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480" yWindow="465" windowWidth="19155" windowHeight="11760" activeTab="2"/>
  </bookViews>
  <sheets>
    <sheet name="Elenco bond" sheetId="1" r:id="rId1"/>
    <sheet name="Info" sheetId="6" r:id="rId2"/>
    <sheet name="Data" sheetId="7" r:id="rId3"/>
    <sheet name="Info_BBG" sheetId="2" r:id="rId4"/>
    <sheet name="Data_BBG" sheetId="5" r:id="rId5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A3" i="5"/>
  <c r="ID3"/>
  <c r="HU3"/>
  <c r="HR3"/>
  <c r="HX3"/>
  <c r="HL3"/>
  <c r="HF3"/>
  <c r="HO3"/>
  <c r="HI3"/>
  <c r="GE3"/>
  <c r="GW3"/>
  <c r="GK3"/>
  <c r="GZ3"/>
  <c r="GT3"/>
  <c r="GN3"/>
  <c r="GQ3"/>
  <c r="GB3"/>
  <c r="FY3"/>
  <c r="GH3"/>
  <c r="FJ3"/>
  <c r="FV3"/>
  <c r="FP3"/>
  <c r="FG3"/>
  <c r="FS3"/>
  <c r="EU3"/>
  <c r="FM3"/>
  <c r="EF3"/>
  <c r="FD3"/>
  <c r="FA3"/>
  <c r="EX3"/>
  <c r="DW3"/>
  <c r="EO3"/>
  <c r="ER3"/>
  <c r="EL3"/>
  <c r="EC3"/>
  <c r="EI3"/>
  <c r="DE3"/>
  <c r="DZ3"/>
  <c r="DQ3"/>
  <c r="DH3"/>
  <c r="DT3"/>
  <c r="DN3"/>
  <c r="DK3"/>
  <c r="CV3"/>
  <c r="CY3"/>
  <c r="CP3"/>
  <c r="CG3"/>
  <c r="CM3"/>
  <c r="CA3"/>
  <c r="CJ3"/>
  <c r="CD3"/>
  <c r="BU3"/>
  <c r="BX3"/>
  <c r="BO3"/>
  <c r="BR3"/>
  <c r="BL3"/>
  <c r="AZ3"/>
  <c r="BI3"/>
  <c r="BF3"/>
  <c r="BC3"/>
  <c r="AT3"/>
  <c r="AQ3"/>
  <c r="AW3"/>
  <c r="AN3"/>
  <c r="AK3"/>
  <c r="AH3"/>
  <c r="Y3"/>
  <c r="AE3"/>
  <c r="P3"/>
  <c r="S3"/>
  <c r="M3"/>
  <c r="J3"/>
  <c r="A3"/>
  <c r="D3"/>
  <c r="G3"/>
  <c r="HC3"/>
  <c r="DB3"/>
  <c r="CS3"/>
  <c r="AB3"/>
  <c r="V3"/>
  <c r="H4" i="2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3"/>
  <c r="B4"/>
  <c r="C4"/>
  <c r="D4"/>
  <c r="E4"/>
  <c r="F4"/>
  <c r="G4"/>
  <c r="I4"/>
  <c r="B5"/>
  <c r="C5"/>
  <c r="D5"/>
  <c r="E5"/>
  <c r="F5"/>
  <c r="G5"/>
  <c r="I5"/>
  <c r="B6"/>
  <c r="C6"/>
  <c r="D6"/>
  <c r="E6"/>
  <c r="F6"/>
  <c r="G6"/>
  <c r="I6"/>
  <c r="B7"/>
  <c r="C7"/>
  <c r="D7"/>
  <c r="E7"/>
  <c r="F7"/>
  <c r="G7"/>
  <c r="I7"/>
  <c r="B8"/>
  <c r="C8"/>
  <c r="D8"/>
  <c r="E8"/>
  <c r="F8"/>
  <c r="G8"/>
  <c r="I8"/>
  <c r="B9"/>
  <c r="C9"/>
  <c r="D9"/>
  <c r="E9"/>
  <c r="F9"/>
  <c r="G9"/>
  <c r="I9"/>
  <c r="B10"/>
  <c r="C10"/>
  <c r="D10"/>
  <c r="E10"/>
  <c r="F10"/>
  <c r="G10"/>
  <c r="I10"/>
  <c r="B11"/>
  <c r="C11"/>
  <c r="D11"/>
  <c r="E11"/>
  <c r="F11"/>
  <c r="G11"/>
  <c r="I11"/>
  <c r="B12"/>
  <c r="C12"/>
  <c r="D12"/>
  <c r="E12"/>
  <c r="F12"/>
  <c r="G12"/>
  <c r="I12"/>
  <c r="B13"/>
  <c r="C13"/>
  <c r="D13"/>
  <c r="E13"/>
  <c r="F13"/>
  <c r="G13"/>
  <c r="I13"/>
  <c r="B14"/>
  <c r="C14"/>
  <c r="D14"/>
  <c r="E14"/>
  <c r="F14"/>
  <c r="G14"/>
  <c r="I14"/>
  <c r="B15"/>
  <c r="C15"/>
  <c r="D15"/>
  <c r="E15"/>
  <c r="F15"/>
  <c r="G15"/>
  <c r="I15"/>
  <c r="B16"/>
  <c r="C16"/>
  <c r="D16"/>
  <c r="E16"/>
  <c r="F16"/>
  <c r="G16"/>
  <c r="I16"/>
  <c r="B17"/>
  <c r="C17"/>
  <c r="D17"/>
  <c r="E17"/>
  <c r="F17"/>
  <c r="G17"/>
  <c r="I17"/>
  <c r="B18"/>
  <c r="C18"/>
  <c r="D18"/>
  <c r="E18"/>
  <c r="F18"/>
  <c r="G18"/>
  <c r="I18"/>
  <c r="B19"/>
  <c r="C19"/>
  <c r="D19"/>
  <c r="E19"/>
  <c r="F19"/>
  <c r="G19"/>
  <c r="I19"/>
  <c r="B20"/>
  <c r="C20"/>
  <c r="D20"/>
  <c r="E20"/>
  <c r="F20"/>
  <c r="G20"/>
  <c r="I20"/>
  <c r="B21"/>
  <c r="C21"/>
  <c r="D21"/>
  <c r="E21"/>
  <c r="F21"/>
  <c r="G21"/>
  <c r="I21"/>
  <c r="B22"/>
  <c r="C22"/>
  <c r="D22"/>
  <c r="E22"/>
  <c r="F22"/>
  <c r="G22"/>
  <c r="I22"/>
  <c r="B23"/>
  <c r="C23"/>
  <c r="D23"/>
  <c r="E23"/>
  <c r="F23"/>
  <c r="G23"/>
  <c r="I23"/>
  <c r="B24"/>
  <c r="C24"/>
  <c r="D24"/>
  <c r="E24"/>
  <c r="F24"/>
  <c r="G24"/>
  <c r="I24"/>
  <c r="B25"/>
  <c r="C25"/>
  <c r="D25"/>
  <c r="E25"/>
  <c r="F25"/>
  <c r="G25"/>
  <c r="I25"/>
  <c r="B26"/>
  <c r="C26"/>
  <c r="D26"/>
  <c r="E26"/>
  <c r="F26"/>
  <c r="G26"/>
  <c r="I26"/>
  <c r="B27"/>
  <c r="C27"/>
  <c r="D27"/>
  <c r="E27"/>
  <c r="F27"/>
  <c r="G27"/>
  <c r="I27"/>
  <c r="B28"/>
  <c r="C28"/>
  <c r="D28"/>
  <c r="E28"/>
  <c r="F28"/>
  <c r="G28"/>
  <c r="I28"/>
  <c r="B29"/>
  <c r="C29"/>
  <c r="D29"/>
  <c r="E29"/>
  <c r="F29"/>
  <c r="G29"/>
  <c r="I29"/>
  <c r="B30"/>
  <c r="C30"/>
  <c r="D30"/>
  <c r="E30"/>
  <c r="F30"/>
  <c r="G30"/>
  <c r="I30"/>
  <c r="B31"/>
  <c r="C31"/>
  <c r="D31"/>
  <c r="E31"/>
  <c r="F31"/>
  <c r="G31"/>
  <c r="I31"/>
  <c r="B32"/>
  <c r="C32"/>
  <c r="D32"/>
  <c r="E32"/>
  <c r="F32"/>
  <c r="G32"/>
  <c r="I32"/>
  <c r="B33"/>
  <c r="C33"/>
  <c r="D33"/>
  <c r="E33"/>
  <c r="F33"/>
  <c r="G33"/>
  <c r="I33"/>
  <c r="B34"/>
  <c r="C34"/>
  <c r="D34"/>
  <c r="E34"/>
  <c r="F34"/>
  <c r="G34"/>
  <c r="I34"/>
  <c r="B35"/>
  <c r="C35"/>
  <c r="D35"/>
  <c r="E35"/>
  <c r="F35"/>
  <c r="G35"/>
  <c r="I35"/>
  <c r="B36"/>
  <c r="C36"/>
  <c r="D36"/>
  <c r="E36"/>
  <c r="F36"/>
  <c r="G36"/>
  <c r="I36"/>
  <c r="B37"/>
  <c r="C37"/>
  <c r="D37"/>
  <c r="E37"/>
  <c r="F37"/>
  <c r="G37"/>
  <c r="I37"/>
  <c r="B38"/>
  <c r="C38"/>
  <c r="D38"/>
  <c r="E38"/>
  <c r="F38"/>
  <c r="G38"/>
  <c r="I38"/>
  <c r="B39"/>
  <c r="C39"/>
  <c r="D39"/>
  <c r="E39"/>
  <c r="F39"/>
  <c r="G39"/>
  <c r="I39"/>
  <c r="B40"/>
  <c r="C40"/>
  <c r="D40"/>
  <c r="E40"/>
  <c r="F40"/>
  <c r="G40"/>
  <c r="I40"/>
  <c r="B41"/>
  <c r="C41"/>
  <c r="D41"/>
  <c r="E41"/>
  <c r="F41"/>
  <c r="G41"/>
  <c r="I41"/>
  <c r="B42"/>
  <c r="C42"/>
  <c r="D42"/>
  <c r="E42"/>
  <c r="F42"/>
  <c r="G42"/>
  <c r="I42"/>
  <c r="B43"/>
  <c r="C43"/>
  <c r="D43"/>
  <c r="E43"/>
  <c r="F43"/>
  <c r="G43"/>
  <c r="I43"/>
  <c r="B44"/>
  <c r="C44"/>
  <c r="D44"/>
  <c r="E44"/>
  <c r="F44"/>
  <c r="G44"/>
  <c r="I44"/>
  <c r="B45"/>
  <c r="C45"/>
  <c r="D45"/>
  <c r="E45"/>
  <c r="F45"/>
  <c r="G45"/>
  <c r="I45"/>
  <c r="B46"/>
  <c r="C46"/>
  <c r="D46"/>
  <c r="E46"/>
  <c r="F46"/>
  <c r="G46"/>
  <c r="I46"/>
  <c r="B47"/>
  <c r="C47"/>
  <c r="D47"/>
  <c r="E47"/>
  <c r="F47"/>
  <c r="G47"/>
  <c r="I47"/>
  <c r="B48"/>
  <c r="C48"/>
  <c r="D48"/>
  <c r="E48"/>
  <c r="F48"/>
  <c r="G48"/>
  <c r="I48"/>
  <c r="B49"/>
  <c r="C49"/>
  <c r="D49"/>
  <c r="E49"/>
  <c r="F49"/>
  <c r="G49"/>
  <c r="I49"/>
  <c r="B50"/>
  <c r="C50"/>
  <c r="D50"/>
  <c r="E50"/>
  <c r="F50"/>
  <c r="G50"/>
  <c r="I50"/>
  <c r="B51"/>
  <c r="C51"/>
  <c r="D51"/>
  <c r="E51"/>
  <c r="F51"/>
  <c r="G51"/>
  <c r="I51"/>
  <c r="B52"/>
  <c r="C52"/>
  <c r="D52"/>
  <c r="E52"/>
  <c r="F52"/>
  <c r="G52"/>
  <c r="I52"/>
  <c r="B53"/>
  <c r="C53"/>
  <c r="D53"/>
  <c r="E53"/>
  <c r="F53"/>
  <c r="G53"/>
  <c r="I53"/>
  <c r="B54"/>
  <c r="C54"/>
  <c r="D54"/>
  <c r="E54"/>
  <c r="F54"/>
  <c r="G54"/>
  <c r="I54"/>
  <c r="B55"/>
  <c r="C55"/>
  <c r="D55"/>
  <c r="E55"/>
  <c r="F55"/>
  <c r="G55"/>
  <c r="I55"/>
  <c r="B56"/>
  <c r="C56"/>
  <c r="D56"/>
  <c r="E56"/>
  <c r="F56"/>
  <c r="G56"/>
  <c r="I56"/>
  <c r="B57"/>
  <c r="C57"/>
  <c r="D57"/>
  <c r="E57"/>
  <c r="F57"/>
  <c r="G57"/>
  <c r="I57"/>
  <c r="B58"/>
  <c r="C58"/>
  <c r="D58"/>
  <c r="E58"/>
  <c r="F58"/>
  <c r="G58"/>
  <c r="I58"/>
  <c r="B59"/>
  <c r="C59"/>
  <c r="D59"/>
  <c r="E59"/>
  <c r="F59"/>
  <c r="G59"/>
  <c r="I59"/>
  <c r="B60"/>
  <c r="C60"/>
  <c r="D60"/>
  <c r="E60"/>
  <c r="F60"/>
  <c r="G60"/>
  <c r="I60"/>
  <c r="B61"/>
  <c r="C61"/>
  <c r="D61"/>
  <c r="E61"/>
  <c r="F61"/>
  <c r="G61"/>
  <c r="I61"/>
  <c r="B62"/>
  <c r="C62"/>
  <c r="D62"/>
  <c r="E62"/>
  <c r="F62"/>
  <c r="G62"/>
  <c r="I62"/>
  <c r="B63"/>
  <c r="C63"/>
  <c r="D63"/>
  <c r="E63"/>
  <c r="F63"/>
  <c r="G63"/>
  <c r="I63"/>
  <c r="B64"/>
  <c r="C64"/>
  <c r="D64"/>
  <c r="E64"/>
  <c r="F64"/>
  <c r="G64"/>
  <c r="I64"/>
  <c r="B65"/>
  <c r="C65"/>
  <c r="D65"/>
  <c r="E65"/>
  <c r="F65"/>
  <c r="G65"/>
  <c r="I65"/>
  <c r="B66"/>
  <c r="C66"/>
  <c r="D66"/>
  <c r="E66"/>
  <c r="F66"/>
  <c r="G66"/>
  <c r="I66"/>
  <c r="B67"/>
  <c r="C67"/>
  <c r="D67"/>
  <c r="E67"/>
  <c r="F67"/>
  <c r="G67"/>
  <c r="I67"/>
  <c r="B68"/>
  <c r="C68"/>
  <c r="D68"/>
  <c r="E68"/>
  <c r="F68"/>
  <c r="G68"/>
  <c r="I68"/>
  <c r="B69"/>
  <c r="C69"/>
  <c r="D69"/>
  <c r="E69"/>
  <c r="F69"/>
  <c r="G69"/>
  <c r="I69"/>
  <c r="B70"/>
  <c r="C70"/>
  <c r="D70"/>
  <c r="E70"/>
  <c r="F70"/>
  <c r="G70"/>
  <c r="I70"/>
  <c r="B71"/>
  <c r="C71"/>
  <c r="D71"/>
  <c r="E71"/>
  <c r="F71"/>
  <c r="G71"/>
  <c r="I71"/>
  <c r="B72"/>
  <c r="C72"/>
  <c r="D72"/>
  <c r="E72"/>
  <c r="F72"/>
  <c r="G72"/>
  <c r="I72"/>
  <c r="B73"/>
  <c r="C73"/>
  <c r="D73"/>
  <c r="E73"/>
  <c r="F73"/>
  <c r="G73"/>
  <c r="I73"/>
  <c r="B74"/>
  <c r="C74"/>
  <c r="D74"/>
  <c r="E74"/>
  <c r="F74"/>
  <c r="G74"/>
  <c r="I74"/>
  <c r="B75"/>
  <c r="C75"/>
  <c r="D75"/>
  <c r="E75"/>
  <c r="F75"/>
  <c r="G75"/>
  <c r="I75"/>
  <c r="B76"/>
  <c r="C76"/>
  <c r="D76"/>
  <c r="E76"/>
  <c r="F76"/>
  <c r="G76"/>
  <c r="I76"/>
  <c r="B77"/>
  <c r="C77"/>
  <c r="D77"/>
  <c r="E77"/>
  <c r="F77"/>
  <c r="G77"/>
  <c r="I77"/>
  <c r="B78"/>
  <c r="C78"/>
  <c r="D78"/>
  <c r="E78"/>
  <c r="F78"/>
  <c r="G78"/>
  <c r="I78"/>
  <c r="B79"/>
  <c r="C79"/>
  <c r="D79"/>
  <c r="E79"/>
  <c r="F79"/>
  <c r="G79"/>
  <c r="I79"/>
  <c r="B80"/>
  <c r="C80"/>
  <c r="D80"/>
  <c r="E80"/>
  <c r="F80"/>
  <c r="G80"/>
  <c r="I80"/>
  <c r="B81"/>
  <c r="C81"/>
  <c r="D81"/>
  <c r="E81"/>
  <c r="F81"/>
  <c r="G81"/>
  <c r="I81"/>
  <c r="B82"/>
  <c r="C82"/>
  <c r="D82"/>
  <c r="E82"/>
  <c r="F82"/>
  <c r="G82"/>
  <c r="I82"/>
  <c r="B83"/>
  <c r="C83"/>
  <c r="D83"/>
  <c r="E83"/>
  <c r="F83"/>
  <c r="G83"/>
  <c r="I83"/>
  <c r="C3"/>
  <c r="D3"/>
  <c r="E3"/>
  <c r="F3"/>
  <c r="G3"/>
  <c r="I3"/>
  <c r="B3"/>
</calcChain>
</file>

<file path=xl/sharedStrings.xml><?xml version="1.0" encoding="utf-8"?>
<sst xmlns="http://schemas.openxmlformats.org/spreadsheetml/2006/main" count="1166" uniqueCount="289">
  <si>
    <t>BB number</t>
  </si>
  <si>
    <t>Settle</t>
  </si>
  <si>
    <t>Maturity</t>
  </si>
  <si>
    <t>1st coupon date</t>
  </si>
  <si>
    <t>Tipo coupon</t>
  </si>
  <si>
    <t>Coupon</t>
  </si>
  <si>
    <t>Frequenza</t>
  </si>
  <si>
    <t>Issued</t>
  </si>
  <si>
    <t>FIRST_SETTLE_DT</t>
  </si>
  <si>
    <t>MATURITY</t>
  </si>
  <si>
    <t>FIRST_CPN_DT</t>
  </si>
  <si>
    <t>CPN</t>
  </si>
  <si>
    <t>CPN_TYP</t>
  </si>
  <si>
    <t>CPN_FREQ</t>
  </si>
  <si>
    <t>AMT_ISSUED</t>
  </si>
  <si>
    <t>Date</t>
  </si>
  <si>
    <t>PX_LAST</t>
  </si>
  <si>
    <t>FIXED</t>
  </si>
  <si>
    <t>15/01/2008</t>
  </si>
  <si>
    <t>17/01/2005</t>
  </si>
  <si>
    <t>15/06/2010</t>
  </si>
  <si>
    <t>31/01/2005</t>
  </si>
  <si>
    <t>15/03/2011</t>
  </si>
  <si>
    <t>15/01/2013</t>
  </si>
  <si>
    <t>31/01/2013</t>
  </si>
  <si>
    <t>16/10/2013</t>
  </si>
  <si>
    <t>INFLATION_LINKED_INDICATOR</t>
  </si>
  <si>
    <t>Inflation linked</t>
  </si>
  <si>
    <t>N</t>
  </si>
  <si>
    <t>GG728951 Corp</t>
  </si>
  <si>
    <t>ED450332 Corp</t>
  </si>
  <si>
    <t>EC666836 Corp</t>
  </si>
  <si>
    <t>GG734020 Corp</t>
  </si>
  <si>
    <t>EF235958 Corp</t>
  </si>
  <si>
    <t>ED283584 Corp</t>
  </si>
  <si>
    <t>GG717868 Corp</t>
  </si>
  <si>
    <t>CP510180 Corp</t>
  </si>
  <si>
    <t>EC004993 Corp</t>
  </si>
  <si>
    <t>EC165905 Corp</t>
  </si>
  <si>
    <t>EC124733 Corp</t>
  </si>
  <si>
    <t>ED890823 Corp</t>
  </si>
  <si>
    <t>EH147194 Corp</t>
  </si>
  <si>
    <t>EC281470 Corp</t>
  </si>
  <si>
    <t>EC395432 Corp</t>
  </si>
  <si>
    <t>GG727610 Corp</t>
  </si>
  <si>
    <t>EH672341 Corp</t>
  </si>
  <si>
    <t>EC561895 Corp</t>
  </si>
  <si>
    <t>EH914603 Corp</t>
  </si>
  <si>
    <t>EG095106 Corp</t>
  </si>
  <si>
    <t>GG734021 Corp</t>
  </si>
  <si>
    <t>EH988544 Corp</t>
  </si>
  <si>
    <t>EC934110 Corp</t>
  </si>
  <si>
    <t>EI263529 Corp</t>
  </si>
  <si>
    <t>EH575930 Corp</t>
  </si>
  <si>
    <t>EI625241 Corp</t>
  </si>
  <si>
    <t>EC072977 Corp</t>
  </si>
  <si>
    <t>EH885945 Corp</t>
  </si>
  <si>
    <t>ED517598 Corp</t>
  </si>
  <si>
    <t>EI184657 Corp</t>
  </si>
  <si>
    <t>EJ500570 Corp</t>
  </si>
  <si>
    <t>EI169668 Corp</t>
  </si>
  <si>
    <t>EJ544756 Corp</t>
  </si>
  <si>
    <t>EI944501 Corp</t>
  </si>
  <si>
    <t>EJ366011 Corp</t>
  </si>
  <si>
    <t>EJ544776 Corp</t>
  </si>
  <si>
    <t>EF084313 Corp</t>
  </si>
  <si>
    <t>EI452655 Corp</t>
  </si>
  <si>
    <t>EJ544786 Corp</t>
  </si>
  <si>
    <t>EJ612709 Corp</t>
  </si>
  <si>
    <t>EI792774 Corp</t>
  </si>
  <si>
    <t>EJ544811 Corp</t>
  </si>
  <si>
    <t>EF764151 Corp</t>
  </si>
  <si>
    <t>EJ941587 Corp</t>
  </si>
  <si>
    <t>EJ544826 Corp</t>
  </si>
  <si>
    <t>EC532572 Corp</t>
  </si>
  <si>
    <t>EJ455875 Corp</t>
  </si>
  <si>
    <t>EK492047 Corp</t>
  </si>
  <si>
    <t>EJ430923 Corp</t>
  </si>
  <si>
    <t>EK919365 Corp</t>
  </si>
  <si>
    <t>EH211066 Corp</t>
  </si>
  <si>
    <t>EJ739412 Corp</t>
  </si>
  <si>
    <t>EK036487 Corp</t>
  </si>
  <si>
    <t>EK010043 Corp</t>
  </si>
  <si>
    <t>EH711140 Corp</t>
  </si>
  <si>
    <t>EH844816 Corp</t>
  </si>
  <si>
    <t>EK361187 Corp</t>
  </si>
  <si>
    <t>EI109866 Corp</t>
  </si>
  <si>
    <t>EK961560 Corp</t>
  </si>
  <si>
    <t>EI316684 Corp</t>
  </si>
  <si>
    <t>EI542126 Corp</t>
  </si>
  <si>
    <t>EI876047 Corp</t>
  </si>
  <si>
    <t>EJ525879 Corp</t>
  </si>
  <si>
    <t>EJ678058 Corp</t>
  </si>
  <si>
    <t>EH547588 Corp</t>
  </si>
  <si>
    <t>EK040749 Corp</t>
  </si>
  <si>
    <t>EK328970 Corp</t>
  </si>
  <si>
    <t>EK708195 Corp</t>
  </si>
  <si>
    <t>EI153632 Corp</t>
  </si>
  <si>
    <t>EK950876 Corp</t>
  </si>
  <si>
    <t>JV610853 Corp</t>
  </si>
  <si>
    <t>EI604597 Corp</t>
  </si>
  <si>
    <t>EJ748178 Corp</t>
  </si>
  <si>
    <t>GG737349 Corp</t>
  </si>
  <si>
    <t>EK771250 Corp</t>
  </si>
  <si>
    <t>EC330163 Corp</t>
  </si>
  <si>
    <t>ED773772 Corp</t>
  </si>
  <si>
    <t>EG561115 Corp</t>
  </si>
  <si>
    <t>EH984269 Corp</t>
  </si>
  <si>
    <t>EJ873876 Corp</t>
  </si>
  <si>
    <t>EK468337 Corp</t>
  </si>
  <si>
    <t>16/12/1996</t>
  </si>
  <si>
    <t>31/03/2007</t>
  </si>
  <si>
    <t>31/03/1998</t>
  </si>
  <si>
    <t>11/05/2004</t>
  </si>
  <si>
    <t>30/07/2007</t>
  </si>
  <si>
    <t>30/07/2004</t>
  </si>
  <si>
    <t>09/09/2002</t>
  </si>
  <si>
    <t>31/10/2007</t>
  </si>
  <si>
    <t>31/10/2003</t>
  </si>
  <si>
    <t>15/07/1997</t>
  </si>
  <si>
    <t>31/01/2008</t>
  </si>
  <si>
    <t>31/01/1999</t>
  </si>
  <si>
    <t>17/01/2006</t>
  </si>
  <si>
    <t>31/10/2008</t>
  </si>
  <si>
    <t>31/10/2006</t>
  </si>
  <si>
    <t>19/01/2004</t>
  </si>
  <si>
    <t>31/01/2009</t>
  </si>
  <si>
    <t>15/12/1993</t>
  </si>
  <si>
    <t>28/02/2009</t>
  </si>
  <si>
    <t>28/02/1995</t>
  </si>
  <si>
    <t>23/06/1998</t>
  </si>
  <si>
    <t>30/07/2009</t>
  </si>
  <si>
    <t>30/07/2000</t>
  </si>
  <si>
    <t>FUNGED</t>
  </si>
  <si>
    <t>10/07/1998</t>
  </si>
  <si>
    <t>10/08/1999</t>
  </si>
  <si>
    <t>10/08/2009</t>
  </si>
  <si>
    <t>10/08/2000</t>
  </si>
  <si>
    <t>11/05/1999</t>
  </si>
  <si>
    <t>31/01/2010</t>
  </si>
  <si>
    <t>31/01/2000</t>
  </si>
  <si>
    <t>12/04/2005</t>
  </si>
  <si>
    <t>30/07/2010</t>
  </si>
  <si>
    <t>30/07/2005</t>
  </si>
  <si>
    <t>30/04/2011</t>
  </si>
  <si>
    <t>30/04/2008</t>
  </si>
  <si>
    <t>19/09/2000</t>
  </si>
  <si>
    <t>30/07/2011</t>
  </si>
  <si>
    <t>30/07/2002</t>
  </si>
  <si>
    <t>12/06/2001</t>
  </si>
  <si>
    <t>31/10/2011</t>
  </si>
  <si>
    <t>31/10/2002</t>
  </si>
  <si>
    <t>15/07/1996</t>
  </si>
  <si>
    <t>28/02/2012</t>
  </si>
  <si>
    <t>28/02/1998</t>
  </si>
  <si>
    <t>13/01/2009</t>
  </si>
  <si>
    <t>30/04/2012</t>
  </si>
  <si>
    <t>30/04/2009</t>
  </si>
  <si>
    <t>14/05/2002</t>
  </si>
  <si>
    <t>30/07/2012</t>
  </si>
  <si>
    <t>30/07/2003</t>
  </si>
  <si>
    <t>29/07/2009</t>
  </si>
  <si>
    <t>29/10/2012</t>
  </si>
  <si>
    <t>29/10/2009</t>
  </si>
  <si>
    <t>FLOATING</t>
  </si>
  <si>
    <t>16/01/2007</t>
  </si>
  <si>
    <t>31/10/2012</t>
  </si>
  <si>
    <t>06/10/2009</t>
  </si>
  <si>
    <t>30/04/2013</t>
  </si>
  <si>
    <t>30/04/2010</t>
  </si>
  <si>
    <t>15/04/2003</t>
  </si>
  <si>
    <t>30/07/2013</t>
  </si>
  <si>
    <t>31/10/2013</t>
  </si>
  <si>
    <t>31/10/2010</t>
  </si>
  <si>
    <t>07/10/2008</t>
  </si>
  <si>
    <t>31/01/2014</t>
  </si>
  <si>
    <t>12/04/2011</t>
  </si>
  <si>
    <t>30/04/2014</t>
  </si>
  <si>
    <t>07/12/1998</t>
  </si>
  <si>
    <t>30/07/2014</t>
  </si>
  <si>
    <t>07/07/2009</t>
  </si>
  <si>
    <t>31/10/2014</t>
  </si>
  <si>
    <t>31/10/2009</t>
  </si>
  <si>
    <t>28/06/2004</t>
  </si>
  <si>
    <t>31/01/2015</t>
  </si>
  <si>
    <t>17/03/2010</t>
  </si>
  <si>
    <t>17/03/2015</t>
  </si>
  <si>
    <t>17/06/2010</t>
  </si>
  <si>
    <t>31/03/2015</t>
  </si>
  <si>
    <t>31/03/2013</t>
  </si>
  <si>
    <t>09/03/2010</t>
  </si>
  <si>
    <t>30/04/2015</t>
  </si>
  <si>
    <t>21/12/2012</t>
  </si>
  <si>
    <t>31/05/2015</t>
  </si>
  <si>
    <t>28/02/2013</t>
  </si>
  <si>
    <t>17/01/2012</t>
  </si>
  <si>
    <t>30/07/2015</t>
  </si>
  <si>
    <t>25/09/2012</t>
  </si>
  <si>
    <t>31/10/2015</t>
  </si>
  <si>
    <t>30/11/2015</t>
  </si>
  <si>
    <t>20/09/2005</t>
  </si>
  <si>
    <t>31/01/2016</t>
  </si>
  <si>
    <t>31/01/2006</t>
  </si>
  <si>
    <t>09/11/2010</t>
  </si>
  <si>
    <t>30/04/2016</t>
  </si>
  <si>
    <t>31/05/2016</t>
  </si>
  <si>
    <t>09/04/2013</t>
  </si>
  <si>
    <t>30/07/2016</t>
  </si>
  <si>
    <t>06/09/2011</t>
  </si>
  <si>
    <t>31/10/2016</t>
  </si>
  <si>
    <t>30/11/2016</t>
  </si>
  <si>
    <t>18/10/2006</t>
  </si>
  <si>
    <t>31/01/2017</t>
  </si>
  <si>
    <t>31/01/2007</t>
  </si>
  <si>
    <t>26/11/2013</t>
  </si>
  <si>
    <t>30/04/2017</t>
  </si>
  <si>
    <t>31/05/2017</t>
  </si>
  <si>
    <t>11/03/2002</t>
  </si>
  <si>
    <t>30/07/2017</t>
  </si>
  <si>
    <t>29/11/2012</t>
  </si>
  <si>
    <t>30/09/2017</t>
  </si>
  <si>
    <t>30/09/2013</t>
  </si>
  <si>
    <t>23/09/2014</t>
  </si>
  <si>
    <t>31/10/2017</t>
  </si>
  <si>
    <t>13/11/2012</t>
  </si>
  <si>
    <t>31/01/2018</t>
  </si>
  <si>
    <t>26/05/2015</t>
  </si>
  <si>
    <t>30/04/2018</t>
  </si>
  <si>
    <t>19/02/2008</t>
  </si>
  <si>
    <t>30/07/2018</t>
  </si>
  <si>
    <t>30/07/2008</t>
  </si>
  <si>
    <t>09/07/2013</t>
  </si>
  <si>
    <t>31/10/2018</t>
  </si>
  <si>
    <t>30/01/2014</t>
  </si>
  <si>
    <t>14/01/2014</t>
  </si>
  <si>
    <t>30/04/2019</t>
  </si>
  <si>
    <t>10/02/2009</t>
  </si>
  <si>
    <t>30/07/2019</t>
  </si>
  <si>
    <t>02/06/2009</t>
  </si>
  <si>
    <t>31/10/2019</t>
  </si>
  <si>
    <t>08/07/2014</t>
  </si>
  <si>
    <t>31/01/2020</t>
  </si>
  <si>
    <t>20/01/2010</t>
  </si>
  <si>
    <t>30/04/2020</t>
  </si>
  <si>
    <t>16/06/2015</t>
  </si>
  <si>
    <t>30/07/2020</t>
  </si>
  <si>
    <t>13/07/2010</t>
  </si>
  <si>
    <t>31/10/2020</t>
  </si>
  <si>
    <t>24/01/2011</t>
  </si>
  <si>
    <t>30/04/2021</t>
  </si>
  <si>
    <t>22/11/2011</t>
  </si>
  <si>
    <t>31/01/2022</t>
  </si>
  <si>
    <t>31/01/2012</t>
  </si>
  <si>
    <t>29/01/2013</t>
  </si>
  <si>
    <t>31/01/2023</t>
  </si>
  <si>
    <t>21/05/2013</t>
  </si>
  <si>
    <t>31/10/2023</t>
  </si>
  <si>
    <t>16/09/2008</t>
  </si>
  <si>
    <t>31/01/2024</t>
  </si>
  <si>
    <t>29/01/2014</t>
  </si>
  <si>
    <t>30/04/2024</t>
  </si>
  <si>
    <t>20/06/2014</t>
  </si>
  <si>
    <t>31/10/2024</t>
  </si>
  <si>
    <t>27/01/2015</t>
  </si>
  <si>
    <t>30/04/2025</t>
  </si>
  <si>
    <t>24/02/2010</t>
  </si>
  <si>
    <t>30/07/2025</t>
  </si>
  <si>
    <t>09/06/2015</t>
  </si>
  <si>
    <t>31/10/2025</t>
  </si>
  <si>
    <t>19/01/2016</t>
  </si>
  <si>
    <t>30/04/2026</t>
  </si>
  <si>
    <t>30/07/2026</t>
  </si>
  <si>
    <t>16/07/2013</t>
  </si>
  <si>
    <t>31/10/2028</t>
  </si>
  <si>
    <t>15/01/1998</t>
  </si>
  <si>
    <t>31/01/2029</t>
  </si>
  <si>
    <t>04/03/2015</t>
  </si>
  <si>
    <t>30/07/2030</t>
  </si>
  <si>
    <t>23/01/2001</t>
  </si>
  <si>
    <t>30/07/2032</t>
  </si>
  <si>
    <t>31/01/2037</t>
  </si>
  <si>
    <t>20/06/2007</t>
  </si>
  <si>
    <t>30/07/2040</t>
  </si>
  <si>
    <t>28/09/2009</t>
  </si>
  <si>
    <t>30/07/2041</t>
  </si>
  <si>
    <t>31/10/2044</t>
  </si>
  <si>
    <t>08/09/2014</t>
  </si>
  <si>
    <t>31/10/2064</t>
  </si>
  <si>
    <t>#N/A N/A</t>
  </si>
</sst>
</file>

<file path=xl/styles.xml><?xml version="1.0" encoding="utf-8"?>
<styleSheet xmlns="http://schemas.openxmlformats.org/spreadsheetml/2006/main">
  <numFmts count="1">
    <numFmt numFmtId="164" formatCode="[$-410]dd\-mmm\-yy;@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Fill="1" applyBorder="1" applyAlignment="1">
      <alignment horizontal="center"/>
    </xf>
    <xf numFmtId="164" fontId="2" fillId="0" borderId="0" xfId="0" applyNumberFormat="1" applyFont="1" applyFill="1" applyBorder="1" applyAlignment="1">
      <alignment horizontal="center"/>
    </xf>
    <xf numFmtId="0" fontId="2" fillId="0" borderId="0" xfId="0" applyFont="1" applyFill="1" applyBorder="1"/>
    <xf numFmtId="0" fontId="0" fillId="0" borderId="0" xfId="0" applyNumberFormat="1"/>
    <xf numFmtId="14" fontId="0" fillId="0" borderId="0" xfId="0" applyNumberFormat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80"/>
  <sheetViews>
    <sheetView workbookViewId="0">
      <selection activeCell="A80" sqref="A1:A80"/>
    </sheetView>
  </sheetViews>
  <sheetFormatPr defaultColWidth="8.85546875" defaultRowHeight="15"/>
  <cols>
    <col min="1" max="1" width="16.28515625" bestFit="1" customWidth="1"/>
  </cols>
  <sheetData>
    <row r="1" spans="1:1">
      <c r="A1" t="s">
        <v>29</v>
      </c>
    </row>
    <row r="2" spans="1:1">
      <c r="A2" t="s">
        <v>30</v>
      </c>
    </row>
    <row r="3" spans="1:1">
      <c r="A3" t="s">
        <v>31</v>
      </c>
    </row>
    <row r="4" spans="1:1">
      <c r="A4" t="s">
        <v>32</v>
      </c>
    </row>
    <row r="5" spans="1:1">
      <c r="A5" t="s">
        <v>33</v>
      </c>
    </row>
    <row r="6" spans="1:1">
      <c r="A6" t="s">
        <v>34</v>
      </c>
    </row>
    <row r="7" spans="1:1">
      <c r="A7" t="s">
        <v>35</v>
      </c>
    </row>
    <row r="8" spans="1:1">
      <c r="A8" t="s">
        <v>36</v>
      </c>
    </row>
    <row r="9" spans="1:1">
      <c r="A9" t="s">
        <v>37</v>
      </c>
    </row>
    <row r="10" spans="1:1">
      <c r="A10" t="s">
        <v>38</v>
      </c>
    </row>
    <row r="11" spans="1:1">
      <c r="A11" t="s">
        <v>39</v>
      </c>
    </row>
    <row r="12" spans="1:1">
      <c r="A12" t="s">
        <v>40</v>
      </c>
    </row>
    <row r="13" spans="1:1">
      <c r="A13" t="s">
        <v>41</v>
      </c>
    </row>
    <row r="14" spans="1:1">
      <c r="A14" t="s">
        <v>42</v>
      </c>
    </row>
    <row r="15" spans="1:1">
      <c r="A15" t="s">
        <v>43</v>
      </c>
    </row>
    <row r="16" spans="1:1">
      <c r="A16" t="s">
        <v>44</v>
      </c>
    </row>
    <row r="17" spans="1:1">
      <c r="A17" t="s">
        <v>45</v>
      </c>
    </row>
    <row r="18" spans="1:1">
      <c r="A18" t="s">
        <v>46</v>
      </c>
    </row>
    <row r="19" spans="1:1">
      <c r="A19" t="s">
        <v>47</v>
      </c>
    </row>
    <row r="20" spans="1:1">
      <c r="A20" t="s">
        <v>48</v>
      </c>
    </row>
    <row r="21" spans="1:1">
      <c r="A21" t="s">
        <v>49</v>
      </c>
    </row>
    <row r="22" spans="1:1">
      <c r="A22" t="s">
        <v>50</v>
      </c>
    </row>
    <row r="23" spans="1:1">
      <c r="A23" t="s">
        <v>51</v>
      </c>
    </row>
    <row r="24" spans="1:1">
      <c r="A24" t="s">
        <v>52</v>
      </c>
    </row>
    <row r="25" spans="1:1">
      <c r="A25" t="s">
        <v>53</v>
      </c>
    </row>
    <row r="26" spans="1:1">
      <c r="A26" t="s">
        <v>54</v>
      </c>
    </row>
    <row r="27" spans="1:1">
      <c r="A27" t="s">
        <v>55</v>
      </c>
    </row>
    <row r="28" spans="1:1">
      <c r="A28" t="s">
        <v>56</v>
      </c>
    </row>
    <row r="29" spans="1:1">
      <c r="A29" t="s">
        <v>57</v>
      </c>
    </row>
    <row r="30" spans="1:1">
      <c r="A30" t="s">
        <v>58</v>
      </c>
    </row>
    <row r="31" spans="1:1">
      <c r="A31" t="s">
        <v>59</v>
      </c>
    </row>
    <row r="32" spans="1:1">
      <c r="A32" t="s">
        <v>60</v>
      </c>
    </row>
    <row r="33" spans="1:1">
      <c r="A33" t="s">
        <v>61</v>
      </c>
    </row>
    <row r="34" spans="1:1">
      <c r="A34" t="s">
        <v>62</v>
      </c>
    </row>
    <row r="35" spans="1:1">
      <c r="A35" t="s">
        <v>63</v>
      </c>
    </row>
    <row r="36" spans="1:1">
      <c r="A36" t="s">
        <v>64</v>
      </c>
    </row>
    <row r="37" spans="1:1">
      <c r="A37" t="s">
        <v>65</v>
      </c>
    </row>
    <row r="38" spans="1:1">
      <c r="A38" t="s">
        <v>66</v>
      </c>
    </row>
    <row r="39" spans="1:1">
      <c r="A39" t="s">
        <v>67</v>
      </c>
    </row>
    <row r="40" spans="1:1">
      <c r="A40" t="s">
        <v>68</v>
      </c>
    </row>
    <row r="41" spans="1:1">
      <c r="A41" t="s">
        <v>69</v>
      </c>
    </row>
    <row r="42" spans="1:1">
      <c r="A42" t="s">
        <v>70</v>
      </c>
    </row>
    <row r="43" spans="1:1">
      <c r="A43" t="s">
        <v>71</v>
      </c>
    </row>
    <row r="44" spans="1:1">
      <c r="A44" t="s">
        <v>72</v>
      </c>
    </row>
    <row r="45" spans="1:1">
      <c r="A45" t="s">
        <v>73</v>
      </c>
    </row>
    <row r="46" spans="1:1">
      <c r="A46" t="s">
        <v>74</v>
      </c>
    </row>
    <row r="47" spans="1:1">
      <c r="A47" t="s">
        <v>75</v>
      </c>
    </row>
    <row r="48" spans="1:1">
      <c r="A48" t="s">
        <v>76</v>
      </c>
    </row>
    <row r="49" spans="1:1">
      <c r="A49" t="s">
        <v>77</v>
      </c>
    </row>
    <row r="50" spans="1:1">
      <c r="A50" t="s">
        <v>78</v>
      </c>
    </row>
    <row r="51" spans="1:1">
      <c r="A51" t="s">
        <v>79</v>
      </c>
    </row>
    <row r="52" spans="1:1">
      <c r="A52" t="s">
        <v>80</v>
      </c>
    </row>
    <row r="53" spans="1:1">
      <c r="A53" t="s">
        <v>81</v>
      </c>
    </row>
    <row r="54" spans="1:1">
      <c r="A54" t="s">
        <v>82</v>
      </c>
    </row>
    <row r="55" spans="1:1">
      <c r="A55" t="s">
        <v>83</v>
      </c>
    </row>
    <row r="56" spans="1:1">
      <c r="A56" t="s">
        <v>84</v>
      </c>
    </row>
    <row r="57" spans="1:1">
      <c r="A57" t="s">
        <v>85</v>
      </c>
    </row>
    <row r="58" spans="1:1">
      <c r="A58" t="s">
        <v>86</v>
      </c>
    </row>
    <row r="59" spans="1:1">
      <c r="A59" t="s">
        <v>87</v>
      </c>
    </row>
    <row r="60" spans="1:1">
      <c r="A60" t="s">
        <v>88</v>
      </c>
    </row>
    <row r="61" spans="1:1">
      <c r="A61" t="s">
        <v>89</v>
      </c>
    </row>
    <row r="62" spans="1:1">
      <c r="A62" t="s">
        <v>90</v>
      </c>
    </row>
    <row r="63" spans="1:1">
      <c r="A63" t="s">
        <v>91</v>
      </c>
    </row>
    <row r="64" spans="1:1">
      <c r="A64" t="s">
        <v>92</v>
      </c>
    </row>
    <row r="65" spans="1:1">
      <c r="A65" t="s">
        <v>93</v>
      </c>
    </row>
    <row r="66" spans="1:1">
      <c r="A66" t="s">
        <v>94</v>
      </c>
    </row>
    <row r="67" spans="1:1">
      <c r="A67" t="s">
        <v>95</v>
      </c>
    </row>
    <row r="68" spans="1:1">
      <c r="A68" t="s">
        <v>96</v>
      </c>
    </row>
    <row r="69" spans="1:1">
      <c r="A69" t="s">
        <v>97</v>
      </c>
    </row>
    <row r="70" spans="1:1">
      <c r="A70" t="s">
        <v>98</v>
      </c>
    </row>
    <row r="71" spans="1:1">
      <c r="A71" t="s">
        <v>99</v>
      </c>
    </row>
    <row r="72" spans="1:1">
      <c r="A72" t="s">
        <v>100</v>
      </c>
    </row>
    <row r="73" spans="1:1">
      <c r="A73" t="s">
        <v>101</v>
      </c>
    </row>
    <row r="74" spans="1:1">
      <c r="A74" t="s">
        <v>102</v>
      </c>
    </row>
    <row r="75" spans="1:1">
      <c r="A75" t="s">
        <v>103</v>
      </c>
    </row>
    <row r="76" spans="1:1">
      <c r="A76" t="s">
        <v>104</v>
      </c>
    </row>
    <row r="77" spans="1:1">
      <c r="A77" t="s">
        <v>105</v>
      </c>
    </row>
    <row r="78" spans="1:1">
      <c r="A78" t="s">
        <v>106</v>
      </c>
    </row>
    <row r="79" spans="1:1">
      <c r="A79" t="s">
        <v>107</v>
      </c>
    </row>
    <row r="80" spans="1:1">
      <c r="A80" t="s">
        <v>108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3"/>
  <sheetViews>
    <sheetView workbookViewId="0">
      <selection activeCell="G8" sqref="G8"/>
    </sheetView>
  </sheetViews>
  <sheetFormatPr defaultColWidth="8.85546875" defaultRowHeight="15"/>
  <cols>
    <col min="1" max="1" width="14.28515625" bestFit="1" customWidth="1"/>
    <col min="2" max="2" width="16" bestFit="1" customWidth="1"/>
    <col min="3" max="3" width="10.7109375" bestFit="1" customWidth="1"/>
    <col min="4" max="4" width="24.42578125" bestFit="1" customWidth="1"/>
    <col min="5" max="5" width="14" bestFit="1" customWidth="1"/>
    <col min="6" max="6" width="7.85546875" bestFit="1" customWidth="1"/>
    <col min="7" max="7" width="24.42578125" bestFit="1" customWidth="1"/>
    <col min="8" max="8" width="24.42578125" customWidth="1"/>
    <col min="9" max="9" width="12.140625" bestFit="1" customWidth="1"/>
  </cols>
  <sheetData>
    <row r="1" spans="1:9">
      <c r="B1" t="s">
        <v>8</v>
      </c>
      <c r="C1" t="s">
        <v>9</v>
      </c>
      <c r="D1" t="s">
        <v>10</v>
      </c>
      <c r="E1" t="s">
        <v>12</v>
      </c>
      <c r="F1" t="s">
        <v>11</v>
      </c>
      <c r="G1" t="s">
        <v>13</v>
      </c>
      <c r="H1" t="s">
        <v>26</v>
      </c>
      <c r="I1" t="s">
        <v>14</v>
      </c>
    </row>
    <row r="2" spans="1: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27</v>
      </c>
      <c r="I2" t="s">
        <v>7</v>
      </c>
    </row>
    <row r="3" spans="1:9">
      <c r="A3" t="s">
        <v>29</v>
      </c>
      <c r="B3" t="s">
        <v>110</v>
      </c>
      <c r="C3" t="s">
        <v>111</v>
      </c>
      <c r="D3" t="s">
        <v>112</v>
      </c>
      <c r="E3" t="s">
        <v>17</v>
      </c>
      <c r="F3">
        <v>7.35</v>
      </c>
      <c r="G3">
        <v>1</v>
      </c>
      <c r="H3" t="s">
        <v>28</v>
      </c>
      <c r="I3">
        <v>3578410000</v>
      </c>
    </row>
    <row r="4" spans="1:9">
      <c r="A4" t="s">
        <v>30</v>
      </c>
      <c r="B4" t="s">
        <v>113</v>
      </c>
      <c r="C4" t="s">
        <v>114</v>
      </c>
      <c r="D4" t="s">
        <v>115</v>
      </c>
      <c r="E4" t="s">
        <v>17</v>
      </c>
      <c r="F4">
        <v>3</v>
      </c>
      <c r="G4">
        <v>1</v>
      </c>
      <c r="H4" t="s">
        <v>28</v>
      </c>
      <c r="I4">
        <v>12351375000</v>
      </c>
    </row>
    <row r="5" spans="1:9">
      <c r="A5" t="s">
        <v>31</v>
      </c>
      <c r="B5" t="s">
        <v>116</v>
      </c>
      <c r="C5" t="s">
        <v>117</v>
      </c>
      <c r="D5" t="s">
        <v>118</v>
      </c>
      <c r="E5" t="s">
        <v>17</v>
      </c>
      <c r="F5">
        <v>4.25</v>
      </c>
      <c r="G5">
        <v>1</v>
      </c>
      <c r="H5" t="s">
        <v>28</v>
      </c>
      <c r="I5">
        <v>12560360000.000002</v>
      </c>
    </row>
    <row r="6" spans="1:9">
      <c r="A6" t="s">
        <v>32</v>
      </c>
      <c r="B6" t="s">
        <v>119</v>
      </c>
      <c r="C6" t="s">
        <v>120</v>
      </c>
      <c r="D6" t="s">
        <v>121</v>
      </c>
      <c r="E6" t="s">
        <v>17</v>
      </c>
      <c r="F6">
        <v>6</v>
      </c>
      <c r="G6">
        <v>1</v>
      </c>
      <c r="H6" t="s">
        <v>28</v>
      </c>
      <c r="I6">
        <v>16927060000</v>
      </c>
    </row>
    <row r="7" spans="1:9">
      <c r="A7" t="s">
        <v>33</v>
      </c>
      <c r="B7" t="s">
        <v>122</v>
      </c>
      <c r="C7" t="s">
        <v>123</v>
      </c>
      <c r="D7" t="s">
        <v>124</v>
      </c>
      <c r="E7" t="s">
        <v>17</v>
      </c>
      <c r="F7">
        <v>2.9</v>
      </c>
      <c r="G7">
        <v>1</v>
      </c>
      <c r="H7" t="s">
        <v>28</v>
      </c>
      <c r="I7">
        <v>10335000000</v>
      </c>
    </row>
    <row r="8" spans="1:9">
      <c r="A8" t="s">
        <v>34</v>
      </c>
      <c r="B8" t="s">
        <v>125</v>
      </c>
      <c r="C8" t="s">
        <v>126</v>
      </c>
      <c r="D8" t="s">
        <v>21</v>
      </c>
      <c r="E8" t="s">
        <v>17</v>
      </c>
      <c r="F8">
        <v>3.6</v>
      </c>
      <c r="G8">
        <v>1</v>
      </c>
      <c r="H8" t="s">
        <v>28</v>
      </c>
      <c r="I8">
        <v>13508160000</v>
      </c>
    </row>
    <row r="9" spans="1:9">
      <c r="A9" t="s">
        <v>35</v>
      </c>
      <c r="B9" t="s">
        <v>127</v>
      </c>
      <c r="C9" t="s">
        <v>128</v>
      </c>
      <c r="D9" t="s">
        <v>129</v>
      </c>
      <c r="E9" t="s">
        <v>17</v>
      </c>
      <c r="F9">
        <v>8.1999999999999993</v>
      </c>
      <c r="G9">
        <v>1</v>
      </c>
      <c r="H9" t="s">
        <v>28</v>
      </c>
      <c r="I9">
        <v>4246560000</v>
      </c>
    </row>
    <row r="10" spans="1:9">
      <c r="A10" t="s">
        <v>36</v>
      </c>
      <c r="B10" t="s">
        <v>130</v>
      </c>
      <c r="C10" t="s">
        <v>131</v>
      </c>
      <c r="D10" t="s">
        <v>132</v>
      </c>
      <c r="E10" t="s">
        <v>133</v>
      </c>
      <c r="F10">
        <v>5.15</v>
      </c>
      <c r="G10">
        <v>1</v>
      </c>
      <c r="H10" t="s">
        <v>28</v>
      </c>
      <c r="I10">
        <v>4297546000</v>
      </c>
    </row>
    <row r="11" spans="1:9">
      <c r="A11" t="s">
        <v>37</v>
      </c>
      <c r="B11" t="s">
        <v>134</v>
      </c>
      <c r="C11" t="s">
        <v>131</v>
      </c>
      <c r="D11" t="s">
        <v>132</v>
      </c>
      <c r="E11" t="s">
        <v>17</v>
      </c>
      <c r="F11">
        <v>5.15</v>
      </c>
      <c r="G11">
        <v>1</v>
      </c>
      <c r="H11" t="s">
        <v>28</v>
      </c>
      <c r="I11">
        <v>12572290000</v>
      </c>
    </row>
    <row r="12" spans="1:9">
      <c r="A12" t="s">
        <v>38</v>
      </c>
      <c r="B12" t="s">
        <v>135</v>
      </c>
      <c r="C12" t="s">
        <v>136</v>
      </c>
      <c r="D12" t="s">
        <v>137</v>
      </c>
      <c r="E12" t="s">
        <v>17</v>
      </c>
      <c r="F12">
        <v>4.78</v>
      </c>
      <c r="G12">
        <v>1</v>
      </c>
      <c r="H12" t="s">
        <v>28</v>
      </c>
      <c r="I12">
        <v>500000000</v>
      </c>
    </row>
    <row r="13" spans="1:9">
      <c r="A13" t="s">
        <v>39</v>
      </c>
      <c r="B13" t="s">
        <v>138</v>
      </c>
      <c r="C13" t="s">
        <v>139</v>
      </c>
      <c r="D13" t="s">
        <v>140</v>
      </c>
      <c r="E13" t="s">
        <v>17</v>
      </c>
      <c r="F13">
        <v>4</v>
      </c>
      <c r="G13">
        <v>1</v>
      </c>
      <c r="H13" t="s">
        <v>28</v>
      </c>
      <c r="I13">
        <v>17211600000</v>
      </c>
    </row>
    <row r="14" spans="1:9">
      <c r="A14" t="s">
        <v>40</v>
      </c>
      <c r="B14" t="s">
        <v>141</v>
      </c>
      <c r="C14" t="s">
        <v>142</v>
      </c>
      <c r="D14" t="s">
        <v>143</v>
      </c>
      <c r="E14" t="s">
        <v>17</v>
      </c>
      <c r="F14">
        <v>3.25</v>
      </c>
      <c r="G14">
        <v>1</v>
      </c>
      <c r="H14" t="s">
        <v>28</v>
      </c>
      <c r="I14">
        <v>16183300000</v>
      </c>
    </row>
    <row r="15" spans="1:9">
      <c r="A15" t="s">
        <v>41</v>
      </c>
      <c r="B15" t="s">
        <v>18</v>
      </c>
      <c r="C15" t="s">
        <v>144</v>
      </c>
      <c r="D15" t="s">
        <v>145</v>
      </c>
      <c r="E15" t="s">
        <v>17</v>
      </c>
      <c r="F15">
        <v>4.0999999999999996</v>
      </c>
      <c r="G15">
        <v>1</v>
      </c>
      <c r="H15" t="s">
        <v>28</v>
      </c>
      <c r="I15">
        <v>15542100000</v>
      </c>
    </row>
    <row r="16" spans="1:9">
      <c r="A16" t="s">
        <v>42</v>
      </c>
      <c r="B16" t="s">
        <v>146</v>
      </c>
      <c r="C16" t="s">
        <v>147</v>
      </c>
      <c r="D16" t="s">
        <v>148</v>
      </c>
      <c r="E16" t="s">
        <v>17</v>
      </c>
      <c r="F16">
        <v>5.4</v>
      </c>
      <c r="G16">
        <v>1</v>
      </c>
      <c r="H16" t="s">
        <v>28</v>
      </c>
      <c r="I16">
        <v>15551100000.000002</v>
      </c>
    </row>
    <row r="17" spans="1:9">
      <c r="A17" t="s">
        <v>43</v>
      </c>
      <c r="B17" t="s">
        <v>149</v>
      </c>
      <c r="C17" t="s">
        <v>150</v>
      </c>
      <c r="D17" t="s">
        <v>151</v>
      </c>
      <c r="E17" t="s">
        <v>17</v>
      </c>
      <c r="F17">
        <v>5.35</v>
      </c>
      <c r="G17">
        <v>1</v>
      </c>
      <c r="H17" t="s">
        <v>28</v>
      </c>
      <c r="I17">
        <v>14123400000</v>
      </c>
    </row>
    <row r="18" spans="1:9">
      <c r="A18" t="s">
        <v>44</v>
      </c>
      <c r="B18" t="s">
        <v>152</v>
      </c>
      <c r="C18" t="s">
        <v>153</v>
      </c>
      <c r="D18" t="s">
        <v>154</v>
      </c>
      <c r="E18" t="s">
        <v>17</v>
      </c>
      <c r="F18">
        <v>8.6999999999999993</v>
      </c>
      <c r="G18">
        <v>1</v>
      </c>
      <c r="H18" t="s">
        <v>28</v>
      </c>
      <c r="I18">
        <v>1337800000</v>
      </c>
    </row>
    <row r="19" spans="1:9">
      <c r="A19" t="s">
        <v>45</v>
      </c>
      <c r="B19" t="s">
        <v>155</v>
      </c>
      <c r="C19" t="s">
        <v>156</v>
      </c>
      <c r="D19" t="s">
        <v>157</v>
      </c>
      <c r="E19" t="s">
        <v>17</v>
      </c>
      <c r="F19">
        <v>2.75</v>
      </c>
      <c r="G19">
        <v>1</v>
      </c>
      <c r="H19" t="s">
        <v>28</v>
      </c>
      <c r="I19">
        <v>11939100000</v>
      </c>
    </row>
    <row r="20" spans="1:9">
      <c r="A20" t="s">
        <v>46</v>
      </c>
      <c r="B20" t="s">
        <v>158</v>
      </c>
      <c r="C20" t="s">
        <v>159</v>
      </c>
      <c r="D20" t="s">
        <v>160</v>
      </c>
      <c r="E20" t="s">
        <v>17</v>
      </c>
      <c r="F20">
        <v>5</v>
      </c>
      <c r="G20">
        <v>1</v>
      </c>
      <c r="H20" t="s">
        <v>28</v>
      </c>
      <c r="I20">
        <v>12873200000.000002</v>
      </c>
    </row>
    <row r="21" spans="1:9">
      <c r="A21" t="s">
        <v>47</v>
      </c>
      <c r="B21" t="s">
        <v>161</v>
      </c>
      <c r="C21" t="s">
        <v>162</v>
      </c>
      <c r="D21" t="s">
        <v>163</v>
      </c>
      <c r="E21" t="s">
        <v>164</v>
      </c>
      <c r="F21">
        <v>0.32200000000000001</v>
      </c>
      <c r="G21">
        <v>4</v>
      </c>
      <c r="H21" t="s">
        <v>28</v>
      </c>
      <c r="I21">
        <v>5299000000</v>
      </c>
    </row>
    <row r="22" spans="1:9">
      <c r="A22" t="s">
        <v>48</v>
      </c>
      <c r="B22" t="s">
        <v>165</v>
      </c>
      <c r="C22" t="s">
        <v>166</v>
      </c>
      <c r="D22" t="s">
        <v>117</v>
      </c>
      <c r="E22" t="s">
        <v>17</v>
      </c>
      <c r="F22">
        <v>3.9</v>
      </c>
      <c r="G22">
        <v>1</v>
      </c>
      <c r="H22" t="s">
        <v>28</v>
      </c>
      <c r="I22">
        <v>14967100000</v>
      </c>
    </row>
    <row r="23" spans="1:9">
      <c r="A23" t="s">
        <v>49</v>
      </c>
      <c r="B23" t="s">
        <v>119</v>
      </c>
      <c r="C23" t="s">
        <v>24</v>
      </c>
      <c r="D23" t="s">
        <v>121</v>
      </c>
      <c r="E23" t="s">
        <v>17</v>
      </c>
      <c r="F23">
        <v>6.15</v>
      </c>
      <c r="G23">
        <v>1</v>
      </c>
      <c r="H23" t="s">
        <v>28</v>
      </c>
      <c r="I23">
        <v>14285900000</v>
      </c>
    </row>
    <row r="24" spans="1:9">
      <c r="A24" t="s">
        <v>50</v>
      </c>
      <c r="B24" t="s">
        <v>167</v>
      </c>
      <c r="C24" t="s">
        <v>168</v>
      </c>
      <c r="D24" t="s">
        <v>169</v>
      </c>
      <c r="E24" t="s">
        <v>17</v>
      </c>
      <c r="F24">
        <v>2.2999999999999998</v>
      </c>
      <c r="G24">
        <v>1</v>
      </c>
      <c r="H24" t="s">
        <v>28</v>
      </c>
      <c r="I24">
        <v>14939540000</v>
      </c>
    </row>
    <row r="25" spans="1:9">
      <c r="A25" t="s">
        <v>51</v>
      </c>
      <c r="B25" t="s">
        <v>170</v>
      </c>
      <c r="C25" t="s">
        <v>171</v>
      </c>
      <c r="D25" t="s">
        <v>160</v>
      </c>
      <c r="E25" t="s">
        <v>17</v>
      </c>
      <c r="F25">
        <v>4.2</v>
      </c>
      <c r="G25">
        <v>1</v>
      </c>
      <c r="H25" t="s">
        <v>28</v>
      </c>
      <c r="I25">
        <v>14949800000</v>
      </c>
    </row>
    <row r="26" spans="1:9">
      <c r="A26" t="s">
        <v>52</v>
      </c>
      <c r="B26" t="s">
        <v>20</v>
      </c>
      <c r="C26" t="s">
        <v>172</v>
      </c>
      <c r="D26" t="s">
        <v>173</v>
      </c>
      <c r="E26" t="s">
        <v>17</v>
      </c>
      <c r="F26">
        <v>2.5</v>
      </c>
      <c r="G26">
        <v>1</v>
      </c>
      <c r="H26" t="s">
        <v>28</v>
      </c>
      <c r="I26">
        <v>16186300000</v>
      </c>
    </row>
    <row r="27" spans="1:9">
      <c r="A27" t="s">
        <v>53</v>
      </c>
      <c r="B27" t="s">
        <v>174</v>
      </c>
      <c r="C27" t="s">
        <v>175</v>
      </c>
      <c r="D27" t="s">
        <v>126</v>
      </c>
      <c r="E27" t="s">
        <v>17</v>
      </c>
      <c r="F27">
        <v>4.25</v>
      </c>
      <c r="G27">
        <v>1</v>
      </c>
      <c r="H27" t="s">
        <v>28</v>
      </c>
      <c r="I27">
        <v>14229370000</v>
      </c>
    </row>
    <row r="28" spans="1:9">
      <c r="A28" t="s">
        <v>54</v>
      </c>
      <c r="B28" t="s">
        <v>176</v>
      </c>
      <c r="C28" t="s">
        <v>177</v>
      </c>
      <c r="D28" t="s">
        <v>144</v>
      </c>
      <c r="E28" t="s">
        <v>17</v>
      </c>
      <c r="F28">
        <v>3.4</v>
      </c>
      <c r="G28">
        <v>1</v>
      </c>
      <c r="H28" t="s">
        <v>28</v>
      </c>
      <c r="I28">
        <v>15437863000</v>
      </c>
    </row>
    <row r="29" spans="1:9">
      <c r="A29" t="s">
        <v>55</v>
      </c>
      <c r="B29" t="s">
        <v>178</v>
      </c>
      <c r="C29" t="s">
        <v>179</v>
      </c>
      <c r="D29" t="s">
        <v>132</v>
      </c>
      <c r="E29" t="s">
        <v>17</v>
      </c>
      <c r="F29">
        <v>4.75</v>
      </c>
      <c r="G29">
        <v>1</v>
      </c>
      <c r="H29" t="s">
        <v>28</v>
      </c>
      <c r="I29">
        <v>16395047000</v>
      </c>
    </row>
    <row r="30" spans="1:9">
      <c r="A30" t="s">
        <v>56</v>
      </c>
      <c r="B30" t="s">
        <v>180</v>
      </c>
      <c r="C30" t="s">
        <v>181</v>
      </c>
      <c r="D30" t="s">
        <v>182</v>
      </c>
      <c r="E30" t="s">
        <v>17</v>
      </c>
      <c r="F30">
        <v>3.3</v>
      </c>
      <c r="G30">
        <v>1</v>
      </c>
      <c r="H30" t="s">
        <v>28</v>
      </c>
      <c r="I30">
        <v>21800492000</v>
      </c>
    </row>
    <row r="31" spans="1:9">
      <c r="A31" t="s">
        <v>57</v>
      </c>
      <c r="B31" t="s">
        <v>183</v>
      </c>
      <c r="C31" t="s">
        <v>184</v>
      </c>
      <c r="D31" t="s">
        <v>21</v>
      </c>
      <c r="E31" t="s">
        <v>17</v>
      </c>
      <c r="F31">
        <v>4.4000000000000004</v>
      </c>
      <c r="G31">
        <v>1</v>
      </c>
      <c r="H31" t="s">
        <v>28</v>
      </c>
      <c r="I31">
        <v>20975800000</v>
      </c>
    </row>
    <row r="32" spans="1:9">
      <c r="A32" t="s">
        <v>58</v>
      </c>
      <c r="B32" t="s">
        <v>185</v>
      </c>
      <c r="C32" t="s">
        <v>186</v>
      </c>
      <c r="D32" t="s">
        <v>187</v>
      </c>
      <c r="E32" t="s">
        <v>164</v>
      </c>
      <c r="F32">
        <v>0.48199999999999998</v>
      </c>
      <c r="G32">
        <v>4</v>
      </c>
      <c r="H32" t="s">
        <v>28</v>
      </c>
      <c r="I32">
        <v>1500000000</v>
      </c>
    </row>
    <row r="33" spans="1:9">
      <c r="A33" t="s">
        <v>59</v>
      </c>
      <c r="B33" t="s">
        <v>23</v>
      </c>
      <c r="C33" t="s">
        <v>188</v>
      </c>
      <c r="D33" t="s">
        <v>189</v>
      </c>
      <c r="E33" t="s">
        <v>17</v>
      </c>
      <c r="F33">
        <v>2.75</v>
      </c>
      <c r="G33">
        <v>1</v>
      </c>
      <c r="H33" t="s">
        <v>28</v>
      </c>
      <c r="I33">
        <v>10540281000</v>
      </c>
    </row>
    <row r="34" spans="1:9">
      <c r="A34" t="s">
        <v>60</v>
      </c>
      <c r="B34" t="s">
        <v>190</v>
      </c>
      <c r="C34" t="s">
        <v>191</v>
      </c>
      <c r="D34" t="s">
        <v>169</v>
      </c>
      <c r="E34" t="s">
        <v>17</v>
      </c>
      <c r="F34">
        <v>3</v>
      </c>
      <c r="G34">
        <v>1</v>
      </c>
      <c r="H34" t="s">
        <v>28</v>
      </c>
      <c r="I34">
        <v>18827900000</v>
      </c>
    </row>
    <row r="35" spans="1:9">
      <c r="A35" t="s">
        <v>61</v>
      </c>
      <c r="B35" t="s">
        <v>192</v>
      </c>
      <c r="C35" t="s">
        <v>193</v>
      </c>
      <c r="D35" t="s">
        <v>194</v>
      </c>
      <c r="E35" t="s">
        <v>164</v>
      </c>
      <c r="F35">
        <v>4.9669999999999996</v>
      </c>
      <c r="G35">
        <v>4</v>
      </c>
      <c r="H35" t="s">
        <v>28</v>
      </c>
      <c r="I35">
        <v>2579070000</v>
      </c>
    </row>
    <row r="36" spans="1:9">
      <c r="A36" t="s">
        <v>62</v>
      </c>
      <c r="B36" t="s">
        <v>195</v>
      </c>
      <c r="C36" t="s">
        <v>196</v>
      </c>
      <c r="D36" t="s">
        <v>159</v>
      </c>
      <c r="E36" t="s">
        <v>17</v>
      </c>
      <c r="F36">
        <v>4</v>
      </c>
      <c r="G36">
        <v>1</v>
      </c>
      <c r="H36" t="s">
        <v>28</v>
      </c>
      <c r="I36">
        <v>20180300000</v>
      </c>
    </row>
    <row r="37" spans="1:9">
      <c r="A37" t="s">
        <v>63</v>
      </c>
      <c r="B37" t="s">
        <v>197</v>
      </c>
      <c r="C37" t="s">
        <v>198</v>
      </c>
      <c r="D37" t="s">
        <v>166</v>
      </c>
      <c r="E37" t="s">
        <v>17</v>
      </c>
      <c r="F37">
        <v>3.75</v>
      </c>
      <c r="G37">
        <v>1</v>
      </c>
      <c r="H37" t="s">
        <v>28</v>
      </c>
      <c r="I37">
        <v>15484622000</v>
      </c>
    </row>
    <row r="38" spans="1:9">
      <c r="A38" t="s">
        <v>64</v>
      </c>
      <c r="B38" t="s">
        <v>192</v>
      </c>
      <c r="C38" t="s">
        <v>199</v>
      </c>
      <c r="D38" t="s">
        <v>194</v>
      </c>
      <c r="E38" t="s">
        <v>164</v>
      </c>
      <c r="F38">
        <v>4.9470000000000001</v>
      </c>
      <c r="G38">
        <v>4</v>
      </c>
      <c r="H38" t="s">
        <v>28</v>
      </c>
      <c r="I38">
        <v>2579070000</v>
      </c>
    </row>
    <row r="39" spans="1:9">
      <c r="A39" t="s">
        <v>65</v>
      </c>
      <c r="B39" t="s">
        <v>200</v>
      </c>
      <c r="C39" t="s">
        <v>201</v>
      </c>
      <c r="D39" t="s">
        <v>202</v>
      </c>
      <c r="E39" t="s">
        <v>17</v>
      </c>
      <c r="F39">
        <v>3.15</v>
      </c>
      <c r="G39">
        <v>1</v>
      </c>
      <c r="H39" t="s">
        <v>28</v>
      </c>
      <c r="I39">
        <v>20638526000</v>
      </c>
    </row>
    <row r="40" spans="1:9">
      <c r="A40" t="s">
        <v>66</v>
      </c>
      <c r="B40" t="s">
        <v>203</v>
      </c>
      <c r="C40" t="s">
        <v>204</v>
      </c>
      <c r="D40" t="s">
        <v>144</v>
      </c>
      <c r="E40" t="s">
        <v>17</v>
      </c>
      <c r="F40">
        <v>3.25</v>
      </c>
      <c r="G40">
        <v>1</v>
      </c>
      <c r="H40" t="s">
        <v>28</v>
      </c>
      <c r="I40">
        <v>21221193000</v>
      </c>
    </row>
    <row r="41" spans="1:9">
      <c r="A41" t="s">
        <v>67</v>
      </c>
      <c r="B41" t="s">
        <v>192</v>
      </c>
      <c r="C41" t="s">
        <v>205</v>
      </c>
      <c r="D41" t="s">
        <v>194</v>
      </c>
      <c r="E41" t="s">
        <v>164</v>
      </c>
      <c r="F41">
        <v>4.8710000000000004</v>
      </c>
      <c r="G41">
        <v>4</v>
      </c>
      <c r="H41" t="s">
        <v>28</v>
      </c>
      <c r="I41">
        <v>2579070000</v>
      </c>
    </row>
    <row r="42" spans="1:9">
      <c r="A42" t="s">
        <v>68</v>
      </c>
      <c r="B42" t="s">
        <v>206</v>
      </c>
      <c r="C42" t="s">
        <v>207</v>
      </c>
      <c r="D42" t="s">
        <v>171</v>
      </c>
      <c r="E42" t="s">
        <v>17</v>
      </c>
      <c r="F42">
        <v>3.3</v>
      </c>
      <c r="G42">
        <v>1</v>
      </c>
      <c r="H42" t="s">
        <v>28</v>
      </c>
      <c r="I42">
        <v>17107638000</v>
      </c>
    </row>
    <row r="43" spans="1:9">
      <c r="A43" t="s">
        <v>69</v>
      </c>
      <c r="B43" t="s">
        <v>208</v>
      </c>
      <c r="C43" t="s">
        <v>209</v>
      </c>
      <c r="D43" t="s">
        <v>150</v>
      </c>
      <c r="E43" t="s">
        <v>17</v>
      </c>
      <c r="F43">
        <v>4.25</v>
      </c>
      <c r="G43">
        <v>1</v>
      </c>
      <c r="H43" t="s">
        <v>28</v>
      </c>
      <c r="I43">
        <v>21181915000</v>
      </c>
    </row>
    <row r="44" spans="1:9">
      <c r="A44" t="s">
        <v>70</v>
      </c>
      <c r="B44" t="s">
        <v>192</v>
      </c>
      <c r="C44" t="s">
        <v>210</v>
      </c>
      <c r="D44" t="s">
        <v>194</v>
      </c>
      <c r="E44" t="s">
        <v>164</v>
      </c>
      <c r="F44">
        <v>4.8710000000000004</v>
      </c>
      <c r="G44">
        <v>4</v>
      </c>
      <c r="H44" t="s">
        <v>28</v>
      </c>
      <c r="I44">
        <v>2579070000</v>
      </c>
    </row>
    <row r="45" spans="1:9">
      <c r="A45" t="s">
        <v>71</v>
      </c>
      <c r="B45" t="s">
        <v>211</v>
      </c>
      <c r="C45" t="s">
        <v>212</v>
      </c>
      <c r="D45" t="s">
        <v>213</v>
      </c>
      <c r="E45" t="s">
        <v>17</v>
      </c>
      <c r="F45">
        <v>3.8</v>
      </c>
      <c r="G45">
        <v>1</v>
      </c>
      <c r="H45" t="s">
        <v>28</v>
      </c>
      <c r="I45">
        <v>21453444000</v>
      </c>
    </row>
    <row r="46" spans="1:9">
      <c r="A46" t="s">
        <v>72</v>
      </c>
      <c r="B46" t="s">
        <v>214</v>
      </c>
      <c r="C46" t="s">
        <v>215</v>
      </c>
      <c r="D46" t="s">
        <v>177</v>
      </c>
      <c r="E46" t="s">
        <v>17</v>
      </c>
      <c r="F46">
        <v>2.1</v>
      </c>
      <c r="G46">
        <v>1</v>
      </c>
      <c r="H46" t="s">
        <v>28</v>
      </c>
      <c r="I46">
        <v>21582286000</v>
      </c>
    </row>
    <row r="47" spans="1:9">
      <c r="A47" t="s">
        <v>73</v>
      </c>
      <c r="B47" t="s">
        <v>192</v>
      </c>
      <c r="C47" t="s">
        <v>216</v>
      </c>
      <c r="D47" t="s">
        <v>194</v>
      </c>
      <c r="E47" t="s">
        <v>164</v>
      </c>
      <c r="F47">
        <v>4.8710000000000004</v>
      </c>
      <c r="G47">
        <v>4</v>
      </c>
      <c r="H47" t="s">
        <v>28</v>
      </c>
      <c r="I47">
        <v>2579070000</v>
      </c>
    </row>
    <row r="48" spans="1:9">
      <c r="A48" t="s">
        <v>74</v>
      </c>
      <c r="B48" t="s">
        <v>217</v>
      </c>
      <c r="C48" t="s">
        <v>218</v>
      </c>
      <c r="D48" t="s">
        <v>148</v>
      </c>
      <c r="E48" t="s">
        <v>17</v>
      </c>
      <c r="F48">
        <v>5.5</v>
      </c>
      <c r="G48">
        <v>1</v>
      </c>
      <c r="H48" t="s">
        <v>28</v>
      </c>
      <c r="I48">
        <v>20085781000</v>
      </c>
    </row>
    <row r="49" spans="1:9">
      <c r="A49" t="s">
        <v>75</v>
      </c>
      <c r="B49" t="s">
        <v>219</v>
      </c>
      <c r="C49" t="s">
        <v>220</v>
      </c>
      <c r="D49" t="s">
        <v>221</v>
      </c>
      <c r="E49" t="s">
        <v>17</v>
      </c>
      <c r="F49">
        <v>4.75</v>
      </c>
      <c r="G49">
        <v>1</v>
      </c>
      <c r="H49" t="s">
        <v>28</v>
      </c>
      <c r="I49">
        <v>3902349000</v>
      </c>
    </row>
    <row r="50" spans="1:9">
      <c r="A50" t="s">
        <v>76</v>
      </c>
      <c r="B50" t="s">
        <v>222</v>
      </c>
      <c r="C50" t="s">
        <v>223</v>
      </c>
      <c r="D50" t="s">
        <v>181</v>
      </c>
      <c r="E50" t="s">
        <v>17</v>
      </c>
      <c r="F50">
        <v>0.5</v>
      </c>
      <c r="G50">
        <v>1</v>
      </c>
      <c r="H50" t="s">
        <v>28</v>
      </c>
      <c r="I50">
        <v>16810253000</v>
      </c>
    </row>
    <row r="51" spans="1:9">
      <c r="A51" t="s">
        <v>77</v>
      </c>
      <c r="B51" t="s">
        <v>224</v>
      </c>
      <c r="C51" t="s">
        <v>225</v>
      </c>
      <c r="D51" t="s">
        <v>24</v>
      </c>
      <c r="E51" t="s">
        <v>17</v>
      </c>
      <c r="F51">
        <v>4.5</v>
      </c>
      <c r="G51">
        <v>1</v>
      </c>
      <c r="H51" t="s">
        <v>28</v>
      </c>
      <c r="I51">
        <v>19491858000</v>
      </c>
    </row>
    <row r="52" spans="1:9">
      <c r="A52" t="s">
        <v>78</v>
      </c>
      <c r="B52" t="s">
        <v>226</v>
      </c>
      <c r="C52" t="s">
        <v>227</v>
      </c>
      <c r="D52" t="s">
        <v>204</v>
      </c>
      <c r="E52" t="s">
        <v>17</v>
      </c>
      <c r="F52">
        <v>0.25</v>
      </c>
      <c r="G52">
        <v>1</v>
      </c>
      <c r="H52" t="s">
        <v>28</v>
      </c>
      <c r="I52">
        <v>15779100000</v>
      </c>
    </row>
    <row r="53" spans="1:9">
      <c r="A53" t="s">
        <v>79</v>
      </c>
      <c r="B53" t="s">
        <v>228</v>
      </c>
      <c r="C53" t="s">
        <v>229</v>
      </c>
      <c r="D53" t="s">
        <v>230</v>
      </c>
      <c r="E53" t="s">
        <v>17</v>
      </c>
      <c r="F53">
        <v>4.0999999999999996</v>
      </c>
      <c r="G53">
        <v>1</v>
      </c>
      <c r="H53" t="s">
        <v>28</v>
      </c>
      <c r="I53">
        <v>20813437000</v>
      </c>
    </row>
    <row r="54" spans="1:9">
      <c r="A54" t="s">
        <v>80</v>
      </c>
      <c r="B54" t="s">
        <v>231</v>
      </c>
      <c r="C54" t="s">
        <v>232</v>
      </c>
      <c r="D54" t="s">
        <v>172</v>
      </c>
      <c r="E54" t="s">
        <v>17</v>
      </c>
      <c r="F54">
        <v>3.75</v>
      </c>
      <c r="G54">
        <v>1</v>
      </c>
      <c r="H54" t="s">
        <v>28</v>
      </c>
      <c r="I54">
        <v>20417528000</v>
      </c>
    </row>
    <row r="55" spans="1:9">
      <c r="A55" t="s">
        <v>81</v>
      </c>
      <c r="B55" t="s">
        <v>233</v>
      </c>
      <c r="C55" t="s">
        <v>232</v>
      </c>
      <c r="D55" t="s">
        <v>198</v>
      </c>
      <c r="E55" t="s">
        <v>17</v>
      </c>
      <c r="F55">
        <v>2.4500000000000002</v>
      </c>
      <c r="G55">
        <v>1</v>
      </c>
      <c r="H55" t="s">
        <v>28</v>
      </c>
      <c r="I55">
        <v>750000000</v>
      </c>
    </row>
    <row r="56" spans="1:9">
      <c r="A56" t="s">
        <v>82</v>
      </c>
      <c r="B56" t="s">
        <v>234</v>
      </c>
      <c r="C56" t="s">
        <v>235</v>
      </c>
      <c r="D56" t="s">
        <v>177</v>
      </c>
      <c r="E56" t="s">
        <v>17</v>
      </c>
      <c r="F56">
        <v>2.75</v>
      </c>
      <c r="G56">
        <v>1</v>
      </c>
      <c r="H56" t="s">
        <v>28</v>
      </c>
      <c r="I56">
        <v>22405132000</v>
      </c>
    </row>
    <row r="57" spans="1:9">
      <c r="A57" t="s">
        <v>83</v>
      </c>
      <c r="B57" t="s">
        <v>236</v>
      </c>
      <c r="C57" t="s">
        <v>237</v>
      </c>
      <c r="D57" t="s">
        <v>131</v>
      </c>
      <c r="E57" t="s">
        <v>17</v>
      </c>
      <c r="F57">
        <v>4.5999999999999996</v>
      </c>
      <c r="G57">
        <v>1</v>
      </c>
      <c r="H57" t="s">
        <v>28</v>
      </c>
      <c r="I57">
        <v>20758373000</v>
      </c>
    </row>
    <row r="58" spans="1:9">
      <c r="A58" t="s">
        <v>84</v>
      </c>
      <c r="B58" t="s">
        <v>238</v>
      </c>
      <c r="C58" t="s">
        <v>239</v>
      </c>
      <c r="D58" t="s">
        <v>182</v>
      </c>
      <c r="E58" t="s">
        <v>17</v>
      </c>
      <c r="F58">
        <v>4.3</v>
      </c>
      <c r="G58">
        <v>1</v>
      </c>
      <c r="H58" t="s">
        <v>28</v>
      </c>
      <c r="I58">
        <v>21161146000</v>
      </c>
    </row>
    <row r="59" spans="1:9">
      <c r="A59" t="s">
        <v>85</v>
      </c>
      <c r="B59" t="s">
        <v>240</v>
      </c>
      <c r="C59" t="s">
        <v>241</v>
      </c>
      <c r="D59" t="s">
        <v>184</v>
      </c>
      <c r="E59" t="s">
        <v>17</v>
      </c>
      <c r="F59">
        <v>1.4</v>
      </c>
      <c r="G59">
        <v>1</v>
      </c>
      <c r="H59" t="s">
        <v>28</v>
      </c>
      <c r="I59">
        <v>21242991000</v>
      </c>
    </row>
    <row r="60" spans="1:9">
      <c r="A60" t="s">
        <v>86</v>
      </c>
      <c r="B60" t="s">
        <v>242</v>
      </c>
      <c r="C60" t="s">
        <v>243</v>
      </c>
      <c r="D60" t="s">
        <v>169</v>
      </c>
      <c r="E60" t="s">
        <v>17</v>
      </c>
      <c r="F60">
        <v>4</v>
      </c>
      <c r="G60">
        <v>1</v>
      </c>
      <c r="H60" t="s">
        <v>28</v>
      </c>
      <c r="I60">
        <v>23365044000</v>
      </c>
    </row>
    <row r="61" spans="1:9">
      <c r="A61" t="s">
        <v>87</v>
      </c>
      <c r="B61" t="s">
        <v>244</v>
      </c>
      <c r="C61" t="s">
        <v>245</v>
      </c>
      <c r="D61" t="s">
        <v>196</v>
      </c>
      <c r="E61" t="s">
        <v>17</v>
      </c>
      <c r="F61">
        <v>1.1499999999999999</v>
      </c>
      <c r="G61">
        <v>1</v>
      </c>
      <c r="H61" t="s">
        <v>28</v>
      </c>
      <c r="I61">
        <v>14242073000</v>
      </c>
    </row>
    <row r="62" spans="1:9">
      <c r="A62" t="s">
        <v>88</v>
      </c>
      <c r="B62" t="s">
        <v>246</v>
      </c>
      <c r="C62" t="s">
        <v>247</v>
      </c>
      <c r="D62" t="s">
        <v>173</v>
      </c>
      <c r="E62" t="s">
        <v>17</v>
      </c>
      <c r="F62">
        <v>4.8499999999999996</v>
      </c>
      <c r="G62">
        <v>1</v>
      </c>
      <c r="H62" t="s">
        <v>28</v>
      </c>
      <c r="I62">
        <v>18387219000</v>
      </c>
    </row>
    <row r="63" spans="1:9">
      <c r="A63" t="s">
        <v>89</v>
      </c>
      <c r="B63" t="s">
        <v>248</v>
      </c>
      <c r="C63" t="s">
        <v>249</v>
      </c>
      <c r="D63" t="s">
        <v>144</v>
      </c>
      <c r="E63" t="s">
        <v>17</v>
      </c>
      <c r="F63">
        <v>5.5</v>
      </c>
      <c r="G63">
        <v>1</v>
      </c>
      <c r="H63" t="s">
        <v>28</v>
      </c>
      <c r="I63">
        <v>24001924000</v>
      </c>
    </row>
    <row r="64" spans="1:9">
      <c r="A64" t="s">
        <v>90</v>
      </c>
      <c r="B64" t="s">
        <v>250</v>
      </c>
      <c r="C64" t="s">
        <v>251</v>
      </c>
      <c r="D64" t="s">
        <v>252</v>
      </c>
      <c r="E64" t="s">
        <v>17</v>
      </c>
      <c r="F64">
        <v>5.85</v>
      </c>
      <c r="G64">
        <v>1</v>
      </c>
      <c r="H64" t="s">
        <v>28</v>
      </c>
      <c r="I64">
        <v>22927112000</v>
      </c>
    </row>
    <row r="65" spans="1:9">
      <c r="A65" t="s">
        <v>91</v>
      </c>
      <c r="B65" t="s">
        <v>253</v>
      </c>
      <c r="C65" t="s">
        <v>254</v>
      </c>
      <c r="D65" t="s">
        <v>175</v>
      </c>
      <c r="E65" t="s">
        <v>17</v>
      </c>
      <c r="F65">
        <v>5.4</v>
      </c>
      <c r="G65">
        <v>1</v>
      </c>
      <c r="H65" t="s">
        <v>28</v>
      </c>
      <c r="I65">
        <v>19548715000</v>
      </c>
    </row>
    <row r="66" spans="1:9">
      <c r="A66" t="s">
        <v>92</v>
      </c>
      <c r="B66" t="s">
        <v>255</v>
      </c>
      <c r="C66" t="s">
        <v>256</v>
      </c>
      <c r="D66" t="s">
        <v>172</v>
      </c>
      <c r="E66" t="s">
        <v>17</v>
      </c>
      <c r="F66">
        <v>4.4000000000000004</v>
      </c>
      <c r="G66">
        <v>1</v>
      </c>
      <c r="H66" t="s">
        <v>28</v>
      </c>
      <c r="I66">
        <v>20107620000</v>
      </c>
    </row>
    <row r="67" spans="1:9">
      <c r="A67" t="s">
        <v>93</v>
      </c>
      <c r="B67" t="s">
        <v>257</v>
      </c>
      <c r="C67" t="s">
        <v>258</v>
      </c>
      <c r="D67" t="s">
        <v>126</v>
      </c>
      <c r="E67" t="s">
        <v>17</v>
      </c>
      <c r="F67">
        <v>4.8</v>
      </c>
      <c r="G67">
        <v>1</v>
      </c>
      <c r="H67" t="s">
        <v>28</v>
      </c>
      <c r="I67">
        <v>16186094000</v>
      </c>
    </row>
    <row r="68" spans="1:9">
      <c r="A68" t="s">
        <v>94</v>
      </c>
      <c r="B68" t="s">
        <v>259</v>
      </c>
      <c r="C68" t="s">
        <v>260</v>
      </c>
      <c r="D68" t="s">
        <v>177</v>
      </c>
      <c r="E68" t="s">
        <v>17</v>
      </c>
      <c r="F68">
        <v>3.8</v>
      </c>
      <c r="G68">
        <v>1</v>
      </c>
      <c r="H68" t="s">
        <v>28</v>
      </c>
      <c r="I68">
        <v>21185840000</v>
      </c>
    </row>
    <row r="69" spans="1:9">
      <c r="A69" t="s">
        <v>95</v>
      </c>
      <c r="B69" t="s">
        <v>261</v>
      </c>
      <c r="C69" t="s">
        <v>262</v>
      </c>
      <c r="D69" t="s">
        <v>181</v>
      </c>
      <c r="E69" t="s">
        <v>17</v>
      </c>
      <c r="F69">
        <v>2.75</v>
      </c>
      <c r="G69">
        <v>1</v>
      </c>
      <c r="H69" t="s">
        <v>28</v>
      </c>
      <c r="I69">
        <v>23500034000</v>
      </c>
    </row>
    <row r="70" spans="1:9">
      <c r="A70" t="s">
        <v>96</v>
      </c>
      <c r="B70" t="s">
        <v>263</v>
      </c>
      <c r="C70" t="s">
        <v>264</v>
      </c>
      <c r="D70" t="s">
        <v>191</v>
      </c>
      <c r="E70" t="s">
        <v>17</v>
      </c>
      <c r="F70">
        <v>1.6</v>
      </c>
      <c r="G70">
        <v>1</v>
      </c>
      <c r="H70" t="s">
        <v>28</v>
      </c>
      <c r="I70">
        <v>19795109000</v>
      </c>
    </row>
    <row r="71" spans="1:9">
      <c r="A71" t="s">
        <v>97</v>
      </c>
      <c r="B71" t="s">
        <v>265</v>
      </c>
      <c r="C71" t="s">
        <v>266</v>
      </c>
      <c r="D71" t="s">
        <v>142</v>
      </c>
      <c r="E71" t="s">
        <v>17</v>
      </c>
      <c r="F71">
        <v>4.6500000000000004</v>
      </c>
      <c r="G71">
        <v>1</v>
      </c>
      <c r="H71" t="s">
        <v>28</v>
      </c>
      <c r="I71">
        <v>20010655000</v>
      </c>
    </row>
    <row r="72" spans="1:9">
      <c r="A72" t="s">
        <v>98</v>
      </c>
      <c r="B72" t="s">
        <v>267</v>
      </c>
      <c r="C72" t="s">
        <v>268</v>
      </c>
      <c r="D72" t="s">
        <v>198</v>
      </c>
      <c r="E72" t="s">
        <v>17</v>
      </c>
      <c r="F72">
        <v>2.15</v>
      </c>
      <c r="G72">
        <v>1</v>
      </c>
      <c r="H72" t="s">
        <v>28</v>
      </c>
      <c r="I72">
        <v>20665896000</v>
      </c>
    </row>
    <row r="73" spans="1:9">
      <c r="A73" t="s">
        <v>99</v>
      </c>
      <c r="B73" t="s">
        <v>269</v>
      </c>
      <c r="C73" t="s">
        <v>270</v>
      </c>
      <c r="D73" t="s">
        <v>204</v>
      </c>
      <c r="E73" t="s">
        <v>17</v>
      </c>
      <c r="F73">
        <v>1.95</v>
      </c>
      <c r="G73">
        <v>1</v>
      </c>
      <c r="H73" t="s">
        <v>28</v>
      </c>
      <c r="I73">
        <v>9000000000</v>
      </c>
    </row>
    <row r="74" spans="1:9">
      <c r="A74" t="s">
        <v>100</v>
      </c>
      <c r="B74" t="s">
        <v>22</v>
      </c>
      <c r="C74" t="s">
        <v>271</v>
      </c>
      <c r="D74" t="s">
        <v>147</v>
      </c>
      <c r="E74" t="s">
        <v>17</v>
      </c>
      <c r="F74">
        <v>5.9</v>
      </c>
      <c r="G74">
        <v>1</v>
      </c>
      <c r="H74" t="s">
        <v>28</v>
      </c>
      <c r="I74">
        <v>13968304000</v>
      </c>
    </row>
    <row r="75" spans="1:9">
      <c r="A75" t="s">
        <v>101</v>
      </c>
      <c r="B75" t="s">
        <v>272</v>
      </c>
      <c r="C75" t="s">
        <v>273</v>
      </c>
      <c r="D75" t="s">
        <v>172</v>
      </c>
      <c r="E75" t="s">
        <v>17</v>
      </c>
      <c r="F75">
        <v>5.15</v>
      </c>
      <c r="G75">
        <v>1</v>
      </c>
      <c r="H75" t="s">
        <v>28</v>
      </c>
      <c r="I75">
        <v>13672483000</v>
      </c>
    </row>
    <row r="76" spans="1:9">
      <c r="A76" t="s">
        <v>102</v>
      </c>
      <c r="B76" t="s">
        <v>274</v>
      </c>
      <c r="C76" t="s">
        <v>275</v>
      </c>
      <c r="D76" t="s">
        <v>140</v>
      </c>
      <c r="E76" t="s">
        <v>17</v>
      </c>
      <c r="F76">
        <v>6</v>
      </c>
      <c r="G76">
        <v>1</v>
      </c>
      <c r="H76" t="s">
        <v>28</v>
      </c>
      <c r="I76">
        <v>20743462433.869999</v>
      </c>
    </row>
    <row r="77" spans="1:9">
      <c r="A77" t="s">
        <v>103</v>
      </c>
      <c r="B77" t="s">
        <v>276</v>
      </c>
      <c r="C77" t="s">
        <v>277</v>
      </c>
      <c r="D77" t="s">
        <v>196</v>
      </c>
      <c r="E77" t="s">
        <v>17</v>
      </c>
      <c r="F77">
        <v>1.95</v>
      </c>
      <c r="G77">
        <v>1</v>
      </c>
      <c r="H77" t="s">
        <v>28</v>
      </c>
      <c r="I77">
        <v>10814181000</v>
      </c>
    </row>
    <row r="78" spans="1:9">
      <c r="A78" t="s">
        <v>104</v>
      </c>
      <c r="B78" t="s">
        <v>278</v>
      </c>
      <c r="C78" t="s">
        <v>279</v>
      </c>
      <c r="D78" t="s">
        <v>160</v>
      </c>
      <c r="E78" t="s">
        <v>17</v>
      </c>
      <c r="F78">
        <v>5.75</v>
      </c>
      <c r="G78">
        <v>1</v>
      </c>
      <c r="H78" t="s">
        <v>28</v>
      </c>
      <c r="I78">
        <v>17913244000</v>
      </c>
    </row>
    <row r="79" spans="1:9">
      <c r="A79" t="s">
        <v>105</v>
      </c>
      <c r="B79" t="s">
        <v>19</v>
      </c>
      <c r="C79" t="s">
        <v>280</v>
      </c>
      <c r="D79" t="s">
        <v>202</v>
      </c>
      <c r="E79" t="s">
        <v>17</v>
      </c>
      <c r="F79">
        <v>4.2</v>
      </c>
      <c r="G79">
        <v>1</v>
      </c>
      <c r="H79" t="s">
        <v>28</v>
      </c>
      <c r="I79">
        <v>16639837000</v>
      </c>
    </row>
    <row r="80" spans="1:9">
      <c r="A80" t="s">
        <v>106</v>
      </c>
      <c r="B80" t="s">
        <v>281</v>
      </c>
      <c r="C80" t="s">
        <v>282</v>
      </c>
      <c r="D80" t="s">
        <v>114</v>
      </c>
      <c r="E80" t="s">
        <v>17</v>
      </c>
      <c r="F80">
        <v>4.9000000000000004</v>
      </c>
      <c r="G80">
        <v>1</v>
      </c>
      <c r="H80" t="s">
        <v>28</v>
      </c>
      <c r="I80">
        <v>13973982000</v>
      </c>
    </row>
    <row r="81" spans="1:9">
      <c r="A81" t="s">
        <v>107</v>
      </c>
      <c r="B81" t="s">
        <v>283</v>
      </c>
      <c r="C81" t="s">
        <v>284</v>
      </c>
      <c r="D81" t="s">
        <v>142</v>
      </c>
      <c r="E81" t="s">
        <v>17</v>
      </c>
      <c r="F81">
        <v>4.7</v>
      </c>
      <c r="G81">
        <v>1</v>
      </c>
      <c r="H81" t="s">
        <v>28</v>
      </c>
      <c r="I81">
        <v>13731387000</v>
      </c>
    </row>
    <row r="82" spans="1:9">
      <c r="A82" t="s">
        <v>108</v>
      </c>
      <c r="B82" t="s">
        <v>25</v>
      </c>
      <c r="C82" t="s">
        <v>285</v>
      </c>
      <c r="D82" t="s">
        <v>172</v>
      </c>
      <c r="E82" t="s">
        <v>17</v>
      </c>
      <c r="F82">
        <v>5.15</v>
      </c>
      <c r="G82">
        <v>1</v>
      </c>
      <c r="H82" t="s">
        <v>28</v>
      </c>
      <c r="I82">
        <v>11750423000</v>
      </c>
    </row>
    <row r="83" spans="1:9">
      <c r="A83" t="s">
        <v>109</v>
      </c>
      <c r="B83" t="s">
        <v>286</v>
      </c>
      <c r="C83" t="s">
        <v>287</v>
      </c>
      <c r="D83" t="s">
        <v>181</v>
      </c>
      <c r="E83" t="s">
        <v>17</v>
      </c>
      <c r="F83">
        <v>4</v>
      </c>
      <c r="G83">
        <v>1</v>
      </c>
      <c r="H83" t="s">
        <v>28</v>
      </c>
      <c r="I83">
        <v>1000000000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E2349"/>
  <sheetViews>
    <sheetView tabSelected="1" workbookViewId="0">
      <selection activeCell="G3" sqref="G3"/>
    </sheetView>
  </sheetViews>
  <sheetFormatPr defaultColWidth="8.85546875" defaultRowHeight="15"/>
  <sheetData>
    <row r="1" spans="1:239">
      <c r="A1" t="s">
        <v>29</v>
      </c>
      <c r="D1" t="s">
        <v>30</v>
      </c>
      <c r="G1" t="s">
        <v>31</v>
      </c>
      <c r="J1" t="s">
        <v>32</v>
      </c>
      <c r="M1" t="s">
        <v>33</v>
      </c>
      <c r="P1" t="s">
        <v>34</v>
      </c>
      <c r="S1" t="s">
        <v>35</v>
      </c>
      <c r="V1" t="s">
        <v>36</v>
      </c>
      <c r="Y1" t="s">
        <v>37</v>
      </c>
      <c r="AB1" t="s">
        <v>38</v>
      </c>
      <c r="AE1" t="s">
        <v>39</v>
      </c>
      <c r="AH1" t="s">
        <v>40</v>
      </c>
      <c r="AK1" t="s">
        <v>41</v>
      </c>
      <c r="AN1" t="s">
        <v>42</v>
      </c>
      <c r="AQ1" t="s">
        <v>43</v>
      </c>
      <c r="AT1" t="s">
        <v>44</v>
      </c>
      <c r="AW1" t="s">
        <v>45</v>
      </c>
      <c r="AZ1" t="s">
        <v>46</v>
      </c>
      <c r="BC1" t="s">
        <v>47</v>
      </c>
      <c r="BF1" t="s">
        <v>48</v>
      </c>
      <c r="BI1" t="s">
        <v>49</v>
      </c>
      <c r="BL1" t="s">
        <v>50</v>
      </c>
      <c r="BO1" t="s">
        <v>51</v>
      </c>
      <c r="BR1" t="s">
        <v>52</v>
      </c>
      <c r="BU1" t="s">
        <v>53</v>
      </c>
      <c r="BX1" t="s">
        <v>54</v>
      </c>
      <c r="CA1" t="s">
        <v>55</v>
      </c>
      <c r="CD1" t="s">
        <v>56</v>
      </c>
      <c r="CG1" t="s">
        <v>57</v>
      </c>
      <c r="CJ1" t="s">
        <v>58</v>
      </c>
      <c r="CM1" t="s">
        <v>59</v>
      </c>
      <c r="CP1" t="s">
        <v>60</v>
      </c>
      <c r="CS1" t="s">
        <v>61</v>
      </c>
      <c r="CV1" t="s">
        <v>62</v>
      </c>
      <c r="CY1" t="s">
        <v>63</v>
      </c>
      <c r="DB1" t="s">
        <v>64</v>
      </c>
      <c r="DE1" t="s">
        <v>65</v>
      </c>
      <c r="DH1" t="s">
        <v>66</v>
      </c>
      <c r="DK1" t="s">
        <v>67</v>
      </c>
      <c r="DN1" t="s">
        <v>68</v>
      </c>
      <c r="DQ1" t="s">
        <v>69</v>
      </c>
      <c r="DT1" t="s">
        <v>70</v>
      </c>
      <c r="DW1" t="s">
        <v>71</v>
      </c>
      <c r="DZ1" t="s">
        <v>72</v>
      </c>
      <c r="EC1" t="s">
        <v>73</v>
      </c>
      <c r="EF1" t="s">
        <v>74</v>
      </c>
      <c r="EI1" t="s">
        <v>75</v>
      </c>
      <c r="EL1" t="s">
        <v>76</v>
      </c>
      <c r="EO1" t="s">
        <v>77</v>
      </c>
      <c r="ER1" t="s">
        <v>78</v>
      </c>
      <c r="EU1" t="s">
        <v>79</v>
      </c>
      <c r="EX1" t="s">
        <v>80</v>
      </c>
      <c r="FA1" t="s">
        <v>81</v>
      </c>
      <c r="FD1" t="s">
        <v>82</v>
      </c>
      <c r="FG1" t="s">
        <v>83</v>
      </c>
      <c r="FJ1" t="s">
        <v>84</v>
      </c>
      <c r="FM1" t="s">
        <v>85</v>
      </c>
      <c r="FP1" t="s">
        <v>86</v>
      </c>
      <c r="FS1" t="s">
        <v>87</v>
      </c>
      <c r="FV1" t="s">
        <v>88</v>
      </c>
      <c r="FY1" t="s">
        <v>89</v>
      </c>
      <c r="GB1" t="s">
        <v>90</v>
      </c>
      <c r="GE1" t="s">
        <v>91</v>
      </c>
      <c r="GH1" t="s">
        <v>92</v>
      </c>
      <c r="GK1" t="s">
        <v>93</v>
      </c>
      <c r="GN1" t="s">
        <v>94</v>
      </c>
      <c r="GQ1" t="s">
        <v>95</v>
      </c>
      <c r="GT1" t="s">
        <v>96</v>
      </c>
      <c r="GW1" t="s">
        <v>97</v>
      </c>
      <c r="GZ1" t="s">
        <v>98</v>
      </c>
      <c r="HC1" t="s">
        <v>99</v>
      </c>
      <c r="HF1" t="s">
        <v>100</v>
      </c>
      <c r="HI1" t="s">
        <v>101</v>
      </c>
      <c r="HL1" t="s">
        <v>102</v>
      </c>
      <c r="HO1" t="s">
        <v>103</v>
      </c>
      <c r="HR1" t="s">
        <v>104</v>
      </c>
      <c r="HU1" t="s">
        <v>105</v>
      </c>
      <c r="HX1" t="s">
        <v>106</v>
      </c>
      <c r="IA1" t="s">
        <v>107</v>
      </c>
      <c r="ID1" t="s">
        <v>108</v>
      </c>
    </row>
    <row r="2" spans="1:239">
      <c r="A2" t="s">
        <v>15</v>
      </c>
      <c r="B2" t="s">
        <v>16</v>
      </c>
      <c r="D2" t="s">
        <v>15</v>
      </c>
      <c r="E2" t="s">
        <v>16</v>
      </c>
      <c r="G2" t="s">
        <v>15</v>
      </c>
      <c r="H2" t="s">
        <v>16</v>
      </c>
      <c r="J2" t="s">
        <v>15</v>
      </c>
      <c r="K2" t="s">
        <v>16</v>
      </c>
      <c r="M2" t="s">
        <v>15</v>
      </c>
      <c r="N2" t="s">
        <v>16</v>
      </c>
      <c r="P2" t="s">
        <v>15</v>
      </c>
      <c r="Q2" t="s">
        <v>16</v>
      </c>
      <c r="S2" t="s">
        <v>15</v>
      </c>
      <c r="T2" t="s">
        <v>16</v>
      </c>
      <c r="V2" t="s">
        <v>15</v>
      </c>
      <c r="W2" t="s">
        <v>16</v>
      </c>
      <c r="Y2" t="s">
        <v>15</v>
      </c>
      <c r="Z2" t="s">
        <v>16</v>
      </c>
      <c r="AB2" t="s">
        <v>15</v>
      </c>
      <c r="AC2" t="s">
        <v>16</v>
      </c>
      <c r="AE2" t="s">
        <v>15</v>
      </c>
      <c r="AF2" t="s">
        <v>16</v>
      </c>
      <c r="AH2" t="s">
        <v>15</v>
      </c>
      <c r="AI2" t="s">
        <v>16</v>
      </c>
      <c r="AK2" t="s">
        <v>15</v>
      </c>
      <c r="AL2" t="s">
        <v>16</v>
      </c>
      <c r="AN2" t="s">
        <v>15</v>
      </c>
      <c r="AO2" t="s">
        <v>16</v>
      </c>
      <c r="AQ2" t="s">
        <v>15</v>
      </c>
      <c r="AR2" t="s">
        <v>16</v>
      </c>
      <c r="AT2" t="s">
        <v>15</v>
      </c>
      <c r="AU2" t="s">
        <v>16</v>
      </c>
      <c r="AW2" t="s">
        <v>15</v>
      </c>
      <c r="AX2" t="s">
        <v>16</v>
      </c>
      <c r="AZ2" t="s">
        <v>15</v>
      </c>
      <c r="BA2" t="s">
        <v>16</v>
      </c>
      <c r="BC2" t="s">
        <v>15</v>
      </c>
      <c r="BD2" t="s">
        <v>16</v>
      </c>
      <c r="BF2" t="s">
        <v>15</v>
      </c>
      <c r="BG2" t="s">
        <v>16</v>
      </c>
      <c r="BI2" t="s">
        <v>15</v>
      </c>
      <c r="BJ2" t="s">
        <v>16</v>
      </c>
      <c r="BL2" t="s">
        <v>15</v>
      </c>
      <c r="BM2" t="s">
        <v>16</v>
      </c>
      <c r="BO2" t="s">
        <v>15</v>
      </c>
      <c r="BP2" t="s">
        <v>16</v>
      </c>
      <c r="BR2" t="s">
        <v>15</v>
      </c>
      <c r="BS2" t="s">
        <v>16</v>
      </c>
      <c r="BU2" t="s">
        <v>15</v>
      </c>
      <c r="BV2" t="s">
        <v>16</v>
      </c>
      <c r="BX2" t="s">
        <v>15</v>
      </c>
      <c r="BY2" t="s">
        <v>16</v>
      </c>
      <c r="CA2" t="s">
        <v>15</v>
      </c>
      <c r="CB2" t="s">
        <v>16</v>
      </c>
      <c r="CD2" t="s">
        <v>15</v>
      </c>
      <c r="CE2" t="s">
        <v>16</v>
      </c>
      <c r="CG2" t="s">
        <v>15</v>
      </c>
      <c r="CH2" t="s">
        <v>16</v>
      </c>
      <c r="CJ2" t="s">
        <v>15</v>
      </c>
      <c r="CK2" t="s">
        <v>16</v>
      </c>
      <c r="CM2" t="s">
        <v>15</v>
      </c>
      <c r="CN2" t="s">
        <v>16</v>
      </c>
      <c r="CP2" t="s">
        <v>15</v>
      </c>
      <c r="CQ2" t="s">
        <v>16</v>
      </c>
      <c r="CS2" t="s">
        <v>15</v>
      </c>
      <c r="CT2" t="s">
        <v>16</v>
      </c>
      <c r="CV2" t="s">
        <v>15</v>
      </c>
      <c r="CW2" t="s">
        <v>16</v>
      </c>
      <c r="CY2" t="s">
        <v>15</v>
      </c>
      <c r="CZ2" t="s">
        <v>16</v>
      </c>
      <c r="DB2" t="s">
        <v>15</v>
      </c>
      <c r="DC2" t="s">
        <v>16</v>
      </c>
      <c r="DE2" t="s">
        <v>15</v>
      </c>
      <c r="DF2" t="s">
        <v>16</v>
      </c>
      <c r="DH2" t="s">
        <v>15</v>
      </c>
      <c r="DI2" t="s">
        <v>16</v>
      </c>
      <c r="DK2" t="s">
        <v>15</v>
      </c>
      <c r="DL2" t="s">
        <v>16</v>
      </c>
      <c r="DN2" t="s">
        <v>15</v>
      </c>
      <c r="DO2" t="s">
        <v>16</v>
      </c>
      <c r="DQ2" t="s">
        <v>15</v>
      </c>
      <c r="DR2" t="s">
        <v>16</v>
      </c>
      <c r="DT2" t="s">
        <v>15</v>
      </c>
      <c r="DU2" t="s">
        <v>16</v>
      </c>
      <c r="DW2" t="s">
        <v>15</v>
      </c>
      <c r="DX2" t="s">
        <v>16</v>
      </c>
      <c r="DZ2" t="s">
        <v>15</v>
      </c>
      <c r="EA2" t="s">
        <v>16</v>
      </c>
      <c r="EC2" t="s">
        <v>15</v>
      </c>
      <c r="ED2" t="s">
        <v>16</v>
      </c>
      <c r="EF2" t="s">
        <v>15</v>
      </c>
      <c r="EG2" t="s">
        <v>16</v>
      </c>
      <c r="EI2" t="s">
        <v>15</v>
      </c>
      <c r="EJ2" t="s">
        <v>16</v>
      </c>
      <c r="EL2" t="s">
        <v>15</v>
      </c>
      <c r="EM2" t="s">
        <v>16</v>
      </c>
      <c r="EO2" t="s">
        <v>15</v>
      </c>
      <c r="EP2" t="s">
        <v>16</v>
      </c>
      <c r="ER2" t="s">
        <v>15</v>
      </c>
      <c r="ES2" t="s">
        <v>16</v>
      </c>
      <c r="EU2" t="s">
        <v>15</v>
      </c>
      <c r="EV2" t="s">
        <v>16</v>
      </c>
      <c r="EX2" t="s">
        <v>15</v>
      </c>
      <c r="EY2" t="s">
        <v>16</v>
      </c>
      <c r="FA2" t="s">
        <v>15</v>
      </c>
      <c r="FB2" t="s">
        <v>16</v>
      </c>
      <c r="FD2" t="s">
        <v>15</v>
      </c>
      <c r="FE2" t="s">
        <v>16</v>
      </c>
      <c r="FG2" t="s">
        <v>15</v>
      </c>
      <c r="FH2" t="s">
        <v>16</v>
      </c>
      <c r="FJ2" t="s">
        <v>15</v>
      </c>
      <c r="FK2" t="s">
        <v>16</v>
      </c>
      <c r="FM2" t="s">
        <v>15</v>
      </c>
      <c r="FN2" t="s">
        <v>16</v>
      </c>
      <c r="FP2" t="s">
        <v>15</v>
      </c>
      <c r="FQ2" t="s">
        <v>16</v>
      </c>
      <c r="FS2" t="s">
        <v>15</v>
      </c>
      <c r="FT2" t="s">
        <v>16</v>
      </c>
      <c r="FV2" t="s">
        <v>15</v>
      </c>
      <c r="FW2" t="s">
        <v>16</v>
      </c>
      <c r="FY2" t="s">
        <v>15</v>
      </c>
      <c r="FZ2" t="s">
        <v>16</v>
      </c>
      <c r="GB2" t="s">
        <v>15</v>
      </c>
      <c r="GC2" t="s">
        <v>16</v>
      </c>
      <c r="GE2" t="s">
        <v>15</v>
      </c>
      <c r="GF2" t="s">
        <v>16</v>
      </c>
      <c r="GH2" t="s">
        <v>15</v>
      </c>
      <c r="GI2" t="s">
        <v>16</v>
      </c>
      <c r="GK2" t="s">
        <v>15</v>
      </c>
      <c r="GL2" t="s">
        <v>16</v>
      </c>
      <c r="GN2" t="s">
        <v>15</v>
      </c>
      <c r="GO2" t="s">
        <v>16</v>
      </c>
      <c r="GQ2" t="s">
        <v>15</v>
      </c>
      <c r="GR2" t="s">
        <v>16</v>
      </c>
      <c r="GT2" t="s">
        <v>15</v>
      </c>
      <c r="GU2" t="s">
        <v>16</v>
      </c>
      <c r="GW2" t="s">
        <v>15</v>
      </c>
      <c r="GX2" t="s">
        <v>16</v>
      </c>
      <c r="GZ2" t="s">
        <v>15</v>
      </c>
      <c r="HA2" t="s">
        <v>16</v>
      </c>
      <c r="HC2" t="s">
        <v>15</v>
      </c>
      <c r="HD2" t="s">
        <v>16</v>
      </c>
      <c r="HF2" t="s">
        <v>15</v>
      </c>
      <c r="HG2" t="s">
        <v>16</v>
      </c>
      <c r="HI2" t="s">
        <v>15</v>
      </c>
      <c r="HJ2" t="s">
        <v>16</v>
      </c>
      <c r="HL2" t="s">
        <v>15</v>
      </c>
      <c r="HM2" t="s">
        <v>16</v>
      </c>
      <c r="HO2" t="s">
        <v>15</v>
      </c>
      <c r="HP2" t="s">
        <v>16</v>
      </c>
      <c r="HR2" t="s">
        <v>15</v>
      </c>
      <c r="HS2" t="s">
        <v>16</v>
      </c>
      <c r="HU2" t="s">
        <v>15</v>
      </c>
      <c r="HV2" t="s">
        <v>16</v>
      </c>
      <c r="HX2" t="s">
        <v>15</v>
      </c>
      <c r="HY2" t="s">
        <v>16</v>
      </c>
      <c r="IA2" t="s">
        <v>15</v>
      </c>
      <c r="IB2" t="s">
        <v>16</v>
      </c>
      <c r="ID2" t="s">
        <v>15</v>
      </c>
      <c r="IE2" t="s">
        <v>16</v>
      </c>
    </row>
    <row r="3" spans="1:239">
      <c r="A3">
        <v>39083</v>
      </c>
      <c r="B3">
        <v>100.82</v>
      </c>
      <c r="D3">
        <v>39083</v>
      </c>
      <c r="E3">
        <v>99.555000000000007</v>
      </c>
      <c r="G3">
        <v>39083</v>
      </c>
      <c r="H3">
        <v>100.28700000000001</v>
      </c>
      <c r="J3">
        <v>39083</v>
      </c>
      <c r="K3">
        <v>102.17700000000001</v>
      </c>
      <c r="M3">
        <v>39083</v>
      </c>
      <c r="N3">
        <v>98.263999999999996</v>
      </c>
      <c r="P3">
        <v>39083</v>
      </c>
      <c r="Q3">
        <v>99.418999999999997</v>
      </c>
      <c r="S3">
        <v>39083</v>
      </c>
      <c r="T3">
        <v>108.71299999999999</v>
      </c>
      <c r="V3" t="s">
        <v>288</v>
      </c>
      <c r="Y3">
        <v>39083</v>
      </c>
      <c r="Z3">
        <v>103.014</v>
      </c>
      <c r="AB3" t="s">
        <v>288</v>
      </c>
      <c r="AE3">
        <v>39083</v>
      </c>
      <c r="AF3">
        <v>100.29900000000001</v>
      </c>
      <c r="AH3">
        <v>39083</v>
      </c>
      <c r="AI3">
        <v>97.777000000000001</v>
      </c>
      <c r="AK3">
        <v>39456</v>
      </c>
      <c r="AL3">
        <v>100.55</v>
      </c>
      <c r="AN3">
        <v>39083</v>
      </c>
      <c r="AO3">
        <v>105.958</v>
      </c>
      <c r="AQ3">
        <v>39083</v>
      </c>
      <c r="AR3">
        <v>106.023</v>
      </c>
      <c r="AT3">
        <v>39083</v>
      </c>
      <c r="AU3">
        <v>121.81399999999999</v>
      </c>
      <c r="AW3">
        <v>39820</v>
      </c>
      <c r="AX3">
        <v>99.052000000000007</v>
      </c>
      <c r="AZ3">
        <v>39083</v>
      </c>
      <c r="BA3">
        <v>105.151</v>
      </c>
      <c r="BC3">
        <v>40018</v>
      </c>
      <c r="BD3">
        <v>99.864000000000004</v>
      </c>
      <c r="BF3">
        <v>39092</v>
      </c>
      <c r="BG3">
        <v>99.501999999999995</v>
      </c>
      <c r="BI3">
        <v>39083</v>
      </c>
      <c r="BJ3">
        <v>111.663</v>
      </c>
      <c r="BL3">
        <v>40084</v>
      </c>
      <c r="BM3">
        <v>100.282</v>
      </c>
      <c r="BO3">
        <v>39083</v>
      </c>
      <c r="BP3">
        <v>101.405</v>
      </c>
      <c r="BR3">
        <v>40338</v>
      </c>
      <c r="BS3">
        <v>96.822999999999993</v>
      </c>
      <c r="BU3">
        <v>39722</v>
      </c>
      <c r="BV3">
        <v>99.716999999999999</v>
      </c>
      <c r="BX3">
        <v>40638</v>
      </c>
      <c r="BY3">
        <v>99.22</v>
      </c>
      <c r="CA3">
        <v>39083</v>
      </c>
      <c r="CB3">
        <v>105.411</v>
      </c>
      <c r="CD3">
        <v>39996</v>
      </c>
      <c r="CE3">
        <v>101.476</v>
      </c>
      <c r="CG3">
        <v>39083</v>
      </c>
      <c r="CH3">
        <v>102.877</v>
      </c>
      <c r="CJ3">
        <v>40248</v>
      </c>
      <c r="CK3">
        <v>99.828000000000003</v>
      </c>
      <c r="CM3">
        <v>41282</v>
      </c>
      <c r="CN3">
        <v>100.084</v>
      </c>
      <c r="CP3">
        <v>40240</v>
      </c>
      <c r="CQ3">
        <v>100.693</v>
      </c>
      <c r="CS3" t="s">
        <v>288</v>
      </c>
      <c r="CV3">
        <v>40918</v>
      </c>
      <c r="CW3">
        <v>100.125</v>
      </c>
      <c r="CY3">
        <v>41170</v>
      </c>
      <c r="CZ3">
        <v>99.173000000000002</v>
      </c>
      <c r="DB3" t="s">
        <v>288</v>
      </c>
      <c r="DE3">
        <v>39083</v>
      </c>
      <c r="DF3">
        <v>93.896000000000001</v>
      </c>
      <c r="DH3">
        <v>40484</v>
      </c>
      <c r="DI3">
        <v>98.325999999999993</v>
      </c>
      <c r="DK3">
        <v>41960</v>
      </c>
      <c r="DL3">
        <v>106.092</v>
      </c>
      <c r="DN3">
        <v>41367</v>
      </c>
      <c r="DO3">
        <v>100.66</v>
      </c>
      <c r="DQ3">
        <v>40786</v>
      </c>
      <c r="DR3">
        <v>99.308999999999997</v>
      </c>
      <c r="DT3">
        <v>41960</v>
      </c>
      <c r="DU3">
        <v>107.92</v>
      </c>
      <c r="DW3">
        <v>39083</v>
      </c>
      <c r="DX3">
        <v>98.331000000000003</v>
      </c>
      <c r="DZ3">
        <v>41599</v>
      </c>
      <c r="EA3">
        <v>100.2</v>
      </c>
      <c r="EC3">
        <v>41960</v>
      </c>
      <c r="ED3">
        <v>109.648</v>
      </c>
      <c r="EF3">
        <v>39083</v>
      </c>
      <c r="EG3">
        <v>112.718</v>
      </c>
      <c r="EI3">
        <v>41914</v>
      </c>
      <c r="EJ3">
        <v>112.608</v>
      </c>
      <c r="EL3">
        <v>41899</v>
      </c>
      <c r="EM3">
        <v>99.724000000000004</v>
      </c>
      <c r="EO3">
        <v>41219</v>
      </c>
      <c r="EP3">
        <v>99.48</v>
      </c>
      <c r="ER3">
        <v>42144</v>
      </c>
      <c r="ES3">
        <v>99.983999999999995</v>
      </c>
      <c r="EU3">
        <v>39491</v>
      </c>
      <c r="EV3">
        <v>99.022000000000006</v>
      </c>
      <c r="EX3">
        <v>41457</v>
      </c>
      <c r="EY3">
        <v>100.57599999999999</v>
      </c>
      <c r="FA3">
        <v>41960</v>
      </c>
      <c r="FB3">
        <v>103.479</v>
      </c>
      <c r="FD3">
        <v>41647</v>
      </c>
      <c r="FE3">
        <v>101.241</v>
      </c>
      <c r="FG3">
        <v>39847</v>
      </c>
      <c r="FH3">
        <v>99.957999999999998</v>
      </c>
      <c r="FJ3">
        <v>39960</v>
      </c>
      <c r="FK3">
        <v>99.524000000000001</v>
      </c>
      <c r="FM3">
        <v>41822</v>
      </c>
      <c r="FN3">
        <v>99.194000000000003</v>
      </c>
      <c r="FP3">
        <v>40191</v>
      </c>
      <c r="FQ3">
        <v>99.45</v>
      </c>
      <c r="FS3">
        <v>42165</v>
      </c>
      <c r="FT3">
        <v>99.706000000000003</v>
      </c>
      <c r="FV3">
        <v>40366</v>
      </c>
      <c r="FW3">
        <v>100.48399999999999</v>
      </c>
      <c r="FY3">
        <v>40561</v>
      </c>
      <c r="FZ3">
        <v>99.221999999999994</v>
      </c>
      <c r="GB3">
        <v>40863</v>
      </c>
      <c r="GC3">
        <v>94.063999999999993</v>
      </c>
      <c r="GE3">
        <v>41297</v>
      </c>
      <c r="GF3">
        <v>100.91800000000001</v>
      </c>
      <c r="GH3">
        <v>41409</v>
      </c>
      <c r="GI3">
        <v>99.635000000000005</v>
      </c>
      <c r="GK3">
        <v>39700</v>
      </c>
      <c r="GL3">
        <v>99.786000000000001</v>
      </c>
      <c r="GN3">
        <v>41662</v>
      </c>
      <c r="GO3">
        <v>99.63</v>
      </c>
      <c r="GQ3">
        <v>41803</v>
      </c>
      <c r="GR3">
        <v>100.038</v>
      </c>
      <c r="GT3">
        <v>42025</v>
      </c>
      <c r="GU3">
        <v>99.715000000000003</v>
      </c>
      <c r="GW3">
        <v>40226</v>
      </c>
      <c r="GX3">
        <v>100.527</v>
      </c>
      <c r="GZ3">
        <v>42158</v>
      </c>
      <c r="HA3">
        <v>99.259</v>
      </c>
      <c r="HC3" t="s">
        <v>288</v>
      </c>
      <c r="HF3">
        <v>40610</v>
      </c>
      <c r="HG3">
        <v>98.962000000000003</v>
      </c>
      <c r="HI3">
        <v>41465</v>
      </c>
      <c r="HJ3">
        <v>99.06</v>
      </c>
      <c r="HL3">
        <v>39083</v>
      </c>
      <c r="HM3">
        <v>126.81</v>
      </c>
      <c r="HO3">
        <v>42061</v>
      </c>
      <c r="HP3">
        <v>101.81399999999999</v>
      </c>
      <c r="HR3">
        <v>39083</v>
      </c>
      <c r="HS3">
        <v>125.06</v>
      </c>
      <c r="HU3">
        <v>39083</v>
      </c>
      <c r="HV3">
        <v>101.2</v>
      </c>
      <c r="HX3">
        <v>39246</v>
      </c>
      <c r="HY3">
        <v>100.66</v>
      </c>
      <c r="IA3">
        <v>40078</v>
      </c>
      <c r="IB3">
        <v>100.011</v>
      </c>
      <c r="ID3">
        <v>41557</v>
      </c>
      <c r="IE3">
        <v>99.578000000000003</v>
      </c>
    </row>
    <row r="4" spans="1:239">
      <c r="A4">
        <v>39084</v>
      </c>
      <c r="B4">
        <v>100.815</v>
      </c>
      <c r="D4">
        <v>39084</v>
      </c>
      <c r="E4">
        <v>99.558000000000007</v>
      </c>
      <c r="G4">
        <v>39084</v>
      </c>
      <c r="H4">
        <v>100.29600000000001</v>
      </c>
      <c r="J4">
        <v>39084</v>
      </c>
      <c r="K4">
        <v>102.18899999999999</v>
      </c>
      <c r="M4">
        <v>39084</v>
      </c>
      <c r="N4">
        <v>98.298000000000002</v>
      </c>
      <c r="P4">
        <v>39084</v>
      </c>
      <c r="Q4">
        <v>99.462999999999994</v>
      </c>
      <c r="S4">
        <v>39084</v>
      </c>
      <c r="T4">
        <v>108.715</v>
      </c>
      <c r="Y4">
        <v>39084</v>
      </c>
      <c r="Z4">
        <v>103.06699999999999</v>
      </c>
      <c r="AE4">
        <v>39084</v>
      </c>
      <c r="AF4">
        <v>100.372</v>
      </c>
      <c r="AH4">
        <v>39084</v>
      </c>
      <c r="AI4">
        <v>97.861000000000004</v>
      </c>
      <c r="AK4">
        <v>39457</v>
      </c>
      <c r="AL4">
        <v>100.459</v>
      </c>
      <c r="AN4">
        <v>39084</v>
      </c>
      <c r="AO4">
        <v>106.066</v>
      </c>
      <c r="AQ4">
        <v>39084</v>
      </c>
      <c r="AR4">
        <v>106.133</v>
      </c>
      <c r="AT4">
        <v>39084</v>
      </c>
      <c r="AU4">
        <v>121.90900000000001</v>
      </c>
      <c r="AW4">
        <v>39821</v>
      </c>
      <c r="AX4">
        <v>99.215000000000003</v>
      </c>
      <c r="AZ4">
        <v>39084</v>
      </c>
      <c r="BA4">
        <v>105.276</v>
      </c>
      <c r="BC4">
        <v>40021</v>
      </c>
      <c r="BD4">
        <v>99.864000000000004</v>
      </c>
      <c r="BF4">
        <v>39093</v>
      </c>
      <c r="BG4">
        <v>99.567999999999998</v>
      </c>
      <c r="BI4">
        <v>39084</v>
      </c>
      <c r="BJ4">
        <v>111.79300000000001</v>
      </c>
      <c r="BL4">
        <v>40085</v>
      </c>
      <c r="BM4">
        <v>100.208</v>
      </c>
      <c r="BO4">
        <v>39084</v>
      </c>
      <c r="BP4">
        <v>101.536</v>
      </c>
      <c r="BR4">
        <v>40339</v>
      </c>
      <c r="BS4">
        <v>97.332999999999998</v>
      </c>
      <c r="BU4">
        <v>39723</v>
      </c>
      <c r="BV4">
        <v>100.05500000000001</v>
      </c>
      <c r="BX4">
        <v>40639</v>
      </c>
      <c r="BY4">
        <v>99.44</v>
      </c>
      <c r="CA4">
        <v>39084</v>
      </c>
      <c r="CB4">
        <v>105.55800000000001</v>
      </c>
      <c r="CD4">
        <v>39997</v>
      </c>
      <c r="CE4">
        <v>101.375</v>
      </c>
      <c r="CG4">
        <v>39084</v>
      </c>
      <c r="CH4">
        <v>103.021</v>
      </c>
      <c r="CJ4">
        <v>40249</v>
      </c>
      <c r="CK4">
        <v>99.808000000000007</v>
      </c>
      <c r="CM4">
        <v>41283</v>
      </c>
      <c r="CN4">
        <v>100.17400000000001</v>
      </c>
      <c r="CP4">
        <v>40241</v>
      </c>
      <c r="CQ4">
        <v>100.83199999999999</v>
      </c>
      <c r="CV4">
        <v>40919</v>
      </c>
      <c r="CW4">
        <v>101.033</v>
      </c>
      <c r="CY4">
        <v>41171</v>
      </c>
      <c r="CZ4">
        <v>99.677999999999997</v>
      </c>
      <c r="DE4">
        <v>39084</v>
      </c>
      <c r="DF4">
        <v>94.036000000000001</v>
      </c>
      <c r="DH4">
        <v>40485</v>
      </c>
      <c r="DI4">
        <v>98.328000000000003</v>
      </c>
      <c r="DK4">
        <v>41961</v>
      </c>
      <c r="DL4">
        <v>105.761</v>
      </c>
      <c r="DN4">
        <v>41368</v>
      </c>
      <c r="DO4">
        <v>100.825</v>
      </c>
      <c r="DQ4">
        <v>40787</v>
      </c>
      <c r="DR4">
        <v>99.14</v>
      </c>
      <c r="DT4">
        <v>41961</v>
      </c>
      <c r="DU4">
        <v>107.488</v>
      </c>
      <c r="DW4">
        <v>39084</v>
      </c>
      <c r="DX4">
        <v>98.522000000000006</v>
      </c>
      <c r="DZ4">
        <v>41600</v>
      </c>
      <c r="EA4">
        <v>100.33</v>
      </c>
      <c r="EC4">
        <v>41961</v>
      </c>
      <c r="ED4">
        <v>109.13500000000001</v>
      </c>
      <c r="EF4">
        <v>39084</v>
      </c>
      <c r="EG4">
        <v>112.879</v>
      </c>
      <c r="EI4">
        <v>42046</v>
      </c>
      <c r="EJ4">
        <v>111.2</v>
      </c>
      <c r="EL4">
        <v>41900</v>
      </c>
      <c r="EM4">
        <v>99.73</v>
      </c>
      <c r="EO4">
        <v>41220</v>
      </c>
      <c r="EP4">
        <v>99.224999999999994</v>
      </c>
      <c r="ER4">
        <v>42145</v>
      </c>
      <c r="ES4">
        <v>99.924999999999997</v>
      </c>
      <c r="EU4">
        <v>39492</v>
      </c>
      <c r="EV4">
        <v>98.691000000000003</v>
      </c>
      <c r="EX4">
        <v>41458</v>
      </c>
      <c r="EY4">
        <v>100.015</v>
      </c>
      <c r="FA4">
        <v>41961</v>
      </c>
      <c r="FB4">
        <v>103.35599999999999</v>
      </c>
      <c r="FD4">
        <v>41648</v>
      </c>
      <c r="FE4">
        <v>101.479</v>
      </c>
      <c r="FG4">
        <v>39848</v>
      </c>
      <c r="FH4">
        <v>100.892</v>
      </c>
      <c r="FJ4">
        <v>39961</v>
      </c>
      <c r="FK4">
        <v>99.105999999999995</v>
      </c>
      <c r="FM4">
        <v>41823</v>
      </c>
      <c r="FN4">
        <v>99.358000000000004</v>
      </c>
      <c r="FP4">
        <v>40192</v>
      </c>
      <c r="FQ4">
        <v>99.155000000000001</v>
      </c>
      <c r="FS4">
        <v>42166</v>
      </c>
      <c r="FT4">
        <v>99.903999999999996</v>
      </c>
      <c r="FV4">
        <v>40367</v>
      </c>
      <c r="FW4">
        <v>100.63800000000001</v>
      </c>
      <c r="FY4">
        <v>40562</v>
      </c>
      <c r="FZ4">
        <v>100.17700000000001</v>
      </c>
      <c r="GB4">
        <v>40864</v>
      </c>
      <c r="GC4">
        <v>93.287999999999997</v>
      </c>
      <c r="GE4">
        <v>41298</v>
      </c>
      <c r="GF4">
        <v>101.32</v>
      </c>
      <c r="GH4">
        <v>41410</v>
      </c>
      <c r="GI4">
        <v>100.105</v>
      </c>
      <c r="GK4">
        <v>39701</v>
      </c>
      <c r="GL4">
        <v>99.78</v>
      </c>
      <c r="GN4">
        <v>41663</v>
      </c>
      <c r="GO4">
        <v>99.337999999999994</v>
      </c>
      <c r="GQ4">
        <v>41806</v>
      </c>
      <c r="GR4">
        <v>99.894999999999996</v>
      </c>
      <c r="GT4">
        <v>42026</v>
      </c>
      <c r="GU4">
        <v>101.128</v>
      </c>
      <c r="GW4">
        <v>40227</v>
      </c>
      <c r="GX4">
        <v>100.407</v>
      </c>
      <c r="GZ4">
        <v>42159</v>
      </c>
      <c r="HA4">
        <v>99.694000000000003</v>
      </c>
      <c r="HF4">
        <v>40611</v>
      </c>
      <c r="HG4">
        <v>98.948999999999998</v>
      </c>
      <c r="HI4">
        <v>41466</v>
      </c>
      <c r="HJ4">
        <v>99.12</v>
      </c>
      <c r="HL4">
        <v>39084</v>
      </c>
      <c r="HM4">
        <v>127.34699999999999</v>
      </c>
      <c r="HO4">
        <v>42062</v>
      </c>
      <c r="HP4">
        <v>102.05200000000001</v>
      </c>
      <c r="HR4">
        <v>39084</v>
      </c>
      <c r="HS4">
        <v>125.607</v>
      </c>
      <c r="HU4">
        <v>39084</v>
      </c>
      <c r="HV4">
        <v>101.709</v>
      </c>
      <c r="HX4">
        <v>39247</v>
      </c>
      <c r="HY4">
        <v>100.532</v>
      </c>
      <c r="IA4">
        <v>40079</v>
      </c>
      <c r="IB4">
        <v>100.66200000000001</v>
      </c>
      <c r="ID4">
        <v>41558</v>
      </c>
      <c r="IE4">
        <v>100.33799999999999</v>
      </c>
    </row>
    <row r="5" spans="1:239">
      <c r="A5">
        <v>39085</v>
      </c>
      <c r="B5">
        <v>100.792</v>
      </c>
      <c r="D5">
        <v>39085</v>
      </c>
      <c r="E5">
        <v>99.563000000000002</v>
      </c>
      <c r="G5">
        <v>39085</v>
      </c>
      <c r="H5">
        <v>100.289</v>
      </c>
      <c r="J5">
        <v>39085</v>
      </c>
      <c r="K5">
        <v>102.169</v>
      </c>
      <c r="M5">
        <v>39085</v>
      </c>
      <c r="N5">
        <v>98.296000000000006</v>
      </c>
      <c r="P5">
        <v>39085</v>
      </c>
      <c r="Q5">
        <v>99.451999999999998</v>
      </c>
      <c r="S5">
        <v>39085</v>
      </c>
      <c r="T5">
        <v>108.68300000000001</v>
      </c>
      <c r="Y5">
        <v>39085</v>
      </c>
      <c r="Z5">
        <v>103.039</v>
      </c>
      <c r="AE5">
        <v>39085</v>
      </c>
      <c r="AF5">
        <v>100.34399999999999</v>
      </c>
      <c r="AH5">
        <v>39085</v>
      </c>
      <c r="AI5">
        <v>97.83</v>
      </c>
      <c r="AK5">
        <v>39458</v>
      </c>
      <c r="AL5">
        <v>100.498</v>
      </c>
      <c r="AN5">
        <v>39085</v>
      </c>
      <c r="AO5">
        <v>106.002</v>
      </c>
      <c r="AQ5">
        <v>39085</v>
      </c>
      <c r="AR5">
        <v>106.074</v>
      </c>
      <c r="AT5">
        <v>39085</v>
      </c>
      <c r="AU5">
        <v>121.815</v>
      </c>
      <c r="AW5">
        <v>39822</v>
      </c>
      <c r="AX5">
        <v>99.418999999999997</v>
      </c>
      <c r="AZ5">
        <v>39085</v>
      </c>
      <c r="BA5">
        <v>105.2</v>
      </c>
      <c r="BC5">
        <v>40022</v>
      </c>
      <c r="BD5">
        <v>99.897000000000006</v>
      </c>
      <c r="BF5">
        <v>39094</v>
      </c>
      <c r="BG5">
        <v>99.35</v>
      </c>
      <c r="BI5">
        <v>39085</v>
      </c>
      <c r="BJ5">
        <v>111.706</v>
      </c>
      <c r="BL5">
        <v>40086</v>
      </c>
      <c r="BM5">
        <v>100.214</v>
      </c>
      <c r="BO5">
        <v>39085</v>
      </c>
      <c r="BP5">
        <v>101.464</v>
      </c>
      <c r="BR5">
        <v>40340</v>
      </c>
      <c r="BS5">
        <v>97.54</v>
      </c>
      <c r="BU5">
        <v>39724</v>
      </c>
      <c r="BV5">
        <v>100.099</v>
      </c>
      <c r="BX5">
        <v>40640</v>
      </c>
      <c r="BY5">
        <v>99.4</v>
      </c>
      <c r="CA5">
        <v>39085</v>
      </c>
      <c r="CB5">
        <v>105.45399999999999</v>
      </c>
      <c r="CD5">
        <v>40000</v>
      </c>
      <c r="CE5">
        <v>101.51600000000001</v>
      </c>
      <c r="CG5">
        <v>39085</v>
      </c>
      <c r="CH5">
        <v>102.92400000000001</v>
      </c>
      <c r="CJ5">
        <v>40252</v>
      </c>
      <c r="CK5">
        <v>99.775000000000006</v>
      </c>
      <c r="CM5">
        <v>41284</v>
      </c>
      <c r="CN5">
        <v>100.76</v>
      </c>
      <c r="CP5">
        <v>40242</v>
      </c>
      <c r="CQ5">
        <v>100.774</v>
      </c>
      <c r="CV5">
        <v>40920</v>
      </c>
      <c r="CW5">
        <v>101.887</v>
      </c>
      <c r="CY5">
        <v>41172</v>
      </c>
      <c r="CZ5">
        <v>99.543000000000006</v>
      </c>
      <c r="DE5">
        <v>39085</v>
      </c>
      <c r="DF5">
        <v>93.93</v>
      </c>
      <c r="DH5">
        <v>40486</v>
      </c>
      <c r="DI5">
        <v>98.096999999999994</v>
      </c>
      <c r="DK5">
        <v>41962</v>
      </c>
      <c r="DL5">
        <v>105.71</v>
      </c>
      <c r="DN5">
        <v>41369</v>
      </c>
      <c r="DO5">
        <v>101.24299999999999</v>
      </c>
      <c r="DQ5">
        <v>40788</v>
      </c>
      <c r="DR5">
        <v>98.998000000000005</v>
      </c>
      <c r="DT5">
        <v>41962</v>
      </c>
      <c r="DU5">
        <v>107.443</v>
      </c>
      <c r="DW5">
        <v>39085</v>
      </c>
      <c r="DX5">
        <v>98.406999999999996</v>
      </c>
      <c r="DZ5">
        <v>41603</v>
      </c>
      <c r="EA5">
        <v>100.245</v>
      </c>
      <c r="EC5">
        <v>41962</v>
      </c>
      <c r="ED5">
        <v>109.095</v>
      </c>
      <c r="EF5">
        <v>39085</v>
      </c>
      <c r="EG5">
        <v>112.732</v>
      </c>
      <c r="EI5">
        <v>42047</v>
      </c>
      <c r="EJ5">
        <v>111.265</v>
      </c>
      <c r="EL5">
        <v>41901</v>
      </c>
      <c r="EM5">
        <v>99.897999999999996</v>
      </c>
      <c r="EO5">
        <v>41221</v>
      </c>
      <c r="EP5">
        <v>98.685000000000002</v>
      </c>
      <c r="ER5">
        <v>42146</v>
      </c>
      <c r="ES5">
        <v>99.944999999999993</v>
      </c>
      <c r="EU5">
        <v>39493</v>
      </c>
      <c r="EV5">
        <v>99.061000000000007</v>
      </c>
      <c r="EX5">
        <v>41459</v>
      </c>
      <c r="EY5">
        <v>100.548</v>
      </c>
      <c r="FA5">
        <v>41962</v>
      </c>
      <c r="FB5">
        <v>103.358</v>
      </c>
      <c r="FD5">
        <v>41649</v>
      </c>
      <c r="FE5">
        <v>101.413</v>
      </c>
      <c r="FG5">
        <v>39849</v>
      </c>
      <c r="FH5">
        <v>101.12</v>
      </c>
      <c r="FJ5">
        <v>39962</v>
      </c>
      <c r="FK5">
        <v>99.418999999999997</v>
      </c>
      <c r="FM5">
        <v>41824</v>
      </c>
      <c r="FN5">
        <v>99.388000000000005</v>
      </c>
      <c r="FP5">
        <v>40193</v>
      </c>
      <c r="FQ5">
        <v>99.427999999999997</v>
      </c>
      <c r="FS5">
        <v>42167</v>
      </c>
      <c r="FT5">
        <v>99.367999999999995</v>
      </c>
      <c r="FV5">
        <v>40368</v>
      </c>
      <c r="FW5">
        <v>101.291</v>
      </c>
      <c r="FY5">
        <v>40563</v>
      </c>
      <c r="FZ5">
        <v>100.511</v>
      </c>
      <c r="GB5">
        <v>40865</v>
      </c>
      <c r="GC5">
        <v>93.927999999999997</v>
      </c>
      <c r="GE5">
        <v>41299</v>
      </c>
      <c r="GF5">
        <v>101.855</v>
      </c>
      <c r="GH5">
        <v>41411</v>
      </c>
      <c r="GI5">
        <v>100.873</v>
      </c>
      <c r="GK5">
        <v>39702</v>
      </c>
      <c r="GL5">
        <v>99.358999999999995</v>
      </c>
      <c r="GN5">
        <v>41666</v>
      </c>
      <c r="GO5">
        <v>99.7</v>
      </c>
      <c r="GQ5">
        <v>41807</v>
      </c>
      <c r="GR5">
        <v>99.552999999999997</v>
      </c>
      <c r="GT5">
        <v>42027</v>
      </c>
      <c r="GU5">
        <v>101.358</v>
      </c>
      <c r="GW5">
        <v>40228</v>
      </c>
      <c r="GX5">
        <v>100.569</v>
      </c>
      <c r="GZ5">
        <v>42160</v>
      </c>
      <c r="HA5">
        <v>98.715000000000003</v>
      </c>
      <c r="HF5">
        <v>40612</v>
      </c>
      <c r="HG5">
        <v>99.028000000000006</v>
      </c>
      <c r="HI5">
        <v>41467</v>
      </c>
      <c r="HJ5">
        <v>99.793000000000006</v>
      </c>
      <c r="HL5">
        <v>39085</v>
      </c>
      <c r="HM5">
        <v>127.105</v>
      </c>
      <c r="HO5">
        <v>42065</v>
      </c>
      <c r="HP5">
        <v>101.706</v>
      </c>
      <c r="HR5">
        <v>39085</v>
      </c>
      <c r="HS5">
        <v>125.328</v>
      </c>
      <c r="HU5">
        <v>39085</v>
      </c>
      <c r="HV5">
        <v>101.446</v>
      </c>
      <c r="HX5">
        <v>39248</v>
      </c>
      <c r="HY5">
        <v>100.107</v>
      </c>
      <c r="IA5">
        <v>40080</v>
      </c>
      <c r="IB5">
        <v>101.316</v>
      </c>
      <c r="ID5">
        <v>41561</v>
      </c>
      <c r="IE5">
        <v>100.395</v>
      </c>
    </row>
    <row r="6" spans="1:239">
      <c r="A6">
        <v>39086</v>
      </c>
      <c r="B6">
        <v>100.782</v>
      </c>
      <c r="D6">
        <v>39086</v>
      </c>
      <c r="E6">
        <v>99.566000000000003</v>
      </c>
      <c r="G6">
        <v>39086</v>
      </c>
      <c r="H6">
        <v>100.291</v>
      </c>
      <c r="J6">
        <v>39086</v>
      </c>
      <c r="K6">
        <v>102.167</v>
      </c>
      <c r="M6">
        <v>39086</v>
      </c>
      <c r="N6">
        <v>98.305000000000007</v>
      </c>
      <c r="P6">
        <v>39086</v>
      </c>
      <c r="Q6">
        <v>99.463999999999999</v>
      </c>
      <c r="S6">
        <v>39086</v>
      </c>
      <c r="T6">
        <v>108.68300000000001</v>
      </c>
      <c r="Y6">
        <v>39086</v>
      </c>
      <c r="Z6">
        <v>103.054</v>
      </c>
      <c r="AE6">
        <v>39086</v>
      </c>
      <c r="AF6">
        <v>100.374</v>
      </c>
      <c r="AH6">
        <v>39086</v>
      </c>
      <c r="AI6">
        <v>97.875</v>
      </c>
      <c r="AK6">
        <v>39461</v>
      </c>
      <c r="AL6">
        <v>100.645</v>
      </c>
      <c r="AN6">
        <v>39086</v>
      </c>
      <c r="AO6">
        <v>106.071</v>
      </c>
      <c r="AQ6">
        <v>39086</v>
      </c>
      <c r="AR6">
        <v>106.13800000000001</v>
      </c>
      <c r="AT6">
        <v>39086</v>
      </c>
      <c r="AU6">
        <v>121.88</v>
      </c>
      <c r="AW6">
        <v>39825</v>
      </c>
      <c r="AX6">
        <v>99.358000000000004</v>
      </c>
      <c r="AZ6">
        <v>39086</v>
      </c>
      <c r="BA6">
        <v>105.28400000000001</v>
      </c>
      <c r="BC6">
        <v>40023</v>
      </c>
      <c r="BD6">
        <v>99.912999999999997</v>
      </c>
      <c r="BF6">
        <v>39097</v>
      </c>
      <c r="BG6">
        <v>99.393000000000001</v>
      </c>
      <c r="BI6">
        <v>39086</v>
      </c>
      <c r="BJ6">
        <v>111.79900000000001</v>
      </c>
      <c r="BL6">
        <v>40087</v>
      </c>
      <c r="BM6">
        <v>100.206</v>
      </c>
      <c r="BO6">
        <v>39086</v>
      </c>
      <c r="BP6">
        <v>101.56</v>
      </c>
      <c r="BR6">
        <v>40343</v>
      </c>
      <c r="BS6">
        <v>96.918999999999997</v>
      </c>
      <c r="BU6">
        <v>39727</v>
      </c>
      <c r="BV6">
        <v>100.96</v>
      </c>
      <c r="BX6">
        <v>40641</v>
      </c>
      <c r="BY6">
        <v>99.242999999999995</v>
      </c>
      <c r="CA6">
        <v>39086</v>
      </c>
      <c r="CB6">
        <v>105.57299999999999</v>
      </c>
      <c r="CD6">
        <v>40001</v>
      </c>
      <c r="CE6">
        <v>101.464</v>
      </c>
      <c r="CG6">
        <v>39086</v>
      </c>
      <c r="CH6">
        <v>103.042</v>
      </c>
      <c r="CJ6">
        <v>40253</v>
      </c>
      <c r="CK6">
        <v>99.762</v>
      </c>
      <c r="CM6">
        <v>41285</v>
      </c>
      <c r="CN6">
        <v>100.78</v>
      </c>
      <c r="CP6">
        <v>40245</v>
      </c>
      <c r="CQ6">
        <v>100.815</v>
      </c>
      <c r="CV6">
        <v>40921</v>
      </c>
      <c r="CW6">
        <v>101.443</v>
      </c>
      <c r="CY6">
        <v>41173</v>
      </c>
      <c r="CZ6">
        <v>99.597999999999999</v>
      </c>
      <c r="DE6">
        <v>39086</v>
      </c>
      <c r="DF6">
        <v>94.067999999999998</v>
      </c>
      <c r="DH6">
        <v>40487</v>
      </c>
      <c r="DI6">
        <v>98.024000000000001</v>
      </c>
      <c r="DK6">
        <v>41963</v>
      </c>
      <c r="DL6">
        <v>105.688</v>
      </c>
      <c r="DN6">
        <v>41372</v>
      </c>
      <c r="DO6">
        <v>101.26</v>
      </c>
      <c r="DQ6">
        <v>40791</v>
      </c>
      <c r="DR6">
        <v>98.46</v>
      </c>
      <c r="DT6">
        <v>41963</v>
      </c>
      <c r="DU6">
        <v>107.42400000000001</v>
      </c>
      <c r="DW6">
        <v>39086</v>
      </c>
      <c r="DX6">
        <v>98.557000000000002</v>
      </c>
      <c r="DZ6">
        <v>41604</v>
      </c>
      <c r="EA6">
        <v>100.315</v>
      </c>
      <c r="EC6">
        <v>41963</v>
      </c>
      <c r="ED6">
        <v>109.077</v>
      </c>
      <c r="EF6">
        <v>39086</v>
      </c>
      <c r="EG6">
        <v>112.899</v>
      </c>
      <c r="EI6">
        <v>42048</v>
      </c>
      <c r="EJ6">
        <v>111.3</v>
      </c>
      <c r="EL6">
        <v>41904</v>
      </c>
      <c r="EM6">
        <v>99.9</v>
      </c>
      <c r="EO6">
        <v>41222</v>
      </c>
      <c r="EP6">
        <v>98.882999999999996</v>
      </c>
      <c r="ER6">
        <v>42149</v>
      </c>
      <c r="ES6">
        <v>99.72</v>
      </c>
      <c r="EU6">
        <v>39496</v>
      </c>
      <c r="EV6">
        <v>98.635999999999996</v>
      </c>
      <c r="EX6">
        <v>41460</v>
      </c>
      <c r="EY6">
        <v>100.648</v>
      </c>
      <c r="FA6">
        <v>41963</v>
      </c>
      <c r="FB6">
        <v>103.402</v>
      </c>
      <c r="FD6">
        <v>41652</v>
      </c>
      <c r="FE6">
        <v>101.42</v>
      </c>
      <c r="FG6">
        <v>39850</v>
      </c>
      <c r="FH6">
        <v>101.093</v>
      </c>
      <c r="FJ6">
        <v>39965</v>
      </c>
      <c r="FK6">
        <v>98.885000000000005</v>
      </c>
      <c r="FM6">
        <v>41827</v>
      </c>
      <c r="FN6">
        <v>99.477000000000004</v>
      </c>
      <c r="FP6">
        <v>40196</v>
      </c>
      <c r="FQ6">
        <v>99.353999999999999</v>
      </c>
      <c r="FS6">
        <v>42170</v>
      </c>
      <c r="FT6">
        <v>98.62</v>
      </c>
      <c r="FV6">
        <v>40371</v>
      </c>
      <c r="FW6">
        <v>101.54</v>
      </c>
      <c r="FY6">
        <v>40564</v>
      </c>
      <c r="FZ6">
        <v>101.563</v>
      </c>
      <c r="GB6">
        <v>40868</v>
      </c>
      <c r="GC6">
        <v>92.626999999999995</v>
      </c>
      <c r="GE6">
        <v>41302</v>
      </c>
      <c r="GF6">
        <v>101.29300000000001</v>
      </c>
      <c r="GH6">
        <v>41414</v>
      </c>
      <c r="GI6">
        <v>100.958</v>
      </c>
      <c r="GK6">
        <v>39703</v>
      </c>
      <c r="GL6">
        <v>98.358000000000004</v>
      </c>
      <c r="GN6">
        <v>41667</v>
      </c>
      <c r="GO6">
        <v>100.13</v>
      </c>
      <c r="GQ6">
        <v>41808</v>
      </c>
      <c r="GR6">
        <v>99.108000000000004</v>
      </c>
      <c r="GT6">
        <v>42030</v>
      </c>
      <c r="GU6">
        <v>101.333</v>
      </c>
      <c r="GW6">
        <v>40231</v>
      </c>
      <c r="GX6">
        <v>101.205</v>
      </c>
      <c r="GZ6">
        <v>42163</v>
      </c>
      <c r="HA6">
        <v>98.373000000000005</v>
      </c>
      <c r="HF6">
        <v>40613</v>
      </c>
      <c r="HG6">
        <v>99.905000000000001</v>
      </c>
      <c r="HI6">
        <v>41470</v>
      </c>
      <c r="HJ6">
        <v>100.468</v>
      </c>
      <c r="HL6">
        <v>39086</v>
      </c>
      <c r="HM6">
        <v>127.381</v>
      </c>
      <c r="HO6">
        <v>42066</v>
      </c>
      <c r="HP6">
        <v>100.833</v>
      </c>
      <c r="HR6">
        <v>39086</v>
      </c>
      <c r="HS6">
        <v>125.65600000000001</v>
      </c>
      <c r="HU6">
        <v>39086</v>
      </c>
      <c r="HV6">
        <v>101.727</v>
      </c>
      <c r="HX6">
        <v>39251</v>
      </c>
      <c r="HY6">
        <v>99.825999999999993</v>
      </c>
      <c r="IA6">
        <v>40081</v>
      </c>
      <c r="IB6">
        <v>102.866</v>
      </c>
      <c r="ID6">
        <v>41562</v>
      </c>
      <c r="IE6">
        <v>99.625</v>
      </c>
    </row>
    <row r="7" spans="1:239">
      <c r="A7">
        <v>39087</v>
      </c>
      <c r="B7">
        <v>100.771</v>
      </c>
      <c r="D7">
        <v>39087</v>
      </c>
      <c r="E7">
        <v>99.561999999999998</v>
      </c>
      <c r="G7">
        <v>39087</v>
      </c>
      <c r="H7">
        <v>100.27500000000001</v>
      </c>
      <c r="J7">
        <v>39087</v>
      </c>
      <c r="K7">
        <v>102.137</v>
      </c>
      <c r="M7">
        <v>39087</v>
      </c>
      <c r="N7">
        <v>98.25</v>
      </c>
      <c r="P7">
        <v>39087</v>
      </c>
      <c r="Q7">
        <v>99.393000000000001</v>
      </c>
      <c r="S7">
        <v>39087</v>
      </c>
      <c r="T7">
        <v>108.60899999999999</v>
      </c>
      <c r="Y7">
        <v>39087</v>
      </c>
      <c r="Z7">
        <v>102.95399999999999</v>
      </c>
      <c r="AE7">
        <v>39087</v>
      </c>
      <c r="AF7">
        <v>100.256</v>
      </c>
      <c r="AH7">
        <v>39087</v>
      </c>
      <c r="AI7">
        <v>97.74</v>
      </c>
      <c r="AK7">
        <v>39462</v>
      </c>
      <c r="AL7">
        <v>100.767</v>
      </c>
      <c r="AN7">
        <v>39087</v>
      </c>
      <c r="AO7">
        <v>105.86799999999999</v>
      </c>
      <c r="AQ7">
        <v>39087</v>
      </c>
      <c r="AR7">
        <v>105.935</v>
      </c>
      <c r="AT7">
        <v>39087</v>
      </c>
      <c r="AU7">
        <v>121.68</v>
      </c>
      <c r="AW7">
        <v>39826</v>
      </c>
      <c r="AX7">
        <v>99.259</v>
      </c>
      <c r="AZ7">
        <v>39087</v>
      </c>
      <c r="BA7">
        <v>105.03400000000001</v>
      </c>
      <c r="BC7">
        <v>40024</v>
      </c>
      <c r="BD7">
        <v>99.921000000000006</v>
      </c>
      <c r="BF7">
        <v>39098</v>
      </c>
      <c r="BG7">
        <v>99.403000000000006</v>
      </c>
      <c r="BI7">
        <v>39087</v>
      </c>
      <c r="BJ7">
        <v>111.521</v>
      </c>
      <c r="BL7">
        <v>40088</v>
      </c>
      <c r="BM7">
        <v>100.26</v>
      </c>
      <c r="BO7">
        <v>39087</v>
      </c>
      <c r="BP7">
        <v>101.291</v>
      </c>
      <c r="BR7">
        <v>40344</v>
      </c>
      <c r="BS7">
        <v>96.677000000000007</v>
      </c>
      <c r="BU7">
        <v>39728</v>
      </c>
      <c r="BV7">
        <v>100.76</v>
      </c>
      <c r="BX7">
        <v>40644</v>
      </c>
      <c r="BY7">
        <v>99.248000000000005</v>
      </c>
      <c r="CA7">
        <v>39087</v>
      </c>
      <c r="CB7">
        <v>105.238</v>
      </c>
      <c r="CD7">
        <v>40002</v>
      </c>
      <c r="CE7">
        <v>101.559</v>
      </c>
      <c r="CG7">
        <v>39087</v>
      </c>
      <c r="CH7">
        <v>102.696</v>
      </c>
      <c r="CJ7">
        <v>40254</v>
      </c>
      <c r="CK7">
        <v>99.772999999999996</v>
      </c>
      <c r="CM7">
        <v>41288</v>
      </c>
      <c r="CN7">
        <v>100.545</v>
      </c>
      <c r="CP7">
        <v>40246</v>
      </c>
      <c r="CQ7">
        <v>100.76900000000001</v>
      </c>
      <c r="CV7">
        <v>40924</v>
      </c>
      <c r="CW7">
        <v>101.748</v>
      </c>
      <c r="CY7">
        <v>41176</v>
      </c>
      <c r="CZ7">
        <v>99.977999999999994</v>
      </c>
      <c r="DE7">
        <v>39087</v>
      </c>
      <c r="DF7">
        <v>93.706000000000003</v>
      </c>
      <c r="DH7">
        <v>40490</v>
      </c>
      <c r="DI7">
        <v>97.683999999999997</v>
      </c>
      <c r="DK7">
        <v>41964</v>
      </c>
      <c r="DL7">
        <v>105.72799999999999</v>
      </c>
      <c r="DN7">
        <v>41373</v>
      </c>
      <c r="DO7">
        <v>101.223</v>
      </c>
      <c r="DQ7">
        <v>40792</v>
      </c>
      <c r="DR7">
        <v>98.704999999999998</v>
      </c>
      <c r="DT7">
        <v>41964</v>
      </c>
      <c r="DU7">
        <v>107.494</v>
      </c>
      <c r="DW7">
        <v>39087</v>
      </c>
      <c r="DX7">
        <v>98.161000000000001</v>
      </c>
      <c r="DZ7">
        <v>41605</v>
      </c>
      <c r="EA7">
        <v>100.218</v>
      </c>
      <c r="EC7">
        <v>41964</v>
      </c>
      <c r="ED7">
        <v>109.17</v>
      </c>
      <c r="EF7">
        <v>39087</v>
      </c>
      <c r="EG7">
        <v>112.426</v>
      </c>
      <c r="EI7">
        <v>42051</v>
      </c>
      <c r="EJ7">
        <v>111.185</v>
      </c>
      <c r="EL7">
        <v>41905</v>
      </c>
      <c r="EM7">
        <v>99.814999999999998</v>
      </c>
      <c r="EO7">
        <v>41225</v>
      </c>
      <c r="EP7">
        <v>98.484999999999999</v>
      </c>
      <c r="ER7">
        <v>42150</v>
      </c>
      <c r="ES7">
        <v>99.843000000000004</v>
      </c>
      <c r="EU7">
        <v>39497</v>
      </c>
      <c r="EV7">
        <v>98.786000000000001</v>
      </c>
      <c r="EX7">
        <v>41463</v>
      </c>
      <c r="EY7">
        <v>100.73</v>
      </c>
      <c r="FA7">
        <v>41964</v>
      </c>
      <c r="FB7">
        <v>103.624</v>
      </c>
      <c r="FD7">
        <v>41653</v>
      </c>
      <c r="FE7">
        <v>101.42</v>
      </c>
      <c r="FG7">
        <v>39853</v>
      </c>
      <c r="FH7">
        <v>101.68</v>
      </c>
      <c r="FJ7">
        <v>39966</v>
      </c>
      <c r="FK7">
        <v>99.11</v>
      </c>
      <c r="FM7">
        <v>41828</v>
      </c>
      <c r="FN7">
        <v>99.227000000000004</v>
      </c>
      <c r="FP7">
        <v>40197</v>
      </c>
      <c r="FQ7">
        <v>99.01</v>
      </c>
      <c r="FS7">
        <v>42171</v>
      </c>
      <c r="FT7">
        <v>98.697000000000003</v>
      </c>
      <c r="FV7">
        <v>40372</v>
      </c>
      <c r="FW7">
        <v>101.66800000000001</v>
      </c>
      <c r="FY7">
        <v>40567</v>
      </c>
      <c r="FZ7">
        <v>102.096</v>
      </c>
      <c r="GB7">
        <v>40869</v>
      </c>
      <c r="GC7">
        <v>92.253</v>
      </c>
      <c r="GE7">
        <v>41303</v>
      </c>
      <c r="GF7">
        <v>101.96</v>
      </c>
      <c r="GH7">
        <v>41415</v>
      </c>
      <c r="GI7">
        <v>101.11499999999999</v>
      </c>
      <c r="GK7">
        <v>39706</v>
      </c>
      <c r="GL7">
        <v>99.378</v>
      </c>
      <c r="GN7">
        <v>41668</v>
      </c>
      <c r="GO7">
        <v>100.102</v>
      </c>
      <c r="GQ7">
        <v>41809</v>
      </c>
      <c r="GR7">
        <v>99.444999999999993</v>
      </c>
      <c r="GT7">
        <v>42031</v>
      </c>
      <c r="GU7">
        <v>101.27800000000001</v>
      </c>
      <c r="GW7">
        <v>40232</v>
      </c>
      <c r="GX7">
        <v>102.32899999999999</v>
      </c>
      <c r="GZ7">
        <v>42164</v>
      </c>
      <c r="HA7">
        <v>98.153000000000006</v>
      </c>
      <c r="HF7">
        <v>40616</v>
      </c>
      <c r="HG7">
        <v>101.248</v>
      </c>
      <c r="HI7">
        <v>41471</v>
      </c>
      <c r="HJ7">
        <v>101.16</v>
      </c>
      <c r="HL7">
        <v>39087</v>
      </c>
      <c r="HM7">
        <v>126.59099999999999</v>
      </c>
      <c r="HO7">
        <v>42067</v>
      </c>
      <c r="HP7">
        <v>100.798</v>
      </c>
      <c r="HR7">
        <v>39087</v>
      </c>
      <c r="HS7">
        <v>124.783</v>
      </c>
      <c r="HU7">
        <v>39087</v>
      </c>
      <c r="HV7">
        <v>100.89100000000001</v>
      </c>
      <c r="HX7">
        <v>39252</v>
      </c>
      <c r="HY7">
        <v>100.65</v>
      </c>
      <c r="IA7">
        <v>40084</v>
      </c>
      <c r="IB7">
        <v>103.02200000000001</v>
      </c>
      <c r="ID7">
        <v>41563</v>
      </c>
      <c r="IE7">
        <v>99.55</v>
      </c>
    </row>
    <row r="8" spans="1:239">
      <c r="A8">
        <v>39090</v>
      </c>
      <c r="B8">
        <v>100.75700000000001</v>
      </c>
      <c r="D8">
        <v>39090</v>
      </c>
      <c r="E8">
        <v>99.563999999999993</v>
      </c>
      <c r="G8">
        <v>39090</v>
      </c>
      <c r="H8">
        <v>100.276</v>
      </c>
      <c r="J8">
        <v>39090</v>
      </c>
      <c r="K8">
        <v>102.134</v>
      </c>
      <c r="M8">
        <v>39090</v>
      </c>
      <c r="N8">
        <v>98.269000000000005</v>
      </c>
      <c r="P8">
        <v>39090</v>
      </c>
      <c r="Q8">
        <v>99.417000000000002</v>
      </c>
      <c r="S8">
        <v>39090</v>
      </c>
      <c r="T8">
        <v>108.604</v>
      </c>
      <c r="Y8">
        <v>39090</v>
      </c>
      <c r="Z8">
        <v>102.983</v>
      </c>
      <c r="AE8">
        <v>39090</v>
      </c>
      <c r="AF8">
        <v>100.297</v>
      </c>
      <c r="AH8">
        <v>39090</v>
      </c>
      <c r="AI8">
        <v>97.786000000000001</v>
      </c>
      <c r="AK8">
        <v>39463</v>
      </c>
      <c r="AL8">
        <v>101.038</v>
      </c>
      <c r="AN8">
        <v>39090</v>
      </c>
      <c r="AO8">
        <v>105.92</v>
      </c>
      <c r="AQ8">
        <v>39090</v>
      </c>
      <c r="AR8">
        <v>105.985</v>
      </c>
      <c r="AT8">
        <v>39090</v>
      </c>
      <c r="AU8">
        <v>121.676</v>
      </c>
      <c r="AW8">
        <v>39827</v>
      </c>
      <c r="AX8">
        <v>99.403000000000006</v>
      </c>
      <c r="AZ8">
        <v>39090</v>
      </c>
      <c r="BA8">
        <v>105.087</v>
      </c>
      <c r="BC8">
        <v>40025</v>
      </c>
      <c r="BD8">
        <v>99.924999999999997</v>
      </c>
      <c r="BF8">
        <v>39099</v>
      </c>
      <c r="BG8">
        <v>99.417000000000002</v>
      </c>
      <c r="BI8">
        <v>39090</v>
      </c>
      <c r="BJ8">
        <v>111.57599999999999</v>
      </c>
      <c r="BL8">
        <v>40091</v>
      </c>
      <c r="BM8">
        <v>100.264</v>
      </c>
      <c r="BO8">
        <v>39090</v>
      </c>
      <c r="BP8">
        <v>101.339</v>
      </c>
      <c r="BR8">
        <v>40345</v>
      </c>
      <c r="BS8">
        <v>96.254999999999995</v>
      </c>
      <c r="BU8">
        <v>39729</v>
      </c>
      <c r="BV8">
        <v>100.65900000000001</v>
      </c>
      <c r="BX8">
        <v>40645</v>
      </c>
      <c r="BY8">
        <v>99.335999999999999</v>
      </c>
      <c r="CA8">
        <v>39090</v>
      </c>
      <c r="CB8">
        <v>105.291</v>
      </c>
      <c r="CD8">
        <v>40003</v>
      </c>
      <c r="CE8">
        <v>101.401</v>
      </c>
      <c r="CG8">
        <v>39090</v>
      </c>
      <c r="CH8">
        <v>102.754</v>
      </c>
      <c r="CJ8">
        <v>40255</v>
      </c>
      <c r="CK8">
        <v>99.804000000000002</v>
      </c>
      <c r="CM8">
        <v>41289</v>
      </c>
      <c r="CN8">
        <v>100.623</v>
      </c>
      <c r="CP8">
        <v>40247</v>
      </c>
      <c r="CQ8">
        <v>100.797</v>
      </c>
      <c r="CV8">
        <v>40925</v>
      </c>
      <c r="CW8">
        <v>101.825</v>
      </c>
      <c r="CY8">
        <v>41177</v>
      </c>
      <c r="CZ8">
        <v>99.57</v>
      </c>
      <c r="DE8">
        <v>39090</v>
      </c>
      <c r="DF8">
        <v>93.763999999999996</v>
      </c>
      <c r="DH8">
        <v>40491</v>
      </c>
      <c r="DI8">
        <v>97.695999999999998</v>
      </c>
      <c r="DK8">
        <v>41967</v>
      </c>
      <c r="DL8">
        <v>107.27800000000001</v>
      </c>
      <c r="DN8">
        <v>41374</v>
      </c>
      <c r="DO8">
        <v>101.343</v>
      </c>
      <c r="DQ8">
        <v>40793</v>
      </c>
      <c r="DR8">
        <v>99.787999999999997</v>
      </c>
      <c r="DT8">
        <v>41967</v>
      </c>
      <c r="DU8">
        <v>109.587</v>
      </c>
      <c r="DW8">
        <v>39090</v>
      </c>
      <c r="DX8">
        <v>98.215000000000003</v>
      </c>
      <c r="DZ8">
        <v>41606</v>
      </c>
      <c r="EA8">
        <v>100.05500000000001</v>
      </c>
      <c r="EC8">
        <v>41967</v>
      </c>
      <c r="ED8">
        <v>111.797</v>
      </c>
      <c r="EF8">
        <v>39090</v>
      </c>
      <c r="EG8">
        <v>112.499</v>
      </c>
      <c r="EI8">
        <v>42052</v>
      </c>
      <c r="EJ8">
        <v>111.18</v>
      </c>
      <c r="EL8">
        <v>41906</v>
      </c>
      <c r="EM8">
        <v>99.82</v>
      </c>
      <c r="EO8">
        <v>41226</v>
      </c>
      <c r="EP8">
        <v>98.64</v>
      </c>
      <c r="ER8">
        <v>42151</v>
      </c>
      <c r="ES8">
        <v>99.86</v>
      </c>
      <c r="EU8">
        <v>39498</v>
      </c>
      <c r="EV8">
        <v>98.47</v>
      </c>
      <c r="EX8">
        <v>41464</v>
      </c>
      <c r="EY8">
        <v>100.43</v>
      </c>
      <c r="FA8">
        <v>41967</v>
      </c>
      <c r="FB8">
        <v>106.904</v>
      </c>
      <c r="FD8">
        <v>41654</v>
      </c>
      <c r="FE8">
        <v>101.59</v>
      </c>
      <c r="FG8">
        <v>39854</v>
      </c>
      <c r="FH8">
        <v>102.194</v>
      </c>
      <c r="FJ8">
        <v>39967</v>
      </c>
      <c r="FK8">
        <v>99.75</v>
      </c>
      <c r="FM8">
        <v>41829</v>
      </c>
      <c r="FN8">
        <v>99.06</v>
      </c>
      <c r="FP8">
        <v>40198</v>
      </c>
      <c r="FQ8">
        <v>98.995999999999995</v>
      </c>
      <c r="FS8">
        <v>42172</v>
      </c>
      <c r="FT8">
        <v>98.72</v>
      </c>
      <c r="FV8">
        <v>40373</v>
      </c>
      <c r="FW8">
        <v>101.01600000000001</v>
      </c>
      <c r="FY8">
        <v>40568</v>
      </c>
      <c r="FZ8">
        <v>101.43300000000001</v>
      </c>
      <c r="GB8">
        <v>40870</v>
      </c>
      <c r="GC8">
        <v>91.909000000000006</v>
      </c>
      <c r="GE8">
        <v>41304</v>
      </c>
      <c r="GF8">
        <v>101.45</v>
      </c>
      <c r="GH8">
        <v>41416</v>
      </c>
      <c r="GI8">
        <v>101.24299999999999</v>
      </c>
      <c r="GK8">
        <v>39707</v>
      </c>
      <c r="GL8">
        <v>99.801000000000002</v>
      </c>
      <c r="GN8">
        <v>41669</v>
      </c>
      <c r="GO8">
        <v>100.208</v>
      </c>
      <c r="GQ8">
        <v>41810</v>
      </c>
      <c r="GR8">
        <v>99.337999999999994</v>
      </c>
      <c r="GT8">
        <v>42032</v>
      </c>
      <c r="GU8">
        <v>100.89</v>
      </c>
      <c r="GW8">
        <v>40233</v>
      </c>
      <c r="GX8">
        <v>102.56399999999999</v>
      </c>
      <c r="GZ8">
        <v>42165</v>
      </c>
      <c r="HA8">
        <v>98.337000000000003</v>
      </c>
      <c r="HF8">
        <v>40617</v>
      </c>
      <c r="HG8">
        <v>102.05500000000001</v>
      </c>
      <c r="HI8">
        <v>41472</v>
      </c>
      <c r="HJ8">
        <v>100.86799999999999</v>
      </c>
      <c r="HL8">
        <v>39090</v>
      </c>
      <c r="HM8">
        <v>126.63500000000001</v>
      </c>
      <c r="HO8">
        <v>42068</v>
      </c>
      <c r="HP8">
        <v>101.917</v>
      </c>
      <c r="HR8">
        <v>39090</v>
      </c>
      <c r="HS8">
        <v>124.82</v>
      </c>
      <c r="HU8">
        <v>39090</v>
      </c>
      <c r="HV8">
        <v>100.904</v>
      </c>
      <c r="HX8">
        <v>39253</v>
      </c>
      <c r="HY8">
        <v>100.575</v>
      </c>
      <c r="IA8">
        <v>40085</v>
      </c>
      <c r="IB8">
        <v>103.636</v>
      </c>
      <c r="ID8">
        <v>41564</v>
      </c>
      <c r="IE8">
        <v>99.507999999999996</v>
      </c>
    </row>
    <row r="9" spans="1:239">
      <c r="A9">
        <v>39091</v>
      </c>
      <c r="B9">
        <v>100.747</v>
      </c>
      <c r="D9">
        <v>39091</v>
      </c>
      <c r="E9">
        <v>99.56</v>
      </c>
      <c r="G9">
        <v>39091</v>
      </c>
      <c r="H9">
        <v>100.262</v>
      </c>
      <c r="J9">
        <v>39091</v>
      </c>
      <c r="K9">
        <v>102.10899999999999</v>
      </c>
      <c r="M9">
        <v>39091</v>
      </c>
      <c r="N9">
        <v>98.236999999999995</v>
      </c>
      <c r="P9">
        <v>39091</v>
      </c>
      <c r="Q9">
        <v>99.37</v>
      </c>
      <c r="S9">
        <v>39091</v>
      </c>
      <c r="T9">
        <v>108.55500000000001</v>
      </c>
      <c r="Y9">
        <v>39091</v>
      </c>
      <c r="Z9">
        <v>102.92400000000001</v>
      </c>
      <c r="AE9">
        <v>39091</v>
      </c>
      <c r="AF9">
        <v>100.23099999999999</v>
      </c>
      <c r="AH9">
        <v>39091</v>
      </c>
      <c r="AI9">
        <v>97.713999999999999</v>
      </c>
      <c r="AK9">
        <v>39464</v>
      </c>
      <c r="AL9">
        <v>101.117</v>
      </c>
      <c r="AN9">
        <v>39091</v>
      </c>
      <c r="AO9">
        <v>105.816</v>
      </c>
      <c r="AQ9">
        <v>39091</v>
      </c>
      <c r="AR9">
        <v>105.89</v>
      </c>
      <c r="AT9">
        <v>39091</v>
      </c>
      <c r="AU9">
        <v>121.578</v>
      </c>
      <c r="AW9">
        <v>39828</v>
      </c>
      <c r="AX9">
        <v>99.191999999999993</v>
      </c>
      <c r="AZ9">
        <v>39091</v>
      </c>
      <c r="BA9">
        <v>104.95699999999999</v>
      </c>
      <c r="BC9">
        <v>40028</v>
      </c>
      <c r="BD9">
        <v>99.929000000000002</v>
      </c>
      <c r="BF9">
        <v>39100</v>
      </c>
      <c r="BG9">
        <v>99.293000000000006</v>
      </c>
      <c r="BI9">
        <v>39091</v>
      </c>
      <c r="BJ9">
        <v>111.425</v>
      </c>
      <c r="BL9">
        <v>40092</v>
      </c>
      <c r="BM9">
        <v>100.205</v>
      </c>
      <c r="BO9">
        <v>39091</v>
      </c>
      <c r="BP9">
        <v>101.20099999999999</v>
      </c>
      <c r="BR9">
        <v>40346</v>
      </c>
      <c r="BS9">
        <v>96.355999999999995</v>
      </c>
      <c r="BU9">
        <v>39730</v>
      </c>
      <c r="BV9">
        <v>100.29600000000001</v>
      </c>
      <c r="BX9">
        <v>40646</v>
      </c>
      <c r="BY9">
        <v>99.132999999999996</v>
      </c>
      <c r="CA9">
        <v>39091</v>
      </c>
      <c r="CB9">
        <v>105.1</v>
      </c>
      <c r="CD9">
        <v>40004</v>
      </c>
      <c r="CE9">
        <v>101.601</v>
      </c>
      <c r="CG9">
        <v>39091</v>
      </c>
      <c r="CH9">
        <v>102.581</v>
      </c>
      <c r="CJ9">
        <v>40256</v>
      </c>
      <c r="CK9">
        <v>99.843999999999994</v>
      </c>
      <c r="CM9">
        <v>41290</v>
      </c>
      <c r="CN9">
        <v>100.66500000000001</v>
      </c>
      <c r="CP9">
        <v>40248</v>
      </c>
      <c r="CQ9">
        <v>100.643</v>
      </c>
      <c r="CV9">
        <v>40926</v>
      </c>
      <c r="CW9">
        <v>101.533</v>
      </c>
      <c r="CY9">
        <v>41178</v>
      </c>
      <c r="CZ9">
        <v>98.754999999999995</v>
      </c>
      <c r="DE9">
        <v>39091</v>
      </c>
      <c r="DF9">
        <v>93.554000000000002</v>
      </c>
      <c r="DH9">
        <v>40492</v>
      </c>
      <c r="DI9">
        <v>97.328000000000003</v>
      </c>
      <c r="DK9">
        <v>41968</v>
      </c>
      <c r="DL9">
        <v>107.291</v>
      </c>
      <c r="DN9">
        <v>41375</v>
      </c>
      <c r="DO9">
        <v>101.273</v>
      </c>
      <c r="DQ9">
        <v>40794</v>
      </c>
      <c r="DR9">
        <v>99.734999999999999</v>
      </c>
      <c r="DT9">
        <v>41968</v>
      </c>
      <c r="DU9">
        <v>109.61499999999999</v>
      </c>
      <c r="DW9">
        <v>39091</v>
      </c>
      <c r="DX9">
        <v>97.99</v>
      </c>
      <c r="DZ9">
        <v>41607</v>
      </c>
      <c r="EA9">
        <v>99.944999999999993</v>
      </c>
      <c r="EC9">
        <v>41968</v>
      </c>
      <c r="ED9">
        <v>111.836</v>
      </c>
      <c r="EF9">
        <v>39091</v>
      </c>
      <c r="EG9">
        <v>112.233</v>
      </c>
      <c r="EI9">
        <v>42053</v>
      </c>
      <c r="EJ9">
        <v>111.22</v>
      </c>
      <c r="EL9">
        <v>41907</v>
      </c>
      <c r="EM9">
        <v>99.85</v>
      </c>
      <c r="EO9">
        <v>41227</v>
      </c>
      <c r="EP9">
        <v>98.265000000000001</v>
      </c>
      <c r="ER9">
        <v>42152</v>
      </c>
      <c r="ES9">
        <v>99.765000000000001</v>
      </c>
      <c r="EU9">
        <v>39499</v>
      </c>
      <c r="EV9">
        <v>98.578999999999994</v>
      </c>
      <c r="EX9">
        <v>41465</v>
      </c>
      <c r="EY9">
        <v>100.02</v>
      </c>
      <c r="FA9">
        <v>41968</v>
      </c>
      <c r="FB9">
        <v>106.952</v>
      </c>
      <c r="FD9">
        <v>41655</v>
      </c>
      <c r="FE9">
        <v>101.69</v>
      </c>
      <c r="FG9">
        <v>39855</v>
      </c>
      <c r="FH9">
        <v>103.2</v>
      </c>
      <c r="FJ9">
        <v>39968</v>
      </c>
      <c r="FK9">
        <v>98.858999999999995</v>
      </c>
      <c r="FM9">
        <v>41830</v>
      </c>
      <c r="FN9">
        <v>98.798000000000002</v>
      </c>
      <c r="FP9">
        <v>40199</v>
      </c>
      <c r="FQ9">
        <v>99.108000000000004</v>
      </c>
      <c r="FS9">
        <v>42173</v>
      </c>
      <c r="FT9">
        <v>98.935000000000002</v>
      </c>
      <c r="FV9">
        <v>40374</v>
      </c>
      <c r="FW9">
        <v>101.871</v>
      </c>
      <c r="FY9">
        <v>40569</v>
      </c>
      <c r="FZ9">
        <v>100.74</v>
      </c>
      <c r="GB9">
        <v>40871</v>
      </c>
      <c r="GC9">
        <v>91.655000000000001</v>
      </c>
      <c r="GE9">
        <v>41305</v>
      </c>
      <c r="GF9">
        <v>101.77500000000001</v>
      </c>
      <c r="GH9">
        <v>41417</v>
      </c>
      <c r="GI9">
        <v>100.36</v>
      </c>
      <c r="GK9">
        <v>39708</v>
      </c>
      <c r="GL9">
        <v>99.424999999999997</v>
      </c>
      <c r="GN9">
        <v>41670</v>
      </c>
      <c r="GO9">
        <v>100.598</v>
      </c>
      <c r="GQ9">
        <v>41813</v>
      </c>
      <c r="GR9">
        <v>99.644999999999996</v>
      </c>
      <c r="GT9">
        <v>42033</v>
      </c>
      <c r="GU9">
        <v>100.77500000000001</v>
      </c>
      <c r="GW9">
        <v>40234</v>
      </c>
      <c r="GX9">
        <v>102.383</v>
      </c>
      <c r="GZ9">
        <v>42166</v>
      </c>
      <c r="HA9">
        <v>99.442999999999998</v>
      </c>
      <c r="HF9">
        <v>40618</v>
      </c>
      <c r="HG9">
        <v>102.218</v>
      </c>
      <c r="HI9">
        <v>41473</v>
      </c>
      <c r="HJ9">
        <v>101.455</v>
      </c>
      <c r="HL9">
        <v>39091</v>
      </c>
      <c r="HM9">
        <v>126.024</v>
      </c>
      <c r="HO9">
        <v>42069</v>
      </c>
      <c r="HP9">
        <v>102.003</v>
      </c>
      <c r="HR9">
        <v>39091</v>
      </c>
      <c r="HS9">
        <v>124.148</v>
      </c>
      <c r="HU9">
        <v>39091</v>
      </c>
      <c r="HV9">
        <v>100.261</v>
      </c>
      <c r="HX9">
        <v>39254</v>
      </c>
      <c r="HY9">
        <v>100.577</v>
      </c>
      <c r="IA9">
        <v>40086</v>
      </c>
      <c r="IB9">
        <v>102.99299999999999</v>
      </c>
      <c r="ID9">
        <v>41565</v>
      </c>
      <c r="IE9">
        <v>99.953000000000003</v>
      </c>
    </row>
    <row r="10" spans="1:239">
      <c r="A10">
        <v>39092</v>
      </c>
      <c r="B10">
        <v>100.72199999999999</v>
      </c>
      <c r="D10">
        <v>39092</v>
      </c>
      <c r="E10">
        <v>99.563000000000002</v>
      </c>
      <c r="G10">
        <v>39092</v>
      </c>
      <c r="H10">
        <v>100.25</v>
      </c>
      <c r="J10">
        <v>39092</v>
      </c>
      <c r="K10">
        <v>102.08199999999999</v>
      </c>
      <c r="M10">
        <v>39092</v>
      </c>
      <c r="N10">
        <v>98.218000000000004</v>
      </c>
      <c r="P10">
        <v>39092</v>
      </c>
      <c r="Q10">
        <v>99.349000000000004</v>
      </c>
      <c r="S10">
        <v>39092</v>
      </c>
      <c r="T10">
        <v>108.49</v>
      </c>
      <c r="Y10">
        <v>39092</v>
      </c>
      <c r="Z10">
        <v>102.883</v>
      </c>
      <c r="AE10">
        <v>39092</v>
      </c>
      <c r="AF10">
        <v>100.196</v>
      </c>
      <c r="AH10">
        <v>39092</v>
      </c>
      <c r="AI10">
        <v>97.676000000000002</v>
      </c>
      <c r="AK10">
        <v>39465</v>
      </c>
      <c r="AL10">
        <v>101.23099999999999</v>
      </c>
      <c r="AN10">
        <v>39092</v>
      </c>
      <c r="AO10">
        <v>105.754</v>
      </c>
      <c r="AQ10">
        <v>39092</v>
      </c>
      <c r="AR10">
        <v>105.821</v>
      </c>
      <c r="AT10">
        <v>39092</v>
      </c>
      <c r="AU10">
        <v>121.453</v>
      </c>
      <c r="AW10">
        <v>39829</v>
      </c>
      <c r="AX10">
        <v>99.200999999999993</v>
      </c>
      <c r="AZ10">
        <v>39092</v>
      </c>
      <c r="BA10">
        <v>104.874</v>
      </c>
      <c r="BC10">
        <v>40029</v>
      </c>
      <c r="BD10">
        <v>99.927000000000007</v>
      </c>
      <c r="BF10">
        <v>39101</v>
      </c>
      <c r="BG10">
        <v>99.305999999999997</v>
      </c>
      <c r="BI10">
        <v>39092</v>
      </c>
      <c r="BJ10">
        <v>111.33499999999999</v>
      </c>
      <c r="BL10">
        <v>40093</v>
      </c>
      <c r="BM10">
        <v>100.348</v>
      </c>
      <c r="BO10">
        <v>39092</v>
      </c>
      <c r="BP10">
        <v>101.121</v>
      </c>
      <c r="BR10">
        <v>40347</v>
      </c>
      <c r="BS10">
        <v>97.281000000000006</v>
      </c>
      <c r="BU10">
        <v>39731</v>
      </c>
      <c r="BV10">
        <v>99.912999999999997</v>
      </c>
      <c r="BX10">
        <v>40647</v>
      </c>
      <c r="BY10">
        <v>98.850999999999999</v>
      </c>
      <c r="CA10">
        <v>39092</v>
      </c>
      <c r="CB10">
        <v>105.002</v>
      </c>
      <c r="CD10">
        <v>40007</v>
      </c>
      <c r="CE10">
        <v>101.462</v>
      </c>
      <c r="CG10">
        <v>39092</v>
      </c>
      <c r="CH10">
        <v>102.468</v>
      </c>
      <c r="CJ10">
        <v>40259</v>
      </c>
      <c r="CK10">
        <v>99.843999999999994</v>
      </c>
      <c r="CM10">
        <v>41291</v>
      </c>
      <c r="CN10">
        <v>100.51</v>
      </c>
      <c r="CP10">
        <v>40249</v>
      </c>
      <c r="CQ10">
        <v>100.66200000000001</v>
      </c>
      <c r="CV10">
        <v>40927</v>
      </c>
      <c r="CW10">
        <v>101.468</v>
      </c>
      <c r="CY10">
        <v>41179</v>
      </c>
      <c r="CZ10">
        <v>98.94</v>
      </c>
      <c r="DE10">
        <v>39092</v>
      </c>
      <c r="DF10">
        <v>93.454999999999998</v>
      </c>
      <c r="DH10">
        <v>40493</v>
      </c>
      <c r="DI10">
        <v>96.744</v>
      </c>
      <c r="DK10">
        <v>41969</v>
      </c>
      <c r="DL10">
        <v>107.235</v>
      </c>
      <c r="DN10">
        <v>41376</v>
      </c>
      <c r="DO10">
        <v>101.273</v>
      </c>
      <c r="DQ10">
        <v>40795</v>
      </c>
      <c r="DR10">
        <v>99.15</v>
      </c>
      <c r="DT10">
        <v>41969</v>
      </c>
      <c r="DU10">
        <v>109.53100000000001</v>
      </c>
      <c r="DW10">
        <v>39092</v>
      </c>
      <c r="DX10">
        <v>97.87</v>
      </c>
      <c r="DZ10">
        <v>41610</v>
      </c>
      <c r="EA10">
        <v>99.765000000000001</v>
      </c>
      <c r="EC10">
        <v>41969</v>
      </c>
      <c r="ED10">
        <v>111.736</v>
      </c>
      <c r="EF10">
        <v>39092</v>
      </c>
      <c r="EG10">
        <v>112.09</v>
      </c>
      <c r="EI10">
        <v>42054</v>
      </c>
      <c r="EJ10">
        <v>111.325</v>
      </c>
      <c r="EL10">
        <v>41908</v>
      </c>
      <c r="EM10">
        <v>99.795000000000002</v>
      </c>
      <c r="EO10">
        <v>41228</v>
      </c>
      <c r="EP10">
        <v>98.33</v>
      </c>
      <c r="ER10">
        <v>42153</v>
      </c>
      <c r="ES10">
        <v>99.772999999999996</v>
      </c>
      <c r="EU10">
        <v>39500</v>
      </c>
      <c r="EV10">
        <v>98.582999999999998</v>
      </c>
      <c r="EX10">
        <v>41466</v>
      </c>
      <c r="EY10">
        <v>99.935000000000002</v>
      </c>
      <c r="FA10">
        <v>41969</v>
      </c>
      <c r="FB10">
        <v>106.8</v>
      </c>
      <c r="FD10">
        <v>41656</v>
      </c>
      <c r="FE10">
        <v>101.73</v>
      </c>
      <c r="FG10">
        <v>39856</v>
      </c>
      <c r="FH10">
        <v>102.997</v>
      </c>
      <c r="FJ10">
        <v>39969</v>
      </c>
      <c r="FK10">
        <v>98.701999999999998</v>
      </c>
      <c r="FM10">
        <v>41831</v>
      </c>
      <c r="FN10">
        <v>99.11</v>
      </c>
      <c r="FP10">
        <v>40200</v>
      </c>
      <c r="FQ10">
        <v>98.95</v>
      </c>
      <c r="FS10">
        <v>42174</v>
      </c>
      <c r="FT10">
        <v>99.052999999999997</v>
      </c>
      <c r="FV10">
        <v>40375</v>
      </c>
      <c r="FW10">
        <v>103.175</v>
      </c>
      <c r="FY10">
        <v>40570</v>
      </c>
      <c r="FZ10">
        <v>100.203</v>
      </c>
      <c r="GB10">
        <v>40872</v>
      </c>
      <c r="GC10">
        <v>91.37</v>
      </c>
      <c r="GE10">
        <v>41306</v>
      </c>
      <c r="GF10">
        <v>101.58799999999999</v>
      </c>
      <c r="GH10">
        <v>41418</v>
      </c>
      <c r="GI10">
        <v>99.393000000000001</v>
      </c>
      <c r="GK10">
        <v>39709</v>
      </c>
      <c r="GL10">
        <v>98.777000000000001</v>
      </c>
      <c r="GN10">
        <v>41673</v>
      </c>
      <c r="GO10">
        <v>100.49299999999999</v>
      </c>
      <c r="GQ10">
        <v>41814</v>
      </c>
      <c r="GR10">
        <v>99.905000000000001</v>
      </c>
      <c r="GT10">
        <v>42034</v>
      </c>
      <c r="GU10">
        <v>101.07</v>
      </c>
      <c r="GW10">
        <v>40235</v>
      </c>
      <c r="GX10">
        <v>102.666</v>
      </c>
      <c r="GZ10">
        <v>42167</v>
      </c>
      <c r="HA10">
        <v>98.435000000000002</v>
      </c>
      <c r="HF10">
        <v>40619</v>
      </c>
      <c r="HG10">
        <v>101.55</v>
      </c>
      <c r="HI10">
        <v>41474</v>
      </c>
      <c r="HJ10">
        <v>101.36799999999999</v>
      </c>
      <c r="HL10">
        <v>39092</v>
      </c>
      <c r="HM10">
        <v>125.768</v>
      </c>
      <c r="HO10">
        <v>42072</v>
      </c>
      <c r="HP10">
        <v>102.352</v>
      </c>
      <c r="HR10">
        <v>39092</v>
      </c>
      <c r="HS10">
        <v>123.876</v>
      </c>
      <c r="HU10">
        <v>39092</v>
      </c>
      <c r="HV10">
        <v>100.002</v>
      </c>
      <c r="HX10">
        <v>39255</v>
      </c>
      <c r="HY10">
        <v>100.473</v>
      </c>
      <c r="IA10">
        <v>40087</v>
      </c>
      <c r="IB10">
        <v>102.584</v>
      </c>
      <c r="ID10">
        <v>41568</v>
      </c>
      <c r="IE10">
        <v>99.778000000000006</v>
      </c>
    </row>
    <row r="11" spans="1:239">
      <c r="A11">
        <v>39093</v>
      </c>
      <c r="B11">
        <v>100.708</v>
      </c>
      <c r="D11">
        <v>39093</v>
      </c>
      <c r="E11">
        <v>99.575999999999993</v>
      </c>
      <c r="G11">
        <v>39093</v>
      </c>
      <c r="H11">
        <v>100.268</v>
      </c>
      <c r="J11">
        <v>39093</v>
      </c>
      <c r="K11">
        <v>102.101</v>
      </c>
      <c r="M11">
        <v>39093</v>
      </c>
      <c r="N11">
        <v>98.265000000000001</v>
      </c>
      <c r="P11">
        <v>39093</v>
      </c>
      <c r="Q11">
        <v>99.399000000000001</v>
      </c>
      <c r="S11">
        <v>39093</v>
      </c>
      <c r="T11">
        <v>108.53400000000001</v>
      </c>
      <c r="Y11">
        <v>39093</v>
      </c>
      <c r="Z11">
        <v>102.94199999999999</v>
      </c>
      <c r="AE11">
        <v>39093</v>
      </c>
      <c r="AF11">
        <v>100.267</v>
      </c>
      <c r="AH11">
        <v>39093</v>
      </c>
      <c r="AI11">
        <v>97.753</v>
      </c>
      <c r="AK11">
        <v>39468</v>
      </c>
      <c r="AL11">
        <v>101.51900000000001</v>
      </c>
      <c r="AN11">
        <v>39093</v>
      </c>
      <c r="AO11">
        <v>105.834</v>
      </c>
      <c r="AQ11">
        <v>39093</v>
      </c>
      <c r="AR11">
        <v>105.901</v>
      </c>
      <c r="AT11">
        <v>39093</v>
      </c>
      <c r="AU11">
        <v>121.514</v>
      </c>
      <c r="AW11">
        <v>39832</v>
      </c>
      <c r="AX11">
        <v>99.046999999999997</v>
      </c>
      <c r="AZ11">
        <v>39093</v>
      </c>
      <c r="BA11">
        <v>104.96</v>
      </c>
      <c r="BC11">
        <v>40030</v>
      </c>
      <c r="BD11">
        <v>99.927000000000007</v>
      </c>
      <c r="BF11">
        <v>39104</v>
      </c>
      <c r="BG11">
        <v>99.456000000000003</v>
      </c>
      <c r="BI11">
        <v>39093</v>
      </c>
      <c r="BJ11">
        <v>111.413</v>
      </c>
      <c r="BL11">
        <v>40094</v>
      </c>
      <c r="BM11">
        <v>100.39700000000001</v>
      </c>
      <c r="BO11">
        <v>39093</v>
      </c>
      <c r="BP11">
        <v>101.194</v>
      </c>
      <c r="BR11">
        <v>40350</v>
      </c>
      <c r="BS11">
        <v>97.662000000000006</v>
      </c>
      <c r="BU11">
        <v>39734</v>
      </c>
      <c r="BV11">
        <v>99.445999999999998</v>
      </c>
      <c r="BX11">
        <v>40648</v>
      </c>
      <c r="BY11">
        <v>98.597999999999999</v>
      </c>
      <c r="CA11">
        <v>39093</v>
      </c>
      <c r="CB11">
        <v>105.06399999999999</v>
      </c>
      <c r="CD11">
        <v>40008</v>
      </c>
      <c r="CE11">
        <v>101.30500000000001</v>
      </c>
      <c r="CG11">
        <v>39093</v>
      </c>
      <c r="CH11">
        <v>102.51900000000001</v>
      </c>
      <c r="CJ11">
        <v>40260</v>
      </c>
      <c r="CK11">
        <v>99.841999999999999</v>
      </c>
      <c r="CM11">
        <v>41292</v>
      </c>
      <c r="CN11">
        <v>100.57</v>
      </c>
      <c r="CP11">
        <v>40252</v>
      </c>
      <c r="CQ11">
        <v>100.631</v>
      </c>
      <c r="CV11">
        <v>40928</v>
      </c>
      <c r="CW11">
        <v>101.55</v>
      </c>
      <c r="CY11">
        <v>41180</v>
      </c>
      <c r="CZ11">
        <v>98.903000000000006</v>
      </c>
      <c r="DE11">
        <v>39093</v>
      </c>
      <c r="DF11">
        <v>93.5</v>
      </c>
      <c r="DH11">
        <v>40494</v>
      </c>
      <c r="DI11">
        <v>97.338999999999999</v>
      </c>
      <c r="DK11">
        <v>41970</v>
      </c>
      <c r="DL11">
        <v>107.206</v>
      </c>
      <c r="DN11">
        <v>41379</v>
      </c>
      <c r="DO11">
        <v>101.2</v>
      </c>
      <c r="DQ11">
        <v>40798</v>
      </c>
      <c r="DR11">
        <v>98.295000000000002</v>
      </c>
      <c r="DT11">
        <v>41970</v>
      </c>
      <c r="DU11">
        <v>109.502</v>
      </c>
      <c r="DW11">
        <v>39093</v>
      </c>
      <c r="DX11">
        <v>97.914000000000001</v>
      </c>
      <c r="DZ11">
        <v>41611</v>
      </c>
      <c r="EA11">
        <v>99.8</v>
      </c>
      <c r="EC11">
        <v>41970</v>
      </c>
      <c r="ED11">
        <v>111.715</v>
      </c>
      <c r="EF11">
        <v>39093</v>
      </c>
      <c r="EG11">
        <v>112.137</v>
      </c>
      <c r="EI11">
        <v>42055</v>
      </c>
      <c r="EJ11">
        <v>111.36499999999999</v>
      </c>
      <c r="EL11">
        <v>41911</v>
      </c>
      <c r="EM11">
        <v>99.685000000000002</v>
      </c>
      <c r="EO11">
        <v>41229</v>
      </c>
      <c r="EP11">
        <v>98.35</v>
      </c>
      <c r="ER11">
        <v>42156</v>
      </c>
      <c r="ES11">
        <v>99.673000000000002</v>
      </c>
      <c r="EU11">
        <v>39503</v>
      </c>
      <c r="EV11">
        <v>98.227000000000004</v>
      </c>
      <c r="EX11">
        <v>41467</v>
      </c>
      <c r="EY11">
        <v>99.981999999999999</v>
      </c>
      <c r="FA11">
        <v>41970</v>
      </c>
      <c r="FB11">
        <v>106.82899999999999</v>
      </c>
      <c r="FD11">
        <v>41659</v>
      </c>
      <c r="FE11">
        <v>101.88500000000001</v>
      </c>
      <c r="FG11">
        <v>39857</v>
      </c>
      <c r="FH11">
        <v>102.76900000000001</v>
      </c>
      <c r="FJ11">
        <v>39972</v>
      </c>
      <c r="FK11">
        <v>99.213999999999999</v>
      </c>
      <c r="FM11">
        <v>41834</v>
      </c>
      <c r="FN11">
        <v>99.138000000000005</v>
      </c>
      <c r="FP11">
        <v>40203</v>
      </c>
      <c r="FQ11">
        <v>99.576999999999998</v>
      </c>
      <c r="FS11">
        <v>42177</v>
      </c>
      <c r="FT11">
        <v>99.783000000000001</v>
      </c>
      <c r="FV11">
        <v>40378</v>
      </c>
      <c r="FW11">
        <v>103.631</v>
      </c>
      <c r="FY11">
        <v>40571</v>
      </c>
      <c r="FZ11">
        <v>100.498</v>
      </c>
      <c r="GB11">
        <v>40875</v>
      </c>
      <c r="GC11">
        <v>92.204999999999998</v>
      </c>
      <c r="GE11">
        <v>41309</v>
      </c>
      <c r="GF11">
        <v>99.83</v>
      </c>
      <c r="GH11">
        <v>41421</v>
      </c>
      <c r="GI11">
        <v>100.11499999999999</v>
      </c>
      <c r="GK11">
        <v>39710</v>
      </c>
      <c r="GL11">
        <v>97.358999999999995</v>
      </c>
      <c r="GN11">
        <v>41674</v>
      </c>
      <c r="GO11">
        <v>100.438</v>
      </c>
      <c r="GQ11">
        <v>41815</v>
      </c>
      <c r="GR11">
        <v>100.083</v>
      </c>
      <c r="GT11">
        <v>42037</v>
      </c>
      <c r="GU11">
        <v>100.613</v>
      </c>
      <c r="GW11">
        <v>40238</v>
      </c>
      <c r="GX11">
        <v>103.066</v>
      </c>
      <c r="GZ11">
        <v>42170</v>
      </c>
      <c r="HA11">
        <v>96.947000000000003</v>
      </c>
      <c r="HF11">
        <v>40620</v>
      </c>
      <c r="HG11">
        <v>102.11499999999999</v>
      </c>
      <c r="HI11">
        <v>41477</v>
      </c>
      <c r="HJ11">
        <v>102.023</v>
      </c>
      <c r="HL11">
        <v>39093</v>
      </c>
      <c r="HM11">
        <v>125.73</v>
      </c>
      <c r="HO11">
        <v>42073</v>
      </c>
      <c r="HP11">
        <v>103.563</v>
      </c>
      <c r="HR11">
        <v>39093</v>
      </c>
      <c r="HS11">
        <v>123.82299999999999</v>
      </c>
      <c r="HU11">
        <v>39093</v>
      </c>
      <c r="HV11">
        <v>99.927000000000007</v>
      </c>
      <c r="HX11">
        <v>39258</v>
      </c>
      <c r="HY11">
        <v>101.048</v>
      </c>
      <c r="IA11">
        <v>40088</v>
      </c>
      <c r="IB11">
        <v>103.053</v>
      </c>
      <c r="ID11">
        <v>41569</v>
      </c>
      <c r="IE11">
        <v>100.233</v>
      </c>
    </row>
    <row r="12" spans="1:239">
      <c r="A12">
        <v>39094</v>
      </c>
      <c r="B12">
        <v>100.697</v>
      </c>
      <c r="D12">
        <v>39094</v>
      </c>
      <c r="E12">
        <v>99.576999999999998</v>
      </c>
      <c r="G12">
        <v>39094</v>
      </c>
      <c r="H12">
        <v>100.25700000000001</v>
      </c>
      <c r="J12">
        <v>39094</v>
      </c>
      <c r="K12">
        <v>102.07899999999999</v>
      </c>
      <c r="M12">
        <v>39094</v>
      </c>
      <c r="N12">
        <v>98.222999999999999</v>
      </c>
      <c r="P12">
        <v>39094</v>
      </c>
      <c r="Q12">
        <v>99.346000000000004</v>
      </c>
      <c r="S12">
        <v>39094</v>
      </c>
      <c r="T12">
        <v>108.467</v>
      </c>
      <c r="Y12">
        <v>39094</v>
      </c>
      <c r="Z12">
        <v>102.869</v>
      </c>
      <c r="AE12">
        <v>39094</v>
      </c>
      <c r="AF12">
        <v>100.17400000000001</v>
      </c>
      <c r="AH12">
        <v>39094</v>
      </c>
      <c r="AI12">
        <v>97.641999999999996</v>
      </c>
      <c r="AK12">
        <v>39469</v>
      </c>
      <c r="AL12">
        <v>101.328</v>
      </c>
      <c r="AN12">
        <v>39094</v>
      </c>
      <c r="AO12">
        <v>105.66500000000001</v>
      </c>
      <c r="AQ12">
        <v>39094</v>
      </c>
      <c r="AR12">
        <v>105.73099999999999</v>
      </c>
      <c r="AT12">
        <v>39094</v>
      </c>
      <c r="AU12">
        <v>121.29900000000001</v>
      </c>
      <c r="AW12">
        <v>39833</v>
      </c>
      <c r="AX12">
        <v>99.006</v>
      </c>
      <c r="AZ12">
        <v>39094</v>
      </c>
      <c r="BA12">
        <v>104.746</v>
      </c>
      <c r="BC12">
        <v>40031</v>
      </c>
      <c r="BD12">
        <v>99.927000000000007</v>
      </c>
      <c r="BF12">
        <v>39105</v>
      </c>
      <c r="BG12">
        <v>99.423000000000002</v>
      </c>
      <c r="BI12">
        <v>39094</v>
      </c>
      <c r="BJ12">
        <v>111.172</v>
      </c>
      <c r="BL12">
        <v>40095</v>
      </c>
      <c r="BM12">
        <v>100.07</v>
      </c>
      <c r="BO12">
        <v>39094</v>
      </c>
      <c r="BP12">
        <v>100.95699999999999</v>
      </c>
      <c r="BR12">
        <v>40351</v>
      </c>
      <c r="BS12">
        <v>97.302999999999997</v>
      </c>
      <c r="BU12">
        <v>39735</v>
      </c>
      <c r="BV12">
        <v>99.671999999999997</v>
      </c>
      <c r="BX12">
        <v>40651</v>
      </c>
      <c r="BY12">
        <v>97.956000000000003</v>
      </c>
      <c r="CA12">
        <v>39094</v>
      </c>
      <c r="CB12">
        <v>104.764</v>
      </c>
      <c r="CD12">
        <v>40009</v>
      </c>
      <c r="CE12">
        <v>101.16500000000001</v>
      </c>
      <c r="CG12">
        <v>39094</v>
      </c>
      <c r="CH12">
        <v>102.20099999999999</v>
      </c>
      <c r="CJ12">
        <v>40261</v>
      </c>
      <c r="CK12">
        <v>99.88</v>
      </c>
      <c r="CM12">
        <v>41295</v>
      </c>
      <c r="CN12">
        <v>100.395</v>
      </c>
      <c r="CP12">
        <v>40253</v>
      </c>
      <c r="CQ12">
        <v>100.89100000000001</v>
      </c>
      <c r="CV12">
        <v>40931</v>
      </c>
      <c r="CW12">
        <v>101.94499999999999</v>
      </c>
      <c r="CY12">
        <v>41183</v>
      </c>
      <c r="CZ12">
        <v>99.192999999999998</v>
      </c>
      <c r="DE12">
        <v>39094</v>
      </c>
      <c r="DF12">
        <v>93.162000000000006</v>
      </c>
      <c r="DH12">
        <v>40497</v>
      </c>
      <c r="DI12">
        <v>97.540999999999997</v>
      </c>
      <c r="DK12">
        <v>41971</v>
      </c>
      <c r="DL12">
        <v>107.178</v>
      </c>
      <c r="DN12">
        <v>41380</v>
      </c>
      <c r="DO12">
        <v>101.26</v>
      </c>
      <c r="DQ12">
        <v>40799</v>
      </c>
      <c r="DR12">
        <v>97.984999999999999</v>
      </c>
      <c r="DT12">
        <v>41971</v>
      </c>
      <c r="DU12">
        <v>109.46899999999999</v>
      </c>
      <c r="DW12">
        <v>39094</v>
      </c>
      <c r="DX12">
        <v>97.522000000000006</v>
      </c>
      <c r="DZ12">
        <v>41612</v>
      </c>
      <c r="EA12">
        <v>99.564999999999998</v>
      </c>
      <c r="EC12">
        <v>41971</v>
      </c>
      <c r="ED12">
        <v>111.657</v>
      </c>
      <c r="EF12">
        <v>39094</v>
      </c>
      <c r="EG12">
        <v>111.679</v>
      </c>
      <c r="EI12">
        <v>42059</v>
      </c>
      <c r="EJ12">
        <v>111.605</v>
      </c>
      <c r="EL12">
        <v>41912</v>
      </c>
      <c r="EM12">
        <v>99.852000000000004</v>
      </c>
      <c r="EO12">
        <v>41232</v>
      </c>
      <c r="EP12">
        <v>98.168000000000006</v>
      </c>
      <c r="ER12">
        <v>42157</v>
      </c>
      <c r="ES12">
        <v>99.564999999999998</v>
      </c>
      <c r="EU12">
        <v>39504</v>
      </c>
      <c r="EV12">
        <v>97.950999999999993</v>
      </c>
      <c r="EX12">
        <v>41470</v>
      </c>
      <c r="EY12">
        <v>100.24299999999999</v>
      </c>
      <c r="FA12">
        <v>41971</v>
      </c>
      <c r="FB12">
        <v>106.705</v>
      </c>
      <c r="FD12">
        <v>41660</v>
      </c>
      <c r="FE12">
        <v>101.598</v>
      </c>
      <c r="FG12">
        <v>39860</v>
      </c>
      <c r="FH12">
        <v>102.63800000000001</v>
      </c>
      <c r="FJ12">
        <v>39973</v>
      </c>
      <c r="FK12">
        <v>99.510999999999996</v>
      </c>
      <c r="FM12">
        <v>41835</v>
      </c>
      <c r="FN12">
        <v>99.433000000000007</v>
      </c>
      <c r="FP12">
        <v>40204</v>
      </c>
      <c r="FQ12">
        <v>99.759</v>
      </c>
      <c r="FS12">
        <v>42178</v>
      </c>
      <c r="FT12">
        <v>100.023</v>
      </c>
      <c r="FV12">
        <v>40379</v>
      </c>
      <c r="FW12">
        <v>104.292</v>
      </c>
      <c r="FY12">
        <v>40574</v>
      </c>
      <c r="FZ12">
        <v>101.18</v>
      </c>
      <c r="GB12">
        <v>40876</v>
      </c>
      <c r="GC12">
        <v>93.344999999999999</v>
      </c>
      <c r="GE12">
        <v>41310</v>
      </c>
      <c r="GF12">
        <v>100.285</v>
      </c>
      <c r="GH12">
        <v>41422</v>
      </c>
      <c r="GI12">
        <v>100.45</v>
      </c>
      <c r="GK12">
        <v>39713</v>
      </c>
      <c r="GL12">
        <v>96.914000000000001</v>
      </c>
      <c r="GN12">
        <v>41675</v>
      </c>
      <c r="GO12">
        <v>100.735</v>
      </c>
      <c r="GQ12">
        <v>41816</v>
      </c>
      <c r="GR12">
        <v>100.053</v>
      </c>
      <c r="GT12">
        <v>42038</v>
      </c>
      <c r="GU12">
        <v>100.74299999999999</v>
      </c>
      <c r="GW12">
        <v>40239</v>
      </c>
      <c r="GX12">
        <v>103.116</v>
      </c>
      <c r="GZ12">
        <v>42171</v>
      </c>
      <c r="HA12">
        <v>97.512</v>
      </c>
      <c r="HF12">
        <v>40623</v>
      </c>
      <c r="HG12">
        <v>102.22499999999999</v>
      </c>
      <c r="HI12">
        <v>41478</v>
      </c>
      <c r="HJ12">
        <v>101.31</v>
      </c>
      <c r="HL12">
        <v>39094</v>
      </c>
      <c r="HM12">
        <v>124.872</v>
      </c>
      <c r="HO12">
        <v>42074</v>
      </c>
      <c r="HP12">
        <v>105.58499999999999</v>
      </c>
      <c r="HR12">
        <v>39094</v>
      </c>
      <c r="HS12">
        <v>122.886</v>
      </c>
      <c r="HU12">
        <v>39094</v>
      </c>
      <c r="HV12">
        <v>99.087000000000003</v>
      </c>
      <c r="HX12">
        <v>39259</v>
      </c>
      <c r="HY12">
        <v>101.361</v>
      </c>
      <c r="IA12">
        <v>40091</v>
      </c>
      <c r="IB12">
        <v>103.536</v>
      </c>
      <c r="ID12">
        <v>41570</v>
      </c>
      <c r="IE12">
        <v>101.203</v>
      </c>
    </row>
    <row r="13" spans="1:239">
      <c r="A13">
        <v>39097</v>
      </c>
      <c r="B13">
        <v>100.68899999999999</v>
      </c>
      <c r="D13">
        <v>39097</v>
      </c>
      <c r="E13">
        <v>99.576999999999998</v>
      </c>
      <c r="G13">
        <v>39097</v>
      </c>
      <c r="H13">
        <v>100.254</v>
      </c>
      <c r="J13">
        <v>39097</v>
      </c>
      <c r="K13">
        <v>102.072</v>
      </c>
      <c r="M13">
        <v>39097</v>
      </c>
      <c r="N13">
        <v>98.227000000000004</v>
      </c>
      <c r="P13">
        <v>39097</v>
      </c>
      <c r="Q13">
        <v>99.35</v>
      </c>
      <c r="S13">
        <v>39097</v>
      </c>
      <c r="T13">
        <v>108.453</v>
      </c>
      <c r="Y13">
        <v>39097</v>
      </c>
      <c r="Z13">
        <v>102.871</v>
      </c>
      <c r="AE13">
        <v>39097</v>
      </c>
      <c r="AF13">
        <v>100.18600000000001</v>
      </c>
      <c r="AH13">
        <v>39097</v>
      </c>
      <c r="AI13">
        <v>97.658000000000001</v>
      </c>
      <c r="AK13">
        <v>39470</v>
      </c>
      <c r="AL13">
        <v>101.771</v>
      </c>
      <c r="AN13">
        <v>39097</v>
      </c>
      <c r="AO13">
        <v>105.688</v>
      </c>
      <c r="AQ13">
        <v>39097</v>
      </c>
      <c r="AR13">
        <v>105.755</v>
      </c>
      <c r="AT13">
        <v>39097</v>
      </c>
      <c r="AU13">
        <v>121.366</v>
      </c>
      <c r="AW13">
        <v>39834</v>
      </c>
      <c r="AX13">
        <v>99.088999999999999</v>
      </c>
      <c r="AZ13">
        <v>39097</v>
      </c>
      <c r="BA13">
        <v>104.776</v>
      </c>
      <c r="BC13">
        <v>40032</v>
      </c>
      <c r="BD13">
        <v>99.94</v>
      </c>
      <c r="BF13">
        <v>39106</v>
      </c>
      <c r="BG13">
        <v>99.311999999999998</v>
      </c>
      <c r="BI13">
        <v>39097</v>
      </c>
      <c r="BJ13">
        <v>111.20399999999999</v>
      </c>
      <c r="BL13">
        <v>40098</v>
      </c>
      <c r="BM13">
        <v>100.17400000000001</v>
      </c>
      <c r="BO13">
        <v>39097</v>
      </c>
      <c r="BP13">
        <v>100.988</v>
      </c>
      <c r="BR13">
        <v>40352</v>
      </c>
      <c r="BS13">
        <v>97.239000000000004</v>
      </c>
      <c r="BU13">
        <v>39736</v>
      </c>
      <c r="BV13">
        <v>100.288</v>
      </c>
      <c r="BX13">
        <v>40652</v>
      </c>
      <c r="BY13">
        <v>98.206000000000003</v>
      </c>
      <c r="CA13">
        <v>39097</v>
      </c>
      <c r="CB13">
        <v>104.80500000000001</v>
      </c>
      <c r="CD13">
        <v>40010</v>
      </c>
      <c r="CE13">
        <v>101.38800000000001</v>
      </c>
      <c r="CG13">
        <v>39097</v>
      </c>
      <c r="CH13">
        <v>102.24299999999999</v>
      </c>
      <c r="CJ13">
        <v>40262</v>
      </c>
      <c r="CK13">
        <v>99.91</v>
      </c>
      <c r="CM13">
        <v>41296</v>
      </c>
      <c r="CN13">
        <v>100.45</v>
      </c>
      <c r="CP13">
        <v>40254</v>
      </c>
      <c r="CQ13">
        <v>100.94799999999999</v>
      </c>
      <c r="CV13">
        <v>40932</v>
      </c>
      <c r="CW13">
        <v>102.155</v>
      </c>
      <c r="CY13">
        <v>41184</v>
      </c>
      <c r="CZ13">
        <v>99.754999999999995</v>
      </c>
      <c r="DE13">
        <v>39097</v>
      </c>
      <c r="DF13">
        <v>93.212000000000003</v>
      </c>
      <c r="DH13">
        <v>40498</v>
      </c>
      <c r="DI13">
        <v>97.019000000000005</v>
      </c>
      <c r="DK13">
        <v>41974</v>
      </c>
      <c r="DL13">
        <v>106.792</v>
      </c>
      <c r="DN13">
        <v>41381</v>
      </c>
      <c r="DO13">
        <v>101.405</v>
      </c>
      <c r="DQ13">
        <v>40800</v>
      </c>
      <c r="DR13">
        <v>98.19</v>
      </c>
      <c r="DT13">
        <v>41974</v>
      </c>
      <c r="DU13">
        <v>108.94</v>
      </c>
      <c r="DW13">
        <v>39097</v>
      </c>
      <c r="DX13">
        <v>97.578000000000003</v>
      </c>
      <c r="DZ13">
        <v>41613</v>
      </c>
      <c r="EA13">
        <v>99.344999999999999</v>
      </c>
      <c r="EC13">
        <v>41974</v>
      </c>
      <c r="ED13">
        <v>110.98399999999999</v>
      </c>
      <c r="EF13">
        <v>39097</v>
      </c>
      <c r="EG13">
        <v>111.73099999999999</v>
      </c>
      <c r="EI13">
        <v>42060</v>
      </c>
      <c r="EJ13">
        <v>111.62</v>
      </c>
      <c r="EL13">
        <v>41913</v>
      </c>
      <c r="EM13">
        <v>99.923000000000002</v>
      </c>
      <c r="EO13">
        <v>41233</v>
      </c>
      <c r="EP13">
        <v>98.564999999999998</v>
      </c>
      <c r="ER13">
        <v>42158</v>
      </c>
      <c r="ES13">
        <v>99.575000000000003</v>
      </c>
      <c r="EU13">
        <v>39505</v>
      </c>
      <c r="EV13">
        <v>97.841999999999999</v>
      </c>
      <c r="EX13">
        <v>41471</v>
      </c>
      <c r="EY13">
        <v>100.393</v>
      </c>
      <c r="FA13">
        <v>41974</v>
      </c>
      <c r="FB13">
        <v>105.65600000000001</v>
      </c>
      <c r="FD13">
        <v>41661</v>
      </c>
      <c r="FE13">
        <v>101.57</v>
      </c>
      <c r="FG13">
        <v>39861</v>
      </c>
      <c r="FH13">
        <v>102.94199999999999</v>
      </c>
      <c r="FJ13">
        <v>39974</v>
      </c>
      <c r="FK13">
        <v>99.084000000000003</v>
      </c>
      <c r="FM13">
        <v>41836</v>
      </c>
      <c r="FN13">
        <v>99.68</v>
      </c>
      <c r="FP13">
        <v>40205</v>
      </c>
      <c r="FQ13">
        <v>99.182000000000002</v>
      </c>
      <c r="FS13">
        <v>42179</v>
      </c>
      <c r="FT13">
        <v>99.942999999999998</v>
      </c>
      <c r="FV13">
        <v>40380</v>
      </c>
      <c r="FW13">
        <v>104.377</v>
      </c>
      <c r="FY13">
        <v>40575</v>
      </c>
      <c r="FZ13">
        <v>102.408</v>
      </c>
      <c r="GB13">
        <v>40877</v>
      </c>
      <c r="GC13">
        <v>94.66</v>
      </c>
      <c r="GE13">
        <v>41311</v>
      </c>
      <c r="GF13">
        <v>99.745000000000005</v>
      </c>
      <c r="GH13">
        <v>41423</v>
      </c>
      <c r="GI13">
        <v>99.492999999999995</v>
      </c>
      <c r="GK13">
        <v>39714</v>
      </c>
      <c r="GL13">
        <v>97.09</v>
      </c>
      <c r="GN13">
        <v>41676</v>
      </c>
      <c r="GO13">
        <v>101.253</v>
      </c>
      <c r="GQ13">
        <v>41817</v>
      </c>
      <c r="GR13">
        <v>100.04300000000001</v>
      </c>
      <c r="GT13">
        <v>42039</v>
      </c>
      <c r="GU13">
        <v>101.16500000000001</v>
      </c>
      <c r="GW13">
        <v>40240</v>
      </c>
      <c r="GX13">
        <v>102.84099999999999</v>
      </c>
      <c r="GZ13">
        <v>42172</v>
      </c>
      <c r="HA13">
        <v>97.787999999999997</v>
      </c>
      <c r="HF13">
        <v>40624</v>
      </c>
      <c r="HG13">
        <v>101.81699999999999</v>
      </c>
      <c r="HI13">
        <v>41479</v>
      </c>
      <c r="HJ13">
        <v>101.498</v>
      </c>
      <c r="HL13">
        <v>39097</v>
      </c>
      <c r="HM13">
        <v>125.04300000000001</v>
      </c>
      <c r="HO13">
        <v>42075</v>
      </c>
      <c r="HP13">
        <v>105.783</v>
      </c>
      <c r="HR13">
        <v>39097</v>
      </c>
      <c r="HS13">
        <v>123.062</v>
      </c>
      <c r="HU13">
        <v>39097</v>
      </c>
      <c r="HV13">
        <v>99.262</v>
      </c>
      <c r="HX13">
        <v>39260</v>
      </c>
      <c r="HY13">
        <v>102.13800000000001</v>
      </c>
      <c r="IA13">
        <v>40092</v>
      </c>
      <c r="IB13">
        <v>103.18899999999999</v>
      </c>
      <c r="ID13">
        <v>41571</v>
      </c>
      <c r="IE13">
        <v>101.107</v>
      </c>
    </row>
    <row r="14" spans="1:239">
      <c r="A14">
        <v>39098</v>
      </c>
      <c r="B14">
        <v>100.68</v>
      </c>
      <c r="D14">
        <v>39098</v>
      </c>
      <c r="E14">
        <v>99.578999999999994</v>
      </c>
      <c r="G14">
        <v>39098</v>
      </c>
      <c r="H14">
        <v>100.253</v>
      </c>
      <c r="J14">
        <v>39098</v>
      </c>
      <c r="K14">
        <v>102.066</v>
      </c>
      <c r="M14">
        <v>39098</v>
      </c>
      <c r="N14">
        <v>98.228999999999999</v>
      </c>
      <c r="P14">
        <v>39098</v>
      </c>
      <c r="Q14">
        <v>99.35</v>
      </c>
      <c r="S14">
        <v>39098</v>
      </c>
      <c r="T14">
        <v>108.447</v>
      </c>
      <c r="Y14">
        <v>39098</v>
      </c>
      <c r="Z14">
        <v>102.869</v>
      </c>
      <c r="AE14">
        <v>39098</v>
      </c>
      <c r="AF14">
        <v>100.18899999999999</v>
      </c>
      <c r="AH14">
        <v>39098</v>
      </c>
      <c r="AI14">
        <v>97.67</v>
      </c>
      <c r="AK14">
        <v>39471</v>
      </c>
      <c r="AL14">
        <v>101.157</v>
      </c>
      <c r="AN14">
        <v>39098</v>
      </c>
      <c r="AO14">
        <v>105.699</v>
      </c>
      <c r="AQ14">
        <v>39098</v>
      </c>
      <c r="AR14">
        <v>105.76900000000001</v>
      </c>
      <c r="AT14">
        <v>39098</v>
      </c>
      <c r="AU14">
        <v>121.34699999999999</v>
      </c>
      <c r="AW14">
        <v>39835</v>
      </c>
      <c r="AX14">
        <v>99.027000000000001</v>
      </c>
      <c r="AZ14">
        <v>39098</v>
      </c>
      <c r="BA14">
        <v>104.79300000000001</v>
      </c>
      <c r="BC14">
        <v>40035</v>
      </c>
      <c r="BD14">
        <v>99.933000000000007</v>
      </c>
      <c r="BF14">
        <v>39107</v>
      </c>
      <c r="BG14">
        <v>99.167000000000002</v>
      </c>
      <c r="BI14">
        <v>39098</v>
      </c>
      <c r="BJ14">
        <v>111.23099999999999</v>
      </c>
      <c r="BL14">
        <v>40099</v>
      </c>
      <c r="BM14">
        <v>100.249</v>
      </c>
      <c r="BO14">
        <v>39098</v>
      </c>
      <c r="BP14">
        <v>101.03400000000001</v>
      </c>
      <c r="BR14">
        <v>40353</v>
      </c>
      <c r="BS14">
        <v>97.718000000000004</v>
      </c>
      <c r="BU14">
        <v>39737</v>
      </c>
      <c r="BV14">
        <v>100.86799999999999</v>
      </c>
      <c r="BX14">
        <v>40653</v>
      </c>
      <c r="BY14">
        <v>98.340999999999994</v>
      </c>
      <c r="CA14">
        <v>39098</v>
      </c>
      <c r="CB14">
        <v>104.87</v>
      </c>
      <c r="CD14">
        <v>40011</v>
      </c>
      <c r="CE14">
        <v>101.139</v>
      </c>
      <c r="CG14">
        <v>39098</v>
      </c>
      <c r="CH14">
        <v>102.325</v>
      </c>
      <c r="CJ14">
        <v>40263</v>
      </c>
      <c r="CK14">
        <v>99.933999999999997</v>
      </c>
      <c r="CM14">
        <v>41297</v>
      </c>
      <c r="CN14">
        <v>100.49</v>
      </c>
      <c r="CP14">
        <v>40255</v>
      </c>
      <c r="CQ14">
        <v>100.744</v>
      </c>
      <c r="CV14">
        <v>40933</v>
      </c>
      <c r="CW14">
        <v>102.66800000000001</v>
      </c>
      <c r="CY14">
        <v>41185</v>
      </c>
      <c r="CZ14">
        <v>99.59</v>
      </c>
      <c r="DE14">
        <v>39098</v>
      </c>
      <c r="DF14">
        <v>93.308999999999997</v>
      </c>
      <c r="DH14">
        <v>40499</v>
      </c>
      <c r="DI14">
        <v>96.884</v>
      </c>
      <c r="DK14">
        <v>41975</v>
      </c>
      <c r="DL14">
        <v>106.729</v>
      </c>
      <c r="DN14">
        <v>41382</v>
      </c>
      <c r="DO14">
        <v>101.44499999999999</v>
      </c>
      <c r="DQ14">
        <v>40801</v>
      </c>
      <c r="DR14">
        <v>98.048000000000002</v>
      </c>
      <c r="DT14">
        <v>41975</v>
      </c>
      <c r="DU14">
        <v>108.889</v>
      </c>
      <c r="DW14">
        <v>39098</v>
      </c>
      <c r="DX14">
        <v>97.686000000000007</v>
      </c>
      <c r="DZ14">
        <v>41614</v>
      </c>
      <c r="EA14">
        <v>99.474999999999994</v>
      </c>
      <c r="EC14">
        <v>41975</v>
      </c>
      <c r="ED14">
        <v>110.952</v>
      </c>
      <c r="EF14">
        <v>39098</v>
      </c>
      <c r="EG14">
        <v>111.852</v>
      </c>
      <c r="EI14">
        <v>42061</v>
      </c>
      <c r="EJ14">
        <v>111.72</v>
      </c>
      <c r="EL14">
        <v>41914</v>
      </c>
      <c r="EM14">
        <v>99.855000000000004</v>
      </c>
      <c r="EO14">
        <v>41234</v>
      </c>
      <c r="EP14">
        <v>98.938000000000002</v>
      </c>
      <c r="ER14">
        <v>42159</v>
      </c>
      <c r="ES14">
        <v>99.64</v>
      </c>
      <c r="EU14">
        <v>39506</v>
      </c>
      <c r="EV14">
        <v>98.721000000000004</v>
      </c>
      <c r="EX14">
        <v>41472</v>
      </c>
      <c r="EY14">
        <v>100.08</v>
      </c>
      <c r="FA14">
        <v>41975</v>
      </c>
      <c r="FB14">
        <v>105.86</v>
      </c>
      <c r="FD14">
        <v>41662</v>
      </c>
      <c r="FE14">
        <v>101.503</v>
      </c>
      <c r="FG14">
        <v>39862</v>
      </c>
      <c r="FH14">
        <v>103.309</v>
      </c>
      <c r="FJ14">
        <v>39975</v>
      </c>
      <c r="FK14">
        <v>99.025999999999996</v>
      </c>
      <c r="FM14">
        <v>41837</v>
      </c>
      <c r="FN14">
        <v>99.863</v>
      </c>
      <c r="FP14">
        <v>40206</v>
      </c>
      <c r="FQ14">
        <v>98.5</v>
      </c>
      <c r="FS14">
        <v>42180</v>
      </c>
      <c r="FT14">
        <v>100.235</v>
      </c>
      <c r="FV14">
        <v>40381</v>
      </c>
      <c r="FW14">
        <v>104.002</v>
      </c>
      <c r="FY14">
        <v>40576</v>
      </c>
      <c r="FZ14">
        <v>103.325</v>
      </c>
      <c r="GB14">
        <v>40878</v>
      </c>
      <c r="GC14">
        <v>98.322000000000003</v>
      </c>
      <c r="GE14">
        <v>41312</v>
      </c>
      <c r="GF14">
        <v>99.97</v>
      </c>
      <c r="GH14">
        <v>41424</v>
      </c>
      <c r="GI14">
        <v>99.897999999999996</v>
      </c>
      <c r="GK14">
        <v>39715</v>
      </c>
      <c r="GL14">
        <v>98.03</v>
      </c>
      <c r="GN14">
        <v>41677</v>
      </c>
      <c r="GO14">
        <v>101.863</v>
      </c>
      <c r="GQ14">
        <v>41820</v>
      </c>
      <c r="GR14">
        <v>99.875</v>
      </c>
      <c r="GT14">
        <v>42040</v>
      </c>
      <c r="GU14">
        <v>100.928</v>
      </c>
      <c r="GW14">
        <v>40241</v>
      </c>
      <c r="GX14">
        <v>102.914</v>
      </c>
      <c r="GZ14">
        <v>42173</v>
      </c>
      <c r="HA14">
        <v>98.177999999999997</v>
      </c>
      <c r="HF14">
        <v>40625</v>
      </c>
      <c r="HG14">
        <v>101.883</v>
      </c>
      <c r="HI14">
        <v>41480</v>
      </c>
      <c r="HJ14">
        <v>101.68</v>
      </c>
      <c r="HL14">
        <v>39098</v>
      </c>
      <c r="HM14">
        <v>125.39700000000001</v>
      </c>
      <c r="HO14">
        <v>42076</v>
      </c>
      <c r="HP14">
        <v>105.488</v>
      </c>
      <c r="HR14">
        <v>39098</v>
      </c>
      <c r="HS14">
        <v>123.464</v>
      </c>
      <c r="HU14">
        <v>39098</v>
      </c>
      <c r="HV14">
        <v>99.635000000000005</v>
      </c>
      <c r="HX14">
        <v>39261</v>
      </c>
      <c r="HY14">
        <v>102.077</v>
      </c>
      <c r="IA14">
        <v>40093</v>
      </c>
      <c r="IB14">
        <v>103.81100000000001</v>
      </c>
      <c r="ID14">
        <v>41572</v>
      </c>
      <c r="IE14">
        <v>101.255</v>
      </c>
    </row>
    <row r="15" spans="1:239">
      <c r="A15">
        <v>39099</v>
      </c>
      <c r="B15">
        <v>100.66200000000001</v>
      </c>
      <c r="D15">
        <v>39099</v>
      </c>
      <c r="E15">
        <v>99.585999999999999</v>
      </c>
      <c r="G15">
        <v>39099</v>
      </c>
      <c r="H15">
        <v>100.252</v>
      </c>
      <c r="J15">
        <v>39099</v>
      </c>
      <c r="K15">
        <v>102.053</v>
      </c>
      <c r="M15">
        <v>39099</v>
      </c>
      <c r="N15">
        <v>98.247</v>
      </c>
      <c r="P15">
        <v>39099</v>
      </c>
      <c r="Q15">
        <v>99.364999999999995</v>
      </c>
      <c r="S15">
        <v>39099</v>
      </c>
      <c r="T15">
        <v>108.40900000000001</v>
      </c>
      <c r="Y15">
        <v>39099</v>
      </c>
      <c r="Z15">
        <v>102.874</v>
      </c>
      <c r="AE15">
        <v>39099</v>
      </c>
      <c r="AF15">
        <v>100.19799999999999</v>
      </c>
      <c r="AH15">
        <v>39099</v>
      </c>
      <c r="AI15">
        <v>97.686000000000007</v>
      </c>
      <c r="AK15">
        <v>39472</v>
      </c>
      <c r="AL15">
        <v>101.148</v>
      </c>
      <c r="AN15">
        <v>39099</v>
      </c>
      <c r="AO15">
        <v>105.694</v>
      </c>
      <c r="AQ15">
        <v>39099</v>
      </c>
      <c r="AR15">
        <v>105.768</v>
      </c>
      <c r="AT15">
        <v>39099</v>
      </c>
      <c r="AU15">
        <v>121.319</v>
      </c>
      <c r="AW15">
        <v>39836</v>
      </c>
      <c r="AX15">
        <v>98.93</v>
      </c>
      <c r="AZ15">
        <v>39099</v>
      </c>
      <c r="BA15">
        <v>104.791</v>
      </c>
      <c r="BC15">
        <v>40036</v>
      </c>
      <c r="BD15">
        <v>99.953000000000003</v>
      </c>
      <c r="BF15">
        <v>39108</v>
      </c>
      <c r="BG15">
        <v>99.144999999999996</v>
      </c>
      <c r="BI15">
        <v>39099</v>
      </c>
      <c r="BJ15">
        <v>111.23</v>
      </c>
      <c r="BL15">
        <v>40100</v>
      </c>
      <c r="BM15">
        <v>100.099</v>
      </c>
      <c r="BO15">
        <v>39099</v>
      </c>
      <c r="BP15">
        <v>101.04300000000001</v>
      </c>
      <c r="BR15">
        <v>40354</v>
      </c>
      <c r="BS15">
        <v>97.722999999999999</v>
      </c>
      <c r="BU15">
        <v>39738</v>
      </c>
      <c r="BV15">
        <v>100.873</v>
      </c>
      <c r="BX15">
        <v>40654</v>
      </c>
      <c r="BY15">
        <v>98.225999999999999</v>
      </c>
      <c r="CA15">
        <v>39099</v>
      </c>
      <c r="CB15">
        <v>104.87</v>
      </c>
      <c r="CD15">
        <v>40014</v>
      </c>
      <c r="CE15">
        <v>101.31399999999999</v>
      </c>
      <c r="CG15">
        <v>39099</v>
      </c>
      <c r="CH15">
        <v>102.324</v>
      </c>
      <c r="CJ15">
        <v>40266</v>
      </c>
      <c r="CK15">
        <v>99.897999999999996</v>
      </c>
      <c r="CM15">
        <v>41298</v>
      </c>
      <c r="CN15">
        <v>100.605</v>
      </c>
      <c r="CP15">
        <v>40256</v>
      </c>
      <c r="CQ15">
        <v>100.65600000000001</v>
      </c>
      <c r="CV15">
        <v>40934</v>
      </c>
      <c r="CW15">
        <v>103.38</v>
      </c>
      <c r="CY15">
        <v>41186</v>
      </c>
      <c r="CZ15">
        <v>99.417000000000002</v>
      </c>
      <c r="DE15">
        <v>39099</v>
      </c>
      <c r="DF15">
        <v>93.308999999999997</v>
      </c>
      <c r="DH15">
        <v>40500</v>
      </c>
      <c r="DI15">
        <v>96.259</v>
      </c>
      <c r="DK15">
        <v>41976</v>
      </c>
      <c r="DL15">
        <v>106.712</v>
      </c>
      <c r="DN15">
        <v>41383</v>
      </c>
      <c r="DO15">
        <v>101.533</v>
      </c>
      <c r="DQ15">
        <v>40802</v>
      </c>
      <c r="DR15">
        <v>98.74</v>
      </c>
      <c r="DT15">
        <v>41976</v>
      </c>
      <c r="DU15">
        <v>108.873</v>
      </c>
      <c r="DW15">
        <v>39099</v>
      </c>
      <c r="DX15">
        <v>97.686000000000007</v>
      </c>
      <c r="DZ15">
        <v>41617</v>
      </c>
      <c r="EA15">
        <v>99.74</v>
      </c>
      <c r="EC15">
        <v>41976</v>
      </c>
      <c r="ED15">
        <v>110.95</v>
      </c>
      <c r="EF15">
        <v>39099</v>
      </c>
      <c r="EG15">
        <v>111.833</v>
      </c>
      <c r="EI15">
        <v>42062</v>
      </c>
      <c r="EJ15">
        <v>111.69</v>
      </c>
      <c r="EL15">
        <v>41915</v>
      </c>
      <c r="EM15">
        <v>99.85</v>
      </c>
      <c r="EO15">
        <v>41235</v>
      </c>
      <c r="EP15">
        <v>99.272999999999996</v>
      </c>
      <c r="ER15">
        <v>42160</v>
      </c>
      <c r="ES15">
        <v>99.48</v>
      </c>
      <c r="EU15">
        <v>39507</v>
      </c>
      <c r="EV15">
        <v>99.546000000000006</v>
      </c>
      <c r="EX15">
        <v>41473</v>
      </c>
      <c r="EY15">
        <v>100.52500000000001</v>
      </c>
      <c r="FA15">
        <v>41976</v>
      </c>
      <c r="FB15">
        <v>105.92400000000001</v>
      </c>
      <c r="FD15">
        <v>41663</v>
      </c>
      <c r="FE15">
        <v>101.283</v>
      </c>
      <c r="FG15">
        <v>39863</v>
      </c>
      <c r="FH15">
        <v>102.76900000000001</v>
      </c>
      <c r="FJ15">
        <v>39976</v>
      </c>
      <c r="FK15">
        <v>99.403000000000006</v>
      </c>
      <c r="FM15">
        <v>41838</v>
      </c>
      <c r="FN15">
        <v>99.988</v>
      </c>
      <c r="FP15">
        <v>40207</v>
      </c>
      <c r="FQ15">
        <v>99.043000000000006</v>
      </c>
      <c r="FS15">
        <v>42181</v>
      </c>
      <c r="FT15">
        <v>100.083</v>
      </c>
      <c r="FV15">
        <v>40382</v>
      </c>
      <c r="FW15">
        <v>104.054</v>
      </c>
      <c r="FY15">
        <v>40577</v>
      </c>
      <c r="FZ15">
        <v>102.6</v>
      </c>
      <c r="GB15">
        <v>40879</v>
      </c>
      <c r="GC15">
        <v>98.878</v>
      </c>
      <c r="GE15">
        <v>41313</v>
      </c>
      <c r="GF15">
        <v>100.378</v>
      </c>
      <c r="GH15">
        <v>41425</v>
      </c>
      <c r="GI15">
        <v>99.26</v>
      </c>
      <c r="GK15">
        <v>39716</v>
      </c>
      <c r="GL15">
        <v>97.748000000000005</v>
      </c>
      <c r="GN15">
        <v>41680</v>
      </c>
      <c r="GO15">
        <v>101.91</v>
      </c>
      <c r="GQ15">
        <v>41821</v>
      </c>
      <c r="GR15">
        <v>100.048</v>
      </c>
      <c r="GT15">
        <v>42041</v>
      </c>
      <c r="GU15">
        <v>100.633</v>
      </c>
      <c r="GW15">
        <v>40242</v>
      </c>
      <c r="GX15">
        <v>102.881</v>
      </c>
      <c r="GZ15">
        <v>42174</v>
      </c>
      <c r="HA15">
        <v>98.284999999999997</v>
      </c>
      <c r="HF15">
        <v>40626</v>
      </c>
      <c r="HG15">
        <v>101.91800000000001</v>
      </c>
      <c r="HI15">
        <v>41481</v>
      </c>
      <c r="HJ15">
        <v>101.94</v>
      </c>
      <c r="HL15">
        <v>39099</v>
      </c>
      <c r="HM15">
        <v>125.378</v>
      </c>
      <c r="HO15">
        <v>42079</v>
      </c>
      <c r="HP15">
        <v>105.52800000000001</v>
      </c>
      <c r="HR15">
        <v>39099</v>
      </c>
      <c r="HS15">
        <v>123.434</v>
      </c>
      <c r="HU15">
        <v>39099</v>
      </c>
      <c r="HV15">
        <v>99.591999999999999</v>
      </c>
      <c r="HX15">
        <v>39262</v>
      </c>
      <c r="HY15">
        <v>101.92</v>
      </c>
      <c r="IA15">
        <v>40094</v>
      </c>
      <c r="IB15">
        <v>104.008</v>
      </c>
      <c r="ID15">
        <v>41575</v>
      </c>
      <c r="IE15">
        <v>102.093</v>
      </c>
    </row>
    <row r="16" spans="1:239">
      <c r="A16">
        <v>39100</v>
      </c>
      <c r="B16">
        <v>100.64700000000001</v>
      </c>
      <c r="D16">
        <v>39100</v>
      </c>
      <c r="E16">
        <v>99.584000000000003</v>
      </c>
      <c r="G16">
        <v>39100</v>
      </c>
      <c r="H16">
        <v>100.242</v>
      </c>
      <c r="J16">
        <v>39100</v>
      </c>
      <c r="K16">
        <v>102.032</v>
      </c>
      <c r="M16">
        <v>39100</v>
      </c>
      <c r="N16">
        <v>98.210999999999999</v>
      </c>
      <c r="P16">
        <v>39100</v>
      </c>
      <c r="Q16">
        <v>99.323999999999998</v>
      </c>
      <c r="S16">
        <v>39100</v>
      </c>
      <c r="T16">
        <v>108.377</v>
      </c>
      <c r="Y16">
        <v>39100</v>
      </c>
      <c r="Z16">
        <v>102.81399999999999</v>
      </c>
      <c r="AE16">
        <v>39100</v>
      </c>
      <c r="AF16">
        <v>100.133</v>
      </c>
      <c r="AH16">
        <v>39100</v>
      </c>
      <c r="AI16">
        <v>97.608000000000004</v>
      </c>
      <c r="AK16">
        <v>39475</v>
      </c>
      <c r="AL16">
        <v>101.274</v>
      </c>
      <c r="AN16">
        <v>39100</v>
      </c>
      <c r="AO16">
        <v>105.57899999999999</v>
      </c>
      <c r="AQ16">
        <v>39100</v>
      </c>
      <c r="AR16">
        <v>105.65</v>
      </c>
      <c r="AT16">
        <v>39100</v>
      </c>
      <c r="AU16">
        <v>121.185</v>
      </c>
      <c r="AW16">
        <v>39839</v>
      </c>
      <c r="AX16">
        <v>98.484999999999999</v>
      </c>
      <c r="AZ16">
        <v>39100</v>
      </c>
      <c r="BA16">
        <v>104.66</v>
      </c>
      <c r="BC16">
        <v>40037</v>
      </c>
      <c r="BD16">
        <v>99.974999999999994</v>
      </c>
      <c r="BF16">
        <v>39111</v>
      </c>
      <c r="BG16">
        <v>99.046000000000006</v>
      </c>
      <c r="BI16">
        <v>39100</v>
      </c>
      <c r="BJ16">
        <v>111.089</v>
      </c>
      <c r="BL16">
        <v>40101</v>
      </c>
      <c r="BM16">
        <v>99.897000000000006</v>
      </c>
      <c r="BO16">
        <v>39100</v>
      </c>
      <c r="BP16">
        <v>100.896</v>
      </c>
      <c r="BR16">
        <v>40357</v>
      </c>
      <c r="BS16">
        <v>97.347999999999999</v>
      </c>
      <c r="BU16">
        <v>39741</v>
      </c>
      <c r="BV16">
        <v>101.048</v>
      </c>
      <c r="BX16">
        <v>40655</v>
      </c>
      <c r="BY16">
        <v>98.225999999999999</v>
      </c>
      <c r="CA16">
        <v>39100</v>
      </c>
      <c r="CB16">
        <v>104.705</v>
      </c>
      <c r="CD16">
        <v>40015</v>
      </c>
      <c r="CE16">
        <v>101.551</v>
      </c>
      <c r="CG16">
        <v>39100</v>
      </c>
      <c r="CH16">
        <v>102.158</v>
      </c>
      <c r="CJ16">
        <v>40267</v>
      </c>
      <c r="CK16">
        <v>99.921000000000006</v>
      </c>
      <c r="CM16">
        <v>41299</v>
      </c>
      <c r="CN16">
        <v>100.66500000000001</v>
      </c>
      <c r="CP16">
        <v>40259</v>
      </c>
      <c r="CQ16">
        <v>100.752</v>
      </c>
      <c r="CV16">
        <v>40935</v>
      </c>
      <c r="CW16">
        <v>103.693</v>
      </c>
      <c r="CY16">
        <v>41187</v>
      </c>
      <c r="CZ16">
        <v>100.21</v>
      </c>
      <c r="DE16">
        <v>39100</v>
      </c>
      <c r="DF16">
        <v>93.134</v>
      </c>
      <c r="DH16">
        <v>40501</v>
      </c>
      <c r="DI16">
        <v>96.278999999999996</v>
      </c>
      <c r="DK16">
        <v>41977</v>
      </c>
      <c r="DL16">
        <v>106.681</v>
      </c>
      <c r="DN16">
        <v>41386</v>
      </c>
      <c r="DO16">
        <v>101.755</v>
      </c>
      <c r="DQ16">
        <v>40805</v>
      </c>
      <c r="DR16">
        <v>98.593000000000004</v>
      </c>
      <c r="DT16">
        <v>41977</v>
      </c>
      <c r="DU16">
        <v>108.83</v>
      </c>
      <c r="DW16">
        <v>39100</v>
      </c>
      <c r="DX16">
        <v>97.491</v>
      </c>
      <c r="DZ16">
        <v>41618</v>
      </c>
      <c r="EA16">
        <v>100.075</v>
      </c>
      <c r="EC16">
        <v>41977</v>
      </c>
      <c r="ED16">
        <v>110.904</v>
      </c>
      <c r="EF16">
        <v>39100</v>
      </c>
      <c r="EG16">
        <v>111.61499999999999</v>
      </c>
      <c r="EI16">
        <v>42065</v>
      </c>
      <c r="EJ16">
        <v>111.655</v>
      </c>
      <c r="EL16">
        <v>41918</v>
      </c>
      <c r="EM16">
        <v>99.768000000000001</v>
      </c>
      <c r="EO16">
        <v>41236</v>
      </c>
      <c r="EP16">
        <v>99.465000000000003</v>
      </c>
      <c r="ER16">
        <v>42163</v>
      </c>
      <c r="ES16">
        <v>99.43</v>
      </c>
      <c r="EU16">
        <v>39510</v>
      </c>
      <c r="EV16">
        <v>99.647999999999996</v>
      </c>
      <c r="EX16">
        <v>41474</v>
      </c>
      <c r="EY16">
        <v>100.503</v>
      </c>
      <c r="FA16">
        <v>41977</v>
      </c>
      <c r="FB16">
        <v>105.771</v>
      </c>
      <c r="FD16">
        <v>41666</v>
      </c>
      <c r="FE16">
        <v>101.428</v>
      </c>
      <c r="FG16">
        <v>39864</v>
      </c>
      <c r="FH16">
        <v>103.70699999999999</v>
      </c>
      <c r="FJ16">
        <v>39979</v>
      </c>
      <c r="FK16">
        <v>100.035</v>
      </c>
      <c r="FM16">
        <v>41841</v>
      </c>
      <c r="FN16">
        <v>100.158</v>
      </c>
      <c r="FP16">
        <v>40210</v>
      </c>
      <c r="FQ16">
        <v>99.793999999999997</v>
      </c>
      <c r="FS16">
        <v>42184</v>
      </c>
      <c r="FT16">
        <v>99.072999999999993</v>
      </c>
      <c r="FV16">
        <v>40385</v>
      </c>
      <c r="FW16">
        <v>104.989</v>
      </c>
      <c r="FY16">
        <v>40578</v>
      </c>
      <c r="FZ16">
        <v>102.89</v>
      </c>
      <c r="GB16">
        <v>40882</v>
      </c>
      <c r="GC16">
        <v>103.208</v>
      </c>
      <c r="GE16">
        <v>41316</v>
      </c>
      <c r="GF16">
        <v>99.903000000000006</v>
      </c>
      <c r="GH16">
        <v>41428</v>
      </c>
      <c r="GI16">
        <v>98.968000000000004</v>
      </c>
      <c r="GK16">
        <v>39717</v>
      </c>
      <c r="GL16">
        <v>98.326999999999998</v>
      </c>
      <c r="GN16">
        <v>41681</v>
      </c>
      <c r="GO16">
        <v>101.73</v>
      </c>
      <c r="GQ16">
        <v>41822</v>
      </c>
      <c r="GR16">
        <v>99.234999999999999</v>
      </c>
      <c r="GT16">
        <v>42044</v>
      </c>
      <c r="GU16">
        <v>99.798000000000002</v>
      </c>
      <c r="GW16">
        <v>40245</v>
      </c>
      <c r="GX16">
        <v>103.173</v>
      </c>
      <c r="GZ16">
        <v>42177</v>
      </c>
      <c r="HA16">
        <v>99.674999999999997</v>
      </c>
      <c r="HF16">
        <v>40627</v>
      </c>
      <c r="HG16">
        <v>101.94799999999999</v>
      </c>
      <c r="HI16">
        <v>41484</v>
      </c>
      <c r="HJ16">
        <v>101.41800000000001</v>
      </c>
      <c r="HL16">
        <v>39100</v>
      </c>
      <c r="HM16">
        <v>124.982</v>
      </c>
      <c r="HO16">
        <v>42080</v>
      </c>
      <c r="HP16">
        <v>104.48</v>
      </c>
      <c r="HR16">
        <v>39100</v>
      </c>
      <c r="HS16">
        <v>123.006</v>
      </c>
      <c r="HU16">
        <v>39100</v>
      </c>
      <c r="HV16">
        <v>99.206999999999994</v>
      </c>
      <c r="HX16">
        <v>39265</v>
      </c>
      <c r="HY16">
        <v>102.91800000000001</v>
      </c>
      <c r="IA16">
        <v>40095</v>
      </c>
      <c r="IB16">
        <v>103.087</v>
      </c>
      <c r="ID16">
        <v>41576</v>
      </c>
      <c r="IE16">
        <v>102.53</v>
      </c>
    </row>
    <row r="17" spans="1:239">
      <c r="A17">
        <v>39101</v>
      </c>
      <c r="B17">
        <v>100.63500000000001</v>
      </c>
      <c r="D17">
        <v>39101</v>
      </c>
      <c r="E17">
        <v>99.582999999999998</v>
      </c>
      <c r="G17">
        <v>39101</v>
      </c>
      <c r="H17">
        <v>100.236</v>
      </c>
      <c r="J17">
        <v>39101</v>
      </c>
      <c r="K17">
        <v>102.02200000000001</v>
      </c>
      <c r="M17">
        <v>39101</v>
      </c>
      <c r="N17">
        <v>98.206999999999994</v>
      </c>
      <c r="P17">
        <v>39101</v>
      </c>
      <c r="Q17">
        <v>99.316999999999993</v>
      </c>
      <c r="S17">
        <v>39101</v>
      </c>
      <c r="T17">
        <v>108.36199999999999</v>
      </c>
      <c r="Y17">
        <v>39101</v>
      </c>
      <c r="Z17">
        <v>102.807</v>
      </c>
      <c r="AE17">
        <v>39101</v>
      </c>
      <c r="AF17">
        <v>100.131</v>
      </c>
      <c r="AH17">
        <v>39101</v>
      </c>
      <c r="AI17">
        <v>97.608000000000004</v>
      </c>
      <c r="AK17">
        <v>39476</v>
      </c>
      <c r="AL17">
        <v>101.13800000000001</v>
      </c>
      <c r="AN17">
        <v>39101</v>
      </c>
      <c r="AO17">
        <v>105.583</v>
      </c>
      <c r="AQ17">
        <v>39101</v>
      </c>
      <c r="AR17">
        <v>105.65300000000001</v>
      </c>
      <c r="AT17">
        <v>39101</v>
      </c>
      <c r="AU17">
        <v>121.17700000000001</v>
      </c>
      <c r="AW17">
        <v>39840</v>
      </c>
      <c r="AX17">
        <v>98.664000000000001</v>
      </c>
      <c r="AZ17">
        <v>39101</v>
      </c>
      <c r="BA17">
        <v>104.678</v>
      </c>
      <c r="BC17">
        <v>40038</v>
      </c>
      <c r="BD17">
        <v>99.994</v>
      </c>
      <c r="BF17">
        <v>39112</v>
      </c>
      <c r="BG17">
        <v>99.100999999999999</v>
      </c>
      <c r="BI17">
        <v>39101</v>
      </c>
      <c r="BJ17">
        <v>111.1</v>
      </c>
      <c r="BL17">
        <v>40102</v>
      </c>
      <c r="BM17">
        <v>99.894000000000005</v>
      </c>
      <c r="BO17">
        <v>39101</v>
      </c>
      <c r="BP17">
        <v>100.92100000000001</v>
      </c>
      <c r="BR17">
        <v>40358</v>
      </c>
      <c r="BS17">
        <v>97.007000000000005</v>
      </c>
      <c r="BU17">
        <v>39742</v>
      </c>
      <c r="BV17">
        <v>101.276</v>
      </c>
      <c r="BX17">
        <v>40658</v>
      </c>
      <c r="BY17">
        <v>98.225999999999999</v>
      </c>
      <c r="CA17">
        <v>39101</v>
      </c>
      <c r="CB17">
        <v>104.75</v>
      </c>
      <c r="CD17">
        <v>40016</v>
      </c>
      <c r="CE17">
        <v>101.61799999999999</v>
      </c>
      <c r="CG17">
        <v>39101</v>
      </c>
      <c r="CH17">
        <v>102.218</v>
      </c>
      <c r="CJ17">
        <v>40268</v>
      </c>
      <c r="CK17">
        <v>99.923000000000002</v>
      </c>
      <c r="CM17">
        <v>41302</v>
      </c>
      <c r="CN17">
        <v>100.53</v>
      </c>
      <c r="CP17">
        <v>40260</v>
      </c>
      <c r="CQ17">
        <v>100.926</v>
      </c>
      <c r="CV17">
        <v>40938</v>
      </c>
      <c r="CW17">
        <v>103.49299999999999</v>
      </c>
      <c r="CY17">
        <v>41190</v>
      </c>
      <c r="CZ17">
        <v>100.068</v>
      </c>
      <c r="DE17">
        <v>39101</v>
      </c>
      <c r="DF17">
        <v>93.203000000000003</v>
      </c>
      <c r="DH17">
        <v>40504</v>
      </c>
      <c r="DI17">
        <v>96.042000000000002</v>
      </c>
      <c r="DK17">
        <v>41978</v>
      </c>
      <c r="DL17">
        <v>106.69199999999999</v>
      </c>
      <c r="DN17">
        <v>41387</v>
      </c>
      <c r="DO17">
        <v>102.163</v>
      </c>
      <c r="DQ17">
        <v>40806</v>
      </c>
      <c r="DR17">
        <v>98.43</v>
      </c>
      <c r="DT17">
        <v>41978</v>
      </c>
      <c r="DU17">
        <v>108.855</v>
      </c>
      <c r="DW17">
        <v>39101</v>
      </c>
      <c r="DX17">
        <v>97.578000000000003</v>
      </c>
      <c r="DZ17">
        <v>41619</v>
      </c>
      <c r="EA17">
        <v>100.11</v>
      </c>
      <c r="EC17">
        <v>41978</v>
      </c>
      <c r="ED17">
        <v>110.94199999999999</v>
      </c>
      <c r="EF17">
        <v>39101</v>
      </c>
      <c r="EG17">
        <v>111.714</v>
      </c>
      <c r="EI17">
        <v>42066</v>
      </c>
      <c r="EJ17">
        <v>111.595</v>
      </c>
      <c r="EL17">
        <v>41919</v>
      </c>
      <c r="EM17">
        <v>99.7</v>
      </c>
      <c r="EO17">
        <v>41239</v>
      </c>
      <c r="EP17">
        <v>99.385000000000005</v>
      </c>
      <c r="ER17">
        <v>42164</v>
      </c>
      <c r="ES17">
        <v>99.385000000000005</v>
      </c>
      <c r="EU17">
        <v>39511</v>
      </c>
      <c r="EV17">
        <v>99.73</v>
      </c>
      <c r="EX17">
        <v>41477</v>
      </c>
      <c r="EY17">
        <v>100.955</v>
      </c>
      <c r="FA17">
        <v>41978</v>
      </c>
      <c r="FB17">
        <v>105.875</v>
      </c>
      <c r="FD17">
        <v>41667</v>
      </c>
      <c r="FE17">
        <v>101.7</v>
      </c>
      <c r="FG17">
        <v>39867</v>
      </c>
      <c r="FH17">
        <v>103.89</v>
      </c>
      <c r="FJ17">
        <v>39980</v>
      </c>
      <c r="FK17">
        <v>99.866</v>
      </c>
      <c r="FM17">
        <v>41842</v>
      </c>
      <c r="FN17">
        <v>99.905000000000001</v>
      </c>
      <c r="FP17">
        <v>40211</v>
      </c>
      <c r="FQ17">
        <v>99.57</v>
      </c>
      <c r="FS17">
        <v>42185</v>
      </c>
      <c r="FT17">
        <v>99.21</v>
      </c>
      <c r="FV17">
        <v>40386</v>
      </c>
      <c r="FW17">
        <v>105.827</v>
      </c>
      <c r="FY17">
        <v>40581</v>
      </c>
      <c r="FZ17">
        <v>102.122</v>
      </c>
      <c r="GB17">
        <v>40883</v>
      </c>
      <c r="GC17">
        <v>102.61799999999999</v>
      </c>
      <c r="GE17">
        <v>41317</v>
      </c>
      <c r="GF17">
        <v>100.675</v>
      </c>
      <c r="GH17">
        <v>41429</v>
      </c>
      <c r="GI17">
        <v>99.332999999999998</v>
      </c>
      <c r="GK17">
        <v>39720</v>
      </c>
      <c r="GL17">
        <v>99.58</v>
      </c>
      <c r="GN17">
        <v>41682</v>
      </c>
      <c r="GO17">
        <v>101.288</v>
      </c>
      <c r="GQ17">
        <v>41823</v>
      </c>
      <c r="GR17">
        <v>99.71</v>
      </c>
      <c r="GT17">
        <v>42045</v>
      </c>
      <c r="GU17">
        <v>99.495000000000005</v>
      </c>
      <c r="GW17">
        <v>40246</v>
      </c>
      <c r="GX17">
        <v>103.051</v>
      </c>
      <c r="GZ17">
        <v>42178</v>
      </c>
      <c r="HA17">
        <v>99.605000000000004</v>
      </c>
      <c r="HF17">
        <v>40630</v>
      </c>
      <c r="HG17">
        <v>101.938</v>
      </c>
      <c r="HI17">
        <v>41485</v>
      </c>
      <c r="HJ17">
        <v>101.515</v>
      </c>
      <c r="HL17">
        <v>39101</v>
      </c>
      <c r="HM17">
        <v>125.39100000000001</v>
      </c>
      <c r="HO17">
        <v>42081</v>
      </c>
      <c r="HP17">
        <v>103.523</v>
      </c>
      <c r="HR17">
        <v>39101</v>
      </c>
      <c r="HS17">
        <v>123.474</v>
      </c>
      <c r="HU17">
        <v>39101</v>
      </c>
      <c r="HV17">
        <v>99.641999999999996</v>
      </c>
      <c r="HX17">
        <v>39266</v>
      </c>
      <c r="HY17">
        <v>101.937</v>
      </c>
      <c r="IA17">
        <v>40098</v>
      </c>
      <c r="IB17">
        <v>103.16200000000001</v>
      </c>
      <c r="ID17">
        <v>41577</v>
      </c>
      <c r="IE17">
        <v>102.08799999999999</v>
      </c>
    </row>
    <row r="18" spans="1:239">
      <c r="A18">
        <v>39104</v>
      </c>
      <c r="B18">
        <v>100.627</v>
      </c>
      <c r="D18">
        <v>39104</v>
      </c>
      <c r="E18">
        <v>99.587000000000003</v>
      </c>
      <c r="G18">
        <v>39104</v>
      </c>
      <c r="H18">
        <v>100.24299999999999</v>
      </c>
      <c r="J18">
        <v>39104</v>
      </c>
      <c r="K18">
        <v>102.03</v>
      </c>
      <c r="M18">
        <v>39104</v>
      </c>
      <c r="N18">
        <v>98.248999999999995</v>
      </c>
      <c r="P18">
        <v>39104</v>
      </c>
      <c r="Q18">
        <v>99.367999999999995</v>
      </c>
      <c r="S18">
        <v>39104</v>
      </c>
      <c r="T18">
        <v>108.379</v>
      </c>
      <c r="Y18">
        <v>39104</v>
      </c>
      <c r="Z18">
        <v>102.86799999999999</v>
      </c>
      <c r="AE18">
        <v>39104</v>
      </c>
      <c r="AF18">
        <v>100.209</v>
      </c>
      <c r="AH18">
        <v>39104</v>
      </c>
      <c r="AI18">
        <v>97.707999999999998</v>
      </c>
      <c r="AK18">
        <v>39477</v>
      </c>
      <c r="AL18">
        <v>101.099</v>
      </c>
      <c r="AN18">
        <v>39104</v>
      </c>
      <c r="AO18">
        <v>105.706</v>
      </c>
      <c r="AQ18">
        <v>39104</v>
      </c>
      <c r="AR18">
        <v>105.771</v>
      </c>
      <c r="AT18">
        <v>39104</v>
      </c>
      <c r="AU18">
        <v>121.319</v>
      </c>
      <c r="AW18">
        <v>39841</v>
      </c>
      <c r="AX18">
        <v>98.984999999999999</v>
      </c>
      <c r="AZ18">
        <v>39104</v>
      </c>
      <c r="BA18">
        <v>104.822</v>
      </c>
      <c r="BC18">
        <v>40039</v>
      </c>
      <c r="BD18">
        <v>100.00700000000001</v>
      </c>
      <c r="BF18">
        <v>39113</v>
      </c>
      <c r="BG18">
        <v>99.141000000000005</v>
      </c>
      <c r="BI18">
        <v>39104</v>
      </c>
      <c r="BJ18">
        <v>111.259</v>
      </c>
      <c r="BL18">
        <v>40105</v>
      </c>
      <c r="BM18">
        <v>99.878</v>
      </c>
      <c r="BO18">
        <v>39104</v>
      </c>
      <c r="BP18">
        <v>101.072</v>
      </c>
      <c r="BR18">
        <v>40359</v>
      </c>
      <c r="BS18">
        <v>97.245000000000005</v>
      </c>
      <c r="BU18">
        <v>39743</v>
      </c>
      <c r="BV18">
        <v>101.76600000000001</v>
      </c>
      <c r="BX18">
        <v>40659</v>
      </c>
      <c r="BY18">
        <v>98.117999999999995</v>
      </c>
      <c r="CA18">
        <v>39104</v>
      </c>
      <c r="CB18">
        <v>104.93600000000001</v>
      </c>
      <c r="CD18">
        <v>40017</v>
      </c>
      <c r="CE18">
        <v>101.59399999999999</v>
      </c>
      <c r="CG18">
        <v>39104</v>
      </c>
      <c r="CH18">
        <v>102.405</v>
      </c>
      <c r="CJ18">
        <v>40269</v>
      </c>
      <c r="CK18">
        <v>99.923000000000002</v>
      </c>
      <c r="CM18">
        <v>41303</v>
      </c>
      <c r="CN18">
        <v>100.64</v>
      </c>
      <c r="CP18">
        <v>40261</v>
      </c>
      <c r="CQ18">
        <v>100.81100000000001</v>
      </c>
      <c r="CV18">
        <v>40939</v>
      </c>
      <c r="CW18">
        <v>103.423</v>
      </c>
      <c r="CY18">
        <v>41191</v>
      </c>
      <c r="CZ18">
        <v>99.76</v>
      </c>
      <c r="DE18">
        <v>39104</v>
      </c>
      <c r="DF18">
        <v>93.4</v>
      </c>
      <c r="DH18">
        <v>40505</v>
      </c>
      <c r="DI18">
        <v>95.218999999999994</v>
      </c>
      <c r="DK18">
        <v>41981</v>
      </c>
      <c r="DL18">
        <v>106.66500000000001</v>
      </c>
      <c r="DN18">
        <v>41388</v>
      </c>
      <c r="DO18">
        <v>102.04</v>
      </c>
      <c r="DQ18">
        <v>40807</v>
      </c>
      <c r="DR18">
        <v>98.344999999999999</v>
      </c>
      <c r="DT18">
        <v>41981</v>
      </c>
      <c r="DU18">
        <v>108.827</v>
      </c>
      <c r="DW18">
        <v>39104</v>
      </c>
      <c r="DX18">
        <v>97.802000000000007</v>
      </c>
      <c r="DZ18">
        <v>41620</v>
      </c>
      <c r="EA18">
        <v>99.85</v>
      </c>
      <c r="EC18">
        <v>41981</v>
      </c>
      <c r="ED18">
        <v>110.90600000000001</v>
      </c>
      <c r="EF18">
        <v>39104</v>
      </c>
      <c r="EG18">
        <v>111.958</v>
      </c>
      <c r="EI18">
        <v>42067</v>
      </c>
      <c r="EJ18">
        <v>111.61</v>
      </c>
      <c r="EL18">
        <v>41920</v>
      </c>
      <c r="EM18">
        <v>99.638000000000005</v>
      </c>
      <c r="EO18">
        <v>41240</v>
      </c>
      <c r="EP18">
        <v>99.753</v>
      </c>
      <c r="ER18">
        <v>42165</v>
      </c>
      <c r="ES18">
        <v>99.35</v>
      </c>
      <c r="EU18">
        <v>39512</v>
      </c>
      <c r="EV18">
        <v>98.998000000000005</v>
      </c>
      <c r="EX18">
        <v>41478</v>
      </c>
      <c r="EY18">
        <v>100.755</v>
      </c>
      <c r="FA18">
        <v>41981</v>
      </c>
      <c r="FB18">
        <v>105.869</v>
      </c>
      <c r="FD18">
        <v>41668</v>
      </c>
      <c r="FE18">
        <v>101.708</v>
      </c>
      <c r="FG18">
        <v>39868</v>
      </c>
      <c r="FH18">
        <v>103.705</v>
      </c>
      <c r="FJ18">
        <v>39981</v>
      </c>
      <c r="FK18">
        <v>100.033</v>
      </c>
      <c r="FM18">
        <v>41843</v>
      </c>
      <c r="FN18">
        <v>99.984999999999999</v>
      </c>
      <c r="FP18">
        <v>40212</v>
      </c>
      <c r="FQ18">
        <v>99.14</v>
      </c>
      <c r="FS18">
        <v>42186</v>
      </c>
      <c r="FT18">
        <v>99.305000000000007</v>
      </c>
      <c r="FV18">
        <v>40387</v>
      </c>
      <c r="FW18">
        <v>105.16200000000001</v>
      </c>
      <c r="FY18">
        <v>40582</v>
      </c>
      <c r="FZ18">
        <v>101.63</v>
      </c>
      <c r="GB18">
        <v>40884</v>
      </c>
      <c r="GC18">
        <v>100.828</v>
      </c>
      <c r="GE18">
        <v>41318</v>
      </c>
      <c r="GF18">
        <v>101.58499999999999</v>
      </c>
      <c r="GH18">
        <v>41430</v>
      </c>
      <c r="GI18">
        <v>99.25</v>
      </c>
      <c r="GK18">
        <v>39721</v>
      </c>
      <c r="GL18">
        <v>99.29</v>
      </c>
      <c r="GN18">
        <v>41683</v>
      </c>
      <c r="GO18">
        <v>101.54</v>
      </c>
      <c r="GQ18">
        <v>41824</v>
      </c>
      <c r="GR18">
        <v>99.748000000000005</v>
      </c>
      <c r="GT18">
        <v>42046</v>
      </c>
      <c r="GU18">
        <v>99.137</v>
      </c>
      <c r="GW18">
        <v>40247</v>
      </c>
      <c r="GX18">
        <v>102.97499999999999</v>
      </c>
      <c r="GZ18">
        <v>42179</v>
      </c>
      <c r="HA18">
        <v>99.513000000000005</v>
      </c>
      <c r="HF18">
        <v>40631</v>
      </c>
      <c r="HG18">
        <v>101.673</v>
      </c>
      <c r="HI18">
        <v>41486</v>
      </c>
      <c r="HJ18">
        <v>101.645</v>
      </c>
      <c r="HL18">
        <v>39104</v>
      </c>
      <c r="HM18">
        <v>125.90300000000001</v>
      </c>
      <c r="HO18">
        <v>42082</v>
      </c>
      <c r="HP18">
        <v>103.505</v>
      </c>
      <c r="HR18">
        <v>39104</v>
      </c>
      <c r="HS18">
        <v>124.02800000000001</v>
      </c>
      <c r="HU18">
        <v>39104</v>
      </c>
      <c r="HV18">
        <v>100.17100000000001</v>
      </c>
      <c r="HX18">
        <v>39267</v>
      </c>
      <c r="HY18">
        <v>101.35899999999999</v>
      </c>
      <c r="IA18">
        <v>40099</v>
      </c>
      <c r="IB18">
        <v>102.395</v>
      </c>
      <c r="ID18">
        <v>41578</v>
      </c>
      <c r="IE18">
        <v>102.69499999999999</v>
      </c>
    </row>
    <row r="19" spans="1:239">
      <c r="A19">
        <v>39105</v>
      </c>
      <c r="B19">
        <v>100.619</v>
      </c>
      <c r="D19">
        <v>39105</v>
      </c>
      <c r="E19">
        <v>99.587000000000003</v>
      </c>
      <c r="G19">
        <v>39105</v>
      </c>
      <c r="H19">
        <v>100.236</v>
      </c>
      <c r="J19">
        <v>39105</v>
      </c>
      <c r="K19">
        <v>102.014</v>
      </c>
      <c r="M19">
        <v>39105</v>
      </c>
      <c r="N19">
        <v>98.236000000000004</v>
      </c>
      <c r="P19">
        <v>39105</v>
      </c>
      <c r="Q19">
        <v>99.346999999999994</v>
      </c>
      <c r="S19">
        <v>39105</v>
      </c>
      <c r="T19">
        <v>108.375</v>
      </c>
      <c r="Y19">
        <v>39105</v>
      </c>
      <c r="Z19">
        <v>102.843</v>
      </c>
      <c r="AE19">
        <v>39105</v>
      </c>
      <c r="AF19">
        <v>100.18300000000001</v>
      </c>
      <c r="AH19">
        <v>39105</v>
      </c>
      <c r="AI19">
        <v>97.682000000000002</v>
      </c>
      <c r="AK19">
        <v>39478</v>
      </c>
      <c r="AL19">
        <v>101.456</v>
      </c>
      <c r="AN19">
        <v>39105</v>
      </c>
      <c r="AO19">
        <v>105.67</v>
      </c>
      <c r="AQ19">
        <v>39105</v>
      </c>
      <c r="AR19">
        <v>105.746</v>
      </c>
      <c r="AT19">
        <v>39105</v>
      </c>
      <c r="AU19">
        <v>121.268</v>
      </c>
      <c r="AW19">
        <v>39842</v>
      </c>
      <c r="AX19">
        <v>99.519000000000005</v>
      </c>
      <c r="AZ19">
        <v>39105</v>
      </c>
      <c r="BA19">
        <v>104.789</v>
      </c>
      <c r="BC19">
        <v>40042</v>
      </c>
      <c r="BD19">
        <v>100.011</v>
      </c>
      <c r="BF19">
        <v>39114</v>
      </c>
      <c r="BG19">
        <v>99.206000000000003</v>
      </c>
      <c r="BI19">
        <v>39105</v>
      </c>
      <c r="BJ19">
        <v>111.217</v>
      </c>
      <c r="BL19">
        <v>40106</v>
      </c>
      <c r="BM19">
        <v>100.089</v>
      </c>
      <c r="BO19">
        <v>39105</v>
      </c>
      <c r="BP19">
        <v>101.056</v>
      </c>
      <c r="BR19">
        <v>40360</v>
      </c>
      <c r="BS19">
        <v>97.171000000000006</v>
      </c>
      <c r="BU19">
        <v>39744</v>
      </c>
      <c r="BV19">
        <v>101.699</v>
      </c>
      <c r="BX19">
        <v>40660</v>
      </c>
      <c r="BY19">
        <v>98.21</v>
      </c>
      <c r="CA19">
        <v>39105</v>
      </c>
      <c r="CB19">
        <v>104.928</v>
      </c>
      <c r="CD19">
        <v>40018</v>
      </c>
      <c r="CE19">
        <v>101.52800000000001</v>
      </c>
      <c r="CG19">
        <v>39105</v>
      </c>
      <c r="CH19">
        <v>102.413</v>
      </c>
      <c r="CJ19">
        <v>40274</v>
      </c>
      <c r="CK19">
        <v>99.906999999999996</v>
      </c>
      <c r="CM19">
        <v>41304</v>
      </c>
      <c r="CN19">
        <v>100.44499999999999</v>
      </c>
      <c r="CP19">
        <v>40262</v>
      </c>
      <c r="CQ19">
        <v>100.70399999999999</v>
      </c>
      <c r="CV19">
        <v>40940</v>
      </c>
      <c r="CW19">
        <v>103.803</v>
      </c>
      <c r="CY19">
        <v>41192</v>
      </c>
      <c r="CZ19">
        <v>99.674999999999997</v>
      </c>
      <c r="DE19">
        <v>39105</v>
      </c>
      <c r="DF19">
        <v>93.41</v>
      </c>
      <c r="DH19">
        <v>40506</v>
      </c>
      <c r="DI19">
        <v>94.478999999999999</v>
      </c>
      <c r="DK19">
        <v>41982</v>
      </c>
      <c r="DL19">
        <v>106.65900000000001</v>
      </c>
      <c r="DN19">
        <v>41389</v>
      </c>
      <c r="DO19">
        <v>101.983</v>
      </c>
      <c r="DQ19">
        <v>40808</v>
      </c>
      <c r="DR19">
        <v>98.933000000000007</v>
      </c>
      <c r="DT19">
        <v>41982</v>
      </c>
      <c r="DU19">
        <v>108.82899999999999</v>
      </c>
      <c r="DW19">
        <v>39105</v>
      </c>
      <c r="DX19">
        <v>97.817999999999998</v>
      </c>
      <c r="DZ19">
        <v>41621</v>
      </c>
      <c r="EA19">
        <v>99.847999999999999</v>
      </c>
      <c r="EC19">
        <v>41982</v>
      </c>
      <c r="ED19">
        <v>110.901</v>
      </c>
      <c r="EF19">
        <v>39105</v>
      </c>
      <c r="EG19">
        <v>111.989</v>
      </c>
      <c r="EI19">
        <v>42068</v>
      </c>
      <c r="EJ19">
        <v>111.765</v>
      </c>
      <c r="EL19">
        <v>41921</v>
      </c>
      <c r="EM19">
        <v>99.613</v>
      </c>
      <c r="EO19">
        <v>41241</v>
      </c>
      <c r="EP19">
        <v>100.65</v>
      </c>
      <c r="ER19">
        <v>42166</v>
      </c>
      <c r="ES19">
        <v>99.367999999999995</v>
      </c>
      <c r="EU19">
        <v>39513</v>
      </c>
      <c r="EV19">
        <v>99.346000000000004</v>
      </c>
      <c r="EX19">
        <v>41479</v>
      </c>
      <c r="EY19">
        <v>100.96299999999999</v>
      </c>
      <c r="FA19">
        <v>41982</v>
      </c>
      <c r="FB19">
        <v>105.854</v>
      </c>
      <c r="FD19">
        <v>41669</v>
      </c>
      <c r="FE19">
        <v>101.80500000000001</v>
      </c>
      <c r="FG19">
        <v>39869</v>
      </c>
      <c r="FH19">
        <v>103.655</v>
      </c>
      <c r="FJ19">
        <v>39982</v>
      </c>
      <c r="FK19">
        <v>99.703000000000003</v>
      </c>
      <c r="FM19">
        <v>41844</v>
      </c>
      <c r="FN19">
        <v>100.018</v>
      </c>
      <c r="FP19">
        <v>40213</v>
      </c>
      <c r="FQ19">
        <v>98.992999999999995</v>
      </c>
      <c r="FS19">
        <v>42187</v>
      </c>
      <c r="FT19">
        <v>99.093000000000004</v>
      </c>
      <c r="FV19">
        <v>40388</v>
      </c>
      <c r="FW19">
        <v>105.02500000000001</v>
      </c>
      <c r="FY19">
        <v>40583</v>
      </c>
      <c r="FZ19">
        <v>101.6</v>
      </c>
      <c r="GB19">
        <v>40885</v>
      </c>
      <c r="GC19">
        <v>97.995000000000005</v>
      </c>
      <c r="GE19">
        <v>41319</v>
      </c>
      <c r="GF19">
        <v>101.63500000000001</v>
      </c>
      <c r="GH19">
        <v>41431</v>
      </c>
      <c r="GI19">
        <v>97.29</v>
      </c>
      <c r="GK19">
        <v>39722</v>
      </c>
      <c r="GL19">
        <v>99.858000000000004</v>
      </c>
      <c r="GN19">
        <v>41684</v>
      </c>
      <c r="GO19">
        <v>101.82</v>
      </c>
      <c r="GQ19">
        <v>41827</v>
      </c>
      <c r="GR19">
        <v>99.73</v>
      </c>
      <c r="GT19">
        <v>42047</v>
      </c>
      <c r="GU19">
        <v>99.367999999999995</v>
      </c>
      <c r="GW19">
        <v>40248</v>
      </c>
      <c r="GX19">
        <v>102.81100000000001</v>
      </c>
      <c r="GZ19">
        <v>42180</v>
      </c>
      <c r="HA19">
        <v>99.981999999999999</v>
      </c>
      <c r="HF19">
        <v>40632</v>
      </c>
      <c r="HG19">
        <v>101.77800000000001</v>
      </c>
      <c r="HI19">
        <v>41487</v>
      </c>
      <c r="HJ19">
        <v>102.12</v>
      </c>
      <c r="HL19">
        <v>39105</v>
      </c>
      <c r="HM19">
        <v>126.077</v>
      </c>
      <c r="HO19">
        <v>42083</v>
      </c>
      <c r="HP19">
        <v>104.375</v>
      </c>
      <c r="HR19">
        <v>39105</v>
      </c>
      <c r="HS19">
        <v>124.224</v>
      </c>
      <c r="HU19">
        <v>39105</v>
      </c>
      <c r="HV19">
        <v>100.35299999999999</v>
      </c>
      <c r="HX19">
        <v>39268</v>
      </c>
      <c r="HY19">
        <v>100.761</v>
      </c>
      <c r="IA19">
        <v>40100</v>
      </c>
      <c r="IB19">
        <v>101.61</v>
      </c>
      <c r="ID19">
        <v>41579</v>
      </c>
      <c r="IE19">
        <v>103.345</v>
      </c>
    </row>
    <row r="20" spans="1:239">
      <c r="A20">
        <v>39106</v>
      </c>
      <c r="B20">
        <v>100.59399999999999</v>
      </c>
      <c r="D20">
        <v>39106</v>
      </c>
      <c r="E20">
        <v>99.59</v>
      </c>
      <c r="G20">
        <v>39106</v>
      </c>
      <c r="H20">
        <v>100.22799999999999</v>
      </c>
      <c r="J20">
        <v>39106</v>
      </c>
      <c r="K20">
        <v>101.989</v>
      </c>
      <c r="M20">
        <v>39106</v>
      </c>
      <c r="N20">
        <v>98.213999999999999</v>
      </c>
      <c r="P20">
        <v>39106</v>
      </c>
      <c r="Q20">
        <v>99.311999999999998</v>
      </c>
      <c r="S20">
        <v>39106</v>
      </c>
      <c r="T20">
        <v>108.32</v>
      </c>
      <c r="Y20">
        <v>39106</v>
      </c>
      <c r="Z20">
        <v>102.79</v>
      </c>
      <c r="AE20">
        <v>39106</v>
      </c>
      <c r="AF20">
        <v>100.126</v>
      </c>
      <c r="AH20">
        <v>39106</v>
      </c>
      <c r="AI20">
        <v>97.623000000000005</v>
      </c>
      <c r="AK20">
        <v>39479</v>
      </c>
      <c r="AL20">
        <v>101.501</v>
      </c>
      <c r="AN20">
        <v>39106</v>
      </c>
      <c r="AO20">
        <v>105.571</v>
      </c>
      <c r="AQ20">
        <v>39106</v>
      </c>
      <c r="AR20">
        <v>105.642</v>
      </c>
      <c r="AT20">
        <v>39106</v>
      </c>
      <c r="AU20">
        <v>121.11199999999999</v>
      </c>
      <c r="AW20">
        <v>39843</v>
      </c>
      <c r="AX20">
        <v>99.603999999999999</v>
      </c>
      <c r="AZ20">
        <v>39106</v>
      </c>
      <c r="BA20">
        <v>104.675</v>
      </c>
      <c r="BC20">
        <v>40043</v>
      </c>
      <c r="BD20">
        <v>100.017</v>
      </c>
      <c r="BF20">
        <v>39115</v>
      </c>
      <c r="BG20">
        <v>99.406999999999996</v>
      </c>
      <c r="BI20">
        <v>39106</v>
      </c>
      <c r="BJ20">
        <v>111.09399999999999</v>
      </c>
      <c r="BL20">
        <v>40107</v>
      </c>
      <c r="BM20">
        <v>99.981999999999999</v>
      </c>
      <c r="BO20">
        <v>39106</v>
      </c>
      <c r="BP20">
        <v>100.94</v>
      </c>
      <c r="BR20">
        <v>40361</v>
      </c>
      <c r="BS20">
        <v>97.34</v>
      </c>
      <c r="BU20">
        <v>39745</v>
      </c>
      <c r="BV20">
        <v>101.858</v>
      </c>
      <c r="BX20">
        <v>40661</v>
      </c>
      <c r="BY20">
        <v>98.546000000000006</v>
      </c>
      <c r="CA20">
        <v>39106</v>
      </c>
      <c r="CB20">
        <v>104.798</v>
      </c>
      <c r="CD20">
        <v>40021</v>
      </c>
      <c r="CE20">
        <v>101.43300000000001</v>
      </c>
      <c r="CG20">
        <v>39106</v>
      </c>
      <c r="CH20">
        <v>102.28</v>
      </c>
      <c r="CJ20">
        <v>40275</v>
      </c>
      <c r="CK20">
        <v>100.012</v>
      </c>
      <c r="CM20">
        <v>41305</v>
      </c>
      <c r="CN20">
        <v>100.438</v>
      </c>
      <c r="CP20">
        <v>40263</v>
      </c>
      <c r="CQ20">
        <v>100.864</v>
      </c>
      <c r="CV20">
        <v>40941</v>
      </c>
      <c r="CW20">
        <v>103.583</v>
      </c>
      <c r="CY20">
        <v>41193</v>
      </c>
      <c r="CZ20">
        <v>99.814999999999998</v>
      </c>
      <c r="DE20">
        <v>39106</v>
      </c>
      <c r="DF20">
        <v>93.278999999999996</v>
      </c>
      <c r="DH20">
        <v>40507</v>
      </c>
      <c r="DI20">
        <v>93.88</v>
      </c>
      <c r="DK20">
        <v>41983</v>
      </c>
      <c r="DL20">
        <v>106.661</v>
      </c>
      <c r="DN20">
        <v>41390</v>
      </c>
      <c r="DO20">
        <v>102.015</v>
      </c>
      <c r="DQ20">
        <v>40809</v>
      </c>
      <c r="DR20">
        <v>99.2</v>
      </c>
      <c r="DT20">
        <v>41983</v>
      </c>
      <c r="DU20">
        <v>108.81699999999999</v>
      </c>
      <c r="DW20">
        <v>39106</v>
      </c>
      <c r="DX20">
        <v>97.67</v>
      </c>
      <c r="DZ20">
        <v>41624</v>
      </c>
      <c r="EA20">
        <v>99.96</v>
      </c>
      <c r="EC20">
        <v>41983</v>
      </c>
      <c r="ED20">
        <v>110.893</v>
      </c>
      <c r="EF20">
        <v>39106</v>
      </c>
      <c r="EG20">
        <v>111.812</v>
      </c>
      <c r="EI20">
        <v>42069</v>
      </c>
      <c r="EJ20">
        <v>111.715</v>
      </c>
      <c r="EL20">
        <v>41922</v>
      </c>
      <c r="EM20">
        <v>99.722999999999999</v>
      </c>
      <c r="EO20">
        <v>41242</v>
      </c>
      <c r="EP20">
        <v>100.57</v>
      </c>
      <c r="ER20">
        <v>42167</v>
      </c>
      <c r="ES20">
        <v>99.093000000000004</v>
      </c>
      <c r="EU20">
        <v>39514</v>
      </c>
      <c r="EV20">
        <v>99.135000000000005</v>
      </c>
      <c r="EX20">
        <v>41480</v>
      </c>
      <c r="EY20">
        <v>101.02500000000001</v>
      </c>
      <c r="FA20">
        <v>41983</v>
      </c>
      <c r="FB20">
        <v>105.80800000000001</v>
      </c>
      <c r="FD20">
        <v>41670</v>
      </c>
      <c r="FE20">
        <v>102.033</v>
      </c>
      <c r="FG20">
        <v>39870</v>
      </c>
      <c r="FH20">
        <v>102.488</v>
      </c>
      <c r="FJ20">
        <v>39983</v>
      </c>
      <c r="FK20">
        <v>100.283</v>
      </c>
      <c r="FM20">
        <v>41845</v>
      </c>
      <c r="FN20">
        <v>100.2</v>
      </c>
      <c r="FP20">
        <v>40214</v>
      </c>
      <c r="FQ20">
        <v>99.069000000000003</v>
      </c>
      <c r="FS20">
        <v>42188</v>
      </c>
      <c r="FT20">
        <v>99.328000000000003</v>
      </c>
      <c r="FV20">
        <v>40389</v>
      </c>
      <c r="FW20">
        <v>105.252</v>
      </c>
      <c r="FY20">
        <v>40584</v>
      </c>
      <c r="FZ20">
        <v>101.483</v>
      </c>
      <c r="GB20">
        <v>40886</v>
      </c>
      <c r="GC20">
        <v>98.552999999999997</v>
      </c>
      <c r="GE20">
        <v>41320</v>
      </c>
      <c r="GF20">
        <v>101.688</v>
      </c>
      <c r="GH20">
        <v>41432</v>
      </c>
      <c r="GI20">
        <v>98.418000000000006</v>
      </c>
      <c r="GK20">
        <v>39723</v>
      </c>
      <c r="GL20">
        <v>100.545</v>
      </c>
      <c r="GN20">
        <v>41687</v>
      </c>
      <c r="GO20">
        <v>102.24299999999999</v>
      </c>
      <c r="GQ20">
        <v>41828</v>
      </c>
      <c r="GR20">
        <v>99.352000000000004</v>
      </c>
      <c r="GT20">
        <v>42048</v>
      </c>
      <c r="GU20">
        <v>100.018</v>
      </c>
      <c r="GW20">
        <v>40249</v>
      </c>
      <c r="GX20">
        <v>103.05500000000001</v>
      </c>
      <c r="GZ20">
        <v>42181</v>
      </c>
      <c r="HA20">
        <v>99.605000000000004</v>
      </c>
      <c r="HF20">
        <v>40633</v>
      </c>
      <c r="HG20">
        <v>101.04</v>
      </c>
      <c r="HI20">
        <v>41488</v>
      </c>
      <c r="HJ20">
        <v>102.32</v>
      </c>
      <c r="HL20">
        <v>39106</v>
      </c>
      <c r="HM20">
        <v>125.77500000000001</v>
      </c>
      <c r="HO20">
        <v>42086</v>
      </c>
      <c r="HP20">
        <v>103.455</v>
      </c>
      <c r="HR20">
        <v>39106</v>
      </c>
      <c r="HS20">
        <v>123.88</v>
      </c>
      <c r="HU20">
        <v>39106</v>
      </c>
      <c r="HV20">
        <v>100.03700000000001</v>
      </c>
      <c r="HX20">
        <v>39269</v>
      </c>
      <c r="HY20">
        <v>100.328</v>
      </c>
      <c r="IA20">
        <v>40101</v>
      </c>
      <c r="IB20">
        <v>100.669</v>
      </c>
      <c r="ID20">
        <v>41582</v>
      </c>
      <c r="IE20">
        <v>102.955</v>
      </c>
    </row>
    <row r="21" spans="1:239">
      <c r="A21">
        <v>39107</v>
      </c>
      <c r="B21">
        <v>100.575</v>
      </c>
      <c r="D21">
        <v>39107</v>
      </c>
      <c r="E21">
        <v>99.591999999999999</v>
      </c>
      <c r="G21">
        <v>39107</v>
      </c>
      <c r="H21">
        <v>100.232</v>
      </c>
      <c r="J21">
        <v>39107</v>
      </c>
      <c r="K21">
        <v>101.98099999999999</v>
      </c>
      <c r="M21">
        <v>39107</v>
      </c>
      <c r="N21">
        <v>98.2</v>
      </c>
      <c r="P21">
        <v>39107</v>
      </c>
      <c r="Q21">
        <v>99.289000000000001</v>
      </c>
      <c r="S21">
        <v>39107</v>
      </c>
      <c r="T21">
        <v>108.282</v>
      </c>
      <c r="Y21">
        <v>39107</v>
      </c>
      <c r="Z21">
        <v>102.75700000000001</v>
      </c>
      <c r="AE21">
        <v>39107</v>
      </c>
      <c r="AF21">
        <v>100.07599999999999</v>
      </c>
      <c r="AH21">
        <v>39107</v>
      </c>
      <c r="AI21">
        <v>97.563000000000002</v>
      </c>
      <c r="AK21">
        <v>39482</v>
      </c>
      <c r="AL21">
        <v>101.47499999999999</v>
      </c>
      <c r="AN21">
        <v>39107</v>
      </c>
      <c r="AO21">
        <v>105.462</v>
      </c>
      <c r="AQ21">
        <v>39107</v>
      </c>
      <c r="AR21">
        <v>105.52200000000001</v>
      </c>
      <c r="AT21">
        <v>39107</v>
      </c>
      <c r="AU21">
        <v>121.006</v>
      </c>
      <c r="AW21">
        <v>39846</v>
      </c>
      <c r="AX21">
        <v>99.712999999999994</v>
      </c>
      <c r="AZ21">
        <v>39107</v>
      </c>
      <c r="BA21">
        <v>104.533</v>
      </c>
      <c r="BC21">
        <v>40044</v>
      </c>
      <c r="BD21">
        <v>100.017</v>
      </c>
      <c r="BF21">
        <v>39118</v>
      </c>
      <c r="BG21">
        <v>99.537999999999997</v>
      </c>
      <c r="BI21">
        <v>39107</v>
      </c>
      <c r="BJ21">
        <v>110.922</v>
      </c>
      <c r="BL21">
        <v>40108</v>
      </c>
      <c r="BM21">
        <v>100.053</v>
      </c>
      <c r="BO21">
        <v>39107</v>
      </c>
      <c r="BP21">
        <v>100.76300000000001</v>
      </c>
      <c r="BR21">
        <v>40364</v>
      </c>
      <c r="BS21">
        <v>97.254999999999995</v>
      </c>
      <c r="BU21">
        <v>39748</v>
      </c>
      <c r="BV21">
        <v>102.008</v>
      </c>
      <c r="BX21">
        <v>40662</v>
      </c>
      <c r="BY21">
        <v>98.837999999999994</v>
      </c>
      <c r="CA21">
        <v>39107</v>
      </c>
      <c r="CB21">
        <v>104.575</v>
      </c>
      <c r="CD21">
        <v>40022</v>
      </c>
      <c r="CE21">
        <v>101.739</v>
      </c>
      <c r="CG21">
        <v>39107</v>
      </c>
      <c r="CH21">
        <v>102.036</v>
      </c>
      <c r="CJ21">
        <v>40276</v>
      </c>
      <c r="CK21">
        <v>99.936999999999998</v>
      </c>
      <c r="CM21">
        <v>41306</v>
      </c>
      <c r="CN21">
        <v>100.373</v>
      </c>
      <c r="CP21">
        <v>40266</v>
      </c>
      <c r="CQ21">
        <v>100.934</v>
      </c>
      <c r="CV21">
        <v>40942</v>
      </c>
      <c r="CW21">
        <v>103.32</v>
      </c>
      <c r="CY21">
        <v>41194</v>
      </c>
      <c r="CZ21">
        <v>100.36799999999999</v>
      </c>
      <c r="DE21">
        <v>39107</v>
      </c>
      <c r="DF21">
        <v>93.003</v>
      </c>
      <c r="DH21">
        <v>40508</v>
      </c>
      <c r="DI21">
        <v>93.84</v>
      </c>
      <c r="DK21">
        <v>41984</v>
      </c>
      <c r="DL21">
        <v>106.658</v>
      </c>
      <c r="DN21">
        <v>41393</v>
      </c>
      <c r="DO21">
        <v>102.535</v>
      </c>
      <c r="DQ21">
        <v>40812</v>
      </c>
      <c r="DR21">
        <v>99.363</v>
      </c>
      <c r="DT21">
        <v>41984</v>
      </c>
      <c r="DU21">
        <v>108.807</v>
      </c>
      <c r="DW21">
        <v>39107</v>
      </c>
      <c r="DX21">
        <v>97.367999999999995</v>
      </c>
      <c r="DZ21">
        <v>41625</v>
      </c>
      <c r="EA21">
        <v>99.864999999999995</v>
      </c>
      <c r="EC21">
        <v>41984</v>
      </c>
      <c r="ED21">
        <v>110.89100000000001</v>
      </c>
      <c r="EF21">
        <v>39107</v>
      </c>
      <c r="EG21">
        <v>111.46</v>
      </c>
      <c r="EI21">
        <v>42072</v>
      </c>
      <c r="EJ21">
        <v>111.735</v>
      </c>
      <c r="EL21">
        <v>41925</v>
      </c>
      <c r="EM21">
        <v>99.753</v>
      </c>
      <c r="EO21">
        <v>41243</v>
      </c>
      <c r="EP21">
        <v>100.41</v>
      </c>
      <c r="ER21">
        <v>42170</v>
      </c>
      <c r="ES21">
        <v>98.745000000000005</v>
      </c>
      <c r="EU21">
        <v>39517</v>
      </c>
      <c r="EV21">
        <v>99.72</v>
      </c>
      <c r="EX21">
        <v>41481</v>
      </c>
      <c r="EY21">
        <v>100.928</v>
      </c>
      <c r="FA21">
        <v>41984</v>
      </c>
      <c r="FB21">
        <v>105.785</v>
      </c>
      <c r="FD21">
        <v>41673</v>
      </c>
      <c r="FE21">
        <v>102.01</v>
      </c>
      <c r="FG21">
        <v>39871</v>
      </c>
      <c r="FH21">
        <v>102.69199999999999</v>
      </c>
      <c r="FJ21">
        <v>39986</v>
      </c>
      <c r="FK21">
        <v>100.575</v>
      </c>
      <c r="FM21">
        <v>41848</v>
      </c>
      <c r="FN21">
        <v>100.45</v>
      </c>
      <c r="FP21">
        <v>40217</v>
      </c>
      <c r="FQ21">
        <v>98.884</v>
      </c>
      <c r="FS21">
        <v>42191</v>
      </c>
      <c r="FT21">
        <v>98.668000000000006</v>
      </c>
      <c r="FV21">
        <v>40392</v>
      </c>
      <c r="FW21">
        <v>105.687</v>
      </c>
      <c r="FY21">
        <v>40585</v>
      </c>
      <c r="FZ21">
        <v>101.145</v>
      </c>
      <c r="GB21">
        <v>40889</v>
      </c>
      <c r="GC21">
        <v>98.385000000000005</v>
      </c>
      <c r="GE21">
        <v>41323</v>
      </c>
      <c r="GF21">
        <v>101.345</v>
      </c>
      <c r="GH21">
        <v>41435</v>
      </c>
      <c r="GI21">
        <v>98.067999999999998</v>
      </c>
      <c r="GK21">
        <v>39724</v>
      </c>
      <c r="GL21">
        <v>100.739</v>
      </c>
      <c r="GN21">
        <v>41688</v>
      </c>
      <c r="GO21">
        <v>102.44</v>
      </c>
      <c r="GQ21">
        <v>41829</v>
      </c>
      <c r="GR21">
        <v>98.99</v>
      </c>
      <c r="GT21">
        <v>42051</v>
      </c>
      <c r="GU21">
        <v>99.715000000000003</v>
      </c>
      <c r="GW21">
        <v>40252</v>
      </c>
      <c r="GX21">
        <v>102.765</v>
      </c>
      <c r="GZ21">
        <v>42184</v>
      </c>
      <c r="HA21">
        <v>97.444999999999993</v>
      </c>
      <c r="HF21">
        <v>40634</v>
      </c>
      <c r="HG21">
        <v>100.97499999999999</v>
      </c>
      <c r="HI21">
        <v>41491</v>
      </c>
      <c r="HJ21">
        <v>102.09</v>
      </c>
      <c r="HL21">
        <v>39107</v>
      </c>
      <c r="HM21">
        <v>125.136</v>
      </c>
      <c r="HO21">
        <v>42087</v>
      </c>
      <c r="HP21">
        <v>102.883</v>
      </c>
      <c r="HR21">
        <v>39107</v>
      </c>
      <c r="HS21">
        <v>123.193</v>
      </c>
      <c r="HU21">
        <v>39107</v>
      </c>
      <c r="HV21">
        <v>99.388999999999996</v>
      </c>
      <c r="HX21">
        <v>39272</v>
      </c>
      <c r="HY21">
        <v>100.459</v>
      </c>
      <c r="IA21">
        <v>40102</v>
      </c>
      <c r="IB21">
        <v>101.29300000000001</v>
      </c>
      <c r="ID21">
        <v>41583</v>
      </c>
      <c r="IE21">
        <v>101.768</v>
      </c>
    </row>
    <row r="22" spans="1:239">
      <c r="A22">
        <v>39108</v>
      </c>
      <c r="B22">
        <v>100.562</v>
      </c>
      <c r="D22">
        <v>39108</v>
      </c>
      <c r="E22">
        <v>99.593999999999994</v>
      </c>
      <c r="G22">
        <v>39108</v>
      </c>
      <c r="H22">
        <v>100.23099999999999</v>
      </c>
      <c r="J22">
        <v>39108</v>
      </c>
      <c r="K22">
        <v>101.97499999999999</v>
      </c>
      <c r="M22">
        <v>39108</v>
      </c>
      <c r="N22">
        <v>98.201999999999998</v>
      </c>
      <c r="P22">
        <v>39108</v>
      </c>
      <c r="Q22">
        <v>99.290999999999997</v>
      </c>
      <c r="S22">
        <v>39108</v>
      </c>
      <c r="T22">
        <v>108.279</v>
      </c>
      <c r="Y22">
        <v>39108</v>
      </c>
      <c r="Z22">
        <v>102.752</v>
      </c>
      <c r="AE22">
        <v>39108</v>
      </c>
      <c r="AF22">
        <v>100.065</v>
      </c>
      <c r="AH22">
        <v>39108</v>
      </c>
      <c r="AI22">
        <v>97.555000000000007</v>
      </c>
      <c r="AK22">
        <v>39483</v>
      </c>
      <c r="AL22">
        <v>101.87</v>
      </c>
      <c r="AN22">
        <v>39108</v>
      </c>
      <c r="AO22">
        <v>105.443</v>
      </c>
      <c r="AQ22">
        <v>39108</v>
      </c>
      <c r="AR22">
        <v>105.49</v>
      </c>
      <c r="AT22">
        <v>39108</v>
      </c>
      <c r="AU22">
        <v>120.952</v>
      </c>
      <c r="AW22">
        <v>39847</v>
      </c>
      <c r="AX22">
        <v>99.753</v>
      </c>
      <c r="AZ22">
        <v>39108</v>
      </c>
      <c r="BA22">
        <v>104.495</v>
      </c>
      <c r="BC22">
        <v>40045</v>
      </c>
      <c r="BD22">
        <v>100.017</v>
      </c>
      <c r="BF22">
        <v>39119</v>
      </c>
      <c r="BG22">
        <v>99.507000000000005</v>
      </c>
      <c r="BI22">
        <v>39108</v>
      </c>
      <c r="BJ22">
        <v>110.88200000000001</v>
      </c>
      <c r="BL22">
        <v>40109</v>
      </c>
      <c r="BM22">
        <v>99.947000000000003</v>
      </c>
      <c r="BO22">
        <v>39108</v>
      </c>
      <c r="BP22">
        <v>100.71599999999999</v>
      </c>
      <c r="BR22">
        <v>40365</v>
      </c>
      <c r="BS22">
        <v>97.164000000000001</v>
      </c>
      <c r="BU22">
        <v>39749</v>
      </c>
      <c r="BV22">
        <v>102.22499999999999</v>
      </c>
      <c r="BX22">
        <v>40665</v>
      </c>
      <c r="BY22">
        <v>98.831000000000003</v>
      </c>
      <c r="CA22">
        <v>39108</v>
      </c>
      <c r="CB22">
        <v>104.504</v>
      </c>
      <c r="CD22">
        <v>40023</v>
      </c>
      <c r="CE22">
        <v>101.88500000000001</v>
      </c>
      <c r="CG22">
        <v>39108</v>
      </c>
      <c r="CH22">
        <v>101.956</v>
      </c>
      <c r="CJ22">
        <v>40277</v>
      </c>
      <c r="CK22">
        <v>99.927000000000007</v>
      </c>
      <c r="CM22">
        <v>41309</v>
      </c>
      <c r="CN22">
        <v>99.795000000000002</v>
      </c>
      <c r="CP22">
        <v>40267</v>
      </c>
      <c r="CQ22">
        <v>100.935</v>
      </c>
      <c r="CV22">
        <v>40945</v>
      </c>
      <c r="CW22">
        <v>103.27</v>
      </c>
      <c r="CY22">
        <v>41197</v>
      </c>
      <c r="CZ22">
        <v>99.91</v>
      </c>
      <c r="DE22">
        <v>39108</v>
      </c>
      <c r="DF22">
        <v>92.927000000000007</v>
      </c>
      <c r="DH22">
        <v>40511</v>
      </c>
      <c r="DI22">
        <v>92.691000000000003</v>
      </c>
      <c r="DK22">
        <v>41985</v>
      </c>
      <c r="DL22">
        <v>106.776</v>
      </c>
      <c r="DN22">
        <v>41394</v>
      </c>
      <c r="DO22">
        <v>102.77500000000001</v>
      </c>
      <c r="DQ22">
        <v>40813</v>
      </c>
      <c r="DR22">
        <v>99.878</v>
      </c>
      <c r="DT22">
        <v>41985</v>
      </c>
      <c r="DU22">
        <v>108.959</v>
      </c>
      <c r="DW22">
        <v>39108</v>
      </c>
      <c r="DX22">
        <v>97.287000000000006</v>
      </c>
      <c r="DZ22">
        <v>41626</v>
      </c>
      <c r="EA22">
        <v>99.745000000000005</v>
      </c>
      <c r="EC22">
        <v>41985</v>
      </c>
      <c r="ED22">
        <v>111.066</v>
      </c>
      <c r="EF22">
        <v>39108</v>
      </c>
      <c r="EG22">
        <v>111.363</v>
      </c>
      <c r="EI22">
        <v>42073</v>
      </c>
      <c r="EJ22">
        <v>111.825</v>
      </c>
      <c r="EL22">
        <v>41926</v>
      </c>
      <c r="EM22">
        <v>99.79</v>
      </c>
      <c r="EO22">
        <v>41246</v>
      </c>
      <c r="EP22">
        <v>100.703</v>
      </c>
      <c r="ER22">
        <v>42171</v>
      </c>
      <c r="ES22">
        <v>98.703000000000003</v>
      </c>
      <c r="EU22">
        <v>39518</v>
      </c>
      <c r="EV22">
        <v>99.328999999999994</v>
      </c>
      <c r="EX22">
        <v>41484</v>
      </c>
      <c r="EY22">
        <v>100.66</v>
      </c>
      <c r="FA22">
        <v>41985</v>
      </c>
      <c r="FB22">
        <v>105.458</v>
      </c>
      <c r="FD22">
        <v>41674</v>
      </c>
      <c r="FE22">
        <v>102.035</v>
      </c>
      <c r="FG22">
        <v>39874</v>
      </c>
      <c r="FH22">
        <v>103.306</v>
      </c>
      <c r="FJ22">
        <v>39987</v>
      </c>
      <c r="FK22">
        <v>100.55</v>
      </c>
      <c r="FM22">
        <v>41849</v>
      </c>
      <c r="FN22">
        <v>100.515</v>
      </c>
      <c r="FP22">
        <v>40218</v>
      </c>
      <c r="FQ22">
        <v>99.56</v>
      </c>
      <c r="FS22">
        <v>42192</v>
      </c>
      <c r="FT22">
        <v>99.082999999999998</v>
      </c>
      <c r="FV22">
        <v>40393</v>
      </c>
      <c r="FW22">
        <v>105.958</v>
      </c>
      <c r="FY22">
        <v>40588</v>
      </c>
      <c r="FZ22">
        <v>100.523</v>
      </c>
      <c r="GB22">
        <v>40890</v>
      </c>
      <c r="GC22">
        <v>98.77</v>
      </c>
      <c r="GE22">
        <v>41324</v>
      </c>
      <c r="GF22">
        <v>101.61499999999999</v>
      </c>
      <c r="GH22">
        <v>41436</v>
      </c>
      <c r="GI22">
        <v>97.522999999999996</v>
      </c>
      <c r="GK22">
        <v>39727</v>
      </c>
      <c r="GL22">
        <v>102.73699999999999</v>
      </c>
      <c r="GN22">
        <v>41689</v>
      </c>
      <c r="GO22">
        <v>102.068</v>
      </c>
      <c r="GQ22">
        <v>41830</v>
      </c>
      <c r="GR22">
        <v>98.435000000000002</v>
      </c>
      <c r="GT22">
        <v>42052</v>
      </c>
      <c r="GU22">
        <v>99.492999999999995</v>
      </c>
      <c r="GW22">
        <v>40253</v>
      </c>
      <c r="GX22">
        <v>102.812</v>
      </c>
      <c r="GZ22">
        <v>42185</v>
      </c>
      <c r="HA22">
        <v>97.942999999999998</v>
      </c>
      <c r="HF22">
        <v>40637</v>
      </c>
      <c r="HG22">
        <v>101.23</v>
      </c>
      <c r="HI22">
        <v>41492</v>
      </c>
      <c r="HJ22">
        <v>102.218</v>
      </c>
      <c r="HL22">
        <v>39108</v>
      </c>
      <c r="HM22">
        <v>124.83799999999999</v>
      </c>
      <c r="HO22">
        <v>42088</v>
      </c>
      <c r="HP22">
        <v>103.02500000000001</v>
      </c>
      <c r="HR22">
        <v>39108</v>
      </c>
      <c r="HS22">
        <v>122.876</v>
      </c>
      <c r="HU22">
        <v>39108</v>
      </c>
      <c r="HV22">
        <v>99.066999999999993</v>
      </c>
      <c r="HX22">
        <v>39273</v>
      </c>
      <c r="HY22">
        <v>101.54</v>
      </c>
      <c r="IA22">
        <v>40105</v>
      </c>
      <c r="IB22">
        <v>101.334</v>
      </c>
      <c r="ID22">
        <v>41584</v>
      </c>
      <c r="IE22">
        <v>100.943</v>
      </c>
    </row>
    <row r="23" spans="1:239">
      <c r="A23">
        <v>39111</v>
      </c>
      <c r="B23">
        <v>100.55200000000001</v>
      </c>
      <c r="D23">
        <v>39111</v>
      </c>
      <c r="E23">
        <v>99.593999999999994</v>
      </c>
      <c r="G23">
        <v>39111</v>
      </c>
      <c r="H23">
        <v>100.224</v>
      </c>
      <c r="J23">
        <v>39111</v>
      </c>
      <c r="K23">
        <v>101.958</v>
      </c>
      <c r="M23">
        <v>39111</v>
      </c>
      <c r="N23">
        <v>98.176000000000002</v>
      </c>
      <c r="P23">
        <v>39111</v>
      </c>
      <c r="Q23">
        <v>99.256</v>
      </c>
      <c r="S23">
        <v>39111</v>
      </c>
      <c r="T23">
        <v>108.238</v>
      </c>
      <c r="Y23">
        <v>39111</v>
      </c>
      <c r="Z23">
        <v>102.70699999999999</v>
      </c>
      <c r="AE23">
        <v>39111</v>
      </c>
      <c r="AF23">
        <v>100.02</v>
      </c>
      <c r="AH23">
        <v>39111</v>
      </c>
      <c r="AI23">
        <v>97.506</v>
      </c>
      <c r="AK23">
        <v>39484</v>
      </c>
      <c r="AL23">
        <v>101.81399999999999</v>
      </c>
      <c r="AN23">
        <v>39111</v>
      </c>
      <c r="AO23">
        <v>105.36499999999999</v>
      </c>
      <c r="AQ23">
        <v>39111</v>
      </c>
      <c r="AR23">
        <v>105.417</v>
      </c>
      <c r="AT23">
        <v>39111</v>
      </c>
      <c r="AU23">
        <v>120.84099999999999</v>
      </c>
      <c r="AW23">
        <v>39848</v>
      </c>
      <c r="AX23">
        <v>99.936999999999998</v>
      </c>
      <c r="AZ23">
        <v>39111</v>
      </c>
      <c r="BA23">
        <v>104.401</v>
      </c>
      <c r="BC23">
        <v>40046</v>
      </c>
      <c r="BD23">
        <v>100.015</v>
      </c>
      <c r="BF23">
        <v>39120</v>
      </c>
      <c r="BG23">
        <v>99.5</v>
      </c>
      <c r="BI23">
        <v>39111</v>
      </c>
      <c r="BJ23">
        <v>110.76600000000001</v>
      </c>
      <c r="BL23">
        <v>40112</v>
      </c>
      <c r="BM23">
        <v>99.956000000000003</v>
      </c>
      <c r="BO23">
        <v>39111</v>
      </c>
      <c r="BP23">
        <v>100.596</v>
      </c>
      <c r="BR23">
        <v>40366</v>
      </c>
      <c r="BS23">
        <v>97.311000000000007</v>
      </c>
      <c r="BU23">
        <v>39750</v>
      </c>
      <c r="BV23">
        <v>102.395</v>
      </c>
      <c r="BX23">
        <v>40666</v>
      </c>
      <c r="BY23">
        <v>98.786000000000001</v>
      </c>
      <c r="CA23">
        <v>39111</v>
      </c>
      <c r="CB23">
        <v>104.349</v>
      </c>
      <c r="CD23">
        <v>40024</v>
      </c>
      <c r="CE23">
        <v>101.852</v>
      </c>
      <c r="CG23">
        <v>39111</v>
      </c>
      <c r="CH23">
        <v>101.79300000000001</v>
      </c>
      <c r="CJ23">
        <v>40280</v>
      </c>
      <c r="CK23">
        <v>99.893000000000001</v>
      </c>
      <c r="CM23">
        <v>41310</v>
      </c>
      <c r="CN23">
        <v>99.97</v>
      </c>
      <c r="CP23">
        <v>40268</v>
      </c>
      <c r="CQ23">
        <v>100.917</v>
      </c>
      <c r="CV23">
        <v>40946</v>
      </c>
      <c r="CW23">
        <v>103.19499999999999</v>
      </c>
      <c r="CY23">
        <v>41198</v>
      </c>
      <c r="CZ23">
        <v>99.998000000000005</v>
      </c>
      <c r="DE23">
        <v>39111</v>
      </c>
      <c r="DF23">
        <v>92.742999999999995</v>
      </c>
      <c r="DH23">
        <v>40512</v>
      </c>
      <c r="DI23">
        <v>92.311000000000007</v>
      </c>
      <c r="DK23">
        <v>41988</v>
      </c>
      <c r="DL23">
        <v>106.807</v>
      </c>
      <c r="DN23">
        <v>41395</v>
      </c>
      <c r="DO23">
        <v>102.77500000000001</v>
      </c>
      <c r="DQ23">
        <v>40814</v>
      </c>
      <c r="DR23">
        <v>99.72</v>
      </c>
      <c r="DT23">
        <v>41988</v>
      </c>
      <c r="DU23">
        <v>109.006</v>
      </c>
      <c r="DW23">
        <v>39111</v>
      </c>
      <c r="DX23">
        <v>97.075999999999993</v>
      </c>
      <c r="DZ23">
        <v>41627</v>
      </c>
      <c r="EA23">
        <v>99.763000000000005</v>
      </c>
      <c r="EC23">
        <v>41988</v>
      </c>
      <c r="ED23">
        <v>111.134</v>
      </c>
      <c r="EF23">
        <v>39111</v>
      </c>
      <c r="EG23">
        <v>111.121</v>
      </c>
      <c r="EI23">
        <v>42074</v>
      </c>
      <c r="EJ23">
        <v>111.79</v>
      </c>
      <c r="EL23">
        <v>41927</v>
      </c>
      <c r="EM23">
        <v>99.647999999999996</v>
      </c>
      <c r="EO23">
        <v>41247</v>
      </c>
      <c r="EP23">
        <v>100.608</v>
      </c>
      <c r="ER23">
        <v>42172</v>
      </c>
      <c r="ES23">
        <v>98.805000000000007</v>
      </c>
      <c r="EU23">
        <v>39519</v>
      </c>
      <c r="EV23">
        <v>99.539000000000001</v>
      </c>
      <c r="EX23">
        <v>41485</v>
      </c>
      <c r="EY23">
        <v>100.735</v>
      </c>
      <c r="FA23">
        <v>41988</v>
      </c>
      <c r="FB23">
        <v>105.45099999999999</v>
      </c>
      <c r="FD23">
        <v>41675</v>
      </c>
      <c r="FE23">
        <v>102.355</v>
      </c>
      <c r="FG23">
        <v>39875</v>
      </c>
      <c r="FH23">
        <v>103.325</v>
      </c>
      <c r="FJ23">
        <v>39988</v>
      </c>
      <c r="FK23">
        <v>100.831</v>
      </c>
      <c r="FM23">
        <v>41850</v>
      </c>
      <c r="FN23">
        <v>100.065</v>
      </c>
      <c r="FP23">
        <v>40219</v>
      </c>
      <c r="FQ23">
        <v>100.155</v>
      </c>
      <c r="FS23">
        <v>42193</v>
      </c>
      <c r="FT23">
        <v>99.155000000000001</v>
      </c>
      <c r="FV23">
        <v>40394</v>
      </c>
      <c r="FW23">
        <v>105.816</v>
      </c>
      <c r="FY23">
        <v>40589</v>
      </c>
      <c r="FZ23">
        <v>100.83</v>
      </c>
      <c r="GB23">
        <v>40891</v>
      </c>
      <c r="GC23">
        <v>98.988</v>
      </c>
      <c r="GE23">
        <v>41325</v>
      </c>
      <c r="GF23">
        <v>101.71299999999999</v>
      </c>
      <c r="GH23">
        <v>41437</v>
      </c>
      <c r="GI23">
        <v>97.754999999999995</v>
      </c>
      <c r="GK23">
        <v>39728</v>
      </c>
      <c r="GL23">
        <v>103.051</v>
      </c>
      <c r="GN23">
        <v>41690</v>
      </c>
      <c r="GO23">
        <v>101.71299999999999</v>
      </c>
      <c r="GQ23">
        <v>41831</v>
      </c>
      <c r="GR23">
        <v>98.864999999999995</v>
      </c>
      <c r="GT23">
        <v>42053</v>
      </c>
      <c r="GU23">
        <v>99.763000000000005</v>
      </c>
      <c r="GW23">
        <v>40254</v>
      </c>
      <c r="GX23">
        <v>102.88200000000001</v>
      </c>
      <c r="GZ23">
        <v>42186</v>
      </c>
      <c r="HA23">
        <v>98.212999999999994</v>
      </c>
      <c r="HF23">
        <v>40638</v>
      </c>
      <c r="HG23">
        <v>101.11499999999999</v>
      </c>
      <c r="HI23">
        <v>41493</v>
      </c>
      <c r="HJ23">
        <v>102.313</v>
      </c>
      <c r="HL23">
        <v>39111</v>
      </c>
      <c r="HM23">
        <v>124.22199999999999</v>
      </c>
      <c r="HO23">
        <v>42089</v>
      </c>
      <c r="HP23">
        <v>103.58799999999999</v>
      </c>
      <c r="HR23">
        <v>39111</v>
      </c>
      <c r="HS23">
        <v>122.199</v>
      </c>
      <c r="HU23">
        <v>39111</v>
      </c>
      <c r="HV23">
        <v>98.415000000000006</v>
      </c>
      <c r="HX23">
        <v>39274</v>
      </c>
      <c r="HY23">
        <v>101.11199999999999</v>
      </c>
      <c r="IA23">
        <v>40106</v>
      </c>
      <c r="IB23">
        <v>102.17100000000001</v>
      </c>
      <c r="ID23">
        <v>41585</v>
      </c>
      <c r="IE23">
        <v>101.91</v>
      </c>
    </row>
    <row r="24" spans="1:239">
      <c r="A24">
        <v>39112</v>
      </c>
      <c r="B24">
        <v>100.54300000000001</v>
      </c>
      <c r="D24">
        <v>39112</v>
      </c>
      <c r="E24">
        <v>99.597999999999999</v>
      </c>
      <c r="G24">
        <v>39112</v>
      </c>
      <c r="H24">
        <v>100.22499999999999</v>
      </c>
      <c r="J24">
        <v>39112</v>
      </c>
      <c r="K24">
        <v>101.95699999999999</v>
      </c>
      <c r="M24">
        <v>39112</v>
      </c>
      <c r="N24">
        <v>98.186000000000007</v>
      </c>
      <c r="P24">
        <v>39112</v>
      </c>
      <c r="Q24">
        <v>99.265000000000001</v>
      </c>
      <c r="S24">
        <v>39112</v>
      </c>
      <c r="T24">
        <v>108.247</v>
      </c>
      <c r="Y24">
        <v>39112</v>
      </c>
      <c r="Z24">
        <v>102.71299999999999</v>
      </c>
      <c r="AE24">
        <v>39112</v>
      </c>
      <c r="AF24">
        <v>100.033</v>
      </c>
      <c r="AH24">
        <v>39112</v>
      </c>
      <c r="AI24">
        <v>97.533000000000001</v>
      </c>
      <c r="AK24">
        <v>39485</v>
      </c>
      <c r="AL24">
        <v>102.18600000000001</v>
      </c>
      <c r="AN24">
        <v>39112</v>
      </c>
      <c r="AO24">
        <v>105.404</v>
      </c>
      <c r="AQ24">
        <v>39112</v>
      </c>
      <c r="AR24">
        <v>105.453</v>
      </c>
      <c r="AT24">
        <v>39112</v>
      </c>
      <c r="AU24">
        <v>120.886</v>
      </c>
      <c r="AW24">
        <v>39849</v>
      </c>
      <c r="AX24">
        <v>100.02</v>
      </c>
      <c r="AZ24">
        <v>39112</v>
      </c>
      <c r="BA24">
        <v>104.45</v>
      </c>
      <c r="BC24">
        <v>40049</v>
      </c>
      <c r="BD24">
        <v>100.029</v>
      </c>
      <c r="BF24">
        <v>39121</v>
      </c>
      <c r="BG24">
        <v>99.344999999999999</v>
      </c>
      <c r="BI24">
        <v>39112</v>
      </c>
      <c r="BJ24">
        <v>110.82</v>
      </c>
      <c r="BL24">
        <v>40113</v>
      </c>
      <c r="BM24">
        <v>100.22199999999999</v>
      </c>
      <c r="BO24">
        <v>39112</v>
      </c>
      <c r="BP24">
        <v>100.631</v>
      </c>
      <c r="BR24">
        <v>40367</v>
      </c>
      <c r="BS24">
        <v>97.784999999999997</v>
      </c>
      <c r="BU24">
        <v>39751</v>
      </c>
      <c r="BV24">
        <v>102.568</v>
      </c>
      <c r="BX24">
        <v>40667</v>
      </c>
      <c r="BY24">
        <v>98.775999999999996</v>
      </c>
      <c r="CA24">
        <v>39112</v>
      </c>
      <c r="CB24">
        <v>104.405</v>
      </c>
      <c r="CD24">
        <v>40025</v>
      </c>
      <c r="CE24">
        <v>102.443</v>
      </c>
      <c r="CG24">
        <v>39112</v>
      </c>
      <c r="CH24">
        <v>101.849</v>
      </c>
      <c r="CJ24">
        <v>40281</v>
      </c>
      <c r="CK24">
        <v>99.893000000000001</v>
      </c>
      <c r="CM24">
        <v>41311</v>
      </c>
      <c r="CN24">
        <v>99.855000000000004</v>
      </c>
      <c r="CP24">
        <v>40269</v>
      </c>
      <c r="CQ24">
        <v>100.967</v>
      </c>
      <c r="CV24">
        <v>40947</v>
      </c>
      <c r="CW24">
        <v>102.938</v>
      </c>
      <c r="CY24">
        <v>41199</v>
      </c>
      <c r="CZ24">
        <v>101.01</v>
      </c>
      <c r="DE24">
        <v>39112</v>
      </c>
      <c r="DF24">
        <v>92.814999999999998</v>
      </c>
      <c r="DH24">
        <v>40513</v>
      </c>
      <c r="DI24">
        <v>93.471000000000004</v>
      </c>
      <c r="DK24">
        <v>41989</v>
      </c>
      <c r="DL24">
        <v>106.828</v>
      </c>
      <c r="DN24">
        <v>41396</v>
      </c>
      <c r="DO24">
        <v>103.24</v>
      </c>
      <c r="DQ24">
        <v>40815</v>
      </c>
      <c r="DR24">
        <v>99.694999999999993</v>
      </c>
      <c r="DT24">
        <v>41989</v>
      </c>
      <c r="DU24">
        <v>109.03400000000001</v>
      </c>
      <c r="DW24">
        <v>39112</v>
      </c>
      <c r="DX24">
        <v>97.156000000000006</v>
      </c>
      <c r="DZ24">
        <v>41628</v>
      </c>
      <c r="EA24">
        <v>99.748000000000005</v>
      </c>
      <c r="EC24">
        <v>41989</v>
      </c>
      <c r="ED24">
        <v>111.16500000000001</v>
      </c>
      <c r="EF24">
        <v>39112</v>
      </c>
      <c r="EG24">
        <v>111.21</v>
      </c>
      <c r="EI24">
        <v>42075</v>
      </c>
      <c r="EJ24">
        <v>111.75</v>
      </c>
      <c r="EL24">
        <v>41928</v>
      </c>
      <c r="EM24">
        <v>99.322000000000003</v>
      </c>
      <c r="EO24">
        <v>41248</v>
      </c>
      <c r="EP24">
        <v>100.02800000000001</v>
      </c>
      <c r="ER24">
        <v>42173</v>
      </c>
      <c r="ES24">
        <v>98.873000000000005</v>
      </c>
      <c r="EU24">
        <v>39520</v>
      </c>
      <c r="EV24">
        <v>99.492999999999995</v>
      </c>
      <c r="EX24">
        <v>41486</v>
      </c>
      <c r="EY24">
        <v>100.77500000000001</v>
      </c>
      <c r="FA24">
        <v>41989</v>
      </c>
      <c r="FB24">
        <v>105.455</v>
      </c>
      <c r="FD24">
        <v>41676</v>
      </c>
      <c r="FE24">
        <v>102.31</v>
      </c>
      <c r="FG24">
        <v>39876</v>
      </c>
      <c r="FH24">
        <v>103.15300000000001</v>
      </c>
      <c r="FJ24">
        <v>39989</v>
      </c>
      <c r="FK24">
        <v>101.137</v>
      </c>
      <c r="FM24">
        <v>41851</v>
      </c>
      <c r="FN24">
        <v>100.128</v>
      </c>
      <c r="FP24">
        <v>40220</v>
      </c>
      <c r="FQ24">
        <v>100.08799999999999</v>
      </c>
      <c r="FS24">
        <v>42194</v>
      </c>
      <c r="FT24">
        <v>99.37</v>
      </c>
      <c r="FV24">
        <v>40395</v>
      </c>
      <c r="FW24">
        <v>106.068</v>
      </c>
      <c r="FY24">
        <v>40590</v>
      </c>
      <c r="FZ24">
        <v>101.438</v>
      </c>
      <c r="GB24">
        <v>40892</v>
      </c>
      <c r="GC24">
        <v>100.96</v>
      </c>
      <c r="GE24">
        <v>41326</v>
      </c>
      <c r="GF24">
        <v>101.595</v>
      </c>
      <c r="GH24">
        <v>41438</v>
      </c>
      <c r="GI24">
        <v>97.875</v>
      </c>
      <c r="GK24">
        <v>39729</v>
      </c>
      <c r="GL24">
        <v>102.66200000000001</v>
      </c>
      <c r="GN24">
        <v>41691</v>
      </c>
      <c r="GO24">
        <v>102.155</v>
      </c>
      <c r="GQ24">
        <v>41834</v>
      </c>
      <c r="GR24">
        <v>98.897999999999996</v>
      </c>
      <c r="GT24">
        <v>42054</v>
      </c>
      <c r="GU24">
        <v>99.98</v>
      </c>
      <c r="GW24">
        <v>40255</v>
      </c>
      <c r="GX24">
        <v>102.408</v>
      </c>
      <c r="GZ24">
        <v>42187</v>
      </c>
      <c r="HA24">
        <v>97.882999999999996</v>
      </c>
      <c r="HF24">
        <v>40639</v>
      </c>
      <c r="HG24">
        <v>101.688</v>
      </c>
      <c r="HI24">
        <v>41494</v>
      </c>
      <c r="HJ24">
        <v>102.813</v>
      </c>
      <c r="HL24">
        <v>39112</v>
      </c>
      <c r="HM24">
        <v>124.312</v>
      </c>
      <c r="HO24">
        <v>42090</v>
      </c>
      <c r="HP24">
        <v>103.11499999999999</v>
      </c>
      <c r="HR24">
        <v>39112</v>
      </c>
      <c r="HS24">
        <v>122.294</v>
      </c>
      <c r="HU24">
        <v>39112</v>
      </c>
      <c r="HV24">
        <v>98.488</v>
      </c>
      <c r="HX24">
        <v>39275</v>
      </c>
      <c r="HY24">
        <v>100.529</v>
      </c>
      <c r="IA24">
        <v>40107</v>
      </c>
      <c r="IB24">
        <v>100.827</v>
      </c>
      <c r="ID24">
        <v>41586</v>
      </c>
      <c r="IE24">
        <v>100.988</v>
      </c>
    </row>
    <row r="25" spans="1:239">
      <c r="A25">
        <v>39113</v>
      </c>
      <c r="B25">
        <v>100.51300000000001</v>
      </c>
      <c r="D25">
        <v>39113</v>
      </c>
      <c r="E25">
        <v>99.603999999999999</v>
      </c>
      <c r="G25">
        <v>39113</v>
      </c>
      <c r="H25">
        <v>100.223</v>
      </c>
      <c r="J25">
        <v>39113</v>
      </c>
      <c r="K25">
        <v>101.941</v>
      </c>
      <c r="M25">
        <v>39113</v>
      </c>
      <c r="N25">
        <v>98.198999999999998</v>
      </c>
      <c r="P25">
        <v>39113</v>
      </c>
      <c r="Q25">
        <v>99.275999999999996</v>
      </c>
      <c r="S25">
        <v>39113</v>
      </c>
      <c r="T25">
        <v>108.23399999999999</v>
      </c>
      <c r="Y25">
        <v>39113</v>
      </c>
      <c r="Z25">
        <v>102.715</v>
      </c>
      <c r="AE25">
        <v>39113</v>
      </c>
      <c r="AF25">
        <v>100.05</v>
      </c>
      <c r="AH25">
        <v>39113</v>
      </c>
      <c r="AI25">
        <v>97.564999999999998</v>
      </c>
      <c r="AK25">
        <v>39486</v>
      </c>
      <c r="AL25">
        <v>102.242</v>
      </c>
      <c r="AN25">
        <v>39113</v>
      </c>
      <c r="AO25">
        <v>105.426</v>
      </c>
      <c r="AQ25">
        <v>39113</v>
      </c>
      <c r="AR25">
        <v>105.47499999999999</v>
      </c>
      <c r="AT25">
        <v>39113</v>
      </c>
      <c r="AU25">
        <v>120.914</v>
      </c>
      <c r="AW25">
        <v>39850</v>
      </c>
      <c r="AX25">
        <v>100.07299999999999</v>
      </c>
      <c r="AZ25">
        <v>39113</v>
      </c>
      <c r="BA25">
        <v>104.48699999999999</v>
      </c>
      <c r="BC25">
        <v>40050</v>
      </c>
      <c r="BD25">
        <v>100.032</v>
      </c>
      <c r="BF25">
        <v>39122</v>
      </c>
      <c r="BG25">
        <v>99.17</v>
      </c>
      <c r="BI25">
        <v>39113</v>
      </c>
      <c r="BJ25">
        <v>110.852</v>
      </c>
      <c r="BL25">
        <v>40114</v>
      </c>
      <c r="BM25">
        <v>100.252</v>
      </c>
      <c r="BO25">
        <v>39113</v>
      </c>
      <c r="BP25">
        <v>100.672</v>
      </c>
      <c r="BR25">
        <v>40368</v>
      </c>
      <c r="BS25">
        <v>97.974999999999994</v>
      </c>
      <c r="BU25">
        <v>39752</v>
      </c>
      <c r="BV25">
        <v>102.008</v>
      </c>
      <c r="BX25">
        <v>40668</v>
      </c>
      <c r="BY25">
        <v>98.921000000000006</v>
      </c>
      <c r="CA25">
        <v>39113</v>
      </c>
      <c r="CB25">
        <v>104.459</v>
      </c>
      <c r="CD25">
        <v>40028</v>
      </c>
      <c r="CE25">
        <v>102.059</v>
      </c>
      <c r="CG25">
        <v>39113</v>
      </c>
      <c r="CH25">
        <v>101.91200000000001</v>
      </c>
      <c r="CJ25">
        <v>40282</v>
      </c>
      <c r="CK25">
        <v>99.900999999999996</v>
      </c>
      <c r="CM25">
        <v>41312</v>
      </c>
      <c r="CN25">
        <v>99.938000000000002</v>
      </c>
      <c r="CP25">
        <v>40270</v>
      </c>
      <c r="CQ25">
        <v>100.96599999999999</v>
      </c>
      <c r="CV25">
        <v>40948</v>
      </c>
      <c r="CW25">
        <v>103.163</v>
      </c>
      <c r="CY25">
        <v>41200</v>
      </c>
      <c r="CZ25">
        <v>101.258</v>
      </c>
      <c r="DE25">
        <v>39113</v>
      </c>
      <c r="DF25">
        <v>92.893000000000001</v>
      </c>
      <c r="DH25">
        <v>40514</v>
      </c>
      <c r="DI25">
        <v>94.531999999999996</v>
      </c>
      <c r="DK25">
        <v>41990</v>
      </c>
      <c r="DL25">
        <v>106.827</v>
      </c>
      <c r="DN25">
        <v>41397</v>
      </c>
      <c r="DO25">
        <v>103.313</v>
      </c>
      <c r="DQ25">
        <v>40816</v>
      </c>
      <c r="DR25">
        <v>99.522999999999996</v>
      </c>
      <c r="DT25">
        <v>41990</v>
      </c>
      <c r="DU25">
        <v>109.047</v>
      </c>
      <c r="DW25">
        <v>39113</v>
      </c>
      <c r="DX25">
        <v>97.239000000000004</v>
      </c>
      <c r="DZ25">
        <v>41631</v>
      </c>
      <c r="EA25">
        <v>99.48</v>
      </c>
      <c r="EC25">
        <v>41990</v>
      </c>
      <c r="ED25">
        <v>111.197</v>
      </c>
      <c r="EF25">
        <v>39113</v>
      </c>
      <c r="EG25">
        <v>111.294</v>
      </c>
      <c r="EI25">
        <v>42076</v>
      </c>
      <c r="EJ25">
        <v>111.715</v>
      </c>
      <c r="EL25">
        <v>41929</v>
      </c>
      <c r="EM25">
        <v>99.435000000000002</v>
      </c>
      <c r="EO25">
        <v>41249</v>
      </c>
      <c r="EP25">
        <v>99.757999999999996</v>
      </c>
      <c r="ER25">
        <v>42174</v>
      </c>
      <c r="ES25">
        <v>98.847999999999999</v>
      </c>
      <c r="EU25">
        <v>39521</v>
      </c>
      <c r="EV25">
        <v>99.715999999999994</v>
      </c>
      <c r="EX25">
        <v>41487</v>
      </c>
      <c r="EY25">
        <v>100.955</v>
      </c>
      <c r="FA25">
        <v>41990</v>
      </c>
      <c r="FB25">
        <v>105.536</v>
      </c>
      <c r="FD25">
        <v>41677</v>
      </c>
      <c r="FE25">
        <v>102.47499999999999</v>
      </c>
      <c r="FG25">
        <v>39877</v>
      </c>
      <c r="FH25">
        <v>104.547</v>
      </c>
      <c r="FJ25">
        <v>39990</v>
      </c>
      <c r="FK25">
        <v>101.364</v>
      </c>
      <c r="FM25">
        <v>41852</v>
      </c>
      <c r="FN25">
        <v>99.847999999999999</v>
      </c>
      <c r="FP25">
        <v>40221</v>
      </c>
      <c r="FQ25">
        <v>100.133</v>
      </c>
      <c r="FS25">
        <v>42195</v>
      </c>
      <c r="FT25">
        <v>99.95</v>
      </c>
      <c r="FV25">
        <v>40396</v>
      </c>
      <c r="FW25">
        <v>106.66</v>
      </c>
      <c r="FY25">
        <v>40591</v>
      </c>
      <c r="FZ25">
        <v>101.22</v>
      </c>
      <c r="GB25">
        <v>40893</v>
      </c>
      <c r="GC25">
        <v>101.86499999999999</v>
      </c>
      <c r="GE25">
        <v>41327</v>
      </c>
      <c r="GF25">
        <v>102.005</v>
      </c>
      <c r="GH25">
        <v>41439</v>
      </c>
      <c r="GI25">
        <v>98.114999999999995</v>
      </c>
      <c r="GK25">
        <v>39730</v>
      </c>
      <c r="GL25">
        <v>101.24</v>
      </c>
      <c r="GN25">
        <v>41694</v>
      </c>
      <c r="GO25">
        <v>102.08499999999999</v>
      </c>
      <c r="GQ25">
        <v>41835</v>
      </c>
      <c r="GR25">
        <v>99.41</v>
      </c>
      <c r="GT25">
        <v>42055</v>
      </c>
      <c r="GU25">
        <v>100.41</v>
      </c>
      <c r="GW25">
        <v>40256</v>
      </c>
      <c r="GX25">
        <v>102.336</v>
      </c>
      <c r="GZ25">
        <v>42188</v>
      </c>
      <c r="HA25">
        <v>98.778000000000006</v>
      </c>
      <c r="HF25">
        <v>40640</v>
      </c>
      <c r="HG25">
        <v>101.55800000000001</v>
      </c>
      <c r="HI25">
        <v>41495</v>
      </c>
      <c r="HJ25">
        <v>102.86499999999999</v>
      </c>
      <c r="HL25">
        <v>39113</v>
      </c>
      <c r="HM25">
        <v>124.498</v>
      </c>
      <c r="HO25">
        <v>42093</v>
      </c>
      <c r="HP25">
        <v>103.548</v>
      </c>
      <c r="HR25">
        <v>39113</v>
      </c>
      <c r="HS25">
        <v>122.521</v>
      </c>
      <c r="HU25">
        <v>39113</v>
      </c>
      <c r="HV25">
        <v>98.718999999999994</v>
      </c>
      <c r="HX25">
        <v>39276</v>
      </c>
      <c r="HY25">
        <v>100.78700000000001</v>
      </c>
      <c r="IA25">
        <v>40108</v>
      </c>
      <c r="IB25">
        <v>101.416</v>
      </c>
      <c r="ID25">
        <v>41589</v>
      </c>
      <c r="IE25">
        <v>100.958</v>
      </c>
    </row>
    <row r="26" spans="1:239">
      <c r="A26">
        <v>39114</v>
      </c>
      <c r="B26">
        <v>100.504</v>
      </c>
      <c r="D26">
        <v>39114</v>
      </c>
      <c r="E26">
        <v>99.605999999999995</v>
      </c>
      <c r="G26">
        <v>39114</v>
      </c>
      <c r="H26">
        <v>100.22799999999999</v>
      </c>
      <c r="J26">
        <v>39114</v>
      </c>
      <c r="K26">
        <v>101.944</v>
      </c>
      <c r="M26">
        <v>39114</v>
      </c>
      <c r="N26">
        <v>98.224000000000004</v>
      </c>
      <c r="P26">
        <v>39114</v>
      </c>
      <c r="Q26">
        <v>99.305000000000007</v>
      </c>
      <c r="S26">
        <v>39114</v>
      </c>
      <c r="T26">
        <v>108.267</v>
      </c>
      <c r="Y26">
        <v>39114</v>
      </c>
      <c r="Z26">
        <v>102.749</v>
      </c>
      <c r="AE26">
        <v>39114</v>
      </c>
      <c r="AF26">
        <v>100.095</v>
      </c>
      <c r="AH26">
        <v>39114</v>
      </c>
      <c r="AI26">
        <v>97.62</v>
      </c>
      <c r="AK26">
        <v>39489</v>
      </c>
      <c r="AL26">
        <v>102.29</v>
      </c>
      <c r="AN26">
        <v>39114</v>
      </c>
      <c r="AO26">
        <v>105.492</v>
      </c>
      <c r="AQ26">
        <v>39114</v>
      </c>
      <c r="AR26">
        <v>105.551</v>
      </c>
      <c r="AT26">
        <v>39114</v>
      </c>
      <c r="AU26">
        <v>120.97199999999999</v>
      </c>
      <c r="AW26">
        <v>39853</v>
      </c>
      <c r="AX26">
        <v>100.051</v>
      </c>
      <c r="AZ26">
        <v>39114</v>
      </c>
      <c r="BA26">
        <v>104.56</v>
      </c>
      <c r="BC26">
        <v>40051</v>
      </c>
      <c r="BD26">
        <v>100.035</v>
      </c>
      <c r="BF26">
        <v>39125</v>
      </c>
      <c r="BG26">
        <v>99.114000000000004</v>
      </c>
      <c r="BI26">
        <v>39114</v>
      </c>
      <c r="BJ26">
        <v>110.919</v>
      </c>
      <c r="BL26">
        <v>40115</v>
      </c>
      <c r="BM26">
        <v>99.936999999999998</v>
      </c>
      <c r="BO26">
        <v>39114</v>
      </c>
      <c r="BP26">
        <v>100.742</v>
      </c>
      <c r="BR26">
        <v>40371</v>
      </c>
      <c r="BS26">
        <v>98.244</v>
      </c>
      <c r="BU26">
        <v>39755</v>
      </c>
      <c r="BV26">
        <v>102.124</v>
      </c>
      <c r="BX26">
        <v>40669</v>
      </c>
      <c r="BY26">
        <v>98.82</v>
      </c>
      <c r="CA26">
        <v>39114</v>
      </c>
      <c r="CB26">
        <v>104.52200000000001</v>
      </c>
      <c r="CD26">
        <v>40029</v>
      </c>
      <c r="CE26">
        <v>101.905</v>
      </c>
      <c r="CG26">
        <v>39114</v>
      </c>
      <c r="CH26">
        <v>101.985</v>
      </c>
      <c r="CJ26">
        <v>40283</v>
      </c>
      <c r="CK26">
        <v>99.902000000000001</v>
      </c>
      <c r="CM26">
        <v>41313</v>
      </c>
      <c r="CN26">
        <v>100.08</v>
      </c>
      <c r="CP26">
        <v>40273</v>
      </c>
      <c r="CQ26">
        <v>100.96599999999999</v>
      </c>
      <c r="CV26">
        <v>40949</v>
      </c>
      <c r="CW26">
        <v>102.45</v>
      </c>
      <c r="CY26">
        <v>41201</v>
      </c>
      <c r="CZ26">
        <v>101.075</v>
      </c>
      <c r="DE26">
        <v>39114</v>
      </c>
      <c r="DF26">
        <v>92.953999999999994</v>
      </c>
      <c r="DH26">
        <v>40515</v>
      </c>
      <c r="DI26">
        <v>95.168000000000006</v>
      </c>
      <c r="DK26">
        <v>41991</v>
      </c>
      <c r="DL26">
        <v>106.83</v>
      </c>
      <c r="DN26">
        <v>41400</v>
      </c>
      <c r="DO26">
        <v>103.08</v>
      </c>
      <c r="DQ26">
        <v>40819</v>
      </c>
      <c r="DR26">
        <v>99.295000000000002</v>
      </c>
      <c r="DT26">
        <v>41991</v>
      </c>
      <c r="DU26">
        <v>109.07299999999999</v>
      </c>
      <c r="DW26">
        <v>39114</v>
      </c>
      <c r="DX26">
        <v>97.296999999999997</v>
      </c>
      <c r="DZ26">
        <v>41632</v>
      </c>
      <c r="EA26">
        <v>99.447000000000003</v>
      </c>
      <c r="EC26">
        <v>41991</v>
      </c>
      <c r="ED26">
        <v>111.24</v>
      </c>
      <c r="EF26">
        <v>39114</v>
      </c>
      <c r="EG26">
        <v>111.363</v>
      </c>
      <c r="EI26">
        <v>42079</v>
      </c>
      <c r="EJ26">
        <v>111.715</v>
      </c>
      <c r="EL26">
        <v>41932</v>
      </c>
      <c r="EM26">
        <v>99.194999999999993</v>
      </c>
      <c r="EO26">
        <v>41250</v>
      </c>
      <c r="EP26">
        <v>99.855000000000004</v>
      </c>
      <c r="ER26">
        <v>42177</v>
      </c>
      <c r="ES26">
        <v>99.165000000000006</v>
      </c>
      <c r="EU26">
        <v>39524</v>
      </c>
      <c r="EV26">
        <v>99.858999999999995</v>
      </c>
      <c r="EX26">
        <v>41488</v>
      </c>
      <c r="EY26">
        <v>101.29</v>
      </c>
      <c r="FA26">
        <v>41991</v>
      </c>
      <c r="FB26">
        <v>105.666</v>
      </c>
      <c r="FD26">
        <v>41680</v>
      </c>
      <c r="FE26">
        <v>102.348</v>
      </c>
      <c r="FG26">
        <v>39878</v>
      </c>
      <c r="FH26">
        <v>104.866</v>
      </c>
      <c r="FJ26">
        <v>39993</v>
      </c>
      <c r="FK26">
        <v>101.551</v>
      </c>
      <c r="FM26">
        <v>41855</v>
      </c>
      <c r="FN26">
        <v>100.218</v>
      </c>
      <c r="FP26">
        <v>40224</v>
      </c>
      <c r="FQ26">
        <v>99.816000000000003</v>
      </c>
      <c r="FS26">
        <v>42198</v>
      </c>
      <c r="FT26">
        <v>100.19499999999999</v>
      </c>
      <c r="FV26">
        <v>40399</v>
      </c>
      <c r="FW26">
        <v>106.767</v>
      </c>
      <c r="FY26">
        <v>40592</v>
      </c>
      <c r="FZ26">
        <v>101.128</v>
      </c>
      <c r="GB26">
        <v>40896</v>
      </c>
      <c r="GC26">
        <v>103.05</v>
      </c>
      <c r="GE26">
        <v>41330</v>
      </c>
      <c r="GF26">
        <v>101.833</v>
      </c>
      <c r="GH26">
        <v>41442</v>
      </c>
      <c r="GI26">
        <v>98.16</v>
      </c>
      <c r="GK26">
        <v>39731</v>
      </c>
      <c r="GL26">
        <v>99.507000000000005</v>
      </c>
      <c r="GN26">
        <v>41695</v>
      </c>
      <c r="GO26">
        <v>102.148</v>
      </c>
      <c r="GQ26">
        <v>41836</v>
      </c>
      <c r="GR26">
        <v>99.864999999999995</v>
      </c>
      <c r="GT26">
        <v>42058</v>
      </c>
      <c r="GU26">
        <v>101.108</v>
      </c>
      <c r="GW26">
        <v>40259</v>
      </c>
      <c r="GX26">
        <v>102.777</v>
      </c>
      <c r="GZ26">
        <v>42191</v>
      </c>
      <c r="HA26">
        <v>97.43</v>
      </c>
      <c r="HF26">
        <v>40641</v>
      </c>
      <c r="HG26">
        <v>101.52200000000001</v>
      </c>
      <c r="HI26">
        <v>41498</v>
      </c>
      <c r="HJ26">
        <v>102.908</v>
      </c>
      <c r="HL26">
        <v>39114</v>
      </c>
      <c r="HM26">
        <v>124.56699999999999</v>
      </c>
      <c r="HO26">
        <v>42094</v>
      </c>
      <c r="HP26">
        <v>104.378</v>
      </c>
      <c r="HR26">
        <v>39114</v>
      </c>
      <c r="HS26">
        <v>122.563</v>
      </c>
      <c r="HU26">
        <v>39114</v>
      </c>
      <c r="HV26">
        <v>98.778000000000006</v>
      </c>
      <c r="HX26">
        <v>39279</v>
      </c>
      <c r="HY26">
        <v>101.515</v>
      </c>
      <c r="IA26">
        <v>40109</v>
      </c>
      <c r="IB26">
        <v>100.687</v>
      </c>
      <c r="ID26">
        <v>41590</v>
      </c>
      <c r="IE26">
        <v>100.828</v>
      </c>
    </row>
    <row r="27" spans="1:239">
      <c r="A27">
        <v>39115</v>
      </c>
      <c r="B27">
        <v>100.49299999999999</v>
      </c>
      <c r="D27">
        <v>39115</v>
      </c>
      <c r="E27">
        <v>99.613</v>
      </c>
      <c r="G27">
        <v>39115</v>
      </c>
      <c r="H27">
        <v>100.242</v>
      </c>
      <c r="J27">
        <v>39115</v>
      </c>
      <c r="K27">
        <v>101.967</v>
      </c>
      <c r="M27">
        <v>39115</v>
      </c>
      <c r="N27">
        <v>98.286000000000001</v>
      </c>
      <c r="P27">
        <v>39115</v>
      </c>
      <c r="Q27">
        <v>99.37</v>
      </c>
      <c r="S27">
        <v>39115</v>
      </c>
      <c r="T27">
        <v>108.32299999999999</v>
      </c>
      <c r="Y27">
        <v>39115</v>
      </c>
      <c r="Z27">
        <v>102.82599999999999</v>
      </c>
      <c r="AE27">
        <v>39115</v>
      </c>
      <c r="AF27">
        <v>100.193</v>
      </c>
      <c r="AH27">
        <v>39115</v>
      </c>
      <c r="AI27">
        <v>97.742999999999995</v>
      </c>
      <c r="AK27">
        <v>39490</v>
      </c>
      <c r="AL27">
        <v>102.04</v>
      </c>
      <c r="AN27">
        <v>39115</v>
      </c>
      <c r="AO27">
        <v>105.658</v>
      </c>
      <c r="AQ27">
        <v>39115</v>
      </c>
      <c r="AR27">
        <v>105.711</v>
      </c>
      <c r="AT27">
        <v>39115</v>
      </c>
      <c r="AU27">
        <v>121.139</v>
      </c>
      <c r="AW27">
        <v>39854</v>
      </c>
      <c r="AX27">
        <v>100.06699999999999</v>
      </c>
      <c r="AZ27">
        <v>39115</v>
      </c>
      <c r="BA27">
        <v>104.744</v>
      </c>
      <c r="BC27">
        <v>40052</v>
      </c>
      <c r="BD27">
        <v>100.038</v>
      </c>
      <c r="BF27">
        <v>39126</v>
      </c>
      <c r="BG27">
        <v>99.028000000000006</v>
      </c>
      <c r="BI27">
        <v>39115</v>
      </c>
      <c r="BJ27">
        <v>111.142</v>
      </c>
      <c r="BL27">
        <v>40116</v>
      </c>
      <c r="BM27">
        <v>100.23699999999999</v>
      </c>
      <c r="BO27">
        <v>39115</v>
      </c>
      <c r="BP27">
        <v>100.935</v>
      </c>
      <c r="BR27">
        <v>40372</v>
      </c>
      <c r="BS27">
        <v>98.376999999999995</v>
      </c>
      <c r="BU27">
        <v>39756</v>
      </c>
      <c r="BV27">
        <v>102.1</v>
      </c>
      <c r="BX27">
        <v>40672</v>
      </c>
      <c r="BY27">
        <v>98.510999999999996</v>
      </c>
      <c r="CA27">
        <v>39115</v>
      </c>
      <c r="CB27">
        <v>104.732</v>
      </c>
      <c r="CD27">
        <v>40030</v>
      </c>
      <c r="CE27">
        <v>101.788</v>
      </c>
      <c r="CG27">
        <v>39115</v>
      </c>
      <c r="CH27">
        <v>102.184</v>
      </c>
      <c r="CJ27">
        <v>40284</v>
      </c>
      <c r="CK27">
        <v>99.944000000000003</v>
      </c>
      <c r="CM27">
        <v>41316</v>
      </c>
      <c r="CN27">
        <v>99.992999999999995</v>
      </c>
      <c r="CP27">
        <v>40274</v>
      </c>
      <c r="CQ27">
        <v>100.54</v>
      </c>
      <c r="CV27">
        <v>40952</v>
      </c>
      <c r="CW27">
        <v>102.64</v>
      </c>
      <c r="CY27">
        <v>41204</v>
      </c>
      <c r="CZ27">
        <v>100.667</v>
      </c>
      <c r="DE27">
        <v>39115</v>
      </c>
      <c r="DF27">
        <v>93.16</v>
      </c>
      <c r="DH27">
        <v>40518</v>
      </c>
      <c r="DI27">
        <v>94.716999999999999</v>
      </c>
      <c r="DK27">
        <v>41992</v>
      </c>
      <c r="DL27">
        <v>106.85599999999999</v>
      </c>
      <c r="DN27">
        <v>41401</v>
      </c>
      <c r="DO27">
        <v>103.113</v>
      </c>
      <c r="DQ27">
        <v>40820</v>
      </c>
      <c r="DR27">
        <v>99.465000000000003</v>
      </c>
      <c r="DT27">
        <v>41992</v>
      </c>
      <c r="DU27">
        <v>109.11199999999999</v>
      </c>
      <c r="DW27">
        <v>39115</v>
      </c>
      <c r="DX27">
        <v>97.524000000000001</v>
      </c>
      <c r="DZ27">
        <v>41633</v>
      </c>
      <c r="EA27">
        <v>99.447000000000003</v>
      </c>
      <c r="EC27">
        <v>41992</v>
      </c>
      <c r="ED27">
        <v>111.303</v>
      </c>
      <c r="EF27">
        <v>39115</v>
      </c>
      <c r="EG27">
        <v>111.631</v>
      </c>
      <c r="EI27">
        <v>42080</v>
      </c>
      <c r="EJ27">
        <v>111.49</v>
      </c>
      <c r="EL27">
        <v>41933</v>
      </c>
      <c r="EM27">
        <v>99.358000000000004</v>
      </c>
      <c r="EO27">
        <v>41253</v>
      </c>
      <c r="EP27">
        <v>99.498000000000005</v>
      </c>
      <c r="ER27">
        <v>42178</v>
      </c>
      <c r="ES27">
        <v>99.33</v>
      </c>
      <c r="EU27">
        <v>39525</v>
      </c>
      <c r="EV27">
        <v>99.349000000000004</v>
      </c>
      <c r="EX27">
        <v>41491</v>
      </c>
      <c r="EY27">
        <v>101.19</v>
      </c>
      <c r="FA27">
        <v>41992</v>
      </c>
      <c r="FB27">
        <v>105.816</v>
      </c>
      <c r="FD27">
        <v>41681</v>
      </c>
      <c r="FE27">
        <v>102.128</v>
      </c>
      <c r="FG27">
        <v>39881</v>
      </c>
      <c r="FH27">
        <v>105.107</v>
      </c>
      <c r="FJ27">
        <v>39994</v>
      </c>
      <c r="FK27">
        <v>101.45399999999999</v>
      </c>
      <c r="FM27">
        <v>41856</v>
      </c>
      <c r="FN27">
        <v>100.018</v>
      </c>
      <c r="FP27">
        <v>40225</v>
      </c>
      <c r="FQ27">
        <v>99.91</v>
      </c>
      <c r="FS27">
        <v>42199</v>
      </c>
      <c r="FT27">
        <v>100.24299999999999</v>
      </c>
      <c r="FV27">
        <v>40400</v>
      </c>
      <c r="FW27">
        <v>105.502</v>
      </c>
      <c r="FY27">
        <v>40595</v>
      </c>
      <c r="FZ27">
        <v>101.24299999999999</v>
      </c>
      <c r="GB27">
        <v>40897</v>
      </c>
      <c r="GC27">
        <v>103.83</v>
      </c>
      <c r="GE27">
        <v>41331</v>
      </c>
      <c r="GF27">
        <v>100.33799999999999</v>
      </c>
      <c r="GH27">
        <v>41443</v>
      </c>
      <c r="GI27">
        <v>98.415000000000006</v>
      </c>
      <c r="GK27">
        <v>39734</v>
      </c>
      <c r="GL27">
        <v>98.417000000000002</v>
      </c>
      <c r="GN27">
        <v>41696</v>
      </c>
      <c r="GO27">
        <v>102.27</v>
      </c>
      <c r="GQ27">
        <v>41837</v>
      </c>
      <c r="GR27">
        <v>100.148</v>
      </c>
      <c r="GT27">
        <v>42059</v>
      </c>
      <c r="GU27">
        <v>101.43300000000001</v>
      </c>
      <c r="GW27">
        <v>40260</v>
      </c>
      <c r="GX27">
        <v>103.217</v>
      </c>
      <c r="GZ27">
        <v>42192</v>
      </c>
      <c r="HA27">
        <v>98.462999999999994</v>
      </c>
      <c r="HF27">
        <v>40644</v>
      </c>
      <c r="HG27">
        <v>102.01300000000001</v>
      </c>
      <c r="HI27">
        <v>41499</v>
      </c>
      <c r="HJ27">
        <v>102.74</v>
      </c>
      <c r="HL27">
        <v>39115</v>
      </c>
      <c r="HM27">
        <v>124.86499999999999</v>
      </c>
      <c r="HO27">
        <v>42095</v>
      </c>
      <c r="HP27">
        <v>104.453</v>
      </c>
      <c r="HR27">
        <v>39115</v>
      </c>
      <c r="HS27">
        <v>122.92700000000001</v>
      </c>
      <c r="HU27">
        <v>39115</v>
      </c>
      <c r="HV27">
        <v>99.091999999999999</v>
      </c>
      <c r="HX27">
        <v>39280</v>
      </c>
      <c r="HY27">
        <v>101.099</v>
      </c>
      <c r="IA27">
        <v>40112</v>
      </c>
      <c r="IB27">
        <v>100.663</v>
      </c>
      <c r="ID27">
        <v>41591</v>
      </c>
      <c r="IE27">
        <v>100.637</v>
      </c>
    </row>
    <row r="28" spans="1:239">
      <c r="A28">
        <v>39118</v>
      </c>
      <c r="B28">
        <v>100.486</v>
      </c>
      <c r="D28">
        <v>39118</v>
      </c>
      <c r="E28">
        <v>99.616</v>
      </c>
      <c r="G28">
        <v>39118</v>
      </c>
      <c r="H28">
        <v>100.24299999999999</v>
      </c>
      <c r="J28">
        <v>39118</v>
      </c>
      <c r="K28">
        <v>101.971</v>
      </c>
      <c r="M28">
        <v>39118</v>
      </c>
      <c r="N28">
        <v>98.323999999999998</v>
      </c>
      <c r="P28">
        <v>39118</v>
      </c>
      <c r="Q28">
        <v>99.415000000000006</v>
      </c>
      <c r="S28">
        <v>39118</v>
      </c>
      <c r="T28">
        <v>108.351</v>
      </c>
      <c r="Y28">
        <v>39118</v>
      </c>
      <c r="Z28">
        <v>102.883</v>
      </c>
      <c r="AE28">
        <v>39118</v>
      </c>
      <c r="AF28">
        <v>100.262</v>
      </c>
      <c r="AH28">
        <v>39118</v>
      </c>
      <c r="AI28">
        <v>97.832999999999998</v>
      </c>
      <c r="AK28">
        <v>39491</v>
      </c>
      <c r="AL28">
        <v>102.035</v>
      </c>
      <c r="AN28">
        <v>39118</v>
      </c>
      <c r="AO28">
        <v>105.77500000000001</v>
      </c>
      <c r="AQ28">
        <v>39118</v>
      </c>
      <c r="AR28">
        <v>105.843</v>
      </c>
      <c r="AT28">
        <v>39118</v>
      </c>
      <c r="AU28">
        <v>121.298</v>
      </c>
      <c r="AW28">
        <v>39855</v>
      </c>
      <c r="AX28">
        <v>100.372</v>
      </c>
      <c r="AZ28">
        <v>39118</v>
      </c>
      <c r="BA28">
        <v>104.889</v>
      </c>
      <c r="BC28">
        <v>40053</v>
      </c>
      <c r="BD28">
        <v>100.048</v>
      </c>
      <c r="BF28">
        <v>39127</v>
      </c>
      <c r="BG28">
        <v>99.144000000000005</v>
      </c>
      <c r="BI28">
        <v>39118</v>
      </c>
      <c r="BJ28">
        <v>111.27800000000001</v>
      </c>
      <c r="BL28">
        <v>40119</v>
      </c>
      <c r="BM28">
        <v>100.249</v>
      </c>
      <c r="BO28">
        <v>39118</v>
      </c>
      <c r="BP28">
        <v>101.09099999999999</v>
      </c>
      <c r="BR28">
        <v>40373</v>
      </c>
      <c r="BS28">
        <v>98.061999999999998</v>
      </c>
      <c r="BU28">
        <v>39757</v>
      </c>
      <c r="BV28">
        <v>102.395</v>
      </c>
      <c r="BX28">
        <v>40673</v>
      </c>
      <c r="BY28">
        <v>98.617999999999995</v>
      </c>
      <c r="CA28">
        <v>39118</v>
      </c>
      <c r="CB28">
        <v>104.90900000000001</v>
      </c>
      <c r="CD28">
        <v>40031</v>
      </c>
      <c r="CE28">
        <v>101.584</v>
      </c>
      <c r="CG28">
        <v>39118</v>
      </c>
      <c r="CH28">
        <v>102.378</v>
      </c>
      <c r="CJ28">
        <v>40287</v>
      </c>
      <c r="CK28">
        <v>99.900999999999996</v>
      </c>
      <c r="CM28">
        <v>41317</v>
      </c>
      <c r="CN28">
        <v>100.167</v>
      </c>
      <c r="CP28">
        <v>40275</v>
      </c>
      <c r="CQ28">
        <v>100.551</v>
      </c>
      <c r="CV28">
        <v>40953</v>
      </c>
      <c r="CW28">
        <v>102.455</v>
      </c>
      <c r="CY28">
        <v>41205</v>
      </c>
      <c r="CZ28">
        <v>100.245</v>
      </c>
      <c r="DE28">
        <v>39118</v>
      </c>
      <c r="DF28">
        <v>93.36</v>
      </c>
      <c r="DH28">
        <v>40519</v>
      </c>
      <c r="DI28">
        <v>94.304000000000002</v>
      </c>
      <c r="DK28">
        <v>41995</v>
      </c>
      <c r="DL28">
        <v>106.88</v>
      </c>
      <c r="DN28">
        <v>41402</v>
      </c>
      <c r="DO28">
        <v>103.105</v>
      </c>
      <c r="DQ28">
        <v>40821</v>
      </c>
      <c r="DR28">
        <v>99.503</v>
      </c>
      <c r="DT28">
        <v>41995</v>
      </c>
      <c r="DU28">
        <v>109.157</v>
      </c>
      <c r="DW28">
        <v>39118</v>
      </c>
      <c r="DX28">
        <v>97.745000000000005</v>
      </c>
      <c r="DZ28">
        <v>41634</v>
      </c>
      <c r="EA28">
        <v>99.447000000000003</v>
      </c>
      <c r="EC28">
        <v>41995</v>
      </c>
      <c r="ED28">
        <v>111.367</v>
      </c>
      <c r="EF28">
        <v>39118</v>
      </c>
      <c r="EG28">
        <v>111.86499999999999</v>
      </c>
      <c r="EI28">
        <v>42081</v>
      </c>
      <c r="EJ28">
        <v>111.34</v>
      </c>
      <c r="EL28">
        <v>41934</v>
      </c>
      <c r="EM28">
        <v>99.388000000000005</v>
      </c>
      <c r="EO28">
        <v>41254</v>
      </c>
      <c r="EP28">
        <v>99.992999999999995</v>
      </c>
      <c r="ER28">
        <v>42179</v>
      </c>
      <c r="ES28">
        <v>99.203000000000003</v>
      </c>
      <c r="EU28">
        <v>39526</v>
      </c>
      <c r="EV28">
        <v>99.668000000000006</v>
      </c>
      <c r="EX28">
        <v>41492</v>
      </c>
      <c r="EY28">
        <v>101.32</v>
      </c>
      <c r="FA28">
        <v>41995</v>
      </c>
      <c r="FB28">
        <v>105.964</v>
      </c>
      <c r="FD28">
        <v>41682</v>
      </c>
      <c r="FE28">
        <v>101.973</v>
      </c>
      <c r="FG28">
        <v>39882</v>
      </c>
      <c r="FH28">
        <v>104.739</v>
      </c>
      <c r="FJ28">
        <v>39995</v>
      </c>
      <c r="FK28">
        <v>101.285</v>
      </c>
      <c r="FM28">
        <v>41857</v>
      </c>
      <c r="FN28">
        <v>99.772999999999996</v>
      </c>
      <c r="FP28">
        <v>40226</v>
      </c>
      <c r="FQ28">
        <v>100.065</v>
      </c>
      <c r="FS28">
        <v>42200</v>
      </c>
      <c r="FT28">
        <v>100.453</v>
      </c>
      <c r="FV28">
        <v>40401</v>
      </c>
      <c r="FW28">
        <v>106.11499999999999</v>
      </c>
      <c r="FY28">
        <v>40596</v>
      </c>
      <c r="FZ28">
        <v>101.248</v>
      </c>
      <c r="GB28">
        <v>40898</v>
      </c>
      <c r="GC28">
        <v>102.44499999999999</v>
      </c>
      <c r="GE28">
        <v>41332</v>
      </c>
      <c r="GF28">
        <v>101.345</v>
      </c>
      <c r="GH28">
        <v>41444</v>
      </c>
      <c r="GI28">
        <v>98.63</v>
      </c>
      <c r="GK28">
        <v>39735</v>
      </c>
      <c r="GL28">
        <v>98.611999999999995</v>
      </c>
      <c r="GN28">
        <v>41697</v>
      </c>
      <c r="GO28">
        <v>102.645</v>
      </c>
      <c r="GQ28">
        <v>41838</v>
      </c>
      <c r="GR28">
        <v>100.41500000000001</v>
      </c>
      <c r="GT28">
        <v>42060</v>
      </c>
      <c r="GU28">
        <v>101.435</v>
      </c>
      <c r="GW28">
        <v>40261</v>
      </c>
      <c r="GX28">
        <v>103.223</v>
      </c>
      <c r="GZ28">
        <v>42193</v>
      </c>
      <c r="HA28">
        <v>98.787999999999997</v>
      </c>
      <c r="HF28">
        <v>40645</v>
      </c>
      <c r="HG28">
        <v>102.465</v>
      </c>
      <c r="HI28">
        <v>41500</v>
      </c>
      <c r="HJ28">
        <v>103.36499999999999</v>
      </c>
      <c r="HL28">
        <v>39118</v>
      </c>
      <c r="HM28">
        <v>125.13200000000001</v>
      </c>
      <c r="HO28">
        <v>42096</v>
      </c>
      <c r="HP28">
        <v>104.158</v>
      </c>
      <c r="HR28">
        <v>39118</v>
      </c>
      <c r="HS28">
        <v>123.19799999999999</v>
      </c>
      <c r="HU28">
        <v>39118</v>
      </c>
      <c r="HV28">
        <v>99.369</v>
      </c>
      <c r="HX28">
        <v>39281</v>
      </c>
      <c r="HY28">
        <v>101.94</v>
      </c>
      <c r="IA28">
        <v>40113</v>
      </c>
      <c r="IB28">
        <v>101.735</v>
      </c>
      <c r="ID28">
        <v>41592</v>
      </c>
      <c r="IE28">
        <v>101.258</v>
      </c>
    </row>
    <row r="29" spans="1:239">
      <c r="A29">
        <v>39119</v>
      </c>
      <c r="B29">
        <v>100.47499999999999</v>
      </c>
      <c r="D29">
        <v>39119</v>
      </c>
      <c r="E29">
        <v>99.616</v>
      </c>
      <c r="G29">
        <v>39119</v>
      </c>
      <c r="H29">
        <v>100.236</v>
      </c>
      <c r="J29">
        <v>39119</v>
      </c>
      <c r="K29">
        <v>101.95399999999999</v>
      </c>
      <c r="M29">
        <v>39119</v>
      </c>
      <c r="N29">
        <v>98.299000000000007</v>
      </c>
      <c r="P29">
        <v>39119</v>
      </c>
      <c r="Q29">
        <v>99.387</v>
      </c>
      <c r="S29">
        <v>39119</v>
      </c>
      <c r="T29">
        <v>108.316</v>
      </c>
      <c r="Y29">
        <v>39119</v>
      </c>
      <c r="Z29">
        <v>102.848</v>
      </c>
      <c r="AE29">
        <v>39119</v>
      </c>
      <c r="AF29">
        <v>100.23099999999999</v>
      </c>
      <c r="AH29">
        <v>39119</v>
      </c>
      <c r="AI29">
        <v>97.801000000000002</v>
      </c>
      <c r="AK29">
        <v>39492</v>
      </c>
      <c r="AL29">
        <v>101.843</v>
      </c>
      <c r="AN29">
        <v>39119</v>
      </c>
      <c r="AO29">
        <v>105.74299999999999</v>
      </c>
      <c r="AQ29">
        <v>39119</v>
      </c>
      <c r="AR29">
        <v>105.821</v>
      </c>
      <c r="AT29">
        <v>39119</v>
      </c>
      <c r="AU29">
        <v>121.286</v>
      </c>
      <c r="AW29">
        <v>39856</v>
      </c>
      <c r="AX29">
        <v>100.42</v>
      </c>
      <c r="AZ29">
        <v>39119</v>
      </c>
      <c r="BA29">
        <v>104.857</v>
      </c>
      <c r="BC29">
        <v>40056</v>
      </c>
      <c r="BD29">
        <v>100.045</v>
      </c>
      <c r="BF29">
        <v>39128</v>
      </c>
      <c r="BG29">
        <v>99.409000000000006</v>
      </c>
      <c r="BI29">
        <v>39119</v>
      </c>
      <c r="BJ29">
        <v>111.252</v>
      </c>
      <c r="BL29">
        <v>40120</v>
      </c>
      <c r="BM29">
        <v>100.23699999999999</v>
      </c>
      <c r="BO29">
        <v>39119</v>
      </c>
      <c r="BP29">
        <v>101.07899999999999</v>
      </c>
      <c r="BR29">
        <v>40374</v>
      </c>
      <c r="BS29">
        <v>98.36</v>
      </c>
      <c r="BU29">
        <v>39758</v>
      </c>
      <c r="BV29">
        <v>102.87</v>
      </c>
      <c r="BX29">
        <v>40674</v>
      </c>
      <c r="BY29">
        <v>98.608000000000004</v>
      </c>
      <c r="CA29">
        <v>39119</v>
      </c>
      <c r="CB29">
        <v>104.901</v>
      </c>
      <c r="CD29">
        <v>40032</v>
      </c>
      <c r="CE29">
        <v>101.155</v>
      </c>
      <c r="CG29">
        <v>39119</v>
      </c>
      <c r="CH29">
        <v>102.383</v>
      </c>
      <c r="CJ29">
        <v>40316</v>
      </c>
      <c r="CK29">
        <v>98.438000000000002</v>
      </c>
      <c r="CM29">
        <v>41318</v>
      </c>
      <c r="CN29">
        <v>100.503</v>
      </c>
      <c r="CP29">
        <v>40276</v>
      </c>
      <c r="CQ29">
        <v>100.571</v>
      </c>
      <c r="CV29">
        <v>40954</v>
      </c>
      <c r="CW29">
        <v>102.07299999999999</v>
      </c>
      <c r="CY29">
        <v>41206</v>
      </c>
      <c r="CZ29">
        <v>100.408</v>
      </c>
      <c r="DE29">
        <v>39119</v>
      </c>
      <c r="DF29">
        <v>93.378</v>
      </c>
      <c r="DH29">
        <v>40520</v>
      </c>
      <c r="DI29">
        <v>94.021000000000001</v>
      </c>
      <c r="DK29">
        <v>41996</v>
      </c>
      <c r="DL29">
        <v>106.82599999999999</v>
      </c>
      <c r="DN29">
        <v>41403</v>
      </c>
      <c r="DO29">
        <v>102.96</v>
      </c>
      <c r="DQ29">
        <v>40822</v>
      </c>
      <c r="DR29">
        <v>99.882999999999996</v>
      </c>
      <c r="DT29">
        <v>41996</v>
      </c>
      <c r="DU29">
        <v>109.113</v>
      </c>
      <c r="DW29">
        <v>39119</v>
      </c>
      <c r="DX29">
        <v>97.760999999999996</v>
      </c>
      <c r="DZ29">
        <v>41635</v>
      </c>
      <c r="EA29">
        <v>99.47</v>
      </c>
      <c r="EC29">
        <v>41996</v>
      </c>
      <c r="ED29">
        <v>111.334</v>
      </c>
      <c r="EF29">
        <v>39119</v>
      </c>
      <c r="EG29">
        <v>111.884</v>
      </c>
      <c r="EI29">
        <v>42082</v>
      </c>
      <c r="EJ29">
        <v>111.43</v>
      </c>
      <c r="EL29">
        <v>41935</v>
      </c>
      <c r="EM29">
        <v>99.42</v>
      </c>
      <c r="EO29">
        <v>41255</v>
      </c>
      <c r="EP29">
        <v>100.30800000000001</v>
      </c>
      <c r="ER29">
        <v>42180</v>
      </c>
      <c r="ES29">
        <v>99.393000000000001</v>
      </c>
      <c r="EU29">
        <v>39527</v>
      </c>
      <c r="EV29">
        <v>99.834999999999994</v>
      </c>
      <c r="EX29">
        <v>41493</v>
      </c>
      <c r="EY29">
        <v>101.29</v>
      </c>
      <c r="FA29">
        <v>41996</v>
      </c>
      <c r="FB29">
        <v>106.02800000000001</v>
      </c>
      <c r="FD29">
        <v>41683</v>
      </c>
      <c r="FE29">
        <v>102.11</v>
      </c>
      <c r="FG29">
        <v>39883</v>
      </c>
      <c r="FH29">
        <v>104.483</v>
      </c>
      <c r="FJ29">
        <v>39996</v>
      </c>
      <c r="FK29">
        <v>102.072</v>
      </c>
      <c r="FM29">
        <v>41858</v>
      </c>
      <c r="FN29">
        <v>99.692999999999998</v>
      </c>
      <c r="FP29">
        <v>40227</v>
      </c>
      <c r="FQ29">
        <v>99.793999999999997</v>
      </c>
      <c r="FS29">
        <v>42201</v>
      </c>
      <c r="FT29">
        <v>100.61</v>
      </c>
      <c r="FV29">
        <v>40402</v>
      </c>
      <c r="FW29">
        <v>105.494</v>
      </c>
      <c r="FY29">
        <v>40597</v>
      </c>
      <c r="FZ29">
        <v>101.27</v>
      </c>
      <c r="GB29">
        <v>40899</v>
      </c>
      <c r="GC29">
        <v>101.715</v>
      </c>
      <c r="GE29">
        <v>41333</v>
      </c>
      <c r="GF29">
        <v>102.423</v>
      </c>
      <c r="GH29">
        <v>41445</v>
      </c>
      <c r="GI29">
        <v>96.153000000000006</v>
      </c>
      <c r="GK29">
        <v>39736</v>
      </c>
      <c r="GL29">
        <v>98.286000000000001</v>
      </c>
      <c r="GN29">
        <v>41698</v>
      </c>
      <c r="GO29">
        <v>102.498</v>
      </c>
      <c r="GQ29">
        <v>41841</v>
      </c>
      <c r="GR29">
        <v>100.68</v>
      </c>
      <c r="GT29">
        <v>42061</v>
      </c>
      <c r="GU29">
        <v>102.405</v>
      </c>
      <c r="GW29">
        <v>40262</v>
      </c>
      <c r="GX29">
        <v>102.973</v>
      </c>
      <c r="GZ29">
        <v>42194</v>
      </c>
      <c r="HA29">
        <v>99.305000000000007</v>
      </c>
      <c r="HF29">
        <v>40646</v>
      </c>
      <c r="HG29">
        <v>102.048</v>
      </c>
      <c r="HI29">
        <v>41501</v>
      </c>
      <c r="HJ29">
        <v>102.917</v>
      </c>
      <c r="HL29">
        <v>39119</v>
      </c>
      <c r="HM29">
        <v>125.27800000000001</v>
      </c>
      <c r="HO29">
        <v>42097</v>
      </c>
      <c r="HP29">
        <v>104.158</v>
      </c>
      <c r="HR29">
        <v>39119</v>
      </c>
      <c r="HS29">
        <v>123.358</v>
      </c>
      <c r="HU29">
        <v>39119</v>
      </c>
      <c r="HV29">
        <v>99.495000000000005</v>
      </c>
      <c r="HX29">
        <v>39282</v>
      </c>
      <c r="HY29">
        <v>101.89400000000001</v>
      </c>
      <c r="IA29">
        <v>40114</v>
      </c>
      <c r="IB29">
        <v>102.035</v>
      </c>
      <c r="ID29">
        <v>41593</v>
      </c>
      <c r="IE29">
        <v>101.5</v>
      </c>
    </row>
    <row r="30" spans="1:239">
      <c r="A30">
        <v>39120</v>
      </c>
      <c r="B30">
        <v>100.441</v>
      </c>
      <c r="D30">
        <v>39120</v>
      </c>
      <c r="E30">
        <v>99.614000000000004</v>
      </c>
      <c r="G30">
        <v>39120</v>
      </c>
      <c r="H30">
        <v>100.22199999999999</v>
      </c>
      <c r="J30">
        <v>39120</v>
      </c>
      <c r="K30">
        <v>101.922</v>
      </c>
      <c r="M30">
        <v>39120</v>
      </c>
      <c r="N30">
        <v>98.281999999999996</v>
      </c>
      <c r="P30">
        <v>39120</v>
      </c>
      <c r="Q30">
        <v>99.361999999999995</v>
      </c>
      <c r="S30">
        <v>39120</v>
      </c>
      <c r="T30">
        <v>108.256</v>
      </c>
      <c r="Y30">
        <v>39120</v>
      </c>
      <c r="Z30">
        <v>102.812</v>
      </c>
      <c r="AE30">
        <v>39120</v>
      </c>
      <c r="AF30">
        <v>100.21</v>
      </c>
      <c r="AH30">
        <v>39120</v>
      </c>
      <c r="AI30">
        <v>97.783000000000001</v>
      </c>
      <c r="AK30">
        <v>39493</v>
      </c>
      <c r="AL30">
        <v>102.048</v>
      </c>
      <c r="AN30">
        <v>39120</v>
      </c>
      <c r="AO30">
        <v>105.72</v>
      </c>
      <c r="AQ30">
        <v>39120</v>
      </c>
      <c r="AR30">
        <v>105.79900000000001</v>
      </c>
      <c r="AT30">
        <v>39120</v>
      </c>
      <c r="AU30">
        <v>121.273</v>
      </c>
      <c r="AW30">
        <v>39857</v>
      </c>
      <c r="AX30">
        <v>100.276</v>
      </c>
      <c r="AZ30">
        <v>39120</v>
      </c>
      <c r="BA30">
        <v>104.84</v>
      </c>
      <c r="BC30">
        <v>40057</v>
      </c>
      <c r="BD30">
        <v>100.063</v>
      </c>
      <c r="BF30">
        <v>39129</v>
      </c>
      <c r="BG30">
        <v>99.328000000000003</v>
      </c>
      <c r="BI30">
        <v>39120</v>
      </c>
      <c r="BJ30">
        <v>111.223</v>
      </c>
      <c r="BL30">
        <v>40121</v>
      </c>
      <c r="BM30">
        <v>100.145</v>
      </c>
      <c r="BO30">
        <v>39120</v>
      </c>
      <c r="BP30">
        <v>101.07</v>
      </c>
      <c r="BR30">
        <v>40375</v>
      </c>
      <c r="BS30">
        <v>99.022000000000006</v>
      </c>
      <c r="BU30">
        <v>39759</v>
      </c>
      <c r="BV30">
        <v>103.298</v>
      </c>
      <c r="BX30">
        <v>40675</v>
      </c>
      <c r="BY30">
        <v>98.771000000000001</v>
      </c>
      <c r="CA30">
        <v>39120</v>
      </c>
      <c r="CB30">
        <v>104.905</v>
      </c>
      <c r="CD30">
        <v>40035</v>
      </c>
      <c r="CE30">
        <v>101.581</v>
      </c>
      <c r="CG30">
        <v>39120</v>
      </c>
      <c r="CH30">
        <v>102.399</v>
      </c>
      <c r="CJ30">
        <v>40317</v>
      </c>
      <c r="CK30">
        <v>98.436999999999998</v>
      </c>
      <c r="CM30">
        <v>41319</v>
      </c>
      <c r="CN30">
        <v>100.49299999999999</v>
      </c>
      <c r="CP30">
        <v>40277</v>
      </c>
      <c r="CQ30">
        <v>100.562</v>
      </c>
      <c r="CV30">
        <v>40955</v>
      </c>
      <c r="CW30">
        <v>102.41500000000001</v>
      </c>
      <c r="CY30">
        <v>41207</v>
      </c>
      <c r="CZ30">
        <v>100.13800000000001</v>
      </c>
      <c r="DE30">
        <v>39120</v>
      </c>
      <c r="DF30">
        <v>93.41</v>
      </c>
      <c r="DH30">
        <v>40521</v>
      </c>
      <c r="DI30">
        <v>93.796000000000006</v>
      </c>
      <c r="DK30">
        <v>41997</v>
      </c>
      <c r="DL30">
        <v>106.852</v>
      </c>
      <c r="DN30">
        <v>41404</v>
      </c>
      <c r="DO30">
        <v>102.89</v>
      </c>
      <c r="DQ30">
        <v>40823</v>
      </c>
      <c r="DR30">
        <v>99.923000000000002</v>
      </c>
      <c r="DT30">
        <v>41997</v>
      </c>
      <c r="DU30">
        <v>109.136</v>
      </c>
      <c r="DW30">
        <v>39120</v>
      </c>
      <c r="DX30">
        <v>97.799000000000007</v>
      </c>
      <c r="DZ30">
        <v>41638</v>
      </c>
      <c r="EA30">
        <v>99.734999999999999</v>
      </c>
      <c r="EC30">
        <v>41997</v>
      </c>
      <c r="ED30">
        <v>111.37</v>
      </c>
      <c r="EF30">
        <v>39120</v>
      </c>
      <c r="EG30">
        <v>111.914</v>
      </c>
      <c r="EI30">
        <v>42083</v>
      </c>
      <c r="EJ30">
        <v>111.435</v>
      </c>
      <c r="EL30">
        <v>41936</v>
      </c>
      <c r="EM30">
        <v>99.43</v>
      </c>
      <c r="EO30">
        <v>41256</v>
      </c>
      <c r="EP30">
        <v>100.148</v>
      </c>
      <c r="ER30">
        <v>42181</v>
      </c>
      <c r="ES30">
        <v>99.302999999999997</v>
      </c>
      <c r="EU30">
        <v>39528</v>
      </c>
      <c r="EV30">
        <v>99.771000000000001</v>
      </c>
      <c r="EX30">
        <v>41494</v>
      </c>
      <c r="EY30">
        <v>101.53</v>
      </c>
      <c r="FA30">
        <v>41997</v>
      </c>
      <c r="FB30">
        <v>106.04600000000001</v>
      </c>
      <c r="FD30">
        <v>41684</v>
      </c>
      <c r="FE30">
        <v>102.303</v>
      </c>
      <c r="FG30">
        <v>39884</v>
      </c>
      <c r="FH30">
        <v>104.818</v>
      </c>
      <c r="FJ30">
        <v>39997</v>
      </c>
      <c r="FK30">
        <v>101.92</v>
      </c>
      <c r="FM30">
        <v>41859</v>
      </c>
      <c r="FN30">
        <v>100.033</v>
      </c>
      <c r="FP30">
        <v>40228</v>
      </c>
      <c r="FQ30">
        <v>99.74</v>
      </c>
      <c r="FS30">
        <v>42202</v>
      </c>
      <c r="FT30">
        <v>100.94</v>
      </c>
      <c r="FV30">
        <v>40403</v>
      </c>
      <c r="FW30">
        <v>104.899</v>
      </c>
      <c r="FY30">
        <v>40598</v>
      </c>
      <c r="FZ30">
        <v>101.145</v>
      </c>
      <c r="GB30">
        <v>40900</v>
      </c>
      <c r="GC30">
        <v>101.768</v>
      </c>
      <c r="GE30">
        <v>41334</v>
      </c>
      <c r="GF30">
        <v>102.38</v>
      </c>
      <c r="GH30">
        <v>41446</v>
      </c>
      <c r="GI30">
        <v>95.75</v>
      </c>
      <c r="GK30">
        <v>39737</v>
      </c>
      <c r="GL30">
        <v>98.88</v>
      </c>
      <c r="GN30">
        <v>41701</v>
      </c>
      <c r="GO30">
        <v>102.548</v>
      </c>
      <c r="GQ30">
        <v>41842</v>
      </c>
      <c r="GR30">
        <v>100.628</v>
      </c>
      <c r="GT30">
        <v>42062</v>
      </c>
      <c r="GU30">
        <v>102.625</v>
      </c>
      <c r="GW30">
        <v>40263</v>
      </c>
      <c r="GX30">
        <v>103.36499999999999</v>
      </c>
      <c r="GZ30">
        <v>42195</v>
      </c>
      <c r="HA30">
        <v>99.724999999999994</v>
      </c>
      <c r="HF30">
        <v>40647</v>
      </c>
      <c r="HG30">
        <v>101.008</v>
      </c>
      <c r="HI30">
        <v>41502</v>
      </c>
      <c r="HJ30">
        <v>103.92</v>
      </c>
      <c r="HL30">
        <v>39120</v>
      </c>
      <c r="HM30">
        <v>125.47499999999999</v>
      </c>
      <c r="HO30">
        <v>42100</v>
      </c>
      <c r="HP30">
        <v>104.158</v>
      </c>
      <c r="HR30">
        <v>39120</v>
      </c>
      <c r="HS30">
        <v>123.572</v>
      </c>
      <c r="HU30">
        <v>39120</v>
      </c>
      <c r="HV30">
        <v>99.706999999999994</v>
      </c>
      <c r="HX30">
        <v>39283</v>
      </c>
      <c r="HY30">
        <v>103.645</v>
      </c>
      <c r="IA30">
        <v>40115</v>
      </c>
      <c r="IB30">
        <v>101.22</v>
      </c>
      <c r="ID30">
        <v>41596</v>
      </c>
      <c r="IE30">
        <v>101.52800000000001</v>
      </c>
    </row>
    <row r="31" spans="1:239">
      <c r="A31">
        <v>39121</v>
      </c>
      <c r="B31">
        <v>100.434</v>
      </c>
      <c r="D31">
        <v>39121</v>
      </c>
      <c r="E31">
        <v>99.611000000000004</v>
      </c>
      <c r="G31">
        <v>39121</v>
      </c>
      <c r="H31">
        <v>100.212</v>
      </c>
      <c r="J31">
        <v>39121</v>
      </c>
      <c r="K31">
        <v>101.9</v>
      </c>
      <c r="M31">
        <v>39121</v>
      </c>
      <c r="N31">
        <v>98.242999999999995</v>
      </c>
      <c r="P31">
        <v>39121</v>
      </c>
      <c r="Q31">
        <v>99.311000000000007</v>
      </c>
      <c r="S31">
        <v>39121</v>
      </c>
      <c r="T31">
        <v>108.185</v>
      </c>
      <c r="Y31">
        <v>39121</v>
      </c>
      <c r="Z31">
        <v>102.74</v>
      </c>
      <c r="AE31">
        <v>39121</v>
      </c>
      <c r="AF31">
        <v>100.13</v>
      </c>
      <c r="AH31">
        <v>39121</v>
      </c>
      <c r="AI31">
        <v>97.688999999999993</v>
      </c>
      <c r="AK31">
        <v>39496</v>
      </c>
      <c r="AL31">
        <v>101.776</v>
      </c>
      <c r="AN31">
        <v>39121</v>
      </c>
      <c r="AO31">
        <v>105.581</v>
      </c>
      <c r="AQ31">
        <v>39121</v>
      </c>
      <c r="AR31">
        <v>105.657</v>
      </c>
      <c r="AT31">
        <v>39121</v>
      </c>
      <c r="AU31">
        <v>121.099</v>
      </c>
      <c r="AW31">
        <v>39860</v>
      </c>
      <c r="AX31">
        <v>100.367</v>
      </c>
      <c r="AZ31">
        <v>39121</v>
      </c>
      <c r="BA31">
        <v>104.685</v>
      </c>
      <c r="BC31">
        <v>40058</v>
      </c>
      <c r="BD31">
        <v>100.05500000000001</v>
      </c>
      <c r="BF31">
        <v>39132</v>
      </c>
      <c r="BG31">
        <v>99.234999999999999</v>
      </c>
      <c r="BI31">
        <v>39121</v>
      </c>
      <c r="BJ31">
        <v>111.06100000000001</v>
      </c>
      <c r="BL31">
        <v>40122</v>
      </c>
      <c r="BM31">
        <v>100.131</v>
      </c>
      <c r="BO31">
        <v>39121</v>
      </c>
      <c r="BP31">
        <v>100.92</v>
      </c>
      <c r="BR31">
        <v>40378</v>
      </c>
      <c r="BS31">
        <v>99.382999999999996</v>
      </c>
      <c r="BU31">
        <v>39762</v>
      </c>
      <c r="BV31">
        <v>103.35299999999999</v>
      </c>
      <c r="BX31">
        <v>40676</v>
      </c>
      <c r="BY31">
        <v>98.691000000000003</v>
      </c>
      <c r="CA31">
        <v>39121</v>
      </c>
      <c r="CB31">
        <v>104.755</v>
      </c>
      <c r="CD31">
        <v>40036</v>
      </c>
      <c r="CE31">
        <v>101.73</v>
      </c>
      <c r="CG31">
        <v>39121</v>
      </c>
      <c r="CH31">
        <v>102.262</v>
      </c>
      <c r="CJ31">
        <v>40318</v>
      </c>
      <c r="CK31">
        <v>98.436999999999998</v>
      </c>
      <c r="CM31">
        <v>41320</v>
      </c>
      <c r="CN31">
        <v>100.488</v>
      </c>
      <c r="CP31">
        <v>40280</v>
      </c>
      <c r="CQ31">
        <v>100.777</v>
      </c>
      <c r="CV31">
        <v>40956</v>
      </c>
      <c r="CW31">
        <v>102.423</v>
      </c>
      <c r="CY31">
        <v>41208</v>
      </c>
      <c r="CZ31">
        <v>100.27800000000001</v>
      </c>
      <c r="DE31">
        <v>39121</v>
      </c>
      <c r="DF31">
        <v>93.286000000000001</v>
      </c>
      <c r="DH31">
        <v>40522</v>
      </c>
      <c r="DI31">
        <v>93.242000000000004</v>
      </c>
      <c r="DK31">
        <v>42002</v>
      </c>
      <c r="DL31">
        <v>107.949</v>
      </c>
      <c r="DN31">
        <v>41407</v>
      </c>
      <c r="DO31">
        <v>102.65</v>
      </c>
      <c r="DQ31">
        <v>40826</v>
      </c>
      <c r="DR31">
        <v>100.023</v>
      </c>
      <c r="DT31">
        <v>42002</v>
      </c>
      <c r="DU31">
        <v>110.233</v>
      </c>
      <c r="DW31">
        <v>39121</v>
      </c>
      <c r="DX31">
        <v>97.665999999999997</v>
      </c>
      <c r="DZ31">
        <v>41639</v>
      </c>
      <c r="EA31">
        <v>99.715000000000003</v>
      </c>
      <c r="EC31">
        <v>42002</v>
      </c>
      <c r="ED31">
        <v>112.441</v>
      </c>
      <c r="EF31">
        <v>39121</v>
      </c>
      <c r="EG31">
        <v>111.751</v>
      </c>
      <c r="EI31">
        <v>42086</v>
      </c>
      <c r="EJ31">
        <v>111.36</v>
      </c>
      <c r="EL31">
        <v>41939</v>
      </c>
      <c r="EM31">
        <v>99.483000000000004</v>
      </c>
      <c r="EO31">
        <v>41257</v>
      </c>
      <c r="EP31">
        <v>100.343</v>
      </c>
      <c r="ER31">
        <v>42184</v>
      </c>
      <c r="ES31">
        <v>98.787999999999997</v>
      </c>
      <c r="EU31">
        <v>39531</v>
      </c>
      <c r="EV31">
        <v>99.768000000000001</v>
      </c>
      <c r="EX31">
        <v>41495</v>
      </c>
      <c r="EY31">
        <v>101.575</v>
      </c>
      <c r="FA31">
        <v>42002</v>
      </c>
      <c r="FB31">
        <v>107.14400000000001</v>
      </c>
      <c r="FD31">
        <v>41687</v>
      </c>
      <c r="FE31">
        <v>102.47</v>
      </c>
      <c r="FG31">
        <v>39885</v>
      </c>
      <c r="FH31">
        <v>104.54600000000001</v>
      </c>
      <c r="FJ31">
        <v>40000</v>
      </c>
      <c r="FK31">
        <v>102.233</v>
      </c>
      <c r="FM31">
        <v>41862</v>
      </c>
      <c r="FN31">
        <v>100.167</v>
      </c>
      <c r="FP31">
        <v>40231</v>
      </c>
      <c r="FQ31">
        <v>100.069</v>
      </c>
      <c r="FS31">
        <v>42205</v>
      </c>
      <c r="FT31">
        <v>101</v>
      </c>
      <c r="FV31">
        <v>40406</v>
      </c>
      <c r="FW31">
        <v>105.349</v>
      </c>
      <c r="FY31">
        <v>40599</v>
      </c>
      <c r="FZ31">
        <v>100.88800000000001</v>
      </c>
      <c r="GB31">
        <v>40903</v>
      </c>
      <c r="GC31">
        <v>101.768</v>
      </c>
      <c r="GE31">
        <v>41337</v>
      </c>
      <c r="GF31">
        <v>102.4</v>
      </c>
      <c r="GH31">
        <v>41449</v>
      </c>
      <c r="GI31">
        <v>94.453000000000003</v>
      </c>
      <c r="GK31">
        <v>39738</v>
      </c>
      <c r="GL31">
        <v>99.572999999999993</v>
      </c>
      <c r="GN31">
        <v>41702</v>
      </c>
      <c r="GO31">
        <v>103.075</v>
      </c>
      <c r="GQ31">
        <v>41843</v>
      </c>
      <c r="GR31">
        <v>100.8</v>
      </c>
      <c r="GT31">
        <v>42065</v>
      </c>
      <c r="GU31">
        <v>102.405</v>
      </c>
      <c r="GW31">
        <v>40266</v>
      </c>
      <c r="GX31">
        <v>103.604</v>
      </c>
      <c r="GZ31">
        <v>42198</v>
      </c>
      <c r="HA31">
        <v>99.768000000000001</v>
      </c>
      <c r="HF31">
        <v>40648</v>
      </c>
      <c r="HG31">
        <v>100.188</v>
      </c>
      <c r="HI31">
        <v>41505</v>
      </c>
      <c r="HJ31">
        <v>103.515</v>
      </c>
      <c r="HL31">
        <v>39121</v>
      </c>
      <c r="HM31">
        <v>125.367</v>
      </c>
      <c r="HO31">
        <v>42101</v>
      </c>
      <c r="HP31">
        <v>104.563</v>
      </c>
      <c r="HR31">
        <v>39121</v>
      </c>
      <c r="HS31">
        <v>123.477</v>
      </c>
      <c r="HU31">
        <v>39121</v>
      </c>
      <c r="HV31">
        <v>99.635999999999996</v>
      </c>
      <c r="HX31">
        <v>39286</v>
      </c>
      <c r="HY31">
        <v>103.494</v>
      </c>
      <c r="IA31">
        <v>40116</v>
      </c>
      <c r="IB31">
        <v>102.498</v>
      </c>
      <c r="ID31">
        <v>41597</v>
      </c>
      <c r="IE31">
        <v>101.465</v>
      </c>
    </row>
    <row r="32" spans="1:239">
      <c r="A32">
        <v>39122</v>
      </c>
      <c r="B32">
        <v>100.426</v>
      </c>
      <c r="D32">
        <v>39122</v>
      </c>
      <c r="E32">
        <v>99.613</v>
      </c>
      <c r="G32">
        <v>39122</v>
      </c>
      <c r="H32">
        <v>100.211</v>
      </c>
      <c r="J32">
        <v>39122</v>
      </c>
      <c r="K32">
        <v>101.88800000000001</v>
      </c>
      <c r="M32">
        <v>39122</v>
      </c>
      <c r="N32">
        <v>98.216999999999999</v>
      </c>
      <c r="P32">
        <v>39122</v>
      </c>
      <c r="Q32">
        <v>99.274000000000001</v>
      </c>
      <c r="S32">
        <v>39122</v>
      </c>
      <c r="T32">
        <v>108.13200000000001</v>
      </c>
      <c r="Y32">
        <v>39122</v>
      </c>
      <c r="Z32">
        <v>102.684</v>
      </c>
      <c r="AE32">
        <v>39122</v>
      </c>
      <c r="AF32">
        <v>100.07</v>
      </c>
      <c r="AH32">
        <v>39122</v>
      </c>
      <c r="AI32">
        <v>97.6</v>
      </c>
      <c r="AK32">
        <v>39497</v>
      </c>
      <c r="AL32">
        <v>101.858</v>
      </c>
      <c r="AN32">
        <v>39122</v>
      </c>
      <c r="AO32">
        <v>105.429</v>
      </c>
      <c r="AQ32">
        <v>39122</v>
      </c>
      <c r="AR32">
        <v>105.498</v>
      </c>
      <c r="AT32">
        <v>39122</v>
      </c>
      <c r="AU32">
        <v>120.875</v>
      </c>
      <c r="AW32">
        <v>39861</v>
      </c>
      <c r="AX32">
        <v>100.473</v>
      </c>
      <c r="AZ32">
        <v>39122</v>
      </c>
      <c r="BA32">
        <v>104.499</v>
      </c>
      <c r="BC32">
        <v>40059</v>
      </c>
      <c r="BD32">
        <v>100.059</v>
      </c>
      <c r="BF32">
        <v>39133</v>
      </c>
      <c r="BG32">
        <v>99.228999999999999</v>
      </c>
      <c r="BI32">
        <v>39122</v>
      </c>
      <c r="BJ32">
        <v>110.83499999999999</v>
      </c>
      <c r="BL32">
        <v>40123</v>
      </c>
      <c r="BM32">
        <v>100.203</v>
      </c>
      <c r="BO32">
        <v>39122</v>
      </c>
      <c r="BP32">
        <v>100.703</v>
      </c>
      <c r="BR32">
        <v>40379</v>
      </c>
      <c r="BS32">
        <v>99.481999999999999</v>
      </c>
      <c r="BU32">
        <v>39763</v>
      </c>
      <c r="BV32">
        <v>103.474</v>
      </c>
      <c r="BX32">
        <v>40679</v>
      </c>
      <c r="BY32">
        <v>98.742999999999995</v>
      </c>
      <c r="CA32">
        <v>39122</v>
      </c>
      <c r="CB32">
        <v>104.476</v>
      </c>
      <c r="CD32">
        <v>40037</v>
      </c>
      <c r="CE32">
        <v>101.68899999999999</v>
      </c>
      <c r="CG32">
        <v>39122</v>
      </c>
      <c r="CH32">
        <v>101.961</v>
      </c>
      <c r="CJ32">
        <v>40319</v>
      </c>
      <c r="CK32">
        <v>98.438000000000002</v>
      </c>
      <c r="CM32">
        <v>41323</v>
      </c>
      <c r="CN32">
        <v>100.43</v>
      </c>
      <c r="CP32">
        <v>40281</v>
      </c>
      <c r="CQ32">
        <v>100.733</v>
      </c>
      <c r="CV32">
        <v>40959</v>
      </c>
      <c r="CW32">
        <v>102.565</v>
      </c>
      <c r="CY32">
        <v>41211</v>
      </c>
      <c r="CZ32">
        <v>100.083</v>
      </c>
      <c r="DE32">
        <v>39122</v>
      </c>
      <c r="DF32">
        <v>92.97</v>
      </c>
      <c r="DH32">
        <v>40525</v>
      </c>
      <c r="DI32">
        <v>93.058999999999997</v>
      </c>
      <c r="DK32">
        <v>42003</v>
      </c>
      <c r="DL32">
        <v>107.55800000000001</v>
      </c>
      <c r="DN32">
        <v>41408</v>
      </c>
      <c r="DO32">
        <v>102.413</v>
      </c>
      <c r="DQ32">
        <v>40827</v>
      </c>
      <c r="DR32">
        <v>99.92</v>
      </c>
      <c r="DT32">
        <v>42003</v>
      </c>
      <c r="DU32">
        <v>109.84699999999999</v>
      </c>
      <c r="DW32">
        <v>39122</v>
      </c>
      <c r="DX32">
        <v>97.314999999999998</v>
      </c>
      <c r="DZ32">
        <v>41640</v>
      </c>
      <c r="EA32">
        <v>99.715000000000003</v>
      </c>
      <c r="EC32">
        <v>42003</v>
      </c>
      <c r="ED32">
        <v>112.071</v>
      </c>
      <c r="EF32">
        <v>39122</v>
      </c>
      <c r="EG32">
        <v>111.345</v>
      </c>
      <c r="EI32">
        <v>42087</v>
      </c>
      <c r="EJ32">
        <v>111.30500000000001</v>
      </c>
      <c r="EL32">
        <v>41940</v>
      </c>
      <c r="EM32">
        <v>99.397999999999996</v>
      </c>
      <c r="EO32">
        <v>41260</v>
      </c>
      <c r="EP32">
        <v>100.205</v>
      </c>
      <c r="ER32">
        <v>42185</v>
      </c>
      <c r="ES32">
        <v>98.897999999999996</v>
      </c>
      <c r="EU32">
        <v>39532</v>
      </c>
      <c r="EV32">
        <v>98.984999999999999</v>
      </c>
      <c r="EX32">
        <v>41498</v>
      </c>
      <c r="EY32">
        <v>101.673</v>
      </c>
      <c r="FA32">
        <v>42003</v>
      </c>
      <c r="FB32">
        <v>106.88800000000001</v>
      </c>
      <c r="FD32">
        <v>41688</v>
      </c>
      <c r="FE32">
        <v>102.5</v>
      </c>
      <c r="FG32">
        <v>39888</v>
      </c>
      <c r="FH32">
        <v>103.997</v>
      </c>
      <c r="FJ32">
        <v>40001</v>
      </c>
      <c r="FK32">
        <v>102.06399999999999</v>
      </c>
      <c r="FM32">
        <v>41863</v>
      </c>
      <c r="FN32">
        <v>100.405</v>
      </c>
      <c r="FP32">
        <v>40232</v>
      </c>
      <c r="FQ32">
        <v>100.765</v>
      </c>
      <c r="FS32">
        <v>42206</v>
      </c>
      <c r="FT32">
        <v>100.795</v>
      </c>
      <c r="FV32">
        <v>40407</v>
      </c>
      <c r="FW32">
        <v>106.145</v>
      </c>
      <c r="FY32">
        <v>40602</v>
      </c>
      <c r="FZ32">
        <v>101.01300000000001</v>
      </c>
      <c r="GB32">
        <v>40904</v>
      </c>
      <c r="GC32">
        <v>102.018</v>
      </c>
      <c r="GE32">
        <v>41338</v>
      </c>
      <c r="GF32">
        <v>102.825</v>
      </c>
      <c r="GH32">
        <v>41450</v>
      </c>
      <c r="GI32">
        <v>94.772999999999996</v>
      </c>
      <c r="GK32">
        <v>39741</v>
      </c>
      <c r="GL32">
        <v>99.680999999999997</v>
      </c>
      <c r="GN32">
        <v>41703</v>
      </c>
      <c r="GO32">
        <v>103.753</v>
      </c>
      <c r="GQ32">
        <v>41844</v>
      </c>
      <c r="GR32">
        <v>100.758</v>
      </c>
      <c r="GT32">
        <v>42066</v>
      </c>
      <c r="GU32">
        <v>102.01</v>
      </c>
      <c r="GW32">
        <v>40267</v>
      </c>
      <c r="GX32">
        <v>103.68</v>
      </c>
      <c r="GZ32">
        <v>42199</v>
      </c>
      <c r="HA32">
        <v>99.844999999999999</v>
      </c>
      <c r="HF32">
        <v>40651</v>
      </c>
      <c r="HG32">
        <v>99.111000000000004</v>
      </c>
      <c r="HI32">
        <v>41506</v>
      </c>
      <c r="HJ32">
        <v>103.072</v>
      </c>
      <c r="HL32">
        <v>39122</v>
      </c>
      <c r="HM32">
        <v>124.667</v>
      </c>
      <c r="HO32">
        <v>42102</v>
      </c>
      <c r="HP32">
        <v>104.273</v>
      </c>
      <c r="HR32">
        <v>39122</v>
      </c>
      <c r="HS32">
        <v>122.70699999999999</v>
      </c>
      <c r="HU32">
        <v>39122</v>
      </c>
      <c r="HV32">
        <v>98.906000000000006</v>
      </c>
      <c r="HX32">
        <v>39287</v>
      </c>
      <c r="HY32">
        <v>103.614</v>
      </c>
      <c r="IA32">
        <v>40119</v>
      </c>
      <c r="IB32">
        <v>101.995</v>
      </c>
      <c r="ID32">
        <v>41598</v>
      </c>
      <c r="IE32">
        <v>101.58</v>
      </c>
    </row>
    <row r="33" spans="1:239">
      <c r="A33">
        <v>39125</v>
      </c>
      <c r="B33">
        <v>100.41500000000001</v>
      </c>
      <c r="D33">
        <v>39125</v>
      </c>
      <c r="E33">
        <v>99.614999999999995</v>
      </c>
      <c r="G33">
        <v>39125</v>
      </c>
      <c r="H33">
        <v>100.21299999999999</v>
      </c>
      <c r="J33">
        <v>39125</v>
      </c>
      <c r="K33">
        <v>101.895</v>
      </c>
      <c r="M33">
        <v>39125</v>
      </c>
      <c r="N33">
        <v>98.221999999999994</v>
      </c>
      <c r="P33">
        <v>39125</v>
      </c>
      <c r="Q33">
        <v>99.272999999999996</v>
      </c>
      <c r="S33">
        <v>39125</v>
      </c>
      <c r="T33">
        <v>108.102</v>
      </c>
      <c r="Y33">
        <v>39125</v>
      </c>
      <c r="Z33">
        <v>102.681</v>
      </c>
      <c r="AE33">
        <v>39125</v>
      </c>
      <c r="AF33">
        <v>100.05800000000001</v>
      </c>
      <c r="AH33">
        <v>39125</v>
      </c>
      <c r="AI33">
        <v>97.58</v>
      </c>
      <c r="AK33">
        <v>39498</v>
      </c>
      <c r="AL33">
        <v>101.658</v>
      </c>
      <c r="AN33">
        <v>39125</v>
      </c>
      <c r="AO33">
        <v>105.398</v>
      </c>
      <c r="AQ33">
        <v>39125</v>
      </c>
      <c r="AR33">
        <v>105.45</v>
      </c>
      <c r="AT33">
        <v>39125</v>
      </c>
      <c r="AU33">
        <v>120.866</v>
      </c>
      <c r="AW33">
        <v>39862</v>
      </c>
      <c r="AX33">
        <v>100.325</v>
      </c>
      <c r="AZ33">
        <v>39125</v>
      </c>
      <c r="BA33">
        <v>104.449</v>
      </c>
      <c r="BC33">
        <v>40060</v>
      </c>
      <c r="BD33">
        <v>100.06100000000001</v>
      </c>
      <c r="BF33">
        <v>39134</v>
      </c>
      <c r="BG33">
        <v>99.287000000000006</v>
      </c>
      <c r="BI33">
        <v>39125</v>
      </c>
      <c r="BJ33">
        <v>110.776</v>
      </c>
      <c r="BL33">
        <v>40126</v>
      </c>
      <c r="BM33">
        <v>100.346</v>
      </c>
      <c r="BO33">
        <v>39125</v>
      </c>
      <c r="BP33">
        <v>100.631</v>
      </c>
      <c r="BR33">
        <v>40380</v>
      </c>
      <c r="BS33">
        <v>99.489000000000004</v>
      </c>
      <c r="BU33">
        <v>39764</v>
      </c>
      <c r="BV33">
        <v>103.64</v>
      </c>
      <c r="BX33">
        <v>40680</v>
      </c>
      <c r="BY33">
        <v>98.587999999999994</v>
      </c>
      <c r="CA33">
        <v>39125</v>
      </c>
      <c r="CB33">
        <v>104.392</v>
      </c>
      <c r="CD33">
        <v>40038</v>
      </c>
      <c r="CE33">
        <v>101.922</v>
      </c>
      <c r="CG33">
        <v>39125</v>
      </c>
      <c r="CH33">
        <v>101.867</v>
      </c>
      <c r="CJ33">
        <v>40322</v>
      </c>
      <c r="CK33">
        <v>98.438000000000002</v>
      </c>
      <c r="CM33">
        <v>41324</v>
      </c>
      <c r="CN33">
        <v>100.5</v>
      </c>
      <c r="CP33">
        <v>40282</v>
      </c>
      <c r="CQ33">
        <v>100.66800000000001</v>
      </c>
      <c r="CV33">
        <v>40960</v>
      </c>
      <c r="CW33">
        <v>102.803</v>
      </c>
      <c r="CY33">
        <v>41212</v>
      </c>
      <c r="CZ33">
        <v>100.163</v>
      </c>
      <c r="DE33">
        <v>39125</v>
      </c>
      <c r="DF33">
        <v>92.855999999999995</v>
      </c>
      <c r="DH33">
        <v>40526</v>
      </c>
      <c r="DI33">
        <v>92.789000000000001</v>
      </c>
      <c r="DK33">
        <v>42004</v>
      </c>
      <c r="DL33">
        <v>107.12</v>
      </c>
      <c r="DN33">
        <v>41409</v>
      </c>
      <c r="DO33">
        <v>102.325</v>
      </c>
      <c r="DQ33">
        <v>40828</v>
      </c>
      <c r="DR33">
        <v>99.628</v>
      </c>
      <c r="DT33">
        <v>42004</v>
      </c>
      <c r="DU33">
        <v>109.407</v>
      </c>
      <c r="DW33">
        <v>39125</v>
      </c>
      <c r="DX33">
        <v>97.182000000000002</v>
      </c>
      <c r="DZ33">
        <v>41641</v>
      </c>
      <c r="EA33">
        <v>100.518</v>
      </c>
      <c r="EC33">
        <v>42004</v>
      </c>
      <c r="ED33">
        <v>111.634</v>
      </c>
      <c r="EF33">
        <v>39125</v>
      </c>
      <c r="EG33">
        <v>111.194</v>
      </c>
      <c r="EI33">
        <v>42088</v>
      </c>
      <c r="EJ33">
        <v>111.285</v>
      </c>
      <c r="EL33">
        <v>41941</v>
      </c>
      <c r="EM33">
        <v>99.308000000000007</v>
      </c>
      <c r="EO33">
        <v>41261</v>
      </c>
      <c r="EP33">
        <v>100.92</v>
      </c>
      <c r="ER33">
        <v>42186</v>
      </c>
      <c r="ES33">
        <v>99.03</v>
      </c>
      <c r="EU33">
        <v>39533</v>
      </c>
      <c r="EV33">
        <v>98.861999999999995</v>
      </c>
      <c r="EX33">
        <v>41499</v>
      </c>
      <c r="EY33">
        <v>101.7</v>
      </c>
      <c r="FA33">
        <v>42004</v>
      </c>
      <c r="FB33">
        <v>106.504</v>
      </c>
      <c r="FD33">
        <v>41689</v>
      </c>
      <c r="FE33">
        <v>102.46299999999999</v>
      </c>
      <c r="FG33">
        <v>39889</v>
      </c>
      <c r="FH33">
        <v>103.53</v>
      </c>
      <c r="FJ33">
        <v>40002</v>
      </c>
      <c r="FK33">
        <v>102.02200000000001</v>
      </c>
      <c r="FM33">
        <v>41864</v>
      </c>
      <c r="FN33">
        <v>100.602</v>
      </c>
      <c r="FP33">
        <v>40233</v>
      </c>
      <c r="FQ33">
        <v>100.931</v>
      </c>
      <c r="FS33">
        <v>42207</v>
      </c>
      <c r="FT33">
        <v>100.81</v>
      </c>
      <c r="FV33">
        <v>40408</v>
      </c>
      <c r="FW33">
        <v>106.79</v>
      </c>
      <c r="FY33">
        <v>40603</v>
      </c>
      <c r="FZ33">
        <v>101.238</v>
      </c>
      <c r="GB33">
        <v>40905</v>
      </c>
      <c r="GC33">
        <v>103.38500000000001</v>
      </c>
      <c r="GE33">
        <v>41339</v>
      </c>
      <c r="GF33">
        <v>103.11</v>
      </c>
      <c r="GH33">
        <v>41451</v>
      </c>
      <c r="GI33">
        <v>96.533000000000001</v>
      </c>
      <c r="GK33">
        <v>39742</v>
      </c>
      <c r="GL33">
        <v>100.262</v>
      </c>
      <c r="GN33">
        <v>41704</v>
      </c>
      <c r="GO33">
        <v>103.393</v>
      </c>
      <c r="GQ33">
        <v>41845</v>
      </c>
      <c r="GR33">
        <v>100.928</v>
      </c>
      <c r="GT33">
        <v>42067</v>
      </c>
      <c r="GU33">
        <v>102.30500000000001</v>
      </c>
      <c r="GW33">
        <v>40268</v>
      </c>
      <c r="GX33">
        <v>103.732</v>
      </c>
      <c r="GZ33">
        <v>42200</v>
      </c>
      <c r="HA33">
        <v>100.55</v>
      </c>
      <c r="HF33">
        <v>40652</v>
      </c>
      <c r="HG33">
        <v>99.350999999999999</v>
      </c>
      <c r="HI33">
        <v>41507</v>
      </c>
      <c r="HJ33">
        <v>102.408</v>
      </c>
      <c r="HL33">
        <v>39125</v>
      </c>
      <c r="HM33">
        <v>124.23099999999999</v>
      </c>
      <c r="HO33">
        <v>42103</v>
      </c>
      <c r="HP33">
        <v>103.318</v>
      </c>
      <c r="HR33">
        <v>39125</v>
      </c>
      <c r="HS33">
        <v>122.249</v>
      </c>
      <c r="HU33">
        <v>39125</v>
      </c>
      <c r="HV33">
        <v>98.43</v>
      </c>
      <c r="HX33">
        <v>39288</v>
      </c>
      <c r="HY33">
        <v>104.062</v>
      </c>
      <c r="IA33">
        <v>40120</v>
      </c>
      <c r="IB33">
        <v>101.35899999999999</v>
      </c>
      <c r="ID33">
        <v>41599</v>
      </c>
      <c r="IE33">
        <v>101.6</v>
      </c>
    </row>
    <row r="34" spans="1:239">
      <c r="A34">
        <v>39126</v>
      </c>
      <c r="B34">
        <v>100.404</v>
      </c>
      <c r="D34">
        <v>39126</v>
      </c>
      <c r="E34">
        <v>99.617999999999995</v>
      </c>
      <c r="G34">
        <v>39126</v>
      </c>
      <c r="H34">
        <v>100.206</v>
      </c>
      <c r="J34">
        <v>39126</v>
      </c>
      <c r="K34">
        <v>101.869</v>
      </c>
      <c r="M34">
        <v>39126</v>
      </c>
      <c r="N34">
        <v>98.198999999999998</v>
      </c>
      <c r="P34">
        <v>39126</v>
      </c>
      <c r="Q34">
        <v>99.236999999999995</v>
      </c>
      <c r="S34">
        <v>39126</v>
      </c>
      <c r="T34">
        <v>108.065</v>
      </c>
      <c r="Y34">
        <v>39126</v>
      </c>
      <c r="Z34">
        <v>102.628</v>
      </c>
      <c r="AE34">
        <v>39126</v>
      </c>
      <c r="AF34">
        <v>100.005</v>
      </c>
      <c r="AH34">
        <v>39126</v>
      </c>
      <c r="AI34">
        <v>97.524000000000001</v>
      </c>
      <c r="AK34">
        <v>39499</v>
      </c>
      <c r="AL34">
        <v>101.44</v>
      </c>
      <c r="AN34">
        <v>39126</v>
      </c>
      <c r="AO34">
        <v>105.32</v>
      </c>
      <c r="AQ34">
        <v>39126</v>
      </c>
      <c r="AR34">
        <v>105.374</v>
      </c>
      <c r="AT34">
        <v>39126</v>
      </c>
      <c r="AU34">
        <v>120.765</v>
      </c>
      <c r="AW34">
        <v>39863</v>
      </c>
      <c r="AX34">
        <v>99.988</v>
      </c>
      <c r="AZ34">
        <v>39126</v>
      </c>
      <c r="BA34">
        <v>104.36</v>
      </c>
      <c r="BC34">
        <v>40063</v>
      </c>
      <c r="BD34">
        <v>100.062</v>
      </c>
      <c r="BF34">
        <v>39135</v>
      </c>
      <c r="BG34">
        <v>99.13</v>
      </c>
      <c r="BI34">
        <v>39126</v>
      </c>
      <c r="BJ34">
        <v>110.673</v>
      </c>
      <c r="BL34">
        <v>40127</v>
      </c>
      <c r="BM34">
        <v>100.419</v>
      </c>
      <c r="BO34">
        <v>39126</v>
      </c>
      <c r="BP34">
        <v>100.532</v>
      </c>
      <c r="BR34">
        <v>40381</v>
      </c>
      <c r="BS34">
        <v>99.32</v>
      </c>
      <c r="BU34">
        <v>39765</v>
      </c>
      <c r="BV34">
        <v>103.53400000000001</v>
      </c>
      <c r="BX34">
        <v>40681</v>
      </c>
      <c r="BY34">
        <v>98.415999999999997</v>
      </c>
      <c r="CA34">
        <v>39126</v>
      </c>
      <c r="CB34">
        <v>104.276</v>
      </c>
      <c r="CD34">
        <v>40039</v>
      </c>
      <c r="CE34">
        <v>102.256</v>
      </c>
      <c r="CG34">
        <v>39126</v>
      </c>
      <c r="CH34">
        <v>101.745</v>
      </c>
      <c r="CJ34">
        <v>40323</v>
      </c>
      <c r="CK34">
        <v>98.438000000000002</v>
      </c>
      <c r="CM34">
        <v>41325</v>
      </c>
      <c r="CN34">
        <v>100.498</v>
      </c>
      <c r="CP34">
        <v>40283</v>
      </c>
      <c r="CQ34">
        <v>100.73</v>
      </c>
      <c r="CV34">
        <v>40961</v>
      </c>
      <c r="CW34">
        <v>102.855</v>
      </c>
      <c r="CY34">
        <v>41213</v>
      </c>
      <c r="CZ34">
        <v>100.363</v>
      </c>
      <c r="DE34">
        <v>39126</v>
      </c>
      <c r="DF34">
        <v>92.734999999999999</v>
      </c>
      <c r="DH34">
        <v>40527</v>
      </c>
      <c r="DI34">
        <v>93.006</v>
      </c>
      <c r="DK34">
        <v>42006</v>
      </c>
      <c r="DL34">
        <v>106.946</v>
      </c>
      <c r="DN34">
        <v>41410</v>
      </c>
      <c r="DO34">
        <v>102.428</v>
      </c>
      <c r="DQ34">
        <v>40829</v>
      </c>
      <c r="DR34">
        <v>99.144999999999996</v>
      </c>
      <c r="DT34">
        <v>42006</v>
      </c>
      <c r="DU34">
        <v>109.267</v>
      </c>
      <c r="DW34">
        <v>39126</v>
      </c>
      <c r="DX34">
        <v>97.042000000000002</v>
      </c>
      <c r="DZ34">
        <v>41642</v>
      </c>
      <c r="EA34">
        <v>101.05</v>
      </c>
      <c r="EC34">
        <v>42006</v>
      </c>
      <c r="ED34">
        <v>111.526</v>
      </c>
      <c r="EF34">
        <v>39126</v>
      </c>
      <c r="EG34">
        <v>111.03400000000001</v>
      </c>
      <c r="EI34">
        <v>42089</v>
      </c>
      <c r="EJ34">
        <v>111.27500000000001</v>
      </c>
      <c r="EL34">
        <v>41942</v>
      </c>
      <c r="EM34">
        <v>99.227000000000004</v>
      </c>
      <c r="EO34">
        <v>41262</v>
      </c>
      <c r="EP34">
        <v>101.095</v>
      </c>
      <c r="ER34">
        <v>42187</v>
      </c>
      <c r="ES34">
        <v>98.93</v>
      </c>
      <c r="EU34">
        <v>39534</v>
      </c>
      <c r="EV34">
        <v>98.567999999999998</v>
      </c>
      <c r="EX34">
        <v>41500</v>
      </c>
      <c r="EY34">
        <v>102.003</v>
      </c>
      <c r="FA34">
        <v>42006</v>
      </c>
      <c r="FB34">
        <v>106.51600000000001</v>
      </c>
      <c r="FD34">
        <v>41690</v>
      </c>
      <c r="FE34">
        <v>102.19</v>
      </c>
      <c r="FG34">
        <v>39890</v>
      </c>
      <c r="FH34">
        <v>103.247</v>
      </c>
      <c r="FJ34">
        <v>40003</v>
      </c>
      <c r="FK34">
        <v>101.83499999999999</v>
      </c>
      <c r="FM34">
        <v>41865</v>
      </c>
      <c r="FN34">
        <v>100.947</v>
      </c>
      <c r="FP34">
        <v>40234</v>
      </c>
      <c r="FQ34">
        <v>100.80800000000001</v>
      </c>
      <c r="FS34">
        <v>42208</v>
      </c>
      <c r="FT34">
        <v>100.938</v>
      </c>
      <c r="FV34">
        <v>40409</v>
      </c>
      <c r="FW34">
        <v>106.634</v>
      </c>
      <c r="FY34">
        <v>40604</v>
      </c>
      <c r="FZ34">
        <v>101.473</v>
      </c>
      <c r="GB34">
        <v>40906</v>
      </c>
      <c r="GC34">
        <v>103.24299999999999</v>
      </c>
      <c r="GE34">
        <v>41340</v>
      </c>
      <c r="GF34">
        <v>103.995</v>
      </c>
      <c r="GH34">
        <v>41452</v>
      </c>
      <c r="GI34">
        <v>97.03</v>
      </c>
      <c r="GK34">
        <v>39743</v>
      </c>
      <c r="GL34">
        <v>101.298</v>
      </c>
      <c r="GN34">
        <v>41705</v>
      </c>
      <c r="GO34">
        <v>103.74</v>
      </c>
      <c r="GQ34">
        <v>41848</v>
      </c>
      <c r="GR34">
        <v>101.328</v>
      </c>
      <c r="GT34">
        <v>42068</v>
      </c>
      <c r="GU34">
        <v>103.06</v>
      </c>
      <c r="GW34">
        <v>40269</v>
      </c>
      <c r="GX34">
        <v>103.892</v>
      </c>
      <c r="GZ34">
        <v>42201</v>
      </c>
      <c r="HA34">
        <v>100.82</v>
      </c>
      <c r="HF34">
        <v>40653</v>
      </c>
      <c r="HG34">
        <v>99.768000000000001</v>
      </c>
      <c r="HI34">
        <v>41508</v>
      </c>
      <c r="HJ34">
        <v>102.973</v>
      </c>
      <c r="HL34">
        <v>39126</v>
      </c>
      <c r="HM34">
        <v>123.955</v>
      </c>
      <c r="HO34">
        <v>42104</v>
      </c>
      <c r="HP34">
        <v>103.33499999999999</v>
      </c>
      <c r="HR34">
        <v>39126</v>
      </c>
      <c r="HS34">
        <v>121.932</v>
      </c>
      <c r="HU34">
        <v>39126</v>
      </c>
      <c r="HV34">
        <v>98.144999999999996</v>
      </c>
      <c r="HX34">
        <v>39289</v>
      </c>
      <c r="HY34">
        <v>105.099</v>
      </c>
      <c r="IA34">
        <v>40121</v>
      </c>
      <c r="IB34">
        <v>100.429</v>
      </c>
      <c r="ID34">
        <v>41600</v>
      </c>
      <c r="IE34">
        <v>101.753</v>
      </c>
    </row>
    <row r="35" spans="1:239">
      <c r="A35">
        <v>39127</v>
      </c>
      <c r="B35">
        <v>100.37</v>
      </c>
      <c r="D35">
        <v>39127</v>
      </c>
      <c r="E35">
        <v>99.623000000000005</v>
      </c>
      <c r="G35">
        <v>39127</v>
      </c>
      <c r="H35">
        <v>100.203</v>
      </c>
      <c r="J35">
        <v>39127</v>
      </c>
      <c r="K35">
        <v>101.855</v>
      </c>
      <c r="M35">
        <v>39127</v>
      </c>
      <c r="N35">
        <v>98.224999999999994</v>
      </c>
      <c r="P35">
        <v>39127</v>
      </c>
      <c r="Q35">
        <v>99.265000000000001</v>
      </c>
      <c r="S35">
        <v>39127</v>
      </c>
      <c r="T35">
        <v>108.068</v>
      </c>
      <c r="Y35">
        <v>39127</v>
      </c>
      <c r="Z35">
        <v>102.652</v>
      </c>
      <c r="AE35">
        <v>39127</v>
      </c>
      <c r="AF35">
        <v>100.048</v>
      </c>
      <c r="AH35">
        <v>39127</v>
      </c>
      <c r="AI35">
        <v>97.584000000000003</v>
      </c>
      <c r="AK35">
        <v>39500</v>
      </c>
      <c r="AL35">
        <v>101.48</v>
      </c>
      <c r="AN35">
        <v>39127</v>
      </c>
      <c r="AO35">
        <v>105.398</v>
      </c>
      <c r="AQ35">
        <v>39127</v>
      </c>
      <c r="AR35">
        <v>105.453</v>
      </c>
      <c r="AT35">
        <v>39127</v>
      </c>
      <c r="AU35">
        <v>120.81699999999999</v>
      </c>
      <c r="AW35">
        <v>39864</v>
      </c>
      <c r="AX35">
        <v>100.286</v>
      </c>
      <c r="AZ35">
        <v>39127</v>
      </c>
      <c r="BA35">
        <v>104.465</v>
      </c>
      <c r="BC35">
        <v>40064</v>
      </c>
      <c r="BD35">
        <v>100.05200000000001</v>
      </c>
      <c r="BF35">
        <v>39136</v>
      </c>
      <c r="BG35">
        <v>99.319000000000003</v>
      </c>
      <c r="BI35">
        <v>39127</v>
      </c>
      <c r="BJ35">
        <v>110.78100000000001</v>
      </c>
      <c r="BL35">
        <v>40128</v>
      </c>
      <c r="BM35">
        <v>100.43</v>
      </c>
      <c r="BO35">
        <v>39127</v>
      </c>
      <c r="BP35">
        <v>100.65300000000001</v>
      </c>
      <c r="BR35">
        <v>40382</v>
      </c>
      <c r="BS35">
        <v>99.272000000000006</v>
      </c>
      <c r="BU35">
        <v>39766</v>
      </c>
      <c r="BV35">
        <v>103.649</v>
      </c>
      <c r="BX35">
        <v>40682</v>
      </c>
      <c r="BY35">
        <v>98.286000000000001</v>
      </c>
      <c r="CA35">
        <v>39127</v>
      </c>
      <c r="CB35">
        <v>104.425</v>
      </c>
      <c r="CD35">
        <v>40042</v>
      </c>
      <c r="CE35">
        <v>102.197</v>
      </c>
      <c r="CG35">
        <v>39127</v>
      </c>
      <c r="CH35">
        <v>101.89700000000001</v>
      </c>
      <c r="CJ35">
        <v>40500</v>
      </c>
      <c r="CK35">
        <v>94.646000000000001</v>
      </c>
      <c r="CM35">
        <v>41326</v>
      </c>
      <c r="CN35">
        <v>100.44499999999999</v>
      </c>
      <c r="CP35">
        <v>40284</v>
      </c>
      <c r="CQ35">
        <v>100.837</v>
      </c>
      <c r="CV35">
        <v>40962</v>
      </c>
      <c r="CW35">
        <v>102.898</v>
      </c>
      <c r="CY35">
        <v>41214</v>
      </c>
      <c r="CZ35">
        <v>100.523</v>
      </c>
      <c r="DE35">
        <v>39127</v>
      </c>
      <c r="DF35">
        <v>92.912999999999997</v>
      </c>
      <c r="DH35">
        <v>40528</v>
      </c>
      <c r="DI35">
        <v>92.704999999999998</v>
      </c>
      <c r="DK35">
        <v>42009</v>
      </c>
      <c r="DL35">
        <v>106.85</v>
      </c>
      <c r="DN35">
        <v>41411</v>
      </c>
      <c r="DO35">
        <v>102.788</v>
      </c>
      <c r="DQ35">
        <v>40830</v>
      </c>
      <c r="DR35">
        <v>99.055000000000007</v>
      </c>
      <c r="DT35">
        <v>42009</v>
      </c>
      <c r="DU35">
        <v>109.154</v>
      </c>
      <c r="DW35">
        <v>39127</v>
      </c>
      <c r="DX35">
        <v>97.242999999999995</v>
      </c>
      <c r="DZ35">
        <v>41645</v>
      </c>
      <c r="EA35">
        <v>100.86799999999999</v>
      </c>
      <c r="EC35">
        <v>42009</v>
      </c>
      <c r="ED35">
        <v>111.398</v>
      </c>
      <c r="EF35">
        <v>39127</v>
      </c>
      <c r="EG35">
        <v>111.244</v>
      </c>
      <c r="EI35">
        <v>42090</v>
      </c>
      <c r="EJ35">
        <v>111.245</v>
      </c>
      <c r="EL35">
        <v>41943</v>
      </c>
      <c r="EM35">
        <v>99.284999999999997</v>
      </c>
      <c r="EO35">
        <v>41263</v>
      </c>
      <c r="EP35">
        <v>101.21299999999999</v>
      </c>
      <c r="ER35">
        <v>42188</v>
      </c>
      <c r="ES35">
        <v>99.004999999999995</v>
      </c>
      <c r="EU35">
        <v>39535</v>
      </c>
      <c r="EV35">
        <v>98.668000000000006</v>
      </c>
      <c r="EX35">
        <v>41501</v>
      </c>
      <c r="EY35">
        <v>101.76300000000001</v>
      </c>
      <c r="FA35">
        <v>42009</v>
      </c>
      <c r="FB35">
        <v>106.348</v>
      </c>
      <c r="FD35">
        <v>41691</v>
      </c>
      <c r="FE35">
        <v>102.373</v>
      </c>
      <c r="FG35">
        <v>39891</v>
      </c>
      <c r="FH35">
        <v>104.282</v>
      </c>
      <c r="FJ35">
        <v>40004</v>
      </c>
      <c r="FK35">
        <v>102.14</v>
      </c>
      <c r="FM35">
        <v>41866</v>
      </c>
      <c r="FN35">
        <v>101.258</v>
      </c>
      <c r="FP35">
        <v>40235</v>
      </c>
      <c r="FQ35">
        <v>101.18</v>
      </c>
      <c r="FS35">
        <v>42209</v>
      </c>
      <c r="FT35">
        <v>101.07</v>
      </c>
      <c r="FV35">
        <v>40410</v>
      </c>
      <c r="FW35">
        <v>106.505</v>
      </c>
      <c r="FY35">
        <v>40605</v>
      </c>
      <c r="FZ35">
        <v>100.86799999999999</v>
      </c>
      <c r="GB35">
        <v>40907</v>
      </c>
      <c r="GC35">
        <v>103.88</v>
      </c>
      <c r="GE35">
        <v>41341</v>
      </c>
      <c r="GF35">
        <v>105.01</v>
      </c>
      <c r="GH35">
        <v>41453</v>
      </c>
      <c r="GI35">
        <v>97.144999999999996</v>
      </c>
      <c r="GK35">
        <v>39744</v>
      </c>
      <c r="GL35">
        <v>101.664</v>
      </c>
      <c r="GN35">
        <v>41708</v>
      </c>
      <c r="GO35">
        <v>104.255</v>
      </c>
      <c r="GQ35">
        <v>41849</v>
      </c>
      <c r="GR35">
        <v>101.535</v>
      </c>
      <c r="GT35">
        <v>42069</v>
      </c>
      <c r="GU35">
        <v>102.923</v>
      </c>
      <c r="GW35">
        <v>40270</v>
      </c>
      <c r="GX35">
        <v>103.9</v>
      </c>
      <c r="GZ35">
        <v>42202</v>
      </c>
      <c r="HA35">
        <v>101.30500000000001</v>
      </c>
      <c r="HF35">
        <v>40654</v>
      </c>
      <c r="HG35">
        <v>99.816000000000003</v>
      </c>
      <c r="HI35">
        <v>41509</v>
      </c>
      <c r="HJ35">
        <v>102.955</v>
      </c>
      <c r="HL35">
        <v>39127</v>
      </c>
      <c r="HM35">
        <v>124.456</v>
      </c>
      <c r="HO35">
        <v>42107</v>
      </c>
      <c r="HP35">
        <v>103.05800000000001</v>
      </c>
      <c r="HR35">
        <v>39127</v>
      </c>
      <c r="HS35">
        <v>122.44799999999999</v>
      </c>
      <c r="HU35">
        <v>39127</v>
      </c>
      <c r="HV35">
        <v>98.649000000000001</v>
      </c>
      <c r="HX35">
        <v>39290</v>
      </c>
      <c r="HY35">
        <v>104.98399999999999</v>
      </c>
      <c r="IA35">
        <v>40122</v>
      </c>
      <c r="IB35">
        <v>100.18300000000001</v>
      </c>
      <c r="ID35">
        <v>41603</v>
      </c>
      <c r="IE35">
        <v>101.27500000000001</v>
      </c>
    </row>
    <row r="36" spans="1:239">
      <c r="A36">
        <v>39128</v>
      </c>
      <c r="B36">
        <v>100.363</v>
      </c>
      <c r="D36">
        <v>39128</v>
      </c>
      <c r="E36">
        <v>99.629000000000005</v>
      </c>
      <c r="G36">
        <v>39128</v>
      </c>
      <c r="H36">
        <v>100.20699999999999</v>
      </c>
      <c r="J36">
        <v>39128</v>
      </c>
      <c r="K36">
        <v>101.864</v>
      </c>
      <c r="M36">
        <v>39128</v>
      </c>
      <c r="N36">
        <v>98.284000000000006</v>
      </c>
      <c r="P36">
        <v>39128</v>
      </c>
      <c r="Q36">
        <v>99.332999999999998</v>
      </c>
      <c r="S36">
        <v>39128</v>
      </c>
      <c r="T36">
        <v>108.14</v>
      </c>
      <c r="Y36">
        <v>39128</v>
      </c>
      <c r="Z36">
        <v>102.748</v>
      </c>
      <c r="AE36">
        <v>39128</v>
      </c>
      <c r="AF36">
        <v>100.17400000000001</v>
      </c>
      <c r="AH36">
        <v>39128</v>
      </c>
      <c r="AI36">
        <v>97.733999999999995</v>
      </c>
      <c r="AK36">
        <v>39503</v>
      </c>
      <c r="AL36">
        <v>101.428</v>
      </c>
      <c r="AN36">
        <v>39128</v>
      </c>
      <c r="AO36">
        <v>105.617</v>
      </c>
      <c r="AQ36">
        <v>39128</v>
      </c>
      <c r="AR36">
        <v>105.68300000000001</v>
      </c>
      <c r="AT36">
        <v>39128</v>
      </c>
      <c r="AU36">
        <v>121.11499999999999</v>
      </c>
      <c r="AW36">
        <v>39867</v>
      </c>
      <c r="AX36">
        <v>100.41500000000001</v>
      </c>
      <c r="AZ36">
        <v>39128</v>
      </c>
      <c r="BA36">
        <v>104.732</v>
      </c>
      <c r="BC36">
        <v>40065</v>
      </c>
      <c r="BD36">
        <v>100.063</v>
      </c>
      <c r="BF36">
        <v>39139</v>
      </c>
      <c r="BG36">
        <v>99.576999999999998</v>
      </c>
      <c r="BI36">
        <v>39128</v>
      </c>
      <c r="BJ36">
        <v>111.087</v>
      </c>
      <c r="BL36">
        <v>40129</v>
      </c>
      <c r="BM36">
        <v>100.435</v>
      </c>
      <c r="BO36">
        <v>39128</v>
      </c>
      <c r="BP36">
        <v>100.967</v>
      </c>
      <c r="BR36">
        <v>40385</v>
      </c>
      <c r="BS36">
        <v>99.58</v>
      </c>
      <c r="BU36">
        <v>39769</v>
      </c>
      <c r="BV36">
        <v>103.58199999999999</v>
      </c>
      <c r="BX36">
        <v>40683</v>
      </c>
      <c r="BY36">
        <v>97.846000000000004</v>
      </c>
      <c r="CA36">
        <v>39128</v>
      </c>
      <c r="CB36">
        <v>104.783</v>
      </c>
      <c r="CD36">
        <v>40043</v>
      </c>
      <c r="CE36">
        <v>102.24299999999999</v>
      </c>
      <c r="CG36">
        <v>39128</v>
      </c>
      <c r="CH36">
        <v>102.273</v>
      </c>
      <c r="CJ36">
        <v>40501</v>
      </c>
      <c r="CK36">
        <v>94.649000000000001</v>
      </c>
      <c r="CM36">
        <v>41327</v>
      </c>
      <c r="CN36">
        <v>100.46299999999999</v>
      </c>
      <c r="CP36">
        <v>40287</v>
      </c>
      <c r="CQ36">
        <v>100.70399999999999</v>
      </c>
      <c r="CV36">
        <v>40963</v>
      </c>
      <c r="CW36">
        <v>103.083</v>
      </c>
      <c r="CY36">
        <v>41215</v>
      </c>
      <c r="CZ36">
        <v>100.19499999999999</v>
      </c>
      <c r="DE36">
        <v>39128</v>
      </c>
      <c r="DF36">
        <v>93.308999999999997</v>
      </c>
      <c r="DH36">
        <v>40529</v>
      </c>
      <c r="DI36">
        <v>92.72</v>
      </c>
      <c r="DK36">
        <v>42010</v>
      </c>
      <c r="DL36">
        <v>106.756</v>
      </c>
      <c r="DN36">
        <v>41414</v>
      </c>
      <c r="DO36">
        <v>102.753</v>
      </c>
      <c r="DQ36">
        <v>40833</v>
      </c>
      <c r="DR36">
        <v>98.837999999999994</v>
      </c>
      <c r="DT36">
        <v>42010</v>
      </c>
      <c r="DU36">
        <v>109.03700000000001</v>
      </c>
      <c r="DW36">
        <v>39128</v>
      </c>
      <c r="DX36">
        <v>97.674999999999997</v>
      </c>
      <c r="DZ36">
        <v>41646</v>
      </c>
      <c r="EA36">
        <v>101.223</v>
      </c>
      <c r="EC36">
        <v>42010</v>
      </c>
      <c r="ED36">
        <v>111.245</v>
      </c>
      <c r="EF36">
        <v>39128</v>
      </c>
      <c r="EG36">
        <v>111.732</v>
      </c>
      <c r="EI36">
        <v>42093</v>
      </c>
      <c r="EJ36">
        <v>111.24</v>
      </c>
      <c r="EL36">
        <v>41946</v>
      </c>
      <c r="EM36">
        <v>99.212999999999994</v>
      </c>
      <c r="EO36">
        <v>41264</v>
      </c>
      <c r="EP36">
        <v>101.108</v>
      </c>
      <c r="ER36">
        <v>42191</v>
      </c>
      <c r="ES36">
        <v>98.784999999999997</v>
      </c>
      <c r="EU36">
        <v>39538</v>
      </c>
      <c r="EV36">
        <v>99.051000000000002</v>
      </c>
      <c r="EX36">
        <v>41502</v>
      </c>
      <c r="EY36">
        <v>102.04300000000001</v>
      </c>
      <c r="FA36">
        <v>42010</v>
      </c>
      <c r="FB36">
        <v>106.133</v>
      </c>
      <c r="FD36">
        <v>41694</v>
      </c>
      <c r="FE36">
        <v>102.375</v>
      </c>
      <c r="FG36">
        <v>39892</v>
      </c>
      <c r="FH36">
        <v>104.9</v>
      </c>
      <c r="FJ36">
        <v>40007</v>
      </c>
      <c r="FK36">
        <v>101.988</v>
      </c>
      <c r="FM36">
        <v>41869</v>
      </c>
      <c r="FN36">
        <v>101.005</v>
      </c>
      <c r="FP36">
        <v>40238</v>
      </c>
      <c r="FQ36">
        <v>101.517</v>
      </c>
      <c r="FS36">
        <v>42212</v>
      </c>
      <c r="FT36">
        <v>100.88500000000001</v>
      </c>
      <c r="FV36">
        <v>40413</v>
      </c>
      <c r="FW36">
        <v>106.45399999999999</v>
      </c>
      <c r="FY36">
        <v>40606</v>
      </c>
      <c r="FZ36">
        <v>100.985</v>
      </c>
      <c r="GB36">
        <v>40910</v>
      </c>
      <c r="GC36">
        <v>103.727</v>
      </c>
      <c r="GE36">
        <v>41344</v>
      </c>
      <c r="GF36">
        <v>105.023</v>
      </c>
      <c r="GH36">
        <v>41456</v>
      </c>
      <c r="GI36">
        <v>98.44</v>
      </c>
      <c r="GK36">
        <v>39745</v>
      </c>
      <c r="GL36">
        <v>101.628</v>
      </c>
      <c r="GN36">
        <v>41709</v>
      </c>
      <c r="GO36">
        <v>104.107</v>
      </c>
      <c r="GQ36">
        <v>41850</v>
      </c>
      <c r="GR36">
        <v>101.095</v>
      </c>
      <c r="GT36">
        <v>42072</v>
      </c>
      <c r="GU36">
        <v>103.11799999999999</v>
      </c>
      <c r="GW36">
        <v>40273</v>
      </c>
      <c r="GX36">
        <v>103.896</v>
      </c>
      <c r="GZ36">
        <v>42205</v>
      </c>
      <c r="HA36">
        <v>101.265</v>
      </c>
      <c r="HF36">
        <v>40655</v>
      </c>
      <c r="HG36">
        <v>99.816000000000003</v>
      </c>
      <c r="HI36">
        <v>41512</v>
      </c>
      <c r="HJ36">
        <v>103.02800000000001</v>
      </c>
      <c r="HL36">
        <v>39128</v>
      </c>
      <c r="HM36">
        <v>125.23399999999999</v>
      </c>
      <c r="HO36">
        <v>42108</v>
      </c>
      <c r="HP36">
        <v>101.91500000000001</v>
      </c>
      <c r="HR36">
        <v>39128</v>
      </c>
      <c r="HS36">
        <v>123.32299999999999</v>
      </c>
      <c r="HU36">
        <v>39128</v>
      </c>
      <c r="HV36">
        <v>99.447000000000003</v>
      </c>
      <c r="HX36">
        <v>39293</v>
      </c>
      <c r="HY36">
        <v>105.126</v>
      </c>
      <c r="IA36">
        <v>40123</v>
      </c>
      <c r="IB36">
        <v>100.02500000000001</v>
      </c>
      <c r="ID36">
        <v>41604</v>
      </c>
      <c r="IE36">
        <v>101</v>
      </c>
    </row>
    <row r="37" spans="1:239">
      <c r="A37">
        <v>39129</v>
      </c>
      <c r="B37">
        <v>100.355</v>
      </c>
      <c r="D37">
        <v>39129</v>
      </c>
      <c r="E37">
        <v>99.629000000000005</v>
      </c>
      <c r="G37">
        <v>39129</v>
      </c>
      <c r="H37">
        <v>100.2</v>
      </c>
      <c r="J37">
        <v>39129</v>
      </c>
      <c r="K37">
        <v>101.848</v>
      </c>
      <c r="M37">
        <v>39129</v>
      </c>
      <c r="N37">
        <v>98.254999999999995</v>
      </c>
      <c r="P37">
        <v>39129</v>
      </c>
      <c r="Q37">
        <v>99.295000000000002</v>
      </c>
      <c r="S37">
        <v>39129</v>
      </c>
      <c r="T37">
        <v>108.08499999999999</v>
      </c>
      <c r="Y37">
        <v>39129</v>
      </c>
      <c r="Z37">
        <v>102.7</v>
      </c>
      <c r="AE37">
        <v>39129</v>
      </c>
      <c r="AF37">
        <v>100.119</v>
      </c>
      <c r="AH37">
        <v>39129</v>
      </c>
      <c r="AI37">
        <v>97.674999999999997</v>
      </c>
      <c r="AK37">
        <v>39504</v>
      </c>
      <c r="AL37">
        <v>101.292</v>
      </c>
      <c r="AN37">
        <v>39129</v>
      </c>
      <c r="AO37">
        <v>105.539</v>
      </c>
      <c r="AQ37">
        <v>39129</v>
      </c>
      <c r="AR37">
        <v>105.61499999999999</v>
      </c>
      <c r="AT37">
        <v>39129</v>
      </c>
      <c r="AU37">
        <v>121.01300000000001</v>
      </c>
      <c r="AW37">
        <v>39868</v>
      </c>
      <c r="AX37">
        <v>100.52</v>
      </c>
      <c r="AZ37">
        <v>39129</v>
      </c>
      <c r="BA37">
        <v>104.65300000000001</v>
      </c>
      <c r="BC37">
        <v>40066</v>
      </c>
      <c r="BD37">
        <v>100.059</v>
      </c>
      <c r="BF37">
        <v>39140</v>
      </c>
      <c r="BG37">
        <v>99.739000000000004</v>
      </c>
      <c r="BI37">
        <v>39129</v>
      </c>
      <c r="BJ37">
        <v>110.992</v>
      </c>
      <c r="BL37">
        <v>40130</v>
      </c>
      <c r="BM37">
        <v>100.401</v>
      </c>
      <c r="BO37">
        <v>39129</v>
      </c>
      <c r="BP37">
        <v>100.89100000000001</v>
      </c>
      <c r="BR37">
        <v>40386</v>
      </c>
      <c r="BS37">
        <v>100.015</v>
      </c>
      <c r="BU37">
        <v>39770</v>
      </c>
      <c r="BV37">
        <v>103.47199999999999</v>
      </c>
      <c r="BX37">
        <v>40686</v>
      </c>
      <c r="BY37">
        <v>97.635999999999996</v>
      </c>
      <c r="CA37">
        <v>39129</v>
      </c>
      <c r="CB37">
        <v>104.712</v>
      </c>
      <c r="CD37">
        <v>40044</v>
      </c>
      <c r="CE37">
        <v>102.355</v>
      </c>
      <c r="CG37">
        <v>39129</v>
      </c>
      <c r="CH37">
        <v>102.212</v>
      </c>
      <c r="CJ37">
        <v>40504</v>
      </c>
      <c r="CK37">
        <v>94.652000000000001</v>
      </c>
      <c r="CM37">
        <v>41330</v>
      </c>
      <c r="CN37">
        <v>100.35</v>
      </c>
      <c r="CP37">
        <v>40288</v>
      </c>
      <c r="CQ37">
        <v>100.60599999999999</v>
      </c>
      <c r="CV37">
        <v>40966</v>
      </c>
      <c r="CW37">
        <v>103.34</v>
      </c>
      <c r="CY37">
        <v>41218</v>
      </c>
      <c r="CZ37">
        <v>99.927999999999997</v>
      </c>
      <c r="DE37">
        <v>39129</v>
      </c>
      <c r="DF37">
        <v>93.260999999999996</v>
      </c>
      <c r="DH37">
        <v>40532</v>
      </c>
      <c r="DI37">
        <v>92.796000000000006</v>
      </c>
      <c r="DK37">
        <v>42011</v>
      </c>
      <c r="DL37">
        <v>106.72</v>
      </c>
      <c r="DN37">
        <v>41415</v>
      </c>
      <c r="DO37">
        <v>102.693</v>
      </c>
      <c r="DQ37">
        <v>40834</v>
      </c>
      <c r="DR37">
        <v>98.375</v>
      </c>
      <c r="DT37">
        <v>42011</v>
      </c>
      <c r="DU37">
        <v>108.98699999999999</v>
      </c>
      <c r="DW37">
        <v>39129</v>
      </c>
      <c r="DX37">
        <v>97.629000000000005</v>
      </c>
      <c r="DZ37">
        <v>41647</v>
      </c>
      <c r="EA37">
        <v>101.28</v>
      </c>
      <c r="EC37">
        <v>42011</v>
      </c>
      <c r="ED37">
        <v>111.182</v>
      </c>
      <c r="EF37">
        <v>39129</v>
      </c>
      <c r="EG37">
        <v>111.673</v>
      </c>
      <c r="EI37">
        <v>42094</v>
      </c>
      <c r="EJ37">
        <v>111.355</v>
      </c>
      <c r="EL37">
        <v>41947</v>
      </c>
      <c r="EM37">
        <v>99.174999999999997</v>
      </c>
      <c r="EO37">
        <v>41267</v>
      </c>
      <c r="EP37">
        <v>101.16</v>
      </c>
      <c r="ER37">
        <v>42192</v>
      </c>
      <c r="ES37">
        <v>98.875</v>
      </c>
      <c r="EU37">
        <v>39539</v>
      </c>
      <c r="EV37">
        <v>98.641999999999996</v>
      </c>
      <c r="EX37">
        <v>41505</v>
      </c>
      <c r="EY37">
        <v>101.76</v>
      </c>
      <c r="FA37">
        <v>42011</v>
      </c>
      <c r="FB37">
        <v>106.00700000000001</v>
      </c>
      <c r="FD37">
        <v>41695</v>
      </c>
      <c r="FE37">
        <v>102.47</v>
      </c>
      <c r="FG37">
        <v>39895</v>
      </c>
      <c r="FH37">
        <v>104.705</v>
      </c>
      <c r="FJ37">
        <v>40008</v>
      </c>
      <c r="FK37">
        <v>101.765</v>
      </c>
      <c r="FM37">
        <v>41870</v>
      </c>
      <c r="FN37">
        <v>101.193</v>
      </c>
      <c r="FP37">
        <v>40239</v>
      </c>
      <c r="FQ37">
        <v>101.238</v>
      </c>
      <c r="FS37">
        <v>42213</v>
      </c>
      <c r="FT37">
        <v>100.988</v>
      </c>
      <c r="FV37">
        <v>40414</v>
      </c>
      <c r="FW37">
        <v>106.842</v>
      </c>
      <c r="FY37">
        <v>40609</v>
      </c>
      <c r="FZ37">
        <v>101.03700000000001</v>
      </c>
      <c r="GB37">
        <v>40911</v>
      </c>
      <c r="GC37">
        <v>102.245</v>
      </c>
      <c r="GE37">
        <v>41345</v>
      </c>
      <c r="GF37">
        <v>105.288</v>
      </c>
      <c r="GH37">
        <v>41457</v>
      </c>
      <c r="GI37">
        <v>98.265000000000001</v>
      </c>
      <c r="GK37">
        <v>39748</v>
      </c>
      <c r="GL37">
        <v>101.539</v>
      </c>
      <c r="GN37">
        <v>41710</v>
      </c>
      <c r="GO37">
        <v>103.875</v>
      </c>
      <c r="GQ37">
        <v>41851</v>
      </c>
      <c r="GR37">
        <v>101.24299999999999</v>
      </c>
      <c r="GT37">
        <v>42073</v>
      </c>
      <c r="GU37">
        <v>103.41500000000001</v>
      </c>
      <c r="GW37">
        <v>40274</v>
      </c>
      <c r="GX37">
        <v>103.369</v>
      </c>
      <c r="GZ37">
        <v>42206</v>
      </c>
      <c r="HA37">
        <v>100.595</v>
      </c>
      <c r="HF37">
        <v>40658</v>
      </c>
      <c r="HG37">
        <v>99.816000000000003</v>
      </c>
      <c r="HI37">
        <v>41513</v>
      </c>
      <c r="HJ37">
        <v>102.7</v>
      </c>
      <c r="HL37">
        <v>39129</v>
      </c>
      <c r="HM37">
        <v>125.111</v>
      </c>
      <c r="HO37">
        <v>42109</v>
      </c>
      <c r="HP37">
        <v>102.667</v>
      </c>
      <c r="HR37">
        <v>39129</v>
      </c>
      <c r="HS37">
        <v>123.191</v>
      </c>
      <c r="HU37">
        <v>39129</v>
      </c>
      <c r="HV37">
        <v>99.347999999999999</v>
      </c>
      <c r="HX37">
        <v>39294</v>
      </c>
      <c r="HY37">
        <v>105.07299999999999</v>
      </c>
      <c r="IA37">
        <v>40126</v>
      </c>
      <c r="IB37">
        <v>100.559</v>
      </c>
      <c r="ID37">
        <v>41605</v>
      </c>
      <c r="IE37">
        <v>100.86799999999999</v>
      </c>
    </row>
    <row r="38" spans="1:239">
      <c r="A38">
        <v>39132</v>
      </c>
      <c r="B38">
        <v>100.345</v>
      </c>
      <c r="D38">
        <v>39132</v>
      </c>
      <c r="E38">
        <v>99.628</v>
      </c>
      <c r="G38">
        <v>39132</v>
      </c>
      <c r="H38">
        <v>100.194</v>
      </c>
      <c r="J38">
        <v>39132</v>
      </c>
      <c r="K38">
        <v>101.83</v>
      </c>
      <c r="M38">
        <v>39132</v>
      </c>
      <c r="N38">
        <v>98.23</v>
      </c>
      <c r="P38">
        <v>39132</v>
      </c>
      <c r="Q38">
        <v>99.263000000000005</v>
      </c>
      <c r="S38">
        <v>39132</v>
      </c>
      <c r="T38">
        <v>108.02</v>
      </c>
      <c r="Y38">
        <v>39132</v>
      </c>
      <c r="Z38">
        <v>102.654</v>
      </c>
      <c r="AE38">
        <v>39132</v>
      </c>
      <c r="AF38">
        <v>100.069</v>
      </c>
      <c r="AH38">
        <v>39132</v>
      </c>
      <c r="AI38">
        <v>97.619</v>
      </c>
      <c r="AK38">
        <v>39505</v>
      </c>
      <c r="AL38">
        <v>101.355</v>
      </c>
      <c r="AN38">
        <v>39132</v>
      </c>
      <c r="AO38">
        <v>105.456</v>
      </c>
      <c r="AQ38">
        <v>39132</v>
      </c>
      <c r="AR38">
        <v>105.527</v>
      </c>
      <c r="AT38">
        <v>39132</v>
      </c>
      <c r="AU38">
        <v>120.87</v>
      </c>
      <c r="AW38">
        <v>39869</v>
      </c>
      <c r="AX38">
        <v>100.57</v>
      </c>
      <c r="AZ38">
        <v>39132</v>
      </c>
      <c r="BA38">
        <v>104.554</v>
      </c>
      <c r="BC38">
        <v>40067</v>
      </c>
      <c r="BD38">
        <v>100.059</v>
      </c>
      <c r="BF38">
        <v>39141</v>
      </c>
      <c r="BG38">
        <v>99.819000000000003</v>
      </c>
      <c r="BI38">
        <v>39132</v>
      </c>
      <c r="BJ38">
        <v>110.887</v>
      </c>
      <c r="BL38">
        <v>40133</v>
      </c>
      <c r="BM38">
        <v>100.336</v>
      </c>
      <c r="BO38">
        <v>39132</v>
      </c>
      <c r="BP38">
        <v>100.79</v>
      </c>
      <c r="BR38">
        <v>40387</v>
      </c>
      <c r="BS38">
        <v>99.986999999999995</v>
      </c>
      <c r="BU38">
        <v>39771</v>
      </c>
      <c r="BV38">
        <v>103.613</v>
      </c>
      <c r="BX38">
        <v>40687</v>
      </c>
      <c r="BY38">
        <v>97.82</v>
      </c>
      <c r="CA38">
        <v>39132</v>
      </c>
      <c r="CB38">
        <v>104.599</v>
      </c>
      <c r="CD38">
        <v>40045</v>
      </c>
      <c r="CE38">
        <v>102.42700000000001</v>
      </c>
      <c r="CG38">
        <v>39132</v>
      </c>
      <c r="CH38">
        <v>102.096</v>
      </c>
      <c r="CJ38">
        <v>40575</v>
      </c>
      <c r="CK38">
        <v>94.76</v>
      </c>
      <c r="CM38">
        <v>41331</v>
      </c>
      <c r="CN38">
        <v>99.924999999999997</v>
      </c>
      <c r="CP38">
        <v>40289</v>
      </c>
      <c r="CQ38">
        <v>100.49</v>
      </c>
      <c r="CV38">
        <v>40967</v>
      </c>
      <c r="CW38">
        <v>103.512</v>
      </c>
      <c r="CY38">
        <v>41219</v>
      </c>
      <c r="CZ38">
        <v>100.24299999999999</v>
      </c>
      <c r="DE38">
        <v>39132</v>
      </c>
      <c r="DF38">
        <v>93.147000000000006</v>
      </c>
      <c r="DH38">
        <v>40533</v>
      </c>
      <c r="DI38">
        <v>92.733999999999995</v>
      </c>
      <c r="DK38">
        <v>42012</v>
      </c>
      <c r="DL38">
        <v>106.697</v>
      </c>
      <c r="DN38">
        <v>41416</v>
      </c>
      <c r="DO38">
        <v>102.72</v>
      </c>
      <c r="DQ38">
        <v>40835</v>
      </c>
      <c r="DR38">
        <v>98.162999999999997</v>
      </c>
      <c r="DT38">
        <v>42012</v>
      </c>
      <c r="DU38">
        <v>108.971</v>
      </c>
      <c r="DW38">
        <v>39132</v>
      </c>
      <c r="DX38">
        <v>97.498000000000005</v>
      </c>
      <c r="DZ38">
        <v>41648</v>
      </c>
      <c r="EA38">
        <v>101.345</v>
      </c>
      <c r="EC38">
        <v>42012</v>
      </c>
      <c r="ED38">
        <v>111.175</v>
      </c>
      <c r="EF38">
        <v>39132</v>
      </c>
      <c r="EG38">
        <v>111.526</v>
      </c>
      <c r="EI38">
        <v>42095</v>
      </c>
      <c r="EJ38">
        <v>111.3</v>
      </c>
      <c r="EL38">
        <v>41948</v>
      </c>
      <c r="EM38">
        <v>99.21</v>
      </c>
      <c r="EO38">
        <v>41268</v>
      </c>
      <c r="EP38">
        <v>101.16</v>
      </c>
      <c r="ER38">
        <v>42193</v>
      </c>
      <c r="ES38">
        <v>98.96</v>
      </c>
      <c r="EU38">
        <v>39540</v>
      </c>
      <c r="EV38">
        <v>98.665999999999997</v>
      </c>
      <c r="EX38">
        <v>41506</v>
      </c>
      <c r="EY38">
        <v>101.47499999999999</v>
      </c>
      <c r="FA38">
        <v>42012</v>
      </c>
      <c r="FB38">
        <v>106.03100000000001</v>
      </c>
      <c r="FD38">
        <v>41696</v>
      </c>
      <c r="FE38">
        <v>102.595</v>
      </c>
      <c r="FG38">
        <v>39896</v>
      </c>
      <c r="FH38">
        <v>103.742</v>
      </c>
      <c r="FJ38">
        <v>40009</v>
      </c>
      <c r="FK38">
        <v>101.518</v>
      </c>
      <c r="FM38">
        <v>41871</v>
      </c>
      <c r="FN38">
        <v>101.283</v>
      </c>
      <c r="FP38">
        <v>40240</v>
      </c>
      <c r="FQ38">
        <v>101.10899999999999</v>
      </c>
      <c r="FS38">
        <v>42214</v>
      </c>
      <c r="FT38">
        <v>100.86799999999999</v>
      </c>
      <c r="FV38">
        <v>40415</v>
      </c>
      <c r="FW38">
        <v>107.098</v>
      </c>
      <c r="FY38">
        <v>40610</v>
      </c>
      <c r="FZ38">
        <v>100.273</v>
      </c>
      <c r="GB38">
        <v>40912</v>
      </c>
      <c r="GC38">
        <v>101.075</v>
      </c>
      <c r="GE38">
        <v>41346</v>
      </c>
      <c r="GF38">
        <v>104.968</v>
      </c>
      <c r="GH38">
        <v>41458</v>
      </c>
      <c r="GI38">
        <v>97.147999999999996</v>
      </c>
      <c r="GK38">
        <v>39749</v>
      </c>
      <c r="GL38">
        <v>101.544</v>
      </c>
      <c r="GN38">
        <v>41711</v>
      </c>
      <c r="GO38">
        <v>103.593</v>
      </c>
      <c r="GQ38">
        <v>41852</v>
      </c>
      <c r="GR38">
        <v>100.715</v>
      </c>
      <c r="GT38">
        <v>42074</v>
      </c>
      <c r="GU38">
        <v>104.273</v>
      </c>
      <c r="GW38">
        <v>40275</v>
      </c>
      <c r="GX38">
        <v>103.21599999999999</v>
      </c>
      <c r="GZ38">
        <v>42207</v>
      </c>
      <c r="HA38">
        <v>100.77</v>
      </c>
      <c r="HF38">
        <v>40659</v>
      </c>
      <c r="HG38">
        <v>99.317999999999998</v>
      </c>
      <c r="HI38">
        <v>41514</v>
      </c>
      <c r="HJ38">
        <v>102.143</v>
      </c>
      <c r="HL38">
        <v>39132</v>
      </c>
      <c r="HM38">
        <v>124.85599999999999</v>
      </c>
      <c r="HO38">
        <v>42110</v>
      </c>
      <c r="HP38">
        <v>101.55500000000001</v>
      </c>
      <c r="HR38">
        <v>39132</v>
      </c>
      <c r="HS38">
        <v>122.908</v>
      </c>
      <c r="HU38">
        <v>39132</v>
      </c>
      <c r="HV38">
        <v>99.073999999999998</v>
      </c>
      <c r="HX38">
        <v>39295</v>
      </c>
      <c r="HY38">
        <v>104.851</v>
      </c>
      <c r="IA38">
        <v>40127</v>
      </c>
      <c r="IB38">
        <v>101.236</v>
      </c>
      <c r="ID38">
        <v>41606</v>
      </c>
      <c r="IE38">
        <v>101</v>
      </c>
    </row>
    <row r="39" spans="1:239">
      <c r="A39">
        <v>39133</v>
      </c>
      <c r="B39">
        <v>100.334</v>
      </c>
      <c r="D39">
        <v>39133</v>
      </c>
      <c r="E39">
        <v>99.629000000000005</v>
      </c>
      <c r="G39">
        <v>39133</v>
      </c>
      <c r="H39">
        <v>100.194</v>
      </c>
      <c r="J39">
        <v>39133</v>
      </c>
      <c r="K39">
        <v>101.828</v>
      </c>
      <c r="M39">
        <v>39133</v>
      </c>
      <c r="N39">
        <v>98.242000000000004</v>
      </c>
      <c r="P39">
        <v>39133</v>
      </c>
      <c r="Q39">
        <v>99.277000000000001</v>
      </c>
      <c r="S39">
        <v>39133</v>
      </c>
      <c r="T39">
        <v>108.054</v>
      </c>
      <c r="Y39">
        <v>39133</v>
      </c>
      <c r="Z39">
        <v>102.663</v>
      </c>
      <c r="AE39">
        <v>39133</v>
      </c>
      <c r="AF39">
        <v>100.07599999999999</v>
      </c>
      <c r="AH39">
        <v>39133</v>
      </c>
      <c r="AI39">
        <v>97.626000000000005</v>
      </c>
      <c r="AK39">
        <v>39506</v>
      </c>
      <c r="AL39">
        <v>101.72799999999999</v>
      </c>
      <c r="AN39">
        <v>39133</v>
      </c>
      <c r="AO39">
        <v>105.45699999999999</v>
      </c>
      <c r="AQ39">
        <v>39133</v>
      </c>
      <c r="AR39">
        <v>105.523</v>
      </c>
      <c r="AT39">
        <v>39133</v>
      </c>
      <c r="AU39">
        <v>120.863</v>
      </c>
      <c r="AW39">
        <v>39870</v>
      </c>
      <c r="AX39">
        <v>100.309</v>
      </c>
      <c r="AZ39">
        <v>39133</v>
      </c>
      <c r="BA39">
        <v>104.554</v>
      </c>
      <c r="BC39">
        <v>40070</v>
      </c>
      <c r="BD39">
        <v>100.072</v>
      </c>
      <c r="BF39">
        <v>39142</v>
      </c>
      <c r="BG39">
        <v>99.888999999999996</v>
      </c>
      <c r="BI39">
        <v>39133</v>
      </c>
      <c r="BJ39">
        <v>110.892</v>
      </c>
      <c r="BL39">
        <v>40134</v>
      </c>
      <c r="BM39">
        <v>100.505</v>
      </c>
      <c r="BO39">
        <v>39133</v>
      </c>
      <c r="BP39">
        <v>100.794</v>
      </c>
      <c r="BR39">
        <v>40388</v>
      </c>
      <c r="BS39">
        <v>100.012</v>
      </c>
      <c r="BU39">
        <v>39772</v>
      </c>
      <c r="BV39">
        <v>104.155</v>
      </c>
      <c r="BX39">
        <v>40688</v>
      </c>
      <c r="BY39">
        <v>98.123000000000005</v>
      </c>
      <c r="CA39">
        <v>39133</v>
      </c>
      <c r="CB39">
        <v>104.62</v>
      </c>
      <c r="CD39">
        <v>40046</v>
      </c>
      <c r="CE39">
        <v>102.09</v>
      </c>
      <c r="CG39">
        <v>39133</v>
      </c>
      <c r="CH39">
        <v>102.114</v>
      </c>
      <c r="CJ39">
        <v>40576</v>
      </c>
      <c r="CK39">
        <v>94.766999999999996</v>
      </c>
      <c r="CM39">
        <v>41332</v>
      </c>
      <c r="CN39">
        <v>100.215</v>
      </c>
      <c r="CP39">
        <v>40290</v>
      </c>
      <c r="CQ39">
        <v>99.887</v>
      </c>
      <c r="CV39">
        <v>40968</v>
      </c>
      <c r="CW39">
        <v>103.84</v>
      </c>
      <c r="CY39">
        <v>41220</v>
      </c>
      <c r="CZ39">
        <v>100.11799999999999</v>
      </c>
      <c r="DE39">
        <v>39133</v>
      </c>
      <c r="DF39">
        <v>93.183999999999997</v>
      </c>
      <c r="DH39">
        <v>40534</v>
      </c>
      <c r="DI39">
        <v>93.090999999999994</v>
      </c>
      <c r="DK39">
        <v>42013</v>
      </c>
      <c r="DL39">
        <v>106.694</v>
      </c>
      <c r="DN39">
        <v>41417</v>
      </c>
      <c r="DO39">
        <v>102.258</v>
      </c>
      <c r="DQ39">
        <v>40836</v>
      </c>
      <c r="DR39">
        <v>97.655000000000001</v>
      </c>
      <c r="DT39">
        <v>42013</v>
      </c>
      <c r="DU39">
        <v>108.95699999999999</v>
      </c>
      <c r="DW39">
        <v>39133</v>
      </c>
      <c r="DX39">
        <v>97.53</v>
      </c>
      <c r="DZ39">
        <v>41649</v>
      </c>
      <c r="EA39">
        <v>101.34</v>
      </c>
      <c r="EC39">
        <v>42013</v>
      </c>
      <c r="ED39">
        <v>111.133</v>
      </c>
      <c r="EF39">
        <v>39133</v>
      </c>
      <c r="EG39">
        <v>111.571</v>
      </c>
      <c r="EI39">
        <v>42096</v>
      </c>
      <c r="EJ39">
        <v>111.29</v>
      </c>
      <c r="EL39">
        <v>41949</v>
      </c>
      <c r="EM39">
        <v>99.322000000000003</v>
      </c>
      <c r="EO39">
        <v>41269</v>
      </c>
      <c r="EP39">
        <v>101.16</v>
      </c>
      <c r="ER39">
        <v>42194</v>
      </c>
      <c r="ES39">
        <v>99.02</v>
      </c>
      <c r="EU39">
        <v>39541</v>
      </c>
      <c r="EV39">
        <v>98.525999999999996</v>
      </c>
      <c r="EX39">
        <v>41507</v>
      </c>
      <c r="EY39">
        <v>101.205</v>
      </c>
      <c r="FA39">
        <v>42013</v>
      </c>
      <c r="FB39">
        <v>105.929</v>
      </c>
      <c r="FD39">
        <v>41697</v>
      </c>
      <c r="FE39">
        <v>102.895</v>
      </c>
      <c r="FG39">
        <v>39897</v>
      </c>
      <c r="FH39">
        <v>103.952</v>
      </c>
      <c r="FJ39">
        <v>40010</v>
      </c>
      <c r="FK39">
        <v>101.816</v>
      </c>
      <c r="FM39">
        <v>41872</v>
      </c>
      <c r="FN39">
        <v>101.303</v>
      </c>
      <c r="FP39">
        <v>40241</v>
      </c>
      <c r="FQ39">
        <v>101.071</v>
      </c>
      <c r="FS39">
        <v>42215</v>
      </c>
      <c r="FT39">
        <v>101.143</v>
      </c>
      <c r="FV39">
        <v>40416</v>
      </c>
      <c r="FW39">
        <v>106.877</v>
      </c>
      <c r="FY39">
        <v>40611</v>
      </c>
      <c r="FZ39">
        <v>100.05</v>
      </c>
      <c r="GB39">
        <v>40913</v>
      </c>
      <c r="GC39">
        <v>99.58</v>
      </c>
      <c r="GE39">
        <v>41347</v>
      </c>
      <c r="GF39">
        <v>104.223</v>
      </c>
      <c r="GH39">
        <v>41459</v>
      </c>
      <c r="GI39">
        <v>98.132999999999996</v>
      </c>
      <c r="GK39">
        <v>39750</v>
      </c>
      <c r="GL39">
        <v>100.617</v>
      </c>
      <c r="GN39">
        <v>41712</v>
      </c>
      <c r="GO39">
        <v>103.95</v>
      </c>
      <c r="GQ39">
        <v>41855</v>
      </c>
      <c r="GR39">
        <v>101.27</v>
      </c>
      <c r="GT39">
        <v>42075</v>
      </c>
      <c r="GU39">
        <v>104.37</v>
      </c>
      <c r="GW39">
        <v>40276</v>
      </c>
      <c r="GX39">
        <v>103.367</v>
      </c>
      <c r="GZ39">
        <v>42208</v>
      </c>
      <c r="HA39">
        <v>101.148</v>
      </c>
      <c r="HF39">
        <v>40660</v>
      </c>
      <c r="HG39">
        <v>99.453000000000003</v>
      </c>
      <c r="HI39">
        <v>41515</v>
      </c>
      <c r="HJ39">
        <v>102.155</v>
      </c>
      <c r="HL39">
        <v>39133</v>
      </c>
      <c r="HM39">
        <v>125.014</v>
      </c>
      <c r="HO39">
        <v>42111</v>
      </c>
      <c r="HP39">
        <v>100.193</v>
      </c>
      <c r="HR39">
        <v>39133</v>
      </c>
      <c r="HS39">
        <v>123.108</v>
      </c>
      <c r="HU39">
        <v>39133</v>
      </c>
      <c r="HV39">
        <v>99.254999999999995</v>
      </c>
      <c r="HX39">
        <v>39296</v>
      </c>
      <c r="HY39">
        <v>104.626</v>
      </c>
      <c r="IA39">
        <v>40128</v>
      </c>
      <c r="IB39">
        <v>101.54300000000001</v>
      </c>
      <c r="ID39">
        <v>41607</v>
      </c>
      <c r="IE39">
        <v>101.063</v>
      </c>
    </row>
    <row r="40" spans="1:239">
      <c r="A40">
        <v>39134</v>
      </c>
      <c r="B40">
        <v>100.30200000000001</v>
      </c>
      <c r="D40">
        <v>39134</v>
      </c>
      <c r="E40">
        <v>99.634</v>
      </c>
      <c r="G40">
        <v>39134</v>
      </c>
      <c r="H40">
        <v>100.191</v>
      </c>
      <c r="J40">
        <v>39134</v>
      </c>
      <c r="K40">
        <v>101.81</v>
      </c>
      <c r="M40">
        <v>39134</v>
      </c>
      <c r="N40">
        <v>98.256</v>
      </c>
      <c r="P40">
        <v>39134</v>
      </c>
      <c r="Q40">
        <v>99.284000000000006</v>
      </c>
      <c r="S40">
        <v>39134</v>
      </c>
      <c r="T40">
        <v>108.021</v>
      </c>
      <c r="Y40">
        <v>39134</v>
      </c>
      <c r="Z40">
        <v>102.664</v>
      </c>
      <c r="AE40">
        <v>39134</v>
      </c>
      <c r="AF40">
        <v>100.09</v>
      </c>
      <c r="AH40">
        <v>39134</v>
      </c>
      <c r="AI40">
        <v>97.656000000000006</v>
      </c>
      <c r="AK40">
        <v>39507</v>
      </c>
      <c r="AL40">
        <v>102.07599999999999</v>
      </c>
      <c r="AN40">
        <v>39134</v>
      </c>
      <c r="AO40">
        <v>105.488</v>
      </c>
      <c r="AQ40">
        <v>39134</v>
      </c>
      <c r="AR40">
        <v>105.55800000000001</v>
      </c>
      <c r="AT40">
        <v>39134</v>
      </c>
      <c r="AU40">
        <v>120.896</v>
      </c>
      <c r="AW40">
        <v>39871</v>
      </c>
      <c r="AX40">
        <v>100.38200000000001</v>
      </c>
      <c r="AZ40">
        <v>39134</v>
      </c>
      <c r="BA40">
        <v>104.602</v>
      </c>
      <c r="BC40">
        <v>40071</v>
      </c>
      <c r="BD40">
        <v>100.065</v>
      </c>
      <c r="BF40">
        <v>39143</v>
      </c>
      <c r="BG40">
        <v>99.972999999999999</v>
      </c>
      <c r="BI40">
        <v>39134</v>
      </c>
      <c r="BJ40">
        <v>110.93300000000001</v>
      </c>
      <c r="BL40">
        <v>40135</v>
      </c>
      <c r="BM40">
        <v>100.47199999999999</v>
      </c>
      <c r="BO40">
        <v>39134</v>
      </c>
      <c r="BP40">
        <v>100.85</v>
      </c>
      <c r="BR40">
        <v>40389</v>
      </c>
      <c r="BS40">
        <v>100.11199999999999</v>
      </c>
      <c r="BU40">
        <v>39773</v>
      </c>
      <c r="BV40">
        <v>103.92</v>
      </c>
      <c r="BX40">
        <v>40689</v>
      </c>
      <c r="BY40">
        <v>98.241</v>
      </c>
      <c r="CA40">
        <v>39134</v>
      </c>
      <c r="CB40">
        <v>104.682</v>
      </c>
      <c r="CD40">
        <v>40049</v>
      </c>
      <c r="CE40">
        <v>102.273</v>
      </c>
      <c r="CG40">
        <v>39134</v>
      </c>
      <c r="CH40">
        <v>102.184</v>
      </c>
      <c r="CJ40">
        <v>40597</v>
      </c>
      <c r="CK40">
        <v>94.436999999999998</v>
      </c>
      <c r="CM40">
        <v>41333</v>
      </c>
      <c r="CN40">
        <v>100.55800000000001</v>
      </c>
      <c r="CP40">
        <v>40291</v>
      </c>
      <c r="CQ40">
        <v>99.864000000000004</v>
      </c>
      <c r="CV40">
        <v>40969</v>
      </c>
      <c r="CW40">
        <v>104.083</v>
      </c>
      <c r="CY40">
        <v>41221</v>
      </c>
      <c r="CZ40">
        <v>99.863</v>
      </c>
      <c r="DE40">
        <v>39134</v>
      </c>
      <c r="DF40">
        <v>93.266000000000005</v>
      </c>
      <c r="DH40">
        <v>40535</v>
      </c>
      <c r="DI40">
        <v>93.227000000000004</v>
      </c>
      <c r="DK40">
        <v>42016</v>
      </c>
      <c r="DL40">
        <v>106.693</v>
      </c>
      <c r="DN40">
        <v>41418</v>
      </c>
      <c r="DO40">
        <v>101.86</v>
      </c>
      <c r="DQ40">
        <v>40837</v>
      </c>
      <c r="DR40">
        <v>97.912999999999997</v>
      </c>
      <c r="DT40">
        <v>42016</v>
      </c>
      <c r="DU40">
        <v>108.962</v>
      </c>
      <c r="DW40">
        <v>39134</v>
      </c>
      <c r="DX40">
        <v>97.622</v>
      </c>
      <c r="DZ40">
        <v>41652</v>
      </c>
      <c r="EA40">
        <v>101.40300000000001</v>
      </c>
      <c r="EC40">
        <v>42016</v>
      </c>
      <c r="ED40">
        <v>111.16</v>
      </c>
      <c r="EF40">
        <v>39134</v>
      </c>
      <c r="EG40">
        <v>111.66</v>
      </c>
      <c r="EI40">
        <v>42097</v>
      </c>
      <c r="EJ40">
        <v>111.29</v>
      </c>
      <c r="EL40">
        <v>41950</v>
      </c>
      <c r="EM40">
        <v>99.334999999999994</v>
      </c>
      <c r="EO40">
        <v>41270</v>
      </c>
      <c r="EP40">
        <v>100.96</v>
      </c>
      <c r="ER40">
        <v>42195</v>
      </c>
      <c r="ES40">
        <v>99.254999999999995</v>
      </c>
      <c r="EU40">
        <v>39542</v>
      </c>
      <c r="EV40">
        <v>98.802000000000007</v>
      </c>
      <c r="EX40">
        <v>41508</v>
      </c>
      <c r="EY40">
        <v>101.545</v>
      </c>
      <c r="FA40">
        <v>42016</v>
      </c>
      <c r="FB40">
        <v>106.011</v>
      </c>
      <c r="FD40">
        <v>41698</v>
      </c>
      <c r="FE40">
        <v>102.815</v>
      </c>
      <c r="FG40">
        <v>39898</v>
      </c>
      <c r="FH40">
        <v>104.376</v>
      </c>
      <c r="FJ40">
        <v>40011</v>
      </c>
      <c r="FK40">
        <v>101.369</v>
      </c>
      <c r="FM40">
        <v>41873</v>
      </c>
      <c r="FN40">
        <v>101.47</v>
      </c>
      <c r="FP40">
        <v>40242</v>
      </c>
      <c r="FQ40">
        <v>101.142</v>
      </c>
      <c r="FS40">
        <v>42216</v>
      </c>
      <c r="FT40">
        <v>101.23</v>
      </c>
      <c r="FV40">
        <v>40417</v>
      </c>
      <c r="FW40">
        <v>106.51300000000001</v>
      </c>
      <c r="FY40">
        <v>40612</v>
      </c>
      <c r="FZ40">
        <v>100.02500000000001</v>
      </c>
      <c r="GB40">
        <v>40914</v>
      </c>
      <c r="GC40">
        <v>99.028000000000006</v>
      </c>
      <c r="GE40">
        <v>41348</v>
      </c>
      <c r="GF40">
        <v>103.748</v>
      </c>
      <c r="GH40">
        <v>41460</v>
      </c>
      <c r="GI40">
        <v>98.02</v>
      </c>
      <c r="GK40">
        <v>39751</v>
      </c>
      <c r="GL40">
        <v>100.569</v>
      </c>
      <c r="GN40">
        <v>41715</v>
      </c>
      <c r="GO40">
        <v>104.128</v>
      </c>
      <c r="GQ40">
        <v>41856</v>
      </c>
      <c r="GR40">
        <v>100.795</v>
      </c>
      <c r="GT40">
        <v>42076</v>
      </c>
      <c r="GU40">
        <v>104.328</v>
      </c>
      <c r="GW40">
        <v>40277</v>
      </c>
      <c r="GX40">
        <v>103.123</v>
      </c>
      <c r="GZ40">
        <v>42209</v>
      </c>
      <c r="HA40">
        <v>101.58799999999999</v>
      </c>
      <c r="HF40">
        <v>40661</v>
      </c>
      <c r="HG40">
        <v>100.27800000000001</v>
      </c>
      <c r="HI40">
        <v>41516</v>
      </c>
      <c r="HJ40">
        <v>102.13</v>
      </c>
      <c r="HL40">
        <v>39134</v>
      </c>
      <c r="HM40">
        <v>125.20099999999999</v>
      </c>
      <c r="HO40">
        <v>42114</v>
      </c>
      <c r="HP40">
        <v>100.1</v>
      </c>
      <c r="HR40">
        <v>39134</v>
      </c>
      <c r="HS40">
        <v>123.315</v>
      </c>
      <c r="HU40">
        <v>39134</v>
      </c>
      <c r="HV40">
        <v>99.468999999999994</v>
      </c>
      <c r="HX40">
        <v>39297</v>
      </c>
      <c r="HY40">
        <v>105.595</v>
      </c>
      <c r="IA40">
        <v>40129</v>
      </c>
      <c r="IB40">
        <v>101.408</v>
      </c>
      <c r="ID40">
        <v>41610</v>
      </c>
      <c r="IE40">
        <v>100.923</v>
      </c>
    </row>
    <row r="41" spans="1:239">
      <c r="A41">
        <v>39135</v>
      </c>
      <c r="B41">
        <v>100.294</v>
      </c>
      <c r="D41">
        <v>39135</v>
      </c>
      <c r="E41">
        <v>99.635000000000005</v>
      </c>
      <c r="G41">
        <v>39135</v>
      </c>
      <c r="H41">
        <v>100.184</v>
      </c>
      <c r="J41">
        <v>39135</v>
      </c>
      <c r="K41">
        <v>101.794</v>
      </c>
      <c r="M41">
        <v>39135</v>
      </c>
      <c r="N41">
        <v>98.224999999999994</v>
      </c>
      <c r="P41">
        <v>39135</v>
      </c>
      <c r="Q41">
        <v>99.241</v>
      </c>
      <c r="S41">
        <v>39135</v>
      </c>
      <c r="T41">
        <v>107.959</v>
      </c>
      <c r="Y41">
        <v>39135</v>
      </c>
      <c r="Z41">
        <v>102.60599999999999</v>
      </c>
      <c r="AE41">
        <v>39135</v>
      </c>
      <c r="AF41">
        <v>100.01600000000001</v>
      </c>
      <c r="AH41">
        <v>39135</v>
      </c>
      <c r="AI41">
        <v>97.573999999999998</v>
      </c>
      <c r="AK41">
        <v>39510</v>
      </c>
      <c r="AL41">
        <v>101.973</v>
      </c>
      <c r="AN41">
        <v>39135</v>
      </c>
      <c r="AO41">
        <v>105.36</v>
      </c>
      <c r="AQ41">
        <v>39135</v>
      </c>
      <c r="AR41">
        <v>105.432</v>
      </c>
      <c r="AT41">
        <v>39135</v>
      </c>
      <c r="AU41">
        <v>120.72199999999999</v>
      </c>
      <c r="AW41">
        <v>39874</v>
      </c>
      <c r="AX41">
        <v>100.68</v>
      </c>
      <c r="AZ41">
        <v>39135</v>
      </c>
      <c r="BA41">
        <v>104.449</v>
      </c>
      <c r="BC41">
        <v>40072</v>
      </c>
      <c r="BD41">
        <v>100.053</v>
      </c>
      <c r="BF41">
        <v>39146</v>
      </c>
      <c r="BG41">
        <v>100.07899999999999</v>
      </c>
      <c r="BI41">
        <v>39135</v>
      </c>
      <c r="BJ41">
        <v>110.752</v>
      </c>
      <c r="BL41">
        <v>40136</v>
      </c>
      <c r="BM41">
        <v>100.471</v>
      </c>
      <c r="BO41">
        <v>39135</v>
      </c>
      <c r="BP41">
        <v>100.679</v>
      </c>
      <c r="BR41">
        <v>40392</v>
      </c>
      <c r="BS41">
        <v>100.252</v>
      </c>
      <c r="BU41">
        <v>39776</v>
      </c>
      <c r="BV41">
        <v>103.387</v>
      </c>
      <c r="BX41">
        <v>40690</v>
      </c>
      <c r="BY41">
        <v>98.256</v>
      </c>
      <c r="CA41">
        <v>39135</v>
      </c>
      <c r="CB41">
        <v>104.464</v>
      </c>
      <c r="CD41">
        <v>40050</v>
      </c>
      <c r="CE41">
        <v>102.414</v>
      </c>
      <c r="CG41">
        <v>39135</v>
      </c>
      <c r="CH41">
        <v>101.95699999999999</v>
      </c>
      <c r="CJ41">
        <v>40598</v>
      </c>
      <c r="CK41">
        <v>94.087000000000003</v>
      </c>
      <c r="CM41">
        <v>41334</v>
      </c>
      <c r="CN41">
        <v>100.565</v>
      </c>
      <c r="CP41">
        <v>40294</v>
      </c>
      <c r="CQ41">
        <v>99.356999999999999</v>
      </c>
      <c r="CV41">
        <v>40970</v>
      </c>
      <c r="CW41">
        <v>104.008</v>
      </c>
      <c r="CY41">
        <v>41222</v>
      </c>
      <c r="CZ41">
        <v>100.005</v>
      </c>
      <c r="DE41">
        <v>39135</v>
      </c>
      <c r="DF41">
        <v>93.010999999999996</v>
      </c>
      <c r="DH41">
        <v>40536</v>
      </c>
      <c r="DI41">
        <v>93.248000000000005</v>
      </c>
      <c r="DK41">
        <v>42017</v>
      </c>
      <c r="DL41">
        <v>106.672</v>
      </c>
      <c r="DN41">
        <v>41421</v>
      </c>
      <c r="DO41">
        <v>102.123</v>
      </c>
      <c r="DQ41">
        <v>40840</v>
      </c>
      <c r="DR41">
        <v>97.753</v>
      </c>
      <c r="DT41">
        <v>42017</v>
      </c>
      <c r="DU41">
        <v>108.944</v>
      </c>
      <c r="DW41">
        <v>39135</v>
      </c>
      <c r="DX41">
        <v>97.344999999999999</v>
      </c>
      <c r="DZ41">
        <v>41653</v>
      </c>
      <c r="EA41">
        <v>101.38</v>
      </c>
      <c r="EC41">
        <v>42017</v>
      </c>
      <c r="ED41">
        <v>111.14</v>
      </c>
      <c r="EF41">
        <v>39135</v>
      </c>
      <c r="EG41">
        <v>111.324</v>
      </c>
      <c r="EI41">
        <v>42100</v>
      </c>
      <c r="EJ41">
        <v>111.29</v>
      </c>
      <c r="EL41">
        <v>41953</v>
      </c>
      <c r="EM41">
        <v>99.405000000000001</v>
      </c>
      <c r="EO41">
        <v>41271</v>
      </c>
      <c r="EP41">
        <v>101.04300000000001</v>
      </c>
      <c r="ER41">
        <v>42198</v>
      </c>
      <c r="ES41">
        <v>99.373000000000005</v>
      </c>
      <c r="EU41">
        <v>39545</v>
      </c>
      <c r="EV41">
        <v>98.218000000000004</v>
      </c>
      <c r="EX41">
        <v>41509</v>
      </c>
      <c r="EY41">
        <v>101.633</v>
      </c>
      <c r="FA41">
        <v>42017</v>
      </c>
      <c r="FB41">
        <v>106.045</v>
      </c>
      <c r="FD41">
        <v>41701</v>
      </c>
      <c r="FE41">
        <v>102.908</v>
      </c>
      <c r="FG41">
        <v>39899</v>
      </c>
      <c r="FH41">
        <v>104.652</v>
      </c>
      <c r="FJ41">
        <v>40014</v>
      </c>
      <c r="FK41">
        <v>101.92100000000001</v>
      </c>
      <c r="FM41">
        <v>41876</v>
      </c>
      <c r="FN41">
        <v>102.12</v>
      </c>
      <c r="FP41">
        <v>40245</v>
      </c>
      <c r="FQ41">
        <v>101.27500000000001</v>
      </c>
      <c r="FS41">
        <v>42219</v>
      </c>
      <c r="FT41">
        <v>101.137</v>
      </c>
      <c r="FV41">
        <v>40420</v>
      </c>
      <c r="FW41">
        <v>106.48</v>
      </c>
      <c r="FY41">
        <v>40613</v>
      </c>
      <c r="FZ41">
        <v>100.66500000000001</v>
      </c>
      <c r="GB41">
        <v>40917</v>
      </c>
      <c r="GC41">
        <v>100.11799999999999</v>
      </c>
      <c r="GE41">
        <v>41351</v>
      </c>
      <c r="GF41">
        <v>103.435</v>
      </c>
      <c r="GH41">
        <v>41463</v>
      </c>
      <c r="GI41">
        <v>97.844999999999999</v>
      </c>
      <c r="GK41">
        <v>39752</v>
      </c>
      <c r="GL41">
        <v>98.733000000000004</v>
      </c>
      <c r="GN41">
        <v>41716</v>
      </c>
      <c r="GO41">
        <v>104.233</v>
      </c>
      <c r="GQ41">
        <v>41857</v>
      </c>
      <c r="GR41">
        <v>100.47499999999999</v>
      </c>
      <c r="GT41">
        <v>42079</v>
      </c>
      <c r="GU41">
        <v>104.065</v>
      </c>
      <c r="GW41">
        <v>40280</v>
      </c>
      <c r="GX41">
        <v>103.53100000000001</v>
      </c>
      <c r="GZ41">
        <v>42212</v>
      </c>
      <c r="HA41">
        <v>101.328</v>
      </c>
      <c r="HF41">
        <v>40662</v>
      </c>
      <c r="HG41">
        <v>101.383</v>
      </c>
      <c r="HI41">
        <v>41519</v>
      </c>
      <c r="HJ41">
        <v>103.41500000000001</v>
      </c>
      <c r="HL41">
        <v>39135</v>
      </c>
      <c r="HM41">
        <v>124.65300000000001</v>
      </c>
      <c r="HO41">
        <v>42115</v>
      </c>
      <c r="HP41">
        <v>100.005</v>
      </c>
      <c r="HR41">
        <v>39135</v>
      </c>
      <c r="HS41">
        <v>122.726</v>
      </c>
      <c r="HU41">
        <v>39135</v>
      </c>
      <c r="HV41">
        <v>98.933999999999997</v>
      </c>
      <c r="HX41">
        <v>39300</v>
      </c>
      <c r="HY41">
        <v>105.369</v>
      </c>
      <c r="IA41">
        <v>40130</v>
      </c>
      <c r="IB41">
        <v>100.83</v>
      </c>
      <c r="ID41">
        <v>41611</v>
      </c>
      <c r="IE41">
        <v>101.023</v>
      </c>
    </row>
    <row r="42" spans="1:239">
      <c r="A42">
        <v>39136</v>
      </c>
      <c r="B42">
        <v>100.286</v>
      </c>
      <c r="D42">
        <v>39136</v>
      </c>
      <c r="E42">
        <v>99.635000000000005</v>
      </c>
      <c r="G42">
        <v>39136</v>
      </c>
      <c r="H42">
        <v>100.18300000000001</v>
      </c>
      <c r="J42">
        <v>39136</v>
      </c>
      <c r="K42">
        <v>101.794</v>
      </c>
      <c r="M42">
        <v>39136</v>
      </c>
      <c r="N42">
        <v>98.251999999999995</v>
      </c>
      <c r="P42">
        <v>39136</v>
      </c>
      <c r="Q42">
        <v>99.278999999999996</v>
      </c>
      <c r="S42">
        <v>39136</v>
      </c>
      <c r="T42">
        <v>107.986</v>
      </c>
      <c r="Y42">
        <v>39136</v>
      </c>
      <c r="Z42">
        <v>102.655</v>
      </c>
      <c r="AE42">
        <v>39136</v>
      </c>
      <c r="AF42">
        <v>100.08499999999999</v>
      </c>
      <c r="AH42">
        <v>39136</v>
      </c>
      <c r="AI42">
        <v>97.665999999999997</v>
      </c>
      <c r="AK42">
        <v>39511</v>
      </c>
      <c r="AL42">
        <v>102.035</v>
      </c>
      <c r="AN42">
        <v>39136</v>
      </c>
      <c r="AO42">
        <v>105.503</v>
      </c>
      <c r="AQ42">
        <v>39136</v>
      </c>
      <c r="AR42">
        <v>105.571</v>
      </c>
      <c r="AT42">
        <v>39136</v>
      </c>
      <c r="AU42">
        <v>120.874</v>
      </c>
      <c r="AW42">
        <v>39875</v>
      </c>
      <c r="AX42">
        <v>100.711</v>
      </c>
      <c r="AZ42">
        <v>39136</v>
      </c>
      <c r="BA42">
        <v>104.613</v>
      </c>
      <c r="BC42">
        <v>40073</v>
      </c>
      <c r="BD42">
        <v>100.053</v>
      </c>
      <c r="BF42">
        <v>39147</v>
      </c>
      <c r="BG42">
        <v>100.02200000000001</v>
      </c>
      <c r="BI42">
        <v>39136</v>
      </c>
      <c r="BJ42">
        <v>110.944</v>
      </c>
      <c r="BL42">
        <v>40137</v>
      </c>
      <c r="BM42">
        <v>100.32599999999999</v>
      </c>
      <c r="BO42">
        <v>39136</v>
      </c>
      <c r="BP42">
        <v>100.864</v>
      </c>
      <c r="BR42">
        <v>40393</v>
      </c>
      <c r="BS42">
        <v>100.40900000000001</v>
      </c>
      <c r="BU42">
        <v>39777</v>
      </c>
      <c r="BV42">
        <v>103.34</v>
      </c>
      <c r="BX42">
        <v>40693</v>
      </c>
      <c r="BY42">
        <v>98.081000000000003</v>
      </c>
      <c r="CA42">
        <v>39136</v>
      </c>
      <c r="CB42">
        <v>104.697</v>
      </c>
      <c r="CD42">
        <v>40051</v>
      </c>
      <c r="CE42">
        <v>102.542</v>
      </c>
      <c r="CG42">
        <v>39136</v>
      </c>
      <c r="CH42">
        <v>102.19199999999999</v>
      </c>
      <c r="CJ42">
        <v>40599</v>
      </c>
      <c r="CK42">
        <v>94.445999999999998</v>
      </c>
      <c r="CM42">
        <v>41337</v>
      </c>
      <c r="CN42">
        <v>100.55</v>
      </c>
      <c r="CP42">
        <v>40295</v>
      </c>
      <c r="CQ42">
        <v>99.006</v>
      </c>
      <c r="CV42">
        <v>40973</v>
      </c>
      <c r="CW42">
        <v>103.843</v>
      </c>
      <c r="CY42">
        <v>41225</v>
      </c>
      <c r="CZ42">
        <v>99.822000000000003</v>
      </c>
      <c r="DE42">
        <v>39136</v>
      </c>
      <c r="DF42">
        <v>93.296000000000006</v>
      </c>
      <c r="DH42">
        <v>40539</v>
      </c>
      <c r="DI42">
        <v>93.335999999999999</v>
      </c>
      <c r="DK42">
        <v>42018</v>
      </c>
      <c r="DL42">
        <v>106.66500000000001</v>
      </c>
      <c r="DN42">
        <v>41422</v>
      </c>
      <c r="DO42">
        <v>102.26</v>
      </c>
      <c r="DQ42">
        <v>40841</v>
      </c>
      <c r="DR42">
        <v>97.878</v>
      </c>
      <c r="DT42">
        <v>42018</v>
      </c>
      <c r="DU42">
        <v>108.949</v>
      </c>
      <c r="DW42">
        <v>39136</v>
      </c>
      <c r="DX42">
        <v>97.656999999999996</v>
      </c>
      <c r="DZ42">
        <v>41654</v>
      </c>
      <c r="EA42">
        <v>101.498</v>
      </c>
      <c r="EC42">
        <v>42018</v>
      </c>
      <c r="ED42">
        <v>111.155</v>
      </c>
      <c r="EF42">
        <v>39136</v>
      </c>
      <c r="EG42">
        <v>111.67700000000001</v>
      </c>
      <c r="EI42">
        <v>42101</v>
      </c>
      <c r="EJ42">
        <v>111.31</v>
      </c>
      <c r="EL42">
        <v>41954</v>
      </c>
      <c r="EM42">
        <v>99.537999999999997</v>
      </c>
      <c r="EO42">
        <v>41274</v>
      </c>
      <c r="EP42">
        <v>101.07</v>
      </c>
      <c r="ER42">
        <v>42199</v>
      </c>
      <c r="ES42">
        <v>99.412999999999997</v>
      </c>
      <c r="EU42">
        <v>39546</v>
      </c>
      <c r="EV42">
        <v>98.144000000000005</v>
      </c>
      <c r="EX42">
        <v>41512</v>
      </c>
      <c r="EY42">
        <v>101.593</v>
      </c>
      <c r="FA42">
        <v>42018</v>
      </c>
      <c r="FB42">
        <v>106.15900000000001</v>
      </c>
      <c r="FD42">
        <v>41702</v>
      </c>
      <c r="FE42">
        <v>103.215</v>
      </c>
      <c r="FG42">
        <v>39902</v>
      </c>
      <c r="FH42">
        <v>104.59</v>
      </c>
      <c r="FJ42">
        <v>40015</v>
      </c>
      <c r="FK42">
        <v>102.44199999999999</v>
      </c>
      <c r="FM42">
        <v>41877</v>
      </c>
      <c r="FN42">
        <v>102.233</v>
      </c>
      <c r="FP42">
        <v>40246</v>
      </c>
      <c r="FQ42">
        <v>101.33799999999999</v>
      </c>
      <c r="FS42">
        <v>42220</v>
      </c>
      <c r="FT42">
        <v>101.21299999999999</v>
      </c>
      <c r="FV42">
        <v>40421</v>
      </c>
      <c r="FW42">
        <v>106.592</v>
      </c>
      <c r="FY42">
        <v>40616</v>
      </c>
      <c r="FZ42">
        <v>101.88800000000001</v>
      </c>
      <c r="GB42">
        <v>40918</v>
      </c>
      <c r="GC42">
        <v>100.718</v>
      </c>
      <c r="GE42">
        <v>41352</v>
      </c>
      <c r="GF42">
        <v>102.828</v>
      </c>
      <c r="GH42">
        <v>41464</v>
      </c>
      <c r="GI42">
        <v>97.4</v>
      </c>
      <c r="GK42">
        <v>39755</v>
      </c>
      <c r="GL42">
        <v>99.491</v>
      </c>
      <c r="GN42">
        <v>41717</v>
      </c>
      <c r="GO42">
        <v>103.928</v>
      </c>
      <c r="GQ42">
        <v>41858</v>
      </c>
      <c r="GR42">
        <v>100.145</v>
      </c>
      <c r="GT42">
        <v>42080</v>
      </c>
      <c r="GU42">
        <v>103.33</v>
      </c>
      <c r="GW42">
        <v>40281</v>
      </c>
      <c r="GX42">
        <v>103.33199999999999</v>
      </c>
      <c r="GZ42">
        <v>42213</v>
      </c>
      <c r="HA42">
        <v>101.44499999999999</v>
      </c>
      <c r="HF42">
        <v>40665</v>
      </c>
      <c r="HG42">
        <v>101.581</v>
      </c>
      <c r="HI42">
        <v>41520</v>
      </c>
      <c r="HJ42">
        <v>102.91</v>
      </c>
      <c r="HL42">
        <v>39136</v>
      </c>
      <c r="HM42">
        <v>125.331</v>
      </c>
      <c r="HO42">
        <v>42116</v>
      </c>
      <c r="HP42">
        <v>100.938</v>
      </c>
      <c r="HR42">
        <v>39136</v>
      </c>
      <c r="HS42">
        <v>123.49</v>
      </c>
      <c r="HU42">
        <v>39136</v>
      </c>
      <c r="HV42">
        <v>99.647000000000006</v>
      </c>
      <c r="HX42">
        <v>39301</v>
      </c>
      <c r="HY42">
        <v>105.235</v>
      </c>
      <c r="IA42">
        <v>40133</v>
      </c>
      <c r="IB42">
        <v>101.17</v>
      </c>
      <c r="ID42">
        <v>41612</v>
      </c>
      <c r="IE42">
        <v>100.758</v>
      </c>
    </row>
    <row r="43" spans="1:239">
      <c r="A43">
        <v>39139</v>
      </c>
      <c r="B43">
        <v>100.27800000000001</v>
      </c>
      <c r="D43">
        <v>39139</v>
      </c>
      <c r="E43">
        <v>99.634</v>
      </c>
      <c r="G43">
        <v>39139</v>
      </c>
      <c r="H43">
        <v>100.188</v>
      </c>
      <c r="J43">
        <v>39139</v>
      </c>
      <c r="K43">
        <v>101.798</v>
      </c>
      <c r="M43">
        <v>39139</v>
      </c>
      <c r="N43">
        <v>98.302000000000007</v>
      </c>
      <c r="P43">
        <v>39139</v>
      </c>
      <c r="Q43">
        <v>99.334999999999994</v>
      </c>
      <c r="S43">
        <v>39139</v>
      </c>
      <c r="T43">
        <v>108.048</v>
      </c>
      <c r="Y43">
        <v>39139</v>
      </c>
      <c r="Z43">
        <v>102.73399999999999</v>
      </c>
      <c r="AE43">
        <v>39139</v>
      </c>
      <c r="AF43">
        <v>100.197</v>
      </c>
      <c r="AH43">
        <v>39139</v>
      </c>
      <c r="AI43">
        <v>97.799000000000007</v>
      </c>
      <c r="AK43">
        <v>39512</v>
      </c>
      <c r="AL43">
        <v>101.735</v>
      </c>
      <c r="AN43">
        <v>39139</v>
      </c>
      <c r="AO43">
        <v>105.717</v>
      </c>
      <c r="AQ43">
        <v>39139</v>
      </c>
      <c r="AR43">
        <v>105.79600000000001</v>
      </c>
      <c r="AT43">
        <v>39139</v>
      </c>
      <c r="AU43">
        <v>121.14400000000001</v>
      </c>
      <c r="AW43">
        <v>39876</v>
      </c>
      <c r="AX43">
        <v>100.627</v>
      </c>
      <c r="AZ43">
        <v>39139</v>
      </c>
      <c r="BA43">
        <v>104.86799999999999</v>
      </c>
      <c r="BC43">
        <v>40074</v>
      </c>
      <c r="BD43">
        <v>100.05200000000001</v>
      </c>
      <c r="BF43">
        <v>39148</v>
      </c>
      <c r="BG43">
        <v>100.002</v>
      </c>
      <c r="BI43">
        <v>39139</v>
      </c>
      <c r="BJ43">
        <v>111.235</v>
      </c>
      <c r="BL43">
        <v>40140</v>
      </c>
      <c r="BM43">
        <v>100.249</v>
      </c>
      <c r="BO43">
        <v>39139</v>
      </c>
      <c r="BP43">
        <v>101.17400000000001</v>
      </c>
      <c r="BR43">
        <v>40394</v>
      </c>
      <c r="BS43">
        <v>100.345</v>
      </c>
      <c r="BU43">
        <v>39778</v>
      </c>
      <c r="BV43">
        <v>103.621</v>
      </c>
      <c r="BX43">
        <v>40694</v>
      </c>
      <c r="BY43">
        <v>98.188999999999993</v>
      </c>
      <c r="CA43">
        <v>39139</v>
      </c>
      <c r="CB43">
        <v>105.04600000000001</v>
      </c>
      <c r="CD43">
        <v>40052</v>
      </c>
      <c r="CE43">
        <v>102.52500000000001</v>
      </c>
      <c r="CG43">
        <v>39139</v>
      </c>
      <c r="CH43">
        <v>102.56399999999999</v>
      </c>
      <c r="CJ43">
        <v>40602</v>
      </c>
      <c r="CK43">
        <v>94.451999999999998</v>
      </c>
      <c r="CM43">
        <v>41338</v>
      </c>
      <c r="CN43">
        <v>100.74299999999999</v>
      </c>
      <c r="CP43">
        <v>40296</v>
      </c>
      <c r="CQ43">
        <v>98.873999999999995</v>
      </c>
      <c r="CV43">
        <v>40974</v>
      </c>
      <c r="CW43">
        <v>103.49</v>
      </c>
      <c r="CY43">
        <v>41226</v>
      </c>
      <c r="CZ43">
        <v>99.885000000000005</v>
      </c>
      <c r="DE43">
        <v>39139</v>
      </c>
      <c r="DF43">
        <v>93.665999999999997</v>
      </c>
      <c r="DH43">
        <v>40540</v>
      </c>
      <c r="DI43">
        <v>93.361999999999995</v>
      </c>
      <c r="DK43">
        <v>42019</v>
      </c>
      <c r="DL43">
        <v>106.58199999999999</v>
      </c>
      <c r="DN43">
        <v>41423</v>
      </c>
      <c r="DO43">
        <v>101.815</v>
      </c>
      <c r="DQ43">
        <v>40842</v>
      </c>
      <c r="DR43">
        <v>98.24</v>
      </c>
      <c r="DT43">
        <v>42019</v>
      </c>
      <c r="DU43">
        <v>108.858</v>
      </c>
      <c r="DW43">
        <v>39139</v>
      </c>
      <c r="DX43">
        <v>98.066000000000003</v>
      </c>
      <c r="DZ43">
        <v>41655</v>
      </c>
      <c r="EA43">
        <v>101.53</v>
      </c>
      <c r="EC43">
        <v>42019</v>
      </c>
      <c r="ED43">
        <v>111.062</v>
      </c>
      <c r="EF43">
        <v>39139</v>
      </c>
      <c r="EG43">
        <v>112.139</v>
      </c>
      <c r="EI43">
        <v>42102</v>
      </c>
      <c r="EJ43">
        <v>111.29</v>
      </c>
      <c r="EL43">
        <v>41955</v>
      </c>
      <c r="EM43">
        <v>99.495000000000005</v>
      </c>
      <c r="EO43">
        <v>41275</v>
      </c>
      <c r="EP43">
        <v>101.07</v>
      </c>
      <c r="ER43">
        <v>42200</v>
      </c>
      <c r="ES43">
        <v>99.543000000000006</v>
      </c>
      <c r="EU43">
        <v>39547</v>
      </c>
      <c r="EV43">
        <v>98.274000000000001</v>
      </c>
      <c r="EX43">
        <v>41513</v>
      </c>
      <c r="EY43">
        <v>101.345</v>
      </c>
      <c r="FA43">
        <v>42019</v>
      </c>
      <c r="FB43">
        <v>106.18600000000001</v>
      </c>
      <c r="FD43">
        <v>41703</v>
      </c>
      <c r="FE43">
        <v>103.66500000000001</v>
      </c>
      <c r="FG43">
        <v>39903</v>
      </c>
      <c r="FH43">
        <v>104.63500000000001</v>
      </c>
      <c r="FJ43">
        <v>40016</v>
      </c>
      <c r="FK43">
        <v>102.477</v>
      </c>
      <c r="FM43">
        <v>41878</v>
      </c>
      <c r="FN43">
        <v>102.01300000000001</v>
      </c>
      <c r="FP43">
        <v>40247</v>
      </c>
      <c r="FQ43">
        <v>101.34099999999999</v>
      </c>
      <c r="FS43">
        <v>42221</v>
      </c>
      <c r="FT43">
        <v>100.843</v>
      </c>
      <c r="FV43">
        <v>40422</v>
      </c>
      <c r="FW43">
        <v>106.71299999999999</v>
      </c>
      <c r="FY43">
        <v>40617</v>
      </c>
      <c r="FZ43">
        <v>102.467</v>
      </c>
      <c r="GB43">
        <v>40919</v>
      </c>
      <c r="GC43">
        <v>102.008</v>
      </c>
      <c r="GE43">
        <v>41353</v>
      </c>
      <c r="GF43">
        <v>103.33</v>
      </c>
      <c r="GH43">
        <v>41465</v>
      </c>
      <c r="GI43">
        <v>96.83</v>
      </c>
      <c r="GK43">
        <v>39756</v>
      </c>
      <c r="GL43">
        <v>99.631</v>
      </c>
      <c r="GN43">
        <v>41718</v>
      </c>
      <c r="GO43">
        <v>103.7</v>
      </c>
      <c r="GQ43">
        <v>41859</v>
      </c>
      <c r="GR43">
        <v>100.68</v>
      </c>
      <c r="GT43">
        <v>42081</v>
      </c>
      <c r="GU43">
        <v>103.123</v>
      </c>
      <c r="GW43">
        <v>40282</v>
      </c>
      <c r="GX43">
        <v>103.113</v>
      </c>
      <c r="GZ43">
        <v>42214</v>
      </c>
      <c r="HA43">
        <v>100.985</v>
      </c>
      <c r="HF43">
        <v>40666</v>
      </c>
      <c r="HG43">
        <v>101.878</v>
      </c>
      <c r="HI43">
        <v>41521</v>
      </c>
      <c r="HJ43">
        <v>102.52</v>
      </c>
      <c r="HL43">
        <v>39139</v>
      </c>
      <c r="HM43">
        <v>126.11499999999999</v>
      </c>
      <c r="HO43">
        <v>42117</v>
      </c>
      <c r="HP43">
        <v>101.04300000000001</v>
      </c>
      <c r="HR43">
        <v>39139</v>
      </c>
      <c r="HS43">
        <v>124.309</v>
      </c>
      <c r="HU43">
        <v>39139</v>
      </c>
      <c r="HV43">
        <v>100.396</v>
      </c>
      <c r="HX43">
        <v>39302</v>
      </c>
      <c r="HY43">
        <v>104.089</v>
      </c>
      <c r="IA43">
        <v>40134</v>
      </c>
      <c r="IB43">
        <v>102.27</v>
      </c>
      <c r="ID43">
        <v>41613</v>
      </c>
      <c r="IE43">
        <v>100.595</v>
      </c>
    </row>
    <row r="44" spans="1:239">
      <c r="A44">
        <v>39140</v>
      </c>
      <c r="B44">
        <v>100.25700000000001</v>
      </c>
      <c r="D44">
        <v>39140</v>
      </c>
      <c r="E44">
        <v>99.638999999999996</v>
      </c>
      <c r="G44">
        <v>39140</v>
      </c>
      <c r="H44">
        <v>100.19799999999999</v>
      </c>
      <c r="J44">
        <v>39140</v>
      </c>
      <c r="K44">
        <v>101.81100000000001</v>
      </c>
      <c r="M44">
        <v>39140</v>
      </c>
      <c r="N44">
        <v>98.358000000000004</v>
      </c>
      <c r="P44">
        <v>39140</v>
      </c>
      <c r="Q44">
        <v>99.403000000000006</v>
      </c>
      <c r="S44">
        <v>39140</v>
      </c>
      <c r="T44">
        <v>108.119</v>
      </c>
      <c r="Y44">
        <v>39140</v>
      </c>
      <c r="Z44">
        <v>102.81699999999999</v>
      </c>
      <c r="AE44">
        <v>39140</v>
      </c>
      <c r="AF44">
        <v>100.29900000000001</v>
      </c>
      <c r="AH44">
        <v>39140</v>
      </c>
      <c r="AI44">
        <v>97.917000000000002</v>
      </c>
      <c r="AK44">
        <v>39513</v>
      </c>
      <c r="AL44">
        <v>101.69799999999999</v>
      </c>
      <c r="AN44">
        <v>39140</v>
      </c>
      <c r="AO44">
        <v>105.854</v>
      </c>
      <c r="AQ44">
        <v>39140</v>
      </c>
      <c r="AR44">
        <v>105.943</v>
      </c>
      <c r="AT44">
        <v>39140</v>
      </c>
      <c r="AU44">
        <v>121.298</v>
      </c>
      <c r="AW44">
        <v>39877</v>
      </c>
      <c r="AX44">
        <v>100.78100000000001</v>
      </c>
      <c r="AZ44">
        <v>39140</v>
      </c>
      <c r="BA44">
        <v>105.036</v>
      </c>
      <c r="BC44">
        <v>40077</v>
      </c>
      <c r="BD44">
        <v>100.05200000000001</v>
      </c>
      <c r="BF44">
        <v>39149</v>
      </c>
      <c r="BG44">
        <v>99.938999999999993</v>
      </c>
      <c r="BI44">
        <v>39140</v>
      </c>
      <c r="BJ44">
        <v>111.417</v>
      </c>
      <c r="BL44">
        <v>40141</v>
      </c>
      <c r="BM44">
        <v>100.348</v>
      </c>
      <c r="BO44">
        <v>39140</v>
      </c>
      <c r="BP44">
        <v>101.351</v>
      </c>
      <c r="BR44">
        <v>40395</v>
      </c>
      <c r="BS44">
        <v>100.429</v>
      </c>
      <c r="BU44">
        <v>39779</v>
      </c>
      <c r="BV44">
        <v>103.367</v>
      </c>
      <c r="BX44">
        <v>40695</v>
      </c>
      <c r="BY44">
        <v>98.230999999999995</v>
      </c>
      <c r="CA44">
        <v>39140</v>
      </c>
      <c r="CB44">
        <v>105.253</v>
      </c>
      <c r="CD44">
        <v>40053</v>
      </c>
      <c r="CE44">
        <v>102.508</v>
      </c>
      <c r="CG44">
        <v>39140</v>
      </c>
      <c r="CH44">
        <v>102.773</v>
      </c>
      <c r="CJ44">
        <v>40603</v>
      </c>
      <c r="CK44">
        <v>94.548000000000002</v>
      </c>
      <c r="CM44">
        <v>41339</v>
      </c>
      <c r="CN44">
        <v>100.825</v>
      </c>
      <c r="CP44">
        <v>40297</v>
      </c>
      <c r="CQ44">
        <v>99.471999999999994</v>
      </c>
      <c r="CV44">
        <v>40975</v>
      </c>
      <c r="CW44">
        <v>103.623</v>
      </c>
      <c r="CY44">
        <v>41227</v>
      </c>
      <c r="CZ44">
        <v>99.738</v>
      </c>
      <c r="DE44">
        <v>39140</v>
      </c>
      <c r="DF44">
        <v>93.891999999999996</v>
      </c>
      <c r="DH44">
        <v>40541</v>
      </c>
      <c r="DI44">
        <v>93.134</v>
      </c>
      <c r="DK44">
        <v>42020</v>
      </c>
      <c r="DL44">
        <v>106.58499999999999</v>
      </c>
      <c r="DN44">
        <v>41424</v>
      </c>
      <c r="DO44">
        <v>101.968</v>
      </c>
      <c r="DQ44">
        <v>40843</v>
      </c>
      <c r="DR44">
        <v>98.954999999999998</v>
      </c>
      <c r="DT44">
        <v>42020</v>
      </c>
      <c r="DU44">
        <v>108.881</v>
      </c>
      <c r="DW44">
        <v>39140</v>
      </c>
      <c r="DX44">
        <v>98.311000000000007</v>
      </c>
      <c r="DZ44">
        <v>41656</v>
      </c>
      <c r="EA44">
        <v>101.52500000000001</v>
      </c>
      <c r="EC44">
        <v>42020</v>
      </c>
      <c r="ED44">
        <v>111.11199999999999</v>
      </c>
      <c r="EF44">
        <v>39140</v>
      </c>
      <c r="EG44">
        <v>112.419</v>
      </c>
      <c r="EI44">
        <v>42103</v>
      </c>
      <c r="EJ44">
        <v>111.265</v>
      </c>
      <c r="EL44">
        <v>41956</v>
      </c>
      <c r="EM44">
        <v>99.43</v>
      </c>
      <c r="EO44">
        <v>41276</v>
      </c>
      <c r="EP44">
        <v>102.235</v>
      </c>
      <c r="ER44">
        <v>42201</v>
      </c>
      <c r="ES44">
        <v>99.613</v>
      </c>
      <c r="EU44">
        <v>39548</v>
      </c>
      <c r="EV44">
        <v>98.355000000000004</v>
      </c>
      <c r="EX44">
        <v>41514</v>
      </c>
      <c r="EY44">
        <v>101.15300000000001</v>
      </c>
      <c r="FA44">
        <v>42020</v>
      </c>
      <c r="FB44">
        <v>106.34399999999999</v>
      </c>
      <c r="FD44">
        <v>41704</v>
      </c>
      <c r="FE44">
        <v>103.405</v>
      </c>
      <c r="FG44">
        <v>39904</v>
      </c>
      <c r="FH44">
        <v>104.587</v>
      </c>
      <c r="FJ44">
        <v>40017</v>
      </c>
      <c r="FK44">
        <v>102.16800000000001</v>
      </c>
      <c r="FM44">
        <v>41879</v>
      </c>
      <c r="FN44">
        <v>101.568</v>
      </c>
      <c r="FP44">
        <v>40248</v>
      </c>
      <c r="FQ44">
        <v>101.08199999999999</v>
      </c>
      <c r="FS44">
        <v>42222</v>
      </c>
      <c r="FT44">
        <v>101.098</v>
      </c>
      <c r="FV44">
        <v>40423</v>
      </c>
      <c r="FW44">
        <v>106.907</v>
      </c>
      <c r="FY44">
        <v>40618</v>
      </c>
      <c r="FZ44">
        <v>102.63500000000001</v>
      </c>
      <c r="GB44">
        <v>40920</v>
      </c>
      <c r="GC44">
        <v>103.453</v>
      </c>
      <c r="GE44">
        <v>41354</v>
      </c>
      <c r="GF44">
        <v>104.07</v>
      </c>
      <c r="GH44">
        <v>41466</v>
      </c>
      <c r="GI44">
        <v>96.738</v>
      </c>
      <c r="GK44">
        <v>39757</v>
      </c>
      <c r="GL44">
        <v>100.205</v>
      </c>
      <c r="GN44">
        <v>41719</v>
      </c>
      <c r="GO44">
        <v>103.795</v>
      </c>
      <c r="GQ44">
        <v>41862</v>
      </c>
      <c r="GR44">
        <v>100.863</v>
      </c>
      <c r="GT44">
        <v>42082</v>
      </c>
      <c r="GU44">
        <v>103.30500000000001</v>
      </c>
      <c r="GW44">
        <v>40283</v>
      </c>
      <c r="GX44">
        <v>103.051</v>
      </c>
      <c r="GZ44">
        <v>42215</v>
      </c>
      <c r="HA44">
        <v>101.483</v>
      </c>
      <c r="HF44">
        <v>40667</v>
      </c>
      <c r="HG44">
        <v>101.97799999999999</v>
      </c>
      <c r="HI44">
        <v>41522</v>
      </c>
      <c r="HJ44">
        <v>101.36799999999999</v>
      </c>
      <c r="HL44">
        <v>39140</v>
      </c>
      <c r="HM44">
        <v>126.56100000000001</v>
      </c>
      <c r="HO44">
        <v>42118</v>
      </c>
      <c r="HP44">
        <v>100.66500000000001</v>
      </c>
      <c r="HR44">
        <v>39140</v>
      </c>
      <c r="HS44">
        <v>124.83499999999999</v>
      </c>
      <c r="HU44">
        <v>39140</v>
      </c>
      <c r="HV44">
        <v>100.89400000000001</v>
      </c>
      <c r="HX44">
        <v>39303</v>
      </c>
      <c r="HY44">
        <v>104.417</v>
      </c>
      <c r="IA44">
        <v>40135</v>
      </c>
      <c r="IB44">
        <v>102.27200000000001</v>
      </c>
      <c r="ID44">
        <v>41614</v>
      </c>
      <c r="IE44">
        <v>101.265</v>
      </c>
    </row>
    <row r="45" spans="1:239">
      <c r="A45">
        <v>39141</v>
      </c>
      <c r="B45">
        <v>100.224</v>
      </c>
      <c r="D45">
        <v>39141</v>
      </c>
      <c r="E45">
        <v>99.644999999999996</v>
      </c>
      <c r="G45">
        <v>39141</v>
      </c>
      <c r="H45">
        <v>100.202</v>
      </c>
      <c r="J45">
        <v>39141</v>
      </c>
      <c r="K45">
        <v>101.80500000000001</v>
      </c>
      <c r="M45">
        <v>39141</v>
      </c>
      <c r="N45">
        <v>98.394999999999996</v>
      </c>
      <c r="P45">
        <v>39141</v>
      </c>
      <c r="Q45">
        <v>99.432000000000002</v>
      </c>
      <c r="S45">
        <v>39141</v>
      </c>
      <c r="T45">
        <v>108.05200000000001</v>
      </c>
      <c r="Y45">
        <v>39141</v>
      </c>
      <c r="Z45">
        <v>102.851</v>
      </c>
      <c r="AE45">
        <v>39141</v>
      </c>
      <c r="AF45">
        <v>100.339</v>
      </c>
      <c r="AH45">
        <v>39141</v>
      </c>
      <c r="AI45">
        <v>97.977999999999994</v>
      </c>
      <c r="AK45">
        <v>39514</v>
      </c>
      <c r="AL45">
        <v>101.79300000000001</v>
      </c>
      <c r="AN45">
        <v>39141</v>
      </c>
      <c r="AO45">
        <v>105.907</v>
      </c>
      <c r="AQ45">
        <v>39141</v>
      </c>
      <c r="AR45">
        <v>105.997</v>
      </c>
      <c r="AT45">
        <v>39141</v>
      </c>
      <c r="AU45">
        <v>121.34699999999999</v>
      </c>
      <c r="AW45">
        <v>39878</v>
      </c>
      <c r="AX45">
        <v>100.79</v>
      </c>
      <c r="AZ45">
        <v>39141</v>
      </c>
      <c r="BA45">
        <v>105.099</v>
      </c>
      <c r="BC45">
        <v>40078</v>
      </c>
      <c r="BD45">
        <v>100.051</v>
      </c>
      <c r="BF45">
        <v>39150</v>
      </c>
      <c r="BG45">
        <v>99.781000000000006</v>
      </c>
      <c r="BI45">
        <v>39141</v>
      </c>
      <c r="BJ45">
        <v>111.485</v>
      </c>
      <c r="BL45">
        <v>40142</v>
      </c>
      <c r="BM45">
        <v>100.295</v>
      </c>
      <c r="BO45">
        <v>39141</v>
      </c>
      <c r="BP45">
        <v>101.429</v>
      </c>
      <c r="BR45">
        <v>40396</v>
      </c>
      <c r="BS45">
        <v>100.551</v>
      </c>
      <c r="BU45">
        <v>39780</v>
      </c>
      <c r="BV45">
        <v>103.375</v>
      </c>
      <c r="BX45">
        <v>40696</v>
      </c>
      <c r="BY45">
        <v>98.331000000000003</v>
      </c>
      <c r="CA45">
        <v>39141</v>
      </c>
      <c r="CB45">
        <v>105.30800000000001</v>
      </c>
      <c r="CD45">
        <v>40056</v>
      </c>
      <c r="CE45">
        <v>102.479</v>
      </c>
      <c r="CG45">
        <v>39141</v>
      </c>
      <c r="CH45">
        <v>102.839</v>
      </c>
      <c r="CJ45">
        <v>40604</v>
      </c>
      <c r="CK45">
        <v>94.108999999999995</v>
      </c>
      <c r="CM45">
        <v>41340</v>
      </c>
      <c r="CN45">
        <v>101.038</v>
      </c>
      <c r="CP45">
        <v>40298</v>
      </c>
      <c r="CQ45">
        <v>99.620999999999995</v>
      </c>
      <c r="CV45">
        <v>40976</v>
      </c>
      <c r="CW45">
        <v>103.753</v>
      </c>
      <c r="CY45">
        <v>41228</v>
      </c>
      <c r="CZ45">
        <v>99.715000000000003</v>
      </c>
      <c r="DE45">
        <v>39141</v>
      </c>
      <c r="DF45">
        <v>93.938000000000002</v>
      </c>
      <c r="DH45">
        <v>40542</v>
      </c>
      <c r="DI45">
        <v>93.113</v>
      </c>
      <c r="DK45">
        <v>42023</v>
      </c>
      <c r="DL45">
        <v>106.578</v>
      </c>
      <c r="DN45">
        <v>41425</v>
      </c>
      <c r="DO45">
        <v>101.81</v>
      </c>
      <c r="DQ45">
        <v>40844</v>
      </c>
      <c r="DR45">
        <v>98.05</v>
      </c>
      <c r="DT45">
        <v>42023</v>
      </c>
      <c r="DU45">
        <v>108.878</v>
      </c>
      <c r="DW45">
        <v>39141</v>
      </c>
      <c r="DX45">
        <v>98.372</v>
      </c>
      <c r="DZ45">
        <v>41659</v>
      </c>
      <c r="EA45">
        <v>101.565</v>
      </c>
      <c r="EC45">
        <v>42023</v>
      </c>
      <c r="ED45">
        <v>111.116</v>
      </c>
      <c r="EF45">
        <v>39141</v>
      </c>
      <c r="EG45">
        <v>112.455</v>
      </c>
      <c r="EI45">
        <v>42104</v>
      </c>
      <c r="EJ45">
        <v>111.25</v>
      </c>
      <c r="EL45">
        <v>41957</v>
      </c>
      <c r="EM45">
        <v>99.427999999999997</v>
      </c>
      <c r="EO45">
        <v>41277</v>
      </c>
      <c r="EP45">
        <v>102.16800000000001</v>
      </c>
      <c r="ER45">
        <v>42202</v>
      </c>
      <c r="ES45">
        <v>99.748000000000005</v>
      </c>
      <c r="EU45">
        <v>39549</v>
      </c>
      <c r="EV45">
        <v>98.983999999999995</v>
      </c>
      <c r="EX45">
        <v>41515</v>
      </c>
      <c r="EY45">
        <v>101.09</v>
      </c>
      <c r="FA45">
        <v>42023</v>
      </c>
      <c r="FB45">
        <v>106.39</v>
      </c>
      <c r="FD45">
        <v>41705</v>
      </c>
      <c r="FE45">
        <v>103.535</v>
      </c>
      <c r="FG45">
        <v>39905</v>
      </c>
      <c r="FH45">
        <v>103.654</v>
      </c>
      <c r="FJ45">
        <v>40018</v>
      </c>
      <c r="FK45">
        <v>102.108</v>
      </c>
      <c r="FM45">
        <v>41880</v>
      </c>
      <c r="FN45">
        <v>101.63</v>
      </c>
      <c r="FP45">
        <v>40249</v>
      </c>
      <c r="FQ45">
        <v>101.139</v>
      </c>
      <c r="FS45">
        <v>42223</v>
      </c>
      <c r="FT45">
        <v>101.255</v>
      </c>
      <c r="FV45">
        <v>40424</v>
      </c>
      <c r="FW45">
        <v>106.77800000000001</v>
      </c>
      <c r="FY45">
        <v>40619</v>
      </c>
      <c r="FZ45">
        <v>102.107</v>
      </c>
      <c r="GB45">
        <v>40921</v>
      </c>
      <c r="GC45">
        <v>102.733</v>
      </c>
      <c r="GE45">
        <v>41355</v>
      </c>
      <c r="GF45">
        <v>104.268</v>
      </c>
      <c r="GH45">
        <v>41467</v>
      </c>
      <c r="GI45">
        <v>97.04</v>
      </c>
      <c r="GK45">
        <v>39758</v>
      </c>
      <c r="GL45">
        <v>101.3</v>
      </c>
      <c r="GN45">
        <v>41722</v>
      </c>
      <c r="GO45">
        <v>103.843</v>
      </c>
      <c r="GQ45">
        <v>41863</v>
      </c>
      <c r="GR45">
        <v>101.328</v>
      </c>
      <c r="GT45">
        <v>42083</v>
      </c>
      <c r="GU45">
        <v>104.015</v>
      </c>
      <c r="GW45">
        <v>40284</v>
      </c>
      <c r="GX45">
        <v>103.31100000000001</v>
      </c>
      <c r="GZ45">
        <v>42216</v>
      </c>
      <c r="HA45">
        <v>102.05500000000001</v>
      </c>
      <c r="HF45">
        <v>40668</v>
      </c>
      <c r="HG45">
        <v>102.238</v>
      </c>
      <c r="HI45">
        <v>41523</v>
      </c>
      <c r="HJ45">
        <v>102.395</v>
      </c>
      <c r="HL45">
        <v>39141</v>
      </c>
      <c r="HM45">
        <v>126.50700000000001</v>
      </c>
      <c r="HO45">
        <v>42121</v>
      </c>
      <c r="HP45">
        <v>101.55800000000001</v>
      </c>
      <c r="HR45">
        <v>39141</v>
      </c>
      <c r="HS45">
        <v>124.771</v>
      </c>
      <c r="HU45">
        <v>39141</v>
      </c>
      <c r="HV45">
        <v>100.855</v>
      </c>
      <c r="HX45">
        <v>39304</v>
      </c>
      <c r="HY45">
        <v>104.45399999999999</v>
      </c>
      <c r="IA45">
        <v>40136</v>
      </c>
      <c r="IB45">
        <v>102.259</v>
      </c>
      <c r="ID45">
        <v>41617</v>
      </c>
      <c r="IE45">
        <v>101.925</v>
      </c>
    </row>
    <row r="46" spans="1:239">
      <c r="A46">
        <v>39142</v>
      </c>
      <c r="B46">
        <v>100.221</v>
      </c>
      <c r="D46">
        <v>39142</v>
      </c>
      <c r="E46">
        <v>99.65</v>
      </c>
      <c r="G46">
        <v>39142</v>
      </c>
      <c r="H46">
        <v>100.20699999999999</v>
      </c>
      <c r="J46">
        <v>39142</v>
      </c>
      <c r="K46">
        <v>101.812</v>
      </c>
      <c r="M46">
        <v>39142</v>
      </c>
      <c r="N46">
        <v>98.42</v>
      </c>
      <c r="P46">
        <v>39142</v>
      </c>
      <c r="Q46">
        <v>99.460999999999999</v>
      </c>
      <c r="S46">
        <v>39142</v>
      </c>
      <c r="T46">
        <v>108.105</v>
      </c>
      <c r="Y46">
        <v>39142</v>
      </c>
      <c r="Z46">
        <v>102.88200000000001</v>
      </c>
      <c r="AE46">
        <v>39142</v>
      </c>
      <c r="AF46">
        <v>100.38200000000001</v>
      </c>
      <c r="AH46">
        <v>39142</v>
      </c>
      <c r="AI46">
        <v>98.022999999999996</v>
      </c>
      <c r="AK46">
        <v>39517</v>
      </c>
      <c r="AL46">
        <v>102.05200000000001</v>
      </c>
      <c r="AN46">
        <v>39142</v>
      </c>
      <c r="AO46">
        <v>105.967</v>
      </c>
      <c r="AQ46">
        <v>39142</v>
      </c>
      <c r="AR46">
        <v>106.063</v>
      </c>
      <c r="AT46">
        <v>39142</v>
      </c>
      <c r="AU46">
        <v>121.39</v>
      </c>
      <c r="AW46">
        <v>39881</v>
      </c>
      <c r="AX46">
        <v>100.636</v>
      </c>
      <c r="AZ46">
        <v>39142</v>
      </c>
      <c r="BA46">
        <v>105.179</v>
      </c>
      <c r="BC46">
        <v>40079</v>
      </c>
      <c r="BD46">
        <v>100.04900000000001</v>
      </c>
      <c r="BF46">
        <v>39153</v>
      </c>
      <c r="BG46">
        <v>99.906000000000006</v>
      </c>
      <c r="BI46">
        <v>39142</v>
      </c>
      <c r="BJ46">
        <v>111.563</v>
      </c>
      <c r="BL46">
        <v>40143</v>
      </c>
      <c r="BM46">
        <v>100.57599999999999</v>
      </c>
      <c r="BO46">
        <v>39142</v>
      </c>
      <c r="BP46">
        <v>101.503</v>
      </c>
      <c r="BR46">
        <v>40399</v>
      </c>
      <c r="BS46">
        <v>100.62</v>
      </c>
      <c r="BU46">
        <v>39783</v>
      </c>
      <c r="BV46">
        <v>103.754</v>
      </c>
      <c r="BX46">
        <v>40697</v>
      </c>
      <c r="BY46">
        <v>98.593999999999994</v>
      </c>
      <c r="CA46">
        <v>39142</v>
      </c>
      <c r="CB46">
        <v>105.38500000000001</v>
      </c>
      <c r="CD46">
        <v>40057</v>
      </c>
      <c r="CE46">
        <v>102.47</v>
      </c>
      <c r="CG46">
        <v>39142</v>
      </c>
      <c r="CH46">
        <v>102.91</v>
      </c>
      <c r="CJ46">
        <v>40605</v>
      </c>
      <c r="CK46">
        <v>94.685000000000002</v>
      </c>
      <c r="CM46">
        <v>41341</v>
      </c>
      <c r="CN46">
        <v>101.197</v>
      </c>
      <c r="CP46">
        <v>40301</v>
      </c>
      <c r="CQ46">
        <v>99.576999999999998</v>
      </c>
      <c r="CV46">
        <v>40977</v>
      </c>
      <c r="CW46">
        <v>103.688</v>
      </c>
      <c r="CY46">
        <v>41229</v>
      </c>
      <c r="CZ46">
        <v>99.68</v>
      </c>
      <c r="DE46">
        <v>39142</v>
      </c>
      <c r="DF46">
        <v>94.010999999999996</v>
      </c>
      <c r="DH46">
        <v>40543</v>
      </c>
      <c r="DI46">
        <v>93.085999999999999</v>
      </c>
      <c r="DK46">
        <v>42024</v>
      </c>
      <c r="DL46">
        <v>106.568</v>
      </c>
      <c r="DN46">
        <v>41428</v>
      </c>
      <c r="DO46">
        <v>101.748</v>
      </c>
      <c r="DQ46">
        <v>40847</v>
      </c>
      <c r="DR46">
        <v>97.864999999999995</v>
      </c>
      <c r="DT46">
        <v>42024</v>
      </c>
      <c r="DU46">
        <v>108.878</v>
      </c>
      <c r="DW46">
        <v>39142</v>
      </c>
      <c r="DX46">
        <v>98.447999999999993</v>
      </c>
      <c r="DZ46">
        <v>41660</v>
      </c>
      <c r="EA46">
        <v>101.41800000000001</v>
      </c>
      <c r="EC46">
        <v>42024</v>
      </c>
      <c r="ED46">
        <v>111.122</v>
      </c>
      <c r="EF46">
        <v>39142</v>
      </c>
      <c r="EG46">
        <v>112.53700000000001</v>
      </c>
      <c r="EI46">
        <v>42107</v>
      </c>
      <c r="EJ46">
        <v>111.23</v>
      </c>
      <c r="EL46">
        <v>41960</v>
      </c>
      <c r="EM46">
        <v>99.477000000000004</v>
      </c>
      <c r="EO46">
        <v>41278</v>
      </c>
      <c r="EP46">
        <v>102.11</v>
      </c>
      <c r="ER46">
        <v>42205</v>
      </c>
      <c r="ES46">
        <v>99.748000000000005</v>
      </c>
      <c r="EU46">
        <v>39552</v>
      </c>
      <c r="EV46">
        <v>98.994</v>
      </c>
      <c r="EX46">
        <v>41516</v>
      </c>
      <c r="EY46">
        <v>101.11499999999999</v>
      </c>
      <c r="FA46">
        <v>42024</v>
      </c>
      <c r="FB46">
        <v>106.39400000000001</v>
      </c>
      <c r="FD46">
        <v>41708</v>
      </c>
      <c r="FE46">
        <v>103.7</v>
      </c>
      <c r="FG46">
        <v>39906</v>
      </c>
      <c r="FH46">
        <v>103.68899999999999</v>
      </c>
      <c r="FJ46">
        <v>40021</v>
      </c>
      <c r="FK46">
        <v>102.059</v>
      </c>
      <c r="FM46">
        <v>41883</v>
      </c>
      <c r="FN46">
        <v>101.62</v>
      </c>
      <c r="FP46">
        <v>40252</v>
      </c>
      <c r="FQ46">
        <v>101.071</v>
      </c>
      <c r="FS46">
        <v>42226</v>
      </c>
      <c r="FT46">
        <v>101.16</v>
      </c>
      <c r="FV46">
        <v>40427</v>
      </c>
      <c r="FW46">
        <v>106.336</v>
      </c>
      <c r="FY46">
        <v>40620</v>
      </c>
      <c r="FZ46">
        <v>102.68</v>
      </c>
      <c r="GB46">
        <v>40924</v>
      </c>
      <c r="GC46">
        <v>102.943</v>
      </c>
      <c r="GE46">
        <v>41358</v>
      </c>
      <c r="GF46">
        <v>103.447</v>
      </c>
      <c r="GH46">
        <v>41470</v>
      </c>
      <c r="GI46">
        <v>97.457999999999998</v>
      </c>
      <c r="GK46">
        <v>39759</v>
      </c>
      <c r="GL46">
        <v>102.23699999999999</v>
      </c>
      <c r="GN46">
        <v>41723</v>
      </c>
      <c r="GO46">
        <v>104.012</v>
      </c>
      <c r="GQ46">
        <v>41864</v>
      </c>
      <c r="GR46">
        <v>101.623</v>
      </c>
      <c r="GT46">
        <v>42086</v>
      </c>
      <c r="GU46">
        <v>103.265</v>
      </c>
      <c r="GW46">
        <v>40287</v>
      </c>
      <c r="GX46">
        <v>103.06100000000001</v>
      </c>
      <c r="GZ46">
        <v>42219</v>
      </c>
      <c r="HA46">
        <v>101.96</v>
      </c>
      <c r="HF46">
        <v>40669</v>
      </c>
      <c r="HG46">
        <v>102.246</v>
      </c>
      <c r="HI46">
        <v>41526</v>
      </c>
      <c r="HJ46">
        <v>102.38500000000001</v>
      </c>
      <c r="HL46">
        <v>39142</v>
      </c>
      <c r="HM46">
        <v>126.58799999999999</v>
      </c>
      <c r="HO46">
        <v>42122</v>
      </c>
      <c r="HP46">
        <v>101.398</v>
      </c>
      <c r="HR46">
        <v>39142</v>
      </c>
      <c r="HS46">
        <v>124.827</v>
      </c>
      <c r="HU46">
        <v>39142</v>
      </c>
      <c r="HV46">
        <v>100.898</v>
      </c>
      <c r="HX46">
        <v>39307</v>
      </c>
      <c r="HY46">
        <v>104.333</v>
      </c>
      <c r="IA46">
        <v>40137</v>
      </c>
      <c r="IB46">
        <v>102.155</v>
      </c>
      <c r="ID46">
        <v>41618</v>
      </c>
      <c r="IE46">
        <v>102.813</v>
      </c>
    </row>
    <row r="47" spans="1:239">
      <c r="A47">
        <v>39143</v>
      </c>
      <c r="B47">
        <v>100.211</v>
      </c>
      <c r="D47">
        <v>39143</v>
      </c>
      <c r="E47">
        <v>99.653999999999996</v>
      </c>
      <c r="G47">
        <v>39143</v>
      </c>
      <c r="H47">
        <v>100.217</v>
      </c>
      <c r="J47">
        <v>39143</v>
      </c>
      <c r="K47">
        <v>101.824</v>
      </c>
      <c r="M47">
        <v>39143</v>
      </c>
      <c r="N47">
        <v>98.47</v>
      </c>
      <c r="P47">
        <v>39143</v>
      </c>
      <c r="Q47">
        <v>99.515000000000001</v>
      </c>
      <c r="S47">
        <v>39143</v>
      </c>
      <c r="T47">
        <v>108.14400000000001</v>
      </c>
      <c r="Y47">
        <v>39143</v>
      </c>
      <c r="Z47">
        <v>102.94</v>
      </c>
      <c r="AE47">
        <v>39143</v>
      </c>
      <c r="AF47">
        <v>100.45</v>
      </c>
      <c r="AH47">
        <v>39143</v>
      </c>
      <c r="AI47">
        <v>98.096999999999994</v>
      </c>
      <c r="AK47">
        <v>39518</v>
      </c>
      <c r="AL47">
        <v>101.705</v>
      </c>
      <c r="AN47">
        <v>39143</v>
      </c>
      <c r="AO47">
        <v>106.05800000000001</v>
      </c>
      <c r="AQ47">
        <v>39143</v>
      </c>
      <c r="AR47">
        <v>106.15</v>
      </c>
      <c r="AT47">
        <v>39143</v>
      </c>
      <c r="AU47">
        <v>121.486</v>
      </c>
      <c r="AW47">
        <v>39882</v>
      </c>
      <c r="AX47">
        <v>100.47799999999999</v>
      </c>
      <c r="AZ47">
        <v>39143</v>
      </c>
      <c r="BA47">
        <v>105.264</v>
      </c>
      <c r="BC47">
        <v>40080</v>
      </c>
      <c r="BD47">
        <v>100.048</v>
      </c>
      <c r="BF47">
        <v>39154</v>
      </c>
      <c r="BG47">
        <v>99.992000000000004</v>
      </c>
      <c r="BI47">
        <v>39143</v>
      </c>
      <c r="BJ47">
        <v>111.642</v>
      </c>
      <c r="BL47">
        <v>40144</v>
      </c>
      <c r="BM47">
        <v>100.492</v>
      </c>
      <c r="BO47">
        <v>39143</v>
      </c>
      <c r="BP47">
        <v>101.58199999999999</v>
      </c>
      <c r="BR47">
        <v>40400</v>
      </c>
      <c r="BS47">
        <v>100.175</v>
      </c>
      <c r="BU47">
        <v>39784</v>
      </c>
      <c r="BV47">
        <v>103.80800000000001</v>
      </c>
      <c r="BX47">
        <v>40700</v>
      </c>
      <c r="BY47">
        <v>98.528999999999996</v>
      </c>
      <c r="CA47">
        <v>39143</v>
      </c>
      <c r="CB47">
        <v>105.476</v>
      </c>
      <c r="CD47">
        <v>40058</v>
      </c>
      <c r="CE47">
        <v>102.41800000000001</v>
      </c>
      <c r="CG47">
        <v>39143</v>
      </c>
      <c r="CH47">
        <v>102.99299999999999</v>
      </c>
      <c r="CJ47">
        <v>40606</v>
      </c>
      <c r="CK47">
        <v>94.694000000000003</v>
      </c>
      <c r="CM47">
        <v>41344</v>
      </c>
      <c r="CN47">
        <v>101.1</v>
      </c>
      <c r="CP47">
        <v>40302</v>
      </c>
      <c r="CQ47">
        <v>98.715000000000003</v>
      </c>
      <c r="CV47">
        <v>40980</v>
      </c>
      <c r="CW47">
        <v>103.55500000000001</v>
      </c>
      <c r="CY47">
        <v>41232</v>
      </c>
      <c r="CZ47">
        <v>99.548000000000002</v>
      </c>
      <c r="DE47">
        <v>39143</v>
      </c>
      <c r="DF47">
        <v>94.082999999999998</v>
      </c>
      <c r="DH47">
        <v>40546</v>
      </c>
      <c r="DI47">
        <v>93.23</v>
      </c>
      <c r="DK47">
        <v>42025</v>
      </c>
      <c r="DL47">
        <v>106.56</v>
      </c>
      <c r="DN47">
        <v>41429</v>
      </c>
      <c r="DO47">
        <v>101.875</v>
      </c>
      <c r="DQ47">
        <v>40848</v>
      </c>
      <c r="DR47">
        <v>97.754999999999995</v>
      </c>
      <c r="DT47">
        <v>42025</v>
      </c>
      <c r="DU47">
        <v>108.88</v>
      </c>
      <c r="DW47">
        <v>39143</v>
      </c>
      <c r="DX47">
        <v>98.518000000000001</v>
      </c>
      <c r="DZ47">
        <v>41661</v>
      </c>
      <c r="EA47">
        <v>101.375</v>
      </c>
      <c r="EC47">
        <v>42025</v>
      </c>
      <c r="ED47">
        <v>111.13500000000001</v>
      </c>
      <c r="EF47">
        <v>39143</v>
      </c>
      <c r="EG47">
        <v>112.614</v>
      </c>
      <c r="EI47">
        <v>42108</v>
      </c>
      <c r="EJ47">
        <v>111.205</v>
      </c>
      <c r="EL47">
        <v>41961</v>
      </c>
      <c r="EM47">
        <v>99.484999999999999</v>
      </c>
      <c r="EO47">
        <v>41281</v>
      </c>
      <c r="EP47">
        <v>101.895</v>
      </c>
      <c r="ER47">
        <v>42206</v>
      </c>
      <c r="ES47">
        <v>99.712999999999994</v>
      </c>
      <c r="EU47">
        <v>39553</v>
      </c>
      <c r="EV47">
        <v>98.492000000000004</v>
      </c>
      <c r="EX47">
        <v>41519</v>
      </c>
      <c r="EY47">
        <v>101.63500000000001</v>
      </c>
      <c r="FA47">
        <v>42025</v>
      </c>
      <c r="FB47">
        <v>106.378</v>
      </c>
      <c r="FD47">
        <v>41709</v>
      </c>
      <c r="FE47">
        <v>103.578</v>
      </c>
      <c r="FG47">
        <v>39909</v>
      </c>
      <c r="FH47">
        <v>104.232</v>
      </c>
      <c r="FJ47">
        <v>40022</v>
      </c>
      <c r="FK47">
        <v>102.538</v>
      </c>
      <c r="FM47">
        <v>41884</v>
      </c>
      <c r="FN47">
        <v>101.595</v>
      </c>
      <c r="FP47">
        <v>40253</v>
      </c>
      <c r="FQ47">
        <v>101.21599999999999</v>
      </c>
      <c r="FS47">
        <v>42227</v>
      </c>
      <c r="FT47">
        <v>101.235</v>
      </c>
      <c r="FV47">
        <v>40428</v>
      </c>
      <c r="FW47">
        <v>106.467</v>
      </c>
      <c r="FY47">
        <v>40623</v>
      </c>
      <c r="FZ47">
        <v>102.81</v>
      </c>
      <c r="GB47">
        <v>40925</v>
      </c>
      <c r="GC47">
        <v>103.503</v>
      </c>
      <c r="GE47">
        <v>41359</v>
      </c>
      <c r="GF47">
        <v>103.648</v>
      </c>
      <c r="GH47">
        <v>41471</v>
      </c>
      <c r="GI47">
        <v>97.768000000000001</v>
      </c>
      <c r="GK47">
        <v>39762</v>
      </c>
      <c r="GL47">
        <v>102.60299999999999</v>
      </c>
      <c r="GN47">
        <v>41724</v>
      </c>
      <c r="GO47">
        <v>104.428</v>
      </c>
      <c r="GQ47">
        <v>41865</v>
      </c>
      <c r="GR47">
        <v>102.38500000000001</v>
      </c>
      <c r="GT47">
        <v>42087</v>
      </c>
      <c r="GU47">
        <v>102.93</v>
      </c>
      <c r="GW47">
        <v>40288</v>
      </c>
      <c r="GX47">
        <v>102.82599999999999</v>
      </c>
      <c r="GZ47">
        <v>42220</v>
      </c>
      <c r="HA47">
        <v>101.973</v>
      </c>
      <c r="HF47">
        <v>40672</v>
      </c>
      <c r="HG47">
        <v>101.405</v>
      </c>
      <c r="HI47">
        <v>41527</v>
      </c>
      <c r="HJ47">
        <v>102.417</v>
      </c>
      <c r="HL47">
        <v>39143</v>
      </c>
      <c r="HM47">
        <v>126.56100000000001</v>
      </c>
      <c r="HO47">
        <v>42123</v>
      </c>
      <c r="HP47">
        <v>99.45</v>
      </c>
      <c r="HR47">
        <v>39143</v>
      </c>
      <c r="HS47">
        <v>124.80200000000001</v>
      </c>
      <c r="HU47">
        <v>39143</v>
      </c>
      <c r="HV47">
        <v>100.867</v>
      </c>
      <c r="HX47">
        <v>39308</v>
      </c>
      <c r="HY47">
        <v>104.45699999999999</v>
      </c>
      <c r="IA47">
        <v>40140</v>
      </c>
      <c r="IB47">
        <v>101.63</v>
      </c>
      <c r="ID47">
        <v>41619</v>
      </c>
      <c r="IE47">
        <v>102.958</v>
      </c>
    </row>
    <row r="48" spans="1:239">
      <c r="A48">
        <v>39146</v>
      </c>
      <c r="B48">
        <v>100.20099999999999</v>
      </c>
      <c r="D48">
        <v>39146</v>
      </c>
      <c r="E48">
        <v>99.656999999999996</v>
      </c>
      <c r="G48">
        <v>39146</v>
      </c>
      <c r="H48">
        <v>100.218</v>
      </c>
      <c r="J48">
        <v>39146</v>
      </c>
      <c r="K48">
        <v>101.822</v>
      </c>
      <c r="M48">
        <v>39146</v>
      </c>
      <c r="N48">
        <v>98.477000000000004</v>
      </c>
      <c r="P48">
        <v>39146</v>
      </c>
      <c r="Q48">
        <v>99.519000000000005</v>
      </c>
      <c r="S48">
        <v>39146</v>
      </c>
      <c r="T48">
        <v>108.13200000000001</v>
      </c>
      <c r="Y48">
        <v>39146</v>
      </c>
      <c r="Z48">
        <v>102.95099999999999</v>
      </c>
      <c r="AE48">
        <v>39146</v>
      </c>
      <c r="AF48">
        <v>100.477</v>
      </c>
      <c r="AH48">
        <v>39146</v>
      </c>
      <c r="AI48">
        <v>98.135999999999996</v>
      </c>
      <c r="AK48">
        <v>39519</v>
      </c>
      <c r="AL48">
        <v>101.65600000000001</v>
      </c>
      <c r="AN48">
        <v>39146</v>
      </c>
      <c r="AO48">
        <v>106.13800000000001</v>
      </c>
      <c r="AQ48">
        <v>39146</v>
      </c>
      <c r="AR48">
        <v>106.24</v>
      </c>
      <c r="AT48">
        <v>39146</v>
      </c>
      <c r="AU48">
        <v>121.59099999999999</v>
      </c>
      <c r="AW48">
        <v>39883</v>
      </c>
      <c r="AX48">
        <v>100.44499999999999</v>
      </c>
      <c r="AZ48">
        <v>39146</v>
      </c>
      <c r="BA48">
        <v>105.369</v>
      </c>
      <c r="BC48">
        <v>40081</v>
      </c>
      <c r="BD48">
        <v>100.056</v>
      </c>
      <c r="BF48">
        <v>39155</v>
      </c>
      <c r="BG48">
        <v>100.116</v>
      </c>
      <c r="BI48">
        <v>39146</v>
      </c>
      <c r="BJ48">
        <v>111.752</v>
      </c>
      <c r="BL48">
        <v>40147</v>
      </c>
      <c r="BM48">
        <v>100.485</v>
      </c>
      <c r="BO48">
        <v>39146</v>
      </c>
      <c r="BP48">
        <v>101.703</v>
      </c>
      <c r="BR48">
        <v>40401</v>
      </c>
      <c r="BS48">
        <v>100.24</v>
      </c>
      <c r="BU48">
        <v>39785</v>
      </c>
      <c r="BV48">
        <v>103.619</v>
      </c>
      <c r="BX48">
        <v>40701</v>
      </c>
      <c r="BY48">
        <v>98.531000000000006</v>
      </c>
      <c r="CA48">
        <v>39146</v>
      </c>
      <c r="CB48">
        <v>105.621</v>
      </c>
      <c r="CD48">
        <v>40059</v>
      </c>
      <c r="CE48">
        <v>102.28700000000001</v>
      </c>
      <c r="CG48">
        <v>39146</v>
      </c>
      <c r="CH48">
        <v>103.146</v>
      </c>
      <c r="CJ48">
        <v>40609</v>
      </c>
      <c r="CK48">
        <v>94.700999999999993</v>
      </c>
      <c r="CM48">
        <v>41345</v>
      </c>
      <c r="CN48">
        <v>101.08799999999999</v>
      </c>
      <c r="CP48">
        <v>40303</v>
      </c>
      <c r="CQ48">
        <v>97.831999999999994</v>
      </c>
      <c r="CV48">
        <v>40981</v>
      </c>
      <c r="CW48">
        <v>103.17</v>
      </c>
      <c r="CY48">
        <v>41233</v>
      </c>
      <c r="CZ48">
        <v>99.912999999999997</v>
      </c>
      <c r="DE48">
        <v>39146</v>
      </c>
      <c r="DF48">
        <v>94.242999999999995</v>
      </c>
      <c r="DH48">
        <v>40547</v>
      </c>
      <c r="DI48">
        <v>93.635000000000005</v>
      </c>
      <c r="DK48">
        <v>42026</v>
      </c>
      <c r="DL48">
        <v>106.56399999999999</v>
      </c>
      <c r="DN48">
        <v>41430</v>
      </c>
      <c r="DO48">
        <v>101.825</v>
      </c>
      <c r="DQ48">
        <v>40849</v>
      </c>
      <c r="DR48">
        <v>97.935000000000002</v>
      </c>
      <c r="DT48">
        <v>42026</v>
      </c>
      <c r="DU48">
        <v>108.90900000000001</v>
      </c>
      <c r="DW48">
        <v>39146</v>
      </c>
      <c r="DX48">
        <v>98.697999999999993</v>
      </c>
      <c r="DZ48">
        <v>41662</v>
      </c>
      <c r="EA48">
        <v>101.283</v>
      </c>
      <c r="EC48">
        <v>42026</v>
      </c>
      <c r="ED48">
        <v>111.193</v>
      </c>
      <c r="EF48">
        <v>39146</v>
      </c>
      <c r="EG48">
        <v>112.815</v>
      </c>
      <c r="EI48">
        <v>42109</v>
      </c>
      <c r="EJ48">
        <v>111.24</v>
      </c>
      <c r="EL48">
        <v>41962</v>
      </c>
      <c r="EM48">
        <v>99.474999999999994</v>
      </c>
      <c r="EO48">
        <v>41282</v>
      </c>
      <c r="EP48">
        <v>102.012</v>
      </c>
      <c r="ER48">
        <v>42207</v>
      </c>
      <c r="ES48">
        <v>99.688000000000002</v>
      </c>
      <c r="EU48">
        <v>39554</v>
      </c>
      <c r="EV48">
        <v>97.855000000000004</v>
      </c>
      <c r="EX48">
        <v>41520</v>
      </c>
      <c r="EY48">
        <v>101.468</v>
      </c>
      <c r="FA48">
        <v>42026</v>
      </c>
      <c r="FB48">
        <v>106.55</v>
      </c>
      <c r="FD48">
        <v>41710</v>
      </c>
      <c r="FE48">
        <v>103.51</v>
      </c>
      <c r="FG48">
        <v>39910</v>
      </c>
      <c r="FH48">
        <v>103.92400000000001</v>
      </c>
      <c r="FJ48">
        <v>40023</v>
      </c>
      <c r="FK48">
        <v>102.614</v>
      </c>
      <c r="FM48">
        <v>41885</v>
      </c>
      <c r="FN48">
        <v>101.61799999999999</v>
      </c>
      <c r="FP48">
        <v>40254</v>
      </c>
      <c r="FQ48">
        <v>101.29300000000001</v>
      </c>
      <c r="FS48">
        <v>42228</v>
      </c>
      <c r="FT48">
        <v>101.08799999999999</v>
      </c>
      <c r="FV48">
        <v>40429</v>
      </c>
      <c r="FW48">
        <v>106.65600000000001</v>
      </c>
      <c r="FY48">
        <v>40624</v>
      </c>
      <c r="FZ48">
        <v>102.49299999999999</v>
      </c>
      <c r="GB48">
        <v>40926</v>
      </c>
      <c r="GC48">
        <v>103.363</v>
      </c>
      <c r="GE48">
        <v>41360</v>
      </c>
      <c r="GF48">
        <v>102.52</v>
      </c>
      <c r="GH48">
        <v>41472</v>
      </c>
      <c r="GI48">
        <v>97.423000000000002</v>
      </c>
      <c r="GK48">
        <v>39763</v>
      </c>
      <c r="GL48">
        <v>102.58</v>
      </c>
      <c r="GN48">
        <v>41725</v>
      </c>
      <c r="GO48">
        <v>104.68300000000001</v>
      </c>
      <c r="GQ48">
        <v>41866</v>
      </c>
      <c r="GR48">
        <v>103.17</v>
      </c>
      <c r="GT48">
        <v>42088</v>
      </c>
      <c r="GU48">
        <v>102.965</v>
      </c>
      <c r="GW48">
        <v>40289</v>
      </c>
      <c r="GX48">
        <v>102.554</v>
      </c>
      <c r="GZ48">
        <v>42221</v>
      </c>
      <c r="HA48">
        <v>100.765</v>
      </c>
      <c r="HF48">
        <v>40673</v>
      </c>
      <c r="HG48">
        <v>101.878</v>
      </c>
      <c r="HI48">
        <v>41528</v>
      </c>
      <c r="HJ48">
        <v>102.6</v>
      </c>
      <c r="HL48">
        <v>39146</v>
      </c>
      <c r="HM48">
        <v>126.877</v>
      </c>
      <c r="HO48">
        <v>42124</v>
      </c>
      <c r="HP48">
        <v>99.65</v>
      </c>
      <c r="HR48">
        <v>39146</v>
      </c>
      <c r="HS48">
        <v>125.158</v>
      </c>
      <c r="HU48">
        <v>39146</v>
      </c>
      <c r="HV48">
        <v>101.203</v>
      </c>
      <c r="HX48">
        <v>39309</v>
      </c>
      <c r="HY48">
        <v>104.65600000000001</v>
      </c>
      <c r="IA48">
        <v>40141</v>
      </c>
      <c r="IB48">
        <v>101.56399999999999</v>
      </c>
      <c r="ID48">
        <v>41620</v>
      </c>
      <c r="IE48">
        <v>102.34</v>
      </c>
    </row>
    <row r="49" spans="1:239">
      <c r="A49">
        <v>39147</v>
      </c>
      <c r="B49">
        <v>100.19199999999999</v>
      </c>
      <c r="D49">
        <v>39147</v>
      </c>
      <c r="E49">
        <v>99.656000000000006</v>
      </c>
      <c r="G49">
        <v>39147</v>
      </c>
      <c r="H49">
        <v>100.20399999999999</v>
      </c>
      <c r="J49">
        <v>39147</v>
      </c>
      <c r="K49">
        <v>101.80200000000001</v>
      </c>
      <c r="M49">
        <v>39147</v>
      </c>
      <c r="N49">
        <v>98.447000000000003</v>
      </c>
      <c r="P49">
        <v>39147</v>
      </c>
      <c r="Q49">
        <v>99.481999999999999</v>
      </c>
      <c r="S49">
        <v>39147</v>
      </c>
      <c r="T49">
        <v>108.07899999999999</v>
      </c>
      <c r="Y49">
        <v>39147</v>
      </c>
      <c r="Z49">
        <v>102.898</v>
      </c>
      <c r="AE49">
        <v>39147</v>
      </c>
      <c r="AF49">
        <v>100.419</v>
      </c>
      <c r="AH49">
        <v>39147</v>
      </c>
      <c r="AI49">
        <v>98.078999999999994</v>
      </c>
      <c r="AK49">
        <v>39520</v>
      </c>
      <c r="AL49">
        <v>101.749</v>
      </c>
      <c r="AN49">
        <v>39147</v>
      </c>
      <c r="AO49">
        <v>106.063</v>
      </c>
      <c r="AQ49">
        <v>39147</v>
      </c>
      <c r="AR49">
        <v>106.166</v>
      </c>
      <c r="AT49">
        <v>39147</v>
      </c>
      <c r="AU49">
        <v>121.523</v>
      </c>
      <c r="AW49">
        <v>39884</v>
      </c>
      <c r="AX49">
        <v>100.66200000000001</v>
      </c>
      <c r="AZ49">
        <v>39147</v>
      </c>
      <c r="BA49">
        <v>105.3</v>
      </c>
      <c r="BC49">
        <v>40084</v>
      </c>
      <c r="BD49">
        <v>100.07599999999999</v>
      </c>
      <c r="BF49">
        <v>39156</v>
      </c>
      <c r="BG49">
        <v>99.945999999999998</v>
      </c>
      <c r="BI49">
        <v>39147</v>
      </c>
      <c r="BJ49">
        <v>111.68600000000001</v>
      </c>
      <c r="BL49">
        <v>40148</v>
      </c>
      <c r="BM49">
        <v>100.586</v>
      </c>
      <c r="BO49">
        <v>39147</v>
      </c>
      <c r="BP49">
        <v>101.648</v>
      </c>
      <c r="BR49">
        <v>40402</v>
      </c>
      <c r="BS49">
        <v>100.04600000000001</v>
      </c>
      <c r="BU49">
        <v>39786</v>
      </c>
      <c r="BV49">
        <v>103.17700000000001</v>
      </c>
      <c r="BX49">
        <v>40702</v>
      </c>
      <c r="BY49">
        <v>98.430999999999997</v>
      </c>
      <c r="CA49">
        <v>39147</v>
      </c>
      <c r="CB49">
        <v>105.583</v>
      </c>
      <c r="CD49">
        <v>40060</v>
      </c>
      <c r="CE49">
        <v>102.36199999999999</v>
      </c>
      <c r="CG49">
        <v>39147</v>
      </c>
      <c r="CH49">
        <v>103.108</v>
      </c>
      <c r="CJ49">
        <v>40610</v>
      </c>
      <c r="CK49">
        <v>94.706999999999994</v>
      </c>
      <c r="CM49">
        <v>41346</v>
      </c>
      <c r="CN49">
        <v>101.02800000000001</v>
      </c>
      <c r="CP49">
        <v>40304</v>
      </c>
      <c r="CQ49">
        <v>96.451999999999998</v>
      </c>
      <c r="CV49">
        <v>40982</v>
      </c>
      <c r="CW49">
        <v>103.13500000000001</v>
      </c>
      <c r="CY49">
        <v>41234</v>
      </c>
      <c r="CZ49">
        <v>100.16</v>
      </c>
      <c r="DE49">
        <v>39147</v>
      </c>
      <c r="DF49">
        <v>94.218000000000004</v>
      </c>
      <c r="DH49">
        <v>40548</v>
      </c>
      <c r="DI49">
        <v>93.49</v>
      </c>
      <c r="DK49">
        <v>42027</v>
      </c>
      <c r="DL49">
        <v>106.31100000000001</v>
      </c>
      <c r="DN49">
        <v>41431</v>
      </c>
      <c r="DO49">
        <v>101.18</v>
      </c>
      <c r="DQ49">
        <v>40850</v>
      </c>
      <c r="DR49">
        <v>97.623000000000005</v>
      </c>
      <c r="DT49">
        <v>42027</v>
      </c>
      <c r="DU49">
        <v>108.557</v>
      </c>
      <c r="DW49">
        <v>39147</v>
      </c>
      <c r="DX49">
        <v>98.671000000000006</v>
      </c>
      <c r="DZ49">
        <v>41663</v>
      </c>
      <c r="EA49">
        <v>101.13</v>
      </c>
      <c r="EC49">
        <v>42027</v>
      </c>
      <c r="ED49">
        <v>110.738</v>
      </c>
      <c r="EF49">
        <v>39147</v>
      </c>
      <c r="EG49">
        <v>112.774</v>
      </c>
      <c r="EI49">
        <v>42110</v>
      </c>
      <c r="EJ49">
        <v>111.125</v>
      </c>
      <c r="EL49">
        <v>41963</v>
      </c>
      <c r="EM49">
        <v>99.504999999999995</v>
      </c>
      <c r="EO49">
        <v>41283</v>
      </c>
      <c r="EP49">
        <v>101.825</v>
      </c>
      <c r="ER49">
        <v>42208</v>
      </c>
      <c r="ES49">
        <v>99.718000000000004</v>
      </c>
      <c r="EU49">
        <v>39555</v>
      </c>
      <c r="EV49">
        <v>97.569000000000003</v>
      </c>
      <c r="EX49">
        <v>41521</v>
      </c>
      <c r="EY49">
        <v>101.27800000000001</v>
      </c>
      <c r="FA49">
        <v>42027</v>
      </c>
      <c r="FB49">
        <v>106.46</v>
      </c>
      <c r="FD49">
        <v>41711</v>
      </c>
      <c r="FE49">
        <v>103.395</v>
      </c>
      <c r="FG49">
        <v>39911</v>
      </c>
      <c r="FH49">
        <v>103.78700000000001</v>
      </c>
      <c r="FJ49">
        <v>40024</v>
      </c>
      <c r="FK49">
        <v>102.738</v>
      </c>
      <c r="FM49">
        <v>41886</v>
      </c>
      <c r="FN49">
        <v>102.125</v>
      </c>
      <c r="FP49">
        <v>40255</v>
      </c>
      <c r="FQ49">
        <v>100.976</v>
      </c>
      <c r="FS49">
        <v>42229</v>
      </c>
      <c r="FT49">
        <v>101.155</v>
      </c>
      <c r="FV49">
        <v>40430</v>
      </c>
      <c r="FW49">
        <v>106.505</v>
      </c>
      <c r="FY49">
        <v>40625</v>
      </c>
      <c r="FZ49">
        <v>102.61799999999999</v>
      </c>
      <c r="GB49">
        <v>40927</v>
      </c>
      <c r="GC49">
        <v>102.785</v>
      </c>
      <c r="GE49">
        <v>41361</v>
      </c>
      <c r="GF49">
        <v>102.633</v>
      </c>
      <c r="GH49">
        <v>41473</v>
      </c>
      <c r="GI49">
        <v>98.018000000000001</v>
      </c>
      <c r="GK49">
        <v>39764</v>
      </c>
      <c r="GL49">
        <v>102.864</v>
      </c>
      <c r="GN49">
        <v>41726</v>
      </c>
      <c r="GO49">
        <v>104.80800000000001</v>
      </c>
      <c r="GQ49">
        <v>41869</v>
      </c>
      <c r="GR49">
        <v>102.673</v>
      </c>
      <c r="GT49">
        <v>42089</v>
      </c>
      <c r="GU49">
        <v>103.193</v>
      </c>
      <c r="GW49">
        <v>40290</v>
      </c>
      <c r="GX49">
        <v>101.6</v>
      </c>
      <c r="GZ49">
        <v>42222</v>
      </c>
      <c r="HA49">
        <v>101.253</v>
      </c>
      <c r="HF49">
        <v>40674</v>
      </c>
      <c r="HG49">
        <v>102.178</v>
      </c>
      <c r="HI49">
        <v>41529</v>
      </c>
      <c r="HJ49">
        <v>102.715</v>
      </c>
      <c r="HL49">
        <v>39147</v>
      </c>
      <c r="HM49">
        <v>126.84399999999999</v>
      </c>
      <c r="HO49">
        <v>42125</v>
      </c>
      <c r="HP49">
        <v>99.608000000000004</v>
      </c>
      <c r="HR49">
        <v>39147</v>
      </c>
      <c r="HS49">
        <v>125.152</v>
      </c>
      <c r="HU49">
        <v>39147</v>
      </c>
      <c r="HV49">
        <v>101.224</v>
      </c>
      <c r="HX49">
        <v>39310</v>
      </c>
      <c r="HY49">
        <v>105.465</v>
      </c>
      <c r="IA49">
        <v>40142</v>
      </c>
      <c r="IB49">
        <v>101.11199999999999</v>
      </c>
      <c r="ID49">
        <v>41621</v>
      </c>
      <c r="IE49">
        <v>102.413</v>
      </c>
    </row>
    <row r="50" spans="1:239">
      <c r="A50">
        <v>39148</v>
      </c>
      <c r="B50">
        <v>100.15900000000001</v>
      </c>
      <c r="D50">
        <v>39148</v>
      </c>
      <c r="E50">
        <v>99.658000000000001</v>
      </c>
      <c r="G50">
        <v>39148</v>
      </c>
      <c r="H50">
        <v>100.196</v>
      </c>
      <c r="J50">
        <v>39148</v>
      </c>
      <c r="K50">
        <v>101.77200000000001</v>
      </c>
      <c r="M50">
        <v>39148</v>
      </c>
      <c r="N50">
        <v>98.442999999999998</v>
      </c>
      <c r="P50">
        <v>39148</v>
      </c>
      <c r="Q50">
        <v>99.465999999999994</v>
      </c>
      <c r="S50">
        <v>39148</v>
      </c>
      <c r="T50">
        <v>108.062</v>
      </c>
      <c r="Y50">
        <v>39148</v>
      </c>
      <c r="Z50">
        <v>102.872</v>
      </c>
      <c r="AE50">
        <v>39148</v>
      </c>
      <c r="AF50">
        <v>100.404</v>
      </c>
      <c r="AH50">
        <v>39148</v>
      </c>
      <c r="AI50">
        <v>98.063000000000002</v>
      </c>
      <c r="AK50">
        <v>39521</v>
      </c>
      <c r="AL50">
        <v>101.88</v>
      </c>
      <c r="AN50">
        <v>39148</v>
      </c>
      <c r="AO50">
        <v>106.039</v>
      </c>
      <c r="AQ50">
        <v>39148</v>
      </c>
      <c r="AR50">
        <v>106.139</v>
      </c>
      <c r="AT50">
        <v>39148</v>
      </c>
      <c r="AU50">
        <v>121.462</v>
      </c>
      <c r="AW50">
        <v>39885</v>
      </c>
      <c r="AX50">
        <v>100.697</v>
      </c>
      <c r="AZ50">
        <v>39148</v>
      </c>
      <c r="BA50">
        <v>105.26600000000001</v>
      </c>
      <c r="BC50">
        <v>40085</v>
      </c>
      <c r="BD50">
        <v>100.07</v>
      </c>
      <c r="BF50">
        <v>39157</v>
      </c>
      <c r="BG50">
        <v>99.905000000000001</v>
      </c>
      <c r="BI50">
        <v>39148</v>
      </c>
      <c r="BJ50">
        <v>111.658</v>
      </c>
      <c r="BL50">
        <v>40149</v>
      </c>
      <c r="BM50">
        <v>100.554</v>
      </c>
      <c r="BO50">
        <v>39148</v>
      </c>
      <c r="BP50">
        <v>101.63</v>
      </c>
      <c r="BR50">
        <v>40403</v>
      </c>
      <c r="BS50">
        <v>99.805000000000007</v>
      </c>
      <c r="BU50">
        <v>39787</v>
      </c>
      <c r="BV50">
        <v>103.38200000000001</v>
      </c>
      <c r="BX50">
        <v>40703</v>
      </c>
      <c r="BY50">
        <v>98.358000000000004</v>
      </c>
      <c r="CA50">
        <v>39148</v>
      </c>
      <c r="CB50">
        <v>105.572</v>
      </c>
      <c r="CD50">
        <v>40063</v>
      </c>
      <c r="CE50">
        <v>102.32299999999999</v>
      </c>
      <c r="CG50">
        <v>39148</v>
      </c>
      <c r="CH50">
        <v>103.07899999999999</v>
      </c>
      <c r="CJ50">
        <v>40611</v>
      </c>
      <c r="CK50">
        <v>94.718000000000004</v>
      </c>
      <c r="CM50">
        <v>41347</v>
      </c>
      <c r="CN50">
        <v>100.92</v>
      </c>
      <c r="CP50">
        <v>40305</v>
      </c>
      <c r="CQ50">
        <v>96.704999999999998</v>
      </c>
      <c r="CV50">
        <v>40983</v>
      </c>
      <c r="CW50">
        <v>103.19499999999999</v>
      </c>
      <c r="CY50">
        <v>41235</v>
      </c>
      <c r="CZ50">
        <v>100.333</v>
      </c>
      <c r="DE50">
        <v>39148</v>
      </c>
      <c r="DF50">
        <v>94.21</v>
      </c>
      <c r="DH50">
        <v>40549</v>
      </c>
      <c r="DI50">
        <v>92.825999999999993</v>
      </c>
      <c r="DK50">
        <v>42030</v>
      </c>
      <c r="DL50">
        <v>106.274</v>
      </c>
      <c r="DN50">
        <v>41432</v>
      </c>
      <c r="DO50">
        <v>101.373</v>
      </c>
      <c r="DQ50">
        <v>40851</v>
      </c>
      <c r="DR50">
        <v>97.322000000000003</v>
      </c>
      <c r="DT50">
        <v>42030</v>
      </c>
      <c r="DU50">
        <v>108.506</v>
      </c>
      <c r="DW50">
        <v>39148</v>
      </c>
      <c r="DX50">
        <v>98.650999999999996</v>
      </c>
      <c r="DZ50">
        <v>41666</v>
      </c>
      <c r="EA50">
        <v>101.155</v>
      </c>
      <c r="EC50">
        <v>42030</v>
      </c>
      <c r="ED50">
        <v>110.67400000000001</v>
      </c>
      <c r="EF50">
        <v>39148</v>
      </c>
      <c r="EG50">
        <v>112.75700000000001</v>
      </c>
      <c r="EI50">
        <v>42111</v>
      </c>
      <c r="EJ50">
        <v>111.05500000000001</v>
      </c>
      <c r="EL50">
        <v>41964</v>
      </c>
      <c r="EM50">
        <v>99.688000000000002</v>
      </c>
      <c r="EO50">
        <v>41284</v>
      </c>
      <c r="EP50">
        <v>103.328</v>
      </c>
      <c r="ER50">
        <v>42209</v>
      </c>
      <c r="ES50">
        <v>99.753</v>
      </c>
      <c r="EU50">
        <v>39556</v>
      </c>
      <c r="EV50">
        <v>97.224000000000004</v>
      </c>
      <c r="EX50">
        <v>41522</v>
      </c>
      <c r="EY50">
        <v>100.93</v>
      </c>
      <c r="FA50">
        <v>42030</v>
      </c>
      <c r="FB50">
        <v>106.30800000000001</v>
      </c>
      <c r="FD50">
        <v>41712</v>
      </c>
      <c r="FE50">
        <v>103.55800000000001</v>
      </c>
      <c r="FG50">
        <v>39912</v>
      </c>
      <c r="FH50">
        <v>103.65</v>
      </c>
      <c r="FJ50">
        <v>40025</v>
      </c>
      <c r="FK50">
        <v>103.843</v>
      </c>
      <c r="FM50">
        <v>41887</v>
      </c>
      <c r="FN50">
        <v>102.643</v>
      </c>
      <c r="FP50">
        <v>40256</v>
      </c>
      <c r="FQ50">
        <v>100.974</v>
      </c>
      <c r="FS50">
        <v>42230</v>
      </c>
      <c r="FT50">
        <v>101.06</v>
      </c>
      <c r="FV50">
        <v>40431</v>
      </c>
      <c r="FW50">
        <v>106.01</v>
      </c>
      <c r="FY50">
        <v>40626</v>
      </c>
      <c r="FZ50">
        <v>102.63</v>
      </c>
      <c r="GB50">
        <v>40928</v>
      </c>
      <c r="GC50">
        <v>103.003</v>
      </c>
      <c r="GE50">
        <v>41362</v>
      </c>
      <c r="GF50">
        <v>102.633</v>
      </c>
      <c r="GH50">
        <v>41474</v>
      </c>
      <c r="GI50">
        <v>97.858000000000004</v>
      </c>
      <c r="GK50">
        <v>39765</v>
      </c>
      <c r="GL50">
        <v>102.274</v>
      </c>
      <c r="GN50">
        <v>41729</v>
      </c>
      <c r="GO50">
        <v>104.878</v>
      </c>
      <c r="GQ50">
        <v>41870</v>
      </c>
      <c r="GR50">
        <v>102.938</v>
      </c>
      <c r="GT50">
        <v>42090</v>
      </c>
      <c r="GU50">
        <v>102.645</v>
      </c>
      <c r="GW50">
        <v>40291</v>
      </c>
      <c r="GX50">
        <v>101.139</v>
      </c>
      <c r="GZ50">
        <v>42223</v>
      </c>
      <c r="HA50">
        <v>101.553</v>
      </c>
      <c r="HF50">
        <v>40675</v>
      </c>
      <c r="HG50">
        <v>102.35299999999999</v>
      </c>
      <c r="HI50">
        <v>41530</v>
      </c>
      <c r="HJ50">
        <v>102.32</v>
      </c>
      <c r="HL50">
        <v>39148</v>
      </c>
      <c r="HM50">
        <v>126.596</v>
      </c>
      <c r="HO50">
        <v>42128</v>
      </c>
      <c r="HP50">
        <v>99.314999999999998</v>
      </c>
      <c r="HR50">
        <v>39148</v>
      </c>
      <c r="HS50">
        <v>124.914</v>
      </c>
      <c r="HU50">
        <v>39148</v>
      </c>
      <c r="HV50">
        <v>101.01300000000001</v>
      </c>
      <c r="HX50">
        <v>39311</v>
      </c>
      <c r="HY50">
        <v>104.462</v>
      </c>
      <c r="IA50">
        <v>40143</v>
      </c>
      <c r="IB50">
        <v>101.67400000000001</v>
      </c>
      <c r="ID50">
        <v>41624</v>
      </c>
      <c r="IE50">
        <v>102.828</v>
      </c>
    </row>
    <row r="51" spans="1:239">
      <c r="A51">
        <v>39149</v>
      </c>
      <c r="B51">
        <v>100.145</v>
      </c>
      <c r="D51">
        <v>39149</v>
      </c>
      <c r="E51">
        <v>99.652000000000001</v>
      </c>
      <c r="G51">
        <v>39149</v>
      </c>
      <c r="H51">
        <v>100.175</v>
      </c>
      <c r="J51">
        <v>39149</v>
      </c>
      <c r="K51">
        <v>101.739</v>
      </c>
      <c r="M51">
        <v>39149</v>
      </c>
      <c r="N51">
        <v>98.406999999999996</v>
      </c>
      <c r="P51">
        <v>39149</v>
      </c>
      <c r="Q51">
        <v>99.430999999999997</v>
      </c>
      <c r="S51">
        <v>39149</v>
      </c>
      <c r="T51">
        <v>108.012</v>
      </c>
      <c r="Y51">
        <v>39149</v>
      </c>
      <c r="Z51">
        <v>102.825</v>
      </c>
      <c r="AE51">
        <v>39149</v>
      </c>
      <c r="AF51">
        <v>100.357</v>
      </c>
      <c r="AH51">
        <v>39149</v>
      </c>
      <c r="AI51">
        <v>98.013000000000005</v>
      </c>
      <c r="AK51">
        <v>39524</v>
      </c>
      <c r="AL51">
        <v>102.17100000000001</v>
      </c>
      <c r="AN51">
        <v>39149</v>
      </c>
      <c r="AO51">
        <v>105.98099999999999</v>
      </c>
      <c r="AQ51">
        <v>39149</v>
      </c>
      <c r="AR51">
        <v>106.07899999999999</v>
      </c>
      <c r="AT51">
        <v>39149</v>
      </c>
      <c r="AU51">
        <v>121.384</v>
      </c>
      <c r="AW51">
        <v>39888</v>
      </c>
      <c r="AX51">
        <v>100.64</v>
      </c>
      <c r="AZ51">
        <v>39149</v>
      </c>
      <c r="BA51">
        <v>105.208</v>
      </c>
      <c r="BC51">
        <v>40086</v>
      </c>
      <c r="BD51">
        <v>100.06699999999999</v>
      </c>
      <c r="BF51">
        <v>39160</v>
      </c>
      <c r="BG51">
        <v>99.765000000000001</v>
      </c>
      <c r="BI51">
        <v>39149</v>
      </c>
      <c r="BJ51">
        <v>111.581</v>
      </c>
      <c r="BL51">
        <v>40150</v>
      </c>
      <c r="BM51">
        <v>100.5</v>
      </c>
      <c r="BO51">
        <v>39149</v>
      </c>
      <c r="BP51">
        <v>101.559</v>
      </c>
      <c r="BR51">
        <v>40406</v>
      </c>
      <c r="BS51">
        <v>99.81</v>
      </c>
      <c r="BU51">
        <v>39790</v>
      </c>
      <c r="BV51">
        <v>102.39100000000001</v>
      </c>
      <c r="BX51">
        <v>40704</v>
      </c>
      <c r="BY51">
        <v>98.289000000000001</v>
      </c>
      <c r="CA51">
        <v>39149</v>
      </c>
      <c r="CB51">
        <v>105.499</v>
      </c>
      <c r="CD51">
        <v>40064</v>
      </c>
      <c r="CE51">
        <v>102.256</v>
      </c>
      <c r="CG51">
        <v>39149</v>
      </c>
      <c r="CH51">
        <v>103.003</v>
      </c>
      <c r="CJ51">
        <v>40612</v>
      </c>
      <c r="CK51">
        <v>94.97</v>
      </c>
      <c r="CM51">
        <v>41348</v>
      </c>
      <c r="CN51">
        <v>100.843</v>
      </c>
      <c r="CP51">
        <v>40308</v>
      </c>
      <c r="CQ51">
        <v>100.14700000000001</v>
      </c>
      <c r="CV51">
        <v>40984</v>
      </c>
      <c r="CW51">
        <v>103.123</v>
      </c>
      <c r="CY51">
        <v>41236</v>
      </c>
      <c r="CZ51">
        <v>100.49299999999999</v>
      </c>
      <c r="DE51">
        <v>39149</v>
      </c>
      <c r="DF51">
        <v>94.132000000000005</v>
      </c>
      <c r="DH51">
        <v>40550</v>
      </c>
      <c r="DI51">
        <v>92.754000000000005</v>
      </c>
      <c r="DK51">
        <v>42031</v>
      </c>
      <c r="DL51">
        <v>106.18600000000001</v>
      </c>
      <c r="DN51">
        <v>41435</v>
      </c>
      <c r="DO51">
        <v>101.345</v>
      </c>
      <c r="DQ51">
        <v>40854</v>
      </c>
      <c r="DR51">
        <v>97.028000000000006</v>
      </c>
      <c r="DT51">
        <v>42031</v>
      </c>
      <c r="DU51">
        <v>108.392</v>
      </c>
      <c r="DW51">
        <v>39149</v>
      </c>
      <c r="DX51">
        <v>98.566999999999993</v>
      </c>
      <c r="DZ51">
        <v>41667</v>
      </c>
      <c r="EA51">
        <v>101.33499999999999</v>
      </c>
      <c r="EC51">
        <v>42031</v>
      </c>
      <c r="ED51">
        <v>110.532</v>
      </c>
      <c r="EF51">
        <v>39149</v>
      </c>
      <c r="EG51">
        <v>112.655</v>
      </c>
      <c r="EI51">
        <v>42114</v>
      </c>
      <c r="EJ51">
        <v>111.105</v>
      </c>
      <c r="EL51">
        <v>41967</v>
      </c>
      <c r="EM51">
        <v>99.765000000000001</v>
      </c>
      <c r="EO51">
        <v>41285</v>
      </c>
      <c r="EP51">
        <v>103.53</v>
      </c>
      <c r="ER51">
        <v>42212</v>
      </c>
      <c r="ES51">
        <v>99.688000000000002</v>
      </c>
      <c r="EU51">
        <v>39559</v>
      </c>
      <c r="EV51">
        <v>97.424000000000007</v>
      </c>
      <c r="EX51">
        <v>41523</v>
      </c>
      <c r="EY51">
        <v>101.318</v>
      </c>
      <c r="FA51">
        <v>42031</v>
      </c>
      <c r="FB51">
        <v>106.22799999999999</v>
      </c>
      <c r="FD51">
        <v>41715</v>
      </c>
      <c r="FE51">
        <v>103.735</v>
      </c>
      <c r="FG51">
        <v>39913</v>
      </c>
      <c r="FH51">
        <v>103.816</v>
      </c>
      <c r="FJ51">
        <v>40028</v>
      </c>
      <c r="FK51">
        <v>103.446</v>
      </c>
      <c r="FM51">
        <v>41890</v>
      </c>
      <c r="FN51">
        <v>102.373</v>
      </c>
      <c r="FP51">
        <v>40259</v>
      </c>
      <c r="FQ51">
        <v>101.232</v>
      </c>
      <c r="FS51">
        <v>42233</v>
      </c>
      <c r="FT51">
        <v>101.215</v>
      </c>
      <c r="FV51">
        <v>40434</v>
      </c>
      <c r="FW51">
        <v>105.679</v>
      </c>
      <c r="FY51">
        <v>40627</v>
      </c>
      <c r="FZ51">
        <v>102.613</v>
      </c>
      <c r="GB51">
        <v>40931</v>
      </c>
      <c r="GC51">
        <v>103.19499999999999</v>
      </c>
      <c r="GE51">
        <v>41365</v>
      </c>
      <c r="GF51">
        <v>102.633</v>
      </c>
      <c r="GH51">
        <v>41477</v>
      </c>
      <c r="GI51">
        <v>98.405000000000001</v>
      </c>
      <c r="GK51">
        <v>39766</v>
      </c>
      <c r="GL51">
        <v>102.645</v>
      </c>
      <c r="GN51">
        <v>41730</v>
      </c>
      <c r="GO51">
        <v>104.69499999999999</v>
      </c>
      <c r="GQ51">
        <v>41871</v>
      </c>
      <c r="GR51">
        <v>103.14</v>
      </c>
      <c r="GT51">
        <v>42093</v>
      </c>
      <c r="GU51">
        <v>103.13500000000001</v>
      </c>
      <c r="GW51">
        <v>40294</v>
      </c>
      <c r="GX51">
        <v>100.523</v>
      </c>
      <c r="GZ51">
        <v>42226</v>
      </c>
      <c r="HA51">
        <v>101.678</v>
      </c>
      <c r="HF51">
        <v>40676</v>
      </c>
      <c r="HG51">
        <v>102.131</v>
      </c>
      <c r="HI51">
        <v>41533</v>
      </c>
      <c r="HJ51">
        <v>103.05500000000001</v>
      </c>
      <c r="HL51">
        <v>39149</v>
      </c>
      <c r="HM51">
        <v>126.39700000000001</v>
      </c>
      <c r="HO51">
        <v>42129</v>
      </c>
      <c r="HP51">
        <v>95.344999999999999</v>
      </c>
      <c r="HR51">
        <v>39149</v>
      </c>
      <c r="HS51">
        <v>124.69</v>
      </c>
      <c r="HU51">
        <v>39149</v>
      </c>
      <c r="HV51">
        <v>100.842</v>
      </c>
      <c r="HX51">
        <v>39314</v>
      </c>
      <c r="HY51">
        <v>104.191</v>
      </c>
      <c r="IA51">
        <v>40144</v>
      </c>
      <c r="IB51">
        <v>101.667</v>
      </c>
      <c r="ID51">
        <v>41625</v>
      </c>
      <c r="IE51">
        <v>102.625</v>
      </c>
    </row>
    <row r="52" spans="1:239">
      <c r="A52">
        <v>39150</v>
      </c>
      <c r="B52">
        <v>100.13500000000001</v>
      </c>
      <c r="D52">
        <v>39150</v>
      </c>
      <c r="E52">
        <v>99.652000000000001</v>
      </c>
      <c r="G52">
        <v>39150</v>
      </c>
      <c r="H52">
        <v>100.16200000000001</v>
      </c>
      <c r="J52">
        <v>39150</v>
      </c>
      <c r="K52">
        <v>101.712</v>
      </c>
      <c r="M52">
        <v>39150</v>
      </c>
      <c r="N52">
        <v>98.366</v>
      </c>
      <c r="P52">
        <v>39150</v>
      </c>
      <c r="Q52">
        <v>99.38</v>
      </c>
      <c r="S52">
        <v>39150</v>
      </c>
      <c r="T52">
        <v>107.947</v>
      </c>
      <c r="Y52">
        <v>39150</v>
      </c>
      <c r="Z52">
        <v>102.75700000000001</v>
      </c>
      <c r="AE52">
        <v>39150</v>
      </c>
      <c r="AF52">
        <v>100.285</v>
      </c>
      <c r="AH52">
        <v>39150</v>
      </c>
      <c r="AI52">
        <v>97.921999999999997</v>
      </c>
      <c r="AK52">
        <v>39525</v>
      </c>
      <c r="AL52">
        <v>101.715</v>
      </c>
      <c r="AN52">
        <v>39150</v>
      </c>
      <c r="AO52">
        <v>105.849</v>
      </c>
      <c r="AQ52">
        <v>39150</v>
      </c>
      <c r="AR52">
        <v>105.94499999999999</v>
      </c>
      <c r="AT52">
        <v>39150</v>
      </c>
      <c r="AU52">
        <v>121.23399999999999</v>
      </c>
      <c r="AW52">
        <v>39889</v>
      </c>
      <c r="AX52">
        <v>100.501</v>
      </c>
      <c r="AZ52">
        <v>39150</v>
      </c>
      <c r="BA52">
        <v>105.06100000000001</v>
      </c>
      <c r="BC52">
        <v>40087</v>
      </c>
      <c r="BD52">
        <v>100.072</v>
      </c>
      <c r="BF52">
        <v>39161</v>
      </c>
      <c r="BG52">
        <v>99.852999999999994</v>
      </c>
      <c r="BI52">
        <v>39150</v>
      </c>
      <c r="BJ52">
        <v>111.407</v>
      </c>
      <c r="BL52">
        <v>40151</v>
      </c>
      <c r="BM52">
        <v>100.352</v>
      </c>
      <c r="BO52">
        <v>39150</v>
      </c>
      <c r="BP52">
        <v>101.396</v>
      </c>
      <c r="BR52">
        <v>40407</v>
      </c>
      <c r="BS52">
        <v>100.184</v>
      </c>
      <c r="BU52">
        <v>39791</v>
      </c>
      <c r="BV52">
        <v>102.239</v>
      </c>
      <c r="BX52">
        <v>40707</v>
      </c>
      <c r="BY52">
        <v>98.263999999999996</v>
      </c>
      <c r="CA52">
        <v>39150</v>
      </c>
      <c r="CB52">
        <v>105.31399999999999</v>
      </c>
      <c r="CD52">
        <v>40065</v>
      </c>
      <c r="CE52">
        <v>102.21599999999999</v>
      </c>
      <c r="CG52">
        <v>39150</v>
      </c>
      <c r="CH52">
        <v>102.827</v>
      </c>
      <c r="CJ52">
        <v>40613</v>
      </c>
      <c r="CK52">
        <v>95.174999999999997</v>
      </c>
      <c r="CM52">
        <v>41351</v>
      </c>
      <c r="CN52">
        <v>100.788</v>
      </c>
      <c r="CP52">
        <v>40309</v>
      </c>
      <c r="CQ52">
        <v>100.05800000000001</v>
      </c>
      <c r="CV52">
        <v>40987</v>
      </c>
      <c r="CW52">
        <v>103.133</v>
      </c>
      <c r="CY52">
        <v>41239</v>
      </c>
      <c r="CZ52">
        <v>100.455</v>
      </c>
      <c r="DE52">
        <v>39150</v>
      </c>
      <c r="DF52">
        <v>93.944999999999993</v>
      </c>
      <c r="DH52">
        <v>40553</v>
      </c>
      <c r="DI52">
        <v>92.344999999999999</v>
      </c>
      <c r="DK52">
        <v>42032</v>
      </c>
      <c r="DL52">
        <v>106.13200000000001</v>
      </c>
      <c r="DN52">
        <v>41436</v>
      </c>
      <c r="DO52">
        <v>101.15</v>
      </c>
      <c r="DQ52">
        <v>40855</v>
      </c>
      <c r="DR52">
        <v>97.283000000000001</v>
      </c>
      <c r="DT52">
        <v>42032</v>
      </c>
      <c r="DU52">
        <v>108.301</v>
      </c>
      <c r="DW52">
        <v>39150</v>
      </c>
      <c r="DX52">
        <v>98.355000000000004</v>
      </c>
      <c r="DZ52">
        <v>41668</v>
      </c>
      <c r="EA52">
        <v>101.31</v>
      </c>
      <c r="EC52">
        <v>42032</v>
      </c>
      <c r="ED52">
        <v>110.41</v>
      </c>
      <c r="EF52">
        <v>39150</v>
      </c>
      <c r="EG52">
        <v>112.402</v>
      </c>
      <c r="EI52">
        <v>42115</v>
      </c>
      <c r="EJ52">
        <v>111.12</v>
      </c>
      <c r="EL52">
        <v>41968</v>
      </c>
      <c r="EM52">
        <v>99.79</v>
      </c>
      <c r="EO52">
        <v>41288</v>
      </c>
      <c r="EP52">
        <v>102.97</v>
      </c>
      <c r="ER52">
        <v>42213</v>
      </c>
      <c r="ES52">
        <v>99.74</v>
      </c>
      <c r="EU52">
        <v>39560</v>
      </c>
      <c r="EV52">
        <v>97.266999999999996</v>
      </c>
      <c r="EX52">
        <v>41526</v>
      </c>
      <c r="EY52">
        <v>101.25</v>
      </c>
      <c r="FA52">
        <v>42032</v>
      </c>
      <c r="FB52">
        <v>106.048</v>
      </c>
      <c r="FD52">
        <v>41716</v>
      </c>
      <c r="FE52">
        <v>103.822</v>
      </c>
      <c r="FG52">
        <v>39916</v>
      </c>
      <c r="FH52">
        <v>103.83499999999999</v>
      </c>
      <c r="FJ52">
        <v>40029</v>
      </c>
      <c r="FK52">
        <v>103.401</v>
      </c>
      <c r="FM52">
        <v>41891</v>
      </c>
      <c r="FN52">
        <v>101.86499999999999</v>
      </c>
      <c r="FP52">
        <v>40260</v>
      </c>
      <c r="FQ52">
        <v>101.48</v>
      </c>
      <c r="FS52">
        <v>42234</v>
      </c>
      <c r="FT52">
        <v>101.003</v>
      </c>
      <c r="FV52">
        <v>40435</v>
      </c>
      <c r="FW52">
        <v>105.65</v>
      </c>
      <c r="FY52">
        <v>40630</v>
      </c>
      <c r="FZ52">
        <v>102.577</v>
      </c>
      <c r="GB52">
        <v>40932</v>
      </c>
      <c r="GC52">
        <v>103.255</v>
      </c>
      <c r="GE52">
        <v>41366</v>
      </c>
      <c r="GF52">
        <v>103.57299999999999</v>
      </c>
      <c r="GH52">
        <v>41478</v>
      </c>
      <c r="GI52">
        <v>97.778000000000006</v>
      </c>
      <c r="GK52">
        <v>39769</v>
      </c>
      <c r="GL52">
        <v>102.804</v>
      </c>
      <c r="GN52">
        <v>41731</v>
      </c>
      <c r="GO52">
        <v>104.548</v>
      </c>
      <c r="GQ52">
        <v>41872</v>
      </c>
      <c r="GR52">
        <v>103.148</v>
      </c>
      <c r="GT52">
        <v>42094</v>
      </c>
      <c r="GU52">
        <v>103.71</v>
      </c>
      <c r="GW52">
        <v>40295</v>
      </c>
      <c r="GX52">
        <v>100.758</v>
      </c>
      <c r="GZ52">
        <v>42227</v>
      </c>
      <c r="HA52">
        <v>102.02</v>
      </c>
      <c r="HF52">
        <v>40679</v>
      </c>
      <c r="HG52">
        <v>102.128</v>
      </c>
      <c r="HI52">
        <v>41534</v>
      </c>
      <c r="HJ52">
        <v>103.095</v>
      </c>
      <c r="HL52">
        <v>39150</v>
      </c>
      <c r="HM52">
        <v>125.904</v>
      </c>
      <c r="HO52">
        <v>42130</v>
      </c>
      <c r="HP52">
        <v>93.908000000000001</v>
      </c>
      <c r="HR52">
        <v>39150</v>
      </c>
      <c r="HS52">
        <v>124.178</v>
      </c>
      <c r="HU52">
        <v>39150</v>
      </c>
      <c r="HV52">
        <v>100.36</v>
      </c>
      <c r="HX52">
        <v>39315</v>
      </c>
      <c r="HY52">
        <v>104.717</v>
      </c>
      <c r="IA52">
        <v>40147</v>
      </c>
      <c r="IB52">
        <v>102.63</v>
      </c>
      <c r="ID52">
        <v>41626</v>
      </c>
      <c r="IE52">
        <v>101.88500000000001</v>
      </c>
    </row>
    <row r="53" spans="1:239">
      <c r="A53">
        <v>39153</v>
      </c>
      <c r="B53">
        <v>100.124</v>
      </c>
      <c r="D53">
        <v>39153</v>
      </c>
      <c r="E53">
        <v>99.653999999999996</v>
      </c>
      <c r="G53">
        <v>39153</v>
      </c>
      <c r="H53">
        <v>100.164</v>
      </c>
      <c r="J53">
        <v>39153</v>
      </c>
      <c r="K53">
        <v>101.708</v>
      </c>
      <c r="M53">
        <v>39153</v>
      </c>
      <c r="N53">
        <v>98.381</v>
      </c>
      <c r="P53">
        <v>39153</v>
      </c>
      <c r="Q53">
        <v>99.405000000000001</v>
      </c>
      <c r="S53">
        <v>39153</v>
      </c>
      <c r="T53">
        <v>107.961</v>
      </c>
      <c r="Y53">
        <v>39153</v>
      </c>
      <c r="Z53">
        <v>102.79</v>
      </c>
      <c r="AE53">
        <v>39153</v>
      </c>
      <c r="AF53">
        <v>100.33</v>
      </c>
      <c r="AH53">
        <v>39153</v>
      </c>
      <c r="AI53">
        <v>97.98</v>
      </c>
      <c r="AK53">
        <v>39526</v>
      </c>
      <c r="AL53">
        <v>101.494</v>
      </c>
      <c r="AN53">
        <v>39153</v>
      </c>
      <c r="AO53">
        <v>105.934</v>
      </c>
      <c r="AQ53">
        <v>39153</v>
      </c>
      <c r="AR53">
        <v>106.029</v>
      </c>
      <c r="AT53">
        <v>39153</v>
      </c>
      <c r="AU53">
        <v>121.33199999999999</v>
      </c>
      <c r="AW53">
        <v>39890</v>
      </c>
      <c r="AX53">
        <v>100.57299999999999</v>
      </c>
      <c r="AZ53">
        <v>39153</v>
      </c>
      <c r="BA53">
        <v>105.17</v>
      </c>
      <c r="BC53">
        <v>40088</v>
      </c>
      <c r="BD53">
        <v>100.071</v>
      </c>
      <c r="BF53">
        <v>39162</v>
      </c>
      <c r="BG53">
        <v>99.793000000000006</v>
      </c>
      <c r="BI53">
        <v>39153</v>
      </c>
      <c r="BJ53">
        <v>111.536</v>
      </c>
      <c r="BL53">
        <v>40154</v>
      </c>
      <c r="BM53">
        <v>100.44799999999999</v>
      </c>
      <c r="BO53">
        <v>39153</v>
      </c>
      <c r="BP53">
        <v>101.515</v>
      </c>
      <c r="BR53">
        <v>40408</v>
      </c>
      <c r="BS53">
        <v>100.426</v>
      </c>
      <c r="BU53">
        <v>39792</v>
      </c>
      <c r="BV53">
        <v>102.57899999999999</v>
      </c>
      <c r="BX53">
        <v>40708</v>
      </c>
      <c r="BY53">
        <v>98.313000000000002</v>
      </c>
      <c r="CA53">
        <v>39153</v>
      </c>
      <c r="CB53">
        <v>105.468</v>
      </c>
      <c r="CD53">
        <v>40066</v>
      </c>
      <c r="CE53">
        <v>102.628</v>
      </c>
      <c r="CG53">
        <v>39153</v>
      </c>
      <c r="CH53">
        <v>102.98</v>
      </c>
      <c r="CJ53">
        <v>40616</v>
      </c>
      <c r="CK53">
        <v>94.786000000000001</v>
      </c>
      <c r="CM53">
        <v>41352</v>
      </c>
      <c r="CN53">
        <v>100.7</v>
      </c>
      <c r="CP53">
        <v>40310</v>
      </c>
      <c r="CQ53">
        <v>100.262</v>
      </c>
      <c r="CV53">
        <v>40988</v>
      </c>
      <c r="CW53">
        <v>103.08499999999999</v>
      </c>
      <c r="CY53">
        <v>41240</v>
      </c>
      <c r="CZ53">
        <v>100.723</v>
      </c>
      <c r="DE53">
        <v>39153</v>
      </c>
      <c r="DF53">
        <v>94.122</v>
      </c>
      <c r="DH53">
        <v>40554</v>
      </c>
      <c r="DI53">
        <v>92.849000000000004</v>
      </c>
      <c r="DK53">
        <v>42033</v>
      </c>
      <c r="DL53">
        <v>106.111</v>
      </c>
      <c r="DN53">
        <v>41437</v>
      </c>
      <c r="DO53">
        <v>101.145</v>
      </c>
      <c r="DQ53">
        <v>40856</v>
      </c>
      <c r="DR53">
        <v>96.343000000000004</v>
      </c>
      <c r="DT53">
        <v>42033</v>
      </c>
      <c r="DU53">
        <v>108.29</v>
      </c>
      <c r="DW53">
        <v>39153</v>
      </c>
      <c r="DX53">
        <v>98.546000000000006</v>
      </c>
      <c r="DZ53">
        <v>41669</v>
      </c>
      <c r="EA53">
        <v>101.36</v>
      </c>
      <c r="EC53">
        <v>42033</v>
      </c>
      <c r="ED53">
        <v>110.404</v>
      </c>
      <c r="EF53">
        <v>39153</v>
      </c>
      <c r="EG53">
        <v>112.627</v>
      </c>
      <c r="EI53">
        <v>42116</v>
      </c>
      <c r="EJ53">
        <v>111.175</v>
      </c>
      <c r="EL53">
        <v>41969</v>
      </c>
      <c r="EM53">
        <v>99.685000000000002</v>
      </c>
      <c r="EO53">
        <v>41289</v>
      </c>
      <c r="EP53">
        <v>103.203</v>
      </c>
      <c r="ER53">
        <v>42214</v>
      </c>
      <c r="ES53">
        <v>99.712999999999994</v>
      </c>
      <c r="EU53">
        <v>39561</v>
      </c>
      <c r="EV53">
        <v>97.302000000000007</v>
      </c>
      <c r="EX53">
        <v>41527</v>
      </c>
      <c r="EY53">
        <v>101.455</v>
      </c>
      <c r="FA53">
        <v>42033</v>
      </c>
      <c r="FB53">
        <v>105.991</v>
      </c>
      <c r="FD53">
        <v>41717</v>
      </c>
      <c r="FE53">
        <v>103.685</v>
      </c>
      <c r="FG53">
        <v>39917</v>
      </c>
      <c r="FH53">
        <v>104.19499999999999</v>
      </c>
      <c r="FJ53">
        <v>40030</v>
      </c>
      <c r="FK53">
        <v>103.346</v>
      </c>
      <c r="FM53">
        <v>41892</v>
      </c>
      <c r="FN53">
        <v>101.578</v>
      </c>
      <c r="FP53">
        <v>40261</v>
      </c>
      <c r="FQ53">
        <v>101.405</v>
      </c>
      <c r="FS53">
        <v>42235</v>
      </c>
      <c r="FT53">
        <v>101.01300000000001</v>
      </c>
      <c r="FV53">
        <v>40436</v>
      </c>
      <c r="FW53">
        <v>105.60899999999999</v>
      </c>
      <c r="FY53">
        <v>40631</v>
      </c>
      <c r="FZ53">
        <v>102.36</v>
      </c>
      <c r="GB53">
        <v>40933</v>
      </c>
      <c r="GC53">
        <v>103.703</v>
      </c>
      <c r="GE53">
        <v>41367</v>
      </c>
      <c r="GF53">
        <v>103.788</v>
      </c>
      <c r="GH53">
        <v>41479</v>
      </c>
      <c r="GI53">
        <v>97.858000000000004</v>
      </c>
      <c r="GK53">
        <v>39770</v>
      </c>
      <c r="GL53">
        <v>102.886</v>
      </c>
      <c r="GN53">
        <v>41732</v>
      </c>
      <c r="GO53">
        <v>104.895</v>
      </c>
      <c r="GQ53">
        <v>41873</v>
      </c>
      <c r="GR53">
        <v>103.32</v>
      </c>
      <c r="GT53">
        <v>42095</v>
      </c>
      <c r="GU53">
        <v>103.758</v>
      </c>
      <c r="GW53">
        <v>40296</v>
      </c>
      <c r="GX53">
        <v>100.369</v>
      </c>
      <c r="GZ53">
        <v>42228</v>
      </c>
      <c r="HA53">
        <v>101.61</v>
      </c>
      <c r="HF53">
        <v>40680</v>
      </c>
      <c r="HG53">
        <v>101.60599999999999</v>
      </c>
      <c r="HI53">
        <v>41535</v>
      </c>
      <c r="HJ53">
        <v>103.2</v>
      </c>
      <c r="HL53">
        <v>39153</v>
      </c>
      <c r="HM53">
        <v>126.322</v>
      </c>
      <c r="HO53">
        <v>42131</v>
      </c>
      <c r="HP53">
        <v>95.734999999999999</v>
      </c>
      <c r="HR53">
        <v>39153</v>
      </c>
      <c r="HS53">
        <v>124.626</v>
      </c>
      <c r="HU53">
        <v>39153</v>
      </c>
      <c r="HV53">
        <v>100.77500000000001</v>
      </c>
      <c r="HX53">
        <v>39316</v>
      </c>
      <c r="HY53">
        <v>104.303</v>
      </c>
      <c r="IA53">
        <v>40148</v>
      </c>
      <c r="IB53">
        <v>102.687</v>
      </c>
      <c r="ID53">
        <v>41627</v>
      </c>
      <c r="IE53">
        <v>102.33799999999999</v>
      </c>
    </row>
    <row r="54" spans="1:239">
      <c r="A54">
        <v>39154</v>
      </c>
      <c r="B54">
        <v>100.114</v>
      </c>
      <c r="D54">
        <v>39154</v>
      </c>
      <c r="E54">
        <v>99.658000000000001</v>
      </c>
      <c r="G54">
        <v>39154</v>
      </c>
      <c r="H54">
        <v>100.163</v>
      </c>
      <c r="J54">
        <v>39154</v>
      </c>
      <c r="K54">
        <v>101.703</v>
      </c>
      <c r="M54">
        <v>39154</v>
      </c>
      <c r="N54">
        <v>98.393000000000001</v>
      </c>
      <c r="P54">
        <v>39154</v>
      </c>
      <c r="Q54">
        <v>99.426000000000002</v>
      </c>
      <c r="S54">
        <v>39154</v>
      </c>
      <c r="T54">
        <v>107.974</v>
      </c>
      <c r="Y54">
        <v>39154</v>
      </c>
      <c r="Z54">
        <v>102.812</v>
      </c>
      <c r="AE54">
        <v>39154</v>
      </c>
      <c r="AF54">
        <v>100.36</v>
      </c>
      <c r="AH54">
        <v>39154</v>
      </c>
      <c r="AI54">
        <v>98.031000000000006</v>
      </c>
      <c r="AK54">
        <v>39527</v>
      </c>
      <c r="AL54">
        <v>101.294</v>
      </c>
      <c r="AN54">
        <v>39154</v>
      </c>
      <c r="AO54">
        <v>105.99</v>
      </c>
      <c r="AQ54">
        <v>39154</v>
      </c>
      <c r="AR54">
        <v>106.101</v>
      </c>
      <c r="AT54">
        <v>39154</v>
      </c>
      <c r="AU54">
        <v>121.417</v>
      </c>
      <c r="AW54">
        <v>39891</v>
      </c>
      <c r="AX54">
        <v>100.727</v>
      </c>
      <c r="AZ54">
        <v>39154</v>
      </c>
      <c r="BA54">
        <v>105.274</v>
      </c>
      <c r="BC54">
        <v>40091</v>
      </c>
      <c r="BD54">
        <v>100.07899999999999</v>
      </c>
      <c r="BF54">
        <v>39163</v>
      </c>
      <c r="BG54">
        <v>99.77</v>
      </c>
      <c r="BI54">
        <v>39154</v>
      </c>
      <c r="BJ54">
        <v>111.639</v>
      </c>
      <c r="BL54">
        <v>40155</v>
      </c>
      <c r="BM54">
        <v>100.56</v>
      </c>
      <c r="BO54">
        <v>39154</v>
      </c>
      <c r="BP54">
        <v>101.64100000000001</v>
      </c>
      <c r="BR54">
        <v>40409</v>
      </c>
      <c r="BS54">
        <v>100.389</v>
      </c>
      <c r="BU54">
        <v>39793</v>
      </c>
      <c r="BV54">
        <v>102.688</v>
      </c>
      <c r="BX54">
        <v>40709</v>
      </c>
      <c r="BY54">
        <v>98.108000000000004</v>
      </c>
      <c r="CA54">
        <v>39154</v>
      </c>
      <c r="CB54">
        <v>105.636</v>
      </c>
      <c r="CD54">
        <v>40067</v>
      </c>
      <c r="CE54">
        <v>102.84099999999999</v>
      </c>
      <c r="CG54">
        <v>39154</v>
      </c>
      <c r="CH54">
        <v>103.151</v>
      </c>
      <c r="CJ54">
        <v>40617</v>
      </c>
      <c r="CK54">
        <v>94.653999999999996</v>
      </c>
      <c r="CM54">
        <v>41353</v>
      </c>
      <c r="CN54">
        <v>100.80500000000001</v>
      </c>
      <c r="CP54">
        <v>40311</v>
      </c>
      <c r="CQ54">
        <v>100.47499999999999</v>
      </c>
      <c r="CV54">
        <v>40989</v>
      </c>
      <c r="CW54">
        <v>102.575</v>
      </c>
      <c r="CY54">
        <v>41241</v>
      </c>
      <c r="CZ54">
        <v>101.24299999999999</v>
      </c>
      <c r="DE54">
        <v>39154</v>
      </c>
      <c r="DF54">
        <v>94.313000000000002</v>
      </c>
      <c r="DH54">
        <v>40555</v>
      </c>
      <c r="DI54">
        <v>93.046000000000006</v>
      </c>
      <c r="DK54">
        <v>42034</v>
      </c>
      <c r="DL54">
        <v>106.116</v>
      </c>
      <c r="DN54">
        <v>41438</v>
      </c>
      <c r="DO54">
        <v>100.98</v>
      </c>
      <c r="DQ54">
        <v>40857</v>
      </c>
      <c r="DR54">
        <v>96.125</v>
      </c>
      <c r="DT54">
        <v>42034</v>
      </c>
      <c r="DU54">
        <v>108.29300000000001</v>
      </c>
      <c r="DW54">
        <v>39154</v>
      </c>
      <c r="DX54">
        <v>98.751000000000005</v>
      </c>
      <c r="DZ54">
        <v>41670</v>
      </c>
      <c r="EA54">
        <v>101.515</v>
      </c>
      <c r="EC54">
        <v>42034</v>
      </c>
      <c r="ED54">
        <v>110.396</v>
      </c>
      <c r="EF54">
        <v>39154</v>
      </c>
      <c r="EG54">
        <v>112.871</v>
      </c>
      <c r="EI54">
        <v>42117</v>
      </c>
      <c r="EJ54">
        <v>111.185</v>
      </c>
      <c r="EL54">
        <v>41970</v>
      </c>
      <c r="EM54">
        <v>99.748000000000005</v>
      </c>
      <c r="EO54">
        <v>41290</v>
      </c>
      <c r="EP54">
        <v>103.148</v>
      </c>
      <c r="ER54">
        <v>42215</v>
      </c>
      <c r="ES54">
        <v>99.775000000000006</v>
      </c>
      <c r="EU54">
        <v>39562</v>
      </c>
      <c r="EV54">
        <v>97.010999999999996</v>
      </c>
      <c r="EX54">
        <v>41528</v>
      </c>
      <c r="EY54">
        <v>101.607</v>
      </c>
      <c r="FA54">
        <v>42034</v>
      </c>
      <c r="FB54">
        <v>105.94199999999999</v>
      </c>
      <c r="FD54">
        <v>41718</v>
      </c>
      <c r="FE54">
        <v>103.605</v>
      </c>
      <c r="FG54">
        <v>39918</v>
      </c>
      <c r="FH54">
        <v>104.503</v>
      </c>
      <c r="FJ54">
        <v>40031</v>
      </c>
      <c r="FK54">
        <v>103.15600000000001</v>
      </c>
      <c r="FM54">
        <v>41893</v>
      </c>
      <c r="FN54">
        <v>101.395</v>
      </c>
      <c r="FP54">
        <v>40262</v>
      </c>
      <c r="FQ54">
        <v>101.101</v>
      </c>
      <c r="FS54">
        <v>42236</v>
      </c>
      <c r="FT54">
        <v>100.97</v>
      </c>
      <c r="FV54">
        <v>40437</v>
      </c>
      <c r="FW54">
        <v>105.259</v>
      </c>
      <c r="FY54">
        <v>40632</v>
      </c>
      <c r="FZ54">
        <v>102.348</v>
      </c>
      <c r="GB54">
        <v>40934</v>
      </c>
      <c r="GC54">
        <v>105.148</v>
      </c>
      <c r="GE54">
        <v>41368</v>
      </c>
      <c r="GF54">
        <v>103.79</v>
      </c>
      <c r="GH54">
        <v>41480</v>
      </c>
      <c r="GI54">
        <v>98.155000000000001</v>
      </c>
      <c r="GK54">
        <v>39771</v>
      </c>
      <c r="GL54">
        <v>104.249</v>
      </c>
      <c r="GN54">
        <v>41733</v>
      </c>
      <c r="GO54">
        <v>105.56</v>
      </c>
      <c r="GQ54">
        <v>41876</v>
      </c>
      <c r="GR54">
        <v>104.44</v>
      </c>
      <c r="GT54">
        <v>42096</v>
      </c>
      <c r="GU54">
        <v>103.608</v>
      </c>
      <c r="GW54">
        <v>40297</v>
      </c>
      <c r="GX54">
        <v>100.825</v>
      </c>
      <c r="GZ54">
        <v>42229</v>
      </c>
      <c r="HA54">
        <v>101.848</v>
      </c>
      <c r="HF54">
        <v>40681</v>
      </c>
      <c r="HG54">
        <v>101.126</v>
      </c>
      <c r="HI54">
        <v>41536</v>
      </c>
      <c r="HJ54">
        <v>103.405</v>
      </c>
      <c r="HL54">
        <v>39154</v>
      </c>
      <c r="HM54">
        <v>126.76600000000001</v>
      </c>
      <c r="HO54">
        <v>42132</v>
      </c>
      <c r="HP54">
        <v>96.62</v>
      </c>
      <c r="HR54">
        <v>39154</v>
      </c>
      <c r="HS54">
        <v>125.12</v>
      </c>
      <c r="HU54">
        <v>39154</v>
      </c>
      <c r="HV54">
        <v>101.23399999999999</v>
      </c>
      <c r="HX54">
        <v>39317</v>
      </c>
      <c r="HY54">
        <v>104.63500000000001</v>
      </c>
      <c r="IA54">
        <v>40149</v>
      </c>
      <c r="IB54">
        <v>102.64700000000001</v>
      </c>
      <c r="ID54">
        <v>41628</v>
      </c>
      <c r="IE54">
        <v>102.08</v>
      </c>
    </row>
    <row r="55" spans="1:239">
      <c r="A55">
        <v>39155</v>
      </c>
      <c r="B55">
        <v>100.092</v>
      </c>
      <c r="D55">
        <v>39155</v>
      </c>
      <c r="E55">
        <v>99.667000000000002</v>
      </c>
      <c r="G55">
        <v>39155</v>
      </c>
      <c r="H55">
        <v>100.166</v>
      </c>
      <c r="J55">
        <v>39155</v>
      </c>
      <c r="K55">
        <v>101.699</v>
      </c>
      <c r="M55">
        <v>39155</v>
      </c>
      <c r="N55">
        <v>98.430999999999997</v>
      </c>
      <c r="P55">
        <v>39155</v>
      </c>
      <c r="Q55">
        <v>99.474000000000004</v>
      </c>
      <c r="S55">
        <v>39155</v>
      </c>
      <c r="T55">
        <v>107.995</v>
      </c>
      <c r="Y55">
        <v>39155</v>
      </c>
      <c r="Z55">
        <v>102.866</v>
      </c>
      <c r="AE55">
        <v>39155</v>
      </c>
      <c r="AF55">
        <v>100.432</v>
      </c>
      <c r="AH55">
        <v>39155</v>
      </c>
      <c r="AI55">
        <v>98.113</v>
      </c>
      <c r="AK55">
        <v>39528</v>
      </c>
      <c r="AL55">
        <v>101.327</v>
      </c>
      <c r="AN55">
        <v>39155</v>
      </c>
      <c r="AO55">
        <v>106.087</v>
      </c>
      <c r="AQ55">
        <v>39155</v>
      </c>
      <c r="AR55">
        <v>106.206</v>
      </c>
      <c r="AT55">
        <v>39155</v>
      </c>
      <c r="AU55">
        <v>121.503</v>
      </c>
      <c r="AW55">
        <v>39892</v>
      </c>
      <c r="AX55">
        <v>101.062</v>
      </c>
      <c r="AZ55">
        <v>39155</v>
      </c>
      <c r="BA55">
        <v>105.399</v>
      </c>
      <c r="BC55">
        <v>40092</v>
      </c>
      <c r="BD55">
        <v>100.102</v>
      </c>
      <c r="BF55">
        <v>39164</v>
      </c>
      <c r="BG55">
        <v>99.537999999999997</v>
      </c>
      <c r="BI55">
        <v>39155</v>
      </c>
      <c r="BJ55">
        <v>111.761</v>
      </c>
      <c r="BL55">
        <v>40156</v>
      </c>
      <c r="BM55">
        <v>100.363</v>
      </c>
      <c r="BO55">
        <v>39155</v>
      </c>
      <c r="BP55">
        <v>101.777</v>
      </c>
      <c r="BR55">
        <v>40410</v>
      </c>
      <c r="BS55">
        <v>100.437</v>
      </c>
      <c r="BU55">
        <v>39794</v>
      </c>
      <c r="BV55">
        <v>102.255</v>
      </c>
      <c r="BX55">
        <v>40710</v>
      </c>
      <c r="BY55">
        <v>97.918000000000006</v>
      </c>
      <c r="CA55">
        <v>39155</v>
      </c>
      <c r="CB55">
        <v>105.786</v>
      </c>
      <c r="CD55">
        <v>40070</v>
      </c>
      <c r="CE55">
        <v>102.60899999999999</v>
      </c>
      <c r="CG55">
        <v>39155</v>
      </c>
      <c r="CH55">
        <v>103.309</v>
      </c>
      <c r="CJ55">
        <v>40618</v>
      </c>
      <c r="CK55">
        <v>94.652000000000001</v>
      </c>
      <c r="CM55">
        <v>41354</v>
      </c>
      <c r="CN55">
        <v>100.895</v>
      </c>
      <c r="CP55">
        <v>40312</v>
      </c>
      <c r="CQ55">
        <v>100.395</v>
      </c>
      <c r="CV55">
        <v>40990</v>
      </c>
      <c r="CW55">
        <v>102.24</v>
      </c>
      <c r="CY55">
        <v>41242</v>
      </c>
      <c r="CZ55">
        <v>101.03</v>
      </c>
      <c r="DE55">
        <v>39155</v>
      </c>
      <c r="DF55">
        <v>94.471000000000004</v>
      </c>
      <c r="DH55">
        <v>40556</v>
      </c>
      <c r="DI55">
        <v>93.72</v>
      </c>
      <c r="DK55">
        <v>42037</v>
      </c>
      <c r="DL55">
        <v>106.377</v>
      </c>
      <c r="DN55">
        <v>41439</v>
      </c>
      <c r="DO55">
        <v>101.063</v>
      </c>
      <c r="DQ55">
        <v>40858</v>
      </c>
      <c r="DR55">
        <v>96.18</v>
      </c>
      <c r="DT55">
        <v>42037</v>
      </c>
      <c r="DU55">
        <v>108.646</v>
      </c>
      <c r="DW55">
        <v>39155</v>
      </c>
      <c r="DX55">
        <v>98.91</v>
      </c>
      <c r="DZ55">
        <v>41673</v>
      </c>
      <c r="EA55">
        <v>101.505</v>
      </c>
      <c r="EC55">
        <v>42037</v>
      </c>
      <c r="ED55">
        <v>110.846</v>
      </c>
      <c r="EF55">
        <v>39155</v>
      </c>
      <c r="EG55">
        <v>113.033</v>
      </c>
      <c r="EI55">
        <v>42118</v>
      </c>
      <c r="EJ55">
        <v>111.13500000000001</v>
      </c>
      <c r="EL55">
        <v>41971</v>
      </c>
      <c r="EM55">
        <v>99.653000000000006</v>
      </c>
      <c r="EO55">
        <v>41291</v>
      </c>
      <c r="EP55">
        <v>102.813</v>
      </c>
      <c r="ER55">
        <v>42216</v>
      </c>
      <c r="ES55">
        <v>99.825000000000003</v>
      </c>
      <c r="EU55">
        <v>39563</v>
      </c>
      <c r="EV55">
        <v>97.248999999999995</v>
      </c>
      <c r="EX55">
        <v>41529</v>
      </c>
      <c r="EY55">
        <v>101.765</v>
      </c>
      <c r="FA55">
        <v>42037</v>
      </c>
      <c r="FB55">
        <v>105.95099999999999</v>
      </c>
      <c r="FD55">
        <v>41719</v>
      </c>
      <c r="FE55">
        <v>103.703</v>
      </c>
      <c r="FG55">
        <v>39919</v>
      </c>
      <c r="FH55">
        <v>104.444</v>
      </c>
      <c r="FJ55">
        <v>40032</v>
      </c>
      <c r="FK55">
        <v>102.527</v>
      </c>
      <c r="FM55">
        <v>41894</v>
      </c>
      <c r="FN55">
        <v>101.22</v>
      </c>
      <c r="FP55">
        <v>40263</v>
      </c>
      <c r="FQ55">
        <v>101.39</v>
      </c>
      <c r="FS55">
        <v>42237</v>
      </c>
      <c r="FT55">
        <v>100.87</v>
      </c>
      <c r="FV55">
        <v>40438</v>
      </c>
      <c r="FW55">
        <v>105.283</v>
      </c>
      <c r="FY55">
        <v>40633</v>
      </c>
      <c r="FZ55">
        <v>101.66</v>
      </c>
      <c r="GB55">
        <v>40935</v>
      </c>
      <c r="GC55">
        <v>107.095</v>
      </c>
      <c r="GE55">
        <v>41369</v>
      </c>
      <c r="GF55">
        <v>105.08</v>
      </c>
      <c r="GH55">
        <v>41481</v>
      </c>
      <c r="GI55">
        <v>98.278000000000006</v>
      </c>
      <c r="GK55">
        <v>39772</v>
      </c>
      <c r="GL55">
        <v>106.163</v>
      </c>
      <c r="GN55">
        <v>41736</v>
      </c>
      <c r="GO55">
        <v>105.288</v>
      </c>
      <c r="GQ55">
        <v>41877</v>
      </c>
      <c r="GR55">
        <v>105.253</v>
      </c>
      <c r="GT55">
        <v>42097</v>
      </c>
      <c r="GU55">
        <v>103.608</v>
      </c>
      <c r="GW55">
        <v>40298</v>
      </c>
      <c r="GX55">
        <v>101.17400000000001</v>
      </c>
      <c r="GZ55">
        <v>42230</v>
      </c>
      <c r="HA55">
        <v>101.31</v>
      </c>
      <c r="HF55">
        <v>40682</v>
      </c>
      <c r="HG55">
        <v>100.95099999999999</v>
      </c>
      <c r="HI55">
        <v>41537</v>
      </c>
      <c r="HJ55">
        <v>103.47499999999999</v>
      </c>
      <c r="HL55">
        <v>39155</v>
      </c>
      <c r="HM55">
        <v>126.985</v>
      </c>
      <c r="HO55">
        <v>42135</v>
      </c>
      <c r="HP55">
        <v>95.97</v>
      </c>
      <c r="HR55">
        <v>39155</v>
      </c>
      <c r="HS55">
        <v>125.345</v>
      </c>
      <c r="HU55">
        <v>39155</v>
      </c>
      <c r="HV55">
        <v>101.45399999999999</v>
      </c>
      <c r="HX55">
        <v>39318</v>
      </c>
      <c r="HY55">
        <v>104.718</v>
      </c>
      <c r="IA55">
        <v>40150</v>
      </c>
      <c r="IB55">
        <v>102.56100000000001</v>
      </c>
      <c r="ID55">
        <v>41631</v>
      </c>
      <c r="IE55">
        <v>101.123</v>
      </c>
    </row>
    <row r="56" spans="1:239">
      <c r="A56">
        <v>39156</v>
      </c>
      <c r="B56">
        <v>100.08199999999999</v>
      </c>
      <c r="D56">
        <v>39156</v>
      </c>
      <c r="E56">
        <v>99.668000000000006</v>
      </c>
      <c r="G56">
        <v>39156</v>
      </c>
      <c r="H56">
        <v>100.155</v>
      </c>
      <c r="J56">
        <v>39156</v>
      </c>
      <c r="K56">
        <v>101.678</v>
      </c>
      <c r="M56">
        <v>39156</v>
      </c>
      <c r="N56">
        <v>98.384</v>
      </c>
      <c r="P56">
        <v>39156</v>
      </c>
      <c r="Q56">
        <v>99.408000000000001</v>
      </c>
      <c r="S56">
        <v>39156</v>
      </c>
      <c r="T56">
        <v>107.90900000000001</v>
      </c>
      <c r="Y56">
        <v>39156</v>
      </c>
      <c r="Z56">
        <v>102.782</v>
      </c>
      <c r="AE56">
        <v>39156</v>
      </c>
      <c r="AF56">
        <v>100.33</v>
      </c>
      <c r="AH56">
        <v>39156</v>
      </c>
      <c r="AI56">
        <v>98.001000000000005</v>
      </c>
      <c r="AK56">
        <v>39531</v>
      </c>
      <c r="AL56">
        <v>101.417</v>
      </c>
      <c r="AN56">
        <v>39156</v>
      </c>
      <c r="AO56">
        <v>105.923</v>
      </c>
      <c r="AQ56">
        <v>39156</v>
      </c>
      <c r="AR56">
        <v>106.047</v>
      </c>
      <c r="AT56">
        <v>39156</v>
      </c>
      <c r="AU56">
        <v>121.342</v>
      </c>
      <c r="AW56">
        <v>39895</v>
      </c>
      <c r="AX56">
        <v>101.03400000000001</v>
      </c>
      <c r="AZ56">
        <v>39156</v>
      </c>
      <c r="BA56">
        <v>105.217</v>
      </c>
      <c r="BC56">
        <v>40093</v>
      </c>
      <c r="BD56">
        <v>100.108</v>
      </c>
      <c r="BF56">
        <v>39167</v>
      </c>
      <c r="BG56">
        <v>99.54</v>
      </c>
      <c r="BI56">
        <v>39156</v>
      </c>
      <c r="BJ56">
        <v>111.565</v>
      </c>
      <c r="BL56">
        <v>40157</v>
      </c>
      <c r="BM56">
        <v>100.17</v>
      </c>
      <c r="BO56">
        <v>39156</v>
      </c>
      <c r="BP56">
        <v>101.604</v>
      </c>
      <c r="BR56">
        <v>40413</v>
      </c>
      <c r="BS56">
        <v>100.425</v>
      </c>
      <c r="BU56">
        <v>39797</v>
      </c>
      <c r="BV56">
        <v>102.774</v>
      </c>
      <c r="BX56">
        <v>40711</v>
      </c>
      <c r="BY56">
        <v>98.111000000000004</v>
      </c>
      <c r="CA56">
        <v>39156</v>
      </c>
      <c r="CB56">
        <v>105.58199999999999</v>
      </c>
      <c r="CD56">
        <v>40071</v>
      </c>
      <c r="CE56">
        <v>102.498</v>
      </c>
      <c r="CG56">
        <v>39156</v>
      </c>
      <c r="CH56">
        <v>103.12</v>
      </c>
      <c r="CJ56">
        <v>40619</v>
      </c>
      <c r="CK56">
        <v>94.936000000000007</v>
      </c>
      <c r="CM56">
        <v>41355</v>
      </c>
      <c r="CN56">
        <v>100.893</v>
      </c>
      <c r="CP56">
        <v>40315</v>
      </c>
      <c r="CQ56">
        <v>100.44</v>
      </c>
      <c r="CV56">
        <v>40991</v>
      </c>
      <c r="CW56">
        <v>102.438</v>
      </c>
      <c r="CY56">
        <v>41243</v>
      </c>
      <c r="CZ56">
        <v>100.803</v>
      </c>
      <c r="DE56">
        <v>39156</v>
      </c>
      <c r="DF56">
        <v>94.266000000000005</v>
      </c>
      <c r="DH56">
        <v>40557</v>
      </c>
      <c r="DI56">
        <v>93.662000000000006</v>
      </c>
      <c r="DK56">
        <v>42038</v>
      </c>
      <c r="DL56">
        <v>106.423</v>
      </c>
      <c r="DN56">
        <v>41442</v>
      </c>
      <c r="DO56">
        <v>101.003</v>
      </c>
      <c r="DQ56">
        <v>40861</v>
      </c>
      <c r="DR56">
        <v>95.102000000000004</v>
      </c>
      <c r="DT56">
        <v>42038</v>
      </c>
      <c r="DU56">
        <v>108.732</v>
      </c>
      <c r="DW56">
        <v>39156</v>
      </c>
      <c r="DX56">
        <v>98.691000000000003</v>
      </c>
      <c r="DZ56">
        <v>41674</v>
      </c>
      <c r="EA56">
        <v>101.495</v>
      </c>
      <c r="EC56">
        <v>42038</v>
      </c>
      <c r="ED56">
        <v>110.967</v>
      </c>
      <c r="EF56">
        <v>39156</v>
      </c>
      <c r="EG56">
        <v>112.783</v>
      </c>
      <c r="EI56">
        <v>42121</v>
      </c>
      <c r="EJ56">
        <v>111.185</v>
      </c>
      <c r="EL56">
        <v>41974</v>
      </c>
      <c r="EM56">
        <v>99.606999999999999</v>
      </c>
      <c r="EO56">
        <v>41292</v>
      </c>
      <c r="EP56">
        <v>103.01</v>
      </c>
      <c r="ER56">
        <v>42219</v>
      </c>
      <c r="ES56">
        <v>99.805000000000007</v>
      </c>
      <c r="EU56">
        <v>39566</v>
      </c>
      <c r="EV56">
        <v>97.091999999999999</v>
      </c>
      <c r="EX56">
        <v>41530</v>
      </c>
      <c r="EY56">
        <v>101.727</v>
      </c>
      <c r="FA56">
        <v>42038</v>
      </c>
      <c r="FB56">
        <v>106.06699999999999</v>
      </c>
      <c r="FD56">
        <v>41722</v>
      </c>
      <c r="FE56">
        <v>103.693</v>
      </c>
      <c r="FG56">
        <v>39920</v>
      </c>
      <c r="FH56">
        <v>103.907</v>
      </c>
      <c r="FJ56">
        <v>40035</v>
      </c>
      <c r="FK56">
        <v>103.119</v>
      </c>
      <c r="FM56">
        <v>41897</v>
      </c>
      <c r="FN56">
        <v>101.218</v>
      </c>
      <c r="FP56">
        <v>40266</v>
      </c>
      <c r="FQ56">
        <v>101.452</v>
      </c>
      <c r="FS56">
        <v>42240</v>
      </c>
      <c r="FT56">
        <v>100.68</v>
      </c>
      <c r="FV56">
        <v>40441</v>
      </c>
      <c r="FW56">
        <v>105.03400000000001</v>
      </c>
      <c r="FY56">
        <v>40634</v>
      </c>
      <c r="FZ56">
        <v>101.52</v>
      </c>
      <c r="GB56">
        <v>40938</v>
      </c>
      <c r="GC56">
        <v>106.495</v>
      </c>
      <c r="GE56">
        <v>41372</v>
      </c>
      <c r="GF56">
        <v>105.11799999999999</v>
      </c>
      <c r="GH56">
        <v>41484</v>
      </c>
      <c r="GI56">
        <v>97.822000000000003</v>
      </c>
      <c r="GK56">
        <v>39773</v>
      </c>
      <c r="GL56">
        <v>106.072</v>
      </c>
      <c r="GN56">
        <v>41737</v>
      </c>
      <c r="GO56">
        <v>105.068</v>
      </c>
      <c r="GQ56">
        <v>41878</v>
      </c>
      <c r="GR56">
        <v>105.485</v>
      </c>
      <c r="GT56">
        <v>42100</v>
      </c>
      <c r="GU56">
        <v>103.608</v>
      </c>
      <c r="GW56">
        <v>40301</v>
      </c>
      <c r="GX56">
        <v>101.04900000000001</v>
      </c>
      <c r="GZ56">
        <v>42233</v>
      </c>
      <c r="HA56">
        <v>101.96</v>
      </c>
      <c r="HF56">
        <v>40683</v>
      </c>
      <c r="HG56">
        <v>100.276</v>
      </c>
      <c r="HI56">
        <v>41540</v>
      </c>
      <c r="HJ56">
        <v>103.4</v>
      </c>
      <c r="HL56">
        <v>39156</v>
      </c>
      <c r="HM56">
        <v>126.64700000000001</v>
      </c>
      <c r="HO56">
        <v>42136</v>
      </c>
      <c r="HP56">
        <v>94.938000000000002</v>
      </c>
      <c r="HR56">
        <v>39156</v>
      </c>
      <c r="HS56">
        <v>124.967</v>
      </c>
      <c r="HU56">
        <v>39156</v>
      </c>
      <c r="HV56">
        <v>101.08</v>
      </c>
      <c r="HX56">
        <v>39321</v>
      </c>
      <c r="HY56">
        <v>105.06399999999999</v>
      </c>
      <c r="IA56">
        <v>40151</v>
      </c>
      <c r="IB56">
        <v>102.053</v>
      </c>
      <c r="ID56">
        <v>41632</v>
      </c>
      <c r="IE56">
        <v>101.042</v>
      </c>
    </row>
    <row r="57" spans="1:239">
      <c r="A57">
        <v>39157</v>
      </c>
      <c r="B57">
        <v>100.074</v>
      </c>
      <c r="D57">
        <v>39157</v>
      </c>
      <c r="E57">
        <v>99.671999999999997</v>
      </c>
      <c r="G57">
        <v>39157</v>
      </c>
      <c r="H57">
        <v>100.158</v>
      </c>
      <c r="J57">
        <v>39157</v>
      </c>
      <c r="K57">
        <v>101.672</v>
      </c>
      <c r="M57">
        <v>39157</v>
      </c>
      <c r="N57">
        <v>98.38</v>
      </c>
      <c r="P57">
        <v>39157</v>
      </c>
      <c r="Q57">
        <v>99.397999999999996</v>
      </c>
      <c r="S57">
        <v>39157</v>
      </c>
      <c r="T57">
        <v>107.892</v>
      </c>
      <c r="Y57">
        <v>39157</v>
      </c>
      <c r="Z57">
        <v>102.76600000000001</v>
      </c>
      <c r="AE57">
        <v>39157</v>
      </c>
      <c r="AF57">
        <v>100.30800000000001</v>
      </c>
      <c r="AH57">
        <v>39157</v>
      </c>
      <c r="AI57">
        <v>97.983000000000004</v>
      </c>
      <c r="AK57">
        <v>39532</v>
      </c>
      <c r="AL57">
        <v>100.804</v>
      </c>
      <c r="AN57">
        <v>39157</v>
      </c>
      <c r="AO57">
        <v>105.887</v>
      </c>
      <c r="AQ57">
        <v>39157</v>
      </c>
      <c r="AR57">
        <v>106.005</v>
      </c>
      <c r="AT57">
        <v>39157</v>
      </c>
      <c r="AU57">
        <v>121.273</v>
      </c>
      <c r="AW57">
        <v>39896</v>
      </c>
      <c r="AX57">
        <v>100.869</v>
      </c>
      <c r="AZ57">
        <v>39157</v>
      </c>
      <c r="BA57">
        <v>105.18</v>
      </c>
      <c r="BC57">
        <v>40094</v>
      </c>
      <c r="BD57">
        <v>100.104</v>
      </c>
      <c r="BF57">
        <v>39168</v>
      </c>
      <c r="BG57">
        <v>99.421000000000006</v>
      </c>
      <c r="BI57">
        <v>39157</v>
      </c>
      <c r="BJ57">
        <v>111.527</v>
      </c>
      <c r="BL57">
        <v>40158</v>
      </c>
      <c r="BM57">
        <v>100.292</v>
      </c>
      <c r="BO57">
        <v>39157</v>
      </c>
      <c r="BP57">
        <v>101.574</v>
      </c>
      <c r="BR57">
        <v>40414</v>
      </c>
      <c r="BS57">
        <v>100.372</v>
      </c>
      <c r="BU57">
        <v>39798</v>
      </c>
      <c r="BV57">
        <v>102.937</v>
      </c>
      <c r="BX57">
        <v>40714</v>
      </c>
      <c r="BY57">
        <v>98.063000000000002</v>
      </c>
      <c r="CA57">
        <v>39157</v>
      </c>
      <c r="CB57">
        <v>105.569</v>
      </c>
      <c r="CD57">
        <v>40072</v>
      </c>
      <c r="CE57">
        <v>102.366</v>
      </c>
      <c r="CG57">
        <v>39157</v>
      </c>
      <c r="CH57">
        <v>103.095</v>
      </c>
      <c r="CJ57">
        <v>40620</v>
      </c>
      <c r="CK57">
        <v>94.429000000000002</v>
      </c>
      <c r="CM57">
        <v>41358</v>
      </c>
      <c r="CN57">
        <v>100.768</v>
      </c>
      <c r="CP57">
        <v>40316</v>
      </c>
      <c r="CQ57">
        <v>100.514</v>
      </c>
      <c r="CV57">
        <v>40994</v>
      </c>
      <c r="CW57">
        <v>102.57299999999999</v>
      </c>
      <c r="CY57">
        <v>41246</v>
      </c>
      <c r="CZ57">
        <v>100.94499999999999</v>
      </c>
      <c r="DE57">
        <v>39157</v>
      </c>
      <c r="DF57">
        <v>94.275999999999996</v>
      </c>
      <c r="DH57">
        <v>40560</v>
      </c>
      <c r="DI57">
        <v>93.382999999999996</v>
      </c>
      <c r="DK57">
        <v>42039</v>
      </c>
      <c r="DL57">
        <v>106.43600000000001</v>
      </c>
      <c r="DN57">
        <v>41443</v>
      </c>
      <c r="DO57">
        <v>101.11799999999999</v>
      </c>
      <c r="DQ57">
        <v>40862</v>
      </c>
      <c r="DR57">
        <v>94.06</v>
      </c>
      <c r="DT57">
        <v>42039</v>
      </c>
      <c r="DU57">
        <v>108.76</v>
      </c>
      <c r="DW57">
        <v>39157</v>
      </c>
      <c r="DX57">
        <v>98.694999999999993</v>
      </c>
      <c r="DZ57">
        <v>41675</v>
      </c>
      <c r="EA57">
        <v>101.645</v>
      </c>
      <c r="EC57">
        <v>42039</v>
      </c>
      <c r="ED57">
        <v>111.008</v>
      </c>
      <c r="EF57">
        <v>39157</v>
      </c>
      <c r="EG57">
        <v>112.801</v>
      </c>
      <c r="EI57">
        <v>42122</v>
      </c>
      <c r="EJ57">
        <v>111.215</v>
      </c>
      <c r="EL57">
        <v>41975</v>
      </c>
      <c r="EM57">
        <v>99.61</v>
      </c>
      <c r="EO57">
        <v>41295</v>
      </c>
      <c r="EP57">
        <v>102.58799999999999</v>
      </c>
      <c r="ER57">
        <v>42220</v>
      </c>
      <c r="ES57">
        <v>99.83</v>
      </c>
      <c r="EU57">
        <v>39567</v>
      </c>
      <c r="EV57">
        <v>97.525999999999996</v>
      </c>
      <c r="EX57">
        <v>41533</v>
      </c>
      <c r="EY57">
        <v>102.065</v>
      </c>
      <c r="FA57">
        <v>42039</v>
      </c>
      <c r="FB57">
        <v>106.169</v>
      </c>
      <c r="FD57">
        <v>41723</v>
      </c>
      <c r="FE57">
        <v>103.783</v>
      </c>
      <c r="FG57">
        <v>39923</v>
      </c>
      <c r="FH57">
        <v>104.91200000000001</v>
      </c>
      <c r="FJ57">
        <v>40036</v>
      </c>
      <c r="FK57">
        <v>103.16500000000001</v>
      </c>
      <c r="FM57">
        <v>41898</v>
      </c>
      <c r="FN57">
        <v>101.22</v>
      </c>
      <c r="FP57">
        <v>40267</v>
      </c>
      <c r="FQ57">
        <v>101.515</v>
      </c>
      <c r="FS57">
        <v>42241</v>
      </c>
      <c r="FT57">
        <v>100.465</v>
      </c>
      <c r="FV57">
        <v>40442</v>
      </c>
      <c r="FW57">
        <v>105.254</v>
      </c>
      <c r="FY57">
        <v>40637</v>
      </c>
      <c r="FZ57">
        <v>101.77</v>
      </c>
      <c r="GB57">
        <v>40939</v>
      </c>
      <c r="GC57">
        <v>107.01</v>
      </c>
      <c r="GE57">
        <v>41373</v>
      </c>
      <c r="GF57">
        <v>105.315</v>
      </c>
      <c r="GH57">
        <v>41485</v>
      </c>
      <c r="GI57">
        <v>97.988</v>
      </c>
      <c r="GK57">
        <v>39776</v>
      </c>
      <c r="GL57">
        <v>105.608</v>
      </c>
      <c r="GN57">
        <v>41738</v>
      </c>
      <c r="GO57">
        <v>105.035</v>
      </c>
      <c r="GQ57">
        <v>41879</v>
      </c>
      <c r="GR57">
        <v>104.69799999999999</v>
      </c>
      <c r="GT57">
        <v>42101</v>
      </c>
      <c r="GU57">
        <v>104.015</v>
      </c>
      <c r="GW57">
        <v>40302</v>
      </c>
      <c r="GX57">
        <v>100.205</v>
      </c>
      <c r="GZ57">
        <v>42234</v>
      </c>
      <c r="HA57">
        <v>101.4</v>
      </c>
      <c r="HF57">
        <v>40686</v>
      </c>
      <c r="HG57">
        <v>100.023</v>
      </c>
      <c r="HI57">
        <v>41541</v>
      </c>
      <c r="HJ57">
        <v>103.57299999999999</v>
      </c>
      <c r="HL57">
        <v>39157</v>
      </c>
      <c r="HM57">
        <v>126.786</v>
      </c>
      <c r="HO57">
        <v>42137</v>
      </c>
      <c r="HP57">
        <v>93.887</v>
      </c>
      <c r="HR57">
        <v>39157</v>
      </c>
      <c r="HS57">
        <v>125.15600000000001</v>
      </c>
      <c r="HU57">
        <v>39157</v>
      </c>
      <c r="HV57">
        <v>101.261</v>
      </c>
      <c r="HX57">
        <v>39322</v>
      </c>
      <c r="HY57">
        <v>104.962</v>
      </c>
      <c r="IA57">
        <v>40154</v>
      </c>
      <c r="IB57">
        <v>102.821</v>
      </c>
      <c r="ID57">
        <v>41633</v>
      </c>
      <c r="IE57">
        <v>101.042</v>
      </c>
    </row>
    <row r="58" spans="1:239">
      <c r="A58">
        <v>39160</v>
      </c>
      <c r="B58">
        <v>100.063</v>
      </c>
      <c r="D58">
        <v>39160</v>
      </c>
      <c r="E58">
        <v>99.671999999999997</v>
      </c>
      <c r="G58">
        <v>39160</v>
      </c>
      <c r="H58">
        <v>100.149</v>
      </c>
      <c r="J58">
        <v>39160</v>
      </c>
      <c r="K58">
        <v>101.652</v>
      </c>
      <c r="M58">
        <v>39160</v>
      </c>
      <c r="N58">
        <v>98.341999999999999</v>
      </c>
      <c r="P58">
        <v>39160</v>
      </c>
      <c r="Q58">
        <v>99.346999999999994</v>
      </c>
      <c r="S58">
        <v>39160</v>
      </c>
      <c r="T58">
        <v>107.81699999999999</v>
      </c>
      <c r="Y58">
        <v>39160</v>
      </c>
      <c r="Z58">
        <v>102.69199999999999</v>
      </c>
      <c r="AE58">
        <v>39160</v>
      </c>
      <c r="AF58">
        <v>100.223</v>
      </c>
      <c r="AH58">
        <v>39160</v>
      </c>
      <c r="AI58">
        <v>97.885999999999996</v>
      </c>
      <c r="AK58">
        <v>39533</v>
      </c>
      <c r="AL58">
        <v>100.79600000000001</v>
      </c>
      <c r="AN58">
        <v>39160</v>
      </c>
      <c r="AO58">
        <v>105.753</v>
      </c>
      <c r="AQ58">
        <v>39160</v>
      </c>
      <c r="AR58">
        <v>105.874</v>
      </c>
      <c r="AT58">
        <v>39160</v>
      </c>
      <c r="AU58">
        <v>121.093</v>
      </c>
      <c r="AW58">
        <v>39897</v>
      </c>
      <c r="AX58">
        <v>100.84</v>
      </c>
      <c r="AZ58">
        <v>39160</v>
      </c>
      <c r="BA58">
        <v>105.027</v>
      </c>
      <c r="BC58">
        <v>40095</v>
      </c>
      <c r="BD58">
        <v>100.104</v>
      </c>
      <c r="BF58">
        <v>39169</v>
      </c>
      <c r="BG58">
        <v>99.394999999999996</v>
      </c>
      <c r="BI58">
        <v>39160</v>
      </c>
      <c r="BJ58">
        <v>111.364</v>
      </c>
      <c r="BL58">
        <v>40161</v>
      </c>
      <c r="BM58">
        <v>100.41200000000001</v>
      </c>
      <c r="BO58">
        <v>39160</v>
      </c>
      <c r="BP58">
        <v>101.422</v>
      </c>
      <c r="BR58">
        <v>40415</v>
      </c>
      <c r="BS58">
        <v>100.233</v>
      </c>
      <c r="BU58">
        <v>39799</v>
      </c>
      <c r="BV58">
        <v>103.745</v>
      </c>
      <c r="BX58">
        <v>40715</v>
      </c>
      <c r="BY58">
        <v>98.308000000000007</v>
      </c>
      <c r="CA58">
        <v>39160</v>
      </c>
      <c r="CB58">
        <v>105.405</v>
      </c>
      <c r="CD58">
        <v>40073</v>
      </c>
      <c r="CE58">
        <v>102.321</v>
      </c>
      <c r="CG58">
        <v>39160</v>
      </c>
      <c r="CH58">
        <v>102.952</v>
      </c>
      <c r="CJ58">
        <v>40623</v>
      </c>
      <c r="CK58">
        <v>96.055999999999997</v>
      </c>
      <c r="CM58">
        <v>41359</v>
      </c>
      <c r="CN58">
        <v>100.83499999999999</v>
      </c>
      <c r="CP58">
        <v>40317</v>
      </c>
      <c r="CQ58">
        <v>100.44499999999999</v>
      </c>
      <c r="CV58">
        <v>40995</v>
      </c>
      <c r="CW58">
        <v>102.505</v>
      </c>
      <c r="CY58">
        <v>41247</v>
      </c>
      <c r="CZ58">
        <v>100.858</v>
      </c>
      <c r="DE58">
        <v>39160</v>
      </c>
      <c r="DF58">
        <v>94.123999999999995</v>
      </c>
      <c r="DH58">
        <v>40561</v>
      </c>
      <c r="DI58">
        <v>93.13</v>
      </c>
      <c r="DK58">
        <v>42040</v>
      </c>
      <c r="DL58">
        <v>106.417</v>
      </c>
      <c r="DN58">
        <v>41444</v>
      </c>
      <c r="DO58">
        <v>101.34</v>
      </c>
      <c r="DQ58">
        <v>40863</v>
      </c>
      <c r="DR58">
        <v>93.87</v>
      </c>
      <c r="DT58">
        <v>42040</v>
      </c>
      <c r="DU58">
        <v>108.747</v>
      </c>
      <c r="DW58">
        <v>39160</v>
      </c>
      <c r="DX58">
        <v>98.525999999999996</v>
      </c>
      <c r="DZ58">
        <v>41676</v>
      </c>
      <c r="EA58">
        <v>101.59</v>
      </c>
      <c r="EC58">
        <v>42040</v>
      </c>
      <c r="ED58">
        <v>111.008</v>
      </c>
      <c r="EF58">
        <v>39160</v>
      </c>
      <c r="EG58">
        <v>112.605</v>
      </c>
      <c r="EI58">
        <v>42123</v>
      </c>
      <c r="EJ58">
        <v>111.08499999999999</v>
      </c>
      <c r="EL58">
        <v>41976</v>
      </c>
      <c r="EM58">
        <v>99.685000000000002</v>
      </c>
      <c r="EO58">
        <v>41296</v>
      </c>
      <c r="EP58">
        <v>102.63</v>
      </c>
      <c r="ER58">
        <v>42221</v>
      </c>
      <c r="ES58">
        <v>99.738</v>
      </c>
      <c r="EU58">
        <v>39568</v>
      </c>
      <c r="EV58">
        <v>97.713999999999999</v>
      </c>
      <c r="EX58">
        <v>41534</v>
      </c>
      <c r="EY58">
        <v>102.203</v>
      </c>
      <c r="FA58">
        <v>42040</v>
      </c>
      <c r="FB58">
        <v>106.20399999999999</v>
      </c>
      <c r="FD58">
        <v>41724</v>
      </c>
      <c r="FE58">
        <v>104.075</v>
      </c>
      <c r="FG58">
        <v>39924</v>
      </c>
      <c r="FH58">
        <v>104.926</v>
      </c>
      <c r="FJ58">
        <v>40037</v>
      </c>
      <c r="FK58">
        <v>103.10899999999999</v>
      </c>
      <c r="FM58">
        <v>41899</v>
      </c>
      <c r="FN58">
        <v>101.55</v>
      </c>
      <c r="FP58">
        <v>40268</v>
      </c>
      <c r="FQ58">
        <v>101.538</v>
      </c>
      <c r="FS58">
        <v>42242</v>
      </c>
      <c r="FT58">
        <v>100.408</v>
      </c>
      <c r="FV58">
        <v>40443</v>
      </c>
      <c r="FW58">
        <v>105.82899999999999</v>
      </c>
      <c r="FY58">
        <v>40638</v>
      </c>
      <c r="FZ58">
        <v>101.655</v>
      </c>
      <c r="GB58">
        <v>40940</v>
      </c>
      <c r="GC58">
        <v>108</v>
      </c>
      <c r="GE58">
        <v>41374</v>
      </c>
      <c r="GF58">
        <v>105.955</v>
      </c>
      <c r="GH58">
        <v>41486</v>
      </c>
      <c r="GI58">
        <v>98.033000000000001</v>
      </c>
      <c r="GK58">
        <v>39777</v>
      </c>
      <c r="GL58">
        <v>106.60899999999999</v>
      </c>
      <c r="GN58">
        <v>41739</v>
      </c>
      <c r="GO58">
        <v>105.393</v>
      </c>
      <c r="GQ58">
        <v>41880</v>
      </c>
      <c r="GR58">
        <v>104.723</v>
      </c>
      <c r="GT58">
        <v>42102</v>
      </c>
      <c r="GU58">
        <v>103.848</v>
      </c>
      <c r="GW58">
        <v>40303</v>
      </c>
      <c r="GX58">
        <v>99.680999999999997</v>
      </c>
      <c r="GZ58">
        <v>42235</v>
      </c>
      <c r="HA58">
        <v>101.51</v>
      </c>
      <c r="HF58">
        <v>40687</v>
      </c>
      <c r="HG58">
        <v>100.20099999999999</v>
      </c>
      <c r="HI58">
        <v>41542</v>
      </c>
      <c r="HJ58">
        <v>103.64</v>
      </c>
      <c r="HL58">
        <v>39160</v>
      </c>
      <c r="HM58">
        <v>126.461</v>
      </c>
      <c r="HO58">
        <v>42138</v>
      </c>
      <c r="HP58">
        <v>94.042000000000002</v>
      </c>
      <c r="HR58">
        <v>39160</v>
      </c>
      <c r="HS58">
        <v>124.78</v>
      </c>
      <c r="HU58">
        <v>39160</v>
      </c>
      <c r="HV58">
        <v>100.944</v>
      </c>
      <c r="HX58">
        <v>39323</v>
      </c>
      <c r="HY58">
        <v>104.309</v>
      </c>
      <c r="IA58">
        <v>40155</v>
      </c>
      <c r="IB58">
        <v>103.09099999999999</v>
      </c>
      <c r="ID58">
        <v>41634</v>
      </c>
      <c r="IE58">
        <v>101.042</v>
      </c>
    </row>
    <row r="59" spans="1:239">
      <c r="A59">
        <v>39161</v>
      </c>
      <c r="B59">
        <v>100.056</v>
      </c>
      <c r="D59">
        <v>39161</v>
      </c>
      <c r="E59">
        <v>99.674999999999997</v>
      </c>
      <c r="G59">
        <v>39161</v>
      </c>
      <c r="H59">
        <v>100.149</v>
      </c>
      <c r="J59">
        <v>39161</v>
      </c>
      <c r="K59">
        <v>101.65300000000001</v>
      </c>
      <c r="M59">
        <v>39161</v>
      </c>
      <c r="N59">
        <v>98.358999999999995</v>
      </c>
      <c r="P59">
        <v>39161</v>
      </c>
      <c r="Q59">
        <v>99.369</v>
      </c>
      <c r="S59">
        <v>39161</v>
      </c>
      <c r="T59">
        <v>107.82599999999999</v>
      </c>
      <c r="Y59">
        <v>39161</v>
      </c>
      <c r="Z59">
        <v>102.71599999999999</v>
      </c>
      <c r="AE59">
        <v>39161</v>
      </c>
      <c r="AF59">
        <v>100.252</v>
      </c>
      <c r="AH59">
        <v>39161</v>
      </c>
      <c r="AI59">
        <v>97.932000000000002</v>
      </c>
      <c r="AK59">
        <v>39534</v>
      </c>
      <c r="AL59">
        <v>100.852</v>
      </c>
      <c r="AN59">
        <v>39161</v>
      </c>
      <c r="AO59">
        <v>105.813</v>
      </c>
      <c r="AQ59">
        <v>39161</v>
      </c>
      <c r="AR59">
        <v>105.926</v>
      </c>
      <c r="AT59">
        <v>39161</v>
      </c>
      <c r="AU59">
        <v>121.155</v>
      </c>
      <c r="AW59">
        <v>39898</v>
      </c>
      <c r="AX59">
        <v>100.907</v>
      </c>
      <c r="AZ59">
        <v>39161</v>
      </c>
      <c r="BA59">
        <v>105.10299999999999</v>
      </c>
      <c r="BC59">
        <v>40098</v>
      </c>
      <c r="BD59">
        <v>100.10599999999999</v>
      </c>
      <c r="BF59">
        <v>39170</v>
      </c>
      <c r="BG59">
        <v>99.266000000000005</v>
      </c>
      <c r="BI59">
        <v>39161</v>
      </c>
      <c r="BJ59">
        <v>111.45099999999999</v>
      </c>
      <c r="BL59">
        <v>40162</v>
      </c>
      <c r="BM59">
        <v>100.211</v>
      </c>
      <c r="BO59">
        <v>39161</v>
      </c>
      <c r="BP59">
        <v>101.505</v>
      </c>
      <c r="BR59">
        <v>40416</v>
      </c>
      <c r="BS59">
        <v>100.056</v>
      </c>
      <c r="BU59">
        <v>39800</v>
      </c>
      <c r="BV59">
        <v>103.89100000000001</v>
      </c>
      <c r="BX59">
        <v>40716</v>
      </c>
      <c r="BY59">
        <v>98.191000000000003</v>
      </c>
      <c r="CA59">
        <v>39161</v>
      </c>
      <c r="CB59">
        <v>105.512</v>
      </c>
      <c r="CD59">
        <v>40074</v>
      </c>
      <c r="CE59">
        <v>102.268</v>
      </c>
      <c r="CG59">
        <v>39161</v>
      </c>
      <c r="CH59">
        <v>103.053</v>
      </c>
      <c r="CJ59">
        <v>40624</v>
      </c>
      <c r="CK59">
        <v>96.058999999999997</v>
      </c>
      <c r="CM59">
        <v>41360</v>
      </c>
      <c r="CN59">
        <v>100.59</v>
      </c>
      <c r="CP59">
        <v>40318</v>
      </c>
      <c r="CQ59">
        <v>100.348</v>
      </c>
      <c r="CV59">
        <v>40996</v>
      </c>
      <c r="CW59">
        <v>102.44799999999999</v>
      </c>
      <c r="CY59">
        <v>41248</v>
      </c>
      <c r="CZ59">
        <v>100.628</v>
      </c>
      <c r="DE59">
        <v>39161</v>
      </c>
      <c r="DF59">
        <v>94.248999999999995</v>
      </c>
      <c r="DH59">
        <v>40562</v>
      </c>
      <c r="DI59">
        <v>93.712999999999994</v>
      </c>
      <c r="DK59">
        <v>42041</v>
      </c>
      <c r="DL59">
        <v>106.42100000000001</v>
      </c>
      <c r="DN59">
        <v>41445</v>
      </c>
      <c r="DO59">
        <v>100.65300000000001</v>
      </c>
      <c r="DQ59">
        <v>40864</v>
      </c>
      <c r="DR59">
        <v>93.545000000000002</v>
      </c>
      <c r="DT59">
        <v>42041</v>
      </c>
      <c r="DU59">
        <v>108.755</v>
      </c>
      <c r="DW59">
        <v>39161</v>
      </c>
      <c r="DX59">
        <v>98.665000000000006</v>
      </c>
      <c r="DZ59">
        <v>41677</v>
      </c>
      <c r="EA59">
        <v>101.648</v>
      </c>
      <c r="EC59">
        <v>42041</v>
      </c>
      <c r="ED59">
        <v>111.01300000000001</v>
      </c>
      <c r="EF59">
        <v>39161</v>
      </c>
      <c r="EG59">
        <v>112.76900000000001</v>
      </c>
      <c r="EI59">
        <v>42124</v>
      </c>
      <c r="EJ59">
        <v>111.03</v>
      </c>
      <c r="EL59">
        <v>41977</v>
      </c>
      <c r="EM59">
        <v>99.62</v>
      </c>
      <c r="EO59">
        <v>41297</v>
      </c>
      <c r="EP59">
        <v>102.68300000000001</v>
      </c>
      <c r="ER59">
        <v>42222</v>
      </c>
      <c r="ES59">
        <v>99.814999999999998</v>
      </c>
      <c r="EU59">
        <v>39569</v>
      </c>
      <c r="EV59">
        <v>97.793000000000006</v>
      </c>
      <c r="EX59">
        <v>41535</v>
      </c>
      <c r="EY59">
        <v>102.35</v>
      </c>
      <c r="FA59">
        <v>42041</v>
      </c>
      <c r="FB59">
        <v>106.181</v>
      </c>
      <c r="FD59">
        <v>41725</v>
      </c>
      <c r="FE59">
        <v>104.235</v>
      </c>
      <c r="FG59">
        <v>39925</v>
      </c>
      <c r="FH59">
        <v>104.717</v>
      </c>
      <c r="FJ59">
        <v>40038</v>
      </c>
      <c r="FK59">
        <v>103.40900000000001</v>
      </c>
      <c r="FM59">
        <v>41900</v>
      </c>
      <c r="FN59">
        <v>101.55500000000001</v>
      </c>
      <c r="FP59">
        <v>40269</v>
      </c>
      <c r="FQ59">
        <v>101.636</v>
      </c>
      <c r="FS59">
        <v>42243</v>
      </c>
      <c r="FT59">
        <v>100.545</v>
      </c>
      <c r="FV59">
        <v>40444</v>
      </c>
      <c r="FW59">
        <v>105.92700000000001</v>
      </c>
      <c r="FY59">
        <v>40639</v>
      </c>
      <c r="FZ59">
        <v>102.14</v>
      </c>
      <c r="GB59">
        <v>40941</v>
      </c>
      <c r="GC59">
        <v>107.328</v>
      </c>
      <c r="GE59">
        <v>41375</v>
      </c>
      <c r="GF59">
        <v>105.727</v>
      </c>
      <c r="GH59">
        <v>41487</v>
      </c>
      <c r="GI59">
        <v>98.302999999999997</v>
      </c>
      <c r="GK59">
        <v>39778</v>
      </c>
      <c r="GL59">
        <v>107.363</v>
      </c>
      <c r="GN59">
        <v>41740</v>
      </c>
      <c r="GO59">
        <v>105.223</v>
      </c>
      <c r="GQ59">
        <v>41883</v>
      </c>
      <c r="GR59">
        <v>104.505</v>
      </c>
      <c r="GT59">
        <v>42103</v>
      </c>
      <c r="GU59">
        <v>103.4</v>
      </c>
      <c r="GW59">
        <v>40304</v>
      </c>
      <c r="GX59">
        <v>98.337999999999994</v>
      </c>
      <c r="GZ59">
        <v>42236</v>
      </c>
      <c r="HA59">
        <v>101.465</v>
      </c>
      <c r="HF59">
        <v>40688</v>
      </c>
      <c r="HG59">
        <v>101.23099999999999</v>
      </c>
      <c r="HI59">
        <v>41543</v>
      </c>
      <c r="HJ59">
        <v>103.227</v>
      </c>
      <c r="HL59">
        <v>39161</v>
      </c>
      <c r="HM59">
        <v>126.753</v>
      </c>
      <c r="HO59">
        <v>42139</v>
      </c>
      <c r="HP59">
        <v>94.92</v>
      </c>
      <c r="HR59">
        <v>39161</v>
      </c>
      <c r="HS59">
        <v>125.117</v>
      </c>
      <c r="HU59">
        <v>39161</v>
      </c>
      <c r="HV59">
        <v>101.23099999999999</v>
      </c>
      <c r="HX59">
        <v>39324</v>
      </c>
      <c r="HY59">
        <v>104.38500000000001</v>
      </c>
      <c r="IA59">
        <v>40156</v>
      </c>
      <c r="IB59">
        <v>101.758</v>
      </c>
      <c r="ID59">
        <v>41635</v>
      </c>
      <c r="IE59">
        <v>101.188</v>
      </c>
    </row>
    <row r="60" spans="1:239">
      <c r="A60">
        <v>39162</v>
      </c>
      <c r="B60">
        <v>100.026</v>
      </c>
      <c r="D60">
        <v>39162</v>
      </c>
      <c r="E60">
        <v>99.683000000000007</v>
      </c>
      <c r="G60">
        <v>39162</v>
      </c>
      <c r="H60">
        <v>100.146</v>
      </c>
      <c r="J60">
        <v>39162</v>
      </c>
      <c r="K60">
        <v>101.63200000000001</v>
      </c>
      <c r="M60">
        <v>39162</v>
      </c>
      <c r="N60">
        <v>98.353999999999999</v>
      </c>
      <c r="P60">
        <v>39162</v>
      </c>
      <c r="Q60">
        <v>99.361000000000004</v>
      </c>
      <c r="S60">
        <v>39162</v>
      </c>
      <c r="T60">
        <v>107.789</v>
      </c>
      <c r="Y60">
        <v>39162</v>
      </c>
      <c r="Z60">
        <v>102.69199999999999</v>
      </c>
      <c r="AE60">
        <v>39162</v>
      </c>
      <c r="AF60">
        <v>100.226</v>
      </c>
      <c r="AH60">
        <v>39162</v>
      </c>
      <c r="AI60">
        <v>97.91</v>
      </c>
      <c r="AK60">
        <v>39535</v>
      </c>
      <c r="AL60">
        <v>100.74</v>
      </c>
      <c r="AN60">
        <v>39162</v>
      </c>
      <c r="AO60">
        <v>105.762</v>
      </c>
      <c r="AQ60">
        <v>39162</v>
      </c>
      <c r="AR60">
        <v>105.875</v>
      </c>
      <c r="AT60">
        <v>39162</v>
      </c>
      <c r="AU60">
        <v>121.06</v>
      </c>
      <c r="AW60">
        <v>39899</v>
      </c>
      <c r="AX60">
        <v>101.134</v>
      </c>
      <c r="AZ60">
        <v>39162</v>
      </c>
      <c r="BA60">
        <v>105.038</v>
      </c>
      <c r="BC60">
        <v>40099</v>
      </c>
      <c r="BD60">
        <v>100.105</v>
      </c>
      <c r="BF60">
        <v>39171</v>
      </c>
      <c r="BG60">
        <v>99.218999999999994</v>
      </c>
      <c r="BI60">
        <v>39162</v>
      </c>
      <c r="BJ60">
        <v>111.367</v>
      </c>
      <c r="BL60">
        <v>40163</v>
      </c>
      <c r="BM60">
        <v>100.389</v>
      </c>
      <c r="BO60">
        <v>39162</v>
      </c>
      <c r="BP60">
        <v>101.43899999999999</v>
      </c>
      <c r="BR60">
        <v>40417</v>
      </c>
      <c r="BS60">
        <v>99.917000000000002</v>
      </c>
      <c r="BU60">
        <v>39801</v>
      </c>
      <c r="BV60">
        <v>103.96299999999999</v>
      </c>
      <c r="BX60">
        <v>40717</v>
      </c>
      <c r="BY60">
        <v>97.863</v>
      </c>
      <c r="CA60">
        <v>39162</v>
      </c>
      <c r="CB60">
        <v>105.411</v>
      </c>
      <c r="CD60">
        <v>40077</v>
      </c>
      <c r="CE60">
        <v>102.339</v>
      </c>
      <c r="CG60">
        <v>39162</v>
      </c>
      <c r="CH60">
        <v>102.949</v>
      </c>
      <c r="CJ60">
        <v>40625</v>
      </c>
      <c r="CK60">
        <v>96.067999999999998</v>
      </c>
      <c r="CM60">
        <v>41361</v>
      </c>
      <c r="CN60">
        <v>100.65</v>
      </c>
      <c r="CP60">
        <v>40319</v>
      </c>
      <c r="CQ60">
        <v>100.316</v>
      </c>
      <c r="CV60">
        <v>40997</v>
      </c>
      <c r="CW60">
        <v>101.86499999999999</v>
      </c>
      <c r="CY60">
        <v>41249</v>
      </c>
      <c r="CZ60">
        <v>100.45</v>
      </c>
      <c r="DE60">
        <v>39162</v>
      </c>
      <c r="DF60">
        <v>94.126999999999995</v>
      </c>
      <c r="DH60">
        <v>40563</v>
      </c>
      <c r="DI60">
        <v>93.935000000000002</v>
      </c>
      <c r="DK60">
        <v>42044</v>
      </c>
      <c r="DL60">
        <v>106.39700000000001</v>
      </c>
      <c r="DN60">
        <v>41446</v>
      </c>
      <c r="DO60">
        <v>100.54</v>
      </c>
      <c r="DQ60">
        <v>40865</v>
      </c>
      <c r="DR60">
        <v>93.912999999999997</v>
      </c>
      <c r="DT60">
        <v>42044</v>
      </c>
      <c r="DU60">
        <v>108.70699999999999</v>
      </c>
      <c r="DW60">
        <v>39162</v>
      </c>
      <c r="DX60">
        <v>98.507999999999996</v>
      </c>
      <c r="DZ60">
        <v>41680</v>
      </c>
      <c r="EA60">
        <v>101.57</v>
      </c>
      <c r="EC60">
        <v>42044</v>
      </c>
      <c r="ED60">
        <v>110.935</v>
      </c>
      <c r="EF60">
        <v>39162</v>
      </c>
      <c r="EG60">
        <v>112.581</v>
      </c>
      <c r="EI60">
        <v>42125</v>
      </c>
      <c r="EJ60">
        <v>111.03</v>
      </c>
      <c r="EL60">
        <v>41978</v>
      </c>
      <c r="EM60">
        <v>99.697000000000003</v>
      </c>
      <c r="EO60">
        <v>41298</v>
      </c>
      <c r="EP60">
        <v>102.958</v>
      </c>
      <c r="ER60">
        <v>42223</v>
      </c>
      <c r="ES60">
        <v>99.805000000000007</v>
      </c>
      <c r="EU60">
        <v>39570</v>
      </c>
      <c r="EV60">
        <v>97.15</v>
      </c>
      <c r="EX60">
        <v>41536</v>
      </c>
      <c r="EY60">
        <v>102.715</v>
      </c>
      <c r="FA60">
        <v>42044</v>
      </c>
      <c r="FB60">
        <v>106.008</v>
      </c>
      <c r="FD60">
        <v>41726</v>
      </c>
      <c r="FE60">
        <v>104.318</v>
      </c>
      <c r="FG60">
        <v>39926</v>
      </c>
      <c r="FH60">
        <v>104.932</v>
      </c>
      <c r="FJ60">
        <v>40039</v>
      </c>
      <c r="FK60">
        <v>103.93899999999999</v>
      </c>
      <c r="FM60">
        <v>41901</v>
      </c>
      <c r="FN60">
        <v>102.035</v>
      </c>
      <c r="FP60">
        <v>40270</v>
      </c>
      <c r="FQ60">
        <v>101.661</v>
      </c>
      <c r="FS60">
        <v>42244</v>
      </c>
      <c r="FT60">
        <v>100.55</v>
      </c>
      <c r="FV60">
        <v>40445</v>
      </c>
      <c r="FW60">
        <v>105.70399999999999</v>
      </c>
      <c r="FY60">
        <v>40640</v>
      </c>
      <c r="FZ60">
        <v>102.07299999999999</v>
      </c>
      <c r="GB60">
        <v>40942</v>
      </c>
      <c r="GC60">
        <v>106.883</v>
      </c>
      <c r="GE60">
        <v>41376</v>
      </c>
      <c r="GF60">
        <v>105.538</v>
      </c>
      <c r="GH60">
        <v>41488</v>
      </c>
      <c r="GI60">
        <v>98.72</v>
      </c>
      <c r="GK60">
        <v>39779</v>
      </c>
      <c r="GL60">
        <v>107.203</v>
      </c>
      <c r="GN60">
        <v>41743</v>
      </c>
      <c r="GO60">
        <v>105.63500000000001</v>
      </c>
      <c r="GQ60">
        <v>41884</v>
      </c>
      <c r="GR60">
        <v>104.318</v>
      </c>
      <c r="GT60">
        <v>42104</v>
      </c>
      <c r="GU60">
        <v>103.52500000000001</v>
      </c>
      <c r="GW60">
        <v>40305</v>
      </c>
      <c r="GX60">
        <v>97.394000000000005</v>
      </c>
      <c r="GZ60">
        <v>42237</v>
      </c>
      <c r="HA60">
        <v>101.3</v>
      </c>
      <c r="HF60">
        <v>40689</v>
      </c>
      <c r="HG60">
        <v>101.851</v>
      </c>
      <c r="HI60">
        <v>41544</v>
      </c>
      <c r="HJ60">
        <v>103.22</v>
      </c>
      <c r="HL60">
        <v>39162</v>
      </c>
      <c r="HM60">
        <v>126.36499999999999</v>
      </c>
      <c r="HO60">
        <v>42142</v>
      </c>
      <c r="HP60">
        <v>93.87</v>
      </c>
      <c r="HR60">
        <v>39162</v>
      </c>
      <c r="HS60">
        <v>124.705</v>
      </c>
      <c r="HU60">
        <v>39162</v>
      </c>
      <c r="HV60">
        <v>100.833</v>
      </c>
      <c r="HX60">
        <v>39325</v>
      </c>
      <c r="HY60">
        <v>104.47199999999999</v>
      </c>
      <c r="IA60">
        <v>40157</v>
      </c>
      <c r="IB60">
        <v>100.821</v>
      </c>
      <c r="ID60">
        <v>41638</v>
      </c>
      <c r="IE60">
        <v>102.158</v>
      </c>
    </row>
    <row r="61" spans="1:239">
      <c r="A61">
        <v>39163</v>
      </c>
      <c r="B61">
        <v>100.018</v>
      </c>
      <c r="D61">
        <v>39163</v>
      </c>
      <c r="E61">
        <v>99.685000000000002</v>
      </c>
      <c r="G61">
        <v>39163</v>
      </c>
      <c r="H61">
        <v>100.146</v>
      </c>
      <c r="J61">
        <v>39163</v>
      </c>
      <c r="K61">
        <v>101.627</v>
      </c>
      <c r="M61">
        <v>39163</v>
      </c>
      <c r="N61">
        <v>98.363</v>
      </c>
      <c r="P61">
        <v>39163</v>
      </c>
      <c r="Q61">
        <v>99.364000000000004</v>
      </c>
      <c r="S61">
        <v>39163</v>
      </c>
      <c r="T61">
        <v>107.78</v>
      </c>
      <c r="Y61">
        <v>39163</v>
      </c>
      <c r="Z61">
        <v>102.699</v>
      </c>
      <c r="AE61">
        <v>39163</v>
      </c>
      <c r="AF61">
        <v>100.23099999999999</v>
      </c>
      <c r="AH61">
        <v>39163</v>
      </c>
      <c r="AI61">
        <v>97.91</v>
      </c>
      <c r="AK61">
        <v>39538</v>
      </c>
      <c r="AL61">
        <v>100.842</v>
      </c>
      <c r="AN61">
        <v>39163</v>
      </c>
      <c r="AO61">
        <v>105.752</v>
      </c>
      <c r="AQ61">
        <v>39163</v>
      </c>
      <c r="AR61">
        <v>105.86199999999999</v>
      </c>
      <c r="AT61">
        <v>39163</v>
      </c>
      <c r="AU61">
        <v>121.059</v>
      </c>
      <c r="AW61">
        <v>39902</v>
      </c>
      <c r="AX61">
        <v>101.221</v>
      </c>
      <c r="AZ61">
        <v>39163</v>
      </c>
      <c r="BA61">
        <v>105.018</v>
      </c>
      <c r="BC61">
        <v>40100</v>
      </c>
      <c r="BD61">
        <v>100.098</v>
      </c>
      <c r="BF61">
        <v>39174</v>
      </c>
      <c r="BG61">
        <v>99.108999999999995</v>
      </c>
      <c r="BI61">
        <v>39163</v>
      </c>
      <c r="BJ61">
        <v>111.32</v>
      </c>
      <c r="BL61">
        <v>40164</v>
      </c>
      <c r="BM61">
        <v>100.377</v>
      </c>
      <c r="BO61">
        <v>39163</v>
      </c>
      <c r="BP61">
        <v>101.38800000000001</v>
      </c>
      <c r="BR61">
        <v>40420</v>
      </c>
      <c r="BS61">
        <v>99.820999999999998</v>
      </c>
      <c r="BU61">
        <v>39804</v>
      </c>
      <c r="BV61">
        <v>104.248</v>
      </c>
      <c r="BX61">
        <v>40718</v>
      </c>
      <c r="BY61">
        <v>97.54</v>
      </c>
      <c r="CA61">
        <v>39163</v>
      </c>
      <c r="CB61">
        <v>105.32899999999999</v>
      </c>
      <c r="CD61">
        <v>40078</v>
      </c>
      <c r="CE61">
        <v>102.30200000000001</v>
      </c>
      <c r="CG61">
        <v>39163</v>
      </c>
      <c r="CH61">
        <v>102.861</v>
      </c>
      <c r="CJ61">
        <v>40626</v>
      </c>
      <c r="CK61">
        <v>96.072000000000003</v>
      </c>
      <c r="CM61">
        <v>41362</v>
      </c>
      <c r="CN61">
        <v>100.65</v>
      </c>
      <c r="CP61">
        <v>40322</v>
      </c>
      <c r="CQ61">
        <v>100.33</v>
      </c>
      <c r="CV61">
        <v>40998</v>
      </c>
      <c r="CW61">
        <v>102.148</v>
      </c>
      <c r="CY61">
        <v>41250</v>
      </c>
      <c r="CZ61">
        <v>100.54300000000001</v>
      </c>
      <c r="DE61">
        <v>39163</v>
      </c>
      <c r="DF61">
        <v>93.983999999999995</v>
      </c>
      <c r="DH61">
        <v>40564</v>
      </c>
      <c r="DI61">
        <v>94.495000000000005</v>
      </c>
      <c r="DK61">
        <v>42045</v>
      </c>
      <c r="DL61">
        <v>106.352</v>
      </c>
      <c r="DN61">
        <v>41449</v>
      </c>
      <c r="DO61">
        <v>100.05500000000001</v>
      </c>
      <c r="DQ61">
        <v>40868</v>
      </c>
      <c r="DR61">
        <v>93.245000000000005</v>
      </c>
      <c r="DT61">
        <v>42045</v>
      </c>
      <c r="DU61">
        <v>108.651</v>
      </c>
      <c r="DW61">
        <v>39163</v>
      </c>
      <c r="DX61">
        <v>98.347999999999999</v>
      </c>
      <c r="DZ61">
        <v>41681</v>
      </c>
      <c r="EA61">
        <v>101.43300000000001</v>
      </c>
      <c r="EC61">
        <v>42045</v>
      </c>
      <c r="ED61">
        <v>110.867</v>
      </c>
      <c r="EF61">
        <v>39163</v>
      </c>
      <c r="EG61">
        <v>112.378</v>
      </c>
      <c r="EI61">
        <v>42128</v>
      </c>
      <c r="EJ61">
        <v>110.995</v>
      </c>
      <c r="EL61">
        <v>41981</v>
      </c>
      <c r="EM61">
        <v>99.745000000000005</v>
      </c>
      <c r="EO61">
        <v>41299</v>
      </c>
      <c r="EP61">
        <v>103.27</v>
      </c>
      <c r="ER61">
        <v>42226</v>
      </c>
      <c r="ES61">
        <v>99.813000000000002</v>
      </c>
      <c r="EU61">
        <v>39573</v>
      </c>
      <c r="EV61">
        <v>97.465000000000003</v>
      </c>
      <c r="EX61">
        <v>41537</v>
      </c>
      <c r="EY61">
        <v>102.995</v>
      </c>
      <c r="FA61">
        <v>42045</v>
      </c>
      <c r="FB61">
        <v>105.947</v>
      </c>
      <c r="FD61">
        <v>41729</v>
      </c>
      <c r="FE61">
        <v>104.358</v>
      </c>
      <c r="FG61">
        <v>39927</v>
      </c>
      <c r="FH61">
        <v>104.94199999999999</v>
      </c>
      <c r="FJ61">
        <v>40042</v>
      </c>
      <c r="FK61">
        <v>104.03700000000001</v>
      </c>
      <c r="FM61">
        <v>41904</v>
      </c>
      <c r="FN61">
        <v>102.018</v>
      </c>
      <c r="FP61">
        <v>40273</v>
      </c>
      <c r="FQ61">
        <v>101.651</v>
      </c>
      <c r="FS61">
        <v>42247</v>
      </c>
      <c r="FT61">
        <v>100.553</v>
      </c>
      <c r="FV61">
        <v>40448</v>
      </c>
      <c r="FW61">
        <v>105.8</v>
      </c>
      <c r="FY61">
        <v>40641</v>
      </c>
      <c r="FZ61">
        <v>101.895</v>
      </c>
      <c r="GB61">
        <v>40945</v>
      </c>
      <c r="GC61">
        <v>106.6</v>
      </c>
      <c r="GE61">
        <v>41379</v>
      </c>
      <c r="GF61">
        <v>105.215</v>
      </c>
      <c r="GH61">
        <v>41491</v>
      </c>
      <c r="GI61">
        <v>98.537999999999997</v>
      </c>
      <c r="GK61">
        <v>39780</v>
      </c>
      <c r="GL61">
        <v>107.623</v>
      </c>
      <c r="GN61">
        <v>41744</v>
      </c>
      <c r="GO61">
        <v>106.07</v>
      </c>
      <c r="GQ61">
        <v>41885</v>
      </c>
      <c r="GR61">
        <v>104.33499999999999</v>
      </c>
      <c r="GT61">
        <v>42107</v>
      </c>
      <c r="GU61">
        <v>103.283</v>
      </c>
      <c r="GW61">
        <v>40308</v>
      </c>
      <c r="GX61">
        <v>101.38</v>
      </c>
      <c r="GZ61">
        <v>42240</v>
      </c>
      <c r="HA61">
        <v>101.078</v>
      </c>
      <c r="HF61">
        <v>40690</v>
      </c>
      <c r="HG61">
        <v>101.791</v>
      </c>
      <c r="HI61">
        <v>41547</v>
      </c>
      <c r="HJ61">
        <v>103.693</v>
      </c>
      <c r="HL61">
        <v>39163</v>
      </c>
      <c r="HM61">
        <v>125.65900000000001</v>
      </c>
      <c r="HO61">
        <v>42143</v>
      </c>
      <c r="HP61">
        <v>94.935000000000002</v>
      </c>
      <c r="HR61">
        <v>39163</v>
      </c>
      <c r="HS61">
        <v>123.93600000000001</v>
      </c>
      <c r="HU61">
        <v>39163</v>
      </c>
      <c r="HV61">
        <v>100.093</v>
      </c>
      <c r="HX61">
        <v>39328</v>
      </c>
      <c r="HY61">
        <v>104.04</v>
      </c>
      <c r="IA61">
        <v>40158</v>
      </c>
      <c r="IB61">
        <v>101.026</v>
      </c>
      <c r="ID61">
        <v>41639</v>
      </c>
      <c r="IE61">
        <v>102.178</v>
      </c>
    </row>
    <row r="62" spans="1:239">
      <c r="A62">
        <v>39164</v>
      </c>
      <c r="B62">
        <v>100.008</v>
      </c>
      <c r="D62">
        <v>39164</v>
      </c>
      <c r="E62">
        <v>99.686000000000007</v>
      </c>
      <c r="G62">
        <v>39164</v>
      </c>
      <c r="H62">
        <v>100.142</v>
      </c>
      <c r="J62">
        <v>39164</v>
      </c>
      <c r="K62">
        <v>101.61499999999999</v>
      </c>
      <c r="M62">
        <v>39164</v>
      </c>
      <c r="N62">
        <v>98.334999999999994</v>
      </c>
      <c r="P62">
        <v>39164</v>
      </c>
      <c r="Q62">
        <v>99.320999999999998</v>
      </c>
      <c r="S62">
        <v>39164</v>
      </c>
      <c r="T62">
        <v>107.73099999999999</v>
      </c>
      <c r="Y62">
        <v>39164</v>
      </c>
      <c r="Z62">
        <v>102.631</v>
      </c>
      <c r="AE62">
        <v>39164</v>
      </c>
      <c r="AF62">
        <v>100.139</v>
      </c>
      <c r="AH62">
        <v>39164</v>
      </c>
      <c r="AI62">
        <v>97.798000000000002</v>
      </c>
      <c r="AK62">
        <v>39539</v>
      </c>
      <c r="AL62">
        <v>100.625</v>
      </c>
      <c r="AN62">
        <v>39164</v>
      </c>
      <c r="AO62">
        <v>105.568</v>
      </c>
      <c r="AQ62">
        <v>39164</v>
      </c>
      <c r="AR62">
        <v>105.664</v>
      </c>
      <c r="AT62">
        <v>39164</v>
      </c>
      <c r="AU62">
        <v>120.827</v>
      </c>
      <c r="AW62">
        <v>39903</v>
      </c>
      <c r="AX62">
        <v>101.303</v>
      </c>
      <c r="AZ62">
        <v>39164</v>
      </c>
      <c r="BA62">
        <v>104.785</v>
      </c>
      <c r="BC62">
        <v>40101</v>
      </c>
      <c r="BD62">
        <v>100.09399999999999</v>
      </c>
      <c r="BF62">
        <v>39175</v>
      </c>
      <c r="BG62">
        <v>99.049000000000007</v>
      </c>
      <c r="BI62">
        <v>39164</v>
      </c>
      <c r="BJ62">
        <v>111.05</v>
      </c>
      <c r="BL62">
        <v>40165</v>
      </c>
      <c r="BM62">
        <v>100.16</v>
      </c>
      <c r="BO62">
        <v>39164</v>
      </c>
      <c r="BP62">
        <v>101.11499999999999</v>
      </c>
      <c r="BR62">
        <v>40421</v>
      </c>
      <c r="BS62">
        <v>99.775000000000006</v>
      </c>
      <c r="BU62">
        <v>39805</v>
      </c>
      <c r="BV62">
        <v>104.342</v>
      </c>
      <c r="BX62">
        <v>40721</v>
      </c>
      <c r="BY62">
        <v>97.628</v>
      </c>
      <c r="CA62">
        <v>39164</v>
      </c>
      <c r="CB62">
        <v>104.999</v>
      </c>
      <c r="CD62">
        <v>40079</v>
      </c>
      <c r="CE62">
        <v>102.444</v>
      </c>
      <c r="CG62">
        <v>39164</v>
      </c>
      <c r="CH62">
        <v>102.501</v>
      </c>
      <c r="CJ62">
        <v>40627</v>
      </c>
      <c r="CK62">
        <v>96.075999999999993</v>
      </c>
      <c r="CM62">
        <v>41365</v>
      </c>
      <c r="CN62">
        <v>100.65</v>
      </c>
      <c r="CP62">
        <v>40323</v>
      </c>
      <c r="CQ62">
        <v>99.73</v>
      </c>
      <c r="CV62">
        <v>41001</v>
      </c>
      <c r="CW62">
        <v>102.11799999999999</v>
      </c>
      <c r="CY62">
        <v>41253</v>
      </c>
      <c r="CZ62">
        <v>100.31</v>
      </c>
      <c r="DE62">
        <v>39164</v>
      </c>
      <c r="DF62">
        <v>93.611999999999995</v>
      </c>
      <c r="DH62">
        <v>40567</v>
      </c>
      <c r="DI62">
        <v>95.015000000000001</v>
      </c>
      <c r="DK62">
        <v>42046</v>
      </c>
      <c r="DL62">
        <v>106.333</v>
      </c>
      <c r="DN62">
        <v>41450</v>
      </c>
      <c r="DO62">
        <v>100.093</v>
      </c>
      <c r="DQ62">
        <v>40869</v>
      </c>
      <c r="DR62">
        <v>92.64</v>
      </c>
      <c r="DT62">
        <v>42046</v>
      </c>
      <c r="DU62">
        <v>108.631</v>
      </c>
      <c r="DW62">
        <v>39164</v>
      </c>
      <c r="DX62">
        <v>97.924000000000007</v>
      </c>
      <c r="DZ62">
        <v>41682</v>
      </c>
      <c r="EA62">
        <v>101.322</v>
      </c>
      <c r="EC62">
        <v>42046</v>
      </c>
      <c r="ED62">
        <v>110.843</v>
      </c>
      <c r="EF62">
        <v>39164</v>
      </c>
      <c r="EG62">
        <v>111.917</v>
      </c>
      <c r="EI62">
        <v>42129</v>
      </c>
      <c r="EJ62">
        <v>110.82</v>
      </c>
      <c r="EL62">
        <v>41982</v>
      </c>
      <c r="EM62">
        <v>99.59</v>
      </c>
      <c r="EO62">
        <v>41302</v>
      </c>
      <c r="EP62">
        <v>102.947</v>
      </c>
      <c r="ER62">
        <v>42227</v>
      </c>
      <c r="ES62">
        <v>99.843000000000004</v>
      </c>
      <c r="EU62">
        <v>39574</v>
      </c>
      <c r="EV62">
        <v>97.682000000000002</v>
      </c>
      <c r="EX62">
        <v>41540</v>
      </c>
      <c r="EY62">
        <v>103.18</v>
      </c>
      <c r="FA62">
        <v>42046</v>
      </c>
      <c r="FB62">
        <v>105.94</v>
      </c>
      <c r="FD62">
        <v>41730</v>
      </c>
      <c r="FE62">
        <v>104.29300000000001</v>
      </c>
      <c r="FG62">
        <v>39930</v>
      </c>
      <c r="FH62">
        <v>105.15900000000001</v>
      </c>
      <c r="FJ62">
        <v>40043</v>
      </c>
      <c r="FK62">
        <v>104.114</v>
      </c>
      <c r="FM62">
        <v>41905</v>
      </c>
      <c r="FN62">
        <v>101.95</v>
      </c>
      <c r="FP62">
        <v>40274</v>
      </c>
      <c r="FQ62">
        <v>101.018</v>
      </c>
      <c r="FS62">
        <v>42248</v>
      </c>
      <c r="FT62">
        <v>100.408</v>
      </c>
      <c r="FV62">
        <v>40449</v>
      </c>
      <c r="FW62">
        <v>105.438</v>
      </c>
      <c r="FY62">
        <v>40644</v>
      </c>
      <c r="FZ62">
        <v>102.083</v>
      </c>
      <c r="GB62">
        <v>40946</v>
      </c>
      <c r="GC62">
        <v>106.22499999999999</v>
      </c>
      <c r="GE62">
        <v>41380</v>
      </c>
      <c r="GF62">
        <v>105.21299999999999</v>
      </c>
      <c r="GH62">
        <v>41492</v>
      </c>
      <c r="GI62">
        <v>98.73</v>
      </c>
      <c r="GK62">
        <v>39783</v>
      </c>
      <c r="GL62">
        <v>108.16</v>
      </c>
      <c r="GN62">
        <v>41745</v>
      </c>
      <c r="GO62">
        <v>106.27800000000001</v>
      </c>
      <c r="GQ62">
        <v>41886</v>
      </c>
      <c r="GR62">
        <v>105.37</v>
      </c>
      <c r="GT62">
        <v>42108</v>
      </c>
      <c r="GU62">
        <v>102.895</v>
      </c>
      <c r="GW62">
        <v>40309</v>
      </c>
      <c r="GX62">
        <v>101.505</v>
      </c>
      <c r="GZ62">
        <v>42241</v>
      </c>
      <c r="HA62">
        <v>100.485</v>
      </c>
      <c r="HF62">
        <v>40693</v>
      </c>
      <c r="HG62">
        <v>101.173</v>
      </c>
      <c r="HI62">
        <v>41548</v>
      </c>
      <c r="HJ62">
        <v>105.30500000000001</v>
      </c>
      <c r="HL62">
        <v>39164</v>
      </c>
      <c r="HM62">
        <v>124.78</v>
      </c>
      <c r="HO62">
        <v>42144</v>
      </c>
      <c r="HP62">
        <v>94.385000000000005</v>
      </c>
      <c r="HR62">
        <v>39164</v>
      </c>
      <c r="HS62">
        <v>122.97499999999999</v>
      </c>
      <c r="HU62">
        <v>39164</v>
      </c>
      <c r="HV62">
        <v>99.183000000000007</v>
      </c>
      <c r="HX62">
        <v>39329</v>
      </c>
      <c r="HY62">
        <v>103.68600000000001</v>
      </c>
      <c r="IA62">
        <v>40161</v>
      </c>
      <c r="IB62">
        <v>101.571</v>
      </c>
      <c r="ID62">
        <v>41640</v>
      </c>
      <c r="IE62">
        <v>102.178</v>
      </c>
    </row>
    <row r="63" spans="1:239">
      <c r="A63">
        <v>39167</v>
      </c>
      <c r="B63">
        <v>99.998000000000005</v>
      </c>
      <c r="D63">
        <v>39167</v>
      </c>
      <c r="E63">
        <v>99.688000000000002</v>
      </c>
      <c r="G63">
        <v>39167</v>
      </c>
      <c r="H63">
        <v>100.139</v>
      </c>
      <c r="J63">
        <v>39167</v>
      </c>
      <c r="K63">
        <v>101.60599999999999</v>
      </c>
      <c r="M63">
        <v>39167</v>
      </c>
      <c r="N63">
        <v>98.33</v>
      </c>
      <c r="P63">
        <v>39167</v>
      </c>
      <c r="Q63">
        <v>99.314999999999998</v>
      </c>
      <c r="S63">
        <v>39167</v>
      </c>
      <c r="T63">
        <v>107.702</v>
      </c>
      <c r="Y63">
        <v>39167</v>
      </c>
      <c r="Z63">
        <v>102.614</v>
      </c>
      <c r="AE63">
        <v>39167</v>
      </c>
      <c r="AF63">
        <v>100.125</v>
      </c>
      <c r="AH63">
        <v>39167</v>
      </c>
      <c r="AI63">
        <v>97.787999999999997</v>
      </c>
      <c r="AK63">
        <v>39540</v>
      </c>
      <c r="AL63">
        <v>100.517</v>
      </c>
      <c r="AN63">
        <v>39167</v>
      </c>
      <c r="AO63">
        <v>105.556</v>
      </c>
      <c r="AQ63">
        <v>39167</v>
      </c>
      <c r="AR63">
        <v>105.642</v>
      </c>
      <c r="AT63">
        <v>39167</v>
      </c>
      <c r="AU63">
        <v>120.791</v>
      </c>
      <c r="AW63">
        <v>39904</v>
      </c>
      <c r="AX63">
        <v>101.273</v>
      </c>
      <c r="AZ63">
        <v>39167</v>
      </c>
      <c r="BA63">
        <v>104.77200000000001</v>
      </c>
      <c r="BC63">
        <v>40102</v>
      </c>
      <c r="BD63">
        <v>100.092</v>
      </c>
      <c r="BF63">
        <v>39176</v>
      </c>
      <c r="BG63">
        <v>99.171999999999997</v>
      </c>
      <c r="BI63">
        <v>39167</v>
      </c>
      <c r="BJ63">
        <v>111.038</v>
      </c>
      <c r="BL63">
        <v>40168</v>
      </c>
      <c r="BM63">
        <v>99.930999999999997</v>
      </c>
      <c r="BO63">
        <v>39167</v>
      </c>
      <c r="BP63">
        <v>101.104</v>
      </c>
      <c r="BR63">
        <v>40422</v>
      </c>
      <c r="BS63">
        <v>99.992000000000004</v>
      </c>
      <c r="BU63">
        <v>39806</v>
      </c>
      <c r="BV63">
        <v>104.364</v>
      </c>
      <c r="BX63">
        <v>40722</v>
      </c>
      <c r="BY63">
        <v>97.733000000000004</v>
      </c>
      <c r="CA63">
        <v>39167</v>
      </c>
      <c r="CB63">
        <v>104.97199999999999</v>
      </c>
      <c r="CD63">
        <v>40080</v>
      </c>
      <c r="CE63">
        <v>102.782</v>
      </c>
      <c r="CG63">
        <v>39167</v>
      </c>
      <c r="CH63">
        <v>102.461</v>
      </c>
      <c r="CJ63">
        <v>40630</v>
      </c>
      <c r="CK63">
        <v>96.078000000000003</v>
      </c>
      <c r="CM63">
        <v>41366</v>
      </c>
      <c r="CN63">
        <v>101.005</v>
      </c>
      <c r="CP63">
        <v>40324</v>
      </c>
      <c r="CQ63">
        <v>99.138000000000005</v>
      </c>
      <c r="CV63">
        <v>41002</v>
      </c>
      <c r="CW63">
        <v>101.815</v>
      </c>
      <c r="CY63">
        <v>41254</v>
      </c>
      <c r="CZ63">
        <v>100.563</v>
      </c>
      <c r="DE63">
        <v>39167</v>
      </c>
      <c r="DF63">
        <v>93.593999999999994</v>
      </c>
      <c r="DH63">
        <v>40568</v>
      </c>
      <c r="DI63">
        <v>94.623000000000005</v>
      </c>
      <c r="DK63">
        <v>42047</v>
      </c>
      <c r="DL63">
        <v>106.29300000000001</v>
      </c>
      <c r="DN63">
        <v>41451</v>
      </c>
      <c r="DO63">
        <v>100.762</v>
      </c>
      <c r="DQ63">
        <v>40870</v>
      </c>
      <c r="DR63">
        <v>92.427999999999997</v>
      </c>
      <c r="DT63">
        <v>42047</v>
      </c>
      <c r="DU63">
        <v>108.592</v>
      </c>
      <c r="DW63">
        <v>39167</v>
      </c>
      <c r="DX63">
        <v>97.906999999999996</v>
      </c>
      <c r="DZ63">
        <v>41683</v>
      </c>
      <c r="EA63">
        <v>101.36499999999999</v>
      </c>
      <c r="EC63">
        <v>42047</v>
      </c>
      <c r="ED63">
        <v>110.81399999999999</v>
      </c>
      <c r="EF63">
        <v>39167</v>
      </c>
      <c r="EG63">
        <v>111.89</v>
      </c>
      <c r="EI63">
        <v>42130</v>
      </c>
      <c r="EJ63">
        <v>110.80500000000001</v>
      </c>
      <c r="EL63">
        <v>41983</v>
      </c>
      <c r="EM63">
        <v>99.405000000000001</v>
      </c>
      <c r="EO63">
        <v>41303</v>
      </c>
      <c r="EP63">
        <v>103.27</v>
      </c>
      <c r="ER63">
        <v>42228</v>
      </c>
      <c r="ES63">
        <v>99.784999999999997</v>
      </c>
      <c r="EU63">
        <v>39575</v>
      </c>
      <c r="EV63">
        <v>97.391999999999996</v>
      </c>
      <c r="EX63">
        <v>41541</v>
      </c>
      <c r="EY63">
        <v>103.078</v>
      </c>
      <c r="FA63">
        <v>42047</v>
      </c>
      <c r="FB63">
        <v>105.999</v>
      </c>
      <c r="FD63">
        <v>41731</v>
      </c>
      <c r="FE63">
        <v>104.318</v>
      </c>
      <c r="FG63">
        <v>39931</v>
      </c>
      <c r="FH63">
        <v>105.36499999999999</v>
      </c>
      <c r="FJ63">
        <v>40044</v>
      </c>
      <c r="FK63">
        <v>104.32599999999999</v>
      </c>
      <c r="FM63">
        <v>41906</v>
      </c>
      <c r="FN63">
        <v>102.048</v>
      </c>
      <c r="FP63">
        <v>40275</v>
      </c>
      <c r="FQ63">
        <v>101.051</v>
      </c>
      <c r="FS63">
        <v>42249</v>
      </c>
      <c r="FT63">
        <v>100.417</v>
      </c>
      <c r="FV63">
        <v>40450</v>
      </c>
      <c r="FW63">
        <v>105.289</v>
      </c>
      <c r="FY63">
        <v>40645</v>
      </c>
      <c r="FZ63">
        <v>102.47499999999999</v>
      </c>
      <c r="GB63">
        <v>40947</v>
      </c>
      <c r="GC63">
        <v>104.998</v>
      </c>
      <c r="GE63">
        <v>41381</v>
      </c>
      <c r="GF63">
        <v>105.605</v>
      </c>
      <c r="GH63">
        <v>41493</v>
      </c>
      <c r="GI63">
        <v>98.724999999999994</v>
      </c>
      <c r="GK63">
        <v>39784</v>
      </c>
      <c r="GL63">
        <v>109.545</v>
      </c>
      <c r="GN63">
        <v>41746</v>
      </c>
      <c r="GO63">
        <v>106.12</v>
      </c>
      <c r="GQ63">
        <v>41887</v>
      </c>
      <c r="GR63">
        <v>106.455</v>
      </c>
      <c r="GT63">
        <v>42109</v>
      </c>
      <c r="GU63">
        <v>103.18</v>
      </c>
      <c r="GW63">
        <v>40310</v>
      </c>
      <c r="GX63">
        <v>101.777</v>
      </c>
      <c r="GZ63">
        <v>42242</v>
      </c>
      <c r="HA63">
        <v>100.42</v>
      </c>
      <c r="HF63">
        <v>40694</v>
      </c>
      <c r="HG63">
        <v>101.416</v>
      </c>
      <c r="HI63">
        <v>41549</v>
      </c>
      <c r="HJ63">
        <v>104.66</v>
      </c>
      <c r="HL63">
        <v>39167</v>
      </c>
      <c r="HM63">
        <v>124.684</v>
      </c>
      <c r="HO63">
        <v>42145</v>
      </c>
      <c r="HP63">
        <v>95.26</v>
      </c>
      <c r="HR63">
        <v>39167</v>
      </c>
      <c r="HS63">
        <v>122.871</v>
      </c>
      <c r="HU63">
        <v>39167</v>
      </c>
      <c r="HV63">
        <v>99.105999999999995</v>
      </c>
      <c r="HX63">
        <v>39330</v>
      </c>
      <c r="HY63">
        <v>104.676</v>
      </c>
      <c r="IA63">
        <v>40162</v>
      </c>
      <c r="IB63">
        <v>100.89400000000001</v>
      </c>
      <c r="ID63">
        <v>41641</v>
      </c>
      <c r="IE63">
        <v>103.822</v>
      </c>
    </row>
    <row r="64" spans="1:239">
      <c r="A64">
        <v>39168</v>
      </c>
      <c r="B64">
        <v>99.99</v>
      </c>
      <c r="D64">
        <v>39168</v>
      </c>
      <c r="E64">
        <v>99.688000000000002</v>
      </c>
      <c r="G64">
        <v>39168</v>
      </c>
      <c r="H64">
        <v>100.13200000000001</v>
      </c>
      <c r="J64">
        <v>39168</v>
      </c>
      <c r="K64">
        <v>101.58799999999999</v>
      </c>
      <c r="M64">
        <v>39168</v>
      </c>
      <c r="N64">
        <v>98.31</v>
      </c>
      <c r="P64">
        <v>39168</v>
      </c>
      <c r="Q64">
        <v>99.284999999999997</v>
      </c>
      <c r="S64">
        <v>39168</v>
      </c>
      <c r="T64">
        <v>107.654</v>
      </c>
      <c r="Y64">
        <v>39168</v>
      </c>
      <c r="Z64">
        <v>102.571</v>
      </c>
      <c r="AE64">
        <v>39168</v>
      </c>
      <c r="AF64">
        <v>100.069</v>
      </c>
      <c r="AH64">
        <v>39168</v>
      </c>
      <c r="AI64">
        <v>97.725999999999999</v>
      </c>
      <c r="AK64">
        <v>39541</v>
      </c>
      <c r="AL64">
        <v>100.616</v>
      </c>
      <c r="AN64">
        <v>39168</v>
      </c>
      <c r="AO64">
        <v>105.46</v>
      </c>
      <c r="AQ64">
        <v>39168</v>
      </c>
      <c r="AR64">
        <v>105.547</v>
      </c>
      <c r="AT64">
        <v>39168</v>
      </c>
      <c r="AU64">
        <v>120.69199999999999</v>
      </c>
      <c r="AW64">
        <v>39905</v>
      </c>
      <c r="AX64">
        <v>100.87</v>
      </c>
      <c r="AZ64">
        <v>39168</v>
      </c>
      <c r="BA64">
        <v>104.657</v>
      </c>
      <c r="BC64">
        <v>40105</v>
      </c>
      <c r="BD64">
        <v>100.09</v>
      </c>
      <c r="BF64">
        <v>39177</v>
      </c>
      <c r="BG64">
        <v>99.07</v>
      </c>
      <c r="BI64">
        <v>39168</v>
      </c>
      <c r="BJ64">
        <v>110.907</v>
      </c>
      <c r="BL64">
        <v>40169</v>
      </c>
      <c r="BM64">
        <v>99.95</v>
      </c>
      <c r="BO64">
        <v>39168</v>
      </c>
      <c r="BP64">
        <v>100.988</v>
      </c>
      <c r="BR64">
        <v>40423</v>
      </c>
      <c r="BS64">
        <v>100.098</v>
      </c>
      <c r="BU64">
        <v>39807</v>
      </c>
      <c r="BV64">
        <v>104.363</v>
      </c>
      <c r="BX64">
        <v>40723</v>
      </c>
      <c r="BY64">
        <v>97.93</v>
      </c>
      <c r="CA64">
        <v>39168</v>
      </c>
      <c r="CB64">
        <v>104.834</v>
      </c>
      <c r="CD64">
        <v>40081</v>
      </c>
      <c r="CE64">
        <v>102.798</v>
      </c>
      <c r="CG64">
        <v>39168</v>
      </c>
      <c r="CH64">
        <v>102.327</v>
      </c>
      <c r="CJ64">
        <v>40631</v>
      </c>
      <c r="CK64">
        <v>96.078999999999994</v>
      </c>
      <c r="CM64">
        <v>41367</v>
      </c>
      <c r="CN64">
        <v>101.09</v>
      </c>
      <c r="CP64">
        <v>40325</v>
      </c>
      <c r="CQ64">
        <v>98.855000000000004</v>
      </c>
      <c r="CV64">
        <v>41003</v>
      </c>
      <c r="CW64">
        <v>101.125</v>
      </c>
      <c r="CY64">
        <v>41255</v>
      </c>
      <c r="CZ64">
        <v>100.8</v>
      </c>
      <c r="DE64">
        <v>39168</v>
      </c>
      <c r="DF64">
        <v>93.453999999999994</v>
      </c>
      <c r="DH64">
        <v>40569</v>
      </c>
      <c r="DI64">
        <v>94.197999999999993</v>
      </c>
      <c r="DK64">
        <v>42048</v>
      </c>
      <c r="DL64">
        <v>106.306</v>
      </c>
      <c r="DN64">
        <v>41452</v>
      </c>
      <c r="DO64">
        <v>101.133</v>
      </c>
      <c r="DQ64">
        <v>40871</v>
      </c>
      <c r="DR64">
        <v>92.067999999999998</v>
      </c>
      <c r="DT64">
        <v>42048</v>
      </c>
      <c r="DU64">
        <v>108.62</v>
      </c>
      <c r="DW64">
        <v>39168</v>
      </c>
      <c r="DX64">
        <v>97.748999999999995</v>
      </c>
      <c r="DZ64">
        <v>41684</v>
      </c>
      <c r="EA64">
        <v>101.51</v>
      </c>
      <c r="EC64">
        <v>42048</v>
      </c>
      <c r="ED64">
        <v>110.854</v>
      </c>
      <c r="EF64">
        <v>39168</v>
      </c>
      <c r="EG64">
        <v>111.712</v>
      </c>
      <c r="EI64">
        <v>42131</v>
      </c>
      <c r="EJ64">
        <v>110.825</v>
      </c>
      <c r="EL64">
        <v>41984</v>
      </c>
      <c r="EM64">
        <v>99.38</v>
      </c>
      <c r="EO64">
        <v>41304</v>
      </c>
      <c r="EP64">
        <v>102.89</v>
      </c>
      <c r="ER64">
        <v>42229</v>
      </c>
      <c r="ES64">
        <v>99.783000000000001</v>
      </c>
      <c r="EU64">
        <v>39576</v>
      </c>
      <c r="EV64">
        <v>98.191999999999993</v>
      </c>
      <c r="EX64">
        <v>41542</v>
      </c>
      <c r="EY64">
        <v>103.023</v>
      </c>
      <c r="FA64">
        <v>42048</v>
      </c>
      <c r="FB64">
        <v>106.096</v>
      </c>
      <c r="FD64">
        <v>41732</v>
      </c>
      <c r="FE64">
        <v>104.54300000000001</v>
      </c>
      <c r="FG64">
        <v>39932</v>
      </c>
      <c r="FH64">
        <v>105.80500000000001</v>
      </c>
      <c r="FJ64">
        <v>40045</v>
      </c>
      <c r="FK64">
        <v>104.41800000000001</v>
      </c>
      <c r="FM64">
        <v>41907</v>
      </c>
      <c r="FN64">
        <v>102.093</v>
      </c>
      <c r="FP64">
        <v>40276</v>
      </c>
      <c r="FQ64">
        <v>101.17100000000001</v>
      </c>
      <c r="FS64">
        <v>42250</v>
      </c>
      <c r="FT64">
        <v>100.675</v>
      </c>
      <c r="FV64">
        <v>40451</v>
      </c>
      <c r="FW64">
        <v>105.90900000000001</v>
      </c>
      <c r="FY64">
        <v>40646</v>
      </c>
      <c r="FZ64">
        <v>102.148</v>
      </c>
      <c r="GB64">
        <v>40948</v>
      </c>
      <c r="GC64">
        <v>105.33499999999999</v>
      </c>
      <c r="GE64">
        <v>41382</v>
      </c>
      <c r="GF64">
        <v>105.705</v>
      </c>
      <c r="GH64">
        <v>41494</v>
      </c>
      <c r="GI64">
        <v>99.137</v>
      </c>
      <c r="GK64">
        <v>39785</v>
      </c>
      <c r="GL64">
        <v>110.509</v>
      </c>
      <c r="GN64">
        <v>41747</v>
      </c>
      <c r="GO64">
        <v>106.12</v>
      </c>
      <c r="GQ64">
        <v>41890</v>
      </c>
      <c r="GR64">
        <v>106.03</v>
      </c>
      <c r="GT64">
        <v>42110</v>
      </c>
      <c r="GU64">
        <v>102.363</v>
      </c>
      <c r="GW64">
        <v>40311</v>
      </c>
      <c r="GX64">
        <v>101.88800000000001</v>
      </c>
      <c r="GZ64">
        <v>42243</v>
      </c>
      <c r="HA64">
        <v>100.86</v>
      </c>
      <c r="HF64">
        <v>40695</v>
      </c>
      <c r="HG64">
        <v>101.795</v>
      </c>
      <c r="HI64">
        <v>41550</v>
      </c>
      <c r="HJ64">
        <v>104.61799999999999</v>
      </c>
      <c r="HL64">
        <v>39168</v>
      </c>
      <c r="HM64">
        <v>124.392</v>
      </c>
      <c r="HO64">
        <v>42146</v>
      </c>
      <c r="HP64">
        <v>95.234999999999999</v>
      </c>
      <c r="HR64">
        <v>39168</v>
      </c>
      <c r="HS64">
        <v>122.57</v>
      </c>
      <c r="HU64">
        <v>39168</v>
      </c>
      <c r="HV64">
        <v>98.81</v>
      </c>
      <c r="HX64">
        <v>39331</v>
      </c>
      <c r="HY64">
        <v>104.544</v>
      </c>
      <c r="IA64">
        <v>40163</v>
      </c>
      <c r="IB64">
        <v>101.934</v>
      </c>
      <c r="ID64">
        <v>41642</v>
      </c>
      <c r="IE64">
        <v>104.81</v>
      </c>
    </row>
    <row r="65" spans="1:239">
      <c r="A65">
        <v>39169</v>
      </c>
      <c r="B65">
        <v>99.992000000000004</v>
      </c>
      <c r="D65">
        <v>39169</v>
      </c>
      <c r="E65">
        <v>99.694000000000003</v>
      </c>
      <c r="G65">
        <v>39169</v>
      </c>
      <c r="H65">
        <v>100.13</v>
      </c>
      <c r="J65">
        <v>39169</v>
      </c>
      <c r="K65">
        <v>101.574</v>
      </c>
      <c r="M65">
        <v>39169</v>
      </c>
      <c r="N65">
        <v>98.313999999999993</v>
      </c>
      <c r="P65">
        <v>39169</v>
      </c>
      <c r="Q65">
        <v>99.284000000000006</v>
      </c>
      <c r="S65">
        <v>39169</v>
      </c>
      <c r="T65">
        <v>107.627</v>
      </c>
      <c r="Y65">
        <v>39169</v>
      </c>
      <c r="Z65">
        <v>102.55200000000001</v>
      </c>
      <c r="AE65">
        <v>39169</v>
      </c>
      <c r="AF65">
        <v>100.05800000000001</v>
      </c>
      <c r="AH65">
        <v>39169</v>
      </c>
      <c r="AI65">
        <v>97.722999999999999</v>
      </c>
      <c r="AK65">
        <v>39542</v>
      </c>
      <c r="AL65">
        <v>100.68600000000001</v>
      </c>
      <c r="AN65">
        <v>39169</v>
      </c>
      <c r="AO65">
        <v>105.428</v>
      </c>
      <c r="AQ65">
        <v>39169</v>
      </c>
      <c r="AR65">
        <v>105.508</v>
      </c>
      <c r="AT65">
        <v>39169</v>
      </c>
      <c r="AU65">
        <v>120.604</v>
      </c>
      <c r="AW65">
        <v>39906</v>
      </c>
      <c r="AX65">
        <v>100.78100000000001</v>
      </c>
      <c r="AZ65">
        <v>39169</v>
      </c>
      <c r="BA65">
        <v>104.622</v>
      </c>
      <c r="BC65">
        <v>40106</v>
      </c>
      <c r="BD65">
        <v>100.089</v>
      </c>
      <c r="BF65">
        <v>39178</v>
      </c>
      <c r="BG65">
        <v>99.067999999999998</v>
      </c>
      <c r="BI65">
        <v>39169</v>
      </c>
      <c r="BJ65">
        <v>110.85599999999999</v>
      </c>
      <c r="BL65">
        <v>40170</v>
      </c>
      <c r="BM65">
        <v>99.97</v>
      </c>
      <c r="BO65">
        <v>39169</v>
      </c>
      <c r="BP65">
        <v>100.94799999999999</v>
      </c>
      <c r="BR65">
        <v>40424</v>
      </c>
      <c r="BS65">
        <v>100.036</v>
      </c>
      <c r="BU65">
        <v>39808</v>
      </c>
      <c r="BV65">
        <v>104.363</v>
      </c>
      <c r="BX65">
        <v>40724</v>
      </c>
      <c r="BY65">
        <v>98.332999999999998</v>
      </c>
      <c r="CA65">
        <v>39169</v>
      </c>
      <c r="CB65">
        <v>104.786</v>
      </c>
      <c r="CD65">
        <v>40084</v>
      </c>
      <c r="CE65">
        <v>102.741</v>
      </c>
      <c r="CG65">
        <v>39169</v>
      </c>
      <c r="CH65">
        <v>102.27200000000001</v>
      </c>
      <c r="CJ65">
        <v>40632</v>
      </c>
      <c r="CK65">
        <v>96.087000000000003</v>
      </c>
      <c r="CM65">
        <v>41368</v>
      </c>
      <c r="CN65">
        <v>101.193</v>
      </c>
      <c r="CP65">
        <v>40326</v>
      </c>
      <c r="CQ65">
        <v>98.984999999999999</v>
      </c>
      <c r="CV65">
        <v>41004</v>
      </c>
      <c r="CW65">
        <v>100.745</v>
      </c>
      <c r="CY65">
        <v>41256</v>
      </c>
      <c r="CZ65">
        <v>100.758</v>
      </c>
      <c r="DE65">
        <v>39169</v>
      </c>
      <c r="DF65">
        <v>93.408000000000001</v>
      </c>
      <c r="DH65">
        <v>40570</v>
      </c>
      <c r="DI65">
        <v>93.754999999999995</v>
      </c>
      <c r="DK65">
        <v>42051</v>
      </c>
      <c r="DL65">
        <v>106.28400000000001</v>
      </c>
      <c r="DN65">
        <v>41453</v>
      </c>
      <c r="DO65">
        <v>101.075</v>
      </c>
      <c r="DQ65">
        <v>40872</v>
      </c>
      <c r="DR65">
        <v>91.582999999999998</v>
      </c>
      <c r="DT65">
        <v>42051</v>
      </c>
      <c r="DU65">
        <v>108.59099999999999</v>
      </c>
      <c r="DW65">
        <v>39169</v>
      </c>
      <c r="DX65">
        <v>97.691000000000003</v>
      </c>
      <c r="DZ65">
        <v>41687</v>
      </c>
      <c r="EA65">
        <v>101.56</v>
      </c>
      <c r="EC65">
        <v>42051</v>
      </c>
      <c r="ED65">
        <v>110.822</v>
      </c>
      <c r="EF65">
        <v>39169</v>
      </c>
      <c r="EG65">
        <v>111.639</v>
      </c>
      <c r="EI65">
        <v>42132</v>
      </c>
      <c r="EJ65">
        <v>110.83</v>
      </c>
      <c r="EL65">
        <v>41985</v>
      </c>
      <c r="EM65">
        <v>99.227000000000004</v>
      </c>
      <c r="EO65">
        <v>41305</v>
      </c>
      <c r="EP65">
        <v>102.97499999999999</v>
      </c>
      <c r="ER65">
        <v>42230</v>
      </c>
      <c r="ES65">
        <v>99.722999999999999</v>
      </c>
      <c r="EU65">
        <v>39577</v>
      </c>
      <c r="EV65">
        <v>98.557000000000002</v>
      </c>
      <c r="EX65">
        <v>41543</v>
      </c>
      <c r="EY65">
        <v>102.58</v>
      </c>
      <c r="FA65">
        <v>42051</v>
      </c>
      <c r="FB65">
        <v>106.08199999999999</v>
      </c>
      <c r="FD65">
        <v>41733</v>
      </c>
      <c r="FE65">
        <v>104.973</v>
      </c>
      <c r="FG65">
        <v>39933</v>
      </c>
      <c r="FH65">
        <v>105.657</v>
      </c>
      <c r="FJ65">
        <v>40046</v>
      </c>
      <c r="FK65">
        <v>104.096</v>
      </c>
      <c r="FM65">
        <v>41908</v>
      </c>
      <c r="FN65">
        <v>101.79</v>
      </c>
      <c r="FP65">
        <v>40277</v>
      </c>
      <c r="FQ65">
        <v>101.005</v>
      </c>
      <c r="FS65">
        <v>42251</v>
      </c>
      <c r="FT65">
        <v>100.818</v>
      </c>
      <c r="FV65">
        <v>40452</v>
      </c>
      <c r="FW65">
        <v>106.15900000000001</v>
      </c>
      <c r="FY65">
        <v>40647</v>
      </c>
      <c r="FZ65">
        <v>101.446</v>
      </c>
      <c r="GB65">
        <v>40949</v>
      </c>
      <c r="GC65">
        <v>104.383</v>
      </c>
      <c r="GE65">
        <v>41383</v>
      </c>
      <c r="GF65">
        <v>106.078</v>
      </c>
      <c r="GH65">
        <v>41495</v>
      </c>
      <c r="GI65">
        <v>99.31</v>
      </c>
      <c r="GK65">
        <v>39786</v>
      </c>
      <c r="GL65">
        <v>109.72799999999999</v>
      </c>
      <c r="GN65">
        <v>41750</v>
      </c>
      <c r="GO65">
        <v>106.12</v>
      </c>
      <c r="GQ65">
        <v>41891</v>
      </c>
      <c r="GR65">
        <v>104.985</v>
      </c>
      <c r="GT65">
        <v>42111</v>
      </c>
      <c r="GU65">
        <v>101.398</v>
      </c>
      <c r="GW65">
        <v>40312</v>
      </c>
      <c r="GX65">
        <v>101.733</v>
      </c>
      <c r="GZ65">
        <v>42244</v>
      </c>
      <c r="HA65">
        <v>100.813</v>
      </c>
      <c r="HF65">
        <v>40696</v>
      </c>
      <c r="HG65">
        <v>101.926</v>
      </c>
      <c r="HI65">
        <v>41551</v>
      </c>
      <c r="HJ65">
        <v>104.883</v>
      </c>
      <c r="HL65">
        <v>39169</v>
      </c>
      <c r="HM65">
        <v>124.229</v>
      </c>
      <c r="HO65">
        <v>42149</v>
      </c>
      <c r="HP65">
        <v>93.998000000000005</v>
      </c>
      <c r="HR65">
        <v>39169</v>
      </c>
      <c r="HS65">
        <v>122.407</v>
      </c>
      <c r="HU65">
        <v>39169</v>
      </c>
      <c r="HV65">
        <v>98.650999999999996</v>
      </c>
      <c r="HX65">
        <v>39332</v>
      </c>
      <c r="HY65">
        <v>105.56100000000001</v>
      </c>
      <c r="IA65">
        <v>40164</v>
      </c>
      <c r="IB65">
        <v>102.074</v>
      </c>
      <c r="ID65">
        <v>41645</v>
      </c>
      <c r="IE65">
        <v>104.36</v>
      </c>
    </row>
    <row r="66" spans="1:239">
      <c r="A66">
        <v>39170</v>
      </c>
      <c r="B66">
        <v>99.994</v>
      </c>
      <c r="D66">
        <v>39170</v>
      </c>
      <c r="E66">
        <v>99.694000000000003</v>
      </c>
      <c r="G66">
        <v>39170</v>
      </c>
      <c r="H66">
        <v>100.123</v>
      </c>
      <c r="J66">
        <v>39170</v>
      </c>
      <c r="K66">
        <v>101.551</v>
      </c>
      <c r="M66">
        <v>39170</v>
      </c>
      <c r="N66">
        <v>98.287000000000006</v>
      </c>
      <c r="P66">
        <v>39170</v>
      </c>
      <c r="Q66">
        <v>99.242000000000004</v>
      </c>
      <c r="S66">
        <v>39170</v>
      </c>
      <c r="T66">
        <v>107.568</v>
      </c>
      <c r="Y66">
        <v>39170</v>
      </c>
      <c r="Z66">
        <v>102.48099999999999</v>
      </c>
      <c r="AE66">
        <v>39170</v>
      </c>
      <c r="AF66">
        <v>99.965000000000003</v>
      </c>
      <c r="AH66">
        <v>39170</v>
      </c>
      <c r="AI66">
        <v>97.641999999999996</v>
      </c>
      <c r="AK66">
        <v>39545</v>
      </c>
      <c r="AL66">
        <v>100.49299999999999</v>
      </c>
      <c r="AN66">
        <v>39170</v>
      </c>
      <c r="AO66">
        <v>105.315</v>
      </c>
      <c r="AQ66">
        <v>39170</v>
      </c>
      <c r="AR66">
        <v>105.39</v>
      </c>
      <c r="AT66">
        <v>39170</v>
      </c>
      <c r="AU66">
        <v>120.447</v>
      </c>
      <c r="AW66">
        <v>39909</v>
      </c>
      <c r="AX66">
        <v>100.872</v>
      </c>
      <c r="AZ66">
        <v>39170</v>
      </c>
      <c r="BA66">
        <v>104.492</v>
      </c>
      <c r="BC66">
        <v>40107</v>
      </c>
      <c r="BD66">
        <v>100.086</v>
      </c>
      <c r="BF66">
        <v>39181</v>
      </c>
      <c r="BG66">
        <v>99.075999999999993</v>
      </c>
      <c r="BI66">
        <v>39170</v>
      </c>
      <c r="BJ66">
        <v>110.712</v>
      </c>
      <c r="BL66">
        <v>40171</v>
      </c>
      <c r="BM66">
        <v>99.989000000000004</v>
      </c>
      <c r="BO66">
        <v>39170</v>
      </c>
      <c r="BP66">
        <v>100.815</v>
      </c>
      <c r="BR66">
        <v>40427</v>
      </c>
      <c r="BS66">
        <v>99.863</v>
      </c>
      <c r="BU66">
        <v>39811</v>
      </c>
      <c r="BV66">
        <v>104.602</v>
      </c>
      <c r="BX66">
        <v>40725</v>
      </c>
      <c r="BY66">
        <v>98.563000000000002</v>
      </c>
      <c r="CA66">
        <v>39170</v>
      </c>
      <c r="CB66">
        <v>104.63</v>
      </c>
      <c r="CD66">
        <v>40085</v>
      </c>
      <c r="CE66">
        <v>102.745</v>
      </c>
      <c r="CG66">
        <v>39170</v>
      </c>
      <c r="CH66">
        <v>102.125</v>
      </c>
      <c r="CJ66">
        <v>40633</v>
      </c>
      <c r="CK66">
        <v>95.795000000000002</v>
      </c>
      <c r="CM66">
        <v>41369</v>
      </c>
      <c r="CN66">
        <v>101.373</v>
      </c>
      <c r="CP66">
        <v>40329</v>
      </c>
      <c r="CQ66">
        <v>98.561999999999998</v>
      </c>
      <c r="CV66">
        <v>41008</v>
      </c>
      <c r="CW66">
        <v>100.745</v>
      </c>
      <c r="CY66">
        <v>41257</v>
      </c>
      <c r="CZ66">
        <v>100.88500000000001</v>
      </c>
      <c r="DE66">
        <v>39170</v>
      </c>
      <c r="DF66">
        <v>93.257000000000005</v>
      </c>
      <c r="DH66">
        <v>40571</v>
      </c>
      <c r="DI66">
        <v>93.754999999999995</v>
      </c>
      <c r="DK66">
        <v>42052</v>
      </c>
      <c r="DL66">
        <v>106.245</v>
      </c>
      <c r="DN66">
        <v>41456</v>
      </c>
      <c r="DO66">
        <v>101.52</v>
      </c>
      <c r="DQ66">
        <v>40875</v>
      </c>
      <c r="DR66">
        <v>92.28</v>
      </c>
      <c r="DT66">
        <v>42052</v>
      </c>
      <c r="DU66">
        <v>108.557</v>
      </c>
      <c r="DW66">
        <v>39170</v>
      </c>
      <c r="DX66">
        <v>97.534000000000006</v>
      </c>
      <c r="DZ66">
        <v>41688</v>
      </c>
      <c r="EA66">
        <v>101.58</v>
      </c>
      <c r="EC66">
        <v>42052</v>
      </c>
      <c r="ED66">
        <v>110.792</v>
      </c>
      <c r="EF66">
        <v>39170</v>
      </c>
      <c r="EG66">
        <v>111.452</v>
      </c>
      <c r="EI66">
        <v>42135</v>
      </c>
      <c r="EJ66">
        <v>110.86</v>
      </c>
      <c r="EL66">
        <v>41988</v>
      </c>
      <c r="EM66">
        <v>99.308000000000007</v>
      </c>
      <c r="EO66">
        <v>41306</v>
      </c>
      <c r="EP66">
        <v>102.77</v>
      </c>
      <c r="ER66">
        <v>42233</v>
      </c>
      <c r="ES66">
        <v>99.73</v>
      </c>
      <c r="EU66">
        <v>39580</v>
      </c>
      <c r="EV66">
        <v>98.352999999999994</v>
      </c>
      <c r="EX66">
        <v>41544</v>
      </c>
      <c r="EY66">
        <v>102.508</v>
      </c>
      <c r="FA66">
        <v>42052</v>
      </c>
      <c r="FB66">
        <v>106.07599999999999</v>
      </c>
      <c r="FD66">
        <v>41736</v>
      </c>
      <c r="FE66">
        <v>104.96</v>
      </c>
      <c r="FG66">
        <v>39934</v>
      </c>
      <c r="FH66">
        <v>105.717</v>
      </c>
      <c r="FJ66">
        <v>40049</v>
      </c>
      <c r="FK66">
        <v>104.193</v>
      </c>
      <c r="FM66">
        <v>41911</v>
      </c>
      <c r="FN66">
        <v>101.598</v>
      </c>
      <c r="FP66">
        <v>40280</v>
      </c>
      <c r="FQ66">
        <v>101.306</v>
      </c>
      <c r="FS66">
        <v>42254</v>
      </c>
      <c r="FT66">
        <v>100.55800000000001</v>
      </c>
      <c r="FV66">
        <v>40455</v>
      </c>
      <c r="FW66">
        <v>106.515</v>
      </c>
      <c r="FY66">
        <v>40648</v>
      </c>
      <c r="FZ66">
        <v>100.721</v>
      </c>
      <c r="GB66">
        <v>40952</v>
      </c>
      <c r="GC66">
        <v>104.68</v>
      </c>
      <c r="GE66">
        <v>41386</v>
      </c>
      <c r="GF66">
        <v>107.11499999999999</v>
      </c>
      <c r="GH66">
        <v>41498</v>
      </c>
      <c r="GI66">
        <v>99.433000000000007</v>
      </c>
      <c r="GK66">
        <v>39787</v>
      </c>
      <c r="GL66">
        <v>110.044</v>
      </c>
      <c r="GN66">
        <v>41751</v>
      </c>
      <c r="GO66">
        <v>106.27</v>
      </c>
      <c r="GQ66">
        <v>41892</v>
      </c>
      <c r="GR66">
        <v>104.4</v>
      </c>
      <c r="GT66">
        <v>42114</v>
      </c>
      <c r="GU66">
        <v>101.29</v>
      </c>
      <c r="GW66">
        <v>40315</v>
      </c>
      <c r="GX66">
        <v>101.574</v>
      </c>
      <c r="GZ66">
        <v>42247</v>
      </c>
      <c r="HA66">
        <v>100.405</v>
      </c>
      <c r="HF66">
        <v>40697</v>
      </c>
      <c r="HG66">
        <v>102.384</v>
      </c>
      <c r="HI66">
        <v>41554</v>
      </c>
      <c r="HJ66">
        <v>104.63</v>
      </c>
      <c r="HL66">
        <v>39170</v>
      </c>
      <c r="HM66">
        <v>123.923</v>
      </c>
      <c r="HO66">
        <v>42150</v>
      </c>
      <c r="HP66">
        <v>94.2</v>
      </c>
      <c r="HR66">
        <v>39170</v>
      </c>
      <c r="HS66">
        <v>122.05800000000001</v>
      </c>
      <c r="HU66">
        <v>39170</v>
      </c>
      <c r="HV66">
        <v>98.352999999999994</v>
      </c>
      <c r="HX66">
        <v>39335</v>
      </c>
      <c r="HY66">
        <v>106.20099999999999</v>
      </c>
      <c r="IA66">
        <v>40165</v>
      </c>
      <c r="IB66">
        <v>101.46</v>
      </c>
      <c r="ID66">
        <v>41646</v>
      </c>
      <c r="IE66">
        <v>105.58799999999999</v>
      </c>
    </row>
    <row r="67" spans="1:239">
      <c r="A67">
        <v>39171</v>
      </c>
      <c r="B67">
        <v>99.99</v>
      </c>
      <c r="D67">
        <v>39171</v>
      </c>
      <c r="E67">
        <v>99.694000000000003</v>
      </c>
      <c r="G67">
        <v>39171</v>
      </c>
      <c r="H67">
        <v>100.11799999999999</v>
      </c>
      <c r="J67">
        <v>39171</v>
      </c>
      <c r="K67">
        <v>101.538</v>
      </c>
      <c r="M67">
        <v>39171</v>
      </c>
      <c r="N67">
        <v>98.275999999999996</v>
      </c>
      <c r="P67">
        <v>39171</v>
      </c>
      <c r="Q67">
        <v>99.234999999999999</v>
      </c>
      <c r="S67">
        <v>39171</v>
      </c>
      <c r="T67">
        <v>107.535</v>
      </c>
      <c r="Y67">
        <v>39171</v>
      </c>
      <c r="Z67">
        <v>102.45699999999999</v>
      </c>
      <c r="AE67">
        <v>39171</v>
      </c>
      <c r="AF67">
        <v>99.941000000000003</v>
      </c>
      <c r="AH67">
        <v>39171</v>
      </c>
      <c r="AI67">
        <v>97.619</v>
      </c>
      <c r="AK67">
        <v>39546</v>
      </c>
      <c r="AL67">
        <v>100.562</v>
      </c>
      <c r="AN67">
        <v>39171</v>
      </c>
      <c r="AO67">
        <v>105.279</v>
      </c>
      <c r="AQ67">
        <v>39171</v>
      </c>
      <c r="AR67">
        <v>105.34399999999999</v>
      </c>
      <c r="AT67">
        <v>39171</v>
      </c>
      <c r="AU67">
        <v>120.389</v>
      </c>
      <c r="AW67">
        <v>39910</v>
      </c>
      <c r="AX67">
        <v>100.94499999999999</v>
      </c>
      <c r="AZ67">
        <v>39171</v>
      </c>
      <c r="BA67">
        <v>104.449</v>
      </c>
      <c r="BC67">
        <v>40108</v>
      </c>
      <c r="BD67">
        <v>100.09099999999999</v>
      </c>
      <c r="BF67">
        <v>39182</v>
      </c>
      <c r="BG67">
        <v>98.902000000000001</v>
      </c>
      <c r="BI67">
        <v>39171</v>
      </c>
      <c r="BJ67">
        <v>110.66800000000001</v>
      </c>
      <c r="BL67">
        <v>40172</v>
      </c>
      <c r="BM67">
        <v>99.992000000000004</v>
      </c>
      <c r="BO67">
        <v>39171</v>
      </c>
      <c r="BP67">
        <v>100.77200000000001</v>
      </c>
      <c r="BR67">
        <v>40428</v>
      </c>
      <c r="BS67">
        <v>99.71</v>
      </c>
      <c r="BU67">
        <v>39812</v>
      </c>
      <c r="BV67">
        <v>104.39</v>
      </c>
      <c r="BX67">
        <v>40728</v>
      </c>
      <c r="BY67">
        <v>98.563000000000002</v>
      </c>
      <c r="CA67">
        <v>39171</v>
      </c>
      <c r="CB67">
        <v>104.592</v>
      </c>
      <c r="CD67">
        <v>40086</v>
      </c>
      <c r="CE67">
        <v>102.599</v>
      </c>
      <c r="CG67">
        <v>39171</v>
      </c>
      <c r="CH67">
        <v>102.092</v>
      </c>
      <c r="CJ67">
        <v>40634</v>
      </c>
      <c r="CK67">
        <v>95.998000000000005</v>
      </c>
      <c r="CM67">
        <v>41372</v>
      </c>
      <c r="CN67">
        <v>101.378</v>
      </c>
      <c r="CP67">
        <v>40330</v>
      </c>
      <c r="CQ67">
        <v>98.206000000000003</v>
      </c>
      <c r="CV67">
        <v>41009</v>
      </c>
      <c r="CW67">
        <v>99.765000000000001</v>
      </c>
      <c r="CY67">
        <v>41260</v>
      </c>
      <c r="CZ67">
        <v>100.83</v>
      </c>
      <c r="DE67">
        <v>39171</v>
      </c>
      <c r="DF67">
        <v>93.248999999999995</v>
      </c>
      <c r="DH67">
        <v>40574</v>
      </c>
      <c r="DI67">
        <v>94.125</v>
      </c>
      <c r="DK67">
        <v>42053</v>
      </c>
      <c r="DL67">
        <v>106.239</v>
      </c>
      <c r="DN67">
        <v>41457</v>
      </c>
      <c r="DO67">
        <v>101.538</v>
      </c>
      <c r="DQ67">
        <v>40876</v>
      </c>
      <c r="DR67">
        <v>92.795000000000002</v>
      </c>
      <c r="DT67">
        <v>42053</v>
      </c>
      <c r="DU67">
        <v>108.55500000000001</v>
      </c>
      <c r="DW67">
        <v>39171</v>
      </c>
      <c r="DX67">
        <v>97.539000000000001</v>
      </c>
      <c r="DZ67">
        <v>41689</v>
      </c>
      <c r="EA67">
        <v>101.575</v>
      </c>
      <c r="EC67">
        <v>42053</v>
      </c>
      <c r="ED67">
        <v>110.795</v>
      </c>
      <c r="EF67">
        <v>39171</v>
      </c>
      <c r="EG67">
        <v>111.44199999999999</v>
      </c>
      <c r="EI67">
        <v>42136</v>
      </c>
      <c r="EJ67">
        <v>110.855</v>
      </c>
      <c r="EL67">
        <v>41989</v>
      </c>
      <c r="EM67">
        <v>99.322000000000003</v>
      </c>
      <c r="EO67">
        <v>41309</v>
      </c>
      <c r="EP67">
        <v>101.565</v>
      </c>
      <c r="ER67">
        <v>42234</v>
      </c>
      <c r="ES67">
        <v>99.644999999999996</v>
      </c>
      <c r="EU67">
        <v>39581</v>
      </c>
      <c r="EV67">
        <v>97.712999999999994</v>
      </c>
      <c r="EX67">
        <v>41547</v>
      </c>
      <c r="EY67">
        <v>102.77800000000001</v>
      </c>
      <c r="FA67">
        <v>42053</v>
      </c>
      <c r="FB67">
        <v>106.113</v>
      </c>
      <c r="FD67">
        <v>41737</v>
      </c>
      <c r="FE67">
        <v>104.818</v>
      </c>
      <c r="FG67">
        <v>39937</v>
      </c>
      <c r="FH67">
        <v>105.337</v>
      </c>
      <c r="FJ67">
        <v>40050</v>
      </c>
      <c r="FK67">
        <v>104.502</v>
      </c>
      <c r="FM67">
        <v>41912</v>
      </c>
      <c r="FN67">
        <v>102</v>
      </c>
      <c r="FP67">
        <v>40281</v>
      </c>
      <c r="FQ67">
        <v>101.254</v>
      </c>
      <c r="FS67">
        <v>42255</v>
      </c>
      <c r="FT67">
        <v>101.018</v>
      </c>
      <c r="FV67">
        <v>40456</v>
      </c>
      <c r="FW67">
        <v>106.446</v>
      </c>
      <c r="FY67">
        <v>40651</v>
      </c>
      <c r="FZ67">
        <v>99.694999999999993</v>
      </c>
      <c r="GB67">
        <v>40953</v>
      </c>
      <c r="GC67">
        <v>104.47799999999999</v>
      </c>
      <c r="GE67">
        <v>41387</v>
      </c>
      <c r="GF67">
        <v>108.85</v>
      </c>
      <c r="GH67">
        <v>41499</v>
      </c>
      <c r="GI67">
        <v>99.332999999999998</v>
      </c>
      <c r="GK67">
        <v>39790</v>
      </c>
      <c r="GL67">
        <v>108.393</v>
      </c>
      <c r="GN67">
        <v>41752</v>
      </c>
      <c r="GO67">
        <v>106.453</v>
      </c>
      <c r="GQ67">
        <v>41893</v>
      </c>
      <c r="GR67">
        <v>103.815</v>
      </c>
      <c r="GT67">
        <v>42115</v>
      </c>
      <c r="GU67">
        <v>101.42</v>
      </c>
      <c r="GW67">
        <v>40316</v>
      </c>
      <c r="GX67">
        <v>101.661</v>
      </c>
      <c r="GZ67">
        <v>42248</v>
      </c>
      <c r="HA67">
        <v>100.075</v>
      </c>
      <c r="HF67">
        <v>40700</v>
      </c>
      <c r="HG67">
        <v>101.893</v>
      </c>
      <c r="HI67">
        <v>41555</v>
      </c>
      <c r="HJ67">
        <v>104.04300000000001</v>
      </c>
      <c r="HL67">
        <v>39171</v>
      </c>
      <c r="HM67">
        <v>123.97499999999999</v>
      </c>
      <c r="HO67">
        <v>42151</v>
      </c>
      <c r="HP67">
        <v>95.06</v>
      </c>
      <c r="HR67">
        <v>39171</v>
      </c>
      <c r="HS67">
        <v>122.145</v>
      </c>
      <c r="HU67">
        <v>39171</v>
      </c>
      <c r="HV67">
        <v>98.406999999999996</v>
      </c>
      <c r="HX67">
        <v>39336</v>
      </c>
      <c r="HY67">
        <v>105.32</v>
      </c>
      <c r="IA67">
        <v>40168</v>
      </c>
      <c r="IB67">
        <v>99.828999999999994</v>
      </c>
      <c r="ID67">
        <v>41647</v>
      </c>
      <c r="IE67">
        <v>105.818</v>
      </c>
    </row>
    <row r="68" spans="1:239">
      <c r="D68">
        <v>39174</v>
      </c>
      <c r="E68">
        <v>99.695999999999998</v>
      </c>
      <c r="G68">
        <v>39174</v>
      </c>
      <c r="H68">
        <v>100.113</v>
      </c>
      <c r="J68">
        <v>39174</v>
      </c>
      <c r="K68">
        <v>101.518</v>
      </c>
      <c r="M68">
        <v>39174</v>
      </c>
      <c r="N68">
        <v>98.24</v>
      </c>
      <c r="P68">
        <v>39174</v>
      </c>
      <c r="Q68">
        <v>99.192999999999998</v>
      </c>
      <c r="S68">
        <v>39174</v>
      </c>
      <c r="T68">
        <v>107.455</v>
      </c>
      <c r="Y68">
        <v>39174</v>
      </c>
      <c r="Z68">
        <v>102.39400000000001</v>
      </c>
      <c r="AE68">
        <v>39174</v>
      </c>
      <c r="AF68">
        <v>99.87</v>
      </c>
      <c r="AH68">
        <v>39174</v>
      </c>
      <c r="AI68">
        <v>97.542000000000002</v>
      </c>
      <c r="AK68">
        <v>39547</v>
      </c>
      <c r="AL68">
        <v>100.693</v>
      </c>
      <c r="AN68">
        <v>39174</v>
      </c>
      <c r="AO68">
        <v>105.164</v>
      </c>
      <c r="AQ68">
        <v>39174</v>
      </c>
      <c r="AR68">
        <v>105.226</v>
      </c>
      <c r="AT68">
        <v>39174</v>
      </c>
      <c r="AU68">
        <v>120.255</v>
      </c>
      <c r="AW68">
        <v>39911</v>
      </c>
      <c r="AX68">
        <v>101.035</v>
      </c>
      <c r="AZ68">
        <v>39174</v>
      </c>
      <c r="BA68">
        <v>104.322</v>
      </c>
      <c r="BC68">
        <v>40109</v>
      </c>
      <c r="BD68">
        <v>100.09399999999999</v>
      </c>
      <c r="BF68">
        <v>39183</v>
      </c>
      <c r="BG68">
        <v>98.844999999999999</v>
      </c>
      <c r="BI68">
        <v>39174</v>
      </c>
      <c r="BJ68">
        <v>110.523</v>
      </c>
      <c r="BL68">
        <v>40175</v>
      </c>
      <c r="BM68">
        <v>99.918000000000006</v>
      </c>
      <c r="BO68">
        <v>39174</v>
      </c>
      <c r="BP68">
        <v>100.643</v>
      </c>
      <c r="BR68">
        <v>40429</v>
      </c>
      <c r="BS68">
        <v>99.698999999999998</v>
      </c>
      <c r="BU68">
        <v>39813</v>
      </c>
      <c r="BV68">
        <v>104.38</v>
      </c>
      <c r="BX68">
        <v>40729</v>
      </c>
      <c r="BY68">
        <v>98.253</v>
      </c>
      <c r="CA68">
        <v>39174</v>
      </c>
      <c r="CB68">
        <v>104.45</v>
      </c>
      <c r="CD68">
        <v>40087</v>
      </c>
      <c r="CE68">
        <v>102.7</v>
      </c>
      <c r="CG68">
        <v>39174</v>
      </c>
      <c r="CH68">
        <v>101.97499999999999</v>
      </c>
      <c r="CJ68">
        <v>40637</v>
      </c>
      <c r="CK68">
        <v>96.001000000000005</v>
      </c>
      <c r="CM68">
        <v>41373</v>
      </c>
      <c r="CN68">
        <v>101.258</v>
      </c>
      <c r="CP68">
        <v>40331</v>
      </c>
      <c r="CQ68">
        <v>97.698999999999998</v>
      </c>
      <c r="CV68">
        <v>41010</v>
      </c>
      <c r="CW68">
        <v>100.02</v>
      </c>
      <c r="CY68">
        <v>41261</v>
      </c>
      <c r="CZ68">
        <v>101.098</v>
      </c>
      <c r="DE68">
        <v>39174</v>
      </c>
      <c r="DF68">
        <v>93.13</v>
      </c>
      <c r="DH68">
        <v>40575</v>
      </c>
      <c r="DI68">
        <v>94.97</v>
      </c>
      <c r="DK68">
        <v>42054</v>
      </c>
      <c r="DL68">
        <v>106.221</v>
      </c>
      <c r="DN68">
        <v>41458</v>
      </c>
      <c r="DO68">
        <v>101.18</v>
      </c>
      <c r="DQ68">
        <v>40877</v>
      </c>
      <c r="DR68">
        <v>93.563000000000002</v>
      </c>
      <c r="DT68">
        <v>42054</v>
      </c>
      <c r="DU68">
        <v>108.553</v>
      </c>
      <c r="DW68">
        <v>39174</v>
      </c>
      <c r="DX68">
        <v>97.421000000000006</v>
      </c>
      <c r="DZ68">
        <v>41690</v>
      </c>
      <c r="EA68">
        <v>101.447</v>
      </c>
      <c r="EC68">
        <v>42054</v>
      </c>
      <c r="ED68">
        <v>110.81</v>
      </c>
      <c r="EF68">
        <v>39174</v>
      </c>
      <c r="EG68">
        <v>111.297</v>
      </c>
      <c r="EI68">
        <v>42137</v>
      </c>
      <c r="EJ68">
        <v>110.83</v>
      </c>
      <c r="EL68">
        <v>41990</v>
      </c>
      <c r="EM68">
        <v>99.4</v>
      </c>
      <c r="EO68">
        <v>41310</v>
      </c>
      <c r="EP68">
        <v>101.95</v>
      </c>
      <c r="ER68">
        <v>42235</v>
      </c>
      <c r="ES68">
        <v>99.662999999999997</v>
      </c>
      <c r="EU68">
        <v>39582</v>
      </c>
      <c r="EV68">
        <v>97.244</v>
      </c>
      <c r="EX68">
        <v>41548</v>
      </c>
      <c r="EY68">
        <v>103.36499999999999</v>
      </c>
      <c r="FA68">
        <v>42054</v>
      </c>
      <c r="FB68">
        <v>106.21599999999999</v>
      </c>
      <c r="FD68">
        <v>41738</v>
      </c>
      <c r="FE68">
        <v>104.795</v>
      </c>
      <c r="FG68">
        <v>39938</v>
      </c>
      <c r="FH68">
        <v>105.765</v>
      </c>
      <c r="FJ68">
        <v>40051</v>
      </c>
      <c r="FK68">
        <v>104.79600000000001</v>
      </c>
      <c r="FM68">
        <v>41913</v>
      </c>
      <c r="FN68">
        <v>102.27</v>
      </c>
      <c r="FP68">
        <v>40282</v>
      </c>
      <c r="FQ68">
        <v>101.18600000000001</v>
      </c>
      <c r="FS68">
        <v>42256</v>
      </c>
      <c r="FT68">
        <v>100.99299999999999</v>
      </c>
      <c r="FV68">
        <v>40457</v>
      </c>
      <c r="FW68">
        <v>106.938</v>
      </c>
      <c r="FY68">
        <v>40652</v>
      </c>
      <c r="FZ68">
        <v>100.036</v>
      </c>
      <c r="GB68">
        <v>40954</v>
      </c>
      <c r="GC68">
        <v>103.29</v>
      </c>
      <c r="GE68">
        <v>41388</v>
      </c>
      <c r="GF68">
        <v>108.79</v>
      </c>
      <c r="GH68">
        <v>41500</v>
      </c>
      <c r="GI68">
        <v>99.933000000000007</v>
      </c>
      <c r="GK68">
        <v>39791</v>
      </c>
      <c r="GL68">
        <v>107.44199999999999</v>
      </c>
      <c r="GN68">
        <v>41753</v>
      </c>
      <c r="GO68">
        <v>106.11499999999999</v>
      </c>
      <c r="GQ68">
        <v>41894</v>
      </c>
      <c r="GR68">
        <v>103.64</v>
      </c>
      <c r="GT68">
        <v>42116</v>
      </c>
      <c r="GU68">
        <v>102.163</v>
      </c>
      <c r="GW68">
        <v>40317</v>
      </c>
      <c r="GX68">
        <v>101.253</v>
      </c>
      <c r="GZ68">
        <v>42249</v>
      </c>
      <c r="HA68">
        <v>100.238</v>
      </c>
      <c r="HF68">
        <v>40701</v>
      </c>
      <c r="HG68">
        <v>101.18300000000001</v>
      </c>
      <c r="HI68">
        <v>41556</v>
      </c>
      <c r="HJ68">
        <v>103.785</v>
      </c>
      <c r="HL68">
        <v>39174</v>
      </c>
      <c r="HM68">
        <v>123.776</v>
      </c>
      <c r="HO68">
        <v>42152</v>
      </c>
      <c r="HP68">
        <v>94.61</v>
      </c>
      <c r="HR68">
        <v>39174</v>
      </c>
      <c r="HS68">
        <v>121.879</v>
      </c>
      <c r="HU68">
        <v>39174</v>
      </c>
      <c r="HV68">
        <v>98.210999999999999</v>
      </c>
      <c r="HX68">
        <v>39337</v>
      </c>
      <c r="HY68">
        <v>104.886</v>
      </c>
      <c r="IA68">
        <v>40169</v>
      </c>
      <c r="IB68">
        <v>99.546999999999997</v>
      </c>
      <c r="ID68">
        <v>41648</v>
      </c>
      <c r="IE68">
        <v>106.008</v>
      </c>
    </row>
    <row r="69" spans="1:239">
      <c r="D69">
        <v>39175</v>
      </c>
      <c r="E69">
        <v>99.709000000000003</v>
      </c>
      <c r="G69">
        <v>39175</v>
      </c>
      <c r="H69">
        <v>100.108</v>
      </c>
      <c r="J69">
        <v>39175</v>
      </c>
      <c r="K69">
        <v>101.495</v>
      </c>
      <c r="M69">
        <v>39175</v>
      </c>
      <c r="N69">
        <v>98.25</v>
      </c>
      <c r="P69">
        <v>39175</v>
      </c>
      <c r="Q69">
        <v>99.192999999999998</v>
      </c>
      <c r="S69">
        <v>39175</v>
      </c>
      <c r="T69">
        <v>107.401</v>
      </c>
      <c r="Y69">
        <v>39175</v>
      </c>
      <c r="Z69">
        <v>102.371</v>
      </c>
      <c r="AE69">
        <v>39175</v>
      </c>
      <c r="AF69">
        <v>99.852999999999994</v>
      </c>
      <c r="AH69">
        <v>39175</v>
      </c>
      <c r="AI69">
        <v>97.531000000000006</v>
      </c>
      <c r="AK69">
        <v>39548</v>
      </c>
      <c r="AL69">
        <v>100.791</v>
      </c>
      <c r="AN69">
        <v>39175</v>
      </c>
      <c r="AO69">
        <v>105.11499999999999</v>
      </c>
      <c r="AQ69">
        <v>39175</v>
      </c>
      <c r="AR69">
        <v>105.172</v>
      </c>
      <c r="AT69">
        <v>39175</v>
      </c>
      <c r="AU69">
        <v>120.13800000000001</v>
      </c>
      <c r="AW69">
        <v>39912</v>
      </c>
      <c r="AX69">
        <v>101.151</v>
      </c>
      <c r="AZ69">
        <v>39175</v>
      </c>
      <c r="BA69">
        <v>104.255</v>
      </c>
      <c r="BC69">
        <v>40112</v>
      </c>
      <c r="BD69">
        <v>100.095</v>
      </c>
      <c r="BF69">
        <v>39184</v>
      </c>
      <c r="BG69">
        <v>98.694000000000003</v>
      </c>
      <c r="BI69">
        <v>39175</v>
      </c>
      <c r="BJ69">
        <v>110.437</v>
      </c>
      <c r="BL69">
        <v>40176</v>
      </c>
      <c r="BM69">
        <v>99.823999999999998</v>
      </c>
      <c r="BO69">
        <v>39175</v>
      </c>
      <c r="BP69">
        <v>100.56699999999999</v>
      </c>
      <c r="BR69">
        <v>40430</v>
      </c>
      <c r="BS69">
        <v>99.691000000000003</v>
      </c>
      <c r="BU69">
        <v>39814</v>
      </c>
      <c r="BV69">
        <v>104.38</v>
      </c>
      <c r="BX69">
        <v>40730</v>
      </c>
      <c r="BY69">
        <v>97.817999999999998</v>
      </c>
      <c r="CA69">
        <v>39175</v>
      </c>
      <c r="CB69">
        <v>104.316</v>
      </c>
      <c r="CD69">
        <v>40088</v>
      </c>
      <c r="CE69">
        <v>102.81699999999999</v>
      </c>
      <c r="CG69">
        <v>39175</v>
      </c>
      <c r="CH69">
        <v>101.824</v>
      </c>
      <c r="CJ69">
        <v>40638</v>
      </c>
      <c r="CK69">
        <v>96.003</v>
      </c>
      <c r="CM69">
        <v>41374</v>
      </c>
      <c r="CN69">
        <v>101.313</v>
      </c>
      <c r="CP69">
        <v>40332</v>
      </c>
      <c r="CQ69">
        <v>97.370999999999995</v>
      </c>
      <c r="CV69">
        <v>41011</v>
      </c>
      <c r="CW69">
        <v>100.05800000000001</v>
      </c>
      <c r="CY69">
        <v>41262</v>
      </c>
      <c r="CZ69">
        <v>101.23</v>
      </c>
      <c r="DE69">
        <v>39175</v>
      </c>
      <c r="DF69">
        <v>92.963999999999999</v>
      </c>
      <c r="DH69">
        <v>40576</v>
      </c>
      <c r="DI69">
        <v>95.591999999999999</v>
      </c>
      <c r="DK69">
        <v>42055</v>
      </c>
      <c r="DL69">
        <v>106.23099999999999</v>
      </c>
      <c r="DN69">
        <v>41459</v>
      </c>
      <c r="DO69">
        <v>101.723</v>
      </c>
      <c r="DQ69">
        <v>40878</v>
      </c>
      <c r="DR69">
        <v>95.844999999999999</v>
      </c>
      <c r="DT69">
        <v>42055</v>
      </c>
      <c r="DU69">
        <v>108.578</v>
      </c>
      <c r="DW69">
        <v>39175</v>
      </c>
      <c r="DX69">
        <v>97.227999999999994</v>
      </c>
      <c r="DZ69">
        <v>41691</v>
      </c>
      <c r="EA69">
        <v>101.548</v>
      </c>
      <c r="EC69">
        <v>42055</v>
      </c>
      <c r="ED69">
        <v>110.857</v>
      </c>
      <c r="EF69">
        <v>39175</v>
      </c>
      <c r="EG69">
        <v>111.05800000000001</v>
      </c>
      <c r="EI69">
        <v>42138</v>
      </c>
      <c r="EJ69">
        <v>110.82</v>
      </c>
      <c r="EL69">
        <v>41991</v>
      </c>
      <c r="EM69">
        <v>99.49</v>
      </c>
      <c r="EO69">
        <v>41311</v>
      </c>
      <c r="EP69">
        <v>101.56</v>
      </c>
      <c r="ER69">
        <v>42236</v>
      </c>
      <c r="ES69">
        <v>99.668000000000006</v>
      </c>
      <c r="EU69">
        <v>39583</v>
      </c>
      <c r="EV69">
        <v>97.108000000000004</v>
      </c>
      <c r="EX69">
        <v>41549</v>
      </c>
      <c r="EY69">
        <v>102.90300000000001</v>
      </c>
      <c r="FA69">
        <v>42055</v>
      </c>
      <c r="FB69">
        <v>106.321</v>
      </c>
      <c r="FD69">
        <v>41739</v>
      </c>
      <c r="FE69">
        <v>104.875</v>
      </c>
      <c r="FG69">
        <v>39939</v>
      </c>
      <c r="FH69">
        <v>105.599</v>
      </c>
      <c r="FJ69">
        <v>40052</v>
      </c>
      <c r="FK69">
        <v>104.678</v>
      </c>
      <c r="FM69">
        <v>41914</v>
      </c>
      <c r="FN69">
        <v>102.22</v>
      </c>
      <c r="FP69">
        <v>40283</v>
      </c>
      <c r="FQ69">
        <v>101.26900000000001</v>
      </c>
      <c r="FS69">
        <v>42257</v>
      </c>
      <c r="FT69">
        <v>100.86799999999999</v>
      </c>
      <c r="FV69">
        <v>40458</v>
      </c>
      <c r="FW69">
        <v>106.67700000000001</v>
      </c>
      <c r="FY69">
        <v>40653</v>
      </c>
      <c r="FZ69">
        <v>100.32</v>
      </c>
      <c r="GB69">
        <v>40955</v>
      </c>
      <c r="GC69">
        <v>104.125</v>
      </c>
      <c r="GE69">
        <v>41389</v>
      </c>
      <c r="GF69">
        <v>108.78</v>
      </c>
      <c r="GH69">
        <v>41501</v>
      </c>
      <c r="GI69">
        <v>99.7</v>
      </c>
      <c r="GK69">
        <v>39792</v>
      </c>
      <c r="GL69">
        <v>107.64</v>
      </c>
      <c r="GN69">
        <v>41754</v>
      </c>
      <c r="GO69">
        <v>106.295</v>
      </c>
      <c r="GQ69">
        <v>41897</v>
      </c>
      <c r="GR69">
        <v>103.66500000000001</v>
      </c>
      <c r="GT69">
        <v>42117</v>
      </c>
      <c r="GU69">
        <v>102.215</v>
      </c>
      <c r="GW69">
        <v>40318</v>
      </c>
      <c r="GX69">
        <v>100.792</v>
      </c>
      <c r="GZ69">
        <v>42250</v>
      </c>
      <c r="HA69">
        <v>100.595</v>
      </c>
      <c r="HF69">
        <v>40702</v>
      </c>
      <c r="HG69">
        <v>100.789</v>
      </c>
      <c r="HI69">
        <v>41557</v>
      </c>
      <c r="HJ69">
        <v>103.673</v>
      </c>
      <c r="HL69">
        <v>39175</v>
      </c>
      <c r="HM69">
        <v>123.16500000000001</v>
      </c>
      <c r="HO69">
        <v>42153</v>
      </c>
      <c r="HP69">
        <v>94.742999999999995</v>
      </c>
      <c r="HR69">
        <v>39175</v>
      </c>
      <c r="HS69">
        <v>121.20399999999999</v>
      </c>
      <c r="HU69">
        <v>39175</v>
      </c>
      <c r="HV69">
        <v>97.578999999999994</v>
      </c>
      <c r="HX69">
        <v>39338</v>
      </c>
      <c r="HY69">
        <v>104.67</v>
      </c>
      <c r="IA69">
        <v>40170</v>
      </c>
      <c r="IB69">
        <v>98.893000000000001</v>
      </c>
      <c r="ID69">
        <v>41649</v>
      </c>
      <c r="IE69">
        <v>105.968</v>
      </c>
    </row>
    <row r="70" spans="1:239">
      <c r="D70">
        <v>39176</v>
      </c>
      <c r="E70">
        <v>99.712000000000003</v>
      </c>
      <c r="G70">
        <v>39176</v>
      </c>
      <c r="H70">
        <v>100.11</v>
      </c>
      <c r="J70">
        <v>39176</v>
      </c>
      <c r="K70">
        <v>101.491</v>
      </c>
      <c r="M70">
        <v>39176</v>
      </c>
      <c r="N70">
        <v>98.278000000000006</v>
      </c>
      <c r="P70">
        <v>39176</v>
      </c>
      <c r="Q70">
        <v>99.231999999999999</v>
      </c>
      <c r="S70">
        <v>39176</v>
      </c>
      <c r="T70">
        <v>107.43</v>
      </c>
      <c r="Y70">
        <v>39176</v>
      </c>
      <c r="Z70">
        <v>102.417</v>
      </c>
      <c r="AE70">
        <v>39176</v>
      </c>
      <c r="AF70">
        <v>99.915000000000006</v>
      </c>
      <c r="AH70">
        <v>39176</v>
      </c>
      <c r="AI70">
        <v>97.6</v>
      </c>
      <c r="AK70">
        <v>39549</v>
      </c>
      <c r="AL70">
        <v>100.973</v>
      </c>
      <c r="AN70">
        <v>39176</v>
      </c>
      <c r="AO70">
        <v>105.208</v>
      </c>
      <c r="AQ70">
        <v>39176</v>
      </c>
      <c r="AR70">
        <v>105.265</v>
      </c>
      <c r="AT70">
        <v>39176</v>
      </c>
      <c r="AU70">
        <v>120.258</v>
      </c>
      <c r="AW70">
        <v>39913</v>
      </c>
      <c r="AX70">
        <v>101.127</v>
      </c>
      <c r="AZ70">
        <v>39176</v>
      </c>
      <c r="BA70">
        <v>104.372</v>
      </c>
      <c r="BC70">
        <v>40113</v>
      </c>
      <c r="BD70">
        <v>100.095</v>
      </c>
      <c r="BF70">
        <v>39185</v>
      </c>
      <c r="BG70">
        <v>98.477999999999994</v>
      </c>
      <c r="BI70">
        <v>39176</v>
      </c>
      <c r="BJ70">
        <v>110.56399999999999</v>
      </c>
      <c r="BL70">
        <v>40177</v>
      </c>
      <c r="BM70">
        <v>99.682000000000002</v>
      </c>
      <c r="BO70">
        <v>39176</v>
      </c>
      <c r="BP70">
        <v>100.691</v>
      </c>
      <c r="BR70">
        <v>40431</v>
      </c>
      <c r="BS70">
        <v>99.635000000000005</v>
      </c>
      <c r="BU70">
        <v>39815</v>
      </c>
      <c r="BV70">
        <v>104.54300000000001</v>
      </c>
      <c r="BX70">
        <v>40731</v>
      </c>
      <c r="BY70">
        <v>97.863</v>
      </c>
      <c r="CA70">
        <v>39176</v>
      </c>
      <c r="CB70">
        <v>104.479</v>
      </c>
      <c r="CD70">
        <v>40091</v>
      </c>
      <c r="CE70">
        <v>102.854</v>
      </c>
      <c r="CG70">
        <v>39176</v>
      </c>
      <c r="CH70">
        <v>101.97799999999999</v>
      </c>
      <c r="CJ70">
        <v>40639</v>
      </c>
      <c r="CK70">
        <v>96.012</v>
      </c>
      <c r="CM70">
        <v>41375</v>
      </c>
      <c r="CN70">
        <v>101.255</v>
      </c>
      <c r="CP70">
        <v>40333</v>
      </c>
      <c r="CQ70">
        <v>97.352000000000004</v>
      </c>
      <c r="CV70">
        <v>41012</v>
      </c>
      <c r="CW70">
        <v>99.685000000000002</v>
      </c>
      <c r="CY70">
        <v>41263</v>
      </c>
      <c r="CZ70">
        <v>101.328</v>
      </c>
      <c r="DE70">
        <v>39176</v>
      </c>
      <c r="DF70">
        <v>93.144000000000005</v>
      </c>
      <c r="DH70">
        <v>40577</v>
      </c>
      <c r="DI70">
        <v>95.317999999999998</v>
      </c>
      <c r="DK70">
        <v>42058</v>
      </c>
      <c r="DL70">
        <v>106.241</v>
      </c>
      <c r="DN70">
        <v>41460</v>
      </c>
      <c r="DO70">
        <v>101.86499999999999</v>
      </c>
      <c r="DQ70">
        <v>40879</v>
      </c>
      <c r="DR70">
        <v>96.507999999999996</v>
      </c>
      <c r="DT70">
        <v>42058</v>
      </c>
      <c r="DU70">
        <v>108.605</v>
      </c>
      <c r="DW70">
        <v>39176</v>
      </c>
      <c r="DX70">
        <v>97.429000000000002</v>
      </c>
      <c r="DZ70">
        <v>41694</v>
      </c>
      <c r="EA70">
        <v>101.533</v>
      </c>
      <c r="EC70">
        <v>42058</v>
      </c>
      <c r="ED70">
        <v>110.90900000000001</v>
      </c>
      <c r="EF70">
        <v>39176</v>
      </c>
      <c r="EG70">
        <v>111.29</v>
      </c>
      <c r="EI70">
        <v>42139</v>
      </c>
      <c r="EJ70">
        <v>110.86499999999999</v>
      </c>
      <c r="EL70">
        <v>41992</v>
      </c>
      <c r="EM70">
        <v>99.628</v>
      </c>
      <c r="EO70">
        <v>41312</v>
      </c>
      <c r="EP70">
        <v>101.798</v>
      </c>
      <c r="ER70">
        <v>42237</v>
      </c>
      <c r="ES70">
        <v>99.638000000000005</v>
      </c>
      <c r="EU70">
        <v>39584</v>
      </c>
      <c r="EV70">
        <v>97.494</v>
      </c>
      <c r="EX70">
        <v>41550</v>
      </c>
      <c r="EY70">
        <v>102.908</v>
      </c>
      <c r="FA70">
        <v>42058</v>
      </c>
      <c r="FB70">
        <v>106.505</v>
      </c>
      <c r="FD70">
        <v>41740</v>
      </c>
      <c r="FE70">
        <v>104.658</v>
      </c>
      <c r="FG70">
        <v>39940</v>
      </c>
      <c r="FH70">
        <v>104.75700000000001</v>
      </c>
      <c r="FJ70">
        <v>40053</v>
      </c>
      <c r="FK70">
        <v>104.565</v>
      </c>
      <c r="FM70">
        <v>41915</v>
      </c>
      <c r="FN70">
        <v>102.27500000000001</v>
      </c>
      <c r="FP70">
        <v>40284</v>
      </c>
      <c r="FQ70">
        <v>101.399</v>
      </c>
      <c r="FS70">
        <v>42258</v>
      </c>
      <c r="FT70">
        <v>100.78</v>
      </c>
      <c r="FV70">
        <v>40459</v>
      </c>
      <c r="FW70">
        <v>107.012</v>
      </c>
      <c r="FY70">
        <v>40654</v>
      </c>
      <c r="FZ70">
        <v>100.32</v>
      </c>
      <c r="GB70">
        <v>40956</v>
      </c>
      <c r="GC70">
        <v>104.723</v>
      </c>
      <c r="GE70">
        <v>41390</v>
      </c>
      <c r="GF70">
        <v>108.845</v>
      </c>
      <c r="GH70">
        <v>41502</v>
      </c>
      <c r="GI70">
        <v>100.41</v>
      </c>
      <c r="GK70">
        <v>39793</v>
      </c>
      <c r="GL70">
        <v>107.58199999999999</v>
      </c>
      <c r="GN70">
        <v>41757</v>
      </c>
      <c r="GO70">
        <v>106.26300000000001</v>
      </c>
      <c r="GQ70">
        <v>41898</v>
      </c>
      <c r="GR70">
        <v>103.675</v>
      </c>
      <c r="GT70">
        <v>42118</v>
      </c>
      <c r="GU70">
        <v>102.008</v>
      </c>
      <c r="GW70">
        <v>40319</v>
      </c>
      <c r="GX70">
        <v>100.88</v>
      </c>
      <c r="GZ70">
        <v>42251</v>
      </c>
      <c r="HA70">
        <v>100.705</v>
      </c>
      <c r="HF70">
        <v>40703</v>
      </c>
      <c r="HG70">
        <v>100.346</v>
      </c>
      <c r="HI70">
        <v>41558</v>
      </c>
      <c r="HJ70">
        <v>104.11799999999999</v>
      </c>
      <c r="HL70">
        <v>39176</v>
      </c>
      <c r="HM70">
        <v>123.49299999999999</v>
      </c>
      <c r="HO70">
        <v>42156</v>
      </c>
      <c r="HP70">
        <v>93.227000000000004</v>
      </c>
      <c r="HR70">
        <v>39176</v>
      </c>
      <c r="HS70">
        <v>121.581</v>
      </c>
      <c r="HU70">
        <v>39176</v>
      </c>
      <c r="HV70">
        <v>97.94</v>
      </c>
      <c r="HX70">
        <v>39339</v>
      </c>
      <c r="HY70">
        <v>104.81699999999999</v>
      </c>
      <c r="IA70">
        <v>40171</v>
      </c>
      <c r="IB70">
        <v>99.049000000000007</v>
      </c>
      <c r="ID70">
        <v>41652</v>
      </c>
      <c r="IE70">
        <v>105.97799999999999</v>
      </c>
    </row>
    <row r="71" spans="1:239">
      <c r="D71">
        <v>39177</v>
      </c>
      <c r="E71">
        <v>99.712999999999994</v>
      </c>
      <c r="G71">
        <v>39177</v>
      </c>
      <c r="H71">
        <v>100.105</v>
      </c>
      <c r="J71">
        <v>39177</v>
      </c>
      <c r="K71">
        <v>101.48099999999999</v>
      </c>
      <c r="M71">
        <v>39177</v>
      </c>
      <c r="N71">
        <v>98.263000000000005</v>
      </c>
      <c r="P71">
        <v>39177</v>
      </c>
      <c r="Q71">
        <v>99.21</v>
      </c>
      <c r="S71">
        <v>39177</v>
      </c>
      <c r="T71">
        <v>107.393</v>
      </c>
      <c r="Y71">
        <v>39177</v>
      </c>
      <c r="Z71">
        <v>102.38200000000001</v>
      </c>
      <c r="AE71">
        <v>39177</v>
      </c>
      <c r="AF71">
        <v>99.876000000000005</v>
      </c>
      <c r="AH71">
        <v>39177</v>
      </c>
      <c r="AI71">
        <v>97.548000000000002</v>
      </c>
      <c r="AK71">
        <v>39552</v>
      </c>
      <c r="AL71">
        <v>100.979</v>
      </c>
      <c r="AN71">
        <v>39177</v>
      </c>
      <c r="AO71">
        <v>105.123</v>
      </c>
      <c r="AQ71">
        <v>39177</v>
      </c>
      <c r="AR71">
        <v>105.181</v>
      </c>
      <c r="AT71">
        <v>39177</v>
      </c>
      <c r="AU71">
        <v>120.155</v>
      </c>
      <c r="AW71">
        <v>39916</v>
      </c>
      <c r="AX71">
        <v>101.101</v>
      </c>
      <c r="AZ71">
        <v>39177</v>
      </c>
      <c r="BA71">
        <v>104.267</v>
      </c>
      <c r="BC71">
        <v>40114</v>
      </c>
      <c r="BD71">
        <v>100.09699999999999</v>
      </c>
      <c r="BF71">
        <v>39188</v>
      </c>
      <c r="BG71">
        <v>98.6</v>
      </c>
      <c r="BI71">
        <v>39177</v>
      </c>
      <c r="BJ71">
        <v>110.435</v>
      </c>
      <c r="BL71">
        <v>40178</v>
      </c>
      <c r="BM71">
        <v>99.691000000000003</v>
      </c>
      <c r="BO71">
        <v>39177</v>
      </c>
      <c r="BP71">
        <v>100.586</v>
      </c>
      <c r="BR71">
        <v>40434</v>
      </c>
      <c r="BS71">
        <v>99.585999999999999</v>
      </c>
      <c r="BU71">
        <v>39818</v>
      </c>
      <c r="BV71">
        <v>104.383</v>
      </c>
      <c r="BX71">
        <v>40732</v>
      </c>
      <c r="BY71">
        <v>97.63</v>
      </c>
      <c r="CA71">
        <v>39177</v>
      </c>
      <c r="CB71">
        <v>104.33</v>
      </c>
      <c r="CD71">
        <v>40092</v>
      </c>
      <c r="CE71">
        <v>102.745</v>
      </c>
      <c r="CG71">
        <v>39177</v>
      </c>
      <c r="CH71">
        <v>101.837</v>
      </c>
      <c r="CJ71">
        <v>40640</v>
      </c>
      <c r="CK71">
        <v>96.414000000000001</v>
      </c>
      <c r="CM71">
        <v>41376</v>
      </c>
      <c r="CN71">
        <v>101.255</v>
      </c>
      <c r="CP71">
        <v>40336</v>
      </c>
      <c r="CQ71">
        <v>96.65</v>
      </c>
      <c r="CV71">
        <v>41015</v>
      </c>
      <c r="CW71">
        <v>99.295000000000002</v>
      </c>
      <c r="CY71">
        <v>41264</v>
      </c>
      <c r="CZ71">
        <v>101.348</v>
      </c>
      <c r="DE71">
        <v>39177</v>
      </c>
      <c r="DF71">
        <v>92.977000000000004</v>
      </c>
      <c r="DH71">
        <v>40578</v>
      </c>
      <c r="DI71">
        <v>95.382000000000005</v>
      </c>
      <c r="DK71">
        <v>42059</v>
      </c>
      <c r="DL71">
        <v>106.224</v>
      </c>
      <c r="DN71">
        <v>41463</v>
      </c>
      <c r="DO71">
        <v>101.99299999999999</v>
      </c>
      <c r="DQ71">
        <v>40882</v>
      </c>
      <c r="DR71">
        <v>98.8</v>
      </c>
      <c r="DT71">
        <v>42059</v>
      </c>
      <c r="DU71">
        <v>108.60599999999999</v>
      </c>
      <c r="DW71">
        <v>39177</v>
      </c>
      <c r="DX71">
        <v>97.248000000000005</v>
      </c>
      <c r="DZ71">
        <v>41695</v>
      </c>
      <c r="EA71">
        <v>101.602</v>
      </c>
      <c r="EC71">
        <v>42059</v>
      </c>
      <c r="ED71">
        <v>110.931</v>
      </c>
      <c r="EF71">
        <v>39177</v>
      </c>
      <c r="EG71">
        <v>111.074</v>
      </c>
      <c r="EI71">
        <v>42142</v>
      </c>
      <c r="EJ71">
        <v>110.82</v>
      </c>
      <c r="EL71">
        <v>41995</v>
      </c>
      <c r="EM71">
        <v>99.75</v>
      </c>
      <c r="EO71">
        <v>41313</v>
      </c>
      <c r="EP71">
        <v>102.15300000000001</v>
      </c>
      <c r="ER71">
        <v>42240</v>
      </c>
      <c r="ES71">
        <v>99.582999999999998</v>
      </c>
      <c r="EU71">
        <v>39587</v>
      </c>
      <c r="EV71">
        <v>97.105999999999995</v>
      </c>
      <c r="EX71">
        <v>41551</v>
      </c>
      <c r="EY71">
        <v>103.063</v>
      </c>
      <c r="FA71">
        <v>42059</v>
      </c>
      <c r="FB71">
        <v>106.645</v>
      </c>
      <c r="FD71">
        <v>41743</v>
      </c>
      <c r="FE71">
        <v>104.783</v>
      </c>
      <c r="FG71">
        <v>39941</v>
      </c>
      <c r="FH71">
        <v>104.672</v>
      </c>
      <c r="FJ71">
        <v>40056</v>
      </c>
      <c r="FK71">
        <v>104.416</v>
      </c>
      <c r="FM71">
        <v>41918</v>
      </c>
      <c r="FN71">
        <v>102.02800000000001</v>
      </c>
      <c r="FP71">
        <v>40287</v>
      </c>
      <c r="FQ71">
        <v>101.31100000000001</v>
      </c>
      <c r="FS71">
        <v>42261</v>
      </c>
      <c r="FT71">
        <v>100.727</v>
      </c>
      <c r="FV71">
        <v>40462</v>
      </c>
      <c r="FW71">
        <v>107.089</v>
      </c>
      <c r="FY71">
        <v>40655</v>
      </c>
      <c r="FZ71">
        <v>100.321</v>
      </c>
      <c r="GB71">
        <v>40959</v>
      </c>
      <c r="GC71">
        <v>105.498</v>
      </c>
      <c r="GE71">
        <v>41393</v>
      </c>
      <c r="GF71">
        <v>109.875</v>
      </c>
      <c r="GH71">
        <v>41505</v>
      </c>
      <c r="GI71">
        <v>99.965000000000003</v>
      </c>
      <c r="GK71">
        <v>39794</v>
      </c>
      <c r="GL71">
        <v>106.474</v>
      </c>
      <c r="GN71">
        <v>41758</v>
      </c>
      <c r="GO71">
        <v>106.21</v>
      </c>
      <c r="GQ71">
        <v>41899</v>
      </c>
      <c r="GR71">
        <v>104.197</v>
      </c>
      <c r="GT71">
        <v>42121</v>
      </c>
      <c r="GU71">
        <v>102.82299999999999</v>
      </c>
      <c r="GW71">
        <v>40322</v>
      </c>
      <c r="GX71">
        <v>100.866</v>
      </c>
      <c r="GZ71">
        <v>42254</v>
      </c>
      <c r="HA71">
        <v>100.105</v>
      </c>
      <c r="HF71">
        <v>40704</v>
      </c>
      <c r="HG71">
        <v>100.014</v>
      </c>
      <c r="HI71">
        <v>41561</v>
      </c>
      <c r="HJ71">
        <v>104.125</v>
      </c>
      <c r="HL71">
        <v>39177</v>
      </c>
      <c r="HM71">
        <v>123.10599999999999</v>
      </c>
      <c r="HO71">
        <v>42157</v>
      </c>
      <c r="HP71">
        <v>91.61</v>
      </c>
      <c r="HR71">
        <v>39177</v>
      </c>
      <c r="HS71">
        <v>121.14</v>
      </c>
      <c r="HU71">
        <v>39177</v>
      </c>
      <c r="HV71">
        <v>97.533000000000001</v>
      </c>
      <c r="HX71">
        <v>39342</v>
      </c>
      <c r="HY71">
        <v>105.187</v>
      </c>
      <c r="IA71">
        <v>40172</v>
      </c>
      <c r="IB71">
        <v>99.066999999999993</v>
      </c>
      <c r="ID71">
        <v>41653</v>
      </c>
      <c r="IE71">
        <v>106.235</v>
      </c>
    </row>
    <row r="72" spans="1:239">
      <c r="D72">
        <v>39178</v>
      </c>
      <c r="E72">
        <v>99.713999999999999</v>
      </c>
      <c r="G72">
        <v>39178</v>
      </c>
      <c r="H72">
        <v>100.105</v>
      </c>
      <c r="J72">
        <v>39178</v>
      </c>
      <c r="K72">
        <v>101.479</v>
      </c>
      <c r="M72">
        <v>39178</v>
      </c>
      <c r="N72">
        <v>98.256</v>
      </c>
      <c r="P72">
        <v>39178</v>
      </c>
      <c r="Q72">
        <v>99.206999999999994</v>
      </c>
      <c r="S72">
        <v>39178</v>
      </c>
      <c r="T72">
        <v>107.37</v>
      </c>
      <c r="Y72">
        <v>39178</v>
      </c>
      <c r="Z72">
        <v>102.376</v>
      </c>
      <c r="AE72">
        <v>39178</v>
      </c>
      <c r="AF72">
        <v>99.876000000000005</v>
      </c>
      <c r="AH72">
        <v>39178</v>
      </c>
      <c r="AI72">
        <v>97.545000000000002</v>
      </c>
      <c r="AK72">
        <v>39553</v>
      </c>
      <c r="AL72">
        <v>100.761</v>
      </c>
      <c r="AN72">
        <v>39178</v>
      </c>
      <c r="AO72">
        <v>105.123</v>
      </c>
      <c r="AQ72">
        <v>39178</v>
      </c>
      <c r="AR72">
        <v>105.17700000000001</v>
      </c>
      <c r="AT72">
        <v>39178</v>
      </c>
      <c r="AU72">
        <v>120.19199999999999</v>
      </c>
      <c r="AW72">
        <v>39917</v>
      </c>
      <c r="AX72">
        <v>101.197</v>
      </c>
      <c r="AZ72">
        <v>39178</v>
      </c>
      <c r="BA72">
        <v>104.267</v>
      </c>
      <c r="BC72">
        <v>40115</v>
      </c>
      <c r="BD72">
        <v>100.09399999999999</v>
      </c>
      <c r="BF72">
        <v>39189</v>
      </c>
      <c r="BG72">
        <v>98.701999999999998</v>
      </c>
      <c r="BI72">
        <v>39178</v>
      </c>
      <c r="BJ72">
        <v>110.43600000000001</v>
      </c>
      <c r="BL72">
        <v>40179</v>
      </c>
      <c r="BM72">
        <v>99.691000000000003</v>
      </c>
      <c r="BO72">
        <v>39178</v>
      </c>
      <c r="BP72">
        <v>100.583</v>
      </c>
      <c r="BR72">
        <v>40435</v>
      </c>
      <c r="BS72">
        <v>99.587000000000003</v>
      </c>
      <c r="BU72">
        <v>39819</v>
      </c>
      <c r="BV72">
        <v>103.818</v>
      </c>
      <c r="BX72">
        <v>40735</v>
      </c>
      <c r="BY72">
        <v>96.405000000000001</v>
      </c>
      <c r="CA72">
        <v>39178</v>
      </c>
      <c r="CB72">
        <v>104.32899999999999</v>
      </c>
      <c r="CD72">
        <v>40093</v>
      </c>
      <c r="CE72">
        <v>102.92700000000001</v>
      </c>
      <c r="CG72">
        <v>39178</v>
      </c>
      <c r="CH72">
        <v>101.82899999999999</v>
      </c>
      <c r="CJ72">
        <v>40641</v>
      </c>
      <c r="CK72">
        <v>96.415999999999997</v>
      </c>
      <c r="CM72">
        <v>41379</v>
      </c>
      <c r="CN72">
        <v>101.223</v>
      </c>
      <c r="CP72">
        <v>40337</v>
      </c>
      <c r="CQ72">
        <v>96.332999999999998</v>
      </c>
      <c r="CV72">
        <v>41016</v>
      </c>
      <c r="CW72">
        <v>99.92</v>
      </c>
      <c r="CY72">
        <v>41267</v>
      </c>
      <c r="CZ72">
        <v>101.313</v>
      </c>
      <c r="DE72">
        <v>39178</v>
      </c>
      <c r="DF72">
        <v>92.977000000000004</v>
      </c>
      <c r="DH72">
        <v>40581</v>
      </c>
      <c r="DI72">
        <v>94.974999999999994</v>
      </c>
      <c r="DK72">
        <v>42060</v>
      </c>
      <c r="DL72">
        <v>106.217</v>
      </c>
      <c r="DN72">
        <v>41464</v>
      </c>
      <c r="DO72">
        <v>101.828</v>
      </c>
      <c r="DQ72">
        <v>40883</v>
      </c>
      <c r="DR72">
        <v>98.3</v>
      </c>
      <c r="DT72">
        <v>42060</v>
      </c>
      <c r="DU72">
        <v>108.59699999999999</v>
      </c>
      <c r="DW72">
        <v>39178</v>
      </c>
      <c r="DX72">
        <v>97.236999999999995</v>
      </c>
      <c r="DZ72">
        <v>41696</v>
      </c>
      <c r="EA72">
        <v>101.66800000000001</v>
      </c>
      <c r="EC72">
        <v>42060</v>
      </c>
      <c r="ED72">
        <v>110.913</v>
      </c>
      <c r="EF72">
        <v>39178</v>
      </c>
      <c r="EG72">
        <v>111.07299999999999</v>
      </c>
      <c r="EI72">
        <v>42143</v>
      </c>
      <c r="EJ72">
        <v>110.86</v>
      </c>
      <c r="EL72">
        <v>41996</v>
      </c>
      <c r="EM72">
        <v>99.798000000000002</v>
      </c>
      <c r="EO72">
        <v>41316</v>
      </c>
      <c r="EP72">
        <v>101.86</v>
      </c>
      <c r="ER72">
        <v>42241</v>
      </c>
      <c r="ES72">
        <v>99.528000000000006</v>
      </c>
      <c r="EU72">
        <v>39588</v>
      </c>
      <c r="EV72">
        <v>97.320999999999998</v>
      </c>
      <c r="EX72">
        <v>41554</v>
      </c>
      <c r="EY72">
        <v>103.133</v>
      </c>
      <c r="FA72">
        <v>42060</v>
      </c>
      <c r="FB72">
        <v>106.65</v>
      </c>
      <c r="FD72">
        <v>41744</v>
      </c>
      <c r="FE72">
        <v>105.06</v>
      </c>
      <c r="FG72">
        <v>39944</v>
      </c>
      <c r="FH72">
        <v>105.14100000000001</v>
      </c>
      <c r="FJ72">
        <v>40057</v>
      </c>
      <c r="FK72">
        <v>104.021</v>
      </c>
      <c r="FM72">
        <v>41919</v>
      </c>
      <c r="FN72">
        <v>101.965</v>
      </c>
      <c r="FP72">
        <v>40288</v>
      </c>
      <c r="FQ72">
        <v>101.146</v>
      </c>
      <c r="FS72">
        <v>42262</v>
      </c>
      <c r="FT72">
        <v>100.678</v>
      </c>
      <c r="FV72">
        <v>40463</v>
      </c>
      <c r="FW72">
        <v>106.99</v>
      </c>
      <c r="FY72">
        <v>40658</v>
      </c>
      <c r="FZ72">
        <v>100.321</v>
      </c>
      <c r="GB72">
        <v>40960</v>
      </c>
      <c r="GC72">
        <v>105.88</v>
      </c>
      <c r="GE72">
        <v>41394</v>
      </c>
      <c r="GF72">
        <v>110.048</v>
      </c>
      <c r="GH72">
        <v>41506</v>
      </c>
      <c r="GI72">
        <v>99.522999999999996</v>
      </c>
      <c r="GK72">
        <v>39797</v>
      </c>
      <c r="GL72">
        <v>106.69199999999999</v>
      </c>
      <c r="GN72">
        <v>41759</v>
      </c>
      <c r="GO72">
        <v>106.705</v>
      </c>
      <c r="GQ72">
        <v>41900</v>
      </c>
      <c r="GR72">
        <v>104.26</v>
      </c>
      <c r="GT72">
        <v>42122</v>
      </c>
      <c r="GU72">
        <v>102.593</v>
      </c>
      <c r="GW72">
        <v>40323</v>
      </c>
      <c r="GX72">
        <v>100.108</v>
      </c>
      <c r="GZ72">
        <v>42255</v>
      </c>
      <c r="HA72">
        <v>100.958</v>
      </c>
      <c r="HF72">
        <v>40707</v>
      </c>
      <c r="HG72">
        <v>99.965999999999994</v>
      </c>
      <c r="HI72">
        <v>41562</v>
      </c>
      <c r="HJ72">
        <v>103.59</v>
      </c>
      <c r="HL72">
        <v>39178</v>
      </c>
      <c r="HM72">
        <v>123.121</v>
      </c>
      <c r="HO72">
        <v>42158</v>
      </c>
      <c r="HP72">
        <v>90.727000000000004</v>
      </c>
      <c r="HR72">
        <v>39178</v>
      </c>
      <c r="HS72">
        <v>121.127</v>
      </c>
      <c r="HU72">
        <v>39178</v>
      </c>
      <c r="HV72">
        <v>97.513000000000005</v>
      </c>
      <c r="HX72">
        <v>39343</v>
      </c>
      <c r="HY72">
        <v>104.41</v>
      </c>
      <c r="IA72">
        <v>40175</v>
      </c>
      <c r="IB72">
        <v>99.102000000000004</v>
      </c>
      <c r="ID72">
        <v>41654</v>
      </c>
      <c r="IE72">
        <v>106.99299999999999</v>
      </c>
    </row>
    <row r="73" spans="1:239">
      <c r="D73">
        <v>39181</v>
      </c>
      <c r="E73">
        <v>99.715000000000003</v>
      </c>
      <c r="G73">
        <v>39181</v>
      </c>
      <c r="H73">
        <v>100.107</v>
      </c>
      <c r="J73">
        <v>39181</v>
      </c>
      <c r="K73">
        <v>101.482</v>
      </c>
      <c r="M73">
        <v>39181</v>
      </c>
      <c r="N73">
        <v>98.260999999999996</v>
      </c>
      <c r="P73">
        <v>39181</v>
      </c>
      <c r="Q73">
        <v>99.207999999999998</v>
      </c>
      <c r="S73">
        <v>39181</v>
      </c>
      <c r="T73">
        <v>107.41800000000001</v>
      </c>
      <c r="Y73">
        <v>39181</v>
      </c>
      <c r="Z73">
        <v>102.38</v>
      </c>
      <c r="AE73">
        <v>39181</v>
      </c>
      <c r="AF73">
        <v>99.879000000000005</v>
      </c>
      <c r="AH73">
        <v>39181</v>
      </c>
      <c r="AI73">
        <v>97.546999999999997</v>
      </c>
      <c r="AK73">
        <v>39554</v>
      </c>
      <c r="AL73">
        <v>100.52500000000001</v>
      </c>
      <c r="AN73">
        <v>39181</v>
      </c>
      <c r="AO73">
        <v>105.126</v>
      </c>
      <c r="AQ73">
        <v>39181</v>
      </c>
      <c r="AR73">
        <v>105.181</v>
      </c>
      <c r="AT73">
        <v>39181</v>
      </c>
      <c r="AU73">
        <v>120.142</v>
      </c>
      <c r="AW73">
        <v>39918</v>
      </c>
      <c r="AX73">
        <v>101.328</v>
      </c>
      <c r="AZ73">
        <v>39181</v>
      </c>
      <c r="BA73">
        <v>104.273</v>
      </c>
      <c r="BC73">
        <v>40116</v>
      </c>
      <c r="BD73">
        <v>100.104</v>
      </c>
      <c r="BF73">
        <v>39190</v>
      </c>
      <c r="BG73">
        <v>98.796000000000006</v>
      </c>
      <c r="BI73">
        <v>39181</v>
      </c>
      <c r="BJ73">
        <v>110.44199999999999</v>
      </c>
      <c r="BL73">
        <v>40182</v>
      </c>
      <c r="BM73">
        <v>99.649000000000001</v>
      </c>
      <c r="BO73">
        <v>39181</v>
      </c>
      <c r="BP73">
        <v>100.587</v>
      </c>
      <c r="BR73">
        <v>40436</v>
      </c>
      <c r="BS73">
        <v>99.570999999999998</v>
      </c>
      <c r="BU73">
        <v>39820</v>
      </c>
      <c r="BV73">
        <v>103.977</v>
      </c>
      <c r="BX73">
        <v>40736</v>
      </c>
      <c r="BY73">
        <v>96.903000000000006</v>
      </c>
      <c r="CA73">
        <v>39181</v>
      </c>
      <c r="CB73">
        <v>104.334</v>
      </c>
      <c r="CD73">
        <v>40094</v>
      </c>
      <c r="CE73">
        <v>103.015</v>
      </c>
      <c r="CG73">
        <v>39181</v>
      </c>
      <c r="CH73">
        <v>101.833</v>
      </c>
      <c r="CJ73">
        <v>40644</v>
      </c>
      <c r="CK73">
        <v>96.367000000000004</v>
      </c>
      <c r="CM73">
        <v>41380</v>
      </c>
      <c r="CN73">
        <v>101.273</v>
      </c>
      <c r="CP73">
        <v>40338</v>
      </c>
      <c r="CQ73">
        <v>96.688000000000002</v>
      </c>
      <c r="CV73">
        <v>41017</v>
      </c>
      <c r="CW73">
        <v>100.063</v>
      </c>
      <c r="CY73">
        <v>41268</v>
      </c>
      <c r="CZ73">
        <v>101.313</v>
      </c>
      <c r="DE73">
        <v>39181</v>
      </c>
      <c r="DF73">
        <v>92.991</v>
      </c>
      <c r="DH73">
        <v>40582</v>
      </c>
      <c r="DI73">
        <v>94.635000000000005</v>
      </c>
      <c r="DK73">
        <v>42061</v>
      </c>
      <c r="DL73">
        <v>106.209</v>
      </c>
      <c r="DN73">
        <v>41465</v>
      </c>
      <c r="DO73">
        <v>101.553</v>
      </c>
      <c r="DQ73">
        <v>40884</v>
      </c>
      <c r="DR73">
        <v>97.444999999999993</v>
      </c>
      <c r="DT73">
        <v>42061</v>
      </c>
      <c r="DU73">
        <v>108.611</v>
      </c>
      <c r="DW73">
        <v>39181</v>
      </c>
      <c r="DX73">
        <v>97.254999999999995</v>
      </c>
      <c r="DZ73">
        <v>41697</v>
      </c>
      <c r="EA73">
        <v>101.84</v>
      </c>
      <c r="EC73">
        <v>42061</v>
      </c>
      <c r="ED73">
        <v>110.952</v>
      </c>
      <c r="EF73">
        <v>39181</v>
      </c>
      <c r="EG73">
        <v>111.09</v>
      </c>
      <c r="EI73">
        <v>42144</v>
      </c>
      <c r="EJ73">
        <v>110.86499999999999</v>
      </c>
      <c r="EL73">
        <v>41997</v>
      </c>
      <c r="EM73">
        <v>99.822000000000003</v>
      </c>
      <c r="EO73">
        <v>41317</v>
      </c>
      <c r="EP73">
        <v>102.39</v>
      </c>
      <c r="ER73">
        <v>42242</v>
      </c>
      <c r="ES73">
        <v>99.51</v>
      </c>
      <c r="EU73">
        <v>39589</v>
      </c>
      <c r="EV73">
        <v>96.834000000000003</v>
      </c>
      <c r="EX73">
        <v>41555</v>
      </c>
      <c r="EY73">
        <v>102.803</v>
      </c>
      <c r="FA73">
        <v>42061</v>
      </c>
      <c r="FB73">
        <v>106.81100000000001</v>
      </c>
      <c r="FD73">
        <v>41745</v>
      </c>
      <c r="FE73">
        <v>105.113</v>
      </c>
      <c r="FG73">
        <v>39945</v>
      </c>
      <c r="FH73">
        <v>104.791</v>
      </c>
      <c r="FJ73">
        <v>40058</v>
      </c>
      <c r="FK73">
        <v>103.89</v>
      </c>
      <c r="FM73">
        <v>41920</v>
      </c>
      <c r="FN73">
        <v>102.02500000000001</v>
      </c>
      <c r="FP73">
        <v>40289</v>
      </c>
      <c r="FQ73">
        <v>101.084</v>
      </c>
      <c r="FS73">
        <v>42263</v>
      </c>
      <c r="FT73">
        <v>100.678</v>
      </c>
      <c r="FV73">
        <v>40464</v>
      </c>
      <c r="FW73">
        <v>106.694</v>
      </c>
      <c r="FY73">
        <v>40659</v>
      </c>
      <c r="FZ73">
        <v>100.053</v>
      </c>
      <c r="GB73">
        <v>40961</v>
      </c>
      <c r="GC73">
        <v>105.995</v>
      </c>
      <c r="GE73">
        <v>41395</v>
      </c>
      <c r="GF73">
        <v>110.023</v>
      </c>
      <c r="GH73">
        <v>41507</v>
      </c>
      <c r="GI73">
        <v>99.015000000000001</v>
      </c>
      <c r="GK73">
        <v>39798</v>
      </c>
      <c r="GL73">
        <v>107.411</v>
      </c>
      <c r="GN73">
        <v>41760</v>
      </c>
      <c r="GO73">
        <v>106.985</v>
      </c>
      <c r="GQ73">
        <v>41901</v>
      </c>
      <c r="GR73">
        <v>104.955</v>
      </c>
      <c r="GT73">
        <v>42123</v>
      </c>
      <c r="GU73">
        <v>101.273</v>
      </c>
      <c r="GW73">
        <v>40324</v>
      </c>
      <c r="GX73">
        <v>99.335999999999999</v>
      </c>
      <c r="GZ73">
        <v>42256</v>
      </c>
      <c r="HA73">
        <v>100.678</v>
      </c>
      <c r="HF73">
        <v>40708</v>
      </c>
      <c r="HG73">
        <v>100.133</v>
      </c>
      <c r="HI73">
        <v>41563</v>
      </c>
      <c r="HJ73">
        <v>103.485</v>
      </c>
      <c r="HL73">
        <v>39181</v>
      </c>
      <c r="HM73">
        <v>123.107</v>
      </c>
      <c r="HO73">
        <v>42159</v>
      </c>
      <c r="HP73">
        <v>91.018000000000001</v>
      </c>
      <c r="HR73">
        <v>39181</v>
      </c>
      <c r="HS73">
        <v>121.139</v>
      </c>
      <c r="HU73">
        <v>39181</v>
      </c>
      <c r="HV73">
        <v>97.525000000000006</v>
      </c>
      <c r="HX73">
        <v>39344</v>
      </c>
      <c r="HY73">
        <v>103.13</v>
      </c>
      <c r="IA73">
        <v>40176</v>
      </c>
      <c r="IB73">
        <v>99.094999999999999</v>
      </c>
      <c r="ID73">
        <v>41655</v>
      </c>
      <c r="IE73">
        <v>107.548</v>
      </c>
    </row>
    <row r="74" spans="1:239">
      <c r="D74">
        <v>39182</v>
      </c>
      <c r="E74">
        <v>99.713999999999999</v>
      </c>
      <c r="G74">
        <v>39182</v>
      </c>
      <c r="H74">
        <v>100.1</v>
      </c>
      <c r="J74">
        <v>39182</v>
      </c>
      <c r="K74">
        <v>101.46</v>
      </c>
      <c r="M74">
        <v>39182</v>
      </c>
      <c r="N74">
        <v>98.22</v>
      </c>
      <c r="P74">
        <v>39182</v>
      </c>
      <c r="Q74">
        <v>99.155000000000001</v>
      </c>
      <c r="S74">
        <v>39182</v>
      </c>
      <c r="T74">
        <v>107.342</v>
      </c>
      <c r="Y74">
        <v>39182</v>
      </c>
      <c r="Z74">
        <v>102.303</v>
      </c>
      <c r="AE74">
        <v>39182</v>
      </c>
      <c r="AF74">
        <v>99.786000000000001</v>
      </c>
      <c r="AH74">
        <v>39182</v>
      </c>
      <c r="AI74">
        <v>97.444999999999993</v>
      </c>
      <c r="AK74">
        <v>39555</v>
      </c>
      <c r="AL74">
        <v>100.23099999999999</v>
      </c>
      <c r="AN74">
        <v>39182</v>
      </c>
      <c r="AO74">
        <v>104.983</v>
      </c>
      <c r="AQ74">
        <v>39182</v>
      </c>
      <c r="AR74">
        <v>105.03400000000001</v>
      </c>
      <c r="AT74">
        <v>39182</v>
      </c>
      <c r="AU74">
        <v>119.953</v>
      </c>
      <c r="AW74">
        <v>39919</v>
      </c>
      <c r="AX74">
        <v>101.271</v>
      </c>
      <c r="AZ74">
        <v>39182</v>
      </c>
      <c r="BA74">
        <v>104.1</v>
      </c>
      <c r="BC74">
        <v>40119</v>
      </c>
      <c r="BD74">
        <v>100.102</v>
      </c>
      <c r="BF74">
        <v>39191</v>
      </c>
      <c r="BG74">
        <v>98.614000000000004</v>
      </c>
      <c r="BI74">
        <v>39182</v>
      </c>
      <c r="BJ74">
        <v>110.26300000000001</v>
      </c>
      <c r="BL74">
        <v>40183</v>
      </c>
      <c r="BM74">
        <v>99.766999999999996</v>
      </c>
      <c r="BO74">
        <v>39182</v>
      </c>
      <c r="BP74">
        <v>100.41</v>
      </c>
      <c r="BR74">
        <v>40437</v>
      </c>
      <c r="BS74">
        <v>99.477999999999994</v>
      </c>
      <c r="BU74">
        <v>39821</v>
      </c>
      <c r="BV74">
        <v>104.176</v>
      </c>
      <c r="BX74">
        <v>40737</v>
      </c>
      <c r="BY74">
        <v>97.128</v>
      </c>
      <c r="CA74">
        <v>39182</v>
      </c>
      <c r="CB74">
        <v>104.11199999999999</v>
      </c>
      <c r="CD74">
        <v>40095</v>
      </c>
      <c r="CE74">
        <v>102.53100000000001</v>
      </c>
      <c r="CG74">
        <v>39182</v>
      </c>
      <c r="CH74">
        <v>101.62</v>
      </c>
      <c r="CJ74">
        <v>40645</v>
      </c>
      <c r="CK74">
        <v>96.369</v>
      </c>
      <c r="CM74">
        <v>41381</v>
      </c>
      <c r="CN74">
        <v>101.375</v>
      </c>
      <c r="CP74">
        <v>40339</v>
      </c>
      <c r="CQ74">
        <v>97.531999999999996</v>
      </c>
      <c r="CV74">
        <v>41018</v>
      </c>
      <c r="CW74">
        <v>99.742999999999995</v>
      </c>
      <c r="CY74">
        <v>41269</v>
      </c>
      <c r="CZ74">
        <v>101.313</v>
      </c>
      <c r="DE74">
        <v>39182</v>
      </c>
      <c r="DF74">
        <v>92.756</v>
      </c>
      <c r="DH74">
        <v>40583</v>
      </c>
      <c r="DI74">
        <v>94.563000000000002</v>
      </c>
      <c r="DK74">
        <v>42062</v>
      </c>
      <c r="DL74">
        <v>106.21899999999999</v>
      </c>
      <c r="DN74">
        <v>41466</v>
      </c>
      <c r="DO74">
        <v>101.488</v>
      </c>
      <c r="DQ74">
        <v>40885</v>
      </c>
      <c r="DR74">
        <v>95.47</v>
      </c>
      <c r="DT74">
        <v>42062</v>
      </c>
      <c r="DU74">
        <v>108.625</v>
      </c>
      <c r="DW74">
        <v>39182</v>
      </c>
      <c r="DX74">
        <v>96.984999999999999</v>
      </c>
      <c r="DZ74">
        <v>41698</v>
      </c>
      <c r="EA74">
        <v>101.76</v>
      </c>
      <c r="EC74">
        <v>42062</v>
      </c>
      <c r="ED74">
        <v>110.97499999999999</v>
      </c>
      <c r="EF74">
        <v>39182</v>
      </c>
      <c r="EG74">
        <v>110.77</v>
      </c>
      <c r="EI74">
        <v>42145</v>
      </c>
      <c r="EJ74">
        <v>110.755</v>
      </c>
      <c r="EL74">
        <v>41998</v>
      </c>
      <c r="EM74">
        <v>99.822000000000003</v>
      </c>
      <c r="EO74">
        <v>41318</v>
      </c>
      <c r="EP74">
        <v>102.96</v>
      </c>
      <c r="ER74">
        <v>42243</v>
      </c>
      <c r="ES74">
        <v>99.564999999999998</v>
      </c>
      <c r="EU74">
        <v>39590</v>
      </c>
      <c r="EV74">
        <v>96.606999999999999</v>
      </c>
      <c r="EX74">
        <v>41556</v>
      </c>
      <c r="EY74">
        <v>102.607</v>
      </c>
      <c r="FA74">
        <v>42062</v>
      </c>
      <c r="FB74">
        <v>106.86499999999999</v>
      </c>
      <c r="FD74">
        <v>41746</v>
      </c>
      <c r="FE74">
        <v>105.02500000000001</v>
      </c>
      <c r="FG74">
        <v>39946</v>
      </c>
      <c r="FH74">
        <v>105.212</v>
      </c>
      <c r="FJ74">
        <v>40059</v>
      </c>
      <c r="FK74">
        <v>103.432</v>
      </c>
      <c r="FM74">
        <v>41921</v>
      </c>
      <c r="FN74">
        <v>102.13</v>
      </c>
      <c r="FP74">
        <v>40290</v>
      </c>
      <c r="FQ74">
        <v>100.518</v>
      </c>
      <c r="FS74">
        <v>42264</v>
      </c>
      <c r="FT74">
        <v>100.62</v>
      </c>
      <c r="FV74">
        <v>40465</v>
      </c>
      <c r="FW74">
        <v>106.956</v>
      </c>
      <c r="FY74">
        <v>40660</v>
      </c>
      <c r="FZ74">
        <v>100.17100000000001</v>
      </c>
      <c r="GB74">
        <v>40962</v>
      </c>
      <c r="GC74">
        <v>106.125</v>
      </c>
      <c r="GE74">
        <v>41396</v>
      </c>
      <c r="GF74">
        <v>110.82</v>
      </c>
      <c r="GH74">
        <v>41508</v>
      </c>
      <c r="GI74">
        <v>99.447000000000003</v>
      </c>
      <c r="GK74">
        <v>39799</v>
      </c>
      <c r="GL74">
        <v>109.05</v>
      </c>
      <c r="GN74">
        <v>41761</v>
      </c>
      <c r="GO74">
        <v>107.048</v>
      </c>
      <c r="GQ74">
        <v>41904</v>
      </c>
      <c r="GR74">
        <v>104.875</v>
      </c>
      <c r="GT74">
        <v>42124</v>
      </c>
      <c r="GU74">
        <v>101.26</v>
      </c>
      <c r="GW74">
        <v>40325</v>
      </c>
      <c r="GX74">
        <v>98.935000000000002</v>
      </c>
      <c r="GZ74">
        <v>42257</v>
      </c>
      <c r="HA74">
        <v>100.465</v>
      </c>
      <c r="HF74">
        <v>40709</v>
      </c>
      <c r="HG74">
        <v>99.363</v>
      </c>
      <c r="HI74">
        <v>41564</v>
      </c>
      <c r="HJ74">
        <v>103.23</v>
      </c>
      <c r="HL74">
        <v>39182</v>
      </c>
      <c r="HM74">
        <v>122.60299999999999</v>
      </c>
      <c r="HO74">
        <v>42160</v>
      </c>
      <c r="HP74">
        <v>89.608000000000004</v>
      </c>
      <c r="HR74">
        <v>39182</v>
      </c>
      <c r="HS74">
        <v>120.61</v>
      </c>
      <c r="HU74">
        <v>39182</v>
      </c>
      <c r="HV74">
        <v>97.034999999999997</v>
      </c>
      <c r="HX74">
        <v>39345</v>
      </c>
      <c r="HY74">
        <v>102.407</v>
      </c>
      <c r="IA74">
        <v>40177</v>
      </c>
      <c r="IB74">
        <v>98.98</v>
      </c>
      <c r="ID74">
        <v>41656</v>
      </c>
      <c r="IE74">
        <v>108.13800000000001</v>
      </c>
    </row>
    <row r="75" spans="1:239">
      <c r="D75">
        <v>39183</v>
      </c>
      <c r="E75">
        <v>99.721000000000004</v>
      </c>
      <c r="G75">
        <v>39183</v>
      </c>
      <c r="H75">
        <v>100.095</v>
      </c>
      <c r="J75">
        <v>39183</v>
      </c>
      <c r="K75">
        <v>101.435</v>
      </c>
      <c r="M75">
        <v>39183</v>
      </c>
      <c r="N75">
        <v>98.207999999999998</v>
      </c>
      <c r="P75">
        <v>39183</v>
      </c>
      <c r="Q75">
        <v>99.131</v>
      </c>
      <c r="S75">
        <v>39183</v>
      </c>
      <c r="T75">
        <v>107.252</v>
      </c>
      <c r="Y75">
        <v>39183</v>
      </c>
      <c r="Z75">
        <v>102.258</v>
      </c>
      <c r="AE75">
        <v>39183</v>
      </c>
      <c r="AF75">
        <v>99.751000000000005</v>
      </c>
      <c r="AH75">
        <v>39183</v>
      </c>
      <c r="AI75">
        <v>97.403000000000006</v>
      </c>
      <c r="AK75">
        <v>39556</v>
      </c>
      <c r="AL75">
        <v>99.85</v>
      </c>
      <c r="AN75">
        <v>39183</v>
      </c>
      <c r="AO75">
        <v>104.9</v>
      </c>
      <c r="AQ75">
        <v>39183</v>
      </c>
      <c r="AR75">
        <v>104.95399999999999</v>
      </c>
      <c r="AT75">
        <v>39183</v>
      </c>
      <c r="AU75">
        <v>119.82899999999999</v>
      </c>
      <c r="AW75">
        <v>39920</v>
      </c>
      <c r="AX75">
        <v>101.063</v>
      </c>
      <c r="AZ75">
        <v>39183</v>
      </c>
      <c r="BA75">
        <v>104.021</v>
      </c>
      <c r="BC75">
        <v>40120</v>
      </c>
      <c r="BD75">
        <v>100.09699999999999</v>
      </c>
      <c r="BF75">
        <v>39192</v>
      </c>
      <c r="BG75">
        <v>98.59</v>
      </c>
      <c r="BI75">
        <v>39183</v>
      </c>
      <c r="BJ75">
        <v>110.164</v>
      </c>
      <c r="BL75">
        <v>40184</v>
      </c>
      <c r="BM75">
        <v>99.744</v>
      </c>
      <c r="BO75">
        <v>39183</v>
      </c>
      <c r="BP75">
        <v>100.324</v>
      </c>
      <c r="BR75">
        <v>40438</v>
      </c>
      <c r="BS75">
        <v>99.445999999999998</v>
      </c>
      <c r="BU75">
        <v>39822</v>
      </c>
      <c r="BV75">
        <v>104.553</v>
      </c>
      <c r="BX75">
        <v>40738</v>
      </c>
      <c r="BY75">
        <v>97.003</v>
      </c>
      <c r="CA75">
        <v>39183</v>
      </c>
      <c r="CB75">
        <v>104.006</v>
      </c>
      <c r="CD75">
        <v>40098</v>
      </c>
      <c r="CE75">
        <v>102.66</v>
      </c>
      <c r="CG75">
        <v>39183</v>
      </c>
      <c r="CH75">
        <v>101.515</v>
      </c>
      <c r="CJ75">
        <v>40646</v>
      </c>
      <c r="CK75">
        <v>96.378</v>
      </c>
      <c r="CM75">
        <v>41382</v>
      </c>
      <c r="CN75">
        <v>101.36499999999999</v>
      </c>
      <c r="CP75">
        <v>40340</v>
      </c>
      <c r="CQ75">
        <v>97.745999999999995</v>
      </c>
      <c r="CV75">
        <v>41019</v>
      </c>
      <c r="CW75">
        <v>99.662999999999997</v>
      </c>
      <c r="CY75">
        <v>41270</v>
      </c>
      <c r="CZ75">
        <v>101.15</v>
      </c>
      <c r="DE75">
        <v>39183</v>
      </c>
      <c r="DF75">
        <v>92.650999999999996</v>
      </c>
      <c r="DH75">
        <v>40584</v>
      </c>
      <c r="DI75">
        <v>94.483000000000004</v>
      </c>
      <c r="DK75">
        <v>42065</v>
      </c>
      <c r="DL75">
        <v>106.205</v>
      </c>
      <c r="DN75">
        <v>41467</v>
      </c>
      <c r="DO75">
        <v>101.453</v>
      </c>
      <c r="DQ75">
        <v>40886</v>
      </c>
      <c r="DR75">
        <v>96.05</v>
      </c>
      <c r="DT75">
        <v>42065</v>
      </c>
      <c r="DU75">
        <v>108.611</v>
      </c>
      <c r="DW75">
        <v>39183</v>
      </c>
      <c r="DX75">
        <v>96.882000000000005</v>
      </c>
      <c r="DZ75">
        <v>41701</v>
      </c>
      <c r="EA75">
        <v>101.83</v>
      </c>
      <c r="EC75">
        <v>42065</v>
      </c>
      <c r="ED75">
        <v>110.96599999999999</v>
      </c>
      <c r="EF75">
        <v>39183</v>
      </c>
      <c r="EG75">
        <v>110.637</v>
      </c>
      <c r="EI75">
        <v>42146</v>
      </c>
      <c r="EJ75">
        <v>110.76</v>
      </c>
      <c r="EL75">
        <v>41999</v>
      </c>
      <c r="EM75">
        <v>99.822000000000003</v>
      </c>
      <c r="EO75">
        <v>41319</v>
      </c>
      <c r="EP75">
        <v>102.983</v>
      </c>
      <c r="ER75">
        <v>42244</v>
      </c>
      <c r="ES75">
        <v>99.545000000000002</v>
      </c>
      <c r="EU75">
        <v>39591</v>
      </c>
      <c r="EV75">
        <v>96.837999999999994</v>
      </c>
      <c r="EX75">
        <v>41557</v>
      </c>
      <c r="EY75">
        <v>102.563</v>
      </c>
      <c r="FA75">
        <v>42065</v>
      </c>
      <c r="FB75">
        <v>106.884</v>
      </c>
      <c r="FD75">
        <v>41747</v>
      </c>
      <c r="FE75">
        <v>105.02500000000001</v>
      </c>
      <c r="FG75">
        <v>39947</v>
      </c>
      <c r="FH75">
        <v>105.00700000000001</v>
      </c>
      <c r="FJ75">
        <v>40060</v>
      </c>
      <c r="FK75">
        <v>103.556</v>
      </c>
      <c r="FM75">
        <v>41922</v>
      </c>
      <c r="FN75">
        <v>102.27</v>
      </c>
      <c r="FP75">
        <v>40291</v>
      </c>
      <c r="FQ75">
        <v>100.18</v>
      </c>
      <c r="FS75">
        <v>42265</v>
      </c>
      <c r="FT75">
        <v>101.09</v>
      </c>
      <c r="FV75">
        <v>40466</v>
      </c>
      <c r="FW75">
        <v>107.02500000000001</v>
      </c>
      <c r="FY75">
        <v>40661</v>
      </c>
      <c r="FZ75">
        <v>100.941</v>
      </c>
      <c r="GB75">
        <v>40963</v>
      </c>
      <c r="GC75">
        <v>106.315</v>
      </c>
      <c r="GE75">
        <v>41397</v>
      </c>
      <c r="GF75">
        <v>110.843</v>
      </c>
      <c r="GH75">
        <v>41509</v>
      </c>
      <c r="GI75">
        <v>99.613</v>
      </c>
      <c r="GK75">
        <v>39800</v>
      </c>
      <c r="GL75">
        <v>109.55</v>
      </c>
      <c r="GN75">
        <v>41764</v>
      </c>
      <c r="GO75">
        <v>106.99</v>
      </c>
      <c r="GQ75">
        <v>41905</v>
      </c>
      <c r="GR75">
        <v>104.953</v>
      </c>
      <c r="GT75">
        <v>42125</v>
      </c>
      <c r="GU75">
        <v>101.298</v>
      </c>
      <c r="GW75">
        <v>40326</v>
      </c>
      <c r="GX75">
        <v>99.186000000000007</v>
      </c>
      <c r="GZ75">
        <v>42258</v>
      </c>
      <c r="HA75">
        <v>100.405</v>
      </c>
      <c r="HF75">
        <v>40710</v>
      </c>
      <c r="HG75">
        <v>98.558999999999997</v>
      </c>
      <c r="HI75">
        <v>41565</v>
      </c>
      <c r="HJ75">
        <v>103.44499999999999</v>
      </c>
      <c r="HL75">
        <v>39183</v>
      </c>
      <c r="HM75">
        <v>122.333</v>
      </c>
      <c r="HO75">
        <v>42163</v>
      </c>
      <c r="HP75">
        <v>89.317999999999998</v>
      </c>
      <c r="HR75">
        <v>39183</v>
      </c>
      <c r="HS75">
        <v>120.31100000000001</v>
      </c>
      <c r="HU75">
        <v>39183</v>
      </c>
      <c r="HV75">
        <v>96.781999999999996</v>
      </c>
      <c r="HX75">
        <v>39346</v>
      </c>
      <c r="HY75">
        <v>101.90300000000001</v>
      </c>
      <c r="IA75">
        <v>40178</v>
      </c>
      <c r="IB75">
        <v>99.006</v>
      </c>
      <c r="ID75">
        <v>41659</v>
      </c>
      <c r="IE75">
        <v>108.583</v>
      </c>
    </row>
    <row r="76" spans="1:239">
      <c r="D76">
        <v>39184</v>
      </c>
      <c r="E76">
        <v>99.721999999999994</v>
      </c>
      <c r="G76">
        <v>39184</v>
      </c>
      <c r="H76">
        <v>100.099</v>
      </c>
      <c r="J76">
        <v>39184</v>
      </c>
      <c r="K76">
        <v>101.42400000000001</v>
      </c>
      <c r="M76">
        <v>39184</v>
      </c>
      <c r="N76">
        <v>98.188999999999993</v>
      </c>
      <c r="P76">
        <v>39184</v>
      </c>
      <c r="Q76">
        <v>99.097999999999999</v>
      </c>
      <c r="S76">
        <v>39184</v>
      </c>
      <c r="T76">
        <v>107.227</v>
      </c>
      <c r="Y76">
        <v>39184</v>
      </c>
      <c r="Z76">
        <v>102.21</v>
      </c>
      <c r="AE76">
        <v>39184</v>
      </c>
      <c r="AF76">
        <v>99.695999999999998</v>
      </c>
      <c r="AH76">
        <v>39184</v>
      </c>
      <c r="AI76">
        <v>97.325999999999993</v>
      </c>
      <c r="AK76">
        <v>39559</v>
      </c>
      <c r="AL76">
        <v>100.041</v>
      </c>
      <c r="AN76">
        <v>39184</v>
      </c>
      <c r="AO76">
        <v>104.78</v>
      </c>
      <c r="AQ76">
        <v>39184</v>
      </c>
      <c r="AR76">
        <v>104.827</v>
      </c>
      <c r="AT76">
        <v>39184</v>
      </c>
      <c r="AU76">
        <v>119.66500000000001</v>
      </c>
      <c r="AW76">
        <v>39923</v>
      </c>
      <c r="AX76">
        <v>101.422</v>
      </c>
      <c r="AZ76">
        <v>39184</v>
      </c>
      <c r="BA76">
        <v>103.875</v>
      </c>
      <c r="BC76">
        <v>40121</v>
      </c>
      <c r="BD76">
        <v>100.09</v>
      </c>
      <c r="BF76">
        <v>39195</v>
      </c>
      <c r="BG76">
        <v>98.685000000000002</v>
      </c>
      <c r="BI76">
        <v>39184</v>
      </c>
      <c r="BJ76">
        <v>109.983</v>
      </c>
      <c r="BL76">
        <v>40185</v>
      </c>
      <c r="BM76">
        <v>99.899000000000001</v>
      </c>
      <c r="BO76">
        <v>39184</v>
      </c>
      <c r="BP76">
        <v>100.145</v>
      </c>
      <c r="BR76">
        <v>40441</v>
      </c>
      <c r="BS76">
        <v>99.369</v>
      </c>
      <c r="BU76">
        <v>39825</v>
      </c>
      <c r="BV76">
        <v>104.38200000000001</v>
      </c>
      <c r="BX76">
        <v>40739</v>
      </c>
      <c r="BY76">
        <v>96.5</v>
      </c>
      <c r="CA76">
        <v>39184</v>
      </c>
      <c r="CB76">
        <v>103.78100000000001</v>
      </c>
      <c r="CD76">
        <v>40099</v>
      </c>
      <c r="CE76">
        <v>102.69799999999999</v>
      </c>
      <c r="CG76">
        <v>39184</v>
      </c>
      <c r="CH76">
        <v>101.282</v>
      </c>
      <c r="CJ76">
        <v>40647</v>
      </c>
      <c r="CK76">
        <v>96.381</v>
      </c>
      <c r="CM76">
        <v>41383</v>
      </c>
      <c r="CN76">
        <v>101.413</v>
      </c>
      <c r="CP76">
        <v>40343</v>
      </c>
      <c r="CQ76">
        <v>96.885999999999996</v>
      </c>
      <c r="CV76">
        <v>41022</v>
      </c>
      <c r="CW76">
        <v>99.468000000000004</v>
      </c>
      <c r="CY76">
        <v>41271</v>
      </c>
      <c r="CZ76">
        <v>101.15</v>
      </c>
      <c r="DE76">
        <v>39184</v>
      </c>
      <c r="DF76">
        <v>92.387</v>
      </c>
      <c r="DH76">
        <v>40585</v>
      </c>
      <c r="DI76">
        <v>94.278000000000006</v>
      </c>
      <c r="DK76">
        <v>42066</v>
      </c>
      <c r="DL76">
        <v>106.15600000000001</v>
      </c>
      <c r="DN76">
        <v>41470</v>
      </c>
      <c r="DO76">
        <v>101.55800000000001</v>
      </c>
      <c r="DQ76">
        <v>40889</v>
      </c>
      <c r="DR76">
        <v>96.38</v>
      </c>
      <c r="DT76">
        <v>42066</v>
      </c>
      <c r="DU76">
        <v>108.556</v>
      </c>
      <c r="DW76">
        <v>39184</v>
      </c>
      <c r="DX76">
        <v>96.585999999999999</v>
      </c>
      <c r="DZ76">
        <v>41702</v>
      </c>
      <c r="EA76">
        <v>101.998</v>
      </c>
      <c r="EC76">
        <v>42066</v>
      </c>
      <c r="ED76">
        <v>110.899</v>
      </c>
      <c r="EF76">
        <v>39184</v>
      </c>
      <c r="EG76">
        <v>110.303</v>
      </c>
      <c r="EI76">
        <v>42150</v>
      </c>
      <c r="EJ76">
        <v>110.63500000000001</v>
      </c>
      <c r="EL76">
        <v>42002</v>
      </c>
      <c r="EM76">
        <v>99.742999999999995</v>
      </c>
      <c r="EO76">
        <v>41320</v>
      </c>
      <c r="EP76">
        <v>103.123</v>
      </c>
      <c r="ER76">
        <v>42247</v>
      </c>
      <c r="ES76">
        <v>99.563000000000002</v>
      </c>
      <c r="EU76">
        <v>39594</v>
      </c>
      <c r="EV76">
        <v>96.713999999999999</v>
      </c>
      <c r="EX76">
        <v>41558</v>
      </c>
      <c r="EY76">
        <v>102.715</v>
      </c>
      <c r="FA76">
        <v>42066</v>
      </c>
      <c r="FB76">
        <v>106.79900000000001</v>
      </c>
      <c r="FD76">
        <v>41750</v>
      </c>
      <c r="FE76">
        <v>105.02500000000001</v>
      </c>
      <c r="FG76">
        <v>39948</v>
      </c>
      <c r="FH76">
        <v>104.595</v>
      </c>
      <c r="FJ76">
        <v>40063</v>
      </c>
      <c r="FK76">
        <v>103.32599999999999</v>
      </c>
      <c r="FM76">
        <v>41925</v>
      </c>
      <c r="FN76">
        <v>102.175</v>
      </c>
      <c r="FP76">
        <v>40294</v>
      </c>
      <c r="FQ76">
        <v>99.614000000000004</v>
      </c>
      <c r="FS76">
        <v>42268</v>
      </c>
      <c r="FT76">
        <v>100.878</v>
      </c>
      <c r="FV76">
        <v>40469</v>
      </c>
      <c r="FW76">
        <v>106.908</v>
      </c>
      <c r="FY76">
        <v>40662</v>
      </c>
      <c r="FZ76">
        <v>101.68600000000001</v>
      </c>
      <c r="GB76">
        <v>40966</v>
      </c>
      <c r="GC76">
        <v>106.613</v>
      </c>
      <c r="GE76">
        <v>41400</v>
      </c>
      <c r="GF76">
        <v>110.295</v>
      </c>
      <c r="GH76">
        <v>41512</v>
      </c>
      <c r="GI76">
        <v>99.605000000000004</v>
      </c>
      <c r="GK76">
        <v>39801</v>
      </c>
      <c r="GL76">
        <v>108.88800000000001</v>
      </c>
      <c r="GN76">
        <v>41765</v>
      </c>
      <c r="GO76">
        <v>107.315</v>
      </c>
      <c r="GQ76">
        <v>41906</v>
      </c>
      <c r="GR76">
        <v>105.425</v>
      </c>
      <c r="GT76">
        <v>42128</v>
      </c>
      <c r="GU76">
        <v>100.93</v>
      </c>
      <c r="GW76">
        <v>40329</v>
      </c>
      <c r="GX76">
        <v>98.617999999999995</v>
      </c>
      <c r="GZ76">
        <v>42261</v>
      </c>
      <c r="HA76">
        <v>100.283</v>
      </c>
      <c r="HF76">
        <v>40711</v>
      </c>
      <c r="HG76">
        <v>99.161000000000001</v>
      </c>
      <c r="HI76">
        <v>41568</v>
      </c>
      <c r="HJ76">
        <v>103.313</v>
      </c>
      <c r="HL76">
        <v>39184</v>
      </c>
      <c r="HM76">
        <v>121.68</v>
      </c>
      <c r="HO76">
        <v>42164</v>
      </c>
      <c r="HP76">
        <v>88.765000000000001</v>
      </c>
      <c r="HR76">
        <v>39184</v>
      </c>
      <c r="HS76">
        <v>119.601</v>
      </c>
      <c r="HU76">
        <v>39184</v>
      </c>
      <c r="HV76">
        <v>96.114999999999995</v>
      </c>
      <c r="HX76">
        <v>39349</v>
      </c>
      <c r="HY76">
        <v>101.81399999999999</v>
      </c>
      <c r="IA76">
        <v>40179</v>
      </c>
      <c r="IB76">
        <v>98.972999999999999</v>
      </c>
      <c r="ID76">
        <v>41660</v>
      </c>
      <c r="IE76">
        <v>107.94499999999999</v>
      </c>
    </row>
    <row r="77" spans="1:239">
      <c r="D77">
        <v>39185</v>
      </c>
      <c r="E77">
        <v>99.724999999999994</v>
      </c>
      <c r="G77">
        <v>39185</v>
      </c>
      <c r="H77">
        <v>100.098</v>
      </c>
      <c r="J77">
        <v>39185</v>
      </c>
      <c r="K77">
        <v>101.41200000000001</v>
      </c>
      <c r="M77">
        <v>39185</v>
      </c>
      <c r="N77">
        <v>98.156000000000006</v>
      </c>
      <c r="P77">
        <v>39185</v>
      </c>
      <c r="Q77">
        <v>99.051000000000002</v>
      </c>
      <c r="S77">
        <v>39185</v>
      </c>
      <c r="T77">
        <v>107.158</v>
      </c>
      <c r="Y77">
        <v>39185</v>
      </c>
      <c r="Z77">
        <v>102.14100000000001</v>
      </c>
      <c r="AE77">
        <v>39185</v>
      </c>
      <c r="AF77">
        <v>99.611000000000004</v>
      </c>
      <c r="AH77">
        <v>39185</v>
      </c>
      <c r="AI77">
        <v>97.221999999999994</v>
      </c>
      <c r="AK77">
        <v>39560</v>
      </c>
      <c r="AL77">
        <v>99.83</v>
      </c>
      <c r="AN77">
        <v>39185</v>
      </c>
      <c r="AO77">
        <v>104.61199999999999</v>
      </c>
      <c r="AQ77">
        <v>39185</v>
      </c>
      <c r="AR77">
        <v>104.64100000000001</v>
      </c>
      <c r="AT77">
        <v>39185</v>
      </c>
      <c r="AU77">
        <v>119.42400000000001</v>
      </c>
      <c r="AW77">
        <v>39924</v>
      </c>
      <c r="AX77">
        <v>101.38200000000001</v>
      </c>
      <c r="AZ77">
        <v>39185</v>
      </c>
      <c r="BA77">
        <v>103.663</v>
      </c>
      <c r="BC77">
        <v>40122</v>
      </c>
      <c r="BD77">
        <v>100.102</v>
      </c>
      <c r="BF77">
        <v>39196</v>
      </c>
      <c r="BG77">
        <v>98.733999999999995</v>
      </c>
      <c r="BI77">
        <v>39185</v>
      </c>
      <c r="BJ77">
        <v>109.73699999999999</v>
      </c>
      <c r="BL77">
        <v>40186</v>
      </c>
      <c r="BM77">
        <v>100.08</v>
      </c>
      <c r="BO77">
        <v>39185</v>
      </c>
      <c r="BP77">
        <v>99.891000000000005</v>
      </c>
      <c r="BR77">
        <v>40442</v>
      </c>
      <c r="BS77">
        <v>99.465000000000003</v>
      </c>
      <c r="BU77">
        <v>39826</v>
      </c>
      <c r="BV77">
        <v>104.179</v>
      </c>
      <c r="BX77">
        <v>40742</v>
      </c>
      <c r="BY77">
        <v>95.63</v>
      </c>
      <c r="CA77">
        <v>39185</v>
      </c>
      <c r="CB77">
        <v>103.482</v>
      </c>
      <c r="CD77">
        <v>40100</v>
      </c>
      <c r="CE77">
        <v>102.473</v>
      </c>
      <c r="CG77">
        <v>39185</v>
      </c>
      <c r="CH77">
        <v>100.965</v>
      </c>
      <c r="CJ77">
        <v>40648</v>
      </c>
      <c r="CK77">
        <v>96.391999999999996</v>
      </c>
      <c r="CM77">
        <v>41386</v>
      </c>
      <c r="CN77">
        <v>101.52500000000001</v>
      </c>
      <c r="CP77">
        <v>40344</v>
      </c>
      <c r="CQ77">
        <v>96.534000000000006</v>
      </c>
      <c r="CV77">
        <v>41023</v>
      </c>
      <c r="CW77">
        <v>99.89</v>
      </c>
      <c r="CY77">
        <v>41274</v>
      </c>
      <c r="CZ77">
        <v>101.22</v>
      </c>
      <c r="DE77">
        <v>39185</v>
      </c>
      <c r="DF77">
        <v>92.049000000000007</v>
      </c>
      <c r="DH77">
        <v>40588</v>
      </c>
      <c r="DI77">
        <v>94.09</v>
      </c>
      <c r="DK77">
        <v>42067</v>
      </c>
      <c r="DL77">
        <v>106.145</v>
      </c>
      <c r="DN77">
        <v>41471</v>
      </c>
      <c r="DO77">
        <v>101.648</v>
      </c>
      <c r="DQ77">
        <v>40890</v>
      </c>
      <c r="DR77">
        <v>97.27</v>
      </c>
      <c r="DT77">
        <v>42067</v>
      </c>
      <c r="DU77">
        <v>108.54600000000001</v>
      </c>
      <c r="DW77">
        <v>39185</v>
      </c>
      <c r="DX77">
        <v>96.206999999999994</v>
      </c>
      <c r="DZ77">
        <v>41703</v>
      </c>
      <c r="EA77">
        <v>102.255</v>
      </c>
      <c r="EC77">
        <v>42067</v>
      </c>
      <c r="ED77">
        <v>110.89400000000001</v>
      </c>
      <c r="EF77">
        <v>39185</v>
      </c>
      <c r="EG77">
        <v>109.852</v>
      </c>
      <c r="EI77">
        <v>42151</v>
      </c>
      <c r="EJ77">
        <v>110.66500000000001</v>
      </c>
      <c r="EL77">
        <v>42003</v>
      </c>
      <c r="EM77">
        <v>99.852000000000004</v>
      </c>
      <c r="EO77">
        <v>41323</v>
      </c>
      <c r="EP77">
        <v>102.85</v>
      </c>
      <c r="ER77">
        <v>42248</v>
      </c>
      <c r="ES77">
        <v>99.515000000000001</v>
      </c>
      <c r="EU77">
        <v>39595</v>
      </c>
      <c r="EV77">
        <v>96.540999999999997</v>
      </c>
      <c r="EX77">
        <v>41561</v>
      </c>
      <c r="EY77">
        <v>102.80500000000001</v>
      </c>
      <c r="FA77">
        <v>42067</v>
      </c>
      <c r="FB77">
        <v>106.77800000000001</v>
      </c>
      <c r="FD77">
        <v>41751</v>
      </c>
      <c r="FE77">
        <v>105.105</v>
      </c>
      <c r="FG77">
        <v>39951</v>
      </c>
      <c r="FH77">
        <v>104.70399999999999</v>
      </c>
      <c r="FJ77">
        <v>40064</v>
      </c>
      <c r="FK77">
        <v>103.09699999999999</v>
      </c>
      <c r="FM77">
        <v>41926</v>
      </c>
      <c r="FN77">
        <v>102.27500000000001</v>
      </c>
      <c r="FP77">
        <v>40295</v>
      </c>
      <c r="FQ77">
        <v>99.531999999999996</v>
      </c>
      <c r="FS77">
        <v>42269</v>
      </c>
      <c r="FT77">
        <v>101.045</v>
      </c>
      <c r="FV77">
        <v>40470</v>
      </c>
      <c r="FW77">
        <v>106.53700000000001</v>
      </c>
      <c r="FY77">
        <v>40665</v>
      </c>
      <c r="FZ77">
        <v>101.773</v>
      </c>
      <c r="GB77">
        <v>40967</v>
      </c>
      <c r="GC77">
        <v>106.37</v>
      </c>
      <c r="GE77">
        <v>41401</v>
      </c>
      <c r="GF77">
        <v>110.273</v>
      </c>
      <c r="GH77">
        <v>41513</v>
      </c>
      <c r="GI77">
        <v>99.308000000000007</v>
      </c>
      <c r="GK77">
        <v>39804</v>
      </c>
      <c r="GL77">
        <v>109.518</v>
      </c>
      <c r="GN77">
        <v>41766</v>
      </c>
      <c r="GO77">
        <v>107.093</v>
      </c>
      <c r="GQ77">
        <v>41907</v>
      </c>
      <c r="GR77">
        <v>105.4</v>
      </c>
      <c r="GT77">
        <v>42129</v>
      </c>
      <c r="GU77">
        <v>98.41</v>
      </c>
      <c r="GW77">
        <v>40330</v>
      </c>
      <c r="GX77">
        <v>98.012</v>
      </c>
      <c r="GZ77">
        <v>42262</v>
      </c>
      <c r="HA77">
        <v>100.283</v>
      </c>
      <c r="HF77">
        <v>40714</v>
      </c>
      <c r="HG77">
        <v>99.058000000000007</v>
      </c>
      <c r="HI77">
        <v>41569</v>
      </c>
      <c r="HJ77">
        <v>103.953</v>
      </c>
      <c r="HL77">
        <v>39185</v>
      </c>
      <c r="HM77">
        <v>120.867</v>
      </c>
      <c r="HO77">
        <v>42165</v>
      </c>
      <c r="HP77">
        <v>89.11</v>
      </c>
      <c r="HR77">
        <v>39185</v>
      </c>
      <c r="HS77">
        <v>118.70099999999999</v>
      </c>
      <c r="HU77">
        <v>39185</v>
      </c>
      <c r="HV77">
        <v>95.266000000000005</v>
      </c>
      <c r="HX77">
        <v>39350</v>
      </c>
      <c r="HY77">
        <v>102.55</v>
      </c>
      <c r="IA77">
        <v>40182</v>
      </c>
      <c r="IB77">
        <v>99.531000000000006</v>
      </c>
      <c r="ID77">
        <v>41661</v>
      </c>
      <c r="IE77">
        <v>107.69499999999999</v>
      </c>
    </row>
    <row r="78" spans="1:239">
      <c r="D78">
        <v>39188</v>
      </c>
      <c r="E78">
        <v>99.727000000000004</v>
      </c>
      <c r="G78">
        <v>39188</v>
      </c>
      <c r="H78">
        <v>100.101</v>
      </c>
      <c r="J78">
        <v>39188</v>
      </c>
      <c r="K78">
        <v>101.41200000000001</v>
      </c>
      <c r="M78">
        <v>39188</v>
      </c>
      <c r="N78">
        <v>98.174000000000007</v>
      </c>
      <c r="P78">
        <v>39188</v>
      </c>
      <c r="Q78">
        <v>99.072000000000003</v>
      </c>
      <c r="S78">
        <v>39188</v>
      </c>
      <c r="T78">
        <v>107.172</v>
      </c>
      <c r="Y78">
        <v>39188</v>
      </c>
      <c r="Z78">
        <v>102.16800000000001</v>
      </c>
      <c r="AE78">
        <v>39188</v>
      </c>
      <c r="AF78">
        <v>99.653999999999996</v>
      </c>
      <c r="AH78">
        <v>39188</v>
      </c>
      <c r="AI78">
        <v>97.275999999999996</v>
      </c>
      <c r="AK78">
        <v>39561</v>
      </c>
      <c r="AL78">
        <v>99.950999999999993</v>
      </c>
      <c r="AN78">
        <v>39188</v>
      </c>
      <c r="AO78">
        <v>104.697</v>
      </c>
      <c r="AQ78">
        <v>39188</v>
      </c>
      <c r="AR78">
        <v>104.732</v>
      </c>
      <c r="AT78">
        <v>39188</v>
      </c>
      <c r="AU78">
        <v>119.544</v>
      </c>
      <c r="AW78">
        <v>39925</v>
      </c>
      <c r="AX78">
        <v>101.312</v>
      </c>
      <c r="AZ78">
        <v>39188</v>
      </c>
      <c r="BA78">
        <v>103.776</v>
      </c>
      <c r="BC78">
        <v>40123</v>
      </c>
      <c r="BD78">
        <v>100.108</v>
      </c>
      <c r="BF78">
        <v>39197</v>
      </c>
      <c r="BG78">
        <v>98.62</v>
      </c>
      <c r="BI78">
        <v>39188</v>
      </c>
      <c r="BJ78">
        <v>109.863</v>
      </c>
      <c r="BL78">
        <v>40189</v>
      </c>
      <c r="BM78">
        <v>100.224</v>
      </c>
      <c r="BO78">
        <v>39188</v>
      </c>
      <c r="BP78">
        <v>100.01900000000001</v>
      </c>
      <c r="BR78">
        <v>40443</v>
      </c>
      <c r="BS78">
        <v>99.641000000000005</v>
      </c>
      <c r="BU78">
        <v>39827</v>
      </c>
      <c r="BV78">
        <v>104.322</v>
      </c>
      <c r="BX78">
        <v>40743</v>
      </c>
      <c r="BY78">
        <v>96.393000000000001</v>
      </c>
      <c r="CA78">
        <v>39188</v>
      </c>
      <c r="CB78">
        <v>103.639</v>
      </c>
      <c r="CD78">
        <v>40101</v>
      </c>
      <c r="CE78">
        <v>102.19199999999999</v>
      </c>
      <c r="CG78">
        <v>39188</v>
      </c>
      <c r="CH78">
        <v>101.114</v>
      </c>
      <c r="CJ78">
        <v>40651</v>
      </c>
      <c r="CK78">
        <v>96.331999999999994</v>
      </c>
      <c r="CM78">
        <v>41387</v>
      </c>
      <c r="CN78">
        <v>101.675</v>
      </c>
      <c r="CP78">
        <v>40345</v>
      </c>
      <c r="CQ78">
        <v>95.945999999999998</v>
      </c>
      <c r="CV78">
        <v>41024</v>
      </c>
      <c r="CW78">
        <v>100.193</v>
      </c>
      <c r="CY78">
        <v>41275</v>
      </c>
      <c r="CZ78">
        <v>101.22</v>
      </c>
      <c r="DE78">
        <v>39188</v>
      </c>
      <c r="DF78">
        <v>92.222999999999999</v>
      </c>
      <c r="DH78">
        <v>40589</v>
      </c>
      <c r="DI78">
        <v>94.245000000000005</v>
      </c>
      <c r="DK78">
        <v>42068</v>
      </c>
      <c r="DL78">
        <v>106.152</v>
      </c>
      <c r="DN78">
        <v>41472</v>
      </c>
      <c r="DO78">
        <v>101.52500000000001</v>
      </c>
      <c r="DQ78">
        <v>40891</v>
      </c>
      <c r="DR78">
        <v>97.31</v>
      </c>
      <c r="DT78">
        <v>42068</v>
      </c>
      <c r="DU78">
        <v>108.583</v>
      </c>
      <c r="DW78">
        <v>39188</v>
      </c>
      <c r="DX78">
        <v>96.394999999999996</v>
      </c>
      <c r="DZ78">
        <v>41704</v>
      </c>
      <c r="EA78">
        <v>102.12</v>
      </c>
      <c r="EC78">
        <v>42068</v>
      </c>
      <c r="ED78">
        <v>110.962</v>
      </c>
      <c r="EF78">
        <v>39188</v>
      </c>
      <c r="EG78">
        <v>110.06399999999999</v>
      </c>
      <c r="EI78">
        <v>42152</v>
      </c>
      <c r="EJ78">
        <v>110.55500000000001</v>
      </c>
      <c r="EL78">
        <v>42004</v>
      </c>
      <c r="EM78">
        <v>99.832999999999998</v>
      </c>
      <c r="EO78">
        <v>41324</v>
      </c>
      <c r="EP78">
        <v>103.005</v>
      </c>
      <c r="ER78">
        <v>42249</v>
      </c>
      <c r="ES78">
        <v>99.545000000000002</v>
      </c>
      <c r="EU78">
        <v>39596</v>
      </c>
      <c r="EV78">
        <v>96.296999999999997</v>
      </c>
      <c r="EX78">
        <v>41562</v>
      </c>
      <c r="EY78">
        <v>102.72</v>
      </c>
      <c r="FA78">
        <v>42068</v>
      </c>
      <c r="FB78">
        <v>106.955</v>
      </c>
      <c r="FD78">
        <v>41752</v>
      </c>
      <c r="FE78">
        <v>105.18300000000001</v>
      </c>
      <c r="FG78">
        <v>39952</v>
      </c>
      <c r="FH78">
        <v>104.02500000000001</v>
      </c>
      <c r="FJ78">
        <v>40065</v>
      </c>
      <c r="FK78">
        <v>102.82599999999999</v>
      </c>
      <c r="FM78">
        <v>41927</v>
      </c>
      <c r="FN78">
        <v>101.947</v>
      </c>
      <c r="FP78">
        <v>40296</v>
      </c>
      <c r="FQ78">
        <v>99.069000000000003</v>
      </c>
      <c r="FS78">
        <v>42270</v>
      </c>
      <c r="FT78">
        <v>101.003</v>
      </c>
      <c r="FV78">
        <v>40471</v>
      </c>
      <c r="FW78">
        <v>106.42400000000001</v>
      </c>
      <c r="FY78">
        <v>40666</v>
      </c>
      <c r="FZ78">
        <v>101.91800000000001</v>
      </c>
      <c r="GB78">
        <v>40968</v>
      </c>
      <c r="GC78">
        <v>106.76</v>
      </c>
      <c r="GE78">
        <v>41402</v>
      </c>
      <c r="GF78">
        <v>110.352</v>
      </c>
      <c r="GH78">
        <v>41514</v>
      </c>
      <c r="GI78">
        <v>99.004999999999995</v>
      </c>
      <c r="GK78">
        <v>39805</v>
      </c>
      <c r="GL78">
        <v>109.125</v>
      </c>
      <c r="GN78">
        <v>41767</v>
      </c>
      <c r="GO78">
        <v>107.883</v>
      </c>
      <c r="GQ78">
        <v>41908</v>
      </c>
      <c r="GR78">
        <v>104.988</v>
      </c>
      <c r="GT78">
        <v>42130</v>
      </c>
      <c r="GU78">
        <v>97.378</v>
      </c>
      <c r="GW78">
        <v>40331</v>
      </c>
      <c r="GX78">
        <v>97.290999999999997</v>
      </c>
      <c r="GZ78">
        <v>42263</v>
      </c>
      <c r="HA78">
        <v>100.233</v>
      </c>
      <c r="HF78">
        <v>40715</v>
      </c>
      <c r="HG78">
        <v>99.866</v>
      </c>
      <c r="HI78">
        <v>41570</v>
      </c>
      <c r="HJ78">
        <v>104.745</v>
      </c>
      <c r="HL78">
        <v>39188</v>
      </c>
      <c r="HM78">
        <v>121.319</v>
      </c>
      <c r="HO78">
        <v>42166</v>
      </c>
      <c r="HP78">
        <v>90.23</v>
      </c>
      <c r="HR78">
        <v>39188</v>
      </c>
      <c r="HS78">
        <v>119.155</v>
      </c>
      <c r="HU78">
        <v>39188</v>
      </c>
      <c r="HV78">
        <v>95.686000000000007</v>
      </c>
      <c r="HX78">
        <v>39351</v>
      </c>
      <c r="HY78">
        <v>101.682</v>
      </c>
      <c r="IA78">
        <v>40183</v>
      </c>
      <c r="IB78">
        <v>99.182000000000002</v>
      </c>
      <c r="ID78">
        <v>41662</v>
      </c>
      <c r="IE78">
        <v>107.318</v>
      </c>
    </row>
    <row r="79" spans="1:239">
      <c r="D79">
        <v>39189</v>
      </c>
      <c r="E79">
        <v>99.728999999999999</v>
      </c>
      <c r="G79">
        <v>39189</v>
      </c>
      <c r="H79">
        <v>100.101</v>
      </c>
      <c r="J79">
        <v>39189</v>
      </c>
      <c r="K79">
        <v>101.41</v>
      </c>
      <c r="M79">
        <v>39189</v>
      </c>
      <c r="N79">
        <v>98.192999999999998</v>
      </c>
      <c r="P79">
        <v>39189</v>
      </c>
      <c r="Q79">
        <v>99.093999999999994</v>
      </c>
      <c r="S79">
        <v>39189</v>
      </c>
      <c r="T79">
        <v>107.187</v>
      </c>
      <c r="Y79">
        <v>39189</v>
      </c>
      <c r="Z79">
        <v>102.19199999999999</v>
      </c>
      <c r="AE79">
        <v>39189</v>
      </c>
      <c r="AF79">
        <v>99.69</v>
      </c>
      <c r="AH79">
        <v>39189</v>
      </c>
      <c r="AI79">
        <v>97.326999999999998</v>
      </c>
      <c r="AK79">
        <v>39562</v>
      </c>
      <c r="AL79">
        <v>99.885000000000005</v>
      </c>
      <c r="AN79">
        <v>39189</v>
      </c>
      <c r="AO79">
        <v>104.771</v>
      </c>
      <c r="AQ79">
        <v>39189</v>
      </c>
      <c r="AR79">
        <v>104.81100000000001</v>
      </c>
      <c r="AT79">
        <v>39189</v>
      </c>
      <c r="AU79">
        <v>119.636</v>
      </c>
      <c r="AW79">
        <v>39926</v>
      </c>
      <c r="AX79">
        <v>101.366</v>
      </c>
      <c r="AZ79">
        <v>39189</v>
      </c>
      <c r="BA79">
        <v>103.86799999999999</v>
      </c>
      <c r="BC79">
        <v>40126</v>
      </c>
      <c r="BD79">
        <v>100.102</v>
      </c>
      <c r="BF79">
        <v>39198</v>
      </c>
      <c r="BG79">
        <v>98.465999999999994</v>
      </c>
      <c r="BI79">
        <v>39189</v>
      </c>
      <c r="BJ79">
        <v>109.968</v>
      </c>
      <c r="BL79">
        <v>40190</v>
      </c>
      <c r="BM79">
        <v>100.28700000000001</v>
      </c>
      <c r="BO79">
        <v>39189</v>
      </c>
      <c r="BP79">
        <v>100.137</v>
      </c>
      <c r="BR79">
        <v>40444</v>
      </c>
      <c r="BS79">
        <v>99.620999999999995</v>
      </c>
      <c r="BU79">
        <v>39828</v>
      </c>
      <c r="BV79">
        <v>103.96599999999999</v>
      </c>
      <c r="BX79">
        <v>40744</v>
      </c>
      <c r="BY79">
        <v>96.808000000000007</v>
      </c>
      <c r="CA79">
        <v>39189</v>
      </c>
      <c r="CB79">
        <v>103.785</v>
      </c>
      <c r="CD79">
        <v>40102</v>
      </c>
      <c r="CE79">
        <v>102.331</v>
      </c>
      <c r="CG79">
        <v>39189</v>
      </c>
      <c r="CH79">
        <v>101.262</v>
      </c>
      <c r="CJ79">
        <v>40652</v>
      </c>
      <c r="CK79">
        <v>96.093999999999994</v>
      </c>
      <c r="CM79">
        <v>41388</v>
      </c>
      <c r="CN79">
        <v>101.595</v>
      </c>
      <c r="CP79">
        <v>40346</v>
      </c>
      <c r="CQ79">
        <v>96.164000000000001</v>
      </c>
      <c r="CV79">
        <v>41025</v>
      </c>
      <c r="CW79">
        <v>100.133</v>
      </c>
      <c r="CY79">
        <v>41276</v>
      </c>
      <c r="CZ79">
        <v>101.928</v>
      </c>
      <c r="DE79">
        <v>39189</v>
      </c>
      <c r="DF79">
        <v>92.391999999999996</v>
      </c>
      <c r="DH79">
        <v>40590</v>
      </c>
      <c r="DI79">
        <v>94.665000000000006</v>
      </c>
      <c r="DK79">
        <v>42069</v>
      </c>
      <c r="DL79">
        <v>106.163</v>
      </c>
      <c r="DN79">
        <v>41473</v>
      </c>
      <c r="DO79">
        <v>101.798</v>
      </c>
      <c r="DQ79">
        <v>40892</v>
      </c>
      <c r="DR79">
        <v>98.643000000000001</v>
      </c>
      <c r="DT79">
        <v>42069</v>
      </c>
      <c r="DU79">
        <v>108.605</v>
      </c>
      <c r="DW79">
        <v>39189</v>
      </c>
      <c r="DX79">
        <v>96.582999999999998</v>
      </c>
      <c r="DZ79">
        <v>41705</v>
      </c>
      <c r="EA79">
        <v>102.227</v>
      </c>
      <c r="EC79">
        <v>42069</v>
      </c>
      <c r="ED79">
        <v>110.999</v>
      </c>
      <c r="EF79">
        <v>39189</v>
      </c>
      <c r="EG79">
        <v>110.285</v>
      </c>
      <c r="EI79">
        <v>42153</v>
      </c>
      <c r="EJ79">
        <v>110.53</v>
      </c>
      <c r="EL79">
        <v>42005</v>
      </c>
      <c r="EM79">
        <v>99.832999999999998</v>
      </c>
      <c r="EO79">
        <v>41325</v>
      </c>
      <c r="EP79">
        <v>103.02</v>
      </c>
      <c r="ER79">
        <v>42250</v>
      </c>
      <c r="ES79">
        <v>99.66</v>
      </c>
      <c r="EU79">
        <v>39597</v>
      </c>
      <c r="EV79">
        <v>95.704999999999998</v>
      </c>
      <c r="EX79">
        <v>41563</v>
      </c>
      <c r="EY79">
        <v>102.925</v>
      </c>
      <c r="FA79">
        <v>42069</v>
      </c>
      <c r="FB79">
        <v>106.992</v>
      </c>
      <c r="FD79">
        <v>41753</v>
      </c>
      <c r="FE79">
        <v>105.06</v>
      </c>
      <c r="FG79">
        <v>39953</v>
      </c>
      <c r="FH79">
        <v>104.13</v>
      </c>
      <c r="FJ79">
        <v>40066</v>
      </c>
      <c r="FK79">
        <v>103.63500000000001</v>
      </c>
      <c r="FM79">
        <v>41928</v>
      </c>
      <c r="FN79">
        <v>101.36</v>
      </c>
      <c r="FP79">
        <v>40297</v>
      </c>
      <c r="FQ79">
        <v>99.599000000000004</v>
      </c>
      <c r="FS79">
        <v>42271</v>
      </c>
      <c r="FT79">
        <v>100.99299999999999</v>
      </c>
      <c r="FV79">
        <v>40472</v>
      </c>
      <c r="FW79">
        <v>105.624</v>
      </c>
      <c r="FY79">
        <v>40667</v>
      </c>
      <c r="FZ79">
        <v>101.928</v>
      </c>
      <c r="GB79">
        <v>40969</v>
      </c>
      <c r="GC79">
        <v>107.715</v>
      </c>
      <c r="GE79">
        <v>41403</v>
      </c>
      <c r="GF79">
        <v>109.595</v>
      </c>
      <c r="GH79">
        <v>41515</v>
      </c>
      <c r="GI79">
        <v>98.998000000000005</v>
      </c>
      <c r="GK79">
        <v>39806</v>
      </c>
      <c r="GL79">
        <v>109.249</v>
      </c>
      <c r="GN79">
        <v>41768</v>
      </c>
      <c r="GO79">
        <v>107.57</v>
      </c>
      <c r="GQ79">
        <v>41911</v>
      </c>
      <c r="GR79">
        <v>104.75</v>
      </c>
      <c r="GT79">
        <v>42131</v>
      </c>
      <c r="GU79">
        <v>98.715000000000003</v>
      </c>
      <c r="GW79">
        <v>40332</v>
      </c>
      <c r="GX79">
        <v>96.316999999999993</v>
      </c>
      <c r="GZ79">
        <v>42264</v>
      </c>
      <c r="HA79">
        <v>100.553</v>
      </c>
      <c r="HF79">
        <v>40716</v>
      </c>
      <c r="HG79">
        <v>99.486000000000004</v>
      </c>
      <c r="HI79">
        <v>41571</v>
      </c>
      <c r="HJ79">
        <v>104.83799999999999</v>
      </c>
      <c r="HL79">
        <v>39189</v>
      </c>
      <c r="HM79">
        <v>121.764</v>
      </c>
      <c r="HO79">
        <v>42167</v>
      </c>
      <c r="HP79">
        <v>89.185000000000002</v>
      </c>
      <c r="HR79">
        <v>39189</v>
      </c>
      <c r="HS79">
        <v>119.642</v>
      </c>
      <c r="HU79">
        <v>39189</v>
      </c>
      <c r="HV79">
        <v>96.093000000000004</v>
      </c>
      <c r="HX79">
        <v>39352</v>
      </c>
      <c r="HY79">
        <v>102.005</v>
      </c>
      <c r="IA79">
        <v>40184</v>
      </c>
      <c r="IB79">
        <v>98.215000000000003</v>
      </c>
      <c r="ID79">
        <v>41663</v>
      </c>
      <c r="IE79">
        <v>106.768</v>
      </c>
    </row>
    <row r="80" spans="1:239">
      <c r="D80">
        <v>39190</v>
      </c>
      <c r="E80">
        <v>99.734999999999999</v>
      </c>
      <c r="G80">
        <v>39190</v>
      </c>
      <c r="H80">
        <v>100.098</v>
      </c>
      <c r="J80">
        <v>39190</v>
      </c>
      <c r="K80">
        <v>101.396</v>
      </c>
      <c r="M80">
        <v>39190</v>
      </c>
      <c r="N80">
        <v>98.209000000000003</v>
      </c>
      <c r="P80">
        <v>39190</v>
      </c>
      <c r="Q80">
        <v>99.105000000000004</v>
      </c>
      <c r="S80">
        <v>39190</v>
      </c>
      <c r="T80">
        <v>107.16500000000001</v>
      </c>
      <c r="Y80">
        <v>39190</v>
      </c>
      <c r="Z80">
        <v>102.202</v>
      </c>
      <c r="AE80">
        <v>39190</v>
      </c>
      <c r="AF80">
        <v>99.706000000000003</v>
      </c>
      <c r="AH80">
        <v>39190</v>
      </c>
      <c r="AI80">
        <v>97.364000000000004</v>
      </c>
      <c r="AK80">
        <v>39563</v>
      </c>
      <c r="AL80">
        <v>99.944999999999993</v>
      </c>
      <c r="AN80">
        <v>39190</v>
      </c>
      <c r="AO80">
        <v>104.822</v>
      </c>
      <c r="AQ80">
        <v>39190</v>
      </c>
      <c r="AR80">
        <v>104.872</v>
      </c>
      <c r="AT80">
        <v>39190</v>
      </c>
      <c r="AU80">
        <v>119.684</v>
      </c>
      <c r="AW80">
        <v>39927</v>
      </c>
      <c r="AX80">
        <v>101.559</v>
      </c>
      <c r="AZ80">
        <v>39190</v>
      </c>
      <c r="BA80">
        <v>103.959</v>
      </c>
      <c r="BC80">
        <v>40127</v>
      </c>
      <c r="BD80">
        <v>100.105</v>
      </c>
      <c r="BF80">
        <v>39199</v>
      </c>
      <c r="BG80">
        <v>98.468000000000004</v>
      </c>
      <c r="BI80">
        <v>39190</v>
      </c>
      <c r="BJ80">
        <v>110.063</v>
      </c>
      <c r="BL80">
        <v>40191</v>
      </c>
      <c r="BM80">
        <v>100.242</v>
      </c>
      <c r="BO80">
        <v>39190</v>
      </c>
      <c r="BP80">
        <v>100.252</v>
      </c>
      <c r="BR80">
        <v>40445</v>
      </c>
      <c r="BS80">
        <v>99.471000000000004</v>
      </c>
      <c r="BU80">
        <v>39829</v>
      </c>
      <c r="BV80">
        <v>103.86799999999999</v>
      </c>
      <c r="BX80">
        <v>40745</v>
      </c>
      <c r="BY80">
        <v>97.78</v>
      </c>
      <c r="CA80">
        <v>39190</v>
      </c>
      <c r="CB80">
        <v>103.932</v>
      </c>
      <c r="CD80">
        <v>40105</v>
      </c>
      <c r="CE80">
        <v>102.349</v>
      </c>
      <c r="CG80">
        <v>39190</v>
      </c>
      <c r="CH80">
        <v>101.429</v>
      </c>
      <c r="CJ80">
        <v>40653</v>
      </c>
      <c r="CK80">
        <v>96.194000000000003</v>
      </c>
      <c r="CM80">
        <v>41389</v>
      </c>
      <c r="CN80">
        <v>101.565</v>
      </c>
      <c r="CP80">
        <v>40347</v>
      </c>
      <c r="CQ80">
        <v>97.028999999999996</v>
      </c>
      <c r="CV80">
        <v>41026</v>
      </c>
      <c r="CW80">
        <v>99.984999999999999</v>
      </c>
      <c r="CY80">
        <v>41277</v>
      </c>
      <c r="CZ80">
        <v>101.968</v>
      </c>
      <c r="DE80">
        <v>39190</v>
      </c>
      <c r="DF80">
        <v>92.578000000000003</v>
      </c>
      <c r="DH80">
        <v>40591</v>
      </c>
      <c r="DI80">
        <v>94.614999999999995</v>
      </c>
      <c r="DK80">
        <v>42072</v>
      </c>
      <c r="DL80">
        <v>106.158</v>
      </c>
      <c r="DN80">
        <v>41474</v>
      </c>
      <c r="DO80">
        <v>101.80500000000001</v>
      </c>
      <c r="DQ80">
        <v>40893</v>
      </c>
      <c r="DR80">
        <v>99.21</v>
      </c>
      <c r="DT80">
        <v>42072</v>
      </c>
      <c r="DU80">
        <v>108.596</v>
      </c>
      <c r="DW80">
        <v>39190</v>
      </c>
      <c r="DX80">
        <v>96.811000000000007</v>
      </c>
      <c r="DZ80">
        <v>41708</v>
      </c>
      <c r="EA80">
        <v>102.405</v>
      </c>
      <c r="EC80">
        <v>42072</v>
      </c>
      <c r="ED80">
        <v>110.985</v>
      </c>
      <c r="EF80">
        <v>39190</v>
      </c>
      <c r="EG80">
        <v>110.52800000000001</v>
      </c>
      <c r="EI80">
        <v>42156</v>
      </c>
      <c r="EJ80">
        <v>110.42</v>
      </c>
      <c r="EL80">
        <v>42006</v>
      </c>
      <c r="EM80">
        <v>100.08499999999999</v>
      </c>
      <c r="EO80">
        <v>41326</v>
      </c>
      <c r="EP80">
        <v>102.898</v>
      </c>
      <c r="ER80">
        <v>42251</v>
      </c>
      <c r="ES80">
        <v>99.763000000000005</v>
      </c>
      <c r="EU80">
        <v>39598</v>
      </c>
      <c r="EV80">
        <v>95.915999999999997</v>
      </c>
      <c r="EX80">
        <v>41564</v>
      </c>
      <c r="EY80">
        <v>103.102</v>
      </c>
      <c r="FA80">
        <v>42072</v>
      </c>
      <c r="FB80">
        <v>107.011</v>
      </c>
      <c r="FD80">
        <v>41754</v>
      </c>
      <c r="FE80">
        <v>105.07</v>
      </c>
      <c r="FG80">
        <v>39954</v>
      </c>
      <c r="FH80">
        <v>104.01900000000001</v>
      </c>
      <c r="FJ80">
        <v>40067</v>
      </c>
      <c r="FK80">
        <v>104.31</v>
      </c>
      <c r="FM80">
        <v>41929</v>
      </c>
      <c r="FN80">
        <v>101.61799999999999</v>
      </c>
      <c r="FP80">
        <v>40298</v>
      </c>
      <c r="FQ80">
        <v>99.781000000000006</v>
      </c>
      <c r="FS80">
        <v>42272</v>
      </c>
      <c r="FT80">
        <v>100.852</v>
      </c>
      <c r="FV80">
        <v>40473</v>
      </c>
      <c r="FW80">
        <v>105.773</v>
      </c>
      <c r="FY80">
        <v>40668</v>
      </c>
      <c r="FZ80">
        <v>102.08799999999999</v>
      </c>
      <c r="GB80">
        <v>40970</v>
      </c>
      <c r="GC80">
        <v>107.408</v>
      </c>
      <c r="GE80">
        <v>41404</v>
      </c>
      <c r="GF80">
        <v>109.46</v>
      </c>
      <c r="GH80">
        <v>41516</v>
      </c>
      <c r="GI80">
        <v>98.962999999999994</v>
      </c>
      <c r="GK80">
        <v>39807</v>
      </c>
      <c r="GL80">
        <v>109.184</v>
      </c>
      <c r="GN80">
        <v>41771</v>
      </c>
      <c r="GO80">
        <v>107.408</v>
      </c>
      <c r="GQ80">
        <v>41912</v>
      </c>
      <c r="GR80">
        <v>105.515</v>
      </c>
      <c r="GT80">
        <v>42132</v>
      </c>
      <c r="GU80">
        <v>99.45</v>
      </c>
      <c r="GW80">
        <v>40333</v>
      </c>
      <c r="GX80">
        <v>95.680999999999997</v>
      </c>
      <c r="GZ80">
        <v>42265</v>
      </c>
      <c r="HA80">
        <v>101.9</v>
      </c>
      <c r="HF80">
        <v>40717</v>
      </c>
      <c r="HG80">
        <v>98.64</v>
      </c>
      <c r="HI80">
        <v>41572</v>
      </c>
      <c r="HJ80">
        <v>104.8</v>
      </c>
      <c r="HL80">
        <v>39190</v>
      </c>
      <c r="HM80">
        <v>122.37</v>
      </c>
      <c r="HO80">
        <v>42170</v>
      </c>
      <c r="HP80">
        <v>87.602000000000004</v>
      </c>
      <c r="HR80">
        <v>39190</v>
      </c>
      <c r="HS80">
        <v>120.26</v>
      </c>
      <c r="HU80">
        <v>39190</v>
      </c>
      <c r="HV80">
        <v>96.661000000000001</v>
      </c>
      <c r="HX80">
        <v>39353</v>
      </c>
      <c r="HY80">
        <v>102.965</v>
      </c>
      <c r="IA80">
        <v>40185</v>
      </c>
      <c r="IB80">
        <v>98.13</v>
      </c>
      <c r="ID80">
        <v>41666</v>
      </c>
      <c r="IE80">
        <v>106.953</v>
      </c>
    </row>
    <row r="81" spans="4:239">
      <c r="D81">
        <v>39191</v>
      </c>
      <c r="E81">
        <v>99.736999999999995</v>
      </c>
      <c r="G81">
        <v>39191</v>
      </c>
      <c r="H81">
        <v>100.093</v>
      </c>
      <c r="J81">
        <v>39191</v>
      </c>
      <c r="K81">
        <v>101.384</v>
      </c>
      <c r="M81">
        <v>39191</v>
      </c>
      <c r="N81">
        <v>98.186999999999998</v>
      </c>
      <c r="P81">
        <v>39191</v>
      </c>
      <c r="Q81">
        <v>99.069000000000003</v>
      </c>
      <c r="S81">
        <v>39191</v>
      </c>
      <c r="T81">
        <v>107.122</v>
      </c>
      <c r="Y81">
        <v>39191</v>
      </c>
      <c r="Z81">
        <v>102.155</v>
      </c>
      <c r="AE81">
        <v>39191</v>
      </c>
      <c r="AF81">
        <v>99.643000000000001</v>
      </c>
      <c r="AH81">
        <v>39191</v>
      </c>
      <c r="AI81">
        <v>97.281999999999996</v>
      </c>
      <c r="AK81">
        <v>39566</v>
      </c>
      <c r="AL81">
        <v>99.966999999999999</v>
      </c>
      <c r="AN81">
        <v>39191</v>
      </c>
      <c r="AO81">
        <v>104.68600000000001</v>
      </c>
      <c r="AQ81">
        <v>39191</v>
      </c>
      <c r="AR81">
        <v>104.736</v>
      </c>
      <c r="AT81">
        <v>39191</v>
      </c>
      <c r="AU81">
        <v>119.508</v>
      </c>
      <c r="AW81">
        <v>39930</v>
      </c>
      <c r="AX81">
        <v>101.628</v>
      </c>
      <c r="AZ81">
        <v>39191</v>
      </c>
      <c r="BA81">
        <v>103.786</v>
      </c>
      <c r="BC81">
        <v>40128</v>
      </c>
      <c r="BD81">
        <v>100.10599999999999</v>
      </c>
      <c r="BF81">
        <v>39202</v>
      </c>
      <c r="BG81">
        <v>98.765000000000001</v>
      </c>
      <c r="BI81">
        <v>39191</v>
      </c>
      <c r="BJ81">
        <v>109.86199999999999</v>
      </c>
      <c r="BL81">
        <v>40192</v>
      </c>
      <c r="BM81">
        <v>100.155</v>
      </c>
      <c r="BO81">
        <v>39191</v>
      </c>
      <c r="BP81">
        <v>100.06100000000001</v>
      </c>
      <c r="BR81">
        <v>40448</v>
      </c>
      <c r="BS81">
        <v>99.441999999999993</v>
      </c>
      <c r="BU81">
        <v>39832</v>
      </c>
      <c r="BV81">
        <v>103.456</v>
      </c>
      <c r="BX81">
        <v>40746</v>
      </c>
      <c r="BY81">
        <v>97.7</v>
      </c>
      <c r="CA81">
        <v>39191</v>
      </c>
      <c r="CB81">
        <v>103.676</v>
      </c>
      <c r="CD81">
        <v>40106</v>
      </c>
      <c r="CE81">
        <v>102.696</v>
      </c>
      <c r="CG81">
        <v>39191</v>
      </c>
      <c r="CH81">
        <v>101.18300000000001</v>
      </c>
      <c r="CJ81">
        <v>40654</v>
      </c>
      <c r="CK81">
        <v>95.81</v>
      </c>
      <c r="CM81">
        <v>41390</v>
      </c>
      <c r="CN81">
        <v>101.578</v>
      </c>
      <c r="CP81">
        <v>40350</v>
      </c>
      <c r="CQ81">
        <v>97.406999999999996</v>
      </c>
      <c r="CV81">
        <v>41029</v>
      </c>
      <c r="CW81">
        <v>100.19</v>
      </c>
      <c r="CY81">
        <v>41278</v>
      </c>
      <c r="CZ81">
        <v>102.03</v>
      </c>
      <c r="DE81">
        <v>39191</v>
      </c>
      <c r="DF81">
        <v>92.287000000000006</v>
      </c>
      <c r="DH81">
        <v>40592</v>
      </c>
      <c r="DI81">
        <v>94.617999999999995</v>
      </c>
      <c r="DK81">
        <v>42073</v>
      </c>
      <c r="DL81">
        <v>106.113</v>
      </c>
      <c r="DN81">
        <v>41477</v>
      </c>
      <c r="DO81">
        <v>102.045</v>
      </c>
      <c r="DQ81">
        <v>40896</v>
      </c>
      <c r="DR81">
        <v>99.518000000000001</v>
      </c>
      <c r="DT81">
        <v>42073</v>
      </c>
      <c r="DU81">
        <v>108.55500000000001</v>
      </c>
      <c r="DW81">
        <v>39191</v>
      </c>
      <c r="DX81">
        <v>96.477000000000004</v>
      </c>
      <c r="DZ81">
        <v>41709</v>
      </c>
      <c r="EA81">
        <v>102.343</v>
      </c>
      <c r="EC81">
        <v>42073</v>
      </c>
      <c r="ED81">
        <v>110.946</v>
      </c>
      <c r="EF81">
        <v>39191</v>
      </c>
      <c r="EG81">
        <v>110.143</v>
      </c>
      <c r="EI81">
        <v>42157</v>
      </c>
      <c r="EJ81">
        <v>110.313</v>
      </c>
      <c r="EL81">
        <v>42009</v>
      </c>
      <c r="EM81">
        <v>99.923000000000002</v>
      </c>
      <c r="EO81">
        <v>41327</v>
      </c>
      <c r="EP81">
        <v>103.04</v>
      </c>
      <c r="ER81">
        <v>42254</v>
      </c>
      <c r="ES81">
        <v>99.69</v>
      </c>
      <c r="EU81">
        <v>39601</v>
      </c>
      <c r="EV81">
        <v>96.259</v>
      </c>
      <c r="EX81">
        <v>41565</v>
      </c>
      <c r="EY81">
        <v>103.318</v>
      </c>
      <c r="FA81">
        <v>42073</v>
      </c>
      <c r="FB81">
        <v>107.087</v>
      </c>
      <c r="FD81">
        <v>41757</v>
      </c>
      <c r="FE81">
        <v>105.02</v>
      </c>
      <c r="FG81">
        <v>39955</v>
      </c>
      <c r="FH81">
        <v>103.247</v>
      </c>
      <c r="FJ81">
        <v>40070</v>
      </c>
      <c r="FK81">
        <v>103.88500000000001</v>
      </c>
      <c r="FM81">
        <v>41932</v>
      </c>
      <c r="FN81">
        <v>101.203</v>
      </c>
      <c r="FP81">
        <v>40301</v>
      </c>
      <c r="FQ81">
        <v>99.756</v>
      </c>
      <c r="FS81">
        <v>42275</v>
      </c>
      <c r="FT81">
        <v>101.253</v>
      </c>
      <c r="FV81">
        <v>40476</v>
      </c>
      <c r="FW81">
        <v>106.355</v>
      </c>
      <c r="FY81">
        <v>40669</v>
      </c>
      <c r="FZ81">
        <v>102.051</v>
      </c>
      <c r="GB81">
        <v>40973</v>
      </c>
      <c r="GC81">
        <v>106.89</v>
      </c>
      <c r="GE81">
        <v>41407</v>
      </c>
      <c r="GF81">
        <v>108.745</v>
      </c>
      <c r="GH81">
        <v>41519</v>
      </c>
      <c r="GI81">
        <v>99.832999999999998</v>
      </c>
      <c r="GK81">
        <v>39808</v>
      </c>
      <c r="GL81">
        <v>109.184</v>
      </c>
      <c r="GN81">
        <v>41772</v>
      </c>
      <c r="GO81">
        <v>107.697</v>
      </c>
      <c r="GQ81">
        <v>41913</v>
      </c>
      <c r="GR81">
        <v>106.16</v>
      </c>
      <c r="GT81">
        <v>42135</v>
      </c>
      <c r="GU81">
        <v>98.7</v>
      </c>
      <c r="GW81">
        <v>40336</v>
      </c>
      <c r="GX81">
        <v>95.027000000000001</v>
      </c>
      <c r="GZ81">
        <v>42268</v>
      </c>
      <c r="HA81">
        <v>101.375</v>
      </c>
      <c r="HF81">
        <v>40718</v>
      </c>
      <c r="HG81">
        <v>98.3</v>
      </c>
      <c r="HI81">
        <v>41575</v>
      </c>
      <c r="HJ81">
        <v>105.52800000000001</v>
      </c>
      <c r="HL81">
        <v>39191</v>
      </c>
      <c r="HM81">
        <v>121.785</v>
      </c>
      <c r="HO81">
        <v>42171</v>
      </c>
      <c r="HP81">
        <v>88.484999999999999</v>
      </c>
      <c r="HR81">
        <v>39191</v>
      </c>
      <c r="HS81">
        <v>119.614</v>
      </c>
      <c r="HU81">
        <v>39191</v>
      </c>
      <c r="HV81">
        <v>96.063000000000002</v>
      </c>
      <c r="HX81">
        <v>39356</v>
      </c>
      <c r="HY81">
        <v>102.96599999999999</v>
      </c>
      <c r="IA81">
        <v>40186</v>
      </c>
      <c r="IB81">
        <v>98.363</v>
      </c>
      <c r="ID81">
        <v>41667</v>
      </c>
      <c r="IE81">
        <v>107.575</v>
      </c>
    </row>
    <row r="82" spans="4:239">
      <c r="D82">
        <v>39192</v>
      </c>
      <c r="E82">
        <v>99.739000000000004</v>
      </c>
      <c r="G82">
        <v>39192</v>
      </c>
      <c r="H82">
        <v>100.09099999999999</v>
      </c>
      <c r="J82">
        <v>39192</v>
      </c>
      <c r="K82">
        <v>101.375</v>
      </c>
      <c r="M82">
        <v>39192</v>
      </c>
      <c r="N82">
        <v>98.182000000000002</v>
      </c>
      <c r="P82">
        <v>39192</v>
      </c>
      <c r="Q82">
        <v>99.066999999999993</v>
      </c>
      <c r="S82">
        <v>39192</v>
      </c>
      <c r="T82">
        <v>107.10599999999999</v>
      </c>
      <c r="Y82">
        <v>39192</v>
      </c>
      <c r="Z82">
        <v>102.146</v>
      </c>
      <c r="AE82">
        <v>39192</v>
      </c>
      <c r="AF82">
        <v>99.632999999999996</v>
      </c>
      <c r="AH82">
        <v>39192</v>
      </c>
      <c r="AI82">
        <v>97.277000000000001</v>
      </c>
      <c r="AK82">
        <v>39567</v>
      </c>
      <c r="AL82">
        <v>100.17100000000001</v>
      </c>
      <c r="AN82">
        <v>39192</v>
      </c>
      <c r="AO82">
        <v>104.666</v>
      </c>
      <c r="AQ82">
        <v>39192</v>
      </c>
      <c r="AR82">
        <v>104.70399999999999</v>
      </c>
      <c r="AT82">
        <v>39192</v>
      </c>
      <c r="AU82">
        <v>119.47199999999999</v>
      </c>
      <c r="AW82">
        <v>39931</v>
      </c>
      <c r="AX82">
        <v>101.748</v>
      </c>
      <c r="AZ82">
        <v>39192</v>
      </c>
      <c r="BA82">
        <v>103.761</v>
      </c>
      <c r="BC82">
        <v>40129</v>
      </c>
      <c r="BD82">
        <v>100.08799999999999</v>
      </c>
      <c r="BF82">
        <v>39203</v>
      </c>
      <c r="BG82">
        <v>98.768000000000001</v>
      </c>
      <c r="BI82">
        <v>39192</v>
      </c>
      <c r="BJ82">
        <v>109.82599999999999</v>
      </c>
      <c r="BL82">
        <v>40193</v>
      </c>
      <c r="BM82">
        <v>100.21899999999999</v>
      </c>
      <c r="BO82">
        <v>39192</v>
      </c>
      <c r="BP82">
        <v>100.026</v>
      </c>
      <c r="BR82">
        <v>40449</v>
      </c>
      <c r="BS82">
        <v>99.326999999999998</v>
      </c>
      <c r="BU82">
        <v>39833</v>
      </c>
      <c r="BV82">
        <v>103.371</v>
      </c>
      <c r="BX82">
        <v>40749</v>
      </c>
      <c r="BY82">
        <v>96.834999999999994</v>
      </c>
      <c r="CA82">
        <v>39192</v>
      </c>
      <c r="CB82">
        <v>103.648</v>
      </c>
      <c r="CD82">
        <v>40107</v>
      </c>
      <c r="CE82">
        <v>102.46899999999999</v>
      </c>
      <c r="CG82">
        <v>39192</v>
      </c>
      <c r="CH82">
        <v>101.13200000000001</v>
      </c>
      <c r="CJ82">
        <v>40676</v>
      </c>
      <c r="CK82">
        <v>95.096000000000004</v>
      </c>
      <c r="CM82">
        <v>41393</v>
      </c>
      <c r="CN82">
        <v>101.878</v>
      </c>
      <c r="CP82">
        <v>40351</v>
      </c>
      <c r="CQ82">
        <v>96.9</v>
      </c>
      <c r="CV82">
        <v>41030</v>
      </c>
      <c r="CW82">
        <v>100.14</v>
      </c>
      <c r="CY82">
        <v>41281</v>
      </c>
      <c r="CZ82">
        <v>101.9</v>
      </c>
      <c r="DE82">
        <v>39192</v>
      </c>
      <c r="DF82">
        <v>92.254999999999995</v>
      </c>
      <c r="DH82">
        <v>40595</v>
      </c>
      <c r="DI82">
        <v>94.647999999999996</v>
      </c>
      <c r="DK82">
        <v>42074</v>
      </c>
      <c r="DL82">
        <v>106.084</v>
      </c>
      <c r="DN82">
        <v>41478</v>
      </c>
      <c r="DO82">
        <v>101.925</v>
      </c>
      <c r="DQ82">
        <v>40897</v>
      </c>
      <c r="DR82">
        <v>99.825000000000003</v>
      </c>
      <c r="DT82">
        <v>42074</v>
      </c>
      <c r="DU82">
        <v>108.52200000000001</v>
      </c>
      <c r="DW82">
        <v>39192</v>
      </c>
      <c r="DX82">
        <v>96.432000000000002</v>
      </c>
      <c r="DZ82">
        <v>41710</v>
      </c>
      <c r="EA82">
        <v>102.3</v>
      </c>
      <c r="EC82">
        <v>42074</v>
      </c>
      <c r="ED82">
        <v>110.917</v>
      </c>
      <c r="EF82">
        <v>39192</v>
      </c>
      <c r="EG82">
        <v>110.095</v>
      </c>
      <c r="EI82">
        <v>42158</v>
      </c>
      <c r="EJ82">
        <v>110.3</v>
      </c>
      <c r="EL82">
        <v>42010</v>
      </c>
      <c r="EM82">
        <v>99.772999999999996</v>
      </c>
      <c r="EO82">
        <v>41330</v>
      </c>
      <c r="EP82">
        <v>102.938</v>
      </c>
      <c r="ER82">
        <v>42255</v>
      </c>
      <c r="ES82">
        <v>99.784999999999997</v>
      </c>
      <c r="EU82">
        <v>39602</v>
      </c>
      <c r="EV82">
        <v>95.617999999999995</v>
      </c>
      <c r="EX82">
        <v>41568</v>
      </c>
      <c r="EY82">
        <v>103.328</v>
      </c>
      <c r="FA82">
        <v>42074</v>
      </c>
      <c r="FB82">
        <v>107.16500000000001</v>
      </c>
      <c r="FD82">
        <v>41758</v>
      </c>
      <c r="FE82">
        <v>104.96299999999999</v>
      </c>
      <c r="FG82">
        <v>39958</v>
      </c>
      <c r="FH82">
        <v>102.684</v>
      </c>
      <c r="FJ82">
        <v>40071</v>
      </c>
      <c r="FK82">
        <v>103.801</v>
      </c>
      <c r="FM82">
        <v>41933</v>
      </c>
      <c r="FN82">
        <v>101.51</v>
      </c>
      <c r="FP82">
        <v>40302</v>
      </c>
      <c r="FQ82">
        <v>99.176000000000002</v>
      </c>
      <c r="FS82">
        <v>42276</v>
      </c>
      <c r="FT82">
        <v>101.315</v>
      </c>
      <c r="FV82">
        <v>40477</v>
      </c>
      <c r="FW82">
        <v>106.28100000000001</v>
      </c>
      <c r="FY82">
        <v>40672</v>
      </c>
      <c r="FZ82">
        <v>101.428</v>
      </c>
      <c r="GB82">
        <v>40974</v>
      </c>
      <c r="GC82">
        <v>105.53</v>
      </c>
      <c r="GE82">
        <v>41408</v>
      </c>
      <c r="GF82">
        <v>108.288</v>
      </c>
      <c r="GH82">
        <v>41520</v>
      </c>
      <c r="GI82">
        <v>99.495000000000005</v>
      </c>
      <c r="GK82">
        <v>39811</v>
      </c>
      <c r="GL82">
        <v>109.605</v>
      </c>
      <c r="GN82">
        <v>41773</v>
      </c>
      <c r="GO82">
        <v>108.095</v>
      </c>
      <c r="GQ82">
        <v>41914</v>
      </c>
      <c r="GR82">
        <v>105.77</v>
      </c>
      <c r="GT82">
        <v>42136</v>
      </c>
      <c r="GU82">
        <v>97.983000000000004</v>
      </c>
      <c r="GW82">
        <v>40337</v>
      </c>
      <c r="GX82">
        <v>94.491</v>
      </c>
      <c r="GZ82">
        <v>42269</v>
      </c>
      <c r="HA82">
        <v>101.803</v>
      </c>
      <c r="HF82">
        <v>40721</v>
      </c>
      <c r="HG82">
        <v>98.254999999999995</v>
      </c>
      <c r="HI82">
        <v>41576</v>
      </c>
      <c r="HJ82">
        <v>106.16</v>
      </c>
      <c r="HL82">
        <v>39192</v>
      </c>
      <c r="HM82">
        <v>121.804</v>
      </c>
      <c r="HO82">
        <v>42172</v>
      </c>
      <c r="HP82">
        <v>89.075000000000003</v>
      </c>
      <c r="HR82">
        <v>39192</v>
      </c>
      <c r="HS82">
        <v>119.64</v>
      </c>
      <c r="HU82">
        <v>39192</v>
      </c>
      <c r="HV82">
        <v>96.042000000000002</v>
      </c>
      <c r="HX82">
        <v>39357</v>
      </c>
      <c r="HY82">
        <v>103.286</v>
      </c>
      <c r="IA82">
        <v>40189</v>
      </c>
      <c r="IB82">
        <v>98.23</v>
      </c>
      <c r="ID82">
        <v>41668</v>
      </c>
      <c r="IE82">
        <v>107.63800000000001</v>
      </c>
    </row>
    <row r="83" spans="4:239">
      <c r="D83">
        <v>39195</v>
      </c>
      <c r="E83">
        <v>99.742999999999995</v>
      </c>
      <c r="G83">
        <v>39195</v>
      </c>
      <c r="H83">
        <v>100.092</v>
      </c>
      <c r="J83">
        <v>39195</v>
      </c>
      <c r="K83">
        <v>101.376</v>
      </c>
      <c r="M83">
        <v>39195</v>
      </c>
      <c r="N83">
        <v>98.198999999999998</v>
      </c>
      <c r="P83">
        <v>39195</v>
      </c>
      <c r="Q83">
        <v>99.087000000000003</v>
      </c>
      <c r="S83">
        <v>39195</v>
      </c>
      <c r="T83">
        <v>107.124</v>
      </c>
      <c r="Y83">
        <v>39195</v>
      </c>
      <c r="Z83">
        <v>102.167</v>
      </c>
      <c r="AE83">
        <v>39195</v>
      </c>
      <c r="AF83">
        <v>99.668999999999997</v>
      </c>
      <c r="AH83">
        <v>39195</v>
      </c>
      <c r="AI83">
        <v>97.325999999999993</v>
      </c>
      <c r="AK83">
        <v>39568</v>
      </c>
      <c r="AL83">
        <v>100.19799999999999</v>
      </c>
      <c r="AN83">
        <v>39195</v>
      </c>
      <c r="AO83">
        <v>104.73699999999999</v>
      </c>
      <c r="AQ83">
        <v>39195</v>
      </c>
      <c r="AR83">
        <v>104.774</v>
      </c>
      <c r="AT83">
        <v>39195</v>
      </c>
      <c r="AU83">
        <v>119.569</v>
      </c>
      <c r="AW83">
        <v>39932</v>
      </c>
      <c r="AX83">
        <v>101.852</v>
      </c>
      <c r="AZ83">
        <v>39195</v>
      </c>
      <c r="BA83">
        <v>103.857</v>
      </c>
      <c r="BC83">
        <v>40130</v>
      </c>
      <c r="BD83">
        <v>100.09</v>
      </c>
      <c r="BF83">
        <v>39204</v>
      </c>
      <c r="BG83">
        <v>98.492000000000004</v>
      </c>
      <c r="BI83">
        <v>39195</v>
      </c>
      <c r="BJ83">
        <v>109.931</v>
      </c>
      <c r="BL83">
        <v>40196</v>
      </c>
      <c r="BM83">
        <v>100.059</v>
      </c>
      <c r="BO83">
        <v>39195</v>
      </c>
      <c r="BP83">
        <v>100.128</v>
      </c>
      <c r="BR83">
        <v>40450</v>
      </c>
      <c r="BS83">
        <v>99.233999999999995</v>
      </c>
      <c r="BU83">
        <v>39834</v>
      </c>
      <c r="BV83">
        <v>103.361</v>
      </c>
      <c r="BX83">
        <v>40750</v>
      </c>
      <c r="BY83">
        <v>96.92</v>
      </c>
      <c r="CA83">
        <v>39195</v>
      </c>
      <c r="CB83">
        <v>103.783</v>
      </c>
      <c r="CD83">
        <v>40108</v>
      </c>
      <c r="CE83">
        <v>102.521</v>
      </c>
      <c r="CG83">
        <v>39195</v>
      </c>
      <c r="CH83">
        <v>101.267</v>
      </c>
      <c r="CJ83">
        <v>40680</v>
      </c>
      <c r="CK83">
        <v>95.228999999999999</v>
      </c>
      <c r="CM83">
        <v>41394</v>
      </c>
      <c r="CN83">
        <v>101.998</v>
      </c>
      <c r="CP83">
        <v>40352</v>
      </c>
      <c r="CQ83">
        <v>96.706999999999994</v>
      </c>
      <c r="CV83">
        <v>41031</v>
      </c>
      <c r="CW83">
        <v>99.947999999999993</v>
      </c>
      <c r="CY83">
        <v>41282</v>
      </c>
      <c r="CZ83">
        <v>101.99299999999999</v>
      </c>
      <c r="DE83">
        <v>39195</v>
      </c>
      <c r="DF83">
        <v>92.411000000000001</v>
      </c>
      <c r="DH83">
        <v>40596</v>
      </c>
      <c r="DI83">
        <v>94.69</v>
      </c>
      <c r="DK83">
        <v>42075</v>
      </c>
      <c r="DL83">
        <v>106.04300000000001</v>
      </c>
      <c r="DN83">
        <v>41479</v>
      </c>
      <c r="DO83">
        <v>102.012</v>
      </c>
      <c r="DQ83">
        <v>40898</v>
      </c>
      <c r="DR83">
        <v>99.188000000000002</v>
      </c>
      <c r="DT83">
        <v>42075</v>
      </c>
      <c r="DU83">
        <v>108.47799999999999</v>
      </c>
      <c r="DW83">
        <v>39195</v>
      </c>
      <c r="DX83">
        <v>96.611999999999995</v>
      </c>
      <c r="DZ83">
        <v>41711</v>
      </c>
      <c r="EA83">
        <v>102.25</v>
      </c>
      <c r="EC83">
        <v>42075</v>
      </c>
      <c r="ED83">
        <v>110.874</v>
      </c>
      <c r="EF83">
        <v>39195</v>
      </c>
      <c r="EG83">
        <v>110.306</v>
      </c>
      <c r="EI83">
        <v>42159</v>
      </c>
      <c r="EJ83">
        <v>110.33499999999999</v>
      </c>
      <c r="EL83">
        <v>42011</v>
      </c>
      <c r="EM83">
        <v>99.8</v>
      </c>
      <c r="EO83">
        <v>41331</v>
      </c>
      <c r="EP83">
        <v>101.973</v>
      </c>
      <c r="ER83">
        <v>42256</v>
      </c>
      <c r="ES83">
        <v>99.754999999999995</v>
      </c>
      <c r="EU83">
        <v>39603</v>
      </c>
      <c r="EV83">
        <v>95.927999999999997</v>
      </c>
      <c r="EX83">
        <v>41569</v>
      </c>
      <c r="EY83">
        <v>103.755</v>
      </c>
      <c r="FA83">
        <v>42075</v>
      </c>
      <c r="FB83">
        <v>107.113</v>
      </c>
      <c r="FD83">
        <v>41759</v>
      </c>
      <c r="FE83">
        <v>105.113</v>
      </c>
      <c r="FG83">
        <v>39959</v>
      </c>
      <c r="FH83">
        <v>102.515</v>
      </c>
      <c r="FJ83">
        <v>40072</v>
      </c>
      <c r="FK83">
        <v>103.544</v>
      </c>
      <c r="FM83">
        <v>41934</v>
      </c>
      <c r="FN83">
        <v>101.47</v>
      </c>
      <c r="FP83">
        <v>40303</v>
      </c>
      <c r="FQ83">
        <v>98.593000000000004</v>
      </c>
      <c r="FS83">
        <v>42277</v>
      </c>
      <c r="FT83">
        <v>101.262</v>
      </c>
      <c r="FV83">
        <v>40478</v>
      </c>
      <c r="FW83">
        <v>105.419</v>
      </c>
      <c r="FY83">
        <v>40673</v>
      </c>
      <c r="FZ83">
        <v>101.786</v>
      </c>
      <c r="GB83">
        <v>40975</v>
      </c>
      <c r="GC83">
        <v>105.97</v>
      </c>
      <c r="GE83">
        <v>41409</v>
      </c>
      <c r="GF83">
        <v>108.313</v>
      </c>
      <c r="GH83">
        <v>41521</v>
      </c>
      <c r="GI83">
        <v>99.147999999999996</v>
      </c>
      <c r="GK83">
        <v>39812</v>
      </c>
      <c r="GL83">
        <v>109.09399999999999</v>
      </c>
      <c r="GN83">
        <v>41774</v>
      </c>
      <c r="GO83">
        <v>106.65300000000001</v>
      </c>
      <c r="GQ83">
        <v>41915</v>
      </c>
      <c r="GR83">
        <v>105.85</v>
      </c>
      <c r="GT83">
        <v>42137</v>
      </c>
      <c r="GU83">
        <v>97.477000000000004</v>
      </c>
      <c r="GW83">
        <v>40338</v>
      </c>
      <c r="GX83">
        <v>95.046000000000006</v>
      </c>
      <c r="GZ83">
        <v>42270</v>
      </c>
      <c r="HA83">
        <v>101.678</v>
      </c>
      <c r="HF83">
        <v>40722</v>
      </c>
      <c r="HG83">
        <v>98.775000000000006</v>
      </c>
      <c r="HI83">
        <v>41577</v>
      </c>
      <c r="HJ83">
        <v>106.048</v>
      </c>
      <c r="HL83">
        <v>39195</v>
      </c>
      <c r="HM83">
        <v>122.345</v>
      </c>
      <c r="HO83">
        <v>42173</v>
      </c>
      <c r="HP83">
        <v>89.808000000000007</v>
      </c>
      <c r="HR83">
        <v>39195</v>
      </c>
      <c r="HS83">
        <v>120.23399999999999</v>
      </c>
      <c r="HU83">
        <v>39195</v>
      </c>
      <c r="HV83">
        <v>96.596999999999994</v>
      </c>
      <c r="HX83">
        <v>39358</v>
      </c>
      <c r="HY83">
        <v>103.123</v>
      </c>
      <c r="IA83">
        <v>40190</v>
      </c>
      <c r="IB83">
        <v>98.159000000000006</v>
      </c>
      <c r="ID83">
        <v>41669</v>
      </c>
      <c r="IE83">
        <v>107.62</v>
      </c>
    </row>
    <row r="84" spans="4:239">
      <c r="D84">
        <v>39196</v>
      </c>
      <c r="E84">
        <v>99.745000000000005</v>
      </c>
      <c r="G84">
        <v>39196</v>
      </c>
      <c r="H84">
        <v>100.092</v>
      </c>
      <c r="J84">
        <v>39196</v>
      </c>
      <c r="K84">
        <v>101.372</v>
      </c>
      <c r="M84">
        <v>39196</v>
      </c>
      <c r="N84">
        <v>98.206999999999994</v>
      </c>
      <c r="P84">
        <v>39196</v>
      </c>
      <c r="Q84">
        <v>99.090999999999994</v>
      </c>
      <c r="S84">
        <v>39196</v>
      </c>
      <c r="T84">
        <v>107.126</v>
      </c>
      <c r="Y84">
        <v>39196</v>
      </c>
      <c r="Z84">
        <v>102.175</v>
      </c>
      <c r="AE84">
        <v>39196</v>
      </c>
      <c r="AF84">
        <v>99.683999999999997</v>
      </c>
      <c r="AH84">
        <v>39196</v>
      </c>
      <c r="AI84">
        <v>97.346999999999994</v>
      </c>
      <c r="AK84">
        <v>39569</v>
      </c>
      <c r="AL84">
        <v>100.22199999999999</v>
      </c>
      <c r="AN84">
        <v>39196</v>
      </c>
      <c r="AO84">
        <v>104.768</v>
      </c>
      <c r="AQ84">
        <v>39196</v>
      </c>
      <c r="AR84">
        <v>104.804</v>
      </c>
      <c r="AT84">
        <v>39196</v>
      </c>
      <c r="AU84">
        <v>119.60299999999999</v>
      </c>
      <c r="AW84">
        <v>39933</v>
      </c>
      <c r="AX84">
        <v>101.875</v>
      </c>
      <c r="AZ84">
        <v>39196</v>
      </c>
      <c r="BA84">
        <v>103.901</v>
      </c>
      <c r="BC84">
        <v>40133</v>
      </c>
      <c r="BD84">
        <v>100.068</v>
      </c>
      <c r="BF84">
        <v>39205</v>
      </c>
      <c r="BG84">
        <v>98.438000000000002</v>
      </c>
      <c r="BI84">
        <v>39196</v>
      </c>
      <c r="BJ84">
        <v>109.971</v>
      </c>
      <c r="BL84">
        <v>40197</v>
      </c>
      <c r="BM84">
        <v>99.853999999999999</v>
      </c>
      <c r="BO84">
        <v>39196</v>
      </c>
      <c r="BP84">
        <v>100.184</v>
      </c>
      <c r="BR84">
        <v>40451</v>
      </c>
      <c r="BS84">
        <v>99.409000000000006</v>
      </c>
      <c r="BU84">
        <v>39835</v>
      </c>
      <c r="BV84">
        <v>102.93899999999999</v>
      </c>
      <c r="BX84">
        <v>40751</v>
      </c>
      <c r="BY84">
        <v>96.757999999999996</v>
      </c>
      <c r="CA84">
        <v>39196</v>
      </c>
      <c r="CB84">
        <v>103.839</v>
      </c>
      <c r="CD84">
        <v>40109</v>
      </c>
      <c r="CE84">
        <v>102.309</v>
      </c>
      <c r="CG84">
        <v>39196</v>
      </c>
      <c r="CH84">
        <v>101.339</v>
      </c>
      <c r="CJ84">
        <v>40681</v>
      </c>
      <c r="CK84">
        <v>95.01</v>
      </c>
      <c r="CM84">
        <v>41395</v>
      </c>
      <c r="CN84">
        <v>101.97</v>
      </c>
      <c r="CP84">
        <v>40353</v>
      </c>
      <c r="CQ84">
        <v>97.361000000000004</v>
      </c>
      <c r="CV84">
        <v>41032</v>
      </c>
      <c r="CW84">
        <v>100.108</v>
      </c>
      <c r="CY84">
        <v>41283</v>
      </c>
      <c r="CZ84">
        <v>101.995</v>
      </c>
      <c r="DE84">
        <v>39196</v>
      </c>
      <c r="DF84">
        <v>92.481999999999999</v>
      </c>
      <c r="DH84">
        <v>40597</v>
      </c>
      <c r="DI84">
        <v>94.653000000000006</v>
      </c>
      <c r="DK84">
        <v>42076</v>
      </c>
      <c r="DL84">
        <v>106.045</v>
      </c>
      <c r="DN84">
        <v>41480</v>
      </c>
      <c r="DO84">
        <v>102.048</v>
      </c>
      <c r="DQ84">
        <v>40899</v>
      </c>
      <c r="DR84">
        <v>98.843000000000004</v>
      </c>
      <c r="DT84">
        <v>42076</v>
      </c>
      <c r="DU84">
        <v>108.476</v>
      </c>
      <c r="DW84">
        <v>39196</v>
      </c>
      <c r="DX84">
        <v>96.7</v>
      </c>
      <c r="DZ84">
        <v>41712</v>
      </c>
      <c r="EA84">
        <v>102.295</v>
      </c>
      <c r="EC84">
        <v>42076</v>
      </c>
      <c r="ED84">
        <v>110.863</v>
      </c>
      <c r="EF84">
        <v>39196</v>
      </c>
      <c r="EG84">
        <v>110.399</v>
      </c>
      <c r="EI84">
        <v>42160</v>
      </c>
      <c r="EJ84">
        <v>110.23</v>
      </c>
      <c r="EL84">
        <v>42012</v>
      </c>
      <c r="EM84">
        <v>99.855000000000004</v>
      </c>
      <c r="EO84">
        <v>41332</v>
      </c>
      <c r="EP84">
        <v>102.593</v>
      </c>
      <c r="ER84">
        <v>42257</v>
      </c>
      <c r="ES84">
        <v>99.7</v>
      </c>
      <c r="EU84">
        <v>39604</v>
      </c>
      <c r="EV84">
        <v>95.2</v>
      </c>
      <c r="EX84">
        <v>41570</v>
      </c>
      <c r="EY84">
        <v>104.125</v>
      </c>
      <c r="FA84">
        <v>42076</v>
      </c>
      <c r="FB84">
        <v>107.048</v>
      </c>
      <c r="FD84">
        <v>41760</v>
      </c>
      <c r="FE84">
        <v>105.178</v>
      </c>
      <c r="FG84">
        <v>39960</v>
      </c>
      <c r="FH84">
        <v>102.61199999999999</v>
      </c>
      <c r="FJ84">
        <v>40073</v>
      </c>
      <c r="FK84">
        <v>103.429</v>
      </c>
      <c r="FM84">
        <v>41935</v>
      </c>
      <c r="FN84">
        <v>101.55500000000001</v>
      </c>
      <c r="FP84">
        <v>40304</v>
      </c>
      <c r="FQ84">
        <v>96.680999999999997</v>
      </c>
      <c r="FS84">
        <v>42278</v>
      </c>
      <c r="FT84">
        <v>101.473</v>
      </c>
      <c r="FV84">
        <v>40479</v>
      </c>
      <c r="FW84">
        <v>105.30200000000001</v>
      </c>
      <c r="FY84">
        <v>40674</v>
      </c>
      <c r="FZ84">
        <v>101.928</v>
      </c>
      <c r="GB84">
        <v>40976</v>
      </c>
      <c r="GC84">
        <v>106.19799999999999</v>
      </c>
      <c r="GE84">
        <v>41410</v>
      </c>
      <c r="GF84">
        <v>108.58</v>
      </c>
      <c r="GH84">
        <v>41522</v>
      </c>
      <c r="GI84">
        <v>98.33</v>
      </c>
      <c r="GK84">
        <v>39813</v>
      </c>
      <c r="GL84">
        <v>109.13800000000001</v>
      </c>
      <c r="GN84">
        <v>41775</v>
      </c>
      <c r="GO84">
        <v>107.23</v>
      </c>
      <c r="GQ84">
        <v>41918</v>
      </c>
      <c r="GR84">
        <v>105.44799999999999</v>
      </c>
      <c r="GT84">
        <v>42138</v>
      </c>
      <c r="GU84">
        <v>97.882999999999996</v>
      </c>
      <c r="GW84">
        <v>40339</v>
      </c>
      <c r="GX84">
        <v>96.090999999999994</v>
      </c>
      <c r="GZ84">
        <v>42271</v>
      </c>
      <c r="HA84">
        <v>101.5</v>
      </c>
      <c r="HF84">
        <v>40723</v>
      </c>
      <c r="HG84">
        <v>99.355000000000004</v>
      </c>
      <c r="HI84">
        <v>41578</v>
      </c>
      <c r="HJ84">
        <v>106.628</v>
      </c>
      <c r="HL84">
        <v>39196</v>
      </c>
      <c r="HM84">
        <v>122.54300000000001</v>
      </c>
      <c r="HO84">
        <v>42174</v>
      </c>
      <c r="HP84">
        <v>89.89</v>
      </c>
      <c r="HR84">
        <v>39196</v>
      </c>
      <c r="HS84">
        <v>120.44499999999999</v>
      </c>
      <c r="HU84">
        <v>39196</v>
      </c>
      <c r="HV84">
        <v>96.787000000000006</v>
      </c>
      <c r="HX84">
        <v>39359</v>
      </c>
      <c r="HY84">
        <v>104.114</v>
      </c>
      <c r="IA84">
        <v>40191</v>
      </c>
      <c r="IB84">
        <v>97.436999999999998</v>
      </c>
      <c r="ID84">
        <v>41670</v>
      </c>
      <c r="IE84">
        <v>108.045</v>
      </c>
    </row>
    <row r="85" spans="4:239">
      <c r="D85">
        <v>39197</v>
      </c>
      <c r="E85">
        <v>99.751999999999995</v>
      </c>
      <c r="G85">
        <v>39197</v>
      </c>
      <c r="H85">
        <v>100.087</v>
      </c>
      <c r="J85">
        <v>39197</v>
      </c>
      <c r="K85">
        <v>101.35</v>
      </c>
      <c r="M85">
        <v>39197</v>
      </c>
      <c r="N85">
        <v>98.197000000000003</v>
      </c>
      <c r="P85">
        <v>39197</v>
      </c>
      <c r="Q85">
        <v>99.066999999999993</v>
      </c>
      <c r="S85">
        <v>39197</v>
      </c>
      <c r="T85">
        <v>107.039</v>
      </c>
      <c r="Y85">
        <v>39197</v>
      </c>
      <c r="Z85">
        <v>102.14</v>
      </c>
      <c r="AE85">
        <v>39197</v>
      </c>
      <c r="AF85">
        <v>99.644999999999996</v>
      </c>
      <c r="AH85">
        <v>39197</v>
      </c>
      <c r="AI85">
        <v>97.3</v>
      </c>
      <c r="AK85">
        <v>39570</v>
      </c>
      <c r="AL85">
        <v>100.021</v>
      </c>
      <c r="AN85">
        <v>39197</v>
      </c>
      <c r="AO85">
        <v>104.675</v>
      </c>
      <c r="AQ85">
        <v>39197</v>
      </c>
      <c r="AR85">
        <v>104.706</v>
      </c>
      <c r="AT85">
        <v>39197</v>
      </c>
      <c r="AU85">
        <v>119.458</v>
      </c>
      <c r="AW85">
        <v>39934</v>
      </c>
      <c r="AX85">
        <v>101.89700000000001</v>
      </c>
      <c r="AZ85">
        <v>39197</v>
      </c>
      <c r="BA85">
        <v>103.78400000000001</v>
      </c>
      <c r="BC85">
        <v>40134</v>
      </c>
      <c r="BD85">
        <v>100.059</v>
      </c>
      <c r="BF85">
        <v>39206</v>
      </c>
      <c r="BG85">
        <v>98.593999999999994</v>
      </c>
      <c r="BI85">
        <v>39197</v>
      </c>
      <c r="BJ85">
        <v>109.825</v>
      </c>
      <c r="BL85">
        <v>40198</v>
      </c>
      <c r="BM85">
        <v>99.680999999999997</v>
      </c>
      <c r="BO85">
        <v>39197</v>
      </c>
      <c r="BP85">
        <v>100.06</v>
      </c>
      <c r="BR85">
        <v>40452</v>
      </c>
      <c r="BS85">
        <v>99.518000000000001</v>
      </c>
      <c r="BU85">
        <v>39836</v>
      </c>
      <c r="BV85">
        <v>102.53100000000001</v>
      </c>
      <c r="BX85">
        <v>40752</v>
      </c>
      <c r="BY85">
        <v>96.738</v>
      </c>
      <c r="CA85">
        <v>39197</v>
      </c>
      <c r="CB85">
        <v>103.672</v>
      </c>
      <c r="CD85">
        <v>40112</v>
      </c>
      <c r="CE85">
        <v>102.295</v>
      </c>
      <c r="CG85">
        <v>39197</v>
      </c>
      <c r="CH85">
        <v>101.16500000000001</v>
      </c>
      <c r="CJ85">
        <v>40682</v>
      </c>
      <c r="CK85">
        <v>95.028000000000006</v>
      </c>
      <c r="CM85">
        <v>41396</v>
      </c>
      <c r="CN85">
        <v>102.27500000000001</v>
      </c>
      <c r="CP85">
        <v>40354</v>
      </c>
      <c r="CQ85">
        <v>97.32</v>
      </c>
      <c r="CV85">
        <v>41033</v>
      </c>
      <c r="CW85">
        <v>100.108</v>
      </c>
      <c r="CY85">
        <v>41284</v>
      </c>
      <c r="CZ85">
        <v>102.71299999999999</v>
      </c>
      <c r="DE85">
        <v>39197</v>
      </c>
      <c r="DF85">
        <v>92.290999999999997</v>
      </c>
      <c r="DH85">
        <v>40598</v>
      </c>
      <c r="DI85">
        <v>94.608000000000004</v>
      </c>
      <c r="DK85">
        <v>42079</v>
      </c>
      <c r="DL85">
        <v>106.03700000000001</v>
      </c>
      <c r="DN85">
        <v>41481</v>
      </c>
      <c r="DO85">
        <v>101.95</v>
      </c>
      <c r="DQ85">
        <v>40900</v>
      </c>
      <c r="DR85">
        <v>99.07</v>
      </c>
      <c r="DT85">
        <v>42079</v>
      </c>
      <c r="DU85">
        <v>108.47199999999999</v>
      </c>
      <c r="DW85">
        <v>39197</v>
      </c>
      <c r="DX85">
        <v>96.492999999999995</v>
      </c>
      <c r="DZ85">
        <v>41715</v>
      </c>
      <c r="EA85">
        <v>102.35</v>
      </c>
      <c r="EC85">
        <v>42079</v>
      </c>
      <c r="ED85">
        <v>110.86199999999999</v>
      </c>
      <c r="EF85">
        <v>39197</v>
      </c>
      <c r="EG85">
        <v>110.14</v>
      </c>
      <c r="EI85">
        <v>42163</v>
      </c>
      <c r="EJ85">
        <v>110.2</v>
      </c>
      <c r="EL85">
        <v>42013</v>
      </c>
      <c r="EM85">
        <v>99.754999999999995</v>
      </c>
      <c r="EO85">
        <v>41333</v>
      </c>
      <c r="EP85">
        <v>103.408</v>
      </c>
      <c r="ER85">
        <v>42258</v>
      </c>
      <c r="ES85">
        <v>99.638000000000005</v>
      </c>
      <c r="EU85">
        <v>39605</v>
      </c>
      <c r="EV85">
        <v>95.400999999999996</v>
      </c>
      <c r="EX85">
        <v>41571</v>
      </c>
      <c r="EY85">
        <v>104.08</v>
      </c>
      <c r="FA85">
        <v>42079</v>
      </c>
      <c r="FB85">
        <v>107.02500000000001</v>
      </c>
      <c r="FD85">
        <v>41761</v>
      </c>
      <c r="FE85">
        <v>105.203</v>
      </c>
      <c r="FG85">
        <v>39961</v>
      </c>
      <c r="FH85">
        <v>102.211</v>
      </c>
      <c r="FJ85">
        <v>40074</v>
      </c>
      <c r="FK85">
        <v>103.322</v>
      </c>
      <c r="FM85">
        <v>41936</v>
      </c>
      <c r="FN85">
        <v>101.6</v>
      </c>
      <c r="FP85">
        <v>40305</v>
      </c>
      <c r="FQ85">
        <v>96.548000000000002</v>
      </c>
      <c r="FS85">
        <v>42279</v>
      </c>
      <c r="FT85">
        <v>101.69499999999999</v>
      </c>
      <c r="FV85">
        <v>40480</v>
      </c>
      <c r="FW85">
        <v>105.136</v>
      </c>
      <c r="FY85">
        <v>40675</v>
      </c>
      <c r="FZ85">
        <v>102.221</v>
      </c>
      <c r="GB85">
        <v>40977</v>
      </c>
      <c r="GC85">
        <v>106.65300000000001</v>
      </c>
      <c r="GE85">
        <v>41411</v>
      </c>
      <c r="GF85">
        <v>109.423</v>
      </c>
      <c r="GH85">
        <v>41523</v>
      </c>
      <c r="GI85">
        <v>99.028000000000006</v>
      </c>
      <c r="GK85">
        <v>39814</v>
      </c>
      <c r="GL85">
        <v>109.13800000000001</v>
      </c>
      <c r="GN85">
        <v>41778</v>
      </c>
      <c r="GO85">
        <v>106.727</v>
      </c>
      <c r="GQ85">
        <v>41919</v>
      </c>
      <c r="GR85">
        <v>105.485</v>
      </c>
      <c r="GT85">
        <v>42139</v>
      </c>
      <c r="GU85">
        <v>98.84</v>
      </c>
      <c r="GW85">
        <v>40340</v>
      </c>
      <c r="GX85">
        <v>96.388000000000005</v>
      </c>
      <c r="GZ85">
        <v>42272</v>
      </c>
      <c r="HA85">
        <v>101.05800000000001</v>
      </c>
      <c r="HF85">
        <v>40724</v>
      </c>
      <c r="HG85">
        <v>100.58</v>
      </c>
      <c r="HI85">
        <v>41579</v>
      </c>
      <c r="HJ85">
        <v>107.21299999999999</v>
      </c>
      <c r="HL85">
        <v>39197</v>
      </c>
      <c r="HM85">
        <v>122.137</v>
      </c>
      <c r="HO85">
        <v>42177</v>
      </c>
      <c r="HP85">
        <v>91.578000000000003</v>
      </c>
      <c r="HR85">
        <v>39197</v>
      </c>
      <c r="HS85">
        <v>120.01</v>
      </c>
      <c r="HU85">
        <v>39197</v>
      </c>
      <c r="HV85">
        <v>96.41</v>
      </c>
      <c r="HX85">
        <v>39360</v>
      </c>
      <c r="HY85">
        <v>103.306</v>
      </c>
      <c r="IA85">
        <v>40192</v>
      </c>
      <c r="IB85">
        <v>97.39</v>
      </c>
      <c r="ID85">
        <v>41673</v>
      </c>
      <c r="IE85">
        <v>107.91500000000001</v>
      </c>
    </row>
    <row r="86" spans="4:239">
      <c r="D86">
        <v>39198</v>
      </c>
      <c r="E86">
        <v>99.754000000000005</v>
      </c>
      <c r="G86">
        <v>39198</v>
      </c>
      <c r="H86">
        <v>100.081</v>
      </c>
      <c r="J86">
        <v>39198</v>
      </c>
      <c r="K86">
        <v>101.32899999999999</v>
      </c>
      <c r="M86">
        <v>39198</v>
      </c>
      <c r="N86">
        <v>98.164000000000001</v>
      </c>
      <c r="P86">
        <v>39198</v>
      </c>
      <c r="Q86">
        <v>99.010999999999996</v>
      </c>
      <c r="S86">
        <v>39198</v>
      </c>
      <c r="T86">
        <v>106.955</v>
      </c>
      <c r="Y86">
        <v>39198</v>
      </c>
      <c r="Z86">
        <v>102.06699999999999</v>
      </c>
      <c r="AE86">
        <v>39198</v>
      </c>
      <c r="AF86">
        <v>99.561999999999998</v>
      </c>
      <c r="AH86">
        <v>39198</v>
      </c>
      <c r="AI86">
        <v>97.210999999999999</v>
      </c>
      <c r="AK86">
        <v>39573</v>
      </c>
      <c r="AL86">
        <v>100.065</v>
      </c>
      <c r="AN86">
        <v>39198</v>
      </c>
      <c r="AO86">
        <v>104.533</v>
      </c>
      <c r="AQ86">
        <v>39198</v>
      </c>
      <c r="AR86">
        <v>104.56399999999999</v>
      </c>
      <c r="AT86">
        <v>39198</v>
      </c>
      <c r="AU86">
        <v>119.26600000000001</v>
      </c>
      <c r="AW86">
        <v>39937</v>
      </c>
      <c r="AX86">
        <v>101.742</v>
      </c>
      <c r="AZ86">
        <v>39198</v>
      </c>
      <c r="BA86">
        <v>103.624</v>
      </c>
      <c r="BC86">
        <v>40135</v>
      </c>
      <c r="BD86">
        <v>100.066</v>
      </c>
      <c r="BF86">
        <v>39209</v>
      </c>
      <c r="BG86">
        <v>98.494</v>
      </c>
      <c r="BI86">
        <v>39198</v>
      </c>
      <c r="BJ86">
        <v>109.636</v>
      </c>
      <c r="BL86">
        <v>40199</v>
      </c>
      <c r="BM86">
        <v>99.778999999999996</v>
      </c>
      <c r="BO86">
        <v>39198</v>
      </c>
      <c r="BP86">
        <v>99.881</v>
      </c>
      <c r="BR86">
        <v>40455</v>
      </c>
      <c r="BS86">
        <v>99.671999999999997</v>
      </c>
      <c r="BU86">
        <v>39839</v>
      </c>
      <c r="BV86">
        <v>101.855</v>
      </c>
      <c r="BX86">
        <v>40753</v>
      </c>
      <c r="BY86">
        <v>96.512</v>
      </c>
      <c r="CA86">
        <v>39198</v>
      </c>
      <c r="CB86">
        <v>103.47799999999999</v>
      </c>
      <c r="CD86">
        <v>40113</v>
      </c>
      <c r="CE86">
        <v>102.67400000000001</v>
      </c>
      <c r="CG86">
        <v>39198</v>
      </c>
      <c r="CH86">
        <v>100.964</v>
      </c>
      <c r="CJ86">
        <v>40683</v>
      </c>
      <c r="CK86">
        <v>94.769000000000005</v>
      </c>
      <c r="CM86">
        <v>41397</v>
      </c>
      <c r="CN86">
        <v>102.292</v>
      </c>
      <c r="CP86">
        <v>40357</v>
      </c>
      <c r="CQ86">
        <v>96.923000000000002</v>
      </c>
      <c r="CV86">
        <v>41036</v>
      </c>
      <c r="CW86">
        <v>100.12</v>
      </c>
      <c r="CY86">
        <v>41285</v>
      </c>
      <c r="CZ86">
        <v>102.733</v>
      </c>
      <c r="DE86">
        <v>39198</v>
      </c>
      <c r="DF86">
        <v>92.084000000000003</v>
      </c>
      <c r="DH86">
        <v>40599</v>
      </c>
      <c r="DI86">
        <v>94.46</v>
      </c>
      <c r="DK86">
        <v>42080</v>
      </c>
      <c r="DL86">
        <v>106.038</v>
      </c>
      <c r="DN86">
        <v>41484</v>
      </c>
      <c r="DO86">
        <v>101.783</v>
      </c>
      <c r="DQ86">
        <v>40903</v>
      </c>
      <c r="DR86">
        <v>99.07</v>
      </c>
      <c r="DT86">
        <v>42080</v>
      </c>
      <c r="DU86">
        <v>108.461</v>
      </c>
      <c r="DW86">
        <v>39198</v>
      </c>
      <c r="DX86">
        <v>96.254999999999995</v>
      </c>
      <c r="DZ86">
        <v>41716</v>
      </c>
      <c r="EA86">
        <v>102.37</v>
      </c>
      <c r="EC86">
        <v>42080</v>
      </c>
      <c r="ED86">
        <v>110.836</v>
      </c>
      <c r="EF86">
        <v>39198</v>
      </c>
      <c r="EG86">
        <v>109.86799999999999</v>
      </c>
      <c r="EI86">
        <v>42164</v>
      </c>
      <c r="EJ86">
        <v>110.15</v>
      </c>
      <c r="EL86">
        <v>42016</v>
      </c>
      <c r="EM86">
        <v>99.79</v>
      </c>
      <c r="EO86">
        <v>41334</v>
      </c>
      <c r="EP86">
        <v>103.358</v>
      </c>
      <c r="ER86">
        <v>42261</v>
      </c>
      <c r="ES86">
        <v>99.638000000000005</v>
      </c>
      <c r="EU86">
        <v>39608</v>
      </c>
      <c r="EV86">
        <v>94.686999999999998</v>
      </c>
      <c r="EX86">
        <v>41572</v>
      </c>
      <c r="EY86">
        <v>103.878</v>
      </c>
      <c r="FA86">
        <v>42080</v>
      </c>
      <c r="FB86">
        <v>106.90600000000001</v>
      </c>
      <c r="FD86">
        <v>41764</v>
      </c>
      <c r="FE86">
        <v>105.24</v>
      </c>
      <c r="FG86">
        <v>39962</v>
      </c>
      <c r="FH86">
        <v>102.577</v>
      </c>
      <c r="FJ86">
        <v>40077</v>
      </c>
      <c r="FK86">
        <v>103.244</v>
      </c>
      <c r="FM86">
        <v>41939</v>
      </c>
      <c r="FN86">
        <v>101.735</v>
      </c>
      <c r="FP86">
        <v>40308</v>
      </c>
      <c r="FQ86">
        <v>100.617</v>
      </c>
      <c r="FS86">
        <v>42282</v>
      </c>
      <c r="FT86">
        <v>101.655</v>
      </c>
      <c r="FV86">
        <v>40483</v>
      </c>
      <c r="FW86">
        <v>104.85599999999999</v>
      </c>
      <c r="FY86">
        <v>40676</v>
      </c>
      <c r="FZ86">
        <v>101.90300000000001</v>
      </c>
      <c r="GB86">
        <v>40980</v>
      </c>
      <c r="GC86">
        <v>106.18300000000001</v>
      </c>
      <c r="GE86">
        <v>41414</v>
      </c>
      <c r="GF86">
        <v>109.443</v>
      </c>
      <c r="GH86">
        <v>41526</v>
      </c>
      <c r="GI86">
        <v>98.91</v>
      </c>
      <c r="GK86">
        <v>39815</v>
      </c>
      <c r="GL86">
        <v>109.27200000000001</v>
      </c>
      <c r="GN86">
        <v>41779</v>
      </c>
      <c r="GO86">
        <v>106.003</v>
      </c>
      <c r="GQ86">
        <v>41920</v>
      </c>
      <c r="GR86">
        <v>105.86799999999999</v>
      </c>
      <c r="GT86">
        <v>42142</v>
      </c>
      <c r="GU86">
        <v>97.95</v>
      </c>
      <c r="GW86">
        <v>40343</v>
      </c>
      <c r="GX86">
        <v>94.358000000000004</v>
      </c>
      <c r="GZ86">
        <v>42275</v>
      </c>
      <c r="HA86">
        <v>102.07</v>
      </c>
      <c r="HF86">
        <v>40725</v>
      </c>
      <c r="HG86">
        <v>101.048</v>
      </c>
      <c r="HI86">
        <v>41582</v>
      </c>
      <c r="HJ86">
        <v>106.86799999999999</v>
      </c>
      <c r="HL86">
        <v>39198</v>
      </c>
      <c r="HM86">
        <v>121.682</v>
      </c>
      <c r="HO86">
        <v>42178</v>
      </c>
      <c r="HP86">
        <v>91.472999999999999</v>
      </c>
      <c r="HR86">
        <v>39198</v>
      </c>
      <c r="HS86">
        <v>119.514</v>
      </c>
      <c r="HU86">
        <v>39198</v>
      </c>
      <c r="HV86">
        <v>95.953000000000003</v>
      </c>
      <c r="HX86">
        <v>39363</v>
      </c>
      <c r="HY86">
        <v>103.414</v>
      </c>
      <c r="IA86">
        <v>40193</v>
      </c>
      <c r="IB86">
        <v>97.858999999999995</v>
      </c>
      <c r="ID86">
        <v>41674</v>
      </c>
      <c r="IE86">
        <v>107.512</v>
      </c>
    </row>
    <row r="87" spans="4:239">
      <c r="D87">
        <v>39199</v>
      </c>
      <c r="E87">
        <v>99.757000000000005</v>
      </c>
      <c r="G87">
        <v>39199</v>
      </c>
      <c r="H87">
        <v>100.08</v>
      </c>
      <c r="J87">
        <v>39199</v>
      </c>
      <c r="K87">
        <v>101.324</v>
      </c>
      <c r="M87">
        <v>39199</v>
      </c>
      <c r="N87">
        <v>98.164000000000001</v>
      </c>
      <c r="P87">
        <v>39199</v>
      </c>
      <c r="Q87">
        <v>99.007999999999996</v>
      </c>
      <c r="S87">
        <v>39199</v>
      </c>
      <c r="T87">
        <v>106.937</v>
      </c>
      <c r="Y87">
        <v>39199</v>
      </c>
      <c r="Z87">
        <v>102.05500000000001</v>
      </c>
      <c r="AE87">
        <v>39199</v>
      </c>
      <c r="AF87">
        <v>99.554000000000002</v>
      </c>
      <c r="AH87">
        <v>39199</v>
      </c>
      <c r="AI87">
        <v>97.204999999999998</v>
      </c>
      <c r="AK87">
        <v>39574</v>
      </c>
      <c r="AL87">
        <v>100.23099999999999</v>
      </c>
      <c r="AN87">
        <v>39199</v>
      </c>
      <c r="AO87">
        <v>104.52800000000001</v>
      </c>
      <c r="AQ87">
        <v>39199</v>
      </c>
      <c r="AR87">
        <v>104.55200000000001</v>
      </c>
      <c r="AT87">
        <v>39199</v>
      </c>
      <c r="AU87">
        <v>119.262</v>
      </c>
      <c r="AW87">
        <v>39938</v>
      </c>
      <c r="AX87">
        <v>101.905</v>
      </c>
      <c r="AZ87">
        <v>39199</v>
      </c>
      <c r="BA87">
        <v>103.61199999999999</v>
      </c>
      <c r="BC87">
        <v>40136</v>
      </c>
      <c r="BD87">
        <v>100.063</v>
      </c>
      <c r="BF87">
        <v>39210</v>
      </c>
      <c r="BG87">
        <v>98.596000000000004</v>
      </c>
      <c r="BI87">
        <v>39199</v>
      </c>
      <c r="BJ87">
        <v>109.631</v>
      </c>
      <c r="BL87">
        <v>40200</v>
      </c>
      <c r="BM87">
        <v>99.718000000000004</v>
      </c>
      <c r="BO87">
        <v>39199</v>
      </c>
      <c r="BP87">
        <v>99.876999999999995</v>
      </c>
      <c r="BR87">
        <v>40456</v>
      </c>
      <c r="BS87">
        <v>99.65</v>
      </c>
      <c r="BU87">
        <v>39840</v>
      </c>
      <c r="BV87">
        <v>102.05</v>
      </c>
      <c r="BX87">
        <v>40756</v>
      </c>
      <c r="BY87">
        <v>96.308000000000007</v>
      </c>
      <c r="CA87">
        <v>39199</v>
      </c>
      <c r="CB87">
        <v>103.489</v>
      </c>
      <c r="CD87">
        <v>40114</v>
      </c>
      <c r="CE87">
        <v>102.709</v>
      </c>
      <c r="CG87">
        <v>39199</v>
      </c>
      <c r="CH87">
        <v>100.97199999999999</v>
      </c>
      <c r="CJ87">
        <v>40686</v>
      </c>
      <c r="CK87">
        <v>94.855000000000004</v>
      </c>
      <c r="CM87">
        <v>41400</v>
      </c>
      <c r="CN87">
        <v>102.185</v>
      </c>
      <c r="CP87">
        <v>40358</v>
      </c>
      <c r="CQ87">
        <v>96.488</v>
      </c>
      <c r="CV87">
        <v>41037</v>
      </c>
      <c r="CW87">
        <v>99.858000000000004</v>
      </c>
      <c r="CY87">
        <v>41288</v>
      </c>
      <c r="CZ87">
        <v>102.413</v>
      </c>
      <c r="DE87">
        <v>39199</v>
      </c>
      <c r="DF87">
        <v>92.105000000000004</v>
      </c>
      <c r="DH87">
        <v>40602</v>
      </c>
      <c r="DI87">
        <v>94.54</v>
      </c>
      <c r="DK87">
        <v>42081</v>
      </c>
      <c r="DL87">
        <v>106.005</v>
      </c>
      <c r="DN87">
        <v>41485</v>
      </c>
      <c r="DO87">
        <v>101.815</v>
      </c>
      <c r="DQ87">
        <v>40904</v>
      </c>
      <c r="DR87">
        <v>99.174999999999997</v>
      </c>
      <c r="DT87">
        <v>42081</v>
      </c>
      <c r="DU87">
        <v>108.407</v>
      </c>
      <c r="DW87">
        <v>39199</v>
      </c>
      <c r="DX87">
        <v>96.293000000000006</v>
      </c>
      <c r="DZ87">
        <v>41717</v>
      </c>
      <c r="EA87">
        <v>102.283</v>
      </c>
      <c r="EC87">
        <v>42081</v>
      </c>
      <c r="ED87">
        <v>110.748</v>
      </c>
      <c r="EF87">
        <v>39199</v>
      </c>
      <c r="EG87">
        <v>109.893</v>
      </c>
      <c r="EI87">
        <v>42165</v>
      </c>
      <c r="EJ87">
        <v>110.075</v>
      </c>
      <c r="EL87">
        <v>42017</v>
      </c>
      <c r="EM87">
        <v>99.78</v>
      </c>
      <c r="EO87">
        <v>41337</v>
      </c>
      <c r="EP87">
        <v>103.32</v>
      </c>
      <c r="ER87">
        <v>42262</v>
      </c>
      <c r="ES87">
        <v>99.628</v>
      </c>
      <c r="EU87">
        <v>39609</v>
      </c>
      <c r="EV87">
        <v>94.462999999999994</v>
      </c>
      <c r="EX87">
        <v>41575</v>
      </c>
      <c r="EY87">
        <v>104.11</v>
      </c>
      <c r="FA87">
        <v>42081</v>
      </c>
      <c r="FB87">
        <v>106.755</v>
      </c>
      <c r="FD87">
        <v>41765</v>
      </c>
      <c r="FE87">
        <v>105.447</v>
      </c>
      <c r="FG87">
        <v>39965</v>
      </c>
      <c r="FH87">
        <v>101.98099999999999</v>
      </c>
      <c r="FJ87">
        <v>40078</v>
      </c>
      <c r="FK87">
        <v>103.31</v>
      </c>
      <c r="FM87">
        <v>41940</v>
      </c>
      <c r="FN87">
        <v>101.533</v>
      </c>
      <c r="FP87">
        <v>40309</v>
      </c>
      <c r="FQ87">
        <v>100.617</v>
      </c>
      <c r="FS87">
        <v>42283</v>
      </c>
      <c r="FT87">
        <v>101.52</v>
      </c>
      <c r="FV87">
        <v>40484</v>
      </c>
      <c r="FW87">
        <v>104.485</v>
      </c>
      <c r="FY87">
        <v>40679</v>
      </c>
      <c r="FZ87">
        <v>101.96299999999999</v>
      </c>
      <c r="GB87">
        <v>40981</v>
      </c>
      <c r="GC87">
        <v>105.575</v>
      </c>
      <c r="GE87">
        <v>41415</v>
      </c>
      <c r="GF87">
        <v>109.568</v>
      </c>
      <c r="GH87">
        <v>41527</v>
      </c>
      <c r="GI87">
        <v>99.147999999999996</v>
      </c>
      <c r="GK87">
        <v>39818</v>
      </c>
      <c r="GL87">
        <v>108.27500000000001</v>
      </c>
      <c r="GN87">
        <v>41780</v>
      </c>
      <c r="GO87">
        <v>106.678</v>
      </c>
      <c r="GQ87">
        <v>41921</v>
      </c>
      <c r="GR87">
        <v>106.102</v>
      </c>
      <c r="GT87">
        <v>42143</v>
      </c>
      <c r="GU87">
        <v>98.668000000000006</v>
      </c>
      <c r="GW87">
        <v>40344</v>
      </c>
      <c r="GX87">
        <v>93.808999999999997</v>
      </c>
      <c r="GZ87">
        <v>42276</v>
      </c>
      <c r="HA87">
        <v>102.38500000000001</v>
      </c>
      <c r="HF87">
        <v>40728</v>
      </c>
      <c r="HG87">
        <v>100.998</v>
      </c>
      <c r="HI87">
        <v>41583</v>
      </c>
      <c r="HJ87">
        <v>105.943</v>
      </c>
      <c r="HL87">
        <v>39199</v>
      </c>
      <c r="HM87">
        <v>121.764</v>
      </c>
      <c r="HO87">
        <v>42179</v>
      </c>
      <c r="HP87">
        <v>91.2</v>
      </c>
      <c r="HR87">
        <v>39199</v>
      </c>
      <c r="HS87">
        <v>119.643</v>
      </c>
      <c r="HU87">
        <v>39199</v>
      </c>
      <c r="HV87">
        <v>96.061999999999998</v>
      </c>
      <c r="HX87">
        <v>39364</v>
      </c>
      <c r="HY87">
        <v>104.042</v>
      </c>
      <c r="IA87">
        <v>40196</v>
      </c>
      <c r="IB87">
        <v>97.335999999999999</v>
      </c>
      <c r="ID87">
        <v>41675</v>
      </c>
      <c r="IE87">
        <v>107.83499999999999</v>
      </c>
    </row>
    <row r="88" spans="4:239">
      <c r="D88">
        <v>39202</v>
      </c>
      <c r="E88">
        <v>99.759</v>
      </c>
      <c r="G88">
        <v>39202</v>
      </c>
      <c r="H88">
        <v>100.081</v>
      </c>
      <c r="J88">
        <v>39202</v>
      </c>
      <c r="K88">
        <v>101.327</v>
      </c>
      <c r="M88">
        <v>39202</v>
      </c>
      <c r="N88">
        <v>98.212000000000003</v>
      </c>
      <c r="P88">
        <v>39202</v>
      </c>
      <c r="Q88">
        <v>99.066999999999993</v>
      </c>
      <c r="S88">
        <v>39202</v>
      </c>
      <c r="T88">
        <v>106.985</v>
      </c>
      <c r="Y88">
        <v>39202</v>
      </c>
      <c r="Z88">
        <v>102.14100000000001</v>
      </c>
      <c r="AE88">
        <v>39202</v>
      </c>
      <c r="AF88">
        <v>99.67</v>
      </c>
      <c r="AH88">
        <v>39202</v>
      </c>
      <c r="AI88">
        <v>97.350999999999999</v>
      </c>
      <c r="AK88">
        <v>39575</v>
      </c>
      <c r="AL88">
        <v>100.17700000000001</v>
      </c>
      <c r="AN88">
        <v>39202</v>
      </c>
      <c r="AO88">
        <v>104.754</v>
      </c>
      <c r="AQ88">
        <v>39202</v>
      </c>
      <c r="AR88">
        <v>104.786</v>
      </c>
      <c r="AT88">
        <v>39202</v>
      </c>
      <c r="AU88">
        <v>119.529</v>
      </c>
      <c r="AW88">
        <v>39939</v>
      </c>
      <c r="AX88">
        <v>101.97799999999999</v>
      </c>
      <c r="AZ88">
        <v>39202</v>
      </c>
      <c r="BA88">
        <v>103.89700000000001</v>
      </c>
      <c r="BC88">
        <v>40137</v>
      </c>
      <c r="BD88">
        <v>100.04</v>
      </c>
      <c r="BF88">
        <v>39211</v>
      </c>
      <c r="BG88">
        <v>98.531999999999996</v>
      </c>
      <c r="BI88">
        <v>39202</v>
      </c>
      <c r="BJ88">
        <v>109.967</v>
      </c>
      <c r="BL88">
        <v>40203</v>
      </c>
      <c r="BM88">
        <v>100.009</v>
      </c>
      <c r="BO88">
        <v>39202</v>
      </c>
      <c r="BP88">
        <v>100.22199999999999</v>
      </c>
      <c r="BR88">
        <v>40457</v>
      </c>
      <c r="BS88">
        <v>99.757000000000005</v>
      </c>
      <c r="BU88">
        <v>39841</v>
      </c>
      <c r="BV88">
        <v>102.38800000000001</v>
      </c>
      <c r="BX88">
        <v>40757</v>
      </c>
      <c r="BY88">
        <v>95.89</v>
      </c>
      <c r="CA88">
        <v>39202</v>
      </c>
      <c r="CB88">
        <v>103.877</v>
      </c>
      <c r="CD88">
        <v>40115</v>
      </c>
      <c r="CE88">
        <v>102.27</v>
      </c>
      <c r="CG88">
        <v>39202</v>
      </c>
      <c r="CH88">
        <v>101.4</v>
      </c>
      <c r="CJ88">
        <v>40687</v>
      </c>
      <c r="CK88">
        <v>94.168999999999997</v>
      </c>
      <c r="CM88">
        <v>41401</v>
      </c>
      <c r="CN88">
        <v>102.193</v>
      </c>
      <c r="CP88">
        <v>40359</v>
      </c>
      <c r="CQ88">
        <v>96.757000000000005</v>
      </c>
      <c r="CV88">
        <v>41038</v>
      </c>
      <c r="CW88">
        <v>98.97</v>
      </c>
      <c r="CY88">
        <v>41289</v>
      </c>
      <c r="CZ88">
        <v>102.51300000000001</v>
      </c>
      <c r="DE88">
        <v>39202</v>
      </c>
      <c r="DF88">
        <v>92.561999999999998</v>
      </c>
      <c r="DH88">
        <v>40603</v>
      </c>
      <c r="DI88">
        <v>94.683000000000007</v>
      </c>
      <c r="DK88">
        <v>42082</v>
      </c>
      <c r="DL88">
        <v>105.99</v>
      </c>
      <c r="DN88">
        <v>41486</v>
      </c>
      <c r="DO88">
        <v>101.84</v>
      </c>
      <c r="DQ88">
        <v>40905</v>
      </c>
      <c r="DR88">
        <v>100.03</v>
      </c>
      <c r="DT88">
        <v>42082</v>
      </c>
      <c r="DU88">
        <v>108.39700000000001</v>
      </c>
      <c r="DW88">
        <v>39202</v>
      </c>
      <c r="DX88">
        <v>96.798000000000002</v>
      </c>
      <c r="DZ88">
        <v>41718</v>
      </c>
      <c r="EA88">
        <v>102.24</v>
      </c>
      <c r="EC88">
        <v>42082</v>
      </c>
      <c r="ED88">
        <v>110.746</v>
      </c>
      <c r="EF88">
        <v>39202</v>
      </c>
      <c r="EG88">
        <v>110.471</v>
      </c>
      <c r="EI88">
        <v>42166</v>
      </c>
      <c r="EJ88">
        <v>110.08499999999999</v>
      </c>
      <c r="EL88">
        <v>42018</v>
      </c>
      <c r="EM88">
        <v>99.863</v>
      </c>
      <c r="EO88">
        <v>41338</v>
      </c>
      <c r="EP88">
        <v>103.553</v>
      </c>
      <c r="ER88">
        <v>42263</v>
      </c>
      <c r="ES88">
        <v>99.602000000000004</v>
      </c>
      <c r="EU88">
        <v>39610</v>
      </c>
      <c r="EV88">
        <v>94.269000000000005</v>
      </c>
      <c r="EX88">
        <v>41576</v>
      </c>
      <c r="EY88">
        <v>104.29</v>
      </c>
      <c r="FA88">
        <v>42082</v>
      </c>
      <c r="FB88">
        <v>106.81399999999999</v>
      </c>
      <c r="FD88">
        <v>41766</v>
      </c>
      <c r="FE88">
        <v>105.315</v>
      </c>
      <c r="FG88">
        <v>39966</v>
      </c>
      <c r="FH88">
        <v>102.247</v>
      </c>
      <c r="FJ88">
        <v>40079</v>
      </c>
      <c r="FK88">
        <v>103.59399999999999</v>
      </c>
      <c r="FM88">
        <v>41941</v>
      </c>
      <c r="FN88">
        <v>101.39</v>
      </c>
      <c r="FP88">
        <v>40310</v>
      </c>
      <c r="FQ88">
        <v>100.717</v>
      </c>
      <c r="FS88">
        <v>42284</v>
      </c>
      <c r="FT88">
        <v>101.55</v>
      </c>
      <c r="FV88">
        <v>40485</v>
      </c>
      <c r="FW88">
        <v>104.491</v>
      </c>
      <c r="FY88">
        <v>40680</v>
      </c>
      <c r="FZ88">
        <v>101.5</v>
      </c>
      <c r="GB88">
        <v>40982</v>
      </c>
      <c r="GC88">
        <v>105.26</v>
      </c>
      <c r="GE88">
        <v>41416</v>
      </c>
      <c r="GF88">
        <v>109.61799999999999</v>
      </c>
      <c r="GH88">
        <v>41528</v>
      </c>
      <c r="GI88">
        <v>99.35</v>
      </c>
      <c r="GK88">
        <v>39819</v>
      </c>
      <c r="GL88">
        <v>106.13800000000001</v>
      </c>
      <c r="GN88">
        <v>41781</v>
      </c>
      <c r="GO88">
        <v>106.355</v>
      </c>
      <c r="GQ88">
        <v>41922</v>
      </c>
      <c r="GR88">
        <v>106.16500000000001</v>
      </c>
      <c r="GT88">
        <v>42144</v>
      </c>
      <c r="GU88">
        <v>98.203000000000003</v>
      </c>
      <c r="GW88">
        <v>40345</v>
      </c>
      <c r="GX88">
        <v>92.597999999999999</v>
      </c>
      <c r="GZ88">
        <v>42277</v>
      </c>
      <c r="HA88">
        <v>102.38</v>
      </c>
      <c r="HF88">
        <v>40729</v>
      </c>
      <c r="HG88">
        <v>100.26</v>
      </c>
      <c r="HI88">
        <v>41584</v>
      </c>
      <c r="HJ88">
        <v>105.178</v>
      </c>
      <c r="HL88">
        <v>39202</v>
      </c>
      <c r="HM88">
        <v>122.854</v>
      </c>
      <c r="HO88">
        <v>42180</v>
      </c>
      <c r="HP88">
        <v>91.748000000000005</v>
      </c>
      <c r="HR88">
        <v>39202</v>
      </c>
      <c r="HS88">
        <v>120.803</v>
      </c>
      <c r="HU88">
        <v>39202</v>
      </c>
      <c r="HV88">
        <v>97.153999999999996</v>
      </c>
      <c r="HX88">
        <v>39365</v>
      </c>
      <c r="HY88">
        <v>103.563</v>
      </c>
      <c r="IA88">
        <v>40197</v>
      </c>
      <c r="IB88">
        <v>96.572999999999993</v>
      </c>
      <c r="ID88">
        <v>41676</v>
      </c>
      <c r="IE88">
        <v>108.75</v>
      </c>
    </row>
    <row r="89" spans="4:239">
      <c r="D89">
        <v>39203</v>
      </c>
      <c r="E89">
        <v>99.763000000000005</v>
      </c>
      <c r="G89">
        <v>39203</v>
      </c>
      <c r="H89">
        <v>100.08</v>
      </c>
      <c r="J89">
        <v>39203</v>
      </c>
      <c r="K89">
        <v>101.32</v>
      </c>
      <c r="M89">
        <v>39203</v>
      </c>
      <c r="N89">
        <v>98.209000000000003</v>
      </c>
      <c r="P89">
        <v>39203</v>
      </c>
      <c r="Q89">
        <v>99.064999999999998</v>
      </c>
      <c r="S89">
        <v>39203</v>
      </c>
      <c r="T89">
        <v>106.977</v>
      </c>
      <c r="Y89">
        <v>39203</v>
      </c>
      <c r="Z89">
        <v>102.139</v>
      </c>
      <c r="AE89">
        <v>39203</v>
      </c>
      <c r="AF89">
        <v>99.667000000000002</v>
      </c>
      <c r="AH89">
        <v>39203</v>
      </c>
      <c r="AI89">
        <v>97.355000000000004</v>
      </c>
      <c r="AK89">
        <v>39576</v>
      </c>
      <c r="AL89">
        <v>100.431</v>
      </c>
      <c r="AN89">
        <v>39203</v>
      </c>
      <c r="AO89">
        <v>104.756</v>
      </c>
      <c r="AQ89">
        <v>39203</v>
      </c>
      <c r="AR89">
        <v>104.803</v>
      </c>
      <c r="AT89">
        <v>39203</v>
      </c>
      <c r="AU89">
        <v>119.499</v>
      </c>
      <c r="AW89">
        <v>39940</v>
      </c>
      <c r="AX89">
        <v>101.904</v>
      </c>
      <c r="AZ89">
        <v>39203</v>
      </c>
      <c r="BA89">
        <v>103.902</v>
      </c>
      <c r="BC89">
        <v>40140</v>
      </c>
      <c r="BD89">
        <v>100.03700000000001</v>
      </c>
      <c r="BF89">
        <v>39212</v>
      </c>
      <c r="BG89">
        <v>98.501999999999995</v>
      </c>
      <c r="BI89">
        <v>39203</v>
      </c>
      <c r="BJ89">
        <v>109.979</v>
      </c>
      <c r="BL89">
        <v>40204</v>
      </c>
      <c r="BM89">
        <v>99.992999999999995</v>
      </c>
      <c r="BO89">
        <v>39203</v>
      </c>
      <c r="BP89">
        <v>100.24</v>
      </c>
      <c r="BR89">
        <v>40458</v>
      </c>
      <c r="BS89">
        <v>99.825999999999993</v>
      </c>
      <c r="BU89">
        <v>39842</v>
      </c>
      <c r="BV89">
        <v>102.82899999999999</v>
      </c>
      <c r="BX89">
        <v>40758</v>
      </c>
      <c r="BY89">
        <v>95.927999999999997</v>
      </c>
      <c r="CA89">
        <v>39203</v>
      </c>
      <c r="CB89">
        <v>103.877</v>
      </c>
      <c r="CD89">
        <v>40116</v>
      </c>
      <c r="CE89">
        <v>102.67</v>
      </c>
      <c r="CG89">
        <v>39203</v>
      </c>
      <c r="CH89">
        <v>101.42100000000001</v>
      </c>
      <c r="CJ89">
        <v>40689</v>
      </c>
      <c r="CK89">
        <v>94.501999999999995</v>
      </c>
      <c r="CM89">
        <v>41402</v>
      </c>
      <c r="CN89">
        <v>102.185</v>
      </c>
      <c r="CP89">
        <v>40360</v>
      </c>
      <c r="CQ89">
        <v>96.725999999999999</v>
      </c>
      <c r="CV89">
        <v>41039</v>
      </c>
      <c r="CW89">
        <v>99.302999999999997</v>
      </c>
      <c r="CY89">
        <v>41290</v>
      </c>
      <c r="CZ89">
        <v>102.572</v>
      </c>
      <c r="DE89">
        <v>39203</v>
      </c>
      <c r="DF89">
        <v>92.578999999999994</v>
      </c>
      <c r="DH89">
        <v>40604</v>
      </c>
      <c r="DI89">
        <v>94.768000000000001</v>
      </c>
      <c r="DK89">
        <v>42083</v>
      </c>
      <c r="DL89">
        <v>106.006</v>
      </c>
      <c r="DN89">
        <v>41487</v>
      </c>
      <c r="DO89">
        <v>101.905</v>
      </c>
      <c r="DQ89">
        <v>40906</v>
      </c>
      <c r="DR89">
        <v>100.098</v>
      </c>
      <c r="DT89">
        <v>42083</v>
      </c>
      <c r="DU89">
        <v>108.422</v>
      </c>
      <c r="DW89">
        <v>39203</v>
      </c>
      <c r="DX89">
        <v>96.823999999999998</v>
      </c>
      <c r="DZ89">
        <v>41719</v>
      </c>
      <c r="EA89">
        <v>102.31</v>
      </c>
      <c r="EC89">
        <v>42083</v>
      </c>
      <c r="ED89">
        <v>110.78400000000001</v>
      </c>
      <c r="EF89">
        <v>39203</v>
      </c>
      <c r="EG89">
        <v>110.49299999999999</v>
      </c>
      <c r="EI89">
        <v>42167</v>
      </c>
      <c r="EJ89">
        <v>109.82</v>
      </c>
      <c r="EL89">
        <v>42019</v>
      </c>
      <c r="EM89">
        <v>99.843000000000004</v>
      </c>
      <c r="EO89">
        <v>41339</v>
      </c>
      <c r="EP89">
        <v>103.7</v>
      </c>
      <c r="ER89">
        <v>42264</v>
      </c>
      <c r="ES89">
        <v>99.53</v>
      </c>
      <c r="EU89">
        <v>39611</v>
      </c>
      <c r="EV89">
        <v>93.912000000000006</v>
      </c>
      <c r="EX89">
        <v>41577</v>
      </c>
      <c r="EY89">
        <v>104.203</v>
      </c>
      <c r="FA89">
        <v>42083</v>
      </c>
      <c r="FB89">
        <v>106.91500000000001</v>
      </c>
      <c r="FD89">
        <v>41767</v>
      </c>
      <c r="FE89">
        <v>105.63500000000001</v>
      </c>
      <c r="FG89">
        <v>39967</v>
      </c>
      <c r="FH89">
        <v>102.911</v>
      </c>
      <c r="FJ89">
        <v>40080</v>
      </c>
      <c r="FK89">
        <v>104.2</v>
      </c>
      <c r="FM89">
        <v>41942</v>
      </c>
      <c r="FN89">
        <v>101.31</v>
      </c>
      <c r="FP89">
        <v>40311</v>
      </c>
      <c r="FQ89">
        <v>100.586</v>
      </c>
      <c r="FS89">
        <v>42285</v>
      </c>
      <c r="FT89">
        <v>101.518</v>
      </c>
      <c r="FV89">
        <v>40486</v>
      </c>
      <c r="FW89">
        <v>104.068</v>
      </c>
      <c r="FY89">
        <v>40681</v>
      </c>
      <c r="FZ89">
        <v>101.11799999999999</v>
      </c>
      <c r="GB89">
        <v>40983</v>
      </c>
      <c r="GC89">
        <v>105.175</v>
      </c>
      <c r="GE89">
        <v>41417</v>
      </c>
      <c r="GF89">
        <v>108.688</v>
      </c>
      <c r="GH89">
        <v>41529</v>
      </c>
      <c r="GI89">
        <v>99.537999999999997</v>
      </c>
      <c r="GK89">
        <v>39820</v>
      </c>
      <c r="GL89">
        <v>105.20399999999999</v>
      </c>
      <c r="GN89">
        <v>41782</v>
      </c>
      <c r="GO89">
        <v>106.93300000000001</v>
      </c>
      <c r="GQ89">
        <v>41925</v>
      </c>
      <c r="GR89">
        <v>106.01</v>
      </c>
      <c r="GT89">
        <v>42145</v>
      </c>
      <c r="GU89">
        <v>98.53</v>
      </c>
      <c r="GW89">
        <v>40346</v>
      </c>
      <c r="GX89">
        <v>93.603999999999999</v>
      </c>
      <c r="GZ89">
        <v>42278</v>
      </c>
      <c r="HA89">
        <v>103.063</v>
      </c>
      <c r="HF89">
        <v>40730</v>
      </c>
      <c r="HG89">
        <v>99.283000000000001</v>
      </c>
      <c r="HI89">
        <v>41585</v>
      </c>
      <c r="HJ89">
        <v>106.03</v>
      </c>
      <c r="HL89">
        <v>39203</v>
      </c>
      <c r="HM89">
        <v>122.899</v>
      </c>
      <c r="HO89">
        <v>42181</v>
      </c>
      <c r="HP89">
        <v>91.253</v>
      </c>
      <c r="HR89">
        <v>39203</v>
      </c>
      <c r="HS89">
        <v>120.887</v>
      </c>
      <c r="HU89">
        <v>39203</v>
      </c>
      <c r="HV89">
        <v>97.204999999999998</v>
      </c>
      <c r="HX89">
        <v>39366</v>
      </c>
      <c r="HY89">
        <v>102.976</v>
      </c>
      <c r="IA89">
        <v>40198</v>
      </c>
      <c r="IB89">
        <v>96.247</v>
      </c>
      <c r="ID89">
        <v>41677</v>
      </c>
      <c r="IE89">
        <v>109.973</v>
      </c>
    </row>
    <row r="90" spans="4:239">
      <c r="D90">
        <v>39204</v>
      </c>
      <c r="E90">
        <v>99.766000000000005</v>
      </c>
      <c r="G90">
        <v>39204</v>
      </c>
      <c r="H90">
        <v>100.074</v>
      </c>
      <c r="J90">
        <v>39204</v>
      </c>
      <c r="K90">
        <v>101.29600000000001</v>
      </c>
      <c r="M90">
        <v>39204</v>
      </c>
      <c r="N90">
        <v>98.162000000000006</v>
      </c>
      <c r="P90">
        <v>39204</v>
      </c>
      <c r="Q90">
        <v>98.992999999999995</v>
      </c>
      <c r="S90">
        <v>39204</v>
      </c>
      <c r="T90">
        <v>106.864</v>
      </c>
      <c r="Y90">
        <v>39204</v>
      </c>
      <c r="Z90">
        <v>102.032</v>
      </c>
      <c r="AE90">
        <v>39204</v>
      </c>
      <c r="AF90">
        <v>99.542000000000002</v>
      </c>
      <c r="AH90">
        <v>39204</v>
      </c>
      <c r="AI90">
        <v>97.203000000000003</v>
      </c>
      <c r="AK90">
        <v>39577</v>
      </c>
      <c r="AL90">
        <v>100.52800000000001</v>
      </c>
      <c r="AN90">
        <v>39204</v>
      </c>
      <c r="AO90">
        <v>104.51900000000001</v>
      </c>
      <c r="AQ90">
        <v>39204</v>
      </c>
      <c r="AR90">
        <v>104.56</v>
      </c>
      <c r="AT90">
        <v>39204</v>
      </c>
      <c r="AU90">
        <v>119.212</v>
      </c>
      <c r="AW90">
        <v>39941</v>
      </c>
      <c r="AX90">
        <v>102.066</v>
      </c>
      <c r="AZ90">
        <v>39204</v>
      </c>
      <c r="BA90">
        <v>103.614</v>
      </c>
      <c r="BC90">
        <v>40141</v>
      </c>
      <c r="BD90">
        <v>100.01600000000001</v>
      </c>
      <c r="BF90">
        <v>39213</v>
      </c>
      <c r="BG90">
        <v>98.507999999999996</v>
      </c>
      <c r="BI90">
        <v>39204</v>
      </c>
      <c r="BJ90">
        <v>109.63200000000001</v>
      </c>
      <c r="BL90">
        <v>40205</v>
      </c>
      <c r="BM90">
        <v>99.736999999999995</v>
      </c>
      <c r="BO90">
        <v>39204</v>
      </c>
      <c r="BP90">
        <v>99.903000000000006</v>
      </c>
      <c r="BR90">
        <v>40459</v>
      </c>
      <c r="BS90">
        <v>99.950999999999993</v>
      </c>
      <c r="BU90">
        <v>39843</v>
      </c>
      <c r="BV90">
        <v>102.756</v>
      </c>
      <c r="BX90">
        <v>40759</v>
      </c>
      <c r="BY90">
        <v>95.94</v>
      </c>
      <c r="CA90">
        <v>39204</v>
      </c>
      <c r="CB90">
        <v>103.514</v>
      </c>
      <c r="CD90">
        <v>40119</v>
      </c>
      <c r="CE90">
        <v>102.687</v>
      </c>
      <c r="CG90">
        <v>39204</v>
      </c>
      <c r="CH90">
        <v>101.01900000000001</v>
      </c>
      <c r="CJ90">
        <v>40690</v>
      </c>
      <c r="CK90">
        <v>94.284000000000006</v>
      </c>
      <c r="CM90">
        <v>41403</v>
      </c>
      <c r="CN90">
        <v>102.093</v>
      </c>
      <c r="CP90">
        <v>40361</v>
      </c>
      <c r="CQ90">
        <v>96.861000000000004</v>
      </c>
      <c r="CV90">
        <v>41040</v>
      </c>
      <c r="CW90">
        <v>98.885000000000005</v>
      </c>
      <c r="CY90">
        <v>41291</v>
      </c>
      <c r="CZ90">
        <v>102.395</v>
      </c>
      <c r="DE90">
        <v>39204</v>
      </c>
      <c r="DF90">
        <v>92.162000000000006</v>
      </c>
      <c r="DH90">
        <v>40605</v>
      </c>
      <c r="DI90">
        <v>94.325000000000003</v>
      </c>
      <c r="DK90">
        <v>42086</v>
      </c>
      <c r="DL90">
        <v>105.988</v>
      </c>
      <c r="DN90">
        <v>41488</v>
      </c>
      <c r="DO90">
        <v>102.033</v>
      </c>
      <c r="DQ90">
        <v>40907</v>
      </c>
      <c r="DR90">
        <v>100.833</v>
      </c>
      <c r="DT90">
        <v>42086</v>
      </c>
      <c r="DU90">
        <v>108.40300000000001</v>
      </c>
      <c r="DW90">
        <v>39204</v>
      </c>
      <c r="DX90">
        <v>96.36</v>
      </c>
      <c r="DZ90">
        <v>41722</v>
      </c>
      <c r="EA90">
        <v>102.30800000000001</v>
      </c>
      <c r="EC90">
        <v>42086</v>
      </c>
      <c r="ED90">
        <v>110.76600000000001</v>
      </c>
      <c r="EF90">
        <v>39204</v>
      </c>
      <c r="EG90">
        <v>109.95099999999999</v>
      </c>
      <c r="EI90">
        <v>42170</v>
      </c>
      <c r="EJ90">
        <v>109.56</v>
      </c>
      <c r="EL90">
        <v>42020</v>
      </c>
      <c r="EM90">
        <v>100.018</v>
      </c>
      <c r="EO90">
        <v>41340</v>
      </c>
      <c r="EP90">
        <v>104.18</v>
      </c>
      <c r="ER90">
        <v>42265</v>
      </c>
      <c r="ES90">
        <v>99.655000000000001</v>
      </c>
      <c r="EU90">
        <v>39612</v>
      </c>
      <c r="EV90">
        <v>93.593000000000004</v>
      </c>
      <c r="EX90">
        <v>41578</v>
      </c>
      <c r="EY90">
        <v>104.42</v>
      </c>
      <c r="FA90">
        <v>42086</v>
      </c>
      <c r="FB90">
        <v>106.857</v>
      </c>
      <c r="FD90">
        <v>41768</v>
      </c>
      <c r="FE90">
        <v>105.503</v>
      </c>
      <c r="FG90">
        <v>39968</v>
      </c>
      <c r="FH90">
        <v>102.04300000000001</v>
      </c>
      <c r="FJ90">
        <v>40081</v>
      </c>
      <c r="FK90">
        <v>104.438</v>
      </c>
      <c r="FM90">
        <v>41943</v>
      </c>
      <c r="FN90">
        <v>101.608</v>
      </c>
      <c r="FP90">
        <v>40312</v>
      </c>
      <c r="FQ90">
        <v>100.47499999999999</v>
      </c>
      <c r="FS90">
        <v>42286</v>
      </c>
      <c r="FT90">
        <v>101.61</v>
      </c>
      <c r="FV90">
        <v>40487</v>
      </c>
      <c r="FW90">
        <v>103.869</v>
      </c>
      <c r="FY90">
        <v>40682</v>
      </c>
      <c r="FZ90">
        <v>100.873</v>
      </c>
      <c r="GB90">
        <v>40984</v>
      </c>
      <c r="GC90">
        <v>105.09</v>
      </c>
      <c r="GE90">
        <v>41418</v>
      </c>
      <c r="GF90">
        <v>107.66</v>
      </c>
      <c r="GH90">
        <v>41530</v>
      </c>
      <c r="GI90">
        <v>99.287999999999997</v>
      </c>
      <c r="GK90">
        <v>39821</v>
      </c>
      <c r="GL90">
        <v>105.837</v>
      </c>
      <c r="GN90">
        <v>41785</v>
      </c>
      <c r="GO90">
        <v>107.748</v>
      </c>
      <c r="GQ90">
        <v>41926</v>
      </c>
      <c r="GR90">
        <v>106.35</v>
      </c>
      <c r="GT90">
        <v>42146</v>
      </c>
      <c r="GU90">
        <v>98.394999999999996</v>
      </c>
      <c r="GW90">
        <v>40347</v>
      </c>
      <c r="GX90">
        <v>95.489000000000004</v>
      </c>
      <c r="GZ90">
        <v>42279</v>
      </c>
      <c r="HA90">
        <v>103.453</v>
      </c>
      <c r="HF90">
        <v>40731</v>
      </c>
      <c r="HG90">
        <v>99.222999999999999</v>
      </c>
      <c r="HI90">
        <v>41586</v>
      </c>
      <c r="HJ90">
        <v>105.35</v>
      </c>
      <c r="HL90">
        <v>39204</v>
      </c>
      <c r="HM90">
        <v>121.779</v>
      </c>
      <c r="HO90">
        <v>42184</v>
      </c>
      <c r="HP90">
        <v>88.754999999999995</v>
      </c>
      <c r="HR90">
        <v>39204</v>
      </c>
      <c r="HS90">
        <v>119.65300000000001</v>
      </c>
      <c r="HU90">
        <v>39204</v>
      </c>
      <c r="HV90">
        <v>96.084999999999994</v>
      </c>
      <c r="HX90">
        <v>39367</v>
      </c>
      <c r="HY90">
        <v>102.47499999999999</v>
      </c>
      <c r="IA90">
        <v>40199</v>
      </c>
      <c r="IB90">
        <v>96.745999999999995</v>
      </c>
      <c r="ID90">
        <v>41680</v>
      </c>
      <c r="IE90">
        <v>110.065</v>
      </c>
    </row>
    <row r="91" spans="4:239">
      <c r="D91">
        <v>39205</v>
      </c>
      <c r="E91">
        <v>99.769000000000005</v>
      </c>
      <c r="G91">
        <v>39205</v>
      </c>
      <c r="H91">
        <v>100.071</v>
      </c>
      <c r="J91">
        <v>39205</v>
      </c>
      <c r="K91">
        <v>101.286</v>
      </c>
      <c r="M91">
        <v>39205</v>
      </c>
      <c r="N91">
        <v>98.156999999999996</v>
      </c>
      <c r="P91">
        <v>39205</v>
      </c>
      <c r="Q91">
        <v>98.981999999999999</v>
      </c>
      <c r="S91">
        <v>39205</v>
      </c>
      <c r="T91">
        <v>106.834</v>
      </c>
      <c r="Y91">
        <v>39205</v>
      </c>
      <c r="Z91">
        <v>102.011</v>
      </c>
      <c r="AE91">
        <v>39205</v>
      </c>
      <c r="AF91">
        <v>99.51</v>
      </c>
      <c r="AH91">
        <v>39205</v>
      </c>
      <c r="AI91">
        <v>97.176000000000002</v>
      </c>
      <c r="AK91">
        <v>39580</v>
      </c>
      <c r="AL91">
        <v>100.373</v>
      </c>
      <c r="AN91">
        <v>39205</v>
      </c>
      <c r="AO91">
        <v>104.464</v>
      </c>
      <c r="AQ91">
        <v>39205</v>
      </c>
      <c r="AR91">
        <v>104.49299999999999</v>
      </c>
      <c r="AT91">
        <v>39205</v>
      </c>
      <c r="AU91">
        <v>119.142</v>
      </c>
      <c r="AW91">
        <v>39944</v>
      </c>
      <c r="AX91">
        <v>101.996</v>
      </c>
      <c r="AZ91">
        <v>39205</v>
      </c>
      <c r="BA91">
        <v>103.545</v>
      </c>
      <c r="BC91">
        <v>40142</v>
      </c>
      <c r="BD91">
        <v>100.017</v>
      </c>
      <c r="BF91">
        <v>39216</v>
      </c>
      <c r="BG91">
        <v>98.262</v>
      </c>
      <c r="BI91">
        <v>39205</v>
      </c>
      <c r="BJ91">
        <v>109.547</v>
      </c>
      <c r="BL91">
        <v>40206</v>
      </c>
      <c r="BM91">
        <v>99.494</v>
      </c>
      <c r="BO91">
        <v>39205</v>
      </c>
      <c r="BP91">
        <v>99.819000000000003</v>
      </c>
      <c r="BR91">
        <v>40462</v>
      </c>
      <c r="BS91">
        <v>100.02</v>
      </c>
      <c r="BU91">
        <v>39846</v>
      </c>
      <c r="BV91">
        <v>102.884</v>
      </c>
      <c r="BX91">
        <v>40760</v>
      </c>
      <c r="BY91">
        <v>96.358000000000004</v>
      </c>
      <c r="CA91">
        <v>39205</v>
      </c>
      <c r="CB91">
        <v>103.411</v>
      </c>
      <c r="CD91">
        <v>40120</v>
      </c>
      <c r="CE91">
        <v>102.611</v>
      </c>
      <c r="CG91">
        <v>39205</v>
      </c>
      <c r="CH91">
        <v>100.911</v>
      </c>
      <c r="CJ91">
        <v>40693</v>
      </c>
      <c r="CK91">
        <v>94.212999999999994</v>
      </c>
      <c r="CM91">
        <v>41404</v>
      </c>
      <c r="CN91">
        <v>102.072</v>
      </c>
      <c r="CP91">
        <v>40364</v>
      </c>
      <c r="CQ91">
        <v>96.596999999999994</v>
      </c>
      <c r="CV91">
        <v>41043</v>
      </c>
      <c r="CW91">
        <v>97.977000000000004</v>
      </c>
      <c r="CY91">
        <v>41292</v>
      </c>
      <c r="CZ91">
        <v>102.46299999999999</v>
      </c>
      <c r="DE91">
        <v>39205</v>
      </c>
      <c r="DF91">
        <v>92.031999999999996</v>
      </c>
      <c r="DH91">
        <v>40606</v>
      </c>
      <c r="DI91">
        <v>94.332999999999998</v>
      </c>
      <c r="DK91">
        <v>42087</v>
      </c>
      <c r="DL91">
        <v>105.947</v>
      </c>
      <c r="DN91">
        <v>41491</v>
      </c>
      <c r="DO91">
        <v>101.983</v>
      </c>
      <c r="DQ91">
        <v>40910</v>
      </c>
      <c r="DR91">
        <v>100.413</v>
      </c>
      <c r="DT91">
        <v>42087</v>
      </c>
      <c r="DU91">
        <v>108.357</v>
      </c>
      <c r="DW91">
        <v>39205</v>
      </c>
      <c r="DX91">
        <v>96.212000000000003</v>
      </c>
      <c r="DZ91">
        <v>41723</v>
      </c>
      <c r="EA91">
        <v>102.36799999999999</v>
      </c>
      <c r="EC91">
        <v>42087</v>
      </c>
      <c r="ED91">
        <v>110.71299999999999</v>
      </c>
      <c r="EF91">
        <v>39205</v>
      </c>
      <c r="EG91">
        <v>109.779</v>
      </c>
      <c r="EI91">
        <v>42171</v>
      </c>
      <c r="EJ91">
        <v>109.51</v>
      </c>
      <c r="EL91">
        <v>42023</v>
      </c>
      <c r="EM91">
        <v>100.035</v>
      </c>
      <c r="EO91">
        <v>41341</v>
      </c>
      <c r="EP91">
        <v>104.75</v>
      </c>
      <c r="ER91">
        <v>42268</v>
      </c>
      <c r="ES91">
        <v>99.608000000000004</v>
      </c>
      <c r="EU91">
        <v>39615</v>
      </c>
      <c r="EV91">
        <v>93.643000000000001</v>
      </c>
      <c r="EX91">
        <v>41579</v>
      </c>
      <c r="EY91">
        <v>104.813</v>
      </c>
      <c r="FA91">
        <v>42087</v>
      </c>
      <c r="FB91">
        <v>106.8</v>
      </c>
      <c r="FD91">
        <v>41771</v>
      </c>
      <c r="FE91">
        <v>105.373</v>
      </c>
      <c r="FG91">
        <v>39969</v>
      </c>
      <c r="FH91">
        <v>101.866</v>
      </c>
      <c r="FJ91">
        <v>40084</v>
      </c>
      <c r="FK91">
        <v>104.33199999999999</v>
      </c>
      <c r="FM91">
        <v>41946</v>
      </c>
      <c r="FN91">
        <v>101.328</v>
      </c>
      <c r="FP91">
        <v>40315</v>
      </c>
      <c r="FQ91">
        <v>100.124</v>
      </c>
      <c r="FS91">
        <v>42289</v>
      </c>
      <c r="FT91">
        <v>101.605</v>
      </c>
      <c r="FV91">
        <v>40490</v>
      </c>
      <c r="FW91">
        <v>103.524</v>
      </c>
      <c r="FY91">
        <v>40683</v>
      </c>
      <c r="FZ91">
        <v>100.208</v>
      </c>
      <c r="GB91">
        <v>40987</v>
      </c>
      <c r="GC91">
        <v>105.078</v>
      </c>
      <c r="GE91">
        <v>41421</v>
      </c>
      <c r="GF91">
        <v>108.363</v>
      </c>
      <c r="GH91">
        <v>41533</v>
      </c>
      <c r="GI91">
        <v>99.917000000000002</v>
      </c>
      <c r="GK91">
        <v>39822</v>
      </c>
      <c r="GL91">
        <v>106.47199999999999</v>
      </c>
      <c r="GN91">
        <v>41786</v>
      </c>
      <c r="GO91">
        <v>107.783</v>
      </c>
      <c r="GQ91">
        <v>41927</v>
      </c>
      <c r="GR91">
        <v>105.723</v>
      </c>
      <c r="GT91">
        <v>42149</v>
      </c>
      <c r="GU91">
        <v>98.194999999999993</v>
      </c>
      <c r="GW91">
        <v>40350</v>
      </c>
      <c r="GX91">
        <v>96.596999999999994</v>
      </c>
      <c r="GZ91">
        <v>42282</v>
      </c>
      <c r="HA91">
        <v>103.21299999999999</v>
      </c>
      <c r="HF91">
        <v>40732</v>
      </c>
      <c r="HG91">
        <v>98.814999999999998</v>
      </c>
      <c r="HI91">
        <v>41589</v>
      </c>
      <c r="HJ91">
        <v>105.417</v>
      </c>
      <c r="HL91">
        <v>39205</v>
      </c>
      <c r="HM91">
        <v>121.432</v>
      </c>
      <c r="HO91">
        <v>42185</v>
      </c>
      <c r="HP91">
        <v>89.393000000000001</v>
      </c>
      <c r="HR91">
        <v>39205</v>
      </c>
      <c r="HS91">
        <v>119.279</v>
      </c>
      <c r="HU91">
        <v>39205</v>
      </c>
      <c r="HV91">
        <v>95.727000000000004</v>
      </c>
      <c r="HX91">
        <v>39370</v>
      </c>
      <c r="HY91">
        <v>102.26</v>
      </c>
      <c r="IA91">
        <v>40200</v>
      </c>
      <c r="IB91">
        <v>96.834000000000003</v>
      </c>
      <c r="ID91">
        <v>41681</v>
      </c>
      <c r="IE91">
        <v>109.99</v>
      </c>
    </row>
    <row r="92" spans="4:239">
      <c r="D92">
        <v>39206</v>
      </c>
      <c r="E92">
        <v>99.771000000000001</v>
      </c>
      <c r="G92">
        <v>39206</v>
      </c>
      <c r="H92">
        <v>100.071</v>
      </c>
      <c r="J92">
        <v>39206</v>
      </c>
      <c r="K92">
        <v>101.285</v>
      </c>
      <c r="M92">
        <v>39206</v>
      </c>
      <c r="N92">
        <v>98.185000000000002</v>
      </c>
      <c r="P92">
        <v>39206</v>
      </c>
      <c r="Q92">
        <v>99.016999999999996</v>
      </c>
      <c r="S92">
        <v>39206</v>
      </c>
      <c r="T92">
        <v>106.86499999999999</v>
      </c>
      <c r="Y92">
        <v>39206</v>
      </c>
      <c r="Z92">
        <v>102.057</v>
      </c>
      <c r="AE92">
        <v>39206</v>
      </c>
      <c r="AF92">
        <v>99.569000000000003</v>
      </c>
      <c r="AH92">
        <v>39206</v>
      </c>
      <c r="AI92">
        <v>97.259</v>
      </c>
      <c r="AK92">
        <v>39581</v>
      </c>
      <c r="AL92">
        <v>100.134</v>
      </c>
      <c r="AN92">
        <v>39206</v>
      </c>
      <c r="AO92">
        <v>104.581</v>
      </c>
      <c r="AQ92">
        <v>39206</v>
      </c>
      <c r="AR92">
        <v>104.613</v>
      </c>
      <c r="AT92">
        <v>39206</v>
      </c>
      <c r="AU92">
        <v>119.31</v>
      </c>
      <c r="AW92">
        <v>39945</v>
      </c>
      <c r="AX92">
        <v>101.91200000000001</v>
      </c>
      <c r="AZ92">
        <v>39206</v>
      </c>
      <c r="BA92">
        <v>103.697</v>
      </c>
      <c r="BC92">
        <v>40143</v>
      </c>
      <c r="BD92">
        <v>100.026</v>
      </c>
      <c r="BF92">
        <v>39217</v>
      </c>
      <c r="BG92">
        <v>98.105999999999995</v>
      </c>
      <c r="BI92">
        <v>39206</v>
      </c>
      <c r="BJ92">
        <v>109.718</v>
      </c>
      <c r="BL92">
        <v>40207</v>
      </c>
      <c r="BM92">
        <v>99.376000000000005</v>
      </c>
      <c r="BO92">
        <v>39206</v>
      </c>
      <c r="BP92">
        <v>99.99</v>
      </c>
      <c r="BR92">
        <v>40463</v>
      </c>
      <c r="BS92">
        <v>100.006</v>
      </c>
      <c r="BU92">
        <v>39847</v>
      </c>
      <c r="BV92">
        <v>102.98099999999999</v>
      </c>
      <c r="BX92">
        <v>40763</v>
      </c>
      <c r="BY92">
        <v>99.063000000000002</v>
      </c>
      <c r="CA92">
        <v>39206</v>
      </c>
      <c r="CB92">
        <v>103.614</v>
      </c>
      <c r="CD92">
        <v>40121</v>
      </c>
      <c r="CE92">
        <v>102.425</v>
      </c>
      <c r="CG92">
        <v>39206</v>
      </c>
      <c r="CH92">
        <v>101.121</v>
      </c>
      <c r="CJ92">
        <v>40694</v>
      </c>
      <c r="CK92">
        <v>94.344999999999999</v>
      </c>
      <c r="CM92">
        <v>41407</v>
      </c>
      <c r="CN92">
        <v>101.955</v>
      </c>
      <c r="CP92">
        <v>40365</v>
      </c>
      <c r="CQ92">
        <v>96.411000000000001</v>
      </c>
      <c r="CV92">
        <v>41044</v>
      </c>
      <c r="CW92">
        <v>97.558000000000007</v>
      </c>
      <c r="CY92">
        <v>41295</v>
      </c>
      <c r="CZ92">
        <v>102.205</v>
      </c>
      <c r="DE92">
        <v>39206</v>
      </c>
      <c r="DF92">
        <v>92.275000000000006</v>
      </c>
      <c r="DH92">
        <v>40609</v>
      </c>
      <c r="DI92">
        <v>94.328000000000003</v>
      </c>
      <c r="DK92">
        <v>42088</v>
      </c>
      <c r="DL92">
        <v>105.93</v>
      </c>
      <c r="DN92">
        <v>41492</v>
      </c>
      <c r="DO92">
        <v>102.09</v>
      </c>
      <c r="DQ92">
        <v>40911</v>
      </c>
      <c r="DR92">
        <v>99.77</v>
      </c>
      <c r="DT92">
        <v>42088</v>
      </c>
      <c r="DU92">
        <v>108.337</v>
      </c>
      <c r="DW92">
        <v>39206</v>
      </c>
      <c r="DX92">
        <v>96.483000000000004</v>
      </c>
      <c r="DZ92">
        <v>41724</v>
      </c>
      <c r="EA92">
        <v>102.508</v>
      </c>
      <c r="EC92">
        <v>42088</v>
      </c>
      <c r="ED92">
        <v>110.687</v>
      </c>
      <c r="EF92">
        <v>39206</v>
      </c>
      <c r="EG92">
        <v>110.084</v>
      </c>
      <c r="EI92">
        <v>42172</v>
      </c>
      <c r="EJ92">
        <v>109.565</v>
      </c>
      <c r="EL92">
        <v>42024</v>
      </c>
      <c r="EM92">
        <v>100.05500000000001</v>
      </c>
      <c r="EO92">
        <v>41344</v>
      </c>
      <c r="EP92">
        <v>104.572</v>
      </c>
      <c r="ER92">
        <v>42269</v>
      </c>
      <c r="ES92">
        <v>99.644999999999996</v>
      </c>
      <c r="EU92">
        <v>39616</v>
      </c>
      <c r="EV92">
        <v>93.766000000000005</v>
      </c>
      <c r="EX92">
        <v>41582</v>
      </c>
      <c r="EY92">
        <v>104.673</v>
      </c>
      <c r="FA92">
        <v>42088</v>
      </c>
      <c r="FB92">
        <v>106.791</v>
      </c>
      <c r="FD92">
        <v>41772</v>
      </c>
      <c r="FE92">
        <v>105.48</v>
      </c>
      <c r="FG92">
        <v>39972</v>
      </c>
      <c r="FH92">
        <v>102.312</v>
      </c>
      <c r="FJ92">
        <v>40085</v>
      </c>
      <c r="FK92">
        <v>104.33499999999999</v>
      </c>
      <c r="FM92">
        <v>41947</v>
      </c>
      <c r="FN92">
        <v>101.23</v>
      </c>
      <c r="FP92">
        <v>40316</v>
      </c>
      <c r="FQ92">
        <v>100.05800000000001</v>
      </c>
      <c r="FS92">
        <v>42290</v>
      </c>
      <c r="FT92">
        <v>101.628</v>
      </c>
      <c r="FV92">
        <v>40491</v>
      </c>
      <c r="FW92">
        <v>103.628</v>
      </c>
      <c r="FY92">
        <v>40686</v>
      </c>
      <c r="FZ92">
        <v>99.99</v>
      </c>
      <c r="GB92">
        <v>40988</v>
      </c>
      <c r="GC92">
        <v>104.813</v>
      </c>
      <c r="GE92">
        <v>41422</v>
      </c>
      <c r="GF92">
        <v>108.678</v>
      </c>
      <c r="GH92">
        <v>41534</v>
      </c>
      <c r="GI92">
        <v>100.01300000000001</v>
      </c>
      <c r="GK92">
        <v>39825</v>
      </c>
      <c r="GL92">
        <v>105.017</v>
      </c>
      <c r="GN92">
        <v>41787</v>
      </c>
      <c r="GO92">
        <v>108.38</v>
      </c>
      <c r="GQ92">
        <v>41928</v>
      </c>
      <c r="GR92">
        <v>104.798</v>
      </c>
      <c r="GT92">
        <v>42150</v>
      </c>
      <c r="GU92">
        <v>97.635000000000005</v>
      </c>
      <c r="GW92">
        <v>40351</v>
      </c>
      <c r="GX92">
        <v>96.433999999999997</v>
      </c>
      <c r="GZ92">
        <v>42283</v>
      </c>
      <c r="HA92">
        <v>102.93</v>
      </c>
      <c r="HF92">
        <v>40735</v>
      </c>
      <c r="HG92">
        <v>96.477000000000004</v>
      </c>
      <c r="HI92">
        <v>41590</v>
      </c>
      <c r="HJ92">
        <v>105.38</v>
      </c>
      <c r="HL92">
        <v>39206</v>
      </c>
      <c r="HM92">
        <v>122.078</v>
      </c>
      <c r="HO92">
        <v>42186</v>
      </c>
      <c r="HP92">
        <v>89.667000000000002</v>
      </c>
      <c r="HR92">
        <v>39206</v>
      </c>
      <c r="HS92">
        <v>119.95699999999999</v>
      </c>
      <c r="HU92">
        <v>39206</v>
      </c>
      <c r="HV92">
        <v>96.334999999999994</v>
      </c>
      <c r="HX92">
        <v>39371</v>
      </c>
      <c r="HY92">
        <v>101.58799999999999</v>
      </c>
      <c r="IA92">
        <v>40203</v>
      </c>
      <c r="IB92">
        <v>98.25</v>
      </c>
      <c r="ID92">
        <v>41682</v>
      </c>
      <c r="IE92">
        <v>109.565</v>
      </c>
    </row>
    <row r="93" spans="4:239">
      <c r="D93">
        <v>39209</v>
      </c>
      <c r="E93">
        <v>99.774000000000001</v>
      </c>
      <c r="G93">
        <v>39209</v>
      </c>
      <c r="H93">
        <v>100.068</v>
      </c>
      <c r="J93">
        <v>39209</v>
      </c>
      <c r="K93">
        <v>101.27500000000001</v>
      </c>
      <c r="M93">
        <v>39209</v>
      </c>
      <c r="N93">
        <v>98.161000000000001</v>
      </c>
      <c r="P93">
        <v>39209</v>
      </c>
      <c r="Q93">
        <v>98.983000000000004</v>
      </c>
      <c r="S93">
        <v>39209</v>
      </c>
      <c r="T93">
        <v>106.809</v>
      </c>
      <c r="Y93">
        <v>39209</v>
      </c>
      <c r="Z93">
        <v>102.012</v>
      </c>
      <c r="AE93">
        <v>39209</v>
      </c>
      <c r="AF93">
        <v>99.513999999999996</v>
      </c>
      <c r="AH93">
        <v>39209</v>
      </c>
      <c r="AI93">
        <v>97.200999999999993</v>
      </c>
      <c r="AK93">
        <v>39582</v>
      </c>
      <c r="AL93">
        <v>99.914000000000001</v>
      </c>
      <c r="AN93">
        <v>39209</v>
      </c>
      <c r="AO93">
        <v>104.49</v>
      </c>
      <c r="AQ93">
        <v>39209</v>
      </c>
      <c r="AR93">
        <v>104.52200000000001</v>
      </c>
      <c r="AT93">
        <v>39209</v>
      </c>
      <c r="AU93">
        <v>119.17100000000001</v>
      </c>
      <c r="AW93">
        <v>39946</v>
      </c>
      <c r="AX93">
        <v>102.102</v>
      </c>
      <c r="AZ93">
        <v>39209</v>
      </c>
      <c r="BA93">
        <v>103.589</v>
      </c>
      <c r="BC93">
        <v>40144</v>
      </c>
      <c r="BD93">
        <v>100.018</v>
      </c>
      <c r="BF93">
        <v>39218</v>
      </c>
      <c r="BG93">
        <v>98.055000000000007</v>
      </c>
      <c r="BI93">
        <v>39209</v>
      </c>
      <c r="BJ93">
        <v>109.60299999999999</v>
      </c>
      <c r="BL93">
        <v>40210</v>
      </c>
      <c r="BM93">
        <v>99.481999999999999</v>
      </c>
      <c r="BO93">
        <v>39209</v>
      </c>
      <c r="BP93">
        <v>99.894999999999996</v>
      </c>
      <c r="BR93">
        <v>40464</v>
      </c>
      <c r="BS93">
        <v>100.002</v>
      </c>
      <c r="BU93">
        <v>39848</v>
      </c>
      <c r="BV93">
        <v>103.383</v>
      </c>
      <c r="BX93">
        <v>40764</v>
      </c>
      <c r="BY93">
        <v>99.224999999999994</v>
      </c>
      <c r="CA93">
        <v>39209</v>
      </c>
      <c r="CB93">
        <v>103.501</v>
      </c>
      <c r="CD93">
        <v>40122</v>
      </c>
      <c r="CE93">
        <v>102.33799999999999</v>
      </c>
      <c r="CG93">
        <v>39209</v>
      </c>
      <c r="CH93">
        <v>101.012</v>
      </c>
      <c r="CJ93">
        <v>40696</v>
      </c>
      <c r="CK93">
        <v>94.58</v>
      </c>
      <c r="CM93">
        <v>41408</v>
      </c>
      <c r="CN93">
        <v>101.818</v>
      </c>
      <c r="CP93">
        <v>40366</v>
      </c>
      <c r="CQ93">
        <v>96.622</v>
      </c>
      <c r="CV93">
        <v>41045</v>
      </c>
      <c r="CW93">
        <v>97.718000000000004</v>
      </c>
      <c r="CY93">
        <v>41296</v>
      </c>
      <c r="CZ93">
        <v>102.273</v>
      </c>
      <c r="DE93">
        <v>39209</v>
      </c>
      <c r="DF93">
        <v>92.162000000000006</v>
      </c>
      <c r="DH93">
        <v>40610</v>
      </c>
      <c r="DI93">
        <v>94.114999999999995</v>
      </c>
      <c r="DK93">
        <v>42089</v>
      </c>
      <c r="DL93">
        <v>105.916</v>
      </c>
      <c r="DN93">
        <v>41493</v>
      </c>
      <c r="DO93">
        <v>102.095</v>
      </c>
      <c r="DQ93">
        <v>40912</v>
      </c>
      <c r="DR93">
        <v>99.245000000000005</v>
      </c>
      <c r="DT93">
        <v>42089</v>
      </c>
      <c r="DU93">
        <v>108.325</v>
      </c>
      <c r="DW93">
        <v>39209</v>
      </c>
      <c r="DX93">
        <v>96.358999999999995</v>
      </c>
      <c r="DZ93">
        <v>41725</v>
      </c>
      <c r="EA93">
        <v>102.608</v>
      </c>
      <c r="EC93">
        <v>42089</v>
      </c>
      <c r="ED93">
        <v>110.672</v>
      </c>
      <c r="EF93">
        <v>39209</v>
      </c>
      <c r="EG93">
        <v>109.93899999999999</v>
      </c>
      <c r="EI93">
        <v>42173</v>
      </c>
      <c r="EJ93">
        <v>109.598</v>
      </c>
      <c r="EL93">
        <v>42025</v>
      </c>
      <c r="EM93">
        <v>100.04</v>
      </c>
      <c r="EO93">
        <v>41345</v>
      </c>
      <c r="EP93">
        <v>104.708</v>
      </c>
      <c r="ER93">
        <v>42270</v>
      </c>
      <c r="ES93">
        <v>99.643000000000001</v>
      </c>
      <c r="EU93">
        <v>39617</v>
      </c>
      <c r="EV93">
        <v>93.87</v>
      </c>
      <c r="EX93">
        <v>41583</v>
      </c>
      <c r="EY93">
        <v>104.19499999999999</v>
      </c>
      <c r="FA93">
        <v>42089</v>
      </c>
      <c r="FB93">
        <v>106.81399999999999</v>
      </c>
      <c r="FD93">
        <v>41773</v>
      </c>
      <c r="FE93">
        <v>105.735</v>
      </c>
      <c r="FG93">
        <v>39973</v>
      </c>
      <c r="FH93">
        <v>102.614</v>
      </c>
      <c r="FJ93">
        <v>40086</v>
      </c>
      <c r="FK93">
        <v>104.09099999999999</v>
      </c>
      <c r="FM93">
        <v>41948</v>
      </c>
      <c r="FN93">
        <v>101.193</v>
      </c>
      <c r="FP93">
        <v>40317</v>
      </c>
      <c r="FQ93">
        <v>99.849000000000004</v>
      </c>
      <c r="FS93">
        <v>42291</v>
      </c>
      <c r="FT93">
        <v>101.63500000000001</v>
      </c>
      <c r="FV93">
        <v>40492</v>
      </c>
      <c r="FW93">
        <v>102.755</v>
      </c>
      <c r="FY93">
        <v>40687</v>
      </c>
      <c r="FZ93">
        <v>100.288</v>
      </c>
      <c r="GB93">
        <v>40989</v>
      </c>
      <c r="GC93">
        <v>103.47499999999999</v>
      </c>
      <c r="GE93">
        <v>41423</v>
      </c>
      <c r="GF93">
        <v>107.673</v>
      </c>
      <c r="GH93">
        <v>41535</v>
      </c>
      <c r="GI93">
        <v>100.023</v>
      </c>
      <c r="GK93">
        <v>39826</v>
      </c>
      <c r="GL93">
        <v>103.90300000000001</v>
      </c>
      <c r="GN93">
        <v>41788</v>
      </c>
      <c r="GO93">
        <v>108.01300000000001</v>
      </c>
      <c r="GQ93">
        <v>41929</v>
      </c>
      <c r="GR93">
        <v>105.21299999999999</v>
      </c>
      <c r="GT93">
        <v>42151</v>
      </c>
      <c r="GU93">
        <v>98.207999999999998</v>
      </c>
      <c r="GW93">
        <v>40352</v>
      </c>
      <c r="GX93">
        <v>96.266999999999996</v>
      </c>
      <c r="GZ93">
        <v>42284</v>
      </c>
      <c r="HA93">
        <v>102.86799999999999</v>
      </c>
      <c r="HF93">
        <v>40736</v>
      </c>
      <c r="HG93">
        <v>97.753</v>
      </c>
      <c r="HI93">
        <v>41591</v>
      </c>
      <c r="HJ93">
        <v>105.44499999999999</v>
      </c>
      <c r="HL93">
        <v>39209</v>
      </c>
      <c r="HM93">
        <v>121.83199999999999</v>
      </c>
      <c r="HO93">
        <v>42187</v>
      </c>
      <c r="HP93">
        <v>89.147999999999996</v>
      </c>
      <c r="HR93">
        <v>39209</v>
      </c>
      <c r="HS93">
        <v>119.7</v>
      </c>
      <c r="HU93">
        <v>39209</v>
      </c>
      <c r="HV93">
        <v>96.100999999999999</v>
      </c>
      <c r="HX93">
        <v>39372</v>
      </c>
      <c r="HY93">
        <v>102.161</v>
      </c>
      <c r="IA93">
        <v>40204</v>
      </c>
      <c r="IB93">
        <v>99.156000000000006</v>
      </c>
      <c r="ID93">
        <v>41683</v>
      </c>
      <c r="IE93">
        <v>109.843</v>
      </c>
    </row>
    <row r="94" spans="4:239">
      <c r="D94">
        <v>39210</v>
      </c>
      <c r="E94">
        <v>99.778000000000006</v>
      </c>
      <c r="G94">
        <v>39210</v>
      </c>
      <c r="H94">
        <v>100.068</v>
      </c>
      <c r="J94">
        <v>39210</v>
      </c>
      <c r="K94">
        <v>101.276</v>
      </c>
      <c r="M94">
        <v>39210</v>
      </c>
      <c r="N94">
        <v>98.188000000000002</v>
      </c>
      <c r="P94">
        <v>39210</v>
      </c>
      <c r="Q94">
        <v>99.013000000000005</v>
      </c>
      <c r="S94">
        <v>39210</v>
      </c>
      <c r="T94">
        <v>106.842</v>
      </c>
      <c r="Y94">
        <v>39210</v>
      </c>
      <c r="Z94">
        <v>102.047</v>
      </c>
      <c r="AE94">
        <v>39210</v>
      </c>
      <c r="AF94">
        <v>99.563999999999993</v>
      </c>
      <c r="AH94">
        <v>39210</v>
      </c>
      <c r="AI94">
        <v>97.259</v>
      </c>
      <c r="AK94">
        <v>39583</v>
      </c>
      <c r="AL94">
        <v>99.739000000000004</v>
      </c>
      <c r="AN94">
        <v>39210</v>
      </c>
      <c r="AO94">
        <v>104.57299999999999</v>
      </c>
      <c r="AQ94">
        <v>39210</v>
      </c>
      <c r="AR94">
        <v>104.607</v>
      </c>
      <c r="AT94">
        <v>39210</v>
      </c>
      <c r="AU94">
        <v>119.28700000000001</v>
      </c>
      <c r="AW94">
        <v>39947</v>
      </c>
      <c r="AX94">
        <v>102.015</v>
      </c>
      <c r="AZ94">
        <v>39210</v>
      </c>
      <c r="BA94">
        <v>103.694</v>
      </c>
      <c r="BC94">
        <v>40147</v>
      </c>
      <c r="BD94">
        <v>99.983000000000004</v>
      </c>
      <c r="BF94">
        <v>39219</v>
      </c>
      <c r="BG94">
        <v>98.009</v>
      </c>
      <c r="BI94">
        <v>39210</v>
      </c>
      <c r="BJ94">
        <v>109.715</v>
      </c>
      <c r="BL94">
        <v>40211</v>
      </c>
      <c r="BM94">
        <v>99.379000000000005</v>
      </c>
      <c r="BO94">
        <v>39210</v>
      </c>
      <c r="BP94">
        <v>100</v>
      </c>
      <c r="BR94">
        <v>40465</v>
      </c>
      <c r="BS94">
        <v>100.107</v>
      </c>
      <c r="BU94">
        <v>39849</v>
      </c>
      <c r="BV94">
        <v>103.717</v>
      </c>
      <c r="BX94">
        <v>40765</v>
      </c>
      <c r="BY94">
        <v>99.167000000000002</v>
      </c>
      <c r="CA94">
        <v>39210</v>
      </c>
      <c r="CB94">
        <v>103.599</v>
      </c>
      <c r="CD94">
        <v>40123</v>
      </c>
      <c r="CE94">
        <v>102.36499999999999</v>
      </c>
      <c r="CG94">
        <v>39210</v>
      </c>
      <c r="CH94">
        <v>101.127</v>
      </c>
      <c r="CJ94">
        <v>40697</v>
      </c>
      <c r="CK94">
        <v>94.572000000000003</v>
      </c>
      <c r="CM94">
        <v>41409</v>
      </c>
      <c r="CN94">
        <v>101.765</v>
      </c>
      <c r="CP94">
        <v>40367</v>
      </c>
      <c r="CQ94">
        <v>97.114000000000004</v>
      </c>
      <c r="CV94">
        <v>41046</v>
      </c>
      <c r="CW94">
        <v>97.518000000000001</v>
      </c>
      <c r="CY94">
        <v>41297</v>
      </c>
      <c r="CZ94">
        <v>102.318</v>
      </c>
      <c r="DE94">
        <v>39210</v>
      </c>
      <c r="DF94">
        <v>92.275999999999996</v>
      </c>
      <c r="DH94">
        <v>40611</v>
      </c>
      <c r="DI94">
        <v>94.097999999999999</v>
      </c>
      <c r="DK94">
        <v>42090</v>
      </c>
      <c r="DL94">
        <v>105.947</v>
      </c>
      <c r="DN94">
        <v>41494</v>
      </c>
      <c r="DO94">
        <v>102.24299999999999</v>
      </c>
      <c r="DQ94">
        <v>40913</v>
      </c>
      <c r="DR94">
        <v>98.234999999999999</v>
      </c>
      <c r="DT94">
        <v>42090</v>
      </c>
      <c r="DU94">
        <v>108.357</v>
      </c>
      <c r="DW94">
        <v>39210</v>
      </c>
      <c r="DX94">
        <v>96.477999999999994</v>
      </c>
      <c r="DZ94">
        <v>41726</v>
      </c>
      <c r="EA94">
        <v>102.66500000000001</v>
      </c>
      <c r="EC94">
        <v>42090</v>
      </c>
      <c r="ED94">
        <v>110.702</v>
      </c>
      <c r="EF94">
        <v>39210</v>
      </c>
      <c r="EG94">
        <v>110.083</v>
      </c>
      <c r="EI94">
        <v>42174</v>
      </c>
      <c r="EJ94">
        <v>109.598</v>
      </c>
      <c r="EL94">
        <v>42026</v>
      </c>
      <c r="EM94">
        <v>100.24299999999999</v>
      </c>
      <c r="EO94">
        <v>41346</v>
      </c>
      <c r="EP94">
        <v>104.523</v>
      </c>
      <c r="ER94">
        <v>42271</v>
      </c>
      <c r="ES94">
        <v>99.608000000000004</v>
      </c>
      <c r="EU94">
        <v>39618</v>
      </c>
      <c r="EV94">
        <v>93.563000000000002</v>
      </c>
      <c r="EX94">
        <v>41584</v>
      </c>
      <c r="EY94">
        <v>104.01300000000001</v>
      </c>
      <c r="FA94">
        <v>42090</v>
      </c>
      <c r="FB94">
        <v>106.798</v>
      </c>
      <c r="FD94">
        <v>41774</v>
      </c>
      <c r="FE94">
        <v>105.16</v>
      </c>
      <c r="FG94">
        <v>39974</v>
      </c>
      <c r="FH94">
        <v>102.199</v>
      </c>
      <c r="FJ94">
        <v>40087</v>
      </c>
      <c r="FK94">
        <v>104.22499999999999</v>
      </c>
      <c r="FM94">
        <v>41949</v>
      </c>
      <c r="FN94">
        <v>101.343</v>
      </c>
      <c r="FP94">
        <v>40318</v>
      </c>
      <c r="FQ94">
        <v>99.451999999999998</v>
      </c>
      <c r="FS94">
        <v>42292</v>
      </c>
      <c r="FT94">
        <v>101.605</v>
      </c>
      <c r="FV94">
        <v>40493</v>
      </c>
      <c r="FW94">
        <v>101.67</v>
      </c>
      <c r="FY94">
        <v>40688</v>
      </c>
      <c r="FZ94">
        <v>101.163</v>
      </c>
      <c r="GB94">
        <v>40990</v>
      </c>
      <c r="GC94">
        <v>102.795</v>
      </c>
      <c r="GE94">
        <v>41424</v>
      </c>
      <c r="GF94">
        <v>108.07299999999999</v>
      </c>
      <c r="GH94">
        <v>41536</v>
      </c>
      <c r="GI94">
        <v>100.68</v>
      </c>
      <c r="GK94">
        <v>39827</v>
      </c>
      <c r="GL94">
        <v>103.68</v>
      </c>
      <c r="GN94">
        <v>41789</v>
      </c>
      <c r="GO94">
        <v>108.08799999999999</v>
      </c>
      <c r="GQ94">
        <v>41932</v>
      </c>
      <c r="GR94">
        <v>104.357</v>
      </c>
      <c r="GT94">
        <v>42152</v>
      </c>
      <c r="GU94">
        <v>97.894999999999996</v>
      </c>
      <c r="GW94">
        <v>40353</v>
      </c>
      <c r="GX94">
        <v>96.906999999999996</v>
      </c>
      <c r="GZ94">
        <v>42285</v>
      </c>
      <c r="HA94">
        <v>102.928</v>
      </c>
      <c r="HF94">
        <v>40737</v>
      </c>
      <c r="HG94">
        <v>98.167000000000002</v>
      </c>
      <c r="HI94">
        <v>41592</v>
      </c>
      <c r="HJ94">
        <v>105.845</v>
      </c>
      <c r="HL94">
        <v>39210</v>
      </c>
      <c r="HM94">
        <v>122.066</v>
      </c>
      <c r="HO94">
        <v>42188</v>
      </c>
      <c r="HP94">
        <v>90.125</v>
      </c>
      <c r="HR94">
        <v>39210</v>
      </c>
      <c r="HS94">
        <v>119.943</v>
      </c>
      <c r="HU94">
        <v>39210</v>
      </c>
      <c r="HV94">
        <v>96.311999999999998</v>
      </c>
      <c r="HX94">
        <v>39373</v>
      </c>
      <c r="HY94">
        <v>103.005</v>
      </c>
      <c r="IA94">
        <v>40205</v>
      </c>
      <c r="IB94">
        <v>98.009</v>
      </c>
      <c r="ID94">
        <v>41684</v>
      </c>
      <c r="IE94">
        <v>109.938</v>
      </c>
    </row>
    <row r="95" spans="4:239">
      <c r="D95">
        <v>39211</v>
      </c>
      <c r="E95">
        <v>99.787999999999997</v>
      </c>
      <c r="G95">
        <v>39211</v>
      </c>
      <c r="H95">
        <v>100.063</v>
      </c>
      <c r="J95">
        <v>39211</v>
      </c>
      <c r="K95">
        <v>101.25700000000001</v>
      </c>
      <c r="M95">
        <v>39211</v>
      </c>
      <c r="N95">
        <v>98.186000000000007</v>
      </c>
      <c r="P95">
        <v>39211</v>
      </c>
      <c r="Q95">
        <v>99.004000000000005</v>
      </c>
      <c r="S95">
        <v>39211</v>
      </c>
      <c r="T95">
        <v>106.804</v>
      </c>
      <c r="Y95">
        <v>39211</v>
      </c>
      <c r="Z95">
        <v>102.021</v>
      </c>
      <c r="AE95">
        <v>39211</v>
      </c>
      <c r="AF95">
        <v>99.545000000000002</v>
      </c>
      <c r="AH95">
        <v>39211</v>
      </c>
      <c r="AI95">
        <v>97.234999999999999</v>
      </c>
      <c r="AK95">
        <v>39584</v>
      </c>
      <c r="AL95">
        <v>99.805999999999997</v>
      </c>
      <c r="AN95">
        <v>39211</v>
      </c>
      <c r="AO95">
        <v>104.51600000000001</v>
      </c>
      <c r="AQ95">
        <v>39211</v>
      </c>
      <c r="AR95">
        <v>104.554</v>
      </c>
      <c r="AT95">
        <v>39211</v>
      </c>
      <c r="AU95">
        <v>119.20099999999999</v>
      </c>
      <c r="AW95">
        <v>39948</v>
      </c>
      <c r="AX95">
        <v>102.012</v>
      </c>
      <c r="AZ95">
        <v>39211</v>
      </c>
      <c r="BA95">
        <v>103.627</v>
      </c>
      <c r="BC95">
        <v>40148</v>
      </c>
      <c r="BD95">
        <v>99.983000000000004</v>
      </c>
      <c r="BF95">
        <v>39220</v>
      </c>
      <c r="BG95">
        <v>98.03</v>
      </c>
      <c r="BI95">
        <v>39211</v>
      </c>
      <c r="BJ95">
        <v>109.634</v>
      </c>
      <c r="BL95">
        <v>40212</v>
      </c>
      <c r="BM95">
        <v>99.093999999999994</v>
      </c>
      <c r="BO95">
        <v>39211</v>
      </c>
      <c r="BP95">
        <v>99.938000000000002</v>
      </c>
      <c r="BR95">
        <v>40466</v>
      </c>
      <c r="BS95">
        <v>100.188</v>
      </c>
      <c r="BU95">
        <v>39850</v>
      </c>
      <c r="BV95">
        <v>103.797</v>
      </c>
      <c r="BX95">
        <v>40766</v>
      </c>
      <c r="BY95">
        <v>99.212999999999994</v>
      </c>
      <c r="CA95">
        <v>39211</v>
      </c>
      <c r="CB95">
        <v>103.517</v>
      </c>
      <c r="CD95">
        <v>40126</v>
      </c>
      <c r="CE95">
        <v>102.62</v>
      </c>
      <c r="CG95">
        <v>39211</v>
      </c>
      <c r="CH95">
        <v>101.04600000000001</v>
      </c>
      <c r="CJ95">
        <v>40701</v>
      </c>
      <c r="CK95">
        <v>94.882999999999996</v>
      </c>
      <c r="CM95">
        <v>41410</v>
      </c>
      <c r="CN95">
        <v>101.745</v>
      </c>
      <c r="CP95">
        <v>40368</v>
      </c>
      <c r="CQ95">
        <v>97.436000000000007</v>
      </c>
      <c r="CV95">
        <v>41047</v>
      </c>
      <c r="CW95">
        <v>97.504999999999995</v>
      </c>
      <c r="CY95">
        <v>41298</v>
      </c>
      <c r="CZ95">
        <v>102.425</v>
      </c>
      <c r="DE95">
        <v>39211</v>
      </c>
      <c r="DF95">
        <v>92.188999999999993</v>
      </c>
      <c r="DH95">
        <v>40612</v>
      </c>
      <c r="DI95">
        <v>94.247</v>
      </c>
      <c r="DK95">
        <v>42093</v>
      </c>
      <c r="DL95">
        <v>105.931</v>
      </c>
      <c r="DN95">
        <v>41495</v>
      </c>
      <c r="DO95">
        <v>102.255</v>
      </c>
      <c r="DQ95">
        <v>40914</v>
      </c>
      <c r="DR95">
        <v>97.564999999999998</v>
      </c>
      <c r="DT95">
        <v>42093</v>
      </c>
      <c r="DU95">
        <v>108.34399999999999</v>
      </c>
      <c r="DW95">
        <v>39211</v>
      </c>
      <c r="DX95">
        <v>96.379000000000005</v>
      </c>
      <c r="DZ95">
        <v>41729</v>
      </c>
      <c r="EA95">
        <v>102.73</v>
      </c>
      <c r="EC95">
        <v>42093</v>
      </c>
      <c r="ED95">
        <v>110.694</v>
      </c>
      <c r="EF95">
        <v>39211</v>
      </c>
      <c r="EG95">
        <v>109.964</v>
      </c>
      <c r="EI95">
        <v>42177</v>
      </c>
      <c r="EJ95">
        <v>109.78</v>
      </c>
      <c r="EL95">
        <v>42027</v>
      </c>
      <c r="EM95">
        <v>100.3</v>
      </c>
      <c r="EO95">
        <v>41347</v>
      </c>
      <c r="EP95">
        <v>104.16</v>
      </c>
      <c r="ER95">
        <v>42272</v>
      </c>
      <c r="ES95">
        <v>99.578000000000003</v>
      </c>
      <c r="EU95">
        <v>39619</v>
      </c>
      <c r="EV95">
        <v>93.882000000000005</v>
      </c>
      <c r="EX95">
        <v>41585</v>
      </c>
      <c r="EY95">
        <v>104.648</v>
      </c>
      <c r="FA95">
        <v>42093</v>
      </c>
      <c r="FB95">
        <v>106.818</v>
      </c>
      <c r="FD95">
        <v>41775</v>
      </c>
      <c r="FE95">
        <v>105.49299999999999</v>
      </c>
      <c r="FG95">
        <v>39975</v>
      </c>
      <c r="FH95">
        <v>102.10299999999999</v>
      </c>
      <c r="FJ95">
        <v>40088</v>
      </c>
      <c r="FK95">
        <v>104.473</v>
      </c>
      <c r="FM95">
        <v>41950</v>
      </c>
      <c r="FN95">
        <v>101.352</v>
      </c>
      <c r="FP95">
        <v>40319</v>
      </c>
      <c r="FQ95">
        <v>99.605000000000004</v>
      </c>
      <c r="FS95">
        <v>42293</v>
      </c>
      <c r="FT95">
        <v>101.68</v>
      </c>
      <c r="FV95">
        <v>40494</v>
      </c>
      <c r="FW95">
        <v>102.51600000000001</v>
      </c>
      <c r="FY95">
        <v>40689</v>
      </c>
      <c r="FZ95">
        <v>101.566</v>
      </c>
      <c r="GB95">
        <v>40991</v>
      </c>
      <c r="GC95">
        <v>103.73</v>
      </c>
      <c r="GE95">
        <v>41425</v>
      </c>
      <c r="GF95">
        <v>107.473</v>
      </c>
      <c r="GH95">
        <v>41537</v>
      </c>
      <c r="GI95">
        <v>100.84</v>
      </c>
      <c r="GK95">
        <v>39828</v>
      </c>
      <c r="GL95">
        <v>101.827</v>
      </c>
      <c r="GN95">
        <v>41792</v>
      </c>
      <c r="GO95">
        <v>108.14</v>
      </c>
      <c r="GQ95">
        <v>41933</v>
      </c>
      <c r="GR95">
        <v>104.86799999999999</v>
      </c>
      <c r="GT95">
        <v>42153</v>
      </c>
      <c r="GU95">
        <v>97.9</v>
      </c>
      <c r="GW95">
        <v>40354</v>
      </c>
      <c r="GX95">
        <v>96.394999999999996</v>
      </c>
      <c r="GZ95">
        <v>42286</v>
      </c>
      <c r="HA95">
        <v>102.928</v>
      </c>
      <c r="HF95">
        <v>40738</v>
      </c>
      <c r="HG95">
        <v>97.608000000000004</v>
      </c>
      <c r="HI95">
        <v>41593</v>
      </c>
      <c r="HJ95">
        <v>105.878</v>
      </c>
      <c r="HL95">
        <v>39211</v>
      </c>
      <c r="HM95">
        <v>121.869</v>
      </c>
      <c r="HO95">
        <v>42191</v>
      </c>
      <c r="HP95">
        <v>88.688000000000002</v>
      </c>
      <c r="HR95">
        <v>39211</v>
      </c>
      <c r="HS95">
        <v>119.749</v>
      </c>
      <c r="HU95">
        <v>39211</v>
      </c>
      <c r="HV95">
        <v>96.131</v>
      </c>
      <c r="HX95">
        <v>39374</v>
      </c>
      <c r="HY95">
        <v>104.562</v>
      </c>
      <c r="IA95">
        <v>40206</v>
      </c>
      <c r="IB95">
        <v>96.899000000000001</v>
      </c>
      <c r="ID95">
        <v>41687</v>
      </c>
      <c r="IE95">
        <v>110.48</v>
      </c>
    </row>
    <row r="96" spans="4:239">
      <c r="D96">
        <v>39212</v>
      </c>
      <c r="E96">
        <v>99.789000000000001</v>
      </c>
      <c r="G96">
        <v>39212</v>
      </c>
      <c r="H96">
        <v>100.06</v>
      </c>
      <c r="J96">
        <v>39212</v>
      </c>
      <c r="K96">
        <v>101.249</v>
      </c>
      <c r="M96">
        <v>39212</v>
      </c>
      <c r="N96">
        <v>98.191999999999993</v>
      </c>
      <c r="P96">
        <v>39212</v>
      </c>
      <c r="Q96">
        <v>99.006</v>
      </c>
      <c r="S96">
        <v>39212</v>
      </c>
      <c r="T96">
        <v>106.792</v>
      </c>
      <c r="Y96">
        <v>39212</v>
      </c>
      <c r="Z96">
        <v>102.01900000000001</v>
      </c>
      <c r="AE96">
        <v>39212</v>
      </c>
      <c r="AF96">
        <v>99.546999999999997</v>
      </c>
      <c r="AH96">
        <v>39212</v>
      </c>
      <c r="AI96">
        <v>97.228999999999999</v>
      </c>
      <c r="AK96">
        <v>39587</v>
      </c>
      <c r="AL96">
        <v>99.686999999999998</v>
      </c>
      <c r="AN96">
        <v>39212</v>
      </c>
      <c r="AO96">
        <v>104.499</v>
      </c>
      <c r="AQ96">
        <v>39212</v>
      </c>
      <c r="AR96">
        <v>104.53400000000001</v>
      </c>
      <c r="AT96">
        <v>39212</v>
      </c>
      <c r="AU96">
        <v>119.161</v>
      </c>
      <c r="AW96">
        <v>39951</v>
      </c>
      <c r="AX96">
        <v>102.078</v>
      </c>
      <c r="AZ96">
        <v>39212</v>
      </c>
      <c r="BA96">
        <v>103.601</v>
      </c>
      <c r="BC96">
        <v>40149</v>
      </c>
      <c r="BD96">
        <v>99.972999999999999</v>
      </c>
      <c r="BF96">
        <v>39223</v>
      </c>
      <c r="BG96">
        <v>97.968999999999994</v>
      </c>
      <c r="BI96">
        <v>39212</v>
      </c>
      <c r="BJ96">
        <v>109.605</v>
      </c>
      <c r="BL96">
        <v>40213</v>
      </c>
      <c r="BM96">
        <v>98.863</v>
      </c>
      <c r="BO96">
        <v>39212</v>
      </c>
      <c r="BP96">
        <v>99.906999999999996</v>
      </c>
      <c r="BR96">
        <v>40469</v>
      </c>
      <c r="BS96">
        <v>100.20399999999999</v>
      </c>
      <c r="BU96">
        <v>39853</v>
      </c>
      <c r="BV96">
        <v>104.08199999999999</v>
      </c>
      <c r="BX96">
        <v>40767</v>
      </c>
      <c r="BY96">
        <v>99.23</v>
      </c>
      <c r="CA96">
        <v>39212</v>
      </c>
      <c r="CB96">
        <v>103.479</v>
      </c>
      <c r="CD96">
        <v>40127</v>
      </c>
      <c r="CE96">
        <v>102.744</v>
      </c>
      <c r="CG96">
        <v>39212</v>
      </c>
      <c r="CH96">
        <v>101.01</v>
      </c>
      <c r="CJ96">
        <v>40702</v>
      </c>
      <c r="CK96">
        <v>94.956999999999994</v>
      </c>
      <c r="CM96">
        <v>41411</v>
      </c>
      <c r="CN96">
        <v>101.988</v>
      </c>
      <c r="CP96">
        <v>40371</v>
      </c>
      <c r="CQ96">
        <v>97.677999999999997</v>
      </c>
      <c r="CV96">
        <v>41050</v>
      </c>
      <c r="CW96">
        <v>97.394999999999996</v>
      </c>
      <c r="CY96">
        <v>41299</v>
      </c>
      <c r="CZ96">
        <v>102.495</v>
      </c>
      <c r="DE96">
        <v>39212</v>
      </c>
      <c r="DF96">
        <v>92.153999999999996</v>
      </c>
      <c r="DH96">
        <v>40613</v>
      </c>
      <c r="DI96">
        <v>94.694999999999993</v>
      </c>
      <c r="DK96">
        <v>42094</v>
      </c>
      <c r="DL96">
        <v>105.908</v>
      </c>
      <c r="DN96">
        <v>41498</v>
      </c>
      <c r="DO96">
        <v>102.373</v>
      </c>
      <c r="DQ96">
        <v>40917</v>
      </c>
      <c r="DR96">
        <v>98.344999999999999</v>
      </c>
      <c r="DT96">
        <v>42094</v>
      </c>
      <c r="DU96">
        <v>108.328</v>
      </c>
      <c r="DW96">
        <v>39212</v>
      </c>
      <c r="DX96">
        <v>96.337999999999994</v>
      </c>
      <c r="DZ96">
        <v>41730</v>
      </c>
      <c r="EA96">
        <v>102.71299999999999</v>
      </c>
      <c r="EC96">
        <v>42094</v>
      </c>
      <c r="ED96">
        <v>110.687</v>
      </c>
      <c r="EF96">
        <v>39212</v>
      </c>
      <c r="EG96">
        <v>109.91500000000001</v>
      </c>
      <c r="EI96">
        <v>42178</v>
      </c>
      <c r="EJ96">
        <v>109.95</v>
      </c>
      <c r="EL96">
        <v>42030</v>
      </c>
      <c r="EM96">
        <v>100.17</v>
      </c>
      <c r="EO96">
        <v>41348</v>
      </c>
      <c r="EP96">
        <v>103.905</v>
      </c>
      <c r="ER96">
        <v>42275</v>
      </c>
      <c r="ES96">
        <v>99.707999999999998</v>
      </c>
      <c r="EU96">
        <v>39622</v>
      </c>
      <c r="EV96">
        <v>94.042000000000002</v>
      </c>
      <c r="EX96">
        <v>41586</v>
      </c>
      <c r="EY96">
        <v>104.568</v>
      </c>
      <c r="FA96">
        <v>42094</v>
      </c>
      <c r="FB96">
        <v>106.94</v>
      </c>
      <c r="FD96">
        <v>41778</v>
      </c>
      <c r="FE96">
        <v>105.145</v>
      </c>
      <c r="FG96">
        <v>39976</v>
      </c>
      <c r="FH96">
        <v>102.496</v>
      </c>
      <c r="FJ96">
        <v>40091</v>
      </c>
      <c r="FK96">
        <v>104.55200000000001</v>
      </c>
      <c r="FM96">
        <v>41953</v>
      </c>
      <c r="FN96">
        <v>101.455</v>
      </c>
      <c r="FP96">
        <v>40322</v>
      </c>
      <c r="FQ96">
        <v>99.537999999999997</v>
      </c>
      <c r="FS96">
        <v>42296</v>
      </c>
      <c r="FT96">
        <v>101.688</v>
      </c>
      <c r="FV96">
        <v>40497</v>
      </c>
      <c r="FW96">
        <v>102.59399999999999</v>
      </c>
      <c r="FY96">
        <v>40690</v>
      </c>
      <c r="FZ96">
        <v>101.40600000000001</v>
      </c>
      <c r="GB96">
        <v>40994</v>
      </c>
      <c r="GC96">
        <v>104.05</v>
      </c>
      <c r="GE96">
        <v>41428</v>
      </c>
      <c r="GF96">
        <v>107.203</v>
      </c>
      <c r="GH96">
        <v>41540</v>
      </c>
      <c r="GI96">
        <v>101.035</v>
      </c>
      <c r="GK96">
        <v>39829</v>
      </c>
      <c r="GL96">
        <v>100.24299999999999</v>
      </c>
      <c r="GN96">
        <v>41793</v>
      </c>
      <c r="GO96">
        <v>108.08799999999999</v>
      </c>
      <c r="GQ96">
        <v>41934</v>
      </c>
      <c r="GR96">
        <v>104.878</v>
      </c>
      <c r="GT96">
        <v>42156</v>
      </c>
      <c r="GU96">
        <v>96.802999999999997</v>
      </c>
      <c r="GW96">
        <v>40357</v>
      </c>
      <c r="GX96">
        <v>95.742000000000004</v>
      </c>
      <c r="GZ96">
        <v>42289</v>
      </c>
      <c r="HA96">
        <v>103.102</v>
      </c>
      <c r="HF96">
        <v>40739</v>
      </c>
      <c r="HG96">
        <v>96.26</v>
      </c>
      <c r="HI96">
        <v>41596</v>
      </c>
      <c r="HJ96">
        <v>105.935</v>
      </c>
      <c r="HL96">
        <v>39212</v>
      </c>
      <c r="HM96">
        <v>121.807</v>
      </c>
      <c r="HO96">
        <v>42192</v>
      </c>
      <c r="HP96">
        <v>90.034999999999997</v>
      </c>
      <c r="HR96">
        <v>39212</v>
      </c>
      <c r="HS96">
        <v>119.69199999999999</v>
      </c>
      <c r="HU96">
        <v>39212</v>
      </c>
      <c r="HV96">
        <v>96.075000000000003</v>
      </c>
      <c r="HX96">
        <v>39377</v>
      </c>
      <c r="HY96">
        <v>104.88800000000001</v>
      </c>
      <c r="IA96">
        <v>40207</v>
      </c>
      <c r="IB96">
        <v>98.275000000000006</v>
      </c>
      <c r="ID96">
        <v>41688</v>
      </c>
      <c r="IE96">
        <v>110.96</v>
      </c>
    </row>
    <row r="97" spans="4:239">
      <c r="D97">
        <v>39213</v>
      </c>
      <c r="E97">
        <v>99.79</v>
      </c>
      <c r="G97">
        <v>39213</v>
      </c>
      <c r="H97">
        <v>100.059</v>
      </c>
      <c r="J97">
        <v>39213</v>
      </c>
      <c r="K97">
        <v>101.241</v>
      </c>
      <c r="M97">
        <v>39213</v>
      </c>
      <c r="N97">
        <v>98.195999999999998</v>
      </c>
      <c r="P97">
        <v>39213</v>
      </c>
      <c r="Q97">
        <v>99.015000000000001</v>
      </c>
      <c r="S97">
        <v>39213</v>
      </c>
      <c r="T97">
        <v>106.791</v>
      </c>
      <c r="Y97">
        <v>39213</v>
      </c>
      <c r="Z97">
        <v>102.024</v>
      </c>
      <c r="AE97">
        <v>39213</v>
      </c>
      <c r="AF97">
        <v>99.558000000000007</v>
      </c>
      <c r="AH97">
        <v>39213</v>
      </c>
      <c r="AI97">
        <v>97.233999999999995</v>
      </c>
      <c r="AK97">
        <v>39588</v>
      </c>
      <c r="AL97">
        <v>99.771000000000001</v>
      </c>
      <c r="AN97">
        <v>39213</v>
      </c>
      <c r="AO97">
        <v>104.495</v>
      </c>
      <c r="AQ97">
        <v>39213</v>
      </c>
      <c r="AR97">
        <v>104.532</v>
      </c>
      <c r="AT97">
        <v>39213</v>
      </c>
      <c r="AU97">
        <v>119.154</v>
      </c>
      <c r="AW97">
        <v>39952</v>
      </c>
      <c r="AX97">
        <v>101.855</v>
      </c>
      <c r="AZ97">
        <v>39213</v>
      </c>
      <c r="BA97">
        <v>103.60299999999999</v>
      </c>
      <c r="BC97">
        <v>40150</v>
      </c>
      <c r="BD97">
        <v>99.942999999999998</v>
      </c>
      <c r="BF97">
        <v>39224</v>
      </c>
      <c r="BG97">
        <v>97.882000000000005</v>
      </c>
      <c r="BI97">
        <v>39213</v>
      </c>
      <c r="BJ97">
        <v>109.59399999999999</v>
      </c>
      <c r="BL97">
        <v>40214</v>
      </c>
      <c r="BM97">
        <v>99.031999999999996</v>
      </c>
      <c r="BO97">
        <v>39213</v>
      </c>
      <c r="BP97">
        <v>99.897000000000006</v>
      </c>
      <c r="BR97">
        <v>40470</v>
      </c>
      <c r="BS97">
        <v>100.15300000000001</v>
      </c>
      <c r="BU97">
        <v>39854</v>
      </c>
      <c r="BV97">
        <v>104.18300000000001</v>
      </c>
      <c r="BX97">
        <v>40770</v>
      </c>
      <c r="BY97">
        <v>99.177999999999997</v>
      </c>
      <c r="CA97">
        <v>39213</v>
      </c>
      <c r="CB97">
        <v>103.476</v>
      </c>
      <c r="CD97">
        <v>40128</v>
      </c>
      <c r="CE97">
        <v>102.733</v>
      </c>
      <c r="CG97">
        <v>39213</v>
      </c>
      <c r="CH97">
        <v>101.017</v>
      </c>
      <c r="CJ97">
        <v>40710</v>
      </c>
      <c r="CK97">
        <v>93.528000000000006</v>
      </c>
      <c r="CM97">
        <v>41414</v>
      </c>
      <c r="CN97">
        <v>101.958</v>
      </c>
      <c r="CP97">
        <v>40372</v>
      </c>
      <c r="CQ97">
        <v>98.063000000000002</v>
      </c>
      <c r="CV97">
        <v>41051</v>
      </c>
      <c r="CW97">
        <v>97.864999999999995</v>
      </c>
      <c r="CY97">
        <v>41302</v>
      </c>
      <c r="CZ97">
        <v>102.31</v>
      </c>
      <c r="DE97">
        <v>39213</v>
      </c>
      <c r="DF97">
        <v>92.144999999999996</v>
      </c>
      <c r="DH97">
        <v>40616</v>
      </c>
      <c r="DI97">
        <v>95.427999999999997</v>
      </c>
      <c r="DK97">
        <v>42095</v>
      </c>
      <c r="DL97">
        <v>105.846</v>
      </c>
      <c r="DN97">
        <v>41499</v>
      </c>
      <c r="DO97">
        <v>102.44</v>
      </c>
      <c r="DQ97">
        <v>40918</v>
      </c>
      <c r="DR97">
        <v>99.04</v>
      </c>
      <c r="DT97">
        <v>42095</v>
      </c>
      <c r="DU97">
        <v>108.265</v>
      </c>
      <c r="DW97">
        <v>39213</v>
      </c>
      <c r="DX97">
        <v>96.322999999999993</v>
      </c>
      <c r="DZ97">
        <v>41731</v>
      </c>
      <c r="EA97">
        <v>102.75</v>
      </c>
      <c r="EC97">
        <v>42095</v>
      </c>
      <c r="ED97">
        <v>110.616</v>
      </c>
      <c r="EF97">
        <v>39213</v>
      </c>
      <c r="EG97">
        <v>109.88800000000001</v>
      </c>
      <c r="EI97">
        <v>42179</v>
      </c>
      <c r="EJ97">
        <v>109.855</v>
      </c>
      <c r="EL97">
        <v>42031</v>
      </c>
      <c r="EM97">
        <v>100.093</v>
      </c>
      <c r="EO97">
        <v>41351</v>
      </c>
      <c r="EP97">
        <v>103.72499999999999</v>
      </c>
      <c r="ER97">
        <v>42276</v>
      </c>
      <c r="ES97">
        <v>99.718000000000004</v>
      </c>
      <c r="EU97">
        <v>39623</v>
      </c>
      <c r="EV97">
        <v>94.006</v>
      </c>
      <c r="EX97">
        <v>41589</v>
      </c>
      <c r="EY97">
        <v>104.65</v>
      </c>
      <c r="FA97">
        <v>42095</v>
      </c>
      <c r="FB97">
        <v>106.95399999999999</v>
      </c>
      <c r="FD97">
        <v>41779</v>
      </c>
      <c r="FE97">
        <v>104.643</v>
      </c>
      <c r="FG97">
        <v>39979</v>
      </c>
      <c r="FH97">
        <v>103.146</v>
      </c>
      <c r="FJ97">
        <v>40092</v>
      </c>
      <c r="FK97">
        <v>104.319</v>
      </c>
      <c r="FM97">
        <v>41954</v>
      </c>
      <c r="FN97">
        <v>101.637</v>
      </c>
      <c r="FP97">
        <v>40323</v>
      </c>
      <c r="FQ97">
        <v>98.938000000000002</v>
      </c>
      <c r="FS97">
        <v>42297</v>
      </c>
      <c r="FT97">
        <v>101.55500000000001</v>
      </c>
      <c r="FV97">
        <v>40498</v>
      </c>
      <c r="FW97">
        <v>101.907</v>
      </c>
      <c r="FY97">
        <v>40693</v>
      </c>
      <c r="FZ97">
        <v>100.931</v>
      </c>
      <c r="GB97">
        <v>40995</v>
      </c>
      <c r="GC97">
        <v>103.88</v>
      </c>
      <c r="GE97">
        <v>41429</v>
      </c>
      <c r="GF97">
        <v>107.605</v>
      </c>
      <c r="GH97">
        <v>41541</v>
      </c>
      <c r="GI97">
        <v>101.053</v>
      </c>
      <c r="GK97">
        <v>39832</v>
      </c>
      <c r="GL97">
        <v>99.819000000000003</v>
      </c>
      <c r="GN97">
        <v>41794</v>
      </c>
      <c r="GO97">
        <v>107.84</v>
      </c>
      <c r="GQ97">
        <v>41935</v>
      </c>
      <c r="GR97">
        <v>105.053</v>
      </c>
      <c r="GT97">
        <v>42157</v>
      </c>
      <c r="GU97">
        <v>95.742999999999995</v>
      </c>
      <c r="GW97">
        <v>40358</v>
      </c>
      <c r="GX97">
        <v>95.001000000000005</v>
      </c>
      <c r="GZ97">
        <v>42290</v>
      </c>
      <c r="HA97">
        <v>103.248</v>
      </c>
      <c r="HF97">
        <v>40742</v>
      </c>
      <c r="HG97">
        <v>94.215000000000003</v>
      </c>
      <c r="HI97">
        <v>41597</v>
      </c>
      <c r="HJ97">
        <v>106.04</v>
      </c>
      <c r="HL97">
        <v>39213</v>
      </c>
      <c r="HM97">
        <v>121.562</v>
      </c>
      <c r="HO97">
        <v>42193</v>
      </c>
      <c r="HP97">
        <v>90.66</v>
      </c>
      <c r="HR97">
        <v>39213</v>
      </c>
      <c r="HS97">
        <v>119.396</v>
      </c>
      <c r="HU97">
        <v>39213</v>
      </c>
      <c r="HV97">
        <v>95.813000000000002</v>
      </c>
      <c r="HX97">
        <v>39378</v>
      </c>
      <c r="HY97">
        <v>104.746</v>
      </c>
      <c r="IA97">
        <v>40210</v>
      </c>
      <c r="IB97">
        <v>98.873000000000005</v>
      </c>
      <c r="ID97">
        <v>41689</v>
      </c>
      <c r="IE97">
        <v>110.38800000000001</v>
      </c>
    </row>
    <row r="98" spans="4:239">
      <c r="D98">
        <v>39216</v>
      </c>
      <c r="E98">
        <v>99.793000000000006</v>
      </c>
      <c r="G98">
        <v>39216</v>
      </c>
      <c r="H98">
        <v>100.056</v>
      </c>
      <c r="J98">
        <v>39216</v>
      </c>
      <c r="K98">
        <v>101.23</v>
      </c>
      <c r="M98">
        <v>39216</v>
      </c>
      <c r="N98">
        <v>98.153000000000006</v>
      </c>
      <c r="P98">
        <v>39216</v>
      </c>
      <c r="Q98">
        <v>98.957999999999998</v>
      </c>
      <c r="S98">
        <v>39216</v>
      </c>
      <c r="T98">
        <v>106.714</v>
      </c>
      <c r="Y98">
        <v>39216</v>
      </c>
      <c r="Z98">
        <v>101.931</v>
      </c>
      <c r="AE98">
        <v>39216</v>
      </c>
      <c r="AF98">
        <v>99.450999999999993</v>
      </c>
      <c r="AH98">
        <v>39216</v>
      </c>
      <c r="AI98">
        <v>97.102999999999994</v>
      </c>
      <c r="AK98">
        <v>39589</v>
      </c>
      <c r="AL98">
        <v>99.504000000000005</v>
      </c>
      <c r="AN98">
        <v>39216</v>
      </c>
      <c r="AO98">
        <v>104.306</v>
      </c>
      <c r="AQ98">
        <v>39216</v>
      </c>
      <c r="AR98">
        <v>104.33499999999999</v>
      </c>
      <c r="AT98">
        <v>39216</v>
      </c>
      <c r="AU98">
        <v>118.9</v>
      </c>
      <c r="AW98">
        <v>39953</v>
      </c>
      <c r="AX98">
        <v>101.758</v>
      </c>
      <c r="AZ98">
        <v>39216</v>
      </c>
      <c r="BA98">
        <v>103.361</v>
      </c>
      <c r="BC98">
        <v>40151</v>
      </c>
      <c r="BD98">
        <v>99.93</v>
      </c>
      <c r="BF98">
        <v>39225</v>
      </c>
      <c r="BG98">
        <v>97.736999999999995</v>
      </c>
      <c r="BI98">
        <v>39216</v>
      </c>
      <c r="BJ98">
        <v>109.31699999999999</v>
      </c>
      <c r="BL98">
        <v>40217</v>
      </c>
      <c r="BM98">
        <v>99.058999999999997</v>
      </c>
      <c r="BO98">
        <v>39216</v>
      </c>
      <c r="BP98">
        <v>99.622</v>
      </c>
      <c r="BR98">
        <v>40471</v>
      </c>
      <c r="BS98">
        <v>100.078</v>
      </c>
      <c r="BU98">
        <v>39855</v>
      </c>
      <c r="BV98">
        <v>104.643</v>
      </c>
      <c r="BX98">
        <v>40771</v>
      </c>
      <c r="BY98">
        <v>99.2</v>
      </c>
      <c r="CA98">
        <v>39216</v>
      </c>
      <c r="CB98">
        <v>103.14400000000001</v>
      </c>
      <c r="CD98">
        <v>40129</v>
      </c>
      <c r="CE98">
        <v>102.697</v>
      </c>
      <c r="CG98">
        <v>39216</v>
      </c>
      <c r="CH98">
        <v>100.661</v>
      </c>
      <c r="CJ98">
        <v>40711</v>
      </c>
      <c r="CK98">
        <v>93.722999999999999</v>
      </c>
      <c r="CM98">
        <v>41415</v>
      </c>
      <c r="CN98">
        <v>101.947</v>
      </c>
      <c r="CP98">
        <v>40373</v>
      </c>
      <c r="CQ98">
        <v>97.695999999999998</v>
      </c>
      <c r="CV98">
        <v>41052</v>
      </c>
      <c r="CW98">
        <v>97.305000000000007</v>
      </c>
      <c r="CY98">
        <v>41303</v>
      </c>
      <c r="CZ98">
        <v>102.458</v>
      </c>
      <c r="DE98">
        <v>39216</v>
      </c>
      <c r="DF98">
        <v>91.787000000000006</v>
      </c>
      <c r="DH98">
        <v>40617</v>
      </c>
      <c r="DI98">
        <v>95.834999999999994</v>
      </c>
      <c r="DK98">
        <v>42096</v>
      </c>
      <c r="DL98">
        <v>105.88800000000001</v>
      </c>
      <c r="DN98">
        <v>41500</v>
      </c>
      <c r="DO98">
        <v>102.625</v>
      </c>
      <c r="DQ98">
        <v>40919</v>
      </c>
      <c r="DR98">
        <v>100.083</v>
      </c>
      <c r="DT98">
        <v>42096</v>
      </c>
      <c r="DU98">
        <v>108.318</v>
      </c>
      <c r="DW98">
        <v>39216</v>
      </c>
      <c r="DX98">
        <v>95.944000000000003</v>
      </c>
      <c r="DZ98">
        <v>41732</v>
      </c>
      <c r="EA98">
        <v>102.94499999999999</v>
      </c>
      <c r="EC98">
        <v>42096</v>
      </c>
      <c r="ED98">
        <v>110.68600000000001</v>
      </c>
      <c r="EF98">
        <v>39216</v>
      </c>
      <c r="EG98">
        <v>109.458</v>
      </c>
      <c r="EI98">
        <v>42180</v>
      </c>
      <c r="EJ98">
        <v>109.925</v>
      </c>
      <c r="EL98">
        <v>42032</v>
      </c>
      <c r="EM98">
        <v>99.992999999999995</v>
      </c>
      <c r="EO98">
        <v>41352</v>
      </c>
      <c r="EP98">
        <v>103.428</v>
      </c>
      <c r="ER98">
        <v>42277</v>
      </c>
      <c r="ES98">
        <v>99.734999999999999</v>
      </c>
      <c r="EU98">
        <v>39624</v>
      </c>
      <c r="EV98">
        <v>93.93</v>
      </c>
      <c r="EX98">
        <v>41590</v>
      </c>
      <c r="EY98">
        <v>104.63800000000001</v>
      </c>
      <c r="FA98">
        <v>42096</v>
      </c>
      <c r="FB98">
        <v>106.988</v>
      </c>
      <c r="FD98">
        <v>41780</v>
      </c>
      <c r="FE98">
        <v>105.035</v>
      </c>
      <c r="FG98">
        <v>39980</v>
      </c>
      <c r="FH98">
        <v>102.974</v>
      </c>
      <c r="FJ98">
        <v>40093</v>
      </c>
      <c r="FK98">
        <v>104.592</v>
      </c>
      <c r="FM98">
        <v>41955</v>
      </c>
      <c r="FN98">
        <v>101.473</v>
      </c>
      <c r="FP98">
        <v>40324</v>
      </c>
      <c r="FQ98">
        <v>98.45</v>
      </c>
      <c r="FS98">
        <v>42298</v>
      </c>
      <c r="FT98">
        <v>101.675</v>
      </c>
      <c r="FV98">
        <v>40499</v>
      </c>
      <c r="FW98">
        <v>101.79600000000001</v>
      </c>
      <c r="FY98">
        <v>40694</v>
      </c>
      <c r="FZ98">
        <v>101.086</v>
      </c>
      <c r="GB98">
        <v>40996</v>
      </c>
      <c r="GC98">
        <v>104.06</v>
      </c>
      <c r="GE98">
        <v>41430</v>
      </c>
      <c r="GF98">
        <v>107.44</v>
      </c>
      <c r="GH98">
        <v>41542</v>
      </c>
      <c r="GI98">
        <v>100.985</v>
      </c>
      <c r="GK98">
        <v>39833</v>
      </c>
      <c r="GL98">
        <v>100.47</v>
      </c>
      <c r="GN98">
        <v>41795</v>
      </c>
      <c r="GO98">
        <v>108.35</v>
      </c>
      <c r="GQ98">
        <v>41936</v>
      </c>
      <c r="GR98">
        <v>105.18300000000001</v>
      </c>
      <c r="GT98">
        <v>42158</v>
      </c>
      <c r="GU98">
        <v>95.31</v>
      </c>
      <c r="GW98">
        <v>40359</v>
      </c>
      <c r="GX98">
        <v>95.837000000000003</v>
      </c>
      <c r="GZ98">
        <v>42291</v>
      </c>
      <c r="HA98">
        <v>103.265</v>
      </c>
      <c r="HF98">
        <v>40743</v>
      </c>
      <c r="HG98">
        <v>96.028000000000006</v>
      </c>
      <c r="HI98">
        <v>41598</v>
      </c>
      <c r="HJ98">
        <v>106.03</v>
      </c>
      <c r="HL98">
        <v>39216</v>
      </c>
      <c r="HM98">
        <v>120.99299999999999</v>
      </c>
      <c r="HO98">
        <v>42194</v>
      </c>
      <c r="HP98">
        <v>91.02</v>
      </c>
      <c r="HR98">
        <v>39216</v>
      </c>
      <c r="HS98">
        <v>118.78100000000001</v>
      </c>
      <c r="HU98">
        <v>39216</v>
      </c>
      <c r="HV98">
        <v>95.242999999999995</v>
      </c>
      <c r="HX98">
        <v>39379</v>
      </c>
      <c r="HY98">
        <v>105.575</v>
      </c>
      <c r="IA98">
        <v>40211</v>
      </c>
      <c r="IB98">
        <v>98.421999999999997</v>
      </c>
      <c r="ID98">
        <v>41690</v>
      </c>
      <c r="IE98">
        <v>109.625</v>
      </c>
    </row>
    <row r="99" spans="4:239">
      <c r="D99">
        <v>39217</v>
      </c>
      <c r="E99">
        <v>99.795000000000002</v>
      </c>
      <c r="G99">
        <v>39217</v>
      </c>
      <c r="H99">
        <v>100.04900000000001</v>
      </c>
      <c r="J99">
        <v>39217</v>
      </c>
      <c r="K99">
        <v>101.211</v>
      </c>
      <c r="M99">
        <v>39217</v>
      </c>
      <c r="N99">
        <v>98.114000000000004</v>
      </c>
      <c r="P99">
        <v>39217</v>
      </c>
      <c r="Q99">
        <v>98.906000000000006</v>
      </c>
      <c r="S99">
        <v>39217</v>
      </c>
      <c r="T99">
        <v>106.636</v>
      </c>
      <c r="Y99">
        <v>39217</v>
      </c>
      <c r="Z99">
        <v>101.855</v>
      </c>
      <c r="AE99">
        <v>39217</v>
      </c>
      <c r="AF99">
        <v>99.37</v>
      </c>
      <c r="AH99">
        <v>39217</v>
      </c>
      <c r="AI99">
        <v>97.009</v>
      </c>
      <c r="AK99">
        <v>39590</v>
      </c>
      <c r="AL99">
        <v>99.33</v>
      </c>
      <c r="AN99">
        <v>39217</v>
      </c>
      <c r="AO99">
        <v>104.172</v>
      </c>
      <c r="AQ99">
        <v>39217</v>
      </c>
      <c r="AR99">
        <v>104.194</v>
      </c>
      <c r="AT99">
        <v>39217</v>
      </c>
      <c r="AU99">
        <v>118.726</v>
      </c>
      <c r="AW99">
        <v>39954</v>
      </c>
      <c r="AX99">
        <v>101.76</v>
      </c>
      <c r="AZ99">
        <v>39217</v>
      </c>
      <c r="BA99">
        <v>103.202</v>
      </c>
      <c r="BC99">
        <v>40154</v>
      </c>
      <c r="BD99">
        <v>99.97</v>
      </c>
      <c r="BF99">
        <v>39226</v>
      </c>
      <c r="BG99">
        <v>97.796000000000006</v>
      </c>
      <c r="BI99">
        <v>39217</v>
      </c>
      <c r="BJ99">
        <v>109.14400000000001</v>
      </c>
      <c r="BL99">
        <v>40218</v>
      </c>
      <c r="BM99">
        <v>99.575999999999993</v>
      </c>
      <c r="BO99">
        <v>39217</v>
      </c>
      <c r="BP99">
        <v>99.46</v>
      </c>
      <c r="BR99">
        <v>40472</v>
      </c>
      <c r="BS99">
        <v>99.929000000000002</v>
      </c>
      <c r="BU99">
        <v>39856</v>
      </c>
      <c r="BV99">
        <v>104.616</v>
      </c>
      <c r="BX99">
        <v>40772</v>
      </c>
      <c r="BY99">
        <v>99.334999999999994</v>
      </c>
      <c r="CA99">
        <v>39217</v>
      </c>
      <c r="CB99">
        <v>102.95699999999999</v>
      </c>
      <c r="CD99">
        <v>40130</v>
      </c>
      <c r="CE99">
        <v>102.577</v>
      </c>
      <c r="CG99">
        <v>39217</v>
      </c>
      <c r="CH99">
        <v>100.46599999999999</v>
      </c>
      <c r="CJ99">
        <v>40714</v>
      </c>
      <c r="CK99">
        <v>93.655000000000001</v>
      </c>
      <c r="CM99">
        <v>41416</v>
      </c>
      <c r="CN99">
        <v>101.90300000000001</v>
      </c>
      <c r="CP99">
        <v>40374</v>
      </c>
      <c r="CQ99">
        <v>98.025999999999996</v>
      </c>
      <c r="CV99">
        <v>41053</v>
      </c>
      <c r="CW99">
        <v>97.378</v>
      </c>
      <c r="CY99">
        <v>41304</v>
      </c>
      <c r="CZ99">
        <v>102.227</v>
      </c>
      <c r="DE99">
        <v>39217</v>
      </c>
      <c r="DF99">
        <v>91.581999999999994</v>
      </c>
      <c r="DH99">
        <v>40618</v>
      </c>
      <c r="DI99">
        <v>95.953000000000003</v>
      </c>
      <c r="DK99">
        <v>42101</v>
      </c>
      <c r="DL99">
        <v>107.163</v>
      </c>
      <c r="DN99">
        <v>41501</v>
      </c>
      <c r="DO99">
        <v>102.55500000000001</v>
      </c>
      <c r="DQ99">
        <v>40920</v>
      </c>
      <c r="DR99">
        <v>101.11499999999999</v>
      </c>
      <c r="DT99">
        <v>42101</v>
      </c>
      <c r="DU99">
        <v>109.605</v>
      </c>
      <c r="DW99">
        <v>39217</v>
      </c>
      <c r="DX99">
        <v>95.71</v>
      </c>
      <c r="DZ99">
        <v>41733</v>
      </c>
      <c r="EA99">
        <v>103.188</v>
      </c>
      <c r="EC99">
        <v>42101</v>
      </c>
      <c r="ED99">
        <v>111.988</v>
      </c>
      <c r="EF99">
        <v>39217</v>
      </c>
      <c r="EG99">
        <v>109.197</v>
      </c>
      <c r="EI99">
        <v>42181</v>
      </c>
      <c r="EJ99">
        <v>109.81</v>
      </c>
      <c r="EL99">
        <v>42033</v>
      </c>
      <c r="EM99">
        <v>100.03</v>
      </c>
      <c r="EO99">
        <v>41353</v>
      </c>
      <c r="EP99">
        <v>103.73</v>
      </c>
      <c r="ER99">
        <v>42278</v>
      </c>
      <c r="ES99">
        <v>99.82</v>
      </c>
      <c r="EU99">
        <v>39625</v>
      </c>
      <c r="EV99">
        <v>94.617999999999995</v>
      </c>
      <c r="EX99">
        <v>41591</v>
      </c>
      <c r="EY99">
        <v>104.85</v>
      </c>
      <c r="FA99">
        <v>42101</v>
      </c>
      <c r="FB99">
        <v>108.43</v>
      </c>
      <c r="FD99">
        <v>41781</v>
      </c>
      <c r="FE99">
        <v>104.718</v>
      </c>
      <c r="FG99">
        <v>39981</v>
      </c>
      <c r="FH99">
        <v>103.134</v>
      </c>
      <c r="FJ99">
        <v>40094</v>
      </c>
      <c r="FK99">
        <v>104.771</v>
      </c>
      <c r="FM99">
        <v>41956</v>
      </c>
      <c r="FN99">
        <v>101.345</v>
      </c>
      <c r="FP99">
        <v>40325</v>
      </c>
      <c r="FQ99">
        <v>98.201999999999998</v>
      </c>
      <c r="FS99">
        <v>42299</v>
      </c>
      <c r="FT99">
        <v>102.43300000000001</v>
      </c>
      <c r="FV99">
        <v>40500</v>
      </c>
      <c r="FW99">
        <v>101.03700000000001</v>
      </c>
      <c r="FY99">
        <v>40695</v>
      </c>
      <c r="FZ99">
        <v>101.413</v>
      </c>
      <c r="GB99">
        <v>40997</v>
      </c>
      <c r="GC99">
        <v>103.033</v>
      </c>
      <c r="GE99">
        <v>41431</v>
      </c>
      <c r="GF99">
        <v>105.465</v>
      </c>
      <c r="GH99">
        <v>41543</v>
      </c>
      <c r="GI99">
        <v>100.518</v>
      </c>
      <c r="GK99">
        <v>39834</v>
      </c>
      <c r="GL99">
        <v>100.176</v>
      </c>
      <c r="GN99">
        <v>41796</v>
      </c>
      <c r="GO99">
        <v>110.01</v>
      </c>
      <c r="GQ99">
        <v>41939</v>
      </c>
      <c r="GR99">
        <v>105.482</v>
      </c>
      <c r="GT99">
        <v>42159</v>
      </c>
      <c r="GU99">
        <v>95.537999999999997</v>
      </c>
      <c r="GW99">
        <v>40360</v>
      </c>
      <c r="GX99">
        <v>95.832999999999998</v>
      </c>
      <c r="GZ99">
        <v>42292</v>
      </c>
      <c r="HA99">
        <v>103.13500000000001</v>
      </c>
      <c r="HF99">
        <v>40744</v>
      </c>
      <c r="HG99">
        <v>97.132999999999996</v>
      </c>
      <c r="HI99">
        <v>41599</v>
      </c>
      <c r="HJ99">
        <v>105.98</v>
      </c>
      <c r="HL99">
        <v>39217</v>
      </c>
      <c r="HM99">
        <v>120.59</v>
      </c>
      <c r="HO99">
        <v>42195</v>
      </c>
      <c r="HP99">
        <v>91.078000000000003</v>
      </c>
      <c r="HR99">
        <v>39217</v>
      </c>
      <c r="HS99">
        <v>118.372</v>
      </c>
      <c r="HU99">
        <v>39217</v>
      </c>
      <c r="HV99">
        <v>94.837000000000003</v>
      </c>
      <c r="HX99">
        <v>39380</v>
      </c>
      <c r="HY99">
        <v>105.35299999999999</v>
      </c>
      <c r="IA99">
        <v>40212</v>
      </c>
      <c r="IB99">
        <v>98.084999999999994</v>
      </c>
      <c r="ID99">
        <v>41691</v>
      </c>
      <c r="IE99">
        <v>110.203</v>
      </c>
    </row>
    <row r="100" spans="4:239">
      <c r="D100">
        <v>39218</v>
      </c>
      <c r="E100">
        <v>99.802999999999997</v>
      </c>
      <c r="G100">
        <v>39218</v>
      </c>
      <c r="H100">
        <v>100.04300000000001</v>
      </c>
      <c r="J100">
        <v>39218</v>
      </c>
      <c r="K100">
        <v>101.18300000000001</v>
      </c>
      <c r="M100">
        <v>39218</v>
      </c>
      <c r="N100">
        <v>98.09</v>
      </c>
      <c r="P100">
        <v>39218</v>
      </c>
      <c r="Q100">
        <v>98.869</v>
      </c>
      <c r="S100">
        <v>39218</v>
      </c>
      <c r="T100">
        <v>106.575</v>
      </c>
      <c r="Y100">
        <v>39218</v>
      </c>
      <c r="Z100">
        <v>101.798</v>
      </c>
      <c r="AE100">
        <v>39218</v>
      </c>
      <c r="AF100">
        <v>99.316999999999993</v>
      </c>
      <c r="AH100">
        <v>39218</v>
      </c>
      <c r="AI100">
        <v>96.965999999999994</v>
      </c>
      <c r="AK100">
        <v>39591</v>
      </c>
      <c r="AL100">
        <v>99.322000000000003</v>
      </c>
      <c r="AN100">
        <v>39218</v>
      </c>
      <c r="AO100">
        <v>104.11799999999999</v>
      </c>
      <c r="AQ100">
        <v>39218</v>
      </c>
      <c r="AR100">
        <v>104.14</v>
      </c>
      <c r="AT100">
        <v>39218</v>
      </c>
      <c r="AU100">
        <v>118.66200000000001</v>
      </c>
      <c r="AW100">
        <v>39955</v>
      </c>
      <c r="AX100">
        <v>101.646</v>
      </c>
      <c r="AZ100">
        <v>39218</v>
      </c>
      <c r="BA100">
        <v>103.145</v>
      </c>
      <c r="BC100">
        <v>40155</v>
      </c>
      <c r="BD100">
        <v>99.965000000000003</v>
      </c>
      <c r="BF100">
        <v>39227</v>
      </c>
      <c r="BG100">
        <v>97.67</v>
      </c>
      <c r="BI100">
        <v>39218</v>
      </c>
      <c r="BJ100">
        <v>109.08199999999999</v>
      </c>
      <c r="BL100">
        <v>40219</v>
      </c>
      <c r="BM100">
        <v>100.197</v>
      </c>
      <c r="BO100">
        <v>39218</v>
      </c>
      <c r="BP100">
        <v>99.411000000000001</v>
      </c>
      <c r="BR100">
        <v>40473</v>
      </c>
      <c r="BS100">
        <v>99.912999999999997</v>
      </c>
      <c r="BU100">
        <v>39857</v>
      </c>
      <c r="BV100">
        <v>104.342</v>
      </c>
      <c r="BX100">
        <v>40773</v>
      </c>
      <c r="BY100">
        <v>99.192999999999998</v>
      </c>
      <c r="CA100">
        <v>39218</v>
      </c>
      <c r="CB100">
        <v>102.91</v>
      </c>
      <c r="CD100">
        <v>40133</v>
      </c>
      <c r="CE100">
        <v>102.584</v>
      </c>
      <c r="CG100">
        <v>39218</v>
      </c>
      <c r="CH100">
        <v>100.42</v>
      </c>
      <c r="CJ100">
        <v>40715</v>
      </c>
      <c r="CK100">
        <v>93.730999999999995</v>
      </c>
      <c r="CM100">
        <v>41417</v>
      </c>
      <c r="CN100">
        <v>101.675</v>
      </c>
      <c r="CP100">
        <v>40375</v>
      </c>
      <c r="CQ100">
        <v>98.813000000000002</v>
      </c>
      <c r="CV100">
        <v>41054</v>
      </c>
      <c r="CW100">
        <v>96.847999999999999</v>
      </c>
      <c r="CY100">
        <v>41305</v>
      </c>
      <c r="CZ100">
        <v>102.21</v>
      </c>
      <c r="DE100">
        <v>39218</v>
      </c>
      <c r="DF100">
        <v>91.564999999999998</v>
      </c>
      <c r="DH100">
        <v>40619</v>
      </c>
      <c r="DI100">
        <v>95.638000000000005</v>
      </c>
      <c r="DK100">
        <v>42102</v>
      </c>
      <c r="DL100">
        <v>106.49</v>
      </c>
      <c r="DN100">
        <v>41502</v>
      </c>
      <c r="DO100">
        <v>102.718</v>
      </c>
      <c r="DQ100">
        <v>40921</v>
      </c>
      <c r="DR100">
        <v>100.65300000000001</v>
      </c>
      <c r="DT100">
        <v>42102</v>
      </c>
      <c r="DU100">
        <v>108.92</v>
      </c>
      <c r="DW100">
        <v>39218</v>
      </c>
      <c r="DX100">
        <v>95.685000000000002</v>
      </c>
      <c r="DZ100">
        <v>41736</v>
      </c>
      <c r="EA100">
        <v>103.22</v>
      </c>
      <c r="EC100">
        <v>42102</v>
      </c>
      <c r="ED100">
        <v>111.29</v>
      </c>
      <c r="EF100">
        <v>39218</v>
      </c>
      <c r="EG100">
        <v>109.167</v>
      </c>
      <c r="EI100">
        <v>42184</v>
      </c>
      <c r="EJ100">
        <v>109.35</v>
      </c>
      <c r="EL100">
        <v>42034</v>
      </c>
      <c r="EM100">
        <v>100.048</v>
      </c>
      <c r="EO100">
        <v>41354</v>
      </c>
      <c r="EP100">
        <v>104.11799999999999</v>
      </c>
      <c r="ER100">
        <v>42279</v>
      </c>
      <c r="ES100">
        <v>99.915000000000006</v>
      </c>
      <c r="EU100">
        <v>39626</v>
      </c>
      <c r="EV100">
        <v>94.53</v>
      </c>
      <c r="EX100">
        <v>41592</v>
      </c>
      <c r="EY100">
        <v>105.173</v>
      </c>
      <c r="FA100">
        <v>42102</v>
      </c>
      <c r="FB100">
        <v>107.751</v>
      </c>
      <c r="FD100">
        <v>41782</v>
      </c>
      <c r="FE100">
        <v>105.075</v>
      </c>
      <c r="FG100">
        <v>39982</v>
      </c>
      <c r="FH100">
        <v>102.777</v>
      </c>
      <c r="FJ100">
        <v>40095</v>
      </c>
      <c r="FK100">
        <v>104.18600000000001</v>
      </c>
      <c r="FM100">
        <v>41957</v>
      </c>
      <c r="FN100">
        <v>101.355</v>
      </c>
      <c r="FP100">
        <v>40326</v>
      </c>
      <c r="FQ100">
        <v>98.325999999999993</v>
      </c>
      <c r="FS100">
        <v>42300</v>
      </c>
      <c r="FT100">
        <v>102.38500000000001</v>
      </c>
      <c r="FV100">
        <v>40501</v>
      </c>
      <c r="FW100">
        <v>100.996</v>
      </c>
      <c r="FY100">
        <v>40696</v>
      </c>
      <c r="FZ100">
        <v>101.611</v>
      </c>
      <c r="GB100">
        <v>40998</v>
      </c>
      <c r="GC100">
        <v>103.863</v>
      </c>
      <c r="GE100">
        <v>41432</v>
      </c>
      <c r="GF100">
        <v>106.598</v>
      </c>
      <c r="GH100">
        <v>41544</v>
      </c>
      <c r="GI100">
        <v>100.348</v>
      </c>
      <c r="GK100">
        <v>39835</v>
      </c>
      <c r="GL100">
        <v>99.611999999999995</v>
      </c>
      <c r="GN100">
        <v>41799</v>
      </c>
      <c r="GO100">
        <v>110.598</v>
      </c>
      <c r="GQ100">
        <v>41940</v>
      </c>
      <c r="GR100">
        <v>105.455</v>
      </c>
      <c r="GT100">
        <v>42160</v>
      </c>
      <c r="GU100">
        <v>94.555000000000007</v>
      </c>
      <c r="GW100">
        <v>40361</v>
      </c>
      <c r="GX100">
        <v>96.265000000000001</v>
      </c>
      <c r="GZ100">
        <v>42293</v>
      </c>
      <c r="HA100">
        <v>103.485</v>
      </c>
      <c r="HF100">
        <v>40745</v>
      </c>
      <c r="HG100">
        <v>98.76</v>
      </c>
      <c r="HI100">
        <v>41600</v>
      </c>
      <c r="HJ100">
        <v>106.053</v>
      </c>
      <c r="HL100">
        <v>39218</v>
      </c>
      <c r="HM100">
        <v>120.623</v>
      </c>
      <c r="HO100">
        <v>42198</v>
      </c>
      <c r="HP100">
        <v>90.567999999999998</v>
      </c>
      <c r="HR100">
        <v>39218</v>
      </c>
      <c r="HS100">
        <v>118.437</v>
      </c>
      <c r="HU100">
        <v>39218</v>
      </c>
      <c r="HV100">
        <v>94.878</v>
      </c>
      <c r="HX100">
        <v>39381</v>
      </c>
      <c r="HY100">
        <v>105.379</v>
      </c>
      <c r="IA100">
        <v>40213</v>
      </c>
      <c r="IB100">
        <v>97.622</v>
      </c>
      <c r="ID100">
        <v>41694</v>
      </c>
      <c r="IE100">
        <v>110.02</v>
      </c>
    </row>
    <row r="101" spans="4:239">
      <c r="D101">
        <v>39219</v>
      </c>
      <c r="E101">
        <v>99.804000000000002</v>
      </c>
      <c r="G101">
        <v>39219</v>
      </c>
      <c r="H101">
        <v>100.04</v>
      </c>
      <c r="J101">
        <v>39219</v>
      </c>
      <c r="K101">
        <v>101.17400000000001</v>
      </c>
      <c r="M101">
        <v>39219</v>
      </c>
      <c r="N101">
        <v>98.081999999999994</v>
      </c>
      <c r="P101">
        <v>39219</v>
      </c>
      <c r="Q101">
        <v>98.856999999999999</v>
      </c>
      <c r="S101">
        <v>39219</v>
      </c>
      <c r="T101">
        <v>106.53400000000001</v>
      </c>
      <c r="Y101">
        <v>39219</v>
      </c>
      <c r="Z101">
        <v>101.77500000000001</v>
      </c>
      <c r="AE101">
        <v>39219</v>
      </c>
      <c r="AF101">
        <v>99.293999999999997</v>
      </c>
      <c r="AH101">
        <v>39219</v>
      </c>
      <c r="AI101">
        <v>96.936000000000007</v>
      </c>
      <c r="AK101">
        <v>39594</v>
      </c>
      <c r="AL101">
        <v>99.31</v>
      </c>
      <c r="AN101">
        <v>39219</v>
      </c>
      <c r="AO101">
        <v>104.07599999999999</v>
      </c>
      <c r="AQ101">
        <v>39219</v>
      </c>
      <c r="AR101">
        <v>104.09</v>
      </c>
      <c r="AT101">
        <v>39219</v>
      </c>
      <c r="AU101">
        <v>118.56</v>
      </c>
      <c r="AW101">
        <v>39958</v>
      </c>
      <c r="AX101">
        <v>101.375</v>
      </c>
      <c r="AZ101">
        <v>39219</v>
      </c>
      <c r="BA101">
        <v>103.099</v>
      </c>
      <c r="BC101">
        <v>40156</v>
      </c>
      <c r="BD101">
        <v>99.903000000000006</v>
      </c>
      <c r="BF101">
        <v>39230</v>
      </c>
      <c r="BG101">
        <v>97.641000000000005</v>
      </c>
      <c r="BI101">
        <v>39219</v>
      </c>
      <c r="BJ101">
        <v>109.02500000000001</v>
      </c>
      <c r="BL101">
        <v>40220</v>
      </c>
      <c r="BM101">
        <v>100.348</v>
      </c>
      <c r="BO101">
        <v>39219</v>
      </c>
      <c r="BP101">
        <v>99.346999999999994</v>
      </c>
      <c r="BR101">
        <v>40476</v>
      </c>
      <c r="BS101">
        <v>100.16</v>
      </c>
      <c r="BU101">
        <v>39860</v>
      </c>
      <c r="BV101">
        <v>104.46599999999999</v>
      </c>
      <c r="BX101">
        <v>40774</v>
      </c>
      <c r="BY101">
        <v>99.29</v>
      </c>
      <c r="CA101">
        <v>39219</v>
      </c>
      <c r="CB101">
        <v>102.863</v>
      </c>
      <c r="CD101">
        <v>40134</v>
      </c>
      <c r="CE101">
        <v>102.825</v>
      </c>
      <c r="CG101">
        <v>39219</v>
      </c>
      <c r="CH101">
        <v>100.374</v>
      </c>
      <c r="CJ101">
        <v>40717</v>
      </c>
      <c r="CK101">
        <v>93.888999999999996</v>
      </c>
      <c r="CM101">
        <v>41418</v>
      </c>
      <c r="CN101">
        <v>101.488</v>
      </c>
      <c r="CP101">
        <v>40378</v>
      </c>
      <c r="CQ101">
        <v>99.216999999999999</v>
      </c>
      <c r="CV101">
        <v>41057</v>
      </c>
      <c r="CW101">
        <v>96.483000000000004</v>
      </c>
      <c r="CY101">
        <v>41306</v>
      </c>
      <c r="CZ101">
        <v>102.12</v>
      </c>
      <c r="DE101">
        <v>39219</v>
      </c>
      <c r="DF101">
        <v>91.513000000000005</v>
      </c>
      <c r="DH101">
        <v>40620</v>
      </c>
      <c r="DI101">
        <v>96.003</v>
      </c>
      <c r="DK101">
        <v>42103</v>
      </c>
      <c r="DL101">
        <v>106.05200000000001</v>
      </c>
      <c r="DN101">
        <v>41505</v>
      </c>
      <c r="DO101">
        <v>102.488</v>
      </c>
      <c r="DQ101">
        <v>40924</v>
      </c>
      <c r="DR101">
        <v>101.123</v>
      </c>
      <c r="DT101">
        <v>42103</v>
      </c>
      <c r="DU101">
        <v>108.48</v>
      </c>
      <c r="DW101">
        <v>39219</v>
      </c>
      <c r="DX101">
        <v>95.628</v>
      </c>
      <c r="DZ101">
        <v>41737</v>
      </c>
      <c r="EA101">
        <v>103.16</v>
      </c>
      <c r="EC101">
        <v>42103</v>
      </c>
      <c r="ED101">
        <v>110.845</v>
      </c>
      <c r="EF101">
        <v>39219</v>
      </c>
      <c r="EG101">
        <v>109.098</v>
      </c>
      <c r="EI101">
        <v>42185</v>
      </c>
      <c r="EJ101">
        <v>109.42</v>
      </c>
      <c r="EL101">
        <v>42037</v>
      </c>
      <c r="EM101">
        <v>100.05800000000001</v>
      </c>
      <c r="EO101">
        <v>41355</v>
      </c>
      <c r="EP101">
        <v>104.155</v>
      </c>
      <c r="ER101">
        <v>42282</v>
      </c>
      <c r="ES101">
        <v>99.924999999999997</v>
      </c>
      <c r="EU101">
        <v>39629</v>
      </c>
      <c r="EV101">
        <v>93.792000000000002</v>
      </c>
      <c r="EX101">
        <v>41593</v>
      </c>
      <c r="EY101">
        <v>105.158</v>
      </c>
      <c r="FA101">
        <v>42103</v>
      </c>
      <c r="FB101">
        <v>107.303</v>
      </c>
      <c r="FD101">
        <v>41785</v>
      </c>
      <c r="FE101">
        <v>105.43300000000001</v>
      </c>
      <c r="FG101">
        <v>39983</v>
      </c>
      <c r="FH101">
        <v>103.357</v>
      </c>
      <c r="FJ101">
        <v>40098</v>
      </c>
      <c r="FK101">
        <v>104.32899999999999</v>
      </c>
      <c r="FM101">
        <v>41960</v>
      </c>
      <c r="FN101">
        <v>101.485</v>
      </c>
      <c r="FP101">
        <v>40329</v>
      </c>
      <c r="FQ101">
        <v>97.974999999999994</v>
      </c>
      <c r="FS101">
        <v>42303</v>
      </c>
      <c r="FT101">
        <v>102.328</v>
      </c>
      <c r="FV101">
        <v>40504</v>
      </c>
      <c r="FW101">
        <v>100.874</v>
      </c>
      <c r="FY101">
        <v>40697</v>
      </c>
      <c r="FZ101">
        <v>102.104</v>
      </c>
      <c r="GB101">
        <v>41001</v>
      </c>
      <c r="GC101">
        <v>103.88500000000001</v>
      </c>
      <c r="GE101">
        <v>41435</v>
      </c>
      <c r="GF101">
        <v>106.208</v>
      </c>
      <c r="GH101">
        <v>41547</v>
      </c>
      <c r="GI101">
        <v>100.86499999999999</v>
      </c>
      <c r="GK101">
        <v>39836</v>
      </c>
      <c r="GL101">
        <v>98.709000000000003</v>
      </c>
      <c r="GN101">
        <v>41800</v>
      </c>
      <c r="GO101">
        <v>109.965</v>
      </c>
      <c r="GQ101">
        <v>41941</v>
      </c>
      <c r="GR101">
        <v>105.458</v>
      </c>
      <c r="GT101">
        <v>42163</v>
      </c>
      <c r="GU101">
        <v>94.3</v>
      </c>
      <c r="GW101">
        <v>40364</v>
      </c>
      <c r="GX101">
        <v>95.781000000000006</v>
      </c>
      <c r="GZ101">
        <v>42296</v>
      </c>
      <c r="HA101">
        <v>103.58</v>
      </c>
      <c r="HF101">
        <v>40746</v>
      </c>
      <c r="HG101">
        <v>98.58</v>
      </c>
      <c r="HI101">
        <v>41603</v>
      </c>
      <c r="HJ101">
        <v>105.465</v>
      </c>
      <c r="HL101">
        <v>39219</v>
      </c>
      <c r="HM101">
        <v>120.58</v>
      </c>
      <c r="HO101">
        <v>42199</v>
      </c>
      <c r="HP101">
        <v>90.775000000000006</v>
      </c>
      <c r="HR101">
        <v>39219</v>
      </c>
      <c r="HS101">
        <v>118.395</v>
      </c>
      <c r="HU101">
        <v>39219</v>
      </c>
      <c r="HV101">
        <v>94.850999999999999</v>
      </c>
      <c r="HX101">
        <v>39384</v>
      </c>
      <c r="HY101">
        <v>105.24299999999999</v>
      </c>
      <c r="IA101">
        <v>40214</v>
      </c>
      <c r="IB101">
        <v>97.929000000000002</v>
      </c>
      <c r="ID101">
        <v>41695</v>
      </c>
      <c r="IE101">
        <v>110.373</v>
      </c>
    </row>
    <row r="102" spans="4:239">
      <c r="D102">
        <v>39220</v>
      </c>
      <c r="E102">
        <v>99.805000000000007</v>
      </c>
      <c r="G102">
        <v>39220</v>
      </c>
      <c r="H102">
        <v>100.03700000000001</v>
      </c>
      <c r="J102">
        <v>39220</v>
      </c>
      <c r="K102">
        <v>101.167</v>
      </c>
      <c r="M102">
        <v>39220</v>
      </c>
      <c r="N102">
        <v>98.082999999999998</v>
      </c>
      <c r="P102">
        <v>39220</v>
      </c>
      <c r="Q102">
        <v>98.858999999999995</v>
      </c>
      <c r="S102">
        <v>39220</v>
      </c>
      <c r="T102">
        <v>106.551</v>
      </c>
      <c r="Y102">
        <v>39220</v>
      </c>
      <c r="Z102">
        <v>101.76900000000001</v>
      </c>
      <c r="AE102">
        <v>39220</v>
      </c>
      <c r="AF102">
        <v>99.302999999999997</v>
      </c>
      <c r="AH102">
        <v>39220</v>
      </c>
      <c r="AI102">
        <v>96.948999999999998</v>
      </c>
      <c r="AK102">
        <v>39595</v>
      </c>
      <c r="AL102">
        <v>99.313999999999993</v>
      </c>
      <c r="AN102">
        <v>39220</v>
      </c>
      <c r="AO102">
        <v>104.093</v>
      </c>
      <c r="AQ102">
        <v>39220</v>
      </c>
      <c r="AR102">
        <v>104.108</v>
      </c>
      <c r="AT102">
        <v>39220</v>
      </c>
      <c r="AU102">
        <v>118.608</v>
      </c>
      <c r="AW102">
        <v>39959</v>
      </c>
      <c r="AX102">
        <v>101.378</v>
      </c>
      <c r="AZ102">
        <v>39220</v>
      </c>
      <c r="BA102">
        <v>103.119</v>
      </c>
      <c r="BC102">
        <v>40157</v>
      </c>
      <c r="BD102">
        <v>99.887</v>
      </c>
      <c r="BF102">
        <v>39231</v>
      </c>
      <c r="BG102">
        <v>97.581000000000003</v>
      </c>
      <c r="BI102">
        <v>39220</v>
      </c>
      <c r="BJ102">
        <v>109.04600000000001</v>
      </c>
      <c r="BL102">
        <v>40221</v>
      </c>
      <c r="BM102">
        <v>100.369</v>
      </c>
      <c r="BO102">
        <v>39220</v>
      </c>
      <c r="BP102">
        <v>99.364999999999995</v>
      </c>
      <c r="BR102">
        <v>40477</v>
      </c>
      <c r="BS102">
        <v>100.18</v>
      </c>
      <c r="BU102">
        <v>39861</v>
      </c>
      <c r="BV102">
        <v>104.649</v>
      </c>
      <c r="BX102">
        <v>40777</v>
      </c>
      <c r="BY102">
        <v>99.287999999999997</v>
      </c>
      <c r="CA102">
        <v>39220</v>
      </c>
      <c r="CB102">
        <v>102.879</v>
      </c>
      <c r="CD102">
        <v>40135</v>
      </c>
      <c r="CE102">
        <v>102.756</v>
      </c>
      <c r="CG102">
        <v>39220</v>
      </c>
      <c r="CH102">
        <v>100.387</v>
      </c>
      <c r="CJ102">
        <v>40722</v>
      </c>
      <c r="CK102">
        <v>93.543999999999997</v>
      </c>
      <c r="CM102">
        <v>41421</v>
      </c>
      <c r="CN102">
        <v>101.628</v>
      </c>
      <c r="CP102">
        <v>40379</v>
      </c>
      <c r="CQ102">
        <v>99.332999999999998</v>
      </c>
      <c r="CV102">
        <v>41058</v>
      </c>
      <c r="CW102">
        <v>96.128</v>
      </c>
      <c r="CY102">
        <v>41309</v>
      </c>
      <c r="CZ102">
        <v>101.38500000000001</v>
      </c>
      <c r="DE102">
        <v>39220</v>
      </c>
      <c r="DF102">
        <v>91.525000000000006</v>
      </c>
      <c r="DH102">
        <v>40623</v>
      </c>
      <c r="DI102">
        <v>95.998000000000005</v>
      </c>
      <c r="DK102">
        <v>42104</v>
      </c>
      <c r="DL102">
        <v>105.89700000000001</v>
      </c>
      <c r="DN102">
        <v>41506</v>
      </c>
      <c r="DO102">
        <v>102.345</v>
      </c>
      <c r="DQ102">
        <v>40925</v>
      </c>
      <c r="DR102">
        <v>101.233</v>
      </c>
      <c r="DT102">
        <v>42104</v>
      </c>
      <c r="DU102">
        <v>108.32599999999999</v>
      </c>
      <c r="DW102">
        <v>39220</v>
      </c>
      <c r="DX102">
        <v>95.641000000000005</v>
      </c>
      <c r="DZ102">
        <v>41738</v>
      </c>
      <c r="EA102">
        <v>103.17</v>
      </c>
      <c r="EC102">
        <v>42104</v>
      </c>
      <c r="ED102">
        <v>110.69199999999999</v>
      </c>
      <c r="EF102">
        <v>39220</v>
      </c>
      <c r="EG102">
        <v>109.113</v>
      </c>
      <c r="EI102">
        <v>42186</v>
      </c>
      <c r="EJ102">
        <v>109.52500000000001</v>
      </c>
      <c r="EL102">
        <v>42038</v>
      </c>
      <c r="EM102">
        <v>100.098</v>
      </c>
      <c r="EO102">
        <v>41358</v>
      </c>
      <c r="EP102">
        <v>103.72799999999999</v>
      </c>
      <c r="ER102">
        <v>42283</v>
      </c>
      <c r="ES102">
        <v>99.893000000000001</v>
      </c>
      <c r="EU102">
        <v>39630</v>
      </c>
      <c r="EV102">
        <v>93.930999999999997</v>
      </c>
      <c r="EX102">
        <v>41596</v>
      </c>
      <c r="EY102">
        <v>105.19499999999999</v>
      </c>
      <c r="FA102">
        <v>42104</v>
      </c>
      <c r="FB102">
        <v>107.133</v>
      </c>
      <c r="FD102">
        <v>41786</v>
      </c>
      <c r="FE102">
        <v>105.57</v>
      </c>
      <c r="FG102">
        <v>39986</v>
      </c>
      <c r="FH102">
        <v>103.68899999999999</v>
      </c>
      <c r="FJ102">
        <v>40099</v>
      </c>
      <c r="FK102">
        <v>104.161</v>
      </c>
      <c r="FM102">
        <v>41961</v>
      </c>
      <c r="FN102">
        <v>101.485</v>
      </c>
      <c r="FP102">
        <v>40330</v>
      </c>
      <c r="FQ102">
        <v>97.462000000000003</v>
      </c>
      <c r="FS102">
        <v>42304</v>
      </c>
      <c r="FT102">
        <v>102.52800000000001</v>
      </c>
      <c r="FV102">
        <v>40505</v>
      </c>
      <c r="FW102">
        <v>99.635000000000005</v>
      </c>
      <c r="FY102">
        <v>40700</v>
      </c>
      <c r="FZ102">
        <v>101.821</v>
      </c>
      <c r="GB102">
        <v>41002</v>
      </c>
      <c r="GC102">
        <v>103.11</v>
      </c>
      <c r="GE102">
        <v>41436</v>
      </c>
      <c r="GF102">
        <v>105.7</v>
      </c>
      <c r="GH102">
        <v>41548</v>
      </c>
      <c r="GI102">
        <v>101.93300000000001</v>
      </c>
      <c r="GK102">
        <v>39839</v>
      </c>
      <c r="GL102">
        <v>98.793999999999997</v>
      </c>
      <c r="GN102">
        <v>41801</v>
      </c>
      <c r="GO102">
        <v>110.01300000000001</v>
      </c>
      <c r="GQ102">
        <v>41942</v>
      </c>
      <c r="GR102">
        <v>105.29</v>
      </c>
      <c r="GT102">
        <v>42164</v>
      </c>
      <c r="GU102">
        <v>94.117999999999995</v>
      </c>
      <c r="GW102">
        <v>40365</v>
      </c>
      <c r="GX102">
        <v>94.962999999999994</v>
      </c>
      <c r="GZ102">
        <v>42297</v>
      </c>
      <c r="HA102">
        <v>103.11499999999999</v>
      </c>
      <c r="HF102">
        <v>40749</v>
      </c>
      <c r="HG102">
        <v>96.204999999999998</v>
      </c>
      <c r="HI102">
        <v>41604</v>
      </c>
      <c r="HJ102">
        <v>105.227</v>
      </c>
      <c r="HL102">
        <v>39220</v>
      </c>
      <c r="HM102">
        <v>120.58799999999999</v>
      </c>
      <c r="HO102">
        <v>42200</v>
      </c>
      <c r="HP102">
        <v>91.953000000000003</v>
      </c>
      <c r="HR102">
        <v>39220</v>
      </c>
      <c r="HS102">
        <v>118.396</v>
      </c>
      <c r="HU102">
        <v>39220</v>
      </c>
      <c r="HV102">
        <v>94.840999999999994</v>
      </c>
      <c r="HX102">
        <v>39385</v>
      </c>
      <c r="HY102">
        <v>104.913</v>
      </c>
      <c r="IA102">
        <v>40217</v>
      </c>
      <c r="IB102">
        <v>97.879000000000005</v>
      </c>
      <c r="ID102">
        <v>41696</v>
      </c>
      <c r="IE102">
        <v>110.602</v>
      </c>
    </row>
    <row r="103" spans="4:239">
      <c r="D103">
        <v>39223</v>
      </c>
      <c r="E103">
        <v>99.808999999999997</v>
      </c>
      <c r="G103">
        <v>39223</v>
      </c>
      <c r="H103">
        <v>100.03700000000001</v>
      </c>
      <c r="J103">
        <v>39223</v>
      </c>
      <c r="K103">
        <v>101.161</v>
      </c>
      <c r="M103">
        <v>39223</v>
      </c>
      <c r="N103">
        <v>98.08</v>
      </c>
      <c r="P103">
        <v>39223</v>
      </c>
      <c r="Q103">
        <v>98.85</v>
      </c>
      <c r="S103">
        <v>39223</v>
      </c>
      <c r="T103">
        <v>106.52200000000001</v>
      </c>
      <c r="Y103">
        <v>39223</v>
      </c>
      <c r="Z103">
        <v>101.752</v>
      </c>
      <c r="AE103">
        <v>39223</v>
      </c>
      <c r="AF103">
        <v>99.284000000000006</v>
      </c>
      <c r="AH103">
        <v>39223</v>
      </c>
      <c r="AI103">
        <v>96.918999999999997</v>
      </c>
      <c r="AK103">
        <v>39596</v>
      </c>
      <c r="AL103">
        <v>99.254000000000005</v>
      </c>
      <c r="AN103">
        <v>39223</v>
      </c>
      <c r="AO103">
        <v>104.04600000000001</v>
      </c>
      <c r="AQ103">
        <v>39223</v>
      </c>
      <c r="AR103">
        <v>104.06699999999999</v>
      </c>
      <c r="AT103">
        <v>39223</v>
      </c>
      <c r="AU103">
        <v>118.53400000000001</v>
      </c>
      <c r="AW103">
        <v>39960</v>
      </c>
      <c r="AX103">
        <v>101.383</v>
      </c>
      <c r="AZ103">
        <v>39223</v>
      </c>
      <c r="BA103">
        <v>103.063</v>
      </c>
      <c r="BC103">
        <v>40158</v>
      </c>
      <c r="BD103">
        <v>99.840999999999994</v>
      </c>
      <c r="BF103">
        <v>39232</v>
      </c>
      <c r="BG103">
        <v>97.587999999999994</v>
      </c>
      <c r="BI103">
        <v>39223</v>
      </c>
      <c r="BJ103">
        <v>108.974</v>
      </c>
      <c r="BL103">
        <v>40224</v>
      </c>
      <c r="BM103">
        <v>100.26900000000001</v>
      </c>
      <c r="BO103">
        <v>39223</v>
      </c>
      <c r="BP103">
        <v>99.305000000000007</v>
      </c>
      <c r="BR103">
        <v>40478</v>
      </c>
      <c r="BS103">
        <v>99.921000000000006</v>
      </c>
      <c r="BU103">
        <v>39862</v>
      </c>
      <c r="BV103">
        <v>104.518</v>
      </c>
      <c r="BX103">
        <v>40778</v>
      </c>
      <c r="BY103">
        <v>99.19</v>
      </c>
      <c r="CA103">
        <v>39223</v>
      </c>
      <c r="CB103">
        <v>102.806</v>
      </c>
      <c r="CD103">
        <v>40136</v>
      </c>
      <c r="CE103">
        <v>102.748</v>
      </c>
      <c r="CG103">
        <v>39223</v>
      </c>
      <c r="CH103">
        <v>100.31</v>
      </c>
      <c r="CJ103">
        <v>40723</v>
      </c>
      <c r="CK103">
        <v>93.793999999999997</v>
      </c>
      <c r="CM103">
        <v>41422</v>
      </c>
      <c r="CN103">
        <v>101.715</v>
      </c>
      <c r="CP103">
        <v>40380</v>
      </c>
      <c r="CQ103">
        <v>99.378</v>
      </c>
      <c r="CV103">
        <v>41059</v>
      </c>
      <c r="CW103">
        <v>95.248000000000005</v>
      </c>
      <c r="CY103">
        <v>41310</v>
      </c>
      <c r="CZ103">
        <v>101.602</v>
      </c>
      <c r="DE103">
        <v>39223</v>
      </c>
      <c r="DF103">
        <v>91.445999999999998</v>
      </c>
      <c r="DH103">
        <v>40624</v>
      </c>
      <c r="DI103">
        <v>95.855000000000004</v>
      </c>
      <c r="DK103">
        <v>42107</v>
      </c>
      <c r="DL103">
        <v>105.815</v>
      </c>
      <c r="DN103">
        <v>41507</v>
      </c>
      <c r="DO103">
        <v>102.197</v>
      </c>
      <c r="DQ103">
        <v>40926</v>
      </c>
      <c r="DR103">
        <v>100.943</v>
      </c>
      <c r="DT103">
        <v>42107</v>
      </c>
      <c r="DU103">
        <v>108.245</v>
      </c>
      <c r="DW103">
        <v>39223</v>
      </c>
      <c r="DX103">
        <v>95.546000000000006</v>
      </c>
      <c r="DZ103">
        <v>41739</v>
      </c>
      <c r="EA103">
        <v>103.197</v>
      </c>
      <c r="EC103">
        <v>42107</v>
      </c>
      <c r="ED103">
        <v>110.61199999999999</v>
      </c>
      <c r="EF103">
        <v>39223</v>
      </c>
      <c r="EG103">
        <v>109.01</v>
      </c>
      <c r="EI103">
        <v>42187</v>
      </c>
      <c r="EJ103">
        <v>109.43</v>
      </c>
      <c r="EL103">
        <v>42039</v>
      </c>
      <c r="EM103">
        <v>100.18</v>
      </c>
      <c r="EO103">
        <v>41359</v>
      </c>
      <c r="EP103">
        <v>103.798</v>
      </c>
      <c r="ER103">
        <v>42284</v>
      </c>
      <c r="ES103">
        <v>99.903000000000006</v>
      </c>
      <c r="EU103">
        <v>39631</v>
      </c>
      <c r="EV103">
        <v>93.667000000000002</v>
      </c>
      <c r="EX103">
        <v>41597</v>
      </c>
      <c r="EY103">
        <v>105.133</v>
      </c>
      <c r="FA103">
        <v>42107</v>
      </c>
      <c r="FB103">
        <v>107.048</v>
      </c>
      <c r="FD103">
        <v>41787</v>
      </c>
      <c r="FE103">
        <v>105.82299999999999</v>
      </c>
      <c r="FG103">
        <v>39987</v>
      </c>
      <c r="FH103">
        <v>103.648</v>
      </c>
      <c r="FJ103">
        <v>40100</v>
      </c>
      <c r="FK103">
        <v>103.78400000000001</v>
      </c>
      <c r="FM103">
        <v>41962</v>
      </c>
      <c r="FN103">
        <v>101.503</v>
      </c>
      <c r="FP103">
        <v>40331</v>
      </c>
      <c r="FQ103">
        <v>96.721000000000004</v>
      </c>
      <c r="FS103">
        <v>42305</v>
      </c>
      <c r="FT103">
        <v>102.58799999999999</v>
      </c>
      <c r="FV103">
        <v>40506</v>
      </c>
      <c r="FW103">
        <v>98.358000000000004</v>
      </c>
      <c r="FY103">
        <v>40701</v>
      </c>
      <c r="FZ103">
        <v>101.333</v>
      </c>
      <c r="GB103">
        <v>41003</v>
      </c>
      <c r="GC103">
        <v>101.273</v>
      </c>
      <c r="GE103">
        <v>41437</v>
      </c>
      <c r="GF103">
        <v>105.943</v>
      </c>
      <c r="GH103">
        <v>41549</v>
      </c>
      <c r="GI103">
        <v>101.26</v>
      </c>
      <c r="GK103">
        <v>39840</v>
      </c>
      <c r="GL103">
        <v>100.224</v>
      </c>
      <c r="GN103">
        <v>41802</v>
      </c>
      <c r="GO103">
        <v>109.413</v>
      </c>
      <c r="GQ103">
        <v>41943</v>
      </c>
      <c r="GR103">
        <v>106.05800000000001</v>
      </c>
      <c r="GT103">
        <v>42165</v>
      </c>
      <c r="GU103">
        <v>94.45</v>
      </c>
      <c r="GW103">
        <v>40366</v>
      </c>
      <c r="GX103">
        <v>94.626000000000005</v>
      </c>
      <c r="GZ103">
        <v>42298</v>
      </c>
      <c r="HA103">
        <v>103.71299999999999</v>
      </c>
      <c r="HF103">
        <v>40750</v>
      </c>
      <c r="HG103">
        <v>96.73</v>
      </c>
      <c r="HI103">
        <v>41605</v>
      </c>
      <c r="HJ103">
        <v>105.08499999999999</v>
      </c>
      <c r="HL103">
        <v>39223</v>
      </c>
      <c r="HM103">
        <v>120.364</v>
      </c>
      <c r="HO103">
        <v>42201</v>
      </c>
      <c r="HP103">
        <v>92.23</v>
      </c>
      <c r="HR103">
        <v>39223</v>
      </c>
      <c r="HS103">
        <v>118.163</v>
      </c>
      <c r="HU103">
        <v>39223</v>
      </c>
      <c r="HV103">
        <v>94.603999999999999</v>
      </c>
      <c r="HX103">
        <v>39386</v>
      </c>
      <c r="HY103">
        <v>104.32899999999999</v>
      </c>
      <c r="IA103">
        <v>40218</v>
      </c>
      <c r="IB103">
        <v>98.15</v>
      </c>
      <c r="ID103">
        <v>41697</v>
      </c>
      <c r="IE103">
        <v>111.197</v>
      </c>
    </row>
    <row r="104" spans="4:239">
      <c r="D104">
        <v>39224</v>
      </c>
      <c r="E104">
        <v>99.811000000000007</v>
      </c>
      <c r="G104">
        <v>39224</v>
      </c>
      <c r="H104">
        <v>100.035</v>
      </c>
      <c r="J104">
        <v>39224</v>
      </c>
      <c r="K104">
        <v>101.15</v>
      </c>
      <c r="M104">
        <v>39224</v>
      </c>
      <c r="N104">
        <v>98.061999999999998</v>
      </c>
      <c r="P104">
        <v>39224</v>
      </c>
      <c r="Q104">
        <v>98.825000000000003</v>
      </c>
      <c r="S104">
        <v>39224</v>
      </c>
      <c r="T104">
        <v>106.491</v>
      </c>
      <c r="Y104">
        <v>39224</v>
      </c>
      <c r="Z104">
        <v>101.71</v>
      </c>
      <c r="AE104">
        <v>39224</v>
      </c>
      <c r="AF104">
        <v>99.234999999999999</v>
      </c>
      <c r="AH104">
        <v>39224</v>
      </c>
      <c r="AI104">
        <v>96.861000000000004</v>
      </c>
      <c r="AK104">
        <v>39597</v>
      </c>
      <c r="AL104">
        <v>98.974000000000004</v>
      </c>
      <c r="AN104">
        <v>39224</v>
      </c>
      <c r="AO104">
        <v>103.958</v>
      </c>
      <c r="AQ104">
        <v>39224</v>
      </c>
      <c r="AR104">
        <v>103.979</v>
      </c>
      <c r="AT104">
        <v>39224</v>
      </c>
      <c r="AU104">
        <v>118.43</v>
      </c>
      <c r="AW104">
        <v>39961</v>
      </c>
      <c r="AX104">
        <v>101.404</v>
      </c>
      <c r="AZ104">
        <v>39224</v>
      </c>
      <c r="BA104">
        <v>102.96599999999999</v>
      </c>
      <c r="BC104">
        <v>40161</v>
      </c>
      <c r="BD104">
        <v>99.852999999999994</v>
      </c>
      <c r="BF104">
        <v>39233</v>
      </c>
      <c r="BG104">
        <v>97.448999999999998</v>
      </c>
      <c r="BI104">
        <v>39224</v>
      </c>
      <c r="BJ104">
        <v>108.86</v>
      </c>
      <c r="BL104">
        <v>40225</v>
      </c>
      <c r="BM104">
        <v>100.352</v>
      </c>
      <c r="BO104">
        <v>39224</v>
      </c>
      <c r="BP104">
        <v>99.191999999999993</v>
      </c>
      <c r="BR104">
        <v>40479</v>
      </c>
      <c r="BS104">
        <v>99.805999999999997</v>
      </c>
      <c r="BU104">
        <v>39863</v>
      </c>
      <c r="BV104">
        <v>103.901</v>
      </c>
      <c r="BX104">
        <v>40779</v>
      </c>
      <c r="BY104">
        <v>99.18</v>
      </c>
      <c r="CA104">
        <v>39224</v>
      </c>
      <c r="CB104">
        <v>102.693</v>
      </c>
      <c r="CD104">
        <v>40137</v>
      </c>
      <c r="CE104">
        <v>102.58</v>
      </c>
      <c r="CG104">
        <v>39224</v>
      </c>
      <c r="CH104">
        <v>100.205</v>
      </c>
      <c r="CJ104">
        <v>40725</v>
      </c>
      <c r="CK104">
        <v>94.475999999999999</v>
      </c>
      <c r="CM104">
        <v>41423</v>
      </c>
      <c r="CN104">
        <v>101.473</v>
      </c>
      <c r="CP104">
        <v>40381</v>
      </c>
      <c r="CQ104">
        <v>99.067999999999998</v>
      </c>
      <c r="CV104">
        <v>41060</v>
      </c>
      <c r="CW104">
        <v>95.302999999999997</v>
      </c>
      <c r="CY104">
        <v>41311</v>
      </c>
      <c r="CZ104">
        <v>101.43</v>
      </c>
      <c r="DE104">
        <v>39224</v>
      </c>
      <c r="DF104">
        <v>91.334999999999994</v>
      </c>
      <c r="DH104">
        <v>40625</v>
      </c>
      <c r="DI104">
        <v>95.924999999999997</v>
      </c>
      <c r="DK104">
        <v>42108</v>
      </c>
      <c r="DL104">
        <v>105.717</v>
      </c>
      <c r="DN104">
        <v>41508</v>
      </c>
      <c r="DO104">
        <v>102.35</v>
      </c>
      <c r="DQ104">
        <v>40927</v>
      </c>
      <c r="DR104">
        <v>100.55500000000001</v>
      </c>
      <c r="DT104">
        <v>42108</v>
      </c>
      <c r="DU104">
        <v>108.146</v>
      </c>
      <c r="DW104">
        <v>39224</v>
      </c>
      <c r="DX104">
        <v>95.427000000000007</v>
      </c>
      <c r="DZ104">
        <v>41740</v>
      </c>
      <c r="EA104">
        <v>103.033</v>
      </c>
      <c r="EC104">
        <v>42108</v>
      </c>
      <c r="ED104">
        <v>110.515</v>
      </c>
      <c r="EF104">
        <v>39224</v>
      </c>
      <c r="EG104">
        <v>108.866</v>
      </c>
      <c r="EI104">
        <v>42188</v>
      </c>
      <c r="EJ104">
        <v>109.48</v>
      </c>
      <c r="EL104">
        <v>42040</v>
      </c>
      <c r="EM104">
        <v>100.23</v>
      </c>
      <c r="EO104">
        <v>41360</v>
      </c>
      <c r="EP104">
        <v>103.01</v>
      </c>
      <c r="ER104">
        <v>42285</v>
      </c>
      <c r="ES104">
        <v>99.894999999999996</v>
      </c>
      <c r="EU104">
        <v>39632</v>
      </c>
      <c r="EV104">
        <v>94.322000000000003</v>
      </c>
      <c r="EX104">
        <v>41598</v>
      </c>
      <c r="EY104">
        <v>105.093</v>
      </c>
      <c r="FA104">
        <v>42108</v>
      </c>
      <c r="FB104">
        <v>106.97</v>
      </c>
      <c r="FD104">
        <v>41788</v>
      </c>
      <c r="FE104">
        <v>105.58499999999999</v>
      </c>
      <c r="FG104">
        <v>39988</v>
      </c>
      <c r="FH104">
        <v>103.973</v>
      </c>
      <c r="FJ104">
        <v>40101</v>
      </c>
      <c r="FK104">
        <v>103.28100000000001</v>
      </c>
      <c r="FM104">
        <v>41963</v>
      </c>
      <c r="FN104">
        <v>101.623</v>
      </c>
      <c r="FP104">
        <v>40332</v>
      </c>
      <c r="FQ104">
        <v>95.992999999999995</v>
      </c>
      <c r="FS104">
        <v>42306</v>
      </c>
      <c r="FT104">
        <v>102.29300000000001</v>
      </c>
      <c r="FV104">
        <v>40507</v>
      </c>
      <c r="FW104">
        <v>97.522999999999996</v>
      </c>
      <c r="FY104">
        <v>40702</v>
      </c>
      <c r="FZ104">
        <v>101.006</v>
      </c>
      <c r="GB104">
        <v>41004</v>
      </c>
      <c r="GC104">
        <v>100.765</v>
      </c>
      <c r="GE104">
        <v>41438</v>
      </c>
      <c r="GF104">
        <v>106.015</v>
      </c>
      <c r="GH104">
        <v>41550</v>
      </c>
      <c r="GI104">
        <v>101.315</v>
      </c>
      <c r="GK104">
        <v>39841</v>
      </c>
      <c r="GL104">
        <v>101.28700000000001</v>
      </c>
      <c r="GN104">
        <v>41803</v>
      </c>
      <c r="GO104">
        <v>109.845</v>
      </c>
      <c r="GQ104">
        <v>41946</v>
      </c>
      <c r="GR104">
        <v>105.44</v>
      </c>
      <c r="GT104">
        <v>42166</v>
      </c>
      <c r="GU104">
        <v>95.378</v>
      </c>
      <c r="GW104">
        <v>40367</v>
      </c>
      <c r="GX104">
        <v>94.906000000000006</v>
      </c>
      <c r="GZ104">
        <v>42299</v>
      </c>
      <c r="HA104">
        <v>105.167</v>
      </c>
      <c r="HF104">
        <v>40751</v>
      </c>
      <c r="HG104">
        <v>96.61</v>
      </c>
      <c r="HI104">
        <v>41606</v>
      </c>
      <c r="HJ104">
        <v>104.977</v>
      </c>
      <c r="HL104">
        <v>39224</v>
      </c>
      <c r="HM104">
        <v>120.15900000000001</v>
      </c>
      <c r="HO104">
        <v>42202</v>
      </c>
      <c r="HP104">
        <v>92.733000000000004</v>
      </c>
      <c r="HR104">
        <v>39224</v>
      </c>
      <c r="HS104">
        <v>117.94499999999999</v>
      </c>
      <c r="HU104">
        <v>39224</v>
      </c>
      <c r="HV104">
        <v>94.409000000000006</v>
      </c>
      <c r="HX104">
        <v>39387</v>
      </c>
      <c r="HY104">
        <v>104.773</v>
      </c>
      <c r="IA104">
        <v>40219</v>
      </c>
      <c r="IB104">
        <v>98.945999999999998</v>
      </c>
      <c r="ID104">
        <v>41698</v>
      </c>
      <c r="IE104">
        <v>111.29</v>
      </c>
    </row>
    <row r="105" spans="4:239">
      <c r="D105">
        <v>39225</v>
      </c>
      <c r="E105">
        <v>99.817999999999998</v>
      </c>
      <c r="G105">
        <v>39225</v>
      </c>
      <c r="H105">
        <v>100.029</v>
      </c>
      <c r="J105">
        <v>39225</v>
      </c>
      <c r="K105">
        <v>101.127</v>
      </c>
      <c r="M105">
        <v>39225</v>
      </c>
      <c r="N105">
        <v>98.028000000000006</v>
      </c>
      <c r="P105">
        <v>39225</v>
      </c>
      <c r="Q105">
        <v>98.778000000000006</v>
      </c>
      <c r="S105">
        <v>39225</v>
      </c>
      <c r="T105">
        <v>106.407</v>
      </c>
      <c r="Y105">
        <v>39225</v>
      </c>
      <c r="Z105">
        <v>101.637</v>
      </c>
      <c r="AE105">
        <v>39225</v>
      </c>
      <c r="AF105">
        <v>99.153000000000006</v>
      </c>
      <c r="AH105">
        <v>39225</v>
      </c>
      <c r="AI105">
        <v>96.775000000000006</v>
      </c>
      <c r="AK105">
        <v>39598</v>
      </c>
      <c r="AL105">
        <v>99.034999999999997</v>
      </c>
      <c r="AN105">
        <v>39225</v>
      </c>
      <c r="AO105">
        <v>103.821</v>
      </c>
      <c r="AQ105">
        <v>39225</v>
      </c>
      <c r="AR105">
        <v>103.84</v>
      </c>
      <c r="AT105">
        <v>39225</v>
      </c>
      <c r="AU105">
        <v>118.223</v>
      </c>
      <c r="AW105">
        <v>39962</v>
      </c>
      <c r="AX105">
        <v>101.54300000000001</v>
      </c>
      <c r="AZ105">
        <v>39225</v>
      </c>
      <c r="BA105">
        <v>102.807</v>
      </c>
      <c r="BC105">
        <v>40162</v>
      </c>
      <c r="BD105">
        <v>99.855999999999995</v>
      </c>
      <c r="BF105">
        <v>39234</v>
      </c>
      <c r="BG105">
        <v>97.268000000000001</v>
      </c>
      <c r="BI105">
        <v>39225</v>
      </c>
      <c r="BJ105">
        <v>108.676</v>
      </c>
      <c r="BL105">
        <v>40226</v>
      </c>
      <c r="BM105">
        <v>100.44</v>
      </c>
      <c r="BO105">
        <v>39225</v>
      </c>
      <c r="BP105">
        <v>99.022000000000006</v>
      </c>
      <c r="BR105">
        <v>40480</v>
      </c>
      <c r="BS105">
        <v>99.700999999999993</v>
      </c>
      <c r="BU105">
        <v>39864</v>
      </c>
      <c r="BV105">
        <v>104.404</v>
      </c>
      <c r="BX105">
        <v>40780</v>
      </c>
      <c r="BY105">
        <v>99.328000000000003</v>
      </c>
      <c r="CA105">
        <v>39225</v>
      </c>
      <c r="CB105">
        <v>102.483</v>
      </c>
      <c r="CD105">
        <v>40140</v>
      </c>
      <c r="CE105">
        <v>102.479</v>
      </c>
      <c r="CG105">
        <v>39225</v>
      </c>
      <c r="CH105">
        <v>100.014</v>
      </c>
      <c r="CJ105">
        <v>40729</v>
      </c>
      <c r="CK105">
        <v>94.537999999999997</v>
      </c>
      <c r="CM105">
        <v>41424</v>
      </c>
      <c r="CN105">
        <v>101.553</v>
      </c>
      <c r="CP105">
        <v>40382</v>
      </c>
      <c r="CQ105">
        <v>99.012</v>
      </c>
      <c r="CV105">
        <v>41061</v>
      </c>
      <c r="CW105">
        <v>95.356999999999999</v>
      </c>
      <c r="CY105">
        <v>41312</v>
      </c>
      <c r="CZ105">
        <v>101.553</v>
      </c>
      <c r="DE105">
        <v>39225</v>
      </c>
      <c r="DF105">
        <v>91.138999999999996</v>
      </c>
      <c r="DH105">
        <v>40626</v>
      </c>
      <c r="DI105">
        <v>95.86</v>
      </c>
      <c r="DK105">
        <v>42109</v>
      </c>
      <c r="DL105">
        <v>105.693</v>
      </c>
      <c r="DN105">
        <v>41509</v>
      </c>
      <c r="DO105">
        <v>102.458</v>
      </c>
      <c r="DQ105">
        <v>40928</v>
      </c>
      <c r="DR105">
        <v>100.758</v>
      </c>
      <c r="DT105">
        <v>42109</v>
      </c>
      <c r="DU105">
        <v>108.126</v>
      </c>
      <c r="DW105">
        <v>39225</v>
      </c>
      <c r="DX105">
        <v>95.22</v>
      </c>
      <c r="DZ105">
        <v>41743</v>
      </c>
      <c r="EA105">
        <v>103.068</v>
      </c>
      <c r="EC105">
        <v>42109</v>
      </c>
      <c r="ED105">
        <v>110.497</v>
      </c>
      <c r="EF105">
        <v>39225</v>
      </c>
      <c r="EG105">
        <v>108.611</v>
      </c>
      <c r="EI105">
        <v>42191</v>
      </c>
      <c r="EJ105">
        <v>109.295</v>
      </c>
      <c r="EL105">
        <v>42041</v>
      </c>
      <c r="EM105">
        <v>100.203</v>
      </c>
      <c r="EO105">
        <v>41361</v>
      </c>
      <c r="EP105">
        <v>103.038</v>
      </c>
      <c r="ER105">
        <v>42286</v>
      </c>
      <c r="ES105">
        <v>99.915000000000006</v>
      </c>
      <c r="EU105">
        <v>39633</v>
      </c>
      <c r="EV105">
        <v>94.757999999999996</v>
      </c>
      <c r="EX105">
        <v>41599</v>
      </c>
      <c r="EY105">
        <v>105.265</v>
      </c>
      <c r="FA105">
        <v>42109</v>
      </c>
      <c r="FB105">
        <v>106.97</v>
      </c>
      <c r="FD105">
        <v>41789</v>
      </c>
      <c r="FE105">
        <v>105.66</v>
      </c>
      <c r="FG105">
        <v>39989</v>
      </c>
      <c r="FH105">
        <v>104.245</v>
      </c>
      <c r="FJ105">
        <v>40102</v>
      </c>
      <c r="FK105">
        <v>103.554</v>
      </c>
      <c r="FM105">
        <v>41964</v>
      </c>
      <c r="FN105">
        <v>102.098</v>
      </c>
      <c r="FP105">
        <v>40333</v>
      </c>
      <c r="FQ105">
        <v>95.882999999999996</v>
      </c>
      <c r="FS105">
        <v>42307</v>
      </c>
      <c r="FT105">
        <v>102.298</v>
      </c>
      <c r="FV105">
        <v>40508</v>
      </c>
      <c r="FW105">
        <v>97.506</v>
      </c>
      <c r="FY105">
        <v>40703</v>
      </c>
      <c r="FZ105">
        <v>100.503</v>
      </c>
      <c r="GB105">
        <v>41008</v>
      </c>
      <c r="GC105">
        <v>100.765</v>
      </c>
      <c r="GE105">
        <v>41439</v>
      </c>
      <c r="GF105">
        <v>106.27800000000001</v>
      </c>
      <c r="GH105">
        <v>41551</v>
      </c>
      <c r="GI105">
        <v>101.607</v>
      </c>
      <c r="GK105">
        <v>39842</v>
      </c>
      <c r="GL105">
        <v>101.08</v>
      </c>
      <c r="GN105">
        <v>41806</v>
      </c>
      <c r="GO105">
        <v>109.69799999999999</v>
      </c>
      <c r="GQ105">
        <v>41947</v>
      </c>
      <c r="GR105">
        <v>105.08499999999999</v>
      </c>
      <c r="GT105">
        <v>42167</v>
      </c>
      <c r="GU105">
        <v>94.385000000000005</v>
      </c>
      <c r="GW105">
        <v>40368</v>
      </c>
      <c r="GX105">
        <v>95.036000000000001</v>
      </c>
      <c r="GZ105">
        <v>42300</v>
      </c>
      <c r="HA105">
        <v>104.753</v>
      </c>
      <c r="HF105">
        <v>40752</v>
      </c>
      <c r="HG105">
        <v>96.313000000000002</v>
      </c>
      <c r="HI105">
        <v>41607</v>
      </c>
      <c r="HJ105">
        <v>105.072</v>
      </c>
      <c r="HL105">
        <v>39225</v>
      </c>
      <c r="HM105">
        <v>119.72499999999999</v>
      </c>
      <c r="HO105">
        <v>42205</v>
      </c>
      <c r="HP105">
        <v>92.272999999999996</v>
      </c>
      <c r="HR105">
        <v>39225</v>
      </c>
      <c r="HS105">
        <v>117.498</v>
      </c>
      <c r="HU105">
        <v>39225</v>
      </c>
      <c r="HV105">
        <v>94.010999999999996</v>
      </c>
      <c r="HX105">
        <v>39388</v>
      </c>
      <c r="HY105">
        <v>105.06699999999999</v>
      </c>
      <c r="IA105">
        <v>40220</v>
      </c>
      <c r="IB105">
        <v>99.123999999999995</v>
      </c>
      <c r="ID105">
        <v>41701</v>
      </c>
      <c r="IE105">
        <v>111.485</v>
      </c>
    </row>
    <row r="106" spans="4:239">
      <c r="D106">
        <v>39226</v>
      </c>
      <c r="E106">
        <v>99.820999999999998</v>
      </c>
      <c r="G106">
        <v>39226</v>
      </c>
      <c r="H106">
        <v>100.032</v>
      </c>
      <c r="J106">
        <v>39226</v>
      </c>
      <c r="K106">
        <v>101.13200000000001</v>
      </c>
      <c r="M106">
        <v>39226</v>
      </c>
      <c r="N106">
        <v>98.058999999999997</v>
      </c>
      <c r="P106">
        <v>39226</v>
      </c>
      <c r="Q106">
        <v>98.817999999999998</v>
      </c>
      <c r="S106">
        <v>39226</v>
      </c>
      <c r="T106">
        <v>106.44199999999999</v>
      </c>
      <c r="Y106">
        <v>39226</v>
      </c>
      <c r="Z106">
        <v>101.676</v>
      </c>
      <c r="AE106">
        <v>39226</v>
      </c>
      <c r="AF106">
        <v>99.198999999999998</v>
      </c>
      <c r="AH106">
        <v>39226</v>
      </c>
      <c r="AI106">
        <v>96.832999999999998</v>
      </c>
      <c r="AK106">
        <v>39601</v>
      </c>
      <c r="AL106">
        <v>99.21</v>
      </c>
      <c r="AN106">
        <v>39226</v>
      </c>
      <c r="AO106">
        <v>103.887</v>
      </c>
      <c r="AQ106">
        <v>39226</v>
      </c>
      <c r="AR106">
        <v>103.895</v>
      </c>
      <c r="AT106">
        <v>39226</v>
      </c>
      <c r="AU106">
        <v>118.307</v>
      </c>
      <c r="AW106">
        <v>39965</v>
      </c>
      <c r="AX106">
        <v>101.486</v>
      </c>
      <c r="AZ106">
        <v>39226</v>
      </c>
      <c r="BA106">
        <v>102.878</v>
      </c>
      <c r="BC106">
        <v>40163</v>
      </c>
      <c r="BD106">
        <v>99.855999999999995</v>
      </c>
      <c r="BF106">
        <v>39237</v>
      </c>
      <c r="BG106">
        <v>97.32</v>
      </c>
      <c r="BI106">
        <v>39226</v>
      </c>
      <c r="BJ106">
        <v>108.753</v>
      </c>
      <c r="BL106">
        <v>40227</v>
      </c>
      <c r="BM106">
        <v>100.38500000000001</v>
      </c>
      <c r="BO106">
        <v>39226</v>
      </c>
      <c r="BP106">
        <v>99.094999999999999</v>
      </c>
      <c r="BR106">
        <v>40483</v>
      </c>
      <c r="BS106">
        <v>99.581000000000003</v>
      </c>
      <c r="BU106">
        <v>39867</v>
      </c>
      <c r="BV106">
        <v>104.408</v>
      </c>
      <c r="BX106">
        <v>40781</v>
      </c>
      <c r="BY106">
        <v>99.344999999999999</v>
      </c>
      <c r="CA106">
        <v>39226</v>
      </c>
      <c r="CB106">
        <v>102.54300000000001</v>
      </c>
      <c r="CD106">
        <v>40141</v>
      </c>
      <c r="CE106">
        <v>102.669</v>
      </c>
      <c r="CG106">
        <v>39226</v>
      </c>
      <c r="CH106">
        <v>100.08199999999999</v>
      </c>
      <c r="CJ106">
        <v>40730</v>
      </c>
      <c r="CK106">
        <v>93.91</v>
      </c>
      <c r="CM106">
        <v>41425</v>
      </c>
      <c r="CN106">
        <v>101.455</v>
      </c>
      <c r="CP106">
        <v>40385</v>
      </c>
      <c r="CQ106">
        <v>99.57</v>
      </c>
      <c r="CV106">
        <v>41064</v>
      </c>
      <c r="CW106">
        <v>95.798000000000002</v>
      </c>
      <c r="CY106">
        <v>41313</v>
      </c>
      <c r="CZ106">
        <v>101.71</v>
      </c>
      <c r="DE106">
        <v>39226</v>
      </c>
      <c r="DF106">
        <v>91.234999999999999</v>
      </c>
      <c r="DH106">
        <v>40627</v>
      </c>
      <c r="DI106">
        <v>95.593000000000004</v>
      </c>
      <c r="DK106">
        <v>42110</v>
      </c>
      <c r="DL106">
        <v>105.645</v>
      </c>
      <c r="DN106">
        <v>41512</v>
      </c>
      <c r="DO106">
        <v>102.38500000000001</v>
      </c>
      <c r="DQ106">
        <v>40931</v>
      </c>
      <c r="DR106">
        <v>101.108</v>
      </c>
      <c r="DT106">
        <v>42110</v>
      </c>
      <c r="DU106">
        <v>108.065</v>
      </c>
      <c r="DW106">
        <v>39226</v>
      </c>
      <c r="DX106">
        <v>95.314999999999998</v>
      </c>
      <c r="DZ106">
        <v>41744</v>
      </c>
      <c r="EA106">
        <v>103.18300000000001</v>
      </c>
      <c r="EC106">
        <v>42110</v>
      </c>
      <c r="ED106">
        <v>110.417</v>
      </c>
      <c r="EF106">
        <v>39226</v>
      </c>
      <c r="EG106">
        <v>108.726</v>
      </c>
      <c r="EI106">
        <v>42192</v>
      </c>
      <c r="EJ106">
        <v>109.37</v>
      </c>
      <c r="EL106">
        <v>42044</v>
      </c>
      <c r="EM106">
        <v>100.048</v>
      </c>
      <c r="EO106">
        <v>41362</v>
      </c>
      <c r="EP106">
        <v>103.038</v>
      </c>
      <c r="ER106">
        <v>42289</v>
      </c>
      <c r="ES106">
        <v>99.908000000000001</v>
      </c>
      <c r="EU106">
        <v>39636</v>
      </c>
      <c r="EV106">
        <v>95.203999999999994</v>
      </c>
      <c r="EX106">
        <v>41600</v>
      </c>
      <c r="EY106">
        <v>105.5</v>
      </c>
      <c r="FA106">
        <v>42110</v>
      </c>
      <c r="FB106">
        <v>106.84699999999999</v>
      </c>
      <c r="FD106">
        <v>41792</v>
      </c>
      <c r="FE106">
        <v>105.72499999999999</v>
      </c>
      <c r="FG106">
        <v>39990</v>
      </c>
      <c r="FH106">
        <v>104.45399999999999</v>
      </c>
      <c r="FJ106">
        <v>40105</v>
      </c>
      <c r="FK106">
        <v>103.57</v>
      </c>
      <c r="FM106">
        <v>41967</v>
      </c>
      <c r="FN106">
        <v>102.348</v>
      </c>
      <c r="FP106">
        <v>40336</v>
      </c>
      <c r="FQ106">
        <v>95.325999999999993</v>
      </c>
      <c r="FS106">
        <v>42310</v>
      </c>
      <c r="FT106">
        <v>102.08</v>
      </c>
      <c r="FV106">
        <v>40511</v>
      </c>
      <c r="FW106">
        <v>95.66</v>
      </c>
      <c r="FY106">
        <v>40704</v>
      </c>
      <c r="FZ106">
        <v>100.261</v>
      </c>
      <c r="GB106">
        <v>41009</v>
      </c>
      <c r="GC106">
        <v>99.177999999999997</v>
      </c>
      <c r="GE106">
        <v>41442</v>
      </c>
      <c r="GF106">
        <v>106.29</v>
      </c>
      <c r="GH106">
        <v>41554</v>
      </c>
      <c r="GI106">
        <v>101.57</v>
      </c>
      <c r="GK106">
        <v>39843</v>
      </c>
      <c r="GL106">
        <v>100.63800000000001</v>
      </c>
      <c r="GN106">
        <v>41807</v>
      </c>
      <c r="GO106">
        <v>109.38500000000001</v>
      </c>
      <c r="GQ106">
        <v>41948</v>
      </c>
      <c r="GR106">
        <v>105.003</v>
      </c>
      <c r="GT106">
        <v>42170</v>
      </c>
      <c r="GU106">
        <v>93.003</v>
      </c>
      <c r="GW106">
        <v>40371</v>
      </c>
      <c r="GX106">
        <v>95.024000000000001</v>
      </c>
      <c r="GZ106">
        <v>42303</v>
      </c>
      <c r="HA106">
        <v>104.77800000000001</v>
      </c>
      <c r="HF106">
        <v>40753</v>
      </c>
      <c r="HG106">
        <v>95.77</v>
      </c>
      <c r="HI106">
        <v>41610</v>
      </c>
      <c r="HJ106">
        <v>105.03</v>
      </c>
      <c r="HL106">
        <v>39226</v>
      </c>
      <c r="HM106">
        <v>119.858</v>
      </c>
      <c r="HO106">
        <v>42206</v>
      </c>
      <c r="HP106">
        <v>91.944999999999993</v>
      </c>
      <c r="HR106">
        <v>39226</v>
      </c>
      <c r="HS106">
        <v>117.649</v>
      </c>
      <c r="HU106">
        <v>39226</v>
      </c>
      <c r="HV106">
        <v>94.143000000000001</v>
      </c>
      <c r="HX106">
        <v>39391</v>
      </c>
      <c r="HY106">
        <v>105.092</v>
      </c>
      <c r="IA106">
        <v>40221</v>
      </c>
      <c r="IB106">
        <v>98.632999999999996</v>
      </c>
      <c r="ID106">
        <v>41702</v>
      </c>
      <c r="IE106">
        <v>112.512</v>
      </c>
    </row>
    <row r="107" spans="4:239">
      <c r="D107">
        <v>39227</v>
      </c>
      <c r="E107">
        <v>99.822000000000003</v>
      </c>
      <c r="G107">
        <v>39227</v>
      </c>
      <c r="H107">
        <v>100.02800000000001</v>
      </c>
      <c r="J107">
        <v>39227</v>
      </c>
      <c r="K107">
        <v>101.119</v>
      </c>
      <c r="M107">
        <v>39227</v>
      </c>
      <c r="N107">
        <v>98.024000000000001</v>
      </c>
      <c r="P107">
        <v>39227</v>
      </c>
      <c r="Q107">
        <v>98.77</v>
      </c>
      <c r="S107">
        <v>39227</v>
      </c>
      <c r="T107">
        <v>106.384</v>
      </c>
      <c r="Y107">
        <v>39227</v>
      </c>
      <c r="Z107">
        <v>101.60899999999999</v>
      </c>
      <c r="AE107">
        <v>39227</v>
      </c>
      <c r="AF107">
        <v>99.123000000000005</v>
      </c>
      <c r="AH107">
        <v>39227</v>
      </c>
      <c r="AI107">
        <v>96.742000000000004</v>
      </c>
      <c r="AK107">
        <v>39602</v>
      </c>
      <c r="AL107">
        <v>99.028000000000006</v>
      </c>
      <c r="AN107">
        <v>39227</v>
      </c>
      <c r="AO107">
        <v>103.764</v>
      </c>
      <c r="AQ107">
        <v>39227</v>
      </c>
      <c r="AR107">
        <v>103.771</v>
      </c>
      <c r="AT107">
        <v>39227</v>
      </c>
      <c r="AU107">
        <v>118.175</v>
      </c>
      <c r="AW107">
        <v>39966</v>
      </c>
      <c r="AX107">
        <v>101.602</v>
      </c>
      <c r="AZ107">
        <v>39227</v>
      </c>
      <c r="BA107">
        <v>102.74</v>
      </c>
      <c r="BC107">
        <v>40164</v>
      </c>
      <c r="BD107">
        <v>99.843000000000004</v>
      </c>
      <c r="BF107">
        <v>39238</v>
      </c>
      <c r="BG107">
        <v>97.168000000000006</v>
      </c>
      <c r="BI107">
        <v>39227</v>
      </c>
      <c r="BJ107">
        <v>108.604</v>
      </c>
      <c r="BL107">
        <v>40228</v>
      </c>
      <c r="BM107">
        <v>100.423</v>
      </c>
      <c r="BO107">
        <v>39227</v>
      </c>
      <c r="BP107">
        <v>98.96</v>
      </c>
      <c r="BR107">
        <v>40484</v>
      </c>
      <c r="BS107">
        <v>99.388000000000005</v>
      </c>
      <c r="BU107">
        <v>39868</v>
      </c>
      <c r="BV107">
        <v>104.51300000000001</v>
      </c>
      <c r="BX107">
        <v>40784</v>
      </c>
      <c r="BY107">
        <v>99.355000000000004</v>
      </c>
      <c r="CA107">
        <v>39227</v>
      </c>
      <c r="CB107">
        <v>102.392</v>
      </c>
      <c r="CD107">
        <v>40142</v>
      </c>
      <c r="CE107">
        <v>102.599</v>
      </c>
      <c r="CG107">
        <v>39227</v>
      </c>
      <c r="CH107">
        <v>99.944000000000003</v>
      </c>
      <c r="CJ107">
        <v>40731</v>
      </c>
      <c r="CK107">
        <v>93.795000000000002</v>
      </c>
      <c r="CM107">
        <v>41428</v>
      </c>
      <c r="CN107">
        <v>101.428</v>
      </c>
      <c r="CP107">
        <v>40386</v>
      </c>
      <c r="CQ107">
        <v>100.235</v>
      </c>
      <c r="CV107">
        <v>41065</v>
      </c>
      <c r="CW107">
        <v>96.06</v>
      </c>
      <c r="CY107">
        <v>41316</v>
      </c>
      <c r="CZ107">
        <v>101.568</v>
      </c>
      <c r="DE107">
        <v>39227</v>
      </c>
      <c r="DF107">
        <v>91.093999999999994</v>
      </c>
      <c r="DH107">
        <v>40630</v>
      </c>
      <c r="DI107">
        <v>95.623000000000005</v>
      </c>
      <c r="DK107">
        <v>42111</v>
      </c>
      <c r="DL107">
        <v>105.642</v>
      </c>
      <c r="DN107">
        <v>41513</v>
      </c>
      <c r="DO107">
        <v>102.188</v>
      </c>
      <c r="DQ107">
        <v>40932</v>
      </c>
      <c r="DR107">
        <v>101.185</v>
      </c>
      <c r="DT107">
        <v>42111</v>
      </c>
      <c r="DU107">
        <v>108.047</v>
      </c>
      <c r="DW107">
        <v>39227</v>
      </c>
      <c r="DX107">
        <v>95.165999999999997</v>
      </c>
      <c r="DZ107">
        <v>41745</v>
      </c>
      <c r="EA107">
        <v>103.19</v>
      </c>
      <c r="EC107">
        <v>42111</v>
      </c>
      <c r="ED107">
        <v>110.376</v>
      </c>
      <c r="EF107">
        <v>39227</v>
      </c>
      <c r="EG107">
        <v>108.54900000000001</v>
      </c>
      <c r="EI107">
        <v>42193</v>
      </c>
      <c r="EJ107">
        <v>109.41500000000001</v>
      </c>
      <c r="EL107">
        <v>42045</v>
      </c>
      <c r="EM107">
        <v>100.06</v>
      </c>
      <c r="EO107">
        <v>41365</v>
      </c>
      <c r="EP107">
        <v>103.038</v>
      </c>
      <c r="ER107">
        <v>42290</v>
      </c>
      <c r="ES107">
        <v>99.917000000000002</v>
      </c>
      <c r="EU107">
        <v>39637</v>
      </c>
      <c r="EV107">
        <v>95.200999999999993</v>
      </c>
      <c r="EX107">
        <v>41603</v>
      </c>
      <c r="EY107">
        <v>105.363</v>
      </c>
      <c r="FA107">
        <v>42111</v>
      </c>
      <c r="FB107">
        <v>106.693</v>
      </c>
      <c r="FD107">
        <v>41793</v>
      </c>
      <c r="FE107">
        <v>105.703</v>
      </c>
      <c r="FG107">
        <v>39993</v>
      </c>
      <c r="FH107">
        <v>104.65</v>
      </c>
      <c r="FJ107">
        <v>40106</v>
      </c>
      <c r="FK107">
        <v>104.101</v>
      </c>
      <c r="FM107">
        <v>41968</v>
      </c>
      <c r="FN107">
        <v>102.42</v>
      </c>
      <c r="FP107">
        <v>40337</v>
      </c>
      <c r="FQ107">
        <v>95.38</v>
      </c>
      <c r="FS107">
        <v>42311</v>
      </c>
      <c r="FT107">
        <v>102.19799999999999</v>
      </c>
      <c r="FV107">
        <v>40512</v>
      </c>
      <c r="FW107">
        <v>95.105999999999995</v>
      </c>
      <c r="FY107">
        <v>40707</v>
      </c>
      <c r="FZ107">
        <v>100.10599999999999</v>
      </c>
      <c r="GB107">
        <v>41010</v>
      </c>
      <c r="GC107">
        <v>99.957999999999998</v>
      </c>
      <c r="GE107">
        <v>41443</v>
      </c>
      <c r="GF107">
        <v>106.52800000000001</v>
      </c>
      <c r="GH107">
        <v>41555</v>
      </c>
      <c r="GI107">
        <v>100.86799999999999</v>
      </c>
      <c r="GK107">
        <v>39846</v>
      </c>
      <c r="GL107">
        <v>100.46299999999999</v>
      </c>
      <c r="GN107">
        <v>41808</v>
      </c>
      <c r="GO107">
        <v>108.88500000000001</v>
      </c>
      <c r="GQ107">
        <v>41949</v>
      </c>
      <c r="GR107">
        <v>105.285</v>
      </c>
      <c r="GT107">
        <v>42171</v>
      </c>
      <c r="GU107">
        <v>93.472999999999999</v>
      </c>
      <c r="GW107">
        <v>40372</v>
      </c>
      <c r="GX107">
        <v>95.045000000000002</v>
      </c>
      <c r="GZ107">
        <v>42304</v>
      </c>
      <c r="HA107">
        <v>105.208</v>
      </c>
      <c r="HF107">
        <v>40756</v>
      </c>
      <c r="HG107">
        <v>94.977000000000004</v>
      </c>
      <c r="HI107">
        <v>41611</v>
      </c>
      <c r="HJ107">
        <v>105.12</v>
      </c>
      <c r="HL107">
        <v>39227</v>
      </c>
      <c r="HM107">
        <v>119.633</v>
      </c>
      <c r="HO107">
        <v>42207</v>
      </c>
      <c r="HP107">
        <v>92.472999999999999</v>
      </c>
      <c r="HR107">
        <v>39227</v>
      </c>
      <c r="HS107">
        <v>117.396</v>
      </c>
      <c r="HU107">
        <v>39227</v>
      </c>
      <c r="HV107">
        <v>93.923000000000002</v>
      </c>
      <c r="HX107">
        <v>39392</v>
      </c>
      <c r="HY107">
        <v>104.794</v>
      </c>
      <c r="IA107">
        <v>40224</v>
      </c>
      <c r="IB107">
        <v>97.641999999999996</v>
      </c>
      <c r="ID107">
        <v>41703</v>
      </c>
      <c r="IE107">
        <v>113.518</v>
      </c>
    </row>
    <row r="108" spans="4:239">
      <c r="D108">
        <v>39230</v>
      </c>
      <c r="E108">
        <v>99.823999999999998</v>
      </c>
      <c r="G108">
        <v>39230</v>
      </c>
      <c r="H108">
        <v>100.02800000000001</v>
      </c>
      <c r="J108">
        <v>39230</v>
      </c>
      <c r="K108">
        <v>101.11499999999999</v>
      </c>
      <c r="M108">
        <v>39230</v>
      </c>
      <c r="N108">
        <v>98.024000000000001</v>
      </c>
      <c r="P108">
        <v>39230</v>
      </c>
      <c r="Q108">
        <v>98.765000000000001</v>
      </c>
      <c r="S108">
        <v>39230</v>
      </c>
      <c r="T108">
        <v>106.379</v>
      </c>
      <c r="Y108">
        <v>39230</v>
      </c>
      <c r="Z108">
        <v>101.595</v>
      </c>
      <c r="AE108">
        <v>39230</v>
      </c>
      <c r="AF108">
        <v>99.114000000000004</v>
      </c>
      <c r="AH108">
        <v>39230</v>
      </c>
      <c r="AI108">
        <v>96.727000000000004</v>
      </c>
      <c r="AK108">
        <v>39603</v>
      </c>
      <c r="AL108">
        <v>99.174000000000007</v>
      </c>
      <c r="AN108">
        <v>39230</v>
      </c>
      <c r="AO108">
        <v>103.74</v>
      </c>
      <c r="AQ108">
        <v>39230</v>
      </c>
      <c r="AR108">
        <v>103.74</v>
      </c>
      <c r="AT108">
        <v>39230</v>
      </c>
      <c r="AU108">
        <v>118.194</v>
      </c>
      <c r="AW108">
        <v>39967</v>
      </c>
      <c r="AX108">
        <v>101.691</v>
      </c>
      <c r="AZ108">
        <v>39230</v>
      </c>
      <c r="BA108">
        <v>102.71299999999999</v>
      </c>
      <c r="BC108">
        <v>40165</v>
      </c>
      <c r="BD108">
        <v>99.8</v>
      </c>
      <c r="BF108">
        <v>39239</v>
      </c>
      <c r="BG108">
        <v>97.358999999999995</v>
      </c>
      <c r="BI108">
        <v>39230</v>
      </c>
      <c r="BJ108">
        <v>108.57</v>
      </c>
      <c r="BL108">
        <v>40231</v>
      </c>
      <c r="BM108">
        <v>100.58499999999999</v>
      </c>
      <c r="BO108">
        <v>39230</v>
      </c>
      <c r="BP108">
        <v>98.927000000000007</v>
      </c>
      <c r="BR108">
        <v>40485</v>
      </c>
      <c r="BS108">
        <v>99.289000000000001</v>
      </c>
      <c r="BU108">
        <v>39869</v>
      </c>
      <c r="BV108">
        <v>104.53700000000001</v>
      </c>
      <c r="BX108">
        <v>40785</v>
      </c>
      <c r="BY108">
        <v>99.358000000000004</v>
      </c>
      <c r="CA108">
        <v>39230</v>
      </c>
      <c r="CB108">
        <v>102.375</v>
      </c>
      <c r="CD108">
        <v>40143</v>
      </c>
      <c r="CE108">
        <v>103.04900000000001</v>
      </c>
      <c r="CG108">
        <v>39230</v>
      </c>
      <c r="CH108">
        <v>99.92</v>
      </c>
      <c r="CJ108">
        <v>40732</v>
      </c>
      <c r="CK108">
        <v>93.308000000000007</v>
      </c>
      <c r="CM108">
        <v>41429</v>
      </c>
      <c r="CN108">
        <v>101.51</v>
      </c>
      <c r="CP108">
        <v>40387</v>
      </c>
      <c r="CQ108">
        <v>100.11499999999999</v>
      </c>
      <c r="CV108">
        <v>41066</v>
      </c>
      <c r="CW108">
        <v>96.52</v>
      </c>
      <c r="CY108">
        <v>41317</v>
      </c>
      <c r="CZ108">
        <v>101.833</v>
      </c>
      <c r="DE108">
        <v>39230</v>
      </c>
      <c r="DF108">
        <v>91.078000000000003</v>
      </c>
      <c r="DH108">
        <v>40631</v>
      </c>
      <c r="DI108">
        <v>95.412999999999997</v>
      </c>
      <c r="DK108">
        <v>42114</v>
      </c>
      <c r="DL108">
        <v>105.63800000000001</v>
      </c>
      <c r="DN108">
        <v>41514</v>
      </c>
      <c r="DO108">
        <v>102.05500000000001</v>
      </c>
      <c r="DQ108">
        <v>40933</v>
      </c>
      <c r="DR108">
        <v>101.663</v>
      </c>
      <c r="DT108">
        <v>42114</v>
      </c>
      <c r="DU108">
        <v>108.048</v>
      </c>
      <c r="DW108">
        <v>39230</v>
      </c>
      <c r="DX108">
        <v>95.143000000000001</v>
      </c>
      <c r="DZ108">
        <v>41746</v>
      </c>
      <c r="EA108">
        <v>103.13500000000001</v>
      </c>
      <c r="EC108">
        <v>42114</v>
      </c>
      <c r="ED108">
        <v>110.381</v>
      </c>
      <c r="EF108">
        <v>39230</v>
      </c>
      <c r="EG108">
        <v>108.524</v>
      </c>
      <c r="EI108">
        <v>42194</v>
      </c>
      <c r="EJ108">
        <v>109.42</v>
      </c>
      <c r="EL108">
        <v>42046</v>
      </c>
      <c r="EM108">
        <v>100.015</v>
      </c>
      <c r="EO108">
        <v>41366</v>
      </c>
      <c r="EP108">
        <v>103.64</v>
      </c>
      <c r="ER108">
        <v>42291</v>
      </c>
      <c r="ES108">
        <v>99.894999999999996</v>
      </c>
      <c r="EU108">
        <v>39638</v>
      </c>
      <c r="EV108">
        <v>95.421999999999997</v>
      </c>
      <c r="EX108">
        <v>41604</v>
      </c>
      <c r="EY108">
        <v>105.413</v>
      </c>
      <c r="FA108">
        <v>42114</v>
      </c>
      <c r="FB108">
        <v>106.691</v>
      </c>
      <c r="FD108">
        <v>41794</v>
      </c>
      <c r="FE108">
        <v>105.57299999999999</v>
      </c>
      <c r="FG108">
        <v>39994</v>
      </c>
      <c r="FH108">
        <v>104.526</v>
      </c>
      <c r="FJ108">
        <v>40107</v>
      </c>
      <c r="FK108">
        <v>103.66200000000001</v>
      </c>
      <c r="FM108">
        <v>41969</v>
      </c>
      <c r="FN108">
        <v>102.2</v>
      </c>
      <c r="FP108">
        <v>40338</v>
      </c>
      <c r="FQ108">
        <v>95.554000000000002</v>
      </c>
      <c r="FS108">
        <v>42312</v>
      </c>
      <c r="FT108">
        <v>102.26300000000001</v>
      </c>
      <c r="FV108">
        <v>40513</v>
      </c>
      <c r="FW108">
        <v>96.679000000000002</v>
      </c>
      <c r="FY108">
        <v>40708</v>
      </c>
      <c r="FZ108">
        <v>100.29600000000001</v>
      </c>
      <c r="GB108">
        <v>41011</v>
      </c>
      <c r="GC108">
        <v>100.322</v>
      </c>
      <c r="GE108">
        <v>41444</v>
      </c>
      <c r="GF108">
        <v>106.68</v>
      </c>
      <c r="GH108">
        <v>41556</v>
      </c>
      <c r="GI108">
        <v>100.545</v>
      </c>
      <c r="GK108">
        <v>39847</v>
      </c>
      <c r="GL108">
        <v>100.348</v>
      </c>
      <c r="GN108">
        <v>41809</v>
      </c>
      <c r="GO108">
        <v>109.28</v>
      </c>
      <c r="GQ108">
        <v>41950</v>
      </c>
      <c r="GR108">
        <v>105.30800000000001</v>
      </c>
      <c r="GT108">
        <v>42172</v>
      </c>
      <c r="GU108">
        <v>93.685000000000002</v>
      </c>
      <c r="GW108">
        <v>40373</v>
      </c>
      <c r="GX108">
        <v>94.215000000000003</v>
      </c>
      <c r="GZ108">
        <v>42305</v>
      </c>
      <c r="HA108">
        <v>105.40300000000001</v>
      </c>
      <c r="HF108">
        <v>40757</v>
      </c>
      <c r="HG108">
        <v>94.382999999999996</v>
      </c>
      <c r="HI108">
        <v>41612</v>
      </c>
      <c r="HJ108">
        <v>104.86499999999999</v>
      </c>
      <c r="HL108">
        <v>39230</v>
      </c>
      <c r="HM108">
        <v>119.462</v>
      </c>
      <c r="HO108">
        <v>42208</v>
      </c>
      <c r="HP108">
        <v>93.048000000000002</v>
      </c>
      <c r="HR108">
        <v>39230</v>
      </c>
      <c r="HS108">
        <v>117.255</v>
      </c>
      <c r="HU108">
        <v>39230</v>
      </c>
      <c r="HV108">
        <v>93.8</v>
      </c>
      <c r="HX108">
        <v>39393</v>
      </c>
      <c r="HY108">
        <v>104.88800000000001</v>
      </c>
      <c r="IA108">
        <v>40225</v>
      </c>
      <c r="IB108">
        <v>97.343000000000004</v>
      </c>
      <c r="ID108">
        <v>41704</v>
      </c>
      <c r="IE108">
        <v>112.72</v>
      </c>
    </row>
    <row r="109" spans="4:239">
      <c r="D109">
        <v>39231</v>
      </c>
      <c r="E109">
        <v>99.826999999999998</v>
      </c>
      <c r="G109">
        <v>39231</v>
      </c>
      <c r="H109">
        <v>100.02500000000001</v>
      </c>
      <c r="J109">
        <v>39231</v>
      </c>
      <c r="K109">
        <v>101.102</v>
      </c>
      <c r="M109">
        <v>39231</v>
      </c>
      <c r="N109">
        <v>98</v>
      </c>
      <c r="P109">
        <v>39231</v>
      </c>
      <c r="Q109">
        <v>98.738</v>
      </c>
      <c r="S109">
        <v>39231</v>
      </c>
      <c r="T109">
        <v>106.295</v>
      </c>
      <c r="Y109">
        <v>39231</v>
      </c>
      <c r="Z109">
        <v>101.559</v>
      </c>
      <c r="AE109">
        <v>39231</v>
      </c>
      <c r="AF109">
        <v>99.070999999999998</v>
      </c>
      <c r="AH109">
        <v>39231</v>
      </c>
      <c r="AI109">
        <v>96.691000000000003</v>
      </c>
      <c r="AK109">
        <v>39604</v>
      </c>
      <c r="AL109">
        <v>98.54</v>
      </c>
      <c r="AN109">
        <v>39231</v>
      </c>
      <c r="AO109">
        <v>103.68600000000001</v>
      </c>
      <c r="AQ109">
        <v>39231</v>
      </c>
      <c r="AR109">
        <v>103.693</v>
      </c>
      <c r="AT109">
        <v>39231</v>
      </c>
      <c r="AU109">
        <v>118.056</v>
      </c>
      <c r="AW109">
        <v>39968</v>
      </c>
      <c r="AX109">
        <v>101.27200000000001</v>
      </c>
      <c r="AZ109">
        <v>39231</v>
      </c>
      <c r="BA109">
        <v>102.65900000000001</v>
      </c>
      <c r="BC109">
        <v>40168</v>
      </c>
      <c r="BD109">
        <v>99.778999999999996</v>
      </c>
      <c r="BF109">
        <v>39240</v>
      </c>
      <c r="BG109">
        <v>96.986000000000004</v>
      </c>
      <c r="BI109">
        <v>39231</v>
      </c>
      <c r="BJ109">
        <v>108.509</v>
      </c>
      <c r="BL109">
        <v>40232</v>
      </c>
      <c r="BM109">
        <v>100.789</v>
      </c>
      <c r="BO109">
        <v>39231</v>
      </c>
      <c r="BP109">
        <v>98.872</v>
      </c>
      <c r="BR109">
        <v>40486</v>
      </c>
      <c r="BS109">
        <v>99.055999999999997</v>
      </c>
      <c r="BU109">
        <v>39870</v>
      </c>
      <c r="BV109">
        <v>103.941</v>
      </c>
      <c r="BX109">
        <v>40786</v>
      </c>
      <c r="BY109">
        <v>99.27</v>
      </c>
      <c r="CA109">
        <v>39231</v>
      </c>
      <c r="CB109">
        <v>102.286</v>
      </c>
      <c r="CD109">
        <v>40144</v>
      </c>
      <c r="CE109">
        <v>102.917</v>
      </c>
      <c r="CG109">
        <v>39231</v>
      </c>
      <c r="CH109">
        <v>99.834000000000003</v>
      </c>
      <c r="CJ109">
        <v>40792</v>
      </c>
      <c r="CK109">
        <v>92.614999999999995</v>
      </c>
      <c r="CM109">
        <v>41430</v>
      </c>
      <c r="CN109">
        <v>101.49</v>
      </c>
      <c r="CP109">
        <v>40388</v>
      </c>
      <c r="CQ109">
        <v>100.152</v>
      </c>
      <c r="CV109">
        <v>41067</v>
      </c>
      <c r="CW109">
        <v>97.58</v>
      </c>
      <c r="CY109">
        <v>41318</v>
      </c>
      <c r="CZ109">
        <v>102.21</v>
      </c>
      <c r="DE109">
        <v>39231</v>
      </c>
      <c r="DF109">
        <v>90.988</v>
      </c>
      <c r="DH109">
        <v>40632</v>
      </c>
      <c r="DI109">
        <v>95.363</v>
      </c>
      <c r="DK109">
        <v>42115</v>
      </c>
      <c r="DL109">
        <v>105.60599999999999</v>
      </c>
      <c r="DN109">
        <v>41515</v>
      </c>
      <c r="DO109">
        <v>102.02</v>
      </c>
      <c r="DQ109">
        <v>40934</v>
      </c>
      <c r="DR109">
        <v>102.68300000000001</v>
      </c>
      <c r="DT109">
        <v>42115</v>
      </c>
      <c r="DU109">
        <v>108.027</v>
      </c>
      <c r="DW109">
        <v>39231</v>
      </c>
      <c r="DX109">
        <v>95.052999999999997</v>
      </c>
      <c r="DZ109">
        <v>41747</v>
      </c>
      <c r="EA109">
        <v>103.13500000000001</v>
      </c>
      <c r="EC109">
        <v>42115</v>
      </c>
      <c r="ED109">
        <v>110.375</v>
      </c>
      <c r="EF109">
        <v>39231</v>
      </c>
      <c r="EG109">
        <v>108.414</v>
      </c>
      <c r="EI109">
        <v>42195</v>
      </c>
      <c r="EJ109">
        <v>109.6</v>
      </c>
      <c r="EL109">
        <v>42047</v>
      </c>
      <c r="EM109">
        <v>100.08799999999999</v>
      </c>
      <c r="EO109">
        <v>41367</v>
      </c>
      <c r="EP109">
        <v>103.855</v>
      </c>
      <c r="ER109">
        <v>42292</v>
      </c>
      <c r="ES109">
        <v>99.93</v>
      </c>
      <c r="EU109">
        <v>39639</v>
      </c>
      <c r="EV109">
        <v>95.534999999999997</v>
      </c>
      <c r="EX109">
        <v>41605</v>
      </c>
      <c r="EY109">
        <v>105.24</v>
      </c>
      <c r="FA109">
        <v>42115</v>
      </c>
      <c r="FB109">
        <v>106.75700000000001</v>
      </c>
      <c r="FD109">
        <v>41795</v>
      </c>
      <c r="FE109">
        <v>106.07</v>
      </c>
      <c r="FG109">
        <v>39995</v>
      </c>
      <c r="FH109">
        <v>104.34399999999999</v>
      </c>
      <c r="FJ109">
        <v>40108</v>
      </c>
      <c r="FK109">
        <v>103.846</v>
      </c>
      <c r="FM109">
        <v>41970</v>
      </c>
      <c r="FN109">
        <v>102.36499999999999</v>
      </c>
      <c r="FP109">
        <v>40339</v>
      </c>
      <c r="FQ109">
        <v>96.287000000000006</v>
      </c>
      <c r="FS109">
        <v>42313</v>
      </c>
      <c r="FT109">
        <v>102.08799999999999</v>
      </c>
      <c r="FV109">
        <v>40514</v>
      </c>
      <c r="FW109">
        <v>98.254000000000005</v>
      </c>
      <c r="FY109">
        <v>40709</v>
      </c>
      <c r="FZ109">
        <v>99.694999999999993</v>
      </c>
      <c r="GB109">
        <v>41012</v>
      </c>
      <c r="GC109">
        <v>99.174999999999997</v>
      </c>
      <c r="GE109">
        <v>41445</v>
      </c>
      <c r="GF109">
        <v>104.18</v>
      </c>
      <c r="GH109">
        <v>41557</v>
      </c>
      <c r="GI109">
        <v>100.505</v>
      </c>
      <c r="GK109">
        <v>39848</v>
      </c>
      <c r="GL109">
        <v>101.054</v>
      </c>
      <c r="GN109">
        <v>41810</v>
      </c>
      <c r="GO109">
        <v>109.2</v>
      </c>
      <c r="GQ109">
        <v>41953</v>
      </c>
      <c r="GR109">
        <v>105.623</v>
      </c>
      <c r="GT109">
        <v>42173</v>
      </c>
      <c r="GU109">
        <v>94.1</v>
      </c>
      <c r="GW109">
        <v>40374</v>
      </c>
      <c r="GX109">
        <v>95.658000000000001</v>
      </c>
      <c r="GZ109">
        <v>42306</v>
      </c>
      <c r="HA109">
        <v>104.66500000000001</v>
      </c>
      <c r="HF109">
        <v>40758</v>
      </c>
      <c r="HG109">
        <v>94.692999999999998</v>
      </c>
      <c r="HI109">
        <v>41613</v>
      </c>
      <c r="HJ109">
        <v>104.598</v>
      </c>
      <c r="HL109">
        <v>39231</v>
      </c>
      <c r="HM109">
        <v>119.474</v>
      </c>
      <c r="HO109">
        <v>42209</v>
      </c>
      <c r="HP109">
        <v>93.643000000000001</v>
      </c>
      <c r="HR109">
        <v>39231</v>
      </c>
      <c r="HS109">
        <v>117.25700000000001</v>
      </c>
      <c r="HU109">
        <v>39231</v>
      </c>
      <c r="HV109">
        <v>93.781999999999996</v>
      </c>
      <c r="HX109">
        <v>39394</v>
      </c>
      <c r="HY109">
        <v>104.967</v>
      </c>
      <c r="IA109">
        <v>40226</v>
      </c>
      <c r="IB109">
        <v>97.74</v>
      </c>
      <c r="ID109">
        <v>41705</v>
      </c>
      <c r="IE109">
        <v>113.137</v>
      </c>
    </row>
    <row r="110" spans="4:239">
      <c r="D110">
        <v>39232</v>
      </c>
      <c r="E110">
        <v>99.834999999999994</v>
      </c>
      <c r="G110">
        <v>39232</v>
      </c>
      <c r="H110">
        <v>100.023</v>
      </c>
      <c r="J110">
        <v>39232</v>
      </c>
      <c r="K110">
        <v>101.08799999999999</v>
      </c>
      <c r="M110">
        <v>39232</v>
      </c>
      <c r="N110">
        <v>98.010999999999996</v>
      </c>
      <c r="P110">
        <v>39232</v>
      </c>
      <c r="Q110">
        <v>98.742999999999995</v>
      </c>
      <c r="S110">
        <v>39232</v>
      </c>
      <c r="T110">
        <v>106.273</v>
      </c>
      <c r="Y110">
        <v>39232</v>
      </c>
      <c r="Z110">
        <v>101.547</v>
      </c>
      <c r="AE110">
        <v>39232</v>
      </c>
      <c r="AF110">
        <v>99.07</v>
      </c>
      <c r="AH110">
        <v>39232</v>
      </c>
      <c r="AI110">
        <v>96.695999999999998</v>
      </c>
      <c r="AK110">
        <v>39605</v>
      </c>
      <c r="AL110">
        <v>98.445999999999998</v>
      </c>
      <c r="AN110">
        <v>39232</v>
      </c>
      <c r="AO110">
        <v>103.68</v>
      </c>
      <c r="AQ110">
        <v>39232</v>
      </c>
      <c r="AR110">
        <v>103.68600000000001</v>
      </c>
      <c r="AT110">
        <v>39232</v>
      </c>
      <c r="AU110">
        <v>118.032</v>
      </c>
      <c r="AW110">
        <v>39969</v>
      </c>
      <c r="AX110">
        <v>100.956</v>
      </c>
      <c r="AZ110">
        <v>39232</v>
      </c>
      <c r="BA110">
        <v>102.65900000000001</v>
      </c>
      <c r="BC110">
        <v>40169</v>
      </c>
      <c r="BD110">
        <v>99.787999999999997</v>
      </c>
      <c r="BF110">
        <v>39241</v>
      </c>
      <c r="BG110">
        <v>96.914000000000001</v>
      </c>
      <c r="BI110">
        <v>39232</v>
      </c>
      <c r="BJ110">
        <v>108.505</v>
      </c>
      <c r="BL110">
        <v>40233</v>
      </c>
      <c r="BM110">
        <v>100.904</v>
      </c>
      <c r="BO110">
        <v>39232</v>
      </c>
      <c r="BP110">
        <v>98.878</v>
      </c>
      <c r="BR110">
        <v>40487</v>
      </c>
      <c r="BS110">
        <v>98.908000000000001</v>
      </c>
      <c r="BU110">
        <v>39871</v>
      </c>
      <c r="BV110">
        <v>104.066</v>
      </c>
      <c r="BX110">
        <v>40787</v>
      </c>
      <c r="BY110">
        <v>99.242999999999995</v>
      </c>
      <c r="CA110">
        <v>39232</v>
      </c>
      <c r="CB110">
        <v>102.292</v>
      </c>
      <c r="CD110">
        <v>40147</v>
      </c>
      <c r="CE110">
        <v>102.996</v>
      </c>
      <c r="CG110">
        <v>39232</v>
      </c>
      <c r="CH110">
        <v>99.846000000000004</v>
      </c>
      <c r="CJ110">
        <v>40813</v>
      </c>
      <c r="CK110">
        <v>92.757999999999996</v>
      </c>
      <c r="CM110">
        <v>41431</v>
      </c>
      <c r="CN110">
        <v>101.098</v>
      </c>
      <c r="CP110">
        <v>40389</v>
      </c>
      <c r="CQ110">
        <v>100.249</v>
      </c>
      <c r="CV110">
        <v>41068</v>
      </c>
      <c r="CW110">
        <v>97.32</v>
      </c>
      <c r="CY110">
        <v>41319</v>
      </c>
      <c r="CZ110">
        <v>102.218</v>
      </c>
      <c r="DE110">
        <v>39232</v>
      </c>
      <c r="DF110">
        <v>91.018000000000001</v>
      </c>
      <c r="DH110">
        <v>40633</v>
      </c>
      <c r="DI110">
        <v>94.733000000000004</v>
      </c>
      <c r="DK110">
        <v>42116</v>
      </c>
      <c r="DL110">
        <v>105.608</v>
      </c>
      <c r="DN110">
        <v>41516</v>
      </c>
      <c r="DO110">
        <v>102.08</v>
      </c>
      <c r="DQ110">
        <v>40935</v>
      </c>
      <c r="DR110">
        <v>103.333</v>
      </c>
      <c r="DT110">
        <v>42116</v>
      </c>
      <c r="DU110">
        <v>108.05</v>
      </c>
      <c r="DW110">
        <v>39232</v>
      </c>
      <c r="DX110">
        <v>95.075999999999993</v>
      </c>
      <c r="DZ110">
        <v>41750</v>
      </c>
      <c r="EA110">
        <v>103.13500000000001</v>
      </c>
      <c r="EC110">
        <v>42116</v>
      </c>
      <c r="ED110">
        <v>110.429</v>
      </c>
      <c r="EF110">
        <v>39232</v>
      </c>
      <c r="EG110">
        <v>108.43600000000001</v>
      </c>
      <c r="EI110">
        <v>42198</v>
      </c>
      <c r="EJ110">
        <v>109.72</v>
      </c>
      <c r="EL110">
        <v>42048</v>
      </c>
      <c r="EM110">
        <v>100.13500000000001</v>
      </c>
      <c r="EO110">
        <v>41368</v>
      </c>
      <c r="EP110">
        <v>104.075</v>
      </c>
      <c r="ER110">
        <v>42293</v>
      </c>
      <c r="ES110">
        <v>99.962999999999994</v>
      </c>
      <c r="EU110">
        <v>39640</v>
      </c>
      <c r="EV110">
        <v>95.256</v>
      </c>
      <c r="EX110">
        <v>41606</v>
      </c>
      <c r="EY110">
        <v>104.94</v>
      </c>
      <c r="FA110">
        <v>42116</v>
      </c>
      <c r="FB110">
        <v>106.89</v>
      </c>
      <c r="FD110">
        <v>41796</v>
      </c>
      <c r="FE110">
        <v>107.2</v>
      </c>
      <c r="FG110">
        <v>39996</v>
      </c>
      <c r="FH110">
        <v>105.108</v>
      </c>
      <c r="FJ110">
        <v>40109</v>
      </c>
      <c r="FK110">
        <v>103.521</v>
      </c>
      <c r="FM110">
        <v>41971</v>
      </c>
      <c r="FN110">
        <v>102.19499999999999</v>
      </c>
      <c r="FP110">
        <v>40340</v>
      </c>
      <c r="FQ110">
        <v>96.39</v>
      </c>
      <c r="FS110">
        <v>42314</v>
      </c>
      <c r="FT110">
        <v>101.69499999999999</v>
      </c>
      <c r="FV110">
        <v>40515</v>
      </c>
      <c r="FW110">
        <v>98.457999999999998</v>
      </c>
      <c r="FY110">
        <v>40710</v>
      </c>
      <c r="FZ110">
        <v>98.878</v>
      </c>
      <c r="GB110">
        <v>41015</v>
      </c>
      <c r="GC110">
        <v>98.567999999999998</v>
      </c>
      <c r="GE110">
        <v>41446</v>
      </c>
      <c r="GF110">
        <v>103.732</v>
      </c>
      <c r="GH110">
        <v>41558</v>
      </c>
      <c r="GI110">
        <v>100.91</v>
      </c>
      <c r="GK110">
        <v>39849</v>
      </c>
      <c r="GL110">
        <v>101.69</v>
      </c>
      <c r="GN110">
        <v>41813</v>
      </c>
      <c r="GO110">
        <v>109.52500000000001</v>
      </c>
      <c r="GQ110">
        <v>41954</v>
      </c>
      <c r="GR110">
        <v>105.852</v>
      </c>
      <c r="GT110">
        <v>42174</v>
      </c>
      <c r="GU110">
        <v>94.158000000000001</v>
      </c>
      <c r="GW110">
        <v>40375</v>
      </c>
      <c r="GX110">
        <v>97.132000000000005</v>
      </c>
      <c r="GZ110">
        <v>42307</v>
      </c>
      <c r="HA110">
        <v>104.387</v>
      </c>
      <c r="HF110">
        <v>40759</v>
      </c>
      <c r="HG110">
        <v>94.27</v>
      </c>
      <c r="HI110">
        <v>41614</v>
      </c>
      <c r="HJ110">
        <v>105.148</v>
      </c>
      <c r="HL110">
        <v>39232</v>
      </c>
      <c r="HM110">
        <v>119.521</v>
      </c>
      <c r="HO110">
        <v>42212</v>
      </c>
      <c r="HP110">
        <v>93.403000000000006</v>
      </c>
      <c r="HR110">
        <v>39232</v>
      </c>
      <c r="HS110">
        <v>117.29900000000001</v>
      </c>
      <c r="HU110">
        <v>39232</v>
      </c>
      <c r="HV110">
        <v>93.831000000000003</v>
      </c>
      <c r="HX110">
        <v>39395</v>
      </c>
      <c r="HY110">
        <v>105.155</v>
      </c>
      <c r="IA110">
        <v>40227</v>
      </c>
      <c r="IB110">
        <v>97.662999999999997</v>
      </c>
      <c r="ID110">
        <v>41708</v>
      </c>
      <c r="IE110">
        <v>114.208</v>
      </c>
    </row>
    <row r="111" spans="4:239">
      <c r="D111">
        <v>39233</v>
      </c>
      <c r="E111">
        <v>99.835999999999999</v>
      </c>
      <c r="G111">
        <v>39233</v>
      </c>
      <c r="H111">
        <v>100.02</v>
      </c>
      <c r="J111">
        <v>39233</v>
      </c>
      <c r="K111">
        <v>101.078</v>
      </c>
      <c r="M111">
        <v>39233</v>
      </c>
      <c r="N111">
        <v>97.984999999999999</v>
      </c>
      <c r="P111">
        <v>39233</v>
      </c>
      <c r="Q111">
        <v>98.706999999999994</v>
      </c>
      <c r="S111">
        <v>39233</v>
      </c>
      <c r="T111">
        <v>106.22</v>
      </c>
      <c r="Y111">
        <v>39233</v>
      </c>
      <c r="Z111">
        <v>101.48699999999999</v>
      </c>
      <c r="AE111">
        <v>39233</v>
      </c>
      <c r="AF111">
        <v>98.998000000000005</v>
      </c>
      <c r="AH111">
        <v>39233</v>
      </c>
      <c r="AI111">
        <v>96.614999999999995</v>
      </c>
      <c r="AK111">
        <v>39608</v>
      </c>
      <c r="AL111">
        <v>98.194000000000003</v>
      </c>
      <c r="AN111">
        <v>39233</v>
      </c>
      <c r="AO111">
        <v>103.57299999999999</v>
      </c>
      <c r="AQ111">
        <v>39233</v>
      </c>
      <c r="AR111">
        <v>103.574</v>
      </c>
      <c r="AT111">
        <v>39233</v>
      </c>
      <c r="AU111">
        <v>117.9</v>
      </c>
      <c r="AW111">
        <v>39972</v>
      </c>
      <c r="AX111">
        <v>100.82299999999999</v>
      </c>
      <c r="AZ111">
        <v>39233</v>
      </c>
      <c r="BA111">
        <v>102.527</v>
      </c>
      <c r="BC111">
        <v>40170</v>
      </c>
      <c r="BD111">
        <v>99.789000000000001</v>
      </c>
      <c r="BF111">
        <v>39244</v>
      </c>
      <c r="BG111">
        <v>96.936000000000007</v>
      </c>
      <c r="BI111">
        <v>39233</v>
      </c>
      <c r="BJ111">
        <v>108.36</v>
      </c>
      <c r="BL111">
        <v>40234</v>
      </c>
      <c r="BM111">
        <v>100.863</v>
      </c>
      <c r="BO111">
        <v>39233</v>
      </c>
      <c r="BP111">
        <v>98.747</v>
      </c>
      <c r="BR111">
        <v>40490</v>
      </c>
      <c r="BS111">
        <v>98.652000000000001</v>
      </c>
      <c r="BU111">
        <v>39874</v>
      </c>
      <c r="BV111">
        <v>104.559</v>
      </c>
      <c r="BX111">
        <v>40788</v>
      </c>
      <c r="BY111">
        <v>99.155000000000001</v>
      </c>
      <c r="CA111">
        <v>39233</v>
      </c>
      <c r="CB111">
        <v>102.14100000000001</v>
      </c>
      <c r="CD111">
        <v>40148</v>
      </c>
      <c r="CE111">
        <v>103.137</v>
      </c>
      <c r="CG111">
        <v>39233</v>
      </c>
      <c r="CH111">
        <v>99.679000000000002</v>
      </c>
      <c r="CJ111">
        <v>40814</v>
      </c>
      <c r="CK111">
        <v>93.352000000000004</v>
      </c>
      <c r="CM111">
        <v>41432</v>
      </c>
      <c r="CN111">
        <v>101.223</v>
      </c>
      <c r="CP111">
        <v>40392</v>
      </c>
      <c r="CQ111">
        <v>100.39700000000001</v>
      </c>
      <c r="CV111">
        <v>41071</v>
      </c>
      <c r="CW111">
        <v>96.462999999999994</v>
      </c>
      <c r="CY111">
        <v>41320</v>
      </c>
      <c r="CZ111">
        <v>102.223</v>
      </c>
      <c r="DE111">
        <v>39233</v>
      </c>
      <c r="DF111">
        <v>90.850999999999999</v>
      </c>
      <c r="DH111">
        <v>40634</v>
      </c>
      <c r="DI111">
        <v>94.768000000000001</v>
      </c>
      <c r="DK111">
        <v>42117</v>
      </c>
      <c r="DL111">
        <v>105.57599999999999</v>
      </c>
      <c r="DN111">
        <v>41519</v>
      </c>
      <c r="DO111">
        <v>102.36499999999999</v>
      </c>
      <c r="DQ111">
        <v>40938</v>
      </c>
      <c r="DR111">
        <v>102.93</v>
      </c>
      <c r="DT111">
        <v>42117</v>
      </c>
      <c r="DU111">
        <v>108.023</v>
      </c>
      <c r="DW111">
        <v>39233</v>
      </c>
      <c r="DX111">
        <v>94.891000000000005</v>
      </c>
      <c r="DZ111">
        <v>41751</v>
      </c>
      <c r="EA111">
        <v>103.16500000000001</v>
      </c>
      <c r="EC111">
        <v>42117</v>
      </c>
      <c r="ED111">
        <v>110.40900000000001</v>
      </c>
      <c r="EF111">
        <v>39233</v>
      </c>
      <c r="EG111">
        <v>108.235</v>
      </c>
      <c r="EI111">
        <v>42199</v>
      </c>
      <c r="EJ111">
        <v>109.73</v>
      </c>
      <c r="EL111">
        <v>42051</v>
      </c>
      <c r="EM111">
        <v>100.11</v>
      </c>
      <c r="EO111">
        <v>41369</v>
      </c>
      <c r="EP111">
        <v>104.68300000000001</v>
      </c>
      <c r="ER111">
        <v>42296</v>
      </c>
      <c r="ES111">
        <v>99.962999999999994</v>
      </c>
      <c r="EU111">
        <v>39643</v>
      </c>
      <c r="EV111">
        <v>95.466999999999999</v>
      </c>
      <c r="EX111">
        <v>41607</v>
      </c>
      <c r="EY111">
        <v>104.84</v>
      </c>
      <c r="FA111">
        <v>42117</v>
      </c>
      <c r="FB111">
        <v>106.932</v>
      </c>
      <c r="FD111">
        <v>41799</v>
      </c>
      <c r="FE111">
        <v>107.413</v>
      </c>
      <c r="FG111">
        <v>39997</v>
      </c>
      <c r="FH111">
        <v>104.94199999999999</v>
      </c>
      <c r="FJ111">
        <v>40112</v>
      </c>
      <c r="FK111">
        <v>103.571</v>
      </c>
      <c r="FM111">
        <v>41974</v>
      </c>
      <c r="FN111">
        <v>102.203</v>
      </c>
      <c r="FP111">
        <v>40343</v>
      </c>
      <c r="FQ111">
        <v>94.739000000000004</v>
      </c>
      <c r="FS111">
        <v>42317</v>
      </c>
      <c r="FT111">
        <v>101.628</v>
      </c>
      <c r="FV111">
        <v>40518</v>
      </c>
      <c r="FW111">
        <v>97.66</v>
      </c>
      <c r="FY111">
        <v>40711</v>
      </c>
      <c r="FZ111">
        <v>99.504000000000005</v>
      </c>
      <c r="GB111">
        <v>41016</v>
      </c>
      <c r="GC111">
        <v>99.91</v>
      </c>
      <c r="GE111">
        <v>41449</v>
      </c>
      <c r="GF111">
        <v>102.495</v>
      </c>
      <c r="GH111">
        <v>41561</v>
      </c>
      <c r="GI111">
        <v>101.095</v>
      </c>
      <c r="GK111">
        <v>39850</v>
      </c>
      <c r="GL111">
        <v>101.57599999999999</v>
      </c>
      <c r="GN111">
        <v>41814</v>
      </c>
      <c r="GO111">
        <v>109.813</v>
      </c>
      <c r="GQ111">
        <v>41955</v>
      </c>
      <c r="GR111">
        <v>105.74299999999999</v>
      </c>
      <c r="GT111">
        <v>42177</v>
      </c>
      <c r="GU111">
        <v>95.548000000000002</v>
      </c>
      <c r="GW111">
        <v>40378</v>
      </c>
      <c r="GX111">
        <v>97.899000000000001</v>
      </c>
      <c r="GZ111">
        <v>42310</v>
      </c>
      <c r="HA111">
        <v>103.663</v>
      </c>
      <c r="HF111">
        <v>40760</v>
      </c>
      <c r="HG111">
        <v>96.317999999999998</v>
      </c>
      <c r="HI111">
        <v>41617</v>
      </c>
      <c r="HJ111">
        <v>105.818</v>
      </c>
      <c r="HL111">
        <v>39233</v>
      </c>
      <c r="HM111">
        <v>119.239</v>
      </c>
      <c r="HO111">
        <v>42213</v>
      </c>
      <c r="HP111">
        <v>93.613</v>
      </c>
      <c r="HR111">
        <v>39233</v>
      </c>
      <c r="HS111">
        <v>117.026</v>
      </c>
      <c r="HU111">
        <v>39233</v>
      </c>
      <c r="HV111">
        <v>93.613</v>
      </c>
      <c r="HX111">
        <v>39398</v>
      </c>
      <c r="HY111">
        <v>105.136</v>
      </c>
      <c r="IA111">
        <v>40228</v>
      </c>
      <c r="IB111">
        <v>97.555999999999997</v>
      </c>
      <c r="ID111">
        <v>41709</v>
      </c>
      <c r="IE111">
        <v>113.883</v>
      </c>
    </row>
    <row r="112" spans="4:239">
      <c r="D112">
        <v>39234</v>
      </c>
      <c r="E112">
        <v>99.838999999999999</v>
      </c>
      <c r="G112">
        <v>39234</v>
      </c>
      <c r="H112">
        <v>100.01900000000001</v>
      </c>
      <c r="J112">
        <v>39234</v>
      </c>
      <c r="K112">
        <v>101.065</v>
      </c>
      <c r="M112">
        <v>39234</v>
      </c>
      <c r="N112">
        <v>97.953999999999994</v>
      </c>
      <c r="P112">
        <v>39234</v>
      </c>
      <c r="Q112">
        <v>98.661000000000001</v>
      </c>
      <c r="S112">
        <v>39234</v>
      </c>
      <c r="T112">
        <v>106.13200000000001</v>
      </c>
      <c r="Y112">
        <v>39234</v>
      </c>
      <c r="Z112">
        <v>101.40900000000001</v>
      </c>
      <c r="AE112">
        <v>39234</v>
      </c>
      <c r="AF112">
        <v>98.906000000000006</v>
      </c>
      <c r="AH112">
        <v>39234</v>
      </c>
      <c r="AI112">
        <v>96.516000000000005</v>
      </c>
      <c r="AK112">
        <v>39609</v>
      </c>
      <c r="AL112">
        <v>98.244</v>
      </c>
      <c r="AN112">
        <v>39234</v>
      </c>
      <c r="AO112">
        <v>103.423</v>
      </c>
      <c r="AQ112">
        <v>39234</v>
      </c>
      <c r="AR112">
        <v>103.42400000000001</v>
      </c>
      <c r="AT112">
        <v>39234</v>
      </c>
      <c r="AU112">
        <v>117.648</v>
      </c>
      <c r="AW112">
        <v>39973</v>
      </c>
      <c r="AX112">
        <v>100.96599999999999</v>
      </c>
      <c r="AZ112">
        <v>39234</v>
      </c>
      <c r="BA112">
        <v>102.34399999999999</v>
      </c>
      <c r="BC112">
        <v>40171</v>
      </c>
      <c r="BD112">
        <v>99.825000000000003</v>
      </c>
      <c r="BF112">
        <v>39245</v>
      </c>
      <c r="BG112">
        <v>96.741</v>
      </c>
      <c r="BI112">
        <v>39234</v>
      </c>
      <c r="BJ112">
        <v>108.145</v>
      </c>
      <c r="BL112">
        <v>40235</v>
      </c>
      <c r="BM112">
        <v>100.871</v>
      </c>
      <c r="BO112">
        <v>39234</v>
      </c>
      <c r="BP112">
        <v>98.537999999999997</v>
      </c>
      <c r="BR112">
        <v>40491</v>
      </c>
      <c r="BS112">
        <v>98.671999999999997</v>
      </c>
      <c r="BU112">
        <v>39875</v>
      </c>
      <c r="BV112">
        <v>104.623</v>
      </c>
      <c r="BX112">
        <v>40791</v>
      </c>
      <c r="BY112">
        <v>98.825000000000003</v>
      </c>
      <c r="CA112">
        <v>39234</v>
      </c>
      <c r="CB112">
        <v>101.901</v>
      </c>
      <c r="CD112">
        <v>40149</v>
      </c>
      <c r="CE112">
        <v>103.11199999999999</v>
      </c>
      <c r="CG112">
        <v>39234</v>
      </c>
      <c r="CH112">
        <v>99.447999999999993</v>
      </c>
      <c r="CJ112">
        <v>40820</v>
      </c>
      <c r="CK112">
        <v>93.210999999999999</v>
      </c>
      <c r="CM112">
        <v>41435</v>
      </c>
      <c r="CN112">
        <v>101.215</v>
      </c>
      <c r="CP112">
        <v>40393</v>
      </c>
      <c r="CQ112">
        <v>100.79600000000001</v>
      </c>
      <c r="CV112">
        <v>41072</v>
      </c>
      <c r="CW112">
        <v>95.72</v>
      </c>
      <c r="CY112">
        <v>41323</v>
      </c>
      <c r="CZ112">
        <v>102.11</v>
      </c>
      <c r="DE112">
        <v>39234</v>
      </c>
      <c r="DF112">
        <v>90.597999999999999</v>
      </c>
      <c r="DH112">
        <v>40637</v>
      </c>
      <c r="DI112">
        <v>94.92</v>
      </c>
      <c r="DK112">
        <v>42118</v>
      </c>
      <c r="DL112">
        <v>105.586</v>
      </c>
      <c r="DN112">
        <v>41520</v>
      </c>
      <c r="DO112">
        <v>102.2</v>
      </c>
      <c r="DQ112">
        <v>40939</v>
      </c>
      <c r="DR112">
        <v>102.86499999999999</v>
      </c>
      <c r="DT112">
        <v>42118</v>
      </c>
      <c r="DU112">
        <v>108.03100000000001</v>
      </c>
      <c r="DW112">
        <v>39234</v>
      </c>
      <c r="DX112">
        <v>94.617999999999995</v>
      </c>
      <c r="DZ112">
        <v>41752</v>
      </c>
      <c r="EA112">
        <v>103.185</v>
      </c>
      <c r="EC112">
        <v>42118</v>
      </c>
      <c r="ED112">
        <v>110.417</v>
      </c>
      <c r="EF112">
        <v>39234</v>
      </c>
      <c r="EG112">
        <v>107.905</v>
      </c>
      <c r="EI112">
        <v>42200</v>
      </c>
      <c r="EJ112">
        <v>109.81</v>
      </c>
      <c r="EL112">
        <v>42052</v>
      </c>
      <c r="EM112">
        <v>100.1</v>
      </c>
      <c r="EO112">
        <v>41372</v>
      </c>
      <c r="EP112">
        <v>104.69</v>
      </c>
      <c r="ER112">
        <v>42297</v>
      </c>
      <c r="ES112">
        <v>99.92</v>
      </c>
      <c r="EU112">
        <v>39644</v>
      </c>
      <c r="EV112">
        <v>95.361999999999995</v>
      </c>
      <c r="EX112">
        <v>41610</v>
      </c>
      <c r="EY112">
        <v>104.723</v>
      </c>
      <c r="FA112">
        <v>42118</v>
      </c>
      <c r="FB112">
        <v>106.926</v>
      </c>
      <c r="FD112">
        <v>41800</v>
      </c>
      <c r="FE112">
        <v>106.86799999999999</v>
      </c>
      <c r="FG112">
        <v>40000</v>
      </c>
      <c r="FH112">
        <v>105.22</v>
      </c>
      <c r="FJ112">
        <v>40113</v>
      </c>
      <c r="FK112">
        <v>104.131</v>
      </c>
      <c r="FM112">
        <v>41975</v>
      </c>
      <c r="FN112">
        <v>102.223</v>
      </c>
      <c r="FP112">
        <v>40344</v>
      </c>
      <c r="FQ112">
        <v>94.305000000000007</v>
      </c>
      <c r="FS112">
        <v>42318</v>
      </c>
      <c r="FT112">
        <v>102.045</v>
      </c>
      <c r="FV112">
        <v>40519</v>
      </c>
      <c r="FW112">
        <v>97.31</v>
      </c>
      <c r="FY112">
        <v>40714</v>
      </c>
      <c r="FZ112">
        <v>99.388999999999996</v>
      </c>
      <c r="GB112">
        <v>41017</v>
      </c>
      <c r="GC112">
        <v>100.398</v>
      </c>
      <c r="GE112">
        <v>41450</v>
      </c>
      <c r="GF112">
        <v>102.813</v>
      </c>
      <c r="GH112">
        <v>41562</v>
      </c>
      <c r="GI112">
        <v>100.768</v>
      </c>
      <c r="GK112">
        <v>39853</v>
      </c>
      <c r="GL112">
        <v>102.461</v>
      </c>
      <c r="GN112">
        <v>41815</v>
      </c>
      <c r="GO112">
        <v>109.94799999999999</v>
      </c>
      <c r="GQ112">
        <v>41956</v>
      </c>
      <c r="GR112">
        <v>105.458</v>
      </c>
      <c r="GT112">
        <v>42178</v>
      </c>
      <c r="GU112">
        <v>95.578000000000003</v>
      </c>
      <c r="GW112">
        <v>40379</v>
      </c>
      <c r="GX112">
        <v>98.540999999999997</v>
      </c>
      <c r="GZ112">
        <v>42311</v>
      </c>
      <c r="HA112">
        <v>103.82</v>
      </c>
      <c r="HF112">
        <v>40763</v>
      </c>
      <c r="HG112">
        <v>103.378</v>
      </c>
      <c r="HI112">
        <v>41618</v>
      </c>
      <c r="HJ112">
        <v>106.593</v>
      </c>
      <c r="HL112">
        <v>39234</v>
      </c>
      <c r="HM112">
        <v>118.696</v>
      </c>
      <c r="HO112">
        <v>42214</v>
      </c>
      <c r="HP112">
        <v>93.055000000000007</v>
      </c>
      <c r="HR112">
        <v>39234</v>
      </c>
      <c r="HS112">
        <v>116.402</v>
      </c>
      <c r="HU112">
        <v>39234</v>
      </c>
      <c r="HV112">
        <v>93.046000000000006</v>
      </c>
      <c r="HX112">
        <v>39399</v>
      </c>
      <c r="HY112">
        <v>104.875</v>
      </c>
      <c r="IA112">
        <v>40231</v>
      </c>
      <c r="IB112">
        <v>97.992000000000004</v>
      </c>
      <c r="ID112">
        <v>41710</v>
      </c>
      <c r="IE112">
        <v>113.66500000000001</v>
      </c>
    </row>
    <row r="113" spans="4:239">
      <c r="D113">
        <v>39237</v>
      </c>
      <c r="E113">
        <v>99.840999999999994</v>
      </c>
      <c r="G113">
        <v>39237</v>
      </c>
      <c r="H113">
        <v>100.014</v>
      </c>
      <c r="J113">
        <v>39237</v>
      </c>
      <c r="K113">
        <v>101.06100000000001</v>
      </c>
      <c r="M113">
        <v>39237</v>
      </c>
      <c r="N113">
        <v>97.963999999999999</v>
      </c>
      <c r="P113">
        <v>39237</v>
      </c>
      <c r="Q113">
        <v>98.668000000000006</v>
      </c>
      <c r="S113">
        <v>39237</v>
      </c>
      <c r="T113">
        <v>106.15300000000001</v>
      </c>
      <c r="Y113">
        <v>39237</v>
      </c>
      <c r="Z113">
        <v>101.413</v>
      </c>
      <c r="AE113">
        <v>39237</v>
      </c>
      <c r="AF113">
        <v>98.915999999999997</v>
      </c>
      <c r="AH113">
        <v>39237</v>
      </c>
      <c r="AI113">
        <v>96.537000000000006</v>
      </c>
      <c r="AK113">
        <v>39610</v>
      </c>
      <c r="AL113">
        <v>98.320999999999998</v>
      </c>
      <c r="AN113">
        <v>39237</v>
      </c>
      <c r="AO113">
        <v>103.45699999999999</v>
      </c>
      <c r="AQ113">
        <v>39237</v>
      </c>
      <c r="AR113">
        <v>103.452</v>
      </c>
      <c r="AT113">
        <v>39237</v>
      </c>
      <c r="AU113">
        <v>117.684</v>
      </c>
      <c r="AW113">
        <v>39974</v>
      </c>
      <c r="AX113">
        <v>100.92100000000001</v>
      </c>
      <c r="AZ113">
        <v>39237</v>
      </c>
      <c r="BA113">
        <v>102.399</v>
      </c>
      <c r="BC113">
        <v>40172</v>
      </c>
      <c r="BD113">
        <v>99.825000000000003</v>
      </c>
      <c r="BF113">
        <v>39246</v>
      </c>
      <c r="BG113">
        <v>96.61</v>
      </c>
      <c r="BI113">
        <v>39237</v>
      </c>
      <c r="BJ113">
        <v>108.182</v>
      </c>
      <c r="BL113">
        <v>40238</v>
      </c>
      <c r="BM113">
        <v>101.139</v>
      </c>
      <c r="BO113">
        <v>39237</v>
      </c>
      <c r="BP113">
        <v>98.572000000000003</v>
      </c>
      <c r="BR113">
        <v>40492</v>
      </c>
      <c r="BS113">
        <v>98.352999999999994</v>
      </c>
      <c r="BU113">
        <v>39876</v>
      </c>
      <c r="BV113">
        <v>104.48699999999999</v>
      </c>
      <c r="BX113">
        <v>40792</v>
      </c>
      <c r="BY113">
        <v>98.887</v>
      </c>
      <c r="CA113">
        <v>39237</v>
      </c>
      <c r="CB113">
        <v>101.928</v>
      </c>
      <c r="CD113">
        <v>40150</v>
      </c>
      <c r="CE113">
        <v>102.946</v>
      </c>
      <c r="CG113">
        <v>39237</v>
      </c>
      <c r="CH113">
        <v>99.468999999999994</v>
      </c>
      <c r="CJ113">
        <v>40827</v>
      </c>
      <c r="CK113">
        <v>93.528000000000006</v>
      </c>
      <c r="CM113">
        <v>41436</v>
      </c>
      <c r="CN113">
        <v>101.098</v>
      </c>
      <c r="CP113">
        <v>40394</v>
      </c>
      <c r="CQ113">
        <v>100.661</v>
      </c>
      <c r="CV113">
        <v>41073</v>
      </c>
      <c r="CW113">
        <v>95.67</v>
      </c>
      <c r="CY113">
        <v>41324</v>
      </c>
      <c r="CZ113">
        <v>102.21299999999999</v>
      </c>
      <c r="DE113">
        <v>39237</v>
      </c>
      <c r="DF113">
        <v>90.63</v>
      </c>
      <c r="DH113">
        <v>40638</v>
      </c>
      <c r="DI113">
        <v>94.885000000000005</v>
      </c>
      <c r="DK113">
        <v>42121</v>
      </c>
      <c r="DL113">
        <v>105.57599999999999</v>
      </c>
      <c r="DN113">
        <v>41521</v>
      </c>
      <c r="DO113">
        <v>102.133</v>
      </c>
      <c r="DQ113">
        <v>40940</v>
      </c>
      <c r="DR113">
        <v>103.30800000000001</v>
      </c>
      <c r="DT113">
        <v>42121</v>
      </c>
      <c r="DU113">
        <v>108.027</v>
      </c>
      <c r="DW113">
        <v>39237</v>
      </c>
      <c r="DX113">
        <v>94.653000000000006</v>
      </c>
      <c r="DZ113">
        <v>41753</v>
      </c>
      <c r="EA113">
        <v>103.078</v>
      </c>
      <c r="EC113">
        <v>42121</v>
      </c>
      <c r="ED113">
        <v>110.42100000000001</v>
      </c>
      <c r="EF113">
        <v>39237</v>
      </c>
      <c r="EG113">
        <v>107.949</v>
      </c>
      <c r="EI113">
        <v>42201</v>
      </c>
      <c r="EJ113">
        <v>109.87</v>
      </c>
      <c r="EL113">
        <v>42053</v>
      </c>
      <c r="EM113">
        <v>100.158</v>
      </c>
      <c r="EO113">
        <v>41373</v>
      </c>
      <c r="EP113">
        <v>104.72799999999999</v>
      </c>
      <c r="ER113">
        <v>42298</v>
      </c>
      <c r="ES113">
        <v>99.954999999999998</v>
      </c>
      <c r="EU113">
        <v>39645</v>
      </c>
      <c r="EV113">
        <v>95.224000000000004</v>
      </c>
      <c r="EX113">
        <v>41611</v>
      </c>
      <c r="EY113">
        <v>104.77800000000001</v>
      </c>
      <c r="FA113">
        <v>42121</v>
      </c>
      <c r="FB113">
        <v>107.001</v>
      </c>
      <c r="FD113">
        <v>41801</v>
      </c>
      <c r="FE113">
        <v>106.878</v>
      </c>
      <c r="FG113">
        <v>40001</v>
      </c>
      <c r="FH113">
        <v>105.06699999999999</v>
      </c>
      <c r="FJ113">
        <v>40114</v>
      </c>
      <c r="FK113">
        <v>104.236</v>
      </c>
      <c r="FM113">
        <v>41976</v>
      </c>
      <c r="FN113">
        <v>102.31</v>
      </c>
      <c r="FP113">
        <v>40345</v>
      </c>
      <c r="FQ113">
        <v>93.236999999999995</v>
      </c>
      <c r="FS113">
        <v>42319</v>
      </c>
      <c r="FT113">
        <v>102.18300000000001</v>
      </c>
      <c r="FV113">
        <v>40520</v>
      </c>
      <c r="FW113">
        <v>97.09</v>
      </c>
      <c r="FY113">
        <v>40715</v>
      </c>
      <c r="FZ113">
        <v>100.111</v>
      </c>
      <c r="GB113">
        <v>41018</v>
      </c>
      <c r="GC113">
        <v>99.65</v>
      </c>
      <c r="GE113">
        <v>41451</v>
      </c>
      <c r="GF113">
        <v>104.545</v>
      </c>
      <c r="GH113">
        <v>41563</v>
      </c>
      <c r="GI113">
        <v>100.85</v>
      </c>
      <c r="GK113">
        <v>39854</v>
      </c>
      <c r="GL113">
        <v>103.15900000000001</v>
      </c>
      <c r="GN113">
        <v>41816</v>
      </c>
      <c r="GO113">
        <v>109.935</v>
      </c>
      <c r="GQ113">
        <v>41957</v>
      </c>
      <c r="GR113">
        <v>105.578</v>
      </c>
      <c r="GT113">
        <v>42179</v>
      </c>
      <c r="GU113">
        <v>95.518000000000001</v>
      </c>
      <c r="GW113">
        <v>40380</v>
      </c>
      <c r="GX113">
        <v>98.855000000000004</v>
      </c>
      <c r="GZ113">
        <v>42312</v>
      </c>
      <c r="HA113">
        <v>103.61799999999999</v>
      </c>
      <c r="HF113">
        <v>40764</v>
      </c>
      <c r="HG113">
        <v>104.3</v>
      </c>
      <c r="HI113">
        <v>41619</v>
      </c>
      <c r="HJ113">
        <v>106.762</v>
      </c>
      <c r="HL113">
        <v>39237</v>
      </c>
      <c r="HM113">
        <v>118.854</v>
      </c>
      <c r="HO113">
        <v>42215</v>
      </c>
      <c r="HP113">
        <v>93.563000000000002</v>
      </c>
      <c r="HR113">
        <v>39237</v>
      </c>
      <c r="HS113">
        <v>116.46</v>
      </c>
      <c r="HU113">
        <v>39237</v>
      </c>
      <c r="HV113">
        <v>93.082999999999998</v>
      </c>
      <c r="HX113">
        <v>39400</v>
      </c>
      <c r="HY113">
        <v>104.687</v>
      </c>
      <c r="IA113">
        <v>40232</v>
      </c>
      <c r="IB113">
        <v>99.659000000000006</v>
      </c>
      <c r="ID113">
        <v>41711</v>
      </c>
      <c r="IE113">
        <v>113.11499999999999</v>
      </c>
    </row>
    <row r="114" spans="4:239">
      <c r="D114">
        <v>39238</v>
      </c>
      <c r="E114">
        <v>99.843999999999994</v>
      </c>
      <c r="G114">
        <v>39238</v>
      </c>
      <c r="H114">
        <v>100.014</v>
      </c>
      <c r="J114">
        <v>39238</v>
      </c>
      <c r="K114">
        <v>101.05800000000001</v>
      </c>
      <c r="M114">
        <v>39238</v>
      </c>
      <c r="N114">
        <v>97.956000000000003</v>
      </c>
      <c r="P114">
        <v>39238</v>
      </c>
      <c r="Q114">
        <v>98.647999999999996</v>
      </c>
      <c r="S114">
        <v>39238</v>
      </c>
      <c r="T114">
        <v>106.107</v>
      </c>
      <c r="Y114">
        <v>39238</v>
      </c>
      <c r="Z114">
        <v>101.376</v>
      </c>
      <c r="AE114">
        <v>39238</v>
      </c>
      <c r="AF114">
        <v>98.866</v>
      </c>
      <c r="AH114">
        <v>39238</v>
      </c>
      <c r="AI114">
        <v>96.475999999999999</v>
      </c>
      <c r="AK114">
        <v>39611</v>
      </c>
      <c r="AL114">
        <v>98.21</v>
      </c>
      <c r="AN114">
        <v>39238</v>
      </c>
      <c r="AO114">
        <v>103.342</v>
      </c>
      <c r="AQ114">
        <v>39238</v>
      </c>
      <c r="AR114">
        <v>103.33199999999999</v>
      </c>
      <c r="AT114">
        <v>39238</v>
      </c>
      <c r="AU114">
        <v>117.587</v>
      </c>
      <c r="AW114">
        <v>39975</v>
      </c>
      <c r="AX114">
        <v>100.842</v>
      </c>
      <c r="AZ114">
        <v>39238</v>
      </c>
      <c r="BA114">
        <v>102.251</v>
      </c>
      <c r="BC114">
        <v>40175</v>
      </c>
      <c r="BD114">
        <v>99.789000000000001</v>
      </c>
      <c r="BF114">
        <v>39247</v>
      </c>
      <c r="BG114">
        <v>96.647000000000006</v>
      </c>
      <c r="BI114">
        <v>39238</v>
      </c>
      <c r="BJ114">
        <v>108.021</v>
      </c>
      <c r="BL114">
        <v>40239</v>
      </c>
      <c r="BM114">
        <v>101.066</v>
      </c>
      <c r="BO114">
        <v>39238</v>
      </c>
      <c r="BP114">
        <v>98.415999999999997</v>
      </c>
      <c r="BR114">
        <v>40493</v>
      </c>
      <c r="BS114">
        <v>97.98</v>
      </c>
      <c r="BU114">
        <v>39877</v>
      </c>
      <c r="BV114">
        <v>104.96899999999999</v>
      </c>
      <c r="BX114">
        <v>40793</v>
      </c>
      <c r="BY114">
        <v>99.418000000000006</v>
      </c>
      <c r="CA114">
        <v>39238</v>
      </c>
      <c r="CB114">
        <v>101.732</v>
      </c>
      <c r="CD114">
        <v>40151</v>
      </c>
      <c r="CE114">
        <v>102.70699999999999</v>
      </c>
      <c r="CG114">
        <v>39238</v>
      </c>
      <c r="CH114">
        <v>99.254999999999995</v>
      </c>
      <c r="CJ114">
        <v>40828</v>
      </c>
      <c r="CK114">
        <v>93.483999999999995</v>
      </c>
      <c r="CM114">
        <v>41437</v>
      </c>
      <c r="CN114">
        <v>101.09</v>
      </c>
      <c r="CP114">
        <v>40395</v>
      </c>
      <c r="CQ114">
        <v>100.739</v>
      </c>
      <c r="CV114">
        <v>41074</v>
      </c>
      <c r="CW114">
        <v>95.405000000000001</v>
      </c>
      <c r="CY114">
        <v>41325</v>
      </c>
      <c r="CZ114">
        <v>102.218</v>
      </c>
      <c r="DE114">
        <v>39238</v>
      </c>
      <c r="DF114">
        <v>90.391999999999996</v>
      </c>
      <c r="DH114">
        <v>40639</v>
      </c>
      <c r="DI114">
        <v>95.113</v>
      </c>
      <c r="DK114">
        <v>42122</v>
      </c>
      <c r="DL114">
        <v>105.54600000000001</v>
      </c>
      <c r="DN114">
        <v>41522</v>
      </c>
      <c r="DO114">
        <v>101.958</v>
      </c>
      <c r="DQ114">
        <v>40941</v>
      </c>
      <c r="DR114">
        <v>103.078</v>
      </c>
      <c r="DT114">
        <v>42122</v>
      </c>
      <c r="DU114">
        <v>108.00700000000001</v>
      </c>
      <c r="DW114">
        <v>39238</v>
      </c>
      <c r="DX114">
        <v>94.385999999999996</v>
      </c>
      <c r="DZ114">
        <v>41754</v>
      </c>
      <c r="EA114">
        <v>103.045</v>
      </c>
      <c r="EC114">
        <v>42122</v>
      </c>
      <c r="ED114">
        <v>110.414</v>
      </c>
      <c r="EF114">
        <v>39238</v>
      </c>
      <c r="EG114">
        <v>107.64700000000001</v>
      </c>
      <c r="EI114">
        <v>42202</v>
      </c>
      <c r="EJ114">
        <v>109.955</v>
      </c>
      <c r="EL114">
        <v>42054</v>
      </c>
      <c r="EM114">
        <v>100.273</v>
      </c>
      <c r="EO114">
        <v>41374</v>
      </c>
      <c r="EP114">
        <v>104.998</v>
      </c>
      <c r="ER114">
        <v>42299</v>
      </c>
      <c r="ES114">
        <v>100.245</v>
      </c>
      <c r="EU114">
        <v>39646</v>
      </c>
      <c r="EV114">
        <v>94.778000000000006</v>
      </c>
      <c r="EX114">
        <v>41612</v>
      </c>
      <c r="EY114">
        <v>104.468</v>
      </c>
      <c r="FA114">
        <v>42122</v>
      </c>
      <c r="FB114">
        <v>107.054</v>
      </c>
      <c r="FD114">
        <v>41802</v>
      </c>
      <c r="FE114">
        <v>106.703</v>
      </c>
      <c r="FG114">
        <v>40002</v>
      </c>
      <c r="FH114">
        <v>104.96899999999999</v>
      </c>
      <c r="FJ114">
        <v>40115</v>
      </c>
      <c r="FK114">
        <v>103.54</v>
      </c>
      <c r="FM114">
        <v>41977</v>
      </c>
      <c r="FN114">
        <v>102.095</v>
      </c>
      <c r="FP114">
        <v>40346</v>
      </c>
      <c r="FQ114">
        <v>94.037000000000006</v>
      </c>
      <c r="FS114">
        <v>42320</v>
      </c>
      <c r="FT114">
        <v>102.17</v>
      </c>
      <c r="FV114">
        <v>40521</v>
      </c>
      <c r="FW114">
        <v>96.7</v>
      </c>
      <c r="FY114">
        <v>40716</v>
      </c>
      <c r="FZ114">
        <v>99.811000000000007</v>
      </c>
      <c r="GB114">
        <v>41019</v>
      </c>
      <c r="GC114">
        <v>99.343000000000004</v>
      </c>
      <c r="GE114">
        <v>41452</v>
      </c>
      <c r="GF114">
        <v>104.99299999999999</v>
      </c>
      <c r="GH114">
        <v>41564</v>
      </c>
      <c r="GI114">
        <v>100.88800000000001</v>
      </c>
      <c r="GK114">
        <v>39855</v>
      </c>
      <c r="GL114">
        <v>103.596</v>
      </c>
      <c r="GN114">
        <v>41817</v>
      </c>
      <c r="GO114">
        <v>109.943</v>
      </c>
      <c r="GQ114">
        <v>41960</v>
      </c>
      <c r="GR114">
        <v>105.718</v>
      </c>
      <c r="GT114">
        <v>42180</v>
      </c>
      <c r="GU114">
        <v>95.924999999999997</v>
      </c>
      <c r="GW114">
        <v>40381</v>
      </c>
      <c r="GX114">
        <v>98.385999999999996</v>
      </c>
      <c r="GZ114">
        <v>42313</v>
      </c>
      <c r="HA114">
        <v>103.19</v>
      </c>
      <c r="HF114">
        <v>40765</v>
      </c>
      <c r="HG114">
        <v>103.575</v>
      </c>
      <c r="HI114">
        <v>41620</v>
      </c>
      <c r="HJ114">
        <v>106.15300000000001</v>
      </c>
      <c r="HL114">
        <v>39238</v>
      </c>
      <c r="HM114">
        <v>118.55</v>
      </c>
      <c r="HO114">
        <v>42216</v>
      </c>
      <c r="HP114">
        <v>94.55</v>
      </c>
      <c r="HR114">
        <v>39238</v>
      </c>
      <c r="HS114">
        <v>115.968</v>
      </c>
      <c r="HU114">
        <v>39238</v>
      </c>
      <c r="HV114">
        <v>92.518000000000001</v>
      </c>
      <c r="HX114">
        <v>39401</v>
      </c>
      <c r="HY114">
        <v>104.794</v>
      </c>
      <c r="IA114">
        <v>40233</v>
      </c>
      <c r="IB114">
        <v>99.906000000000006</v>
      </c>
      <c r="ID114">
        <v>41712</v>
      </c>
      <c r="IE114">
        <v>113.58</v>
      </c>
    </row>
    <row r="115" spans="4:239">
      <c r="D115">
        <v>39239</v>
      </c>
      <c r="E115">
        <v>99.852000000000004</v>
      </c>
      <c r="G115">
        <v>39239</v>
      </c>
      <c r="H115">
        <v>100.015</v>
      </c>
      <c r="J115">
        <v>39239</v>
      </c>
      <c r="K115">
        <v>101.051</v>
      </c>
      <c r="M115">
        <v>39239</v>
      </c>
      <c r="N115">
        <v>98.019000000000005</v>
      </c>
      <c r="P115">
        <v>39239</v>
      </c>
      <c r="Q115">
        <v>98.715999999999994</v>
      </c>
      <c r="S115">
        <v>39239</v>
      </c>
      <c r="T115">
        <v>106.17400000000001</v>
      </c>
      <c r="Y115">
        <v>39239</v>
      </c>
      <c r="Z115">
        <v>101.462</v>
      </c>
      <c r="AE115">
        <v>39239</v>
      </c>
      <c r="AF115">
        <v>98.971000000000004</v>
      </c>
      <c r="AH115">
        <v>39239</v>
      </c>
      <c r="AI115">
        <v>96.606999999999999</v>
      </c>
      <c r="AK115">
        <v>39612</v>
      </c>
      <c r="AL115">
        <v>98.025999999999996</v>
      </c>
      <c r="AN115">
        <v>39239</v>
      </c>
      <c r="AO115">
        <v>103.50700000000001</v>
      </c>
      <c r="AQ115">
        <v>39239</v>
      </c>
      <c r="AR115">
        <v>103.488</v>
      </c>
      <c r="AT115">
        <v>39239</v>
      </c>
      <c r="AU115">
        <v>117.795</v>
      </c>
      <c r="AW115">
        <v>39976</v>
      </c>
      <c r="AX115">
        <v>100.96</v>
      </c>
      <c r="AZ115">
        <v>39239</v>
      </c>
      <c r="BA115">
        <v>102.44</v>
      </c>
      <c r="BC115">
        <v>40176</v>
      </c>
      <c r="BD115">
        <v>99.795000000000002</v>
      </c>
      <c r="BF115">
        <v>39248</v>
      </c>
      <c r="BG115">
        <v>96.602000000000004</v>
      </c>
      <c r="BI115">
        <v>39239</v>
      </c>
      <c r="BJ115">
        <v>108.227</v>
      </c>
      <c r="BL115">
        <v>40240</v>
      </c>
      <c r="BM115">
        <v>101.048</v>
      </c>
      <c r="BO115">
        <v>39239</v>
      </c>
      <c r="BP115">
        <v>98.617000000000004</v>
      </c>
      <c r="BR115">
        <v>40494</v>
      </c>
      <c r="BS115">
        <v>98.331999999999994</v>
      </c>
      <c r="BU115">
        <v>39878</v>
      </c>
      <c r="BV115">
        <v>105.06399999999999</v>
      </c>
      <c r="BX115">
        <v>40794</v>
      </c>
      <c r="BY115">
        <v>99.412999999999997</v>
      </c>
      <c r="CA115">
        <v>39239</v>
      </c>
      <c r="CB115">
        <v>101.93899999999999</v>
      </c>
      <c r="CD115">
        <v>40154</v>
      </c>
      <c r="CE115">
        <v>102.901</v>
      </c>
      <c r="CG115">
        <v>39239</v>
      </c>
      <c r="CH115">
        <v>99.466999999999999</v>
      </c>
      <c r="CJ115">
        <v>40829</v>
      </c>
      <c r="CK115">
        <v>93.551000000000002</v>
      </c>
      <c r="CM115">
        <v>41438</v>
      </c>
      <c r="CN115">
        <v>100.968</v>
      </c>
      <c r="CP115">
        <v>40396</v>
      </c>
      <c r="CQ115">
        <v>100.926</v>
      </c>
      <c r="CV115">
        <v>41075</v>
      </c>
      <c r="CW115">
        <v>95.462999999999994</v>
      </c>
      <c r="CY115">
        <v>41326</v>
      </c>
      <c r="CZ115">
        <v>102.185</v>
      </c>
      <c r="DE115">
        <v>39239</v>
      </c>
      <c r="DF115">
        <v>90.622</v>
      </c>
      <c r="DH115">
        <v>40640</v>
      </c>
      <c r="DI115">
        <v>95.055000000000007</v>
      </c>
      <c r="DK115">
        <v>42123</v>
      </c>
      <c r="DL115">
        <v>105.485</v>
      </c>
      <c r="DN115">
        <v>41523</v>
      </c>
      <c r="DO115">
        <v>102.208</v>
      </c>
      <c r="DQ115">
        <v>40942</v>
      </c>
      <c r="DR115">
        <v>102.72499999999999</v>
      </c>
      <c r="DT115">
        <v>42123</v>
      </c>
      <c r="DU115">
        <v>107.93600000000001</v>
      </c>
      <c r="DW115">
        <v>39239</v>
      </c>
      <c r="DX115">
        <v>94.638999999999996</v>
      </c>
      <c r="DZ115">
        <v>41757</v>
      </c>
      <c r="EA115">
        <v>102.982</v>
      </c>
      <c r="EC115">
        <v>42123</v>
      </c>
      <c r="ED115">
        <v>110.327</v>
      </c>
      <c r="EF115">
        <v>39239</v>
      </c>
      <c r="EG115">
        <v>107.934</v>
      </c>
      <c r="EI115">
        <v>42205</v>
      </c>
      <c r="EJ115">
        <v>109.93</v>
      </c>
      <c r="EL115">
        <v>42055</v>
      </c>
      <c r="EM115">
        <v>100.325</v>
      </c>
      <c r="EO115">
        <v>41375</v>
      </c>
      <c r="EP115">
        <v>104.883</v>
      </c>
      <c r="ER115">
        <v>42300</v>
      </c>
      <c r="ES115">
        <v>100.18</v>
      </c>
      <c r="EU115">
        <v>39647</v>
      </c>
      <c r="EV115">
        <v>93.84</v>
      </c>
      <c r="EX115">
        <v>41613</v>
      </c>
      <c r="EY115">
        <v>104.203</v>
      </c>
      <c r="FA115">
        <v>42123</v>
      </c>
      <c r="FB115">
        <v>106.88200000000001</v>
      </c>
      <c r="FD115">
        <v>41803</v>
      </c>
      <c r="FE115">
        <v>106.803</v>
      </c>
      <c r="FG115">
        <v>40003</v>
      </c>
      <c r="FH115">
        <v>104.777</v>
      </c>
      <c r="FJ115">
        <v>40116</v>
      </c>
      <c r="FK115">
        <v>104.224</v>
      </c>
      <c r="FM115">
        <v>41978</v>
      </c>
      <c r="FN115">
        <v>102.208</v>
      </c>
      <c r="FP115">
        <v>40347</v>
      </c>
      <c r="FQ115">
        <v>95.402000000000001</v>
      </c>
      <c r="FS115">
        <v>42321</v>
      </c>
      <c r="FT115">
        <v>102.283</v>
      </c>
      <c r="FV115">
        <v>40522</v>
      </c>
      <c r="FW115">
        <v>95.820999999999998</v>
      </c>
      <c r="FY115">
        <v>40717</v>
      </c>
      <c r="FZ115">
        <v>99.067999999999998</v>
      </c>
      <c r="GB115">
        <v>41022</v>
      </c>
      <c r="GC115">
        <v>99.063000000000002</v>
      </c>
      <c r="GE115">
        <v>41453</v>
      </c>
      <c r="GF115">
        <v>105.148</v>
      </c>
      <c r="GH115">
        <v>41565</v>
      </c>
      <c r="GI115">
        <v>101.19</v>
      </c>
      <c r="GK115">
        <v>39856</v>
      </c>
      <c r="GL115">
        <v>103.672</v>
      </c>
      <c r="GN115">
        <v>41820</v>
      </c>
      <c r="GO115">
        <v>109.76</v>
      </c>
      <c r="GQ115">
        <v>41961</v>
      </c>
      <c r="GR115">
        <v>105.623</v>
      </c>
      <c r="GT115">
        <v>42181</v>
      </c>
      <c r="GU115">
        <v>95.54</v>
      </c>
      <c r="GW115">
        <v>40382</v>
      </c>
      <c r="GX115">
        <v>98.57</v>
      </c>
      <c r="GZ115">
        <v>42314</v>
      </c>
      <c r="HA115">
        <v>102.11499999999999</v>
      </c>
      <c r="HF115">
        <v>40766</v>
      </c>
      <c r="HG115">
        <v>102.96</v>
      </c>
      <c r="HI115">
        <v>41621</v>
      </c>
      <c r="HJ115">
        <v>106.197</v>
      </c>
      <c r="HL115">
        <v>39239</v>
      </c>
      <c r="HM115">
        <v>118.876</v>
      </c>
      <c r="HO115">
        <v>42219</v>
      </c>
      <c r="HP115">
        <v>94.655000000000001</v>
      </c>
      <c r="HR115">
        <v>39239</v>
      </c>
      <c r="HS115">
        <v>116.375</v>
      </c>
      <c r="HU115">
        <v>39239</v>
      </c>
      <c r="HV115">
        <v>92.893000000000001</v>
      </c>
      <c r="HX115">
        <v>39402</v>
      </c>
      <c r="HY115">
        <v>104.523</v>
      </c>
      <c r="IA115">
        <v>40234</v>
      </c>
      <c r="IB115">
        <v>99.58</v>
      </c>
      <c r="ID115">
        <v>41715</v>
      </c>
      <c r="IE115">
        <v>113.58499999999999</v>
      </c>
    </row>
    <row r="116" spans="4:239">
      <c r="D116">
        <v>39240</v>
      </c>
      <c r="E116">
        <v>99.852999999999994</v>
      </c>
      <c r="G116">
        <v>39240</v>
      </c>
      <c r="H116">
        <v>100.01</v>
      </c>
      <c r="J116">
        <v>39240</v>
      </c>
      <c r="K116">
        <v>101.033</v>
      </c>
      <c r="M116">
        <v>39240</v>
      </c>
      <c r="N116">
        <v>97.971000000000004</v>
      </c>
      <c r="P116">
        <v>39240</v>
      </c>
      <c r="Q116">
        <v>98.646000000000001</v>
      </c>
      <c r="S116">
        <v>39240</v>
      </c>
      <c r="T116">
        <v>106.06399999999999</v>
      </c>
      <c r="Y116">
        <v>39240</v>
      </c>
      <c r="Z116">
        <v>101.35</v>
      </c>
      <c r="AE116">
        <v>39240</v>
      </c>
      <c r="AF116">
        <v>98.828999999999994</v>
      </c>
      <c r="AH116">
        <v>39240</v>
      </c>
      <c r="AI116">
        <v>96.435000000000002</v>
      </c>
      <c r="AK116">
        <v>39615</v>
      </c>
      <c r="AL116">
        <v>97.852999999999994</v>
      </c>
      <c r="AN116">
        <v>39240</v>
      </c>
      <c r="AO116">
        <v>103.226</v>
      </c>
      <c r="AQ116">
        <v>39240</v>
      </c>
      <c r="AR116">
        <v>103.184</v>
      </c>
      <c r="AT116">
        <v>39240</v>
      </c>
      <c r="AU116">
        <v>117.37</v>
      </c>
      <c r="AW116">
        <v>39979</v>
      </c>
      <c r="AX116">
        <v>101.18600000000001</v>
      </c>
      <c r="AZ116">
        <v>39240</v>
      </c>
      <c r="BA116">
        <v>102.07</v>
      </c>
      <c r="BC116">
        <v>40177</v>
      </c>
      <c r="BD116">
        <v>99.856999999999999</v>
      </c>
      <c r="BF116">
        <v>39251</v>
      </c>
      <c r="BG116">
        <v>96.625</v>
      </c>
      <c r="BI116">
        <v>39240</v>
      </c>
      <c r="BJ116">
        <v>107.792</v>
      </c>
      <c r="BL116">
        <v>40241</v>
      </c>
      <c r="BM116">
        <v>101.01900000000001</v>
      </c>
      <c r="BO116">
        <v>39240</v>
      </c>
      <c r="BP116">
        <v>98.183000000000007</v>
      </c>
      <c r="BR116">
        <v>40497</v>
      </c>
      <c r="BS116">
        <v>98.524000000000001</v>
      </c>
      <c r="BU116">
        <v>39881</v>
      </c>
      <c r="BV116">
        <v>104.768</v>
      </c>
      <c r="BX116">
        <v>40795</v>
      </c>
      <c r="BY116">
        <v>99.03</v>
      </c>
      <c r="CA116">
        <v>39240</v>
      </c>
      <c r="CB116">
        <v>101.435</v>
      </c>
      <c r="CD116">
        <v>40155</v>
      </c>
      <c r="CE116">
        <v>103.04300000000001</v>
      </c>
      <c r="CG116">
        <v>39240</v>
      </c>
      <c r="CH116">
        <v>98.927000000000007</v>
      </c>
      <c r="CJ116">
        <v>40843</v>
      </c>
      <c r="CK116">
        <v>93.040999999999997</v>
      </c>
      <c r="CM116">
        <v>41439</v>
      </c>
      <c r="CN116">
        <v>100.998</v>
      </c>
      <c r="CP116">
        <v>40399</v>
      </c>
      <c r="CQ116">
        <v>100.949</v>
      </c>
      <c r="CV116">
        <v>41078</v>
      </c>
      <c r="CW116">
        <v>94.462999999999994</v>
      </c>
      <c r="CY116">
        <v>41327</v>
      </c>
      <c r="CZ116">
        <v>102.175</v>
      </c>
      <c r="DE116">
        <v>39240</v>
      </c>
      <c r="DF116">
        <v>90.034000000000006</v>
      </c>
      <c r="DH116">
        <v>40641</v>
      </c>
      <c r="DI116">
        <v>94.798000000000002</v>
      </c>
      <c r="DK116">
        <v>42124</v>
      </c>
      <c r="DL116">
        <v>105.52200000000001</v>
      </c>
      <c r="DN116">
        <v>41526</v>
      </c>
      <c r="DO116">
        <v>102.197</v>
      </c>
      <c r="DQ116">
        <v>40945</v>
      </c>
      <c r="DR116">
        <v>102.553</v>
      </c>
      <c r="DT116">
        <v>42124</v>
      </c>
      <c r="DU116">
        <v>107.97799999999999</v>
      </c>
      <c r="DW116">
        <v>39240</v>
      </c>
      <c r="DX116">
        <v>93.983000000000004</v>
      </c>
      <c r="DZ116">
        <v>41758</v>
      </c>
      <c r="EA116">
        <v>102.968</v>
      </c>
      <c r="EC116">
        <v>42124</v>
      </c>
      <c r="ED116">
        <v>110.371</v>
      </c>
      <c r="EF116">
        <v>39240</v>
      </c>
      <c r="EG116">
        <v>107.191</v>
      </c>
      <c r="EI116">
        <v>42206</v>
      </c>
      <c r="EJ116">
        <v>109.85</v>
      </c>
      <c r="EL116">
        <v>42058</v>
      </c>
      <c r="EM116">
        <v>100.46299999999999</v>
      </c>
      <c r="EO116">
        <v>41376</v>
      </c>
      <c r="EP116">
        <v>104.878</v>
      </c>
      <c r="ER116">
        <v>42303</v>
      </c>
      <c r="ES116">
        <v>100.155</v>
      </c>
      <c r="EU116">
        <v>39650</v>
      </c>
      <c r="EV116">
        <v>93.430999999999997</v>
      </c>
      <c r="EX116">
        <v>41614</v>
      </c>
      <c r="EY116">
        <v>104.41</v>
      </c>
      <c r="FA116">
        <v>42124</v>
      </c>
      <c r="FB116">
        <v>106.795</v>
      </c>
      <c r="FD116">
        <v>41806</v>
      </c>
      <c r="FE116">
        <v>106.63500000000001</v>
      </c>
      <c r="FG116">
        <v>40004</v>
      </c>
      <c r="FH116">
        <v>105.09</v>
      </c>
      <c r="FJ116">
        <v>40119</v>
      </c>
      <c r="FK116">
        <v>104.255</v>
      </c>
      <c r="FM116">
        <v>41981</v>
      </c>
      <c r="FN116">
        <v>102.34</v>
      </c>
      <c r="FP116">
        <v>40350</v>
      </c>
      <c r="FQ116">
        <v>96.38</v>
      </c>
      <c r="FS116">
        <v>42324</v>
      </c>
      <c r="FT116">
        <v>102.238</v>
      </c>
      <c r="FV116">
        <v>40525</v>
      </c>
      <c r="FW116">
        <v>95.486000000000004</v>
      </c>
      <c r="FY116">
        <v>40718</v>
      </c>
      <c r="FZ116">
        <v>98.722999999999999</v>
      </c>
      <c r="GB116">
        <v>41023</v>
      </c>
      <c r="GC116">
        <v>100.035</v>
      </c>
      <c r="GE116">
        <v>41456</v>
      </c>
      <c r="GF116">
        <v>106.343</v>
      </c>
      <c r="GH116">
        <v>41568</v>
      </c>
      <c r="GI116">
        <v>101.015</v>
      </c>
      <c r="GK116">
        <v>39857</v>
      </c>
      <c r="GL116">
        <v>103.289</v>
      </c>
      <c r="GN116">
        <v>41821</v>
      </c>
      <c r="GO116">
        <v>109.958</v>
      </c>
      <c r="GQ116">
        <v>41962</v>
      </c>
      <c r="GR116">
        <v>105.52500000000001</v>
      </c>
      <c r="GT116">
        <v>42184</v>
      </c>
      <c r="GU116">
        <v>93.54</v>
      </c>
      <c r="GW116">
        <v>40385</v>
      </c>
      <c r="GX116">
        <v>99.48</v>
      </c>
      <c r="GZ116">
        <v>42317</v>
      </c>
      <c r="HA116">
        <v>101.76</v>
      </c>
      <c r="HF116">
        <v>40767</v>
      </c>
      <c r="HG116">
        <v>103.30800000000001</v>
      </c>
      <c r="HI116">
        <v>41624</v>
      </c>
      <c r="HJ116">
        <v>106.515</v>
      </c>
      <c r="HL116">
        <v>39240</v>
      </c>
      <c r="HM116">
        <v>117.517</v>
      </c>
      <c r="HO116">
        <v>42220</v>
      </c>
      <c r="HP116">
        <v>94.608000000000004</v>
      </c>
      <c r="HR116">
        <v>39240</v>
      </c>
      <c r="HS116">
        <v>114.90900000000001</v>
      </c>
      <c r="HU116">
        <v>39240</v>
      </c>
      <c r="HV116">
        <v>91.554000000000002</v>
      </c>
      <c r="HX116">
        <v>39405</v>
      </c>
      <c r="HY116">
        <v>105.19</v>
      </c>
      <c r="IA116">
        <v>40235</v>
      </c>
      <c r="IB116">
        <v>99.906000000000006</v>
      </c>
      <c r="ID116">
        <v>41716</v>
      </c>
      <c r="IE116">
        <v>113.708</v>
      </c>
    </row>
    <row r="117" spans="4:239">
      <c r="D117">
        <v>39241</v>
      </c>
      <c r="E117">
        <v>99.855999999999995</v>
      </c>
      <c r="G117">
        <v>39241</v>
      </c>
      <c r="H117">
        <v>100.009</v>
      </c>
      <c r="J117">
        <v>39241</v>
      </c>
      <c r="K117">
        <v>101.029</v>
      </c>
      <c r="M117">
        <v>39241</v>
      </c>
      <c r="N117">
        <v>97.974000000000004</v>
      </c>
      <c r="P117">
        <v>39241</v>
      </c>
      <c r="Q117">
        <v>98.644000000000005</v>
      </c>
      <c r="S117">
        <v>39241</v>
      </c>
      <c r="T117">
        <v>106.051</v>
      </c>
      <c r="Y117">
        <v>39241</v>
      </c>
      <c r="Z117">
        <v>101.348</v>
      </c>
      <c r="AE117">
        <v>39241</v>
      </c>
      <c r="AF117">
        <v>98.817999999999998</v>
      </c>
      <c r="AH117">
        <v>39241</v>
      </c>
      <c r="AI117">
        <v>96.421999999999997</v>
      </c>
      <c r="AK117">
        <v>39616</v>
      </c>
      <c r="AL117">
        <v>97.983999999999995</v>
      </c>
      <c r="AN117">
        <v>39241</v>
      </c>
      <c r="AO117">
        <v>103.182</v>
      </c>
      <c r="AQ117">
        <v>39241</v>
      </c>
      <c r="AR117">
        <v>103.13800000000001</v>
      </c>
      <c r="AT117">
        <v>39241</v>
      </c>
      <c r="AU117">
        <v>117.298</v>
      </c>
      <c r="AW117">
        <v>39980</v>
      </c>
      <c r="AX117">
        <v>101.206</v>
      </c>
      <c r="AZ117">
        <v>39241</v>
      </c>
      <c r="BA117">
        <v>102.001</v>
      </c>
      <c r="BC117">
        <v>40178</v>
      </c>
      <c r="BD117">
        <v>99.796000000000006</v>
      </c>
      <c r="BF117">
        <v>39252</v>
      </c>
      <c r="BG117">
        <v>96.823999999999998</v>
      </c>
      <c r="BI117">
        <v>39241</v>
      </c>
      <c r="BJ117">
        <v>107.706</v>
      </c>
      <c r="BL117">
        <v>40242</v>
      </c>
      <c r="BM117">
        <v>101.026</v>
      </c>
      <c r="BO117">
        <v>39241</v>
      </c>
      <c r="BP117">
        <v>98.090999999999994</v>
      </c>
      <c r="BR117">
        <v>40498</v>
      </c>
      <c r="BS117">
        <v>98.296999999999997</v>
      </c>
      <c r="BU117">
        <v>39882</v>
      </c>
      <c r="BV117">
        <v>104.479</v>
      </c>
      <c r="BX117">
        <v>40798</v>
      </c>
      <c r="BY117">
        <v>98.503</v>
      </c>
      <c r="CA117">
        <v>39241</v>
      </c>
      <c r="CB117">
        <v>101.306</v>
      </c>
      <c r="CD117">
        <v>40156</v>
      </c>
      <c r="CE117">
        <v>102.593</v>
      </c>
      <c r="CG117">
        <v>39241</v>
      </c>
      <c r="CH117">
        <v>98.795000000000002</v>
      </c>
      <c r="CJ117">
        <v>40844</v>
      </c>
      <c r="CK117">
        <v>93.394000000000005</v>
      </c>
      <c r="CM117">
        <v>41442</v>
      </c>
      <c r="CN117">
        <v>100.973</v>
      </c>
      <c r="CP117">
        <v>40400</v>
      </c>
      <c r="CQ117">
        <v>100.178</v>
      </c>
      <c r="CV117">
        <v>41079</v>
      </c>
      <c r="CW117">
        <v>94.753</v>
      </c>
      <c r="CY117">
        <v>41330</v>
      </c>
      <c r="CZ117">
        <v>102.07299999999999</v>
      </c>
      <c r="DE117">
        <v>39241</v>
      </c>
      <c r="DF117">
        <v>89.853999999999999</v>
      </c>
      <c r="DH117">
        <v>40644</v>
      </c>
      <c r="DI117">
        <v>94.863</v>
      </c>
      <c r="DK117">
        <v>42128</v>
      </c>
      <c r="DL117">
        <v>106.82599999999999</v>
      </c>
      <c r="DN117">
        <v>41527</v>
      </c>
      <c r="DO117">
        <v>102.255</v>
      </c>
      <c r="DQ117">
        <v>40946</v>
      </c>
      <c r="DR117">
        <v>102.447</v>
      </c>
      <c r="DT117">
        <v>42128</v>
      </c>
      <c r="DU117">
        <v>109.285</v>
      </c>
      <c r="DW117">
        <v>39241</v>
      </c>
      <c r="DX117">
        <v>93.786000000000001</v>
      </c>
      <c r="DZ117">
        <v>41759</v>
      </c>
      <c r="EA117">
        <v>103.02500000000001</v>
      </c>
      <c r="EC117">
        <v>42128</v>
      </c>
      <c r="ED117">
        <v>111.694</v>
      </c>
      <c r="EF117">
        <v>39241</v>
      </c>
      <c r="EG117">
        <v>106.976</v>
      </c>
      <c r="EI117">
        <v>42207</v>
      </c>
      <c r="EJ117">
        <v>109.855</v>
      </c>
      <c r="EL117">
        <v>42059</v>
      </c>
      <c r="EM117">
        <v>100.553</v>
      </c>
      <c r="EO117">
        <v>41379</v>
      </c>
      <c r="EP117">
        <v>104.803</v>
      </c>
      <c r="ER117">
        <v>42304</v>
      </c>
      <c r="ES117">
        <v>100.223</v>
      </c>
      <c r="EU117">
        <v>39651</v>
      </c>
      <c r="EV117">
        <v>93.486000000000004</v>
      </c>
      <c r="EX117">
        <v>41617</v>
      </c>
      <c r="EY117">
        <v>104.788</v>
      </c>
      <c r="FA117">
        <v>42128</v>
      </c>
      <c r="FB117">
        <v>108.137</v>
      </c>
      <c r="FD117">
        <v>41807</v>
      </c>
      <c r="FE117">
        <v>106.428</v>
      </c>
      <c r="FG117">
        <v>40007</v>
      </c>
      <c r="FH117">
        <v>104.883</v>
      </c>
      <c r="FJ117">
        <v>40120</v>
      </c>
      <c r="FK117">
        <v>103.98399999999999</v>
      </c>
      <c r="FM117">
        <v>41982</v>
      </c>
      <c r="FN117">
        <v>101.983</v>
      </c>
      <c r="FP117">
        <v>40351</v>
      </c>
      <c r="FQ117">
        <v>95.975999999999999</v>
      </c>
      <c r="FS117">
        <v>42325</v>
      </c>
      <c r="FT117">
        <v>102.33499999999999</v>
      </c>
      <c r="FV117">
        <v>40526</v>
      </c>
      <c r="FW117">
        <v>95.040999999999997</v>
      </c>
      <c r="FY117">
        <v>40721</v>
      </c>
      <c r="FZ117">
        <v>98.658000000000001</v>
      </c>
      <c r="GB117">
        <v>41024</v>
      </c>
      <c r="GC117">
        <v>100.52500000000001</v>
      </c>
      <c r="GE117">
        <v>41457</v>
      </c>
      <c r="GF117">
        <v>106.223</v>
      </c>
      <c r="GH117">
        <v>41569</v>
      </c>
      <c r="GI117">
        <v>101.685</v>
      </c>
      <c r="GK117">
        <v>39860</v>
      </c>
      <c r="GL117">
        <v>103.355</v>
      </c>
      <c r="GN117">
        <v>41822</v>
      </c>
      <c r="GO117">
        <v>109.13500000000001</v>
      </c>
      <c r="GQ117">
        <v>41963</v>
      </c>
      <c r="GR117">
        <v>105.803</v>
      </c>
      <c r="GT117">
        <v>42185</v>
      </c>
      <c r="GU117">
        <v>93.92</v>
      </c>
      <c r="GW117">
        <v>40386</v>
      </c>
      <c r="GX117">
        <v>100.563</v>
      </c>
      <c r="GZ117">
        <v>42318</v>
      </c>
      <c r="HA117">
        <v>102.58</v>
      </c>
      <c r="HF117">
        <v>40770</v>
      </c>
      <c r="HG117">
        <v>103.34</v>
      </c>
      <c r="HI117">
        <v>41625</v>
      </c>
      <c r="HJ117">
        <v>106.095</v>
      </c>
      <c r="HL117">
        <v>39241</v>
      </c>
      <c r="HM117">
        <v>117.19499999999999</v>
      </c>
      <c r="HO117">
        <v>42221</v>
      </c>
      <c r="HP117">
        <v>92.992999999999995</v>
      </c>
      <c r="HR117">
        <v>39241</v>
      </c>
      <c r="HS117">
        <v>114.41800000000001</v>
      </c>
      <c r="HU117">
        <v>39241</v>
      </c>
      <c r="HV117">
        <v>91.046999999999997</v>
      </c>
      <c r="HX117">
        <v>39406</v>
      </c>
      <c r="HY117">
        <v>104.935</v>
      </c>
      <c r="IA117">
        <v>40238</v>
      </c>
      <c r="IB117">
        <v>99.903999999999996</v>
      </c>
      <c r="ID117">
        <v>41717</v>
      </c>
      <c r="IE117">
        <v>113.258</v>
      </c>
    </row>
    <row r="118" spans="4:239">
      <c r="D118">
        <v>39244</v>
      </c>
      <c r="E118">
        <v>99.858000000000004</v>
      </c>
      <c r="G118">
        <v>39244</v>
      </c>
      <c r="H118">
        <v>100.008</v>
      </c>
      <c r="J118">
        <v>39244</v>
      </c>
      <c r="K118">
        <v>101.026</v>
      </c>
      <c r="M118">
        <v>39244</v>
      </c>
      <c r="N118">
        <v>97.978999999999999</v>
      </c>
      <c r="P118">
        <v>39244</v>
      </c>
      <c r="Q118">
        <v>98.647999999999996</v>
      </c>
      <c r="S118">
        <v>39244</v>
      </c>
      <c r="T118">
        <v>106.051</v>
      </c>
      <c r="Y118">
        <v>39244</v>
      </c>
      <c r="Z118">
        <v>101.351</v>
      </c>
      <c r="AE118">
        <v>39244</v>
      </c>
      <c r="AF118">
        <v>98.820999999999998</v>
      </c>
      <c r="AH118">
        <v>39244</v>
      </c>
      <c r="AI118">
        <v>96.430999999999997</v>
      </c>
      <c r="AK118">
        <v>39617</v>
      </c>
      <c r="AL118">
        <v>98.02</v>
      </c>
      <c r="AN118">
        <v>39244</v>
      </c>
      <c r="AO118">
        <v>103.194</v>
      </c>
      <c r="AQ118">
        <v>39244</v>
      </c>
      <c r="AR118">
        <v>103.14700000000001</v>
      </c>
      <c r="AT118">
        <v>39244</v>
      </c>
      <c r="AU118">
        <v>117.31699999999999</v>
      </c>
      <c r="AW118">
        <v>39981</v>
      </c>
      <c r="AX118">
        <v>101.34</v>
      </c>
      <c r="AZ118">
        <v>39244</v>
      </c>
      <c r="BA118">
        <v>102.01900000000001</v>
      </c>
      <c r="BC118">
        <v>40179</v>
      </c>
      <c r="BD118">
        <v>99.834999999999994</v>
      </c>
      <c r="BF118">
        <v>39253</v>
      </c>
      <c r="BG118">
        <v>96.635999999999996</v>
      </c>
      <c r="BI118">
        <v>39244</v>
      </c>
      <c r="BJ118">
        <v>107.726</v>
      </c>
      <c r="BL118">
        <v>40245</v>
      </c>
      <c r="BM118">
        <v>101.04</v>
      </c>
      <c r="BO118">
        <v>39244</v>
      </c>
      <c r="BP118">
        <v>98.111999999999995</v>
      </c>
      <c r="BR118">
        <v>40499</v>
      </c>
      <c r="BS118">
        <v>98.224999999999994</v>
      </c>
      <c r="BU118">
        <v>39883</v>
      </c>
      <c r="BV118">
        <v>104.453</v>
      </c>
      <c r="BX118">
        <v>40799</v>
      </c>
      <c r="BY118">
        <v>98.334999999999994</v>
      </c>
      <c r="CA118">
        <v>39244</v>
      </c>
      <c r="CB118">
        <v>101.331</v>
      </c>
      <c r="CD118">
        <v>40157</v>
      </c>
      <c r="CE118">
        <v>102.399</v>
      </c>
      <c r="CG118">
        <v>39244</v>
      </c>
      <c r="CH118">
        <v>98.820999999999998</v>
      </c>
      <c r="CJ118">
        <v>40878</v>
      </c>
      <c r="CK118">
        <v>89.192999999999998</v>
      </c>
      <c r="CM118">
        <v>41443</v>
      </c>
      <c r="CN118">
        <v>101.035</v>
      </c>
      <c r="CP118">
        <v>40401</v>
      </c>
      <c r="CQ118">
        <v>100.331</v>
      </c>
      <c r="CV118">
        <v>41080</v>
      </c>
      <c r="CW118">
        <v>95.46</v>
      </c>
      <c r="CY118">
        <v>41331</v>
      </c>
      <c r="CZ118">
        <v>101.52500000000001</v>
      </c>
      <c r="DE118">
        <v>39244</v>
      </c>
      <c r="DF118">
        <v>89.899000000000001</v>
      </c>
      <c r="DH118">
        <v>40645</v>
      </c>
      <c r="DI118">
        <v>94.991</v>
      </c>
      <c r="DK118">
        <v>42129</v>
      </c>
      <c r="DL118">
        <v>106.09399999999999</v>
      </c>
      <c r="DN118">
        <v>41528</v>
      </c>
      <c r="DO118">
        <v>102.318</v>
      </c>
      <c r="DQ118">
        <v>40947</v>
      </c>
      <c r="DR118">
        <v>101.913</v>
      </c>
      <c r="DT118">
        <v>42129</v>
      </c>
      <c r="DU118">
        <v>108.526</v>
      </c>
      <c r="DW118">
        <v>39244</v>
      </c>
      <c r="DX118">
        <v>93.843000000000004</v>
      </c>
      <c r="DZ118">
        <v>41760</v>
      </c>
      <c r="EA118">
        <v>103.01300000000001</v>
      </c>
      <c r="EC118">
        <v>42129</v>
      </c>
      <c r="ED118">
        <v>110.89400000000001</v>
      </c>
      <c r="EF118">
        <v>39244</v>
      </c>
      <c r="EG118">
        <v>107.071</v>
      </c>
      <c r="EI118">
        <v>42208</v>
      </c>
      <c r="EJ118">
        <v>109.81</v>
      </c>
      <c r="EL118">
        <v>42060</v>
      </c>
      <c r="EM118">
        <v>100.55800000000001</v>
      </c>
      <c r="EO118">
        <v>41380</v>
      </c>
      <c r="EP118">
        <v>104.85</v>
      </c>
      <c r="ER118">
        <v>42305</v>
      </c>
      <c r="ES118">
        <v>100.258</v>
      </c>
      <c r="EU118">
        <v>39652</v>
      </c>
      <c r="EV118">
        <v>93.463999999999999</v>
      </c>
      <c r="EX118">
        <v>41618</v>
      </c>
      <c r="EY118">
        <v>105.24</v>
      </c>
      <c r="FA118">
        <v>42129</v>
      </c>
      <c r="FB118">
        <v>107.107</v>
      </c>
      <c r="FD118">
        <v>41808</v>
      </c>
      <c r="FE118">
        <v>106.143</v>
      </c>
      <c r="FG118">
        <v>40008</v>
      </c>
      <c r="FH118">
        <v>104.658</v>
      </c>
      <c r="FJ118">
        <v>40121</v>
      </c>
      <c r="FK118">
        <v>103.65300000000001</v>
      </c>
      <c r="FM118">
        <v>41983</v>
      </c>
      <c r="FN118">
        <v>101.655</v>
      </c>
      <c r="FP118">
        <v>40352</v>
      </c>
      <c r="FQ118">
        <v>95.837999999999994</v>
      </c>
      <c r="FS118">
        <v>42326</v>
      </c>
      <c r="FT118">
        <v>102.438</v>
      </c>
      <c r="FV118">
        <v>40527</v>
      </c>
      <c r="FW118">
        <v>95.492999999999995</v>
      </c>
      <c r="FY118">
        <v>40722</v>
      </c>
      <c r="FZ118">
        <v>99.064999999999998</v>
      </c>
      <c r="GB118">
        <v>41025</v>
      </c>
      <c r="GC118">
        <v>100.25</v>
      </c>
      <c r="GE118">
        <v>41458</v>
      </c>
      <c r="GF118">
        <v>105.105</v>
      </c>
      <c r="GH118">
        <v>41570</v>
      </c>
      <c r="GI118">
        <v>102.18</v>
      </c>
      <c r="GK118">
        <v>39861</v>
      </c>
      <c r="GL118">
        <v>102.962</v>
      </c>
      <c r="GN118">
        <v>41823</v>
      </c>
      <c r="GO118">
        <v>109.602</v>
      </c>
      <c r="GQ118">
        <v>41964</v>
      </c>
      <c r="GR118">
        <v>106.605</v>
      </c>
      <c r="GT118">
        <v>42186</v>
      </c>
      <c r="GU118">
        <v>94.137</v>
      </c>
      <c r="GW118">
        <v>40387</v>
      </c>
      <c r="GX118">
        <v>99.691000000000003</v>
      </c>
      <c r="GZ118">
        <v>42319</v>
      </c>
      <c r="HA118">
        <v>102.913</v>
      </c>
      <c r="HF118">
        <v>40771</v>
      </c>
      <c r="HG118">
        <v>103.723</v>
      </c>
      <c r="HI118">
        <v>41626</v>
      </c>
      <c r="HJ118">
        <v>105.52</v>
      </c>
      <c r="HL118">
        <v>39244</v>
      </c>
      <c r="HM118">
        <v>117.227</v>
      </c>
      <c r="HO118">
        <v>42222</v>
      </c>
      <c r="HP118">
        <v>93.754999999999995</v>
      </c>
      <c r="HR118">
        <v>39244</v>
      </c>
      <c r="HS118">
        <v>114.44499999999999</v>
      </c>
      <c r="HU118">
        <v>39244</v>
      </c>
      <c r="HV118">
        <v>91.076999999999998</v>
      </c>
      <c r="HX118">
        <v>39407</v>
      </c>
      <c r="HY118">
        <v>104.80500000000001</v>
      </c>
      <c r="IA118">
        <v>40239</v>
      </c>
      <c r="IB118">
        <v>99.899000000000001</v>
      </c>
      <c r="ID118">
        <v>41718</v>
      </c>
      <c r="IE118">
        <v>112.66800000000001</v>
      </c>
    </row>
    <row r="119" spans="4:239">
      <c r="D119">
        <v>39245</v>
      </c>
      <c r="E119">
        <v>99.86</v>
      </c>
      <c r="G119">
        <v>39245</v>
      </c>
      <c r="H119">
        <v>100.005</v>
      </c>
      <c r="J119">
        <v>39245</v>
      </c>
      <c r="K119">
        <v>101.01600000000001</v>
      </c>
      <c r="M119">
        <v>39245</v>
      </c>
      <c r="N119">
        <v>97.948999999999998</v>
      </c>
      <c r="P119">
        <v>39245</v>
      </c>
      <c r="Q119">
        <v>98.605000000000004</v>
      </c>
      <c r="S119">
        <v>39245</v>
      </c>
      <c r="T119">
        <v>105.982</v>
      </c>
      <c r="Y119">
        <v>39245</v>
      </c>
      <c r="Z119">
        <v>101.276</v>
      </c>
      <c r="AE119">
        <v>39245</v>
      </c>
      <c r="AF119">
        <v>98.727999999999994</v>
      </c>
      <c r="AH119">
        <v>39245</v>
      </c>
      <c r="AI119">
        <v>96.326999999999998</v>
      </c>
      <c r="AK119">
        <v>39618</v>
      </c>
      <c r="AL119">
        <v>97.846999999999994</v>
      </c>
      <c r="AN119">
        <v>39245</v>
      </c>
      <c r="AO119">
        <v>103.035</v>
      </c>
      <c r="AQ119">
        <v>39245</v>
      </c>
      <c r="AR119">
        <v>102.98399999999999</v>
      </c>
      <c r="AT119">
        <v>39245</v>
      </c>
      <c r="AU119">
        <v>117.10599999999999</v>
      </c>
      <c r="AW119">
        <v>39982</v>
      </c>
      <c r="AX119">
        <v>101.337</v>
      </c>
      <c r="AZ119">
        <v>39245</v>
      </c>
      <c r="BA119">
        <v>101.819</v>
      </c>
      <c r="BC119">
        <v>40182</v>
      </c>
      <c r="BD119">
        <v>99.856999999999999</v>
      </c>
      <c r="BF119">
        <v>39254</v>
      </c>
      <c r="BG119">
        <v>96.644000000000005</v>
      </c>
      <c r="BI119">
        <v>39245</v>
      </c>
      <c r="BJ119">
        <v>107.498</v>
      </c>
      <c r="BL119">
        <v>40246</v>
      </c>
      <c r="BM119">
        <v>100.943</v>
      </c>
      <c r="BO119">
        <v>39245</v>
      </c>
      <c r="BP119">
        <v>97.894000000000005</v>
      </c>
      <c r="BR119">
        <v>40500</v>
      </c>
      <c r="BS119">
        <v>97.875</v>
      </c>
      <c r="BU119">
        <v>39884</v>
      </c>
      <c r="BV119">
        <v>104.80800000000001</v>
      </c>
      <c r="BX119">
        <v>40800</v>
      </c>
      <c r="BY119">
        <v>98.575000000000003</v>
      </c>
      <c r="CA119">
        <v>39245</v>
      </c>
      <c r="CB119">
        <v>101.06399999999999</v>
      </c>
      <c r="CD119">
        <v>40158</v>
      </c>
      <c r="CE119">
        <v>102.566</v>
      </c>
      <c r="CG119">
        <v>39245</v>
      </c>
      <c r="CH119">
        <v>98.545000000000002</v>
      </c>
      <c r="CJ119">
        <v>40885</v>
      </c>
      <c r="CK119">
        <v>89.951999999999998</v>
      </c>
      <c r="CM119">
        <v>41444</v>
      </c>
      <c r="CN119">
        <v>101.128</v>
      </c>
      <c r="CP119">
        <v>40402</v>
      </c>
      <c r="CQ119">
        <v>100.071</v>
      </c>
      <c r="CV119">
        <v>41081</v>
      </c>
      <c r="CW119">
        <v>96.272999999999996</v>
      </c>
      <c r="CY119">
        <v>41332</v>
      </c>
      <c r="CZ119">
        <v>101.815</v>
      </c>
      <c r="DE119">
        <v>39245</v>
      </c>
      <c r="DF119">
        <v>89.608999999999995</v>
      </c>
      <c r="DH119">
        <v>40646</v>
      </c>
      <c r="DI119">
        <v>94.801000000000002</v>
      </c>
      <c r="DK119">
        <v>42130</v>
      </c>
      <c r="DL119">
        <v>105.679</v>
      </c>
      <c r="DN119">
        <v>41529</v>
      </c>
      <c r="DO119">
        <v>102.39</v>
      </c>
      <c r="DQ119">
        <v>40948</v>
      </c>
      <c r="DR119">
        <v>102.262</v>
      </c>
      <c r="DT119">
        <v>42130</v>
      </c>
      <c r="DU119">
        <v>108.105</v>
      </c>
      <c r="DW119">
        <v>39245</v>
      </c>
      <c r="DX119">
        <v>93.516000000000005</v>
      </c>
      <c r="DZ119">
        <v>41761</v>
      </c>
      <c r="EA119">
        <v>103.065</v>
      </c>
      <c r="EC119">
        <v>42130</v>
      </c>
      <c r="ED119">
        <v>110.46899999999999</v>
      </c>
      <c r="EF119">
        <v>39245</v>
      </c>
      <c r="EG119">
        <v>106.70099999999999</v>
      </c>
      <c r="EI119">
        <v>42209</v>
      </c>
      <c r="EJ119">
        <v>109.855</v>
      </c>
      <c r="EL119">
        <v>42061</v>
      </c>
      <c r="EM119">
        <v>100.66800000000001</v>
      </c>
      <c r="EO119">
        <v>41381</v>
      </c>
      <c r="EP119">
        <v>105.11499999999999</v>
      </c>
      <c r="ER119">
        <v>42306</v>
      </c>
      <c r="ES119">
        <v>100.163</v>
      </c>
      <c r="EU119">
        <v>39653</v>
      </c>
      <c r="EV119">
        <v>94.072999999999993</v>
      </c>
      <c r="EX119">
        <v>41619</v>
      </c>
      <c r="EY119">
        <v>105.27</v>
      </c>
      <c r="FA119">
        <v>42130</v>
      </c>
      <c r="FB119">
        <v>106.628</v>
      </c>
      <c r="FD119">
        <v>41809</v>
      </c>
      <c r="FE119">
        <v>106.398</v>
      </c>
      <c r="FG119">
        <v>40009</v>
      </c>
      <c r="FH119">
        <v>104.38200000000001</v>
      </c>
      <c r="FJ119">
        <v>40122</v>
      </c>
      <c r="FK119">
        <v>103.444</v>
      </c>
      <c r="FM119">
        <v>41984</v>
      </c>
      <c r="FN119">
        <v>101.58</v>
      </c>
      <c r="FP119">
        <v>40353</v>
      </c>
      <c r="FQ119">
        <v>96.478999999999999</v>
      </c>
      <c r="FS119">
        <v>42327</v>
      </c>
      <c r="FT119">
        <v>102.54300000000001</v>
      </c>
      <c r="FV119">
        <v>40528</v>
      </c>
      <c r="FW119">
        <v>95.027000000000001</v>
      </c>
      <c r="FY119">
        <v>40723</v>
      </c>
      <c r="FZ119">
        <v>99.504999999999995</v>
      </c>
      <c r="GB119">
        <v>41026</v>
      </c>
      <c r="GC119">
        <v>99.94</v>
      </c>
      <c r="GE119">
        <v>41459</v>
      </c>
      <c r="GF119">
        <v>105.995</v>
      </c>
      <c r="GH119">
        <v>41571</v>
      </c>
      <c r="GI119">
        <v>102.155</v>
      </c>
      <c r="GK119">
        <v>39862</v>
      </c>
      <c r="GL119">
        <v>103.242</v>
      </c>
      <c r="GN119">
        <v>41824</v>
      </c>
      <c r="GO119">
        <v>109.575</v>
      </c>
      <c r="GQ119">
        <v>41967</v>
      </c>
      <c r="GR119">
        <v>106.968</v>
      </c>
      <c r="GT119">
        <v>42187</v>
      </c>
      <c r="GU119">
        <v>93.855000000000004</v>
      </c>
      <c r="GW119">
        <v>40388</v>
      </c>
      <c r="GX119">
        <v>99.935000000000002</v>
      </c>
      <c r="GZ119">
        <v>42320</v>
      </c>
      <c r="HA119">
        <v>102.848</v>
      </c>
      <c r="HF119">
        <v>40772</v>
      </c>
      <c r="HG119">
        <v>104.69</v>
      </c>
      <c r="HI119">
        <v>41627</v>
      </c>
      <c r="HJ119">
        <v>105.788</v>
      </c>
      <c r="HL119">
        <v>39245</v>
      </c>
      <c r="HM119">
        <v>116.446</v>
      </c>
      <c r="HO119">
        <v>42223</v>
      </c>
      <c r="HP119">
        <v>94.155000000000001</v>
      </c>
      <c r="HR119">
        <v>39245</v>
      </c>
      <c r="HS119">
        <v>113.685</v>
      </c>
      <c r="HU119">
        <v>39245</v>
      </c>
      <c r="HV119">
        <v>90.38</v>
      </c>
      <c r="HX119">
        <v>39408</v>
      </c>
      <c r="HY119">
        <v>104.01600000000001</v>
      </c>
      <c r="IA119">
        <v>40240</v>
      </c>
      <c r="IB119">
        <v>99.438000000000002</v>
      </c>
      <c r="ID119">
        <v>41719</v>
      </c>
      <c r="IE119">
        <v>113.19799999999999</v>
      </c>
    </row>
    <row r="120" spans="4:239">
      <c r="D120">
        <v>39246</v>
      </c>
      <c r="E120">
        <v>99.87</v>
      </c>
      <c r="G120">
        <v>39246</v>
      </c>
      <c r="H120">
        <v>100.004</v>
      </c>
      <c r="J120">
        <v>39246</v>
      </c>
      <c r="K120">
        <v>101.005</v>
      </c>
      <c r="M120">
        <v>39246</v>
      </c>
      <c r="N120">
        <v>97.941999999999993</v>
      </c>
      <c r="P120">
        <v>39246</v>
      </c>
      <c r="Q120">
        <v>98.59</v>
      </c>
      <c r="S120">
        <v>39246</v>
      </c>
      <c r="T120">
        <v>105.92700000000001</v>
      </c>
      <c r="Y120">
        <v>39246</v>
      </c>
      <c r="Z120">
        <v>101.227</v>
      </c>
      <c r="AE120">
        <v>39246</v>
      </c>
      <c r="AF120">
        <v>98.665999999999997</v>
      </c>
      <c r="AH120">
        <v>39246</v>
      </c>
      <c r="AI120">
        <v>96.27</v>
      </c>
      <c r="AK120">
        <v>39619</v>
      </c>
      <c r="AL120">
        <v>98.082999999999998</v>
      </c>
      <c r="AN120">
        <v>39246</v>
      </c>
      <c r="AO120">
        <v>102.92400000000001</v>
      </c>
      <c r="AQ120">
        <v>39246</v>
      </c>
      <c r="AR120">
        <v>102.86199999999999</v>
      </c>
      <c r="AT120">
        <v>39246</v>
      </c>
      <c r="AU120">
        <v>116.95</v>
      </c>
      <c r="AW120">
        <v>39983</v>
      </c>
      <c r="AX120">
        <v>101.605</v>
      </c>
      <c r="AZ120">
        <v>39246</v>
      </c>
      <c r="BA120">
        <v>101.684</v>
      </c>
      <c r="BC120">
        <v>40183</v>
      </c>
      <c r="BD120">
        <v>99.765000000000001</v>
      </c>
      <c r="BF120">
        <v>39255</v>
      </c>
      <c r="BG120">
        <v>96.650999999999996</v>
      </c>
      <c r="BI120">
        <v>39246</v>
      </c>
      <c r="BJ120">
        <v>107.33</v>
      </c>
      <c r="BL120">
        <v>40247</v>
      </c>
      <c r="BM120">
        <v>100.996</v>
      </c>
      <c r="BO120">
        <v>39246</v>
      </c>
      <c r="BP120">
        <v>97.738</v>
      </c>
      <c r="BR120">
        <v>40501</v>
      </c>
      <c r="BS120">
        <v>97.844999999999999</v>
      </c>
      <c r="BU120">
        <v>39885</v>
      </c>
      <c r="BV120">
        <v>104.639</v>
      </c>
      <c r="BX120">
        <v>40801</v>
      </c>
      <c r="BY120">
        <v>98.545000000000002</v>
      </c>
      <c r="CA120">
        <v>39246</v>
      </c>
      <c r="CB120">
        <v>100.88</v>
      </c>
      <c r="CD120">
        <v>40161</v>
      </c>
      <c r="CE120">
        <v>102.69499999999999</v>
      </c>
      <c r="CG120">
        <v>39246</v>
      </c>
      <c r="CH120">
        <v>98.349000000000004</v>
      </c>
      <c r="CJ120">
        <v>40886</v>
      </c>
      <c r="CK120">
        <v>89.144000000000005</v>
      </c>
      <c r="CM120">
        <v>41445</v>
      </c>
      <c r="CN120">
        <v>100.783</v>
      </c>
      <c r="CP120">
        <v>40403</v>
      </c>
      <c r="CQ120">
        <v>99.754000000000005</v>
      </c>
      <c r="CV120">
        <v>41082</v>
      </c>
      <c r="CW120">
        <v>96.852000000000004</v>
      </c>
      <c r="CY120">
        <v>41333</v>
      </c>
      <c r="CZ120">
        <v>102.31</v>
      </c>
      <c r="DE120">
        <v>39246</v>
      </c>
      <c r="DF120">
        <v>89.396000000000001</v>
      </c>
      <c r="DH120">
        <v>40647</v>
      </c>
      <c r="DI120">
        <v>94.331000000000003</v>
      </c>
      <c r="DK120">
        <v>42131</v>
      </c>
      <c r="DL120">
        <v>105.473</v>
      </c>
      <c r="DN120">
        <v>41530</v>
      </c>
      <c r="DO120">
        <v>102.318</v>
      </c>
      <c r="DQ120">
        <v>40949</v>
      </c>
      <c r="DR120">
        <v>101.553</v>
      </c>
      <c r="DT120">
        <v>42131</v>
      </c>
      <c r="DU120">
        <v>107.907</v>
      </c>
      <c r="DW120">
        <v>39246</v>
      </c>
      <c r="DX120">
        <v>93.284999999999997</v>
      </c>
      <c r="DZ120">
        <v>41764</v>
      </c>
      <c r="EA120">
        <v>103.098</v>
      </c>
      <c r="EC120">
        <v>42131</v>
      </c>
      <c r="ED120">
        <v>110.28400000000001</v>
      </c>
      <c r="EF120">
        <v>39246</v>
      </c>
      <c r="EG120">
        <v>106.431</v>
      </c>
      <c r="EI120">
        <v>42212</v>
      </c>
      <c r="EJ120">
        <v>109.8</v>
      </c>
      <c r="EL120">
        <v>42062</v>
      </c>
      <c r="EM120">
        <v>100.67</v>
      </c>
      <c r="EO120">
        <v>41382</v>
      </c>
      <c r="EP120">
        <v>105.1</v>
      </c>
      <c r="ER120">
        <v>42307</v>
      </c>
      <c r="ES120">
        <v>100.175</v>
      </c>
      <c r="EU120">
        <v>39654</v>
      </c>
      <c r="EV120">
        <v>93.757999999999996</v>
      </c>
      <c r="EX120">
        <v>41620</v>
      </c>
      <c r="EY120">
        <v>104.90300000000001</v>
      </c>
      <c r="FA120">
        <v>42131</v>
      </c>
      <c r="FB120">
        <v>106.6</v>
      </c>
      <c r="FD120">
        <v>41810</v>
      </c>
      <c r="FE120">
        <v>106.398</v>
      </c>
      <c r="FG120">
        <v>40010</v>
      </c>
      <c r="FH120">
        <v>104.723</v>
      </c>
      <c r="FJ120">
        <v>40123</v>
      </c>
      <c r="FK120">
        <v>103.319</v>
      </c>
      <c r="FM120">
        <v>41985</v>
      </c>
      <c r="FN120">
        <v>101.36499999999999</v>
      </c>
      <c r="FP120">
        <v>40354</v>
      </c>
      <c r="FQ120">
        <v>96.384</v>
      </c>
      <c r="FS120">
        <v>42328</v>
      </c>
      <c r="FT120">
        <v>102.688</v>
      </c>
      <c r="FV120">
        <v>40529</v>
      </c>
      <c r="FW120">
        <v>95.013000000000005</v>
      </c>
      <c r="FY120">
        <v>40724</v>
      </c>
      <c r="FZ120">
        <v>100.458</v>
      </c>
      <c r="GB120">
        <v>41029</v>
      </c>
      <c r="GC120">
        <v>100.745</v>
      </c>
      <c r="GE120">
        <v>41460</v>
      </c>
      <c r="GF120">
        <v>105.965</v>
      </c>
      <c r="GH120">
        <v>41572</v>
      </c>
      <c r="GI120">
        <v>101.985</v>
      </c>
      <c r="GK120">
        <v>39863</v>
      </c>
      <c r="GL120">
        <v>102.752</v>
      </c>
      <c r="GN120">
        <v>41827</v>
      </c>
      <c r="GO120">
        <v>109.605</v>
      </c>
      <c r="GQ120">
        <v>41968</v>
      </c>
      <c r="GR120">
        <v>107.443</v>
      </c>
      <c r="GT120">
        <v>42188</v>
      </c>
      <c r="GU120">
        <v>94.685000000000002</v>
      </c>
      <c r="GW120">
        <v>40389</v>
      </c>
      <c r="GX120">
        <v>100.19499999999999</v>
      </c>
      <c r="GZ120">
        <v>42321</v>
      </c>
      <c r="HA120">
        <v>103.285</v>
      </c>
      <c r="HF120">
        <v>40773</v>
      </c>
      <c r="HG120">
        <v>104</v>
      </c>
      <c r="HI120">
        <v>41628</v>
      </c>
      <c r="HJ120">
        <v>105.6</v>
      </c>
      <c r="HL120">
        <v>39246</v>
      </c>
      <c r="HM120">
        <v>115.85899999999999</v>
      </c>
      <c r="HO120">
        <v>42226</v>
      </c>
      <c r="HP120">
        <v>94.352000000000004</v>
      </c>
      <c r="HR120">
        <v>39246</v>
      </c>
      <c r="HS120">
        <v>113.062</v>
      </c>
      <c r="HU120">
        <v>39246</v>
      </c>
      <c r="HV120">
        <v>89.861999999999995</v>
      </c>
      <c r="HX120">
        <v>39409</v>
      </c>
      <c r="HY120">
        <v>103.78</v>
      </c>
      <c r="IA120">
        <v>40241</v>
      </c>
      <c r="IB120">
        <v>99.305000000000007</v>
      </c>
      <c r="ID120">
        <v>41722</v>
      </c>
      <c r="IE120">
        <v>113.48</v>
      </c>
    </row>
    <row r="121" spans="4:239">
      <c r="D121">
        <v>39247</v>
      </c>
      <c r="E121">
        <v>99.870999999999995</v>
      </c>
      <c r="G121">
        <v>39247</v>
      </c>
      <c r="H121">
        <v>100.003</v>
      </c>
      <c r="J121">
        <v>39247</v>
      </c>
      <c r="K121">
        <v>101</v>
      </c>
      <c r="M121">
        <v>39247</v>
      </c>
      <c r="N121">
        <v>97.960999999999999</v>
      </c>
      <c r="P121">
        <v>39247</v>
      </c>
      <c r="Q121">
        <v>98.608999999999995</v>
      </c>
      <c r="S121">
        <v>39247</v>
      </c>
      <c r="T121">
        <v>105.943</v>
      </c>
      <c r="Y121">
        <v>39247</v>
      </c>
      <c r="Z121">
        <v>101.252</v>
      </c>
      <c r="AE121">
        <v>39247</v>
      </c>
      <c r="AF121">
        <v>98.697000000000003</v>
      </c>
      <c r="AH121">
        <v>39247</v>
      </c>
      <c r="AI121">
        <v>96.304000000000002</v>
      </c>
      <c r="AK121">
        <v>39622</v>
      </c>
      <c r="AL121">
        <v>98.147000000000006</v>
      </c>
      <c r="AN121">
        <v>39247</v>
      </c>
      <c r="AO121">
        <v>102.95399999999999</v>
      </c>
      <c r="AQ121">
        <v>39247</v>
      </c>
      <c r="AR121">
        <v>102.889</v>
      </c>
      <c r="AT121">
        <v>39247</v>
      </c>
      <c r="AU121">
        <v>116.967</v>
      </c>
      <c r="AW121">
        <v>39986</v>
      </c>
      <c r="AX121">
        <v>101.63800000000001</v>
      </c>
      <c r="AZ121">
        <v>39247</v>
      </c>
      <c r="BA121">
        <v>101.717</v>
      </c>
      <c r="BC121">
        <v>40184</v>
      </c>
      <c r="BD121">
        <v>99.762</v>
      </c>
      <c r="BF121">
        <v>39258</v>
      </c>
      <c r="BG121">
        <v>96.787999999999997</v>
      </c>
      <c r="BI121">
        <v>39247</v>
      </c>
      <c r="BJ121">
        <v>107.351</v>
      </c>
      <c r="BL121">
        <v>40248</v>
      </c>
      <c r="BM121">
        <v>100.94</v>
      </c>
      <c r="BO121">
        <v>39247</v>
      </c>
      <c r="BP121">
        <v>97.754000000000005</v>
      </c>
      <c r="BR121">
        <v>40504</v>
      </c>
      <c r="BS121">
        <v>97.677999999999997</v>
      </c>
      <c r="BU121">
        <v>39888</v>
      </c>
      <c r="BV121">
        <v>104.42</v>
      </c>
      <c r="BX121">
        <v>40802</v>
      </c>
      <c r="BY121">
        <v>99.034999999999997</v>
      </c>
      <c r="CA121">
        <v>39247</v>
      </c>
      <c r="CB121">
        <v>100.884</v>
      </c>
      <c r="CD121">
        <v>40162</v>
      </c>
      <c r="CE121">
        <v>102.399</v>
      </c>
      <c r="CG121">
        <v>39247</v>
      </c>
      <c r="CH121">
        <v>98.356999999999999</v>
      </c>
      <c r="CJ121">
        <v>40890</v>
      </c>
      <c r="CK121">
        <v>90.192999999999998</v>
      </c>
      <c r="CM121">
        <v>41446</v>
      </c>
      <c r="CN121">
        <v>100.693</v>
      </c>
      <c r="CP121">
        <v>40406</v>
      </c>
      <c r="CQ121">
        <v>99.834000000000003</v>
      </c>
      <c r="CV121">
        <v>41085</v>
      </c>
      <c r="CW121">
        <v>95.908000000000001</v>
      </c>
      <c r="CY121">
        <v>41334</v>
      </c>
      <c r="CZ121">
        <v>102.313</v>
      </c>
      <c r="DE121">
        <v>39247</v>
      </c>
      <c r="DF121">
        <v>89.396000000000001</v>
      </c>
      <c r="DH121">
        <v>40648</v>
      </c>
      <c r="DI121">
        <v>93.938000000000002</v>
      </c>
      <c r="DK121">
        <v>42132</v>
      </c>
      <c r="DL121">
        <v>105.42700000000001</v>
      </c>
      <c r="DN121">
        <v>41533</v>
      </c>
      <c r="DO121">
        <v>102.453</v>
      </c>
      <c r="DQ121">
        <v>40952</v>
      </c>
      <c r="DR121">
        <v>101.798</v>
      </c>
      <c r="DT121">
        <v>42132</v>
      </c>
      <c r="DU121">
        <v>107.871</v>
      </c>
      <c r="DW121">
        <v>39247</v>
      </c>
      <c r="DX121">
        <v>93.293000000000006</v>
      </c>
      <c r="DZ121">
        <v>41765</v>
      </c>
      <c r="EA121">
        <v>103.175</v>
      </c>
      <c r="EC121">
        <v>42132</v>
      </c>
      <c r="ED121">
        <v>110.261</v>
      </c>
      <c r="EF121">
        <v>39247</v>
      </c>
      <c r="EG121">
        <v>106.422</v>
      </c>
      <c r="EI121">
        <v>42213</v>
      </c>
      <c r="EJ121">
        <v>109.825</v>
      </c>
      <c r="EL121">
        <v>42065</v>
      </c>
      <c r="EM121">
        <v>100.68</v>
      </c>
      <c r="EO121">
        <v>41383</v>
      </c>
      <c r="EP121">
        <v>105.258</v>
      </c>
      <c r="ER121">
        <v>42310</v>
      </c>
      <c r="ES121">
        <v>100.098</v>
      </c>
      <c r="EU121">
        <v>39657</v>
      </c>
      <c r="EV121">
        <v>94.349000000000004</v>
      </c>
      <c r="EX121">
        <v>41621</v>
      </c>
      <c r="EY121">
        <v>104.83499999999999</v>
      </c>
      <c r="FA121">
        <v>42132</v>
      </c>
      <c r="FB121">
        <v>106.652</v>
      </c>
      <c r="FD121">
        <v>41813</v>
      </c>
      <c r="FE121">
        <v>106.495</v>
      </c>
      <c r="FG121">
        <v>40011</v>
      </c>
      <c r="FH121">
        <v>104.233</v>
      </c>
      <c r="FJ121">
        <v>40126</v>
      </c>
      <c r="FK121">
        <v>103.696</v>
      </c>
      <c r="FM121">
        <v>41988</v>
      </c>
      <c r="FN121">
        <v>101.55</v>
      </c>
      <c r="FP121">
        <v>40357</v>
      </c>
      <c r="FQ121">
        <v>95.834999999999994</v>
      </c>
      <c r="FS121">
        <v>42331</v>
      </c>
      <c r="FT121">
        <v>102.628</v>
      </c>
      <c r="FV121">
        <v>40532</v>
      </c>
      <c r="FW121">
        <v>95.182000000000002</v>
      </c>
      <c r="FY121">
        <v>40725</v>
      </c>
      <c r="FZ121">
        <v>100.935</v>
      </c>
      <c r="GB121">
        <v>41030</v>
      </c>
      <c r="GC121">
        <v>100.68300000000001</v>
      </c>
      <c r="GE121">
        <v>41463</v>
      </c>
      <c r="GF121">
        <v>105.80800000000001</v>
      </c>
      <c r="GH121">
        <v>41575</v>
      </c>
      <c r="GI121">
        <v>102.51</v>
      </c>
      <c r="GK121">
        <v>39864</v>
      </c>
      <c r="GL121">
        <v>103.566</v>
      </c>
      <c r="GN121">
        <v>41828</v>
      </c>
      <c r="GO121">
        <v>109.218</v>
      </c>
      <c r="GQ121">
        <v>41969</v>
      </c>
      <c r="GR121">
        <v>106.94499999999999</v>
      </c>
      <c r="GT121">
        <v>42191</v>
      </c>
      <c r="GU121">
        <v>93.337999999999994</v>
      </c>
      <c r="GW121">
        <v>40392</v>
      </c>
      <c r="GX121">
        <v>100.422</v>
      </c>
      <c r="GZ121">
        <v>42324</v>
      </c>
      <c r="HA121">
        <v>103.218</v>
      </c>
      <c r="HF121">
        <v>40774</v>
      </c>
      <c r="HG121">
        <v>104.163</v>
      </c>
      <c r="HI121">
        <v>41631</v>
      </c>
      <c r="HJ121">
        <v>104.878</v>
      </c>
      <c r="HL121">
        <v>39247</v>
      </c>
      <c r="HM121">
        <v>115.721</v>
      </c>
      <c r="HO121">
        <v>42227</v>
      </c>
      <c r="HP121">
        <v>94.903000000000006</v>
      </c>
      <c r="HR121">
        <v>39247</v>
      </c>
      <c r="HS121">
        <v>112.863</v>
      </c>
      <c r="HU121">
        <v>39247</v>
      </c>
      <c r="HV121">
        <v>89.725999999999999</v>
      </c>
      <c r="HX121">
        <v>39412</v>
      </c>
      <c r="HY121">
        <v>104.10299999999999</v>
      </c>
      <c r="IA121">
        <v>40242</v>
      </c>
      <c r="IB121">
        <v>99.091999999999999</v>
      </c>
      <c r="ID121">
        <v>41723</v>
      </c>
      <c r="IE121">
        <v>113.92</v>
      </c>
    </row>
    <row r="122" spans="4:239">
      <c r="D122">
        <v>39248</v>
      </c>
      <c r="E122">
        <v>99.873999999999995</v>
      </c>
      <c r="G122">
        <v>39248</v>
      </c>
      <c r="H122">
        <v>100.002</v>
      </c>
      <c r="J122">
        <v>39248</v>
      </c>
      <c r="K122">
        <v>100.99299999999999</v>
      </c>
      <c r="M122">
        <v>39248</v>
      </c>
      <c r="N122">
        <v>97.953000000000003</v>
      </c>
      <c r="P122">
        <v>39248</v>
      </c>
      <c r="Q122">
        <v>98.603999999999999</v>
      </c>
      <c r="S122">
        <v>39248</v>
      </c>
      <c r="T122">
        <v>105.928</v>
      </c>
      <c r="Y122">
        <v>39248</v>
      </c>
      <c r="Z122">
        <v>101.23399999999999</v>
      </c>
      <c r="AE122">
        <v>39248</v>
      </c>
      <c r="AF122">
        <v>98.677999999999997</v>
      </c>
      <c r="AH122">
        <v>39248</v>
      </c>
      <c r="AI122">
        <v>96.284000000000006</v>
      </c>
      <c r="AK122">
        <v>39623</v>
      </c>
      <c r="AL122">
        <v>98.197999999999993</v>
      </c>
      <c r="AN122">
        <v>39248</v>
      </c>
      <c r="AO122">
        <v>102.917</v>
      </c>
      <c r="AQ122">
        <v>39248</v>
      </c>
      <c r="AR122">
        <v>102.852</v>
      </c>
      <c r="AT122">
        <v>39248</v>
      </c>
      <c r="AU122">
        <v>116.928</v>
      </c>
      <c r="AW122">
        <v>39987</v>
      </c>
      <c r="AX122">
        <v>101.623</v>
      </c>
      <c r="AZ122">
        <v>39248</v>
      </c>
      <c r="BA122">
        <v>101.66800000000001</v>
      </c>
      <c r="BC122">
        <v>40185</v>
      </c>
      <c r="BD122">
        <v>99.766999999999996</v>
      </c>
      <c r="BF122">
        <v>39259</v>
      </c>
      <c r="BG122">
        <v>96.864999999999995</v>
      </c>
      <c r="BI122">
        <v>39248</v>
      </c>
      <c r="BJ122">
        <v>107.3</v>
      </c>
      <c r="BL122">
        <v>40249</v>
      </c>
      <c r="BM122">
        <v>100.916</v>
      </c>
      <c r="BO122">
        <v>39248</v>
      </c>
      <c r="BP122">
        <v>97.706000000000003</v>
      </c>
      <c r="BR122">
        <v>40505</v>
      </c>
      <c r="BS122">
        <v>97.058999999999997</v>
      </c>
      <c r="BU122">
        <v>39889</v>
      </c>
      <c r="BV122">
        <v>104.14100000000001</v>
      </c>
      <c r="BX122">
        <v>40805</v>
      </c>
      <c r="BY122">
        <v>98.875</v>
      </c>
      <c r="CA122">
        <v>39248</v>
      </c>
      <c r="CB122">
        <v>100.83499999999999</v>
      </c>
      <c r="CD122">
        <v>40163</v>
      </c>
      <c r="CE122">
        <v>102.676</v>
      </c>
      <c r="CG122">
        <v>39248</v>
      </c>
      <c r="CH122">
        <v>98.293000000000006</v>
      </c>
      <c r="CJ122">
        <v>40891</v>
      </c>
      <c r="CK122">
        <v>90.403999999999996</v>
      </c>
      <c r="CM122">
        <v>41449</v>
      </c>
      <c r="CN122">
        <v>100.405</v>
      </c>
      <c r="CP122">
        <v>40407</v>
      </c>
      <c r="CQ122">
        <v>100.422</v>
      </c>
      <c r="CV122">
        <v>41086</v>
      </c>
      <c r="CW122">
        <v>94.9</v>
      </c>
      <c r="CY122">
        <v>41337</v>
      </c>
      <c r="CZ122">
        <v>102.273</v>
      </c>
      <c r="DE122">
        <v>39248</v>
      </c>
      <c r="DF122">
        <v>89.338999999999999</v>
      </c>
      <c r="DH122">
        <v>40651</v>
      </c>
      <c r="DI122">
        <v>93.332999999999998</v>
      </c>
      <c r="DK122">
        <v>42135</v>
      </c>
      <c r="DL122">
        <v>105.405</v>
      </c>
      <c r="DN122">
        <v>41534</v>
      </c>
      <c r="DO122">
        <v>102.563</v>
      </c>
      <c r="DQ122">
        <v>40953</v>
      </c>
      <c r="DR122">
        <v>101.545</v>
      </c>
      <c r="DT122">
        <v>42135</v>
      </c>
      <c r="DU122">
        <v>107.857</v>
      </c>
      <c r="DW122">
        <v>39248</v>
      </c>
      <c r="DX122">
        <v>93.216999999999999</v>
      </c>
      <c r="DZ122">
        <v>41766</v>
      </c>
      <c r="EA122">
        <v>103.095</v>
      </c>
      <c r="EC122">
        <v>42135</v>
      </c>
      <c r="ED122">
        <v>110.258</v>
      </c>
      <c r="EF122">
        <v>39248</v>
      </c>
      <c r="EG122">
        <v>106.349</v>
      </c>
      <c r="EI122">
        <v>42214</v>
      </c>
      <c r="EJ122">
        <v>109.8</v>
      </c>
      <c r="EL122">
        <v>42066</v>
      </c>
      <c r="EM122">
        <v>100.6</v>
      </c>
      <c r="EO122">
        <v>41386</v>
      </c>
      <c r="EP122">
        <v>105.61</v>
      </c>
      <c r="ER122">
        <v>42311</v>
      </c>
      <c r="ES122">
        <v>100.14</v>
      </c>
      <c r="EU122">
        <v>39658</v>
      </c>
      <c r="EV122">
        <v>94.721000000000004</v>
      </c>
      <c r="EX122">
        <v>41624</v>
      </c>
      <c r="EY122">
        <v>104.95</v>
      </c>
      <c r="FA122">
        <v>42135</v>
      </c>
      <c r="FB122">
        <v>106.624</v>
      </c>
      <c r="FD122">
        <v>41814</v>
      </c>
      <c r="FE122">
        <v>106.75</v>
      </c>
      <c r="FG122">
        <v>40014</v>
      </c>
      <c r="FH122">
        <v>104.771</v>
      </c>
      <c r="FJ122">
        <v>40127</v>
      </c>
      <c r="FK122">
        <v>104.027</v>
      </c>
      <c r="FM122">
        <v>41989</v>
      </c>
      <c r="FN122">
        <v>101.56</v>
      </c>
      <c r="FP122">
        <v>40358</v>
      </c>
      <c r="FQ122">
        <v>95.325999999999993</v>
      </c>
      <c r="FS122">
        <v>42332</v>
      </c>
      <c r="FT122">
        <v>102.66500000000001</v>
      </c>
      <c r="FV122">
        <v>40533</v>
      </c>
      <c r="FW122">
        <v>95.034999999999997</v>
      </c>
      <c r="FY122">
        <v>40728</v>
      </c>
      <c r="FZ122">
        <v>100.8</v>
      </c>
      <c r="GB122">
        <v>41031</v>
      </c>
      <c r="GC122">
        <v>100.158</v>
      </c>
      <c r="GE122">
        <v>41464</v>
      </c>
      <c r="GF122">
        <v>105.313</v>
      </c>
      <c r="GH122">
        <v>41576</v>
      </c>
      <c r="GI122">
        <v>102.908</v>
      </c>
      <c r="GK122">
        <v>39867</v>
      </c>
      <c r="GL122">
        <v>103.89</v>
      </c>
      <c r="GN122">
        <v>41829</v>
      </c>
      <c r="GO122">
        <v>108.88500000000001</v>
      </c>
      <c r="GQ122">
        <v>41970</v>
      </c>
      <c r="GR122">
        <v>107.748</v>
      </c>
      <c r="GT122">
        <v>42192</v>
      </c>
      <c r="GU122">
        <v>94.283000000000001</v>
      </c>
      <c r="GW122">
        <v>40393</v>
      </c>
      <c r="GX122">
        <v>101.063</v>
      </c>
      <c r="GZ122">
        <v>42325</v>
      </c>
      <c r="HA122">
        <v>103.46299999999999</v>
      </c>
      <c r="HF122">
        <v>40777</v>
      </c>
      <c r="HG122">
        <v>104.21</v>
      </c>
      <c r="HI122">
        <v>41632</v>
      </c>
      <c r="HJ122">
        <v>104.803</v>
      </c>
      <c r="HL122">
        <v>39248</v>
      </c>
      <c r="HM122">
        <v>115.304</v>
      </c>
      <c r="HO122">
        <v>42228</v>
      </c>
      <c r="HP122">
        <v>94.257999999999996</v>
      </c>
      <c r="HR122">
        <v>39248</v>
      </c>
      <c r="HS122">
        <v>112.45699999999999</v>
      </c>
      <c r="HU122">
        <v>39248</v>
      </c>
      <c r="HV122">
        <v>89.388000000000005</v>
      </c>
      <c r="HX122">
        <v>39413</v>
      </c>
      <c r="HY122">
        <v>103.815</v>
      </c>
      <c r="IA122">
        <v>40245</v>
      </c>
      <c r="IB122">
        <v>98.926000000000002</v>
      </c>
      <c r="ID122">
        <v>41724</v>
      </c>
      <c r="IE122">
        <v>114.515</v>
      </c>
    </row>
    <row r="123" spans="4:239">
      <c r="D123">
        <v>39251</v>
      </c>
      <c r="E123">
        <v>99.876000000000005</v>
      </c>
      <c r="G123">
        <v>39251</v>
      </c>
      <c r="H123">
        <v>100.001</v>
      </c>
      <c r="J123">
        <v>39251</v>
      </c>
      <c r="K123">
        <v>100.988</v>
      </c>
      <c r="M123">
        <v>39251</v>
      </c>
      <c r="N123">
        <v>97.962999999999994</v>
      </c>
      <c r="P123">
        <v>39251</v>
      </c>
      <c r="Q123">
        <v>98.616</v>
      </c>
      <c r="S123">
        <v>39251</v>
      </c>
      <c r="T123">
        <v>105.937</v>
      </c>
      <c r="Y123">
        <v>39251</v>
      </c>
      <c r="Z123">
        <v>101.254</v>
      </c>
      <c r="AE123">
        <v>39251</v>
      </c>
      <c r="AF123">
        <v>98.695999999999998</v>
      </c>
      <c r="AH123">
        <v>39251</v>
      </c>
      <c r="AI123">
        <v>96.308000000000007</v>
      </c>
      <c r="AK123">
        <v>39624</v>
      </c>
      <c r="AL123">
        <v>98.108999999999995</v>
      </c>
      <c r="AN123">
        <v>39251</v>
      </c>
      <c r="AO123">
        <v>102.94</v>
      </c>
      <c r="AQ123">
        <v>39251</v>
      </c>
      <c r="AR123">
        <v>102.875</v>
      </c>
      <c r="AT123">
        <v>39251</v>
      </c>
      <c r="AU123">
        <v>116.93600000000001</v>
      </c>
      <c r="AW123">
        <v>39988</v>
      </c>
      <c r="AX123">
        <v>101.83799999999999</v>
      </c>
      <c r="AZ123">
        <v>39251</v>
      </c>
      <c r="BA123">
        <v>101.693</v>
      </c>
      <c r="BC123">
        <v>40186</v>
      </c>
      <c r="BD123">
        <v>99.766000000000005</v>
      </c>
      <c r="BF123">
        <v>39260</v>
      </c>
      <c r="BG123">
        <v>97.076999999999998</v>
      </c>
      <c r="BI123">
        <v>39251</v>
      </c>
      <c r="BJ123">
        <v>107.316</v>
      </c>
      <c r="BL123">
        <v>40252</v>
      </c>
      <c r="BM123">
        <v>100.90600000000001</v>
      </c>
      <c r="BO123">
        <v>39251</v>
      </c>
      <c r="BP123">
        <v>97.718000000000004</v>
      </c>
      <c r="BR123">
        <v>40506</v>
      </c>
      <c r="BS123">
        <v>96.56</v>
      </c>
      <c r="BU123">
        <v>39890</v>
      </c>
      <c r="BV123">
        <v>104.05500000000001</v>
      </c>
      <c r="BX123">
        <v>40806</v>
      </c>
      <c r="BY123">
        <v>98.754999999999995</v>
      </c>
      <c r="CA123">
        <v>39251</v>
      </c>
      <c r="CB123">
        <v>100.804</v>
      </c>
      <c r="CD123">
        <v>40164</v>
      </c>
      <c r="CE123">
        <v>102.621</v>
      </c>
      <c r="CG123">
        <v>39251</v>
      </c>
      <c r="CH123">
        <v>98.245999999999995</v>
      </c>
      <c r="CJ123">
        <v>40892</v>
      </c>
      <c r="CK123">
        <v>89.593999999999994</v>
      </c>
      <c r="CM123">
        <v>41450</v>
      </c>
      <c r="CN123">
        <v>100.383</v>
      </c>
      <c r="CP123">
        <v>40408</v>
      </c>
      <c r="CQ123">
        <v>100.718</v>
      </c>
      <c r="CV123">
        <v>41087</v>
      </c>
      <c r="CW123">
        <v>94.745000000000005</v>
      </c>
      <c r="CY123">
        <v>41338</v>
      </c>
      <c r="CZ123">
        <v>102.485</v>
      </c>
      <c r="DE123">
        <v>39251</v>
      </c>
      <c r="DF123">
        <v>89.293999999999997</v>
      </c>
      <c r="DH123">
        <v>40652</v>
      </c>
      <c r="DI123">
        <v>93.661000000000001</v>
      </c>
      <c r="DK123">
        <v>42136</v>
      </c>
      <c r="DL123">
        <v>105.35599999999999</v>
      </c>
      <c r="DN123">
        <v>41535</v>
      </c>
      <c r="DO123">
        <v>102.648</v>
      </c>
      <c r="DQ123">
        <v>40954</v>
      </c>
      <c r="DR123">
        <v>100.938</v>
      </c>
      <c r="DT123">
        <v>42136</v>
      </c>
      <c r="DU123">
        <v>107.81100000000001</v>
      </c>
      <c r="DW123">
        <v>39251</v>
      </c>
      <c r="DX123">
        <v>93.162999999999997</v>
      </c>
      <c r="DZ123">
        <v>41767</v>
      </c>
      <c r="EA123">
        <v>103.188</v>
      </c>
      <c r="EC123">
        <v>42136</v>
      </c>
      <c r="ED123">
        <v>110.212</v>
      </c>
      <c r="EF123">
        <v>39251</v>
      </c>
      <c r="EG123">
        <v>106.28400000000001</v>
      </c>
      <c r="EI123">
        <v>42215</v>
      </c>
      <c r="EJ123">
        <v>109.82</v>
      </c>
      <c r="EL123">
        <v>42067</v>
      </c>
      <c r="EM123">
        <v>100.61799999999999</v>
      </c>
      <c r="EO123">
        <v>41387</v>
      </c>
      <c r="EP123">
        <v>106.333</v>
      </c>
      <c r="ER123">
        <v>42312</v>
      </c>
      <c r="ES123">
        <v>100.16500000000001</v>
      </c>
      <c r="EU123">
        <v>39659</v>
      </c>
      <c r="EV123">
        <v>95.102000000000004</v>
      </c>
      <c r="EX123">
        <v>41625</v>
      </c>
      <c r="EY123">
        <v>104.80500000000001</v>
      </c>
      <c r="FA123">
        <v>42136</v>
      </c>
      <c r="FB123">
        <v>106.569</v>
      </c>
      <c r="FD123">
        <v>41815</v>
      </c>
      <c r="FE123">
        <v>106.90300000000001</v>
      </c>
      <c r="FG123">
        <v>40015</v>
      </c>
      <c r="FH123">
        <v>105.301</v>
      </c>
      <c r="FJ123">
        <v>40128</v>
      </c>
      <c r="FK123">
        <v>104.05500000000001</v>
      </c>
      <c r="FM123">
        <v>41990</v>
      </c>
      <c r="FN123">
        <v>101.788</v>
      </c>
      <c r="FP123">
        <v>40359</v>
      </c>
      <c r="FQ123">
        <v>95.685000000000002</v>
      </c>
      <c r="FS123">
        <v>42333</v>
      </c>
      <c r="FT123">
        <v>103.04</v>
      </c>
      <c r="FV123">
        <v>40534</v>
      </c>
      <c r="FW123">
        <v>95.367000000000004</v>
      </c>
      <c r="FY123">
        <v>40729</v>
      </c>
      <c r="FZ123">
        <v>100.17</v>
      </c>
      <c r="GB123">
        <v>41032</v>
      </c>
      <c r="GC123">
        <v>100.628</v>
      </c>
      <c r="GE123">
        <v>41465</v>
      </c>
      <c r="GF123">
        <v>104.77800000000001</v>
      </c>
      <c r="GH123">
        <v>41577</v>
      </c>
      <c r="GI123">
        <v>102.768</v>
      </c>
      <c r="GK123">
        <v>39868</v>
      </c>
      <c r="GL123">
        <v>103.74299999999999</v>
      </c>
      <c r="GN123">
        <v>41830</v>
      </c>
      <c r="GO123">
        <v>108.26300000000001</v>
      </c>
      <c r="GQ123">
        <v>41971</v>
      </c>
      <c r="GR123">
        <v>107.697</v>
      </c>
      <c r="GT123">
        <v>42193</v>
      </c>
      <c r="GU123">
        <v>94.587999999999994</v>
      </c>
      <c r="GW123">
        <v>40394</v>
      </c>
      <c r="GX123">
        <v>101.027</v>
      </c>
      <c r="GZ123">
        <v>42326</v>
      </c>
      <c r="HA123">
        <v>103.813</v>
      </c>
      <c r="HF123">
        <v>40778</v>
      </c>
      <c r="HG123">
        <v>103.623</v>
      </c>
      <c r="HI123">
        <v>41633</v>
      </c>
      <c r="HJ123">
        <v>104.803</v>
      </c>
      <c r="HL123">
        <v>39251</v>
      </c>
      <c r="HM123">
        <v>115.04900000000001</v>
      </c>
      <c r="HO123">
        <v>42229</v>
      </c>
      <c r="HP123">
        <v>94.43</v>
      </c>
      <c r="HR123">
        <v>39251</v>
      </c>
      <c r="HS123">
        <v>112.217</v>
      </c>
      <c r="HU123">
        <v>39251</v>
      </c>
      <c r="HV123">
        <v>89.082999999999998</v>
      </c>
      <c r="HX123">
        <v>39414</v>
      </c>
      <c r="HY123">
        <v>102.761</v>
      </c>
      <c r="IA123">
        <v>40246</v>
      </c>
      <c r="IB123">
        <v>98.72</v>
      </c>
      <c r="ID123">
        <v>41725</v>
      </c>
      <c r="IE123">
        <v>114.895</v>
      </c>
    </row>
    <row r="124" spans="4:239">
      <c r="D124">
        <v>39252</v>
      </c>
      <c r="E124">
        <v>99.88</v>
      </c>
      <c r="G124">
        <v>39252</v>
      </c>
      <c r="H124">
        <v>100.003</v>
      </c>
      <c r="J124">
        <v>39252</v>
      </c>
      <c r="K124">
        <v>100.992</v>
      </c>
      <c r="M124">
        <v>39252</v>
      </c>
      <c r="N124">
        <v>98.009</v>
      </c>
      <c r="P124">
        <v>39252</v>
      </c>
      <c r="Q124">
        <v>98.673000000000002</v>
      </c>
      <c r="S124">
        <v>39252</v>
      </c>
      <c r="T124">
        <v>105.988</v>
      </c>
      <c r="Y124">
        <v>39252</v>
      </c>
      <c r="Z124">
        <v>101.331</v>
      </c>
      <c r="AE124">
        <v>39252</v>
      </c>
      <c r="AF124">
        <v>98.790999999999997</v>
      </c>
      <c r="AH124">
        <v>39252</v>
      </c>
      <c r="AI124">
        <v>96.421000000000006</v>
      </c>
      <c r="AK124">
        <v>39625</v>
      </c>
      <c r="AL124">
        <v>98.391999999999996</v>
      </c>
      <c r="AN124">
        <v>39252</v>
      </c>
      <c r="AO124">
        <v>103.098</v>
      </c>
      <c r="AQ124">
        <v>39252</v>
      </c>
      <c r="AR124">
        <v>103.041</v>
      </c>
      <c r="AT124">
        <v>39252</v>
      </c>
      <c r="AU124">
        <v>117.114</v>
      </c>
      <c r="AW124">
        <v>39989</v>
      </c>
      <c r="AX124">
        <v>102.026</v>
      </c>
      <c r="AZ124">
        <v>39252</v>
      </c>
      <c r="BA124">
        <v>101.892</v>
      </c>
      <c r="BC124">
        <v>40189</v>
      </c>
      <c r="BD124">
        <v>99.728999999999999</v>
      </c>
      <c r="BF124">
        <v>39261</v>
      </c>
      <c r="BG124">
        <v>96.938000000000002</v>
      </c>
      <c r="BI124">
        <v>39252</v>
      </c>
      <c r="BJ124">
        <v>107.53700000000001</v>
      </c>
      <c r="BL124">
        <v>40253</v>
      </c>
      <c r="BM124">
        <v>101.087</v>
      </c>
      <c r="BO124">
        <v>39252</v>
      </c>
      <c r="BP124">
        <v>97.942999999999998</v>
      </c>
      <c r="BR124">
        <v>40507</v>
      </c>
      <c r="BS124">
        <v>96.263999999999996</v>
      </c>
      <c r="BU124">
        <v>39891</v>
      </c>
      <c r="BV124">
        <v>104.483</v>
      </c>
      <c r="BX124">
        <v>40807</v>
      </c>
      <c r="BY124">
        <v>98.694999999999993</v>
      </c>
      <c r="CA124">
        <v>39252</v>
      </c>
      <c r="CB124">
        <v>101.074</v>
      </c>
      <c r="CD124">
        <v>40165</v>
      </c>
      <c r="CE124">
        <v>102.32299999999999</v>
      </c>
      <c r="CG124">
        <v>39252</v>
      </c>
      <c r="CH124">
        <v>98.533000000000001</v>
      </c>
      <c r="CJ124">
        <v>40893</v>
      </c>
      <c r="CK124">
        <v>89.805999999999997</v>
      </c>
      <c r="CM124">
        <v>41451</v>
      </c>
      <c r="CN124">
        <v>100.748</v>
      </c>
      <c r="CP124">
        <v>40409</v>
      </c>
      <c r="CQ124">
        <v>100.63</v>
      </c>
      <c r="CV124">
        <v>41088</v>
      </c>
      <c r="CW124">
        <v>94.697000000000003</v>
      </c>
      <c r="CY124">
        <v>41339</v>
      </c>
      <c r="CZ124">
        <v>102.6</v>
      </c>
      <c r="DE124">
        <v>39252</v>
      </c>
      <c r="DF124">
        <v>89.593000000000004</v>
      </c>
      <c r="DH124">
        <v>40653</v>
      </c>
      <c r="DI124">
        <v>93.811000000000007</v>
      </c>
      <c r="DK124">
        <v>42137</v>
      </c>
      <c r="DL124">
        <v>105.34699999999999</v>
      </c>
      <c r="DN124">
        <v>41536</v>
      </c>
      <c r="DO124">
        <v>102.90300000000001</v>
      </c>
      <c r="DQ124">
        <v>40955</v>
      </c>
      <c r="DR124">
        <v>101.387</v>
      </c>
      <c r="DT124">
        <v>42137</v>
      </c>
      <c r="DU124">
        <v>107.803</v>
      </c>
      <c r="DW124">
        <v>39252</v>
      </c>
      <c r="DX124">
        <v>93.492000000000004</v>
      </c>
      <c r="DZ124">
        <v>41768</v>
      </c>
      <c r="EA124">
        <v>103.095</v>
      </c>
      <c r="EC124">
        <v>42137</v>
      </c>
      <c r="ED124">
        <v>110.203</v>
      </c>
      <c r="EF124">
        <v>39252</v>
      </c>
      <c r="EG124">
        <v>106.654</v>
      </c>
      <c r="EI124">
        <v>42216</v>
      </c>
      <c r="EJ124">
        <v>109.795</v>
      </c>
      <c r="EL124">
        <v>42068</v>
      </c>
      <c r="EM124">
        <v>100.8</v>
      </c>
      <c r="EO124">
        <v>41388</v>
      </c>
      <c r="EP124">
        <v>106.12</v>
      </c>
      <c r="ER124">
        <v>42313</v>
      </c>
      <c r="ES124">
        <v>100.13</v>
      </c>
      <c r="EU124">
        <v>39660</v>
      </c>
      <c r="EV124">
        <v>95.558000000000007</v>
      </c>
      <c r="EX124">
        <v>41626</v>
      </c>
      <c r="EY124">
        <v>104.51</v>
      </c>
      <c r="FA124">
        <v>42137</v>
      </c>
      <c r="FB124">
        <v>106.548</v>
      </c>
      <c r="FD124">
        <v>41816</v>
      </c>
      <c r="FE124">
        <v>106.94</v>
      </c>
      <c r="FG124">
        <v>40016</v>
      </c>
      <c r="FH124">
        <v>105.334</v>
      </c>
      <c r="FJ124">
        <v>40129</v>
      </c>
      <c r="FK124">
        <v>103.889</v>
      </c>
      <c r="FM124">
        <v>41991</v>
      </c>
      <c r="FN124">
        <v>101.965</v>
      </c>
      <c r="FP124">
        <v>40360</v>
      </c>
      <c r="FQ124">
        <v>95.581999999999994</v>
      </c>
      <c r="FS124">
        <v>42334</v>
      </c>
      <c r="FT124">
        <v>103.04</v>
      </c>
      <c r="FV124">
        <v>40535</v>
      </c>
      <c r="FW124">
        <v>95.388000000000005</v>
      </c>
      <c r="FY124">
        <v>40730</v>
      </c>
      <c r="FZ124">
        <v>99.28</v>
      </c>
      <c r="GB124">
        <v>41033</v>
      </c>
      <c r="GC124">
        <v>100.995</v>
      </c>
      <c r="GE124">
        <v>41466</v>
      </c>
      <c r="GF124">
        <v>104.655</v>
      </c>
      <c r="GH124">
        <v>41578</v>
      </c>
      <c r="GI124">
        <v>103.005</v>
      </c>
      <c r="GK124">
        <v>39869</v>
      </c>
      <c r="GL124">
        <v>104.04300000000001</v>
      </c>
      <c r="GN124">
        <v>41831</v>
      </c>
      <c r="GO124">
        <v>108.74</v>
      </c>
      <c r="GQ124">
        <v>41974</v>
      </c>
      <c r="GR124">
        <v>108.223</v>
      </c>
      <c r="GT124">
        <v>42194</v>
      </c>
      <c r="GU124">
        <v>95.025000000000006</v>
      </c>
      <c r="GW124">
        <v>40395</v>
      </c>
      <c r="GX124">
        <v>101.465</v>
      </c>
      <c r="GZ124">
        <v>42327</v>
      </c>
      <c r="HA124">
        <v>104.215</v>
      </c>
      <c r="HF124">
        <v>40779</v>
      </c>
      <c r="HG124">
        <v>103.292</v>
      </c>
      <c r="HI124">
        <v>41634</v>
      </c>
      <c r="HJ124">
        <v>104.803</v>
      </c>
      <c r="HL124">
        <v>39252</v>
      </c>
      <c r="HM124">
        <v>115.764</v>
      </c>
      <c r="HO124">
        <v>42230</v>
      </c>
      <c r="HP124">
        <v>93.888000000000005</v>
      </c>
      <c r="HR124">
        <v>39252</v>
      </c>
      <c r="HS124">
        <v>112.994</v>
      </c>
      <c r="HU124">
        <v>39252</v>
      </c>
      <c r="HV124">
        <v>89.822999999999993</v>
      </c>
      <c r="HX124">
        <v>39415</v>
      </c>
      <c r="HY124">
        <v>103.49</v>
      </c>
      <c r="IA124">
        <v>40247</v>
      </c>
      <c r="IB124">
        <v>98.856999999999999</v>
      </c>
      <c r="ID124">
        <v>41726</v>
      </c>
      <c r="IE124">
        <v>115.105</v>
      </c>
    </row>
    <row r="125" spans="4:239">
      <c r="D125">
        <v>39253</v>
      </c>
      <c r="E125">
        <v>99.888000000000005</v>
      </c>
      <c r="G125">
        <v>39253</v>
      </c>
      <c r="H125">
        <v>100.001</v>
      </c>
      <c r="J125">
        <v>39253</v>
      </c>
      <c r="K125">
        <v>100.96899999999999</v>
      </c>
      <c r="M125">
        <v>39253</v>
      </c>
      <c r="N125">
        <v>97.971000000000004</v>
      </c>
      <c r="P125">
        <v>39253</v>
      </c>
      <c r="Q125">
        <v>98.619</v>
      </c>
      <c r="S125">
        <v>39253</v>
      </c>
      <c r="T125">
        <v>105.88800000000001</v>
      </c>
      <c r="Y125">
        <v>39253</v>
      </c>
      <c r="Z125">
        <v>101.238</v>
      </c>
      <c r="AE125">
        <v>39253</v>
      </c>
      <c r="AF125">
        <v>98.686000000000007</v>
      </c>
      <c r="AH125">
        <v>39253</v>
      </c>
      <c r="AI125">
        <v>96.305000000000007</v>
      </c>
      <c r="AK125">
        <v>39626</v>
      </c>
      <c r="AL125">
        <v>98.43</v>
      </c>
      <c r="AN125">
        <v>39253</v>
      </c>
      <c r="AO125">
        <v>102.928</v>
      </c>
      <c r="AQ125">
        <v>39253</v>
      </c>
      <c r="AR125">
        <v>102.875</v>
      </c>
      <c r="AT125">
        <v>39253</v>
      </c>
      <c r="AU125">
        <v>116.893</v>
      </c>
      <c r="AW125">
        <v>39990</v>
      </c>
      <c r="AX125">
        <v>101.98699999999999</v>
      </c>
      <c r="AZ125">
        <v>39253</v>
      </c>
      <c r="BA125">
        <v>101.697</v>
      </c>
      <c r="BC125">
        <v>40190</v>
      </c>
      <c r="BD125">
        <v>99.730999999999995</v>
      </c>
      <c r="BF125">
        <v>39262</v>
      </c>
      <c r="BG125">
        <v>96.855999999999995</v>
      </c>
      <c r="BI125">
        <v>39253</v>
      </c>
      <c r="BJ125">
        <v>107.31100000000001</v>
      </c>
      <c r="BL125">
        <v>40254</v>
      </c>
      <c r="BM125">
        <v>101.211</v>
      </c>
      <c r="BO125">
        <v>39253</v>
      </c>
      <c r="BP125">
        <v>97.757999999999996</v>
      </c>
      <c r="BR125">
        <v>40508</v>
      </c>
      <c r="BS125">
        <v>96.302000000000007</v>
      </c>
      <c r="BU125">
        <v>39892</v>
      </c>
      <c r="BV125">
        <v>105.06399999999999</v>
      </c>
      <c r="BX125">
        <v>40808</v>
      </c>
      <c r="BY125">
        <v>99.013000000000005</v>
      </c>
      <c r="CA125">
        <v>39253</v>
      </c>
      <c r="CB125">
        <v>100.86</v>
      </c>
      <c r="CD125">
        <v>40168</v>
      </c>
      <c r="CE125">
        <v>101.88</v>
      </c>
      <c r="CG125">
        <v>39253</v>
      </c>
      <c r="CH125">
        <v>98.335999999999999</v>
      </c>
      <c r="CJ125">
        <v>40896</v>
      </c>
      <c r="CK125">
        <v>91.840999999999994</v>
      </c>
      <c r="CM125">
        <v>41452</v>
      </c>
      <c r="CN125">
        <v>100.895</v>
      </c>
      <c r="CP125">
        <v>40410</v>
      </c>
      <c r="CQ125">
        <v>100.559</v>
      </c>
      <c r="CV125">
        <v>41089</v>
      </c>
      <c r="CW125">
        <v>97.322999999999993</v>
      </c>
      <c r="CY125">
        <v>41340</v>
      </c>
      <c r="CZ125">
        <v>102.818</v>
      </c>
      <c r="DE125">
        <v>39253</v>
      </c>
      <c r="DF125">
        <v>89.414000000000001</v>
      </c>
      <c r="DH125">
        <v>40654</v>
      </c>
      <c r="DI125">
        <v>93.616</v>
      </c>
      <c r="DK125">
        <v>42138</v>
      </c>
      <c r="DL125">
        <v>105.318</v>
      </c>
      <c r="DN125">
        <v>41537</v>
      </c>
      <c r="DO125">
        <v>103.12</v>
      </c>
      <c r="DQ125">
        <v>40956</v>
      </c>
      <c r="DR125">
        <v>101.602</v>
      </c>
      <c r="DT125">
        <v>42138</v>
      </c>
      <c r="DU125">
        <v>107.77800000000001</v>
      </c>
      <c r="DW125">
        <v>39253</v>
      </c>
      <c r="DX125">
        <v>93.296000000000006</v>
      </c>
      <c r="DZ125">
        <v>41771</v>
      </c>
      <c r="EA125">
        <v>103.005</v>
      </c>
      <c r="EC125">
        <v>42138</v>
      </c>
      <c r="ED125">
        <v>110.178</v>
      </c>
      <c r="EF125">
        <v>39253</v>
      </c>
      <c r="EG125">
        <v>106.42100000000001</v>
      </c>
      <c r="EI125">
        <v>42219</v>
      </c>
      <c r="EJ125">
        <v>109.79</v>
      </c>
      <c r="EL125">
        <v>42069</v>
      </c>
      <c r="EM125">
        <v>100.773</v>
      </c>
      <c r="EO125">
        <v>41389</v>
      </c>
      <c r="EP125">
        <v>105.99299999999999</v>
      </c>
      <c r="ER125">
        <v>42314</v>
      </c>
      <c r="ES125">
        <v>100.02800000000001</v>
      </c>
      <c r="EU125">
        <v>39661</v>
      </c>
      <c r="EV125">
        <v>95.61</v>
      </c>
      <c r="EX125">
        <v>41627</v>
      </c>
      <c r="EY125">
        <v>104.602</v>
      </c>
      <c r="FA125">
        <v>42138</v>
      </c>
      <c r="FB125">
        <v>106.542</v>
      </c>
      <c r="FD125">
        <v>41817</v>
      </c>
      <c r="FE125">
        <v>106.858</v>
      </c>
      <c r="FG125">
        <v>40017</v>
      </c>
      <c r="FH125">
        <v>105.033</v>
      </c>
      <c r="FJ125">
        <v>40130</v>
      </c>
      <c r="FK125">
        <v>103.512</v>
      </c>
      <c r="FM125">
        <v>41992</v>
      </c>
      <c r="FN125">
        <v>102.31</v>
      </c>
      <c r="FP125">
        <v>40361</v>
      </c>
      <c r="FQ125">
        <v>95.936000000000007</v>
      </c>
      <c r="FS125">
        <v>42335</v>
      </c>
      <c r="FT125">
        <v>103.042</v>
      </c>
      <c r="FV125">
        <v>40536</v>
      </c>
      <c r="FW125">
        <v>95.394000000000005</v>
      </c>
      <c r="FY125">
        <v>40731</v>
      </c>
      <c r="FZ125">
        <v>99.15</v>
      </c>
      <c r="GB125">
        <v>41036</v>
      </c>
      <c r="GC125">
        <v>100.878</v>
      </c>
      <c r="GE125">
        <v>41467</v>
      </c>
      <c r="GF125">
        <v>104.96</v>
      </c>
      <c r="GH125">
        <v>41579</v>
      </c>
      <c r="GI125">
        <v>103.51</v>
      </c>
      <c r="GK125">
        <v>39870</v>
      </c>
      <c r="GL125">
        <v>102.66</v>
      </c>
      <c r="GN125">
        <v>41834</v>
      </c>
      <c r="GO125">
        <v>108.723</v>
      </c>
      <c r="GQ125">
        <v>41975</v>
      </c>
      <c r="GR125">
        <v>108.113</v>
      </c>
      <c r="GT125">
        <v>42195</v>
      </c>
      <c r="GU125">
        <v>95.423000000000002</v>
      </c>
      <c r="GW125">
        <v>40396</v>
      </c>
      <c r="GX125">
        <v>102.236</v>
      </c>
      <c r="GZ125">
        <v>42328</v>
      </c>
      <c r="HA125">
        <v>104.68</v>
      </c>
      <c r="HF125">
        <v>40780</v>
      </c>
      <c r="HG125">
        <v>103.17</v>
      </c>
      <c r="HI125">
        <v>41635</v>
      </c>
      <c r="HJ125">
        <v>104.80800000000001</v>
      </c>
      <c r="HL125">
        <v>39253</v>
      </c>
      <c r="HM125">
        <v>115.65300000000001</v>
      </c>
      <c r="HO125">
        <v>42233</v>
      </c>
      <c r="HP125">
        <v>94.647999999999996</v>
      </c>
      <c r="HR125">
        <v>39253</v>
      </c>
      <c r="HS125">
        <v>112.901</v>
      </c>
      <c r="HU125">
        <v>39253</v>
      </c>
      <c r="HV125">
        <v>89.757000000000005</v>
      </c>
      <c r="HX125">
        <v>39416</v>
      </c>
      <c r="HY125">
        <v>102.60299999999999</v>
      </c>
      <c r="IA125">
        <v>40248</v>
      </c>
      <c r="IB125">
        <v>98.858000000000004</v>
      </c>
      <c r="ID125">
        <v>41729</v>
      </c>
      <c r="IE125">
        <v>115.22499999999999</v>
      </c>
    </row>
    <row r="126" spans="4:239">
      <c r="D126">
        <v>39254</v>
      </c>
      <c r="E126">
        <v>99.891999999999996</v>
      </c>
      <c r="G126">
        <v>39254</v>
      </c>
      <c r="H126">
        <v>100</v>
      </c>
      <c r="J126">
        <v>39254</v>
      </c>
      <c r="K126">
        <v>100.962</v>
      </c>
      <c r="M126">
        <v>39254</v>
      </c>
      <c r="N126">
        <v>97.980999999999995</v>
      </c>
      <c r="P126">
        <v>39254</v>
      </c>
      <c r="Q126">
        <v>98.632000000000005</v>
      </c>
      <c r="S126">
        <v>39254</v>
      </c>
      <c r="T126">
        <v>105.88500000000001</v>
      </c>
      <c r="Y126">
        <v>39254</v>
      </c>
      <c r="Z126">
        <v>101.258</v>
      </c>
      <c r="AE126">
        <v>39254</v>
      </c>
      <c r="AF126">
        <v>98.706999999999994</v>
      </c>
      <c r="AH126">
        <v>39254</v>
      </c>
      <c r="AI126">
        <v>96.322000000000003</v>
      </c>
      <c r="AK126">
        <v>39629</v>
      </c>
      <c r="AL126">
        <v>98.028000000000006</v>
      </c>
      <c r="AN126">
        <v>39254</v>
      </c>
      <c r="AO126">
        <v>102.934</v>
      </c>
      <c r="AQ126">
        <v>39254</v>
      </c>
      <c r="AR126">
        <v>102.877</v>
      </c>
      <c r="AT126">
        <v>39254</v>
      </c>
      <c r="AU126">
        <v>116.881</v>
      </c>
      <c r="AW126">
        <v>39993</v>
      </c>
      <c r="AX126">
        <v>101.907</v>
      </c>
      <c r="AZ126">
        <v>39254</v>
      </c>
      <c r="BA126">
        <v>101.7</v>
      </c>
      <c r="BC126">
        <v>40191</v>
      </c>
      <c r="BD126">
        <v>99.724000000000004</v>
      </c>
      <c r="BF126">
        <v>39265</v>
      </c>
      <c r="BG126">
        <v>97.116</v>
      </c>
      <c r="BI126">
        <v>39254</v>
      </c>
      <c r="BJ126">
        <v>107.307</v>
      </c>
      <c r="BL126">
        <v>40255</v>
      </c>
      <c r="BM126">
        <v>101.048</v>
      </c>
      <c r="BO126">
        <v>39254</v>
      </c>
      <c r="BP126">
        <v>97.742000000000004</v>
      </c>
      <c r="BR126">
        <v>40511</v>
      </c>
      <c r="BS126">
        <v>95.613</v>
      </c>
      <c r="BU126">
        <v>39895</v>
      </c>
      <c r="BV126">
        <v>105</v>
      </c>
      <c r="BX126">
        <v>40809</v>
      </c>
      <c r="BY126">
        <v>99.185000000000002</v>
      </c>
      <c r="CA126">
        <v>39254</v>
      </c>
      <c r="CB126">
        <v>100.833</v>
      </c>
      <c r="CD126">
        <v>40169</v>
      </c>
      <c r="CE126">
        <v>101.905</v>
      </c>
      <c r="CG126">
        <v>39254</v>
      </c>
      <c r="CH126">
        <v>98.308999999999997</v>
      </c>
      <c r="CJ126">
        <v>40897</v>
      </c>
      <c r="CK126">
        <v>91.933000000000007</v>
      </c>
      <c r="CM126">
        <v>41453</v>
      </c>
      <c r="CN126">
        <v>100.86499999999999</v>
      </c>
      <c r="CP126">
        <v>40413</v>
      </c>
      <c r="CQ126">
        <v>100.44199999999999</v>
      </c>
      <c r="CV126">
        <v>41092</v>
      </c>
      <c r="CW126">
        <v>97.382000000000005</v>
      </c>
      <c r="CY126">
        <v>41341</v>
      </c>
      <c r="CZ126">
        <v>103.105</v>
      </c>
      <c r="DE126">
        <v>39254</v>
      </c>
      <c r="DF126">
        <v>89.376999999999995</v>
      </c>
      <c r="DH126">
        <v>40655</v>
      </c>
      <c r="DI126">
        <v>93.616</v>
      </c>
      <c r="DK126">
        <v>42139</v>
      </c>
      <c r="DL126">
        <v>105.345</v>
      </c>
      <c r="DN126">
        <v>41540</v>
      </c>
      <c r="DO126">
        <v>103.21299999999999</v>
      </c>
      <c r="DQ126">
        <v>40959</v>
      </c>
      <c r="DR126">
        <v>101.74299999999999</v>
      </c>
      <c r="DT126">
        <v>42139</v>
      </c>
      <c r="DU126">
        <v>107.812</v>
      </c>
      <c r="DW126">
        <v>39254</v>
      </c>
      <c r="DX126">
        <v>93.251000000000005</v>
      </c>
      <c r="DZ126">
        <v>41772</v>
      </c>
      <c r="EA126">
        <v>103.02</v>
      </c>
      <c r="EC126">
        <v>42139</v>
      </c>
      <c r="ED126">
        <v>110.221</v>
      </c>
      <c r="EF126">
        <v>39254</v>
      </c>
      <c r="EG126">
        <v>106.354</v>
      </c>
      <c r="EI126">
        <v>42220</v>
      </c>
      <c r="EJ126">
        <v>109.785</v>
      </c>
      <c r="EL126">
        <v>42072</v>
      </c>
      <c r="EM126">
        <v>100.825</v>
      </c>
      <c r="EO126">
        <v>41390</v>
      </c>
      <c r="EP126">
        <v>106.053</v>
      </c>
      <c r="ER126">
        <v>42317</v>
      </c>
      <c r="ES126">
        <v>100.01</v>
      </c>
      <c r="EU126">
        <v>39664</v>
      </c>
      <c r="EV126">
        <v>95.668000000000006</v>
      </c>
      <c r="EX126">
        <v>41628</v>
      </c>
      <c r="EY126">
        <v>104.58499999999999</v>
      </c>
      <c r="FA126">
        <v>42139</v>
      </c>
      <c r="FB126">
        <v>106.63500000000001</v>
      </c>
      <c r="FD126">
        <v>41820</v>
      </c>
      <c r="FE126">
        <v>106.87</v>
      </c>
      <c r="FG126">
        <v>40018</v>
      </c>
      <c r="FH126">
        <v>104.964</v>
      </c>
      <c r="FJ126">
        <v>40133</v>
      </c>
      <c r="FK126">
        <v>103.718</v>
      </c>
      <c r="FM126">
        <v>41995</v>
      </c>
      <c r="FN126">
        <v>102.508</v>
      </c>
      <c r="FP126">
        <v>40364</v>
      </c>
      <c r="FQ126">
        <v>95.287000000000006</v>
      </c>
      <c r="FS126">
        <v>42338</v>
      </c>
      <c r="FT126">
        <v>103.018</v>
      </c>
      <c r="FV126">
        <v>40539</v>
      </c>
      <c r="FW126">
        <v>95.412000000000006</v>
      </c>
      <c r="FY126">
        <v>40732</v>
      </c>
      <c r="FZ126">
        <v>98.77</v>
      </c>
      <c r="GB126">
        <v>41037</v>
      </c>
      <c r="GC126">
        <v>100.21</v>
      </c>
      <c r="GE126">
        <v>41470</v>
      </c>
      <c r="GF126">
        <v>105.363</v>
      </c>
      <c r="GH126">
        <v>41582</v>
      </c>
      <c r="GI126">
        <v>103.188</v>
      </c>
      <c r="GK126">
        <v>39871</v>
      </c>
      <c r="GL126">
        <v>102.761</v>
      </c>
      <c r="GN126">
        <v>41835</v>
      </c>
      <c r="GO126">
        <v>109.258</v>
      </c>
      <c r="GQ126">
        <v>41976</v>
      </c>
      <c r="GR126">
        <v>108.273</v>
      </c>
      <c r="GT126">
        <v>42198</v>
      </c>
      <c r="GU126">
        <v>95.605000000000004</v>
      </c>
      <c r="GW126">
        <v>40399</v>
      </c>
      <c r="GX126">
        <v>102.25700000000001</v>
      </c>
      <c r="GZ126">
        <v>42331</v>
      </c>
      <c r="HA126">
        <v>104.633</v>
      </c>
      <c r="HF126">
        <v>40781</v>
      </c>
      <c r="HG126">
        <v>102.938</v>
      </c>
      <c r="HI126">
        <v>41638</v>
      </c>
      <c r="HJ126">
        <v>105.53</v>
      </c>
      <c r="HL126">
        <v>39254</v>
      </c>
      <c r="HM126">
        <v>115.85299999999999</v>
      </c>
      <c r="HO126">
        <v>42234</v>
      </c>
      <c r="HP126">
        <v>93.844999999999999</v>
      </c>
      <c r="HR126">
        <v>39254</v>
      </c>
      <c r="HS126">
        <v>112.913</v>
      </c>
      <c r="HU126">
        <v>39254</v>
      </c>
      <c r="HV126">
        <v>89.76</v>
      </c>
      <c r="HX126">
        <v>39419</v>
      </c>
      <c r="HY126">
        <v>103.687</v>
      </c>
      <c r="IA126">
        <v>40249</v>
      </c>
      <c r="IB126">
        <v>99.274000000000001</v>
      </c>
      <c r="ID126">
        <v>41730</v>
      </c>
      <c r="IE126">
        <v>114.95</v>
      </c>
    </row>
    <row r="127" spans="4:239">
      <c r="D127">
        <v>39255</v>
      </c>
      <c r="E127">
        <v>99.896000000000001</v>
      </c>
      <c r="G127">
        <v>39255</v>
      </c>
      <c r="H127">
        <v>100</v>
      </c>
      <c r="J127">
        <v>39255</v>
      </c>
      <c r="K127">
        <v>100.961</v>
      </c>
      <c r="M127">
        <v>39255</v>
      </c>
      <c r="N127">
        <v>97.995000000000005</v>
      </c>
      <c r="P127">
        <v>39255</v>
      </c>
      <c r="Q127">
        <v>98.649000000000001</v>
      </c>
      <c r="S127">
        <v>39255</v>
      </c>
      <c r="T127">
        <v>105.91500000000001</v>
      </c>
      <c r="Y127">
        <v>39255</v>
      </c>
      <c r="Z127">
        <v>101.27500000000001</v>
      </c>
      <c r="AE127">
        <v>39255</v>
      </c>
      <c r="AF127">
        <v>98.728999999999999</v>
      </c>
      <c r="AH127">
        <v>39255</v>
      </c>
      <c r="AI127">
        <v>96.343000000000004</v>
      </c>
      <c r="AK127">
        <v>39630</v>
      </c>
      <c r="AL127">
        <v>98.070999999999998</v>
      </c>
      <c r="AN127">
        <v>39255</v>
      </c>
      <c r="AO127">
        <v>102.953</v>
      </c>
      <c r="AQ127">
        <v>39255</v>
      </c>
      <c r="AR127">
        <v>102.886</v>
      </c>
      <c r="AT127">
        <v>39255</v>
      </c>
      <c r="AU127">
        <v>116.892</v>
      </c>
      <c r="AW127">
        <v>39994</v>
      </c>
      <c r="AX127">
        <v>101.89100000000001</v>
      </c>
      <c r="AZ127">
        <v>39255</v>
      </c>
      <c r="BA127">
        <v>101.706</v>
      </c>
      <c r="BC127">
        <v>40192</v>
      </c>
      <c r="BD127">
        <v>99.722999999999999</v>
      </c>
      <c r="BF127">
        <v>39266</v>
      </c>
      <c r="BG127">
        <v>96.917000000000002</v>
      </c>
      <c r="BI127">
        <v>39255</v>
      </c>
      <c r="BJ127">
        <v>107.313</v>
      </c>
      <c r="BL127">
        <v>40256</v>
      </c>
      <c r="BM127">
        <v>100.93600000000001</v>
      </c>
      <c r="BO127">
        <v>39255</v>
      </c>
      <c r="BP127">
        <v>97.741</v>
      </c>
      <c r="BR127">
        <v>40512</v>
      </c>
      <c r="BS127">
        <v>95.296999999999997</v>
      </c>
      <c r="BU127">
        <v>39896</v>
      </c>
      <c r="BV127">
        <v>104.642</v>
      </c>
      <c r="BX127">
        <v>40812</v>
      </c>
      <c r="BY127">
        <v>99.325000000000003</v>
      </c>
      <c r="CA127">
        <v>39255</v>
      </c>
      <c r="CB127">
        <v>100.81699999999999</v>
      </c>
      <c r="CD127">
        <v>40170</v>
      </c>
      <c r="CE127">
        <v>101.881</v>
      </c>
      <c r="CG127">
        <v>39255</v>
      </c>
      <c r="CH127">
        <v>98.27</v>
      </c>
      <c r="CJ127">
        <v>40898</v>
      </c>
      <c r="CK127">
        <v>91.870999999999995</v>
      </c>
      <c r="CM127">
        <v>41456</v>
      </c>
      <c r="CN127">
        <v>101.14</v>
      </c>
      <c r="CP127">
        <v>40414</v>
      </c>
      <c r="CQ127">
        <v>100.36199999999999</v>
      </c>
      <c r="CV127">
        <v>41093</v>
      </c>
      <c r="CW127">
        <v>97.944999999999993</v>
      </c>
      <c r="CY127">
        <v>41344</v>
      </c>
      <c r="CZ127">
        <v>102.955</v>
      </c>
      <c r="DE127">
        <v>39255</v>
      </c>
      <c r="DF127">
        <v>89.332999999999998</v>
      </c>
      <c r="DH127">
        <v>40658</v>
      </c>
      <c r="DI127">
        <v>93.616</v>
      </c>
      <c r="DK127">
        <v>42142</v>
      </c>
      <c r="DL127">
        <v>105.32899999999999</v>
      </c>
      <c r="DN127">
        <v>41541</v>
      </c>
      <c r="DO127">
        <v>103.143</v>
      </c>
      <c r="DQ127">
        <v>40960</v>
      </c>
      <c r="DR127">
        <v>102.2</v>
      </c>
      <c r="DT127">
        <v>42142</v>
      </c>
      <c r="DU127">
        <v>107.789</v>
      </c>
      <c r="DW127">
        <v>39255</v>
      </c>
      <c r="DX127">
        <v>93.188999999999993</v>
      </c>
      <c r="DZ127">
        <v>41773</v>
      </c>
      <c r="EA127">
        <v>103.11499999999999</v>
      </c>
      <c r="EC127">
        <v>42142</v>
      </c>
      <c r="ED127">
        <v>110.18600000000001</v>
      </c>
      <c r="EF127">
        <v>39255</v>
      </c>
      <c r="EG127">
        <v>106.288</v>
      </c>
      <c r="EI127">
        <v>42221</v>
      </c>
      <c r="EJ127">
        <v>109.705</v>
      </c>
      <c r="EL127">
        <v>42073</v>
      </c>
      <c r="EM127">
        <v>100.86</v>
      </c>
      <c r="EO127">
        <v>41393</v>
      </c>
      <c r="EP127">
        <v>106.703</v>
      </c>
      <c r="ER127">
        <v>42318</v>
      </c>
      <c r="ES127">
        <v>100.1</v>
      </c>
      <c r="EU127">
        <v>39665</v>
      </c>
      <c r="EV127">
        <v>95.819000000000003</v>
      </c>
      <c r="EX127">
        <v>41631</v>
      </c>
      <c r="EY127">
        <v>104.208</v>
      </c>
      <c r="FA127">
        <v>42142</v>
      </c>
      <c r="FB127">
        <v>106.559</v>
      </c>
      <c r="FD127">
        <v>41821</v>
      </c>
      <c r="FE127">
        <v>106.833</v>
      </c>
      <c r="FG127">
        <v>40021</v>
      </c>
      <c r="FH127">
        <v>104.896</v>
      </c>
      <c r="FJ127">
        <v>40134</v>
      </c>
      <c r="FK127">
        <v>104.236</v>
      </c>
      <c r="FM127">
        <v>41996</v>
      </c>
      <c r="FN127">
        <v>102.545</v>
      </c>
      <c r="FP127">
        <v>40365</v>
      </c>
      <c r="FQ127">
        <v>94.817999999999998</v>
      </c>
      <c r="FS127">
        <v>42339</v>
      </c>
      <c r="FT127">
        <v>103.063</v>
      </c>
      <c r="FV127">
        <v>40540</v>
      </c>
      <c r="FW127">
        <v>95.322999999999993</v>
      </c>
      <c r="FY127">
        <v>40735</v>
      </c>
      <c r="FZ127">
        <v>96.298000000000002</v>
      </c>
      <c r="GB127">
        <v>41038</v>
      </c>
      <c r="GC127">
        <v>98.518000000000001</v>
      </c>
      <c r="GE127">
        <v>41471</v>
      </c>
      <c r="GF127">
        <v>105.675</v>
      </c>
      <c r="GH127">
        <v>41583</v>
      </c>
      <c r="GI127">
        <v>102.40300000000001</v>
      </c>
      <c r="GK127">
        <v>39874</v>
      </c>
      <c r="GL127">
        <v>103.514</v>
      </c>
      <c r="GN127">
        <v>41836</v>
      </c>
      <c r="GO127">
        <v>109.69499999999999</v>
      </c>
      <c r="GQ127">
        <v>41977</v>
      </c>
      <c r="GR127">
        <v>107.748</v>
      </c>
      <c r="GT127">
        <v>42199</v>
      </c>
      <c r="GU127">
        <v>95.731999999999999</v>
      </c>
      <c r="GW127">
        <v>40400</v>
      </c>
      <c r="GX127">
        <v>101.16800000000001</v>
      </c>
      <c r="GZ127">
        <v>42332</v>
      </c>
      <c r="HA127">
        <v>104.69499999999999</v>
      </c>
      <c r="HF127">
        <v>40784</v>
      </c>
      <c r="HG127">
        <v>102.658</v>
      </c>
      <c r="HI127">
        <v>41639</v>
      </c>
      <c r="HJ127">
        <v>105.65</v>
      </c>
      <c r="HL127">
        <v>39255</v>
      </c>
      <c r="HM127">
        <v>115.754</v>
      </c>
      <c r="HO127">
        <v>42235</v>
      </c>
      <c r="HP127">
        <v>93.944999999999993</v>
      </c>
      <c r="HR127">
        <v>39255</v>
      </c>
      <c r="HS127">
        <v>112.819</v>
      </c>
      <c r="HU127">
        <v>39255</v>
      </c>
      <c r="HV127">
        <v>89.656999999999996</v>
      </c>
      <c r="HX127">
        <v>39420</v>
      </c>
      <c r="HY127">
        <v>104.227</v>
      </c>
      <c r="IA127">
        <v>40252</v>
      </c>
      <c r="IB127">
        <v>98.704999999999998</v>
      </c>
      <c r="ID127">
        <v>41731</v>
      </c>
      <c r="IE127">
        <v>114.45</v>
      </c>
    </row>
    <row r="128" spans="4:239">
      <c r="D128">
        <v>39258</v>
      </c>
      <c r="E128">
        <v>99.897999999999996</v>
      </c>
      <c r="G128">
        <v>39258</v>
      </c>
      <c r="H128">
        <v>99.998999999999995</v>
      </c>
      <c r="J128">
        <v>39258</v>
      </c>
      <c r="K128">
        <v>100.959</v>
      </c>
      <c r="M128">
        <v>39258</v>
      </c>
      <c r="N128">
        <v>98.016999999999996</v>
      </c>
      <c r="P128">
        <v>39258</v>
      </c>
      <c r="Q128">
        <v>98.674999999999997</v>
      </c>
      <c r="S128">
        <v>39258</v>
      </c>
      <c r="T128">
        <v>105.94199999999999</v>
      </c>
      <c r="Y128">
        <v>39258</v>
      </c>
      <c r="Z128">
        <v>101.31100000000001</v>
      </c>
      <c r="AE128">
        <v>39258</v>
      </c>
      <c r="AF128">
        <v>98.784000000000006</v>
      </c>
      <c r="AH128">
        <v>39258</v>
      </c>
      <c r="AI128">
        <v>96.412999999999997</v>
      </c>
      <c r="AK128">
        <v>39631</v>
      </c>
      <c r="AL128">
        <v>97.927000000000007</v>
      </c>
      <c r="AN128">
        <v>39258</v>
      </c>
      <c r="AO128">
        <v>103.04300000000001</v>
      </c>
      <c r="AQ128">
        <v>39258</v>
      </c>
      <c r="AR128">
        <v>102.994</v>
      </c>
      <c r="AT128">
        <v>39258</v>
      </c>
      <c r="AU128">
        <v>117.02</v>
      </c>
      <c r="AW128">
        <v>39995</v>
      </c>
      <c r="AX128">
        <v>101.919</v>
      </c>
      <c r="AZ128">
        <v>39258</v>
      </c>
      <c r="BA128">
        <v>101.842</v>
      </c>
      <c r="BC128">
        <v>40193</v>
      </c>
      <c r="BD128">
        <v>99.715000000000003</v>
      </c>
      <c r="BF128">
        <v>39267</v>
      </c>
      <c r="BG128">
        <v>96.738</v>
      </c>
      <c r="BI128">
        <v>39258</v>
      </c>
      <c r="BJ128">
        <v>107.46</v>
      </c>
      <c r="BL128">
        <v>40259</v>
      </c>
      <c r="BM128">
        <v>100.988</v>
      </c>
      <c r="BO128">
        <v>39258</v>
      </c>
      <c r="BP128">
        <v>97.885999999999996</v>
      </c>
      <c r="BR128">
        <v>40513</v>
      </c>
      <c r="BS128">
        <v>96.063999999999993</v>
      </c>
      <c r="BU128">
        <v>39897</v>
      </c>
      <c r="BV128">
        <v>104.727</v>
      </c>
      <c r="BX128">
        <v>40813</v>
      </c>
      <c r="BY128">
        <v>99.578000000000003</v>
      </c>
      <c r="CA128">
        <v>39258</v>
      </c>
      <c r="CB128">
        <v>100.998</v>
      </c>
      <c r="CD128">
        <v>40171</v>
      </c>
      <c r="CE128">
        <v>101.89400000000001</v>
      </c>
      <c r="CG128">
        <v>39258</v>
      </c>
      <c r="CH128">
        <v>98.468999999999994</v>
      </c>
      <c r="CJ128">
        <v>40899</v>
      </c>
      <c r="CK128">
        <v>91.774000000000001</v>
      </c>
      <c r="CM128">
        <v>41457</v>
      </c>
      <c r="CN128">
        <v>101.13500000000001</v>
      </c>
      <c r="CP128">
        <v>40415</v>
      </c>
      <c r="CQ128">
        <v>100.157</v>
      </c>
      <c r="CV128">
        <v>41094</v>
      </c>
      <c r="CW128">
        <v>97.563000000000002</v>
      </c>
      <c r="CY128">
        <v>41345</v>
      </c>
      <c r="CZ128">
        <v>102.977</v>
      </c>
      <c r="DE128">
        <v>39258</v>
      </c>
      <c r="DF128">
        <v>89.55</v>
      </c>
      <c r="DH128">
        <v>40659</v>
      </c>
      <c r="DI128">
        <v>93.528000000000006</v>
      </c>
      <c r="DK128">
        <v>42143</v>
      </c>
      <c r="DL128">
        <v>105.288</v>
      </c>
      <c r="DN128">
        <v>41542</v>
      </c>
      <c r="DO128">
        <v>103.093</v>
      </c>
      <c r="DQ128">
        <v>40961</v>
      </c>
      <c r="DR128">
        <v>102.27</v>
      </c>
      <c r="DT128">
        <v>42143</v>
      </c>
      <c r="DU128">
        <v>107.754</v>
      </c>
      <c r="DW128">
        <v>39258</v>
      </c>
      <c r="DX128">
        <v>93.436000000000007</v>
      </c>
      <c r="DZ128">
        <v>41774</v>
      </c>
      <c r="EA128">
        <v>102.83</v>
      </c>
      <c r="EC128">
        <v>42143</v>
      </c>
      <c r="ED128">
        <v>110.16200000000001</v>
      </c>
      <c r="EF128">
        <v>39258</v>
      </c>
      <c r="EG128">
        <v>106.54900000000001</v>
      </c>
      <c r="EI128">
        <v>42222</v>
      </c>
      <c r="EJ128">
        <v>109.75</v>
      </c>
      <c r="EL128">
        <v>42074</v>
      </c>
      <c r="EM128">
        <v>100.863</v>
      </c>
      <c r="EO128">
        <v>41394</v>
      </c>
      <c r="EP128">
        <v>106.93300000000001</v>
      </c>
      <c r="ER128">
        <v>42319</v>
      </c>
      <c r="ES128">
        <v>100.13500000000001</v>
      </c>
      <c r="EU128">
        <v>39666</v>
      </c>
      <c r="EV128">
        <v>95.644000000000005</v>
      </c>
      <c r="EX128">
        <v>41632</v>
      </c>
      <c r="EY128">
        <v>104.188</v>
      </c>
      <c r="FA128">
        <v>42143</v>
      </c>
      <c r="FB128">
        <v>106.661</v>
      </c>
      <c r="FD128">
        <v>41822</v>
      </c>
      <c r="FE128">
        <v>106.44</v>
      </c>
      <c r="FG128">
        <v>40022</v>
      </c>
      <c r="FH128">
        <v>105.352</v>
      </c>
      <c r="FJ128">
        <v>40135</v>
      </c>
      <c r="FK128">
        <v>104.001</v>
      </c>
      <c r="FM128">
        <v>41997</v>
      </c>
      <c r="FN128">
        <v>102.538</v>
      </c>
      <c r="FP128">
        <v>40366</v>
      </c>
      <c r="FQ128">
        <v>94.95</v>
      </c>
      <c r="FS128">
        <v>42340</v>
      </c>
      <c r="FT128">
        <v>103.143</v>
      </c>
      <c r="FV128">
        <v>40541</v>
      </c>
      <c r="FW128">
        <v>95.475999999999999</v>
      </c>
      <c r="FY128">
        <v>40736</v>
      </c>
      <c r="FZ128">
        <v>97.548000000000002</v>
      </c>
      <c r="GB128">
        <v>41039</v>
      </c>
      <c r="GC128">
        <v>99.132999999999996</v>
      </c>
      <c r="GE128">
        <v>41472</v>
      </c>
      <c r="GF128">
        <v>105.328</v>
      </c>
      <c r="GH128">
        <v>41584</v>
      </c>
      <c r="GI128">
        <v>102.033</v>
      </c>
      <c r="GK128">
        <v>39875</v>
      </c>
      <c r="GL128">
        <v>102.886</v>
      </c>
      <c r="GN128">
        <v>41837</v>
      </c>
      <c r="GO128">
        <v>109.985</v>
      </c>
      <c r="GQ128">
        <v>41978</v>
      </c>
      <c r="GR128">
        <v>108.288</v>
      </c>
      <c r="GT128">
        <v>42200</v>
      </c>
      <c r="GU128">
        <v>96.385000000000005</v>
      </c>
      <c r="GW128">
        <v>40401</v>
      </c>
      <c r="GX128">
        <v>101.425</v>
      </c>
      <c r="GZ128">
        <v>42333</v>
      </c>
      <c r="HA128">
        <v>105.33499999999999</v>
      </c>
      <c r="HF128">
        <v>40785</v>
      </c>
      <c r="HG128">
        <v>102.292</v>
      </c>
      <c r="HI128">
        <v>41640</v>
      </c>
      <c r="HJ128">
        <v>105.65</v>
      </c>
      <c r="HL128">
        <v>39258</v>
      </c>
      <c r="HM128">
        <v>116.355</v>
      </c>
      <c r="HO128">
        <v>42236</v>
      </c>
      <c r="HP128">
        <v>93.947999999999993</v>
      </c>
      <c r="HR128">
        <v>39258</v>
      </c>
      <c r="HS128">
        <v>113.396</v>
      </c>
      <c r="HU128">
        <v>39258</v>
      </c>
      <c r="HV128">
        <v>90.173000000000002</v>
      </c>
      <c r="HX128">
        <v>39421</v>
      </c>
      <c r="HY128">
        <v>104.30500000000001</v>
      </c>
      <c r="IA128">
        <v>40253</v>
      </c>
      <c r="IB128">
        <v>98.972999999999999</v>
      </c>
      <c r="ID128">
        <v>41732</v>
      </c>
      <c r="IE128">
        <v>114.688</v>
      </c>
    </row>
    <row r="129" spans="4:239">
      <c r="D129">
        <v>39259</v>
      </c>
      <c r="E129">
        <v>99.900999999999996</v>
      </c>
      <c r="G129">
        <v>39259</v>
      </c>
      <c r="H129">
        <v>99.998000000000005</v>
      </c>
      <c r="J129">
        <v>39259</v>
      </c>
      <c r="K129">
        <v>100.95099999999999</v>
      </c>
      <c r="M129">
        <v>39259</v>
      </c>
      <c r="N129">
        <v>98.021000000000001</v>
      </c>
      <c r="P129">
        <v>39259</v>
      </c>
      <c r="Q129">
        <v>98.682000000000002</v>
      </c>
      <c r="S129">
        <v>39259</v>
      </c>
      <c r="T129">
        <v>105.937</v>
      </c>
      <c r="Y129">
        <v>39259</v>
      </c>
      <c r="Z129">
        <v>101.318</v>
      </c>
      <c r="AE129">
        <v>39259</v>
      </c>
      <c r="AF129">
        <v>98.801000000000002</v>
      </c>
      <c r="AH129">
        <v>39259</v>
      </c>
      <c r="AI129">
        <v>96.441999999999993</v>
      </c>
      <c r="AK129">
        <v>39632</v>
      </c>
      <c r="AL129">
        <v>98.393000000000001</v>
      </c>
      <c r="AN129">
        <v>39259</v>
      </c>
      <c r="AO129">
        <v>103.09399999999999</v>
      </c>
      <c r="AQ129">
        <v>39259</v>
      </c>
      <c r="AR129">
        <v>103.05500000000001</v>
      </c>
      <c r="AT129">
        <v>39259</v>
      </c>
      <c r="AU129">
        <v>117.083</v>
      </c>
      <c r="AW129">
        <v>39996</v>
      </c>
      <c r="AX129">
        <v>102.20099999999999</v>
      </c>
      <c r="AZ129">
        <v>39259</v>
      </c>
      <c r="BA129">
        <v>101.922</v>
      </c>
      <c r="BC129">
        <v>40196</v>
      </c>
      <c r="BD129">
        <v>99.71</v>
      </c>
      <c r="BF129">
        <v>39268</v>
      </c>
      <c r="BG129">
        <v>96.54</v>
      </c>
      <c r="BI129">
        <v>39259</v>
      </c>
      <c r="BJ129">
        <v>107.54900000000001</v>
      </c>
      <c r="BL129">
        <v>40260</v>
      </c>
      <c r="BM129">
        <v>101.063</v>
      </c>
      <c r="BO129">
        <v>39259</v>
      </c>
      <c r="BP129">
        <v>97.978999999999999</v>
      </c>
      <c r="BR129">
        <v>40514</v>
      </c>
      <c r="BS129">
        <v>96.965000000000003</v>
      </c>
      <c r="BU129">
        <v>39898</v>
      </c>
      <c r="BV129">
        <v>104.893</v>
      </c>
      <c r="BX129">
        <v>40814</v>
      </c>
      <c r="BY129">
        <v>99.522999999999996</v>
      </c>
      <c r="CA129">
        <v>39259</v>
      </c>
      <c r="CB129">
        <v>101.096</v>
      </c>
      <c r="CD129">
        <v>40172</v>
      </c>
      <c r="CE129">
        <v>101.899</v>
      </c>
      <c r="CG129">
        <v>39259</v>
      </c>
      <c r="CH129">
        <v>98.558000000000007</v>
      </c>
      <c r="CJ129">
        <v>40900</v>
      </c>
      <c r="CK129">
        <v>91.766000000000005</v>
      </c>
      <c r="CM129">
        <v>41458</v>
      </c>
      <c r="CN129">
        <v>101.003</v>
      </c>
      <c r="CP129">
        <v>40416</v>
      </c>
      <c r="CQ129">
        <v>99.956000000000003</v>
      </c>
      <c r="CV129">
        <v>41095</v>
      </c>
      <c r="CW129">
        <v>96.253</v>
      </c>
      <c r="CY129">
        <v>41346</v>
      </c>
      <c r="CZ129">
        <v>102.873</v>
      </c>
      <c r="DE129">
        <v>39259</v>
      </c>
      <c r="DF129">
        <v>89.647999999999996</v>
      </c>
      <c r="DH129">
        <v>40660</v>
      </c>
      <c r="DI129">
        <v>93.582999999999998</v>
      </c>
      <c r="DK129">
        <v>42144</v>
      </c>
      <c r="DL129">
        <v>105.28100000000001</v>
      </c>
      <c r="DN129">
        <v>41543</v>
      </c>
      <c r="DO129">
        <v>102.833</v>
      </c>
      <c r="DQ129">
        <v>40962</v>
      </c>
      <c r="DR129">
        <v>102.33499999999999</v>
      </c>
      <c r="DT129">
        <v>42144</v>
      </c>
      <c r="DU129">
        <v>107.753</v>
      </c>
      <c r="DW129">
        <v>39259</v>
      </c>
      <c r="DX129">
        <v>93.548000000000002</v>
      </c>
      <c r="DZ129">
        <v>41775</v>
      </c>
      <c r="EA129">
        <v>103.03</v>
      </c>
      <c r="EC129">
        <v>42144</v>
      </c>
      <c r="ED129">
        <v>110.167</v>
      </c>
      <c r="EF129">
        <v>39259</v>
      </c>
      <c r="EG129">
        <v>106.652</v>
      </c>
      <c r="EI129">
        <v>42223</v>
      </c>
      <c r="EJ129">
        <v>109.73</v>
      </c>
      <c r="EL129">
        <v>42075</v>
      </c>
      <c r="EM129">
        <v>100.83799999999999</v>
      </c>
      <c r="EO129">
        <v>41395</v>
      </c>
      <c r="EP129">
        <v>106.93300000000001</v>
      </c>
      <c r="ER129">
        <v>42320</v>
      </c>
      <c r="ES129">
        <v>100.145</v>
      </c>
      <c r="EU129">
        <v>39667</v>
      </c>
      <c r="EV129">
        <v>96.266000000000005</v>
      </c>
      <c r="EX129">
        <v>41633</v>
      </c>
      <c r="EY129">
        <v>104.188</v>
      </c>
      <c r="FA129">
        <v>42144</v>
      </c>
      <c r="FB129">
        <v>106.67</v>
      </c>
      <c r="FD129">
        <v>41823</v>
      </c>
      <c r="FE129">
        <v>106.693</v>
      </c>
      <c r="FG129">
        <v>40023</v>
      </c>
      <c r="FH129">
        <v>105.428</v>
      </c>
      <c r="FJ129">
        <v>40136</v>
      </c>
      <c r="FK129">
        <v>103.90600000000001</v>
      </c>
      <c r="FM129">
        <v>41998</v>
      </c>
      <c r="FN129">
        <v>102.538</v>
      </c>
      <c r="FP129">
        <v>40367</v>
      </c>
      <c r="FQ129">
        <v>95.012</v>
      </c>
      <c r="FS129">
        <v>42341</v>
      </c>
      <c r="FT129">
        <v>102.333</v>
      </c>
      <c r="FV129">
        <v>40542</v>
      </c>
      <c r="FW129">
        <v>95.503</v>
      </c>
      <c r="FY129">
        <v>40737</v>
      </c>
      <c r="FZ129">
        <v>97.772999999999996</v>
      </c>
      <c r="GB129">
        <v>41040</v>
      </c>
      <c r="GC129">
        <v>99.003</v>
      </c>
      <c r="GE129">
        <v>41473</v>
      </c>
      <c r="GF129">
        <v>105.93</v>
      </c>
      <c r="GH129">
        <v>41585</v>
      </c>
      <c r="GI129">
        <v>102.83</v>
      </c>
      <c r="GK129">
        <v>39876</v>
      </c>
      <c r="GL129">
        <v>101.958</v>
      </c>
      <c r="GN129">
        <v>41838</v>
      </c>
      <c r="GO129">
        <v>110.285</v>
      </c>
      <c r="GQ129">
        <v>41981</v>
      </c>
      <c r="GR129">
        <v>108.71299999999999</v>
      </c>
      <c r="GT129">
        <v>42201</v>
      </c>
      <c r="GU129">
        <v>96.7</v>
      </c>
      <c r="GW129">
        <v>40402</v>
      </c>
      <c r="GX129">
        <v>100.869</v>
      </c>
      <c r="GZ129">
        <v>42334</v>
      </c>
      <c r="HA129">
        <v>105.41500000000001</v>
      </c>
      <c r="HF129">
        <v>40786</v>
      </c>
      <c r="HG129">
        <v>101.845</v>
      </c>
      <c r="HI129">
        <v>41641</v>
      </c>
      <c r="HJ129">
        <v>107.053</v>
      </c>
      <c r="HL129">
        <v>39259</v>
      </c>
      <c r="HM129">
        <v>116.55200000000001</v>
      </c>
      <c r="HO129">
        <v>42237</v>
      </c>
      <c r="HP129">
        <v>93.718000000000004</v>
      </c>
      <c r="HR129">
        <v>39259</v>
      </c>
      <c r="HS129">
        <v>113.68600000000001</v>
      </c>
      <c r="HU129">
        <v>39259</v>
      </c>
      <c r="HV129">
        <v>90.438000000000002</v>
      </c>
      <c r="HX129">
        <v>39422</v>
      </c>
      <c r="HY129">
        <v>103.839</v>
      </c>
      <c r="IA129">
        <v>40254</v>
      </c>
      <c r="IB129">
        <v>99.031000000000006</v>
      </c>
      <c r="ID129">
        <v>41733</v>
      </c>
      <c r="IE129">
        <v>115.193</v>
      </c>
    </row>
    <row r="130" spans="4:239">
      <c r="D130">
        <v>39260</v>
      </c>
      <c r="E130">
        <v>99.911000000000001</v>
      </c>
      <c r="G130">
        <v>39260</v>
      </c>
      <c r="H130">
        <v>99.998000000000005</v>
      </c>
      <c r="J130">
        <v>39260</v>
      </c>
      <c r="K130">
        <v>100.94199999999999</v>
      </c>
      <c r="M130">
        <v>39260</v>
      </c>
      <c r="N130">
        <v>98.055000000000007</v>
      </c>
      <c r="P130">
        <v>39260</v>
      </c>
      <c r="Q130">
        <v>98.718000000000004</v>
      </c>
      <c r="S130">
        <v>39260</v>
      </c>
      <c r="T130">
        <v>105.947</v>
      </c>
      <c r="Y130">
        <v>39260</v>
      </c>
      <c r="Z130">
        <v>101.366</v>
      </c>
      <c r="AE130">
        <v>39260</v>
      </c>
      <c r="AF130">
        <v>98.87</v>
      </c>
      <c r="AH130">
        <v>39260</v>
      </c>
      <c r="AI130">
        <v>96.537000000000006</v>
      </c>
      <c r="AK130">
        <v>39633</v>
      </c>
      <c r="AL130">
        <v>98.519000000000005</v>
      </c>
      <c r="AN130">
        <v>39260</v>
      </c>
      <c r="AO130">
        <v>103.227</v>
      </c>
      <c r="AQ130">
        <v>39260</v>
      </c>
      <c r="AR130">
        <v>103.21299999999999</v>
      </c>
      <c r="AT130">
        <v>39260</v>
      </c>
      <c r="AU130">
        <v>117.255</v>
      </c>
      <c r="AW130">
        <v>39997</v>
      </c>
      <c r="AX130">
        <v>102.151</v>
      </c>
      <c r="AZ130">
        <v>39260</v>
      </c>
      <c r="BA130">
        <v>102.11499999999999</v>
      </c>
      <c r="BC130">
        <v>40197</v>
      </c>
      <c r="BD130">
        <v>99.665000000000006</v>
      </c>
      <c r="BF130">
        <v>39269</v>
      </c>
      <c r="BG130">
        <v>96.388999999999996</v>
      </c>
      <c r="BI130">
        <v>39260</v>
      </c>
      <c r="BJ130">
        <v>107.779</v>
      </c>
      <c r="BL130">
        <v>40261</v>
      </c>
      <c r="BM130">
        <v>101.03700000000001</v>
      </c>
      <c r="BO130">
        <v>39260</v>
      </c>
      <c r="BP130">
        <v>98.221999999999994</v>
      </c>
      <c r="BR130">
        <v>40515</v>
      </c>
      <c r="BS130">
        <v>97.361999999999995</v>
      </c>
      <c r="BU130">
        <v>39899</v>
      </c>
      <c r="BV130">
        <v>105.10299999999999</v>
      </c>
      <c r="BX130">
        <v>40815</v>
      </c>
      <c r="BY130">
        <v>99.477000000000004</v>
      </c>
      <c r="CA130">
        <v>39260</v>
      </c>
      <c r="CB130">
        <v>101.40600000000001</v>
      </c>
      <c r="CD130">
        <v>40175</v>
      </c>
      <c r="CE130">
        <v>101.806</v>
      </c>
      <c r="CG130">
        <v>39260</v>
      </c>
      <c r="CH130">
        <v>98.855000000000004</v>
      </c>
      <c r="CJ130">
        <v>40918</v>
      </c>
      <c r="CK130">
        <v>91.01</v>
      </c>
      <c r="CM130">
        <v>41459</v>
      </c>
      <c r="CN130">
        <v>101.298</v>
      </c>
      <c r="CP130">
        <v>40417</v>
      </c>
      <c r="CQ130">
        <v>99.603999999999999</v>
      </c>
      <c r="CV130">
        <v>41096</v>
      </c>
      <c r="CW130">
        <v>95.533000000000001</v>
      </c>
      <c r="CY130">
        <v>41347</v>
      </c>
      <c r="CZ130">
        <v>102.65300000000001</v>
      </c>
      <c r="DE130">
        <v>39260</v>
      </c>
      <c r="DF130">
        <v>89.995000000000005</v>
      </c>
      <c r="DH130">
        <v>40661</v>
      </c>
      <c r="DI130">
        <v>94.043000000000006</v>
      </c>
      <c r="DK130">
        <v>42145</v>
      </c>
      <c r="DL130">
        <v>105.229</v>
      </c>
      <c r="DN130">
        <v>41544</v>
      </c>
      <c r="DO130">
        <v>102.79</v>
      </c>
      <c r="DQ130">
        <v>40963</v>
      </c>
      <c r="DR130">
        <v>102.468</v>
      </c>
      <c r="DT130">
        <v>42145</v>
      </c>
      <c r="DU130">
        <v>107.69499999999999</v>
      </c>
      <c r="DW130">
        <v>39260</v>
      </c>
      <c r="DX130">
        <v>93.926000000000002</v>
      </c>
      <c r="DZ130">
        <v>41778</v>
      </c>
      <c r="EA130">
        <v>102.88</v>
      </c>
      <c r="EC130">
        <v>42145</v>
      </c>
      <c r="ED130">
        <v>110.102</v>
      </c>
      <c r="EF130">
        <v>39260</v>
      </c>
      <c r="EG130">
        <v>107.047</v>
      </c>
      <c r="EI130">
        <v>42226</v>
      </c>
      <c r="EJ130">
        <v>109.715</v>
      </c>
      <c r="EL130">
        <v>42076</v>
      </c>
      <c r="EM130">
        <v>100.82</v>
      </c>
      <c r="EO130">
        <v>41396</v>
      </c>
      <c r="EP130">
        <v>107.52</v>
      </c>
      <c r="ER130">
        <v>42321</v>
      </c>
      <c r="ES130">
        <v>100.193</v>
      </c>
      <c r="EU130">
        <v>39668</v>
      </c>
      <c r="EV130">
        <v>96.230999999999995</v>
      </c>
      <c r="EX130">
        <v>41634</v>
      </c>
      <c r="EY130">
        <v>104.188</v>
      </c>
      <c r="FA130">
        <v>42145</v>
      </c>
      <c r="FB130">
        <v>106.637</v>
      </c>
      <c r="FD130">
        <v>41824</v>
      </c>
      <c r="FE130">
        <v>106.768</v>
      </c>
      <c r="FG130">
        <v>40024</v>
      </c>
      <c r="FH130">
        <v>105.517</v>
      </c>
      <c r="FJ130">
        <v>40137</v>
      </c>
      <c r="FK130">
        <v>103.89400000000001</v>
      </c>
      <c r="FM130">
        <v>41999</v>
      </c>
      <c r="FN130">
        <v>102.538</v>
      </c>
      <c r="FP130">
        <v>40368</v>
      </c>
      <c r="FQ130">
        <v>95.471999999999994</v>
      </c>
      <c r="FS130">
        <v>42342</v>
      </c>
      <c r="FT130">
        <v>102.203</v>
      </c>
      <c r="FV130">
        <v>40543</v>
      </c>
      <c r="FW130">
        <v>95.534999999999997</v>
      </c>
      <c r="FY130">
        <v>40738</v>
      </c>
      <c r="FZ130">
        <v>97.405000000000001</v>
      </c>
      <c r="GB130">
        <v>41043</v>
      </c>
      <c r="GC130">
        <v>97.45</v>
      </c>
      <c r="GE130">
        <v>41474</v>
      </c>
      <c r="GF130">
        <v>105.77</v>
      </c>
      <c r="GH130">
        <v>41586</v>
      </c>
      <c r="GI130">
        <v>102.352</v>
      </c>
      <c r="GK130">
        <v>39877</v>
      </c>
      <c r="GL130">
        <v>103.961</v>
      </c>
      <c r="GN130">
        <v>41841</v>
      </c>
      <c r="GO130">
        <v>110.523</v>
      </c>
      <c r="GQ130">
        <v>41982</v>
      </c>
      <c r="GR130">
        <v>108.315</v>
      </c>
      <c r="GT130">
        <v>42202</v>
      </c>
      <c r="GU130">
        <v>97.094999999999999</v>
      </c>
      <c r="GW130">
        <v>40403</v>
      </c>
      <c r="GX130">
        <v>100.01900000000001</v>
      </c>
      <c r="GZ130">
        <v>42335</v>
      </c>
      <c r="HA130">
        <v>105.77800000000001</v>
      </c>
      <c r="HF130">
        <v>40787</v>
      </c>
      <c r="HG130">
        <v>101.27</v>
      </c>
      <c r="HI130">
        <v>41642</v>
      </c>
      <c r="HJ130">
        <v>108.05</v>
      </c>
      <c r="HL130">
        <v>39260</v>
      </c>
      <c r="HM130">
        <v>117.208</v>
      </c>
      <c r="HO130">
        <v>42240</v>
      </c>
      <c r="HP130">
        <v>93.382999999999996</v>
      </c>
      <c r="HR130">
        <v>39260</v>
      </c>
      <c r="HS130">
        <v>114.458</v>
      </c>
      <c r="HU130">
        <v>39260</v>
      </c>
      <c r="HV130">
        <v>91.149000000000001</v>
      </c>
      <c r="HX130">
        <v>39423</v>
      </c>
      <c r="HY130">
        <v>102.58499999999999</v>
      </c>
      <c r="IA130">
        <v>40255</v>
      </c>
      <c r="IB130">
        <v>98.646000000000001</v>
      </c>
      <c r="ID130">
        <v>41736</v>
      </c>
      <c r="IE130">
        <v>114.973</v>
      </c>
    </row>
    <row r="131" spans="4:239">
      <c r="D131">
        <v>39261</v>
      </c>
      <c r="E131">
        <v>99.915000000000006</v>
      </c>
      <c r="G131">
        <v>39261</v>
      </c>
      <c r="H131">
        <v>99.995999999999995</v>
      </c>
      <c r="J131">
        <v>39261</v>
      </c>
      <c r="K131">
        <v>100.929</v>
      </c>
      <c r="M131">
        <v>39261</v>
      </c>
      <c r="N131">
        <v>98.021000000000001</v>
      </c>
      <c r="P131">
        <v>39261</v>
      </c>
      <c r="Q131">
        <v>98.67</v>
      </c>
      <c r="S131">
        <v>39261</v>
      </c>
      <c r="T131">
        <v>105.879</v>
      </c>
      <c r="Y131">
        <v>39261</v>
      </c>
      <c r="Z131">
        <v>101.29</v>
      </c>
      <c r="AE131">
        <v>39261</v>
      </c>
      <c r="AF131">
        <v>98.784999999999997</v>
      </c>
      <c r="AH131">
        <v>39261</v>
      </c>
      <c r="AI131">
        <v>96.441000000000003</v>
      </c>
      <c r="AK131">
        <v>39636</v>
      </c>
      <c r="AL131">
        <v>98.644000000000005</v>
      </c>
      <c r="AN131">
        <v>39261</v>
      </c>
      <c r="AO131">
        <v>103.105</v>
      </c>
      <c r="AQ131">
        <v>39261</v>
      </c>
      <c r="AR131">
        <v>103.101</v>
      </c>
      <c r="AT131">
        <v>39261</v>
      </c>
      <c r="AU131">
        <v>117.105</v>
      </c>
      <c r="AW131">
        <v>40000</v>
      </c>
      <c r="AX131">
        <v>102.18300000000001</v>
      </c>
      <c r="AZ131">
        <v>39261</v>
      </c>
      <c r="BA131">
        <v>101.98</v>
      </c>
      <c r="BC131">
        <v>40198</v>
      </c>
      <c r="BD131">
        <v>99.525999999999996</v>
      </c>
      <c r="BF131">
        <v>39272</v>
      </c>
      <c r="BG131">
        <v>96.444999999999993</v>
      </c>
      <c r="BI131">
        <v>39261</v>
      </c>
      <c r="BJ131">
        <v>107.623</v>
      </c>
      <c r="BL131">
        <v>40262</v>
      </c>
      <c r="BM131">
        <v>101</v>
      </c>
      <c r="BO131">
        <v>39261</v>
      </c>
      <c r="BP131">
        <v>98.096000000000004</v>
      </c>
      <c r="BR131">
        <v>40518</v>
      </c>
      <c r="BS131">
        <v>97.144000000000005</v>
      </c>
      <c r="BU131">
        <v>39902</v>
      </c>
      <c r="BV131">
        <v>105.16</v>
      </c>
      <c r="BX131">
        <v>40816</v>
      </c>
      <c r="BY131">
        <v>99.358000000000004</v>
      </c>
      <c r="CA131">
        <v>39261</v>
      </c>
      <c r="CB131">
        <v>101.274</v>
      </c>
      <c r="CD131">
        <v>40176</v>
      </c>
      <c r="CE131">
        <v>101.66</v>
      </c>
      <c r="CG131">
        <v>39261</v>
      </c>
      <c r="CH131">
        <v>98.727999999999994</v>
      </c>
      <c r="CJ131">
        <v>40921</v>
      </c>
      <c r="CK131">
        <v>92.242999999999995</v>
      </c>
      <c r="CM131">
        <v>41460</v>
      </c>
      <c r="CN131">
        <v>101.383</v>
      </c>
      <c r="CP131">
        <v>40420</v>
      </c>
      <c r="CQ131">
        <v>99.475999999999999</v>
      </c>
      <c r="CV131">
        <v>41099</v>
      </c>
      <c r="CW131">
        <v>95.07</v>
      </c>
      <c r="CY131">
        <v>41348</v>
      </c>
      <c r="CZ131">
        <v>102.535</v>
      </c>
      <c r="DE131">
        <v>39261</v>
      </c>
      <c r="DF131">
        <v>89.873999999999995</v>
      </c>
      <c r="DH131">
        <v>40662</v>
      </c>
      <c r="DI131">
        <v>94.447999999999993</v>
      </c>
      <c r="DK131">
        <v>42146</v>
      </c>
      <c r="DL131">
        <v>105.245</v>
      </c>
      <c r="DN131">
        <v>41547</v>
      </c>
      <c r="DO131">
        <v>102.91500000000001</v>
      </c>
      <c r="DQ131">
        <v>40966</v>
      </c>
      <c r="DR131">
        <v>102.77500000000001</v>
      </c>
      <c r="DT131">
        <v>42146</v>
      </c>
      <c r="DU131">
        <v>107.711</v>
      </c>
      <c r="DW131">
        <v>39261</v>
      </c>
      <c r="DX131">
        <v>93.793000000000006</v>
      </c>
      <c r="DZ131">
        <v>41779</v>
      </c>
      <c r="EA131">
        <v>102.655</v>
      </c>
      <c r="EC131">
        <v>42146</v>
      </c>
      <c r="ED131">
        <v>110.11499999999999</v>
      </c>
      <c r="EF131">
        <v>39261</v>
      </c>
      <c r="EG131">
        <v>106.91200000000001</v>
      </c>
      <c r="EI131">
        <v>42227</v>
      </c>
      <c r="EJ131">
        <v>109.75</v>
      </c>
      <c r="EL131">
        <v>42079</v>
      </c>
      <c r="EM131">
        <v>100.815</v>
      </c>
      <c r="EO131">
        <v>41397</v>
      </c>
      <c r="EP131">
        <v>107.485</v>
      </c>
      <c r="ER131">
        <v>42324</v>
      </c>
      <c r="ES131">
        <v>100.16800000000001</v>
      </c>
      <c r="EU131">
        <v>39671</v>
      </c>
      <c r="EV131">
        <v>96.105999999999995</v>
      </c>
      <c r="EX131">
        <v>41635</v>
      </c>
      <c r="EY131">
        <v>104.223</v>
      </c>
      <c r="FA131">
        <v>42146</v>
      </c>
      <c r="FB131">
        <v>106.633</v>
      </c>
      <c r="FD131">
        <v>41827</v>
      </c>
      <c r="FE131">
        <v>106.80800000000001</v>
      </c>
      <c r="FG131">
        <v>40025</v>
      </c>
      <c r="FH131">
        <v>106.60299999999999</v>
      </c>
      <c r="FJ131">
        <v>40140</v>
      </c>
      <c r="FK131">
        <v>103.761</v>
      </c>
      <c r="FM131">
        <v>42002</v>
      </c>
      <c r="FN131">
        <v>102.44</v>
      </c>
      <c r="FP131">
        <v>40371</v>
      </c>
      <c r="FQ131">
        <v>95.698999999999998</v>
      </c>
      <c r="FS131">
        <v>42345</v>
      </c>
      <c r="FT131">
        <v>102.545</v>
      </c>
      <c r="FV131">
        <v>40546</v>
      </c>
      <c r="FW131">
        <v>95.8</v>
      </c>
      <c r="FY131">
        <v>40739</v>
      </c>
      <c r="FZ131">
        <v>96.033000000000001</v>
      </c>
      <c r="GB131">
        <v>41044</v>
      </c>
      <c r="GC131">
        <v>96.613</v>
      </c>
      <c r="GE131">
        <v>41477</v>
      </c>
      <c r="GF131">
        <v>106.322</v>
      </c>
      <c r="GH131">
        <v>41589</v>
      </c>
      <c r="GI131">
        <v>102.45</v>
      </c>
      <c r="GK131">
        <v>39878</v>
      </c>
      <c r="GL131">
        <v>104.55500000000001</v>
      </c>
      <c r="GN131">
        <v>41842</v>
      </c>
      <c r="GO131">
        <v>110.45</v>
      </c>
      <c r="GQ131">
        <v>41983</v>
      </c>
      <c r="GR131">
        <v>107.883</v>
      </c>
      <c r="GT131">
        <v>42205</v>
      </c>
      <c r="GU131">
        <v>97.042000000000002</v>
      </c>
      <c r="GW131">
        <v>40406</v>
      </c>
      <c r="GX131">
        <v>100.467</v>
      </c>
      <c r="GZ131">
        <v>42338</v>
      </c>
      <c r="HA131">
        <v>105.77</v>
      </c>
      <c r="HF131">
        <v>40788</v>
      </c>
      <c r="HG131">
        <v>101.065</v>
      </c>
      <c r="HI131">
        <v>41645</v>
      </c>
      <c r="HJ131">
        <v>107.723</v>
      </c>
      <c r="HL131">
        <v>39261</v>
      </c>
      <c r="HM131">
        <v>117.018</v>
      </c>
      <c r="HO131">
        <v>42241</v>
      </c>
      <c r="HP131">
        <v>92.403000000000006</v>
      </c>
      <c r="HR131">
        <v>39261</v>
      </c>
      <c r="HS131">
        <v>114.34099999999999</v>
      </c>
      <c r="HU131">
        <v>39261</v>
      </c>
      <c r="HV131">
        <v>91.057000000000002</v>
      </c>
      <c r="HX131">
        <v>39426</v>
      </c>
      <c r="HY131">
        <v>101.94499999999999</v>
      </c>
      <c r="IA131">
        <v>40256</v>
      </c>
      <c r="IB131">
        <v>98.716999999999999</v>
      </c>
      <c r="ID131">
        <v>41737</v>
      </c>
      <c r="IE131">
        <v>114.44</v>
      </c>
    </row>
    <row r="132" spans="4:239">
      <c r="D132">
        <v>39262</v>
      </c>
      <c r="E132">
        <v>99.917000000000002</v>
      </c>
      <c r="G132">
        <v>39262</v>
      </c>
      <c r="H132">
        <v>99.995999999999995</v>
      </c>
      <c r="J132">
        <v>39262</v>
      </c>
      <c r="K132">
        <v>100.923</v>
      </c>
      <c r="M132">
        <v>39262</v>
      </c>
      <c r="N132">
        <v>98.007000000000005</v>
      </c>
      <c r="P132">
        <v>39262</v>
      </c>
      <c r="Q132">
        <v>98.644000000000005</v>
      </c>
      <c r="S132">
        <v>39262</v>
      </c>
      <c r="T132">
        <v>105.84</v>
      </c>
      <c r="Y132">
        <v>39262</v>
      </c>
      <c r="Z132">
        <v>101.268</v>
      </c>
      <c r="AE132">
        <v>39262</v>
      </c>
      <c r="AF132">
        <v>98.747</v>
      </c>
      <c r="AH132">
        <v>39262</v>
      </c>
      <c r="AI132">
        <v>96.403999999999996</v>
      </c>
      <c r="AK132">
        <v>39637</v>
      </c>
      <c r="AL132">
        <v>98.605999999999995</v>
      </c>
      <c r="AN132">
        <v>39262</v>
      </c>
      <c r="AO132">
        <v>103.05500000000001</v>
      </c>
      <c r="AQ132">
        <v>39262</v>
      </c>
      <c r="AR132">
        <v>103.04300000000001</v>
      </c>
      <c r="AT132">
        <v>39262</v>
      </c>
      <c r="AU132">
        <v>117.017</v>
      </c>
      <c r="AW132">
        <v>40001</v>
      </c>
      <c r="AX132">
        <v>102.15</v>
      </c>
      <c r="AZ132">
        <v>39262</v>
      </c>
      <c r="BA132">
        <v>101.90900000000001</v>
      </c>
      <c r="BC132">
        <v>40199</v>
      </c>
      <c r="BD132">
        <v>99.498000000000005</v>
      </c>
      <c r="BF132">
        <v>39273</v>
      </c>
      <c r="BG132">
        <v>96.801000000000002</v>
      </c>
      <c r="BI132">
        <v>39262</v>
      </c>
      <c r="BJ132">
        <v>107.54900000000001</v>
      </c>
      <c r="BL132">
        <v>40263</v>
      </c>
      <c r="BM132">
        <v>101.124</v>
      </c>
      <c r="BO132">
        <v>39262</v>
      </c>
      <c r="BP132">
        <v>98.016999999999996</v>
      </c>
      <c r="BR132">
        <v>40519</v>
      </c>
      <c r="BS132">
        <v>96.887</v>
      </c>
      <c r="BU132">
        <v>39903</v>
      </c>
      <c r="BV132">
        <v>105.254</v>
      </c>
      <c r="BX132">
        <v>40819</v>
      </c>
      <c r="BY132">
        <v>99.3</v>
      </c>
      <c r="CA132">
        <v>39262</v>
      </c>
      <c r="CB132">
        <v>101.196</v>
      </c>
      <c r="CD132">
        <v>40177</v>
      </c>
      <c r="CE132">
        <v>101.57299999999999</v>
      </c>
      <c r="CG132">
        <v>39262</v>
      </c>
      <c r="CH132">
        <v>98.629000000000005</v>
      </c>
      <c r="CJ132">
        <v>40924</v>
      </c>
      <c r="CK132">
        <v>92.686000000000007</v>
      </c>
      <c r="CM132">
        <v>41463</v>
      </c>
      <c r="CN132">
        <v>101.43300000000001</v>
      </c>
      <c r="CP132">
        <v>40421</v>
      </c>
      <c r="CQ132">
        <v>99.495000000000005</v>
      </c>
      <c r="CV132">
        <v>41100</v>
      </c>
      <c r="CW132">
        <v>95.783000000000001</v>
      </c>
      <c r="CY132">
        <v>41351</v>
      </c>
      <c r="CZ132">
        <v>102.44</v>
      </c>
      <c r="DE132">
        <v>39262</v>
      </c>
      <c r="DF132">
        <v>89.781000000000006</v>
      </c>
      <c r="DH132">
        <v>40665</v>
      </c>
      <c r="DI132">
        <v>94.488</v>
      </c>
      <c r="DK132">
        <v>42149</v>
      </c>
      <c r="DL132">
        <v>105.236</v>
      </c>
      <c r="DN132">
        <v>41548</v>
      </c>
      <c r="DO132">
        <v>103.33499999999999</v>
      </c>
      <c r="DQ132">
        <v>40967</v>
      </c>
      <c r="DR132">
        <v>102.792</v>
      </c>
      <c r="DT132">
        <v>42149</v>
      </c>
      <c r="DU132">
        <v>107.708</v>
      </c>
      <c r="DW132">
        <v>39262</v>
      </c>
      <c r="DX132">
        <v>93.691000000000003</v>
      </c>
      <c r="DZ132">
        <v>41780</v>
      </c>
      <c r="EA132">
        <v>102.858</v>
      </c>
      <c r="EC132">
        <v>42149</v>
      </c>
      <c r="ED132">
        <v>110.121</v>
      </c>
      <c r="EF132">
        <v>39262</v>
      </c>
      <c r="EG132">
        <v>106.801</v>
      </c>
      <c r="EI132">
        <v>42228</v>
      </c>
      <c r="EJ132">
        <v>109.715</v>
      </c>
      <c r="EL132">
        <v>42080</v>
      </c>
      <c r="EM132">
        <v>100.76300000000001</v>
      </c>
      <c r="EO132">
        <v>41400</v>
      </c>
      <c r="EP132">
        <v>107.25</v>
      </c>
      <c r="ER132">
        <v>42325</v>
      </c>
      <c r="ES132">
        <v>100.18300000000001</v>
      </c>
      <c r="EU132">
        <v>39672</v>
      </c>
      <c r="EV132">
        <v>96.378</v>
      </c>
      <c r="EX132">
        <v>41638</v>
      </c>
      <c r="EY132">
        <v>104.623</v>
      </c>
      <c r="FA132">
        <v>42149</v>
      </c>
      <c r="FB132">
        <v>106.64100000000001</v>
      </c>
      <c r="FD132">
        <v>41828</v>
      </c>
      <c r="FE132">
        <v>106.565</v>
      </c>
      <c r="FG132">
        <v>40028</v>
      </c>
      <c r="FH132">
        <v>106.193</v>
      </c>
      <c r="FJ132">
        <v>40141</v>
      </c>
      <c r="FK132">
        <v>103.96899999999999</v>
      </c>
      <c r="FM132">
        <v>42003</v>
      </c>
      <c r="FN132">
        <v>102.66500000000001</v>
      </c>
      <c r="FP132">
        <v>40372</v>
      </c>
      <c r="FQ132">
        <v>95.849000000000004</v>
      </c>
      <c r="FS132">
        <v>42346</v>
      </c>
      <c r="FT132">
        <v>102.553</v>
      </c>
      <c r="FV132">
        <v>40547</v>
      </c>
      <c r="FW132">
        <v>96.483999999999995</v>
      </c>
      <c r="FY132">
        <v>40742</v>
      </c>
      <c r="FZ132">
        <v>94.308000000000007</v>
      </c>
      <c r="GB132">
        <v>41045</v>
      </c>
      <c r="GC132">
        <v>96.995000000000005</v>
      </c>
      <c r="GE132">
        <v>41478</v>
      </c>
      <c r="GF132">
        <v>105.745</v>
      </c>
      <c r="GH132">
        <v>41590</v>
      </c>
      <c r="GI132">
        <v>102.318</v>
      </c>
      <c r="GK132">
        <v>39881</v>
      </c>
      <c r="GL132">
        <v>104.56100000000001</v>
      </c>
      <c r="GN132">
        <v>41843</v>
      </c>
      <c r="GO132">
        <v>110.643</v>
      </c>
      <c r="GQ132">
        <v>41984</v>
      </c>
      <c r="GR132">
        <v>107.85299999999999</v>
      </c>
      <c r="GT132">
        <v>42206</v>
      </c>
      <c r="GU132">
        <v>96.44</v>
      </c>
      <c r="GW132">
        <v>40407</v>
      </c>
      <c r="GX132">
        <v>101.468</v>
      </c>
      <c r="GZ132">
        <v>42339</v>
      </c>
      <c r="HA132">
        <v>106.015</v>
      </c>
      <c r="HF132">
        <v>40791</v>
      </c>
      <c r="HG132">
        <v>99.814999999999998</v>
      </c>
      <c r="HI132">
        <v>41646</v>
      </c>
      <c r="HJ132">
        <v>108.893</v>
      </c>
      <c r="HL132">
        <v>39262</v>
      </c>
      <c r="HM132">
        <v>116.916</v>
      </c>
      <c r="HO132">
        <v>42242</v>
      </c>
      <c r="HP132">
        <v>92.18</v>
      </c>
      <c r="HR132">
        <v>39262</v>
      </c>
      <c r="HS132">
        <v>114.22199999999999</v>
      </c>
      <c r="HU132">
        <v>39262</v>
      </c>
      <c r="HV132">
        <v>90.941999999999993</v>
      </c>
      <c r="HX132">
        <v>39427</v>
      </c>
      <c r="HY132">
        <v>102.482</v>
      </c>
      <c r="IA132">
        <v>40259</v>
      </c>
      <c r="IB132">
        <v>99.319000000000003</v>
      </c>
      <c r="ID132">
        <v>41738</v>
      </c>
      <c r="IE132">
        <v>114.495</v>
      </c>
    </row>
    <row r="133" spans="4:239">
      <c r="D133">
        <v>39265</v>
      </c>
      <c r="E133">
        <v>99.921000000000006</v>
      </c>
      <c r="G133">
        <v>39265</v>
      </c>
      <c r="H133">
        <v>99.995999999999995</v>
      </c>
      <c r="J133">
        <v>39265</v>
      </c>
      <c r="K133">
        <v>100.917</v>
      </c>
      <c r="M133">
        <v>39265</v>
      </c>
      <c r="N133">
        <v>98.031999999999996</v>
      </c>
      <c r="P133">
        <v>39265</v>
      </c>
      <c r="Q133">
        <v>98.688999999999993</v>
      </c>
      <c r="S133">
        <v>39265</v>
      </c>
      <c r="T133">
        <v>105.89400000000001</v>
      </c>
      <c r="Y133">
        <v>39265</v>
      </c>
      <c r="Z133">
        <v>101.352</v>
      </c>
      <c r="AE133">
        <v>39265</v>
      </c>
      <c r="AF133">
        <v>98.856999999999999</v>
      </c>
      <c r="AH133">
        <v>39265</v>
      </c>
      <c r="AI133">
        <v>96.543000000000006</v>
      </c>
      <c r="AK133">
        <v>39638</v>
      </c>
      <c r="AL133">
        <v>98.555999999999997</v>
      </c>
      <c r="AN133">
        <v>39265</v>
      </c>
      <c r="AO133">
        <v>103.249</v>
      </c>
      <c r="AQ133">
        <v>39265</v>
      </c>
      <c r="AR133">
        <v>103.242</v>
      </c>
      <c r="AT133">
        <v>39265</v>
      </c>
      <c r="AU133">
        <v>117.252</v>
      </c>
      <c r="AW133">
        <v>40002</v>
      </c>
      <c r="AX133">
        <v>102.19</v>
      </c>
      <c r="AZ133">
        <v>39265</v>
      </c>
      <c r="BA133">
        <v>102.15900000000001</v>
      </c>
      <c r="BC133">
        <v>40200</v>
      </c>
      <c r="BD133">
        <v>99.492999999999995</v>
      </c>
      <c r="BF133">
        <v>39274</v>
      </c>
      <c r="BG133">
        <v>96.805000000000007</v>
      </c>
      <c r="BI133">
        <v>39265</v>
      </c>
      <c r="BJ133">
        <v>107.831</v>
      </c>
      <c r="BL133">
        <v>40266</v>
      </c>
      <c r="BM133">
        <v>101.093</v>
      </c>
      <c r="BO133">
        <v>39265</v>
      </c>
      <c r="BP133">
        <v>98.302999999999997</v>
      </c>
      <c r="BR133">
        <v>40520</v>
      </c>
      <c r="BS133">
        <v>96.753</v>
      </c>
      <c r="BU133">
        <v>39904</v>
      </c>
      <c r="BV133">
        <v>105.277</v>
      </c>
      <c r="BX133">
        <v>40820</v>
      </c>
      <c r="BY133">
        <v>99.35</v>
      </c>
      <c r="CA133">
        <v>39265</v>
      </c>
      <c r="CB133">
        <v>101.566</v>
      </c>
      <c r="CD133">
        <v>40178</v>
      </c>
      <c r="CE133">
        <v>101.553</v>
      </c>
      <c r="CG133">
        <v>39265</v>
      </c>
      <c r="CH133">
        <v>98.99</v>
      </c>
      <c r="CJ133">
        <v>40925</v>
      </c>
      <c r="CK133">
        <v>92.584000000000003</v>
      </c>
      <c r="CM133">
        <v>41464</v>
      </c>
      <c r="CN133">
        <v>101.34</v>
      </c>
      <c r="CP133">
        <v>40422</v>
      </c>
      <c r="CQ133">
        <v>99.822000000000003</v>
      </c>
      <c r="CV133">
        <v>41101</v>
      </c>
      <c r="CW133">
        <v>96.572999999999993</v>
      </c>
      <c r="CY133">
        <v>41352</v>
      </c>
      <c r="CZ133">
        <v>102.30800000000001</v>
      </c>
      <c r="DE133">
        <v>39265</v>
      </c>
      <c r="DF133">
        <v>90.179000000000002</v>
      </c>
      <c r="DH133">
        <v>40666</v>
      </c>
      <c r="DI133">
        <v>94.462999999999994</v>
      </c>
      <c r="DK133">
        <v>42150</v>
      </c>
      <c r="DL133">
        <v>105.17400000000001</v>
      </c>
      <c r="DN133">
        <v>41549</v>
      </c>
      <c r="DO133">
        <v>103.11499999999999</v>
      </c>
      <c r="DQ133">
        <v>40968</v>
      </c>
      <c r="DR133">
        <v>103.033</v>
      </c>
      <c r="DT133">
        <v>42150</v>
      </c>
      <c r="DU133">
        <v>107.623</v>
      </c>
      <c r="DW133">
        <v>39265</v>
      </c>
      <c r="DX133">
        <v>94.135000000000005</v>
      </c>
      <c r="DZ133">
        <v>41781</v>
      </c>
      <c r="EA133">
        <v>102.65</v>
      </c>
      <c r="EC133">
        <v>42150</v>
      </c>
      <c r="ED133">
        <v>110.005</v>
      </c>
      <c r="EF133">
        <v>39265</v>
      </c>
      <c r="EG133">
        <v>107.304</v>
      </c>
      <c r="EI133">
        <v>42229</v>
      </c>
      <c r="EJ133">
        <v>109.66500000000001</v>
      </c>
      <c r="EL133">
        <v>42081</v>
      </c>
      <c r="EM133">
        <v>100.69799999999999</v>
      </c>
      <c r="EO133">
        <v>41401</v>
      </c>
      <c r="EP133">
        <v>107.273</v>
      </c>
      <c r="ER133">
        <v>42326</v>
      </c>
      <c r="ES133">
        <v>100.215</v>
      </c>
      <c r="EU133">
        <v>39673</v>
      </c>
      <c r="EV133">
        <v>96.492999999999995</v>
      </c>
      <c r="EX133">
        <v>41639</v>
      </c>
      <c r="EY133">
        <v>104.678</v>
      </c>
      <c r="FA133">
        <v>42150</v>
      </c>
      <c r="FB133">
        <v>106.479</v>
      </c>
      <c r="FD133">
        <v>41829</v>
      </c>
      <c r="FE133">
        <v>106.395</v>
      </c>
      <c r="FG133">
        <v>40029</v>
      </c>
      <c r="FH133">
        <v>106.13</v>
      </c>
      <c r="FJ133">
        <v>40142</v>
      </c>
      <c r="FK133">
        <v>103.937</v>
      </c>
      <c r="FM133">
        <v>42004</v>
      </c>
      <c r="FN133">
        <v>102.675</v>
      </c>
      <c r="FP133">
        <v>40373</v>
      </c>
      <c r="FQ133">
        <v>95.26</v>
      </c>
      <c r="FS133">
        <v>42347</v>
      </c>
      <c r="FT133">
        <v>102.43</v>
      </c>
      <c r="FV133">
        <v>40548</v>
      </c>
      <c r="FW133">
        <v>96.545000000000002</v>
      </c>
      <c r="FY133">
        <v>40743</v>
      </c>
      <c r="FZ133">
        <v>95.837999999999994</v>
      </c>
      <c r="GB133">
        <v>41046</v>
      </c>
      <c r="GC133">
        <v>96.86</v>
      </c>
      <c r="GE133">
        <v>41479</v>
      </c>
      <c r="GF133">
        <v>105.78</v>
      </c>
      <c r="GH133">
        <v>41591</v>
      </c>
      <c r="GI133">
        <v>102.47499999999999</v>
      </c>
      <c r="GK133">
        <v>39882</v>
      </c>
      <c r="GL133">
        <v>104.143</v>
      </c>
      <c r="GN133">
        <v>41844</v>
      </c>
      <c r="GO133">
        <v>110.61</v>
      </c>
      <c r="GQ133">
        <v>41985</v>
      </c>
      <c r="GR133">
        <v>107.80800000000001</v>
      </c>
      <c r="GT133">
        <v>42207</v>
      </c>
      <c r="GU133">
        <v>96.62</v>
      </c>
      <c r="GW133">
        <v>40408</v>
      </c>
      <c r="GX133">
        <v>102.33499999999999</v>
      </c>
      <c r="GZ133">
        <v>42340</v>
      </c>
      <c r="HA133">
        <v>106.12</v>
      </c>
      <c r="HF133">
        <v>40792</v>
      </c>
      <c r="HG133">
        <v>100.358</v>
      </c>
      <c r="HI133">
        <v>41647</v>
      </c>
      <c r="HJ133">
        <v>109.148</v>
      </c>
      <c r="HL133">
        <v>39265</v>
      </c>
      <c r="HM133">
        <v>117.84699999999999</v>
      </c>
      <c r="HO133">
        <v>42243</v>
      </c>
      <c r="HP133">
        <v>92.512</v>
      </c>
      <c r="HR133">
        <v>39265</v>
      </c>
      <c r="HS133">
        <v>115.164</v>
      </c>
      <c r="HU133">
        <v>39265</v>
      </c>
      <c r="HV133">
        <v>91.831999999999994</v>
      </c>
      <c r="HX133">
        <v>39428</v>
      </c>
      <c r="HY133">
        <v>101.851</v>
      </c>
      <c r="IA133">
        <v>40260</v>
      </c>
      <c r="IB133">
        <v>99.796999999999997</v>
      </c>
      <c r="ID133">
        <v>41739</v>
      </c>
      <c r="IE133">
        <v>114.68</v>
      </c>
    </row>
    <row r="134" spans="4:239">
      <c r="D134">
        <v>39266</v>
      </c>
      <c r="E134">
        <v>99.924000000000007</v>
      </c>
      <c r="G134">
        <v>39266</v>
      </c>
      <c r="H134">
        <v>99.995999999999995</v>
      </c>
      <c r="J134">
        <v>39266</v>
      </c>
      <c r="K134">
        <v>100.91200000000001</v>
      </c>
      <c r="M134">
        <v>39266</v>
      </c>
      <c r="N134">
        <v>98.019000000000005</v>
      </c>
      <c r="P134">
        <v>39266</v>
      </c>
      <c r="Q134">
        <v>98.664000000000001</v>
      </c>
      <c r="S134">
        <v>39266</v>
      </c>
      <c r="T134">
        <v>105.843</v>
      </c>
      <c r="Y134">
        <v>39266</v>
      </c>
      <c r="Z134">
        <v>101.29600000000001</v>
      </c>
      <c r="AE134">
        <v>39266</v>
      </c>
      <c r="AF134">
        <v>98.784999999999997</v>
      </c>
      <c r="AH134">
        <v>39266</v>
      </c>
      <c r="AI134">
        <v>96.453999999999994</v>
      </c>
      <c r="AK134">
        <v>39639</v>
      </c>
      <c r="AL134">
        <v>98.61</v>
      </c>
      <c r="AN134">
        <v>39266</v>
      </c>
      <c r="AO134">
        <v>103.096</v>
      </c>
      <c r="AQ134">
        <v>39266</v>
      </c>
      <c r="AR134">
        <v>103.092</v>
      </c>
      <c r="AT134">
        <v>39266</v>
      </c>
      <c r="AU134">
        <v>117.05200000000001</v>
      </c>
      <c r="AW134">
        <v>40003</v>
      </c>
      <c r="AX134">
        <v>102.04600000000001</v>
      </c>
      <c r="AZ134">
        <v>39266</v>
      </c>
      <c r="BA134">
        <v>101.95699999999999</v>
      </c>
      <c r="BC134">
        <v>40203</v>
      </c>
      <c r="BD134">
        <v>99.463999999999999</v>
      </c>
      <c r="BF134">
        <v>39275</v>
      </c>
      <c r="BG134">
        <v>96.593000000000004</v>
      </c>
      <c r="BI134">
        <v>39266</v>
      </c>
      <c r="BJ134">
        <v>107.596</v>
      </c>
      <c r="BL134">
        <v>40267</v>
      </c>
      <c r="BM134">
        <v>101.06399999999999</v>
      </c>
      <c r="BO134">
        <v>39266</v>
      </c>
      <c r="BP134">
        <v>98.076999999999998</v>
      </c>
      <c r="BR134">
        <v>40521</v>
      </c>
      <c r="BS134">
        <v>96.561999999999998</v>
      </c>
      <c r="BU134">
        <v>39905</v>
      </c>
      <c r="BV134">
        <v>104.857</v>
      </c>
      <c r="BX134">
        <v>40821</v>
      </c>
      <c r="BY134">
        <v>99.298000000000002</v>
      </c>
      <c r="CA134">
        <v>39266</v>
      </c>
      <c r="CB134">
        <v>101.28</v>
      </c>
      <c r="CD134">
        <v>40179</v>
      </c>
      <c r="CE134">
        <v>101.553</v>
      </c>
      <c r="CG134">
        <v>39266</v>
      </c>
      <c r="CH134">
        <v>98.694999999999993</v>
      </c>
      <c r="CJ134">
        <v>40926</v>
      </c>
      <c r="CK134">
        <v>92.528999999999996</v>
      </c>
      <c r="CM134">
        <v>41465</v>
      </c>
      <c r="CN134">
        <v>101.19499999999999</v>
      </c>
      <c r="CP134">
        <v>40423</v>
      </c>
      <c r="CQ134">
        <v>99.998000000000005</v>
      </c>
      <c r="CV134">
        <v>41102</v>
      </c>
      <c r="CW134">
        <v>96.314999999999998</v>
      </c>
      <c r="CY134">
        <v>41353</v>
      </c>
      <c r="CZ134">
        <v>102.447</v>
      </c>
      <c r="DE134">
        <v>39266</v>
      </c>
      <c r="DF134">
        <v>89.856999999999999</v>
      </c>
      <c r="DH134">
        <v>40667</v>
      </c>
      <c r="DI134">
        <v>94.421000000000006</v>
      </c>
      <c r="DK134">
        <v>42151</v>
      </c>
      <c r="DL134">
        <v>105.152</v>
      </c>
      <c r="DN134">
        <v>41550</v>
      </c>
      <c r="DO134">
        <v>103.108</v>
      </c>
      <c r="DQ134">
        <v>40969</v>
      </c>
      <c r="DR134">
        <v>103.46</v>
      </c>
      <c r="DT134">
        <v>42151</v>
      </c>
      <c r="DU134">
        <v>107.596</v>
      </c>
      <c r="DW134">
        <v>39266</v>
      </c>
      <c r="DX134">
        <v>93.786000000000001</v>
      </c>
      <c r="DZ134">
        <v>41782</v>
      </c>
      <c r="EA134">
        <v>102.87</v>
      </c>
      <c r="EC134">
        <v>42151</v>
      </c>
      <c r="ED134">
        <v>109.97</v>
      </c>
      <c r="EF134">
        <v>39266</v>
      </c>
      <c r="EG134">
        <v>106.91</v>
      </c>
      <c r="EI134">
        <v>42230</v>
      </c>
      <c r="EJ134">
        <v>109.6</v>
      </c>
      <c r="EL134">
        <v>42082</v>
      </c>
      <c r="EM134">
        <v>100.75</v>
      </c>
      <c r="EO134">
        <v>41402</v>
      </c>
      <c r="EP134">
        <v>107.295</v>
      </c>
      <c r="ER134">
        <v>42327</v>
      </c>
      <c r="ES134">
        <v>100.248</v>
      </c>
      <c r="EU134">
        <v>39674</v>
      </c>
      <c r="EV134">
        <v>96.506</v>
      </c>
      <c r="EX134">
        <v>41640</v>
      </c>
      <c r="EY134">
        <v>104.678</v>
      </c>
      <c r="FA134">
        <v>42151</v>
      </c>
      <c r="FB134">
        <v>106.497</v>
      </c>
      <c r="FD134">
        <v>41830</v>
      </c>
      <c r="FE134">
        <v>106.155</v>
      </c>
      <c r="FG134">
        <v>40030</v>
      </c>
      <c r="FH134">
        <v>106.054</v>
      </c>
      <c r="FJ134">
        <v>40143</v>
      </c>
      <c r="FK134">
        <v>104.43600000000001</v>
      </c>
      <c r="FM134">
        <v>42005</v>
      </c>
      <c r="FN134">
        <v>102.675</v>
      </c>
      <c r="FP134">
        <v>40374</v>
      </c>
      <c r="FQ134">
        <v>95.915000000000006</v>
      </c>
      <c r="FS134">
        <v>42348</v>
      </c>
      <c r="FT134">
        <v>102.435</v>
      </c>
      <c r="FV134">
        <v>40549</v>
      </c>
      <c r="FW134">
        <v>95.447999999999993</v>
      </c>
      <c r="FY134">
        <v>40744</v>
      </c>
      <c r="FZ134">
        <v>96.62</v>
      </c>
      <c r="GB134">
        <v>41047</v>
      </c>
      <c r="GC134">
        <v>97.153000000000006</v>
      </c>
      <c r="GE134">
        <v>41480</v>
      </c>
      <c r="GF134">
        <v>106.18300000000001</v>
      </c>
      <c r="GH134">
        <v>41592</v>
      </c>
      <c r="GI134">
        <v>102.795</v>
      </c>
      <c r="GK134">
        <v>39883</v>
      </c>
      <c r="GL134">
        <v>103.765</v>
      </c>
      <c r="GN134">
        <v>41845</v>
      </c>
      <c r="GO134">
        <v>110.77800000000001</v>
      </c>
      <c r="GQ134">
        <v>41988</v>
      </c>
      <c r="GR134">
        <v>108.663</v>
      </c>
      <c r="GT134">
        <v>42208</v>
      </c>
      <c r="GU134">
        <v>96.972999999999999</v>
      </c>
      <c r="GW134">
        <v>40409</v>
      </c>
      <c r="GX134">
        <v>101.971</v>
      </c>
      <c r="GZ134">
        <v>42341</v>
      </c>
      <c r="HA134">
        <v>103.822</v>
      </c>
      <c r="HF134">
        <v>40793</v>
      </c>
      <c r="HG134">
        <v>102.208</v>
      </c>
      <c r="HI134">
        <v>41648</v>
      </c>
      <c r="HJ134">
        <v>109.718</v>
      </c>
      <c r="HL134">
        <v>39266</v>
      </c>
      <c r="HM134">
        <v>116.947</v>
      </c>
      <c r="HO134">
        <v>42244</v>
      </c>
      <c r="HP134">
        <v>92.417000000000002</v>
      </c>
      <c r="HR134">
        <v>39266</v>
      </c>
      <c r="HS134">
        <v>114.224</v>
      </c>
      <c r="HU134">
        <v>39266</v>
      </c>
      <c r="HV134">
        <v>90.978999999999999</v>
      </c>
      <c r="HX134">
        <v>39429</v>
      </c>
      <c r="HY134">
        <v>102.414</v>
      </c>
      <c r="IA134">
        <v>40261</v>
      </c>
      <c r="IB134">
        <v>99.635999999999996</v>
      </c>
      <c r="ID134">
        <v>41740</v>
      </c>
      <c r="IE134">
        <v>114.29</v>
      </c>
    </row>
    <row r="135" spans="4:239">
      <c r="D135">
        <v>39267</v>
      </c>
      <c r="E135">
        <v>99.933000000000007</v>
      </c>
      <c r="G135">
        <v>39267</v>
      </c>
      <c r="H135">
        <v>99.995000000000005</v>
      </c>
      <c r="J135">
        <v>39267</v>
      </c>
      <c r="K135">
        <v>100.896</v>
      </c>
      <c r="M135">
        <v>39267</v>
      </c>
      <c r="N135">
        <v>98.004999999999995</v>
      </c>
      <c r="P135">
        <v>39267</v>
      </c>
      <c r="Q135">
        <v>98.635000000000005</v>
      </c>
      <c r="S135">
        <v>39267</v>
      </c>
      <c r="T135">
        <v>105.77500000000001</v>
      </c>
      <c r="Y135">
        <v>39267</v>
      </c>
      <c r="Z135">
        <v>101.22499999999999</v>
      </c>
      <c r="AE135">
        <v>39267</v>
      </c>
      <c r="AF135">
        <v>98.706000000000003</v>
      </c>
      <c r="AH135">
        <v>39267</v>
      </c>
      <c r="AI135">
        <v>96.361999999999995</v>
      </c>
      <c r="AK135">
        <v>39640</v>
      </c>
      <c r="AL135">
        <v>98.569000000000003</v>
      </c>
      <c r="AN135">
        <v>39267</v>
      </c>
      <c r="AO135">
        <v>102.94499999999999</v>
      </c>
      <c r="AQ135">
        <v>39267</v>
      </c>
      <c r="AR135">
        <v>102.931</v>
      </c>
      <c r="AT135">
        <v>39267</v>
      </c>
      <c r="AU135">
        <v>116.84399999999999</v>
      </c>
      <c r="AW135">
        <v>40004</v>
      </c>
      <c r="AX135">
        <v>102.13500000000001</v>
      </c>
      <c r="AZ135">
        <v>39267</v>
      </c>
      <c r="BA135">
        <v>101.77</v>
      </c>
      <c r="BC135">
        <v>40204</v>
      </c>
      <c r="BD135">
        <v>99.519000000000005</v>
      </c>
      <c r="BF135">
        <v>39276</v>
      </c>
      <c r="BG135">
        <v>96.581000000000003</v>
      </c>
      <c r="BI135">
        <v>39267</v>
      </c>
      <c r="BJ135">
        <v>107.379</v>
      </c>
      <c r="BL135">
        <v>40268</v>
      </c>
      <c r="BM135">
        <v>101.045</v>
      </c>
      <c r="BO135">
        <v>39267</v>
      </c>
      <c r="BP135">
        <v>97.867000000000004</v>
      </c>
      <c r="BR135">
        <v>40522</v>
      </c>
      <c r="BS135">
        <v>96.155000000000001</v>
      </c>
      <c r="BU135">
        <v>39906</v>
      </c>
      <c r="BV135">
        <v>104.83799999999999</v>
      </c>
      <c r="BX135">
        <v>40822</v>
      </c>
      <c r="BY135">
        <v>99.545000000000002</v>
      </c>
      <c r="CA135">
        <v>39267</v>
      </c>
      <c r="CB135">
        <v>101.02500000000001</v>
      </c>
      <c r="CD135">
        <v>40182</v>
      </c>
      <c r="CE135">
        <v>101.494</v>
      </c>
      <c r="CG135">
        <v>39267</v>
      </c>
      <c r="CH135">
        <v>98.43</v>
      </c>
      <c r="CJ135">
        <v>40928</v>
      </c>
      <c r="CK135">
        <v>92.475999999999999</v>
      </c>
      <c r="CM135">
        <v>41466</v>
      </c>
      <c r="CN135">
        <v>101.148</v>
      </c>
      <c r="CP135">
        <v>40424</v>
      </c>
      <c r="CQ135">
        <v>99.956000000000003</v>
      </c>
      <c r="CV135">
        <v>41103</v>
      </c>
      <c r="CW135">
        <v>96.548000000000002</v>
      </c>
      <c r="CY135">
        <v>41354</v>
      </c>
      <c r="CZ135">
        <v>102.595</v>
      </c>
      <c r="DE135">
        <v>39267</v>
      </c>
      <c r="DF135">
        <v>89.578999999999994</v>
      </c>
      <c r="DH135">
        <v>40668</v>
      </c>
      <c r="DI135">
        <v>94.518000000000001</v>
      </c>
      <c r="DK135">
        <v>42152</v>
      </c>
      <c r="DL135">
        <v>105.1</v>
      </c>
      <c r="DN135">
        <v>41551</v>
      </c>
      <c r="DO135">
        <v>103.203</v>
      </c>
      <c r="DQ135">
        <v>40970</v>
      </c>
      <c r="DR135">
        <v>103.355</v>
      </c>
      <c r="DT135">
        <v>42152</v>
      </c>
      <c r="DU135">
        <v>107.53400000000001</v>
      </c>
      <c r="DW135">
        <v>39267</v>
      </c>
      <c r="DX135">
        <v>93.471000000000004</v>
      </c>
      <c r="DZ135">
        <v>41785</v>
      </c>
      <c r="EA135">
        <v>103.045</v>
      </c>
      <c r="EC135">
        <v>42152</v>
      </c>
      <c r="ED135">
        <v>109.89400000000001</v>
      </c>
      <c r="EF135">
        <v>39267</v>
      </c>
      <c r="EG135">
        <v>106.545</v>
      </c>
      <c r="EI135">
        <v>42233</v>
      </c>
      <c r="EJ135">
        <v>109.62</v>
      </c>
      <c r="EL135">
        <v>42083</v>
      </c>
      <c r="EM135">
        <v>100.773</v>
      </c>
      <c r="EO135">
        <v>41403</v>
      </c>
      <c r="EP135">
        <v>107.015</v>
      </c>
      <c r="ER135">
        <v>42328</v>
      </c>
      <c r="ES135">
        <v>100.288</v>
      </c>
      <c r="EU135">
        <v>39675</v>
      </c>
      <c r="EV135">
        <v>96.766999999999996</v>
      </c>
      <c r="EX135">
        <v>41641</v>
      </c>
      <c r="EY135">
        <v>105.538</v>
      </c>
      <c r="FA135">
        <v>42152</v>
      </c>
      <c r="FB135">
        <v>106.40300000000001</v>
      </c>
      <c r="FD135">
        <v>41831</v>
      </c>
      <c r="FE135">
        <v>106.425</v>
      </c>
      <c r="FG135">
        <v>40031</v>
      </c>
      <c r="FH135">
        <v>105.816</v>
      </c>
      <c r="FJ135">
        <v>40144</v>
      </c>
      <c r="FK135">
        <v>104.29900000000001</v>
      </c>
      <c r="FM135">
        <v>42006</v>
      </c>
      <c r="FN135">
        <v>103.215</v>
      </c>
      <c r="FP135">
        <v>40375</v>
      </c>
      <c r="FQ135">
        <v>97.177999999999997</v>
      </c>
      <c r="FS135">
        <v>42349</v>
      </c>
      <c r="FT135">
        <v>102.38500000000001</v>
      </c>
      <c r="FV135">
        <v>40550</v>
      </c>
      <c r="FW135">
        <v>95.108000000000004</v>
      </c>
      <c r="FY135">
        <v>40745</v>
      </c>
      <c r="FZ135">
        <v>98.438000000000002</v>
      </c>
      <c r="GB135">
        <v>41050</v>
      </c>
      <c r="GC135">
        <v>97.113</v>
      </c>
      <c r="GE135">
        <v>41481</v>
      </c>
      <c r="GF135">
        <v>106.265</v>
      </c>
      <c r="GH135">
        <v>41593</v>
      </c>
      <c r="GI135">
        <v>102.69</v>
      </c>
      <c r="GK135">
        <v>39884</v>
      </c>
      <c r="GL135">
        <v>104.29</v>
      </c>
      <c r="GN135">
        <v>41848</v>
      </c>
      <c r="GO135">
        <v>111.2</v>
      </c>
      <c r="GQ135">
        <v>41989</v>
      </c>
      <c r="GR135">
        <v>108.568</v>
      </c>
      <c r="GT135">
        <v>42209</v>
      </c>
      <c r="GU135">
        <v>97.378</v>
      </c>
      <c r="GW135">
        <v>40410</v>
      </c>
      <c r="GX135">
        <v>101.46599999999999</v>
      </c>
      <c r="GZ135">
        <v>42342</v>
      </c>
      <c r="HA135">
        <v>103.77</v>
      </c>
      <c r="HF135">
        <v>40794</v>
      </c>
      <c r="HG135">
        <v>101.79</v>
      </c>
      <c r="HI135">
        <v>41649</v>
      </c>
      <c r="HJ135">
        <v>109.47499999999999</v>
      </c>
      <c r="HL135">
        <v>39267</v>
      </c>
      <c r="HM135">
        <v>116.551</v>
      </c>
      <c r="HO135">
        <v>42247</v>
      </c>
      <c r="HP135">
        <v>91.893000000000001</v>
      </c>
      <c r="HR135">
        <v>39267</v>
      </c>
      <c r="HS135">
        <v>113.66800000000001</v>
      </c>
      <c r="HU135">
        <v>39267</v>
      </c>
      <c r="HV135">
        <v>90.489000000000004</v>
      </c>
      <c r="HX135">
        <v>39430</v>
      </c>
      <c r="HY135">
        <v>102.133</v>
      </c>
      <c r="IA135">
        <v>40262</v>
      </c>
      <c r="IB135">
        <v>99.429000000000002</v>
      </c>
      <c r="ID135">
        <v>41743</v>
      </c>
      <c r="IE135">
        <v>114.69</v>
      </c>
    </row>
    <row r="136" spans="4:239">
      <c r="D136">
        <v>39268</v>
      </c>
      <c r="E136">
        <v>99.936999999999998</v>
      </c>
      <c r="G136">
        <v>39268</v>
      </c>
      <c r="H136">
        <v>99.991</v>
      </c>
      <c r="J136">
        <v>39268</v>
      </c>
      <c r="K136">
        <v>100.881</v>
      </c>
      <c r="M136">
        <v>39268</v>
      </c>
      <c r="N136">
        <v>97.974000000000004</v>
      </c>
      <c r="P136">
        <v>39268</v>
      </c>
      <c r="Q136">
        <v>98.593000000000004</v>
      </c>
      <c r="S136">
        <v>39268</v>
      </c>
      <c r="T136">
        <v>105.71299999999999</v>
      </c>
      <c r="Y136">
        <v>39268</v>
      </c>
      <c r="Z136">
        <v>101.157</v>
      </c>
      <c r="AE136">
        <v>39268</v>
      </c>
      <c r="AF136">
        <v>98.623000000000005</v>
      </c>
      <c r="AH136">
        <v>39268</v>
      </c>
      <c r="AI136">
        <v>96.262</v>
      </c>
      <c r="AK136">
        <v>39643</v>
      </c>
      <c r="AL136">
        <v>98.662000000000006</v>
      </c>
      <c r="AN136">
        <v>39268</v>
      </c>
      <c r="AO136">
        <v>102.791</v>
      </c>
      <c r="AQ136">
        <v>39268</v>
      </c>
      <c r="AR136">
        <v>102.768</v>
      </c>
      <c r="AT136">
        <v>39268</v>
      </c>
      <c r="AU136">
        <v>116.63800000000001</v>
      </c>
      <c r="AW136">
        <v>40007</v>
      </c>
      <c r="AX136">
        <v>102.071</v>
      </c>
      <c r="AZ136">
        <v>39268</v>
      </c>
      <c r="BA136">
        <v>101.571</v>
      </c>
      <c r="BC136">
        <v>40205</v>
      </c>
      <c r="BD136">
        <v>99.384</v>
      </c>
      <c r="BF136">
        <v>39279</v>
      </c>
      <c r="BG136">
        <v>96.733999999999995</v>
      </c>
      <c r="BI136">
        <v>39268</v>
      </c>
      <c r="BJ136">
        <v>107.154</v>
      </c>
      <c r="BL136">
        <v>40269</v>
      </c>
      <c r="BM136">
        <v>101.084</v>
      </c>
      <c r="BO136">
        <v>39268</v>
      </c>
      <c r="BP136">
        <v>97.646000000000001</v>
      </c>
      <c r="BR136">
        <v>40525</v>
      </c>
      <c r="BS136">
        <v>96.106999999999999</v>
      </c>
      <c r="BU136">
        <v>39909</v>
      </c>
      <c r="BV136">
        <v>104.991</v>
      </c>
      <c r="BX136">
        <v>40823</v>
      </c>
      <c r="BY136">
        <v>99.59</v>
      </c>
      <c r="CA136">
        <v>39268</v>
      </c>
      <c r="CB136">
        <v>100.76300000000001</v>
      </c>
      <c r="CD136">
        <v>40183</v>
      </c>
      <c r="CE136">
        <v>101.59</v>
      </c>
      <c r="CG136">
        <v>39268</v>
      </c>
      <c r="CH136">
        <v>98.15</v>
      </c>
      <c r="CJ136">
        <v>40931</v>
      </c>
      <c r="CK136">
        <v>92.656000000000006</v>
      </c>
      <c r="CM136">
        <v>41467</v>
      </c>
      <c r="CN136">
        <v>101.15</v>
      </c>
      <c r="CP136">
        <v>40427</v>
      </c>
      <c r="CQ136">
        <v>99.820999999999998</v>
      </c>
      <c r="CV136">
        <v>41106</v>
      </c>
      <c r="CW136">
        <v>95.897999999999996</v>
      </c>
      <c r="CY136">
        <v>41355</v>
      </c>
      <c r="CZ136">
        <v>102.578</v>
      </c>
      <c r="DE136">
        <v>39268</v>
      </c>
      <c r="DF136">
        <v>89.284999999999997</v>
      </c>
      <c r="DH136">
        <v>40669</v>
      </c>
      <c r="DI136">
        <v>94.492999999999995</v>
      </c>
      <c r="DK136">
        <v>42153</v>
      </c>
      <c r="DL136">
        <v>105.108</v>
      </c>
      <c r="DN136">
        <v>41554</v>
      </c>
      <c r="DO136">
        <v>103.27</v>
      </c>
      <c r="DQ136">
        <v>40973</v>
      </c>
      <c r="DR136">
        <v>103.113</v>
      </c>
      <c r="DT136">
        <v>42153</v>
      </c>
      <c r="DU136">
        <v>107.539</v>
      </c>
      <c r="DW136">
        <v>39268</v>
      </c>
      <c r="DX136">
        <v>93.147000000000006</v>
      </c>
      <c r="DZ136">
        <v>41786</v>
      </c>
      <c r="EA136">
        <v>103.098</v>
      </c>
      <c r="EC136">
        <v>42153</v>
      </c>
      <c r="ED136">
        <v>109.896</v>
      </c>
      <c r="EF136">
        <v>39268</v>
      </c>
      <c r="EG136">
        <v>106.167</v>
      </c>
      <c r="EI136">
        <v>42234</v>
      </c>
      <c r="EJ136">
        <v>109.55500000000001</v>
      </c>
      <c r="EL136">
        <v>42086</v>
      </c>
      <c r="EM136">
        <v>100.727</v>
      </c>
      <c r="EO136">
        <v>41404</v>
      </c>
      <c r="EP136">
        <v>106.96</v>
      </c>
      <c r="ER136">
        <v>42331</v>
      </c>
      <c r="ES136">
        <v>100.298</v>
      </c>
      <c r="EU136">
        <v>39678</v>
      </c>
      <c r="EV136">
        <v>96.909000000000006</v>
      </c>
      <c r="EX136">
        <v>41642</v>
      </c>
      <c r="EY136">
        <v>106.06</v>
      </c>
      <c r="FA136">
        <v>42153</v>
      </c>
      <c r="FB136">
        <v>106.404</v>
      </c>
      <c r="FD136">
        <v>41834</v>
      </c>
      <c r="FE136">
        <v>106.458</v>
      </c>
      <c r="FG136">
        <v>40032</v>
      </c>
      <c r="FH136">
        <v>105.17400000000001</v>
      </c>
      <c r="FJ136">
        <v>40147</v>
      </c>
      <c r="FK136">
        <v>104.538</v>
      </c>
      <c r="FM136">
        <v>42009</v>
      </c>
      <c r="FN136">
        <v>102.76</v>
      </c>
      <c r="FP136">
        <v>40378</v>
      </c>
      <c r="FQ136">
        <v>97.626000000000005</v>
      </c>
      <c r="FS136">
        <v>42352</v>
      </c>
      <c r="FT136">
        <v>102.01</v>
      </c>
      <c r="FV136">
        <v>40553</v>
      </c>
      <c r="FW136">
        <v>94.840999999999994</v>
      </c>
      <c r="FY136">
        <v>40746</v>
      </c>
      <c r="FZ136">
        <v>98.218000000000004</v>
      </c>
      <c r="GB136">
        <v>41051</v>
      </c>
      <c r="GC136">
        <v>98.503</v>
      </c>
      <c r="GE136">
        <v>41484</v>
      </c>
      <c r="GF136">
        <v>105.783</v>
      </c>
      <c r="GH136">
        <v>41596</v>
      </c>
      <c r="GI136">
        <v>102.66500000000001</v>
      </c>
      <c r="GK136">
        <v>39885</v>
      </c>
      <c r="GL136">
        <v>103.931</v>
      </c>
      <c r="GN136">
        <v>41849</v>
      </c>
      <c r="GO136">
        <v>111.41</v>
      </c>
      <c r="GQ136">
        <v>41990</v>
      </c>
      <c r="GR136">
        <v>108.822</v>
      </c>
      <c r="GT136">
        <v>42212</v>
      </c>
      <c r="GU136">
        <v>97.135000000000005</v>
      </c>
      <c r="GW136">
        <v>40413</v>
      </c>
      <c r="GX136">
        <v>101.533</v>
      </c>
      <c r="GZ136">
        <v>42345</v>
      </c>
      <c r="HA136">
        <v>104.833</v>
      </c>
      <c r="HF136">
        <v>40795</v>
      </c>
      <c r="HG136">
        <v>100.42</v>
      </c>
      <c r="HI136">
        <v>41652</v>
      </c>
      <c r="HJ136">
        <v>109.41</v>
      </c>
      <c r="HL136">
        <v>39268</v>
      </c>
      <c r="HM136">
        <v>115.96899999999999</v>
      </c>
      <c r="HO136">
        <v>42248</v>
      </c>
      <c r="HP136">
        <v>91.558000000000007</v>
      </c>
      <c r="HR136">
        <v>39268</v>
      </c>
      <c r="HS136">
        <v>113.054</v>
      </c>
      <c r="HU136">
        <v>39268</v>
      </c>
      <c r="HV136">
        <v>89.923000000000002</v>
      </c>
      <c r="HX136">
        <v>39433</v>
      </c>
      <c r="HY136">
        <v>102.652</v>
      </c>
      <c r="IA136">
        <v>40263</v>
      </c>
      <c r="IB136">
        <v>99.95</v>
      </c>
      <c r="ID136">
        <v>41744</v>
      </c>
      <c r="IE136">
        <v>115.31</v>
      </c>
    </row>
    <row r="137" spans="4:239">
      <c r="D137">
        <v>39269</v>
      </c>
      <c r="E137">
        <v>99.938999999999993</v>
      </c>
      <c r="G137">
        <v>39269</v>
      </c>
      <c r="H137">
        <v>99.991</v>
      </c>
      <c r="J137">
        <v>39269</v>
      </c>
      <c r="K137">
        <v>100.875</v>
      </c>
      <c r="M137">
        <v>39269</v>
      </c>
      <c r="N137">
        <v>97.96</v>
      </c>
      <c r="P137">
        <v>39269</v>
      </c>
      <c r="Q137">
        <v>98.572000000000003</v>
      </c>
      <c r="S137">
        <v>39269</v>
      </c>
      <c r="T137">
        <v>105.649</v>
      </c>
      <c r="Y137">
        <v>39269</v>
      </c>
      <c r="Z137">
        <v>101.119</v>
      </c>
      <c r="AE137">
        <v>39269</v>
      </c>
      <c r="AF137">
        <v>98.570999999999998</v>
      </c>
      <c r="AH137">
        <v>39269</v>
      </c>
      <c r="AI137">
        <v>96.197999999999993</v>
      </c>
      <c r="AK137">
        <v>39644</v>
      </c>
      <c r="AL137">
        <v>98.831999999999994</v>
      </c>
      <c r="AN137">
        <v>39269</v>
      </c>
      <c r="AO137">
        <v>102.678</v>
      </c>
      <c r="AQ137">
        <v>39269</v>
      </c>
      <c r="AR137">
        <v>102.643</v>
      </c>
      <c r="AT137">
        <v>39269</v>
      </c>
      <c r="AU137">
        <v>116.45699999999999</v>
      </c>
      <c r="AW137">
        <v>40008</v>
      </c>
      <c r="AX137">
        <v>101.98699999999999</v>
      </c>
      <c r="AZ137">
        <v>39269</v>
      </c>
      <c r="BA137">
        <v>101.43</v>
      </c>
      <c r="BC137">
        <v>40206</v>
      </c>
      <c r="BD137">
        <v>99.376999999999995</v>
      </c>
      <c r="BF137">
        <v>39280</v>
      </c>
      <c r="BG137">
        <v>96.617999999999995</v>
      </c>
      <c r="BI137">
        <v>39269</v>
      </c>
      <c r="BJ137">
        <v>106.97799999999999</v>
      </c>
      <c r="BL137">
        <v>40270</v>
      </c>
      <c r="BM137">
        <v>101.075</v>
      </c>
      <c r="BO137">
        <v>39269</v>
      </c>
      <c r="BP137">
        <v>97.477000000000004</v>
      </c>
      <c r="BR137">
        <v>40526</v>
      </c>
      <c r="BS137">
        <v>95.924000000000007</v>
      </c>
      <c r="BU137">
        <v>39910</v>
      </c>
      <c r="BV137">
        <v>104.96299999999999</v>
      </c>
      <c r="BX137">
        <v>40826</v>
      </c>
      <c r="BY137">
        <v>99.57</v>
      </c>
      <c r="CA137">
        <v>39269</v>
      </c>
      <c r="CB137">
        <v>100.563</v>
      </c>
      <c r="CD137">
        <v>40184</v>
      </c>
      <c r="CE137">
        <v>101.508</v>
      </c>
      <c r="CG137">
        <v>39269</v>
      </c>
      <c r="CH137">
        <v>97.965000000000003</v>
      </c>
      <c r="CJ137">
        <v>40940</v>
      </c>
      <c r="CK137">
        <v>94.531999999999996</v>
      </c>
      <c r="CM137">
        <v>41470</v>
      </c>
      <c r="CN137">
        <v>101.178</v>
      </c>
      <c r="CP137">
        <v>40428</v>
      </c>
      <c r="CQ137">
        <v>99.69</v>
      </c>
      <c r="CV137">
        <v>41107</v>
      </c>
      <c r="CW137">
        <v>95.802999999999997</v>
      </c>
      <c r="CY137">
        <v>41358</v>
      </c>
      <c r="CZ137">
        <v>102.395</v>
      </c>
      <c r="DE137">
        <v>39269</v>
      </c>
      <c r="DF137">
        <v>89.081999999999994</v>
      </c>
      <c r="DH137">
        <v>40672</v>
      </c>
      <c r="DI137">
        <v>94.183000000000007</v>
      </c>
      <c r="DK137">
        <v>42156</v>
      </c>
      <c r="DL137">
        <v>105.1</v>
      </c>
      <c r="DN137">
        <v>41555</v>
      </c>
      <c r="DO137">
        <v>103.093</v>
      </c>
      <c r="DQ137">
        <v>40974</v>
      </c>
      <c r="DR137">
        <v>102.578</v>
      </c>
      <c r="DT137">
        <v>42156</v>
      </c>
      <c r="DU137">
        <v>107.53</v>
      </c>
      <c r="DW137">
        <v>39269</v>
      </c>
      <c r="DX137">
        <v>92.91</v>
      </c>
      <c r="DZ137">
        <v>41787</v>
      </c>
      <c r="EA137">
        <v>103.218</v>
      </c>
      <c r="EC137">
        <v>42156</v>
      </c>
      <c r="ED137">
        <v>109.88200000000001</v>
      </c>
      <c r="EF137">
        <v>39269</v>
      </c>
      <c r="EG137">
        <v>105.89</v>
      </c>
      <c r="EI137">
        <v>42235</v>
      </c>
      <c r="EJ137">
        <v>109.535</v>
      </c>
      <c r="EL137">
        <v>42087</v>
      </c>
      <c r="EM137">
        <v>100.65</v>
      </c>
      <c r="EO137">
        <v>41407</v>
      </c>
      <c r="EP137">
        <v>106.595</v>
      </c>
      <c r="ER137">
        <v>42332</v>
      </c>
      <c r="ES137">
        <v>100.318</v>
      </c>
      <c r="EU137">
        <v>39679</v>
      </c>
      <c r="EV137">
        <v>96.674999999999997</v>
      </c>
      <c r="EX137">
        <v>41645</v>
      </c>
      <c r="EY137">
        <v>105.843</v>
      </c>
      <c r="FA137">
        <v>42156</v>
      </c>
      <c r="FB137">
        <v>106.327</v>
      </c>
      <c r="FD137">
        <v>41835</v>
      </c>
      <c r="FE137">
        <v>106.705</v>
      </c>
      <c r="FG137">
        <v>40035</v>
      </c>
      <c r="FH137">
        <v>105.798</v>
      </c>
      <c r="FJ137">
        <v>40148</v>
      </c>
      <c r="FK137">
        <v>104.672</v>
      </c>
      <c r="FM137">
        <v>42010</v>
      </c>
      <c r="FN137">
        <v>102.533</v>
      </c>
      <c r="FP137">
        <v>40379</v>
      </c>
      <c r="FQ137">
        <v>98.222999999999999</v>
      </c>
      <c r="FS137">
        <v>42353</v>
      </c>
      <c r="FT137">
        <v>101.90300000000001</v>
      </c>
      <c r="FV137">
        <v>40554</v>
      </c>
      <c r="FW137">
        <v>95.281000000000006</v>
      </c>
      <c r="FY137">
        <v>40749</v>
      </c>
      <c r="FZ137">
        <v>96.363</v>
      </c>
      <c r="GB137">
        <v>41052</v>
      </c>
      <c r="GC137">
        <v>97.59</v>
      </c>
      <c r="GE137">
        <v>41485</v>
      </c>
      <c r="GF137">
        <v>105.96299999999999</v>
      </c>
      <c r="GH137">
        <v>41597</v>
      </c>
      <c r="GI137">
        <v>102.595</v>
      </c>
      <c r="GK137">
        <v>39888</v>
      </c>
      <c r="GL137">
        <v>103.346</v>
      </c>
      <c r="GN137">
        <v>41850</v>
      </c>
      <c r="GO137">
        <v>110.928</v>
      </c>
      <c r="GQ137">
        <v>41991</v>
      </c>
      <c r="GR137">
        <v>109.113</v>
      </c>
      <c r="GT137">
        <v>42213</v>
      </c>
      <c r="GU137">
        <v>97.29</v>
      </c>
      <c r="GW137">
        <v>40414</v>
      </c>
      <c r="GX137">
        <v>101.898</v>
      </c>
      <c r="GZ137">
        <v>42346</v>
      </c>
      <c r="HA137">
        <v>104.998</v>
      </c>
      <c r="HF137">
        <v>40798</v>
      </c>
      <c r="HG137">
        <v>98.552999999999997</v>
      </c>
      <c r="HI137">
        <v>41653</v>
      </c>
      <c r="HJ137">
        <v>109.52</v>
      </c>
      <c r="HL137">
        <v>39269</v>
      </c>
      <c r="HM137">
        <v>115.664</v>
      </c>
      <c r="HO137">
        <v>42249</v>
      </c>
      <c r="HP137">
        <v>91.542000000000002</v>
      </c>
      <c r="HR137">
        <v>39269</v>
      </c>
      <c r="HS137">
        <v>112.667</v>
      </c>
      <c r="HU137">
        <v>39269</v>
      </c>
      <c r="HV137">
        <v>89.554000000000002</v>
      </c>
      <c r="HX137">
        <v>39434</v>
      </c>
      <c r="HY137">
        <v>103.22499999999999</v>
      </c>
      <c r="IA137">
        <v>40266</v>
      </c>
      <c r="IB137">
        <v>100.214</v>
      </c>
      <c r="ID137">
        <v>41745</v>
      </c>
      <c r="IE137">
        <v>115.86499999999999</v>
      </c>
    </row>
    <row r="138" spans="4:239">
      <c r="D138">
        <v>39272</v>
      </c>
      <c r="E138">
        <v>99.944000000000003</v>
      </c>
      <c r="G138">
        <v>39272</v>
      </c>
      <c r="H138">
        <v>99.991</v>
      </c>
      <c r="J138">
        <v>39272</v>
      </c>
      <c r="K138">
        <v>100.872</v>
      </c>
      <c r="M138">
        <v>39272</v>
      </c>
      <c r="N138">
        <v>97.978999999999999</v>
      </c>
      <c r="P138">
        <v>39272</v>
      </c>
      <c r="Q138">
        <v>98.590999999999994</v>
      </c>
      <c r="S138">
        <v>39272</v>
      </c>
      <c r="T138">
        <v>105.68</v>
      </c>
      <c r="Y138">
        <v>39272</v>
      </c>
      <c r="Z138">
        <v>101.136</v>
      </c>
      <c r="AE138">
        <v>39272</v>
      </c>
      <c r="AF138">
        <v>98.599000000000004</v>
      </c>
      <c r="AH138">
        <v>39272</v>
      </c>
      <c r="AI138">
        <v>96.228999999999999</v>
      </c>
      <c r="AK138">
        <v>39645</v>
      </c>
      <c r="AL138">
        <v>98.784000000000006</v>
      </c>
      <c r="AN138">
        <v>39272</v>
      </c>
      <c r="AO138">
        <v>102.718</v>
      </c>
      <c r="AQ138">
        <v>39272</v>
      </c>
      <c r="AR138">
        <v>102.679</v>
      </c>
      <c r="AT138">
        <v>39272</v>
      </c>
      <c r="AU138">
        <v>116.527</v>
      </c>
      <c r="AW138">
        <v>40009</v>
      </c>
      <c r="AX138">
        <v>101.89100000000001</v>
      </c>
      <c r="AZ138">
        <v>39272</v>
      </c>
      <c r="BA138">
        <v>101.477</v>
      </c>
      <c r="BC138">
        <v>40207</v>
      </c>
      <c r="BD138">
        <v>99.352000000000004</v>
      </c>
      <c r="BF138">
        <v>39281</v>
      </c>
      <c r="BG138">
        <v>96.808999999999997</v>
      </c>
      <c r="BI138">
        <v>39272</v>
      </c>
      <c r="BJ138">
        <v>107.029</v>
      </c>
      <c r="BL138">
        <v>40273</v>
      </c>
      <c r="BM138">
        <v>101.072</v>
      </c>
      <c r="BO138">
        <v>39272</v>
      </c>
      <c r="BP138">
        <v>97.522000000000006</v>
      </c>
      <c r="BR138">
        <v>40527</v>
      </c>
      <c r="BS138">
        <v>96.094999999999999</v>
      </c>
      <c r="BU138">
        <v>39911</v>
      </c>
      <c r="BV138">
        <v>105.01600000000001</v>
      </c>
      <c r="BX138">
        <v>40827</v>
      </c>
      <c r="BY138">
        <v>99.518000000000001</v>
      </c>
      <c r="CA138">
        <v>39272</v>
      </c>
      <c r="CB138">
        <v>100.625</v>
      </c>
      <c r="CD138">
        <v>40185</v>
      </c>
      <c r="CE138">
        <v>101.708</v>
      </c>
      <c r="CG138">
        <v>39272</v>
      </c>
      <c r="CH138">
        <v>98.004000000000005</v>
      </c>
      <c r="CJ138">
        <v>40942</v>
      </c>
      <c r="CK138">
        <v>94.397999999999996</v>
      </c>
      <c r="CM138">
        <v>41471</v>
      </c>
      <c r="CN138">
        <v>101.258</v>
      </c>
      <c r="CP138">
        <v>40429</v>
      </c>
      <c r="CQ138">
        <v>99.774000000000001</v>
      </c>
      <c r="CV138">
        <v>41108</v>
      </c>
      <c r="CW138">
        <v>95.052999999999997</v>
      </c>
      <c r="CY138">
        <v>41359</v>
      </c>
      <c r="CZ138">
        <v>102.428</v>
      </c>
      <c r="DE138">
        <v>39272</v>
      </c>
      <c r="DF138">
        <v>89.146000000000001</v>
      </c>
      <c r="DH138">
        <v>40673</v>
      </c>
      <c r="DI138">
        <v>94.397999999999996</v>
      </c>
      <c r="DK138">
        <v>42157</v>
      </c>
      <c r="DL138">
        <v>105.05500000000001</v>
      </c>
      <c r="DN138">
        <v>41556</v>
      </c>
      <c r="DO138">
        <v>102.983</v>
      </c>
      <c r="DQ138">
        <v>40975</v>
      </c>
      <c r="DR138">
        <v>102.78</v>
      </c>
      <c r="DT138">
        <v>42157</v>
      </c>
      <c r="DU138">
        <v>107.477</v>
      </c>
      <c r="DW138">
        <v>39272</v>
      </c>
      <c r="DX138">
        <v>92.957999999999998</v>
      </c>
      <c r="DZ138">
        <v>41788</v>
      </c>
      <c r="EA138">
        <v>103.08</v>
      </c>
      <c r="EC138">
        <v>42157</v>
      </c>
      <c r="ED138">
        <v>109.819</v>
      </c>
      <c r="EF138">
        <v>39272</v>
      </c>
      <c r="EG138">
        <v>105.962</v>
      </c>
      <c r="EI138">
        <v>42236</v>
      </c>
      <c r="EJ138">
        <v>109.5</v>
      </c>
      <c r="EL138">
        <v>42088</v>
      </c>
      <c r="EM138">
        <v>100.64</v>
      </c>
      <c r="EO138">
        <v>41408</v>
      </c>
      <c r="EP138">
        <v>106.223</v>
      </c>
      <c r="ER138">
        <v>42333</v>
      </c>
      <c r="ES138">
        <v>100.447</v>
      </c>
      <c r="EU138">
        <v>39680</v>
      </c>
      <c r="EV138">
        <v>97.012</v>
      </c>
      <c r="EX138">
        <v>41646</v>
      </c>
      <c r="EY138">
        <v>106.33799999999999</v>
      </c>
      <c r="FA138">
        <v>42157</v>
      </c>
      <c r="FB138">
        <v>106.179</v>
      </c>
      <c r="FD138">
        <v>41836</v>
      </c>
      <c r="FE138">
        <v>106.96</v>
      </c>
      <c r="FG138">
        <v>40036</v>
      </c>
      <c r="FH138">
        <v>105.836</v>
      </c>
      <c r="FJ138">
        <v>40149</v>
      </c>
      <c r="FK138">
        <v>104.56699999999999</v>
      </c>
      <c r="FM138">
        <v>42011</v>
      </c>
      <c r="FN138">
        <v>102.333</v>
      </c>
      <c r="FP138">
        <v>40380</v>
      </c>
      <c r="FQ138">
        <v>98.257999999999996</v>
      </c>
      <c r="FS138">
        <v>42354</v>
      </c>
      <c r="FT138">
        <v>101.958</v>
      </c>
      <c r="FV138">
        <v>40555</v>
      </c>
      <c r="FW138">
        <v>95.474999999999994</v>
      </c>
      <c r="FY138">
        <v>40750</v>
      </c>
      <c r="FZ138">
        <v>96.825000000000003</v>
      </c>
      <c r="GB138">
        <v>41053</v>
      </c>
      <c r="GC138">
        <v>97.887</v>
      </c>
      <c r="GE138">
        <v>41486</v>
      </c>
      <c r="GF138">
        <v>105.968</v>
      </c>
      <c r="GH138">
        <v>41598</v>
      </c>
      <c r="GI138">
        <v>102.52</v>
      </c>
      <c r="GK138">
        <v>39889</v>
      </c>
      <c r="GL138">
        <v>103.05500000000001</v>
      </c>
      <c r="GN138">
        <v>41851</v>
      </c>
      <c r="GO138">
        <v>111.08499999999999</v>
      </c>
      <c r="GQ138">
        <v>41992</v>
      </c>
      <c r="GR138">
        <v>109.46299999999999</v>
      </c>
      <c r="GT138">
        <v>42214</v>
      </c>
      <c r="GU138">
        <v>96.89</v>
      </c>
      <c r="GW138">
        <v>40415</v>
      </c>
      <c r="GX138">
        <v>102.286</v>
      </c>
      <c r="GZ138">
        <v>42347</v>
      </c>
      <c r="HA138">
        <v>104.76</v>
      </c>
      <c r="HF138">
        <v>40799</v>
      </c>
      <c r="HG138">
        <v>98.397999999999996</v>
      </c>
      <c r="HI138">
        <v>41654</v>
      </c>
      <c r="HJ138">
        <v>109.973</v>
      </c>
      <c r="HL138">
        <v>39272</v>
      </c>
      <c r="HM138">
        <v>115.754</v>
      </c>
      <c r="HO138">
        <v>42250</v>
      </c>
      <c r="HP138">
        <v>92.192999999999998</v>
      </c>
      <c r="HR138">
        <v>39272</v>
      </c>
      <c r="HS138">
        <v>112.752</v>
      </c>
      <c r="HU138">
        <v>39272</v>
      </c>
      <c r="HV138">
        <v>89.632999999999996</v>
      </c>
      <c r="HX138">
        <v>39435</v>
      </c>
      <c r="HY138">
        <v>103.26900000000001</v>
      </c>
      <c r="IA138">
        <v>40267</v>
      </c>
      <c r="IB138">
        <v>100.44799999999999</v>
      </c>
      <c r="ID138">
        <v>41746</v>
      </c>
      <c r="IE138">
        <v>116.32299999999999</v>
      </c>
    </row>
    <row r="139" spans="4:239">
      <c r="D139">
        <v>39273</v>
      </c>
      <c r="E139">
        <v>99.947000000000003</v>
      </c>
      <c r="G139">
        <v>39273</v>
      </c>
      <c r="H139">
        <v>99.992999999999995</v>
      </c>
      <c r="J139">
        <v>39273</v>
      </c>
      <c r="K139">
        <v>100.875</v>
      </c>
      <c r="M139">
        <v>39273</v>
      </c>
      <c r="N139">
        <v>98.025999999999996</v>
      </c>
      <c r="P139">
        <v>39273</v>
      </c>
      <c r="Q139">
        <v>98.658000000000001</v>
      </c>
      <c r="S139">
        <v>39273</v>
      </c>
      <c r="T139">
        <v>105.70099999999999</v>
      </c>
      <c r="Y139">
        <v>39273</v>
      </c>
      <c r="Z139">
        <v>101.242</v>
      </c>
      <c r="AE139">
        <v>39273</v>
      </c>
      <c r="AF139">
        <v>98.742999999999995</v>
      </c>
      <c r="AH139">
        <v>39273</v>
      </c>
      <c r="AI139">
        <v>96.405000000000001</v>
      </c>
      <c r="AK139">
        <v>39646</v>
      </c>
      <c r="AL139">
        <v>98.664000000000001</v>
      </c>
      <c r="AN139">
        <v>39273</v>
      </c>
      <c r="AO139">
        <v>102.983</v>
      </c>
      <c r="AQ139">
        <v>39273</v>
      </c>
      <c r="AR139">
        <v>102.97</v>
      </c>
      <c r="AT139">
        <v>39273</v>
      </c>
      <c r="AU139">
        <v>116.86199999999999</v>
      </c>
      <c r="AW139">
        <v>40010</v>
      </c>
      <c r="AX139">
        <v>102.06</v>
      </c>
      <c r="AZ139">
        <v>39273</v>
      </c>
      <c r="BA139">
        <v>101.82899999999999</v>
      </c>
      <c r="BC139">
        <v>40210</v>
      </c>
      <c r="BD139">
        <v>99.311999999999998</v>
      </c>
      <c r="BF139">
        <v>39282</v>
      </c>
      <c r="BG139">
        <v>96.760999999999996</v>
      </c>
      <c r="BI139">
        <v>39273</v>
      </c>
      <c r="BJ139">
        <v>107.422</v>
      </c>
      <c r="BL139">
        <v>40274</v>
      </c>
      <c r="BM139">
        <v>100.84399999999999</v>
      </c>
      <c r="BO139">
        <v>39273</v>
      </c>
      <c r="BP139">
        <v>97.932000000000002</v>
      </c>
      <c r="BR139">
        <v>40528</v>
      </c>
      <c r="BS139">
        <v>95.963999999999999</v>
      </c>
      <c r="BU139">
        <v>39912</v>
      </c>
      <c r="BV139">
        <v>105.13</v>
      </c>
      <c r="BX139">
        <v>40828</v>
      </c>
      <c r="BY139">
        <v>99.35</v>
      </c>
      <c r="CA139">
        <v>39273</v>
      </c>
      <c r="CB139">
        <v>101.10899999999999</v>
      </c>
      <c r="CD139">
        <v>40186</v>
      </c>
      <c r="CE139">
        <v>101.91800000000001</v>
      </c>
      <c r="CG139">
        <v>39273</v>
      </c>
      <c r="CH139">
        <v>98.507000000000005</v>
      </c>
      <c r="CJ139">
        <v>40945</v>
      </c>
      <c r="CK139">
        <v>94.268000000000001</v>
      </c>
      <c r="CM139">
        <v>41472</v>
      </c>
      <c r="CN139">
        <v>101.18300000000001</v>
      </c>
      <c r="CP139">
        <v>40430</v>
      </c>
      <c r="CQ139">
        <v>99.68</v>
      </c>
      <c r="CV139">
        <v>41109</v>
      </c>
      <c r="CW139">
        <v>94.685000000000002</v>
      </c>
      <c r="CY139">
        <v>41360</v>
      </c>
      <c r="CZ139">
        <v>102.068</v>
      </c>
      <c r="DE139">
        <v>39273</v>
      </c>
      <c r="DF139">
        <v>89.671000000000006</v>
      </c>
      <c r="DH139">
        <v>40674</v>
      </c>
      <c r="DI139">
        <v>94.450999999999993</v>
      </c>
      <c r="DK139">
        <v>42158</v>
      </c>
      <c r="DL139">
        <v>105.011</v>
      </c>
      <c r="DN139">
        <v>41557</v>
      </c>
      <c r="DO139">
        <v>102.977</v>
      </c>
      <c r="DQ139">
        <v>40976</v>
      </c>
      <c r="DR139">
        <v>102.94499999999999</v>
      </c>
      <c r="DT139">
        <v>42158</v>
      </c>
      <c r="DU139">
        <v>107.47799999999999</v>
      </c>
      <c r="DW139">
        <v>39273</v>
      </c>
      <c r="DX139">
        <v>93.534999999999997</v>
      </c>
      <c r="DZ139">
        <v>41789</v>
      </c>
      <c r="EA139">
        <v>103.128</v>
      </c>
      <c r="EC139">
        <v>42158</v>
      </c>
      <c r="ED139">
        <v>109.855</v>
      </c>
      <c r="EF139">
        <v>39273</v>
      </c>
      <c r="EG139">
        <v>106.607</v>
      </c>
      <c r="EI139">
        <v>42237</v>
      </c>
      <c r="EJ139">
        <v>109.45</v>
      </c>
      <c r="EL139">
        <v>42089</v>
      </c>
      <c r="EM139">
        <v>100.68</v>
      </c>
      <c r="EO139">
        <v>41409</v>
      </c>
      <c r="EP139">
        <v>106.15</v>
      </c>
      <c r="ER139">
        <v>42334</v>
      </c>
      <c r="ES139">
        <v>100.447</v>
      </c>
      <c r="EU139">
        <v>39681</v>
      </c>
      <c r="EV139">
        <v>96.619</v>
      </c>
      <c r="EX139">
        <v>41647</v>
      </c>
      <c r="EY139">
        <v>106.408</v>
      </c>
      <c r="FA139">
        <v>42158</v>
      </c>
      <c r="FB139">
        <v>106.134</v>
      </c>
      <c r="FD139">
        <v>41837</v>
      </c>
      <c r="FE139">
        <v>107.163</v>
      </c>
      <c r="FG139">
        <v>40037</v>
      </c>
      <c r="FH139">
        <v>105.751</v>
      </c>
      <c r="FJ139">
        <v>40150</v>
      </c>
      <c r="FK139">
        <v>104.521</v>
      </c>
      <c r="FM139">
        <v>42012</v>
      </c>
      <c r="FN139">
        <v>102.375</v>
      </c>
      <c r="FP139">
        <v>40381</v>
      </c>
      <c r="FQ139">
        <v>97.911000000000001</v>
      </c>
      <c r="FS139">
        <v>42355</v>
      </c>
      <c r="FT139">
        <v>102.048</v>
      </c>
      <c r="FV139">
        <v>40556</v>
      </c>
      <c r="FW139">
        <v>96.234999999999999</v>
      </c>
      <c r="FY139">
        <v>40751</v>
      </c>
      <c r="FZ139">
        <v>96.734999999999999</v>
      </c>
      <c r="GB139">
        <v>41054</v>
      </c>
      <c r="GC139">
        <v>96.844999999999999</v>
      </c>
      <c r="GE139">
        <v>41487</v>
      </c>
      <c r="GF139">
        <v>106.2</v>
      </c>
      <c r="GH139">
        <v>41599</v>
      </c>
      <c r="GI139">
        <v>102.348</v>
      </c>
      <c r="GK139">
        <v>39890</v>
      </c>
      <c r="GL139">
        <v>102.974</v>
      </c>
      <c r="GN139">
        <v>41852</v>
      </c>
      <c r="GO139">
        <v>110.58499999999999</v>
      </c>
      <c r="GQ139">
        <v>41995</v>
      </c>
      <c r="GR139">
        <v>109.80500000000001</v>
      </c>
      <c r="GT139">
        <v>42215</v>
      </c>
      <c r="GU139">
        <v>97.37</v>
      </c>
      <c r="GW139">
        <v>40416</v>
      </c>
      <c r="GX139">
        <v>102.15300000000001</v>
      </c>
      <c r="GZ139">
        <v>42348</v>
      </c>
      <c r="HA139">
        <v>104.84</v>
      </c>
      <c r="HF139">
        <v>40800</v>
      </c>
      <c r="HG139">
        <v>98.552999999999997</v>
      </c>
      <c r="HI139">
        <v>41655</v>
      </c>
      <c r="HJ139">
        <v>110.36</v>
      </c>
      <c r="HL139">
        <v>39273</v>
      </c>
      <c r="HM139">
        <v>116.79900000000001</v>
      </c>
      <c r="HO139">
        <v>42251</v>
      </c>
      <c r="HP139">
        <v>92.322999999999993</v>
      </c>
      <c r="HR139">
        <v>39273</v>
      </c>
      <c r="HS139">
        <v>113.83499999999999</v>
      </c>
      <c r="HU139">
        <v>39273</v>
      </c>
      <c r="HV139">
        <v>90.605999999999995</v>
      </c>
      <c r="HX139">
        <v>39436</v>
      </c>
      <c r="HY139">
        <v>103.876</v>
      </c>
      <c r="IA139">
        <v>40268</v>
      </c>
      <c r="IB139">
        <v>100.77</v>
      </c>
      <c r="ID139">
        <v>41747</v>
      </c>
      <c r="IE139">
        <v>116.32299999999999</v>
      </c>
    </row>
    <row r="140" spans="4:239">
      <c r="D140">
        <v>39274</v>
      </c>
      <c r="E140">
        <v>99.956000000000003</v>
      </c>
      <c r="G140">
        <v>39274</v>
      </c>
      <c r="H140">
        <v>99.992999999999995</v>
      </c>
      <c r="J140">
        <v>39274</v>
      </c>
      <c r="K140">
        <v>100.858</v>
      </c>
      <c r="M140">
        <v>39274</v>
      </c>
      <c r="N140">
        <v>98.021000000000001</v>
      </c>
      <c r="P140">
        <v>39274</v>
      </c>
      <c r="Q140">
        <v>98.644000000000005</v>
      </c>
      <c r="S140">
        <v>39274</v>
      </c>
      <c r="T140">
        <v>105.68</v>
      </c>
      <c r="Y140">
        <v>39274</v>
      </c>
      <c r="Z140">
        <v>101.227</v>
      </c>
      <c r="AE140">
        <v>39274</v>
      </c>
      <c r="AF140">
        <v>98.741</v>
      </c>
      <c r="AH140">
        <v>39274</v>
      </c>
      <c r="AI140">
        <v>96.406000000000006</v>
      </c>
      <c r="AK140">
        <v>39647</v>
      </c>
      <c r="AL140">
        <v>98.269000000000005</v>
      </c>
      <c r="AN140">
        <v>39274</v>
      </c>
      <c r="AO140">
        <v>102.965</v>
      </c>
      <c r="AQ140">
        <v>39274</v>
      </c>
      <c r="AR140">
        <v>102.96</v>
      </c>
      <c r="AT140">
        <v>39274</v>
      </c>
      <c r="AU140">
        <v>116.831</v>
      </c>
      <c r="AW140">
        <v>40011</v>
      </c>
      <c r="AX140">
        <v>101.96299999999999</v>
      </c>
      <c r="AZ140">
        <v>39274</v>
      </c>
      <c r="BA140">
        <v>101.82299999999999</v>
      </c>
      <c r="BC140">
        <v>40212</v>
      </c>
      <c r="BD140">
        <v>98.965999999999994</v>
      </c>
      <c r="BF140">
        <v>39283</v>
      </c>
      <c r="BG140">
        <v>97.248999999999995</v>
      </c>
      <c r="BI140">
        <v>39274</v>
      </c>
      <c r="BJ140">
        <v>107.405</v>
      </c>
      <c r="BL140">
        <v>40275</v>
      </c>
      <c r="BM140">
        <v>100.761</v>
      </c>
      <c r="BO140">
        <v>39274</v>
      </c>
      <c r="BP140">
        <v>97.933000000000007</v>
      </c>
      <c r="BR140">
        <v>40529</v>
      </c>
      <c r="BS140">
        <v>95.954999999999998</v>
      </c>
      <c r="BU140">
        <v>39913</v>
      </c>
      <c r="BV140">
        <v>105.06</v>
      </c>
      <c r="BX140">
        <v>40829</v>
      </c>
      <c r="BY140">
        <v>99.07</v>
      </c>
      <c r="CA140">
        <v>39274</v>
      </c>
      <c r="CB140">
        <v>101.10899999999999</v>
      </c>
      <c r="CD140">
        <v>40189</v>
      </c>
      <c r="CE140">
        <v>102.03400000000001</v>
      </c>
      <c r="CG140">
        <v>39274</v>
      </c>
      <c r="CH140">
        <v>98.518000000000001</v>
      </c>
      <c r="CJ140">
        <v>40949</v>
      </c>
      <c r="CK140">
        <v>94.552999999999997</v>
      </c>
      <c r="CM140">
        <v>41473</v>
      </c>
      <c r="CN140">
        <v>101.298</v>
      </c>
      <c r="CP140">
        <v>40431</v>
      </c>
      <c r="CQ140">
        <v>99.606999999999999</v>
      </c>
      <c r="CV140">
        <v>41110</v>
      </c>
      <c r="CW140">
        <v>93.397999999999996</v>
      </c>
      <c r="CY140">
        <v>41361</v>
      </c>
      <c r="CZ140">
        <v>102.12</v>
      </c>
      <c r="DE140">
        <v>39274</v>
      </c>
      <c r="DF140">
        <v>89.680999999999997</v>
      </c>
      <c r="DH140">
        <v>40675</v>
      </c>
      <c r="DI140">
        <v>94.688000000000002</v>
      </c>
      <c r="DK140">
        <v>42159</v>
      </c>
      <c r="DL140">
        <v>104.979</v>
      </c>
      <c r="DN140">
        <v>41558</v>
      </c>
      <c r="DO140">
        <v>103.053</v>
      </c>
      <c r="DQ140">
        <v>40977</v>
      </c>
      <c r="DR140">
        <v>102.94799999999999</v>
      </c>
      <c r="DT140">
        <v>42159</v>
      </c>
      <c r="DU140">
        <v>107.444</v>
      </c>
      <c r="DW140">
        <v>39274</v>
      </c>
      <c r="DX140">
        <v>93.552000000000007</v>
      </c>
      <c r="DZ140">
        <v>41792</v>
      </c>
      <c r="EA140">
        <v>103.16</v>
      </c>
      <c r="EC140">
        <v>42159</v>
      </c>
      <c r="ED140">
        <v>109.813</v>
      </c>
      <c r="EF140">
        <v>39274</v>
      </c>
      <c r="EG140">
        <v>106.602</v>
      </c>
      <c r="EI140">
        <v>42240</v>
      </c>
      <c r="EJ140">
        <v>109.36499999999999</v>
      </c>
      <c r="EL140">
        <v>42090</v>
      </c>
      <c r="EM140">
        <v>100.685</v>
      </c>
      <c r="EO140">
        <v>41410</v>
      </c>
      <c r="EP140">
        <v>106.285</v>
      </c>
      <c r="ER140">
        <v>42335</v>
      </c>
      <c r="ES140">
        <v>100.42</v>
      </c>
      <c r="EU140">
        <v>39682</v>
      </c>
      <c r="EV140">
        <v>96.287000000000006</v>
      </c>
      <c r="EX140">
        <v>41648</v>
      </c>
      <c r="EY140">
        <v>106.56</v>
      </c>
      <c r="FA140">
        <v>42159</v>
      </c>
      <c r="FB140">
        <v>106.13</v>
      </c>
      <c r="FD140">
        <v>41838</v>
      </c>
      <c r="FE140">
        <v>107.285</v>
      </c>
      <c r="FG140">
        <v>40038</v>
      </c>
      <c r="FH140">
        <v>106.01</v>
      </c>
      <c r="FJ140">
        <v>40151</v>
      </c>
      <c r="FK140">
        <v>104.258</v>
      </c>
      <c r="FM140">
        <v>42013</v>
      </c>
      <c r="FN140">
        <v>102.15</v>
      </c>
      <c r="FP140">
        <v>40382</v>
      </c>
      <c r="FQ140">
        <v>97.947000000000003</v>
      </c>
      <c r="FS140">
        <v>42356</v>
      </c>
      <c r="FT140">
        <v>102.158</v>
      </c>
      <c r="FV140">
        <v>40557</v>
      </c>
      <c r="FW140">
        <v>96.356999999999999</v>
      </c>
      <c r="FY140">
        <v>40752</v>
      </c>
      <c r="FZ140">
        <v>96.32</v>
      </c>
      <c r="GB140">
        <v>41057</v>
      </c>
      <c r="GC140">
        <v>95.73</v>
      </c>
      <c r="GE140">
        <v>41488</v>
      </c>
      <c r="GF140">
        <v>106.608</v>
      </c>
      <c r="GH140">
        <v>41600</v>
      </c>
      <c r="GI140">
        <v>102.398</v>
      </c>
      <c r="GK140">
        <v>39891</v>
      </c>
      <c r="GL140">
        <v>104.496</v>
      </c>
      <c r="GN140">
        <v>41855</v>
      </c>
      <c r="GO140">
        <v>111.163</v>
      </c>
      <c r="GQ140">
        <v>41996</v>
      </c>
      <c r="GR140">
        <v>109.748</v>
      </c>
      <c r="GT140">
        <v>42216</v>
      </c>
      <c r="GU140">
        <v>97.905000000000001</v>
      </c>
      <c r="GW140">
        <v>40417</v>
      </c>
      <c r="GX140">
        <v>101.44499999999999</v>
      </c>
      <c r="GZ140">
        <v>42349</v>
      </c>
      <c r="HA140">
        <v>104.795</v>
      </c>
      <c r="HF140">
        <v>40801</v>
      </c>
      <c r="HG140">
        <v>98.405000000000001</v>
      </c>
      <c r="HI140">
        <v>41656</v>
      </c>
      <c r="HJ140">
        <v>110.755</v>
      </c>
      <c r="HL140">
        <v>39274</v>
      </c>
      <c r="HM140">
        <v>116.456</v>
      </c>
      <c r="HO140">
        <v>42254</v>
      </c>
      <c r="HP140">
        <v>91.405000000000001</v>
      </c>
      <c r="HR140">
        <v>39274</v>
      </c>
      <c r="HS140">
        <v>113.401</v>
      </c>
      <c r="HU140">
        <v>39274</v>
      </c>
      <c r="HV140">
        <v>90.197000000000003</v>
      </c>
      <c r="HX140">
        <v>39437</v>
      </c>
      <c r="HY140">
        <v>102.455</v>
      </c>
      <c r="IA140">
        <v>40269</v>
      </c>
      <c r="IB140">
        <v>101.3</v>
      </c>
      <c r="ID140">
        <v>41750</v>
      </c>
      <c r="IE140">
        <v>116.32299999999999</v>
      </c>
    </row>
    <row r="141" spans="4:239">
      <c r="D141">
        <v>39275</v>
      </c>
      <c r="E141">
        <v>99.959000000000003</v>
      </c>
      <c r="G141">
        <v>39275</v>
      </c>
      <c r="H141">
        <v>99.991</v>
      </c>
      <c r="J141">
        <v>39275</v>
      </c>
      <c r="K141">
        <v>100.848</v>
      </c>
      <c r="M141">
        <v>39275</v>
      </c>
      <c r="N141">
        <v>97.998999999999995</v>
      </c>
      <c r="P141">
        <v>39275</v>
      </c>
      <c r="Q141">
        <v>98.611000000000004</v>
      </c>
      <c r="S141">
        <v>39275</v>
      </c>
      <c r="T141">
        <v>105.625</v>
      </c>
      <c r="Y141">
        <v>39275</v>
      </c>
      <c r="Z141">
        <v>101.163</v>
      </c>
      <c r="AE141">
        <v>39275</v>
      </c>
      <c r="AF141">
        <v>98.66</v>
      </c>
      <c r="AH141">
        <v>39275</v>
      </c>
      <c r="AI141">
        <v>96.307000000000002</v>
      </c>
      <c r="AK141">
        <v>39650</v>
      </c>
      <c r="AL141">
        <v>98.066000000000003</v>
      </c>
      <c r="AN141">
        <v>39275</v>
      </c>
      <c r="AO141">
        <v>102.801</v>
      </c>
      <c r="AQ141">
        <v>39275</v>
      </c>
      <c r="AR141">
        <v>102.79300000000001</v>
      </c>
      <c r="AT141">
        <v>39275</v>
      </c>
      <c r="AU141">
        <v>116.608</v>
      </c>
      <c r="AW141">
        <v>40014</v>
      </c>
      <c r="AX141">
        <v>101.98099999999999</v>
      </c>
      <c r="AZ141">
        <v>39275</v>
      </c>
      <c r="BA141">
        <v>101.61499999999999</v>
      </c>
      <c r="BC141">
        <v>40226</v>
      </c>
      <c r="BD141">
        <v>98.960999999999999</v>
      </c>
      <c r="BF141">
        <v>39286</v>
      </c>
      <c r="BG141">
        <v>97.256</v>
      </c>
      <c r="BI141">
        <v>39275</v>
      </c>
      <c r="BJ141">
        <v>107.16500000000001</v>
      </c>
      <c r="BL141">
        <v>40276</v>
      </c>
      <c r="BM141">
        <v>100.803</v>
      </c>
      <c r="BO141">
        <v>39275</v>
      </c>
      <c r="BP141">
        <v>97.715000000000003</v>
      </c>
      <c r="BR141">
        <v>40532</v>
      </c>
      <c r="BS141">
        <v>95.980999999999995</v>
      </c>
      <c r="BU141">
        <v>39916</v>
      </c>
      <c r="BV141">
        <v>105.042</v>
      </c>
      <c r="BX141">
        <v>40830</v>
      </c>
      <c r="BY141">
        <v>98.924999999999997</v>
      </c>
      <c r="CA141">
        <v>39275</v>
      </c>
      <c r="CB141">
        <v>100.855</v>
      </c>
      <c r="CD141">
        <v>40190</v>
      </c>
      <c r="CE141">
        <v>102.14100000000001</v>
      </c>
      <c r="CG141">
        <v>39275</v>
      </c>
      <c r="CH141">
        <v>98.242000000000004</v>
      </c>
      <c r="CJ141">
        <v>40952</v>
      </c>
      <c r="CK141">
        <v>93.942999999999998</v>
      </c>
      <c r="CM141">
        <v>41474</v>
      </c>
      <c r="CN141">
        <v>101.352</v>
      </c>
      <c r="CP141">
        <v>40434</v>
      </c>
      <c r="CQ141">
        <v>99.480999999999995</v>
      </c>
      <c r="CV141">
        <v>41113</v>
      </c>
      <c r="CW141">
        <v>91.61</v>
      </c>
      <c r="CY141">
        <v>41362</v>
      </c>
      <c r="CZ141">
        <v>102.12</v>
      </c>
      <c r="DE141">
        <v>39275</v>
      </c>
      <c r="DF141">
        <v>89.411000000000001</v>
      </c>
      <c r="DH141">
        <v>40676</v>
      </c>
      <c r="DI141">
        <v>94.581000000000003</v>
      </c>
      <c r="DK141">
        <v>42160</v>
      </c>
      <c r="DL141">
        <v>104.96</v>
      </c>
      <c r="DN141">
        <v>41561</v>
      </c>
      <c r="DO141">
        <v>103.083</v>
      </c>
      <c r="DQ141">
        <v>40980</v>
      </c>
      <c r="DR141">
        <v>102.8</v>
      </c>
      <c r="DT141">
        <v>42160</v>
      </c>
      <c r="DU141">
        <v>107.435</v>
      </c>
      <c r="DW141">
        <v>39275</v>
      </c>
      <c r="DX141">
        <v>93.251999999999995</v>
      </c>
      <c r="DZ141">
        <v>41793</v>
      </c>
      <c r="EA141">
        <v>103.1</v>
      </c>
      <c r="EC141">
        <v>42160</v>
      </c>
      <c r="ED141">
        <v>109.78400000000001</v>
      </c>
      <c r="EF141">
        <v>39275</v>
      </c>
      <c r="EG141">
        <v>106.23699999999999</v>
      </c>
      <c r="EI141">
        <v>42241</v>
      </c>
      <c r="EJ141">
        <v>109.33499999999999</v>
      </c>
      <c r="EL141">
        <v>42093</v>
      </c>
      <c r="EM141">
        <v>100.69499999999999</v>
      </c>
      <c r="EO141">
        <v>41411</v>
      </c>
      <c r="EP141">
        <v>106.77500000000001</v>
      </c>
      <c r="ER141">
        <v>42338</v>
      </c>
      <c r="ES141">
        <v>100.425</v>
      </c>
      <c r="EU141">
        <v>39685</v>
      </c>
      <c r="EV141">
        <v>97.037999999999997</v>
      </c>
      <c r="EX141">
        <v>41649</v>
      </c>
      <c r="EY141">
        <v>106.485</v>
      </c>
      <c r="FA141">
        <v>42160</v>
      </c>
      <c r="FB141">
        <v>106.003</v>
      </c>
      <c r="FD141">
        <v>41841</v>
      </c>
      <c r="FE141">
        <v>107.44799999999999</v>
      </c>
      <c r="FG141">
        <v>40039</v>
      </c>
      <c r="FH141">
        <v>106.54900000000001</v>
      </c>
      <c r="FJ141">
        <v>40154</v>
      </c>
      <c r="FK141">
        <v>104.572</v>
      </c>
      <c r="FM141">
        <v>42016</v>
      </c>
      <c r="FN141">
        <v>102.43</v>
      </c>
      <c r="FP141">
        <v>40385</v>
      </c>
      <c r="FQ141">
        <v>98.799000000000007</v>
      </c>
      <c r="FS141">
        <v>42359</v>
      </c>
      <c r="FT141">
        <v>102</v>
      </c>
      <c r="FV141">
        <v>40560</v>
      </c>
      <c r="FW141">
        <v>95.625</v>
      </c>
      <c r="FY141">
        <v>40753</v>
      </c>
      <c r="FZ141">
        <v>95.947999999999993</v>
      </c>
      <c r="GB141">
        <v>41058</v>
      </c>
      <c r="GC141">
        <v>95.923000000000002</v>
      </c>
      <c r="GE141">
        <v>41491</v>
      </c>
      <c r="GF141">
        <v>106.393</v>
      </c>
      <c r="GH141">
        <v>41603</v>
      </c>
      <c r="GI141">
        <v>101.96</v>
      </c>
      <c r="GK141">
        <v>39892</v>
      </c>
      <c r="GL141">
        <v>105.03100000000001</v>
      </c>
      <c r="GN141">
        <v>41856</v>
      </c>
      <c r="GO141">
        <v>110.68</v>
      </c>
      <c r="GQ141">
        <v>41997</v>
      </c>
      <c r="GR141">
        <v>109.79300000000001</v>
      </c>
      <c r="GT141">
        <v>42219</v>
      </c>
      <c r="GU141">
        <v>97.768000000000001</v>
      </c>
      <c r="GW141">
        <v>40420</v>
      </c>
      <c r="GX141">
        <v>101.661</v>
      </c>
      <c r="GZ141">
        <v>42352</v>
      </c>
      <c r="HA141">
        <v>103.83799999999999</v>
      </c>
      <c r="HF141">
        <v>40802</v>
      </c>
      <c r="HG141">
        <v>99.647999999999996</v>
      </c>
      <c r="HI141">
        <v>41659</v>
      </c>
      <c r="HJ141">
        <v>111.175</v>
      </c>
      <c r="HL141">
        <v>39275</v>
      </c>
      <c r="HM141">
        <v>115.876</v>
      </c>
      <c r="HO141">
        <v>42255</v>
      </c>
      <c r="HP141">
        <v>92.242999999999995</v>
      </c>
      <c r="HR141">
        <v>39275</v>
      </c>
      <c r="HS141">
        <v>112.788</v>
      </c>
      <c r="HU141">
        <v>39275</v>
      </c>
      <c r="HV141">
        <v>89.71</v>
      </c>
      <c r="HX141">
        <v>39440</v>
      </c>
      <c r="HY141">
        <v>102.419</v>
      </c>
      <c r="IA141">
        <v>40270</v>
      </c>
      <c r="IB141">
        <v>101.31100000000001</v>
      </c>
      <c r="ID141">
        <v>41751</v>
      </c>
      <c r="IE141">
        <v>116.773</v>
      </c>
    </row>
    <row r="142" spans="4:239">
      <c r="D142">
        <v>39276</v>
      </c>
      <c r="E142">
        <v>99.962000000000003</v>
      </c>
      <c r="G142">
        <v>39276</v>
      </c>
      <c r="H142">
        <v>99.991</v>
      </c>
      <c r="J142">
        <v>39276</v>
      </c>
      <c r="K142">
        <v>100.84399999999999</v>
      </c>
      <c r="M142">
        <v>39276</v>
      </c>
      <c r="N142">
        <v>98.001999999999995</v>
      </c>
      <c r="P142">
        <v>39276</v>
      </c>
      <c r="Q142">
        <v>98.611000000000004</v>
      </c>
      <c r="S142">
        <v>39276</v>
      </c>
      <c r="T142">
        <v>105.58199999999999</v>
      </c>
      <c r="Y142">
        <v>39276</v>
      </c>
      <c r="Z142">
        <v>101.149</v>
      </c>
      <c r="AE142">
        <v>39276</v>
      </c>
      <c r="AF142">
        <v>98.628</v>
      </c>
      <c r="AH142">
        <v>39276</v>
      </c>
      <c r="AI142">
        <v>96.290999999999997</v>
      </c>
      <c r="AK142">
        <v>39651</v>
      </c>
      <c r="AL142">
        <v>98.165000000000006</v>
      </c>
      <c r="AN142">
        <v>39276</v>
      </c>
      <c r="AO142">
        <v>102.785</v>
      </c>
      <c r="AQ142">
        <v>39276</v>
      </c>
      <c r="AR142">
        <v>102.76900000000001</v>
      </c>
      <c r="AT142">
        <v>39276</v>
      </c>
      <c r="AU142">
        <v>116.56399999999999</v>
      </c>
      <c r="AW142">
        <v>40015</v>
      </c>
      <c r="AX142">
        <v>102.10899999999999</v>
      </c>
      <c r="AZ142">
        <v>39276</v>
      </c>
      <c r="BA142">
        <v>101.598</v>
      </c>
      <c r="BC142">
        <v>40234</v>
      </c>
      <c r="BD142">
        <v>98.980999999999995</v>
      </c>
      <c r="BF142">
        <v>39287</v>
      </c>
      <c r="BG142">
        <v>97.328000000000003</v>
      </c>
      <c r="BI142">
        <v>39276</v>
      </c>
      <c r="BJ142">
        <v>107.14</v>
      </c>
      <c r="BL142">
        <v>40277</v>
      </c>
      <c r="BM142">
        <v>100.79300000000001</v>
      </c>
      <c r="BO142">
        <v>39276</v>
      </c>
      <c r="BP142">
        <v>97.694999999999993</v>
      </c>
      <c r="BR142">
        <v>40533</v>
      </c>
      <c r="BS142">
        <v>95.915000000000006</v>
      </c>
      <c r="BU142">
        <v>39917</v>
      </c>
      <c r="BV142">
        <v>105.27800000000001</v>
      </c>
      <c r="BX142">
        <v>40833</v>
      </c>
      <c r="BY142">
        <v>98.665000000000006</v>
      </c>
      <c r="CA142">
        <v>39276</v>
      </c>
      <c r="CB142">
        <v>100.84399999999999</v>
      </c>
      <c r="CD142">
        <v>40191</v>
      </c>
      <c r="CE142">
        <v>102.07</v>
      </c>
      <c r="CG142">
        <v>39276</v>
      </c>
      <c r="CH142">
        <v>98.248000000000005</v>
      </c>
      <c r="CJ142">
        <v>40954</v>
      </c>
      <c r="CK142">
        <v>94.012</v>
      </c>
      <c r="CM142">
        <v>41477</v>
      </c>
      <c r="CN142">
        <v>101.45</v>
      </c>
      <c r="CP142">
        <v>40435</v>
      </c>
      <c r="CQ142">
        <v>99.51</v>
      </c>
      <c r="CV142">
        <v>41114</v>
      </c>
      <c r="CW142">
        <v>91.19</v>
      </c>
      <c r="CY142">
        <v>41365</v>
      </c>
      <c r="CZ142">
        <v>102.12</v>
      </c>
      <c r="DE142">
        <v>39276</v>
      </c>
      <c r="DF142">
        <v>89.433999999999997</v>
      </c>
      <c r="DH142">
        <v>40679</v>
      </c>
      <c r="DI142">
        <v>94.676000000000002</v>
      </c>
      <c r="DK142">
        <v>42163</v>
      </c>
      <c r="DL142">
        <v>104.943</v>
      </c>
      <c r="DN142">
        <v>41562</v>
      </c>
      <c r="DO142">
        <v>103.065</v>
      </c>
      <c r="DQ142">
        <v>40981</v>
      </c>
      <c r="DR142">
        <v>102.28</v>
      </c>
      <c r="DT142">
        <v>42163</v>
      </c>
      <c r="DU142">
        <v>107.419</v>
      </c>
      <c r="DW142">
        <v>39276</v>
      </c>
      <c r="DX142">
        <v>93.284999999999997</v>
      </c>
      <c r="DZ142">
        <v>41794</v>
      </c>
      <c r="EA142">
        <v>103.05800000000001</v>
      </c>
      <c r="EC142">
        <v>42163</v>
      </c>
      <c r="ED142">
        <v>109.762</v>
      </c>
      <c r="EF142">
        <v>39276</v>
      </c>
      <c r="EG142">
        <v>106.274</v>
      </c>
      <c r="EI142">
        <v>42242</v>
      </c>
      <c r="EJ142">
        <v>109.33499999999999</v>
      </c>
      <c r="EL142">
        <v>42094</v>
      </c>
      <c r="EM142">
        <v>100.798</v>
      </c>
      <c r="EO142">
        <v>41414</v>
      </c>
      <c r="EP142">
        <v>106.718</v>
      </c>
      <c r="ER142">
        <v>42339</v>
      </c>
      <c r="ES142">
        <v>100.44499999999999</v>
      </c>
      <c r="EU142">
        <v>39686</v>
      </c>
      <c r="EV142">
        <v>97.072999999999993</v>
      </c>
      <c r="EX142">
        <v>41652</v>
      </c>
      <c r="EY142">
        <v>106.505</v>
      </c>
      <c r="FA142">
        <v>42163</v>
      </c>
      <c r="FB142">
        <v>105.89400000000001</v>
      </c>
      <c r="FD142">
        <v>41842</v>
      </c>
      <c r="FE142">
        <v>107.27500000000001</v>
      </c>
      <c r="FG142">
        <v>40042</v>
      </c>
      <c r="FH142">
        <v>106.63</v>
      </c>
      <c r="FJ142">
        <v>40155</v>
      </c>
      <c r="FK142">
        <v>104.54</v>
      </c>
      <c r="FM142">
        <v>42017</v>
      </c>
      <c r="FN142">
        <v>102.42</v>
      </c>
      <c r="FP142">
        <v>40386</v>
      </c>
      <c r="FQ142">
        <v>99.53</v>
      </c>
      <c r="FS142">
        <v>42360</v>
      </c>
      <c r="FT142">
        <v>101.953</v>
      </c>
      <c r="FV142">
        <v>40561</v>
      </c>
      <c r="FW142">
        <v>95.477999999999994</v>
      </c>
      <c r="FY142">
        <v>40756</v>
      </c>
      <c r="FZ142">
        <v>95.105000000000004</v>
      </c>
      <c r="GB142">
        <v>41059</v>
      </c>
      <c r="GC142">
        <v>94.51</v>
      </c>
      <c r="GE142">
        <v>41492</v>
      </c>
      <c r="GF142">
        <v>106.465</v>
      </c>
      <c r="GH142">
        <v>41604</v>
      </c>
      <c r="GI142">
        <v>101.953</v>
      </c>
      <c r="GK142">
        <v>39895</v>
      </c>
      <c r="GL142">
        <v>104.73399999999999</v>
      </c>
      <c r="GN142">
        <v>41857</v>
      </c>
      <c r="GO142">
        <v>110.33499999999999</v>
      </c>
      <c r="GQ142">
        <v>41998</v>
      </c>
      <c r="GR142">
        <v>109.79300000000001</v>
      </c>
      <c r="GT142">
        <v>42220</v>
      </c>
      <c r="GU142">
        <v>97.738</v>
      </c>
      <c r="GW142">
        <v>40421</v>
      </c>
      <c r="GX142">
        <v>101.702</v>
      </c>
      <c r="GZ142">
        <v>42353</v>
      </c>
      <c r="HA142">
        <v>103.51300000000001</v>
      </c>
      <c r="HF142">
        <v>40805</v>
      </c>
      <c r="HG142">
        <v>98.73</v>
      </c>
      <c r="HI142">
        <v>41660</v>
      </c>
      <c r="HJ142">
        <v>110.495</v>
      </c>
      <c r="HL142">
        <v>39276</v>
      </c>
      <c r="HM142">
        <v>116.178</v>
      </c>
      <c r="HO142">
        <v>42256</v>
      </c>
      <c r="HP142">
        <v>91.855000000000004</v>
      </c>
      <c r="HR142">
        <v>39276</v>
      </c>
      <c r="HS142">
        <v>113.08</v>
      </c>
      <c r="HU142">
        <v>39276</v>
      </c>
      <c r="HV142">
        <v>89.981999999999999</v>
      </c>
      <c r="HX142">
        <v>39441</v>
      </c>
      <c r="HY142">
        <v>102.455</v>
      </c>
      <c r="IA142">
        <v>40273</v>
      </c>
      <c r="IB142">
        <v>101.31100000000001</v>
      </c>
      <c r="ID142">
        <v>41752</v>
      </c>
      <c r="IE142">
        <v>117.215</v>
      </c>
    </row>
    <row r="143" spans="4:239">
      <c r="D143">
        <v>39279</v>
      </c>
      <c r="E143">
        <v>99.965000000000003</v>
      </c>
      <c r="G143">
        <v>39279</v>
      </c>
      <c r="H143">
        <v>99.992000000000004</v>
      </c>
      <c r="J143">
        <v>39279</v>
      </c>
      <c r="K143">
        <v>100.843</v>
      </c>
      <c r="M143">
        <v>39279</v>
      </c>
      <c r="N143">
        <v>98.022999999999996</v>
      </c>
      <c r="P143">
        <v>39279</v>
      </c>
      <c r="Q143">
        <v>98.646000000000001</v>
      </c>
      <c r="S143">
        <v>39279</v>
      </c>
      <c r="T143">
        <v>105.623</v>
      </c>
      <c r="Y143">
        <v>39279</v>
      </c>
      <c r="Z143">
        <v>101.19499999999999</v>
      </c>
      <c r="AE143">
        <v>39279</v>
      </c>
      <c r="AF143">
        <v>98.694000000000003</v>
      </c>
      <c r="AH143">
        <v>39279</v>
      </c>
      <c r="AI143">
        <v>96.370999999999995</v>
      </c>
      <c r="AK143">
        <v>39652</v>
      </c>
      <c r="AL143">
        <v>98.180999999999997</v>
      </c>
      <c r="AN143">
        <v>39279</v>
      </c>
      <c r="AO143">
        <v>102.90300000000001</v>
      </c>
      <c r="AQ143">
        <v>39279</v>
      </c>
      <c r="AR143">
        <v>102.887</v>
      </c>
      <c r="AT143">
        <v>39279</v>
      </c>
      <c r="AU143">
        <v>116.72</v>
      </c>
      <c r="AW143">
        <v>40016</v>
      </c>
      <c r="AX143">
        <v>102.119</v>
      </c>
      <c r="AZ143">
        <v>39279</v>
      </c>
      <c r="BA143">
        <v>101.751</v>
      </c>
      <c r="BC143">
        <v>40235</v>
      </c>
      <c r="BD143">
        <v>98.983000000000004</v>
      </c>
      <c r="BF143">
        <v>39288</v>
      </c>
      <c r="BG143">
        <v>97.411000000000001</v>
      </c>
      <c r="BI143">
        <v>39279</v>
      </c>
      <c r="BJ143">
        <v>107.32599999999999</v>
      </c>
      <c r="BL143">
        <v>40280</v>
      </c>
      <c r="BM143">
        <v>100.93600000000001</v>
      </c>
      <c r="BO143">
        <v>39279</v>
      </c>
      <c r="BP143">
        <v>97.873999999999995</v>
      </c>
      <c r="BR143">
        <v>40534</v>
      </c>
      <c r="BS143">
        <v>96.183999999999997</v>
      </c>
      <c r="BU143">
        <v>39918</v>
      </c>
      <c r="BV143">
        <v>105.55500000000001</v>
      </c>
      <c r="BX143">
        <v>40834</v>
      </c>
      <c r="BY143">
        <v>98.37</v>
      </c>
      <c r="CA143">
        <v>39279</v>
      </c>
      <c r="CB143">
        <v>101.048</v>
      </c>
      <c r="CD143">
        <v>40192</v>
      </c>
      <c r="CE143">
        <v>101.935</v>
      </c>
      <c r="CG143">
        <v>39279</v>
      </c>
      <c r="CH143">
        <v>98.429000000000002</v>
      </c>
      <c r="CJ143">
        <v>40955</v>
      </c>
      <c r="CK143">
        <v>93.882999999999996</v>
      </c>
      <c r="CM143">
        <v>41478</v>
      </c>
      <c r="CN143">
        <v>101.363</v>
      </c>
      <c r="CP143">
        <v>40436</v>
      </c>
      <c r="CQ143">
        <v>99.501999999999995</v>
      </c>
      <c r="CV143">
        <v>41115</v>
      </c>
      <c r="CW143">
        <v>92.295000000000002</v>
      </c>
      <c r="CY143">
        <v>41366</v>
      </c>
      <c r="CZ143">
        <v>102.548</v>
      </c>
      <c r="DE143">
        <v>39279</v>
      </c>
      <c r="DF143">
        <v>89.661000000000001</v>
      </c>
      <c r="DH143">
        <v>40680</v>
      </c>
      <c r="DI143">
        <v>94.430999999999997</v>
      </c>
      <c r="DK143">
        <v>42164</v>
      </c>
      <c r="DL143">
        <v>104.928</v>
      </c>
      <c r="DN143">
        <v>41563</v>
      </c>
      <c r="DO143">
        <v>103.148</v>
      </c>
      <c r="DQ143">
        <v>40982</v>
      </c>
      <c r="DR143">
        <v>102.12</v>
      </c>
      <c r="DT143">
        <v>42164</v>
      </c>
      <c r="DU143">
        <v>107.381</v>
      </c>
      <c r="DW143">
        <v>39279</v>
      </c>
      <c r="DX143">
        <v>93.534999999999997</v>
      </c>
      <c r="DZ143">
        <v>41795</v>
      </c>
      <c r="EA143">
        <v>103.408</v>
      </c>
      <c r="EC143">
        <v>42164</v>
      </c>
      <c r="ED143">
        <v>109.727</v>
      </c>
      <c r="EF143">
        <v>39279</v>
      </c>
      <c r="EG143">
        <v>106.56100000000001</v>
      </c>
      <c r="EI143">
        <v>42243</v>
      </c>
      <c r="EJ143">
        <v>109.33</v>
      </c>
      <c r="EL143">
        <v>42095</v>
      </c>
      <c r="EM143">
        <v>100.81</v>
      </c>
      <c r="EO143">
        <v>41415</v>
      </c>
      <c r="EP143">
        <v>106.673</v>
      </c>
      <c r="ER143">
        <v>42340</v>
      </c>
      <c r="ES143">
        <v>100.49</v>
      </c>
      <c r="EU143">
        <v>39687</v>
      </c>
      <c r="EV143">
        <v>96.567999999999998</v>
      </c>
      <c r="EX143">
        <v>41653</v>
      </c>
      <c r="EY143">
        <v>106.498</v>
      </c>
      <c r="FA143">
        <v>42164</v>
      </c>
      <c r="FB143">
        <v>105.854</v>
      </c>
      <c r="FD143">
        <v>41843</v>
      </c>
      <c r="FE143">
        <v>107.358</v>
      </c>
      <c r="FG143">
        <v>40043</v>
      </c>
      <c r="FH143">
        <v>106.676</v>
      </c>
      <c r="FJ143">
        <v>40156</v>
      </c>
      <c r="FK143">
        <v>103.828</v>
      </c>
      <c r="FM143">
        <v>42018</v>
      </c>
      <c r="FN143">
        <v>102.715</v>
      </c>
      <c r="FP143">
        <v>40387</v>
      </c>
      <c r="FQ143">
        <v>99.010999999999996</v>
      </c>
      <c r="FS143">
        <v>42361</v>
      </c>
      <c r="FT143">
        <v>101.91</v>
      </c>
      <c r="FV143">
        <v>40562</v>
      </c>
      <c r="FW143">
        <v>96.24</v>
      </c>
      <c r="FY143">
        <v>40757</v>
      </c>
      <c r="FZ143">
        <v>94.525000000000006</v>
      </c>
      <c r="GB143">
        <v>41060</v>
      </c>
      <c r="GC143">
        <v>95.16</v>
      </c>
      <c r="GE143">
        <v>41493</v>
      </c>
      <c r="GF143">
        <v>106.49299999999999</v>
      </c>
      <c r="GH143">
        <v>41605</v>
      </c>
      <c r="GI143">
        <v>102.065</v>
      </c>
      <c r="GK143">
        <v>39896</v>
      </c>
      <c r="GL143">
        <v>103.468</v>
      </c>
      <c r="GN143">
        <v>41858</v>
      </c>
      <c r="GO143">
        <v>109.97</v>
      </c>
      <c r="GQ143">
        <v>41999</v>
      </c>
      <c r="GR143">
        <v>109.79300000000001</v>
      </c>
      <c r="GT143">
        <v>42221</v>
      </c>
      <c r="GU143">
        <v>96.587999999999994</v>
      </c>
      <c r="GW143">
        <v>40422</v>
      </c>
      <c r="GX143">
        <v>101.81100000000001</v>
      </c>
      <c r="GZ143">
        <v>42354</v>
      </c>
      <c r="HA143">
        <v>103.538</v>
      </c>
      <c r="HF143">
        <v>40806</v>
      </c>
      <c r="HG143">
        <v>98.81</v>
      </c>
      <c r="HI143">
        <v>41661</v>
      </c>
      <c r="HJ143">
        <v>110.315</v>
      </c>
      <c r="HL143">
        <v>39279</v>
      </c>
      <c r="HM143">
        <v>116.80500000000001</v>
      </c>
      <c r="HO143">
        <v>42257</v>
      </c>
      <c r="HP143">
        <v>91.46</v>
      </c>
      <c r="HR143">
        <v>39279</v>
      </c>
      <c r="HS143">
        <v>113.797</v>
      </c>
      <c r="HU143">
        <v>39279</v>
      </c>
      <c r="HV143">
        <v>90.605000000000004</v>
      </c>
      <c r="HX143">
        <v>39442</v>
      </c>
      <c r="HY143">
        <v>102.455</v>
      </c>
      <c r="IA143">
        <v>40274</v>
      </c>
      <c r="IB143">
        <v>100.485</v>
      </c>
      <c r="ID143">
        <v>41753</v>
      </c>
      <c r="IE143">
        <v>117.22499999999999</v>
      </c>
    </row>
    <row r="144" spans="4:239">
      <c r="D144">
        <v>39280</v>
      </c>
      <c r="E144">
        <v>99.968999999999994</v>
      </c>
      <c r="G144">
        <v>39280</v>
      </c>
      <c r="H144">
        <v>99.991</v>
      </c>
      <c r="J144">
        <v>39280</v>
      </c>
      <c r="K144">
        <v>100.83499999999999</v>
      </c>
      <c r="M144">
        <v>39280</v>
      </c>
      <c r="N144">
        <v>98.006</v>
      </c>
      <c r="P144">
        <v>39280</v>
      </c>
      <c r="Q144">
        <v>98.617000000000004</v>
      </c>
      <c r="S144">
        <v>39280</v>
      </c>
      <c r="T144">
        <v>105.58499999999999</v>
      </c>
      <c r="Y144">
        <v>39280</v>
      </c>
      <c r="Z144">
        <v>101.152</v>
      </c>
      <c r="AE144">
        <v>39280</v>
      </c>
      <c r="AF144">
        <v>98.638999999999996</v>
      </c>
      <c r="AH144">
        <v>39280</v>
      </c>
      <c r="AI144">
        <v>96.31</v>
      </c>
      <c r="AK144">
        <v>39653</v>
      </c>
      <c r="AL144">
        <v>98.540999999999997</v>
      </c>
      <c r="AN144">
        <v>39280</v>
      </c>
      <c r="AO144">
        <v>102.80500000000001</v>
      </c>
      <c r="AQ144">
        <v>39280</v>
      </c>
      <c r="AR144">
        <v>102.791</v>
      </c>
      <c r="AT144">
        <v>39280</v>
      </c>
      <c r="AU144">
        <v>116.602</v>
      </c>
      <c r="AW144">
        <v>40017</v>
      </c>
      <c r="AX144">
        <v>102.148</v>
      </c>
      <c r="AZ144">
        <v>39280</v>
      </c>
      <c r="BA144">
        <v>101.623</v>
      </c>
      <c r="BC144">
        <v>40239</v>
      </c>
      <c r="BD144">
        <v>99.024000000000001</v>
      </c>
      <c r="BF144">
        <v>39289</v>
      </c>
      <c r="BG144">
        <v>97.783000000000001</v>
      </c>
      <c r="BI144">
        <v>39280</v>
      </c>
      <c r="BJ144">
        <v>107.197</v>
      </c>
      <c r="BL144">
        <v>40281</v>
      </c>
      <c r="BM144">
        <v>100.86499999999999</v>
      </c>
      <c r="BO144">
        <v>39280</v>
      </c>
      <c r="BP144">
        <v>97.756</v>
      </c>
      <c r="BR144">
        <v>40535</v>
      </c>
      <c r="BS144">
        <v>96.283000000000001</v>
      </c>
      <c r="BU144">
        <v>39919</v>
      </c>
      <c r="BV144">
        <v>105.461</v>
      </c>
      <c r="BX144">
        <v>40835</v>
      </c>
      <c r="BY144">
        <v>98.19</v>
      </c>
      <c r="CA144">
        <v>39280</v>
      </c>
      <c r="CB144">
        <v>100.91200000000001</v>
      </c>
      <c r="CD144">
        <v>40193</v>
      </c>
      <c r="CE144">
        <v>102.035</v>
      </c>
      <c r="CG144">
        <v>39280</v>
      </c>
      <c r="CH144">
        <v>98.311999999999998</v>
      </c>
      <c r="CJ144">
        <v>40960</v>
      </c>
      <c r="CK144">
        <v>94.102000000000004</v>
      </c>
      <c r="CM144">
        <v>41479</v>
      </c>
      <c r="CN144">
        <v>101.41</v>
      </c>
      <c r="CP144">
        <v>40437</v>
      </c>
      <c r="CQ144">
        <v>99.397999999999996</v>
      </c>
      <c r="CV144">
        <v>41116</v>
      </c>
      <c r="CW144">
        <v>94.13</v>
      </c>
      <c r="CY144">
        <v>41367</v>
      </c>
      <c r="CZ144">
        <v>102.67</v>
      </c>
      <c r="DE144">
        <v>39280</v>
      </c>
      <c r="DF144">
        <v>89.534000000000006</v>
      </c>
      <c r="DH144">
        <v>40681</v>
      </c>
      <c r="DI144">
        <v>94.128</v>
      </c>
      <c r="DK144">
        <v>42165</v>
      </c>
      <c r="DL144">
        <v>104.895</v>
      </c>
      <c r="DN144">
        <v>41564</v>
      </c>
      <c r="DO144">
        <v>103.253</v>
      </c>
      <c r="DQ144">
        <v>40983</v>
      </c>
      <c r="DR144">
        <v>102.16500000000001</v>
      </c>
      <c r="DT144">
        <v>42165</v>
      </c>
      <c r="DU144">
        <v>107.33499999999999</v>
      </c>
      <c r="DW144">
        <v>39280</v>
      </c>
      <c r="DX144">
        <v>93.38</v>
      </c>
      <c r="DZ144">
        <v>41796</v>
      </c>
      <c r="EA144">
        <v>103.863</v>
      </c>
      <c r="EC144">
        <v>42165</v>
      </c>
      <c r="ED144">
        <v>109.672</v>
      </c>
      <c r="EF144">
        <v>39280</v>
      </c>
      <c r="EG144">
        <v>106.373</v>
      </c>
      <c r="EI144">
        <v>42244</v>
      </c>
      <c r="EJ144">
        <v>109.325</v>
      </c>
      <c r="EL144">
        <v>42096</v>
      </c>
      <c r="EM144">
        <v>100.803</v>
      </c>
      <c r="EO144">
        <v>41416</v>
      </c>
      <c r="EP144">
        <v>106.678</v>
      </c>
      <c r="ER144">
        <v>42341</v>
      </c>
      <c r="ES144">
        <v>100.22</v>
      </c>
      <c r="EU144">
        <v>39688</v>
      </c>
      <c r="EV144">
        <v>96.521000000000001</v>
      </c>
      <c r="EX144">
        <v>41654</v>
      </c>
      <c r="EY144">
        <v>106.655</v>
      </c>
      <c r="FA144">
        <v>42165</v>
      </c>
      <c r="FB144">
        <v>105.765</v>
      </c>
      <c r="FD144">
        <v>41844</v>
      </c>
      <c r="FE144">
        <v>107.405</v>
      </c>
      <c r="FG144">
        <v>40044</v>
      </c>
      <c r="FH144">
        <v>106.877</v>
      </c>
      <c r="FJ144">
        <v>40157</v>
      </c>
      <c r="FK144">
        <v>103.568</v>
      </c>
      <c r="FM144">
        <v>42019</v>
      </c>
      <c r="FN144">
        <v>102.72499999999999</v>
      </c>
      <c r="FP144">
        <v>40388</v>
      </c>
      <c r="FQ144">
        <v>98.9</v>
      </c>
      <c r="FS144">
        <v>42362</v>
      </c>
      <c r="FT144">
        <v>101.85</v>
      </c>
      <c r="FV144">
        <v>40563</v>
      </c>
      <c r="FW144">
        <v>96.484999999999999</v>
      </c>
      <c r="FY144">
        <v>40758</v>
      </c>
      <c r="FZ144">
        <v>94.754999999999995</v>
      </c>
      <c r="GB144">
        <v>41061</v>
      </c>
      <c r="GC144">
        <v>95.44</v>
      </c>
      <c r="GE144">
        <v>41494</v>
      </c>
      <c r="GF144">
        <v>106.943</v>
      </c>
      <c r="GH144">
        <v>41606</v>
      </c>
      <c r="GI144">
        <v>102</v>
      </c>
      <c r="GK144">
        <v>39897</v>
      </c>
      <c r="GL144">
        <v>103.833</v>
      </c>
      <c r="GN144">
        <v>41859</v>
      </c>
      <c r="GO144">
        <v>110.572</v>
      </c>
      <c r="GQ144">
        <v>42002</v>
      </c>
      <c r="GR144">
        <v>109.723</v>
      </c>
      <c r="GT144">
        <v>42222</v>
      </c>
      <c r="GU144">
        <v>97.143000000000001</v>
      </c>
      <c r="GW144">
        <v>40423</v>
      </c>
      <c r="GX144">
        <v>101.836</v>
      </c>
      <c r="GZ144">
        <v>42355</v>
      </c>
      <c r="HA144">
        <v>103.723</v>
      </c>
      <c r="HF144">
        <v>40807</v>
      </c>
      <c r="HG144">
        <v>98.373000000000005</v>
      </c>
      <c r="HI144">
        <v>41662</v>
      </c>
      <c r="HJ144">
        <v>110.095</v>
      </c>
      <c r="HL144">
        <v>39280</v>
      </c>
      <c r="HM144">
        <v>116.48699999999999</v>
      </c>
      <c r="HO144">
        <v>42258</v>
      </c>
      <c r="HP144">
        <v>91.393000000000001</v>
      </c>
      <c r="HR144">
        <v>39280</v>
      </c>
      <c r="HS144">
        <v>113.43899999999999</v>
      </c>
      <c r="HU144">
        <v>39280</v>
      </c>
      <c r="HV144">
        <v>90.265000000000001</v>
      </c>
      <c r="HX144">
        <v>39443</v>
      </c>
      <c r="HY144">
        <v>101.904</v>
      </c>
      <c r="IA144">
        <v>40275</v>
      </c>
      <c r="IB144">
        <v>100.199</v>
      </c>
      <c r="ID144">
        <v>41754</v>
      </c>
      <c r="IE144">
        <v>117.738</v>
      </c>
    </row>
    <row r="145" spans="4:239">
      <c r="D145">
        <v>39281</v>
      </c>
      <c r="E145">
        <v>99.977999999999994</v>
      </c>
      <c r="G145">
        <v>39281</v>
      </c>
      <c r="H145">
        <v>99.991</v>
      </c>
      <c r="J145">
        <v>39281</v>
      </c>
      <c r="K145">
        <v>100.824</v>
      </c>
      <c r="M145">
        <v>39281</v>
      </c>
      <c r="N145">
        <v>98.043000000000006</v>
      </c>
      <c r="P145">
        <v>39281</v>
      </c>
      <c r="Q145">
        <v>98.656999999999996</v>
      </c>
      <c r="S145">
        <v>39281</v>
      </c>
      <c r="T145">
        <v>105.601</v>
      </c>
      <c r="Y145">
        <v>39281</v>
      </c>
      <c r="Z145">
        <v>101.208</v>
      </c>
      <c r="AE145">
        <v>39281</v>
      </c>
      <c r="AF145">
        <v>98.715000000000003</v>
      </c>
      <c r="AH145">
        <v>39281</v>
      </c>
      <c r="AI145">
        <v>96.409000000000006</v>
      </c>
      <c r="AK145">
        <v>39654</v>
      </c>
      <c r="AL145">
        <v>98.534999999999997</v>
      </c>
      <c r="AN145">
        <v>39281</v>
      </c>
      <c r="AO145">
        <v>102.95699999999999</v>
      </c>
      <c r="AQ145">
        <v>39281</v>
      </c>
      <c r="AR145">
        <v>102.944</v>
      </c>
      <c r="AT145">
        <v>39281</v>
      </c>
      <c r="AU145">
        <v>116.785</v>
      </c>
      <c r="AW145">
        <v>40018</v>
      </c>
      <c r="AX145">
        <v>102.08199999999999</v>
      </c>
      <c r="AZ145">
        <v>39281</v>
      </c>
      <c r="BA145">
        <v>101.818</v>
      </c>
      <c r="BC145">
        <v>40240</v>
      </c>
      <c r="BD145">
        <v>99.027000000000001</v>
      </c>
      <c r="BF145">
        <v>39290</v>
      </c>
      <c r="BG145">
        <v>97.79</v>
      </c>
      <c r="BI145">
        <v>39281</v>
      </c>
      <c r="BJ145">
        <v>107.417</v>
      </c>
      <c r="BL145">
        <v>40282</v>
      </c>
      <c r="BM145">
        <v>100.79600000000001</v>
      </c>
      <c r="BO145">
        <v>39281</v>
      </c>
      <c r="BP145">
        <v>97.992000000000004</v>
      </c>
      <c r="BR145">
        <v>40536</v>
      </c>
      <c r="BS145">
        <v>96.3</v>
      </c>
      <c r="BU145">
        <v>39920</v>
      </c>
      <c r="BV145">
        <v>105.169</v>
      </c>
      <c r="BX145">
        <v>40836</v>
      </c>
      <c r="BY145">
        <v>97.918000000000006</v>
      </c>
      <c r="CA145">
        <v>39281</v>
      </c>
      <c r="CB145">
        <v>101.20399999999999</v>
      </c>
      <c r="CD145">
        <v>40196</v>
      </c>
      <c r="CE145">
        <v>101.877</v>
      </c>
      <c r="CG145">
        <v>39281</v>
      </c>
      <c r="CH145">
        <v>98.596000000000004</v>
      </c>
      <c r="CJ145">
        <v>40961</v>
      </c>
      <c r="CK145">
        <v>94.289000000000001</v>
      </c>
      <c r="CM145">
        <v>41480</v>
      </c>
      <c r="CN145">
        <v>101.417</v>
      </c>
      <c r="CP145">
        <v>40438</v>
      </c>
      <c r="CQ145">
        <v>99.367000000000004</v>
      </c>
      <c r="CV145">
        <v>41117</v>
      </c>
      <c r="CW145">
        <v>95.174999999999997</v>
      </c>
      <c r="CY145">
        <v>41368</v>
      </c>
      <c r="CZ145">
        <v>102.818</v>
      </c>
      <c r="DE145">
        <v>39281</v>
      </c>
      <c r="DF145">
        <v>89.855000000000004</v>
      </c>
      <c r="DH145">
        <v>40682</v>
      </c>
      <c r="DI145">
        <v>93.960999999999999</v>
      </c>
      <c r="DK145">
        <v>42166</v>
      </c>
      <c r="DL145">
        <v>104.858</v>
      </c>
      <c r="DN145">
        <v>41565</v>
      </c>
      <c r="DO145">
        <v>103.36</v>
      </c>
      <c r="DQ145">
        <v>40984</v>
      </c>
      <c r="DR145">
        <v>102.098</v>
      </c>
      <c r="DT145">
        <v>42166</v>
      </c>
      <c r="DU145">
        <v>107.301</v>
      </c>
      <c r="DW145">
        <v>39281</v>
      </c>
      <c r="DX145">
        <v>93.751000000000005</v>
      </c>
      <c r="DZ145">
        <v>41799</v>
      </c>
      <c r="EA145">
        <v>103.893</v>
      </c>
      <c r="EC145">
        <v>42166</v>
      </c>
      <c r="ED145">
        <v>109.63800000000001</v>
      </c>
      <c r="EF145">
        <v>39281</v>
      </c>
      <c r="EG145">
        <v>106.782</v>
      </c>
      <c r="EI145">
        <v>42247</v>
      </c>
      <c r="EJ145">
        <v>109.31</v>
      </c>
      <c r="EL145">
        <v>42097</v>
      </c>
      <c r="EM145">
        <v>100.803</v>
      </c>
      <c r="EO145">
        <v>41417</v>
      </c>
      <c r="EP145">
        <v>106.12</v>
      </c>
      <c r="ER145">
        <v>42342</v>
      </c>
      <c r="ES145">
        <v>100.18300000000001</v>
      </c>
      <c r="EU145">
        <v>39689</v>
      </c>
      <c r="EV145">
        <v>96.522000000000006</v>
      </c>
      <c r="EX145">
        <v>41655</v>
      </c>
      <c r="EY145">
        <v>106.74</v>
      </c>
      <c r="FA145">
        <v>42166</v>
      </c>
      <c r="FB145">
        <v>105.837</v>
      </c>
      <c r="FD145">
        <v>41845</v>
      </c>
      <c r="FE145">
        <v>107.565</v>
      </c>
      <c r="FG145">
        <v>40045</v>
      </c>
      <c r="FH145">
        <v>106.98</v>
      </c>
      <c r="FJ145">
        <v>40158</v>
      </c>
      <c r="FK145">
        <v>103.80800000000001</v>
      </c>
      <c r="FM145">
        <v>42020</v>
      </c>
      <c r="FN145">
        <v>103.033</v>
      </c>
      <c r="FP145">
        <v>40389</v>
      </c>
      <c r="FQ145">
        <v>99.144000000000005</v>
      </c>
      <c r="FS145">
        <v>42363</v>
      </c>
      <c r="FT145">
        <v>101.85</v>
      </c>
      <c r="FV145">
        <v>40564</v>
      </c>
      <c r="FW145">
        <v>97.533000000000001</v>
      </c>
      <c r="FY145">
        <v>40759</v>
      </c>
      <c r="FZ145">
        <v>94.477000000000004</v>
      </c>
      <c r="GB145">
        <v>41064</v>
      </c>
      <c r="GC145">
        <v>96.356999999999999</v>
      </c>
      <c r="GE145">
        <v>41495</v>
      </c>
      <c r="GF145">
        <v>107.11499999999999</v>
      </c>
      <c r="GH145">
        <v>41607</v>
      </c>
      <c r="GI145">
        <v>102.258</v>
      </c>
      <c r="GK145">
        <v>39898</v>
      </c>
      <c r="GL145">
        <v>104.413</v>
      </c>
      <c r="GN145">
        <v>41862</v>
      </c>
      <c r="GO145">
        <v>110.733</v>
      </c>
      <c r="GQ145">
        <v>42003</v>
      </c>
      <c r="GR145">
        <v>110.357</v>
      </c>
      <c r="GT145">
        <v>42223</v>
      </c>
      <c r="GU145">
        <v>97.433000000000007</v>
      </c>
      <c r="GW145">
        <v>40424</v>
      </c>
      <c r="GX145">
        <v>101.633</v>
      </c>
      <c r="GZ145">
        <v>42356</v>
      </c>
      <c r="HA145">
        <v>104.145</v>
      </c>
      <c r="HF145">
        <v>40808</v>
      </c>
      <c r="HG145">
        <v>99.762</v>
      </c>
      <c r="HI145">
        <v>41663</v>
      </c>
      <c r="HJ145">
        <v>109.61499999999999</v>
      </c>
      <c r="HL145">
        <v>39281</v>
      </c>
      <c r="HM145">
        <v>117.15900000000001</v>
      </c>
      <c r="HO145">
        <v>42261</v>
      </c>
      <c r="HP145">
        <v>91.347999999999999</v>
      </c>
      <c r="HR145">
        <v>39281</v>
      </c>
      <c r="HS145">
        <v>114.188</v>
      </c>
      <c r="HU145">
        <v>39281</v>
      </c>
      <c r="HV145">
        <v>90.978999999999999</v>
      </c>
      <c r="HX145">
        <v>39444</v>
      </c>
      <c r="HY145">
        <v>102.55800000000001</v>
      </c>
      <c r="IA145">
        <v>40276</v>
      </c>
      <c r="IB145">
        <v>100.277</v>
      </c>
      <c r="ID145">
        <v>41757</v>
      </c>
      <c r="IE145">
        <v>117.67</v>
      </c>
    </row>
    <row r="146" spans="4:239">
      <c r="D146">
        <v>39282</v>
      </c>
      <c r="E146">
        <v>99.98</v>
      </c>
      <c r="G146">
        <v>39282</v>
      </c>
      <c r="H146">
        <v>99.99</v>
      </c>
      <c r="J146">
        <v>39282</v>
      </c>
      <c r="K146">
        <v>100.816</v>
      </c>
      <c r="M146">
        <v>39282</v>
      </c>
      <c r="N146">
        <v>98.036000000000001</v>
      </c>
      <c r="P146">
        <v>39282</v>
      </c>
      <c r="Q146">
        <v>98.638999999999996</v>
      </c>
      <c r="S146">
        <v>39282</v>
      </c>
      <c r="T146">
        <v>105.574</v>
      </c>
      <c r="Y146">
        <v>39282</v>
      </c>
      <c r="Z146">
        <v>101.17700000000001</v>
      </c>
      <c r="AE146">
        <v>39282</v>
      </c>
      <c r="AF146">
        <v>98.674000000000007</v>
      </c>
      <c r="AH146">
        <v>39282</v>
      </c>
      <c r="AI146">
        <v>96.349000000000004</v>
      </c>
      <c r="AK146">
        <v>39657</v>
      </c>
      <c r="AL146">
        <v>98.715000000000003</v>
      </c>
      <c r="AN146">
        <v>39282</v>
      </c>
      <c r="AO146">
        <v>102.92100000000001</v>
      </c>
      <c r="AQ146">
        <v>39282</v>
      </c>
      <c r="AR146">
        <v>102.901</v>
      </c>
      <c r="AT146">
        <v>39282</v>
      </c>
      <c r="AU146">
        <v>116.751</v>
      </c>
      <c r="AW146">
        <v>40021</v>
      </c>
      <c r="AX146">
        <v>101.979</v>
      </c>
      <c r="AZ146">
        <v>39282</v>
      </c>
      <c r="BA146">
        <v>101.78400000000001</v>
      </c>
      <c r="BC146">
        <v>40241</v>
      </c>
      <c r="BD146">
        <v>99.028999999999996</v>
      </c>
      <c r="BF146">
        <v>39293</v>
      </c>
      <c r="BG146">
        <v>97.873000000000005</v>
      </c>
      <c r="BI146">
        <v>39282</v>
      </c>
      <c r="BJ146">
        <v>107.363</v>
      </c>
      <c r="BL146">
        <v>40283</v>
      </c>
      <c r="BM146">
        <v>100.858</v>
      </c>
      <c r="BO146">
        <v>39282</v>
      </c>
      <c r="BP146">
        <v>97.962000000000003</v>
      </c>
      <c r="BR146">
        <v>40539</v>
      </c>
      <c r="BS146">
        <v>96.394999999999996</v>
      </c>
      <c r="BU146">
        <v>39923</v>
      </c>
      <c r="BV146">
        <v>105.73699999999999</v>
      </c>
      <c r="BX146">
        <v>40837</v>
      </c>
      <c r="BY146">
        <v>98.12</v>
      </c>
      <c r="CA146">
        <v>39282</v>
      </c>
      <c r="CB146">
        <v>101.15300000000001</v>
      </c>
      <c r="CD146">
        <v>40197</v>
      </c>
      <c r="CE146">
        <v>101.619</v>
      </c>
      <c r="CG146">
        <v>39282</v>
      </c>
      <c r="CH146">
        <v>98.573999999999998</v>
      </c>
      <c r="CJ146">
        <v>40962</v>
      </c>
      <c r="CK146">
        <v>94.222999999999999</v>
      </c>
      <c r="CM146">
        <v>41481</v>
      </c>
      <c r="CN146">
        <v>101.375</v>
      </c>
      <c r="CP146">
        <v>40441</v>
      </c>
      <c r="CQ146">
        <v>99.292000000000002</v>
      </c>
      <c r="CV146">
        <v>41120</v>
      </c>
      <c r="CW146">
        <v>95.707999999999998</v>
      </c>
      <c r="CY146">
        <v>41369</v>
      </c>
      <c r="CZ146">
        <v>103.108</v>
      </c>
      <c r="DE146">
        <v>39282</v>
      </c>
      <c r="DF146">
        <v>89.814999999999998</v>
      </c>
      <c r="DH146">
        <v>40683</v>
      </c>
      <c r="DI146">
        <v>93.385999999999996</v>
      </c>
      <c r="DK146">
        <v>42167</v>
      </c>
      <c r="DL146">
        <v>104.812</v>
      </c>
      <c r="DN146">
        <v>41568</v>
      </c>
      <c r="DO146">
        <v>103.405</v>
      </c>
      <c r="DQ146">
        <v>40987</v>
      </c>
      <c r="DR146">
        <v>102.08499999999999</v>
      </c>
      <c r="DT146">
        <v>42167</v>
      </c>
      <c r="DU146">
        <v>107.248</v>
      </c>
      <c r="DW146">
        <v>39282</v>
      </c>
      <c r="DX146">
        <v>93.68</v>
      </c>
      <c r="DZ146">
        <v>41800</v>
      </c>
      <c r="EA146">
        <v>103.6</v>
      </c>
      <c r="EC146">
        <v>42167</v>
      </c>
      <c r="ED146">
        <v>109.54300000000001</v>
      </c>
      <c r="EF146">
        <v>39282</v>
      </c>
      <c r="EG146">
        <v>106.717</v>
      </c>
      <c r="EI146">
        <v>42248</v>
      </c>
      <c r="EJ146">
        <v>109.26</v>
      </c>
      <c r="EL146">
        <v>42100</v>
      </c>
      <c r="EM146">
        <v>100.803</v>
      </c>
      <c r="EO146">
        <v>41418</v>
      </c>
      <c r="EP146">
        <v>105.43</v>
      </c>
      <c r="ER146">
        <v>42345</v>
      </c>
      <c r="ES146">
        <v>100.27800000000001</v>
      </c>
      <c r="EU146">
        <v>39692</v>
      </c>
      <c r="EV146">
        <v>96.879000000000005</v>
      </c>
      <c r="EX146">
        <v>41656</v>
      </c>
      <c r="EY146">
        <v>106.745</v>
      </c>
      <c r="FA146">
        <v>42167</v>
      </c>
      <c r="FB146">
        <v>105.545</v>
      </c>
      <c r="FD146">
        <v>41848</v>
      </c>
      <c r="FE146">
        <v>107.875</v>
      </c>
      <c r="FG146">
        <v>40046</v>
      </c>
      <c r="FH146">
        <v>106.629</v>
      </c>
      <c r="FJ146">
        <v>40161</v>
      </c>
      <c r="FK146">
        <v>104.116</v>
      </c>
      <c r="FM146">
        <v>42023</v>
      </c>
      <c r="FN146">
        <v>102.995</v>
      </c>
      <c r="FP146">
        <v>40392</v>
      </c>
      <c r="FQ146">
        <v>99.516999999999996</v>
      </c>
      <c r="FS146">
        <v>42366</v>
      </c>
      <c r="FT146">
        <v>102.07</v>
      </c>
      <c r="FV146">
        <v>40567</v>
      </c>
      <c r="FW146">
        <v>98.052999999999997</v>
      </c>
      <c r="FY146">
        <v>40760</v>
      </c>
      <c r="FZ146">
        <v>96.14</v>
      </c>
      <c r="GB146">
        <v>41065</v>
      </c>
      <c r="GC146">
        <v>96.96</v>
      </c>
      <c r="GE146">
        <v>41498</v>
      </c>
      <c r="GF146">
        <v>107.235</v>
      </c>
      <c r="GH146">
        <v>41610</v>
      </c>
      <c r="GI146">
        <v>101.955</v>
      </c>
      <c r="GK146">
        <v>39899</v>
      </c>
      <c r="GL146">
        <v>104.471</v>
      </c>
      <c r="GN146">
        <v>41863</v>
      </c>
      <c r="GO146">
        <v>111.208</v>
      </c>
      <c r="GQ146">
        <v>42004</v>
      </c>
      <c r="GR146">
        <v>110.39</v>
      </c>
      <c r="GT146">
        <v>42226</v>
      </c>
      <c r="GU146">
        <v>97.51</v>
      </c>
      <c r="GW146">
        <v>40427</v>
      </c>
      <c r="GX146">
        <v>101.08</v>
      </c>
      <c r="GZ146">
        <v>42359</v>
      </c>
      <c r="HA146">
        <v>103.44499999999999</v>
      </c>
      <c r="HF146">
        <v>40809</v>
      </c>
      <c r="HG146">
        <v>100.348</v>
      </c>
      <c r="HI146">
        <v>41666</v>
      </c>
      <c r="HJ146">
        <v>109.883</v>
      </c>
      <c r="HL146">
        <v>39282</v>
      </c>
      <c r="HM146">
        <v>117.095</v>
      </c>
      <c r="HO146">
        <v>42262</v>
      </c>
      <c r="HP146">
        <v>91.793000000000006</v>
      </c>
      <c r="HR146">
        <v>39282</v>
      </c>
      <c r="HS146">
        <v>114.172</v>
      </c>
      <c r="HU146">
        <v>39282</v>
      </c>
      <c r="HV146">
        <v>90.983000000000004</v>
      </c>
      <c r="HX146">
        <v>39447</v>
      </c>
      <c r="HY146">
        <v>102.601</v>
      </c>
      <c r="IA146">
        <v>40277</v>
      </c>
      <c r="IB146">
        <v>99.676000000000002</v>
      </c>
      <c r="ID146">
        <v>41758</v>
      </c>
      <c r="IE146">
        <v>117.55</v>
      </c>
    </row>
    <row r="147" spans="4:239">
      <c r="D147">
        <v>39283</v>
      </c>
      <c r="E147">
        <v>99.983000000000004</v>
      </c>
      <c r="G147">
        <v>39283</v>
      </c>
      <c r="H147">
        <v>99.992000000000004</v>
      </c>
      <c r="J147">
        <v>39283</v>
      </c>
      <c r="K147">
        <v>100.81699999999999</v>
      </c>
      <c r="M147">
        <v>39283</v>
      </c>
      <c r="N147">
        <v>98.09</v>
      </c>
      <c r="P147">
        <v>39283</v>
      </c>
      <c r="Q147">
        <v>98.710999999999999</v>
      </c>
      <c r="S147">
        <v>39283</v>
      </c>
      <c r="T147">
        <v>105.67</v>
      </c>
      <c r="Y147">
        <v>39283</v>
      </c>
      <c r="Z147">
        <v>101.30800000000001</v>
      </c>
      <c r="AE147">
        <v>39283</v>
      </c>
      <c r="AF147">
        <v>98.85</v>
      </c>
      <c r="AH147">
        <v>39283</v>
      </c>
      <c r="AI147">
        <v>96.57</v>
      </c>
      <c r="AK147">
        <v>39658</v>
      </c>
      <c r="AL147">
        <v>98.768000000000001</v>
      </c>
      <c r="AN147">
        <v>39283</v>
      </c>
      <c r="AO147">
        <v>103.283</v>
      </c>
      <c r="AQ147">
        <v>39283</v>
      </c>
      <c r="AR147">
        <v>103.288</v>
      </c>
      <c r="AT147">
        <v>39283</v>
      </c>
      <c r="AU147">
        <v>117.175</v>
      </c>
      <c r="AW147">
        <v>40022</v>
      </c>
      <c r="AX147">
        <v>102.104</v>
      </c>
      <c r="AZ147">
        <v>39283</v>
      </c>
      <c r="BA147">
        <v>102.256</v>
      </c>
      <c r="BC147">
        <v>40242</v>
      </c>
      <c r="BD147">
        <v>99.027000000000001</v>
      </c>
      <c r="BF147">
        <v>39294</v>
      </c>
      <c r="BG147">
        <v>97.644999999999996</v>
      </c>
      <c r="BI147">
        <v>39283</v>
      </c>
      <c r="BJ147">
        <v>107.90900000000001</v>
      </c>
      <c r="BL147">
        <v>40284</v>
      </c>
      <c r="BM147">
        <v>100.893</v>
      </c>
      <c r="BO147">
        <v>39283</v>
      </c>
      <c r="BP147">
        <v>98.516000000000005</v>
      </c>
      <c r="BR147">
        <v>40540</v>
      </c>
      <c r="BS147">
        <v>96.466999999999999</v>
      </c>
      <c r="BU147">
        <v>39924</v>
      </c>
      <c r="BV147">
        <v>105.639</v>
      </c>
      <c r="BX147">
        <v>40840</v>
      </c>
      <c r="BY147">
        <v>97.998000000000005</v>
      </c>
      <c r="CA147">
        <v>39283</v>
      </c>
      <c r="CB147">
        <v>101.80800000000001</v>
      </c>
      <c r="CD147">
        <v>40198</v>
      </c>
      <c r="CE147">
        <v>101.441</v>
      </c>
      <c r="CG147">
        <v>39283</v>
      </c>
      <c r="CH147">
        <v>99.263999999999996</v>
      </c>
      <c r="CJ147">
        <v>40963</v>
      </c>
      <c r="CK147">
        <v>94.225999999999999</v>
      </c>
      <c r="CM147">
        <v>41484</v>
      </c>
      <c r="CN147">
        <v>101.318</v>
      </c>
      <c r="CP147">
        <v>40442</v>
      </c>
      <c r="CQ147">
        <v>99.403000000000006</v>
      </c>
      <c r="CV147">
        <v>41121</v>
      </c>
      <c r="CW147">
        <v>95.173000000000002</v>
      </c>
      <c r="CY147">
        <v>41372</v>
      </c>
      <c r="CZ147">
        <v>103.12</v>
      </c>
      <c r="DE147">
        <v>39283</v>
      </c>
      <c r="DF147">
        <v>90.545000000000002</v>
      </c>
      <c r="DH147">
        <v>40686</v>
      </c>
      <c r="DI147">
        <v>93.281000000000006</v>
      </c>
      <c r="DK147">
        <v>42170</v>
      </c>
      <c r="DL147">
        <v>104.721</v>
      </c>
      <c r="DN147">
        <v>41569</v>
      </c>
      <c r="DO147">
        <v>103.66500000000001</v>
      </c>
      <c r="DQ147">
        <v>40988</v>
      </c>
      <c r="DR147">
        <v>101.913</v>
      </c>
      <c r="DT147">
        <v>42170</v>
      </c>
      <c r="DU147">
        <v>107.101</v>
      </c>
      <c r="DW147">
        <v>39283</v>
      </c>
      <c r="DX147">
        <v>94.491</v>
      </c>
      <c r="DZ147">
        <v>41801</v>
      </c>
      <c r="EA147">
        <v>103.628</v>
      </c>
      <c r="EC147">
        <v>42170</v>
      </c>
      <c r="ED147">
        <v>109.322</v>
      </c>
      <c r="EF147">
        <v>39283</v>
      </c>
      <c r="EG147">
        <v>107.645</v>
      </c>
      <c r="EI147">
        <v>42249</v>
      </c>
      <c r="EJ147">
        <v>109.26</v>
      </c>
      <c r="EL147">
        <v>42101</v>
      </c>
      <c r="EM147">
        <v>100.833</v>
      </c>
      <c r="EO147">
        <v>41421</v>
      </c>
      <c r="EP147">
        <v>105.795</v>
      </c>
      <c r="ER147">
        <v>42346</v>
      </c>
      <c r="ES147">
        <v>100.248</v>
      </c>
      <c r="EU147">
        <v>39693</v>
      </c>
      <c r="EV147">
        <v>96.751999999999995</v>
      </c>
      <c r="EX147">
        <v>41659</v>
      </c>
      <c r="EY147">
        <v>106.86</v>
      </c>
      <c r="FA147">
        <v>42170</v>
      </c>
      <c r="FB147">
        <v>105.13800000000001</v>
      </c>
      <c r="FD147">
        <v>41849</v>
      </c>
      <c r="FE147">
        <v>107.92</v>
      </c>
      <c r="FG147">
        <v>40049</v>
      </c>
      <c r="FH147">
        <v>106.754</v>
      </c>
      <c r="FJ147">
        <v>40162</v>
      </c>
      <c r="FK147">
        <v>103.702</v>
      </c>
      <c r="FM147">
        <v>42024</v>
      </c>
      <c r="FN147">
        <v>103.01</v>
      </c>
      <c r="FP147">
        <v>40393</v>
      </c>
      <c r="FQ147">
        <v>99.819000000000003</v>
      </c>
      <c r="FS147">
        <v>42367</v>
      </c>
      <c r="FT147">
        <v>102.07</v>
      </c>
      <c r="FV147">
        <v>40568</v>
      </c>
      <c r="FW147">
        <v>97.44</v>
      </c>
      <c r="FY147">
        <v>40763</v>
      </c>
      <c r="FZ147">
        <v>102.688</v>
      </c>
      <c r="GB147">
        <v>41066</v>
      </c>
      <c r="GC147">
        <v>97.097999999999999</v>
      </c>
      <c r="GE147">
        <v>41499</v>
      </c>
      <c r="GF147">
        <v>107.148</v>
      </c>
      <c r="GH147">
        <v>41611</v>
      </c>
      <c r="GI147">
        <v>102.065</v>
      </c>
      <c r="GK147">
        <v>39902</v>
      </c>
      <c r="GL147">
        <v>104.399</v>
      </c>
      <c r="GN147">
        <v>41864</v>
      </c>
      <c r="GO147">
        <v>111.51</v>
      </c>
      <c r="GQ147">
        <v>42005</v>
      </c>
      <c r="GR147">
        <v>110.39</v>
      </c>
      <c r="GT147">
        <v>42227</v>
      </c>
      <c r="GU147">
        <v>97.837999999999994</v>
      </c>
      <c r="GW147">
        <v>40428</v>
      </c>
      <c r="GX147">
        <v>101.17100000000001</v>
      </c>
      <c r="GZ147">
        <v>42360</v>
      </c>
      <c r="HA147">
        <v>103.235</v>
      </c>
      <c r="HF147">
        <v>40812</v>
      </c>
      <c r="HG147">
        <v>100.73</v>
      </c>
      <c r="HI147">
        <v>41667</v>
      </c>
      <c r="HJ147">
        <v>110.36</v>
      </c>
      <c r="HL147">
        <v>39283</v>
      </c>
      <c r="HM147">
        <v>118.629</v>
      </c>
      <c r="HO147">
        <v>42263</v>
      </c>
      <c r="HP147">
        <v>91.885000000000005</v>
      </c>
      <c r="HR147">
        <v>39283</v>
      </c>
      <c r="HS147">
        <v>115.831</v>
      </c>
      <c r="HU147">
        <v>39283</v>
      </c>
      <c r="HV147">
        <v>92.528999999999996</v>
      </c>
      <c r="HX147">
        <v>39448</v>
      </c>
      <c r="HY147">
        <v>102.599</v>
      </c>
      <c r="IA147">
        <v>40280</v>
      </c>
      <c r="IB147">
        <v>99.638999999999996</v>
      </c>
      <c r="ID147">
        <v>41759</v>
      </c>
      <c r="IE147">
        <v>117.83</v>
      </c>
    </row>
    <row r="148" spans="4:239">
      <c r="D148">
        <v>39286</v>
      </c>
      <c r="E148">
        <v>99.986999999999995</v>
      </c>
      <c r="G148">
        <v>39286</v>
      </c>
      <c r="H148">
        <v>99.99</v>
      </c>
      <c r="J148">
        <v>39286</v>
      </c>
      <c r="K148">
        <v>100.80500000000001</v>
      </c>
      <c r="M148">
        <v>39286</v>
      </c>
      <c r="N148">
        <v>98.09</v>
      </c>
      <c r="P148">
        <v>39286</v>
      </c>
      <c r="Q148">
        <v>98.706999999999994</v>
      </c>
      <c r="S148">
        <v>39286</v>
      </c>
      <c r="T148">
        <v>105.652</v>
      </c>
      <c r="Y148">
        <v>39286</v>
      </c>
      <c r="Z148">
        <v>101.316</v>
      </c>
      <c r="AE148">
        <v>39286</v>
      </c>
      <c r="AF148">
        <v>98.866</v>
      </c>
      <c r="AH148">
        <v>39286</v>
      </c>
      <c r="AI148">
        <v>96.59</v>
      </c>
      <c r="AK148">
        <v>39659</v>
      </c>
      <c r="AL148">
        <v>98.872</v>
      </c>
      <c r="AN148">
        <v>39286</v>
      </c>
      <c r="AO148">
        <v>103.27200000000001</v>
      </c>
      <c r="AQ148">
        <v>39286</v>
      </c>
      <c r="AR148">
        <v>103.29300000000001</v>
      </c>
      <c r="AT148">
        <v>39286</v>
      </c>
      <c r="AU148">
        <v>117.18</v>
      </c>
      <c r="AW148">
        <v>40023</v>
      </c>
      <c r="AX148">
        <v>102.09699999999999</v>
      </c>
      <c r="AZ148">
        <v>39286</v>
      </c>
      <c r="BA148">
        <v>102.26</v>
      </c>
      <c r="BC148">
        <v>40245</v>
      </c>
      <c r="BD148">
        <v>99.031000000000006</v>
      </c>
      <c r="BF148">
        <v>39295</v>
      </c>
      <c r="BG148">
        <v>97.715999999999994</v>
      </c>
      <c r="BI148">
        <v>39286</v>
      </c>
      <c r="BJ148">
        <v>107.89700000000001</v>
      </c>
      <c r="BL148">
        <v>40287</v>
      </c>
      <c r="BM148">
        <v>100.79300000000001</v>
      </c>
      <c r="BO148">
        <v>39286</v>
      </c>
      <c r="BP148">
        <v>98.504999999999995</v>
      </c>
      <c r="BR148">
        <v>40541</v>
      </c>
      <c r="BS148">
        <v>96.403999999999996</v>
      </c>
      <c r="BU148">
        <v>39925</v>
      </c>
      <c r="BV148">
        <v>105.461</v>
      </c>
      <c r="BX148">
        <v>40841</v>
      </c>
      <c r="BY148">
        <v>98.183000000000007</v>
      </c>
      <c r="CA148">
        <v>39286</v>
      </c>
      <c r="CB148">
        <v>101.791</v>
      </c>
      <c r="CD148">
        <v>40199</v>
      </c>
      <c r="CE148">
        <v>101.52200000000001</v>
      </c>
      <c r="CG148">
        <v>39286</v>
      </c>
      <c r="CH148">
        <v>99.286000000000001</v>
      </c>
      <c r="CJ148">
        <v>40966</v>
      </c>
      <c r="CK148">
        <v>94.262</v>
      </c>
      <c r="CM148">
        <v>41485</v>
      </c>
      <c r="CN148">
        <v>101.34</v>
      </c>
      <c r="CP148">
        <v>40443</v>
      </c>
      <c r="CQ148">
        <v>99.661000000000001</v>
      </c>
      <c r="CV148">
        <v>41122</v>
      </c>
      <c r="CW148">
        <v>95.63</v>
      </c>
      <c r="CY148">
        <v>41373</v>
      </c>
      <c r="CZ148">
        <v>103.033</v>
      </c>
      <c r="DE148">
        <v>39286</v>
      </c>
      <c r="DF148">
        <v>90.527000000000001</v>
      </c>
      <c r="DH148">
        <v>40687</v>
      </c>
      <c r="DI148">
        <v>93.506</v>
      </c>
      <c r="DK148">
        <v>42171</v>
      </c>
      <c r="DL148">
        <v>104.705</v>
      </c>
      <c r="DN148">
        <v>41570</v>
      </c>
      <c r="DO148">
        <v>103.755</v>
      </c>
      <c r="DQ148">
        <v>40989</v>
      </c>
      <c r="DR148">
        <v>101.07</v>
      </c>
      <c r="DT148">
        <v>42171</v>
      </c>
      <c r="DU148">
        <v>107.045</v>
      </c>
      <c r="DW148">
        <v>39286</v>
      </c>
      <c r="DX148">
        <v>94.483000000000004</v>
      </c>
      <c r="DZ148">
        <v>41802</v>
      </c>
      <c r="EA148">
        <v>103.575</v>
      </c>
      <c r="EC148">
        <v>42171</v>
      </c>
      <c r="ED148">
        <v>109.248</v>
      </c>
      <c r="EF148">
        <v>39286</v>
      </c>
      <c r="EG148">
        <v>107.604</v>
      </c>
      <c r="EI148">
        <v>42250</v>
      </c>
      <c r="EJ148">
        <v>109.345</v>
      </c>
      <c r="EL148">
        <v>42102</v>
      </c>
      <c r="EM148">
        <v>100.833</v>
      </c>
      <c r="EO148">
        <v>41422</v>
      </c>
      <c r="EP148">
        <v>105.968</v>
      </c>
      <c r="ER148">
        <v>42347</v>
      </c>
      <c r="ES148">
        <v>100.21299999999999</v>
      </c>
      <c r="EU148">
        <v>39694</v>
      </c>
      <c r="EV148">
        <v>96.763999999999996</v>
      </c>
      <c r="EX148">
        <v>41660</v>
      </c>
      <c r="EY148">
        <v>106.6</v>
      </c>
      <c r="FA148">
        <v>42171</v>
      </c>
      <c r="FB148">
        <v>105.056</v>
      </c>
      <c r="FD148">
        <v>41850</v>
      </c>
      <c r="FE148">
        <v>107.47</v>
      </c>
      <c r="FG148">
        <v>40050</v>
      </c>
      <c r="FH148">
        <v>107.029</v>
      </c>
      <c r="FJ148">
        <v>40163</v>
      </c>
      <c r="FK148">
        <v>104.181</v>
      </c>
      <c r="FM148">
        <v>42025</v>
      </c>
      <c r="FN148">
        <v>102.855</v>
      </c>
      <c r="FP148">
        <v>40394</v>
      </c>
      <c r="FQ148">
        <v>99.713999999999999</v>
      </c>
      <c r="FS148">
        <v>42368</v>
      </c>
      <c r="FT148">
        <v>102.158</v>
      </c>
      <c r="FV148">
        <v>40569</v>
      </c>
      <c r="FW148">
        <v>96.733000000000004</v>
      </c>
      <c r="FY148">
        <v>40764</v>
      </c>
      <c r="FZ148">
        <v>103.32</v>
      </c>
      <c r="GB148">
        <v>41067</v>
      </c>
      <c r="GC148">
        <v>98.453000000000003</v>
      </c>
      <c r="GE148">
        <v>41500</v>
      </c>
      <c r="GF148">
        <v>107.78</v>
      </c>
      <c r="GH148">
        <v>41612</v>
      </c>
      <c r="GI148">
        <v>101.735</v>
      </c>
      <c r="GK148">
        <v>39903</v>
      </c>
      <c r="GL148">
        <v>104.196</v>
      </c>
      <c r="GN148">
        <v>41865</v>
      </c>
      <c r="GO148">
        <v>112.27</v>
      </c>
      <c r="GQ148">
        <v>42006</v>
      </c>
      <c r="GR148">
        <v>111.42</v>
      </c>
      <c r="GT148">
        <v>42228</v>
      </c>
      <c r="GU148">
        <v>97.424999999999997</v>
      </c>
      <c r="GW148">
        <v>40429</v>
      </c>
      <c r="GX148">
        <v>101.381</v>
      </c>
      <c r="GZ148">
        <v>42361</v>
      </c>
      <c r="HA148">
        <v>102.86799999999999</v>
      </c>
      <c r="HF148">
        <v>40813</v>
      </c>
      <c r="HG148">
        <v>101.693</v>
      </c>
      <c r="HI148">
        <v>41668</v>
      </c>
      <c r="HJ148">
        <v>110.358</v>
      </c>
      <c r="HL148">
        <v>39286</v>
      </c>
      <c r="HM148">
        <v>118.512</v>
      </c>
      <c r="HO148">
        <v>42264</v>
      </c>
      <c r="HP148">
        <v>92.194999999999993</v>
      </c>
      <c r="HR148">
        <v>39286</v>
      </c>
      <c r="HS148">
        <v>115.652</v>
      </c>
      <c r="HU148">
        <v>39286</v>
      </c>
      <c r="HV148">
        <v>92.397999999999996</v>
      </c>
      <c r="HX148">
        <v>39449</v>
      </c>
      <c r="HY148">
        <v>104.133</v>
      </c>
      <c r="IA148">
        <v>40281</v>
      </c>
      <c r="IB148">
        <v>99.751000000000005</v>
      </c>
      <c r="ID148">
        <v>41760</v>
      </c>
      <c r="IE148">
        <v>117.52500000000001</v>
      </c>
    </row>
    <row r="149" spans="4:239">
      <c r="D149">
        <v>39287</v>
      </c>
      <c r="E149">
        <v>99.988</v>
      </c>
      <c r="G149">
        <v>39287</v>
      </c>
      <c r="H149">
        <v>99.994</v>
      </c>
      <c r="J149">
        <v>39287</v>
      </c>
      <c r="K149">
        <v>100.806</v>
      </c>
      <c r="M149">
        <v>39287</v>
      </c>
      <c r="N149">
        <v>98.105999999999995</v>
      </c>
      <c r="P149">
        <v>39287</v>
      </c>
      <c r="Q149">
        <v>98.727000000000004</v>
      </c>
      <c r="S149">
        <v>39287</v>
      </c>
      <c r="T149">
        <v>105.664</v>
      </c>
      <c r="Y149">
        <v>39287</v>
      </c>
      <c r="Z149">
        <v>101.345</v>
      </c>
      <c r="AE149">
        <v>39287</v>
      </c>
      <c r="AF149">
        <v>98.905000000000001</v>
      </c>
      <c r="AH149">
        <v>39287</v>
      </c>
      <c r="AI149">
        <v>96.64</v>
      </c>
      <c r="AK149">
        <v>39660</v>
      </c>
      <c r="AL149">
        <v>99.018000000000001</v>
      </c>
      <c r="AN149">
        <v>39287</v>
      </c>
      <c r="AO149">
        <v>103.33199999999999</v>
      </c>
      <c r="AQ149">
        <v>39287</v>
      </c>
      <c r="AR149">
        <v>103.349</v>
      </c>
      <c r="AT149">
        <v>39287</v>
      </c>
      <c r="AU149">
        <v>117.24299999999999</v>
      </c>
      <c r="AW149">
        <v>40024</v>
      </c>
      <c r="AX149">
        <v>102.074</v>
      </c>
      <c r="AZ149">
        <v>39287</v>
      </c>
      <c r="BA149">
        <v>102.32599999999999</v>
      </c>
      <c r="BC149">
        <v>40246</v>
      </c>
      <c r="BD149">
        <v>99.031999999999996</v>
      </c>
      <c r="BF149">
        <v>39296</v>
      </c>
      <c r="BG149">
        <v>97.539000000000001</v>
      </c>
      <c r="BI149">
        <v>39287</v>
      </c>
      <c r="BJ149">
        <v>107.97</v>
      </c>
      <c r="BL149">
        <v>40288</v>
      </c>
      <c r="BM149">
        <v>100.753</v>
      </c>
      <c r="BO149">
        <v>39287</v>
      </c>
      <c r="BP149">
        <v>98.575999999999993</v>
      </c>
      <c r="BR149">
        <v>40542</v>
      </c>
      <c r="BS149">
        <v>96.328000000000003</v>
      </c>
      <c r="BU149">
        <v>39926</v>
      </c>
      <c r="BV149">
        <v>105.598</v>
      </c>
      <c r="BX149">
        <v>40842</v>
      </c>
      <c r="BY149">
        <v>98.344999999999999</v>
      </c>
      <c r="CA149">
        <v>39287</v>
      </c>
      <c r="CB149">
        <v>101.854</v>
      </c>
      <c r="CD149">
        <v>40200</v>
      </c>
      <c r="CE149">
        <v>101.414</v>
      </c>
      <c r="CG149">
        <v>39287</v>
      </c>
      <c r="CH149">
        <v>99.341999999999999</v>
      </c>
      <c r="CJ149">
        <v>40967</v>
      </c>
      <c r="CK149">
        <v>94.369</v>
      </c>
      <c r="CM149">
        <v>41486</v>
      </c>
      <c r="CN149">
        <v>101.35299999999999</v>
      </c>
      <c r="CP149">
        <v>40444</v>
      </c>
      <c r="CQ149">
        <v>99.647000000000006</v>
      </c>
      <c r="CV149">
        <v>41123</v>
      </c>
      <c r="CW149">
        <v>95.424999999999997</v>
      </c>
      <c r="CY149">
        <v>41374</v>
      </c>
      <c r="CZ149">
        <v>103.11</v>
      </c>
      <c r="DE149">
        <v>39287</v>
      </c>
      <c r="DF149">
        <v>90.594999999999999</v>
      </c>
      <c r="DH149">
        <v>40688</v>
      </c>
      <c r="DI149">
        <v>94.003</v>
      </c>
      <c r="DK149">
        <v>42172</v>
      </c>
      <c r="DL149">
        <v>104.71599999999999</v>
      </c>
      <c r="DN149">
        <v>41571</v>
      </c>
      <c r="DO149">
        <v>103.685</v>
      </c>
      <c r="DQ149">
        <v>40990</v>
      </c>
      <c r="DR149">
        <v>100.63500000000001</v>
      </c>
      <c r="DT149">
        <v>42172</v>
      </c>
      <c r="DU149">
        <v>107.066</v>
      </c>
      <c r="DW149">
        <v>39287</v>
      </c>
      <c r="DX149">
        <v>94.555999999999997</v>
      </c>
      <c r="DZ149">
        <v>41803</v>
      </c>
      <c r="EA149">
        <v>103.633</v>
      </c>
      <c r="EC149">
        <v>42172</v>
      </c>
      <c r="ED149">
        <v>109.27800000000001</v>
      </c>
      <c r="EF149">
        <v>39287</v>
      </c>
      <c r="EG149">
        <v>107.661</v>
      </c>
      <c r="EI149">
        <v>42251</v>
      </c>
      <c r="EJ149">
        <v>109.405</v>
      </c>
      <c r="EL149">
        <v>42103</v>
      </c>
      <c r="EM149">
        <v>100.83</v>
      </c>
      <c r="EO149">
        <v>41423</v>
      </c>
      <c r="EP149">
        <v>105.37</v>
      </c>
      <c r="ER149">
        <v>42348</v>
      </c>
      <c r="ES149">
        <v>100.19</v>
      </c>
      <c r="EU149">
        <v>39695</v>
      </c>
      <c r="EV149">
        <v>97.27</v>
      </c>
      <c r="EX149">
        <v>41661</v>
      </c>
      <c r="EY149">
        <v>106.565</v>
      </c>
      <c r="FA149">
        <v>42172</v>
      </c>
      <c r="FB149">
        <v>105.15300000000001</v>
      </c>
      <c r="FD149">
        <v>41851</v>
      </c>
      <c r="FE149">
        <v>107.52500000000001</v>
      </c>
      <c r="FG149">
        <v>40051</v>
      </c>
      <c r="FH149">
        <v>107.30800000000001</v>
      </c>
      <c r="FJ149">
        <v>40164</v>
      </c>
      <c r="FK149">
        <v>104.184</v>
      </c>
      <c r="FM149">
        <v>42026</v>
      </c>
      <c r="FN149">
        <v>103.32</v>
      </c>
      <c r="FP149">
        <v>40395</v>
      </c>
      <c r="FQ149">
        <v>99.944000000000003</v>
      </c>
      <c r="FS149">
        <v>42369</v>
      </c>
      <c r="FT149">
        <v>102.158</v>
      </c>
      <c r="FV149">
        <v>40570</v>
      </c>
      <c r="FW149">
        <v>96.22</v>
      </c>
      <c r="FY149">
        <v>40765</v>
      </c>
      <c r="FZ149">
        <v>103.72</v>
      </c>
      <c r="GB149">
        <v>41068</v>
      </c>
      <c r="GC149">
        <v>97.533000000000001</v>
      </c>
      <c r="GE149">
        <v>41501</v>
      </c>
      <c r="GF149">
        <v>107.48</v>
      </c>
      <c r="GH149">
        <v>41613</v>
      </c>
      <c r="GI149">
        <v>101.313</v>
      </c>
      <c r="GK149">
        <v>39904</v>
      </c>
      <c r="GL149">
        <v>104.104</v>
      </c>
      <c r="GN149">
        <v>41866</v>
      </c>
      <c r="GO149">
        <v>113.05</v>
      </c>
      <c r="GQ149">
        <v>42009</v>
      </c>
      <c r="GR149">
        <v>110.32</v>
      </c>
      <c r="GT149">
        <v>42229</v>
      </c>
      <c r="GU149">
        <v>97.683000000000007</v>
      </c>
      <c r="GW149">
        <v>40430</v>
      </c>
      <c r="GX149">
        <v>101.325</v>
      </c>
      <c r="GZ149">
        <v>42362</v>
      </c>
      <c r="HA149">
        <v>102.9</v>
      </c>
      <c r="HF149">
        <v>40814</v>
      </c>
      <c r="HG149">
        <v>101.318</v>
      </c>
      <c r="HI149">
        <v>41669</v>
      </c>
      <c r="HJ149">
        <v>110.413</v>
      </c>
      <c r="HL149">
        <v>39287</v>
      </c>
      <c r="HM149">
        <v>118.59399999999999</v>
      </c>
      <c r="HO149">
        <v>42265</v>
      </c>
      <c r="HP149">
        <v>93.828000000000003</v>
      </c>
      <c r="HR149">
        <v>39287</v>
      </c>
      <c r="HS149">
        <v>115.748</v>
      </c>
      <c r="HU149">
        <v>39287</v>
      </c>
      <c r="HV149">
        <v>92.495999999999995</v>
      </c>
      <c r="HX149">
        <v>39450</v>
      </c>
      <c r="HY149">
        <v>103.79300000000001</v>
      </c>
      <c r="IA149">
        <v>40282</v>
      </c>
      <c r="IB149">
        <v>99.325000000000003</v>
      </c>
      <c r="ID149">
        <v>41761</v>
      </c>
      <c r="IE149">
        <v>118.65</v>
      </c>
    </row>
    <row r="150" spans="4:239">
      <c r="D150">
        <v>39288</v>
      </c>
      <c r="E150">
        <v>99.991</v>
      </c>
      <c r="G150">
        <v>39288</v>
      </c>
      <c r="H150">
        <v>99.994</v>
      </c>
      <c r="J150">
        <v>39288</v>
      </c>
      <c r="K150">
        <v>100.797</v>
      </c>
      <c r="M150">
        <v>39288</v>
      </c>
      <c r="N150">
        <v>98.138000000000005</v>
      </c>
      <c r="P150">
        <v>39288</v>
      </c>
      <c r="Q150">
        <v>98.757999999999996</v>
      </c>
      <c r="S150">
        <v>39288</v>
      </c>
      <c r="T150">
        <v>105.669</v>
      </c>
      <c r="Y150">
        <v>39288</v>
      </c>
      <c r="Z150">
        <v>101.36799999999999</v>
      </c>
      <c r="AE150">
        <v>39288</v>
      </c>
      <c r="AF150">
        <v>98.957999999999998</v>
      </c>
      <c r="AH150">
        <v>39288</v>
      </c>
      <c r="AI150">
        <v>96.707999999999998</v>
      </c>
      <c r="AK150">
        <v>39661</v>
      </c>
      <c r="AL150">
        <v>99.016999999999996</v>
      </c>
      <c r="AN150">
        <v>39288</v>
      </c>
      <c r="AO150">
        <v>103.398</v>
      </c>
      <c r="AQ150">
        <v>39288</v>
      </c>
      <c r="AR150">
        <v>103.402</v>
      </c>
      <c r="AT150">
        <v>39288</v>
      </c>
      <c r="AU150">
        <v>117.32</v>
      </c>
      <c r="AW150">
        <v>40025</v>
      </c>
      <c r="AX150">
        <v>102.29</v>
      </c>
      <c r="AZ150">
        <v>39288</v>
      </c>
      <c r="BA150">
        <v>102.392</v>
      </c>
      <c r="BC150">
        <v>40247</v>
      </c>
      <c r="BD150">
        <v>99.165000000000006</v>
      </c>
      <c r="BF150">
        <v>39297</v>
      </c>
      <c r="BG150">
        <v>97.822999999999993</v>
      </c>
      <c r="BI150">
        <v>39288</v>
      </c>
      <c r="BJ150">
        <v>108.07299999999999</v>
      </c>
      <c r="BL150">
        <v>40289</v>
      </c>
      <c r="BM150">
        <v>100.672</v>
      </c>
      <c r="BO150">
        <v>39288</v>
      </c>
      <c r="BP150">
        <v>98.700999999999993</v>
      </c>
      <c r="BR150">
        <v>40543</v>
      </c>
      <c r="BS150">
        <v>96.275999999999996</v>
      </c>
      <c r="BU150">
        <v>39927</v>
      </c>
      <c r="BV150">
        <v>105.764</v>
      </c>
      <c r="BX150">
        <v>40843</v>
      </c>
      <c r="BY150">
        <v>98.863</v>
      </c>
      <c r="CA150">
        <v>39288</v>
      </c>
      <c r="CB150">
        <v>101.98399999999999</v>
      </c>
      <c r="CD150">
        <v>40203</v>
      </c>
      <c r="CE150">
        <v>101.82599999999999</v>
      </c>
      <c r="CG150">
        <v>39288</v>
      </c>
      <c r="CH150">
        <v>99.486999999999995</v>
      </c>
      <c r="CJ150">
        <v>40968</v>
      </c>
      <c r="CK150">
        <v>94.415000000000006</v>
      </c>
      <c r="CM150">
        <v>41487</v>
      </c>
      <c r="CN150">
        <v>101.387</v>
      </c>
      <c r="CP150">
        <v>40445</v>
      </c>
      <c r="CQ150">
        <v>99.373000000000005</v>
      </c>
      <c r="CV150">
        <v>41124</v>
      </c>
      <c r="CW150">
        <v>97.528000000000006</v>
      </c>
      <c r="CY150">
        <v>41375</v>
      </c>
      <c r="CZ150">
        <v>103.035</v>
      </c>
      <c r="DE150">
        <v>39288</v>
      </c>
      <c r="DF150">
        <v>90.760999999999996</v>
      </c>
      <c r="DH150">
        <v>40689</v>
      </c>
      <c r="DI150">
        <v>94.283000000000001</v>
      </c>
      <c r="DK150">
        <v>42173</v>
      </c>
      <c r="DL150">
        <v>104.67</v>
      </c>
      <c r="DN150">
        <v>41572</v>
      </c>
      <c r="DO150">
        <v>103.51</v>
      </c>
      <c r="DQ150">
        <v>40991</v>
      </c>
      <c r="DR150">
        <v>101.003</v>
      </c>
      <c r="DT150">
        <v>42173</v>
      </c>
      <c r="DU150">
        <v>107.024</v>
      </c>
      <c r="DW150">
        <v>39288</v>
      </c>
      <c r="DX150">
        <v>94.75</v>
      </c>
      <c r="DZ150">
        <v>41806</v>
      </c>
      <c r="EA150">
        <v>103.518</v>
      </c>
      <c r="EC150">
        <v>42173</v>
      </c>
      <c r="ED150">
        <v>109.245</v>
      </c>
      <c r="EF150">
        <v>39288</v>
      </c>
      <c r="EG150">
        <v>107.854</v>
      </c>
      <c r="EI150">
        <v>42254</v>
      </c>
      <c r="EJ150">
        <v>109.33499999999999</v>
      </c>
      <c r="EL150">
        <v>42104</v>
      </c>
      <c r="EM150">
        <v>100.828</v>
      </c>
      <c r="EO150">
        <v>41424</v>
      </c>
      <c r="EP150">
        <v>105.6</v>
      </c>
      <c r="ER150">
        <v>42349</v>
      </c>
      <c r="ES150">
        <v>100.185</v>
      </c>
      <c r="EU150">
        <v>39696</v>
      </c>
      <c r="EV150">
        <v>97.484999999999999</v>
      </c>
      <c r="EX150">
        <v>41662</v>
      </c>
      <c r="EY150">
        <v>106.49</v>
      </c>
      <c r="FA150">
        <v>42173</v>
      </c>
      <c r="FB150">
        <v>105.21599999999999</v>
      </c>
      <c r="FD150">
        <v>41852</v>
      </c>
      <c r="FE150">
        <v>107.26</v>
      </c>
      <c r="FG150">
        <v>40052</v>
      </c>
      <c r="FH150">
        <v>107.209</v>
      </c>
      <c r="FJ150">
        <v>40165</v>
      </c>
      <c r="FK150">
        <v>103.738</v>
      </c>
      <c r="FM150">
        <v>42027</v>
      </c>
      <c r="FN150">
        <v>103.383</v>
      </c>
      <c r="FP150">
        <v>40396</v>
      </c>
      <c r="FQ150">
        <v>100.50700000000001</v>
      </c>
      <c r="FV150">
        <v>40571</v>
      </c>
      <c r="FW150">
        <v>96.504999999999995</v>
      </c>
      <c r="FY150">
        <v>40766</v>
      </c>
      <c r="FZ150">
        <v>103.908</v>
      </c>
      <c r="GB150">
        <v>41071</v>
      </c>
      <c r="GC150">
        <v>95.498000000000005</v>
      </c>
      <c r="GE150">
        <v>41502</v>
      </c>
      <c r="GF150">
        <v>108.23</v>
      </c>
      <c r="GH150">
        <v>41614</v>
      </c>
      <c r="GI150">
        <v>101.825</v>
      </c>
      <c r="GK150">
        <v>39905</v>
      </c>
      <c r="GL150">
        <v>102.983</v>
      </c>
      <c r="GN150">
        <v>41869</v>
      </c>
      <c r="GO150">
        <v>112.55500000000001</v>
      </c>
      <c r="GQ150">
        <v>42010</v>
      </c>
      <c r="GR150">
        <v>109.983</v>
      </c>
      <c r="GT150">
        <v>42230</v>
      </c>
      <c r="GU150">
        <v>97.233000000000004</v>
      </c>
      <c r="GW150">
        <v>40431</v>
      </c>
      <c r="GX150">
        <v>100.657</v>
      </c>
      <c r="GZ150">
        <v>42363</v>
      </c>
      <c r="HA150">
        <v>102.9</v>
      </c>
      <c r="HF150">
        <v>40815</v>
      </c>
      <c r="HG150">
        <v>101.30800000000001</v>
      </c>
      <c r="HI150">
        <v>41670</v>
      </c>
      <c r="HJ150">
        <v>110.735</v>
      </c>
      <c r="HL150">
        <v>39288</v>
      </c>
      <c r="HM150">
        <v>118.953</v>
      </c>
      <c r="HO150">
        <v>42268</v>
      </c>
      <c r="HP150">
        <v>92.972999999999999</v>
      </c>
      <c r="HR150">
        <v>39288</v>
      </c>
      <c r="HS150">
        <v>116.154</v>
      </c>
      <c r="HU150">
        <v>39288</v>
      </c>
      <c r="HV150">
        <v>92.882999999999996</v>
      </c>
      <c r="HX150">
        <v>39451</v>
      </c>
      <c r="HY150">
        <v>104.087</v>
      </c>
      <c r="IA150">
        <v>40283</v>
      </c>
      <c r="IB150">
        <v>99.305999999999997</v>
      </c>
      <c r="ID150">
        <v>41764</v>
      </c>
      <c r="IE150">
        <v>118.785</v>
      </c>
    </row>
    <row r="151" spans="4:239">
      <c r="D151">
        <v>39289</v>
      </c>
      <c r="E151">
        <v>99.992999999999995</v>
      </c>
      <c r="G151">
        <v>39289</v>
      </c>
      <c r="H151">
        <v>99.995000000000005</v>
      </c>
      <c r="J151">
        <v>39289</v>
      </c>
      <c r="K151">
        <v>100.803</v>
      </c>
      <c r="M151">
        <v>39289</v>
      </c>
      <c r="N151">
        <v>98.207999999999998</v>
      </c>
      <c r="P151">
        <v>39289</v>
      </c>
      <c r="Q151">
        <v>98.843000000000004</v>
      </c>
      <c r="S151">
        <v>39289</v>
      </c>
      <c r="T151">
        <v>105.77500000000001</v>
      </c>
      <c r="Y151">
        <v>39289</v>
      </c>
      <c r="Z151">
        <v>101.538</v>
      </c>
      <c r="AE151">
        <v>39289</v>
      </c>
      <c r="AF151">
        <v>99.162000000000006</v>
      </c>
      <c r="AH151">
        <v>39289</v>
      </c>
      <c r="AI151">
        <v>96.953999999999994</v>
      </c>
      <c r="AK151">
        <v>39664</v>
      </c>
      <c r="AL151">
        <v>99.055999999999997</v>
      </c>
      <c r="AN151">
        <v>39289</v>
      </c>
      <c r="AO151">
        <v>103.724</v>
      </c>
      <c r="AQ151">
        <v>39289</v>
      </c>
      <c r="AR151">
        <v>103.746</v>
      </c>
      <c r="AT151">
        <v>39289</v>
      </c>
      <c r="AU151">
        <v>117.711</v>
      </c>
      <c r="AW151">
        <v>40028</v>
      </c>
      <c r="AX151">
        <v>102.039</v>
      </c>
      <c r="AZ151">
        <v>39289</v>
      </c>
      <c r="BA151">
        <v>102.76600000000001</v>
      </c>
      <c r="BC151">
        <v>40248</v>
      </c>
      <c r="BD151">
        <v>99.165000000000006</v>
      </c>
      <c r="BF151">
        <v>39300</v>
      </c>
      <c r="BG151">
        <v>97.83</v>
      </c>
      <c r="BI151">
        <v>39289</v>
      </c>
      <c r="BJ151">
        <v>108.48399999999999</v>
      </c>
      <c r="BL151">
        <v>40290</v>
      </c>
      <c r="BM151">
        <v>100.16</v>
      </c>
      <c r="BO151">
        <v>39289</v>
      </c>
      <c r="BP151">
        <v>99.135999999999996</v>
      </c>
      <c r="BR151">
        <v>40546</v>
      </c>
      <c r="BS151">
        <v>96.409000000000006</v>
      </c>
      <c r="BU151">
        <v>39930</v>
      </c>
      <c r="BV151">
        <v>105.76900000000001</v>
      </c>
      <c r="BX151">
        <v>40844</v>
      </c>
      <c r="BY151">
        <v>98.337999999999994</v>
      </c>
      <c r="CA151">
        <v>39289</v>
      </c>
      <c r="CB151">
        <v>102.456</v>
      </c>
      <c r="CD151">
        <v>40204</v>
      </c>
      <c r="CE151">
        <v>102.036</v>
      </c>
      <c r="CG151">
        <v>39289</v>
      </c>
      <c r="CH151">
        <v>99.944999999999993</v>
      </c>
      <c r="CJ151">
        <v>40969</v>
      </c>
      <c r="CK151">
        <v>95.025000000000006</v>
      </c>
      <c r="CM151">
        <v>41488</v>
      </c>
      <c r="CN151">
        <v>101.46299999999999</v>
      </c>
      <c r="CP151">
        <v>40448</v>
      </c>
      <c r="CQ151">
        <v>99.453000000000003</v>
      </c>
      <c r="CV151">
        <v>41127</v>
      </c>
      <c r="CW151">
        <v>98.69</v>
      </c>
      <c r="CY151">
        <v>41376</v>
      </c>
      <c r="CZ151">
        <v>103.03</v>
      </c>
      <c r="DE151">
        <v>39289</v>
      </c>
      <c r="DF151">
        <v>91.216999999999999</v>
      </c>
      <c r="DH151">
        <v>40690</v>
      </c>
      <c r="DI151">
        <v>94.141000000000005</v>
      </c>
      <c r="DK151">
        <v>42174</v>
      </c>
      <c r="DL151">
        <v>104.65</v>
      </c>
      <c r="DN151">
        <v>41575</v>
      </c>
      <c r="DO151">
        <v>103.57</v>
      </c>
      <c r="DQ151">
        <v>40994</v>
      </c>
      <c r="DR151">
        <v>101.128</v>
      </c>
      <c r="DT151">
        <v>42174</v>
      </c>
      <c r="DU151">
        <v>107.023</v>
      </c>
      <c r="DW151">
        <v>39289</v>
      </c>
      <c r="DX151">
        <v>95.218999999999994</v>
      </c>
      <c r="DZ151">
        <v>41807</v>
      </c>
      <c r="EA151">
        <v>103.38800000000001</v>
      </c>
      <c r="EC151">
        <v>42174</v>
      </c>
      <c r="ED151">
        <v>109.24</v>
      </c>
      <c r="EF151">
        <v>39289</v>
      </c>
      <c r="EG151">
        <v>108.426</v>
      </c>
      <c r="EI151">
        <v>42255</v>
      </c>
      <c r="EJ151">
        <v>109.41500000000001</v>
      </c>
      <c r="EL151">
        <v>42107</v>
      </c>
      <c r="EM151">
        <v>100.828</v>
      </c>
      <c r="EO151">
        <v>41425</v>
      </c>
      <c r="EP151">
        <v>105.44499999999999</v>
      </c>
      <c r="ER151">
        <v>42352</v>
      </c>
      <c r="ES151">
        <v>100.095</v>
      </c>
      <c r="EU151">
        <v>39699</v>
      </c>
      <c r="EV151">
        <v>96.91</v>
      </c>
      <c r="EX151">
        <v>41663</v>
      </c>
      <c r="EY151">
        <v>106.28</v>
      </c>
      <c r="FA151">
        <v>42174</v>
      </c>
      <c r="FB151">
        <v>105.208</v>
      </c>
      <c r="FD151">
        <v>41855</v>
      </c>
      <c r="FE151">
        <v>107.6</v>
      </c>
      <c r="FG151">
        <v>40053</v>
      </c>
      <c r="FH151">
        <v>107.093</v>
      </c>
      <c r="FJ151">
        <v>40168</v>
      </c>
      <c r="FK151">
        <v>103.002</v>
      </c>
      <c r="FM151">
        <v>42030</v>
      </c>
      <c r="FN151">
        <v>103.133</v>
      </c>
      <c r="FP151">
        <v>40399</v>
      </c>
      <c r="FQ151">
        <v>100.649</v>
      </c>
      <c r="FV151">
        <v>40574</v>
      </c>
      <c r="FW151">
        <v>97.16</v>
      </c>
      <c r="FY151">
        <v>40767</v>
      </c>
      <c r="FZ151">
        <v>103.98</v>
      </c>
      <c r="GB151">
        <v>41072</v>
      </c>
      <c r="GC151">
        <v>94.21</v>
      </c>
      <c r="GE151">
        <v>41505</v>
      </c>
      <c r="GF151">
        <v>107.77800000000001</v>
      </c>
      <c r="GH151">
        <v>41617</v>
      </c>
      <c r="GI151">
        <v>102.357</v>
      </c>
      <c r="GK151">
        <v>39906</v>
      </c>
      <c r="GL151">
        <v>102.976</v>
      </c>
      <c r="GN151">
        <v>41870</v>
      </c>
      <c r="GO151">
        <v>112.825</v>
      </c>
      <c r="GQ151">
        <v>42011</v>
      </c>
      <c r="GR151">
        <v>109.56</v>
      </c>
      <c r="GT151">
        <v>42233</v>
      </c>
      <c r="GU151">
        <v>97.85</v>
      </c>
      <c r="GW151">
        <v>40434</v>
      </c>
      <c r="GX151">
        <v>100.282</v>
      </c>
      <c r="GZ151">
        <v>42366</v>
      </c>
      <c r="HA151">
        <v>103.235</v>
      </c>
      <c r="HF151">
        <v>40816</v>
      </c>
      <c r="HG151">
        <v>101.318</v>
      </c>
      <c r="HI151">
        <v>41673</v>
      </c>
      <c r="HJ151">
        <v>110.47799999999999</v>
      </c>
      <c r="HL151">
        <v>39289</v>
      </c>
      <c r="HM151">
        <v>119.979</v>
      </c>
      <c r="HO151">
        <v>42269</v>
      </c>
      <c r="HP151">
        <v>93.488</v>
      </c>
      <c r="HR151">
        <v>39289</v>
      </c>
      <c r="HS151">
        <v>117.117</v>
      </c>
      <c r="HU151">
        <v>39289</v>
      </c>
      <c r="HV151">
        <v>93.745999999999995</v>
      </c>
      <c r="HX151">
        <v>39454</v>
      </c>
      <c r="HY151">
        <v>103.86</v>
      </c>
      <c r="IA151">
        <v>40284</v>
      </c>
      <c r="IB151">
        <v>99.141000000000005</v>
      </c>
      <c r="ID151">
        <v>41765</v>
      </c>
      <c r="IE151">
        <v>119.72</v>
      </c>
    </row>
    <row r="152" spans="4:239">
      <c r="D152">
        <v>39290</v>
      </c>
      <c r="E152">
        <v>99.992999999999995</v>
      </c>
      <c r="G152">
        <v>39290</v>
      </c>
      <c r="H152">
        <v>99.997</v>
      </c>
      <c r="J152">
        <v>39290</v>
      </c>
      <c r="K152">
        <v>100.801</v>
      </c>
      <c r="M152">
        <v>39290</v>
      </c>
      <c r="N152">
        <v>98.221999999999994</v>
      </c>
      <c r="P152">
        <v>39290</v>
      </c>
      <c r="Q152">
        <v>98.858000000000004</v>
      </c>
      <c r="S152">
        <v>39290</v>
      </c>
      <c r="T152">
        <v>105.78400000000001</v>
      </c>
      <c r="Y152">
        <v>39290</v>
      </c>
      <c r="Z152">
        <v>101.55800000000001</v>
      </c>
      <c r="AE152">
        <v>39290</v>
      </c>
      <c r="AF152">
        <v>99.197999999999993</v>
      </c>
      <c r="AH152">
        <v>39290</v>
      </c>
      <c r="AI152">
        <v>96.977000000000004</v>
      </c>
      <c r="AK152">
        <v>39665</v>
      </c>
      <c r="AL152">
        <v>99.075000000000003</v>
      </c>
      <c r="AN152">
        <v>39290</v>
      </c>
      <c r="AO152">
        <v>103.71</v>
      </c>
      <c r="AQ152">
        <v>39290</v>
      </c>
      <c r="AR152">
        <v>103.739</v>
      </c>
      <c r="AT152">
        <v>39290</v>
      </c>
      <c r="AU152">
        <v>117.699</v>
      </c>
      <c r="AW152">
        <v>40029</v>
      </c>
      <c r="AX152">
        <v>101.926</v>
      </c>
      <c r="AZ152">
        <v>39290</v>
      </c>
      <c r="BA152">
        <v>102.76900000000001</v>
      </c>
      <c r="BC152">
        <v>40249</v>
      </c>
      <c r="BD152">
        <v>99.165999999999997</v>
      </c>
      <c r="BF152">
        <v>39301</v>
      </c>
      <c r="BG152">
        <v>97.700999999999993</v>
      </c>
      <c r="BI152">
        <v>39290</v>
      </c>
      <c r="BJ152">
        <v>108.48699999999999</v>
      </c>
      <c r="BL152">
        <v>40291</v>
      </c>
      <c r="BM152">
        <v>100.117</v>
      </c>
      <c r="BO152">
        <v>39290</v>
      </c>
      <c r="BP152">
        <v>99.134</v>
      </c>
      <c r="BR152">
        <v>40547</v>
      </c>
      <c r="BS152">
        <v>96.72</v>
      </c>
      <c r="BU152">
        <v>39931</v>
      </c>
      <c r="BV152">
        <v>106.012</v>
      </c>
      <c r="BX152">
        <v>40847</v>
      </c>
      <c r="BY152">
        <v>98.234999999999999</v>
      </c>
      <c r="CA152">
        <v>39290</v>
      </c>
      <c r="CB152">
        <v>102.46899999999999</v>
      </c>
      <c r="CD152">
        <v>40205</v>
      </c>
      <c r="CE152">
        <v>101.735</v>
      </c>
      <c r="CG152">
        <v>39290</v>
      </c>
      <c r="CH152">
        <v>99.997</v>
      </c>
      <c r="CJ152">
        <v>40970</v>
      </c>
      <c r="CK152">
        <v>94.962000000000003</v>
      </c>
      <c r="CM152">
        <v>41491</v>
      </c>
      <c r="CN152">
        <v>101.428</v>
      </c>
      <c r="CP152">
        <v>40449</v>
      </c>
      <c r="CQ152">
        <v>99.216999999999999</v>
      </c>
      <c r="CV152">
        <v>41128</v>
      </c>
      <c r="CW152">
        <v>98.248000000000005</v>
      </c>
      <c r="CY152">
        <v>41379</v>
      </c>
      <c r="CZ152">
        <v>102.998</v>
      </c>
      <c r="DE152">
        <v>39290</v>
      </c>
      <c r="DF152">
        <v>91.272000000000006</v>
      </c>
      <c r="DH152">
        <v>40693</v>
      </c>
      <c r="DI152">
        <v>93.866</v>
      </c>
      <c r="DK152">
        <v>42177</v>
      </c>
      <c r="DL152">
        <v>104.672</v>
      </c>
      <c r="DN152">
        <v>41576</v>
      </c>
      <c r="DO152">
        <v>103.583</v>
      </c>
      <c r="DQ152">
        <v>40995</v>
      </c>
      <c r="DR152">
        <v>101.015</v>
      </c>
      <c r="DT152">
        <v>42177</v>
      </c>
      <c r="DU152">
        <v>107.096</v>
      </c>
      <c r="DW152">
        <v>39290</v>
      </c>
      <c r="DX152">
        <v>95.289000000000001</v>
      </c>
      <c r="DZ152">
        <v>41808</v>
      </c>
      <c r="EA152">
        <v>103.25</v>
      </c>
      <c r="EC152">
        <v>42177</v>
      </c>
      <c r="ED152">
        <v>109.38800000000001</v>
      </c>
      <c r="EF152">
        <v>39290</v>
      </c>
      <c r="EG152">
        <v>108.477</v>
      </c>
      <c r="EI152">
        <v>42256</v>
      </c>
      <c r="EJ152">
        <v>109.315</v>
      </c>
      <c r="EL152">
        <v>42108</v>
      </c>
      <c r="EM152">
        <v>100.813</v>
      </c>
      <c r="EO152">
        <v>41428</v>
      </c>
      <c r="EP152">
        <v>105.358</v>
      </c>
      <c r="ER152">
        <v>42353</v>
      </c>
      <c r="ES152">
        <v>100.068</v>
      </c>
      <c r="EU152">
        <v>39700</v>
      </c>
      <c r="EV152">
        <v>97.102000000000004</v>
      </c>
      <c r="EX152">
        <v>41666</v>
      </c>
      <c r="EY152">
        <v>106.36499999999999</v>
      </c>
      <c r="FA152">
        <v>42177</v>
      </c>
      <c r="FB152">
        <v>105.617</v>
      </c>
      <c r="FD152">
        <v>41856</v>
      </c>
      <c r="FE152">
        <v>107.41</v>
      </c>
      <c r="FG152">
        <v>40056</v>
      </c>
      <c r="FH152">
        <v>106.93600000000001</v>
      </c>
      <c r="FJ152">
        <v>40169</v>
      </c>
      <c r="FK152">
        <v>103.068</v>
      </c>
      <c r="FM152">
        <v>42031</v>
      </c>
      <c r="FN152">
        <v>103.05500000000001</v>
      </c>
      <c r="FP152">
        <v>40400</v>
      </c>
      <c r="FQ152">
        <v>99.488</v>
      </c>
      <c r="FV152">
        <v>40575</v>
      </c>
      <c r="FW152">
        <v>98.385000000000005</v>
      </c>
      <c r="FY152">
        <v>40770</v>
      </c>
      <c r="FZ152">
        <v>103.988</v>
      </c>
      <c r="GB152">
        <v>41073</v>
      </c>
      <c r="GC152">
        <v>93.93</v>
      </c>
      <c r="GE152">
        <v>41506</v>
      </c>
      <c r="GF152">
        <v>107.348</v>
      </c>
      <c r="GH152">
        <v>41618</v>
      </c>
      <c r="GI152">
        <v>102.958</v>
      </c>
      <c r="GK152">
        <v>39909</v>
      </c>
      <c r="GL152">
        <v>103.35</v>
      </c>
      <c r="GN152">
        <v>41871</v>
      </c>
      <c r="GO152">
        <v>113.02</v>
      </c>
      <c r="GQ152">
        <v>42012</v>
      </c>
      <c r="GR152">
        <v>109.732</v>
      </c>
      <c r="GT152">
        <v>42234</v>
      </c>
      <c r="GU152">
        <v>97.317999999999998</v>
      </c>
      <c r="GW152">
        <v>40435</v>
      </c>
      <c r="GX152">
        <v>100.072</v>
      </c>
      <c r="GZ152">
        <v>42367</v>
      </c>
      <c r="HA152">
        <v>103.125</v>
      </c>
      <c r="HF152">
        <v>40819</v>
      </c>
      <c r="HG152">
        <v>101.405</v>
      </c>
      <c r="HI152">
        <v>41674</v>
      </c>
      <c r="HJ152">
        <v>110.395</v>
      </c>
      <c r="HL152">
        <v>39290</v>
      </c>
      <c r="HM152">
        <v>119.839</v>
      </c>
      <c r="HO152">
        <v>42270</v>
      </c>
      <c r="HP152">
        <v>93.343000000000004</v>
      </c>
      <c r="HR152">
        <v>39290</v>
      </c>
      <c r="HS152">
        <v>117.026</v>
      </c>
      <c r="HU152">
        <v>39290</v>
      </c>
      <c r="HV152">
        <v>93.694999999999993</v>
      </c>
      <c r="HX152">
        <v>39455</v>
      </c>
      <c r="HY152">
        <v>103.43300000000001</v>
      </c>
      <c r="IA152">
        <v>40287</v>
      </c>
      <c r="IB152">
        <v>99.216999999999999</v>
      </c>
      <c r="ID152">
        <v>41766</v>
      </c>
      <c r="IE152">
        <v>119.315</v>
      </c>
    </row>
    <row r="153" spans="4:239">
      <c r="G153">
        <v>39293</v>
      </c>
      <c r="H153">
        <v>99.995999999999995</v>
      </c>
      <c r="J153">
        <v>39293</v>
      </c>
      <c r="K153">
        <v>100.80200000000001</v>
      </c>
      <c r="M153">
        <v>39293</v>
      </c>
      <c r="N153">
        <v>98.245000000000005</v>
      </c>
      <c r="P153">
        <v>39293</v>
      </c>
      <c r="Q153">
        <v>98.882000000000005</v>
      </c>
      <c r="S153">
        <v>39293</v>
      </c>
      <c r="T153">
        <v>105.80800000000001</v>
      </c>
      <c r="Y153">
        <v>39293</v>
      </c>
      <c r="Z153">
        <v>101.595</v>
      </c>
      <c r="AE153">
        <v>39293</v>
      </c>
      <c r="AF153">
        <v>99.257000000000005</v>
      </c>
      <c r="AH153">
        <v>39293</v>
      </c>
      <c r="AI153">
        <v>97.040999999999997</v>
      </c>
      <c r="AK153">
        <v>39666</v>
      </c>
      <c r="AL153">
        <v>99.084000000000003</v>
      </c>
      <c r="AN153">
        <v>39293</v>
      </c>
      <c r="AO153">
        <v>103.801</v>
      </c>
      <c r="AQ153">
        <v>39293</v>
      </c>
      <c r="AR153">
        <v>103.831</v>
      </c>
      <c r="AT153">
        <v>39293</v>
      </c>
      <c r="AU153">
        <v>117.797</v>
      </c>
      <c r="AW153">
        <v>40030</v>
      </c>
      <c r="AX153">
        <v>101.848</v>
      </c>
      <c r="AZ153">
        <v>39293</v>
      </c>
      <c r="BA153">
        <v>102.872</v>
      </c>
      <c r="BC153">
        <v>40252</v>
      </c>
      <c r="BD153">
        <v>99.167000000000002</v>
      </c>
      <c r="BF153">
        <v>39302</v>
      </c>
      <c r="BG153">
        <v>97.346000000000004</v>
      </c>
      <c r="BI153">
        <v>39293</v>
      </c>
      <c r="BJ153">
        <v>108.593</v>
      </c>
      <c r="BL153">
        <v>40294</v>
      </c>
      <c r="BM153">
        <v>99.799000000000007</v>
      </c>
      <c r="BO153">
        <v>39293</v>
      </c>
      <c r="BP153">
        <v>99.209000000000003</v>
      </c>
      <c r="BR153">
        <v>40548</v>
      </c>
      <c r="BS153">
        <v>96.628</v>
      </c>
      <c r="BU153">
        <v>39932</v>
      </c>
      <c r="BV153">
        <v>106.28700000000001</v>
      </c>
      <c r="BX153">
        <v>40848</v>
      </c>
      <c r="BY153">
        <v>98.22</v>
      </c>
      <c r="CA153">
        <v>39293</v>
      </c>
      <c r="CB153">
        <v>102.536</v>
      </c>
      <c r="CD153">
        <v>40206</v>
      </c>
      <c r="CE153">
        <v>101.279</v>
      </c>
      <c r="CG153">
        <v>39293</v>
      </c>
      <c r="CH153">
        <v>100.08499999999999</v>
      </c>
      <c r="CJ153">
        <v>40973</v>
      </c>
      <c r="CK153">
        <v>94.977000000000004</v>
      </c>
      <c r="CM153">
        <v>41492</v>
      </c>
      <c r="CN153">
        <v>101.468</v>
      </c>
      <c r="CP153">
        <v>40450</v>
      </c>
      <c r="CQ153">
        <v>99.13</v>
      </c>
      <c r="CV153">
        <v>41129</v>
      </c>
      <c r="CW153">
        <v>97.984999999999999</v>
      </c>
      <c r="CY153">
        <v>41380</v>
      </c>
      <c r="CZ153">
        <v>103.07</v>
      </c>
      <c r="DE153">
        <v>39293</v>
      </c>
      <c r="DF153">
        <v>91.36</v>
      </c>
      <c r="DH153">
        <v>40694</v>
      </c>
      <c r="DI153">
        <v>94.048000000000002</v>
      </c>
      <c r="DK153">
        <v>42178</v>
      </c>
      <c r="DL153">
        <v>104.688</v>
      </c>
      <c r="DN153">
        <v>41577</v>
      </c>
      <c r="DO153">
        <v>103.52500000000001</v>
      </c>
      <c r="DQ153">
        <v>40996</v>
      </c>
      <c r="DR153">
        <v>101.05800000000001</v>
      </c>
      <c r="DT153">
        <v>42178</v>
      </c>
      <c r="DU153">
        <v>107.11</v>
      </c>
      <c r="DW153">
        <v>39293</v>
      </c>
      <c r="DX153">
        <v>95.382999999999996</v>
      </c>
      <c r="DZ153">
        <v>41809</v>
      </c>
      <c r="EA153">
        <v>103.378</v>
      </c>
      <c r="EC153">
        <v>42178</v>
      </c>
      <c r="ED153">
        <v>109.428</v>
      </c>
      <c r="EF153">
        <v>39293</v>
      </c>
      <c r="EG153">
        <v>108.57599999999999</v>
      </c>
      <c r="EI153">
        <v>42257</v>
      </c>
      <c r="EJ153">
        <v>109.25</v>
      </c>
      <c r="EL153">
        <v>42109</v>
      </c>
      <c r="EM153">
        <v>100.83799999999999</v>
      </c>
      <c r="EO153">
        <v>41429</v>
      </c>
      <c r="EP153">
        <v>105.57299999999999</v>
      </c>
      <c r="ER153">
        <v>42354</v>
      </c>
      <c r="ES153">
        <v>100.05500000000001</v>
      </c>
      <c r="EU153">
        <v>39701</v>
      </c>
      <c r="EV153">
        <v>97.024000000000001</v>
      </c>
      <c r="EX153">
        <v>41667</v>
      </c>
      <c r="EY153">
        <v>106.625</v>
      </c>
      <c r="FA153">
        <v>42178</v>
      </c>
      <c r="FB153">
        <v>105.794</v>
      </c>
      <c r="FD153">
        <v>41857</v>
      </c>
      <c r="FE153">
        <v>107.185</v>
      </c>
      <c r="FG153">
        <v>40057</v>
      </c>
      <c r="FH153">
        <v>106.544</v>
      </c>
      <c r="FJ153">
        <v>40170</v>
      </c>
      <c r="FK153">
        <v>102.848</v>
      </c>
      <c r="FM153">
        <v>42032</v>
      </c>
      <c r="FN153">
        <v>102.708</v>
      </c>
      <c r="FP153">
        <v>40401</v>
      </c>
      <c r="FQ153">
        <v>100.069</v>
      </c>
      <c r="FV153">
        <v>40576</v>
      </c>
      <c r="FW153">
        <v>99.253</v>
      </c>
      <c r="FY153">
        <v>40771</v>
      </c>
      <c r="FZ153">
        <v>104.005</v>
      </c>
      <c r="GB153">
        <v>41074</v>
      </c>
      <c r="GC153">
        <v>92.852000000000004</v>
      </c>
      <c r="GE153">
        <v>41507</v>
      </c>
      <c r="GF153">
        <v>106.822</v>
      </c>
      <c r="GH153">
        <v>41619</v>
      </c>
      <c r="GI153">
        <v>102.958</v>
      </c>
      <c r="GK153">
        <v>39910</v>
      </c>
      <c r="GL153">
        <v>102.943</v>
      </c>
      <c r="GN153">
        <v>41872</v>
      </c>
      <c r="GO153">
        <v>113.04</v>
      </c>
      <c r="GQ153">
        <v>42013</v>
      </c>
      <c r="GR153">
        <v>109.22</v>
      </c>
      <c r="GT153">
        <v>42235</v>
      </c>
      <c r="GU153">
        <v>97.412999999999997</v>
      </c>
      <c r="GW153">
        <v>40436</v>
      </c>
      <c r="GX153">
        <v>99.885999999999996</v>
      </c>
      <c r="GZ153">
        <v>42368</v>
      </c>
      <c r="HA153">
        <v>103.43</v>
      </c>
      <c r="HF153">
        <v>40820</v>
      </c>
      <c r="HG153">
        <v>101.413</v>
      </c>
      <c r="HI153">
        <v>41675</v>
      </c>
      <c r="HJ153">
        <v>110.72</v>
      </c>
      <c r="HL153">
        <v>39293</v>
      </c>
      <c r="HM153">
        <v>119.95</v>
      </c>
      <c r="HO153">
        <v>42271</v>
      </c>
      <c r="HP153">
        <v>93.063000000000002</v>
      </c>
      <c r="HR153">
        <v>39293</v>
      </c>
      <c r="HS153">
        <v>117.166</v>
      </c>
      <c r="HU153">
        <v>39293</v>
      </c>
      <c r="HV153">
        <v>93.811999999999998</v>
      </c>
      <c r="HX153">
        <v>39456</v>
      </c>
      <c r="HY153">
        <v>103.919</v>
      </c>
      <c r="IA153">
        <v>40288</v>
      </c>
      <c r="IB153">
        <v>99.013000000000005</v>
      </c>
      <c r="ID153">
        <v>41767</v>
      </c>
      <c r="IE153">
        <v>121.04</v>
      </c>
    </row>
    <row r="154" spans="4:239">
      <c r="G154">
        <v>39294</v>
      </c>
      <c r="H154">
        <v>99.994</v>
      </c>
      <c r="J154">
        <v>39294</v>
      </c>
      <c r="K154">
        <v>100.789</v>
      </c>
      <c r="M154">
        <v>39294</v>
      </c>
      <c r="N154">
        <v>98.215000000000003</v>
      </c>
      <c r="P154">
        <v>39294</v>
      </c>
      <c r="Q154">
        <v>98.837999999999994</v>
      </c>
      <c r="S154">
        <v>39294</v>
      </c>
      <c r="T154">
        <v>105.72</v>
      </c>
      <c r="Y154">
        <v>39294</v>
      </c>
      <c r="Z154">
        <v>101.497</v>
      </c>
      <c r="AE154">
        <v>39294</v>
      </c>
      <c r="AF154">
        <v>99.15</v>
      </c>
      <c r="AH154">
        <v>39294</v>
      </c>
      <c r="AI154">
        <v>96.915000000000006</v>
      </c>
      <c r="AK154">
        <v>39667</v>
      </c>
      <c r="AL154">
        <v>99.475999999999999</v>
      </c>
      <c r="AN154">
        <v>39294</v>
      </c>
      <c r="AO154">
        <v>103.619</v>
      </c>
      <c r="AQ154">
        <v>39294</v>
      </c>
      <c r="AR154">
        <v>103.64100000000001</v>
      </c>
      <c r="AT154">
        <v>39294</v>
      </c>
      <c r="AU154">
        <v>117.548</v>
      </c>
      <c r="AW154">
        <v>40031</v>
      </c>
      <c r="AX154">
        <v>101.79</v>
      </c>
      <c r="AZ154">
        <v>39294</v>
      </c>
      <c r="BA154">
        <v>102.645</v>
      </c>
      <c r="BC154">
        <v>40253</v>
      </c>
      <c r="BD154">
        <v>99.168000000000006</v>
      </c>
      <c r="BF154">
        <v>39303</v>
      </c>
      <c r="BG154">
        <v>97.635000000000005</v>
      </c>
      <c r="BI154">
        <v>39294</v>
      </c>
      <c r="BJ154">
        <v>108.303</v>
      </c>
      <c r="BL154">
        <v>40295</v>
      </c>
      <c r="BM154">
        <v>99.436999999999998</v>
      </c>
      <c r="BO154">
        <v>39294</v>
      </c>
      <c r="BP154">
        <v>98.966999999999999</v>
      </c>
      <c r="BR154">
        <v>40549</v>
      </c>
      <c r="BS154">
        <v>96.37</v>
      </c>
      <c r="BU154">
        <v>39933</v>
      </c>
      <c r="BV154">
        <v>106.238</v>
      </c>
      <c r="BX154">
        <v>40849</v>
      </c>
      <c r="BY154">
        <v>98.185000000000002</v>
      </c>
      <c r="CA154">
        <v>39294</v>
      </c>
      <c r="CB154">
        <v>102.26600000000001</v>
      </c>
      <c r="CD154">
        <v>40207</v>
      </c>
      <c r="CE154">
        <v>101.152</v>
      </c>
      <c r="CG154">
        <v>39294</v>
      </c>
      <c r="CH154">
        <v>99.801000000000002</v>
      </c>
      <c r="CJ154">
        <v>40974</v>
      </c>
      <c r="CK154">
        <v>95.257000000000005</v>
      </c>
      <c r="CM154">
        <v>41493</v>
      </c>
      <c r="CN154">
        <v>101.483</v>
      </c>
      <c r="CP154">
        <v>40451</v>
      </c>
      <c r="CQ154">
        <v>99.525999999999996</v>
      </c>
      <c r="CV154">
        <v>41130</v>
      </c>
      <c r="CW154">
        <v>97.798000000000002</v>
      </c>
      <c r="CY154">
        <v>41381</v>
      </c>
      <c r="CZ154">
        <v>103.197</v>
      </c>
      <c r="DE154">
        <v>39294</v>
      </c>
      <c r="DF154">
        <v>91.078999999999994</v>
      </c>
      <c r="DH154">
        <v>40695</v>
      </c>
      <c r="DI154">
        <v>94.200999999999993</v>
      </c>
      <c r="DK154">
        <v>42179</v>
      </c>
      <c r="DL154">
        <v>104.441</v>
      </c>
      <c r="DN154">
        <v>41578</v>
      </c>
      <c r="DO154">
        <v>103.748</v>
      </c>
      <c r="DQ154">
        <v>40997</v>
      </c>
      <c r="DR154">
        <v>100.173</v>
      </c>
      <c r="DT154">
        <v>42179</v>
      </c>
      <c r="DU154">
        <v>106.726</v>
      </c>
      <c r="DW154">
        <v>39294</v>
      </c>
      <c r="DX154">
        <v>95.063000000000002</v>
      </c>
      <c r="DZ154">
        <v>41810</v>
      </c>
      <c r="EA154">
        <v>103.348</v>
      </c>
      <c r="EC154">
        <v>42179</v>
      </c>
      <c r="ED154">
        <v>108.908</v>
      </c>
      <c r="EF154">
        <v>39294</v>
      </c>
      <c r="EG154">
        <v>108.224</v>
      </c>
      <c r="EI154">
        <v>42258</v>
      </c>
      <c r="EJ154">
        <v>109.185</v>
      </c>
      <c r="EL154">
        <v>42110</v>
      </c>
      <c r="EM154">
        <v>100.765</v>
      </c>
      <c r="EO154">
        <v>41430</v>
      </c>
      <c r="EP154">
        <v>105.477</v>
      </c>
      <c r="ER154">
        <v>42355</v>
      </c>
      <c r="ES154">
        <v>100.08799999999999</v>
      </c>
      <c r="EU154">
        <v>39702</v>
      </c>
      <c r="EV154">
        <v>96.870999999999995</v>
      </c>
      <c r="EX154">
        <v>41668</v>
      </c>
      <c r="EY154">
        <v>106.61</v>
      </c>
      <c r="FA154">
        <v>42179</v>
      </c>
      <c r="FB154">
        <v>105.39</v>
      </c>
      <c r="FD154">
        <v>41858</v>
      </c>
      <c r="FE154">
        <v>107.1</v>
      </c>
      <c r="FG154">
        <v>40058</v>
      </c>
      <c r="FH154">
        <v>106.41800000000001</v>
      </c>
      <c r="FJ154">
        <v>40171</v>
      </c>
      <c r="FK154">
        <v>102.904</v>
      </c>
      <c r="FM154">
        <v>42033</v>
      </c>
      <c r="FN154">
        <v>102.773</v>
      </c>
      <c r="FP154">
        <v>40402</v>
      </c>
      <c r="FQ154">
        <v>99.570999999999998</v>
      </c>
      <c r="FV154">
        <v>40577</v>
      </c>
      <c r="FW154">
        <v>98.622</v>
      </c>
      <c r="FY154">
        <v>40772</v>
      </c>
      <c r="FZ154">
        <v>104.3</v>
      </c>
      <c r="GB154">
        <v>41075</v>
      </c>
      <c r="GC154">
        <v>93.158000000000001</v>
      </c>
      <c r="GE154">
        <v>41508</v>
      </c>
      <c r="GF154">
        <v>107.27500000000001</v>
      </c>
      <c r="GH154">
        <v>41620</v>
      </c>
      <c r="GI154">
        <v>102.455</v>
      </c>
      <c r="GK154">
        <v>39911</v>
      </c>
      <c r="GL154">
        <v>102.752</v>
      </c>
      <c r="GN154">
        <v>41873</v>
      </c>
      <c r="GO154">
        <v>113.21</v>
      </c>
      <c r="GQ154">
        <v>42016</v>
      </c>
      <c r="GR154">
        <v>109.968</v>
      </c>
      <c r="GT154">
        <v>42236</v>
      </c>
      <c r="GU154">
        <v>97.387</v>
      </c>
      <c r="GW154">
        <v>40437</v>
      </c>
      <c r="GX154">
        <v>99.513000000000005</v>
      </c>
      <c r="GZ154">
        <v>42369</v>
      </c>
      <c r="HA154">
        <v>103.43</v>
      </c>
      <c r="HF154">
        <v>40821</v>
      </c>
      <c r="HG154">
        <v>101.373</v>
      </c>
      <c r="HI154">
        <v>41676</v>
      </c>
      <c r="HJ154">
        <v>111.383</v>
      </c>
      <c r="HL154">
        <v>39294</v>
      </c>
      <c r="HM154">
        <v>119.608</v>
      </c>
      <c r="HO154">
        <v>42272</v>
      </c>
      <c r="HP154">
        <v>92.537999999999997</v>
      </c>
      <c r="HR154">
        <v>39294</v>
      </c>
      <c r="HS154">
        <v>116.923</v>
      </c>
      <c r="HU154">
        <v>39294</v>
      </c>
      <c r="HV154">
        <v>93.662999999999997</v>
      </c>
      <c r="HX154">
        <v>39457</v>
      </c>
      <c r="HY154">
        <v>103.52500000000001</v>
      </c>
      <c r="IA154">
        <v>40289</v>
      </c>
      <c r="IB154">
        <v>98.47</v>
      </c>
      <c r="ID154">
        <v>41768</v>
      </c>
      <c r="IE154">
        <v>119.883</v>
      </c>
    </row>
    <row r="155" spans="4:239">
      <c r="G155">
        <v>39295</v>
      </c>
      <c r="H155">
        <v>99.994</v>
      </c>
      <c r="J155">
        <v>39295</v>
      </c>
      <c r="K155">
        <v>100.78</v>
      </c>
      <c r="M155">
        <v>39295</v>
      </c>
      <c r="N155">
        <v>98.245000000000005</v>
      </c>
      <c r="P155">
        <v>39295</v>
      </c>
      <c r="Q155">
        <v>98.861999999999995</v>
      </c>
      <c r="S155">
        <v>39295</v>
      </c>
      <c r="T155">
        <v>105.718</v>
      </c>
      <c r="Y155">
        <v>39295</v>
      </c>
      <c r="Z155">
        <v>101.51600000000001</v>
      </c>
      <c r="AE155">
        <v>39295</v>
      </c>
      <c r="AF155">
        <v>99.179000000000002</v>
      </c>
      <c r="AH155">
        <v>39295</v>
      </c>
      <c r="AI155">
        <v>96.956000000000003</v>
      </c>
      <c r="AK155">
        <v>39668</v>
      </c>
      <c r="AL155">
        <v>99.554000000000002</v>
      </c>
      <c r="AN155">
        <v>39295</v>
      </c>
      <c r="AO155">
        <v>103.654</v>
      </c>
      <c r="AQ155">
        <v>39295</v>
      </c>
      <c r="AR155">
        <v>103.651</v>
      </c>
      <c r="AT155">
        <v>39295</v>
      </c>
      <c r="AU155">
        <v>117.577</v>
      </c>
      <c r="AW155">
        <v>40032</v>
      </c>
      <c r="AX155">
        <v>101.55</v>
      </c>
      <c r="AZ155">
        <v>39295</v>
      </c>
      <c r="BA155">
        <v>102.688</v>
      </c>
      <c r="BC155">
        <v>40254</v>
      </c>
      <c r="BD155">
        <v>99.257000000000005</v>
      </c>
      <c r="BF155">
        <v>39304</v>
      </c>
      <c r="BG155">
        <v>97.867999999999995</v>
      </c>
      <c r="BI155">
        <v>39295</v>
      </c>
      <c r="BJ155">
        <v>108.32899999999999</v>
      </c>
      <c r="BL155">
        <v>40296</v>
      </c>
      <c r="BM155">
        <v>99.472999999999999</v>
      </c>
      <c r="BO155">
        <v>39295</v>
      </c>
      <c r="BP155">
        <v>98.986999999999995</v>
      </c>
      <c r="BR155">
        <v>40550</v>
      </c>
      <c r="BS155">
        <v>96.242999999999995</v>
      </c>
      <c r="BU155">
        <v>39934</v>
      </c>
      <c r="BV155">
        <v>106.28700000000001</v>
      </c>
      <c r="BX155">
        <v>40850</v>
      </c>
      <c r="BY155">
        <v>98.02</v>
      </c>
      <c r="CA155">
        <v>39295</v>
      </c>
      <c r="CB155">
        <v>102.279</v>
      </c>
      <c r="CD155">
        <v>40210</v>
      </c>
      <c r="CE155">
        <v>101.43</v>
      </c>
      <c r="CG155">
        <v>39295</v>
      </c>
      <c r="CH155">
        <v>99.832999999999998</v>
      </c>
      <c r="CJ155">
        <v>40975</v>
      </c>
      <c r="CK155">
        <v>94.578999999999994</v>
      </c>
      <c r="CM155">
        <v>41494</v>
      </c>
      <c r="CN155">
        <v>101.535</v>
      </c>
      <c r="CP155">
        <v>40452</v>
      </c>
      <c r="CQ155">
        <v>99.65</v>
      </c>
      <c r="CV155">
        <v>41131</v>
      </c>
      <c r="CW155">
        <v>97.51</v>
      </c>
      <c r="CY155">
        <v>41382</v>
      </c>
      <c r="CZ155">
        <v>103.205</v>
      </c>
      <c r="DE155">
        <v>39295</v>
      </c>
      <c r="DF155">
        <v>91.084999999999994</v>
      </c>
      <c r="DH155">
        <v>40696</v>
      </c>
      <c r="DI155">
        <v>94.361000000000004</v>
      </c>
      <c r="DK155">
        <v>42180</v>
      </c>
      <c r="DL155">
        <v>104.42100000000001</v>
      </c>
      <c r="DN155">
        <v>41579</v>
      </c>
      <c r="DO155">
        <v>103.985</v>
      </c>
      <c r="DQ155">
        <v>40998</v>
      </c>
      <c r="DR155">
        <v>100.6</v>
      </c>
      <c r="DT155">
        <v>42180</v>
      </c>
      <c r="DU155">
        <v>106.72</v>
      </c>
      <c r="DW155">
        <v>39295</v>
      </c>
      <c r="DX155">
        <v>95.037999999999997</v>
      </c>
      <c r="DZ155">
        <v>41813</v>
      </c>
      <c r="EA155">
        <v>103.42</v>
      </c>
      <c r="EC155">
        <v>42180</v>
      </c>
      <c r="ED155">
        <v>108.914</v>
      </c>
      <c r="EF155">
        <v>39295</v>
      </c>
      <c r="EG155">
        <v>108.163</v>
      </c>
      <c r="EI155">
        <v>42262</v>
      </c>
      <c r="EJ155">
        <v>109.178</v>
      </c>
      <c r="EL155">
        <v>42111</v>
      </c>
      <c r="EM155">
        <v>100.723</v>
      </c>
      <c r="EO155">
        <v>41431</v>
      </c>
      <c r="EP155">
        <v>104.55</v>
      </c>
      <c r="ER155">
        <v>42356</v>
      </c>
      <c r="ES155">
        <v>100.078</v>
      </c>
      <c r="EU155">
        <v>39703</v>
      </c>
      <c r="EV155">
        <v>96.146000000000001</v>
      </c>
      <c r="EX155">
        <v>41669</v>
      </c>
      <c r="EY155">
        <v>106.715</v>
      </c>
      <c r="FA155">
        <v>42180</v>
      </c>
      <c r="FB155">
        <v>105.595</v>
      </c>
      <c r="FD155">
        <v>41859</v>
      </c>
      <c r="FE155">
        <v>107.343</v>
      </c>
      <c r="FG155">
        <v>40059</v>
      </c>
      <c r="FH155">
        <v>105.95099999999999</v>
      </c>
      <c r="FJ155">
        <v>40172</v>
      </c>
      <c r="FK155">
        <v>102.92100000000001</v>
      </c>
      <c r="FM155">
        <v>42034</v>
      </c>
      <c r="FN155">
        <v>102.798</v>
      </c>
      <c r="FP155">
        <v>40403</v>
      </c>
      <c r="FQ155">
        <v>99.007000000000005</v>
      </c>
      <c r="FV155">
        <v>40578</v>
      </c>
      <c r="FW155">
        <v>98.847999999999999</v>
      </c>
      <c r="FY155">
        <v>40773</v>
      </c>
      <c r="FZ155">
        <v>104.003</v>
      </c>
      <c r="GB155">
        <v>41078</v>
      </c>
      <c r="GC155">
        <v>91.344999999999999</v>
      </c>
      <c r="GE155">
        <v>41509</v>
      </c>
      <c r="GF155">
        <v>107.468</v>
      </c>
      <c r="GH155">
        <v>41621</v>
      </c>
      <c r="GI155">
        <v>102.398</v>
      </c>
      <c r="GK155">
        <v>39912</v>
      </c>
      <c r="GL155">
        <v>102.449</v>
      </c>
      <c r="GN155">
        <v>41876</v>
      </c>
      <c r="GO155">
        <v>114.328</v>
      </c>
      <c r="GQ155">
        <v>42017</v>
      </c>
      <c r="GR155">
        <v>109.973</v>
      </c>
      <c r="GT155">
        <v>42237</v>
      </c>
      <c r="GU155">
        <v>97.215000000000003</v>
      </c>
      <c r="GW155">
        <v>40438</v>
      </c>
      <c r="GX155">
        <v>99.433999999999997</v>
      </c>
      <c r="HF155">
        <v>40822</v>
      </c>
      <c r="HG155">
        <v>102.22499999999999</v>
      </c>
      <c r="HI155">
        <v>41677</v>
      </c>
      <c r="HJ155">
        <v>112.16500000000001</v>
      </c>
      <c r="HL155">
        <v>39295</v>
      </c>
      <c r="HM155">
        <v>119.554</v>
      </c>
      <c r="HO155">
        <v>42275</v>
      </c>
      <c r="HP155">
        <v>93.894999999999996</v>
      </c>
      <c r="HR155">
        <v>39295</v>
      </c>
      <c r="HS155">
        <v>116.77</v>
      </c>
      <c r="HU155">
        <v>39295</v>
      </c>
      <c r="HV155">
        <v>93.552999999999997</v>
      </c>
      <c r="HX155">
        <v>39458</v>
      </c>
      <c r="HY155">
        <v>103.47</v>
      </c>
      <c r="IA155">
        <v>40290</v>
      </c>
      <c r="IB155">
        <v>97.680999999999997</v>
      </c>
      <c r="ID155">
        <v>41771</v>
      </c>
      <c r="IE155">
        <v>119.46299999999999</v>
      </c>
    </row>
    <row r="156" spans="4:239">
      <c r="G156">
        <v>39296</v>
      </c>
      <c r="H156">
        <v>99.991</v>
      </c>
      <c r="J156">
        <v>39296</v>
      </c>
      <c r="K156">
        <v>100.764</v>
      </c>
      <c r="M156">
        <v>39296</v>
      </c>
      <c r="N156">
        <v>98.210999999999999</v>
      </c>
      <c r="P156">
        <v>39296</v>
      </c>
      <c r="Q156">
        <v>98.825000000000003</v>
      </c>
      <c r="S156">
        <v>39296</v>
      </c>
      <c r="T156">
        <v>105.64700000000001</v>
      </c>
      <c r="Y156">
        <v>39296</v>
      </c>
      <c r="Z156">
        <v>101.431</v>
      </c>
      <c r="AE156">
        <v>39296</v>
      </c>
      <c r="AF156">
        <v>99.078000000000003</v>
      </c>
      <c r="AH156">
        <v>39296</v>
      </c>
      <c r="AI156">
        <v>96.858000000000004</v>
      </c>
      <c r="AK156">
        <v>39671</v>
      </c>
      <c r="AL156">
        <v>99.474999999999994</v>
      </c>
      <c r="AN156">
        <v>39296</v>
      </c>
      <c r="AO156">
        <v>103.492</v>
      </c>
      <c r="AQ156">
        <v>39296</v>
      </c>
      <c r="AR156">
        <v>103.486</v>
      </c>
      <c r="AT156">
        <v>39296</v>
      </c>
      <c r="AU156">
        <v>117.37</v>
      </c>
      <c r="AW156">
        <v>40035</v>
      </c>
      <c r="AX156">
        <v>101.739</v>
      </c>
      <c r="AZ156">
        <v>39296</v>
      </c>
      <c r="BA156">
        <v>102.503</v>
      </c>
      <c r="BC156">
        <v>40255</v>
      </c>
      <c r="BD156">
        <v>99.224999999999994</v>
      </c>
      <c r="BF156">
        <v>39307</v>
      </c>
      <c r="BG156">
        <v>97.838999999999999</v>
      </c>
      <c r="BI156">
        <v>39296</v>
      </c>
      <c r="BJ156">
        <v>108.13500000000001</v>
      </c>
      <c r="BL156">
        <v>40297</v>
      </c>
      <c r="BM156">
        <v>99.796999999999997</v>
      </c>
      <c r="BO156">
        <v>39296</v>
      </c>
      <c r="BP156">
        <v>98.804000000000002</v>
      </c>
      <c r="BR156">
        <v>40553</v>
      </c>
      <c r="BS156">
        <v>96.058999999999997</v>
      </c>
      <c r="BU156">
        <v>39937</v>
      </c>
      <c r="BV156">
        <v>105.904</v>
      </c>
      <c r="BX156">
        <v>40851</v>
      </c>
      <c r="BY156">
        <v>97.697000000000003</v>
      </c>
      <c r="CA156">
        <v>39296</v>
      </c>
      <c r="CB156">
        <v>102.08799999999999</v>
      </c>
      <c r="CD156">
        <v>40211</v>
      </c>
      <c r="CE156">
        <v>101.31699999999999</v>
      </c>
      <c r="CG156">
        <v>39296</v>
      </c>
      <c r="CH156">
        <v>99.656999999999996</v>
      </c>
      <c r="CJ156">
        <v>40976</v>
      </c>
      <c r="CK156">
        <v>94.956999999999994</v>
      </c>
      <c r="CM156">
        <v>41495</v>
      </c>
      <c r="CN156">
        <v>101.553</v>
      </c>
      <c r="CP156">
        <v>40455</v>
      </c>
      <c r="CQ156">
        <v>99.947999999999993</v>
      </c>
      <c r="CV156">
        <v>41134</v>
      </c>
      <c r="CW156">
        <v>97.332999999999998</v>
      </c>
      <c r="CY156">
        <v>41383</v>
      </c>
      <c r="CZ156">
        <v>103.27500000000001</v>
      </c>
      <c r="DE156">
        <v>39296</v>
      </c>
      <c r="DF156">
        <v>90.912999999999997</v>
      </c>
      <c r="DH156">
        <v>40697</v>
      </c>
      <c r="DI156">
        <v>94.691000000000003</v>
      </c>
      <c r="DK156">
        <v>42181</v>
      </c>
      <c r="DL156">
        <v>104.40600000000001</v>
      </c>
      <c r="DN156">
        <v>41582</v>
      </c>
      <c r="DO156">
        <v>103.87</v>
      </c>
      <c r="DQ156">
        <v>41001</v>
      </c>
      <c r="DR156">
        <v>100.578</v>
      </c>
      <c r="DT156">
        <v>42181</v>
      </c>
      <c r="DU156">
        <v>106.738</v>
      </c>
      <c r="DW156">
        <v>39296</v>
      </c>
      <c r="DX156">
        <v>94.879000000000005</v>
      </c>
      <c r="DZ156">
        <v>41814</v>
      </c>
      <c r="EA156">
        <v>103.55500000000001</v>
      </c>
      <c r="EC156">
        <v>42181</v>
      </c>
      <c r="ED156">
        <v>108.946</v>
      </c>
      <c r="EF156">
        <v>39296</v>
      </c>
      <c r="EG156">
        <v>107.986</v>
      </c>
      <c r="EI156">
        <v>42263</v>
      </c>
      <c r="EJ156">
        <v>109.148</v>
      </c>
      <c r="EL156">
        <v>42114</v>
      </c>
      <c r="EM156">
        <v>100.75</v>
      </c>
      <c r="EO156">
        <v>41432</v>
      </c>
      <c r="EP156">
        <v>104.97499999999999</v>
      </c>
      <c r="ER156">
        <v>42359</v>
      </c>
      <c r="ES156">
        <v>100.038</v>
      </c>
      <c r="EU156">
        <v>39706</v>
      </c>
      <c r="EV156">
        <v>96.751999999999995</v>
      </c>
      <c r="EX156">
        <v>41670</v>
      </c>
      <c r="EY156">
        <v>106.93</v>
      </c>
      <c r="FA156">
        <v>42181</v>
      </c>
      <c r="FB156">
        <v>105.527</v>
      </c>
      <c r="FD156">
        <v>41862</v>
      </c>
      <c r="FE156">
        <v>107.49</v>
      </c>
      <c r="FG156">
        <v>40060</v>
      </c>
      <c r="FH156">
        <v>106.083</v>
      </c>
      <c r="FJ156">
        <v>40175</v>
      </c>
      <c r="FK156">
        <v>102.782</v>
      </c>
      <c r="FM156">
        <v>42037</v>
      </c>
      <c r="FN156">
        <v>102.59</v>
      </c>
      <c r="FP156">
        <v>40406</v>
      </c>
      <c r="FQ156">
        <v>99.367999999999995</v>
      </c>
      <c r="FV156">
        <v>40581</v>
      </c>
      <c r="FW156">
        <v>98.143000000000001</v>
      </c>
      <c r="FY156">
        <v>40774</v>
      </c>
      <c r="FZ156">
        <v>104.185</v>
      </c>
      <c r="GB156">
        <v>41079</v>
      </c>
      <c r="GC156">
        <v>92.11</v>
      </c>
      <c r="GE156">
        <v>41512</v>
      </c>
      <c r="GF156">
        <v>107.41500000000001</v>
      </c>
      <c r="GH156">
        <v>41624</v>
      </c>
      <c r="GI156">
        <v>102.663</v>
      </c>
      <c r="GK156">
        <v>39913</v>
      </c>
      <c r="GL156">
        <v>102.529</v>
      </c>
      <c r="GN156">
        <v>41877</v>
      </c>
      <c r="GO156">
        <v>115.13500000000001</v>
      </c>
      <c r="GQ156">
        <v>42018</v>
      </c>
      <c r="GR156">
        <v>110.893</v>
      </c>
      <c r="GT156">
        <v>42240</v>
      </c>
      <c r="GU156">
        <v>96.95</v>
      </c>
      <c r="GW156">
        <v>40441</v>
      </c>
      <c r="GX156">
        <v>99.19</v>
      </c>
      <c r="HF156">
        <v>40823</v>
      </c>
      <c r="HG156">
        <v>102.015</v>
      </c>
      <c r="HI156">
        <v>41680</v>
      </c>
      <c r="HJ156">
        <v>112.283</v>
      </c>
      <c r="HL156">
        <v>39296</v>
      </c>
      <c r="HM156">
        <v>119.202</v>
      </c>
      <c r="HO156">
        <v>42276</v>
      </c>
      <c r="HP156">
        <v>94.344999999999999</v>
      </c>
      <c r="HR156">
        <v>39296</v>
      </c>
      <c r="HS156">
        <v>116.545</v>
      </c>
      <c r="HU156">
        <v>39296</v>
      </c>
      <c r="HV156">
        <v>93.347999999999999</v>
      </c>
      <c r="HX156">
        <v>39461</v>
      </c>
      <c r="HY156">
        <v>103.785</v>
      </c>
      <c r="IA156">
        <v>40291</v>
      </c>
      <c r="IB156">
        <v>96.709000000000003</v>
      </c>
      <c r="ID156">
        <v>41772</v>
      </c>
      <c r="IE156">
        <v>119.852</v>
      </c>
    </row>
    <row r="157" spans="4:239">
      <c r="G157">
        <v>39297</v>
      </c>
      <c r="H157">
        <v>99.991</v>
      </c>
      <c r="J157">
        <v>39297</v>
      </c>
      <c r="K157">
        <v>100.76600000000001</v>
      </c>
      <c r="M157">
        <v>39297</v>
      </c>
      <c r="N157">
        <v>98.259</v>
      </c>
      <c r="P157">
        <v>39297</v>
      </c>
      <c r="Q157">
        <v>98.882999999999996</v>
      </c>
      <c r="S157">
        <v>39297</v>
      </c>
      <c r="T157">
        <v>105.70399999999999</v>
      </c>
      <c r="Y157">
        <v>39297</v>
      </c>
      <c r="Z157">
        <v>101.532</v>
      </c>
      <c r="AE157">
        <v>39297</v>
      </c>
      <c r="AF157">
        <v>99.203999999999994</v>
      </c>
      <c r="AH157">
        <v>39297</v>
      </c>
      <c r="AI157">
        <v>97.022000000000006</v>
      </c>
      <c r="AK157">
        <v>39672</v>
      </c>
      <c r="AL157">
        <v>99.623000000000005</v>
      </c>
      <c r="AN157">
        <v>39297</v>
      </c>
      <c r="AO157">
        <v>103.712</v>
      </c>
      <c r="AQ157">
        <v>39297</v>
      </c>
      <c r="AR157">
        <v>103.706</v>
      </c>
      <c r="AT157">
        <v>39297</v>
      </c>
      <c r="AU157">
        <v>117.639</v>
      </c>
      <c r="AW157">
        <v>40036</v>
      </c>
      <c r="AX157">
        <v>101.871</v>
      </c>
      <c r="AZ157">
        <v>39297</v>
      </c>
      <c r="BA157">
        <v>102.78400000000001</v>
      </c>
      <c r="BC157">
        <v>40256</v>
      </c>
      <c r="BD157">
        <v>99.28</v>
      </c>
      <c r="BF157">
        <v>39308</v>
      </c>
      <c r="BG157">
        <v>97.932000000000002</v>
      </c>
      <c r="BI157">
        <v>39297</v>
      </c>
      <c r="BJ157">
        <v>108.446</v>
      </c>
      <c r="BL157">
        <v>40298</v>
      </c>
      <c r="BM157">
        <v>99.813000000000002</v>
      </c>
      <c r="BO157">
        <v>39297</v>
      </c>
      <c r="BP157">
        <v>99.120999999999995</v>
      </c>
      <c r="BR157">
        <v>40554</v>
      </c>
      <c r="BS157">
        <v>96.263999999999996</v>
      </c>
      <c r="BU157">
        <v>39938</v>
      </c>
      <c r="BV157">
        <v>106.333</v>
      </c>
      <c r="BX157">
        <v>40854</v>
      </c>
      <c r="BY157">
        <v>97.424999999999997</v>
      </c>
      <c r="CA157">
        <v>39297</v>
      </c>
      <c r="CB157">
        <v>102.464</v>
      </c>
      <c r="CD157">
        <v>40212</v>
      </c>
      <c r="CE157">
        <v>101.005</v>
      </c>
      <c r="CG157">
        <v>39297</v>
      </c>
      <c r="CH157">
        <v>100.03400000000001</v>
      </c>
      <c r="CJ157">
        <v>40977</v>
      </c>
      <c r="CK157">
        <v>94.763999999999996</v>
      </c>
      <c r="CM157">
        <v>41498</v>
      </c>
      <c r="CN157">
        <v>101.58799999999999</v>
      </c>
      <c r="CP157">
        <v>40456</v>
      </c>
      <c r="CQ157">
        <v>99.927000000000007</v>
      </c>
      <c r="CV157">
        <v>41135</v>
      </c>
      <c r="CW157">
        <v>97.507999999999996</v>
      </c>
      <c r="CY157">
        <v>41386</v>
      </c>
      <c r="CZ157">
        <v>103.438</v>
      </c>
      <c r="DE157">
        <v>39297</v>
      </c>
      <c r="DF157">
        <v>91.33</v>
      </c>
      <c r="DH157">
        <v>40700</v>
      </c>
      <c r="DI157">
        <v>94.596000000000004</v>
      </c>
      <c r="DK157">
        <v>42184</v>
      </c>
      <c r="DL157">
        <v>104.285</v>
      </c>
      <c r="DN157">
        <v>41583</v>
      </c>
      <c r="DO157">
        <v>103.608</v>
      </c>
      <c r="DQ157">
        <v>41002</v>
      </c>
      <c r="DR157">
        <v>100.098</v>
      </c>
      <c r="DT157">
        <v>42184</v>
      </c>
      <c r="DU157">
        <v>106.52200000000001</v>
      </c>
      <c r="DW157">
        <v>39297</v>
      </c>
      <c r="DX157">
        <v>95.334000000000003</v>
      </c>
      <c r="DZ157">
        <v>41815</v>
      </c>
      <c r="EA157">
        <v>103.648</v>
      </c>
      <c r="EC157">
        <v>42184</v>
      </c>
      <c r="ED157">
        <v>108.60599999999999</v>
      </c>
      <c r="EF157">
        <v>39297</v>
      </c>
      <c r="EG157">
        <v>108.49299999999999</v>
      </c>
      <c r="EI157">
        <v>42264</v>
      </c>
      <c r="EJ157">
        <v>109.06</v>
      </c>
      <c r="EL157">
        <v>42115</v>
      </c>
      <c r="EM157">
        <v>100.795</v>
      </c>
      <c r="EO157">
        <v>41435</v>
      </c>
      <c r="EP157">
        <v>104.86499999999999</v>
      </c>
      <c r="ER157">
        <v>42360</v>
      </c>
      <c r="ES157">
        <v>100.045</v>
      </c>
      <c r="EU157">
        <v>39707</v>
      </c>
      <c r="EV157">
        <v>96.853999999999999</v>
      </c>
      <c r="EX157">
        <v>41673</v>
      </c>
      <c r="EY157">
        <v>106.917</v>
      </c>
      <c r="FA157">
        <v>42184</v>
      </c>
      <c r="FB157">
        <v>104.857</v>
      </c>
      <c r="FD157">
        <v>41863</v>
      </c>
      <c r="FE157">
        <v>107.66800000000001</v>
      </c>
      <c r="FG157">
        <v>40063</v>
      </c>
      <c r="FH157">
        <v>105.904</v>
      </c>
      <c r="FJ157">
        <v>40176</v>
      </c>
      <c r="FK157">
        <v>102.79900000000001</v>
      </c>
      <c r="FM157">
        <v>42038</v>
      </c>
      <c r="FN157">
        <v>102.68300000000001</v>
      </c>
      <c r="FP157">
        <v>40407</v>
      </c>
      <c r="FQ157">
        <v>100.14400000000001</v>
      </c>
      <c r="FV157">
        <v>40582</v>
      </c>
      <c r="FW157">
        <v>97.647999999999996</v>
      </c>
      <c r="FY157">
        <v>40777</v>
      </c>
      <c r="FZ157">
        <v>104.13500000000001</v>
      </c>
      <c r="GB157">
        <v>41080</v>
      </c>
      <c r="GC157">
        <v>94.067999999999998</v>
      </c>
      <c r="GE157">
        <v>41513</v>
      </c>
      <c r="GF157">
        <v>107.1</v>
      </c>
      <c r="GH157">
        <v>41625</v>
      </c>
      <c r="GI157">
        <v>102.482</v>
      </c>
      <c r="GK157">
        <v>39916</v>
      </c>
      <c r="GL157">
        <v>102.54</v>
      </c>
      <c r="GN157">
        <v>41878</v>
      </c>
      <c r="GO157">
        <v>115.4</v>
      </c>
      <c r="GQ157">
        <v>42019</v>
      </c>
      <c r="GR157">
        <v>110.503</v>
      </c>
      <c r="GT157">
        <v>42241</v>
      </c>
      <c r="GU157">
        <v>96.35</v>
      </c>
      <c r="GW157">
        <v>40442</v>
      </c>
      <c r="GX157">
        <v>99.501000000000005</v>
      </c>
      <c r="HF157">
        <v>40826</v>
      </c>
      <c r="HG157">
        <v>101.80500000000001</v>
      </c>
      <c r="HI157">
        <v>41681</v>
      </c>
      <c r="HJ157">
        <v>112.24299999999999</v>
      </c>
      <c r="HL157">
        <v>39297</v>
      </c>
      <c r="HM157">
        <v>119.973</v>
      </c>
      <c r="HO157">
        <v>42277</v>
      </c>
      <c r="HP157">
        <v>94.385000000000005</v>
      </c>
      <c r="HR157">
        <v>39297</v>
      </c>
      <c r="HS157">
        <v>117.45699999999999</v>
      </c>
      <c r="HU157">
        <v>39297</v>
      </c>
      <c r="HV157">
        <v>94.186999999999998</v>
      </c>
      <c r="HX157">
        <v>39462</v>
      </c>
      <c r="HY157">
        <v>104.261</v>
      </c>
      <c r="IA157">
        <v>40294</v>
      </c>
      <c r="IB157">
        <v>95.766000000000005</v>
      </c>
      <c r="ID157">
        <v>41773</v>
      </c>
      <c r="IE157">
        <v>120.218</v>
      </c>
    </row>
    <row r="158" spans="4:239">
      <c r="G158">
        <v>39300</v>
      </c>
      <c r="H158">
        <v>99.992000000000004</v>
      </c>
      <c r="J158">
        <v>39300</v>
      </c>
      <c r="K158">
        <v>100.76600000000001</v>
      </c>
      <c r="M158">
        <v>39300</v>
      </c>
      <c r="N158">
        <v>98.278000000000006</v>
      </c>
      <c r="P158">
        <v>39300</v>
      </c>
      <c r="Q158">
        <v>98.9</v>
      </c>
      <c r="S158">
        <v>39300</v>
      </c>
      <c r="T158">
        <v>105.718</v>
      </c>
      <c r="Y158">
        <v>39300</v>
      </c>
      <c r="Z158">
        <v>101.55200000000001</v>
      </c>
      <c r="AE158">
        <v>39300</v>
      </c>
      <c r="AF158">
        <v>99.225999999999999</v>
      </c>
      <c r="AH158">
        <v>39300</v>
      </c>
      <c r="AI158">
        <v>97.045000000000002</v>
      </c>
      <c r="AK158">
        <v>39673</v>
      </c>
      <c r="AL158">
        <v>99.707999999999998</v>
      </c>
      <c r="AN158">
        <v>39300</v>
      </c>
      <c r="AO158">
        <v>103.724</v>
      </c>
      <c r="AQ158">
        <v>39300</v>
      </c>
      <c r="AR158">
        <v>103.726</v>
      </c>
      <c r="AT158">
        <v>39300</v>
      </c>
      <c r="AU158">
        <v>117.619</v>
      </c>
      <c r="AW158">
        <v>40037</v>
      </c>
      <c r="AX158">
        <v>101.895</v>
      </c>
      <c r="AZ158">
        <v>39300</v>
      </c>
      <c r="BA158">
        <v>102.794</v>
      </c>
      <c r="BC158">
        <v>40259</v>
      </c>
      <c r="BD158">
        <v>99.325999999999993</v>
      </c>
      <c r="BF158">
        <v>39309</v>
      </c>
      <c r="BG158">
        <v>98.168000000000006</v>
      </c>
      <c r="BI158">
        <v>39300</v>
      </c>
      <c r="BJ158">
        <v>108.441</v>
      </c>
      <c r="BL158">
        <v>40301</v>
      </c>
      <c r="BM158">
        <v>99.802999999999997</v>
      </c>
      <c r="BO158">
        <v>39300</v>
      </c>
      <c r="BP158">
        <v>99.114000000000004</v>
      </c>
      <c r="BR158">
        <v>40555</v>
      </c>
      <c r="BS158">
        <v>96.444999999999993</v>
      </c>
      <c r="BU158">
        <v>39939</v>
      </c>
      <c r="BV158">
        <v>106.392</v>
      </c>
      <c r="BX158">
        <v>40855</v>
      </c>
      <c r="BY158">
        <v>97.66</v>
      </c>
      <c r="CA158">
        <v>39300</v>
      </c>
      <c r="CB158">
        <v>102.444</v>
      </c>
      <c r="CD158">
        <v>40213</v>
      </c>
      <c r="CE158">
        <v>100.645</v>
      </c>
      <c r="CG158">
        <v>39300</v>
      </c>
      <c r="CH158">
        <v>100.008</v>
      </c>
      <c r="CJ158">
        <v>40980</v>
      </c>
      <c r="CK158">
        <v>94.721000000000004</v>
      </c>
      <c r="CM158">
        <v>41499</v>
      </c>
      <c r="CN158">
        <v>101.605</v>
      </c>
      <c r="CP158">
        <v>40457</v>
      </c>
      <c r="CQ158">
        <v>100.105</v>
      </c>
      <c r="CV158">
        <v>41136</v>
      </c>
      <c r="CW158">
        <v>97.712999999999994</v>
      </c>
      <c r="CY158">
        <v>41387</v>
      </c>
      <c r="CZ158">
        <v>103.73</v>
      </c>
      <c r="DE158">
        <v>39300</v>
      </c>
      <c r="DF158">
        <v>91.266999999999996</v>
      </c>
      <c r="DH158">
        <v>40701</v>
      </c>
      <c r="DI158">
        <v>94.409000000000006</v>
      </c>
      <c r="DK158">
        <v>42185</v>
      </c>
      <c r="DL158">
        <v>104.273</v>
      </c>
      <c r="DN158">
        <v>41584</v>
      </c>
      <c r="DO158">
        <v>103.602</v>
      </c>
      <c r="DQ158">
        <v>41003</v>
      </c>
      <c r="DR158">
        <v>99.093000000000004</v>
      </c>
      <c r="DT158">
        <v>42185</v>
      </c>
      <c r="DU158">
        <v>106.492</v>
      </c>
      <c r="DW158">
        <v>39300</v>
      </c>
      <c r="DX158">
        <v>95.277000000000001</v>
      </c>
      <c r="DZ158">
        <v>41816</v>
      </c>
      <c r="EA158">
        <v>103.715</v>
      </c>
      <c r="EC158">
        <v>42185</v>
      </c>
      <c r="ED158">
        <v>108.581</v>
      </c>
      <c r="EF158">
        <v>39300</v>
      </c>
      <c r="EG158">
        <v>108.417</v>
      </c>
      <c r="EI158">
        <v>42265</v>
      </c>
      <c r="EJ158">
        <v>109.13</v>
      </c>
      <c r="EL158">
        <v>42116</v>
      </c>
      <c r="EM158">
        <v>100.86499999999999</v>
      </c>
      <c r="EO158">
        <v>41436</v>
      </c>
      <c r="EP158">
        <v>104.572</v>
      </c>
      <c r="ER158">
        <v>42361</v>
      </c>
      <c r="ES158">
        <v>100.075</v>
      </c>
      <c r="EU158">
        <v>39708</v>
      </c>
      <c r="EV158">
        <v>96.694000000000003</v>
      </c>
      <c r="EX158">
        <v>41674</v>
      </c>
      <c r="EY158">
        <v>106.947</v>
      </c>
      <c r="FA158">
        <v>42185</v>
      </c>
      <c r="FB158">
        <v>104.929</v>
      </c>
      <c r="FD158">
        <v>41864</v>
      </c>
      <c r="FE158">
        <v>107.813</v>
      </c>
      <c r="FG158">
        <v>40064</v>
      </c>
      <c r="FH158">
        <v>105.639</v>
      </c>
      <c r="FJ158">
        <v>40177</v>
      </c>
      <c r="FK158">
        <v>102.639</v>
      </c>
      <c r="FM158">
        <v>42039</v>
      </c>
      <c r="FN158">
        <v>102.852</v>
      </c>
      <c r="FP158">
        <v>40408</v>
      </c>
      <c r="FQ158">
        <v>100.736</v>
      </c>
      <c r="FV158">
        <v>40583</v>
      </c>
      <c r="FW158">
        <v>97.64</v>
      </c>
      <c r="FY158">
        <v>40778</v>
      </c>
      <c r="FZ158">
        <v>103.943</v>
      </c>
      <c r="GB158">
        <v>41081</v>
      </c>
      <c r="GC158">
        <v>94.957999999999998</v>
      </c>
      <c r="GE158">
        <v>41514</v>
      </c>
      <c r="GF158">
        <v>106.86</v>
      </c>
      <c r="GH158">
        <v>41626</v>
      </c>
      <c r="GI158">
        <v>102.02500000000001</v>
      </c>
      <c r="GK158">
        <v>39917</v>
      </c>
      <c r="GL158">
        <v>102.895</v>
      </c>
      <c r="GN158">
        <v>41879</v>
      </c>
      <c r="GO158">
        <v>114.563</v>
      </c>
      <c r="GQ158">
        <v>42020</v>
      </c>
      <c r="GR158">
        <v>111.303</v>
      </c>
      <c r="GT158">
        <v>42242</v>
      </c>
      <c r="GU158">
        <v>96.254999999999995</v>
      </c>
      <c r="GW158">
        <v>40443</v>
      </c>
      <c r="GX158">
        <v>100.178</v>
      </c>
      <c r="HF158">
        <v>40827</v>
      </c>
      <c r="HG158">
        <v>101.535</v>
      </c>
      <c r="HI158">
        <v>41682</v>
      </c>
      <c r="HJ158">
        <v>111.89</v>
      </c>
      <c r="HL158">
        <v>39300</v>
      </c>
      <c r="HM158">
        <v>119.776</v>
      </c>
      <c r="HO158">
        <v>42278</v>
      </c>
      <c r="HP158">
        <v>95.058000000000007</v>
      </c>
      <c r="HR158">
        <v>39300</v>
      </c>
      <c r="HS158">
        <v>117.251</v>
      </c>
      <c r="HU158">
        <v>39300</v>
      </c>
      <c r="HV158">
        <v>93.99</v>
      </c>
      <c r="HX158">
        <v>39463</v>
      </c>
      <c r="HY158">
        <v>104.795</v>
      </c>
      <c r="IA158">
        <v>40295</v>
      </c>
      <c r="IB158">
        <v>96.691000000000003</v>
      </c>
      <c r="ID158">
        <v>41774</v>
      </c>
      <c r="IE158">
        <v>117.408</v>
      </c>
    </row>
    <row r="159" spans="4:239">
      <c r="G159">
        <v>39301</v>
      </c>
      <c r="H159">
        <v>99.992000000000004</v>
      </c>
      <c r="J159">
        <v>39301</v>
      </c>
      <c r="K159">
        <v>100.756</v>
      </c>
      <c r="M159">
        <v>39301</v>
      </c>
      <c r="N159">
        <v>98.254000000000005</v>
      </c>
      <c r="P159">
        <v>39301</v>
      </c>
      <c r="Q159">
        <v>98.867999999999995</v>
      </c>
      <c r="S159">
        <v>39301</v>
      </c>
      <c r="T159">
        <v>105.664</v>
      </c>
      <c r="Y159">
        <v>39301</v>
      </c>
      <c r="Z159">
        <v>101.483</v>
      </c>
      <c r="AE159">
        <v>39301</v>
      </c>
      <c r="AF159">
        <v>99.155000000000001</v>
      </c>
      <c r="AH159">
        <v>39301</v>
      </c>
      <c r="AI159">
        <v>96.959000000000003</v>
      </c>
      <c r="AK159">
        <v>39674</v>
      </c>
      <c r="AL159">
        <v>99.676000000000002</v>
      </c>
      <c r="AN159">
        <v>39301</v>
      </c>
      <c r="AO159">
        <v>103.601</v>
      </c>
      <c r="AQ159">
        <v>39301</v>
      </c>
      <c r="AR159">
        <v>103.61</v>
      </c>
      <c r="AT159">
        <v>39301</v>
      </c>
      <c r="AU159">
        <v>117.491</v>
      </c>
      <c r="AW159">
        <v>40038</v>
      </c>
      <c r="AX159">
        <v>102.014</v>
      </c>
      <c r="AZ159">
        <v>39301</v>
      </c>
      <c r="BA159">
        <v>102.65900000000001</v>
      </c>
      <c r="BC159">
        <v>40260</v>
      </c>
      <c r="BD159">
        <v>99.302999999999997</v>
      </c>
      <c r="BF159">
        <v>39310</v>
      </c>
      <c r="BG159">
        <v>98.790999999999997</v>
      </c>
      <c r="BI159">
        <v>39301</v>
      </c>
      <c r="BJ159">
        <v>108.295</v>
      </c>
      <c r="BL159">
        <v>40302</v>
      </c>
      <c r="BM159">
        <v>99.015000000000001</v>
      </c>
      <c r="BO159">
        <v>39301</v>
      </c>
      <c r="BP159">
        <v>98.980999999999995</v>
      </c>
      <c r="BR159">
        <v>40556</v>
      </c>
      <c r="BS159">
        <v>96.745000000000005</v>
      </c>
      <c r="BU159">
        <v>39940</v>
      </c>
      <c r="BV159">
        <v>106.054</v>
      </c>
      <c r="BX159">
        <v>40856</v>
      </c>
      <c r="BY159">
        <v>96.988</v>
      </c>
      <c r="CA159">
        <v>39301</v>
      </c>
      <c r="CB159">
        <v>102.30800000000001</v>
      </c>
      <c r="CD159">
        <v>40214</v>
      </c>
      <c r="CE159">
        <v>100.745</v>
      </c>
      <c r="CG159">
        <v>39301</v>
      </c>
      <c r="CH159">
        <v>99.861000000000004</v>
      </c>
      <c r="CJ159">
        <v>40981</v>
      </c>
      <c r="CK159">
        <v>94.93</v>
      </c>
      <c r="CM159">
        <v>41500</v>
      </c>
      <c r="CN159">
        <v>101.69499999999999</v>
      </c>
      <c r="CP159">
        <v>40458</v>
      </c>
      <c r="CQ159">
        <v>99.995000000000005</v>
      </c>
      <c r="CV159">
        <v>41137</v>
      </c>
      <c r="CW159">
        <v>98.037999999999997</v>
      </c>
      <c r="CY159">
        <v>41388</v>
      </c>
      <c r="CZ159">
        <v>103.602</v>
      </c>
      <c r="DE159">
        <v>39301</v>
      </c>
      <c r="DF159">
        <v>91.123999999999995</v>
      </c>
      <c r="DH159">
        <v>40702</v>
      </c>
      <c r="DI159">
        <v>94.225999999999999</v>
      </c>
      <c r="DK159">
        <v>42186</v>
      </c>
      <c r="DL159">
        <v>104.277</v>
      </c>
      <c r="DN159">
        <v>41585</v>
      </c>
      <c r="DO159">
        <v>103.91800000000001</v>
      </c>
      <c r="DQ159">
        <v>41004</v>
      </c>
      <c r="DR159">
        <v>98.67</v>
      </c>
      <c r="DT159">
        <v>42186</v>
      </c>
      <c r="DU159">
        <v>106.5</v>
      </c>
      <c r="DW159">
        <v>39301</v>
      </c>
      <c r="DX159">
        <v>95.128</v>
      </c>
      <c r="DZ159">
        <v>41817</v>
      </c>
      <c r="EA159">
        <v>103.708</v>
      </c>
      <c r="EC159">
        <v>42186</v>
      </c>
      <c r="ED159">
        <v>108.59399999999999</v>
      </c>
      <c r="EF159">
        <v>39301</v>
      </c>
      <c r="EG159">
        <v>108.261</v>
      </c>
      <c r="EI159">
        <v>42268</v>
      </c>
      <c r="EJ159">
        <v>109.13</v>
      </c>
      <c r="EL159">
        <v>42117</v>
      </c>
      <c r="EM159">
        <v>100.893</v>
      </c>
      <c r="EO159">
        <v>41437</v>
      </c>
      <c r="EP159">
        <v>104.628</v>
      </c>
      <c r="ER159">
        <v>42362</v>
      </c>
      <c r="ES159">
        <v>100.06</v>
      </c>
      <c r="EU159">
        <v>39709</v>
      </c>
      <c r="EV159">
        <v>96.1</v>
      </c>
      <c r="EX159">
        <v>41675</v>
      </c>
      <c r="EY159">
        <v>107.238</v>
      </c>
      <c r="FA159">
        <v>42186</v>
      </c>
      <c r="FB159">
        <v>105.059</v>
      </c>
      <c r="FD159">
        <v>41865</v>
      </c>
      <c r="FE159">
        <v>108.065</v>
      </c>
      <c r="FG159">
        <v>40065</v>
      </c>
      <c r="FH159">
        <v>105.358</v>
      </c>
      <c r="FJ159">
        <v>40178</v>
      </c>
      <c r="FK159">
        <v>102.613</v>
      </c>
      <c r="FM159">
        <v>42040</v>
      </c>
      <c r="FN159">
        <v>102.878</v>
      </c>
      <c r="FP159">
        <v>40409</v>
      </c>
      <c r="FQ159">
        <v>100.562</v>
      </c>
      <c r="FV159">
        <v>40584</v>
      </c>
      <c r="FW159">
        <v>97.558000000000007</v>
      </c>
      <c r="FY159">
        <v>40779</v>
      </c>
      <c r="FZ159">
        <v>103.788</v>
      </c>
      <c r="GB159">
        <v>41082</v>
      </c>
      <c r="GC159">
        <v>96.673000000000002</v>
      </c>
      <c r="GE159">
        <v>41515</v>
      </c>
      <c r="GF159">
        <v>106.85</v>
      </c>
      <c r="GH159">
        <v>41627</v>
      </c>
      <c r="GI159">
        <v>102.208</v>
      </c>
      <c r="GK159">
        <v>39918</v>
      </c>
      <c r="GL159">
        <v>103.10599999999999</v>
      </c>
      <c r="GN159">
        <v>41880</v>
      </c>
      <c r="GO159">
        <v>114.637</v>
      </c>
      <c r="GQ159">
        <v>42023</v>
      </c>
      <c r="GR159">
        <v>111.19</v>
      </c>
      <c r="GT159">
        <v>42243</v>
      </c>
      <c r="GU159">
        <v>96.685000000000002</v>
      </c>
      <c r="GW159">
        <v>40444</v>
      </c>
      <c r="GX159">
        <v>100.184</v>
      </c>
      <c r="HF159">
        <v>40828</v>
      </c>
      <c r="HG159">
        <v>100.73</v>
      </c>
      <c r="HI159">
        <v>41683</v>
      </c>
      <c r="HJ159">
        <v>112.158</v>
      </c>
      <c r="HL159">
        <v>39301</v>
      </c>
      <c r="HM159">
        <v>119.583</v>
      </c>
      <c r="HO159">
        <v>42279</v>
      </c>
      <c r="HP159">
        <v>95.635000000000005</v>
      </c>
      <c r="HR159">
        <v>39301</v>
      </c>
      <c r="HS159">
        <v>117.066</v>
      </c>
      <c r="HU159">
        <v>39301</v>
      </c>
      <c r="HV159">
        <v>93.887</v>
      </c>
      <c r="HX159">
        <v>39464</v>
      </c>
      <c r="HY159">
        <v>104.89400000000001</v>
      </c>
      <c r="IA159">
        <v>40296</v>
      </c>
      <c r="IB159">
        <v>95.977999999999994</v>
      </c>
      <c r="ID159">
        <v>41775</v>
      </c>
      <c r="IE159">
        <v>118.24</v>
      </c>
    </row>
    <row r="160" spans="4:239">
      <c r="G160">
        <v>39302</v>
      </c>
      <c r="H160">
        <v>99.986999999999995</v>
      </c>
      <c r="J160">
        <v>39302</v>
      </c>
      <c r="K160">
        <v>100.73099999999999</v>
      </c>
      <c r="M160">
        <v>39302</v>
      </c>
      <c r="N160">
        <v>98.212000000000003</v>
      </c>
      <c r="P160">
        <v>39302</v>
      </c>
      <c r="Q160">
        <v>98.795000000000002</v>
      </c>
      <c r="S160">
        <v>39302</v>
      </c>
      <c r="T160">
        <v>105.523</v>
      </c>
      <c r="Y160">
        <v>39302</v>
      </c>
      <c r="Z160">
        <v>101.331</v>
      </c>
      <c r="AE160">
        <v>39302</v>
      </c>
      <c r="AF160">
        <v>98.995999999999995</v>
      </c>
      <c r="AH160">
        <v>39302</v>
      </c>
      <c r="AI160">
        <v>96.759</v>
      </c>
      <c r="AK160">
        <v>39675</v>
      </c>
      <c r="AL160">
        <v>99.734999999999999</v>
      </c>
      <c r="AN160">
        <v>39302</v>
      </c>
      <c r="AO160">
        <v>103.292</v>
      </c>
      <c r="AQ160">
        <v>39302</v>
      </c>
      <c r="AR160">
        <v>103.286</v>
      </c>
      <c r="AT160">
        <v>39302</v>
      </c>
      <c r="AU160">
        <v>117.083</v>
      </c>
      <c r="AW160">
        <v>40039</v>
      </c>
      <c r="AX160">
        <v>102.19799999999999</v>
      </c>
      <c r="AZ160">
        <v>39302</v>
      </c>
      <c r="BA160">
        <v>102.283</v>
      </c>
      <c r="BC160">
        <v>40261</v>
      </c>
      <c r="BD160">
        <v>99.305000000000007</v>
      </c>
      <c r="BF160">
        <v>39311</v>
      </c>
      <c r="BG160">
        <v>98.731999999999999</v>
      </c>
      <c r="BI160">
        <v>39302</v>
      </c>
      <c r="BJ160">
        <v>107.878</v>
      </c>
      <c r="BL160">
        <v>40303</v>
      </c>
      <c r="BM160">
        <v>98.492999999999995</v>
      </c>
      <c r="BO160">
        <v>39302</v>
      </c>
      <c r="BP160">
        <v>98.563999999999993</v>
      </c>
      <c r="BR160">
        <v>40557</v>
      </c>
      <c r="BS160">
        <v>96.722999999999999</v>
      </c>
      <c r="BU160">
        <v>39941</v>
      </c>
      <c r="BV160">
        <v>106.268</v>
      </c>
      <c r="BX160">
        <v>40857</v>
      </c>
      <c r="BY160">
        <v>96.757999999999996</v>
      </c>
      <c r="CA160">
        <v>39302</v>
      </c>
      <c r="CB160">
        <v>101.85899999999999</v>
      </c>
      <c r="CD160">
        <v>40217</v>
      </c>
      <c r="CE160">
        <v>100.709</v>
      </c>
      <c r="CG160">
        <v>39302</v>
      </c>
      <c r="CH160">
        <v>99.384</v>
      </c>
      <c r="CJ160">
        <v>40982</v>
      </c>
      <c r="CK160">
        <v>94.597999999999999</v>
      </c>
      <c r="CM160">
        <v>41501</v>
      </c>
      <c r="CN160">
        <v>101.66500000000001</v>
      </c>
      <c r="CP160">
        <v>40459</v>
      </c>
      <c r="CQ160">
        <v>100.218</v>
      </c>
      <c r="CV160">
        <v>41138</v>
      </c>
      <c r="CW160">
        <v>98.667000000000002</v>
      </c>
      <c r="CY160">
        <v>41389</v>
      </c>
      <c r="CZ160">
        <v>103.54</v>
      </c>
      <c r="DE160">
        <v>39302</v>
      </c>
      <c r="DF160">
        <v>90.674000000000007</v>
      </c>
      <c r="DH160">
        <v>40703</v>
      </c>
      <c r="DI160">
        <v>94.043000000000006</v>
      </c>
      <c r="DK160">
        <v>42187</v>
      </c>
      <c r="DL160">
        <v>104.254</v>
      </c>
      <c r="DN160">
        <v>41586</v>
      </c>
      <c r="DO160">
        <v>103.9</v>
      </c>
      <c r="DQ160">
        <v>41008</v>
      </c>
      <c r="DR160">
        <v>98.67</v>
      </c>
      <c r="DT160">
        <v>42187</v>
      </c>
      <c r="DU160">
        <v>106.486</v>
      </c>
      <c r="DW160">
        <v>39302</v>
      </c>
      <c r="DX160">
        <v>94.591999999999999</v>
      </c>
      <c r="DZ160">
        <v>41820</v>
      </c>
      <c r="EA160">
        <v>103.738</v>
      </c>
      <c r="EC160">
        <v>42187</v>
      </c>
      <c r="ED160">
        <v>108.59</v>
      </c>
      <c r="EF160">
        <v>39302</v>
      </c>
      <c r="EG160">
        <v>107.675</v>
      </c>
      <c r="EI160">
        <v>42269</v>
      </c>
      <c r="EJ160">
        <v>109.13500000000001</v>
      </c>
      <c r="EL160">
        <v>42118</v>
      </c>
      <c r="EM160">
        <v>100.875</v>
      </c>
      <c r="EO160">
        <v>41438</v>
      </c>
      <c r="EP160">
        <v>104.46299999999999</v>
      </c>
      <c r="ER160">
        <v>42363</v>
      </c>
      <c r="ES160">
        <v>100.06</v>
      </c>
      <c r="EU160">
        <v>39710</v>
      </c>
      <c r="EV160">
        <v>95.203000000000003</v>
      </c>
      <c r="EX160">
        <v>41676</v>
      </c>
      <c r="EY160">
        <v>107.223</v>
      </c>
      <c r="FA160">
        <v>42187</v>
      </c>
      <c r="FB160">
        <v>105.015</v>
      </c>
      <c r="FD160">
        <v>41866</v>
      </c>
      <c r="FE160">
        <v>108.27</v>
      </c>
      <c r="FG160">
        <v>40066</v>
      </c>
      <c r="FH160">
        <v>106.197</v>
      </c>
      <c r="FJ160">
        <v>40179</v>
      </c>
      <c r="FK160">
        <v>102.61199999999999</v>
      </c>
      <c r="FM160">
        <v>42041</v>
      </c>
      <c r="FN160">
        <v>102.81</v>
      </c>
      <c r="FP160">
        <v>40410</v>
      </c>
      <c r="FQ160">
        <v>100.453</v>
      </c>
      <c r="FV160">
        <v>40585</v>
      </c>
      <c r="FW160">
        <v>97.22</v>
      </c>
      <c r="FY160">
        <v>40780</v>
      </c>
      <c r="FZ160">
        <v>103.88</v>
      </c>
      <c r="GB160">
        <v>41085</v>
      </c>
      <c r="GC160">
        <v>94.768000000000001</v>
      </c>
      <c r="GE160">
        <v>41516</v>
      </c>
      <c r="GF160">
        <v>106.843</v>
      </c>
      <c r="GH160">
        <v>41628</v>
      </c>
      <c r="GI160">
        <v>102.072</v>
      </c>
      <c r="GK160">
        <v>39919</v>
      </c>
      <c r="GL160">
        <v>103.184</v>
      </c>
      <c r="GN160">
        <v>41883</v>
      </c>
      <c r="GO160">
        <v>114.398</v>
      </c>
      <c r="GQ160">
        <v>42024</v>
      </c>
      <c r="GR160">
        <v>111.1</v>
      </c>
      <c r="GT160">
        <v>42244</v>
      </c>
      <c r="GU160">
        <v>96.707999999999998</v>
      </c>
      <c r="GW160">
        <v>40445</v>
      </c>
      <c r="GX160">
        <v>99.822999999999993</v>
      </c>
      <c r="HF160">
        <v>40829</v>
      </c>
      <c r="HG160">
        <v>99.8</v>
      </c>
      <c r="HI160">
        <v>41684</v>
      </c>
      <c r="HJ160">
        <v>112.49</v>
      </c>
      <c r="HL160">
        <v>39302</v>
      </c>
      <c r="HM160">
        <v>118.52800000000001</v>
      </c>
      <c r="HO160">
        <v>42282</v>
      </c>
      <c r="HP160">
        <v>95.11</v>
      </c>
      <c r="HR160">
        <v>39302</v>
      </c>
      <c r="HS160">
        <v>115.968</v>
      </c>
      <c r="HU160">
        <v>39302</v>
      </c>
      <c r="HV160">
        <v>92.853999999999999</v>
      </c>
      <c r="HX160">
        <v>39465</v>
      </c>
      <c r="HY160">
        <v>104.833</v>
      </c>
      <c r="IA160">
        <v>40297</v>
      </c>
      <c r="IB160">
        <v>96.715999999999994</v>
      </c>
      <c r="ID160">
        <v>41778</v>
      </c>
      <c r="IE160">
        <v>117.425</v>
      </c>
    </row>
    <row r="161" spans="7:239">
      <c r="G161">
        <v>39303</v>
      </c>
      <c r="H161">
        <v>99.986999999999995</v>
      </c>
      <c r="J161">
        <v>39303</v>
      </c>
      <c r="K161">
        <v>100.739</v>
      </c>
      <c r="M161">
        <v>39303</v>
      </c>
      <c r="N161">
        <v>98.287000000000006</v>
      </c>
      <c r="P161">
        <v>39303</v>
      </c>
      <c r="Q161">
        <v>98.891000000000005</v>
      </c>
      <c r="S161">
        <v>39303</v>
      </c>
      <c r="T161">
        <v>105.64</v>
      </c>
      <c r="Y161">
        <v>39303</v>
      </c>
      <c r="Z161">
        <v>101.494</v>
      </c>
      <c r="AE161">
        <v>39303</v>
      </c>
      <c r="AF161">
        <v>99.182000000000002</v>
      </c>
      <c r="AH161">
        <v>39303</v>
      </c>
      <c r="AI161">
        <v>96.972999999999999</v>
      </c>
      <c r="AK161">
        <v>39678</v>
      </c>
      <c r="AL161">
        <v>99.792000000000002</v>
      </c>
      <c r="AN161">
        <v>39303</v>
      </c>
      <c r="AO161">
        <v>103.547</v>
      </c>
      <c r="AQ161">
        <v>39303</v>
      </c>
      <c r="AR161">
        <v>103.556</v>
      </c>
      <c r="AT161">
        <v>39303</v>
      </c>
      <c r="AU161">
        <v>117.366</v>
      </c>
      <c r="AW161">
        <v>40042</v>
      </c>
      <c r="AX161">
        <v>102.133</v>
      </c>
      <c r="AZ161">
        <v>39303</v>
      </c>
      <c r="BA161">
        <v>102.566</v>
      </c>
      <c r="BC161">
        <v>40262</v>
      </c>
      <c r="BD161">
        <v>99.269000000000005</v>
      </c>
      <c r="BF161">
        <v>39314</v>
      </c>
      <c r="BG161">
        <v>98.795000000000002</v>
      </c>
      <c r="BI161">
        <v>39303</v>
      </c>
      <c r="BJ161">
        <v>108.17</v>
      </c>
      <c r="BL161">
        <v>40304</v>
      </c>
      <c r="BM161">
        <v>97.24</v>
      </c>
      <c r="BO161">
        <v>39303</v>
      </c>
      <c r="BP161">
        <v>98.852000000000004</v>
      </c>
      <c r="BR161">
        <v>40560</v>
      </c>
      <c r="BS161">
        <v>96.608000000000004</v>
      </c>
      <c r="BU161">
        <v>39944</v>
      </c>
      <c r="BV161">
        <v>106.366</v>
      </c>
      <c r="BX161">
        <v>40858</v>
      </c>
      <c r="BY161">
        <v>96.754999999999995</v>
      </c>
      <c r="CA161">
        <v>39303</v>
      </c>
      <c r="CB161">
        <v>102.14100000000001</v>
      </c>
      <c r="CD161">
        <v>40218</v>
      </c>
      <c r="CE161">
        <v>101.328</v>
      </c>
      <c r="CG161">
        <v>39303</v>
      </c>
      <c r="CH161">
        <v>99.668999999999997</v>
      </c>
      <c r="CJ161">
        <v>40983</v>
      </c>
      <c r="CK161">
        <v>94.989000000000004</v>
      </c>
      <c r="CM161">
        <v>41502</v>
      </c>
      <c r="CN161">
        <v>101.733</v>
      </c>
      <c r="CP161">
        <v>40462</v>
      </c>
      <c r="CQ161">
        <v>100.26900000000001</v>
      </c>
      <c r="CV161">
        <v>41141</v>
      </c>
      <c r="CW161">
        <v>99.043000000000006</v>
      </c>
      <c r="CY161">
        <v>41390</v>
      </c>
      <c r="CZ161">
        <v>103.55500000000001</v>
      </c>
      <c r="DE161">
        <v>39303</v>
      </c>
      <c r="DF161">
        <v>90.905000000000001</v>
      </c>
      <c r="DH161">
        <v>40704</v>
      </c>
      <c r="DI161">
        <v>93.957999999999998</v>
      </c>
      <c r="DK161">
        <v>42188</v>
      </c>
      <c r="DL161">
        <v>104.232</v>
      </c>
      <c r="DN161">
        <v>41589</v>
      </c>
      <c r="DO161">
        <v>103.895</v>
      </c>
      <c r="DQ161">
        <v>41009</v>
      </c>
      <c r="DR161">
        <v>97.53</v>
      </c>
      <c r="DT161">
        <v>42188</v>
      </c>
      <c r="DU161">
        <v>106.47799999999999</v>
      </c>
      <c r="DW161">
        <v>39303</v>
      </c>
      <c r="DX161">
        <v>94.847999999999999</v>
      </c>
      <c r="DZ161">
        <v>41821</v>
      </c>
      <c r="EA161">
        <v>103.74299999999999</v>
      </c>
      <c r="EC161">
        <v>42188</v>
      </c>
      <c r="ED161">
        <v>108.57299999999999</v>
      </c>
      <c r="EF161">
        <v>39303</v>
      </c>
      <c r="EG161">
        <v>107.95399999999999</v>
      </c>
      <c r="EI161">
        <v>42270</v>
      </c>
      <c r="EJ161">
        <v>109.13</v>
      </c>
      <c r="EL161">
        <v>42121</v>
      </c>
      <c r="EM161">
        <v>100.935</v>
      </c>
      <c r="EO161">
        <v>41439</v>
      </c>
      <c r="EP161">
        <v>104.49299999999999</v>
      </c>
      <c r="ER161">
        <v>42366</v>
      </c>
      <c r="ES161">
        <v>100.19499999999999</v>
      </c>
      <c r="EU161">
        <v>39713</v>
      </c>
      <c r="EV161">
        <v>95.019000000000005</v>
      </c>
      <c r="EX161">
        <v>41677</v>
      </c>
      <c r="EY161">
        <v>107.36799999999999</v>
      </c>
      <c r="FA161">
        <v>42188</v>
      </c>
      <c r="FB161">
        <v>105.05500000000001</v>
      </c>
      <c r="FD161">
        <v>41869</v>
      </c>
      <c r="FE161">
        <v>108.035</v>
      </c>
      <c r="FG161">
        <v>40067</v>
      </c>
      <c r="FH161">
        <v>106.881</v>
      </c>
      <c r="FJ161">
        <v>40182</v>
      </c>
      <c r="FK161">
        <v>102.675</v>
      </c>
      <c r="FM161">
        <v>42044</v>
      </c>
      <c r="FN161">
        <v>102.395</v>
      </c>
      <c r="FP161">
        <v>40413</v>
      </c>
      <c r="FQ161">
        <v>100.381</v>
      </c>
      <c r="FV161">
        <v>40588</v>
      </c>
      <c r="FW161">
        <v>96.608000000000004</v>
      </c>
      <c r="FY161">
        <v>40781</v>
      </c>
      <c r="FZ161">
        <v>103.83499999999999</v>
      </c>
      <c r="GB161">
        <v>41086</v>
      </c>
      <c r="GC161">
        <v>93.197000000000003</v>
      </c>
      <c r="GE161">
        <v>41519</v>
      </c>
      <c r="GF161">
        <v>107.678</v>
      </c>
      <c r="GH161">
        <v>41631</v>
      </c>
      <c r="GI161">
        <v>101.578</v>
      </c>
      <c r="GK161">
        <v>39920</v>
      </c>
      <c r="GL161">
        <v>102.712</v>
      </c>
      <c r="GN161">
        <v>41884</v>
      </c>
      <c r="GO161">
        <v>114.223</v>
      </c>
      <c r="GQ161">
        <v>42025</v>
      </c>
      <c r="GR161">
        <v>111.02</v>
      </c>
      <c r="GT161">
        <v>42247</v>
      </c>
      <c r="GU161">
        <v>96.347999999999999</v>
      </c>
      <c r="GW161">
        <v>40448</v>
      </c>
      <c r="GX161">
        <v>100.063</v>
      </c>
      <c r="HF161">
        <v>40830</v>
      </c>
      <c r="HG161">
        <v>99.34</v>
      </c>
      <c r="HI161">
        <v>41687</v>
      </c>
      <c r="HJ161">
        <v>113.048</v>
      </c>
      <c r="HL161">
        <v>39303</v>
      </c>
      <c r="HM161">
        <v>118.78700000000001</v>
      </c>
      <c r="HO161">
        <v>42283</v>
      </c>
      <c r="HP161">
        <v>94.66</v>
      </c>
      <c r="HR161">
        <v>39303</v>
      </c>
      <c r="HS161">
        <v>116.28100000000001</v>
      </c>
      <c r="HU161">
        <v>39303</v>
      </c>
      <c r="HV161">
        <v>93.165000000000006</v>
      </c>
      <c r="HX161">
        <v>39468</v>
      </c>
      <c r="HY161">
        <v>105.45399999999999</v>
      </c>
      <c r="IA161">
        <v>40298</v>
      </c>
      <c r="IB161">
        <v>96.728999999999999</v>
      </c>
      <c r="ID161">
        <v>41779</v>
      </c>
      <c r="IE161">
        <v>115.61799999999999</v>
      </c>
    </row>
    <row r="162" spans="7:239">
      <c r="G162">
        <v>39304</v>
      </c>
      <c r="H162">
        <v>99.991</v>
      </c>
      <c r="J162">
        <v>39304</v>
      </c>
      <c r="K162">
        <v>100.753</v>
      </c>
      <c r="M162">
        <v>39304</v>
      </c>
      <c r="N162">
        <v>98.379000000000005</v>
      </c>
      <c r="P162">
        <v>39304</v>
      </c>
      <c r="Q162">
        <v>99.013999999999996</v>
      </c>
      <c r="S162">
        <v>39304</v>
      </c>
      <c r="T162">
        <v>105.759</v>
      </c>
      <c r="Y162">
        <v>39304</v>
      </c>
      <c r="Z162">
        <v>101.642</v>
      </c>
      <c r="AE162">
        <v>39304</v>
      </c>
      <c r="AF162">
        <v>99.364000000000004</v>
      </c>
      <c r="AH162">
        <v>39304</v>
      </c>
      <c r="AI162">
        <v>97.168000000000006</v>
      </c>
      <c r="AK162">
        <v>39679</v>
      </c>
      <c r="AL162">
        <v>99.808000000000007</v>
      </c>
      <c r="AN162">
        <v>39304</v>
      </c>
      <c r="AO162">
        <v>103.776</v>
      </c>
      <c r="AQ162">
        <v>39304</v>
      </c>
      <c r="AR162">
        <v>103.78400000000001</v>
      </c>
      <c r="AT162">
        <v>39304</v>
      </c>
      <c r="AU162">
        <v>117.61799999999999</v>
      </c>
      <c r="AW162">
        <v>40043</v>
      </c>
      <c r="AX162">
        <v>102.129</v>
      </c>
      <c r="AZ162">
        <v>39304</v>
      </c>
      <c r="BA162">
        <v>102.809</v>
      </c>
      <c r="BC162">
        <v>40263</v>
      </c>
      <c r="BD162">
        <v>99.313999999999993</v>
      </c>
      <c r="BF162">
        <v>39315</v>
      </c>
      <c r="BG162">
        <v>99.061000000000007</v>
      </c>
      <c r="BI162">
        <v>39304</v>
      </c>
      <c r="BJ162">
        <v>108.422</v>
      </c>
      <c r="BL162">
        <v>40305</v>
      </c>
      <c r="BM162">
        <v>97.554000000000002</v>
      </c>
      <c r="BO162">
        <v>39304</v>
      </c>
      <c r="BP162">
        <v>99.091999999999999</v>
      </c>
      <c r="BR162">
        <v>40561</v>
      </c>
      <c r="BS162">
        <v>96.465000000000003</v>
      </c>
      <c r="BU162">
        <v>39945</v>
      </c>
      <c r="BV162">
        <v>106.23699999999999</v>
      </c>
      <c r="BX162">
        <v>40861</v>
      </c>
      <c r="BY162">
        <v>96.105000000000004</v>
      </c>
      <c r="CA162">
        <v>39304</v>
      </c>
      <c r="CB162">
        <v>102.384</v>
      </c>
      <c r="CD162">
        <v>40219</v>
      </c>
      <c r="CE162">
        <v>101.89400000000001</v>
      </c>
      <c r="CG162">
        <v>39304</v>
      </c>
      <c r="CH162">
        <v>99.897999999999996</v>
      </c>
      <c r="CJ162">
        <v>40984</v>
      </c>
      <c r="CK162">
        <v>94.789000000000001</v>
      </c>
      <c r="CM162">
        <v>41505</v>
      </c>
      <c r="CN162">
        <v>101.63500000000001</v>
      </c>
      <c r="CP162">
        <v>40463</v>
      </c>
      <c r="CQ162">
        <v>100.154</v>
      </c>
      <c r="CV162">
        <v>41142</v>
      </c>
      <c r="CW162">
        <v>99.328000000000003</v>
      </c>
      <c r="CY162">
        <v>41393</v>
      </c>
      <c r="CZ162">
        <v>103.955</v>
      </c>
      <c r="DE162">
        <v>39304</v>
      </c>
      <c r="DF162">
        <v>91.144000000000005</v>
      </c>
      <c r="DH162">
        <v>40707</v>
      </c>
      <c r="DI162">
        <v>93.866</v>
      </c>
      <c r="DK162">
        <v>42191</v>
      </c>
      <c r="DL162">
        <v>104.194</v>
      </c>
      <c r="DN162">
        <v>41590</v>
      </c>
      <c r="DO162">
        <v>103.90300000000001</v>
      </c>
      <c r="DQ162">
        <v>41010</v>
      </c>
      <c r="DR162">
        <v>97.798000000000002</v>
      </c>
      <c r="DT162">
        <v>42191</v>
      </c>
      <c r="DU162">
        <v>106.408</v>
      </c>
      <c r="DW162">
        <v>39304</v>
      </c>
      <c r="DX162">
        <v>95.09</v>
      </c>
      <c r="DZ162">
        <v>41822</v>
      </c>
      <c r="EA162">
        <v>103.658</v>
      </c>
      <c r="EC162">
        <v>42191</v>
      </c>
      <c r="ED162">
        <v>108.444</v>
      </c>
      <c r="EF162">
        <v>39304</v>
      </c>
      <c r="EG162">
        <v>108.211</v>
      </c>
      <c r="EI162">
        <v>42271</v>
      </c>
      <c r="EJ162">
        <v>109.08</v>
      </c>
      <c r="EL162">
        <v>42122</v>
      </c>
      <c r="EM162">
        <v>100.973</v>
      </c>
      <c r="EO162">
        <v>41442</v>
      </c>
      <c r="EP162">
        <v>104.4</v>
      </c>
      <c r="ER162">
        <v>42367</v>
      </c>
      <c r="ES162">
        <v>100.25</v>
      </c>
      <c r="EU162">
        <v>39714</v>
      </c>
      <c r="EV162">
        <v>95.183000000000007</v>
      </c>
      <c r="EX162">
        <v>41680</v>
      </c>
      <c r="EY162">
        <v>107.232</v>
      </c>
      <c r="FA162">
        <v>42191</v>
      </c>
      <c r="FB162">
        <v>104.741</v>
      </c>
      <c r="FD162">
        <v>41870</v>
      </c>
      <c r="FE162">
        <v>108.203</v>
      </c>
      <c r="FG162">
        <v>40070</v>
      </c>
      <c r="FH162">
        <v>106.461</v>
      </c>
      <c r="FJ162">
        <v>40183</v>
      </c>
      <c r="FK162">
        <v>102.715</v>
      </c>
      <c r="FM162">
        <v>42045</v>
      </c>
      <c r="FN162">
        <v>102.255</v>
      </c>
      <c r="FP162">
        <v>40414</v>
      </c>
      <c r="FQ162">
        <v>100.72199999999999</v>
      </c>
      <c r="FV162">
        <v>40589</v>
      </c>
      <c r="FW162">
        <v>96.87</v>
      </c>
      <c r="FY162">
        <v>40784</v>
      </c>
      <c r="FZ162">
        <v>103.792</v>
      </c>
      <c r="GB162">
        <v>41087</v>
      </c>
      <c r="GC162">
        <v>92.867999999999995</v>
      </c>
      <c r="GE162">
        <v>41520</v>
      </c>
      <c r="GF162">
        <v>107.417</v>
      </c>
      <c r="GH162">
        <v>41632</v>
      </c>
      <c r="GI162">
        <v>101.568</v>
      </c>
      <c r="GK162">
        <v>39923</v>
      </c>
      <c r="GL162">
        <v>103.946</v>
      </c>
      <c r="GN162">
        <v>41885</v>
      </c>
      <c r="GO162">
        <v>114.24</v>
      </c>
      <c r="GQ162">
        <v>42026</v>
      </c>
      <c r="GR162">
        <v>112.253</v>
      </c>
      <c r="GT162">
        <v>42248</v>
      </c>
      <c r="GU162">
        <v>96.05</v>
      </c>
      <c r="GW162">
        <v>40449</v>
      </c>
      <c r="GX162">
        <v>99.745999999999995</v>
      </c>
      <c r="HF162">
        <v>40833</v>
      </c>
      <c r="HG162">
        <v>99.363</v>
      </c>
      <c r="HI162">
        <v>41688</v>
      </c>
      <c r="HJ162">
        <v>113.34</v>
      </c>
      <c r="HL162">
        <v>39304</v>
      </c>
      <c r="HM162">
        <v>118.93300000000001</v>
      </c>
      <c r="HO162">
        <v>42284</v>
      </c>
      <c r="HP162">
        <v>94.662999999999997</v>
      </c>
      <c r="HR162">
        <v>39304</v>
      </c>
      <c r="HS162">
        <v>116.343</v>
      </c>
      <c r="HU162">
        <v>39304</v>
      </c>
      <c r="HV162">
        <v>93.194999999999993</v>
      </c>
      <c r="HX162">
        <v>39469</v>
      </c>
      <c r="HY162">
        <v>103.789</v>
      </c>
      <c r="IA162">
        <v>40301</v>
      </c>
      <c r="IB162">
        <v>96.572000000000003</v>
      </c>
      <c r="ID162">
        <v>41780</v>
      </c>
      <c r="IE162">
        <v>116.99299999999999</v>
      </c>
    </row>
    <row r="163" spans="7:239">
      <c r="G163">
        <v>39307</v>
      </c>
      <c r="H163">
        <v>99.994</v>
      </c>
      <c r="J163">
        <v>39307</v>
      </c>
      <c r="K163">
        <v>100.746</v>
      </c>
      <c r="M163">
        <v>39307</v>
      </c>
      <c r="N163">
        <v>98.366</v>
      </c>
      <c r="P163">
        <v>39307</v>
      </c>
      <c r="Q163">
        <v>98.995000000000005</v>
      </c>
      <c r="S163">
        <v>39307</v>
      </c>
      <c r="T163">
        <v>105.71599999999999</v>
      </c>
      <c r="Y163">
        <v>39307</v>
      </c>
      <c r="Z163">
        <v>101.617</v>
      </c>
      <c r="AE163">
        <v>39307</v>
      </c>
      <c r="AF163">
        <v>99.331000000000003</v>
      </c>
      <c r="AH163">
        <v>39307</v>
      </c>
      <c r="AI163">
        <v>97.138999999999996</v>
      </c>
      <c r="AK163">
        <v>39680</v>
      </c>
      <c r="AL163">
        <v>99.786000000000001</v>
      </c>
      <c r="AN163">
        <v>39307</v>
      </c>
      <c r="AO163">
        <v>103.73399999999999</v>
      </c>
      <c r="AQ163">
        <v>39307</v>
      </c>
      <c r="AR163">
        <v>103.761</v>
      </c>
      <c r="AT163">
        <v>39307</v>
      </c>
      <c r="AU163">
        <v>117.581</v>
      </c>
      <c r="AW163">
        <v>40044</v>
      </c>
      <c r="AX163">
        <v>102.155</v>
      </c>
      <c r="AZ163">
        <v>39307</v>
      </c>
      <c r="BA163">
        <v>102.771</v>
      </c>
      <c r="BC163">
        <v>40266</v>
      </c>
      <c r="BD163">
        <v>99.27</v>
      </c>
      <c r="BF163">
        <v>39316</v>
      </c>
      <c r="BG163">
        <v>98.573999999999998</v>
      </c>
      <c r="BI163">
        <v>39307</v>
      </c>
      <c r="BJ163">
        <v>108.373</v>
      </c>
      <c r="BL163">
        <v>40308</v>
      </c>
      <c r="BM163">
        <v>99.930999999999997</v>
      </c>
      <c r="BO163">
        <v>39307</v>
      </c>
      <c r="BP163">
        <v>99.061000000000007</v>
      </c>
      <c r="BR163">
        <v>40562</v>
      </c>
      <c r="BS163">
        <v>96.86</v>
      </c>
      <c r="BU163">
        <v>39946</v>
      </c>
      <c r="BV163">
        <v>106.53100000000001</v>
      </c>
      <c r="BX163">
        <v>40862</v>
      </c>
      <c r="BY163">
        <v>95.444999999999993</v>
      </c>
      <c r="CA163">
        <v>39307</v>
      </c>
      <c r="CB163">
        <v>102.31100000000001</v>
      </c>
      <c r="CD163">
        <v>40220</v>
      </c>
      <c r="CE163">
        <v>102.12</v>
      </c>
      <c r="CG163">
        <v>39307</v>
      </c>
      <c r="CH163">
        <v>99.832999999999998</v>
      </c>
      <c r="CJ163">
        <v>40987</v>
      </c>
      <c r="CK163">
        <v>94.808999999999997</v>
      </c>
      <c r="CM163">
        <v>41506</v>
      </c>
      <c r="CN163">
        <v>101.565</v>
      </c>
      <c r="CP163">
        <v>40464</v>
      </c>
      <c r="CQ163">
        <v>100.104</v>
      </c>
      <c r="CV163">
        <v>41143</v>
      </c>
      <c r="CW163">
        <v>99.052999999999997</v>
      </c>
      <c r="CY163">
        <v>41394</v>
      </c>
      <c r="CZ163">
        <v>104.113</v>
      </c>
      <c r="DE163">
        <v>39307</v>
      </c>
      <c r="DF163">
        <v>91.072000000000003</v>
      </c>
      <c r="DH163">
        <v>40708</v>
      </c>
      <c r="DI163">
        <v>93.948999999999998</v>
      </c>
      <c r="DK163">
        <v>42192</v>
      </c>
      <c r="DL163">
        <v>104.181</v>
      </c>
      <c r="DN163">
        <v>41591</v>
      </c>
      <c r="DO163">
        <v>103.96</v>
      </c>
      <c r="DQ163">
        <v>41011</v>
      </c>
      <c r="DR163">
        <v>97.96</v>
      </c>
      <c r="DT163">
        <v>42192</v>
      </c>
      <c r="DU163">
        <v>106.381</v>
      </c>
      <c r="DW163">
        <v>39307</v>
      </c>
      <c r="DX163">
        <v>94.992000000000004</v>
      </c>
      <c r="DZ163">
        <v>41823</v>
      </c>
      <c r="EA163">
        <v>103.795</v>
      </c>
      <c r="EC163">
        <v>42192</v>
      </c>
      <c r="ED163">
        <v>108.425</v>
      </c>
      <c r="EF163">
        <v>39307</v>
      </c>
      <c r="EG163">
        <v>108.105</v>
      </c>
      <c r="EI163">
        <v>42272</v>
      </c>
      <c r="EJ163">
        <v>109.033</v>
      </c>
      <c r="EL163">
        <v>42123</v>
      </c>
      <c r="EM163">
        <v>100.89</v>
      </c>
      <c r="EO163">
        <v>41443</v>
      </c>
      <c r="EP163">
        <v>104.63</v>
      </c>
      <c r="ER163">
        <v>42368</v>
      </c>
      <c r="ES163">
        <v>100.26300000000001</v>
      </c>
      <c r="EU163">
        <v>39715</v>
      </c>
      <c r="EV163">
        <v>95.793000000000006</v>
      </c>
      <c r="EX163">
        <v>41681</v>
      </c>
      <c r="EY163">
        <v>107.02800000000001</v>
      </c>
      <c r="FA163">
        <v>42192</v>
      </c>
      <c r="FB163">
        <v>104.845</v>
      </c>
      <c r="FD163">
        <v>41871</v>
      </c>
      <c r="FE163">
        <v>108.22499999999999</v>
      </c>
      <c r="FG163">
        <v>40071</v>
      </c>
      <c r="FH163">
        <v>106.381</v>
      </c>
      <c r="FJ163">
        <v>40184</v>
      </c>
      <c r="FK163">
        <v>102.408</v>
      </c>
      <c r="FM163">
        <v>42046</v>
      </c>
      <c r="FN163">
        <v>102.3</v>
      </c>
      <c r="FP163">
        <v>40415</v>
      </c>
      <c r="FQ163">
        <v>100.85899999999999</v>
      </c>
      <c r="FV163">
        <v>40590</v>
      </c>
      <c r="FW163">
        <v>97.454999999999998</v>
      </c>
      <c r="FY163">
        <v>40785</v>
      </c>
      <c r="FZ163">
        <v>103.58499999999999</v>
      </c>
      <c r="GB163">
        <v>41088</v>
      </c>
      <c r="GC163">
        <v>92.792000000000002</v>
      </c>
      <c r="GE163">
        <v>41521</v>
      </c>
      <c r="GF163">
        <v>107.075</v>
      </c>
      <c r="GH163">
        <v>41633</v>
      </c>
      <c r="GI163">
        <v>101.568</v>
      </c>
      <c r="GK163">
        <v>39924</v>
      </c>
      <c r="GL163">
        <v>103.917</v>
      </c>
      <c r="GN163">
        <v>41886</v>
      </c>
      <c r="GO163">
        <v>115.28</v>
      </c>
      <c r="GQ163">
        <v>42027</v>
      </c>
      <c r="GR163">
        <v>112.523</v>
      </c>
      <c r="GT163">
        <v>42249</v>
      </c>
      <c r="GU163">
        <v>96.17</v>
      </c>
      <c r="GW163">
        <v>40450</v>
      </c>
      <c r="GX163">
        <v>99.707999999999998</v>
      </c>
      <c r="HF163">
        <v>40834</v>
      </c>
      <c r="HG163">
        <v>99.034999999999997</v>
      </c>
      <c r="HI163">
        <v>41689</v>
      </c>
      <c r="HJ163">
        <v>112.955</v>
      </c>
      <c r="HL163">
        <v>39307</v>
      </c>
      <c r="HM163">
        <v>118.73</v>
      </c>
      <c r="HO163">
        <v>42285</v>
      </c>
      <c r="HP163">
        <v>94.89</v>
      </c>
      <c r="HR163">
        <v>39307</v>
      </c>
      <c r="HS163">
        <v>116.21599999999999</v>
      </c>
      <c r="HU163">
        <v>39307</v>
      </c>
      <c r="HV163">
        <v>93.097999999999999</v>
      </c>
      <c r="HX163">
        <v>39470</v>
      </c>
      <c r="HY163">
        <v>104.645</v>
      </c>
      <c r="IA163">
        <v>40302</v>
      </c>
      <c r="IB163">
        <v>95.802000000000007</v>
      </c>
      <c r="ID163">
        <v>41781</v>
      </c>
      <c r="IE163">
        <v>116.143</v>
      </c>
    </row>
    <row r="164" spans="7:239">
      <c r="G164">
        <v>39308</v>
      </c>
      <c r="H164">
        <v>99.995000000000005</v>
      </c>
      <c r="J164">
        <v>39308</v>
      </c>
      <c r="K164">
        <v>100.748</v>
      </c>
      <c r="M164">
        <v>39308</v>
      </c>
      <c r="N164">
        <v>98.39</v>
      </c>
      <c r="P164">
        <v>39308</v>
      </c>
      <c r="Q164">
        <v>99.022000000000006</v>
      </c>
      <c r="S164">
        <v>39308</v>
      </c>
      <c r="T164">
        <v>105.741</v>
      </c>
      <c r="Y164">
        <v>39308</v>
      </c>
      <c r="Z164">
        <v>101.66</v>
      </c>
      <c r="AE164">
        <v>39308</v>
      </c>
      <c r="AF164">
        <v>99.388000000000005</v>
      </c>
      <c r="AH164">
        <v>39308</v>
      </c>
      <c r="AI164">
        <v>97.203000000000003</v>
      </c>
      <c r="AK164">
        <v>39681</v>
      </c>
      <c r="AL164">
        <v>99.561999999999998</v>
      </c>
      <c r="AN164">
        <v>39308</v>
      </c>
      <c r="AO164">
        <v>103.81699999999999</v>
      </c>
      <c r="AQ164">
        <v>39308</v>
      </c>
      <c r="AR164">
        <v>103.83499999999999</v>
      </c>
      <c r="AT164">
        <v>39308</v>
      </c>
      <c r="AU164">
        <v>117.67100000000001</v>
      </c>
      <c r="AW164">
        <v>40045</v>
      </c>
      <c r="AX164">
        <v>102.19199999999999</v>
      </c>
      <c r="AZ164">
        <v>39308</v>
      </c>
      <c r="BA164">
        <v>102.869</v>
      </c>
      <c r="BC164">
        <v>40267</v>
      </c>
      <c r="BD164">
        <v>99.308999999999997</v>
      </c>
      <c r="BF164">
        <v>39317</v>
      </c>
      <c r="BG164">
        <v>98.665999999999997</v>
      </c>
      <c r="BI164">
        <v>39308</v>
      </c>
      <c r="BJ164">
        <v>108.485</v>
      </c>
      <c r="BL164">
        <v>40309</v>
      </c>
      <c r="BM164">
        <v>99.856999999999999</v>
      </c>
      <c r="BO164">
        <v>39308</v>
      </c>
      <c r="BP164">
        <v>99.156999999999996</v>
      </c>
      <c r="BR164">
        <v>40563</v>
      </c>
      <c r="BS164">
        <v>96.98</v>
      </c>
      <c r="BU164">
        <v>39947</v>
      </c>
      <c r="BV164">
        <v>106.307</v>
      </c>
      <c r="BX164">
        <v>40863</v>
      </c>
      <c r="BY164">
        <v>95.334999999999994</v>
      </c>
      <c r="CA164">
        <v>39308</v>
      </c>
      <c r="CB164">
        <v>102.43</v>
      </c>
      <c r="CD164">
        <v>40221</v>
      </c>
      <c r="CE164">
        <v>102.21599999999999</v>
      </c>
      <c r="CG164">
        <v>39308</v>
      </c>
      <c r="CH164">
        <v>99.924999999999997</v>
      </c>
      <c r="CJ164">
        <v>40988</v>
      </c>
      <c r="CK164">
        <v>94.98</v>
      </c>
      <c r="CM164">
        <v>41507</v>
      </c>
      <c r="CN164">
        <v>101.477</v>
      </c>
      <c r="CP164">
        <v>40465</v>
      </c>
      <c r="CQ164">
        <v>100.26900000000001</v>
      </c>
      <c r="CV164">
        <v>41144</v>
      </c>
      <c r="CW164">
        <v>98.757999999999996</v>
      </c>
      <c r="CY164">
        <v>41395</v>
      </c>
      <c r="CZ164">
        <v>104.113</v>
      </c>
      <c r="DE164">
        <v>39308</v>
      </c>
      <c r="DF164">
        <v>91.174999999999997</v>
      </c>
      <c r="DH164">
        <v>40709</v>
      </c>
      <c r="DI164">
        <v>93.646000000000001</v>
      </c>
      <c r="DK164">
        <v>42193</v>
      </c>
      <c r="DL164">
        <v>104.191</v>
      </c>
      <c r="DN164">
        <v>41592</v>
      </c>
      <c r="DO164">
        <v>104.125</v>
      </c>
      <c r="DQ164">
        <v>41012</v>
      </c>
      <c r="DR164">
        <v>97.457999999999998</v>
      </c>
      <c r="DT164">
        <v>42193</v>
      </c>
      <c r="DU164">
        <v>106.40600000000001</v>
      </c>
      <c r="DW164">
        <v>39308</v>
      </c>
      <c r="DX164">
        <v>95.102999999999994</v>
      </c>
      <c r="DZ164">
        <v>41824</v>
      </c>
      <c r="EA164">
        <v>103.852</v>
      </c>
      <c r="EC164">
        <v>42193</v>
      </c>
      <c r="ED164">
        <v>108.47499999999999</v>
      </c>
      <c r="EF164">
        <v>39308</v>
      </c>
      <c r="EG164">
        <v>108.226</v>
      </c>
      <c r="EI164">
        <v>42275</v>
      </c>
      <c r="EJ164">
        <v>109.09</v>
      </c>
      <c r="EL164">
        <v>42124</v>
      </c>
      <c r="EM164">
        <v>100.85</v>
      </c>
      <c r="EO164">
        <v>41444</v>
      </c>
      <c r="EP164">
        <v>104.818</v>
      </c>
      <c r="ER164">
        <v>42369</v>
      </c>
      <c r="ES164">
        <v>100.26300000000001</v>
      </c>
      <c r="EU164">
        <v>39716</v>
      </c>
      <c r="EV164">
        <v>95.384</v>
      </c>
      <c r="EX164">
        <v>41682</v>
      </c>
      <c r="EY164">
        <v>106.90300000000001</v>
      </c>
      <c r="FA164">
        <v>42193</v>
      </c>
      <c r="FB164">
        <v>104.944</v>
      </c>
      <c r="FD164">
        <v>41872</v>
      </c>
      <c r="FE164">
        <v>108.24</v>
      </c>
      <c r="FG164">
        <v>40072</v>
      </c>
      <c r="FH164">
        <v>106.09399999999999</v>
      </c>
      <c r="FJ164">
        <v>40185</v>
      </c>
      <c r="FK164">
        <v>102.56699999999999</v>
      </c>
      <c r="FM164">
        <v>42047</v>
      </c>
      <c r="FN164">
        <v>102.47499999999999</v>
      </c>
      <c r="FP164">
        <v>40416</v>
      </c>
      <c r="FQ164">
        <v>100.718</v>
      </c>
      <c r="FV164">
        <v>40591</v>
      </c>
      <c r="FW164">
        <v>97.242999999999995</v>
      </c>
      <c r="FY164">
        <v>40786</v>
      </c>
      <c r="FZ164">
        <v>103.49299999999999</v>
      </c>
      <c r="GB164">
        <v>41089</v>
      </c>
      <c r="GC164">
        <v>96.856999999999999</v>
      </c>
      <c r="GE164">
        <v>41522</v>
      </c>
      <c r="GF164">
        <v>106.19499999999999</v>
      </c>
      <c r="GH164">
        <v>41634</v>
      </c>
      <c r="GI164">
        <v>101.568</v>
      </c>
      <c r="GK164">
        <v>39925</v>
      </c>
      <c r="GL164">
        <v>103.622</v>
      </c>
      <c r="GN164">
        <v>41887</v>
      </c>
      <c r="GO164">
        <v>116.357</v>
      </c>
      <c r="GQ164">
        <v>42030</v>
      </c>
      <c r="GR164">
        <v>112.503</v>
      </c>
      <c r="GT164">
        <v>42250</v>
      </c>
      <c r="GU164">
        <v>96.605000000000004</v>
      </c>
      <c r="GW164">
        <v>40451</v>
      </c>
      <c r="GX164">
        <v>100.401</v>
      </c>
      <c r="HF164">
        <v>40835</v>
      </c>
      <c r="HG164">
        <v>98.712999999999994</v>
      </c>
      <c r="HI164">
        <v>41690</v>
      </c>
      <c r="HJ164">
        <v>112.35</v>
      </c>
      <c r="HL164">
        <v>39308</v>
      </c>
      <c r="HM164">
        <v>118.93600000000001</v>
      </c>
      <c r="HO164">
        <v>42286</v>
      </c>
      <c r="HP164">
        <v>95.143000000000001</v>
      </c>
      <c r="HR164">
        <v>39308</v>
      </c>
      <c r="HS164">
        <v>116.377</v>
      </c>
      <c r="HU164">
        <v>39308</v>
      </c>
      <c r="HV164">
        <v>93.233999999999995</v>
      </c>
      <c r="HX164">
        <v>39471</v>
      </c>
      <c r="HY164">
        <v>103.428</v>
      </c>
      <c r="IA164">
        <v>40303</v>
      </c>
      <c r="IB164">
        <v>95.004999999999995</v>
      </c>
      <c r="ID164">
        <v>41782</v>
      </c>
      <c r="IE164">
        <v>117.27</v>
      </c>
    </row>
    <row r="165" spans="7:239">
      <c r="G165">
        <v>39309</v>
      </c>
      <c r="H165">
        <v>99.997</v>
      </c>
      <c r="J165">
        <v>39309</v>
      </c>
      <c r="K165">
        <v>100.74</v>
      </c>
      <c r="M165">
        <v>39309</v>
      </c>
      <c r="N165">
        <v>98.477000000000004</v>
      </c>
      <c r="P165">
        <v>39309</v>
      </c>
      <c r="Q165">
        <v>99.102999999999994</v>
      </c>
      <c r="S165">
        <v>39309</v>
      </c>
      <c r="T165">
        <v>105.78100000000001</v>
      </c>
      <c r="Y165">
        <v>39309</v>
      </c>
      <c r="Z165">
        <v>101.773</v>
      </c>
      <c r="AE165">
        <v>39309</v>
      </c>
      <c r="AF165">
        <v>99.536000000000001</v>
      </c>
      <c r="AH165">
        <v>39309</v>
      </c>
      <c r="AI165">
        <v>97.37</v>
      </c>
      <c r="AK165">
        <v>39682</v>
      </c>
      <c r="AL165">
        <v>99.432000000000002</v>
      </c>
      <c r="AN165">
        <v>39309</v>
      </c>
      <c r="AO165">
        <v>104.006</v>
      </c>
      <c r="AQ165">
        <v>39309</v>
      </c>
      <c r="AR165">
        <v>104.04900000000001</v>
      </c>
      <c r="AT165">
        <v>39309</v>
      </c>
      <c r="AU165">
        <v>117.877</v>
      </c>
      <c r="AW165">
        <v>40046</v>
      </c>
      <c r="AX165">
        <v>101.94</v>
      </c>
      <c r="AZ165">
        <v>39309</v>
      </c>
      <c r="BA165">
        <v>103.093</v>
      </c>
      <c r="BC165">
        <v>40268</v>
      </c>
      <c r="BD165">
        <v>99.375</v>
      </c>
      <c r="BF165">
        <v>39318</v>
      </c>
      <c r="BG165">
        <v>98.638000000000005</v>
      </c>
      <c r="BI165">
        <v>39309</v>
      </c>
      <c r="BJ165">
        <v>108.71599999999999</v>
      </c>
      <c r="BL165">
        <v>40310</v>
      </c>
      <c r="BM165">
        <v>100.051</v>
      </c>
      <c r="BO165">
        <v>39309</v>
      </c>
      <c r="BP165">
        <v>99.387</v>
      </c>
      <c r="BR165">
        <v>40564</v>
      </c>
      <c r="BS165">
        <v>97.36</v>
      </c>
      <c r="BU165">
        <v>39948</v>
      </c>
      <c r="BV165">
        <v>106.18899999999999</v>
      </c>
      <c r="BX165">
        <v>40864</v>
      </c>
      <c r="BY165">
        <v>95.314999999999998</v>
      </c>
      <c r="CA165">
        <v>39309</v>
      </c>
      <c r="CB165">
        <v>102.66</v>
      </c>
      <c r="CD165">
        <v>40224</v>
      </c>
      <c r="CE165">
        <v>101.958</v>
      </c>
      <c r="CG165">
        <v>39309</v>
      </c>
      <c r="CH165">
        <v>100.15600000000001</v>
      </c>
      <c r="CJ165">
        <v>40989</v>
      </c>
      <c r="CK165">
        <v>94.655000000000001</v>
      </c>
      <c r="CM165">
        <v>41508</v>
      </c>
      <c r="CN165">
        <v>101.553</v>
      </c>
      <c r="CP165">
        <v>40466</v>
      </c>
      <c r="CQ165">
        <v>100.369</v>
      </c>
      <c r="CV165">
        <v>41145</v>
      </c>
      <c r="CW165">
        <v>98.66</v>
      </c>
      <c r="CY165">
        <v>41396</v>
      </c>
      <c r="CZ165">
        <v>104.473</v>
      </c>
      <c r="DE165">
        <v>39309</v>
      </c>
      <c r="DF165">
        <v>91.36</v>
      </c>
      <c r="DH165">
        <v>40710</v>
      </c>
      <c r="DI165">
        <v>93.230999999999995</v>
      </c>
      <c r="DK165">
        <v>42194</v>
      </c>
      <c r="DL165">
        <v>104.16200000000001</v>
      </c>
      <c r="DN165">
        <v>41593</v>
      </c>
      <c r="DO165">
        <v>104.023</v>
      </c>
      <c r="DQ165">
        <v>41015</v>
      </c>
      <c r="DR165">
        <v>97.295000000000002</v>
      </c>
      <c r="DT165">
        <v>42194</v>
      </c>
      <c r="DU165">
        <v>106.386</v>
      </c>
      <c r="DW165">
        <v>39309</v>
      </c>
      <c r="DX165">
        <v>95.296000000000006</v>
      </c>
      <c r="DZ165">
        <v>41827</v>
      </c>
      <c r="EA165">
        <v>103.855</v>
      </c>
      <c r="EC165">
        <v>42194</v>
      </c>
      <c r="ED165">
        <v>108.468</v>
      </c>
      <c r="EF165">
        <v>39309</v>
      </c>
      <c r="EG165">
        <v>108.435</v>
      </c>
      <c r="EI165">
        <v>42276</v>
      </c>
      <c r="EJ165">
        <v>109.08</v>
      </c>
      <c r="EL165">
        <v>42128</v>
      </c>
      <c r="EM165">
        <v>100.82</v>
      </c>
      <c r="EO165">
        <v>41445</v>
      </c>
      <c r="EP165">
        <v>103.508</v>
      </c>
      <c r="EU165">
        <v>39717</v>
      </c>
      <c r="EV165">
        <v>95.875</v>
      </c>
      <c r="EX165">
        <v>41683</v>
      </c>
      <c r="EY165">
        <v>107.045</v>
      </c>
      <c r="FA165">
        <v>42194</v>
      </c>
      <c r="FB165">
        <v>105.03100000000001</v>
      </c>
      <c r="FD165">
        <v>41873</v>
      </c>
      <c r="FE165">
        <v>108.39</v>
      </c>
      <c r="FG165">
        <v>40073</v>
      </c>
      <c r="FH165">
        <v>106.06100000000001</v>
      </c>
      <c r="FJ165">
        <v>40186</v>
      </c>
      <c r="FK165">
        <v>102.798</v>
      </c>
      <c r="FM165">
        <v>42048</v>
      </c>
      <c r="FN165">
        <v>102.745</v>
      </c>
      <c r="FP165">
        <v>40417</v>
      </c>
      <c r="FQ165">
        <v>100.304</v>
      </c>
      <c r="FV165">
        <v>40592</v>
      </c>
      <c r="FW165">
        <v>97.158000000000001</v>
      </c>
      <c r="FY165">
        <v>40787</v>
      </c>
      <c r="FZ165">
        <v>103.438</v>
      </c>
      <c r="GB165">
        <v>41092</v>
      </c>
      <c r="GC165">
        <v>96.53</v>
      </c>
      <c r="GE165">
        <v>41523</v>
      </c>
      <c r="GF165">
        <v>106.898</v>
      </c>
      <c r="GH165">
        <v>41635</v>
      </c>
      <c r="GI165">
        <v>101.41500000000001</v>
      </c>
      <c r="GK165">
        <v>39926</v>
      </c>
      <c r="GL165">
        <v>104.26</v>
      </c>
      <c r="GN165">
        <v>41890</v>
      </c>
      <c r="GO165">
        <v>115.935</v>
      </c>
      <c r="GQ165">
        <v>42031</v>
      </c>
      <c r="GR165">
        <v>112.363</v>
      </c>
      <c r="GT165">
        <v>42251</v>
      </c>
      <c r="GU165">
        <v>96.697000000000003</v>
      </c>
      <c r="GW165">
        <v>40452</v>
      </c>
      <c r="GX165">
        <v>100.747</v>
      </c>
      <c r="HF165">
        <v>40836</v>
      </c>
      <c r="HG165">
        <v>97.68</v>
      </c>
      <c r="HI165">
        <v>41691</v>
      </c>
      <c r="HJ165">
        <v>112.845</v>
      </c>
      <c r="HL165">
        <v>39309</v>
      </c>
      <c r="HM165">
        <v>119.124</v>
      </c>
      <c r="HO165">
        <v>42289</v>
      </c>
      <c r="HP165">
        <v>95.355000000000004</v>
      </c>
      <c r="HR165">
        <v>39309</v>
      </c>
      <c r="HS165">
        <v>116.54600000000001</v>
      </c>
      <c r="HU165">
        <v>39309</v>
      </c>
      <c r="HV165">
        <v>93.391999999999996</v>
      </c>
      <c r="HX165">
        <v>39472</v>
      </c>
      <c r="HY165">
        <v>104.035</v>
      </c>
      <c r="IA165">
        <v>40304</v>
      </c>
      <c r="IB165">
        <v>93.798000000000002</v>
      </c>
      <c r="ID165">
        <v>41785</v>
      </c>
      <c r="IE165">
        <v>118.955</v>
      </c>
    </row>
    <row r="166" spans="7:239">
      <c r="G166">
        <v>39310</v>
      </c>
      <c r="H166">
        <v>100.001</v>
      </c>
      <c r="J166">
        <v>39310</v>
      </c>
      <c r="K166">
        <v>100.758</v>
      </c>
      <c r="M166">
        <v>39310</v>
      </c>
      <c r="N166">
        <v>98.655000000000001</v>
      </c>
      <c r="P166">
        <v>39310</v>
      </c>
      <c r="Q166">
        <v>99.325000000000003</v>
      </c>
      <c r="S166">
        <v>39310</v>
      </c>
      <c r="T166">
        <v>106.02800000000001</v>
      </c>
      <c r="Y166">
        <v>39310</v>
      </c>
      <c r="Z166">
        <v>102.113</v>
      </c>
      <c r="AE166">
        <v>39310</v>
      </c>
      <c r="AF166">
        <v>99.929000000000002</v>
      </c>
      <c r="AH166">
        <v>39310</v>
      </c>
      <c r="AI166">
        <v>97.816000000000003</v>
      </c>
      <c r="AK166">
        <v>39685</v>
      </c>
      <c r="AL166">
        <v>99.683999999999997</v>
      </c>
      <c r="AN166">
        <v>39310</v>
      </c>
      <c r="AO166">
        <v>104.56699999999999</v>
      </c>
      <c r="AQ166">
        <v>39310</v>
      </c>
      <c r="AR166">
        <v>104.629</v>
      </c>
      <c r="AT166">
        <v>39310</v>
      </c>
      <c r="AU166">
        <v>118.511</v>
      </c>
      <c r="AW166">
        <v>40049</v>
      </c>
      <c r="AX166">
        <v>102.045</v>
      </c>
      <c r="AZ166">
        <v>39310</v>
      </c>
      <c r="BA166">
        <v>103.718</v>
      </c>
      <c r="BC166">
        <v>40269</v>
      </c>
      <c r="BD166">
        <v>99.311999999999998</v>
      </c>
      <c r="BF166">
        <v>39321</v>
      </c>
      <c r="BG166">
        <v>98.721000000000004</v>
      </c>
      <c r="BI166">
        <v>39310</v>
      </c>
      <c r="BJ166">
        <v>109.402</v>
      </c>
      <c r="BL166">
        <v>40311</v>
      </c>
      <c r="BM166">
        <v>100.19499999999999</v>
      </c>
      <c r="BO166">
        <v>39310</v>
      </c>
      <c r="BP166">
        <v>100.048</v>
      </c>
      <c r="BR166">
        <v>40567</v>
      </c>
      <c r="BS166">
        <v>97.665000000000006</v>
      </c>
      <c r="BU166">
        <v>39951</v>
      </c>
      <c r="BV166">
        <v>106.252</v>
      </c>
      <c r="BX166">
        <v>40865</v>
      </c>
      <c r="BY166">
        <v>95.438000000000002</v>
      </c>
      <c r="CA166">
        <v>39310</v>
      </c>
      <c r="CB166">
        <v>103.303</v>
      </c>
      <c r="CD166">
        <v>40225</v>
      </c>
      <c r="CE166">
        <v>102.018</v>
      </c>
      <c r="CG166">
        <v>39310</v>
      </c>
      <c r="CH166">
        <v>100.76600000000001</v>
      </c>
      <c r="CJ166">
        <v>40990</v>
      </c>
      <c r="CK166">
        <v>94.81</v>
      </c>
      <c r="CM166">
        <v>41509</v>
      </c>
      <c r="CN166">
        <v>101.58</v>
      </c>
      <c r="CP166">
        <v>40469</v>
      </c>
      <c r="CQ166">
        <v>100.34099999999999</v>
      </c>
      <c r="CV166">
        <v>41148</v>
      </c>
      <c r="CW166">
        <v>98.707999999999998</v>
      </c>
      <c r="CY166">
        <v>41397</v>
      </c>
      <c r="CZ166">
        <v>104.5</v>
      </c>
      <c r="DE166">
        <v>39310</v>
      </c>
      <c r="DF166">
        <v>91.957999999999998</v>
      </c>
      <c r="DH166">
        <v>40711</v>
      </c>
      <c r="DI166">
        <v>93.551000000000002</v>
      </c>
      <c r="DK166">
        <v>42195</v>
      </c>
      <c r="DL166">
        <v>104.21299999999999</v>
      </c>
      <c r="DN166">
        <v>41596</v>
      </c>
      <c r="DO166">
        <v>103.988</v>
      </c>
      <c r="DQ166">
        <v>41016</v>
      </c>
      <c r="DR166">
        <v>98.17</v>
      </c>
      <c r="DT166">
        <v>42195</v>
      </c>
      <c r="DU166">
        <v>106.53100000000001</v>
      </c>
      <c r="DW166">
        <v>39310</v>
      </c>
      <c r="DX166">
        <v>95.923000000000002</v>
      </c>
      <c r="DZ166">
        <v>41828</v>
      </c>
      <c r="EA166">
        <v>103.745</v>
      </c>
      <c r="EC166">
        <v>42195</v>
      </c>
      <c r="ED166">
        <v>108.708</v>
      </c>
      <c r="EF166">
        <v>39310</v>
      </c>
      <c r="EG166">
        <v>109.142</v>
      </c>
      <c r="EI166">
        <v>42277</v>
      </c>
      <c r="EJ166">
        <v>109.098</v>
      </c>
      <c r="EL166">
        <v>42129</v>
      </c>
      <c r="EM166">
        <v>100.723</v>
      </c>
      <c r="EO166">
        <v>41446</v>
      </c>
      <c r="EP166">
        <v>103.248</v>
      </c>
      <c r="EU166">
        <v>39720</v>
      </c>
      <c r="EV166">
        <v>96.489000000000004</v>
      </c>
      <c r="EX166">
        <v>41684</v>
      </c>
      <c r="EY166">
        <v>107.24</v>
      </c>
      <c r="FA166">
        <v>42195</v>
      </c>
      <c r="FB166">
        <v>105.399</v>
      </c>
      <c r="FD166">
        <v>41876</v>
      </c>
      <c r="FE166">
        <v>108.89</v>
      </c>
      <c r="FG166">
        <v>40074</v>
      </c>
      <c r="FH166">
        <v>105.988</v>
      </c>
      <c r="FJ166">
        <v>40189</v>
      </c>
      <c r="FK166">
        <v>102.72799999999999</v>
      </c>
      <c r="FM166">
        <v>42051</v>
      </c>
      <c r="FN166">
        <v>102.67</v>
      </c>
      <c r="FP166">
        <v>40420</v>
      </c>
      <c r="FQ166">
        <v>100.25700000000001</v>
      </c>
      <c r="FV166">
        <v>40595</v>
      </c>
      <c r="FW166">
        <v>97.275000000000006</v>
      </c>
      <c r="FY166">
        <v>40788</v>
      </c>
      <c r="FZ166">
        <v>102.88500000000001</v>
      </c>
      <c r="GB166">
        <v>41093</v>
      </c>
      <c r="GC166">
        <v>97.415000000000006</v>
      </c>
      <c r="GE166">
        <v>41526</v>
      </c>
      <c r="GF166">
        <v>106.81</v>
      </c>
      <c r="GH166">
        <v>41638</v>
      </c>
      <c r="GI166">
        <v>102.035</v>
      </c>
      <c r="GK166">
        <v>39927</v>
      </c>
      <c r="GL166">
        <v>104.53700000000001</v>
      </c>
      <c r="GN166">
        <v>41891</v>
      </c>
      <c r="GO166">
        <v>114.923</v>
      </c>
      <c r="GQ166">
        <v>42032</v>
      </c>
      <c r="GR166">
        <v>111.92</v>
      </c>
      <c r="GT166">
        <v>42254</v>
      </c>
      <c r="GU166">
        <v>96.132999999999996</v>
      </c>
      <c r="GW166">
        <v>40455</v>
      </c>
      <c r="GX166">
        <v>101.114</v>
      </c>
      <c r="HF166">
        <v>40837</v>
      </c>
      <c r="HG166">
        <v>98.438000000000002</v>
      </c>
      <c r="HI166">
        <v>41694</v>
      </c>
      <c r="HJ166">
        <v>112.69</v>
      </c>
      <c r="HL166">
        <v>39310</v>
      </c>
      <c r="HM166">
        <v>119.83</v>
      </c>
      <c r="HO166">
        <v>42290</v>
      </c>
      <c r="HP166">
        <v>95.405000000000001</v>
      </c>
      <c r="HR166">
        <v>39310</v>
      </c>
      <c r="HS166">
        <v>117.32899999999999</v>
      </c>
      <c r="HU166">
        <v>39310</v>
      </c>
      <c r="HV166">
        <v>94.070999999999998</v>
      </c>
      <c r="HX166">
        <v>39475</v>
      </c>
      <c r="HY166">
        <v>104.277</v>
      </c>
      <c r="IA166">
        <v>40305</v>
      </c>
      <c r="IB166">
        <v>92.534999999999997</v>
      </c>
      <c r="ID166">
        <v>41786</v>
      </c>
      <c r="IE166">
        <v>118.785</v>
      </c>
    </row>
    <row r="167" spans="7:239">
      <c r="G167">
        <v>39311</v>
      </c>
      <c r="H167">
        <v>100.005</v>
      </c>
      <c r="J167">
        <v>39311</v>
      </c>
      <c r="K167">
        <v>100.777</v>
      </c>
      <c r="M167">
        <v>39311</v>
      </c>
      <c r="N167">
        <v>98.73</v>
      </c>
      <c r="P167">
        <v>39311</v>
      </c>
      <c r="Q167">
        <v>99.376999999999995</v>
      </c>
      <c r="S167">
        <v>39311</v>
      </c>
      <c r="T167">
        <v>106.023</v>
      </c>
      <c r="Y167">
        <v>39311</v>
      </c>
      <c r="Z167">
        <v>102.08499999999999</v>
      </c>
      <c r="AE167">
        <v>39311</v>
      </c>
      <c r="AF167">
        <v>99.912000000000006</v>
      </c>
      <c r="AH167">
        <v>39311</v>
      </c>
      <c r="AI167">
        <v>97.805000000000007</v>
      </c>
      <c r="AK167">
        <v>39686</v>
      </c>
      <c r="AL167">
        <v>99.781999999999996</v>
      </c>
      <c r="AN167">
        <v>39311</v>
      </c>
      <c r="AO167">
        <v>104.533</v>
      </c>
      <c r="AQ167">
        <v>39311</v>
      </c>
      <c r="AR167">
        <v>104.598</v>
      </c>
      <c r="AT167">
        <v>39311</v>
      </c>
      <c r="AU167">
        <v>118.467</v>
      </c>
      <c r="AW167">
        <v>40050</v>
      </c>
      <c r="AX167">
        <v>102.113</v>
      </c>
      <c r="AZ167">
        <v>39311</v>
      </c>
      <c r="BA167">
        <v>103.685</v>
      </c>
      <c r="BC167">
        <v>40274</v>
      </c>
      <c r="BD167">
        <v>99.302000000000007</v>
      </c>
      <c r="BF167">
        <v>39322</v>
      </c>
      <c r="BG167">
        <v>98.793999999999997</v>
      </c>
      <c r="BI167">
        <v>39311</v>
      </c>
      <c r="BJ167">
        <v>109.324</v>
      </c>
      <c r="BL167">
        <v>40312</v>
      </c>
      <c r="BM167">
        <v>99.956000000000003</v>
      </c>
      <c r="BO167">
        <v>39311</v>
      </c>
      <c r="BP167">
        <v>99.963999999999999</v>
      </c>
      <c r="BR167">
        <v>40568</v>
      </c>
      <c r="BS167">
        <v>97.41</v>
      </c>
      <c r="BU167">
        <v>39952</v>
      </c>
      <c r="BV167">
        <v>105.82899999999999</v>
      </c>
      <c r="BX167">
        <v>40868</v>
      </c>
      <c r="BY167">
        <v>95.075000000000003</v>
      </c>
      <c r="CA167">
        <v>39311</v>
      </c>
      <c r="CB167">
        <v>103.166</v>
      </c>
      <c r="CD167">
        <v>40226</v>
      </c>
      <c r="CE167">
        <v>102.20099999999999</v>
      </c>
      <c r="CG167">
        <v>39311</v>
      </c>
      <c r="CH167">
        <v>100.624</v>
      </c>
      <c r="CJ167">
        <v>40991</v>
      </c>
      <c r="CK167">
        <v>94.387</v>
      </c>
      <c r="CM167">
        <v>41512</v>
      </c>
      <c r="CN167">
        <v>101.565</v>
      </c>
      <c r="CP167">
        <v>40470</v>
      </c>
      <c r="CQ167">
        <v>100.253</v>
      </c>
      <c r="CV167">
        <v>41149</v>
      </c>
      <c r="CW167">
        <v>98.783000000000001</v>
      </c>
      <c r="CY167">
        <v>41400</v>
      </c>
      <c r="CZ167">
        <v>104.35</v>
      </c>
      <c r="DE167">
        <v>39311</v>
      </c>
      <c r="DF167">
        <v>91.736999999999995</v>
      </c>
      <c r="DH167">
        <v>40714</v>
      </c>
      <c r="DI167">
        <v>93.433999999999997</v>
      </c>
      <c r="DK167">
        <v>42198</v>
      </c>
      <c r="DL167">
        <v>104.22</v>
      </c>
      <c r="DN167">
        <v>41597</v>
      </c>
      <c r="DO167">
        <v>103.955</v>
      </c>
      <c r="DQ167">
        <v>41017</v>
      </c>
      <c r="DR167">
        <v>98.42</v>
      </c>
      <c r="DT167">
        <v>42198</v>
      </c>
      <c r="DU167">
        <v>106.55500000000001</v>
      </c>
      <c r="DW167">
        <v>39311</v>
      </c>
      <c r="DX167">
        <v>95.658000000000001</v>
      </c>
      <c r="DZ167">
        <v>41829</v>
      </c>
      <c r="EA167">
        <v>103.63500000000001</v>
      </c>
      <c r="EC167">
        <v>42198</v>
      </c>
      <c r="ED167">
        <v>108.751</v>
      </c>
      <c r="EF167">
        <v>39311</v>
      </c>
      <c r="EG167">
        <v>108.82</v>
      </c>
      <c r="EI167">
        <v>42278</v>
      </c>
      <c r="EJ167">
        <v>109.11799999999999</v>
      </c>
      <c r="EL167">
        <v>42130</v>
      </c>
      <c r="EM167">
        <v>100.66500000000001</v>
      </c>
      <c r="EO167">
        <v>41449</v>
      </c>
      <c r="EP167">
        <v>102.53</v>
      </c>
      <c r="EU167">
        <v>39721</v>
      </c>
      <c r="EV167">
        <v>96.180999999999997</v>
      </c>
      <c r="EX167">
        <v>41687</v>
      </c>
      <c r="EY167">
        <v>107.378</v>
      </c>
      <c r="FA167">
        <v>42198</v>
      </c>
      <c r="FB167">
        <v>105.563</v>
      </c>
      <c r="FD167">
        <v>41877</v>
      </c>
      <c r="FE167">
        <v>108.94499999999999</v>
      </c>
      <c r="FG167">
        <v>40077</v>
      </c>
      <c r="FH167">
        <v>105.926</v>
      </c>
      <c r="FJ167">
        <v>40190</v>
      </c>
      <c r="FK167">
        <v>102.851</v>
      </c>
      <c r="FM167">
        <v>42052</v>
      </c>
      <c r="FN167">
        <v>102.655</v>
      </c>
      <c r="FP167">
        <v>40421</v>
      </c>
      <c r="FQ167">
        <v>100.373</v>
      </c>
      <c r="FV167">
        <v>40596</v>
      </c>
      <c r="FW167">
        <v>97.278000000000006</v>
      </c>
      <c r="FY167">
        <v>40791</v>
      </c>
      <c r="FZ167">
        <v>101.91500000000001</v>
      </c>
      <c r="GB167">
        <v>41094</v>
      </c>
      <c r="GC167">
        <v>96.283000000000001</v>
      </c>
      <c r="GE167">
        <v>41527</v>
      </c>
      <c r="GF167">
        <v>107.02800000000001</v>
      </c>
      <c r="GH167">
        <v>41639</v>
      </c>
      <c r="GI167">
        <v>102.145</v>
      </c>
      <c r="GK167">
        <v>39930</v>
      </c>
      <c r="GL167">
        <v>104.76900000000001</v>
      </c>
      <c r="GN167">
        <v>41892</v>
      </c>
      <c r="GO167">
        <v>114.333</v>
      </c>
      <c r="GQ167">
        <v>42033</v>
      </c>
      <c r="GR167">
        <v>111.718</v>
      </c>
      <c r="GT167">
        <v>42255</v>
      </c>
      <c r="GU167">
        <v>96.893000000000001</v>
      </c>
      <c r="GW167">
        <v>40456</v>
      </c>
      <c r="GX167">
        <v>100.944</v>
      </c>
      <c r="HF167">
        <v>40840</v>
      </c>
      <c r="HG167">
        <v>97.882999999999996</v>
      </c>
      <c r="HI167">
        <v>41695</v>
      </c>
      <c r="HJ167">
        <v>112.76</v>
      </c>
      <c r="HL167">
        <v>39311</v>
      </c>
      <c r="HM167">
        <v>119.08499999999999</v>
      </c>
      <c r="HO167">
        <v>42291</v>
      </c>
      <c r="HP167">
        <v>95.49</v>
      </c>
      <c r="HR167">
        <v>39311</v>
      </c>
      <c r="HS167">
        <v>116.557</v>
      </c>
      <c r="HU167">
        <v>39311</v>
      </c>
      <c r="HV167">
        <v>93.260999999999996</v>
      </c>
      <c r="HX167">
        <v>39476</v>
      </c>
      <c r="HY167">
        <v>103.532</v>
      </c>
      <c r="IA167">
        <v>40308</v>
      </c>
      <c r="IB167">
        <v>95.617000000000004</v>
      </c>
      <c r="ID167">
        <v>41787</v>
      </c>
      <c r="IE167">
        <v>119.73</v>
      </c>
    </row>
    <row r="168" spans="7:239">
      <c r="G168">
        <v>39314</v>
      </c>
      <c r="H168">
        <v>100.00700000000001</v>
      </c>
      <c r="J168">
        <v>39314</v>
      </c>
      <c r="K168">
        <v>100.776</v>
      </c>
      <c r="M168">
        <v>39314</v>
      </c>
      <c r="N168">
        <v>98.718999999999994</v>
      </c>
      <c r="P168">
        <v>39314</v>
      </c>
      <c r="Q168">
        <v>99.4</v>
      </c>
      <c r="S168">
        <v>39314</v>
      </c>
      <c r="T168">
        <v>106.04900000000001</v>
      </c>
      <c r="Y168">
        <v>39314</v>
      </c>
      <c r="Z168">
        <v>102.117</v>
      </c>
      <c r="AE168">
        <v>39314</v>
      </c>
      <c r="AF168">
        <v>99.959000000000003</v>
      </c>
      <c r="AH168">
        <v>39314</v>
      </c>
      <c r="AI168">
        <v>97.837999999999994</v>
      </c>
      <c r="AK168">
        <v>39687</v>
      </c>
      <c r="AL168">
        <v>99.542000000000002</v>
      </c>
      <c r="AN168">
        <v>39314</v>
      </c>
      <c r="AO168">
        <v>104.569</v>
      </c>
      <c r="AQ168">
        <v>39314</v>
      </c>
      <c r="AR168">
        <v>104.642</v>
      </c>
      <c r="AT168">
        <v>39314</v>
      </c>
      <c r="AU168">
        <v>118.53</v>
      </c>
      <c r="AW168">
        <v>40051</v>
      </c>
      <c r="AX168">
        <v>102.18</v>
      </c>
      <c r="AZ168">
        <v>39314</v>
      </c>
      <c r="BA168">
        <v>103.746</v>
      </c>
      <c r="BC168">
        <v>40275</v>
      </c>
      <c r="BD168">
        <v>99.381</v>
      </c>
      <c r="BF168">
        <v>39323</v>
      </c>
      <c r="BG168">
        <v>98.801000000000002</v>
      </c>
      <c r="BI168">
        <v>39314</v>
      </c>
      <c r="BJ168">
        <v>109.38200000000001</v>
      </c>
      <c r="BL168">
        <v>40315</v>
      </c>
      <c r="BM168">
        <v>100.13</v>
      </c>
      <c r="BO168">
        <v>39314</v>
      </c>
      <c r="BP168">
        <v>100.021</v>
      </c>
      <c r="BR168">
        <v>40569</v>
      </c>
      <c r="BS168">
        <v>97.105000000000004</v>
      </c>
      <c r="BU168">
        <v>39953</v>
      </c>
      <c r="BV168">
        <v>105.712</v>
      </c>
      <c r="BX168">
        <v>40869</v>
      </c>
      <c r="BY168">
        <v>94.644999999999996</v>
      </c>
      <c r="CA168">
        <v>39314</v>
      </c>
      <c r="CB168">
        <v>103.251</v>
      </c>
      <c r="CD168">
        <v>40227</v>
      </c>
      <c r="CE168">
        <v>102.04600000000001</v>
      </c>
      <c r="CG168">
        <v>39314</v>
      </c>
      <c r="CH168">
        <v>100.687</v>
      </c>
      <c r="CJ168">
        <v>40994</v>
      </c>
      <c r="CK168">
        <v>94.647000000000006</v>
      </c>
      <c r="CM168">
        <v>41513</v>
      </c>
      <c r="CN168">
        <v>101.482</v>
      </c>
      <c r="CP168">
        <v>40471</v>
      </c>
      <c r="CQ168">
        <v>100.223</v>
      </c>
      <c r="CV168">
        <v>41150</v>
      </c>
      <c r="CW168">
        <v>98.968000000000004</v>
      </c>
      <c r="CY168">
        <v>41401</v>
      </c>
      <c r="CZ168">
        <v>104.37</v>
      </c>
      <c r="DE168">
        <v>39314</v>
      </c>
      <c r="DF168">
        <v>91.828999999999994</v>
      </c>
      <c r="DH168">
        <v>40715</v>
      </c>
      <c r="DI168">
        <v>93.858999999999995</v>
      </c>
      <c r="DK168">
        <v>42199</v>
      </c>
      <c r="DL168">
        <v>104.176</v>
      </c>
      <c r="DN168">
        <v>41598</v>
      </c>
      <c r="DO168">
        <v>103.928</v>
      </c>
      <c r="DQ168">
        <v>41018</v>
      </c>
      <c r="DR168">
        <v>97.974999999999994</v>
      </c>
      <c r="DT168">
        <v>42199</v>
      </c>
      <c r="DU168">
        <v>106.479</v>
      </c>
      <c r="DW168">
        <v>39314</v>
      </c>
      <c r="DX168">
        <v>95.768000000000001</v>
      </c>
      <c r="DZ168">
        <v>41830</v>
      </c>
      <c r="EA168">
        <v>103.535</v>
      </c>
      <c r="EC168">
        <v>42199</v>
      </c>
      <c r="ED168">
        <v>108.67</v>
      </c>
      <c r="EF168">
        <v>39314</v>
      </c>
      <c r="EG168">
        <v>108.938</v>
      </c>
      <c r="EI168">
        <v>42279</v>
      </c>
      <c r="EJ168">
        <v>109.17</v>
      </c>
      <c r="EL168">
        <v>42131</v>
      </c>
      <c r="EM168">
        <v>100.708</v>
      </c>
      <c r="EO168">
        <v>41450</v>
      </c>
      <c r="EP168">
        <v>102.58</v>
      </c>
      <c r="EU168">
        <v>39722</v>
      </c>
      <c r="EV168">
        <v>96.528000000000006</v>
      </c>
      <c r="EX168">
        <v>41688</v>
      </c>
      <c r="EY168">
        <v>107.393</v>
      </c>
      <c r="FA168">
        <v>42199</v>
      </c>
      <c r="FB168">
        <v>105.589</v>
      </c>
      <c r="FD168">
        <v>41878</v>
      </c>
      <c r="FE168">
        <v>108.643</v>
      </c>
      <c r="FG168">
        <v>40078</v>
      </c>
      <c r="FH168">
        <v>105.971</v>
      </c>
      <c r="FJ168">
        <v>40191</v>
      </c>
      <c r="FK168">
        <v>102.732</v>
      </c>
      <c r="FM168">
        <v>42053</v>
      </c>
      <c r="FN168">
        <v>102.758</v>
      </c>
      <c r="FP168">
        <v>40422</v>
      </c>
      <c r="FQ168">
        <v>100.523</v>
      </c>
      <c r="FV168">
        <v>40597</v>
      </c>
      <c r="FW168">
        <v>97.313000000000002</v>
      </c>
      <c r="FY168">
        <v>40792</v>
      </c>
      <c r="FZ168">
        <v>102.455</v>
      </c>
      <c r="GB168">
        <v>41095</v>
      </c>
      <c r="GC168">
        <v>93.847999999999999</v>
      </c>
      <c r="GE168">
        <v>41528</v>
      </c>
      <c r="GF168">
        <v>107.185</v>
      </c>
      <c r="GH168">
        <v>41640</v>
      </c>
      <c r="GI168">
        <v>102.145</v>
      </c>
      <c r="GK168">
        <v>39931</v>
      </c>
      <c r="GL168">
        <v>105.093</v>
      </c>
      <c r="GN168">
        <v>41893</v>
      </c>
      <c r="GO168">
        <v>113.718</v>
      </c>
      <c r="GQ168">
        <v>42034</v>
      </c>
      <c r="GR168">
        <v>112.045</v>
      </c>
      <c r="GT168">
        <v>42256</v>
      </c>
      <c r="GU168">
        <v>96.617999999999995</v>
      </c>
      <c r="GW168">
        <v>40457</v>
      </c>
      <c r="GX168">
        <v>101.551</v>
      </c>
      <c r="HF168">
        <v>40841</v>
      </c>
      <c r="HG168">
        <v>97.655000000000001</v>
      </c>
      <c r="HI168">
        <v>41696</v>
      </c>
      <c r="HJ168">
        <v>112.93</v>
      </c>
      <c r="HL168">
        <v>39314</v>
      </c>
      <c r="HM168">
        <v>118.922</v>
      </c>
      <c r="HO168">
        <v>42292</v>
      </c>
      <c r="HP168">
        <v>95.194999999999993</v>
      </c>
      <c r="HR168">
        <v>39314</v>
      </c>
      <c r="HS168">
        <v>116.33799999999999</v>
      </c>
      <c r="HU168">
        <v>39314</v>
      </c>
      <c r="HV168">
        <v>93.070999999999998</v>
      </c>
      <c r="HX168">
        <v>39477</v>
      </c>
      <c r="HY168">
        <v>103.09699999999999</v>
      </c>
      <c r="IA168">
        <v>40309</v>
      </c>
      <c r="IB168">
        <v>94.677999999999997</v>
      </c>
      <c r="ID168">
        <v>41788</v>
      </c>
      <c r="IE168">
        <v>119.19499999999999</v>
      </c>
    </row>
    <row r="169" spans="7:239">
      <c r="G169">
        <v>39315</v>
      </c>
      <c r="H169">
        <v>100.00700000000001</v>
      </c>
      <c r="J169">
        <v>39315</v>
      </c>
      <c r="K169">
        <v>100.768</v>
      </c>
      <c r="M169">
        <v>39315</v>
      </c>
      <c r="N169">
        <v>98.757999999999996</v>
      </c>
      <c r="P169">
        <v>39315</v>
      </c>
      <c r="Q169">
        <v>99.47</v>
      </c>
      <c r="S169">
        <v>39315</v>
      </c>
      <c r="T169">
        <v>106.128</v>
      </c>
      <c r="Y169">
        <v>39315</v>
      </c>
      <c r="Z169">
        <v>102.249</v>
      </c>
      <c r="AE169">
        <v>39315</v>
      </c>
      <c r="AF169">
        <v>100.13200000000001</v>
      </c>
      <c r="AH169">
        <v>39315</v>
      </c>
      <c r="AI169">
        <v>98.027000000000001</v>
      </c>
      <c r="AK169">
        <v>39688</v>
      </c>
      <c r="AL169">
        <v>99.378</v>
      </c>
      <c r="AN169">
        <v>39315</v>
      </c>
      <c r="AO169">
        <v>104.795</v>
      </c>
      <c r="AQ169">
        <v>39315</v>
      </c>
      <c r="AR169">
        <v>104.88500000000001</v>
      </c>
      <c r="AT169">
        <v>39315</v>
      </c>
      <c r="AU169">
        <v>118.76900000000001</v>
      </c>
      <c r="AW169">
        <v>40052</v>
      </c>
      <c r="AX169">
        <v>102.172</v>
      </c>
      <c r="AZ169">
        <v>39315</v>
      </c>
      <c r="BA169">
        <v>104.033</v>
      </c>
      <c r="BC169">
        <v>40276</v>
      </c>
      <c r="BD169">
        <v>99.334999999999994</v>
      </c>
      <c r="BF169">
        <v>39324</v>
      </c>
      <c r="BG169">
        <v>98.757000000000005</v>
      </c>
      <c r="BI169">
        <v>39315</v>
      </c>
      <c r="BJ169">
        <v>109.66200000000001</v>
      </c>
      <c r="BL169">
        <v>40316</v>
      </c>
      <c r="BM169">
        <v>100.104</v>
      </c>
      <c r="BO169">
        <v>39315</v>
      </c>
      <c r="BP169">
        <v>100.298</v>
      </c>
      <c r="BR169">
        <v>40570</v>
      </c>
      <c r="BS169">
        <v>96.863</v>
      </c>
      <c r="BU169">
        <v>39954</v>
      </c>
      <c r="BV169">
        <v>105.702</v>
      </c>
      <c r="BX169">
        <v>40870</v>
      </c>
      <c r="BY169">
        <v>94.465000000000003</v>
      </c>
      <c r="CA169">
        <v>39315</v>
      </c>
      <c r="CB169">
        <v>103.568</v>
      </c>
      <c r="CD169">
        <v>40228</v>
      </c>
      <c r="CE169">
        <v>102.03100000000001</v>
      </c>
      <c r="CG169">
        <v>39315</v>
      </c>
      <c r="CH169">
        <v>101.03</v>
      </c>
      <c r="CJ169">
        <v>40995</v>
      </c>
      <c r="CK169">
        <v>94.619</v>
      </c>
      <c r="CM169">
        <v>41514</v>
      </c>
      <c r="CN169">
        <v>101.43</v>
      </c>
      <c r="CP169">
        <v>40472</v>
      </c>
      <c r="CQ169">
        <v>99.906999999999996</v>
      </c>
      <c r="CV169">
        <v>41151</v>
      </c>
      <c r="CW169">
        <v>98.643000000000001</v>
      </c>
      <c r="CY169">
        <v>41402</v>
      </c>
      <c r="CZ169">
        <v>104.343</v>
      </c>
      <c r="DE169">
        <v>39315</v>
      </c>
      <c r="DF169">
        <v>92.114999999999995</v>
      </c>
      <c r="DH169">
        <v>40716</v>
      </c>
      <c r="DI169">
        <v>93.691000000000003</v>
      </c>
      <c r="DK169">
        <v>42200</v>
      </c>
      <c r="DL169">
        <v>104.15600000000001</v>
      </c>
      <c r="DN169">
        <v>41599</v>
      </c>
      <c r="DO169">
        <v>104.033</v>
      </c>
      <c r="DQ169">
        <v>41019</v>
      </c>
      <c r="DR169">
        <v>97.938000000000002</v>
      </c>
      <c r="DT169">
        <v>42200</v>
      </c>
      <c r="DU169">
        <v>106.456</v>
      </c>
      <c r="DW169">
        <v>39315</v>
      </c>
      <c r="DX169">
        <v>96.11</v>
      </c>
      <c r="DZ169">
        <v>41831</v>
      </c>
      <c r="EA169">
        <v>103.61</v>
      </c>
      <c r="EC169">
        <v>42200</v>
      </c>
      <c r="ED169">
        <v>108.64400000000001</v>
      </c>
      <c r="EF169">
        <v>39315</v>
      </c>
      <c r="EG169">
        <v>109.31100000000001</v>
      </c>
      <c r="EI169">
        <v>42282</v>
      </c>
      <c r="EJ169">
        <v>109.15</v>
      </c>
      <c r="EL169">
        <v>42132</v>
      </c>
      <c r="EM169">
        <v>100.738</v>
      </c>
      <c r="EO169">
        <v>41451</v>
      </c>
      <c r="EP169">
        <v>103.568</v>
      </c>
      <c r="EU169">
        <v>39723</v>
      </c>
      <c r="EV169">
        <v>97.009</v>
      </c>
      <c r="EX169">
        <v>41689</v>
      </c>
      <c r="EY169">
        <v>107.34</v>
      </c>
      <c r="FA169">
        <v>42200</v>
      </c>
      <c r="FB169">
        <v>105.559</v>
      </c>
      <c r="FD169">
        <v>41879</v>
      </c>
      <c r="FE169">
        <v>108.255</v>
      </c>
      <c r="FG169">
        <v>40079</v>
      </c>
      <c r="FH169">
        <v>106.254</v>
      </c>
      <c r="FJ169">
        <v>40192</v>
      </c>
      <c r="FK169">
        <v>102.46</v>
      </c>
      <c r="FM169">
        <v>42054</v>
      </c>
      <c r="FN169">
        <v>102.998</v>
      </c>
      <c r="FP169">
        <v>40423</v>
      </c>
      <c r="FQ169">
        <v>100.599</v>
      </c>
      <c r="FV169">
        <v>40598</v>
      </c>
      <c r="FW169">
        <v>97.194999999999993</v>
      </c>
      <c r="FY169">
        <v>40793</v>
      </c>
      <c r="FZ169">
        <v>103.863</v>
      </c>
      <c r="GB169">
        <v>41096</v>
      </c>
      <c r="GC169">
        <v>92.697999999999993</v>
      </c>
      <c r="GE169">
        <v>41529</v>
      </c>
      <c r="GF169">
        <v>107.38500000000001</v>
      </c>
      <c r="GH169">
        <v>41641</v>
      </c>
      <c r="GI169">
        <v>103.443</v>
      </c>
      <c r="GK169">
        <v>39932</v>
      </c>
      <c r="GL169">
        <v>105.61</v>
      </c>
      <c r="GN169">
        <v>41894</v>
      </c>
      <c r="GO169">
        <v>113.523</v>
      </c>
      <c r="GQ169">
        <v>42037</v>
      </c>
      <c r="GR169">
        <v>111.4</v>
      </c>
      <c r="GT169">
        <v>42257</v>
      </c>
      <c r="GU169">
        <v>96.433000000000007</v>
      </c>
      <c r="GW169">
        <v>40458</v>
      </c>
      <c r="GX169">
        <v>101.157</v>
      </c>
      <c r="HF169">
        <v>40842</v>
      </c>
      <c r="HG169">
        <v>98.363</v>
      </c>
      <c r="HI169">
        <v>41697</v>
      </c>
      <c r="HJ169">
        <v>113.078</v>
      </c>
      <c r="HL169">
        <v>39315</v>
      </c>
      <c r="HM169">
        <v>119.342</v>
      </c>
      <c r="HO169">
        <v>42293</v>
      </c>
      <c r="HP169">
        <v>95.68</v>
      </c>
      <c r="HR169">
        <v>39315</v>
      </c>
      <c r="HS169">
        <v>116.803</v>
      </c>
      <c r="HU169">
        <v>39315</v>
      </c>
      <c r="HV169">
        <v>93.509</v>
      </c>
      <c r="HX169">
        <v>39478</v>
      </c>
      <c r="HY169">
        <v>104.589</v>
      </c>
      <c r="IA169">
        <v>40310</v>
      </c>
      <c r="IB169">
        <v>95.275999999999996</v>
      </c>
      <c r="ID169">
        <v>41789</v>
      </c>
      <c r="IE169">
        <v>119.417</v>
      </c>
    </row>
    <row r="170" spans="7:239">
      <c r="G170">
        <v>39316</v>
      </c>
      <c r="H170">
        <v>100</v>
      </c>
      <c r="J170">
        <v>39316</v>
      </c>
      <c r="K170">
        <v>100.723</v>
      </c>
      <c r="M170">
        <v>39316</v>
      </c>
      <c r="N170">
        <v>98.605999999999995</v>
      </c>
      <c r="P170">
        <v>39316</v>
      </c>
      <c r="Q170">
        <v>99.316999999999993</v>
      </c>
      <c r="S170">
        <v>39316</v>
      </c>
      <c r="T170">
        <v>105.84399999999999</v>
      </c>
      <c r="Y170">
        <v>39316</v>
      </c>
      <c r="Z170">
        <v>101.926</v>
      </c>
      <c r="AE170">
        <v>39316</v>
      </c>
      <c r="AF170">
        <v>99.781999999999996</v>
      </c>
      <c r="AH170">
        <v>39316</v>
      </c>
      <c r="AI170">
        <v>97.635999999999996</v>
      </c>
      <c r="AK170">
        <v>39689</v>
      </c>
      <c r="AL170">
        <v>99.441999999999993</v>
      </c>
      <c r="AN170">
        <v>39316</v>
      </c>
      <c r="AO170">
        <v>104.315</v>
      </c>
      <c r="AQ170">
        <v>39316</v>
      </c>
      <c r="AR170">
        <v>104.399</v>
      </c>
      <c r="AT170">
        <v>39316</v>
      </c>
      <c r="AU170">
        <v>118.239</v>
      </c>
      <c r="AW170">
        <v>40053</v>
      </c>
      <c r="AX170">
        <v>102.151</v>
      </c>
      <c r="AZ170">
        <v>39316</v>
      </c>
      <c r="BA170">
        <v>103.51900000000001</v>
      </c>
      <c r="BC170">
        <v>40277</v>
      </c>
      <c r="BD170">
        <v>99.325999999999993</v>
      </c>
      <c r="BF170">
        <v>39325</v>
      </c>
      <c r="BG170">
        <v>98.608000000000004</v>
      </c>
      <c r="BI170">
        <v>39316</v>
      </c>
      <c r="BJ170">
        <v>109.12</v>
      </c>
      <c r="BL170">
        <v>40317</v>
      </c>
      <c r="BM170">
        <v>100.071</v>
      </c>
      <c r="BO170">
        <v>39316</v>
      </c>
      <c r="BP170">
        <v>99.79</v>
      </c>
      <c r="BR170">
        <v>40571</v>
      </c>
      <c r="BS170">
        <v>96.82</v>
      </c>
      <c r="BU170">
        <v>39955</v>
      </c>
      <c r="BV170">
        <v>105.369</v>
      </c>
      <c r="BX170">
        <v>40871</v>
      </c>
      <c r="BY170">
        <v>94.444999999999993</v>
      </c>
      <c r="CA170">
        <v>39316</v>
      </c>
      <c r="CB170">
        <v>103.06699999999999</v>
      </c>
      <c r="CD170">
        <v>40231</v>
      </c>
      <c r="CE170">
        <v>102.212</v>
      </c>
      <c r="CG170">
        <v>39316</v>
      </c>
      <c r="CH170">
        <v>100.506</v>
      </c>
      <c r="CJ170">
        <v>40996</v>
      </c>
      <c r="CK170">
        <v>94.825999999999993</v>
      </c>
      <c r="CM170">
        <v>41515</v>
      </c>
      <c r="CN170">
        <v>101.41800000000001</v>
      </c>
      <c r="CP170">
        <v>40473</v>
      </c>
      <c r="CQ170">
        <v>99.947999999999993</v>
      </c>
      <c r="CV170">
        <v>41152</v>
      </c>
      <c r="CW170">
        <v>98.614999999999995</v>
      </c>
      <c r="CY170">
        <v>41403</v>
      </c>
      <c r="CZ170">
        <v>104.223</v>
      </c>
      <c r="DE170">
        <v>39316</v>
      </c>
      <c r="DF170">
        <v>91.668999999999997</v>
      </c>
      <c r="DH170">
        <v>40717</v>
      </c>
      <c r="DI170">
        <v>93.284999999999997</v>
      </c>
      <c r="DK170">
        <v>42201</v>
      </c>
      <c r="DL170">
        <v>104.123</v>
      </c>
      <c r="DN170">
        <v>41600</v>
      </c>
      <c r="DO170">
        <v>104.155</v>
      </c>
      <c r="DQ170">
        <v>41022</v>
      </c>
      <c r="DR170">
        <v>97.66</v>
      </c>
      <c r="DT170">
        <v>42201</v>
      </c>
      <c r="DU170">
        <v>106.43300000000001</v>
      </c>
      <c r="DW170">
        <v>39316</v>
      </c>
      <c r="DX170">
        <v>95.62</v>
      </c>
      <c r="DZ170">
        <v>41834</v>
      </c>
      <c r="EA170">
        <v>103.58</v>
      </c>
      <c r="EC170">
        <v>42201</v>
      </c>
      <c r="ED170">
        <v>108.63800000000001</v>
      </c>
      <c r="EF170">
        <v>39316</v>
      </c>
      <c r="EG170">
        <v>108.747</v>
      </c>
      <c r="EI170">
        <v>42283</v>
      </c>
      <c r="EJ170">
        <v>109.13</v>
      </c>
      <c r="EL170">
        <v>42135</v>
      </c>
      <c r="EM170">
        <v>100.76300000000001</v>
      </c>
      <c r="EO170">
        <v>41452</v>
      </c>
      <c r="EP170">
        <v>103.99299999999999</v>
      </c>
      <c r="EU170">
        <v>39724</v>
      </c>
      <c r="EV170">
        <v>97.102000000000004</v>
      </c>
      <c r="EX170">
        <v>41690</v>
      </c>
      <c r="EY170">
        <v>107.09</v>
      </c>
      <c r="FA170">
        <v>42201</v>
      </c>
      <c r="FB170">
        <v>105.629</v>
      </c>
      <c r="FD170">
        <v>41880</v>
      </c>
      <c r="FE170">
        <v>108.34</v>
      </c>
      <c r="FG170">
        <v>40080</v>
      </c>
      <c r="FH170">
        <v>106.85599999999999</v>
      </c>
      <c r="FJ170">
        <v>40193</v>
      </c>
      <c r="FK170">
        <v>102.699</v>
      </c>
      <c r="FM170">
        <v>42055</v>
      </c>
      <c r="FN170">
        <v>103.188</v>
      </c>
      <c r="FP170">
        <v>40424</v>
      </c>
      <c r="FQ170">
        <v>100.459</v>
      </c>
      <c r="FV170">
        <v>40599</v>
      </c>
      <c r="FW170">
        <v>96.94</v>
      </c>
      <c r="FY170">
        <v>40794</v>
      </c>
      <c r="FZ170">
        <v>103.64</v>
      </c>
      <c r="GB170">
        <v>41099</v>
      </c>
      <c r="GC170">
        <v>91.988</v>
      </c>
      <c r="GE170">
        <v>41530</v>
      </c>
      <c r="GF170">
        <v>107.113</v>
      </c>
      <c r="GH170">
        <v>41642</v>
      </c>
      <c r="GI170">
        <v>104.255</v>
      </c>
      <c r="GK170">
        <v>39933</v>
      </c>
      <c r="GL170">
        <v>105.69199999999999</v>
      </c>
      <c r="GN170">
        <v>41897</v>
      </c>
      <c r="GO170">
        <v>113.52</v>
      </c>
      <c r="GQ170">
        <v>42038</v>
      </c>
      <c r="GR170">
        <v>111.518</v>
      </c>
      <c r="GT170">
        <v>42258</v>
      </c>
      <c r="GU170">
        <v>96.375</v>
      </c>
      <c r="GW170">
        <v>40459</v>
      </c>
      <c r="GX170">
        <v>101.533</v>
      </c>
      <c r="HF170">
        <v>40843</v>
      </c>
      <c r="HG170">
        <v>99.784999999999997</v>
      </c>
      <c r="HI170">
        <v>41698</v>
      </c>
      <c r="HJ170">
        <v>113.01</v>
      </c>
      <c r="HL170">
        <v>39316</v>
      </c>
      <c r="HM170">
        <v>118.937</v>
      </c>
      <c r="HO170">
        <v>42296</v>
      </c>
      <c r="HP170">
        <v>95.784999999999997</v>
      </c>
      <c r="HR170">
        <v>39316</v>
      </c>
      <c r="HS170">
        <v>116.413</v>
      </c>
      <c r="HU170">
        <v>39316</v>
      </c>
      <c r="HV170">
        <v>93.132999999999996</v>
      </c>
      <c r="HX170">
        <v>39479</v>
      </c>
      <c r="HY170">
        <v>105.295</v>
      </c>
      <c r="IA170">
        <v>40311</v>
      </c>
      <c r="IB170">
        <v>95.66</v>
      </c>
      <c r="ID170">
        <v>41792</v>
      </c>
      <c r="IE170">
        <v>119.568</v>
      </c>
    </row>
    <row r="171" spans="7:239">
      <c r="G171">
        <v>39317</v>
      </c>
      <c r="H171">
        <v>99.995999999999995</v>
      </c>
      <c r="J171">
        <v>39317</v>
      </c>
      <c r="K171">
        <v>100.702</v>
      </c>
      <c r="M171">
        <v>39317</v>
      </c>
      <c r="N171">
        <v>98.558999999999997</v>
      </c>
      <c r="P171">
        <v>39317</v>
      </c>
      <c r="Q171">
        <v>99.298000000000002</v>
      </c>
      <c r="S171">
        <v>39317</v>
      </c>
      <c r="T171">
        <v>105.82</v>
      </c>
      <c r="Y171">
        <v>39317</v>
      </c>
      <c r="Z171">
        <v>101.968</v>
      </c>
      <c r="AE171">
        <v>39317</v>
      </c>
      <c r="AF171">
        <v>99.834999999999994</v>
      </c>
      <c r="AH171">
        <v>39317</v>
      </c>
      <c r="AI171">
        <v>97.688999999999993</v>
      </c>
      <c r="AK171">
        <v>39692</v>
      </c>
      <c r="AL171">
        <v>99.637</v>
      </c>
      <c r="AN171">
        <v>39317</v>
      </c>
      <c r="AO171">
        <v>104.383</v>
      </c>
      <c r="AQ171">
        <v>39317</v>
      </c>
      <c r="AR171">
        <v>104.452</v>
      </c>
      <c r="AT171">
        <v>39317</v>
      </c>
      <c r="AU171">
        <v>118.31</v>
      </c>
      <c r="AW171">
        <v>40056</v>
      </c>
      <c r="AX171">
        <v>102.15</v>
      </c>
      <c r="AZ171">
        <v>39317</v>
      </c>
      <c r="BA171">
        <v>103.63200000000001</v>
      </c>
      <c r="BC171">
        <v>40280</v>
      </c>
      <c r="BD171">
        <v>99.33</v>
      </c>
      <c r="BF171">
        <v>39328</v>
      </c>
      <c r="BG171">
        <v>98.513999999999996</v>
      </c>
      <c r="BI171">
        <v>39317</v>
      </c>
      <c r="BJ171">
        <v>109.214</v>
      </c>
      <c r="BL171">
        <v>40318</v>
      </c>
      <c r="BM171">
        <v>99.998999999999995</v>
      </c>
      <c r="BO171">
        <v>39317</v>
      </c>
      <c r="BP171">
        <v>99.9</v>
      </c>
      <c r="BR171">
        <v>40574</v>
      </c>
      <c r="BS171">
        <v>97.128</v>
      </c>
      <c r="BU171">
        <v>39958</v>
      </c>
      <c r="BV171">
        <v>105.005</v>
      </c>
      <c r="BX171">
        <v>40872</v>
      </c>
      <c r="BY171">
        <v>94.034999999999997</v>
      </c>
      <c r="CA171">
        <v>39317</v>
      </c>
      <c r="CB171">
        <v>103.18899999999999</v>
      </c>
      <c r="CD171">
        <v>40232</v>
      </c>
      <c r="CE171">
        <v>102.55</v>
      </c>
      <c r="CG171">
        <v>39317</v>
      </c>
      <c r="CH171">
        <v>100.625</v>
      </c>
      <c r="CJ171">
        <v>40997</v>
      </c>
      <c r="CK171">
        <v>94.168000000000006</v>
      </c>
      <c r="CM171">
        <v>41516</v>
      </c>
      <c r="CN171">
        <v>101.435</v>
      </c>
      <c r="CP171">
        <v>40476</v>
      </c>
      <c r="CQ171">
        <v>100.265</v>
      </c>
      <c r="CV171">
        <v>41155</v>
      </c>
      <c r="CW171">
        <v>98.87</v>
      </c>
      <c r="CY171">
        <v>41404</v>
      </c>
      <c r="CZ171">
        <v>104.148</v>
      </c>
      <c r="DE171">
        <v>39317</v>
      </c>
      <c r="DF171">
        <v>91.834000000000003</v>
      </c>
      <c r="DH171">
        <v>40718</v>
      </c>
      <c r="DI171">
        <v>92.91</v>
      </c>
      <c r="DK171">
        <v>42202</v>
      </c>
      <c r="DL171">
        <v>104.134</v>
      </c>
      <c r="DN171">
        <v>41603</v>
      </c>
      <c r="DO171">
        <v>104.13</v>
      </c>
      <c r="DQ171">
        <v>41023</v>
      </c>
      <c r="DR171">
        <v>98.144999999999996</v>
      </c>
      <c r="DT171">
        <v>42202</v>
      </c>
      <c r="DU171">
        <v>106.492</v>
      </c>
      <c r="DW171">
        <v>39317</v>
      </c>
      <c r="DX171">
        <v>95.805000000000007</v>
      </c>
      <c r="DZ171">
        <v>41835</v>
      </c>
      <c r="EA171">
        <v>103.64</v>
      </c>
      <c r="EC171">
        <v>42202</v>
      </c>
      <c r="ED171">
        <v>108.71899999999999</v>
      </c>
      <c r="EF171">
        <v>39317</v>
      </c>
      <c r="EG171">
        <v>108.961</v>
      </c>
      <c r="EI171">
        <v>42284</v>
      </c>
      <c r="EJ171">
        <v>109.13</v>
      </c>
      <c r="EL171">
        <v>42136</v>
      </c>
      <c r="EM171">
        <v>100.753</v>
      </c>
      <c r="EO171">
        <v>41453</v>
      </c>
      <c r="EP171">
        <v>103.855</v>
      </c>
      <c r="EU171">
        <v>39727</v>
      </c>
      <c r="EV171">
        <v>98.406999999999996</v>
      </c>
      <c r="EX171">
        <v>41691</v>
      </c>
      <c r="EY171">
        <v>107.262</v>
      </c>
      <c r="FA171">
        <v>42202</v>
      </c>
      <c r="FB171">
        <v>105.80500000000001</v>
      </c>
      <c r="FD171">
        <v>41883</v>
      </c>
      <c r="FE171">
        <v>108.318</v>
      </c>
      <c r="FG171">
        <v>40081</v>
      </c>
      <c r="FH171">
        <v>107.10899999999999</v>
      </c>
      <c r="FJ171">
        <v>40196</v>
      </c>
      <c r="FK171">
        <v>102.646</v>
      </c>
      <c r="FM171">
        <v>42058</v>
      </c>
      <c r="FN171">
        <v>103.52500000000001</v>
      </c>
      <c r="FP171">
        <v>40427</v>
      </c>
      <c r="FQ171">
        <v>100.05800000000001</v>
      </c>
      <c r="FV171">
        <v>40602</v>
      </c>
      <c r="FW171">
        <v>97.05</v>
      </c>
      <c r="FY171">
        <v>40795</v>
      </c>
      <c r="FZ171">
        <v>102.66500000000001</v>
      </c>
      <c r="GB171">
        <v>41100</v>
      </c>
      <c r="GC171">
        <v>93.614999999999995</v>
      </c>
      <c r="GE171">
        <v>41533</v>
      </c>
      <c r="GF171">
        <v>107.765</v>
      </c>
      <c r="GH171">
        <v>41645</v>
      </c>
      <c r="GI171">
        <v>103.985</v>
      </c>
      <c r="GK171">
        <v>39934</v>
      </c>
      <c r="GL171">
        <v>105.628</v>
      </c>
      <c r="GN171">
        <v>41898</v>
      </c>
      <c r="GO171">
        <v>113.523</v>
      </c>
      <c r="GQ171">
        <v>42039</v>
      </c>
      <c r="GR171">
        <v>111.947</v>
      </c>
      <c r="GT171">
        <v>42261</v>
      </c>
      <c r="GU171">
        <v>96.245000000000005</v>
      </c>
      <c r="GW171">
        <v>40462</v>
      </c>
      <c r="GX171">
        <v>101.735</v>
      </c>
      <c r="HF171">
        <v>40844</v>
      </c>
      <c r="HG171">
        <v>98.358000000000004</v>
      </c>
      <c r="HI171">
        <v>41701</v>
      </c>
      <c r="HJ171">
        <v>113.128</v>
      </c>
      <c r="HL171">
        <v>39317</v>
      </c>
      <c r="HM171">
        <v>119.179</v>
      </c>
      <c r="HO171">
        <v>42297</v>
      </c>
      <c r="HP171">
        <v>95.405000000000001</v>
      </c>
      <c r="HR171">
        <v>39317</v>
      </c>
      <c r="HS171">
        <v>116.723</v>
      </c>
      <c r="HU171">
        <v>39317</v>
      </c>
      <c r="HV171">
        <v>93.408000000000001</v>
      </c>
      <c r="HX171">
        <v>39482</v>
      </c>
      <c r="HY171">
        <v>105.164</v>
      </c>
      <c r="IA171">
        <v>40312</v>
      </c>
      <c r="IB171">
        <v>95.227000000000004</v>
      </c>
      <c r="ID171">
        <v>41793</v>
      </c>
      <c r="IE171">
        <v>119.583</v>
      </c>
    </row>
    <row r="172" spans="7:239">
      <c r="G172">
        <v>39318</v>
      </c>
      <c r="H172">
        <v>99.995999999999995</v>
      </c>
      <c r="J172">
        <v>39318</v>
      </c>
      <c r="K172">
        <v>100.70699999999999</v>
      </c>
      <c r="M172">
        <v>39318</v>
      </c>
      <c r="N172">
        <v>98.593000000000004</v>
      </c>
      <c r="P172">
        <v>39318</v>
      </c>
      <c r="Q172">
        <v>99.323999999999998</v>
      </c>
      <c r="S172">
        <v>39318</v>
      </c>
      <c r="T172">
        <v>105.82599999999999</v>
      </c>
      <c r="Y172">
        <v>39318</v>
      </c>
      <c r="Z172">
        <v>101.949</v>
      </c>
      <c r="AE172">
        <v>39318</v>
      </c>
      <c r="AF172">
        <v>99.82</v>
      </c>
      <c r="AH172">
        <v>39318</v>
      </c>
      <c r="AI172">
        <v>97.677999999999997</v>
      </c>
      <c r="AK172">
        <v>39693</v>
      </c>
      <c r="AL172">
        <v>99.527000000000001</v>
      </c>
      <c r="AN172">
        <v>39318</v>
      </c>
      <c r="AO172">
        <v>104.35299999999999</v>
      </c>
      <c r="AQ172">
        <v>39318</v>
      </c>
      <c r="AR172">
        <v>104.438</v>
      </c>
      <c r="AT172">
        <v>39318</v>
      </c>
      <c r="AU172">
        <v>118.27200000000001</v>
      </c>
      <c r="AW172">
        <v>40057</v>
      </c>
      <c r="AX172">
        <v>102.232</v>
      </c>
      <c r="AZ172">
        <v>39318</v>
      </c>
      <c r="BA172">
        <v>103.611</v>
      </c>
      <c r="BC172">
        <v>40281</v>
      </c>
      <c r="BD172">
        <v>99.33</v>
      </c>
      <c r="BF172">
        <v>39329</v>
      </c>
      <c r="BG172">
        <v>98.459000000000003</v>
      </c>
      <c r="BI172">
        <v>39318</v>
      </c>
      <c r="BJ172">
        <v>109.176</v>
      </c>
      <c r="BL172">
        <v>40319</v>
      </c>
      <c r="BM172">
        <v>99.965000000000003</v>
      </c>
      <c r="BO172">
        <v>39318</v>
      </c>
      <c r="BP172">
        <v>99.882000000000005</v>
      </c>
      <c r="BR172">
        <v>40575</v>
      </c>
      <c r="BS172">
        <v>97.635000000000005</v>
      </c>
      <c r="BU172">
        <v>39959</v>
      </c>
      <c r="BV172">
        <v>104.94199999999999</v>
      </c>
      <c r="BX172">
        <v>40875</v>
      </c>
      <c r="BY172">
        <v>94.677999999999997</v>
      </c>
      <c r="CA172">
        <v>39318</v>
      </c>
      <c r="CB172">
        <v>103.176</v>
      </c>
      <c r="CD172">
        <v>40233</v>
      </c>
      <c r="CE172">
        <v>102.571</v>
      </c>
      <c r="CG172">
        <v>39318</v>
      </c>
      <c r="CH172">
        <v>100.646</v>
      </c>
      <c r="CJ172">
        <v>40998</v>
      </c>
      <c r="CK172">
        <v>94.224999999999994</v>
      </c>
      <c r="CM172">
        <v>41519</v>
      </c>
      <c r="CN172">
        <v>101.565</v>
      </c>
      <c r="CP172">
        <v>40477</v>
      </c>
      <c r="CQ172">
        <v>100.27800000000001</v>
      </c>
      <c r="CV172">
        <v>41156</v>
      </c>
      <c r="CW172">
        <v>100.17</v>
      </c>
      <c r="CY172">
        <v>41407</v>
      </c>
      <c r="CZ172">
        <v>103.98</v>
      </c>
      <c r="DE172">
        <v>39318</v>
      </c>
      <c r="DF172">
        <v>91.864000000000004</v>
      </c>
      <c r="DH172">
        <v>40721</v>
      </c>
      <c r="DI172">
        <v>92.917000000000002</v>
      </c>
      <c r="DK172">
        <v>42205</v>
      </c>
      <c r="DL172">
        <v>104.114</v>
      </c>
      <c r="DN172">
        <v>41604</v>
      </c>
      <c r="DO172">
        <v>104.17</v>
      </c>
      <c r="DQ172">
        <v>41024</v>
      </c>
      <c r="DR172">
        <v>98.68</v>
      </c>
      <c r="DT172">
        <v>42205</v>
      </c>
      <c r="DU172">
        <v>106.47199999999999</v>
      </c>
      <c r="DW172">
        <v>39318</v>
      </c>
      <c r="DX172">
        <v>95.828000000000003</v>
      </c>
      <c r="DZ172">
        <v>41836</v>
      </c>
      <c r="EA172">
        <v>103.708</v>
      </c>
      <c r="EC172">
        <v>42205</v>
      </c>
      <c r="ED172">
        <v>108.702</v>
      </c>
      <c r="EF172">
        <v>39318</v>
      </c>
      <c r="EG172">
        <v>108.988</v>
      </c>
      <c r="EI172">
        <v>42285</v>
      </c>
      <c r="EJ172">
        <v>109.1</v>
      </c>
      <c r="EL172">
        <v>42137</v>
      </c>
      <c r="EM172">
        <v>100.76</v>
      </c>
      <c r="EO172">
        <v>41456</v>
      </c>
      <c r="EP172">
        <v>104.41</v>
      </c>
      <c r="EU172">
        <v>39728</v>
      </c>
      <c r="EV172">
        <v>98.373000000000005</v>
      </c>
      <c r="EX172">
        <v>41694</v>
      </c>
      <c r="EY172">
        <v>107.27500000000001</v>
      </c>
      <c r="FA172">
        <v>42205</v>
      </c>
      <c r="FB172">
        <v>105.794</v>
      </c>
      <c r="FD172">
        <v>41884</v>
      </c>
      <c r="FE172">
        <v>108.285</v>
      </c>
      <c r="FG172">
        <v>40084</v>
      </c>
      <c r="FH172">
        <v>106.996</v>
      </c>
      <c r="FJ172">
        <v>40197</v>
      </c>
      <c r="FK172">
        <v>102.35599999999999</v>
      </c>
      <c r="FM172">
        <v>42059</v>
      </c>
      <c r="FN172">
        <v>103.708</v>
      </c>
      <c r="FP172">
        <v>40428</v>
      </c>
      <c r="FQ172">
        <v>100.117</v>
      </c>
      <c r="FV172">
        <v>40603</v>
      </c>
      <c r="FW172">
        <v>97.27</v>
      </c>
      <c r="FY172">
        <v>40798</v>
      </c>
      <c r="FZ172">
        <v>101.38800000000001</v>
      </c>
      <c r="GB172">
        <v>41101</v>
      </c>
      <c r="GC172">
        <v>95.17</v>
      </c>
      <c r="GE172">
        <v>41534</v>
      </c>
      <c r="GF172">
        <v>107.953</v>
      </c>
      <c r="GH172">
        <v>41646</v>
      </c>
      <c r="GI172">
        <v>104.813</v>
      </c>
      <c r="GK172">
        <v>39937</v>
      </c>
      <c r="GL172">
        <v>105.134</v>
      </c>
      <c r="GN172">
        <v>41899</v>
      </c>
      <c r="GO172">
        <v>114.063</v>
      </c>
      <c r="GQ172">
        <v>42040</v>
      </c>
      <c r="GR172">
        <v>111.738</v>
      </c>
      <c r="GT172">
        <v>42262</v>
      </c>
      <c r="GU172">
        <v>96.254999999999995</v>
      </c>
      <c r="GW172">
        <v>40463</v>
      </c>
      <c r="GX172">
        <v>101.744</v>
      </c>
      <c r="HF172">
        <v>40847</v>
      </c>
      <c r="HG172">
        <v>97.504999999999995</v>
      </c>
      <c r="HI172">
        <v>41702</v>
      </c>
      <c r="HJ172">
        <v>113.91</v>
      </c>
      <c r="HL172">
        <v>39318</v>
      </c>
      <c r="HM172">
        <v>119.276</v>
      </c>
      <c r="HO172">
        <v>42298</v>
      </c>
      <c r="HP172">
        <v>96.082999999999998</v>
      </c>
      <c r="HR172">
        <v>39318</v>
      </c>
      <c r="HS172">
        <v>116.846</v>
      </c>
      <c r="HU172">
        <v>39318</v>
      </c>
      <c r="HV172">
        <v>93.537000000000006</v>
      </c>
      <c r="HX172">
        <v>39483</v>
      </c>
      <c r="HY172">
        <v>106.29</v>
      </c>
      <c r="IA172">
        <v>40315</v>
      </c>
      <c r="IB172">
        <v>95.245000000000005</v>
      </c>
      <c r="ID172">
        <v>41794</v>
      </c>
      <c r="IE172">
        <v>119.398</v>
      </c>
    </row>
    <row r="173" spans="7:239">
      <c r="G173">
        <v>39321</v>
      </c>
      <c r="H173">
        <v>99.997</v>
      </c>
      <c r="J173">
        <v>39321</v>
      </c>
      <c r="K173">
        <v>100.712</v>
      </c>
      <c r="M173">
        <v>39321</v>
      </c>
      <c r="N173">
        <v>98.61</v>
      </c>
      <c r="P173">
        <v>39321</v>
      </c>
      <c r="Q173">
        <v>99.372</v>
      </c>
      <c r="S173">
        <v>39321</v>
      </c>
      <c r="T173">
        <v>105.813</v>
      </c>
      <c r="Y173">
        <v>39321</v>
      </c>
      <c r="Z173">
        <v>101.968</v>
      </c>
      <c r="AE173">
        <v>39321</v>
      </c>
      <c r="AF173">
        <v>99.864000000000004</v>
      </c>
      <c r="AH173">
        <v>39321</v>
      </c>
      <c r="AI173">
        <v>97.718000000000004</v>
      </c>
      <c r="AK173">
        <v>39694</v>
      </c>
      <c r="AL173">
        <v>99.524000000000001</v>
      </c>
      <c r="AN173">
        <v>39321</v>
      </c>
      <c r="AO173">
        <v>104.423</v>
      </c>
      <c r="AQ173">
        <v>39321</v>
      </c>
      <c r="AR173">
        <v>104.50700000000001</v>
      </c>
      <c r="AT173">
        <v>39321</v>
      </c>
      <c r="AU173">
        <v>118.383</v>
      </c>
      <c r="AW173">
        <v>40058</v>
      </c>
      <c r="AX173">
        <v>102.211</v>
      </c>
      <c r="AZ173">
        <v>39321</v>
      </c>
      <c r="BA173">
        <v>103.682</v>
      </c>
      <c r="BC173">
        <v>40282</v>
      </c>
      <c r="BD173">
        <v>99.212999999999994</v>
      </c>
      <c r="BF173">
        <v>39330</v>
      </c>
      <c r="BG173">
        <v>98.769000000000005</v>
      </c>
      <c r="BI173">
        <v>39321</v>
      </c>
      <c r="BJ173">
        <v>109.26900000000001</v>
      </c>
      <c r="BL173">
        <v>40322</v>
      </c>
      <c r="BM173">
        <v>99.94</v>
      </c>
      <c r="BO173">
        <v>39321</v>
      </c>
      <c r="BP173">
        <v>99.974000000000004</v>
      </c>
      <c r="BR173">
        <v>40576</v>
      </c>
      <c r="BS173">
        <v>97.924999999999997</v>
      </c>
      <c r="BU173">
        <v>39960</v>
      </c>
      <c r="BV173">
        <v>104.843</v>
      </c>
      <c r="BX173">
        <v>40876</v>
      </c>
      <c r="BY173">
        <v>95.093000000000004</v>
      </c>
      <c r="CA173">
        <v>39321</v>
      </c>
      <c r="CB173">
        <v>103.264</v>
      </c>
      <c r="CD173">
        <v>40234</v>
      </c>
      <c r="CE173">
        <v>102.503</v>
      </c>
      <c r="CG173">
        <v>39321</v>
      </c>
      <c r="CH173">
        <v>100.714</v>
      </c>
      <c r="CJ173">
        <v>41001</v>
      </c>
      <c r="CK173">
        <v>94.021000000000001</v>
      </c>
      <c r="CM173">
        <v>41520</v>
      </c>
      <c r="CN173">
        <v>101.51</v>
      </c>
      <c r="CP173">
        <v>40478</v>
      </c>
      <c r="CQ173">
        <v>99.850999999999999</v>
      </c>
      <c r="CV173">
        <v>41157</v>
      </c>
      <c r="CW173">
        <v>100.31</v>
      </c>
      <c r="CY173">
        <v>41408</v>
      </c>
      <c r="CZ173">
        <v>103.78</v>
      </c>
      <c r="DE173">
        <v>39321</v>
      </c>
      <c r="DF173">
        <v>91.933000000000007</v>
      </c>
      <c r="DH173">
        <v>40722</v>
      </c>
      <c r="DI173">
        <v>93.12</v>
      </c>
      <c r="DK173">
        <v>42206</v>
      </c>
      <c r="DL173">
        <v>104.09099999999999</v>
      </c>
      <c r="DN173">
        <v>41605</v>
      </c>
      <c r="DO173">
        <v>104.06</v>
      </c>
      <c r="DQ173">
        <v>41025</v>
      </c>
      <c r="DR173">
        <v>98.397999999999996</v>
      </c>
      <c r="DT173">
        <v>42206</v>
      </c>
      <c r="DU173">
        <v>106.413</v>
      </c>
      <c r="DW173">
        <v>39321</v>
      </c>
      <c r="DX173">
        <v>95.887</v>
      </c>
      <c r="DZ173">
        <v>41837</v>
      </c>
      <c r="EA173">
        <v>103.863</v>
      </c>
      <c r="EC173">
        <v>42206</v>
      </c>
      <c r="ED173">
        <v>108.622</v>
      </c>
      <c r="EF173">
        <v>39321</v>
      </c>
      <c r="EG173">
        <v>109.059</v>
      </c>
      <c r="EI173">
        <v>42286</v>
      </c>
      <c r="EJ173">
        <v>109.095</v>
      </c>
      <c r="EL173">
        <v>42138</v>
      </c>
      <c r="EM173">
        <v>100.785</v>
      </c>
      <c r="EO173">
        <v>41457</v>
      </c>
      <c r="EP173">
        <v>104.53</v>
      </c>
      <c r="EU173">
        <v>39729</v>
      </c>
      <c r="EV173">
        <v>97.664000000000001</v>
      </c>
      <c r="EX173">
        <v>41695</v>
      </c>
      <c r="EY173">
        <v>107.352</v>
      </c>
      <c r="FA173">
        <v>42206</v>
      </c>
      <c r="FB173">
        <v>105.69</v>
      </c>
      <c r="FD173">
        <v>41885</v>
      </c>
      <c r="FE173">
        <v>108.33799999999999</v>
      </c>
      <c r="FG173">
        <v>40085</v>
      </c>
      <c r="FH173">
        <v>107.008</v>
      </c>
      <c r="FJ173">
        <v>40198</v>
      </c>
      <c r="FK173">
        <v>102.265</v>
      </c>
      <c r="FM173">
        <v>42060</v>
      </c>
      <c r="FN173">
        <v>103.655</v>
      </c>
      <c r="FP173">
        <v>40429</v>
      </c>
      <c r="FQ173">
        <v>100.23699999999999</v>
      </c>
      <c r="FV173">
        <v>40604</v>
      </c>
      <c r="FW173">
        <v>97.492999999999995</v>
      </c>
      <c r="FY173">
        <v>40799</v>
      </c>
      <c r="FZ173">
        <v>100.983</v>
      </c>
      <c r="GB173">
        <v>41102</v>
      </c>
      <c r="GC173">
        <v>94.808000000000007</v>
      </c>
      <c r="GE173">
        <v>41535</v>
      </c>
      <c r="GF173">
        <v>107.94</v>
      </c>
      <c r="GH173">
        <v>41647</v>
      </c>
      <c r="GI173">
        <v>104.96</v>
      </c>
      <c r="GK173">
        <v>39938</v>
      </c>
      <c r="GL173">
        <v>106.03700000000001</v>
      </c>
      <c r="GN173">
        <v>41900</v>
      </c>
      <c r="GO173">
        <v>114.105</v>
      </c>
      <c r="GQ173">
        <v>42041</v>
      </c>
      <c r="GR173">
        <v>111.373</v>
      </c>
      <c r="GT173">
        <v>42263</v>
      </c>
      <c r="GU173">
        <v>96.204999999999998</v>
      </c>
      <c r="GW173">
        <v>40464</v>
      </c>
      <c r="GX173">
        <v>101.29</v>
      </c>
      <c r="HF173">
        <v>40848</v>
      </c>
      <c r="HG173">
        <v>97.363</v>
      </c>
      <c r="HI173">
        <v>41703</v>
      </c>
      <c r="HJ173">
        <v>114.658</v>
      </c>
      <c r="HL173">
        <v>39321</v>
      </c>
      <c r="HM173">
        <v>119.46599999999999</v>
      </c>
      <c r="HO173">
        <v>42299</v>
      </c>
      <c r="HP173">
        <v>97.942999999999998</v>
      </c>
      <c r="HR173">
        <v>39321</v>
      </c>
      <c r="HS173">
        <v>117.125</v>
      </c>
      <c r="HU173">
        <v>39321</v>
      </c>
      <c r="HV173">
        <v>93.7</v>
      </c>
      <c r="HX173">
        <v>39484</v>
      </c>
      <c r="HY173">
        <v>105.57599999999999</v>
      </c>
      <c r="IA173">
        <v>40316</v>
      </c>
      <c r="IB173">
        <v>95.659000000000006</v>
      </c>
      <c r="ID173">
        <v>41795</v>
      </c>
      <c r="IE173">
        <v>119.63800000000001</v>
      </c>
    </row>
    <row r="174" spans="7:239">
      <c r="G174">
        <v>39322</v>
      </c>
      <c r="H174">
        <v>99.998999999999995</v>
      </c>
      <c r="J174">
        <v>39322</v>
      </c>
      <c r="K174">
        <v>100.71299999999999</v>
      </c>
      <c r="M174">
        <v>39322</v>
      </c>
      <c r="N174">
        <v>98.674000000000007</v>
      </c>
      <c r="P174">
        <v>39322</v>
      </c>
      <c r="Q174">
        <v>99.424999999999997</v>
      </c>
      <c r="S174">
        <v>39322</v>
      </c>
      <c r="T174">
        <v>105.898</v>
      </c>
      <c r="Y174">
        <v>39322</v>
      </c>
      <c r="Z174">
        <v>102.024</v>
      </c>
      <c r="AE174">
        <v>39322</v>
      </c>
      <c r="AF174">
        <v>99.915999999999997</v>
      </c>
      <c r="AH174">
        <v>39322</v>
      </c>
      <c r="AI174">
        <v>97.775000000000006</v>
      </c>
      <c r="AK174">
        <v>39695</v>
      </c>
      <c r="AL174">
        <v>99.724000000000004</v>
      </c>
      <c r="AN174">
        <v>39322</v>
      </c>
      <c r="AO174">
        <v>104.461</v>
      </c>
      <c r="AQ174">
        <v>39322</v>
      </c>
      <c r="AR174">
        <v>104.55500000000001</v>
      </c>
      <c r="AT174">
        <v>39322</v>
      </c>
      <c r="AU174">
        <v>118.423</v>
      </c>
      <c r="AW174">
        <v>40059</v>
      </c>
      <c r="AX174">
        <v>102.303</v>
      </c>
      <c r="AZ174">
        <v>39322</v>
      </c>
      <c r="BA174">
        <v>103.755</v>
      </c>
      <c r="BC174">
        <v>40283</v>
      </c>
      <c r="BD174">
        <v>99.268000000000001</v>
      </c>
      <c r="BF174">
        <v>39331</v>
      </c>
      <c r="BG174">
        <v>98.733000000000004</v>
      </c>
      <c r="BI174">
        <v>39322</v>
      </c>
      <c r="BJ174">
        <v>109.345</v>
      </c>
      <c r="BL174">
        <v>40323</v>
      </c>
      <c r="BM174">
        <v>99.403000000000006</v>
      </c>
      <c r="BO174">
        <v>39322</v>
      </c>
      <c r="BP174">
        <v>100.056</v>
      </c>
      <c r="BR174">
        <v>40577</v>
      </c>
      <c r="BS174">
        <v>97.873000000000005</v>
      </c>
      <c r="BU174">
        <v>39961</v>
      </c>
      <c r="BV174">
        <v>104.748</v>
      </c>
      <c r="BX174">
        <v>40877</v>
      </c>
      <c r="BY174">
        <v>95.584999999999994</v>
      </c>
      <c r="CA174">
        <v>39322</v>
      </c>
      <c r="CB174">
        <v>103.381</v>
      </c>
      <c r="CD174">
        <v>40235</v>
      </c>
      <c r="CE174">
        <v>102.496</v>
      </c>
      <c r="CG174">
        <v>39322</v>
      </c>
      <c r="CH174">
        <v>100.82899999999999</v>
      </c>
      <c r="CJ174">
        <v>41002</v>
      </c>
      <c r="CK174">
        <v>93.951999999999998</v>
      </c>
      <c r="CM174">
        <v>41521</v>
      </c>
      <c r="CN174">
        <v>101.498</v>
      </c>
      <c r="CP174">
        <v>40479</v>
      </c>
      <c r="CQ174">
        <v>99.613</v>
      </c>
      <c r="CV174">
        <v>41158</v>
      </c>
      <c r="CW174">
        <v>101.075</v>
      </c>
      <c r="CY174">
        <v>41409</v>
      </c>
      <c r="CZ174">
        <v>103.68</v>
      </c>
      <c r="DE174">
        <v>39322</v>
      </c>
      <c r="DF174">
        <v>92.072999999999993</v>
      </c>
      <c r="DH174">
        <v>40723</v>
      </c>
      <c r="DI174">
        <v>93.427999999999997</v>
      </c>
      <c r="DK174">
        <v>42207</v>
      </c>
      <c r="DL174">
        <v>104.07299999999999</v>
      </c>
      <c r="DN174">
        <v>41606</v>
      </c>
      <c r="DO174">
        <v>103.938</v>
      </c>
      <c r="DQ174">
        <v>41026</v>
      </c>
      <c r="DR174">
        <v>98.2</v>
      </c>
      <c r="DT174">
        <v>42207</v>
      </c>
      <c r="DU174">
        <v>106.389</v>
      </c>
      <c r="DW174">
        <v>39322</v>
      </c>
      <c r="DX174">
        <v>96.03</v>
      </c>
      <c r="DZ174">
        <v>41838</v>
      </c>
      <c r="EA174">
        <v>104.008</v>
      </c>
      <c r="EC174">
        <v>42207</v>
      </c>
      <c r="ED174">
        <v>108.595</v>
      </c>
      <c r="EF174">
        <v>39322</v>
      </c>
      <c r="EG174">
        <v>109.217</v>
      </c>
      <c r="EI174">
        <v>42289</v>
      </c>
      <c r="EJ174">
        <v>109.08</v>
      </c>
      <c r="EL174">
        <v>42139</v>
      </c>
      <c r="EM174">
        <v>100.825</v>
      </c>
      <c r="EO174">
        <v>41458</v>
      </c>
      <c r="EP174">
        <v>103.998</v>
      </c>
      <c r="EU174">
        <v>39730</v>
      </c>
      <c r="EV174">
        <v>97.034000000000006</v>
      </c>
      <c r="EX174">
        <v>41696</v>
      </c>
      <c r="EY174">
        <v>107.465</v>
      </c>
      <c r="FA174">
        <v>42207</v>
      </c>
      <c r="FB174">
        <v>105.66800000000001</v>
      </c>
      <c r="FD174">
        <v>41886</v>
      </c>
      <c r="FE174">
        <v>108.758</v>
      </c>
      <c r="FG174">
        <v>40086</v>
      </c>
      <c r="FH174">
        <v>106.724</v>
      </c>
      <c r="FJ174">
        <v>40199</v>
      </c>
      <c r="FK174">
        <v>102.351</v>
      </c>
      <c r="FM174">
        <v>42061</v>
      </c>
      <c r="FN174">
        <v>104.01300000000001</v>
      </c>
      <c r="FP174">
        <v>40430</v>
      </c>
      <c r="FQ174">
        <v>100.09</v>
      </c>
      <c r="FV174">
        <v>40605</v>
      </c>
      <c r="FW174">
        <v>96.918000000000006</v>
      </c>
      <c r="FY174">
        <v>40800</v>
      </c>
      <c r="FZ174">
        <v>101.148</v>
      </c>
      <c r="GB174">
        <v>41103</v>
      </c>
      <c r="GC174">
        <v>94.643000000000001</v>
      </c>
      <c r="GE174">
        <v>41536</v>
      </c>
      <c r="GF174">
        <v>108.583</v>
      </c>
      <c r="GH174">
        <v>41648</v>
      </c>
      <c r="GI174">
        <v>104.845</v>
      </c>
      <c r="GK174">
        <v>39939</v>
      </c>
      <c r="GL174">
        <v>105.861</v>
      </c>
      <c r="GN174">
        <v>41901</v>
      </c>
      <c r="GO174">
        <v>114.788</v>
      </c>
      <c r="GQ174">
        <v>42044</v>
      </c>
      <c r="GR174">
        <v>110.61499999999999</v>
      </c>
      <c r="GT174">
        <v>42264</v>
      </c>
      <c r="GU174">
        <v>96.484999999999999</v>
      </c>
      <c r="GW174">
        <v>40465</v>
      </c>
      <c r="GX174">
        <v>101.553</v>
      </c>
      <c r="HF174">
        <v>40849</v>
      </c>
      <c r="HG174">
        <v>97.864999999999995</v>
      </c>
      <c r="HI174">
        <v>41704</v>
      </c>
      <c r="HJ174">
        <v>114.095</v>
      </c>
      <c r="HL174">
        <v>39322</v>
      </c>
      <c r="HM174">
        <v>119.57299999999999</v>
      </c>
      <c r="HO174">
        <v>42300</v>
      </c>
      <c r="HP174">
        <v>97.518000000000001</v>
      </c>
      <c r="HR174">
        <v>39322</v>
      </c>
      <c r="HS174">
        <v>117.099</v>
      </c>
      <c r="HU174">
        <v>39322</v>
      </c>
      <c r="HV174">
        <v>93.713999999999999</v>
      </c>
      <c r="HX174">
        <v>39485</v>
      </c>
      <c r="HY174">
        <v>105.244</v>
      </c>
      <c r="IA174">
        <v>40317</v>
      </c>
      <c r="IB174">
        <v>95.231999999999999</v>
      </c>
      <c r="ID174">
        <v>41796</v>
      </c>
      <c r="IE174">
        <v>122.41</v>
      </c>
    </row>
    <row r="175" spans="7:239">
      <c r="G175">
        <v>39323</v>
      </c>
      <c r="H175">
        <v>99.998000000000005</v>
      </c>
      <c r="J175">
        <v>39323</v>
      </c>
      <c r="K175">
        <v>100.68899999999999</v>
      </c>
      <c r="M175">
        <v>39323</v>
      </c>
      <c r="N175">
        <v>98.68</v>
      </c>
      <c r="P175">
        <v>39323</v>
      </c>
      <c r="Q175">
        <v>99.442999999999998</v>
      </c>
      <c r="S175">
        <v>39323</v>
      </c>
      <c r="T175">
        <v>105.855</v>
      </c>
      <c r="Y175">
        <v>39323</v>
      </c>
      <c r="Z175">
        <v>102.026</v>
      </c>
      <c r="AE175">
        <v>39323</v>
      </c>
      <c r="AF175">
        <v>99.942999999999998</v>
      </c>
      <c r="AH175">
        <v>39323</v>
      </c>
      <c r="AI175">
        <v>97.796000000000006</v>
      </c>
      <c r="AK175">
        <v>39696</v>
      </c>
      <c r="AL175">
        <v>99.903999999999996</v>
      </c>
      <c r="AN175">
        <v>39323</v>
      </c>
      <c r="AO175">
        <v>104.47</v>
      </c>
      <c r="AQ175">
        <v>39323</v>
      </c>
      <c r="AR175">
        <v>104.565</v>
      </c>
      <c r="AT175">
        <v>39323</v>
      </c>
      <c r="AU175">
        <v>118.404</v>
      </c>
      <c r="AW175">
        <v>40060</v>
      </c>
      <c r="AX175">
        <v>102.38</v>
      </c>
      <c r="AZ175">
        <v>39323</v>
      </c>
      <c r="BA175">
        <v>103.762</v>
      </c>
      <c r="BC175">
        <v>40284</v>
      </c>
      <c r="BD175">
        <v>99.242999999999995</v>
      </c>
      <c r="BF175">
        <v>39332</v>
      </c>
      <c r="BG175">
        <v>99.168999999999997</v>
      </c>
      <c r="BI175">
        <v>39323</v>
      </c>
      <c r="BJ175">
        <v>109.33799999999999</v>
      </c>
      <c r="BL175">
        <v>40324</v>
      </c>
      <c r="BM175">
        <v>98.944999999999993</v>
      </c>
      <c r="BO175">
        <v>39323</v>
      </c>
      <c r="BP175">
        <v>100.06100000000001</v>
      </c>
      <c r="BR175">
        <v>40578</v>
      </c>
      <c r="BS175">
        <v>97.894999999999996</v>
      </c>
      <c r="BU175">
        <v>39962</v>
      </c>
      <c r="BV175">
        <v>104.935</v>
      </c>
      <c r="BX175">
        <v>40878</v>
      </c>
      <c r="BY175">
        <v>96.86</v>
      </c>
      <c r="CA175">
        <v>39323</v>
      </c>
      <c r="CB175">
        <v>103.371</v>
      </c>
      <c r="CD175">
        <v>40238</v>
      </c>
      <c r="CE175">
        <v>102.73</v>
      </c>
      <c r="CG175">
        <v>39323</v>
      </c>
      <c r="CH175">
        <v>100.822</v>
      </c>
      <c r="CJ175">
        <v>41003</v>
      </c>
      <c r="CK175">
        <v>94.918999999999997</v>
      </c>
      <c r="CM175">
        <v>41522</v>
      </c>
      <c r="CN175">
        <v>101.405</v>
      </c>
      <c r="CP175">
        <v>40480</v>
      </c>
      <c r="CQ175">
        <v>99.448999999999998</v>
      </c>
      <c r="CV175">
        <v>41159</v>
      </c>
      <c r="CW175">
        <v>101.785</v>
      </c>
      <c r="CY175">
        <v>41410</v>
      </c>
      <c r="CZ175">
        <v>103.715</v>
      </c>
      <c r="DE175">
        <v>39323</v>
      </c>
      <c r="DF175">
        <v>92.052000000000007</v>
      </c>
      <c r="DH175">
        <v>40724</v>
      </c>
      <c r="DI175">
        <v>93.957999999999998</v>
      </c>
      <c r="DK175">
        <v>42208</v>
      </c>
      <c r="DL175">
        <v>104.042</v>
      </c>
      <c r="DN175">
        <v>41607</v>
      </c>
      <c r="DO175">
        <v>103.83799999999999</v>
      </c>
      <c r="DQ175">
        <v>41029</v>
      </c>
      <c r="DR175">
        <v>98.49</v>
      </c>
      <c r="DT175">
        <v>42208</v>
      </c>
      <c r="DU175">
        <v>106.36199999999999</v>
      </c>
      <c r="DW175">
        <v>39323</v>
      </c>
      <c r="DX175">
        <v>96.001999999999995</v>
      </c>
      <c r="DZ175">
        <v>41841</v>
      </c>
      <c r="EA175">
        <v>104.033</v>
      </c>
      <c r="EC175">
        <v>42208</v>
      </c>
      <c r="ED175">
        <v>108.57</v>
      </c>
      <c r="EF175">
        <v>39323</v>
      </c>
      <c r="EG175">
        <v>109.149</v>
      </c>
      <c r="EI175">
        <v>42290</v>
      </c>
      <c r="EJ175">
        <v>109.07</v>
      </c>
      <c r="EL175">
        <v>42142</v>
      </c>
      <c r="EM175">
        <v>100.79300000000001</v>
      </c>
      <c r="EO175">
        <v>41459</v>
      </c>
      <c r="EP175">
        <v>104.548</v>
      </c>
      <c r="EU175">
        <v>39731</v>
      </c>
      <c r="EV175">
        <v>95.894000000000005</v>
      </c>
      <c r="EX175">
        <v>41697</v>
      </c>
      <c r="EY175">
        <v>107.74299999999999</v>
      </c>
      <c r="FA175">
        <v>42208</v>
      </c>
      <c r="FB175">
        <v>105.703</v>
      </c>
      <c r="FD175">
        <v>41887</v>
      </c>
      <c r="FE175">
        <v>109.25</v>
      </c>
      <c r="FG175">
        <v>40087</v>
      </c>
      <c r="FH175">
        <v>106.85299999999999</v>
      </c>
      <c r="FJ175">
        <v>40200</v>
      </c>
      <c r="FK175">
        <v>102.152</v>
      </c>
      <c r="FM175">
        <v>42062</v>
      </c>
      <c r="FN175">
        <v>103.99299999999999</v>
      </c>
      <c r="FP175">
        <v>40431</v>
      </c>
      <c r="FQ175">
        <v>99.677999999999997</v>
      </c>
      <c r="FV175">
        <v>40606</v>
      </c>
      <c r="FW175">
        <v>97.022999999999996</v>
      </c>
      <c r="FY175">
        <v>40801</v>
      </c>
      <c r="FZ175">
        <v>100.822</v>
      </c>
      <c r="GB175">
        <v>41106</v>
      </c>
      <c r="GC175">
        <v>93.617999999999995</v>
      </c>
      <c r="GE175">
        <v>41537</v>
      </c>
      <c r="GF175">
        <v>108.78</v>
      </c>
      <c r="GH175">
        <v>41649</v>
      </c>
      <c r="GI175">
        <v>104.74</v>
      </c>
      <c r="GK175">
        <v>39940</v>
      </c>
      <c r="GL175">
        <v>104.59099999999999</v>
      </c>
      <c r="GN175">
        <v>41904</v>
      </c>
      <c r="GO175">
        <v>114.71</v>
      </c>
      <c r="GQ175">
        <v>42045</v>
      </c>
      <c r="GR175">
        <v>110.175</v>
      </c>
      <c r="GT175">
        <v>42265</v>
      </c>
      <c r="GU175">
        <v>97.733000000000004</v>
      </c>
      <c r="GW175">
        <v>40466</v>
      </c>
      <c r="GX175">
        <v>101.55800000000001</v>
      </c>
      <c r="HF175">
        <v>40850</v>
      </c>
      <c r="HG175">
        <v>97.995000000000005</v>
      </c>
      <c r="HI175">
        <v>41705</v>
      </c>
      <c r="HJ175">
        <v>114.47499999999999</v>
      </c>
      <c r="HL175">
        <v>39323</v>
      </c>
      <c r="HM175">
        <v>119.07899999999999</v>
      </c>
      <c r="HO175">
        <v>42303</v>
      </c>
      <c r="HP175">
        <v>97.534999999999997</v>
      </c>
      <c r="HR175">
        <v>39323</v>
      </c>
      <c r="HS175">
        <v>116.544</v>
      </c>
      <c r="HU175">
        <v>39323</v>
      </c>
      <c r="HV175">
        <v>93.183000000000007</v>
      </c>
      <c r="HX175">
        <v>39486</v>
      </c>
      <c r="HY175">
        <v>105.63</v>
      </c>
      <c r="IA175">
        <v>40318</v>
      </c>
      <c r="IB175">
        <v>94.402000000000001</v>
      </c>
      <c r="ID175">
        <v>41799</v>
      </c>
      <c r="IE175">
        <v>124.235</v>
      </c>
    </row>
    <row r="176" spans="7:239">
      <c r="G176">
        <v>39324</v>
      </c>
      <c r="H176">
        <v>100.001</v>
      </c>
      <c r="J176">
        <v>39324</v>
      </c>
      <c r="K176">
        <v>100.705</v>
      </c>
      <c r="M176">
        <v>39324</v>
      </c>
      <c r="N176">
        <v>98.692999999999998</v>
      </c>
      <c r="P176">
        <v>39324</v>
      </c>
      <c r="Q176">
        <v>99.480999999999995</v>
      </c>
      <c r="S176">
        <v>39324</v>
      </c>
      <c r="T176">
        <v>105.807</v>
      </c>
      <c r="Y176">
        <v>39324</v>
      </c>
      <c r="Z176">
        <v>102.01300000000001</v>
      </c>
      <c r="AE176">
        <v>39324</v>
      </c>
      <c r="AF176">
        <v>99.972999999999999</v>
      </c>
      <c r="AH176">
        <v>39324</v>
      </c>
      <c r="AI176">
        <v>97.78</v>
      </c>
      <c r="AK176">
        <v>39699</v>
      </c>
      <c r="AL176">
        <v>99.701999999999998</v>
      </c>
      <c r="AN176">
        <v>39324</v>
      </c>
      <c r="AO176">
        <v>104.431</v>
      </c>
      <c r="AQ176">
        <v>39324</v>
      </c>
      <c r="AR176">
        <v>104.532</v>
      </c>
      <c r="AT176">
        <v>39324</v>
      </c>
      <c r="AU176">
        <v>118.355</v>
      </c>
      <c r="AW176">
        <v>40063</v>
      </c>
      <c r="AX176">
        <v>102.422</v>
      </c>
      <c r="AZ176">
        <v>39324</v>
      </c>
      <c r="BA176">
        <v>103.72</v>
      </c>
      <c r="BC176">
        <v>40287</v>
      </c>
      <c r="BD176">
        <v>99.242000000000004</v>
      </c>
      <c r="BF176">
        <v>39335</v>
      </c>
      <c r="BG176">
        <v>99.320999999999998</v>
      </c>
      <c r="BI176">
        <v>39324</v>
      </c>
      <c r="BJ176">
        <v>109.288</v>
      </c>
      <c r="BL176">
        <v>40325</v>
      </c>
      <c r="BM176">
        <v>98.831999999999994</v>
      </c>
      <c r="BO176">
        <v>39324</v>
      </c>
      <c r="BP176">
        <v>100.023</v>
      </c>
      <c r="BR176">
        <v>40581</v>
      </c>
      <c r="BS176">
        <v>97.802000000000007</v>
      </c>
      <c r="BU176">
        <v>39965</v>
      </c>
      <c r="BV176">
        <v>104.678</v>
      </c>
      <c r="BX176">
        <v>40879</v>
      </c>
      <c r="BY176">
        <v>97.224999999999994</v>
      </c>
      <c r="CA176">
        <v>39324</v>
      </c>
      <c r="CB176">
        <v>103.322</v>
      </c>
      <c r="CD176">
        <v>40239</v>
      </c>
      <c r="CE176">
        <v>102.65600000000001</v>
      </c>
      <c r="CG176">
        <v>39324</v>
      </c>
      <c r="CH176">
        <v>100.76300000000001</v>
      </c>
      <c r="CJ176">
        <v>41004</v>
      </c>
      <c r="CK176">
        <v>93.349000000000004</v>
      </c>
      <c r="CM176">
        <v>41523</v>
      </c>
      <c r="CN176">
        <v>101.518</v>
      </c>
      <c r="CP176">
        <v>40483</v>
      </c>
      <c r="CQ176">
        <v>99.28</v>
      </c>
      <c r="CV176">
        <v>41162</v>
      </c>
      <c r="CW176">
        <v>101.373</v>
      </c>
      <c r="CY176">
        <v>41411</v>
      </c>
      <c r="CZ176">
        <v>104</v>
      </c>
      <c r="DE176">
        <v>39324</v>
      </c>
      <c r="DF176">
        <v>92.004999999999995</v>
      </c>
      <c r="DH176">
        <v>40725</v>
      </c>
      <c r="DI176">
        <v>94.23</v>
      </c>
      <c r="DK176">
        <v>42209</v>
      </c>
      <c r="DL176">
        <v>104.02500000000001</v>
      </c>
      <c r="DN176">
        <v>41610</v>
      </c>
      <c r="DO176">
        <v>103.71</v>
      </c>
      <c r="DQ176">
        <v>41030</v>
      </c>
      <c r="DR176">
        <v>98.424999999999997</v>
      </c>
      <c r="DT176">
        <v>42209</v>
      </c>
      <c r="DU176">
        <v>106.372</v>
      </c>
      <c r="DW176">
        <v>39324</v>
      </c>
      <c r="DX176">
        <v>95.95</v>
      </c>
      <c r="DZ176">
        <v>41842</v>
      </c>
      <c r="EA176">
        <v>103.96</v>
      </c>
      <c r="EC176">
        <v>42209</v>
      </c>
      <c r="ED176">
        <v>108.586</v>
      </c>
      <c r="EF176">
        <v>39324</v>
      </c>
      <c r="EG176">
        <v>109.07899999999999</v>
      </c>
      <c r="EI176">
        <v>42291</v>
      </c>
      <c r="EJ176">
        <v>109.045</v>
      </c>
      <c r="EL176">
        <v>42143</v>
      </c>
      <c r="EM176">
        <v>100.825</v>
      </c>
      <c r="EO176">
        <v>41460</v>
      </c>
      <c r="EP176">
        <v>104.648</v>
      </c>
      <c r="EU176">
        <v>39734</v>
      </c>
      <c r="EV176">
        <v>95.456999999999994</v>
      </c>
      <c r="EX176">
        <v>41698</v>
      </c>
      <c r="EY176">
        <v>107.65300000000001</v>
      </c>
      <c r="FA176">
        <v>42209</v>
      </c>
      <c r="FB176">
        <v>105.736</v>
      </c>
      <c r="FD176">
        <v>41890</v>
      </c>
      <c r="FE176">
        <v>109.01300000000001</v>
      </c>
      <c r="FG176">
        <v>40088</v>
      </c>
      <c r="FH176">
        <v>107.121</v>
      </c>
      <c r="FJ176">
        <v>40203</v>
      </c>
      <c r="FK176">
        <v>102.744</v>
      </c>
      <c r="FM176">
        <v>42065</v>
      </c>
      <c r="FN176">
        <v>104.01</v>
      </c>
      <c r="FP176">
        <v>40434</v>
      </c>
      <c r="FQ176">
        <v>99.373000000000005</v>
      </c>
      <c r="FV176">
        <v>40609</v>
      </c>
      <c r="FW176">
        <v>97.07</v>
      </c>
      <c r="FY176">
        <v>40802</v>
      </c>
      <c r="FZ176">
        <v>101.61799999999999</v>
      </c>
      <c r="GB176">
        <v>41107</v>
      </c>
      <c r="GC176">
        <v>93.635000000000005</v>
      </c>
      <c r="GE176">
        <v>41540</v>
      </c>
      <c r="GF176">
        <v>109.02800000000001</v>
      </c>
      <c r="GH176">
        <v>41652</v>
      </c>
      <c r="GI176">
        <v>104.675</v>
      </c>
      <c r="GK176">
        <v>39941</v>
      </c>
      <c r="GL176">
        <v>104.154</v>
      </c>
      <c r="GN176">
        <v>41905</v>
      </c>
      <c r="GO176">
        <v>114.768</v>
      </c>
      <c r="GQ176">
        <v>42046</v>
      </c>
      <c r="GR176">
        <v>109.858</v>
      </c>
      <c r="GT176">
        <v>42268</v>
      </c>
      <c r="GU176">
        <v>97.24</v>
      </c>
      <c r="GW176">
        <v>40469</v>
      </c>
      <c r="GX176">
        <v>101.39100000000001</v>
      </c>
      <c r="HF176">
        <v>40851</v>
      </c>
      <c r="HG176">
        <v>97.168000000000006</v>
      </c>
      <c r="HI176">
        <v>41708</v>
      </c>
      <c r="HJ176">
        <v>115.175</v>
      </c>
      <c r="HL176">
        <v>39324</v>
      </c>
      <c r="HM176">
        <v>119.127</v>
      </c>
      <c r="HO176">
        <v>42304</v>
      </c>
      <c r="HP176">
        <v>98.004999999999995</v>
      </c>
      <c r="HR176">
        <v>39324</v>
      </c>
      <c r="HS176">
        <v>116.59</v>
      </c>
      <c r="HU176">
        <v>39324</v>
      </c>
      <c r="HV176">
        <v>93.221999999999994</v>
      </c>
      <c r="HX176">
        <v>39489</v>
      </c>
      <c r="HY176">
        <v>105.581</v>
      </c>
      <c r="IA176">
        <v>40319</v>
      </c>
      <c r="IB176">
        <v>94.588999999999999</v>
      </c>
      <c r="ID176">
        <v>41800</v>
      </c>
      <c r="IE176">
        <v>123.505</v>
      </c>
    </row>
    <row r="177" spans="7:239">
      <c r="G177">
        <v>39325</v>
      </c>
      <c r="H177">
        <v>99.998999999999995</v>
      </c>
      <c r="J177">
        <v>39325</v>
      </c>
      <c r="K177">
        <v>100.708</v>
      </c>
      <c r="M177">
        <v>39325</v>
      </c>
      <c r="N177">
        <v>98.68</v>
      </c>
      <c r="P177">
        <v>39325</v>
      </c>
      <c r="Q177">
        <v>99.427000000000007</v>
      </c>
      <c r="S177">
        <v>39325</v>
      </c>
      <c r="T177">
        <v>105.759</v>
      </c>
      <c r="Y177">
        <v>39325</v>
      </c>
      <c r="Z177">
        <v>101.958</v>
      </c>
      <c r="AE177">
        <v>39325</v>
      </c>
      <c r="AF177">
        <v>99.966999999999999</v>
      </c>
      <c r="AH177">
        <v>39325</v>
      </c>
      <c r="AI177">
        <v>97.710999999999999</v>
      </c>
      <c r="AK177">
        <v>39700</v>
      </c>
      <c r="AL177">
        <v>99.790999999999997</v>
      </c>
      <c r="AN177">
        <v>39325</v>
      </c>
      <c r="AO177">
        <v>104.31399999999999</v>
      </c>
      <c r="AQ177">
        <v>39325</v>
      </c>
      <c r="AR177">
        <v>104.395</v>
      </c>
      <c r="AT177">
        <v>39325</v>
      </c>
      <c r="AU177">
        <v>118.21599999999999</v>
      </c>
      <c r="AW177">
        <v>40064</v>
      </c>
      <c r="AX177">
        <v>102.41800000000001</v>
      </c>
      <c r="AZ177">
        <v>39325</v>
      </c>
      <c r="BA177">
        <v>103.565</v>
      </c>
      <c r="BC177">
        <v>40288</v>
      </c>
      <c r="BD177">
        <v>99.24</v>
      </c>
      <c r="BF177">
        <v>39336</v>
      </c>
      <c r="BG177">
        <v>99.19</v>
      </c>
      <c r="BI177">
        <v>39325</v>
      </c>
      <c r="BJ177">
        <v>109.125</v>
      </c>
      <c r="BL177">
        <v>40326</v>
      </c>
      <c r="BM177">
        <v>98.971999999999994</v>
      </c>
      <c r="BO177">
        <v>39325</v>
      </c>
      <c r="BP177">
        <v>99.884</v>
      </c>
      <c r="BR177">
        <v>40582</v>
      </c>
      <c r="BS177">
        <v>97.555000000000007</v>
      </c>
      <c r="BU177">
        <v>39966</v>
      </c>
      <c r="BV177">
        <v>104.92100000000001</v>
      </c>
      <c r="BX177">
        <v>40882</v>
      </c>
      <c r="BY177">
        <v>98.662999999999997</v>
      </c>
      <c r="CA177">
        <v>39325</v>
      </c>
      <c r="CB177">
        <v>103.20399999999999</v>
      </c>
      <c r="CD177">
        <v>40240</v>
      </c>
      <c r="CE177">
        <v>102.72499999999999</v>
      </c>
      <c r="CG177">
        <v>39325</v>
      </c>
      <c r="CH177">
        <v>100.645</v>
      </c>
      <c r="CJ177">
        <v>41009</v>
      </c>
      <c r="CK177">
        <v>92.807000000000002</v>
      </c>
      <c r="CM177">
        <v>41526</v>
      </c>
      <c r="CN177">
        <v>101.52500000000001</v>
      </c>
      <c r="CP177">
        <v>40484</v>
      </c>
      <c r="CQ177">
        <v>98.972999999999999</v>
      </c>
      <c r="CV177">
        <v>41163</v>
      </c>
      <c r="CW177">
        <v>101.36</v>
      </c>
      <c r="CY177">
        <v>41414</v>
      </c>
      <c r="CZ177">
        <v>103.955</v>
      </c>
      <c r="DE177">
        <v>39325</v>
      </c>
      <c r="DF177">
        <v>91.93</v>
      </c>
      <c r="DH177">
        <v>40728</v>
      </c>
      <c r="DI177">
        <v>94.233000000000004</v>
      </c>
      <c r="DK177">
        <v>42212</v>
      </c>
      <c r="DL177">
        <v>104.001</v>
      </c>
      <c r="DN177">
        <v>41611</v>
      </c>
      <c r="DO177">
        <v>103.74299999999999</v>
      </c>
      <c r="DQ177">
        <v>41031</v>
      </c>
      <c r="DR177">
        <v>98.094999999999999</v>
      </c>
      <c r="DT177">
        <v>42212</v>
      </c>
      <c r="DU177">
        <v>106.339</v>
      </c>
      <c r="DW177">
        <v>39325</v>
      </c>
      <c r="DX177">
        <v>95.861999999999995</v>
      </c>
      <c r="DZ177">
        <v>41843</v>
      </c>
      <c r="EA177">
        <v>103.973</v>
      </c>
      <c r="EC177">
        <v>42212</v>
      </c>
      <c r="ED177">
        <v>108.54</v>
      </c>
      <c r="EF177">
        <v>39325</v>
      </c>
      <c r="EG177">
        <v>108.992</v>
      </c>
      <c r="EI177">
        <v>42292</v>
      </c>
      <c r="EJ177">
        <v>109.003</v>
      </c>
      <c r="EL177">
        <v>42144</v>
      </c>
      <c r="EM177">
        <v>100.84</v>
      </c>
      <c r="EO177">
        <v>41463</v>
      </c>
      <c r="EP177">
        <v>104.73</v>
      </c>
      <c r="EU177">
        <v>39735</v>
      </c>
      <c r="EV177">
        <v>95.596000000000004</v>
      </c>
      <c r="EX177">
        <v>41701</v>
      </c>
      <c r="EY177">
        <v>107.732</v>
      </c>
      <c r="FA177">
        <v>42212</v>
      </c>
      <c r="FB177">
        <v>105.64700000000001</v>
      </c>
      <c r="FD177">
        <v>41891</v>
      </c>
      <c r="FE177">
        <v>108.6</v>
      </c>
      <c r="FG177">
        <v>40091</v>
      </c>
      <c r="FH177">
        <v>107.211</v>
      </c>
      <c r="FJ177">
        <v>40204</v>
      </c>
      <c r="FK177">
        <v>102.94499999999999</v>
      </c>
      <c r="FM177">
        <v>42066</v>
      </c>
      <c r="FN177">
        <v>103.83</v>
      </c>
      <c r="FP177">
        <v>40435</v>
      </c>
      <c r="FQ177">
        <v>99.358999999999995</v>
      </c>
      <c r="FV177">
        <v>40610</v>
      </c>
      <c r="FW177">
        <v>96.337999999999994</v>
      </c>
      <c r="FY177">
        <v>40805</v>
      </c>
      <c r="FZ177">
        <v>101.223</v>
      </c>
      <c r="GB177">
        <v>41108</v>
      </c>
      <c r="GC177">
        <v>92.677999999999997</v>
      </c>
      <c r="GE177">
        <v>41541</v>
      </c>
      <c r="GF177">
        <v>108.955</v>
      </c>
      <c r="GH177">
        <v>41653</v>
      </c>
      <c r="GI177">
        <v>104.705</v>
      </c>
      <c r="GK177">
        <v>39944</v>
      </c>
      <c r="GL177">
        <v>104.90600000000001</v>
      </c>
      <c r="GN177">
        <v>41906</v>
      </c>
      <c r="GO177">
        <v>115.22499999999999</v>
      </c>
      <c r="GQ177">
        <v>42047</v>
      </c>
      <c r="GR177">
        <v>110.102</v>
      </c>
      <c r="GT177">
        <v>42269</v>
      </c>
      <c r="GU177">
        <v>97.66</v>
      </c>
      <c r="GW177">
        <v>40470</v>
      </c>
      <c r="GX177">
        <v>101.09699999999999</v>
      </c>
      <c r="HF177">
        <v>40854</v>
      </c>
      <c r="HG177">
        <v>96.89</v>
      </c>
      <c r="HI177">
        <v>41709</v>
      </c>
      <c r="HJ177">
        <v>114.955</v>
      </c>
      <c r="HL177">
        <v>39325</v>
      </c>
      <c r="HM177">
        <v>119.146</v>
      </c>
      <c r="HO177">
        <v>42305</v>
      </c>
      <c r="HP177">
        <v>98.375</v>
      </c>
      <c r="HR177">
        <v>39325</v>
      </c>
      <c r="HS177">
        <v>116.66</v>
      </c>
      <c r="HU177">
        <v>39325</v>
      </c>
      <c r="HV177">
        <v>93.31</v>
      </c>
      <c r="HX177">
        <v>39490</v>
      </c>
      <c r="HY177">
        <v>103.898</v>
      </c>
      <c r="IA177">
        <v>40322</v>
      </c>
      <c r="IB177">
        <v>94.51</v>
      </c>
      <c r="ID177">
        <v>41801</v>
      </c>
      <c r="IE177">
        <v>123.208</v>
      </c>
    </row>
    <row r="178" spans="7:239">
      <c r="G178">
        <v>39328</v>
      </c>
      <c r="H178">
        <v>99.995999999999995</v>
      </c>
      <c r="J178">
        <v>39328</v>
      </c>
      <c r="K178">
        <v>100.69</v>
      </c>
      <c r="M178">
        <v>39328</v>
      </c>
      <c r="N178">
        <v>98.68</v>
      </c>
      <c r="P178">
        <v>39328</v>
      </c>
      <c r="Q178">
        <v>99.391999999999996</v>
      </c>
      <c r="S178">
        <v>39328</v>
      </c>
      <c r="T178">
        <v>105.72799999999999</v>
      </c>
      <c r="Y178">
        <v>39328</v>
      </c>
      <c r="Z178">
        <v>101.937</v>
      </c>
      <c r="AE178">
        <v>39328</v>
      </c>
      <c r="AF178">
        <v>99.936999999999998</v>
      </c>
      <c r="AH178">
        <v>39328</v>
      </c>
      <c r="AI178">
        <v>97.659000000000006</v>
      </c>
      <c r="AK178">
        <v>39701</v>
      </c>
      <c r="AL178">
        <v>99.805000000000007</v>
      </c>
      <c r="AN178">
        <v>39328</v>
      </c>
      <c r="AO178">
        <v>104.246</v>
      </c>
      <c r="AQ178">
        <v>39328</v>
      </c>
      <c r="AR178">
        <v>104.319</v>
      </c>
      <c r="AT178">
        <v>39328</v>
      </c>
      <c r="AU178">
        <v>118.1</v>
      </c>
      <c r="AW178">
        <v>40065</v>
      </c>
      <c r="AX178">
        <v>102.45</v>
      </c>
      <c r="AZ178">
        <v>39328</v>
      </c>
      <c r="BA178">
        <v>103.47799999999999</v>
      </c>
      <c r="BC178">
        <v>40289</v>
      </c>
      <c r="BD178">
        <v>99.222999999999999</v>
      </c>
      <c r="BF178">
        <v>39337</v>
      </c>
      <c r="BG178">
        <v>99.031999999999996</v>
      </c>
      <c r="BI178">
        <v>39328</v>
      </c>
      <c r="BJ178">
        <v>109.02800000000001</v>
      </c>
      <c r="BL178">
        <v>40329</v>
      </c>
      <c r="BM178">
        <v>98.637</v>
      </c>
      <c r="BO178">
        <v>39328</v>
      </c>
      <c r="BP178">
        <v>99.772999999999996</v>
      </c>
      <c r="BR178">
        <v>40583</v>
      </c>
      <c r="BS178">
        <v>97.548000000000002</v>
      </c>
      <c r="BU178">
        <v>39967</v>
      </c>
      <c r="BV178">
        <v>105.19199999999999</v>
      </c>
      <c r="BX178">
        <v>40883</v>
      </c>
      <c r="BY178">
        <v>98.367999999999995</v>
      </c>
      <c r="CA178">
        <v>39328</v>
      </c>
      <c r="CB178">
        <v>103.096</v>
      </c>
      <c r="CD178">
        <v>40241</v>
      </c>
      <c r="CE178">
        <v>102.85899999999999</v>
      </c>
      <c r="CG178">
        <v>39328</v>
      </c>
      <c r="CH178">
        <v>100.515</v>
      </c>
      <c r="CJ178">
        <v>41010</v>
      </c>
      <c r="CK178">
        <v>92.125</v>
      </c>
      <c r="CM178">
        <v>41527</v>
      </c>
      <c r="CN178">
        <v>101.54</v>
      </c>
      <c r="CP178">
        <v>40485</v>
      </c>
      <c r="CQ178">
        <v>98.926000000000002</v>
      </c>
      <c r="CV178">
        <v>41164</v>
      </c>
      <c r="CW178">
        <v>101.613</v>
      </c>
      <c r="CY178">
        <v>41415</v>
      </c>
      <c r="CZ178">
        <v>103.88500000000001</v>
      </c>
      <c r="DE178">
        <v>39328</v>
      </c>
      <c r="DF178">
        <v>91.784999999999997</v>
      </c>
      <c r="DH178">
        <v>40729</v>
      </c>
      <c r="DI178">
        <v>93.727999999999994</v>
      </c>
      <c r="DK178">
        <v>42213</v>
      </c>
      <c r="DL178">
        <v>103.996</v>
      </c>
      <c r="DN178">
        <v>41612</v>
      </c>
      <c r="DO178">
        <v>103.583</v>
      </c>
      <c r="DQ178">
        <v>41032</v>
      </c>
      <c r="DR178">
        <v>98.415000000000006</v>
      </c>
      <c r="DT178">
        <v>42213</v>
      </c>
      <c r="DU178">
        <v>106.319</v>
      </c>
      <c r="DW178">
        <v>39328</v>
      </c>
      <c r="DX178">
        <v>95.688000000000002</v>
      </c>
      <c r="DZ178">
        <v>41844</v>
      </c>
      <c r="EA178">
        <v>103.988</v>
      </c>
      <c r="EC178">
        <v>42213</v>
      </c>
      <c r="ED178">
        <v>108.527</v>
      </c>
      <c r="EF178">
        <v>39328</v>
      </c>
      <c r="EG178">
        <v>108.789</v>
      </c>
      <c r="EI178">
        <v>42293</v>
      </c>
      <c r="EJ178">
        <v>109.005</v>
      </c>
      <c r="EL178">
        <v>42145</v>
      </c>
      <c r="EM178">
        <v>100.81</v>
      </c>
      <c r="EO178">
        <v>41464</v>
      </c>
      <c r="EP178">
        <v>104.512</v>
      </c>
      <c r="EU178">
        <v>39736</v>
      </c>
      <c r="EV178">
        <v>96.204999999999998</v>
      </c>
      <c r="EX178">
        <v>41702</v>
      </c>
      <c r="EY178">
        <v>108.008</v>
      </c>
      <c r="FA178">
        <v>42213</v>
      </c>
      <c r="FB178">
        <v>105.699</v>
      </c>
      <c r="FD178">
        <v>41892</v>
      </c>
      <c r="FE178">
        <v>108.36</v>
      </c>
      <c r="FG178">
        <v>40092</v>
      </c>
      <c r="FH178">
        <v>106.988</v>
      </c>
      <c r="FJ178">
        <v>40205</v>
      </c>
      <c r="FK178">
        <v>102.372</v>
      </c>
      <c r="FM178">
        <v>42067</v>
      </c>
      <c r="FN178">
        <v>103.91500000000001</v>
      </c>
      <c r="FP178">
        <v>40436</v>
      </c>
      <c r="FQ178">
        <v>99.296999999999997</v>
      </c>
      <c r="FV178">
        <v>40611</v>
      </c>
      <c r="FW178">
        <v>96.084999999999994</v>
      </c>
      <c r="FY178">
        <v>40806</v>
      </c>
      <c r="FZ178">
        <v>101.048</v>
      </c>
      <c r="GB178">
        <v>41109</v>
      </c>
      <c r="GC178">
        <v>92.352000000000004</v>
      </c>
      <c r="GE178">
        <v>41542</v>
      </c>
      <c r="GF178">
        <v>108.91</v>
      </c>
      <c r="GH178">
        <v>41654</v>
      </c>
      <c r="GI178">
        <v>105.16</v>
      </c>
      <c r="GK178">
        <v>39945</v>
      </c>
      <c r="GL178">
        <v>104.09099999999999</v>
      </c>
      <c r="GN178">
        <v>41907</v>
      </c>
      <c r="GO178">
        <v>115.25</v>
      </c>
      <c r="GQ178">
        <v>42048</v>
      </c>
      <c r="GR178">
        <v>110.75</v>
      </c>
      <c r="GT178">
        <v>42270</v>
      </c>
      <c r="GU178">
        <v>97.542000000000002</v>
      </c>
      <c r="GW178">
        <v>40471</v>
      </c>
      <c r="GX178">
        <v>101.098</v>
      </c>
      <c r="HF178">
        <v>40855</v>
      </c>
      <c r="HG178">
        <v>96.897999999999996</v>
      </c>
      <c r="HI178">
        <v>41710</v>
      </c>
      <c r="HJ178">
        <v>114.863</v>
      </c>
      <c r="HL178">
        <v>39328</v>
      </c>
      <c r="HM178">
        <v>118.825</v>
      </c>
      <c r="HO178">
        <v>42306</v>
      </c>
      <c r="HP178">
        <v>97.313000000000002</v>
      </c>
      <c r="HR178">
        <v>39328</v>
      </c>
      <c r="HS178">
        <v>116.267</v>
      </c>
      <c r="HU178">
        <v>39328</v>
      </c>
      <c r="HV178">
        <v>92.951999999999998</v>
      </c>
      <c r="HX178">
        <v>39491</v>
      </c>
      <c r="HY178">
        <v>103.551</v>
      </c>
      <c r="IA178">
        <v>40323</v>
      </c>
      <c r="IB178">
        <v>93.429000000000002</v>
      </c>
      <c r="ID178">
        <v>41802</v>
      </c>
      <c r="IE178">
        <v>121.488</v>
      </c>
    </row>
    <row r="179" spans="7:239">
      <c r="G179">
        <v>39329</v>
      </c>
      <c r="H179">
        <v>99.997</v>
      </c>
      <c r="J179">
        <v>39329</v>
      </c>
      <c r="K179">
        <v>100.681</v>
      </c>
      <c r="M179">
        <v>39329</v>
      </c>
      <c r="N179">
        <v>98.674999999999997</v>
      </c>
      <c r="P179">
        <v>39329</v>
      </c>
      <c r="Q179">
        <v>99.373000000000005</v>
      </c>
      <c r="S179">
        <v>39329</v>
      </c>
      <c r="T179">
        <v>105.70099999999999</v>
      </c>
      <c r="Y179">
        <v>39329</v>
      </c>
      <c r="Z179">
        <v>101.93600000000001</v>
      </c>
      <c r="AE179">
        <v>39329</v>
      </c>
      <c r="AF179">
        <v>99.914000000000001</v>
      </c>
      <c r="AH179">
        <v>39329</v>
      </c>
      <c r="AI179">
        <v>97.662000000000006</v>
      </c>
      <c r="AK179">
        <v>39702</v>
      </c>
      <c r="AL179">
        <v>99.837999999999994</v>
      </c>
      <c r="AN179">
        <v>39329</v>
      </c>
      <c r="AO179">
        <v>104.227</v>
      </c>
      <c r="AQ179">
        <v>39329</v>
      </c>
      <c r="AR179">
        <v>104.28700000000001</v>
      </c>
      <c r="AT179">
        <v>39329</v>
      </c>
      <c r="AU179">
        <v>118.036</v>
      </c>
      <c r="AW179">
        <v>40066</v>
      </c>
      <c r="AX179">
        <v>102.598</v>
      </c>
      <c r="AZ179">
        <v>39329</v>
      </c>
      <c r="BA179">
        <v>103.437</v>
      </c>
      <c r="BC179">
        <v>40290</v>
      </c>
      <c r="BD179">
        <v>99.141999999999996</v>
      </c>
      <c r="BF179">
        <v>39338</v>
      </c>
      <c r="BG179">
        <v>98.718000000000004</v>
      </c>
      <c r="BI179">
        <v>39329</v>
      </c>
      <c r="BJ179">
        <v>108.967</v>
      </c>
      <c r="BL179">
        <v>40330</v>
      </c>
      <c r="BM179">
        <v>98.295000000000002</v>
      </c>
      <c r="BO179">
        <v>39329</v>
      </c>
      <c r="BP179">
        <v>99.712999999999994</v>
      </c>
      <c r="BR179">
        <v>40584</v>
      </c>
      <c r="BS179">
        <v>97.52</v>
      </c>
      <c r="BU179">
        <v>39968</v>
      </c>
      <c r="BV179">
        <v>104.57</v>
      </c>
      <c r="BX179">
        <v>40884</v>
      </c>
      <c r="BY179">
        <v>97.697999999999993</v>
      </c>
      <c r="CA179">
        <v>39329</v>
      </c>
      <c r="CB179">
        <v>103.026</v>
      </c>
      <c r="CD179">
        <v>40242</v>
      </c>
      <c r="CE179">
        <v>102.834</v>
      </c>
      <c r="CG179">
        <v>39329</v>
      </c>
      <c r="CH179">
        <v>100.446</v>
      </c>
      <c r="CJ179">
        <v>41011</v>
      </c>
      <c r="CK179">
        <v>92.777000000000001</v>
      </c>
      <c r="CM179">
        <v>41528</v>
      </c>
      <c r="CN179">
        <v>101.57299999999999</v>
      </c>
      <c r="CP179">
        <v>40486</v>
      </c>
      <c r="CQ179">
        <v>98.688999999999993</v>
      </c>
      <c r="CV179">
        <v>41165</v>
      </c>
      <c r="CW179">
        <v>101.288</v>
      </c>
      <c r="CY179">
        <v>41416</v>
      </c>
      <c r="CZ179">
        <v>103.875</v>
      </c>
      <c r="DE179">
        <v>39329</v>
      </c>
      <c r="DF179">
        <v>91.7</v>
      </c>
      <c r="DH179">
        <v>40730</v>
      </c>
      <c r="DI179">
        <v>93.165000000000006</v>
      </c>
      <c r="DK179">
        <v>42214</v>
      </c>
      <c r="DL179">
        <v>103.989</v>
      </c>
      <c r="DN179">
        <v>41613</v>
      </c>
      <c r="DO179">
        <v>103.378</v>
      </c>
      <c r="DQ179">
        <v>41033</v>
      </c>
      <c r="DR179">
        <v>98.474999999999994</v>
      </c>
      <c r="DT179">
        <v>42214</v>
      </c>
      <c r="DU179">
        <v>106.307</v>
      </c>
      <c r="DW179">
        <v>39329</v>
      </c>
      <c r="DX179">
        <v>95.593000000000004</v>
      </c>
      <c r="DZ179">
        <v>41845</v>
      </c>
      <c r="EA179">
        <v>104.128</v>
      </c>
      <c r="EC179">
        <v>42214</v>
      </c>
      <c r="ED179">
        <v>108.50700000000001</v>
      </c>
      <c r="EF179">
        <v>39329</v>
      </c>
      <c r="EG179">
        <v>108.684</v>
      </c>
      <c r="EI179">
        <v>42296</v>
      </c>
      <c r="EJ179">
        <v>108.995</v>
      </c>
      <c r="EL179">
        <v>42146</v>
      </c>
      <c r="EM179">
        <v>100.81</v>
      </c>
      <c r="EO179">
        <v>41465</v>
      </c>
      <c r="EP179">
        <v>104.137</v>
      </c>
      <c r="EU179">
        <v>39737</v>
      </c>
      <c r="EV179">
        <v>96.587999999999994</v>
      </c>
      <c r="EX179">
        <v>41703</v>
      </c>
      <c r="EY179">
        <v>108.425</v>
      </c>
      <c r="FA179">
        <v>42214</v>
      </c>
      <c r="FB179">
        <v>105.66</v>
      </c>
      <c r="FD179">
        <v>41893</v>
      </c>
      <c r="FE179">
        <v>108.215</v>
      </c>
      <c r="FG179">
        <v>40093</v>
      </c>
      <c r="FH179">
        <v>107.26300000000001</v>
      </c>
      <c r="FJ179">
        <v>40206</v>
      </c>
      <c r="FK179">
        <v>101.694</v>
      </c>
      <c r="FM179">
        <v>42068</v>
      </c>
      <c r="FN179">
        <v>104.352</v>
      </c>
      <c r="FP179">
        <v>40437</v>
      </c>
      <c r="FQ179">
        <v>98.956999999999994</v>
      </c>
      <c r="FV179">
        <v>40612</v>
      </c>
      <c r="FW179">
        <v>96.105000000000004</v>
      </c>
      <c r="FY179">
        <v>40807</v>
      </c>
      <c r="FZ179">
        <v>100.792</v>
      </c>
      <c r="GB179">
        <v>41110</v>
      </c>
      <c r="GC179">
        <v>90.71</v>
      </c>
      <c r="GE179">
        <v>41543</v>
      </c>
      <c r="GF179">
        <v>108.46299999999999</v>
      </c>
      <c r="GH179">
        <v>41655</v>
      </c>
      <c r="GI179">
        <v>105.398</v>
      </c>
      <c r="GK179">
        <v>39946</v>
      </c>
      <c r="GL179">
        <v>104.46599999999999</v>
      </c>
      <c r="GN179">
        <v>41908</v>
      </c>
      <c r="GO179">
        <v>114.81</v>
      </c>
      <c r="GQ179">
        <v>42051</v>
      </c>
      <c r="GR179">
        <v>110.455</v>
      </c>
      <c r="GT179">
        <v>42271</v>
      </c>
      <c r="GU179">
        <v>97.355000000000004</v>
      </c>
      <c r="GW179">
        <v>40472</v>
      </c>
      <c r="GX179">
        <v>100.155</v>
      </c>
      <c r="HF179">
        <v>40856</v>
      </c>
      <c r="HG179">
        <v>95.503</v>
      </c>
      <c r="HI179">
        <v>41711</v>
      </c>
      <c r="HJ179">
        <v>114.36799999999999</v>
      </c>
      <c r="HL179">
        <v>39329</v>
      </c>
      <c r="HM179">
        <v>118.495</v>
      </c>
      <c r="HO179">
        <v>42307</v>
      </c>
      <c r="HP179">
        <v>97.048000000000002</v>
      </c>
      <c r="HR179">
        <v>39329</v>
      </c>
      <c r="HS179">
        <v>115.916</v>
      </c>
      <c r="HU179">
        <v>39329</v>
      </c>
      <c r="HV179">
        <v>92.641999999999996</v>
      </c>
      <c r="HX179">
        <v>39492</v>
      </c>
      <c r="HY179">
        <v>103.137</v>
      </c>
      <c r="IA179">
        <v>40324</v>
      </c>
      <c r="IB179">
        <v>92.834000000000003</v>
      </c>
      <c r="ID179">
        <v>41803</v>
      </c>
      <c r="IE179">
        <v>122.203</v>
      </c>
    </row>
    <row r="180" spans="7:239">
      <c r="G180">
        <v>39330</v>
      </c>
      <c r="H180">
        <v>99.992000000000004</v>
      </c>
      <c r="J180">
        <v>39330</v>
      </c>
      <c r="K180">
        <v>100.673</v>
      </c>
      <c r="M180">
        <v>39330</v>
      </c>
      <c r="N180">
        <v>98.72</v>
      </c>
      <c r="P180">
        <v>39330</v>
      </c>
      <c r="Q180">
        <v>99.418999999999997</v>
      </c>
      <c r="S180">
        <v>39330</v>
      </c>
      <c r="T180">
        <v>105.745</v>
      </c>
      <c r="Y180">
        <v>39330</v>
      </c>
      <c r="Z180">
        <v>102.054</v>
      </c>
      <c r="AE180">
        <v>39330</v>
      </c>
      <c r="AF180">
        <v>100.065</v>
      </c>
      <c r="AH180">
        <v>39330</v>
      </c>
      <c r="AI180">
        <v>97.844999999999999</v>
      </c>
      <c r="AK180">
        <v>39703</v>
      </c>
      <c r="AL180">
        <v>99.622</v>
      </c>
      <c r="AN180">
        <v>39330</v>
      </c>
      <c r="AO180">
        <v>104.48</v>
      </c>
      <c r="AQ180">
        <v>39330</v>
      </c>
      <c r="AR180">
        <v>104.54900000000001</v>
      </c>
      <c r="AT180">
        <v>39330</v>
      </c>
      <c r="AU180">
        <v>118.339</v>
      </c>
      <c r="AW180">
        <v>40067</v>
      </c>
      <c r="AX180">
        <v>102.66500000000001</v>
      </c>
      <c r="AZ180">
        <v>39330</v>
      </c>
      <c r="BA180">
        <v>103.745</v>
      </c>
      <c r="BC180">
        <v>40291</v>
      </c>
      <c r="BD180">
        <v>99.23</v>
      </c>
      <c r="BF180">
        <v>39339</v>
      </c>
      <c r="BG180">
        <v>98.781000000000006</v>
      </c>
      <c r="BI180">
        <v>39330</v>
      </c>
      <c r="BJ180">
        <v>109.324</v>
      </c>
      <c r="BL180">
        <v>40331</v>
      </c>
      <c r="BM180">
        <v>97.897999999999996</v>
      </c>
      <c r="BO180">
        <v>39330</v>
      </c>
      <c r="BP180">
        <v>100.075</v>
      </c>
      <c r="BR180">
        <v>40585</v>
      </c>
      <c r="BS180">
        <v>97.43</v>
      </c>
      <c r="BU180">
        <v>39969</v>
      </c>
      <c r="BV180">
        <v>104.01900000000001</v>
      </c>
      <c r="BX180">
        <v>40885</v>
      </c>
      <c r="BY180">
        <v>96.545000000000002</v>
      </c>
      <c r="CA180">
        <v>39330</v>
      </c>
      <c r="CB180">
        <v>103.428</v>
      </c>
      <c r="CD180">
        <v>40245</v>
      </c>
      <c r="CE180">
        <v>102.857</v>
      </c>
      <c r="CG180">
        <v>39330</v>
      </c>
      <c r="CH180">
        <v>100.84699999999999</v>
      </c>
      <c r="CJ180">
        <v>41012</v>
      </c>
      <c r="CK180">
        <v>92.090999999999994</v>
      </c>
      <c r="CM180">
        <v>41529</v>
      </c>
      <c r="CN180">
        <v>101.565</v>
      </c>
      <c r="CP180">
        <v>40487</v>
      </c>
      <c r="CQ180">
        <v>98.603999999999999</v>
      </c>
      <c r="CV180">
        <v>41166</v>
      </c>
      <c r="CW180">
        <v>100.708</v>
      </c>
      <c r="CY180">
        <v>41417</v>
      </c>
      <c r="CZ180">
        <v>103.54300000000001</v>
      </c>
      <c r="DE180">
        <v>39330</v>
      </c>
      <c r="DF180">
        <v>92.132999999999996</v>
      </c>
      <c r="DH180">
        <v>40731</v>
      </c>
      <c r="DI180">
        <v>93.212999999999994</v>
      </c>
      <c r="DK180">
        <v>42215</v>
      </c>
      <c r="DL180">
        <v>103.95399999999999</v>
      </c>
      <c r="DN180">
        <v>41614</v>
      </c>
      <c r="DO180">
        <v>103.483</v>
      </c>
      <c r="DQ180">
        <v>41036</v>
      </c>
      <c r="DR180">
        <v>98.43</v>
      </c>
      <c r="DT180">
        <v>42215</v>
      </c>
      <c r="DU180">
        <v>106.27800000000001</v>
      </c>
      <c r="DW180">
        <v>39330</v>
      </c>
      <c r="DX180">
        <v>96.043999999999997</v>
      </c>
      <c r="DZ180">
        <v>41848</v>
      </c>
      <c r="EA180">
        <v>104.223</v>
      </c>
      <c r="EC180">
        <v>42215</v>
      </c>
      <c r="ED180">
        <v>108.48699999999999</v>
      </c>
      <c r="EF180">
        <v>39330</v>
      </c>
      <c r="EG180">
        <v>109.18600000000001</v>
      </c>
      <c r="EI180">
        <v>42297</v>
      </c>
      <c r="EJ180">
        <v>108.955</v>
      </c>
      <c r="EL180">
        <v>42149</v>
      </c>
      <c r="EM180">
        <v>100.783</v>
      </c>
      <c r="EO180">
        <v>41466</v>
      </c>
      <c r="EP180">
        <v>103.998</v>
      </c>
      <c r="EU180">
        <v>39738</v>
      </c>
      <c r="EV180">
        <v>96.891000000000005</v>
      </c>
      <c r="EX180">
        <v>41704</v>
      </c>
      <c r="EY180">
        <v>108.185</v>
      </c>
      <c r="FA180">
        <v>42215</v>
      </c>
      <c r="FB180">
        <v>105.724</v>
      </c>
      <c r="FD180">
        <v>41894</v>
      </c>
      <c r="FE180">
        <v>108.07</v>
      </c>
      <c r="FG180">
        <v>40094</v>
      </c>
      <c r="FH180">
        <v>107.44</v>
      </c>
      <c r="FJ180">
        <v>40207</v>
      </c>
      <c r="FK180">
        <v>102.18300000000001</v>
      </c>
      <c r="FM180">
        <v>42069</v>
      </c>
      <c r="FN180">
        <v>104.215</v>
      </c>
      <c r="FP180">
        <v>40438</v>
      </c>
      <c r="FQ180">
        <v>98.998999999999995</v>
      </c>
      <c r="FV180">
        <v>40613</v>
      </c>
      <c r="FW180">
        <v>96.68</v>
      </c>
      <c r="FY180">
        <v>40808</v>
      </c>
      <c r="FZ180">
        <v>101.625</v>
      </c>
      <c r="GB180">
        <v>41113</v>
      </c>
      <c r="GC180">
        <v>89.35</v>
      </c>
      <c r="GE180">
        <v>41544</v>
      </c>
      <c r="GF180">
        <v>108.322</v>
      </c>
      <c r="GH180">
        <v>41656</v>
      </c>
      <c r="GI180">
        <v>105.578</v>
      </c>
      <c r="GK180">
        <v>39947</v>
      </c>
      <c r="GL180">
        <v>104.19</v>
      </c>
      <c r="GN180">
        <v>41911</v>
      </c>
      <c r="GO180">
        <v>114.55800000000001</v>
      </c>
      <c r="GQ180">
        <v>42052</v>
      </c>
      <c r="GR180">
        <v>110.235</v>
      </c>
      <c r="GT180">
        <v>42272</v>
      </c>
      <c r="GU180">
        <v>96.89</v>
      </c>
      <c r="GW180">
        <v>40473</v>
      </c>
      <c r="GX180">
        <v>100.246</v>
      </c>
      <c r="HF180">
        <v>40857</v>
      </c>
      <c r="HG180">
        <v>94.733000000000004</v>
      </c>
      <c r="HI180">
        <v>41712</v>
      </c>
      <c r="HJ180">
        <v>114.78</v>
      </c>
      <c r="HL180">
        <v>39330</v>
      </c>
      <c r="HM180">
        <v>119.351</v>
      </c>
      <c r="HO180">
        <v>42310</v>
      </c>
      <c r="HP180">
        <v>96.08</v>
      </c>
      <c r="HR180">
        <v>39330</v>
      </c>
      <c r="HS180">
        <v>116.848</v>
      </c>
      <c r="HU180">
        <v>39330</v>
      </c>
      <c r="HV180">
        <v>93.498000000000005</v>
      </c>
      <c r="HX180">
        <v>39493</v>
      </c>
      <c r="HY180">
        <v>103.657</v>
      </c>
      <c r="IA180">
        <v>40325</v>
      </c>
      <c r="IB180">
        <v>91.772999999999996</v>
      </c>
      <c r="ID180">
        <v>41806</v>
      </c>
      <c r="IE180">
        <v>122.473</v>
      </c>
    </row>
    <row r="181" spans="7:239">
      <c r="G181">
        <v>39331</v>
      </c>
      <c r="H181">
        <v>100</v>
      </c>
      <c r="J181">
        <v>39331</v>
      </c>
      <c r="K181">
        <v>100.68</v>
      </c>
      <c r="M181">
        <v>39331</v>
      </c>
      <c r="N181">
        <v>98.74</v>
      </c>
      <c r="P181">
        <v>39331</v>
      </c>
      <c r="Q181">
        <v>99.445999999999998</v>
      </c>
      <c r="S181">
        <v>39331</v>
      </c>
      <c r="T181">
        <v>105.755</v>
      </c>
      <c r="Y181">
        <v>39331</v>
      </c>
      <c r="Z181">
        <v>102.042</v>
      </c>
      <c r="AE181">
        <v>39331</v>
      </c>
      <c r="AF181">
        <v>100.041</v>
      </c>
      <c r="AH181">
        <v>39331</v>
      </c>
      <c r="AI181">
        <v>97.837999999999994</v>
      </c>
      <c r="AK181">
        <v>39706</v>
      </c>
      <c r="AL181">
        <v>100.163</v>
      </c>
      <c r="AN181">
        <v>39331</v>
      </c>
      <c r="AO181">
        <v>104.46599999999999</v>
      </c>
      <c r="AQ181">
        <v>39331</v>
      </c>
      <c r="AR181">
        <v>104.523</v>
      </c>
      <c r="AT181">
        <v>39331</v>
      </c>
      <c r="AU181">
        <v>118.35</v>
      </c>
      <c r="AW181">
        <v>40070</v>
      </c>
      <c r="AX181">
        <v>102.545</v>
      </c>
      <c r="AZ181">
        <v>39331</v>
      </c>
      <c r="BA181">
        <v>103.726</v>
      </c>
      <c r="BC181">
        <v>40294</v>
      </c>
      <c r="BD181">
        <v>98.751999999999995</v>
      </c>
      <c r="BF181">
        <v>39342</v>
      </c>
      <c r="BG181">
        <v>98.843000000000004</v>
      </c>
      <c r="BI181">
        <v>39331</v>
      </c>
      <c r="BJ181">
        <v>109.304</v>
      </c>
      <c r="BL181">
        <v>40332</v>
      </c>
      <c r="BM181">
        <v>97.77</v>
      </c>
      <c r="BO181">
        <v>39331</v>
      </c>
      <c r="BP181">
        <v>100.071</v>
      </c>
      <c r="BR181">
        <v>40588</v>
      </c>
      <c r="BS181">
        <v>97.302999999999997</v>
      </c>
      <c r="BU181">
        <v>39972</v>
      </c>
      <c r="BV181">
        <v>104.06699999999999</v>
      </c>
      <c r="BX181">
        <v>40886</v>
      </c>
      <c r="BY181">
        <v>97.102000000000004</v>
      </c>
      <c r="CA181">
        <v>39331</v>
      </c>
      <c r="CB181">
        <v>103.42700000000001</v>
      </c>
      <c r="CD181">
        <v>40246</v>
      </c>
      <c r="CE181">
        <v>102.83</v>
      </c>
      <c r="CG181">
        <v>39331</v>
      </c>
      <c r="CH181">
        <v>100.855</v>
      </c>
      <c r="CJ181">
        <v>41015</v>
      </c>
      <c r="CK181">
        <v>91.38</v>
      </c>
      <c r="CM181">
        <v>41530</v>
      </c>
      <c r="CN181">
        <v>101.51</v>
      </c>
      <c r="CP181">
        <v>40490</v>
      </c>
      <c r="CQ181">
        <v>98.277000000000001</v>
      </c>
      <c r="CV181">
        <v>41169</v>
      </c>
      <c r="CW181">
        <v>100.042</v>
      </c>
      <c r="CY181">
        <v>41418</v>
      </c>
      <c r="CZ181">
        <v>103.268</v>
      </c>
      <c r="DE181">
        <v>39331</v>
      </c>
      <c r="DF181">
        <v>92.143000000000001</v>
      </c>
      <c r="DH181">
        <v>40732</v>
      </c>
      <c r="DI181">
        <v>93.03</v>
      </c>
      <c r="DK181">
        <v>42216</v>
      </c>
      <c r="DL181">
        <v>103.93600000000001</v>
      </c>
      <c r="DN181">
        <v>41617</v>
      </c>
      <c r="DO181">
        <v>103.633</v>
      </c>
      <c r="DQ181">
        <v>41037</v>
      </c>
      <c r="DR181">
        <v>98.102000000000004</v>
      </c>
      <c r="DT181">
        <v>42216</v>
      </c>
      <c r="DU181">
        <v>106.28700000000001</v>
      </c>
      <c r="DW181">
        <v>39331</v>
      </c>
      <c r="DX181">
        <v>96.007999999999996</v>
      </c>
      <c r="DZ181">
        <v>41849</v>
      </c>
      <c r="EA181">
        <v>104.223</v>
      </c>
      <c r="EC181">
        <v>42216</v>
      </c>
      <c r="ED181">
        <v>108.503</v>
      </c>
      <c r="EF181">
        <v>39331</v>
      </c>
      <c r="EG181">
        <v>109.078</v>
      </c>
      <c r="EI181">
        <v>42298</v>
      </c>
      <c r="EJ181">
        <v>108.98</v>
      </c>
      <c r="EL181">
        <v>42150</v>
      </c>
      <c r="EM181">
        <v>100.72499999999999</v>
      </c>
      <c r="EO181">
        <v>41467</v>
      </c>
      <c r="EP181">
        <v>104.143</v>
      </c>
      <c r="EU181">
        <v>39741</v>
      </c>
      <c r="EV181">
        <v>96.906999999999996</v>
      </c>
      <c r="EX181">
        <v>41705</v>
      </c>
      <c r="EY181">
        <v>108.298</v>
      </c>
      <c r="FA181">
        <v>42216</v>
      </c>
      <c r="FB181">
        <v>105.761</v>
      </c>
      <c r="FD181">
        <v>41897</v>
      </c>
      <c r="FE181">
        <v>108.108</v>
      </c>
      <c r="FG181">
        <v>40095</v>
      </c>
      <c r="FH181">
        <v>106.881</v>
      </c>
      <c r="FJ181">
        <v>40210</v>
      </c>
      <c r="FK181">
        <v>102.833</v>
      </c>
      <c r="FM181">
        <v>42072</v>
      </c>
      <c r="FN181">
        <v>104.303</v>
      </c>
      <c r="FP181">
        <v>40441</v>
      </c>
      <c r="FQ181">
        <v>98.724000000000004</v>
      </c>
      <c r="FV181">
        <v>40616</v>
      </c>
      <c r="FW181">
        <v>97.82</v>
      </c>
      <c r="FY181">
        <v>40809</v>
      </c>
      <c r="FZ181">
        <v>102.265</v>
      </c>
      <c r="GB181">
        <v>41114</v>
      </c>
      <c r="GC181">
        <v>88.6</v>
      </c>
      <c r="GE181">
        <v>41547</v>
      </c>
      <c r="GF181">
        <v>108.833</v>
      </c>
      <c r="GH181">
        <v>41659</v>
      </c>
      <c r="GI181">
        <v>105.795</v>
      </c>
      <c r="GK181">
        <v>39948</v>
      </c>
      <c r="GL181">
        <v>103.75</v>
      </c>
      <c r="GN181">
        <v>41912</v>
      </c>
      <c r="GO181">
        <v>115.373</v>
      </c>
      <c r="GQ181">
        <v>42053</v>
      </c>
      <c r="GR181">
        <v>110.488</v>
      </c>
      <c r="GT181">
        <v>42275</v>
      </c>
      <c r="GU181">
        <v>97.832999999999998</v>
      </c>
      <c r="GW181">
        <v>40476</v>
      </c>
      <c r="GX181">
        <v>100.88200000000001</v>
      </c>
      <c r="HF181">
        <v>40858</v>
      </c>
      <c r="HG181">
        <v>95.263000000000005</v>
      </c>
      <c r="HI181">
        <v>41715</v>
      </c>
      <c r="HJ181">
        <v>114.813</v>
      </c>
      <c r="HL181">
        <v>39331</v>
      </c>
      <c r="HM181">
        <v>119.178</v>
      </c>
      <c r="HO181">
        <v>42311</v>
      </c>
      <c r="HP181">
        <v>96.173000000000002</v>
      </c>
      <c r="HR181">
        <v>39331</v>
      </c>
      <c r="HS181">
        <v>116.726</v>
      </c>
      <c r="HU181">
        <v>39331</v>
      </c>
      <c r="HV181">
        <v>93.388000000000005</v>
      </c>
      <c r="HX181">
        <v>39496</v>
      </c>
      <c r="HY181">
        <v>102.85</v>
      </c>
      <c r="IA181">
        <v>40326</v>
      </c>
      <c r="IB181">
        <v>92.28</v>
      </c>
      <c r="ID181">
        <v>41807</v>
      </c>
      <c r="IE181">
        <v>121.62</v>
      </c>
    </row>
    <row r="182" spans="7:239">
      <c r="G182">
        <v>39332</v>
      </c>
      <c r="H182">
        <v>100.004</v>
      </c>
      <c r="J182">
        <v>39332</v>
      </c>
      <c r="K182">
        <v>100.687</v>
      </c>
      <c r="M182">
        <v>39332</v>
      </c>
      <c r="N182">
        <v>98.822999999999993</v>
      </c>
      <c r="P182">
        <v>39332</v>
      </c>
      <c r="Q182">
        <v>99.554000000000002</v>
      </c>
      <c r="S182">
        <v>39332</v>
      </c>
      <c r="T182">
        <v>105.88200000000001</v>
      </c>
      <c r="Y182">
        <v>39332</v>
      </c>
      <c r="Z182">
        <v>102.218</v>
      </c>
      <c r="AE182">
        <v>39332</v>
      </c>
      <c r="AF182">
        <v>100.258</v>
      </c>
      <c r="AH182">
        <v>39332</v>
      </c>
      <c r="AI182">
        <v>98.102999999999994</v>
      </c>
      <c r="AK182">
        <v>39707</v>
      </c>
      <c r="AL182">
        <v>100.223</v>
      </c>
      <c r="AN182">
        <v>39332</v>
      </c>
      <c r="AO182">
        <v>104.831</v>
      </c>
      <c r="AQ182">
        <v>39332</v>
      </c>
      <c r="AR182">
        <v>104.90300000000001</v>
      </c>
      <c r="AT182">
        <v>39332</v>
      </c>
      <c r="AU182">
        <v>118.81100000000001</v>
      </c>
      <c r="AW182">
        <v>40071</v>
      </c>
      <c r="AX182">
        <v>102.50700000000001</v>
      </c>
      <c r="AZ182">
        <v>39332</v>
      </c>
      <c r="BA182">
        <v>104.131</v>
      </c>
      <c r="BC182">
        <v>40295</v>
      </c>
      <c r="BD182">
        <v>98.554000000000002</v>
      </c>
      <c r="BF182">
        <v>39343</v>
      </c>
      <c r="BG182">
        <v>98.465000000000003</v>
      </c>
      <c r="BI182">
        <v>39332</v>
      </c>
      <c r="BJ182">
        <v>109.80200000000001</v>
      </c>
      <c r="BL182">
        <v>40333</v>
      </c>
      <c r="BM182">
        <v>97.835999999999999</v>
      </c>
      <c r="BO182">
        <v>39332</v>
      </c>
      <c r="BP182">
        <v>100.584</v>
      </c>
      <c r="BR182">
        <v>40589</v>
      </c>
      <c r="BS182">
        <v>97.37</v>
      </c>
      <c r="BU182">
        <v>39973</v>
      </c>
      <c r="BV182">
        <v>104.209</v>
      </c>
      <c r="BX182">
        <v>40889</v>
      </c>
      <c r="BY182">
        <v>97.545000000000002</v>
      </c>
      <c r="CA182">
        <v>39332</v>
      </c>
      <c r="CB182">
        <v>103.976</v>
      </c>
      <c r="CD182">
        <v>40247</v>
      </c>
      <c r="CE182">
        <v>102.828</v>
      </c>
      <c r="CG182">
        <v>39332</v>
      </c>
      <c r="CH182">
        <v>101.381</v>
      </c>
      <c r="CJ182">
        <v>41016</v>
      </c>
      <c r="CK182">
        <v>91.938000000000002</v>
      </c>
      <c r="CM182">
        <v>41533</v>
      </c>
      <c r="CN182">
        <v>101.563</v>
      </c>
      <c r="CP182">
        <v>40491</v>
      </c>
      <c r="CQ182">
        <v>98.331000000000003</v>
      </c>
      <c r="CV182">
        <v>41170</v>
      </c>
      <c r="CW182">
        <v>100.328</v>
      </c>
      <c r="CY182">
        <v>41421</v>
      </c>
      <c r="CZ182">
        <v>103.425</v>
      </c>
      <c r="DE182">
        <v>39332</v>
      </c>
      <c r="DF182">
        <v>92.664000000000001</v>
      </c>
      <c r="DH182">
        <v>40735</v>
      </c>
      <c r="DI182">
        <v>91.222999999999999</v>
      </c>
      <c r="DK182">
        <v>42219</v>
      </c>
      <c r="DL182">
        <v>103.93300000000001</v>
      </c>
      <c r="DN182">
        <v>41618</v>
      </c>
      <c r="DO182">
        <v>103.87</v>
      </c>
      <c r="DQ182">
        <v>41038</v>
      </c>
      <c r="DR182">
        <v>97.045000000000002</v>
      </c>
      <c r="DT182">
        <v>42219</v>
      </c>
      <c r="DU182">
        <v>106.28400000000001</v>
      </c>
      <c r="DW182">
        <v>39332</v>
      </c>
      <c r="DX182">
        <v>96.56</v>
      </c>
      <c r="DZ182">
        <v>41850</v>
      </c>
      <c r="EA182">
        <v>103.995</v>
      </c>
      <c r="EC182">
        <v>42219</v>
      </c>
      <c r="ED182">
        <v>108.489</v>
      </c>
      <c r="EF182">
        <v>39332</v>
      </c>
      <c r="EG182">
        <v>109.67100000000001</v>
      </c>
      <c r="EI182">
        <v>42299</v>
      </c>
      <c r="EJ182">
        <v>109.11</v>
      </c>
      <c r="EL182">
        <v>42151</v>
      </c>
      <c r="EM182">
        <v>100.745</v>
      </c>
      <c r="EO182">
        <v>41470</v>
      </c>
      <c r="EP182">
        <v>104.393</v>
      </c>
      <c r="EU182">
        <v>39742</v>
      </c>
      <c r="EV182">
        <v>97.513999999999996</v>
      </c>
      <c r="EX182">
        <v>41708</v>
      </c>
      <c r="EY182">
        <v>108.438</v>
      </c>
      <c r="FA182">
        <v>42219</v>
      </c>
      <c r="FB182">
        <v>105.73699999999999</v>
      </c>
      <c r="FD182">
        <v>41898</v>
      </c>
      <c r="FE182">
        <v>108.125</v>
      </c>
      <c r="FG182">
        <v>40098</v>
      </c>
      <c r="FH182">
        <v>107.06</v>
      </c>
      <c r="FJ182">
        <v>40211</v>
      </c>
      <c r="FK182">
        <v>102.56100000000001</v>
      </c>
      <c r="FM182">
        <v>42073</v>
      </c>
      <c r="FN182">
        <v>104.443</v>
      </c>
      <c r="FP182">
        <v>40442</v>
      </c>
      <c r="FQ182">
        <v>98.960999999999999</v>
      </c>
      <c r="FV182">
        <v>40617</v>
      </c>
      <c r="FW182">
        <v>98.382999999999996</v>
      </c>
      <c r="FY182">
        <v>40812</v>
      </c>
      <c r="FZ182">
        <v>102.6</v>
      </c>
      <c r="GB182">
        <v>41115</v>
      </c>
      <c r="GC182">
        <v>90.067999999999998</v>
      </c>
      <c r="GE182">
        <v>41548</v>
      </c>
      <c r="GF182">
        <v>109.85</v>
      </c>
      <c r="GH182">
        <v>41660</v>
      </c>
      <c r="GI182">
        <v>105.383</v>
      </c>
      <c r="GK182">
        <v>39951</v>
      </c>
      <c r="GL182">
        <v>103.85299999999999</v>
      </c>
      <c r="GN182">
        <v>41913</v>
      </c>
      <c r="GO182">
        <v>116.04</v>
      </c>
      <c r="GQ182">
        <v>42054</v>
      </c>
      <c r="GR182">
        <v>110.745</v>
      </c>
      <c r="GT182">
        <v>42276</v>
      </c>
      <c r="GU182">
        <v>98.138000000000005</v>
      </c>
      <c r="GW182">
        <v>40477</v>
      </c>
      <c r="GX182">
        <v>100.78400000000001</v>
      </c>
      <c r="HF182">
        <v>40861</v>
      </c>
      <c r="HG182">
        <v>92.608000000000004</v>
      </c>
      <c r="HI182">
        <v>41716</v>
      </c>
      <c r="HJ182">
        <v>114.91500000000001</v>
      </c>
      <c r="HL182">
        <v>39332</v>
      </c>
      <c r="HM182">
        <v>120.176</v>
      </c>
      <c r="HO182">
        <v>42312</v>
      </c>
      <c r="HP182">
        <v>95.965000000000003</v>
      </c>
      <c r="HR182">
        <v>39332</v>
      </c>
      <c r="HS182">
        <v>117.711</v>
      </c>
      <c r="HU182">
        <v>39332</v>
      </c>
      <c r="HV182">
        <v>94.236999999999995</v>
      </c>
      <c r="HX182">
        <v>39497</v>
      </c>
      <c r="HY182">
        <v>103.289</v>
      </c>
      <c r="IA182">
        <v>40329</v>
      </c>
      <c r="IB182">
        <v>91.84</v>
      </c>
      <c r="ID182">
        <v>41808</v>
      </c>
      <c r="IE182">
        <v>120.623</v>
      </c>
    </row>
    <row r="183" spans="7:239">
      <c r="G183">
        <v>39335</v>
      </c>
      <c r="H183">
        <v>100.004</v>
      </c>
      <c r="J183">
        <v>39335</v>
      </c>
      <c r="K183">
        <v>100.684</v>
      </c>
      <c r="M183">
        <v>39335</v>
      </c>
      <c r="N183">
        <v>98.832999999999998</v>
      </c>
      <c r="P183">
        <v>39335</v>
      </c>
      <c r="Q183">
        <v>99.576999999999998</v>
      </c>
      <c r="S183">
        <v>39335</v>
      </c>
      <c r="T183">
        <v>105.886</v>
      </c>
      <c r="Y183">
        <v>39335</v>
      </c>
      <c r="Z183">
        <v>102.258</v>
      </c>
      <c r="AE183">
        <v>39335</v>
      </c>
      <c r="AF183">
        <v>100.285</v>
      </c>
      <c r="AH183">
        <v>39335</v>
      </c>
      <c r="AI183">
        <v>98.16</v>
      </c>
      <c r="AK183">
        <v>39708</v>
      </c>
      <c r="AL183">
        <v>100.239</v>
      </c>
      <c r="AN183">
        <v>39335</v>
      </c>
      <c r="AO183">
        <v>104.979</v>
      </c>
      <c r="AQ183">
        <v>39335</v>
      </c>
      <c r="AR183">
        <v>105.053</v>
      </c>
      <c r="AT183">
        <v>39335</v>
      </c>
      <c r="AU183">
        <v>118.983</v>
      </c>
      <c r="AW183">
        <v>40072</v>
      </c>
      <c r="AX183">
        <v>102.468</v>
      </c>
      <c r="AZ183">
        <v>39335</v>
      </c>
      <c r="BA183">
        <v>104.303</v>
      </c>
      <c r="BC183">
        <v>40296</v>
      </c>
      <c r="BD183">
        <v>98.555000000000007</v>
      </c>
      <c r="BF183">
        <v>39344</v>
      </c>
      <c r="BG183">
        <v>98.340999999999994</v>
      </c>
      <c r="BI183">
        <v>39335</v>
      </c>
      <c r="BJ183">
        <v>109.995</v>
      </c>
      <c r="BL183">
        <v>40336</v>
      </c>
      <c r="BM183">
        <v>97.465000000000003</v>
      </c>
      <c r="BO183">
        <v>39335</v>
      </c>
      <c r="BP183">
        <v>100.788</v>
      </c>
      <c r="BR183">
        <v>40590</v>
      </c>
      <c r="BS183">
        <v>97.685000000000002</v>
      </c>
      <c r="BU183">
        <v>39974</v>
      </c>
      <c r="BV183">
        <v>104.107</v>
      </c>
      <c r="BX183">
        <v>40890</v>
      </c>
      <c r="BY183">
        <v>98.194999999999993</v>
      </c>
      <c r="CA183">
        <v>39335</v>
      </c>
      <c r="CB183">
        <v>104.23099999999999</v>
      </c>
      <c r="CD183">
        <v>40248</v>
      </c>
      <c r="CE183">
        <v>102.693</v>
      </c>
      <c r="CG183">
        <v>39335</v>
      </c>
      <c r="CH183">
        <v>101.664</v>
      </c>
      <c r="CJ183">
        <v>41017</v>
      </c>
      <c r="CK183">
        <v>92.766000000000005</v>
      </c>
      <c r="CM183">
        <v>41534</v>
      </c>
      <c r="CN183">
        <v>101.61799999999999</v>
      </c>
      <c r="CP183">
        <v>40492</v>
      </c>
      <c r="CQ183">
        <v>98.022000000000006</v>
      </c>
      <c r="CV183">
        <v>41171</v>
      </c>
      <c r="CW183">
        <v>100.9</v>
      </c>
      <c r="CY183">
        <v>41422</v>
      </c>
      <c r="CZ183">
        <v>103.515</v>
      </c>
      <c r="DE183">
        <v>39335</v>
      </c>
      <c r="DF183">
        <v>93.012</v>
      </c>
      <c r="DH183">
        <v>40736</v>
      </c>
      <c r="DI183">
        <v>92.063000000000002</v>
      </c>
      <c r="DK183">
        <v>42220</v>
      </c>
      <c r="DL183">
        <v>103.923</v>
      </c>
      <c r="DN183">
        <v>41619</v>
      </c>
      <c r="DO183">
        <v>103.89</v>
      </c>
      <c r="DQ183">
        <v>41039</v>
      </c>
      <c r="DR183">
        <v>97.537999999999997</v>
      </c>
      <c r="DT183">
        <v>42220</v>
      </c>
      <c r="DU183">
        <v>106.256</v>
      </c>
      <c r="DW183">
        <v>39335</v>
      </c>
      <c r="DX183">
        <v>96.896000000000001</v>
      </c>
      <c r="DZ183">
        <v>41851</v>
      </c>
      <c r="EA183">
        <v>104.02500000000001</v>
      </c>
      <c r="EC183">
        <v>42220</v>
      </c>
      <c r="ED183">
        <v>108.465</v>
      </c>
      <c r="EF183">
        <v>39335</v>
      </c>
      <c r="EG183">
        <v>110.08</v>
      </c>
      <c r="EI183">
        <v>42300</v>
      </c>
      <c r="EJ183">
        <v>109.05500000000001</v>
      </c>
      <c r="EL183">
        <v>42152</v>
      </c>
      <c r="EM183">
        <v>100.67</v>
      </c>
      <c r="EO183">
        <v>41471</v>
      </c>
      <c r="EP183">
        <v>104.48</v>
      </c>
      <c r="EU183">
        <v>39743</v>
      </c>
      <c r="EV183">
        <v>98.251000000000005</v>
      </c>
      <c r="EX183">
        <v>41709</v>
      </c>
      <c r="EY183">
        <v>108.315</v>
      </c>
      <c r="FA183">
        <v>42220</v>
      </c>
      <c r="FB183">
        <v>105.752</v>
      </c>
      <c r="FD183">
        <v>41899</v>
      </c>
      <c r="FE183">
        <v>108.47</v>
      </c>
      <c r="FG183">
        <v>40099</v>
      </c>
      <c r="FH183">
        <v>106.913</v>
      </c>
      <c r="FJ183">
        <v>40212</v>
      </c>
      <c r="FK183">
        <v>102.13</v>
      </c>
      <c r="FM183">
        <v>42074</v>
      </c>
      <c r="FN183">
        <v>104.55</v>
      </c>
      <c r="FP183">
        <v>40443</v>
      </c>
      <c r="FQ183">
        <v>99.522000000000006</v>
      </c>
      <c r="FV183">
        <v>40618</v>
      </c>
      <c r="FW183">
        <v>98.56</v>
      </c>
      <c r="FY183">
        <v>40813</v>
      </c>
      <c r="FZ183">
        <v>103.47</v>
      </c>
      <c r="GB183">
        <v>41116</v>
      </c>
      <c r="GC183">
        <v>92.95</v>
      </c>
      <c r="GE183">
        <v>41549</v>
      </c>
      <c r="GF183">
        <v>109.233</v>
      </c>
      <c r="GH183">
        <v>41661</v>
      </c>
      <c r="GI183">
        <v>105.363</v>
      </c>
      <c r="GK183">
        <v>39952</v>
      </c>
      <c r="GL183">
        <v>103.248</v>
      </c>
      <c r="GN183">
        <v>41914</v>
      </c>
      <c r="GO183">
        <v>115.645</v>
      </c>
      <c r="GQ183">
        <v>42055</v>
      </c>
      <c r="GR183">
        <v>111.21</v>
      </c>
      <c r="GT183">
        <v>42277</v>
      </c>
      <c r="GU183">
        <v>98.113</v>
      </c>
      <c r="GW183">
        <v>40478</v>
      </c>
      <c r="GX183">
        <v>99.724999999999994</v>
      </c>
      <c r="HF183">
        <v>40862</v>
      </c>
      <c r="HG183">
        <v>91.185000000000002</v>
      </c>
      <c r="HI183">
        <v>41717</v>
      </c>
      <c r="HJ183">
        <v>114.583</v>
      </c>
      <c r="HL183">
        <v>39335</v>
      </c>
      <c r="HM183">
        <v>120.72</v>
      </c>
      <c r="HO183">
        <v>42313</v>
      </c>
      <c r="HP183">
        <v>95.087999999999994</v>
      </c>
      <c r="HR183">
        <v>39335</v>
      </c>
      <c r="HS183">
        <v>118.38800000000001</v>
      </c>
      <c r="HU183">
        <v>39335</v>
      </c>
      <c r="HV183">
        <v>94.867999999999995</v>
      </c>
      <c r="HX183">
        <v>39498</v>
      </c>
      <c r="HY183">
        <v>102.928</v>
      </c>
      <c r="IA183">
        <v>40330</v>
      </c>
      <c r="IB183">
        <v>90.873999999999995</v>
      </c>
      <c r="ID183">
        <v>41809</v>
      </c>
      <c r="IE183">
        <v>121.02800000000001</v>
      </c>
    </row>
    <row r="184" spans="7:239">
      <c r="G184">
        <v>39336</v>
      </c>
      <c r="H184">
        <v>100.002</v>
      </c>
      <c r="J184">
        <v>39336</v>
      </c>
      <c r="K184">
        <v>100.673</v>
      </c>
      <c r="M184">
        <v>39336</v>
      </c>
      <c r="N184">
        <v>98.8</v>
      </c>
      <c r="P184">
        <v>39336</v>
      </c>
      <c r="Q184">
        <v>99.527000000000001</v>
      </c>
      <c r="S184">
        <v>39336</v>
      </c>
      <c r="T184">
        <v>105.80200000000001</v>
      </c>
      <c r="Y184">
        <v>39336</v>
      </c>
      <c r="Z184">
        <v>102.18899999999999</v>
      </c>
      <c r="AE184">
        <v>39336</v>
      </c>
      <c r="AF184">
        <v>100.206</v>
      </c>
      <c r="AH184">
        <v>39336</v>
      </c>
      <c r="AI184">
        <v>98.063000000000002</v>
      </c>
      <c r="AK184">
        <v>39709</v>
      </c>
      <c r="AL184">
        <v>100.093</v>
      </c>
      <c r="AN184">
        <v>39336</v>
      </c>
      <c r="AO184">
        <v>104.867</v>
      </c>
      <c r="AQ184">
        <v>39336</v>
      </c>
      <c r="AR184">
        <v>104.95399999999999</v>
      </c>
      <c r="AT184">
        <v>39336</v>
      </c>
      <c r="AU184">
        <v>118.827</v>
      </c>
      <c r="AW184">
        <v>40073</v>
      </c>
      <c r="AX184">
        <v>102.396</v>
      </c>
      <c r="AZ184">
        <v>39336</v>
      </c>
      <c r="BA184">
        <v>104.17400000000001</v>
      </c>
      <c r="BC184">
        <v>40298</v>
      </c>
      <c r="BD184">
        <v>97.935000000000002</v>
      </c>
      <c r="BF184">
        <v>39345</v>
      </c>
      <c r="BG184">
        <v>98.177999999999997</v>
      </c>
      <c r="BI184">
        <v>39336</v>
      </c>
      <c r="BJ184">
        <v>109.851</v>
      </c>
      <c r="BL184">
        <v>40337</v>
      </c>
      <c r="BM184">
        <v>97.182000000000002</v>
      </c>
      <c r="BO184">
        <v>39336</v>
      </c>
      <c r="BP184">
        <v>100.67100000000001</v>
      </c>
      <c r="BR184">
        <v>40591</v>
      </c>
      <c r="BS184">
        <v>97.625</v>
      </c>
      <c r="BU184">
        <v>39975</v>
      </c>
      <c r="BV184">
        <v>104.02200000000001</v>
      </c>
      <c r="BX184">
        <v>40891</v>
      </c>
      <c r="BY184">
        <v>98.337999999999994</v>
      </c>
      <c r="CA184">
        <v>39336</v>
      </c>
      <c r="CB184">
        <v>104.071</v>
      </c>
      <c r="CD184">
        <v>40249</v>
      </c>
      <c r="CE184">
        <v>102.639</v>
      </c>
      <c r="CG184">
        <v>39336</v>
      </c>
      <c r="CH184">
        <v>101.51300000000001</v>
      </c>
      <c r="CJ184">
        <v>41018</v>
      </c>
      <c r="CK184">
        <v>91.951999999999998</v>
      </c>
      <c r="CM184">
        <v>41535</v>
      </c>
      <c r="CN184">
        <v>101.61799999999999</v>
      </c>
      <c r="CP184">
        <v>40493</v>
      </c>
      <c r="CQ184">
        <v>97.462000000000003</v>
      </c>
      <c r="CV184">
        <v>41172</v>
      </c>
      <c r="CW184">
        <v>100.785</v>
      </c>
      <c r="CY184">
        <v>41423</v>
      </c>
      <c r="CZ184">
        <v>103.18</v>
      </c>
      <c r="DE184">
        <v>39336</v>
      </c>
      <c r="DF184">
        <v>92.834999999999994</v>
      </c>
      <c r="DH184">
        <v>40737</v>
      </c>
      <c r="DI184">
        <v>92.287999999999997</v>
      </c>
      <c r="DK184">
        <v>42221</v>
      </c>
      <c r="DL184">
        <v>103.90900000000001</v>
      </c>
      <c r="DN184">
        <v>41620</v>
      </c>
      <c r="DO184">
        <v>103.723</v>
      </c>
      <c r="DQ184">
        <v>41040</v>
      </c>
      <c r="DR184">
        <v>97.123000000000005</v>
      </c>
      <c r="DT184">
        <v>42221</v>
      </c>
      <c r="DU184">
        <v>106.23399999999999</v>
      </c>
      <c r="DW184">
        <v>39336</v>
      </c>
      <c r="DX184">
        <v>96.701999999999998</v>
      </c>
      <c r="DZ184">
        <v>41852</v>
      </c>
      <c r="EA184">
        <v>103.938</v>
      </c>
      <c r="EC184">
        <v>42221</v>
      </c>
      <c r="ED184">
        <v>108.437</v>
      </c>
      <c r="EF184">
        <v>39336</v>
      </c>
      <c r="EG184">
        <v>109.83</v>
      </c>
      <c r="EI184">
        <v>42303</v>
      </c>
      <c r="EJ184">
        <v>109</v>
      </c>
      <c r="EL184">
        <v>42153</v>
      </c>
      <c r="EM184">
        <v>100.66500000000001</v>
      </c>
      <c r="EO184">
        <v>41472</v>
      </c>
      <c r="EP184">
        <v>104.273</v>
      </c>
      <c r="EU184">
        <v>39744</v>
      </c>
      <c r="EV184">
        <v>98.132999999999996</v>
      </c>
      <c r="EX184">
        <v>41710</v>
      </c>
      <c r="EY184">
        <v>108.223</v>
      </c>
      <c r="FA184">
        <v>42221</v>
      </c>
      <c r="FB184">
        <v>105.64100000000001</v>
      </c>
      <c r="FD184">
        <v>41900</v>
      </c>
      <c r="FE184">
        <v>108.468</v>
      </c>
      <c r="FG184">
        <v>40100</v>
      </c>
      <c r="FH184">
        <v>106.527</v>
      </c>
      <c r="FJ184">
        <v>40213</v>
      </c>
      <c r="FK184">
        <v>101.96899999999999</v>
      </c>
      <c r="FM184">
        <v>42075</v>
      </c>
      <c r="FN184">
        <v>104.423</v>
      </c>
      <c r="FP184">
        <v>40444</v>
      </c>
      <c r="FQ184">
        <v>99.581999999999994</v>
      </c>
      <c r="FV184">
        <v>40619</v>
      </c>
      <c r="FW184">
        <v>98.045000000000002</v>
      </c>
      <c r="FY184">
        <v>40814</v>
      </c>
      <c r="FZ184">
        <v>103.218</v>
      </c>
      <c r="GB184">
        <v>41117</v>
      </c>
      <c r="GC184">
        <v>94.114999999999995</v>
      </c>
      <c r="GE184">
        <v>41550</v>
      </c>
      <c r="GF184">
        <v>109.33799999999999</v>
      </c>
      <c r="GH184">
        <v>41662</v>
      </c>
      <c r="GI184">
        <v>105.233</v>
      </c>
      <c r="GK184">
        <v>39953</v>
      </c>
      <c r="GL184">
        <v>103.261</v>
      </c>
      <c r="GN184">
        <v>41915</v>
      </c>
      <c r="GO184">
        <v>115.738</v>
      </c>
      <c r="GQ184">
        <v>42058</v>
      </c>
      <c r="GR184">
        <v>111.99</v>
      </c>
      <c r="GT184">
        <v>42278</v>
      </c>
      <c r="GU184">
        <v>98.745000000000005</v>
      </c>
      <c r="GW184">
        <v>40479</v>
      </c>
      <c r="GX184">
        <v>99.475999999999999</v>
      </c>
      <c r="HF184">
        <v>40863</v>
      </c>
      <c r="HG184">
        <v>90.605000000000004</v>
      </c>
      <c r="HI184">
        <v>41718</v>
      </c>
      <c r="HJ184">
        <v>114.19499999999999</v>
      </c>
      <c r="HL184">
        <v>39336</v>
      </c>
      <c r="HM184">
        <v>120.125</v>
      </c>
      <c r="HO184">
        <v>42314</v>
      </c>
      <c r="HP184">
        <v>93.667000000000002</v>
      </c>
      <c r="HR184">
        <v>39336</v>
      </c>
      <c r="HS184">
        <v>117.673</v>
      </c>
      <c r="HU184">
        <v>39336</v>
      </c>
      <c r="HV184">
        <v>94.18</v>
      </c>
      <c r="HX184">
        <v>39499</v>
      </c>
      <c r="HY184">
        <v>103.24</v>
      </c>
      <c r="IA184">
        <v>40331</v>
      </c>
      <c r="IB184">
        <v>89.576999999999998</v>
      </c>
      <c r="ID184">
        <v>41810</v>
      </c>
      <c r="IE184">
        <v>120.52500000000001</v>
      </c>
    </row>
    <row r="185" spans="7:239">
      <c r="G185">
        <v>39337</v>
      </c>
      <c r="H185">
        <v>100.006</v>
      </c>
      <c r="J185">
        <v>39337</v>
      </c>
      <c r="K185">
        <v>100.66</v>
      </c>
      <c r="M185">
        <v>39337</v>
      </c>
      <c r="N185">
        <v>98.784999999999997</v>
      </c>
      <c r="P185">
        <v>39337</v>
      </c>
      <c r="Q185">
        <v>99.486999999999995</v>
      </c>
      <c r="S185">
        <v>39337</v>
      </c>
      <c r="T185">
        <v>105.752</v>
      </c>
      <c r="Y185">
        <v>39337</v>
      </c>
      <c r="Z185">
        <v>102.098</v>
      </c>
      <c r="AE185">
        <v>39337</v>
      </c>
      <c r="AF185">
        <v>100.113</v>
      </c>
      <c r="AH185">
        <v>39337</v>
      </c>
      <c r="AI185">
        <v>97.941000000000003</v>
      </c>
      <c r="AK185">
        <v>39710</v>
      </c>
      <c r="AL185">
        <v>99.33</v>
      </c>
      <c r="AN185">
        <v>39337</v>
      </c>
      <c r="AO185">
        <v>104.71</v>
      </c>
      <c r="AQ185">
        <v>39337</v>
      </c>
      <c r="AR185">
        <v>104.789</v>
      </c>
      <c r="AT185">
        <v>39337</v>
      </c>
      <c r="AU185">
        <v>118.616</v>
      </c>
      <c r="AW185">
        <v>40074</v>
      </c>
      <c r="AX185">
        <v>102.38</v>
      </c>
      <c r="AZ185">
        <v>39337</v>
      </c>
      <c r="BA185">
        <v>104.023</v>
      </c>
      <c r="BC185">
        <v>40301</v>
      </c>
      <c r="BD185">
        <v>98.028999999999996</v>
      </c>
      <c r="BF185">
        <v>39346</v>
      </c>
      <c r="BG185">
        <v>98.176000000000002</v>
      </c>
      <c r="BI185">
        <v>39337</v>
      </c>
      <c r="BJ185">
        <v>109.672</v>
      </c>
      <c r="BL185">
        <v>40338</v>
      </c>
      <c r="BM185">
        <v>97.424000000000007</v>
      </c>
      <c r="BO185">
        <v>39337</v>
      </c>
      <c r="BP185">
        <v>100.498</v>
      </c>
      <c r="BR185">
        <v>40592</v>
      </c>
      <c r="BS185">
        <v>97.65</v>
      </c>
      <c r="BU185">
        <v>39976</v>
      </c>
      <c r="BV185">
        <v>104.16800000000001</v>
      </c>
      <c r="BX185">
        <v>40892</v>
      </c>
      <c r="BY185">
        <v>99.194999999999993</v>
      </c>
      <c r="CA185">
        <v>39337</v>
      </c>
      <c r="CB185">
        <v>103.878</v>
      </c>
      <c r="CD185">
        <v>40252</v>
      </c>
      <c r="CE185">
        <v>102.63800000000001</v>
      </c>
      <c r="CG185">
        <v>39337</v>
      </c>
      <c r="CH185">
        <v>101.333</v>
      </c>
      <c r="CJ185">
        <v>41019</v>
      </c>
      <c r="CK185">
        <v>91.766000000000005</v>
      </c>
      <c r="CM185">
        <v>41536</v>
      </c>
      <c r="CN185">
        <v>101.748</v>
      </c>
      <c r="CP185">
        <v>40494</v>
      </c>
      <c r="CQ185">
        <v>97.965000000000003</v>
      </c>
      <c r="CV185">
        <v>41173</v>
      </c>
      <c r="CW185">
        <v>100.953</v>
      </c>
      <c r="CY185">
        <v>41424</v>
      </c>
      <c r="CZ185">
        <v>103.28</v>
      </c>
      <c r="DE185">
        <v>39337</v>
      </c>
      <c r="DF185">
        <v>92.65</v>
      </c>
      <c r="DH185">
        <v>40738</v>
      </c>
      <c r="DI185">
        <v>92.052999999999997</v>
      </c>
      <c r="DK185">
        <v>42222</v>
      </c>
      <c r="DL185">
        <v>103.877</v>
      </c>
      <c r="DN185">
        <v>41621</v>
      </c>
      <c r="DO185">
        <v>103.72</v>
      </c>
      <c r="DQ185">
        <v>41043</v>
      </c>
      <c r="DR185">
        <v>96.183000000000007</v>
      </c>
      <c r="DT185">
        <v>42222</v>
      </c>
      <c r="DU185">
        <v>106.208</v>
      </c>
      <c r="DW185">
        <v>39337</v>
      </c>
      <c r="DX185">
        <v>96.552000000000007</v>
      </c>
      <c r="DZ185">
        <v>41855</v>
      </c>
      <c r="EA185">
        <v>104.095</v>
      </c>
      <c r="EC185">
        <v>42222</v>
      </c>
      <c r="ED185">
        <v>108.42100000000001</v>
      </c>
      <c r="EF185">
        <v>39337</v>
      </c>
      <c r="EG185">
        <v>109.645</v>
      </c>
      <c r="EI185">
        <v>42304</v>
      </c>
      <c r="EJ185">
        <v>109.04</v>
      </c>
      <c r="EL185">
        <v>42156</v>
      </c>
      <c r="EM185">
        <v>100.608</v>
      </c>
      <c r="EO185">
        <v>41473</v>
      </c>
      <c r="EP185">
        <v>104.63500000000001</v>
      </c>
      <c r="EU185">
        <v>39745</v>
      </c>
      <c r="EV185">
        <v>97.936000000000007</v>
      </c>
      <c r="EX185">
        <v>41711</v>
      </c>
      <c r="EY185">
        <v>108.11799999999999</v>
      </c>
      <c r="FA185">
        <v>42222</v>
      </c>
      <c r="FB185">
        <v>105.69499999999999</v>
      </c>
      <c r="FD185">
        <v>41901</v>
      </c>
      <c r="FE185">
        <v>108.90300000000001</v>
      </c>
      <c r="FG185">
        <v>40101</v>
      </c>
      <c r="FH185">
        <v>106.009</v>
      </c>
      <c r="FJ185">
        <v>40214</v>
      </c>
      <c r="FK185">
        <v>101.97499999999999</v>
      </c>
      <c r="FM185">
        <v>42076</v>
      </c>
      <c r="FN185">
        <v>104.355</v>
      </c>
      <c r="FP185">
        <v>40445</v>
      </c>
      <c r="FQ185">
        <v>99.409000000000006</v>
      </c>
      <c r="FV185">
        <v>40620</v>
      </c>
      <c r="FW185">
        <v>98.582999999999998</v>
      </c>
      <c r="FY185">
        <v>40815</v>
      </c>
      <c r="FZ185">
        <v>103.078</v>
      </c>
      <c r="GB185">
        <v>41120</v>
      </c>
      <c r="GC185">
        <v>94.977000000000004</v>
      </c>
      <c r="GE185">
        <v>41551</v>
      </c>
      <c r="GF185">
        <v>109.658</v>
      </c>
      <c r="GH185">
        <v>41663</v>
      </c>
      <c r="GI185">
        <v>104.86499999999999</v>
      </c>
      <c r="GK185">
        <v>39954</v>
      </c>
      <c r="GL185">
        <v>102.482</v>
      </c>
      <c r="GN185">
        <v>41918</v>
      </c>
      <c r="GO185">
        <v>115.288</v>
      </c>
      <c r="GQ185">
        <v>42059</v>
      </c>
      <c r="GR185">
        <v>112.32</v>
      </c>
      <c r="GT185">
        <v>42279</v>
      </c>
      <c r="GU185">
        <v>99.13</v>
      </c>
      <c r="GW185">
        <v>40480</v>
      </c>
      <c r="GX185">
        <v>99.241</v>
      </c>
      <c r="HF185">
        <v>40864</v>
      </c>
      <c r="HG185">
        <v>88.85</v>
      </c>
      <c r="HI185">
        <v>41719</v>
      </c>
      <c r="HJ185">
        <v>114.36</v>
      </c>
      <c r="HL185">
        <v>39337</v>
      </c>
      <c r="HM185">
        <v>119.751</v>
      </c>
      <c r="HO185">
        <v>42317</v>
      </c>
      <c r="HP185">
        <v>92.772999999999996</v>
      </c>
      <c r="HR185">
        <v>39337</v>
      </c>
      <c r="HS185">
        <v>117.319</v>
      </c>
      <c r="HU185">
        <v>39337</v>
      </c>
      <c r="HV185">
        <v>93.847999999999999</v>
      </c>
      <c r="HX185">
        <v>39500</v>
      </c>
      <c r="HY185">
        <v>102.849</v>
      </c>
      <c r="IA185">
        <v>40332</v>
      </c>
      <c r="IB185">
        <v>87.975999999999999</v>
      </c>
      <c r="ID185">
        <v>41813</v>
      </c>
      <c r="IE185">
        <v>121.148</v>
      </c>
    </row>
    <row r="186" spans="7:239">
      <c r="G186">
        <v>39338</v>
      </c>
      <c r="H186">
        <v>100.008</v>
      </c>
      <c r="J186">
        <v>39338</v>
      </c>
      <c r="K186">
        <v>100.65300000000001</v>
      </c>
      <c r="M186">
        <v>39338</v>
      </c>
      <c r="N186">
        <v>98.77</v>
      </c>
      <c r="P186">
        <v>39338</v>
      </c>
      <c r="Q186">
        <v>99.421999999999997</v>
      </c>
      <c r="S186">
        <v>39338</v>
      </c>
      <c r="T186">
        <v>105.68600000000001</v>
      </c>
      <c r="Y186">
        <v>39338</v>
      </c>
      <c r="Z186">
        <v>101.949</v>
      </c>
      <c r="AE186">
        <v>39338</v>
      </c>
      <c r="AF186">
        <v>99.915999999999997</v>
      </c>
      <c r="AH186">
        <v>39338</v>
      </c>
      <c r="AI186">
        <v>97.725999999999999</v>
      </c>
      <c r="AK186">
        <v>39713</v>
      </c>
      <c r="AL186">
        <v>99.263000000000005</v>
      </c>
      <c r="AN186">
        <v>39338</v>
      </c>
      <c r="AO186">
        <v>104.41</v>
      </c>
      <c r="AQ186">
        <v>39338</v>
      </c>
      <c r="AR186">
        <v>104.47199999999999</v>
      </c>
      <c r="AT186">
        <v>39338</v>
      </c>
      <c r="AU186">
        <v>118.268</v>
      </c>
      <c r="AW186">
        <v>40077</v>
      </c>
      <c r="AX186">
        <v>102.44199999999999</v>
      </c>
      <c r="AZ186">
        <v>39338</v>
      </c>
      <c r="BA186">
        <v>103.669</v>
      </c>
      <c r="BC186">
        <v>40302</v>
      </c>
      <c r="BD186">
        <v>98.108000000000004</v>
      </c>
      <c r="BF186">
        <v>39349</v>
      </c>
      <c r="BG186">
        <v>98.177000000000007</v>
      </c>
      <c r="BI186">
        <v>39338</v>
      </c>
      <c r="BJ186">
        <v>109.325</v>
      </c>
      <c r="BL186">
        <v>40339</v>
      </c>
      <c r="BM186">
        <v>97.903999999999996</v>
      </c>
      <c r="BO186">
        <v>39338</v>
      </c>
      <c r="BP186">
        <v>100.164</v>
      </c>
      <c r="BR186">
        <v>40595</v>
      </c>
      <c r="BS186">
        <v>97.635000000000005</v>
      </c>
      <c r="BU186">
        <v>39979</v>
      </c>
      <c r="BV186">
        <v>104.56</v>
      </c>
      <c r="BX186">
        <v>40893</v>
      </c>
      <c r="BY186">
        <v>99.662999999999997</v>
      </c>
      <c r="CA186">
        <v>39338</v>
      </c>
      <c r="CB186">
        <v>103.53</v>
      </c>
      <c r="CD186">
        <v>40253</v>
      </c>
      <c r="CE186">
        <v>102.873</v>
      </c>
      <c r="CG186">
        <v>39338</v>
      </c>
      <c r="CH186">
        <v>101.006</v>
      </c>
      <c r="CJ186">
        <v>41022</v>
      </c>
      <c r="CK186">
        <v>91.772999999999996</v>
      </c>
      <c r="CM186">
        <v>41537</v>
      </c>
      <c r="CN186">
        <v>101.93300000000001</v>
      </c>
      <c r="CP186">
        <v>40497</v>
      </c>
      <c r="CQ186">
        <v>98.14</v>
      </c>
      <c r="CV186">
        <v>41176</v>
      </c>
      <c r="CW186">
        <v>101.208</v>
      </c>
      <c r="CY186">
        <v>41425</v>
      </c>
      <c r="CZ186">
        <v>103.16500000000001</v>
      </c>
      <c r="DE186">
        <v>39338</v>
      </c>
      <c r="DF186">
        <v>92.378</v>
      </c>
      <c r="DH186">
        <v>40739</v>
      </c>
      <c r="DI186">
        <v>91.38</v>
      </c>
      <c r="DK186">
        <v>42223</v>
      </c>
      <c r="DL186">
        <v>103.855</v>
      </c>
      <c r="DN186">
        <v>41624</v>
      </c>
      <c r="DO186">
        <v>103.815</v>
      </c>
      <c r="DQ186">
        <v>41044</v>
      </c>
      <c r="DR186">
        <v>95.533000000000001</v>
      </c>
      <c r="DT186">
        <v>42223</v>
      </c>
      <c r="DU186">
        <v>106.208</v>
      </c>
      <c r="DW186">
        <v>39338</v>
      </c>
      <c r="DX186">
        <v>96.259</v>
      </c>
      <c r="DZ186">
        <v>41856</v>
      </c>
      <c r="EA186">
        <v>104.035</v>
      </c>
      <c r="EC186">
        <v>42223</v>
      </c>
      <c r="ED186">
        <v>108.42100000000001</v>
      </c>
      <c r="EF186">
        <v>39338</v>
      </c>
      <c r="EG186">
        <v>109.336</v>
      </c>
      <c r="EI186">
        <v>42305</v>
      </c>
      <c r="EJ186">
        <v>109.045</v>
      </c>
      <c r="EL186">
        <v>42157</v>
      </c>
      <c r="EM186">
        <v>100.52500000000001</v>
      </c>
      <c r="EO186">
        <v>41474</v>
      </c>
      <c r="EP186">
        <v>104.705</v>
      </c>
      <c r="EU186">
        <v>39748</v>
      </c>
      <c r="EV186">
        <v>97.840999999999994</v>
      </c>
      <c r="EX186">
        <v>41712</v>
      </c>
      <c r="EY186">
        <v>108.27800000000001</v>
      </c>
      <c r="FA186">
        <v>42223</v>
      </c>
      <c r="FB186">
        <v>105.71299999999999</v>
      </c>
      <c r="FD186">
        <v>41904</v>
      </c>
      <c r="FE186">
        <v>108.818</v>
      </c>
      <c r="FG186">
        <v>40102</v>
      </c>
      <c r="FH186">
        <v>106.274</v>
      </c>
      <c r="FJ186">
        <v>40217</v>
      </c>
      <c r="FK186">
        <v>101.798</v>
      </c>
      <c r="FM186">
        <v>42079</v>
      </c>
      <c r="FN186">
        <v>104.268</v>
      </c>
      <c r="FP186">
        <v>40448</v>
      </c>
      <c r="FQ186">
        <v>99.477999999999994</v>
      </c>
      <c r="FV186">
        <v>40623</v>
      </c>
      <c r="FW186">
        <v>98.707999999999998</v>
      </c>
      <c r="FY186">
        <v>40816</v>
      </c>
      <c r="FZ186">
        <v>102.80500000000001</v>
      </c>
      <c r="GB186">
        <v>41121</v>
      </c>
      <c r="GC186">
        <v>94.075000000000003</v>
      </c>
      <c r="GE186">
        <v>41554</v>
      </c>
      <c r="GF186">
        <v>109.628</v>
      </c>
      <c r="GH186">
        <v>41666</v>
      </c>
      <c r="GI186">
        <v>105.218</v>
      </c>
      <c r="GK186">
        <v>39955</v>
      </c>
      <c r="GL186">
        <v>102.191</v>
      </c>
      <c r="GN186">
        <v>41919</v>
      </c>
      <c r="GO186">
        <v>115.318</v>
      </c>
      <c r="GQ186">
        <v>42060</v>
      </c>
      <c r="GR186">
        <v>112.30500000000001</v>
      </c>
      <c r="GT186">
        <v>42282</v>
      </c>
      <c r="GU186">
        <v>98.918000000000006</v>
      </c>
      <c r="GW186">
        <v>40483</v>
      </c>
      <c r="GX186">
        <v>98.906000000000006</v>
      </c>
      <c r="HF186">
        <v>40865</v>
      </c>
      <c r="HG186">
        <v>89.814999999999998</v>
      </c>
      <c r="HI186">
        <v>41722</v>
      </c>
      <c r="HJ186">
        <v>114.57</v>
      </c>
      <c r="HL186">
        <v>39338</v>
      </c>
      <c r="HM186">
        <v>119.506</v>
      </c>
      <c r="HO186">
        <v>42318</v>
      </c>
      <c r="HP186">
        <v>93.533000000000001</v>
      </c>
      <c r="HR186">
        <v>39338</v>
      </c>
      <c r="HS186">
        <v>117.066</v>
      </c>
      <c r="HU186">
        <v>39338</v>
      </c>
      <c r="HV186">
        <v>93.641999999999996</v>
      </c>
      <c r="HX186">
        <v>39503</v>
      </c>
      <c r="HY186">
        <v>101.947</v>
      </c>
      <c r="IA186">
        <v>40333</v>
      </c>
      <c r="IB186">
        <v>86.364000000000004</v>
      </c>
      <c r="ID186">
        <v>41814</v>
      </c>
      <c r="IE186">
        <v>122.008</v>
      </c>
    </row>
    <row r="187" spans="7:239">
      <c r="G187">
        <v>39339</v>
      </c>
      <c r="H187">
        <v>100.00700000000001</v>
      </c>
      <c r="J187">
        <v>39339</v>
      </c>
      <c r="K187">
        <v>100.652</v>
      </c>
      <c r="M187">
        <v>39339</v>
      </c>
      <c r="N187">
        <v>98.799000000000007</v>
      </c>
      <c r="P187">
        <v>39339</v>
      </c>
      <c r="Q187">
        <v>99.444999999999993</v>
      </c>
      <c r="S187">
        <v>39339</v>
      </c>
      <c r="T187">
        <v>105.712</v>
      </c>
      <c r="Y187">
        <v>39339</v>
      </c>
      <c r="Z187">
        <v>101.983</v>
      </c>
      <c r="AE187">
        <v>39339</v>
      </c>
      <c r="AF187">
        <v>99.933999999999997</v>
      </c>
      <c r="AH187">
        <v>39339</v>
      </c>
      <c r="AI187">
        <v>97.765000000000001</v>
      </c>
      <c r="AK187">
        <v>39714</v>
      </c>
      <c r="AL187">
        <v>99.501999999999995</v>
      </c>
      <c r="AN187">
        <v>39339</v>
      </c>
      <c r="AO187">
        <v>104.45399999999999</v>
      </c>
      <c r="AQ187">
        <v>39339</v>
      </c>
      <c r="AR187">
        <v>104.512</v>
      </c>
      <c r="AT187">
        <v>39339</v>
      </c>
      <c r="AU187">
        <v>118.31</v>
      </c>
      <c r="AW187">
        <v>40078</v>
      </c>
      <c r="AX187">
        <v>102.41500000000001</v>
      </c>
      <c r="AZ187">
        <v>39339</v>
      </c>
      <c r="BA187">
        <v>103.724</v>
      </c>
      <c r="BC187">
        <v>40303</v>
      </c>
      <c r="BD187">
        <v>98.212000000000003</v>
      </c>
      <c r="BF187">
        <v>39350</v>
      </c>
      <c r="BG187">
        <v>98.367000000000004</v>
      </c>
      <c r="BI187">
        <v>39339</v>
      </c>
      <c r="BJ187">
        <v>109.392</v>
      </c>
      <c r="BL187">
        <v>40340</v>
      </c>
      <c r="BM187">
        <v>98.063000000000002</v>
      </c>
      <c r="BO187">
        <v>39339</v>
      </c>
      <c r="BP187">
        <v>100.218</v>
      </c>
      <c r="BR187">
        <v>40596</v>
      </c>
      <c r="BS187">
        <v>97.572999999999993</v>
      </c>
      <c r="BU187">
        <v>39980</v>
      </c>
      <c r="BV187">
        <v>104.496</v>
      </c>
      <c r="BX187">
        <v>40896</v>
      </c>
      <c r="BY187">
        <v>99.888000000000005</v>
      </c>
      <c r="CA187">
        <v>39339</v>
      </c>
      <c r="CB187">
        <v>103.566</v>
      </c>
      <c r="CD187">
        <v>40254</v>
      </c>
      <c r="CE187">
        <v>102.95699999999999</v>
      </c>
      <c r="CG187">
        <v>39339</v>
      </c>
      <c r="CH187">
        <v>101.04600000000001</v>
      </c>
      <c r="CJ187">
        <v>41023</v>
      </c>
      <c r="CK187">
        <v>92.111999999999995</v>
      </c>
      <c r="CM187">
        <v>41540</v>
      </c>
      <c r="CN187">
        <v>101.98</v>
      </c>
      <c r="CP187">
        <v>40498</v>
      </c>
      <c r="CQ187">
        <v>97.763999999999996</v>
      </c>
      <c r="CV187">
        <v>41177</v>
      </c>
      <c r="CW187">
        <v>100.88</v>
      </c>
      <c r="CY187">
        <v>41428</v>
      </c>
      <c r="CZ187">
        <v>103.125</v>
      </c>
      <c r="DE187">
        <v>39339</v>
      </c>
      <c r="DF187">
        <v>92.397999999999996</v>
      </c>
      <c r="DH187">
        <v>40742</v>
      </c>
      <c r="DI187">
        <v>90.16</v>
      </c>
      <c r="DK187">
        <v>42226</v>
      </c>
      <c r="DL187">
        <v>103.83499999999999</v>
      </c>
      <c r="DN187">
        <v>41625</v>
      </c>
      <c r="DO187">
        <v>103.748</v>
      </c>
      <c r="DQ187">
        <v>41045</v>
      </c>
      <c r="DR187">
        <v>95.76</v>
      </c>
      <c r="DT187">
        <v>42226</v>
      </c>
      <c r="DU187">
        <v>106.188</v>
      </c>
      <c r="DW187">
        <v>39339</v>
      </c>
      <c r="DX187">
        <v>96.274000000000001</v>
      </c>
      <c r="DZ187">
        <v>41857</v>
      </c>
      <c r="EA187">
        <v>103.913</v>
      </c>
      <c r="EC187">
        <v>42226</v>
      </c>
      <c r="ED187">
        <v>108.398</v>
      </c>
      <c r="EF187">
        <v>39339</v>
      </c>
      <c r="EG187">
        <v>109.35</v>
      </c>
      <c r="EI187">
        <v>42306</v>
      </c>
      <c r="EJ187">
        <v>108.985</v>
      </c>
      <c r="EL187">
        <v>42158</v>
      </c>
      <c r="EM187">
        <v>100.52500000000001</v>
      </c>
      <c r="EO187">
        <v>41477</v>
      </c>
      <c r="EP187">
        <v>105.072</v>
      </c>
      <c r="EU187">
        <v>39749</v>
      </c>
      <c r="EV187">
        <v>97.918999999999997</v>
      </c>
      <c r="EX187">
        <v>41715</v>
      </c>
      <c r="EY187">
        <v>108.428</v>
      </c>
      <c r="FA187">
        <v>42226</v>
      </c>
      <c r="FB187">
        <v>105.69499999999999</v>
      </c>
      <c r="FD187">
        <v>41905</v>
      </c>
      <c r="FE187">
        <v>108.688</v>
      </c>
      <c r="FG187">
        <v>40105</v>
      </c>
      <c r="FH187">
        <v>106.286</v>
      </c>
      <c r="FJ187">
        <v>40218</v>
      </c>
      <c r="FK187">
        <v>102.467</v>
      </c>
      <c r="FM187">
        <v>42080</v>
      </c>
      <c r="FN187">
        <v>103.955</v>
      </c>
      <c r="FP187">
        <v>40449</v>
      </c>
      <c r="FQ187">
        <v>99.168999999999997</v>
      </c>
      <c r="FV187">
        <v>40624</v>
      </c>
      <c r="FW187">
        <v>98.39</v>
      </c>
      <c r="FY187">
        <v>40819</v>
      </c>
      <c r="FZ187">
        <v>102.913</v>
      </c>
      <c r="GB187">
        <v>41122</v>
      </c>
      <c r="GC187">
        <v>94.188000000000002</v>
      </c>
      <c r="GE187">
        <v>41555</v>
      </c>
      <c r="GF187">
        <v>108.925</v>
      </c>
      <c r="GH187">
        <v>41667</v>
      </c>
      <c r="GI187">
        <v>105.65</v>
      </c>
      <c r="GK187">
        <v>39958</v>
      </c>
      <c r="GL187">
        <v>101.63800000000001</v>
      </c>
      <c r="GN187">
        <v>41920</v>
      </c>
      <c r="GO187">
        <v>115.705</v>
      </c>
      <c r="GQ187">
        <v>42061</v>
      </c>
      <c r="GR187">
        <v>113.313</v>
      </c>
      <c r="GT187">
        <v>42283</v>
      </c>
      <c r="GU187">
        <v>98.625</v>
      </c>
      <c r="GW187">
        <v>40484</v>
      </c>
      <c r="GX187">
        <v>98.289000000000001</v>
      </c>
      <c r="HF187">
        <v>40868</v>
      </c>
      <c r="HG187">
        <v>88.704999999999998</v>
      </c>
      <c r="HI187">
        <v>41723</v>
      </c>
      <c r="HJ187">
        <v>114.863</v>
      </c>
      <c r="HL187">
        <v>39339</v>
      </c>
      <c r="HM187">
        <v>119.69</v>
      </c>
      <c r="HO187">
        <v>42319</v>
      </c>
      <c r="HP187">
        <v>93.94</v>
      </c>
      <c r="HR187">
        <v>39339</v>
      </c>
      <c r="HS187">
        <v>117.282</v>
      </c>
      <c r="HU187">
        <v>39339</v>
      </c>
      <c r="HV187">
        <v>93.75</v>
      </c>
      <c r="HX187">
        <v>39504</v>
      </c>
      <c r="HY187">
        <v>101.42</v>
      </c>
      <c r="IA187">
        <v>40336</v>
      </c>
      <c r="IB187">
        <v>85.926000000000002</v>
      </c>
      <c r="ID187">
        <v>41815</v>
      </c>
      <c r="IE187">
        <v>122.273</v>
      </c>
    </row>
    <row r="188" spans="7:239">
      <c r="G188">
        <v>39342</v>
      </c>
      <c r="H188">
        <v>100.004</v>
      </c>
      <c r="J188">
        <v>39342</v>
      </c>
      <c r="K188">
        <v>100.649</v>
      </c>
      <c r="M188">
        <v>39342</v>
      </c>
      <c r="N188">
        <v>98.787000000000006</v>
      </c>
      <c r="P188">
        <v>39342</v>
      </c>
      <c r="Q188">
        <v>99.430999999999997</v>
      </c>
      <c r="S188">
        <v>39342</v>
      </c>
      <c r="T188">
        <v>105.67400000000001</v>
      </c>
      <c r="Y188">
        <v>39342</v>
      </c>
      <c r="Z188">
        <v>101.98</v>
      </c>
      <c r="AE188">
        <v>39342</v>
      </c>
      <c r="AF188">
        <v>99.947000000000003</v>
      </c>
      <c r="AH188">
        <v>39342</v>
      </c>
      <c r="AI188">
        <v>97.787000000000006</v>
      </c>
      <c r="AK188">
        <v>39715</v>
      </c>
      <c r="AL188">
        <v>99.792000000000002</v>
      </c>
      <c r="AN188">
        <v>39342</v>
      </c>
      <c r="AO188">
        <v>104.49</v>
      </c>
      <c r="AQ188">
        <v>39342</v>
      </c>
      <c r="AR188">
        <v>104.548</v>
      </c>
      <c r="AT188">
        <v>39342</v>
      </c>
      <c r="AU188">
        <v>118.297</v>
      </c>
      <c r="AW188">
        <v>40079</v>
      </c>
      <c r="AX188">
        <v>102.486</v>
      </c>
      <c r="AZ188">
        <v>39342</v>
      </c>
      <c r="BA188">
        <v>103.776</v>
      </c>
      <c r="BC188">
        <v>40309</v>
      </c>
      <c r="BD188">
        <v>98.152000000000001</v>
      </c>
      <c r="BF188">
        <v>39351</v>
      </c>
      <c r="BG188">
        <v>98.091999999999999</v>
      </c>
      <c r="BI188">
        <v>39342</v>
      </c>
      <c r="BJ188">
        <v>109.471</v>
      </c>
      <c r="BL188">
        <v>40343</v>
      </c>
      <c r="BM188">
        <v>97.551000000000002</v>
      </c>
      <c r="BO188">
        <v>39342</v>
      </c>
      <c r="BP188">
        <v>100.292</v>
      </c>
      <c r="BR188">
        <v>40597</v>
      </c>
      <c r="BS188">
        <v>97.507999999999996</v>
      </c>
      <c r="BU188">
        <v>39981</v>
      </c>
      <c r="BV188">
        <v>104.629</v>
      </c>
      <c r="BX188">
        <v>40897</v>
      </c>
      <c r="BY188">
        <v>99.96</v>
      </c>
      <c r="CA188">
        <v>39342</v>
      </c>
      <c r="CB188">
        <v>103.667</v>
      </c>
      <c r="CD188">
        <v>40255</v>
      </c>
      <c r="CE188">
        <v>102.756</v>
      </c>
      <c r="CG188">
        <v>39342</v>
      </c>
      <c r="CH188">
        <v>101.10599999999999</v>
      </c>
      <c r="CJ188">
        <v>41024</v>
      </c>
      <c r="CK188">
        <v>92.724999999999994</v>
      </c>
      <c r="CM188">
        <v>41541</v>
      </c>
      <c r="CN188">
        <v>101.938</v>
      </c>
      <c r="CP188">
        <v>40499</v>
      </c>
      <c r="CQ188">
        <v>97.634</v>
      </c>
      <c r="CV188">
        <v>41178</v>
      </c>
      <c r="CW188">
        <v>100.09</v>
      </c>
      <c r="CY188">
        <v>41429</v>
      </c>
      <c r="CZ188">
        <v>103.255</v>
      </c>
      <c r="DE188">
        <v>39342</v>
      </c>
      <c r="DF188">
        <v>92.518000000000001</v>
      </c>
      <c r="DH188">
        <v>40743</v>
      </c>
      <c r="DI188">
        <v>91.29</v>
      </c>
      <c r="DK188">
        <v>42227</v>
      </c>
      <c r="DL188">
        <v>103.833</v>
      </c>
      <c r="DN188">
        <v>41626</v>
      </c>
      <c r="DO188">
        <v>103.613</v>
      </c>
      <c r="DQ188">
        <v>41046</v>
      </c>
      <c r="DR188">
        <v>95.757999999999996</v>
      </c>
      <c r="DT188">
        <v>42227</v>
      </c>
      <c r="DU188">
        <v>106.17100000000001</v>
      </c>
      <c r="DW188">
        <v>39342</v>
      </c>
      <c r="DX188">
        <v>96.429000000000002</v>
      </c>
      <c r="DZ188">
        <v>41858</v>
      </c>
      <c r="EA188">
        <v>103.893</v>
      </c>
      <c r="EC188">
        <v>42227</v>
      </c>
      <c r="ED188">
        <v>108.393</v>
      </c>
      <c r="EF188">
        <v>39342</v>
      </c>
      <c r="EG188">
        <v>109.53400000000001</v>
      </c>
      <c r="EI188">
        <v>42307</v>
      </c>
      <c r="EJ188">
        <v>108.935</v>
      </c>
      <c r="EL188">
        <v>42159</v>
      </c>
      <c r="EM188">
        <v>100.595</v>
      </c>
      <c r="EO188">
        <v>41478</v>
      </c>
      <c r="EP188">
        <v>104.88</v>
      </c>
      <c r="EU188">
        <v>39750</v>
      </c>
      <c r="EV188">
        <v>97.5</v>
      </c>
      <c r="EX188">
        <v>41716</v>
      </c>
      <c r="EY188">
        <v>108.485</v>
      </c>
      <c r="FA188">
        <v>42227</v>
      </c>
      <c r="FB188">
        <v>105.75</v>
      </c>
      <c r="FD188">
        <v>41906</v>
      </c>
      <c r="FE188">
        <v>108.718</v>
      </c>
      <c r="FG188">
        <v>40106</v>
      </c>
      <c r="FH188">
        <v>106.833</v>
      </c>
      <c r="FJ188">
        <v>40219</v>
      </c>
      <c r="FK188">
        <v>103.047</v>
      </c>
      <c r="FM188">
        <v>42081</v>
      </c>
      <c r="FN188">
        <v>103.753</v>
      </c>
      <c r="FP188">
        <v>40450</v>
      </c>
      <c r="FQ188">
        <v>99.028999999999996</v>
      </c>
      <c r="FV188">
        <v>40625</v>
      </c>
      <c r="FW188">
        <v>98.534999999999997</v>
      </c>
      <c r="FY188">
        <v>40820</v>
      </c>
      <c r="FZ188">
        <v>103.123</v>
      </c>
      <c r="GB188">
        <v>41123</v>
      </c>
      <c r="GC188">
        <v>91.41</v>
      </c>
      <c r="GE188">
        <v>41556</v>
      </c>
      <c r="GF188">
        <v>108.628</v>
      </c>
      <c r="GH188">
        <v>41668</v>
      </c>
      <c r="GI188">
        <v>105.593</v>
      </c>
      <c r="GK188">
        <v>39959</v>
      </c>
      <c r="GL188">
        <v>101.626</v>
      </c>
      <c r="GN188">
        <v>41921</v>
      </c>
      <c r="GO188">
        <v>115.92</v>
      </c>
      <c r="GQ188">
        <v>42062</v>
      </c>
      <c r="GR188">
        <v>113.505</v>
      </c>
      <c r="GT188">
        <v>42284</v>
      </c>
      <c r="GU188">
        <v>98.567999999999998</v>
      </c>
      <c r="GW188">
        <v>40485</v>
      </c>
      <c r="GX188">
        <v>98.129000000000005</v>
      </c>
      <c r="HF188">
        <v>40869</v>
      </c>
      <c r="HG188">
        <v>88.472999999999999</v>
      </c>
      <c r="HI188">
        <v>41724</v>
      </c>
      <c r="HJ188">
        <v>115.38500000000001</v>
      </c>
      <c r="HL188">
        <v>39342</v>
      </c>
      <c r="HM188">
        <v>120.083</v>
      </c>
      <c r="HO188">
        <v>42320</v>
      </c>
      <c r="HP188">
        <v>94.08</v>
      </c>
      <c r="HR188">
        <v>39342</v>
      </c>
      <c r="HS188">
        <v>117.735</v>
      </c>
      <c r="HU188">
        <v>39342</v>
      </c>
      <c r="HV188">
        <v>94.120999999999995</v>
      </c>
      <c r="HX188">
        <v>39505</v>
      </c>
      <c r="HY188">
        <v>101.086</v>
      </c>
      <c r="IA188">
        <v>40337</v>
      </c>
      <c r="IB188">
        <v>85.301000000000002</v>
      </c>
      <c r="ID188">
        <v>41816</v>
      </c>
      <c r="IE188">
        <v>121.815</v>
      </c>
    </row>
    <row r="189" spans="7:239">
      <c r="G189">
        <v>39343</v>
      </c>
      <c r="H189">
        <v>100.002</v>
      </c>
      <c r="J189">
        <v>39343</v>
      </c>
      <c r="K189">
        <v>100.63800000000001</v>
      </c>
      <c r="M189">
        <v>39343</v>
      </c>
      <c r="N189">
        <v>98.736999999999995</v>
      </c>
      <c r="P189">
        <v>39343</v>
      </c>
      <c r="Q189">
        <v>99.35</v>
      </c>
      <c r="S189">
        <v>39343</v>
      </c>
      <c r="T189">
        <v>105.61</v>
      </c>
      <c r="Y189">
        <v>39343</v>
      </c>
      <c r="Z189">
        <v>101.874</v>
      </c>
      <c r="AE189">
        <v>39343</v>
      </c>
      <c r="AF189">
        <v>99.808000000000007</v>
      </c>
      <c r="AH189">
        <v>39343</v>
      </c>
      <c r="AI189">
        <v>97.611000000000004</v>
      </c>
      <c r="AK189">
        <v>39716</v>
      </c>
      <c r="AL189">
        <v>99.617999999999995</v>
      </c>
      <c r="AN189">
        <v>39343</v>
      </c>
      <c r="AO189">
        <v>104.199</v>
      </c>
      <c r="AQ189">
        <v>39343</v>
      </c>
      <c r="AR189">
        <v>104.236</v>
      </c>
      <c r="AT189">
        <v>39343</v>
      </c>
      <c r="AU189">
        <v>117.956</v>
      </c>
      <c r="AW189">
        <v>40080</v>
      </c>
      <c r="AX189">
        <v>102.648</v>
      </c>
      <c r="AZ189">
        <v>39343</v>
      </c>
      <c r="BA189">
        <v>103.39100000000001</v>
      </c>
      <c r="BC189">
        <v>40310</v>
      </c>
      <c r="BD189">
        <v>98.123000000000005</v>
      </c>
      <c r="BF189">
        <v>39352</v>
      </c>
      <c r="BG189">
        <v>98.18</v>
      </c>
      <c r="BI189">
        <v>39343</v>
      </c>
      <c r="BJ189">
        <v>109.03400000000001</v>
      </c>
      <c r="BL189">
        <v>40344</v>
      </c>
      <c r="BM189">
        <v>97.241</v>
      </c>
      <c r="BO189">
        <v>39343</v>
      </c>
      <c r="BP189">
        <v>99.870999999999995</v>
      </c>
      <c r="BR189">
        <v>40598</v>
      </c>
      <c r="BS189">
        <v>97.474999999999994</v>
      </c>
      <c r="BU189">
        <v>39982</v>
      </c>
      <c r="BV189">
        <v>104.57</v>
      </c>
      <c r="BX189">
        <v>40898</v>
      </c>
      <c r="BY189">
        <v>99.49</v>
      </c>
      <c r="CA189">
        <v>39343</v>
      </c>
      <c r="CB189">
        <v>103.2</v>
      </c>
      <c r="CD189">
        <v>40256</v>
      </c>
      <c r="CE189">
        <v>102.64100000000001</v>
      </c>
      <c r="CG189">
        <v>39343</v>
      </c>
      <c r="CH189">
        <v>100.655</v>
      </c>
      <c r="CJ189">
        <v>41025</v>
      </c>
      <c r="CK189">
        <v>92.323999999999998</v>
      </c>
      <c r="CM189">
        <v>41542</v>
      </c>
      <c r="CN189">
        <v>101.88800000000001</v>
      </c>
      <c r="CP189">
        <v>40500</v>
      </c>
      <c r="CQ189">
        <v>97.1</v>
      </c>
      <c r="CV189">
        <v>41179</v>
      </c>
      <c r="CW189">
        <v>100.30500000000001</v>
      </c>
      <c r="CY189">
        <v>41430</v>
      </c>
      <c r="CZ189">
        <v>103.18300000000001</v>
      </c>
      <c r="DE189">
        <v>39343</v>
      </c>
      <c r="DF189">
        <v>92.066999999999993</v>
      </c>
      <c r="DH189">
        <v>40744</v>
      </c>
      <c r="DI189">
        <v>91.863</v>
      </c>
      <c r="DK189">
        <v>42228</v>
      </c>
      <c r="DL189">
        <v>103.819</v>
      </c>
      <c r="DN189">
        <v>41627</v>
      </c>
      <c r="DO189">
        <v>103.583</v>
      </c>
      <c r="DQ189">
        <v>41047</v>
      </c>
      <c r="DR189">
        <v>95.775000000000006</v>
      </c>
      <c r="DT189">
        <v>42228</v>
      </c>
      <c r="DU189">
        <v>106.15</v>
      </c>
      <c r="DW189">
        <v>39343</v>
      </c>
      <c r="DX189">
        <v>95.950999999999993</v>
      </c>
      <c r="DZ189">
        <v>41859</v>
      </c>
      <c r="EA189">
        <v>104.063</v>
      </c>
      <c r="EC189">
        <v>42228</v>
      </c>
      <c r="ED189">
        <v>108.36199999999999</v>
      </c>
      <c r="EF189">
        <v>39343</v>
      </c>
      <c r="EG189">
        <v>108.994</v>
      </c>
      <c r="EI189">
        <v>42310</v>
      </c>
      <c r="EJ189">
        <v>108.895</v>
      </c>
      <c r="EL189">
        <v>42160</v>
      </c>
      <c r="EM189">
        <v>100.515</v>
      </c>
      <c r="EO189">
        <v>41479</v>
      </c>
      <c r="EP189">
        <v>105.13</v>
      </c>
      <c r="EU189">
        <v>39751</v>
      </c>
      <c r="EV189">
        <v>97.34</v>
      </c>
      <c r="EX189">
        <v>41717</v>
      </c>
      <c r="EY189">
        <v>108.36799999999999</v>
      </c>
      <c r="FA189">
        <v>42228</v>
      </c>
      <c r="FB189">
        <v>105.696</v>
      </c>
      <c r="FD189">
        <v>41907</v>
      </c>
      <c r="FE189">
        <v>108.765</v>
      </c>
      <c r="FG189">
        <v>40107</v>
      </c>
      <c r="FH189">
        <v>106.358</v>
      </c>
      <c r="FJ189">
        <v>40220</v>
      </c>
      <c r="FK189">
        <v>102.964</v>
      </c>
      <c r="FM189">
        <v>42082</v>
      </c>
      <c r="FN189">
        <v>103.785</v>
      </c>
      <c r="FP189">
        <v>40451</v>
      </c>
      <c r="FQ189">
        <v>99.56</v>
      </c>
      <c r="FV189">
        <v>40626</v>
      </c>
      <c r="FW189">
        <v>98.534999999999997</v>
      </c>
      <c r="FY189">
        <v>40821</v>
      </c>
      <c r="FZ189">
        <v>103.22</v>
      </c>
      <c r="GB189">
        <v>41124</v>
      </c>
      <c r="GC189">
        <v>93.418000000000006</v>
      </c>
      <c r="GE189">
        <v>41557</v>
      </c>
      <c r="GF189">
        <v>108.57</v>
      </c>
      <c r="GH189">
        <v>41669</v>
      </c>
      <c r="GI189">
        <v>105.685</v>
      </c>
      <c r="GK189">
        <v>39960</v>
      </c>
      <c r="GL189">
        <v>101.574</v>
      </c>
      <c r="GN189">
        <v>41922</v>
      </c>
      <c r="GO189">
        <v>115.93300000000001</v>
      </c>
      <c r="GQ189">
        <v>42065</v>
      </c>
      <c r="GR189">
        <v>113.27</v>
      </c>
      <c r="GT189">
        <v>42285</v>
      </c>
      <c r="GU189">
        <v>98.653000000000006</v>
      </c>
      <c r="GW189">
        <v>40486</v>
      </c>
      <c r="GX189">
        <v>97.427999999999997</v>
      </c>
      <c r="HF189">
        <v>40870</v>
      </c>
      <c r="HG189">
        <v>87.863</v>
      </c>
      <c r="HI189">
        <v>41725</v>
      </c>
      <c r="HJ189">
        <v>115.553</v>
      </c>
      <c r="HL189">
        <v>39343</v>
      </c>
      <c r="HM189">
        <v>119.31</v>
      </c>
      <c r="HO189">
        <v>42321</v>
      </c>
      <c r="HP189">
        <v>94.843000000000004</v>
      </c>
      <c r="HR189">
        <v>39343</v>
      </c>
      <c r="HS189">
        <v>116.985</v>
      </c>
      <c r="HU189">
        <v>39343</v>
      </c>
      <c r="HV189">
        <v>93.379000000000005</v>
      </c>
      <c r="HX189">
        <v>39506</v>
      </c>
      <c r="HY189">
        <v>102.533</v>
      </c>
      <c r="IA189">
        <v>40338</v>
      </c>
      <c r="IB189">
        <v>86.13</v>
      </c>
      <c r="ID189">
        <v>41817</v>
      </c>
      <c r="IE189">
        <v>121.185</v>
      </c>
    </row>
    <row r="190" spans="7:239">
      <c r="G190">
        <v>39344</v>
      </c>
      <c r="H190">
        <v>100.001</v>
      </c>
      <c r="J190">
        <v>39344</v>
      </c>
      <c r="K190">
        <v>100.63</v>
      </c>
      <c r="M190">
        <v>39344</v>
      </c>
      <c r="N190">
        <v>98.768000000000001</v>
      </c>
      <c r="P190">
        <v>39344</v>
      </c>
      <c r="Q190">
        <v>99.378</v>
      </c>
      <c r="S190">
        <v>39344</v>
      </c>
      <c r="T190">
        <v>105.581</v>
      </c>
      <c r="Y190">
        <v>39344</v>
      </c>
      <c r="Z190">
        <v>101.86</v>
      </c>
      <c r="AE190">
        <v>39344</v>
      </c>
      <c r="AF190">
        <v>99.79</v>
      </c>
      <c r="AH190">
        <v>39344</v>
      </c>
      <c r="AI190">
        <v>97.596000000000004</v>
      </c>
      <c r="AK190">
        <v>39717</v>
      </c>
      <c r="AL190">
        <v>100.015</v>
      </c>
      <c r="AN190">
        <v>39344</v>
      </c>
      <c r="AO190">
        <v>104.102</v>
      </c>
      <c r="AQ190">
        <v>39344</v>
      </c>
      <c r="AR190">
        <v>104.14100000000001</v>
      </c>
      <c r="AT190">
        <v>39344</v>
      </c>
      <c r="AU190">
        <v>117.78100000000001</v>
      </c>
      <c r="AW190">
        <v>40081</v>
      </c>
      <c r="AX190">
        <v>102.626</v>
      </c>
      <c r="AZ190">
        <v>39344</v>
      </c>
      <c r="BA190">
        <v>103.249</v>
      </c>
      <c r="BC190">
        <v>40311</v>
      </c>
      <c r="BD190">
        <v>98.126000000000005</v>
      </c>
      <c r="BF190">
        <v>39353</v>
      </c>
      <c r="BG190">
        <v>98.396000000000001</v>
      </c>
      <c r="BI190">
        <v>39344</v>
      </c>
      <c r="BJ190">
        <v>108.851</v>
      </c>
      <c r="BL190">
        <v>40345</v>
      </c>
      <c r="BM190">
        <v>96.861999999999995</v>
      </c>
      <c r="BO190">
        <v>39344</v>
      </c>
      <c r="BP190">
        <v>99.686999999999998</v>
      </c>
      <c r="BR190">
        <v>40599</v>
      </c>
      <c r="BS190">
        <v>97.435000000000002</v>
      </c>
      <c r="BU190">
        <v>39983</v>
      </c>
      <c r="BV190">
        <v>105.015</v>
      </c>
      <c r="BX190">
        <v>40899</v>
      </c>
      <c r="BY190">
        <v>99.224999999999994</v>
      </c>
      <c r="CA190">
        <v>39344</v>
      </c>
      <c r="CB190">
        <v>102.95399999999999</v>
      </c>
      <c r="CD190">
        <v>40259</v>
      </c>
      <c r="CE190">
        <v>102.745</v>
      </c>
      <c r="CG190">
        <v>39344</v>
      </c>
      <c r="CH190">
        <v>100.351</v>
      </c>
      <c r="CJ190">
        <v>41026</v>
      </c>
      <c r="CK190">
        <v>92.1</v>
      </c>
      <c r="CM190">
        <v>41543</v>
      </c>
      <c r="CN190">
        <v>101.773</v>
      </c>
      <c r="CP190">
        <v>40501</v>
      </c>
      <c r="CQ190">
        <v>97.11</v>
      </c>
      <c r="CV190">
        <v>41180</v>
      </c>
      <c r="CW190">
        <v>100.245</v>
      </c>
      <c r="CY190">
        <v>41431</v>
      </c>
      <c r="CZ190">
        <v>102.673</v>
      </c>
      <c r="DE190">
        <v>39344</v>
      </c>
      <c r="DF190">
        <v>91.716999999999999</v>
      </c>
      <c r="DH190">
        <v>40745</v>
      </c>
      <c r="DI190">
        <v>93.105000000000004</v>
      </c>
      <c r="DK190">
        <v>42229</v>
      </c>
      <c r="DL190">
        <v>103.76600000000001</v>
      </c>
      <c r="DN190">
        <v>41628</v>
      </c>
      <c r="DO190">
        <v>103.548</v>
      </c>
      <c r="DQ190">
        <v>41050</v>
      </c>
      <c r="DR190">
        <v>95.605000000000004</v>
      </c>
      <c r="DT190">
        <v>42229</v>
      </c>
      <c r="DU190">
        <v>106.08799999999999</v>
      </c>
      <c r="DW190">
        <v>39344</v>
      </c>
      <c r="DX190">
        <v>95.555000000000007</v>
      </c>
      <c r="DZ190">
        <v>41862</v>
      </c>
      <c r="EA190">
        <v>104.15</v>
      </c>
      <c r="EC190">
        <v>42229</v>
      </c>
      <c r="ED190">
        <v>108.29600000000001</v>
      </c>
      <c r="EF190">
        <v>39344</v>
      </c>
      <c r="EG190">
        <v>108.533</v>
      </c>
      <c r="EI190">
        <v>42311</v>
      </c>
      <c r="EJ190">
        <v>108.9</v>
      </c>
      <c r="EL190">
        <v>42163</v>
      </c>
      <c r="EM190">
        <v>100.49</v>
      </c>
      <c r="EO190">
        <v>41480</v>
      </c>
      <c r="EP190">
        <v>105.16</v>
      </c>
      <c r="EU190">
        <v>39752</v>
      </c>
      <c r="EV190">
        <v>96.134</v>
      </c>
      <c r="EX190">
        <v>41718</v>
      </c>
      <c r="EY190">
        <v>108.27</v>
      </c>
      <c r="FA190">
        <v>42229</v>
      </c>
      <c r="FB190">
        <v>105.663</v>
      </c>
      <c r="FD190">
        <v>41908</v>
      </c>
      <c r="FE190">
        <v>108.52800000000001</v>
      </c>
      <c r="FG190">
        <v>40108</v>
      </c>
      <c r="FH190">
        <v>106.604</v>
      </c>
      <c r="FJ190">
        <v>40221</v>
      </c>
      <c r="FK190">
        <v>103.024</v>
      </c>
      <c r="FM190">
        <v>42083</v>
      </c>
      <c r="FN190">
        <v>104.102</v>
      </c>
      <c r="FP190">
        <v>40452</v>
      </c>
      <c r="FQ190">
        <v>99.846999999999994</v>
      </c>
      <c r="FV190">
        <v>40627</v>
      </c>
      <c r="FW190">
        <v>98.543000000000006</v>
      </c>
      <c r="FY190">
        <v>40822</v>
      </c>
      <c r="FZ190">
        <v>103.78</v>
      </c>
      <c r="GB190">
        <v>41127</v>
      </c>
      <c r="GC190">
        <v>94.153000000000006</v>
      </c>
      <c r="GE190">
        <v>41558</v>
      </c>
      <c r="GF190">
        <v>108.96</v>
      </c>
      <c r="GH190">
        <v>41670</v>
      </c>
      <c r="GI190">
        <v>105.99299999999999</v>
      </c>
      <c r="GK190">
        <v>39961</v>
      </c>
      <c r="GL190">
        <v>101.339</v>
      </c>
      <c r="GN190">
        <v>41925</v>
      </c>
      <c r="GO190">
        <v>115.77</v>
      </c>
      <c r="GQ190">
        <v>42066</v>
      </c>
      <c r="GR190">
        <v>112.833</v>
      </c>
      <c r="GT190">
        <v>42286</v>
      </c>
      <c r="GU190">
        <v>98.643000000000001</v>
      </c>
      <c r="GW190">
        <v>40487</v>
      </c>
      <c r="GX190">
        <v>97.194000000000003</v>
      </c>
      <c r="HF190">
        <v>40871</v>
      </c>
      <c r="HG190">
        <v>88.203000000000003</v>
      </c>
      <c r="HI190">
        <v>41726</v>
      </c>
      <c r="HJ190">
        <v>115.675</v>
      </c>
      <c r="HL190">
        <v>39344</v>
      </c>
      <c r="HM190">
        <v>118.149</v>
      </c>
      <c r="HO190">
        <v>42324</v>
      </c>
      <c r="HP190">
        <v>94.855000000000004</v>
      </c>
      <c r="HR190">
        <v>39344</v>
      </c>
      <c r="HS190">
        <v>115.77</v>
      </c>
      <c r="HU190">
        <v>39344</v>
      </c>
      <c r="HV190">
        <v>92.239000000000004</v>
      </c>
      <c r="HX190">
        <v>39507</v>
      </c>
      <c r="HY190">
        <v>103.794</v>
      </c>
      <c r="IA190">
        <v>40339</v>
      </c>
      <c r="IB190">
        <v>87.78</v>
      </c>
      <c r="ID190">
        <v>41820</v>
      </c>
      <c r="IE190">
        <v>120.873</v>
      </c>
    </row>
    <row r="191" spans="7:239">
      <c r="G191">
        <v>39345</v>
      </c>
      <c r="H191">
        <v>99.998999999999995</v>
      </c>
      <c r="J191">
        <v>39345</v>
      </c>
      <c r="K191">
        <v>100.624</v>
      </c>
      <c r="M191">
        <v>39345</v>
      </c>
      <c r="N191">
        <v>98.748999999999995</v>
      </c>
      <c r="P191">
        <v>39345</v>
      </c>
      <c r="Q191">
        <v>99.346999999999994</v>
      </c>
      <c r="S191">
        <v>39345</v>
      </c>
      <c r="T191">
        <v>105.51600000000001</v>
      </c>
      <c r="Y191">
        <v>39345</v>
      </c>
      <c r="Z191">
        <v>101.81699999999999</v>
      </c>
      <c r="AE191">
        <v>39345</v>
      </c>
      <c r="AF191">
        <v>99.75</v>
      </c>
      <c r="AH191">
        <v>39345</v>
      </c>
      <c r="AI191">
        <v>97.539000000000001</v>
      </c>
      <c r="AK191">
        <v>39720</v>
      </c>
      <c r="AL191">
        <v>100.488</v>
      </c>
      <c r="AN191">
        <v>39345</v>
      </c>
      <c r="AO191">
        <v>104.001</v>
      </c>
      <c r="AQ191">
        <v>39345</v>
      </c>
      <c r="AR191">
        <v>104.017</v>
      </c>
      <c r="AT191">
        <v>39345</v>
      </c>
      <c r="AU191">
        <v>117.669</v>
      </c>
      <c r="AW191">
        <v>40084</v>
      </c>
      <c r="AX191">
        <v>102.67</v>
      </c>
      <c r="AZ191">
        <v>39345</v>
      </c>
      <c r="BA191">
        <v>103.08499999999999</v>
      </c>
      <c r="BC191">
        <v>40312</v>
      </c>
      <c r="BD191">
        <v>98.149000000000001</v>
      </c>
      <c r="BF191">
        <v>39356</v>
      </c>
      <c r="BG191">
        <v>98.491</v>
      </c>
      <c r="BI191">
        <v>39345</v>
      </c>
      <c r="BJ191">
        <v>108.649</v>
      </c>
      <c r="BL191">
        <v>40346</v>
      </c>
      <c r="BM191">
        <v>96.927000000000007</v>
      </c>
      <c r="BO191">
        <v>39345</v>
      </c>
      <c r="BP191">
        <v>99.483999999999995</v>
      </c>
      <c r="BR191">
        <v>40602</v>
      </c>
      <c r="BS191">
        <v>97.492999999999995</v>
      </c>
      <c r="BU191">
        <v>39986</v>
      </c>
      <c r="BV191">
        <v>105.2</v>
      </c>
      <c r="BX191">
        <v>40900</v>
      </c>
      <c r="BY191">
        <v>99.47</v>
      </c>
      <c r="CA191">
        <v>39345</v>
      </c>
      <c r="CB191">
        <v>102.746</v>
      </c>
      <c r="CD191">
        <v>40260</v>
      </c>
      <c r="CE191">
        <v>102.91500000000001</v>
      </c>
      <c r="CG191">
        <v>39345</v>
      </c>
      <c r="CH191">
        <v>100.078</v>
      </c>
      <c r="CJ191">
        <v>41029</v>
      </c>
      <c r="CK191">
        <v>92.102999999999994</v>
      </c>
      <c r="CM191">
        <v>41544</v>
      </c>
      <c r="CN191">
        <v>101.758</v>
      </c>
      <c r="CP191">
        <v>40504</v>
      </c>
      <c r="CQ191">
        <v>96.876999999999995</v>
      </c>
      <c r="CV191">
        <v>41183</v>
      </c>
      <c r="CW191">
        <v>100.43</v>
      </c>
      <c r="CY191">
        <v>41432</v>
      </c>
      <c r="CZ191">
        <v>102.848</v>
      </c>
      <c r="DE191">
        <v>39345</v>
      </c>
      <c r="DF191">
        <v>91.424000000000007</v>
      </c>
      <c r="DH191">
        <v>40746</v>
      </c>
      <c r="DI191">
        <v>93.037999999999997</v>
      </c>
      <c r="DK191">
        <v>42230</v>
      </c>
      <c r="DL191">
        <v>103.73</v>
      </c>
      <c r="DN191">
        <v>41631</v>
      </c>
      <c r="DO191">
        <v>103.37</v>
      </c>
      <c r="DQ191">
        <v>41051</v>
      </c>
      <c r="DR191">
        <v>96.275000000000006</v>
      </c>
      <c r="DT191">
        <v>42230</v>
      </c>
      <c r="DU191">
        <v>106.06699999999999</v>
      </c>
      <c r="DW191">
        <v>39345</v>
      </c>
      <c r="DX191">
        <v>95.23</v>
      </c>
      <c r="DZ191">
        <v>41863</v>
      </c>
      <c r="EA191">
        <v>104.178</v>
      </c>
      <c r="EC191">
        <v>42230</v>
      </c>
      <c r="ED191">
        <v>108.265</v>
      </c>
      <c r="EF191">
        <v>39345</v>
      </c>
      <c r="EG191">
        <v>108.17</v>
      </c>
      <c r="EI191">
        <v>42312</v>
      </c>
      <c r="EJ191">
        <v>108.905</v>
      </c>
      <c r="EL191">
        <v>42164</v>
      </c>
      <c r="EM191">
        <v>100.443</v>
      </c>
      <c r="EO191">
        <v>41481</v>
      </c>
      <c r="EP191">
        <v>105.072</v>
      </c>
      <c r="EU191">
        <v>39755</v>
      </c>
      <c r="EV191">
        <v>96.596000000000004</v>
      </c>
      <c r="EX191">
        <v>41719</v>
      </c>
      <c r="EY191">
        <v>108.37</v>
      </c>
      <c r="FA191">
        <v>42230</v>
      </c>
      <c r="FB191">
        <v>105.562</v>
      </c>
      <c r="FD191">
        <v>41911</v>
      </c>
      <c r="FE191">
        <v>108.36799999999999</v>
      </c>
      <c r="FG191">
        <v>40109</v>
      </c>
      <c r="FH191">
        <v>106.238</v>
      </c>
      <c r="FJ191">
        <v>40224</v>
      </c>
      <c r="FK191">
        <v>102.712</v>
      </c>
      <c r="FM191">
        <v>42086</v>
      </c>
      <c r="FN191">
        <v>103.93300000000001</v>
      </c>
      <c r="FP191">
        <v>40455</v>
      </c>
      <c r="FQ191">
        <v>100.17400000000001</v>
      </c>
      <c r="FV191">
        <v>40630</v>
      </c>
      <c r="FW191">
        <v>98.484999999999999</v>
      </c>
      <c r="FY191">
        <v>40823</v>
      </c>
      <c r="FZ191">
        <v>103.928</v>
      </c>
      <c r="GB191">
        <v>41128</v>
      </c>
      <c r="GC191">
        <v>93.344999999999999</v>
      </c>
      <c r="GE191">
        <v>41561</v>
      </c>
      <c r="GF191">
        <v>109.16</v>
      </c>
      <c r="GH191">
        <v>41673</v>
      </c>
      <c r="GI191">
        <v>105.923</v>
      </c>
      <c r="GK191">
        <v>39962</v>
      </c>
      <c r="GL191">
        <v>101.482</v>
      </c>
      <c r="GN191">
        <v>41926</v>
      </c>
      <c r="GO191">
        <v>116.11799999999999</v>
      </c>
      <c r="GQ191">
        <v>42067</v>
      </c>
      <c r="GR191">
        <v>113.105</v>
      </c>
      <c r="GT191">
        <v>42289</v>
      </c>
      <c r="GU191">
        <v>98.79</v>
      </c>
      <c r="GW191">
        <v>40490</v>
      </c>
      <c r="GX191">
        <v>96.73</v>
      </c>
      <c r="HF191">
        <v>40872</v>
      </c>
      <c r="HG191">
        <v>88.438000000000002</v>
      </c>
      <c r="HI191">
        <v>41729</v>
      </c>
      <c r="HJ191">
        <v>115.75</v>
      </c>
      <c r="HL191">
        <v>39345</v>
      </c>
      <c r="HM191">
        <v>117.48399999999999</v>
      </c>
      <c r="HO191">
        <v>42325</v>
      </c>
      <c r="HP191">
        <v>95.415000000000006</v>
      </c>
      <c r="HR191">
        <v>39345</v>
      </c>
      <c r="HS191">
        <v>115.095</v>
      </c>
      <c r="HU191">
        <v>39345</v>
      </c>
      <c r="HV191">
        <v>91.555999999999997</v>
      </c>
      <c r="HX191">
        <v>39510</v>
      </c>
      <c r="HY191">
        <v>103.785</v>
      </c>
      <c r="IA191">
        <v>40340</v>
      </c>
      <c r="IB191">
        <v>88.444999999999993</v>
      </c>
      <c r="ID191">
        <v>41821</v>
      </c>
      <c r="IE191">
        <v>121.435</v>
      </c>
    </row>
    <row r="192" spans="7:239">
      <c r="G192">
        <v>39346</v>
      </c>
      <c r="H192">
        <v>99.998999999999995</v>
      </c>
      <c r="J192">
        <v>39346</v>
      </c>
      <c r="K192">
        <v>100.616</v>
      </c>
      <c r="M192">
        <v>39346</v>
      </c>
      <c r="N192">
        <v>98.765000000000001</v>
      </c>
      <c r="P192">
        <v>39346</v>
      </c>
      <c r="Q192">
        <v>99.364000000000004</v>
      </c>
      <c r="S192">
        <v>39346</v>
      </c>
      <c r="T192">
        <v>105.54900000000001</v>
      </c>
      <c r="Y192">
        <v>39346</v>
      </c>
      <c r="Z192">
        <v>101.84399999999999</v>
      </c>
      <c r="AE192">
        <v>39346</v>
      </c>
      <c r="AF192">
        <v>99.796000000000006</v>
      </c>
      <c r="AH192">
        <v>39346</v>
      </c>
      <c r="AI192">
        <v>97.582999999999998</v>
      </c>
      <c r="AK192">
        <v>39721</v>
      </c>
      <c r="AL192">
        <v>100.19799999999999</v>
      </c>
      <c r="AN192">
        <v>39346</v>
      </c>
      <c r="AO192">
        <v>104.02200000000001</v>
      </c>
      <c r="AQ192">
        <v>39346</v>
      </c>
      <c r="AR192">
        <v>104.03</v>
      </c>
      <c r="AT192">
        <v>39346</v>
      </c>
      <c r="AU192">
        <v>117.63800000000001</v>
      </c>
      <c r="AW192">
        <v>40085</v>
      </c>
      <c r="AX192">
        <v>102.685</v>
      </c>
      <c r="AZ192">
        <v>39346</v>
      </c>
      <c r="BA192">
        <v>103.074</v>
      </c>
      <c r="BC192">
        <v>40315</v>
      </c>
      <c r="BD192">
        <v>98.147000000000006</v>
      </c>
      <c r="BF192">
        <v>39357</v>
      </c>
      <c r="BG192">
        <v>98.534999999999997</v>
      </c>
      <c r="BI192">
        <v>39346</v>
      </c>
      <c r="BJ192">
        <v>108.626</v>
      </c>
      <c r="BL192">
        <v>40347</v>
      </c>
      <c r="BM192">
        <v>97.798000000000002</v>
      </c>
      <c r="BO192">
        <v>39346</v>
      </c>
      <c r="BP192">
        <v>99.441999999999993</v>
      </c>
      <c r="BR192">
        <v>40603</v>
      </c>
      <c r="BS192">
        <v>97.64</v>
      </c>
      <c r="BU192">
        <v>39987</v>
      </c>
      <c r="BV192">
        <v>105.30800000000001</v>
      </c>
      <c r="BX192">
        <v>40903</v>
      </c>
      <c r="BY192">
        <v>99.47</v>
      </c>
      <c r="CA192">
        <v>39346</v>
      </c>
      <c r="CB192">
        <v>102.711</v>
      </c>
      <c r="CD192">
        <v>40261</v>
      </c>
      <c r="CE192">
        <v>102.80500000000001</v>
      </c>
      <c r="CG192">
        <v>39346</v>
      </c>
      <c r="CH192">
        <v>100.00700000000001</v>
      </c>
      <c r="CJ192">
        <v>41031</v>
      </c>
      <c r="CK192">
        <v>92.042000000000002</v>
      </c>
      <c r="CM192">
        <v>41547</v>
      </c>
      <c r="CN192">
        <v>101.83799999999999</v>
      </c>
      <c r="CP192">
        <v>40505</v>
      </c>
      <c r="CQ192">
        <v>96.141000000000005</v>
      </c>
      <c r="CV192">
        <v>41184</v>
      </c>
      <c r="CW192">
        <v>100.968</v>
      </c>
      <c r="CY192">
        <v>41435</v>
      </c>
      <c r="CZ192">
        <v>102.828</v>
      </c>
      <c r="DE192">
        <v>39346</v>
      </c>
      <c r="DF192">
        <v>91.307000000000002</v>
      </c>
      <c r="DH192">
        <v>40749</v>
      </c>
      <c r="DI192">
        <v>91.855000000000004</v>
      </c>
      <c r="DK192">
        <v>42233</v>
      </c>
      <c r="DL192">
        <v>103.71</v>
      </c>
      <c r="DN192">
        <v>41632</v>
      </c>
      <c r="DO192">
        <v>103.273</v>
      </c>
      <c r="DQ192">
        <v>41052</v>
      </c>
      <c r="DR192">
        <v>95.644999999999996</v>
      </c>
      <c r="DT192">
        <v>42233</v>
      </c>
      <c r="DU192">
        <v>106.047</v>
      </c>
      <c r="DW192">
        <v>39346</v>
      </c>
      <c r="DX192">
        <v>95.087000000000003</v>
      </c>
      <c r="DZ192">
        <v>41864</v>
      </c>
      <c r="EA192">
        <v>104.26</v>
      </c>
      <c r="EC192">
        <v>42233</v>
      </c>
      <c r="ED192">
        <v>108.238</v>
      </c>
      <c r="EF192">
        <v>39346</v>
      </c>
      <c r="EG192">
        <v>108.001</v>
      </c>
      <c r="EI192">
        <v>42313</v>
      </c>
      <c r="EJ192">
        <v>108.86</v>
      </c>
      <c r="EL192">
        <v>42165</v>
      </c>
      <c r="EM192">
        <v>100.408</v>
      </c>
      <c r="EO192">
        <v>41484</v>
      </c>
      <c r="EP192">
        <v>104.828</v>
      </c>
      <c r="EU192">
        <v>39756</v>
      </c>
      <c r="EV192">
        <v>96.715999999999994</v>
      </c>
      <c r="EX192">
        <v>41722</v>
      </c>
      <c r="EY192">
        <v>108.355</v>
      </c>
      <c r="FA192">
        <v>42233</v>
      </c>
      <c r="FB192">
        <v>105.577</v>
      </c>
      <c r="FD192">
        <v>41912</v>
      </c>
      <c r="FE192">
        <v>108.69</v>
      </c>
      <c r="FG192">
        <v>40112</v>
      </c>
      <c r="FH192">
        <v>106.292</v>
      </c>
      <c r="FJ192">
        <v>40225</v>
      </c>
      <c r="FK192">
        <v>102.824</v>
      </c>
      <c r="FM192">
        <v>42087</v>
      </c>
      <c r="FN192">
        <v>103.86499999999999</v>
      </c>
      <c r="FP192">
        <v>40456</v>
      </c>
      <c r="FQ192">
        <v>100.117</v>
      </c>
      <c r="FV192">
        <v>40631</v>
      </c>
      <c r="FW192">
        <v>98.31</v>
      </c>
      <c r="FY192">
        <v>40826</v>
      </c>
      <c r="FZ192">
        <v>103.923</v>
      </c>
      <c r="GB192">
        <v>41129</v>
      </c>
      <c r="GC192">
        <v>93.35</v>
      </c>
      <c r="GE192">
        <v>41562</v>
      </c>
      <c r="GF192">
        <v>108.813</v>
      </c>
      <c r="GH192">
        <v>41674</v>
      </c>
      <c r="GI192">
        <v>105.848</v>
      </c>
      <c r="GK192">
        <v>39965</v>
      </c>
      <c r="GL192">
        <v>100.61199999999999</v>
      </c>
      <c r="GN192">
        <v>41927</v>
      </c>
      <c r="GO192">
        <v>115.55</v>
      </c>
      <c r="GQ192">
        <v>42068</v>
      </c>
      <c r="GR192">
        <v>113.828</v>
      </c>
      <c r="GT192">
        <v>42290</v>
      </c>
      <c r="GU192">
        <v>98.954999999999998</v>
      </c>
      <c r="GW192">
        <v>40491</v>
      </c>
      <c r="GX192">
        <v>96.813999999999993</v>
      </c>
      <c r="HF192">
        <v>40875</v>
      </c>
      <c r="HG192">
        <v>89.61</v>
      </c>
      <c r="HI192">
        <v>41730</v>
      </c>
      <c r="HJ192">
        <v>115.515</v>
      </c>
      <c r="HL192">
        <v>39346</v>
      </c>
      <c r="HM192">
        <v>117.116</v>
      </c>
      <c r="HO192">
        <v>42326</v>
      </c>
      <c r="HP192">
        <v>95.935000000000002</v>
      </c>
      <c r="HR192">
        <v>39346</v>
      </c>
      <c r="HS192">
        <v>114.625</v>
      </c>
      <c r="HU192">
        <v>39346</v>
      </c>
      <c r="HV192">
        <v>91.108000000000004</v>
      </c>
      <c r="HX192">
        <v>39511</v>
      </c>
      <c r="HY192">
        <v>103.398</v>
      </c>
      <c r="IA192">
        <v>40343</v>
      </c>
      <c r="IB192">
        <v>86.269000000000005</v>
      </c>
      <c r="ID192">
        <v>41822</v>
      </c>
      <c r="IE192">
        <v>119.625</v>
      </c>
    </row>
    <row r="193" spans="7:239">
      <c r="G193">
        <v>39349</v>
      </c>
      <c r="H193">
        <v>100.003</v>
      </c>
      <c r="J193">
        <v>39349</v>
      </c>
      <c r="K193">
        <v>100.613</v>
      </c>
      <c r="M193">
        <v>39349</v>
      </c>
      <c r="N193">
        <v>98.757999999999996</v>
      </c>
      <c r="P193">
        <v>39349</v>
      </c>
      <c r="Q193">
        <v>99.358999999999995</v>
      </c>
      <c r="S193">
        <v>39349</v>
      </c>
      <c r="T193">
        <v>105.52</v>
      </c>
      <c r="Y193">
        <v>39349</v>
      </c>
      <c r="Z193">
        <v>101.858</v>
      </c>
      <c r="AE193">
        <v>39349</v>
      </c>
      <c r="AF193">
        <v>99.816000000000003</v>
      </c>
      <c r="AH193">
        <v>39349</v>
      </c>
      <c r="AI193">
        <v>97.605000000000004</v>
      </c>
      <c r="AK193">
        <v>39722</v>
      </c>
      <c r="AL193">
        <v>100.3</v>
      </c>
      <c r="AN193">
        <v>39349</v>
      </c>
      <c r="AO193">
        <v>104.033</v>
      </c>
      <c r="AQ193">
        <v>39349</v>
      </c>
      <c r="AR193">
        <v>104.039</v>
      </c>
      <c r="AT193">
        <v>39349</v>
      </c>
      <c r="AU193">
        <v>117.622</v>
      </c>
      <c r="AW193">
        <v>40086</v>
      </c>
      <c r="AX193">
        <v>102.657</v>
      </c>
      <c r="AZ193">
        <v>39349</v>
      </c>
      <c r="BA193">
        <v>103.07</v>
      </c>
      <c r="BC193">
        <v>40316</v>
      </c>
      <c r="BD193">
        <v>98.156000000000006</v>
      </c>
      <c r="BF193">
        <v>39358</v>
      </c>
      <c r="BG193">
        <v>98.462999999999994</v>
      </c>
      <c r="BI193">
        <v>39349</v>
      </c>
      <c r="BJ193">
        <v>108.617</v>
      </c>
      <c r="BL193">
        <v>40350</v>
      </c>
      <c r="BM193">
        <v>98.167000000000002</v>
      </c>
      <c r="BO193">
        <v>39349</v>
      </c>
      <c r="BP193">
        <v>99.429000000000002</v>
      </c>
      <c r="BR193">
        <v>40604</v>
      </c>
      <c r="BS193">
        <v>97.697999999999993</v>
      </c>
      <c r="BU193">
        <v>39988</v>
      </c>
      <c r="BV193">
        <v>105.71</v>
      </c>
      <c r="BX193">
        <v>40904</v>
      </c>
      <c r="BY193">
        <v>99.537999999999997</v>
      </c>
      <c r="CA193">
        <v>39349</v>
      </c>
      <c r="CB193">
        <v>102.688</v>
      </c>
      <c r="CD193">
        <v>40262</v>
      </c>
      <c r="CE193">
        <v>102.71899999999999</v>
      </c>
      <c r="CG193">
        <v>39349</v>
      </c>
      <c r="CH193">
        <v>99.983999999999995</v>
      </c>
      <c r="CJ193">
        <v>41032</v>
      </c>
      <c r="CK193">
        <v>92.105000000000004</v>
      </c>
      <c r="CM193">
        <v>41548</v>
      </c>
      <c r="CN193">
        <v>102.045</v>
      </c>
      <c r="CP193">
        <v>40506</v>
      </c>
      <c r="CQ193">
        <v>95.478999999999999</v>
      </c>
      <c r="CV193">
        <v>41185</v>
      </c>
      <c r="CW193">
        <v>100.765</v>
      </c>
      <c r="CY193">
        <v>41436</v>
      </c>
      <c r="CZ193">
        <v>102.673</v>
      </c>
      <c r="DE193">
        <v>39349</v>
      </c>
      <c r="DF193">
        <v>91.284999999999997</v>
      </c>
      <c r="DH193">
        <v>40750</v>
      </c>
      <c r="DI193">
        <v>92.137</v>
      </c>
      <c r="DK193">
        <v>42234</v>
      </c>
      <c r="DL193">
        <v>103.69799999999999</v>
      </c>
      <c r="DN193">
        <v>41633</v>
      </c>
      <c r="DO193">
        <v>103.273</v>
      </c>
      <c r="DQ193">
        <v>41053</v>
      </c>
      <c r="DR193">
        <v>95.697000000000003</v>
      </c>
      <c r="DT193">
        <v>42234</v>
      </c>
      <c r="DU193">
        <v>106.014</v>
      </c>
      <c r="DW193">
        <v>39349</v>
      </c>
      <c r="DX193">
        <v>95.051000000000002</v>
      </c>
      <c r="DZ193">
        <v>41865</v>
      </c>
      <c r="EA193">
        <v>104.303</v>
      </c>
      <c r="EC193">
        <v>42234</v>
      </c>
      <c r="ED193">
        <v>108.20399999999999</v>
      </c>
      <c r="EF193">
        <v>39349</v>
      </c>
      <c r="EG193">
        <v>107.956</v>
      </c>
      <c r="EI193">
        <v>42314</v>
      </c>
      <c r="EJ193">
        <v>108.77</v>
      </c>
      <c r="EL193">
        <v>42166</v>
      </c>
      <c r="EM193">
        <v>100.425</v>
      </c>
      <c r="EO193">
        <v>41485</v>
      </c>
      <c r="EP193">
        <v>104.913</v>
      </c>
      <c r="EU193">
        <v>39757</v>
      </c>
      <c r="EV193">
        <v>97.302000000000007</v>
      </c>
      <c r="EX193">
        <v>41723</v>
      </c>
      <c r="EY193">
        <v>108.443</v>
      </c>
      <c r="FA193">
        <v>42234</v>
      </c>
      <c r="FB193">
        <v>105.52</v>
      </c>
      <c r="FD193">
        <v>41913</v>
      </c>
      <c r="FE193">
        <v>108.953</v>
      </c>
      <c r="FG193">
        <v>40113</v>
      </c>
      <c r="FH193">
        <v>106.861</v>
      </c>
      <c r="FJ193">
        <v>40226</v>
      </c>
      <c r="FK193">
        <v>103.003</v>
      </c>
      <c r="FM193">
        <v>42088</v>
      </c>
      <c r="FN193">
        <v>103.855</v>
      </c>
      <c r="FP193">
        <v>40457</v>
      </c>
      <c r="FQ193">
        <v>100.56</v>
      </c>
      <c r="FV193">
        <v>40632</v>
      </c>
      <c r="FW193">
        <v>98.302999999999997</v>
      </c>
      <c r="FY193">
        <v>40827</v>
      </c>
      <c r="FZ193">
        <v>103.628</v>
      </c>
      <c r="GB193">
        <v>41130</v>
      </c>
      <c r="GC193">
        <v>93.373000000000005</v>
      </c>
      <c r="GE193">
        <v>41563</v>
      </c>
      <c r="GF193">
        <v>108.85</v>
      </c>
      <c r="GH193">
        <v>41675</v>
      </c>
      <c r="GI193">
        <v>106.08799999999999</v>
      </c>
      <c r="GK193">
        <v>39966</v>
      </c>
      <c r="GL193">
        <v>100.697</v>
      </c>
      <c r="GN193">
        <v>41928</v>
      </c>
      <c r="GO193">
        <v>114.623</v>
      </c>
      <c r="GQ193">
        <v>42069</v>
      </c>
      <c r="GR193">
        <v>113.68</v>
      </c>
      <c r="GT193">
        <v>42291</v>
      </c>
      <c r="GU193">
        <v>99.013000000000005</v>
      </c>
      <c r="GW193">
        <v>40492</v>
      </c>
      <c r="GX193">
        <v>96.015000000000001</v>
      </c>
      <c r="HF193">
        <v>40876</v>
      </c>
      <c r="HG193">
        <v>91.1</v>
      </c>
      <c r="HI193">
        <v>41731</v>
      </c>
      <c r="HJ193">
        <v>115.288</v>
      </c>
      <c r="HL193">
        <v>39349</v>
      </c>
      <c r="HM193">
        <v>117.095</v>
      </c>
      <c r="HO193">
        <v>42327</v>
      </c>
      <c r="HP193">
        <v>96.81</v>
      </c>
      <c r="HR193">
        <v>39349</v>
      </c>
      <c r="HS193">
        <v>114.509</v>
      </c>
      <c r="HU193">
        <v>39349</v>
      </c>
      <c r="HV193">
        <v>91.025999999999996</v>
      </c>
      <c r="HX193">
        <v>39512</v>
      </c>
      <c r="HY193">
        <v>101.742</v>
      </c>
      <c r="IA193">
        <v>40344</v>
      </c>
      <c r="IB193">
        <v>85.085999999999999</v>
      </c>
      <c r="ID193">
        <v>41823</v>
      </c>
      <c r="IE193">
        <v>120.295</v>
      </c>
    </row>
    <row r="194" spans="7:239">
      <c r="G194">
        <v>39350</v>
      </c>
      <c r="H194">
        <v>100.001</v>
      </c>
      <c r="J194">
        <v>39350</v>
      </c>
      <c r="K194">
        <v>100.60899999999999</v>
      </c>
      <c r="M194">
        <v>39350</v>
      </c>
      <c r="N194">
        <v>98.766999999999996</v>
      </c>
      <c r="P194">
        <v>39350</v>
      </c>
      <c r="Q194">
        <v>99.372</v>
      </c>
      <c r="S194">
        <v>39350</v>
      </c>
      <c r="T194">
        <v>105.53</v>
      </c>
      <c r="Y194">
        <v>39350</v>
      </c>
      <c r="Z194">
        <v>101.923</v>
      </c>
      <c r="AE194">
        <v>39350</v>
      </c>
      <c r="AF194">
        <v>99.902000000000001</v>
      </c>
      <c r="AH194">
        <v>39350</v>
      </c>
      <c r="AI194">
        <v>97.715000000000003</v>
      </c>
      <c r="AK194">
        <v>39723</v>
      </c>
      <c r="AL194">
        <v>100.624</v>
      </c>
      <c r="AN194">
        <v>39350</v>
      </c>
      <c r="AO194">
        <v>104.18300000000001</v>
      </c>
      <c r="AQ194">
        <v>39350</v>
      </c>
      <c r="AR194">
        <v>104.18899999999999</v>
      </c>
      <c r="AT194">
        <v>39350</v>
      </c>
      <c r="AU194">
        <v>117.79300000000001</v>
      </c>
      <c r="AW194">
        <v>40087</v>
      </c>
      <c r="AX194">
        <v>102.66200000000001</v>
      </c>
      <c r="AZ194">
        <v>39350</v>
      </c>
      <c r="BA194">
        <v>103.251</v>
      </c>
      <c r="BC194">
        <v>40318</v>
      </c>
      <c r="BD194">
        <v>97.888999999999996</v>
      </c>
      <c r="BF194">
        <v>39359</v>
      </c>
      <c r="BG194">
        <v>98.727000000000004</v>
      </c>
      <c r="BI194">
        <v>39350</v>
      </c>
      <c r="BJ194">
        <v>108.813</v>
      </c>
      <c r="BL194">
        <v>40351</v>
      </c>
      <c r="BM194">
        <v>97.811000000000007</v>
      </c>
      <c r="BO194">
        <v>39350</v>
      </c>
      <c r="BP194">
        <v>99.623000000000005</v>
      </c>
      <c r="BR194">
        <v>40605</v>
      </c>
      <c r="BS194">
        <v>97.33</v>
      </c>
      <c r="BU194">
        <v>39989</v>
      </c>
      <c r="BV194">
        <v>106.008</v>
      </c>
      <c r="BX194">
        <v>40905</v>
      </c>
      <c r="BY194">
        <v>100.072</v>
      </c>
      <c r="CA194">
        <v>39350</v>
      </c>
      <c r="CB194">
        <v>102.929</v>
      </c>
      <c r="CD194">
        <v>40263</v>
      </c>
      <c r="CE194">
        <v>102.846</v>
      </c>
      <c r="CG194">
        <v>39350</v>
      </c>
      <c r="CH194">
        <v>100.21299999999999</v>
      </c>
      <c r="CJ194">
        <v>41033</v>
      </c>
      <c r="CK194">
        <v>92.108999999999995</v>
      </c>
      <c r="CM194">
        <v>41549</v>
      </c>
      <c r="CN194">
        <v>101.96</v>
      </c>
      <c r="CP194">
        <v>40507</v>
      </c>
      <c r="CQ194">
        <v>95.004999999999995</v>
      </c>
      <c r="CV194">
        <v>41186</v>
      </c>
      <c r="CW194">
        <v>100.645</v>
      </c>
      <c r="CY194">
        <v>41437</v>
      </c>
      <c r="CZ194">
        <v>102.673</v>
      </c>
      <c r="DE194">
        <v>39350</v>
      </c>
      <c r="DF194">
        <v>91.534999999999997</v>
      </c>
      <c r="DH194">
        <v>40751</v>
      </c>
      <c r="DI194">
        <v>91.875</v>
      </c>
      <c r="DK194">
        <v>42235</v>
      </c>
      <c r="DL194">
        <v>103.67400000000001</v>
      </c>
      <c r="DN194">
        <v>41634</v>
      </c>
      <c r="DO194">
        <v>103.273</v>
      </c>
      <c r="DQ194">
        <v>41054</v>
      </c>
      <c r="DR194">
        <v>94.981999999999999</v>
      </c>
      <c r="DT194">
        <v>42235</v>
      </c>
      <c r="DU194">
        <v>105.973</v>
      </c>
      <c r="DW194">
        <v>39350</v>
      </c>
      <c r="DX194">
        <v>95.32</v>
      </c>
      <c r="DZ194">
        <v>41866</v>
      </c>
      <c r="EA194">
        <v>104.352</v>
      </c>
      <c r="EC194">
        <v>42235</v>
      </c>
      <c r="ED194">
        <v>108.15600000000001</v>
      </c>
      <c r="EF194">
        <v>39350</v>
      </c>
      <c r="EG194">
        <v>108.25700000000001</v>
      </c>
      <c r="EI194">
        <v>42317</v>
      </c>
      <c r="EJ194">
        <v>108.80500000000001</v>
      </c>
      <c r="EL194">
        <v>42167</v>
      </c>
      <c r="EM194">
        <v>100.208</v>
      </c>
      <c r="EO194">
        <v>41486</v>
      </c>
      <c r="EP194">
        <v>104.91500000000001</v>
      </c>
      <c r="EU194">
        <v>39758</v>
      </c>
      <c r="EV194">
        <v>98.227000000000004</v>
      </c>
      <c r="EX194">
        <v>41724</v>
      </c>
      <c r="EY194">
        <v>108.688</v>
      </c>
      <c r="FA194">
        <v>42235</v>
      </c>
      <c r="FB194">
        <v>105.508</v>
      </c>
      <c r="FD194">
        <v>41914</v>
      </c>
      <c r="FE194">
        <v>108.852</v>
      </c>
      <c r="FG194">
        <v>40114</v>
      </c>
      <c r="FH194">
        <v>106.965</v>
      </c>
      <c r="FJ194">
        <v>40227</v>
      </c>
      <c r="FK194">
        <v>102.733</v>
      </c>
      <c r="FM194">
        <v>42089</v>
      </c>
      <c r="FN194">
        <v>103.923</v>
      </c>
      <c r="FP194">
        <v>40458</v>
      </c>
      <c r="FQ194">
        <v>100.31</v>
      </c>
      <c r="FV194">
        <v>40633</v>
      </c>
      <c r="FW194">
        <v>97.64</v>
      </c>
      <c r="FY194">
        <v>40828</v>
      </c>
      <c r="FZ194">
        <v>102.923</v>
      </c>
      <c r="GB194">
        <v>41131</v>
      </c>
      <c r="GC194">
        <v>92.983000000000004</v>
      </c>
      <c r="GE194">
        <v>41564</v>
      </c>
      <c r="GF194">
        <v>108.938</v>
      </c>
      <c r="GH194">
        <v>41676</v>
      </c>
      <c r="GI194">
        <v>106.503</v>
      </c>
      <c r="GK194">
        <v>39967</v>
      </c>
      <c r="GL194">
        <v>101.69</v>
      </c>
      <c r="GN194">
        <v>41929</v>
      </c>
      <c r="GO194">
        <v>115.035</v>
      </c>
      <c r="GQ194">
        <v>42072</v>
      </c>
      <c r="GR194">
        <v>113.89</v>
      </c>
      <c r="GT194">
        <v>42292</v>
      </c>
      <c r="GU194">
        <v>98.86</v>
      </c>
      <c r="GW194">
        <v>40493</v>
      </c>
      <c r="GX194">
        <v>94.646000000000001</v>
      </c>
      <c r="HF194">
        <v>40877</v>
      </c>
      <c r="HG194">
        <v>93.067999999999998</v>
      </c>
      <c r="HI194">
        <v>41732</v>
      </c>
      <c r="HJ194">
        <v>115.74</v>
      </c>
      <c r="HL194">
        <v>39350</v>
      </c>
      <c r="HM194">
        <v>117.68</v>
      </c>
      <c r="HO194">
        <v>42328</v>
      </c>
      <c r="HP194">
        <v>97.66</v>
      </c>
      <c r="HR194">
        <v>39350</v>
      </c>
      <c r="HS194">
        <v>115.226</v>
      </c>
      <c r="HU194">
        <v>39350</v>
      </c>
      <c r="HV194">
        <v>91.650999999999996</v>
      </c>
      <c r="HX194">
        <v>39513</v>
      </c>
      <c r="HY194">
        <v>102.629</v>
      </c>
      <c r="IA194">
        <v>40345</v>
      </c>
      <c r="IB194">
        <v>83.465000000000003</v>
      </c>
      <c r="ID194">
        <v>41824</v>
      </c>
      <c r="IE194">
        <v>120.333</v>
      </c>
    </row>
    <row r="195" spans="7:239">
      <c r="G195">
        <v>39351</v>
      </c>
      <c r="H195">
        <v>100.002</v>
      </c>
      <c r="J195">
        <v>39351</v>
      </c>
      <c r="K195">
        <v>100.59099999999999</v>
      </c>
      <c r="M195">
        <v>39351</v>
      </c>
      <c r="N195">
        <v>98.739000000000004</v>
      </c>
      <c r="P195">
        <v>39351</v>
      </c>
      <c r="Q195">
        <v>99.314999999999998</v>
      </c>
      <c r="S195">
        <v>39351</v>
      </c>
      <c r="T195">
        <v>105.435</v>
      </c>
      <c r="Y195">
        <v>39351</v>
      </c>
      <c r="Z195">
        <v>101.81100000000001</v>
      </c>
      <c r="AE195">
        <v>39351</v>
      </c>
      <c r="AF195">
        <v>99.757000000000005</v>
      </c>
      <c r="AH195">
        <v>39351</v>
      </c>
      <c r="AI195">
        <v>97.552999999999997</v>
      </c>
      <c r="AK195">
        <v>39724</v>
      </c>
      <c r="AL195">
        <v>100.634</v>
      </c>
      <c r="AN195">
        <v>39351</v>
      </c>
      <c r="AO195">
        <v>103.937</v>
      </c>
      <c r="AQ195">
        <v>39351</v>
      </c>
      <c r="AR195">
        <v>103.94799999999999</v>
      </c>
      <c r="AT195">
        <v>39351</v>
      </c>
      <c r="AU195">
        <v>117.48399999999999</v>
      </c>
      <c r="AW195">
        <v>40088</v>
      </c>
      <c r="AX195">
        <v>102.681</v>
      </c>
      <c r="AZ195">
        <v>39351</v>
      </c>
      <c r="BA195">
        <v>102.95699999999999</v>
      </c>
      <c r="BC195">
        <v>40319</v>
      </c>
      <c r="BD195">
        <v>97.799000000000007</v>
      </c>
      <c r="BF195">
        <v>39360</v>
      </c>
      <c r="BG195">
        <v>98.44</v>
      </c>
      <c r="BI195">
        <v>39351</v>
      </c>
      <c r="BJ195">
        <v>108.47</v>
      </c>
      <c r="BL195">
        <v>40352</v>
      </c>
      <c r="BM195">
        <v>97.736000000000004</v>
      </c>
      <c r="BO195">
        <v>39351</v>
      </c>
      <c r="BP195">
        <v>99.292000000000002</v>
      </c>
      <c r="BR195">
        <v>40606</v>
      </c>
      <c r="BS195">
        <v>97.39</v>
      </c>
      <c r="BU195">
        <v>39990</v>
      </c>
      <c r="BV195">
        <v>106.036</v>
      </c>
      <c r="BX195">
        <v>40906</v>
      </c>
      <c r="BY195">
        <v>100.003</v>
      </c>
      <c r="CA195">
        <v>39351</v>
      </c>
      <c r="CB195">
        <v>102.56</v>
      </c>
      <c r="CD195">
        <v>40266</v>
      </c>
      <c r="CE195">
        <v>102.916</v>
      </c>
      <c r="CG195">
        <v>39351</v>
      </c>
      <c r="CH195">
        <v>99.849000000000004</v>
      </c>
      <c r="CJ195">
        <v>41036</v>
      </c>
      <c r="CK195">
        <v>91.8</v>
      </c>
      <c r="CM195">
        <v>41550</v>
      </c>
      <c r="CN195">
        <v>101.968</v>
      </c>
      <c r="CP195">
        <v>40508</v>
      </c>
      <c r="CQ195">
        <v>95.022000000000006</v>
      </c>
      <c r="CV195">
        <v>41187</v>
      </c>
      <c r="CW195">
        <v>101.375</v>
      </c>
      <c r="CY195">
        <v>41438</v>
      </c>
      <c r="CZ195">
        <v>102.498</v>
      </c>
      <c r="DE195">
        <v>39351</v>
      </c>
      <c r="DF195">
        <v>91.152000000000001</v>
      </c>
      <c r="DH195">
        <v>40752</v>
      </c>
      <c r="DI195">
        <v>91.635000000000005</v>
      </c>
      <c r="DK195">
        <v>42236</v>
      </c>
      <c r="DL195">
        <v>103.633</v>
      </c>
      <c r="DN195">
        <v>41635</v>
      </c>
      <c r="DO195">
        <v>103.34</v>
      </c>
      <c r="DQ195">
        <v>41057</v>
      </c>
      <c r="DR195">
        <v>94.44</v>
      </c>
      <c r="DT195">
        <v>42236</v>
      </c>
      <c r="DU195">
        <v>105.93</v>
      </c>
      <c r="DW195">
        <v>39351</v>
      </c>
      <c r="DX195">
        <v>94.894999999999996</v>
      </c>
      <c r="DZ195">
        <v>41869</v>
      </c>
      <c r="EA195">
        <v>104.232</v>
      </c>
      <c r="EC195">
        <v>42236</v>
      </c>
      <c r="ED195">
        <v>108.116</v>
      </c>
      <c r="EF195">
        <v>39351</v>
      </c>
      <c r="EG195">
        <v>107.764</v>
      </c>
      <c r="EI195">
        <v>42318</v>
      </c>
      <c r="EJ195">
        <v>108.81</v>
      </c>
      <c r="EL195">
        <v>42170</v>
      </c>
      <c r="EM195">
        <v>99.942999999999998</v>
      </c>
      <c r="EO195">
        <v>41487</v>
      </c>
      <c r="EP195">
        <v>105.08</v>
      </c>
      <c r="EU195">
        <v>39759</v>
      </c>
      <c r="EV195">
        <v>98.903000000000006</v>
      </c>
      <c r="EX195">
        <v>41725</v>
      </c>
      <c r="EY195">
        <v>108.818</v>
      </c>
      <c r="FA195">
        <v>42236</v>
      </c>
      <c r="FB195">
        <v>105.482</v>
      </c>
      <c r="FD195">
        <v>41915</v>
      </c>
      <c r="FE195">
        <v>108.875</v>
      </c>
      <c r="FG195">
        <v>40115</v>
      </c>
      <c r="FH195">
        <v>106.268</v>
      </c>
      <c r="FJ195">
        <v>40228</v>
      </c>
      <c r="FK195">
        <v>102.643</v>
      </c>
      <c r="FM195">
        <v>42090</v>
      </c>
      <c r="FN195">
        <v>103.792</v>
      </c>
      <c r="FP195">
        <v>40459</v>
      </c>
      <c r="FQ195">
        <v>100.642</v>
      </c>
      <c r="FV195">
        <v>40634</v>
      </c>
      <c r="FW195">
        <v>97.474999999999994</v>
      </c>
      <c r="FY195">
        <v>40829</v>
      </c>
      <c r="FZ195">
        <v>102.26300000000001</v>
      </c>
      <c r="GB195">
        <v>41134</v>
      </c>
      <c r="GC195">
        <v>93.4</v>
      </c>
      <c r="GE195">
        <v>41565</v>
      </c>
      <c r="GF195">
        <v>109.23</v>
      </c>
      <c r="GH195">
        <v>41677</v>
      </c>
      <c r="GI195">
        <v>107.033</v>
      </c>
      <c r="GK195">
        <v>39968</v>
      </c>
      <c r="GL195">
        <v>100.818</v>
      </c>
      <c r="GN195">
        <v>41932</v>
      </c>
      <c r="GO195">
        <v>114.12</v>
      </c>
      <c r="GQ195">
        <v>42073</v>
      </c>
      <c r="GR195">
        <v>114.27</v>
      </c>
      <c r="GT195">
        <v>42293</v>
      </c>
      <c r="GU195">
        <v>99.192999999999998</v>
      </c>
      <c r="GW195">
        <v>40494</v>
      </c>
      <c r="GX195">
        <v>95.667000000000002</v>
      </c>
      <c r="HF195">
        <v>40878</v>
      </c>
      <c r="HG195">
        <v>96.89</v>
      </c>
      <c r="HI195">
        <v>41733</v>
      </c>
      <c r="HJ195">
        <v>116.32</v>
      </c>
      <c r="HL195">
        <v>39351</v>
      </c>
      <c r="HM195">
        <v>116.892</v>
      </c>
      <c r="HO195">
        <v>42331</v>
      </c>
      <c r="HP195">
        <v>97.6</v>
      </c>
      <c r="HR195">
        <v>39351</v>
      </c>
      <c r="HS195">
        <v>114.408</v>
      </c>
      <c r="HU195">
        <v>39351</v>
      </c>
      <c r="HV195">
        <v>90.91</v>
      </c>
      <c r="HX195">
        <v>39514</v>
      </c>
      <c r="HY195">
        <v>102.25700000000001</v>
      </c>
      <c r="IA195">
        <v>40346</v>
      </c>
      <c r="IB195">
        <v>84.741</v>
      </c>
      <c r="ID195">
        <v>41827</v>
      </c>
      <c r="IE195">
        <v>120.262</v>
      </c>
    </row>
    <row r="196" spans="7:239">
      <c r="G196">
        <v>39352</v>
      </c>
      <c r="H196">
        <v>100.001</v>
      </c>
      <c r="J196">
        <v>39352</v>
      </c>
      <c r="K196">
        <v>100.58799999999999</v>
      </c>
      <c r="M196">
        <v>39352</v>
      </c>
      <c r="N196">
        <v>98.73</v>
      </c>
      <c r="P196">
        <v>39352</v>
      </c>
      <c r="Q196">
        <v>99.305999999999997</v>
      </c>
      <c r="S196">
        <v>39352</v>
      </c>
      <c r="T196">
        <v>105.41200000000001</v>
      </c>
      <c r="Y196">
        <v>39352</v>
      </c>
      <c r="Z196">
        <v>101.81399999999999</v>
      </c>
      <c r="AE196">
        <v>39352</v>
      </c>
      <c r="AF196">
        <v>99.77</v>
      </c>
      <c r="AH196">
        <v>39352</v>
      </c>
      <c r="AI196">
        <v>97.584000000000003</v>
      </c>
      <c r="AK196">
        <v>39727</v>
      </c>
      <c r="AL196">
        <v>101.14</v>
      </c>
      <c r="AN196">
        <v>39352</v>
      </c>
      <c r="AO196">
        <v>103.98699999999999</v>
      </c>
      <c r="AQ196">
        <v>39352</v>
      </c>
      <c r="AR196">
        <v>104.003</v>
      </c>
      <c r="AT196">
        <v>39352</v>
      </c>
      <c r="AU196">
        <v>117.53700000000001</v>
      </c>
      <c r="AW196">
        <v>40091</v>
      </c>
      <c r="AX196">
        <v>102.70099999999999</v>
      </c>
      <c r="AZ196">
        <v>39352</v>
      </c>
      <c r="BA196">
        <v>103.04</v>
      </c>
      <c r="BC196">
        <v>40323</v>
      </c>
      <c r="BD196">
        <v>97.683999999999997</v>
      </c>
      <c r="BF196">
        <v>39363</v>
      </c>
      <c r="BG196">
        <v>98.430999999999997</v>
      </c>
      <c r="BI196">
        <v>39352</v>
      </c>
      <c r="BJ196">
        <v>108.565</v>
      </c>
      <c r="BL196">
        <v>40353</v>
      </c>
      <c r="BM196">
        <v>98.221000000000004</v>
      </c>
      <c r="BO196">
        <v>39352</v>
      </c>
      <c r="BP196">
        <v>99.38</v>
      </c>
      <c r="BR196">
        <v>40609</v>
      </c>
      <c r="BS196">
        <v>97.412999999999997</v>
      </c>
      <c r="BU196">
        <v>39993</v>
      </c>
      <c r="BV196">
        <v>105.991</v>
      </c>
      <c r="BX196">
        <v>40907</v>
      </c>
      <c r="BY196">
        <v>100.29</v>
      </c>
      <c r="CA196">
        <v>39352</v>
      </c>
      <c r="CB196">
        <v>102.664</v>
      </c>
      <c r="CD196">
        <v>40267</v>
      </c>
      <c r="CE196">
        <v>102.91</v>
      </c>
      <c r="CG196">
        <v>39352</v>
      </c>
      <c r="CH196">
        <v>99.93</v>
      </c>
      <c r="CJ196">
        <v>41037</v>
      </c>
      <c r="CK196">
        <v>91.802000000000007</v>
      </c>
      <c r="CM196">
        <v>41551</v>
      </c>
      <c r="CN196">
        <v>102.015</v>
      </c>
      <c r="CP196">
        <v>40511</v>
      </c>
      <c r="CQ196">
        <v>94.051000000000002</v>
      </c>
      <c r="CV196">
        <v>41190</v>
      </c>
      <c r="CW196">
        <v>101.24</v>
      </c>
      <c r="CY196">
        <v>41439</v>
      </c>
      <c r="CZ196">
        <v>102.533</v>
      </c>
      <c r="DE196">
        <v>39352</v>
      </c>
      <c r="DF196">
        <v>91.23</v>
      </c>
      <c r="DH196">
        <v>40753</v>
      </c>
      <c r="DI196">
        <v>91.364999999999995</v>
      </c>
      <c r="DK196">
        <v>42237</v>
      </c>
      <c r="DL196">
        <v>103.61799999999999</v>
      </c>
      <c r="DN196">
        <v>41638</v>
      </c>
      <c r="DO196">
        <v>103.538</v>
      </c>
      <c r="DQ196">
        <v>41058</v>
      </c>
      <c r="DR196">
        <v>94.12</v>
      </c>
      <c r="DT196">
        <v>42237</v>
      </c>
      <c r="DU196">
        <v>105.937</v>
      </c>
      <c r="DW196">
        <v>39352</v>
      </c>
      <c r="DX196">
        <v>94.972999999999999</v>
      </c>
      <c r="DZ196">
        <v>41870</v>
      </c>
      <c r="EA196">
        <v>104.298</v>
      </c>
      <c r="EC196">
        <v>42237</v>
      </c>
      <c r="ED196">
        <v>108.114</v>
      </c>
      <c r="EF196">
        <v>39352</v>
      </c>
      <c r="EG196">
        <v>107.845</v>
      </c>
      <c r="EI196">
        <v>42319</v>
      </c>
      <c r="EJ196">
        <v>108.83499999999999</v>
      </c>
      <c r="EL196">
        <v>42171</v>
      </c>
      <c r="EM196">
        <v>99.905000000000001</v>
      </c>
      <c r="EO196">
        <v>41488</v>
      </c>
      <c r="EP196">
        <v>105.33499999999999</v>
      </c>
      <c r="EU196">
        <v>39762</v>
      </c>
      <c r="EV196">
        <v>98.906999999999996</v>
      </c>
      <c r="EX196">
        <v>41726</v>
      </c>
      <c r="EY196">
        <v>108.908</v>
      </c>
      <c r="FA196">
        <v>42237</v>
      </c>
      <c r="FB196">
        <v>105.43</v>
      </c>
      <c r="FD196">
        <v>41918</v>
      </c>
      <c r="FE196">
        <v>108.63500000000001</v>
      </c>
      <c r="FG196">
        <v>40116</v>
      </c>
      <c r="FH196">
        <v>106.99</v>
      </c>
      <c r="FJ196">
        <v>40231</v>
      </c>
      <c r="FK196">
        <v>102.971</v>
      </c>
      <c r="FM196">
        <v>42093</v>
      </c>
      <c r="FN196">
        <v>103.935</v>
      </c>
      <c r="FP196">
        <v>40462</v>
      </c>
      <c r="FQ196">
        <v>100.68600000000001</v>
      </c>
      <c r="FV196">
        <v>40637</v>
      </c>
      <c r="FW196">
        <v>97.638000000000005</v>
      </c>
      <c r="FY196">
        <v>40830</v>
      </c>
      <c r="FZ196">
        <v>101.977</v>
      </c>
      <c r="GB196">
        <v>41135</v>
      </c>
      <c r="GC196">
        <v>94.162999999999997</v>
      </c>
      <c r="GE196">
        <v>41568</v>
      </c>
      <c r="GF196">
        <v>109.095</v>
      </c>
      <c r="GH196">
        <v>41680</v>
      </c>
      <c r="GI196">
        <v>107.123</v>
      </c>
      <c r="GK196">
        <v>39969</v>
      </c>
      <c r="GL196">
        <v>100.495</v>
      </c>
      <c r="GN196">
        <v>41933</v>
      </c>
      <c r="GO196">
        <v>114.602</v>
      </c>
      <c r="GQ196">
        <v>42074</v>
      </c>
      <c r="GR196">
        <v>115.13</v>
      </c>
      <c r="GT196">
        <v>42296</v>
      </c>
      <c r="GU196">
        <v>99.253</v>
      </c>
      <c r="GW196">
        <v>40497</v>
      </c>
      <c r="GX196">
        <v>95.929000000000002</v>
      </c>
      <c r="HF196">
        <v>40879</v>
      </c>
      <c r="HG196">
        <v>97.75</v>
      </c>
      <c r="HI196">
        <v>41736</v>
      </c>
      <c r="HJ196">
        <v>116.01</v>
      </c>
      <c r="HL196">
        <v>39352</v>
      </c>
      <c r="HM196">
        <v>117.197</v>
      </c>
      <c r="HO196">
        <v>42332</v>
      </c>
      <c r="HP196">
        <v>97.643000000000001</v>
      </c>
      <c r="HR196">
        <v>39352</v>
      </c>
      <c r="HS196">
        <v>114.669</v>
      </c>
      <c r="HU196">
        <v>39352</v>
      </c>
      <c r="HV196">
        <v>91.171999999999997</v>
      </c>
      <c r="HX196">
        <v>39517</v>
      </c>
      <c r="HY196">
        <v>102.621</v>
      </c>
      <c r="IA196">
        <v>40347</v>
      </c>
      <c r="IB196">
        <v>87.575000000000003</v>
      </c>
      <c r="ID196">
        <v>41828</v>
      </c>
      <c r="IE196">
        <v>119.313</v>
      </c>
    </row>
    <row r="197" spans="7:239">
      <c r="G197">
        <v>39353</v>
      </c>
      <c r="H197">
        <v>100.003</v>
      </c>
      <c r="J197">
        <v>39353</v>
      </c>
      <c r="K197">
        <v>100.58499999999999</v>
      </c>
      <c r="M197">
        <v>39353</v>
      </c>
      <c r="N197">
        <v>98.748000000000005</v>
      </c>
      <c r="P197">
        <v>39353</v>
      </c>
      <c r="Q197">
        <v>99.343000000000004</v>
      </c>
      <c r="S197">
        <v>39353</v>
      </c>
      <c r="T197">
        <v>105.438</v>
      </c>
      <c r="Y197">
        <v>39353</v>
      </c>
      <c r="Z197">
        <v>101.873</v>
      </c>
      <c r="AE197">
        <v>39353</v>
      </c>
      <c r="AF197">
        <v>99.852000000000004</v>
      </c>
      <c r="AH197">
        <v>39353</v>
      </c>
      <c r="AI197">
        <v>97.691999999999993</v>
      </c>
      <c r="AK197">
        <v>39728</v>
      </c>
      <c r="AL197">
        <v>100.98699999999999</v>
      </c>
      <c r="AN197">
        <v>39353</v>
      </c>
      <c r="AO197">
        <v>104.145</v>
      </c>
      <c r="AQ197">
        <v>39353</v>
      </c>
      <c r="AR197">
        <v>104.16200000000001</v>
      </c>
      <c r="AT197">
        <v>39353</v>
      </c>
      <c r="AU197">
        <v>117.729</v>
      </c>
      <c r="AW197">
        <v>40092</v>
      </c>
      <c r="AX197">
        <v>102.681</v>
      </c>
      <c r="AZ197">
        <v>39353</v>
      </c>
      <c r="BA197">
        <v>103.252</v>
      </c>
      <c r="BC197">
        <v>40324</v>
      </c>
      <c r="BD197">
        <v>97.539000000000001</v>
      </c>
      <c r="BF197">
        <v>39364</v>
      </c>
      <c r="BG197">
        <v>98.512</v>
      </c>
      <c r="BI197">
        <v>39353</v>
      </c>
      <c r="BJ197">
        <v>108.815</v>
      </c>
      <c r="BL197">
        <v>40354</v>
      </c>
      <c r="BM197">
        <v>98.138999999999996</v>
      </c>
      <c r="BO197">
        <v>39353</v>
      </c>
      <c r="BP197">
        <v>99.64</v>
      </c>
      <c r="BR197">
        <v>40610</v>
      </c>
      <c r="BS197">
        <v>97.33</v>
      </c>
      <c r="BU197">
        <v>39994</v>
      </c>
      <c r="BV197">
        <v>105.91800000000001</v>
      </c>
      <c r="BX197">
        <v>40910</v>
      </c>
      <c r="BY197">
        <v>100.133</v>
      </c>
      <c r="CA197">
        <v>39353</v>
      </c>
      <c r="CB197">
        <v>102.964</v>
      </c>
      <c r="CD197">
        <v>40268</v>
      </c>
      <c r="CE197">
        <v>102.926</v>
      </c>
      <c r="CG197">
        <v>39353</v>
      </c>
      <c r="CH197">
        <v>100.267</v>
      </c>
      <c r="CJ197">
        <v>41038</v>
      </c>
      <c r="CK197">
        <v>91.53</v>
      </c>
      <c r="CM197">
        <v>41554</v>
      </c>
      <c r="CN197">
        <v>102.05</v>
      </c>
      <c r="CP197">
        <v>40512</v>
      </c>
      <c r="CQ197">
        <v>93.602999999999994</v>
      </c>
      <c r="CV197">
        <v>41191</v>
      </c>
      <c r="CW197">
        <v>100.988</v>
      </c>
      <c r="CY197">
        <v>41442</v>
      </c>
      <c r="CZ197">
        <v>102.47499999999999</v>
      </c>
      <c r="DE197">
        <v>39353</v>
      </c>
      <c r="DF197">
        <v>91.591999999999999</v>
      </c>
      <c r="DH197">
        <v>40756</v>
      </c>
      <c r="DI197">
        <v>91.04</v>
      </c>
      <c r="DK197">
        <v>42240</v>
      </c>
      <c r="DL197">
        <v>103.6</v>
      </c>
      <c r="DN197">
        <v>41639</v>
      </c>
      <c r="DO197">
        <v>103.523</v>
      </c>
      <c r="DQ197">
        <v>41059</v>
      </c>
      <c r="DR197">
        <v>93.055000000000007</v>
      </c>
      <c r="DT197">
        <v>42240</v>
      </c>
      <c r="DU197">
        <v>105.913</v>
      </c>
      <c r="DW197">
        <v>39353</v>
      </c>
      <c r="DX197">
        <v>95.364999999999995</v>
      </c>
      <c r="DZ197">
        <v>41871</v>
      </c>
      <c r="EA197">
        <v>104.30800000000001</v>
      </c>
      <c r="EC197">
        <v>42240</v>
      </c>
      <c r="ED197">
        <v>108.075</v>
      </c>
      <c r="EF197">
        <v>39353</v>
      </c>
      <c r="EG197">
        <v>108.301</v>
      </c>
      <c r="EI197">
        <v>42320</v>
      </c>
      <c r="EJ197">
        <v>108.8</v>
      </c>
      <c r="EL197">
        <v>42172</v>
      </c>
      <c r="EM197">
        <v>99.998000000000005</v>
      </c>
      <c r="EO197">
        <v>41491</v>
      </c>
      <c r="EP197">
        <v>105.33799999999999</v>
      </c>
      <c r="EU197">
        <v>39763</v>
      </c>
      <c r="EV197">
        <v>99.033000000000001</v>
      </c>
      <c r="EX197">
        <v>41729</v>
      </c>
      <c r="EY197">
        <v>108.947</v>
      </c>
      <c r="FA197">
        <v>42240</v>
      </c>
      <c r="FB197">
        <v>105.384</v>
      </c>
      <c r="FD197">
        <v>41919</v>
      </c>
      <c r="FE197">
        <v>108.578</v>
      </c>
      <c r="FG197">
        <v>40119</v>
      </c>
      <c r="FH197">
        <v>106.98399999999999</v>
      </c>
      <c r="FJ197">
        <v>40232</v>
      </c>
      <c r="FK197">
        <v>103.63500000000001</v>
      </c>
      <c r="FM197">
        <v>42094</v>
      </c>
      <c r="FN197">
        <v>104.133</v>
      </c>
      <c r="FP197">
        <v>40463</v>
      </c>
      <c r="FQ197">
        <v>100.60899999999999</v>
      </c>
      <c r="FV197">
        <v>40638</v>
      </c>
      <c r="FW197">
        <v>97.504999999999995</v>
      </c>
      <c r="FY197">
        <v>40833</v>
      </c>
      <c r="FZ197">
        <v>101.483</v>
      </c>
      <c r="GB197">
        <v>41136</v>
      </c>
      <c r="GC197">
        <v>94.72</v>
      </c>
      <c r="GE197">
        <v>41569</v>
      </c>
      <c r="GF197">
        <v>109.733</v>
      </c>
      <c r="GH197">
        <v>41681</v>
      </c>
      <c r="GI197">
        <v>106.977</v>
      </c>
      <c r="GK197">
        <v>39972</v>
      </c>
      <c r="GL197">
        <v>101.14400000000001</v>
      </c>
      <c r="GN197">
        <v>41934</v>
      </c>
      <c r="GO197">
        <v>114.65</v>
      </c>
      <c r="GQ197">
        <v>42075</v>
      </c>
      <c r="GR197">
        <v>115.13800000000001</v>
      </c>
      <c r="GT197">
        <v>42297</v>
      </c>
      <c r="GU197">
        <v>98.83</v>
      </c>
      <c r="GW197">
        <v>40498</v>
      </c>
      <c r="GX197">
        <v>95.028999999999996</v>
      </c>
      <c r="HF197">
        <v>40882</v>
      </c>
      <c r="HG197">
        <v>102.90300000000001</v>
      </c>
      <c r="HI197">
        <v>41737</v>
      </c>
      <c r="HJ197">
        <v>115.685</v>
      </c>
      <c r="HL197">
        <v>39353</v>
      </c>
      <c r="HM197">
        <v>117.989</v>
      </c>
      <c r="HO197">
        <v>42333</v>
      </c>
      <c r="HP197">
        <v>98.522999999999996</v>
      </c>
      <c r="HR197">
        <v>39353</v>
      </c>
      <c r="HS197">
        <v>115.59399999999999</v>
      </c>
      <c r="HU197">
        <v>39353</v>
      </c>
      <c r="HV197">
        <v>92.015000000000001</v>
      </c>
      <c r="HX197">
        <v>39518</v>
      </c>
      <c r="HY197">
        <v>102.51300000000001</v>
      </c>
      <c r="IA197">
        <v>40350</v>
      </c>
      <c r="IB197">
        <v>88.658000000000001</v>
      </c>
      <c r="ID197">
        <v>41829</v>
      </c>
      <c r="IE197">
        <v>118.572</v>
      </c>
    </row>
    <row r="198" spans="7:239">
      <c r="G198">
        <v>39356</v>
      </c>
      <c r="H198">
        <v>100.004</v>
      </c>
      <c r="J198">
        <v>39356</v>
      </c>
      <c r="K198">
        <v>100.58</v>
      </c>
      <c r="M198">
        <v>39356</v>
      </c>
      <c r="N198">
        <v>98.77</v>
      </c>
      <c r="P198">
        <v>39356</v>
      </c>
      <c r="Q198">
        <v>99.358999999999995</v>
      </c>
      <c r="S198">
        <v>39356</v>
      </c>
      <c r="T198">
        <v>105.458</v>
      </c>
      <c r="Y198">
        <v>39356</v>
      </c>
      <c r="Z198">
        <v>101.914</v>
      </c>
      <c r="AE198">
        <v>39356</v>
      </c>
      <c r="AF198">
        <v>99.900999999999996</v>
      </c>
      <c r="AH198">
        <v>39356</v>
      </c>
      <c r="AI198">
        <v>97.760999999999996</v>
      </c>
      <c r="AK198">
        <v>39729</v>
      </c>
      <c r="AL198">
        <v>101.15600000000001</v>
      </c>
      <c r="AN198">
        <v>39356</v>
      </c>
      <c r="AO198">
        <v>104.23</v>
      </c>
      <c r="AQ198">
        <v>39356</v>
      </c>
      <c r="AR198">
        <v>104.251</v>
      </c>
      <c r="AT198">
        <v>39356</v>
      </c>
      <c r="AU198">
        <v>117.813</v>
      </c>
      <c r="AW198">
        <v>40093</v>
      </c>
      <c r="AX198">
        <v>102.72</v>
      </c>
      <c r="AZ198">
        <v>39356</v>
      </c>
      <c r="BA198">
        <v>103.352</v>
      </c>
      <c r="BC198">
        <v>40325</v>
      </c>
      <c r="BD198">
        <v>97.543000000000006</v>
      </c>
      <c r="BF198">
        <v>39365</v>
      </c>
      <c r="BG198">
        <v>98.325000000000003</v>
      </c>
      <c r="BI198">
        <v>39356</v>
      </c>
      <c r="BJ198">
        <v>108.928</v>
      </c>
      <c r="BL198">
        <v>40357</v>
      </c>
      <c r="BM198">
        <v>97.840999999999994</v>
      </c>
      <c r="BO198">
        <v>39356</v>
      </c>
      <c r="BP198">
        <v>99.739000000000004</v>
      </c>
      <c r="BR198">
        <v>40611</v>
      </c>
      <c r="BS198">
        <v>97.344999999999999</v>
      </c>
      <c r="BU198">
        <v>39995</v>
      </c>
      <c r="BV198">
        <v>105.88200000000001</v>
      </c>
      <c r="BX198">
        <v>40911</v>
      </c>
      <c r="BY198">
        <v>99.81</v>
      </c>
      <c r="CA198">
        <v>39356</v>
      </c>
      <c r="CB198">
        <v>103.053</v>
      </c>
      <c r="CD198">
        <v>40269</v>
      </c>
      <c r="CE198">
        <v>102.931</v>
      </c>
      <c r="CG198">
        <v>39356</v>
      </c>
      <c r="CH198">
        <v>100.34399999999999</v>
      </c>
      <c r="CJ198">
        <v>41039</v>
      </c>
      <c r="CK198">
        <v>91.468999999999994</v>
      </c>
      <c r="CM198">
        <v>41555</v>
      </c>
      <c r="CN198">
        <v>101.985</v>
      </c>
      <c r="CP198">
        <v>40513</v>
      </c>
      <c r="CQ198">
        <v>94.704999999999998</v>
      </c>
      <c r="CV198">
        <v>41192</v>
      </c>
      <c r="CW198">
        <v>100.893</v>
      </c>
      <c r="CY198">
        <v>41443</v>
      </c>
      <c r="CZ198">
        <v>102.56</v>
      </c>
      <c r="DE198">
        <v>39356</v>
      </c>
      <c r="DF198">
        <v>91.653999999999996</v>
      </c>
      <c r="DH198">
        <v>40757</v>
      </c>
      <c r="DI198">
        <v>90.665000000000006</v>
      </c>
      <c r="DK198">
        <v>42241</v>
      </c>
      <c r="DL198">
        <v>103.584</v>
      </c>
      <c r="DN198">
        <v>41640</v>
      </c>
      <c r="DO198">
        <v>103.523</v>
      </c>
      <c r="DQ198">
        <v>41060</v>
      </c>
      <c r="DR198">
        <v>93.284999999999997</v>
      </c>
      <c r="DT198">
        <v>42241</v>
      </c>
      <c r="DU198">
        <v>105.875</v>
      </c>
      <c r="DW198">
        <v>39356</v>
      </c>
      <c r="DX198">
        <v>95.403000000000006</v>
      </c>
      <c r="DZ198">
        <v>41872</v>
      </c>
      <c r="EA198">
        <v>104.32</v>
      </c>
      <c r="EC198">
        <v>42241</v>
      </c>
      <c r="ED198">
        <v>108.04</v>
      </c>
      <c r="EF198">
        <v>39356</v>
      </c>
      <c r="EG198">
        <v>108.35899999999999</v>
      </c>
      <c r="EI198">
        <v>42321</v>
      </c>
      <c r="EJ198">
        <v>108.818</v>
      </c>
      <c r="EL198">
        <v>42173</v>
      </c>
      <c r="EM198">
        <v>100.03</v>
      </c>
      <c r="EO198">
        <v>41492</v>
      </c>
      <c r="EP198">
        <v>105.483</v>
      </c>
      <c r="EU198">
        <v>39764</v>
      </c>
      <c r="EV198">
        <v>99.367000000000004</v>
      </c>
      <c r="EX198">
        <v>41730</v>
      </c>
      <c r="EY198">
        <v>108.873</v>
      </c>
      <c r="FA198">
        <v>42241</v>
      </c>
      <c r="FB198">
        <v>105.29900000000001</v>
      </c>
      <c r="FD198">
        <v>41920</v>
      </c>
      <c r="FE198">
        <v>108.598</v>
      </c>
      <c r="FG198">
        <v>40120</v>
      </c>
      <c r="FH198">
        <v>106.748</v>
      </c>
      <c r="FJ198">
        <v>40233</v>
      </c>
      <c r="FK198">
        <v>103.78700000000001</v>
      </c>
      <c r="FM198">
        <v>42095</v>
      </c>
      <c r="FN198">
        <v>104.11799999999999</v>
      </c>
      <c r="FP198">
        <v>40464</v>
      </c>
      <c r="FQ198">
        <v>100.345</v>
      </c>
      <c r="FV198">
        <v>40639</v>
      </c>
      <c r="FW198">
        <v>97.885000000000005</v>
      </c>
      <c r="FY198">
        <v>40834</v>
      </c>
      <c r="FZ198">
        <v>101.155</v>
      </c>
      <c r="GB198">
        <v>41137</v>
      </c>
      <c r="GC198">
        <v>95.48</v>
      </c>
      <c r="GE198">
        <v>41570</v>
      </c>
      <c r="GF198">
        <v>110.233</v>
      </c>
      <c r="GH198">
        <v>41682</v>
      </c>
      <c r="GI198">
        <v>106.575</v>
      </c>
      <c r="GK198">
        <v>39973</v>
      </c>
      <c r="GL198">
        <v>101.413</v>
      </c>
      <c r="GN198">
        <v>41935</v>
      </c>
      <c r="GO198">
        <v>114.75</v>
      </c>
      <c r="GQ198">
        <v>42076</v>
      </c>
      <c r="GR198">
        <v>115.068</v>
      </c>
      <c r="GT198">
        <v>42298</v>
      </c>
      <c r="GU198">
        <v>99.375</v>
      </c>
      <c r="GW198">
        <v>40499</v>
      </c>
      <c r="GX198">
        <v>94.959000000000003</v>
      </c>
      <c r="HF198">
        <v>40883</v>
      </c>
      <c r="HG198">
        <v>101.94499999999999</v>
      </c>
      <c r="HI198">
        <v>41738</v>
      </c>
      <c r="HJ198">
        <v>115.645</v>
      </c>
      <c r="HL198">
        <v>39356</v>
      </c>
      <c r="HM198">
        <v>118.009</v>
      </c>
      <c r="HO198">
        <v>42334</v>
      </c>
      <c r="HP198">
        <v>98.38</v>
      </c>
      <c r="HR198">
        <v>39356</v>
      </c>
      <c r="HS198">
        <v>115.58499999999999</v>
      </c>
      <c r="HU198">
        <v>39356</v>
      </c>
      <c r="HV198">
        <v>92.02</v>
      </c>
      <c r="HX198">
        <v>39519</v>
      </c>
      <c r="HY198">
        <v>103.006</v>
      </c>
      <c r="IA198">
        <v>40351</v>
      </c>
      <c r="IB198">
        <v>89.004999999999995</v>
      </c>
      <c r="ID198">
        <v>41830</v>
      </c>
      <c r="IE198">
        <v>117.443</v>
      </c>
    </row>
    <row r="199" spans="7:239">
      <c r="G199">
        <v>39357</v>
      </c>
      <c r="H199">
        <v>100.003</v>
      </c>
      <c r="J199">
        <v>39357</v>
      </c>
      <c r="K199">
        <v>100.57299999999999</v>
      </c>
      <c r="M199">
        <v>39357</v>
      </c>
      <c r="N199">
        <v>98.77</v>
      </c>
      <c r="P199">
        <v>39357</v>
      </c>
      <c r="Q199">
        <v>99.355999999999995</v>
      </c>
      <c r="S199">
        <v>39357</v>
      </c>
      <c r="T199">
        <v>105.426</v>
      </c>
      <c r="Y199">
        <v>39357</v>
      </c>
      <c r="Z199">
        <v>101.904</v>
      </c>
      <c r="AE199">
        <v>39357</v>
      </c>
      <c r="AF199">
        <v>99.888999999999996</v>
      </c>
      <c r="AH199">
        <v>39357</v>
      </c>
      <c r="AI199">
        <v>97.765000000000001</v>
      </c>
      <c r="AK199">
        <v>39730</v>
      </c>
      <c r="AL199">
        <v>101.04300000000001</v>
      </c>
      <c r="AN199">
        <v>39357</v>
      </c>
      <c r="AO199">
        <v>104.22499999999999</v>
      </c>
      <c r="AQ199">
        <v>39357</v>
      </c>
      <c r="AR199">
        <v>104.252</v>
      </c>
      <c r="AT199">
        <v>39357</v>
      </c>
      <c r="AU199">
        <v>117.821</v>
      </c>
      <c r="AW199">
        <v>40094</v>
      </c>
      <c r="AX199">
        <v>102.73</v>
      </c>
      <c r="AZ199">
        <v>39357</v>
      </c>
      <c r="BA199">
        <v>103.367</v>
      </c>
      <c r="BC199">
        <v>40332</v>
      </c>
      <c r="BD199">
        <v>96.504999999999995</v>
      </c>
      <c r="BF199">
        <v>39366</v>
      </c>
      <c r="BG199">
        <v>98.114000000000004</v>
      </c>
      <c r="BI199">
        <v>39357</v>
      </c>
      <c r="BJ199">
        <v>108.962</v>
      </c>
      <c r="BL199">
        <v>40358</v>
      </c>
      <c r="BM199">
        <v>97.546000000000006</v>
      </c>
      <c r="BO199">
        <v>39357</v>
      </c>
      <c r="BP199">
        <v>99.784999999999997</v>
      </c>
      <c r="BR199">
        <v>40612</v>
      </c>
      <c r="BS199">
        <v>97.468000000000004</v>
      </c>
      <c r="BU199">
        <v>39996</v>
      </c>
      <c r="BV199">
        <v>106.41500000000001</v>
      </c>
      <c r="BX199">
        <v>40912</v>
      </c>
      <c r="BY199">
        <v>99.584999999999994</v>
      </c>
      <c r="CA199">
        <v>39357</v>
      </c>
      <c r="CB199">
        <v>103.143</v>
      </c>
      <c r="CD199">
        <v>40270</v>
      </c>
      <c r="CE199">
        <v>102.943</v>
      </c>
      <c r="CG199">
        <v>39357</v>
      </c>
      <c r="CH199">
        <v>100.431</v>
      </c>
      <c r="CJ199">
        <v>41040</v>
      </c>
      <c r="CK199">
        <v>91.444000000000003</v>
      </c>
      <c r="CM199">
        <v>41556</v>
      </c>
      <c r="CN199">
        <v>101.895</v>
      </c>
      <c r="CP199">
        <v>40514</v>
      </c>
      <c r="CQ199">
        <v>95.626999999999995</v>
      </c>
      <c r="CV199">
        <v>41193</v>
      </c>
      <c r="CW199">
        <v>101.04</v>
      </c>
      <c r="CY199">
        <v>41444</v>
      </c>
      <c r="CZ199">
        <v>102.708</v>
      </c>
      <c r="DE199">
        <v>39357</v>
      </c>
      <c r="DF199">
        <v>91.744</v>
      </c>
      <c r="DH199">
        <v>40758</v>
      </c>
      <c r="DI199">
        <v>90.677999999999997</v>
      </c>
      <c r="DK199">
        <v>42242</v>
      </c>
      <c r="DL199">
        <v>103.566</v>
      </c>
      <c r="DN199">
        <v>41641</v>
      </c>
      <c r="DO199">
        <v>104.098</v>
      </c>
      <c r="DQ199">
        <v>41061</v>
      </c>
      <c r="DR199">
        <v>93.534999999999997</v>
      </c>
      <c r="DT199">
        <v>42242</v>
      </c>
      <c r="DU199">
        <v>105.854</v>
      </c>
      <c r="DW199">
        <v>39357</v>
      </c>
      <c r="DX199">
        <v>95.498999999999995</v>
      </c>
      <c r="DZ199">
        <v>41873</v>
      </c>
      <c r="EA199">
        <v>104.40300000000001</v>
      </c>
      <c r="EC199">
        <v>42242</v>
      </c>
      <c r="ED199">
        <v>108.015</v>
      </c>
      <c r="EF199">
        <v>39357</v>
      </c>
      <c r="EG199">
        <v>108.47</v>
      </c>
      <c r="EI199">
        <v>42324</v>
      </c>
      <c r="EJ199">
        <v>108.80500000000001</v>
      </c>
      <c r="EL199">
        <v>42174</v>
      </c>
      <c r="EM199">
        <v>100.02500000000001</v>
      </c>
      <c r="EO199">
        <v>41493</v>
      </c>
      <c r="EP199">
        <v>105.438</v>
      </c>
      <c r="EU199">
        <v>39765</v>
      </c>
      <c r="EV199">
        <v>99.238</v>
      </c>
      <c r="EX199">
        <v>41731</v>
      </c>
      <c r="EY199">
        <v>108.893</v>
      </c>
      <c r="FA199">
        <v>42242</v>
      </c>
      <c r="FB199">
        <v>105.288</v>
      </c>
      <c r="FD199">
        <v>41921</v>
      </c>
      <c r="FE199">
        <v>108.66</v>
      </c>
      <c r="FG199">
        <v>40121</v>
      </c>
      <c r="FH199">
        <v>106.42</v>
      </c>
      <c r="FJ199">
        <v>40234</v>
      </c>
      <c r="FK199">
        <v>103.65600000000001</v>
      </c>
      <c r="FM199">
        <v>42096</v>
      </c>
      <c r="FN199">
        <v>104.175</v>
      </c>
      <c r="FP199">
        <v>40465</v>
      </c>
      <c r="FQ199">
        <v>100.593</v>
      </c>
      <c r="FV199">
        <v>40640</v>
      </c>
      <c r="FW199">
        <v>97.793000000000006</v>
      </c>
      <c r="FY199">
        <v>40835</v>
      </c>
      <c r="FZ199">
        <v>100.795</v>
      </c>
      <c r="GB199">
        <v>41138</v>
      </c>
      <c r="GC199">
        <v>96.05</v>
      </c>
      <c r="GE199">
        <v>41571</v>
      </c>
      <c r="GF199">
        <v>110.137</v>
      </c>
      <c r="GH199">
        <v>41683</v>
      </c>
      <c r="GI199">
        <v>106.82</v>
      </c>
      <c r="GK199">
        <v>39974</v>
      </c>
      <c r="GL199">
        <v>100.979</v>
      </c>
      <c r="GN199">
        <v>41936</v>
      </c>
      <c r="GO199">
        <v>114.90300000000001</v>
      </c>
      <c r="GQ199">
        <v>42079</v>
      </c>
      <c r="GR199">
        <v>114.845</v>
      </c>
      <c r="GT199">
        <v>42299</v>
      </c>
      <c r="GU199">
        <v>100.75</v>
      </c>
      <c r="GW199">
        <v>40500</v>
      </c>
      <c r="GX199">
        <v>94.094999999999999</v>
      </c>
      <c r="HF199">
        <v>40884</v>
      </c>
      <c r="HG199">
        <v>99.305000000000007</v>
      </c>
      <c r="HI199">
        <v>41739</v>
      </c>
      <c r="HJ199">
        <v>115.84</v>
      </c>
      <c r="HL199">
        <v>39357</v>
      </c>
      <c r="HM199">
        <v>118.255</v>
      </c>
      <c r="HO199">
        <v>42335</v>
      </c>
      <c r="HP199">
        <v>98.665000000000006</v>
      </c>
      <c r="HR199">
        <v>39357</v>
      </c>
      <c r="HS199">
        <v>115.84</v>
      </c>
      <c r="HU199">
        <v>39357</v>
      </c>
      <c r="HV199">
        <v>92.27</v>
      </c>
      <c r="HX199">
        <v>39520</v>
      </c>
      <c r="HY199">
        <v>102.693</v>
      </c>
      <c r="IA199">
        <v>40352</v>
      </c>
      <c r="IB199">
        <v>89.067999999999998</v>
      </c>
      <c r="ID199">
        <v>41831</v>
      </c>
      <c r="IE199">
        <v>117.773</v>
      </c>
    </row>
    <row r="200" spans="7:239">
      <c r="G200">
        <v>39358</v>
      </c>
      <c r="H200">
        <v>100.002</v>
      </c>
      <c r="J200">
        <v>39358</v>
      </c>
      <c r="K200">
        <v>100.55800000000001</v>
      </c>
      <c r="M200">
        <v>39358</v>
      </c>
      <c r="N200">
        <v>98.781000000000006</v>
      </c>
      <c r="P200">
        <v>39358</v>
      </c>
      <c r="Q200">
        <v>99.346999999999994</v>
      </c>
      <c r="S200">
        <v>39358</v>
      </c>
      <c r="T200">
        <v>105.366</v>
      </c>
      <c r="Y200">
        <v>39358</v>
      </c>
      <c r="Z200">
        <v>101.883</v>
      </c>
      <c r="AE200">
        <v>39358</v>
      </c>
      <c r="AF200">
        <v>99.86</v>
      </c>
      <c r="AH200">
        <v>39358</v>
      </c>
      <c r="AI200">
        <v>97.762</v>
      </c>
      <c r="AK200">
        <v>39731</v>
      </c>
      <c r="AL200">
        <v>101.038</v>
      </c>
      <c r="AN200">
        <v>39358</v>
      </c>
      <c r="AO200">
        <v>104.175</v>
      </c>
      <c r="AQ200">
        <v>39358</v>
      </c>
      <c r="AR200">
        <v>104.193</v>
      </c>
      <c r="AT200">
        <v>39358</v>
      </c>
      <c r="AU200">
        <v>117.7</v>
      </c>
      <c r="AW200">
        <v>40095</v>
      </c>
      <c r="AX200">
        <v>102.486</v>
      </c>
      <c r="AZ200">
        <v>39358</v>
      </c>
      <c r="BA200">
        <v>103.297</v>
      </c>
      <c r="BC200">
        <v>40336</v>
      </c>
      <c r="BD200">
        <v>96.391000000000005</v>
      </c>
      <c r="BF200">
        <v>39367</v>
      </c>
      <c r="BG200">
        <v>97.902000000000001</v>
      </c>
      <c r="BI200">
        <v>39358</v>
      </c>
      <c r="BJ200">
        <v>108.85299999999999</v>
      </c>
      <c r="BL200">
        <v>40359</v>
      </c>
      <c r="BM200">
        <v>97.718999999999994</v>
      </c>
      <c r="BO200">
        <v>39358</v>
      </c>
      <c r="BP200">
        <v>99.718999999999994</v>
      </c>
      <c r="BR200">
        <v>40613</v>
      </c>
      <c r="BS200">
        <v>97.765000000000001</v>
      </c>
      <c r="BU200">
        <v>39997</v>
      </c>
      <c r="BV200">
        <v>106.286</v>
      </c>
      <c r="BX200">
        <v>40913</v>
      </c>
      <c r="BY200">
        <v>99.094999999999999</v>
      </c>
      <c r="CA200">
        <v>39358</v>
      </c>
      <c r="CB200">
        <v>103.041</v>
      </c>
      <c r="CD200">
        <v>40273</v>
      </c>
      <c r="CE200">
        <v>102.943</v>
      </c>
      <c r="CG200">
        <v>39358</v>
      </c>
      <c r="CH200">
        <v>100.361</v>
      </c>
      <c r="CJ200">
        <v>41043</v>
      </c>
      <c r="CK200">
        <v>90.811000000000007</v>
      </c>
      <c r="CM200">
        <v>41557</v>
      </c>
      <c r="CN200">
        <v>101.908</v>
      </c>
      <c r="CP200">
        <v>40515</v>
      </c>
      <c r="CQ200">
        <v>96.263999999999996</v>
      </c>
      <c r="CV200">
        <v>41194</v>
      </c>
      <c r="CW200">
        <v>101.49299999999999</v>
      </c>
      <c r="CY200">
        <v>41445</v>
      </c>
      <c r="CZ200">
        <v>102.185</v>
      </c>
      <c r="DE200">
        <v>39358</v>
      </c>
      <c r="DF200">
        <v>91.662999999999997</v>
      </c>
      <c r="DH200">
        <v>40759</v>
      </c>
      <c r="DI200">
        <v>90.668000000000006</v>
      </c>
      <c r="DK200">
        <v>42243</v>
      </c>
      <c r="DL200">
        <v>103.53100000000001</v>
      </c>
      <c r="DN200">
        <v>41642</v>
      </c>
      <c r="DO200">
        <v>104.435</v>
      </c>
      <c r="DQ200">
        <v>41064</v>
      </c>
      <c r="DR200">
        <v>94.034999999999997</v>
      </c>
      <c r="DT200">
        <v>42243</v>
      </c>
      <c r="DU200">
        <v>105.813</v>
      </c>
      <c r="DW200">
        <v>39358</v>
      </c>
      <c r="DX200">
        <v>95.412000000000006</v>
      </c>
      <c r="DZ200">
        <v>41876</v>
      </c>
      <c r="EA200">
        <v>104.62</v>
      </c>
      <c r="EC200">
        <v>42243</v>
      </c>
      <c r="ED200">
        <v>107.971</v>
      </c>
      <c r="EF200">
        <v>39358</v>
      </c>
      <c r="EG200">
        <v>108.349</v>
      </c>
      <c r="EI200">
        <v>42325</v>
      </c>
      <c r="EJ200">
        <v>108.798</v>
      </c>
      <c r="EL200">
        <v>42177</v>
      </c>
      <c r="EM200">
        <v>100.27</v>
      </c>
      <c r="EO200">
        <v>41494</v>
      </c>
      <c r="EP200">
        <v>105.625</v>
      </c>
      <c r="EU200">
        <v>39766</v>
      </c>
      <c r="EV200">
        <v>99.728999999999999</v>
      </c>
      <c r="EX200">
        <v>41732</v>
      </c>
      <c r="EY200">
        <v>109.11499999999999</v>
      </c>
      <c r="FA200">
        <v>42243</v>
      </c>
      <c r="FB200">
        <v>105.313</v>
      </c>
      <c r="FD200">
        <v>41922</v>
      </c>
      <c r="FE200">
        <v>108.803</v>
      </c>
      <c r="FG200">
        <v>40122</v>
      </c>
      <c r="FH200">
        <v>106.211</v>
      </c>
      <c r="FJ200">
        <v>40235</v>
      </c>
      <c r="FK200">
        <v>104.05800000000001</v>
      </c>
      <c r="FM200">
        <v>42097</v>
      </c>
      <c r="FN200">
        <v>104.175</v>
      </c>
      <c r="FP200">
        <v>40466</v>
      </c>
      <c r="FQ200">
        <v>100.71</v>
      </c>
      <c r="FV200">
        <v>40641</v>
      </c>
      <c r="FW200">
        <v>97.655000000000001</v>
      </c>
      <c r="FY200">
        <v>40836</v>
      </c>
      <c r="FZ200">
        <v>99.87</v>
      </c>
      <c r="GB200">
        <v>41141</v>
      </c>
      <c r="GC200">
        <v>97.15</v>
      </c>
      <c r="GE200">
        <v>41572</v>
      </c>
      <c r="GF200">
        <v>109.97499999999999</v>
      </c>
      <c r="GH200">
        <v>41684</v>
      </c>
      <c r="GI200">
        <v>107.173</v>
      </c>
      <c r="GK200">
        <v>39975</v>
      </c>
      <c r="GL200">
        <v>100.73</v>
      </c>
      <c r="GN200">
        <v>41939</v>
      </c>
      <c r="GO200">
        <v>115.18300000000001</v>
      </c>
      <c r="GQ200">
        <v>42080</v>
      </c>
      <c r="GR200">
        <v>114.102</v>
      </c>
      <c r="GT200">
        <v>42300</v>
      </c>
      <c r="GU200">
        <v>100.36</v>
      </c>
      <c r="GW200">
        <v>40501</v>
      </c>
      <c r="GX200">
        <v>94.042000000000002</v>
      </c>
      <c r="HF200">
        <v>40885</v>
      </c>
      <c r="HG200">
        <v>95.55</v>
      </c>
      <c r="HI200">
        <v>41740</v>
      </c>
      <c r="HJ200">
        <v>115.58499999999999</v>
      </c>
      <c r="HL200">
        <v>39358</v>
      </c>
      <c r="HM200">
        <v>118.105</v>
      </c>
      <c r="HO200">
        <v>42338</v>
      </c>
      <c r="HP200">
        <v>98.61</v>
      </c>
      <c r="HR200">
        <v>39358</v>
      </c>
      <c r="HS200">
        <v>115.745</v>
      </c>
      <c r="HU200">
        <v>39358</v>
      </c>
      <c r="HV200">
        <v>92.171999999999997</v>
      </c>
      <c r="HX200">
        <v>39521</v>
      </c>
      <c r="HY200">
        <v>102.90300000000001</v>
      </c>
      <c r="IA200">
        <v>40353</v>
      </c>
      <c r="IB200">
        <v>89.468000000000004</v>
      </c>
      <c r="ID200">
        <v>41834</v>
      </c>
      <c r="IE200">
        <v>117.643</v>
      </c>
    </row>
    <row r="201" spans="7:239">
      <c r="G201">
        <v>39359</v>
      </c>
      <c r="H201">
        <v>100.003</v>
      </c>
      <c r="J201">
        <v>39359</v>
      </c>
      <c r="K201">
        <v>100.55800000000001</v>
      </c>
      <c r="M201">
        <v>39359</v>
      </c>
      <c r="N201">
        <v>98.813000000000002</v>
      </c>
      <c r="P201">
        <v>39359</v>
      </c>
      <c r="Q201">
        <v>99.385999999999996</v>
      </c>
      <c r="S201">
        <v>39359</v>
      </c>
      <c r="T201">
        <v>105.408</v>
      </c>
      <c r="Y201">
        <v>39359</v>
      </c>
      <c r="Z201">
        <v>101.96</v>
      </c>
      <c r="AE201">
        <v>39359</v>
      </c>
      <c r="AF201">
        <v>99.974999999999994</v>
      </c>
      <c r="AH201">
        <v>39359</v>
      </c>
      <c r="AI201">
        <v>97.918999999999997</v>
      </c>
      <c r="AK201">
        <v>39734</v>
      </c>
      <c r="AL201">
        <v>100.747</v>
      </c>
      <c r="AN201">
        <v>39359</v>
      </c>
      <c r="AO201">
        <v>104.381</v>
      </c>
      <c r="AQ201">
        <v>39359</v>
      </c>
      <c r="AR201">
        <v>104.425</v>
      </c>
      <c r="AT201">
        <v>39359</v>
      </c>
      <c r="AU201">
        <v>117.941</v>
      </c>
      <c r="AW201">
        <v>40098</v>
      </c>
      <c r="AX201">
        <v>102.58499999999999</v>
      </c>
      <c r="AZ201">
        <v>39359</v>
      </c>
      <c r="BA201">
        <v>103.565</v>
      </c>
      <c r="BC201">
        <v>40338</v>
      </c>
      <c r="BD201">
        <v>95.37</v>
      </c>
      <c r="BF201">
        <v>39370</v>
      </c>
      <c r="BG201">
        <v>97.86</v>
      </c>
      <c r="BI201">
        <v>39359</v>
      </c>
      <c r="BJ201">
        <v>109.157</v>
      </c>
      <c r="BL201">
        <v>40360</v>
      </c>
      <c r="BM201">
        <v>97.635000000000005</v>
      </c>
      <c r="BO201">
        <v>39359</v>
      </c>
      <c r="BP201">
        <v>100.026</v>
      </c>
      <c r="BR201">
        <v>40616</v>
      </c>
      <c r="BS201">
        <v>98.162999999999997</v>
      </c>
      <c r="BU201">
        <v>40000</v>
      </c>
      <c r="BV201">
        <v>106.411</v>
      </c>
      <c r="BX201">
        <v>40914</v>
      </c>
      <c r="BY201">
        <v>98.787999999999997</v>
      </c>
      <c r="CA201">
        <v>39359</v>
      </c>
      <c r="CB201">
        <v>103.377</v>
      </c>
      <c r="CD201">
        <v>40274</v>
      </c>
      <c r="CE201">
        <v>102.565</v>
      </c>
      <c r="CG201">
        <v>39359</v>
      </c>
      <c r="CH201">
        <v>100.693</v>
      </c>
      <c r="CJ201">
        <v>41044</v>
      </c>
      <c r="CK201">
        <v>91.194000000000003</v>
      </c>
      <c r="CM201">
        <v>41558</v>
      </c>
      <c r="CN201">
        <v>101.94</v>
      </c>
      <c r="CP201">
        <v>40518</v>
      </c>
      <c r="CQ201">
        <v>95.885000000000005</v>
      </c>
      <c r="CV201">
        <v>41197</v>
      </c>
      <c r="CW201">
        <v>101.078</v>
      </c>
      <c r="CY201">
        <v>41446</v>
      </c>
      <c r="CZ201">
        <v>102.053</v>
      </c>
      <c r="DE201">
        <v>39359</v>
      </c>
      <c r="DF201">
        <v>92.049000000000007</v>
      </c>
      <c r="DH201">
        <v>40760</v>
      </c>
      <c r="DI201">
        <v>91.447000000000003</v>
      </c>
      <c r="DK201">
        <v>42244</v>
      </c>
      <c r="DL201">
        <v>103.51900000000001</v>
      </c>
      <c r="DN201">
        <v>41645</v>
      </c>
      <c r="DO201">
        <v>104.253</v>
      </c>
      <c r="DQ201">
        <v>41065</v>
      </c>
      <c r="DR201">
        <v>94.564999999999998</v>
      </c>
      <c r="DT201">
        <v>42244</v>
      </c>
      <c r="DU201">
        <v>105.83499999999999</v>
      </c>
      <c r="DW201">
        <v>39359</v>
      </c>
      <c r="DX201">
        <v>95.801000000000002</v>
      </c>
      <c r="DZ201">
        <v>41877</v>
      </c>
      <c r="EA201">
        <v>104.563</v>
      </c>
      <c r="EC201">
        <v>42244</v>
      </c>
      <c r="ED201">
        <v>108.005</v>
      </c>
      <c r="EF201">
        <v>39359</v>
      </c>
      <c r="EG201">
        <v>108.80800000000001</v>
      </c>
      <c r="EI201">
        <v>42326</v>
      </c>
      <c r="EJ201">
        <v>108.81</v>
      </c>
      <c r="EL201">
        <v>42178</v>
      </c>
      <c r="EM201">
        <v>100.408</v>
      </c>
      <c r="EO201">
        <v>41495</v>
      </c>
      <c r="EP201">
        <v>105.65300000000001</v>
      </c>
      <c r="EU201">
        <v>39769</v>
      </c>
      <c r="EV201">
        <v>99.561999999999998</v>
      </c>
      <c r="EX201">
        <v>41733</v>
      </c>
      <c r="EY201">
        <v>109.55500000000001</v>
      </c>
      <c r="FA201">
        <v>42244</v>
      </c>
      <c r="FB201">
        <v>105.343</v>
      </c>
      <c r="FD201">
        <v>41925</v>
      </c>
      <c r="FE201">
        <v>108.738</v>
      </c>
      <c r="FG201">
        <v>40123</v>
      </c>
      <c r="FH201">
        <v>106.066</v>
      </c>
      <c r="FJ201">
        <v>40238</v>
      </c>
      <c r="FK201">
        <v>104.34399999999999</v>
      </c>
      <c r="FM201">
        <v>42100</v>
      </c>
      <c r="FN201">
        <v>104.175</v>
      </c>
      <c r="FP201">
        <v>40469</v>
      </c>
      <c r="FQ201">
        <v>100.58</v>
      </c>
      <c r="FV201">
        <v>40644</v>
      </c>
      <c r="FW201">
        <v>97.855000000000004</v>
      </c>
      <c r="FY201">
        <v>40837</v>
      </c>
      <c r="FZ201">
        <v>100.303</v>
      </c>
      <c r="GB201">
        <v>41142</v>
      </c>
      <c r="GC201">
        <v>97.625</v>
      </c>
      <c r="GE201">
        <v>41575</v>
      </c>
      <c r="GF201">
        <v>110.568</v>
      </c>
      <c r="GH201">
        <v>41687</v>
      </c>
      <c r="GI201">
        <v>107.62</v>
      </c>
      <c r="GK201">
        <v>39976</v>
      </c>
      <c r="GL201">
        <v>101.05800000000001</v>
      </c>
      <c r="GN201">
        <v>41940</v>
      </c>
      <c r="GO201">
        <v>115.155</v>
      </c>
      <c r="GQ201">
        <v>42081</v>
      </c>
      <c r="GR201">
        <v>113.91</v>
      </c>
      <c r="GT201">
        <v>42303</v>
      </c>
      <c r="GU201">
        <v>100.36</v>
      </c>
      <c r="GW201">
        <v>40504</v>
      </c>
      <c r="GX201">
        <v>93.786000000000001</v>
      </c>
      <c r="HF201">
        <v>40886</v>
      </c>
      <c r="HG201">
        <v>96.423000000000002</v>
      </c>
      <c r="HI201">
        <v>41743</v>
      </c>
      <c r="HJ201">
        <v>115.84</v>
      </c>
      <c r="HL201">
        <v>39359</v>
      </c>
      <c r="HM201">
        <v>118.97499999999999</v>
      </c>
      <c r="HO201">
        <v>42339</v>
      </c>
      <c r="HP201">
        <v>99.013000000000005</v>
      </c>
      <c r="HR201">
        <v>39359</v>
      </c>
      <c r="HS201">
        <v>116.661</v>
      </c>
      <c r="HU201">
        <v>39359</v>
      </c>
      <c r="HV201">
        <v>93.039000000000001</v>
      </c>
      <c r="HX201">
        <v>39524</v>
      </c>
      <c r="HY201">
        <v>101.92400000000001</v>
      </c>
      <c r="IA201">
        <v>40354</v>
      </c>
      <c r="IB201">
        <v>88.941999999999993</v>
      </c>
      <c r="ID201">
        <v>41835</v>
      </c>
      <c r="IE201">
        <v>118.36</v>
      </c>
    </row>
    <row r="202" spans="7:239">
      <c r="G202">
        <v>39360</v>
      </c>
      <c r="H202">
        <v>100.002</v>
      </c>
      <c r="J202">
        <v>39360</v>
      </c>
      <c r="K202">
        <v>100.54900000000001</v>
      </c>
      <c r="M202">
        <v>39360</v>
      </c>
      <c r="N202">
        <v>98.805999999999997</v>
      </c>
      <c r="P202">
        <v>39360</v>
      </c>
      <c r="Q202">
        <v>99.399000000000001</v>
      </c>
      <c r="S202">
        <v>39360</v>
      </c>
      <c r="T202">
        <v>105.401</v>
      </c>
      <c r="Y202">
        <v>39360</v>
      </c>
      <c r="Z202">
        <v>101.90600000000001</v>
      </c>
      <c r="AE202">
        <v>39360</v>
      </c>
      <c r="AF202">
        <v>99.873000000000005</v>
      </c>
      <c r="AH202">
        <v>39360</v>
      </c>
      <c r="AI202">
        <v>97.79</v>
      </c>
      <c r="AK202">
        <v>39735</v>
      </c>
      <c r="AL202">
        <v>100.733</v>
      </c>
      <c r="AN202">
        <v>39360</v>
      </c>
      <c r="AO202">
        <v>104.175</v>
      </c>
      <c r="AQ202">
        <v>39360</v>
      </c>
      <c r="AR202">
        <v>104.214</v>
      </c>
      <c r="AT202">
        <v>39360</v>
      </c>
      <c r="AU202">
        <v>117.61499999999999</v>
      </c>
      <c r="AW202">
        <v>40099</v>
      </c>
      <c r="AX202">
        <v>102.65</v>
      </c>
      <c r="AZ202">
        <v>39360</v>
      </c>
      <c r="BA202">
        <v>103.279</v>
      </c>
      <c r="BC202">
        <v>40360</v>
      </c>
      <c r="BD202">
        <v>95.415999999999997</v>
      </c>
      <c r="BF202">
        <v>39371</v>
      </c>
      <c r="BG202">
        <v>97.876000000000005</v>
      </c>
      <c r="BI202">
        <v>39360</v>
      </c>
      <c r="BJ202">
        <v>108.827</v>
      </c>
      <c r="BL202">
        <v>40361</v>
      </c>
      <c r="BM202">
        <v>97.802000000000007</v>
      </c>
      <c r="BO202">
        <v>39360</v>
      </c>
      <c r="BP202">
        <v>99.724999999999994</v>
      </c>
      <c r="BR202">
        <v>40617</v>
      </c>
      <c r="BS202">
        <v>98.39</v>
      </c>
      <c r="BU202">
        <v>40001</v>
      </c>
      <c r="BV202">
        <v>106.358</v>
      </c>
      <c r="BX202">
        <v>40917</v>
      </c>
      <c r="BY202">
        <v>99.197000000000003</v>
      </c>
      <c r="CA202">
        <v>39360</v>
      </c>
      <c r="CB202">
        <v>102.999</v>
      </c>
      <c r="CD202">
        <v>40275</v>
      </c>
      <c r="CE202">
        <v>102.56399999999999</v>
      </c>
      <c r="CG202">
        <v>39360</v>
      </c>
      <c r="CH202">
        <v>100.325</v>
      </c>
      <c r="CJ202">
        <v>41046</v>
      </c>
      <c r="CK202">
        <v>90.995000000000005</v>
      </c>
      <c r="CM202">
        <v>41561</v>
      </c>
      <c r="CN202">
        <v>101.96299999999999</v>
      </c>
      <c r="CP202">
        <v>40519</v>
      </c>
      <c r="CQ202">
        <v>95.451999999999998</v>
      </c>
      <c r="CV202">
        <v>41198</v>
      </c>
      <c r="CW202">
        <v>101.203</v>
      </c>
      <c r="CY202">
        <v>41449</v>
      </c>
      <c r="CZ202">
        <v>101.63</v>
      </c>
      <c r="DE202">
        <v>39360</v>
      </c>
      <c r="DF202">
        <v>91.641999999999996</v>
      </c>
      <c r="DH202">
        <v>40763</v>
      </c>
      <c r="DI202">
        <v>95.385000000000005</v>
      </c>
      <c r="DK202">
        <v>42247</v>
      </c>
      <c r="DL202">
        <v>103.51900000000001</v>
      </c>
      <c r="DN202">
        <v>41646</v>
      </c>
      <c r="DO202">
        <v>104.52500000000001</v>
      </c>
      <c r="DQ202">
        <v>41066</v>
      </c>
      <c r="DR202">
        <v>94.802999999999997</v>
      </c>
      <c r="DT202">
        <v>42247</v>
      </c>
      <c r="DU202">
        <v>105.84399999999999</v>
      </c>
      <c r="DW202">
        <v>39360</v>
      </c>
      <c r="DX202">
        <v>95.382999999999996</v>
      </c>
      <c r="DZ202">
        <v>41878</v>
      </c>
      <c r="EA202">
        <v>104.378</v>
      </c>
      <c r="EC202">
        <v>42247</v>
      </c>
      <c r="ED202">
        <v>108.006</v>
      </c>
      <c r="EF202">
        <v>39360</v>
      </c>
      <c r="EG202">
        <v>108.333</v>
      </c>
      <c r="EI202">
        <v>42327</v>
      </c>
      <c r="EJ202">
        <v>108.765</v>
      </c>
      <c r="EL202">
        <v>42179</v>
      </c>
      <c r="EM202">
        <v>100.298</v>
      </c>
      <c r="EO202">
        <v>41498</v>
      </c>
      <c r="EP202">
        <v>105.738</v>
      </c>
      <c r="EU202">
        <v>39770</v>
      </c>
      <c r="EV202">
        <v>99.713999999999999</v>
      </c>
      <c r="EX202">
        <v>41736</v>
      </c>
      <c r="EY202">
        <v>109.52800000000001</v>
      </c>
      <c r="FA202">
        <v>42247</v>
      </c>
      <c r="FB202">
        <v>105.39100000000001</v>
      </c>
      <c r="FD202">
        <v>41926</v>
      </c>
      <c r="FE202">
        <v>108.813</v>
      </c>
      <c r="FG202">
        <v>40126</v>
      </c>
      <c r="FH202">
        <v>106.452</v>
      </c>
      <c r="FJ202">
        <v>40239</v>
      </c>
      <c r="FK202">
        <v>104.134</v>
      </c>
      <c r="FM202">
        <v>42101</v>
      </c>
      <c r="FN202">
        <v>104.405</v>
      </c>
      <c r="FP202">
        <v>40470</v>
      </c>
      <c r="FQ202">
        <v>100.238</v>
      </c>
      <c r="FV202">
        <v>40645</v>
      </c>
      <c r="FW202">
        <v>98.183000000000007</v>
      </c>
      <c r="FY202">
        <v>40840</v>
      </c>
      <c r="FZ202">
        <v>99.765000000000001</v>
      </c>
      <c r="GB202">
        <v>41143</v>
      </c>
      <c r="GC202">
        <v>97.19</v>
      </c>
      <c r="GE202">
        <v>41576</v>
      </c>
      <c r="GF202">
        <v>110.93</v>
      </c>
      <c r="GH202">
        <v>41688</v>
      </c>
      <c r="GI202">
        <v>107.818</v>
      </c>
      <c r="GK202">
        <v>39979</v>
      </c>
      <c r="GL202">
        <v>101.708</v>
      </c>
      <c r="GN202">
        <v>41941</v>
      </c>
      <c r="GO202">
        <v>115.13800000000001</v>
      </c>
      <c r="GQ202">
        <v>42082</v>
      </c>
      <c r="GR202">
        <v>114.09</v>
      </c>
      <c r="GT202">
        <v>42304</v>
      </c>
      <c r="GU202">
        <v>100.77</v>
      </c>
      <c r="GW202">
        <v>40505</v>
      </c>
      <c r="GX202">
        <v>92.406000000000006</v>
      </c>
      <c r="HF202">
        <v>40889</v>
      </c>
      <c r="HG202">
        <v>95.673000000000002</v>
      </c>
      <c r="HI202">
        <v>41744</v>
      </c>
      <c r="HJ202">
        <v>116.373</v>
      </c>
      <c r="HL202">
        <v>39360</v>
      </c>
      <c r="HM202">
        <v>118.25700000000001</v>
      </c>
      <c r="HO202">
        <v>42340</v>
      </c>
      <c r="HP202">
        <v>99.09</v>
      </c>
      <c r="HR202">
        <v>39360</v>
      </c>
      <c r="HS202">
        <v>115.935</v>
      </c>
      <c r="HU202">
        <v>39360</v>
      </c>
      <c r="HV202">
        <v>92.347999999999999</v>
      </c>
      <c r="HX202">
        <v>39525</v>
      </c>
      <c r="HY202">
        <v>101.517</v>
      </c>
      <c r="IA202">
        <v>40357</v>
      </c>
      <c r="IB202">
        <v>88.343999999999994</v>
      </c>
      <c r="ID202">
        <v>41836</v>
      </c>
      <c r="IE202">
        <v>119.49299999999999</v>
      </c>
    </row>
    <row r="203" spans="7:239">
      <c r="G203">
        <v>39363</v>
      </c>
      <c r="H203">
        <v>100.003</v>
      </c>
      <c r="J203">
        <v>39363</v>
      </c>
      <c r="K203">
        <v>100.54900000000001</v>
      </c>
      <c r="M203">
        <v>39363</v>
      </c>
      <c r="N203">
        <v>98.816999999999993</v>
      </c>
      <c r="P203">
        <v>39363</v>
      </c>
      <c r="Q203">
        <v>99.400999999999996</v>
      </c>
      <c r="S203">
        <v>39363</v>
      </c>
      <c r="T203">
        <v>105.366</v>
      </c>
      <c r="Y203">
        <v>39363</v>
      </c>
      <c r="Z203">
        <v>101.86199999999999</v>
      </c>
      <c r="AE203">
        <v>39363</v>
      </c>
      <c r="AF203">
        <v>99.83</v>
      </c>
      <c r="AH203">
        <v>39363</v>
      </c>
      <c r="AI203">
        <v>97.744</v>
      </c>
      <c r="AK203">
        <v>39736</v>
      </c>
      <c r="AL203">
        <v>100.94499999999999</v>
      </c>
      <c r="AN203">
        <v>39363</v>
      </c>
      <c r="AO203">
        <v>104.146</v>
      </c>
      <c r="AQ203">
        <v>39363</v>
      </c>
      <c r="AR203">
        <v>104.175</v>
      </c>
      <c r="AT203">
        <v>39363</v>
      </c>
      <c r="AU203">
        <v>117.563</v>
      </c>
      <c r="AW203">
        <v>40100</v>
      </c>
      <c r="AX203">
        <v>102.548</v>
      </c>
      <c r="AZ203">
        <v>39363</v>
      </c>
      <c r="BA203">
        <v>103.252</v>
      </c>
      <c r="BC203">
        <v>40361</v>
      </c>
      <c r="BD203">
        <v>95.42</v>
      </c>
      <c r="BF203">
        <v>39372</v>
      </c>
      <c r="BG203">
        <v>98.063000000000002</v>
      </c>
      <c r="BI203">
        <v>39363</v>
      </c>
      <c r="BJ203">
        <v>108.824</v>
      </c>
      <c r="BL203">
        <v>40364</v>
      </c>
      <c r="BM203">
        <v>97.759</v>
      </c>
      <c r="BO203">
        <v>39363</v>
      </c>
      <c r="BP203">
        <v>99.697999999999993</v>
      </c>
      <c r="BR203">
        <v>40618</v>
      </c>
      <c r="BS203">
        <v>98.41</v>
      </c>
      <c r="BU203">
        <v>40002</v>
      </c>
      <c r="BV203">
        <v>106.499</v>
      </c>
      <c r="BX203">
        <v>40918</v>
      </c>
      <c r="BY203">
        <v>99.548000000000002</v>
      </c>
      <c r="CA203">
        <v>39363</v>
      </c>
      <c r="CB203">
        <v>103</v>
      </c>
      <c r="CD203">
        <v>40276</v>
      </c>
      <c r="CE203">
        <v>102.551</v>
      </c>
      <c r="CG203">
        <v>39363</v>
      </c>
      <c r="CH203">
        <v>100.297</v>
      </c>
      <c r="CJ203">
        <v>41047</v>
      </c>
      <c r="CK203">
        <v>90.366</v>
      </c>
      <c r="CM203">
        <v>41562</v>
      </c>
      <c r="CN203">
        <v>101.977</v>
      </c>
      <c r="CP203">
        <v>40520</v>
      </c>
      <c r="CQ203">
        <v>95.287000000000006</v>
      </c>
      <c r="CV203">
        <v>41199</v>
      </c>
      <c r="CW203">
        <v>102.11499999999999</v>
      </c>
      <c r="CY203">
        <v>41450</v>
      </c>
      <c r="CZ203">
        <v>101.673</v>
      </c>
      <c r="DE203">
        <v>39363</v>
      </c>
      <c r="DF203">
        <v>91.597999999999999</v>
      </c>
      <c r="DH203">
        <v>40764</v>
      </c>
      <c r="DI203">
        <v>95.894999999999996</v>
      </c>
      <c r="DK203">
        <v>42248</v>
      </c>
      <c r="DL203">
        <v>103.49299999999999</v>
      </c>
      <c r="DN203">
        <v>41647</v>
      </c>
      <c r="DO203">
        <v>104.578</v>
      </c>
      <c r="DQ203">
        <v>41067</v>
      </c>
      <c r="DR203">
        <v>96.028000000000006</v>
      </c>
      <c r="DT203">
        <v>42248</v>
      </c>
      <c r="DU203">
        <v>105.792</v>
      </c>
      <c r="DW203">
        <v>39363</v>
      </c>
      <c r="DX203">
        <v>95.352999999999994</v>
      </c>
      <c r="DZ203">
        <v>41879</v>
      </c>
      <c r="EA203">
        <v>104.22</v>
      </c>
      <c r="EC203">
        <v>42248</v>
      </c>
      <c r="ED203">
        <v>107.95699999999999</v>
      </c>
      <c r="EF203">
        <v>39363</v>
      </c>
      <c r="EG203">
        <v>108.339</v>
      </c>
      <c r="EI203">
        <v>42328</v>
      </c>
      <c r="EJ203">
        <v>108.78</v>
      </c>
      <c r="EL203">
        <v>42180</v>
      </c>
      <c r="EM203">
        <v>100.38500000000001</v>
      </c>
      <c r="EO203">
        <v>41499</v>
      </c>
      <c r="EP203">
        <v>105.768</v>
      </c>
      <c r="EU203">
        <v>39771</v>
      </c>
      <c r="EV203">
        <v>100.503</v>
      </c>
      <c r="EX203">
        <v>41737</v>
      </c>
      <c r="EY203">
        <v>109.395</v>
      </c>
      <c r="FA203">
        <v>42248</v>
      </c>
      <c r="FB203">
        <v>105.262</v>
      </c>
      <c r="FD203">
        <v>41927</v>
      </c>
      <c r="FE203">
        <v>108.47</v>
      </c>
      <c r="FG203">
        <v>40127</v>
      </c>
      <c r="FH203">
        <v>106.76600000000001</v>
      </c>
      <c r="FJ203">
        <v>40240</v>
      </c>
      <c r="FK203">
        <v>104.042</v>
      </c>
      <c r="FM203">
        <v>42102</v>
      </c>
      <c r="FN203">
        <v>104.36499999999999</v>
      </c>
      <c r="FP203">
        <v>40471</v>
      </c>
      <c r="FQ203">
        <v>100.124</v>
      </c>
      <c r="FV203">
        <v>40646</v>
      </c>
      <c r="FW203">
        <v>97.911000000000001</v>
      </c>
      <c r="FY203">
        <v>40841</v>
      </c>
      <c r="FZ203">
        <v>99.825000000000003</v>
      </c>
      <c r="GB203">
        <v>41144</v>
      </c>
      <c r="GC203">
        <v>96.718000000000004</v>
      </c>
      <c r="GE203">
        <v>41577</v>
      </c>
      <c r="GF203">
        <v>110.82</v>
      </c>
      <c r="GH203">
        <v>41689</v>
      </c>
      <c r="GI203">
        <v>107.468</v>
      </c>
      <c r="GK203">
        <v>39980</v>
      </c>
      <c r="GL203">
        <v>101.42</v>
      </c>
      <c r="GN203">
        <v>41942</v>
      </c>
      <c r="GO203">
        <v>114.94</v>
      </c>
      <c r="GQ203">
        <v>42083</v>
      </c>
      <c r="GR203">
        <v>114.785</v>
      </c>
      <c r="GT203">
        <v>42305</v>
      </c>
      <c r="GU203">
        <v>100.953</v>
      </c>
      <c r="GW203">
        <v>40506</v>
      </c>
      <c r="GX203">
        <v>90.977000000000004</v>
      </c>
      <c r="HF203">
        <v>40890</v>
      </c>
      <c r="HG203">
        <v>96.8</v>
      </c>
      <c r="HI203">
        <v>41745</v>
      </c>
      <c r="HJ203">
        <v>116.788</v>
      </c>
      <c r="HL203">
        <v>39363</v>
      </c>
      <c r="HM203">
        <v>118.375</v>
      </c>
      <c r="HO203">
        <v>42341</v>
      </c>
      <c r="HP203">
        <v>96.185000000000002</v>
      </c>
      <c r="HR203">
        <v>39363</v>
      </c>
      <c r="HS203">
        <v>116.035</v>
      </c>
      <c r="HU203">
        <v>39363</v>
      </c>
      <c r="HV203">
        <v>92.421000000000006</v>
      </c>
      <c r="HX203">
        <v>39526</v>
      </c>
      <c r="HY203">
        <v>103.044</v>
      </c>
      <c r="IA203">
        <v>40358</v>
      </c>
      <c r="IB203">
        <v>87.641999999999996</v>
      </c>
      <c r="ID203">
        <v>41837</v>
      </c>
      <c r="IE203">
        <v>120.473</v>
      </c>
    </row>
    <row r="204" spans="7:239">
      <c r="G204">
        <v>39364</v>
      </c>
      <c r="H204">
        <v>100.003</v>
      </c>
      <c r="J204">
        <v>39364</v>
      </c>
      <c r="K204">
        <v>100.545</v>
      </c>
      <c r="M204">
        <v>39364</v>
      </c>
      <c r="N204">
        <v>98.819000000000003</v>
      </c>
      <c r="P204">
        <v>39364</v>
      </c>
      <c r="Q204">
        <v>99.405000000000001</v>
      </c>
      <c r="S204">
        <v>39364</v>
      </c>
      <c r="T204">
        <v>105.38800000000001</v>
      </c>
      <c r="Y204">
        <v>39364</v>
      </c>
      <c r="Z204">
        <v>101.846</v>
      </c>
      <c r="AE204">
        <v>39364</v>
      </c>
      <c r="AF204">
        <v>99.82</v>
      </c>
      <c r="AH204">
        <v>39364</v>
      </c>
      <c r="AI204">
        <v>97.751999999999995</v>
      </c>
      <c r="AK204">
        <v>39737</v>
      </c>
      <c r="AL204">
        <v>101.40600000000001</v>
      </c>
      <c r="AN204">
        <v>39364</v>
      </c>
      <c r="AO204">
        <v>104.176</v>
      </c>
      <c r="AQ204">
        <v>39364</v>
      </c>
      <c r="AR204">
        <v>104.21</v>
      </c>
      <c r="AT204">
        <v>39364</v>
      </c>
      <c r="AU204">
        <v>117.631</v>
      </c>
      <c r="AW204">
        <v>40101</v>
      </c>
      <c r="AX204">
        <v>102.41200000000001</v>
      </c>
      <c r="AZ204">
        <v>39364</v>
      </c>
      <c r="BA204">
        <v>103.32299999999999</v>
      </c>
      <c r="BC204">
        <v>40364</v>
      </c>
      <c r="BD204">
        <v>95.387</v>
      </c>
      <c r="BF204">
        <v>39373</v>
      </c>
      <c r="BG204">
        <v>98.453999999999994</v>
      </c>
      <c r="BI204">
        <v>39364</v>
      </c>
      <c r="BJ204">
        <v>108.92</v>
      </c>
      <c r="BL204">
        <v>40365</v>
      </c>
      <c r="BM204">
        <v>97.673000000000002</v>
      </c>
      <c r="BO204">
        <v>39364</v>
      </c>
      <c r="BP204">
        <v>99.805999999999997</v>
      </c>
      <c r="BR204">
        <v>40619</v>
      </c>
      <c r="BS204">
        <v>98.23</v>
      </c>
      <c r="BU204">
        <v>40003</v>
      </c>
      <c r="BV204">
        <v>106.34399999999999</v>
      </c>
      <c r="BX204">
        <v>40919</v>
      </c>
      <c r="BY204">
        <v>100.24299999999999</v>
      </c>
      <c r="CA204">
        <v>39364</v>
      </c>
      <c r="CB204">
        <v>103.155</v>
      </c>
      <c r="CD204">
        <v>40277</v>
      </c>
      <c r="CE204">
        <v>102.559</v>
      </c>
      <c r="CG204">
        <v>39364</v>
      </c>
      <c r="CH204">
        <v>100.459</v>
      </c>
      <c r="CJ204">
        <v>41051</v>
      </c>
      <c r="CK204">
        <v>90.338999999999999</v>
      </c>
      <c r="CM204">
        <v>41563</v>
      </c>
      <c r="CN204">
        <v>102.003</v>
      </c>
      <c r="CP204">
        <v>40521</v>
      </c>
      <c r="CQ204">
        <v>95.084000000000003</v>
      </c>
      <c r="CV204">
        <v>41200</v>
      </c>
      <c r="CW204">
        <v>102.313</v>
      </c>
      <c r="CY204">
        <v>41451</v>
      </c>
      <c r="CZ204">
        <v>102.158</v>
      </c>
      <c r="DE204">
        <v>39364</v>
      </c>
      <c r="DF204">
        <v>91.813000000000002</v>
      </c>
      <c r="DH204">
        <v>40765</v>
      </c>
      <c r="DI204">
        <v>95.908000000000001</v>
      </c>
      <c r="DK204">
        <v>42249</v>
      </c>
      <c r="DL204">
        <v>103.48099999999999</v>
      </c>
      <c r="DN204">
        <v>41648</v>
      </c>
      <c r="DO204">
        <v>104.685</v>
      </c>
      <c r="DQ204">
        <v>41068</v>
      </c>
      <c r="DR204">
        <v>95.453000000000003</v>
      </c>
      <c r="DT204">
        <v>42249</v>
      </c>
      <c r="DU204">
        <v>105.774</v>
      </c>
      <c r="DW204">
        <v>39364</v>
      </c>
      <c r="DX204">
        <v>95.603999999999999</v>
      </c>
      <c r="DZ204">
        <v>41880</v>
      </c>
      <c r="EA204">
        <v>104.25</v>
      </c>
      <c r="EC204">
        <v>42249</v>
      </c>
      <c r="ED204">
        <v>107.93899999999999</v>
      </c>
      <c r="EF204">
        <v>39364</v>
      </c>
      <c r="EG204">
        <v>108.631</v>
      </c>
      <c r="EI204">
        <v>42331</v>
      </c>
      <c r="EJ204">
        <v>108.76</v>
      </c>
      <c r="EL204">
        <v>42181</v>
      </c>
      <c r="EM204">
        <v>100.303</v>
      </c>
      <c r="EO204">
        <v>41500</v>
      </c>
      <c r="EP204">
        <v>106.015</v>
      </c>
      <c r="EU204">
        <v>39772</v>
      </c>
      <c r="EV204">
        <v>101.753</v>
      </c>
      <c r="EX204">
        <v>41738</v>
      </c>
      <c r="EY204">
        <v>109.363</v>
      </c>
      <c r="FA204">
        <v>42249</v>
      </c>
      <c r="FB204">
        <v>105.301</v>
      </c>
      <c r="FD204">
        <v>41928</v>
      </c>
      <c r="FE204">
        <v>107.965</v>
      </c>
      <c r="FG204">
        <v>40128</v>
      </c>
      <c r="FH204">
        <v>106.78</v>
      </c>
      <c r="FJ204">
        <v>40241</v>
      </c>
      <c r="FK204">
        <v>104.004</v>
      </c>
      <c r="FM204">
        <v>42103</v>
      </c>
      <c r="FN204">
        <v>104.16500000000001</v>
      </c>
      <c r="FP204">
        <v>40472</v>
      </c>
      <c r="FQ204">
        <v>99.427000000000007</v>
      </c>
      <c r="FV204">
        <v>40647</v>
      </c>
      <c r="FW204">
        <v>97.266000000000005</v>
      </c>
      <c r="FY204">
        <v>40842</v>
      </c>
      <c r="FZ204">
        <v>100.255</v>
      </c>
      <c r="GB204">
        <v>41145</v>
      </c>
      <c r="GC204">
        <v>96.231999999999999</v>
      </c>
      <c r="GE204">
        <v>41578</v>
      </c>
      <c r="GF204">
        <v>111.02800000000001</v>
      </c>
      <c r="GH204">
        <v>41690</v>
      </c>
      <c r="GI204">
        <v>107.113</v>
      </c>
      <c r="GK204">
        <v>39981</v>
      </c>
      <c r="GL204">
        <v>101.619</v>
      </c>
      <c r="GN204">
        <v>41943</v>
      </c>
      <c r="GO204">
        <v>115.748</v>
      </c>
      <c r="GQ204">
        <v>42086</v>
      </c>
      <c r="GR204">
        <v>113.983</v>
      </c>
      <c r="GT204">
        <v>42306</v>
      </c>
      <c r="GU204">
        <v>100.255</v>
      </c>
      <c r="GW204">
        <v>40507</v>
      </c>
      <c r="GX204">
        <v>90.245000000000005</v>
      </c>
      <c r="HF204">
        <v>40891</v>
      </c>
      <c r="HG204">
        <v>97.183000000000007</v>
      </c>
      <c r="HI204">
        <v>41746</v>
      </c>
      <c r="HJ204">
        <v>116.83499999999999</v>
      </c>
      <c r="HL204">
        <v>39364</v>
      </c>
      <c r="HM204">
        <v>118.926</v>
      </c>
      <c r="HO204">
        <v>42342</v>
      </c>
      <c r="HP204">
        <v>96.49</v>
      </c>
      <c r="HR204">
        <v>39364</v>
      </c>
      <c r="HS204">
        <v>116.626</v>
      </c>
      <c r="HU204">
        <v>39364</v>
      </c>
      <c r="HV204">
        <v>92.984999999999999</v>
      </c>
      <c r="HX204">
        <v>39527</v>
      </c>
      <c r="HY204">
        <v>104.232</v>
      </c>
      <c r="IA204">
        <v>40359</v>
      </c>
      <c r="IB204">
        <v>88.941000000000003</v>
      </c>
      <c r="ID204">
        <v>41838</v>
      </c>
      <c r="IE204">
        <v>120.583</v>
      </c>
    </row>
    <row r="205" spans="7:239">
      <c r="G205">
        <v>39365</v>
      </c>
      <c r="H205">
        <v>100.004</v>
      </c>
      <c r="J205">
        <v>39365</v>
      </c>
      <c r="K205">
        <v>100.53100000000001</v>
      </c>
      <c r="M205">
        <v>39365</v>
      </c>
      <c r="N205">
        <v>98.805999999999997</v>
      </c>
      <c r="P205">
        <v>39365</v>
      </c>
      <c r="Q205">
        <v>99.379000000000005</v>
      </c>
      <c r="S205">
        <v>39365</v>
      </c>
      <c r="T205">
        <v>105.309</v>
      </c>
      <c r="Y205">
        <v>39365</v>
      </c>
      <c r="Z205">
        <v>101.786</v>
      </c>
      <c r="AE205">
        <v>39365</v>
      </c>
      <c r="AF205">
        <v>99.781000000000006</v>
      </c>
      <c r="AH205">
        <v>39365</v>
      </c>
      <c r="AI205">
        <v>97.682000000000002</v>
      </c>
      <c r="AK205">
        <v>39738</v>
      </c>
      <c r="AL205">
        <v>101.25700000000001</v>
      </c>
      <c r="AN205">
        <v>39365</v>
      </c>
      <c r="AO205">
        <v>104.036</v>
      </c>
      <c r="AQ205">
        <v>39365</v>
      </c>
      <c r="AR205">
        <v>104.06699999999999</v>
      </c>
      <c r="AT205">
        <v>39365</v>
      </c>
      <c r="AU205">
        <v>117.41</v>
      </c>
      <c r="AW205">
        <v>40102</v>
      </c>
      <c r="AX205">
        <v>102.36499999999999</v>
      </c>
      <c r="AZ205">
        <v>39365</v>
      </c>
      <c r="BA205">
        <v>103.143</v>
      </c>
      <c r="BC205">
        <v>40365</v>
      </c>
      <c r="BD205">
        <v>95.39</v>
      </c>
      <c r="BF205">
        <v>39374</v>
      </c>
      <c r="BG205">
        <v>98.852000000000004</v>
      </c>
      <c r="BI205">
        <v>39365</v>
      </c>
      <c r="BJ205">
        <v>108.705</v>
      </c>
      <c r="BL205">
        <v>40366</v>
      </c>
      <c r="BM205">
        <v>97.849000000000004</v>
      </c>
      <c r="BO205">
        <v>39365</v>
      </c>
      <c r="BP205">
        <v>99.622</v>
      </c>
      <c r="BR205">
        <v>40620</v>
      </c>
      <c r="BS205">
        <v>98.4</v>
      </c>
      <c r="BU205">
        <v>40004</v>
      </c>
      <c r="BV205">
        <v>106.52</v>
      </c>
      <c r="BX205">
        <v>40920</v>
      </c>
      <c r="BY205">
        <v>100.62</v>
      </c>
      <c r="CA205">
        <v>39365</v>
      </c>
      <c r="CB205">
        <v>102.931</v>
      </c>
      <c r="CD205">
        <v>40280</v>
      </c>
      <c r="CE205">
        <v>102.76300000000001</v>
      </c>
      <c r="CG205">
        <v>39365</v>
      </c>
      <c r="CH205">
        <v>100.249</v>
      </c>
      <c r="CJ205">
        <v>41052</v>
      </c>
      <c r="CK205">
        <v>90.35</v>
      </c>
      <c r="CM205">
        <v>41564</v>
      </c>
      <c r="CN205">
        <v>102.048</v>
      </c>
      <c r="CP205">
        <v>40522</v>
      </c>
      <c r="CQ205">
        <v>94.600999999999999</v>
      </c>
      <c r="CV205">
        <v>41201</v>
      </c>
      <c r="CW205">
        <v>102.13500000000001</v>
      </c>
      <c r="CY205">
        <v>41452</v>
      </c>
      <c r="CZ205">
        <v>102.43</v>
      </c>
      <c r="DE205">
        <v>39365</v>
      </c>
      <c r="DF205">
        <v>91.584999999999994</v>
      </c>
      <c r="DH205">
        <v>40766</v>
      </c>
      <c r="DI205">
        <v>96</v>
      </c>
      <c r="DK205">
        <v>42250</v>
      </c>
      <c r="DL205">
        <v>103.456</v>
      </c>
      <c r="DN205">
        <v>41649</v>
      </c>
      <c r="DO205">
        <v>104.663</v>
      </c>
      <c r="DQ205">
        <v>41071</v>
      </c>
      <c r="DR205">
        <v>94.415000000000006</v>
      </c>
      <c r="DT205">
        <v>42250</v>
      </c>
      <c r="DU205">
        <v>105.76</v>
      </c>
      <c r="DW205">
        <v>39365</v>
      </c>
      <c r="DX205">
        <v>95.353999999999999</v>
      </c>
      <c r="DZ205">
        <v>41883</v>
      </c>
      <c r="EA205">
        <v>104.30800000000001</v>
      </c>
      <c r="EC205">
        <v>42250</v>
      </c>
      <c r="ED205">
        <v>107.93600000000001</v>
      </c>
      <c r="EF205">
        <v>39365</v>
      </c>
      <c r="EG205">
        <v>108.346</v>
      </c>
      <c r="EI205">
        <v>42332</v>
      </c>
      <c r="EJ205">
        <v>108.765</v>
      </c>
      <c r="EL205">
        <v>42184</v>
      </c>
      <c r="EM205">
        <v>99.875</v>
      </c>
      <c r="EO205">
        <v>41501</v>
      </c>
      <c r="EP205">
        <v>105.768</v>
      </c>
      <c r="EU205">
        <v>39773</v>
      </c>
      <c r="EV205">
        <v>101.68899999999999</v>
      </c>
      <c r="EX205">
        <v>41739</v>
      </c>
      <c r="EY205">
        <v>109.42</v>
      </c>
      <c r="FA205">
        <v>42250</v>
      </c>
      <c r="FB205">
        <v>105.41500000000001</v>
      </c>
      <c r="FD205">
        <v>41929</v>
      </c>
      <c r="FE205">
        <v>108.14</v>
      </c>
      <c r="FG205">
        <v>40129</v>
      </c>
      <c r="FH205">
        <v>106.602</v>
      </c>
      <c r="FJ205">
        <v>40242</v>
      </c>
      <c r="FK205">
        <v>104.06</v>
      </c>
      <c r="FM205">
        <v>42104</v>
      </c>
      <c r="FN205">
        <v>104.16500000000001</v>
      </c>
      <c r="FP205">
        <v>40473</v>
      </c>
      <c r="FQ205">
        <v>99.537999999999997</v>
      </c>
      <c r="FV205">
        <v>40648</v>
      </c>
      <c r="FW205">
        <v>96.558000000000007</v>
      </c>
      <c r="FY205">
        <v>40843</v>
      </c>
      <c r="FZ205">
        <v>101.328</v>
      </c>
      <c r="GB205">
        <v>41148</v>
      </c>
      <c r="GC205">
        <v>96.537999999999997</v>
      </c>
      <c r="GE205">
        <v>41579</v>
      </c>
      <c r="GF205">
        <v>111.542</v>
      </c>
      <c r="GH205">
        <v>41691</v>
      </c>
      <c r="GI205">
        <v>107.55800000000001</v>
      </c>
      <c r="GK205">
        <v>39982</v>
      </c>
      <c r="GL205">
        <v>101.19</v>
      </c>
      <c r="GN205">
        <v>41946</v>
      </c>
      <c r="GO205">
        <v>115.14</v>
      </c>
      <c r="GQ205">
        <v>42087</v>
      </c>
      <c r="GR205">
        <v>113.605</v>
      </c>
      <c r="GT205">
        <v>42307</v>
      </c>
      <c r="GU205">
        <v>100.053</v>
      </c>
      <c r="GW205">
        <v>40508</v>
      </c>
      <c r="GX205">
        <v>90.281000000000006</v>
      </c>
      <c r="HF205">
        <v>40892</v>
      </c>
      <c r="HG205">
        <v>98.614999999999995</v>
      </c>
      <c r="HI205">
        <v>41747</v>
      </c>
      <c r="HJ205">
        <v>116.83499999999999</v>
      </c>
      <c r="HL205">
        <v>39365</v>
      </c>
      <c r="HM205">
        <v>118.51300000000001</v>
      </c>
      <c r="HO205">
        <v>42345</v>
      </c>
      <c r="HP205">
        <v>97.757999999999996</v>
      </c>
      <c r="HR205">
        <v>39365</v>
      </c>
      <c r="HS205">
        <v>116.17700000000001</v>
      </c>
      <c r="HU205">
        <v>39365</v>
      </c>
      <c r="HV205">
        <v>92.563999999999993</v>
      </c>
      <c r="HX205">
        <v>39528</v>
      </c>
      <c r="HY205">
        <v>104.13800000000001</v>
      </c>
      <c r="IA205">
        <v>40360</v>
      </c>
      <c r="IB205">
        <v>89.256</v>
      </c>
      <c r="ID205">
        <v>41841</v>
      </c>
      <c r="IE205">
        <v>121.03</v>
      </c>
    </row>
    <row r="206" spans="7:239">
      <c r="G206">
        <v>39366</v>
      </c>
      <c r="H206">
        <v>100.004</v>
      </c>
      <c r="J206">
        <v>39366</v>
      </c>
      <c r="K206">
        <v>100.53400000000001</v>
      </c>
      <c r="M206">
        <v>39366</v>
      </c>
      <c r="N206">
        <v>98.813999999999993</v>
      </c>
      <c r="P206">
        <v>39366</v>
      </c>
      <c r="Q206">
        <v>99.358000000000004</v>
      </c>
      <c r="S206">
        <v>39366</v>
      </c>
      <c r="T206">
        <v>105.3</v>
      </c>
      <c r="Y206">
        <v>39366</v>
      </c>
      <c r="Z206">
        <v>101.71899999999999</v>
      </c>
      <c r="AE206">
        <v>39366</v>
      </c>
      <c r="AF206">
        <v>99.7</v>
      </c>
      <c r="AH206">
        <v>39366</v>
      </c>
      <c r="AI206">
        <v>97.573999999999998</v>
      </c>
      <c r="AK206">
        <v>39741</v>
      </c>
      <c r="AL206">
        <v>101.315</v>
      </c>
      <c r="AN206">
        <v>39366</v>
      </c>
      <c r="AO206">
        <v>103.873</v>
      </c>
      <c r="AQ206">
        <v>39366</v>
      </c>
      <c r="AR206">
        <v>103.892</v>
      </c>
      <c r="AT206">
        <v>39366</v>
      </c>
      <c r="AU206">
        <v>117.188</v>
      </c>
      <c r="AW206">
        <v>40105</v>
      </c>
      <c r="AX206">
        <v>102.35</v>
      </c>
      <c r="AZ206">
        <v>39366</v>
      </c>
      <c r="BA206">
        <v>102.929</v>
      </c>
      <c r="BC206">
        <v>40372</v>
      </c>
      <c r="BD206">
        <v>95.411000000000001</v>
      </c>
      <c r="BF206">
        <v>39377</v>
      </c>
      <c r="BG206">
        <v>98.945999999999998</v>
      </c>
      <c r="BI206">
        <v>39366</v>
      </c>
      <c r="BJ206">
        <v>108.449</v>
      </c>
      <c r="BL206">
        <v>40367</v>
      </c>
      <c r="BM206">
        <v>98.293999999999997</v>
      </c>
      <c r="BO206">
        <v>39366</v>
      </c>
      <c r="BP206">
        <v>99.376999999999995</v>
      </c>
      <c r="BR206">
        <v>40623</v>
      </c>
      <c r="BS206">
        <v>98.325000000000003</v>
      </c>
      <c r="BU206">
        <v>40007</v>
      </c>
      <c r="BV206">
        <v>106.402</v>
      </c>
      <c r="BX206">
        <v>40921</v>
      </c>
      <c r="BY206">
        <v>100.42</v>
      </c>
      <c r="CA206">
        <v>39366</v>
      </c>
      <c r="CB206">
        <v>102.664</v>
      </c>
      <c r="CD206">
        <v>40281</v>
      </c>
      <c r="CE206">
        <v>102.71299999999999</v>
      </c>
      <c r="CG206">
        <v>39366</v>
      </c>
      <c r="CH206">
        <v>100.005</v>
      </c>
      <c r="CJ206">
        <v>41053</v>
      </c>
      <c r="CK206">
        <v>89.54</v>
      </c>
      <c r="CM206">
        <v>41565</v>
      </c>
      <c r="CN206">
        <v>102.09</v>
      </c>
      <c r="CP206">
        <v>40525</v>
      </c>
      <c r="CQ206">
        <v>94.466999999999999</v>
      </c>
      <c r="CV206">
        <v>41204</v>
      </c>
      <c r="CW206">
        <v>101.773</v>
      </c>
      <c r="CY206">
        <v>41453</v>
      </c>
      <c r="CZ206">
        <v>102.38500000000001</v>
      </c>
      <c r="DE206">
        <v>39366</v>
      </c>
      <c r="DF206">
        <v>91.328000000000003</v>
      </c>
      <c r="DH206">
        <v>40767</v>
      </c>
      <c r="DI206">
        <v>96.04</v>
      </c>
      <c r="DK206">
        <v>42251</v>
      </c>
      <c r="DL206">
        <v>103.46899999999999</v>
      </c>
      <c r="DN206">
        <v>41652</v>
      </c>
      <c r="DO206">
        <v>104.688</v>
      </c>
      <c r="DQ206">
        <v>41072</v>
      </c>
      <c r="DR206">
        <v>93.522999999999996</v>
      </c>
      <c r="DT206">
        <v>42251</v>
      </c>
      <c r="DU206">
        <v>105.81100000000001</v>
      </c>
      <c r="DW206">
        <v>39366</v>
      </c>
      <c r="DX206">
        <v>95.081999999999994</v>
      </c>
      <c r="DZ206">
        <v>41884</v>
      </c>
      <c r="EA206">
        <v>104.27500000000001</v>
      </c>
      <c r="EC206">
        <v>42251</v>
      </c>
      <c r="ED206">
        <v>108.011</v>
      </c>
      <c r="EF206">
        <v>39366</v>
      </c>
      <c r="EG206">
        <v>108.03</v>
      </c>
      <c r="EI206">
        <v>42333</v>
      </c>
      <c r="EJ206">
        <v>108.81</v>
      </c>
      <c r="EL206">
        <v>42185</v>
      </c>
      <c r="EM206">
        <v>99.953000000000003</v>
      </c>
      <c r="EO206">
        <v>41502</v>
      </c>
      <c r="EP206">
        <v>106.003</v>
      </c>
      <c r="EU206">
        <v>39776</v>
      </c>
      <c r="EV206">
        <v>101.181</v>
      </c>
      <c r="EX206">
        <v>41740</v>
      </c>
      <c r="EY206">
        <v>109.19499999999999</v>
      </c>
      <c r="FA206">
        <v>42251</v>
      </c>
      <c r="FB206">
        <v>105.557</v>
      </c>
      <c r="FD206">
        <v>41932</v>
      </c>
      <c r="FE206">
        <v>107.77800000000001</v>
      </c>
      <c r="FG206">
        <v>40130</v>
      </c>
      <c r="FH206">
        <v>106.23099999999999</v>
      </c>
      <c r="FJ206">
        <v>40245</v>
      </c>
      <c r="FK206">
        <v>104.17700000000001</v>
      </c>
      <c r="FM206">
        <v>42107</v>
      </c>
      <c r="FN206">
        <v>104.06</v>
      </c>
      <c r="FP206">
        <v>40476</v>
      </c>
      <c r="FQ206">
        <v>100.09</v>
      </c>
      <c r="FV206">
        <v>40651</v>
      </c>
      <c r="FW206">
        <v>95.602999999999994</v>
      </c>
      <c r="FY206">
        <v>40844</v>
      </c>
      <c r="FZ206">
        <v>100.033</v>
      </c>
      <c r="GB206">
        <v>41149</v>
      </c>
      <c r="GC206">
        <v>95.85</v>
      </c>
      <c r="GE206">
        <v>41582</v>
      </c>
      <c r="GF206">
        <v>111.18</v>
      </c>
      <c r="GH206">
        <v>41694</v>
      </c>
      <c r="GI206">
        <v>107.518</v>
      </c>
      <c r="GK206">
        <v>39983</v>
      </c>
      <c r="GL206">
        <v>101.723</v>
      </c>
      <c r="GN206">
        <v>41947</v>
      </c>
      <c r="GO206">
        <v>114.795</v>
      </c>
      <c r="GQ206">
        <v>42088</v>
      </c>
      <c r="GR206">
        <v>113.625</v>
      </c>
      <c r="GT206">
        <v>42310</v>
      </c>
      <c r="GU206">
        <v>99.408000000000001</v>
      </c>
      <c r="GW206">
        <v>40511</v>
      </c>
      <c r="GX206">
        <v>88.204999999999998</v>
      </c>
      <c r="HF206">
        <v>40893</v>
      </c>
      <c r="HG206">
        <v>99.953000000000003</v>
      </c>
      <c r="HI206">
        <v>41750</v>
      </c>
      <c r="HJ206">
        <v>116.83499999999999</v>
      </c>
      <c r="HL206">
        <v>39366</v>
      </c>
      <c r="HM206">
        <v>117.961</v>
      </c>
      <c r="HO206">
        <v>42346</v>
      </c>
      <c r="HP206">
        <v>98.137</v>
      </c>
      <c r="HR206">
        <v>39366</v>
      </c>
      <c r="HS206">
        <v>115.634</v>
      </c>
      <c r="HU206">
        <v>39366</v>
      </c>
      <c r="HV206">
        <v>92.052000000000007</v>
      </c>
      <c r="HX206">
        <v>39531</v>
      </c>
      <c r="HY206">
        <v>104.29300000000001</v>
      </c>
      <c r="IA206">
        <v>40361</v>
      </c>
      <c r="IB206">
        <v>89.471999999999994</v>
      </c>
      <c r="ID206">
        <v>41842</v>
      </c>
      <c r="IE206">
        <v>120.798</v>
      </c>
    </row>
    <row r="207" spans="7:239">
      <c r="G207">
        <v>39367</v>
      </c>
      <c r="H207">
        <v>100.003</v>
      </c>
      <c r="J207">
        <v>39367</v>
      </c>
      <c r="K207">
        <v>100.521</v>
      </c>
      <c r="M207">
        <v>39367</v>
      </c>
      <c r="N207">
        <v>98.751000000000005</v>
      </c>
      <c r="P207">
        <v>39367</v>
      </c>
      <c r="Q207">
        <v>99.245000000000005</v>
      </c>
      <c r="S207">
        <v>39367</v>
      </c>
      <c r="T207">
        <v>105.19499999999999</v>
      </c>
      <c r="Y207">
        <v>39367</v>
      </c>
      <c r="Z207">
        <v>101.55</v>
      </c>
      <c r="AE207">
        <v>39367</v>
      </c>
      <c r="AF207">
        <v>99.539000000000001</v>
      </c>
      <c r="AH207">
        <v>39367</v>
      </c>
      <c r="AI207">
        <v>97.408000000000001</v>
      </c>
      <c r="AK207">
        <v>39742</v>
      </c>
      <c r="AL207">
        <v>101.447</v>
      </c>
      <c r="AN207">
        <v>39367</v>
      </c>
      <c r="AO207">
        <v>103.655</v>
      </c>
      <c r="AQ207">
        <v>39367</v>
      </c>
      <c r="AR207">
        <v>103.67400000000001</v>
      </c>
      <c r="AT207">
        <v>39367</v>
      </c>
      <c r="AU207">
        <v>116.937</v>
      </c>
      <c r="AW207">
        <v>40106</v>
      </c>
      <c r="AX207">
        <v>102.501</v>
      </c>
      <c r="AZ207">
        <v>39367</v>
      </c>
      <c r="BA207">
        <v>102.714</v>
      </c>
      <c r="BC207">
        <v>40373</v>
      </c>
      <c r="BD207">
        <v>95.566999999999993</v>
      </c>
      <c r="BF207">
        <v>39378</v>
      </c>
      <c r="BG207">
        <v>98.93</v>
      </c>
      <c r="BI207">
        <v>39367</v>
      </c>
      <c r="BJ207">
        <v>108.215</v>
      </c>
      <c r="BL207">
        <v>40368</v>
      </c>
      <c r="BM207">
        <v>98.444000000000003</v>
      </c>
      <c r="BO207">
        <v>39367</v>
      </c>
      <c r="BP207">
        <v>99.153999999999996</v>
      </c>
      <c r="BR207">
        <v>40624</v>
      </c>
      <c r="BS207">
        <v>98.295000000000002</v>
      </c>
      <c r="BU207">
        <v>40008</v>
      </c>
      <c r="BV207">
        <v>106.262</v>
      </c>
      <c r="BX207">
        <v>40924</v>
      </c>
      <c r="BY207">
        <v>100.61499999999999</v>
      </c>
      <c r="CA207">
        <v>39367</v>
      </c>
      <c r="CB207">
        <v>102.426</v>
      </c>
      <c r="CD207">
        <v>40282</v>
      </c>
      <c r="CE207">
        <v>102.68600000000001</v>
      </c>
      <c r="CG207">
        <v>39367</v>
      </c>
      <c r="CH207">
        <v>99.787999999999997</v>
      </c>
      <c r="CJ207">
        <v>41059</v>
      </c>
      <c r="CK207">
        <v>88.451999999999998</v>
      </c>
      <c r="CM207">
        <v>41568</v>
      </c>
      <c r="CN207">
        <v>102.11799999999999</v>
      </c>
      <c r="CP207">
        <v>40526</v>
      </c>
      <c r="CQ207">
        <v>94.185000000000002</v>
      </c>
      <c r="CV207">
        <v>41205</v>
      </c>
      <c r="CW207">
        <v>101.41</v>
      </c>
      <c r="CY207">
        <v>41456</v>
      </c>
      <c r="CZ207">
        <v>102.71</v>
      </c>
      <c r="DE207">
        <v>39367</v>
      </c>
      <c r="DF207">
        <v>91.123999999999995</v>
      </c>
      <c r="DH207">
        <v>40770</v>
      </c>
      <c r="DI207">
        <v>95.965000000000003</v>
      </c>
      <c r="DK207">
        <v>42254</v>
      </c>
      <c r="DL207">
        <v>103.459</v>
      </c>
      <c r="DN207">
        <v>41653</v>
      </c>
      <c r="DO207">
        <v>104.68</v>
      </c>
      <c r="DQ207">
        <v>41073</v>
      </c>
      <c r="DR207">
        <v>93.337999999999994</v>
      </c>
      <c r="DT207">
        <v>42254</v>
      </c>
      <c r="DU207">
        <v>105.795</v>
      </c>
      <c r="DW207">
        <v>39367</v>
      </c>
      <c r="DX207">
        <v>94.876999999999995</v>
      </c>
      <c r="DZ207">
        <v>41885</v>
      </c>
      <c r="EA207">
        <v>104.328</v>
      </c>
      <c r="EC207">
        <v>42254</v>
      </c>
      <c r="ED207">
        <v>107.97799999999999</v>
      </c>
      <c r="EF207">
        <v>39367</v>
      </c>
      <c r="EG207">
        <v>107.78100000000001</v>
      </c>
      <c r="EI207">
        <v>42334</v>
      </c>
      <c r="EJ207">
        <v>108.79</v>
      </c>
      <c r="EL207">
        <v>42186</v>
      </c>
      <c r="EM207">
        <v>100.095</v>
      </c>
      <c r="EO207">
        <v>41505</v>
      </c>
      <c r="EP207">
        <v>105.71</v>
      </c>
      <c r="EU207">
        <v>39777</v>
      </c>
      <c r="EV207">
        <v>101.584</v>
      </c>
      <c r="EX207">
        <v>41743</v>
      </c>
      <c r="EY207">
        <v>109.31</v>
      </c>
      <c r="FA207">
        <v>42254</v>
      </c>
      <c r="FB207">
        <v>105.41200000000001</v>
      </c>
      <c r="FD207">
        <v>41933</v>
      </c>
      <c r="FE207">
        <v>108.07</v>
      </c>
      <c r="FG207">
        <v>40133</v>
      </c>
      <c r="FH207">
        <v>106.414</v>
      </c>
      <c r="FJ207">
        <v>40246</v>
      </c>
      <c r="FK207">
        <v>104.245</v>
      </c>
      <c r="FM207">
        <v>42108</v>
      </c>
      <c r="FN207">
        <v>103.908</v>
      </c>
      <c r="FP207">
        <v>40477</v>
      </c>
      <c r="FQ207">
        <v>100.008</v>
      </c>
      <c r="FV207">
        <v>40652</v>
      </c>
      <c r="FW207">
        <v>95.875</v>
      </c>
      <c r="FY207">
        <v>40847</v>
      </c>
      <c r="FZ207">
        <v>99.772999999999996</v>
      </c>
      <c r="GB207">
        <v>41150</v>
      </c>
      <c r="GC207">
        <v>95.92</v>
      </c>
      <c r="GE207">
        <v>41583</v>
      </c>
      <c r="GF207">
        <v>110.46</v>
      </c>
      <c r="GH207">
        <v>41695</v>
      </c>
      <c r="GI207">
        <v>107.57</v>
      </c>
      <c r="GK207">
        <v>39986</v>
      </c>
      <c r="GL207">
        <v>102.21</v>
      </c>
      <c r="GN207">
        <v>41948</v>
      </c>
      <c r="GO207">
        <v>114.69</v>
      </c>
      <c r="GQ207">
        <v>42089</v>
      </c>
      <c r="GR207">
        <v>113.82</v>
      </c>
      <c r="GT207">
        <v>42311</v>
      </c>
      <c r="GU207">
        <v>99.51</v>
      </c>
      <c r="GW207">
        <v>40512</v>
      </c>
      <c r="GX207">
        <v>87.453999999999994</v>
      </c>
      <c r="HF207">
        <v>40896</v>
      </c>
      <c r="HG207">
        <v>101.107</v>
      </c>
      <c r="HI207">
        <v>41751</v>
      </c>
      <c r="HJ207">
        <v>117.11</v>
      </c>
      <c r="HL207">
        <v>39367</v>
      </c>
      <c r="HM207">
        <v>117.529</v>
      </c>
      <c r="HO207">
        <v>42347</v>
      </c>
      <c r="HP207">
        <v>97.84</v>
      </c>
      <c r="HR207">
        <v>39367</v>
      </c>
      <c r="HS207">
        <v>115.172</v>
      </c>
      <c r="HU207">
        <v>39367</v>
      </c>
      <c r="HV207">
        <v>91.619</v>
      </c>
      <c r="HX207">
        <v>39532</v>
      </c>
      <c r="HY207">
        <v>103.167</v>
      </c>
      <c r="IA207">
        <v>40364</v>
      </c>
      <c r="IB207">
        <v>89.037999999999997</v>
      </c>
      <c r="ID207">
        <v>41843</v>
      </c>
      <c r="IE207">
        <v>120.90300000000001</v>
      </c>
    </row>
    <row r="208" spans="7:239">
      <c r="G208">
        <v>39370</v>
      </c>
      <c r="H208">
        <v>100.003</v>
      </c>
      <c r="J208">
        <v>39370</v>
      </c>
      <c r="K208">
        <v>100.515</v>
      </c>
      <c r="M208">
        <v>39370</v>
      </c>
      <c r="N208">
        <v>98.727000000000004</v>
      </c>
      <c r="P208">
        <v>39370</v>
      </c>
      <c r="Q208">
        <v>99.215000000000003</v>
      </c>
      <c r="S208">
        <v>39370</v>
      </c>
      <c r="T208">
        <v>105.127</v>
      </c>
      <c r="Y208">
        <v>39370</v>
      </c>
      <c r="Z208">
        <v>101.53100000000001</v>
      </c>
      <c r="AE208">
        <v>39370</v>
      </c>
      <c r="AF208">
        <v>99.488</v>
      </c>
      <c r="AH208">
        <v>39370</v>
      </c>
      <c r="AI208">
        <v>97.36</v>
      </c>
      <c r="AK208">
        <v>39743</v>
      </c>
      <c r="AL208">
        <v>101.611</v>
      </c>
      <c r="AN208">
        <v>39370</v>
      </c>
      <c r="AO208">
        <v>103.59399999999999</v>
      </c>
      <c r="AQ208">
        <v>39370</v>
      </c>
      <c r="AR208">
        <v>103.60899999999999</v>
      </c>
      <c r="AT208">
        <v>39370</v>
      </c>
      <c r="AU208">
        <v>116.831</v>
      </c>
      <c r="AW208">
        <v>40107</v>
      </c>
      <c r="AX208">
        <v>102.426</v>
      </c>
      <c r="AZ208">
        <v>39370</v>
      </c>
      <c r="BA208">
        <v>102.655</v>
      </c>
      <c r="BC208">
        <v>40374</v>
      </c>
      <c r="BD208">
        <v>95.884</v>
      </c>
      <c r="BF208">
        <v>39379</v>
      </c>
      <c r="BG208">
        <v>99.156000000000006</v>
      </c>
      <c r="BI208">
        <v>39370</v>
      </c>
      <c r="BJ208">
        <v>108.16200000000001</v>
      </c>
      <c r="BL208">
        <v>40371</v>
      </c>
      <c r="BM208">
        <v>98.628</v>
      </c>
      <c r="BO208">
        <v>39370</v>
      </c>
      <c r="BP208">
        <v>99.102999999999994</v>
      </c>
      <c r="BR208">
        <v>40625</v>
      </c>
      <c r="BS208">
        <v>98.305000000000007</v>
      </c>
      <c r="BU208">
        <v>40009</v>
      </c>
      <c r="BV208">
        <v>106.129</v>
      </c>
      <c r="BX208">
        <v>40925</v>
      </c>
      <c r="BY208">
        <v>100.58</v>
      </c>
      <c r="CA208">
        <v>39370</v>
      </c>
      <c r="CB208">
        <v>102.38</v>
      </c>
      <c r="CD208">
        <v>40283</v>
      </c>
      <c r="CE208">
        <v>102.726</v>
      </c>
      <c r="CG208">
        <v>39370</v>
      </c>
      <c r="CH208">
        <v>99.736999999999995</v>
      </c>
      <c r="CJ208">
        <v>41060</v>
      </c>
      <c r="CK208">
        <v>88.665999999999997</v>
      </c>
      <c r="CM208">
        <v>41569</v>
      </c>
      <c r="CN208">
        <v>102.22</v>
      </c>
      <c r="CP208">
        <v>40527</v>
      </c>
      <c r="CQ208">
        <v>94.372</v>
      </c>
      <c r="CV208">
        <v>41206</v>
      </c>
      <c r="CW208">
        <v>101.498</v>
      </c>
      <c r="CY208">
        <v>41457</v>
      </c>
      <c r="CZ208">
        <v>102.727</v>
      </c>
      <c r="DE208">
        <v>39370</v>
      </c>
      <c r="DF208">
        <v>91.082999999999998</v>
      </c>
      <c r="DH208">
        <v>40771</v>
      </c>
      <c r="DI208">
        <v>96.037999999999997</v>
      </c>
      <c r="DK208">
        <v>42255</v>
      </c>
      <c r="DL208">
        <v>103.434</v>
      </c>
      <c r="DN208">
        <v>41654</v>
      </c>
      <c r="DO208">
        <v>104.723</v>
      </c>
      <c r="DQ208">
        <v>41074</v>
      </c>
      <c r="DR208">
        <v>92.885000000000005</v>
      </c>
      <c r="DT208">
        <v>42255</v>
      </c>
      <c r="DU208">
        <v>105.754</v>
      </c>
      <c r="DW208">
        <v>39370</v>
      </c>
      <c r="DX208">
        <v>94.835999999999999</v>
      </c>
      <c r="DZ208">
        <v>41886</v>
      </c>
      <c r="EA208">
        <v>104.508</v>
      </c>
      <c r="EC208">
        <v>42255</v>
      </c>
      <c r="ED208">
        <v>107.947</v>
      </c>
      <c r="EF208">
        <v>39370</v>
      </c>
      <c r="EG208">
        <v>107.73</v>
      </c>
      <c r="EI208">
        <v>42335</v>
      </c>
      <c r="EJ208">
        <v>108.745</v>
      </c>
      <c r="EL208">
        <v>42187</v>
      </c>
      <c r="EM208">
        <v>100.01300000000001</v>
      </c>
      <c r="EO208">
        <v>41506</v>
      </c>
      <c r="EP208">
        <v>105.473</v>
      </c>
      <c r="EU208">
        <v>39778</v>
      </c>
      <c r="EV208">
        <v>101.806</v>
      </c>
      <c r="EX208">
        <v>41744</v>
      </c>
      <c r="EY208">
        <v>109.563</v>
      </c>
      <c r="FA208">
        <v>42255</v>
      </c>
      <c r="FB208">
        <v>105.518</v>
      </c>
      <c r="FD208">
        <v>41934</v>
      </c>
      <c r="FE208">
        <v>108.05</v>
      </c>
      <c r="FG208">
        <v>40134</v>
      </c>
      <c r="FH208">
        <v>106.916</v>
      </c>
      <c r="FJ208">
        <v>40247</v>
      </c>
      <c r="FK208">
        <v>104.226</v>
      </c>
      <c r="FM208">
        <v>42109</v>
      </c>
      <c r="FN208">
        <v>104.07</v>
      </c>
      <c r="FP208">
        <v>40478</v>
      </c>
      <c r="FQ208">
        <v>99.221999999999994</v>
      </c>
      <c r="FV208">
        <v>40653</v>
      </c>
      <c r="FW208">
        <v>96.150999999999996</v>
      </c>
      <c r="FY208">
        <v>40848</v>
      </c>
      <c r="FZ208">
        <v>99.924999999999997</v>
      </c>
      <c r="GB208">
        <v>41151</v>
      </c>
      <c r="GC208">
        <v>95.04</v>
      </c>
      <c r="GE208">
        <v>41584</v>
      </c>
      <c r="GF208">
        <v>110.048</v>
      </c>
      <c r="GH208">
        <v>41696</v>
      </c>
      <c r="GI208">
        <v>107.69799999999999</v>
      </c>
      <c r="GK208">
        <v>39987</v>
      </c>
      <c r="GL208">
        <v>101.961</v>
      </c>
      <c r="GN208">
        <v>41949</v>
      </c>
      <c r="GO208">
        <v>114.988</v>
      </c>
      <c r="GQ208">
        <v>42090</v>
      </c>
      <c r="GR208">
        <v>113.16500000000001</v>
      </c>
      <c r="GT208">
        <v>42312</v>
      </c>
      <c r="GU208">
        <v>99.332999999999998</v>
      </c>
      <c r="GW208">
        <v>40513</v>
      </c>
      <c r="GX208">
        <v>88.915999999999997</v>
      </c>
      <c r="HF208">
        <v>40897</v>
      </c>
      <c r="HG208">
        <v>102.45</v>
      </c>
      <c r="HI208">
        <v>41752</v>
      </c>
      <c r="HJ208">
        <v>117.38500000000001</v>
      </c>
      <c r="HL208">
        <v>39370</v>
      </c>
      <c r="HM208">
        <v>117.40600000000001</v>
      </c>
      <c r="HO208">
        <v>42348</v>
      </c>
      <c r="HP208">
        <v>97.62</v>
      </c>
      <c r="HR208">
        <v>39370</v>
      </c>
      <c r="HS208">
        <v>114.949</v>
      </c>
      <c r="HU208">
        <v>39370</v>
      </c>
      <c r="HV208">
        <v>91.414000000000001</v>
      </c>
      <c r="HX208">
        <v>39533</v>
      </c>
      <c r="HY208">
        <v>102.428</v>
      </c>
      <c r="IA208">
        <v>40365</v>
      </c>
      <c r="IB208">
        <v>88.293000000000006</v>
      </c>
      <c r="ID208">
        <v>41844</v>
      </c>
      <c r="IE208">
        <v>120.938</v>
      </c>
    </row>
    <row r="209" spans="7:239">
      <c r="G209">
        <v>39371</v>
      </c>
      <c r="H209">
        <v>100.003</v>
      </c>
      <c r="J209">
        <v>39371</v>
      </c>
      <c r="K209">
        <v>100.51</v>
      </c>
      <c r="M209">
        <v>39371</v>
      </c>
      <c r="N209">
        <v>98.728999999999999</v>
      </c>
      <c r="P209">
        <v>39371</v>
      </c>
      <c r="Q209">
        <v>99.233999999999995</v>
      </c>
      <c r="S209">
        <v>39371</v>
      </c>
      <c r="T209">
        <v>105.158</v>
      </c>
      <c r="Y209">
        <v>39371</v>
      </c>
      <c r="Z209">
        <v>101.581</v>
      </c>
      <c r="AE209">
        <v>39371</v>
      </c>
      <c r="AF209">
        <v>99.557000000000002</v>
      </c>
      <c r="AH209">
        <v>39371</v>
      </c>
      <c r="AI209">
        <v>97.424999999999997</v>
      </c>
      <c r="AK209">
        <v>39744</v>
      </c>
      <c r="AL209">
        <v>101.55800000000001</v>
      </c>
      <c r="AN209">
        <v>39371</v>
      </c>
      <c r="AO209">
        <v>103.627</v>
      </c>
      <c r="AQ209">
        <v>39371</v>
      </c>
      <c r="AR209">
        <v>103.64400000000001</v>
      </c>
      <c r="AT209">
        <v>39371</v>
      </c>
      <c r="AU209">
        <v>116.88</v>
      </c>
      <c r="AW209">
        <v>40108</v>
      </c>
      <c r="AX209">
        <v>102.47499999999999</v>
      </c>
      <c r="AZ209">
        <v>39371</v>
      </c>
      <c r="BA209">
        <v>102.676</v>
      </c>
      <c r="BC209">
        <v>40381</v>
      </c>
      <c r="BD209">
        <v>96.597999999999999</v>
      </c>
      <c r="BF209">
        <v>39380</v>
      </c>
      <c r="BG209">
        <v>99.16</v>
      </c>
      <c r="BI209">
        <v>39371</v>
      </c>
      <c r="BJ209">
        <v>108.17100000000001</v>
      </c>
      <c r="BL209">
        <v>40372</v>
      </c>
      <c r="BM209">
        <v>98.757999999999996</v>
      </c>
      <c r="BO209">
        <v>39371</v>
      </c>
      <c r="BP209">
        <v>99.105000000000004</v>
      </c>
      <c r="BR209">
        <v>40626</v>
      </c>
      <c r="BS209">
        <v>98.277000000000001</v>
      </c>
      <c r="BU209">
        <v>40010</v>
      </c>
      <c r="BV209">
        <v>106.331</v>
      </c>
      <c r="BX209">
        <v>40926</v>
      </c>
      <c r="BY209">
        <v>100.398</v>
      </c>
      <c r="CA209">
        <v>39371</v>
      </c>
      <c r="CB209">
        <v>102.383</v>
      </c>
      <c r="CD209">
        <v>40284</v>
      </c>
      <c r="CE209">
        <v>102.837</v>
      </c>
      <c r="CG209">
        <v>39371</v>
      </c>
      <c r="CH209">
        <v>99.712000000000003</v>
      </c>
      <c r="CJ209">
        <v>41061</v>
      </c>
      <c r="CK209">
        <v>88.733000000000004</v>
      </c>
      <c r="CM209">
        <v>41570</v>
      </c>
      <c r="CN209">
        <v>102.245</v>
      </c>
      <c r="CP209">
        <v>40528</v>
      </c>
      <c r="CQ209">
        <v>94.138999999999996</v>
      </c>
      <c r="CV209">
        <v>41207</v>
      </c>
      <c r="CW209">
        <v>101.238</v>
      </c>
      <c r="CY209">
        <v>41458</v>
      </c>
      <c r="CZ209">
        <v>102.51300000000001</v>
      </c>
      <c r="DE209">
        <v>39371</v>
      </c>
      <c r="DF209">
        <v>91.03</v>
      </c>
      <c r="DH209">
        <v>40772</v>
      </c>
      <c r="DI209">
        <v>96.238</v>
      </c>
      <c r="DK209">
        <v>42256</v>
      </c>
      <c r="DL209">
        <v>103.41500000000001</v>
      </c>
      <c r="DN209">
        <v>41655</v>
      </c>
      <c r="DO209">
        <v>104.755</v>
      </c>
      <c r="DQ209">
        <v>41075</v>
      </c>
      <c r="DR209">
        <v>93.125</v>
      </c>
      <c r="DT209">
        <v>42256</v>
      </c>
      <c r="DU209">
        <v>105.73099999999999</v>
      </c>
      <c r="DW209">
        <v>39371</v>
      </c>
      <c r="DX209">
        <v>94.754000000000005</v>
      </c>
      <c r="DZ209">
        <v>41887</v>
      </c>
      <c r="EA209">
        <v>104.67</v>
      </c>
      <c r="EC209">
        <v>42256</v>
      </c>
      <c r="ED209">
        <v>107.929</v>
      </c>
      <c r="EF209">
        <v>39371</v>
      </c>
      <c r="EG209">
        <v>107.645</v>
      </c>
      <c r="EI209">
        <v>42338</v>
      </c>
      <c r="EJ209">
        <v>108.755</v>
      </c>
      <c r="EL209">
        <v>42188</v>
      </c>
      <c r="EM209">
        <v>100.083</v>
      </c>
      <c r="EO209">
        <v>41507</v>
      </c>
      <c r="EP209">
        <v>105.238</v>
      </c>
      <c r="EU209">
        <v>39779</v>
      </c>
      <c r="EV209">
        <v>101.601</v>
      </c>
      <c r="EX209">
        <v>41745</v>
      </c>
      <c r="EY209">
        <v>109.605</v>
      </c>
      <c r="FA209">
        <v>42256</v>
      </c>
      <c r="FB209">
        <v>105.479</v>
      </c>
      <c r="FD209">
        <v>41935</v>
      </c>
      <c r="FE209">
        <v>108.145</v>
      </c>
      <c r="FG209">
        <v>40135</v>
      </c>
      <c r="FH209">
        <v>106.7</v>
      </c>
      <c r="FJ209">
        <v>40248</v>
      </c>
      <c r="FK209">
        <v>104.011</v>
      </c>
      <c r="FM209">
        <v>42110</v>
      </c>
      <c r="FN209">
        <v>103.75</v>
      </c>
      <c r="FP209">
        <v>40479</v>
      </c>
      <c r="FQ209">
        <v>99.117999999999995</v>
      </c>
      <c r="FV209">
        <v>40654</v>
      </c>
      <c r="FW209">
        <v>96.173000000000002</v>
      </c>
      <c r="FY209">
        <v>40849</v>
      </c>
      <c r="FZ209">
        <v>100.363</v>
      </c>
      <c r="GB209">
        <v>41152</v>
      </c>
      <c r="GC209">
        <v>93.305000000000007</v>
      </c>
      <c r="GE209">
        <v>41585</v>
      </c>
      <c r="GF209">
        <v>110.833</v>
      </c>
      <c r="GH209">
        <v>41697</v>
      </c>
      <c r="GI209">
        <v>108.042</v>
      </c>
      <c r="GK209">
        <v>39988</v>
      </c>
      <c r="GL209">
        <v>102.05</v>
      </c>
      <c r="GN209">
        <v>41950</v>
      </c>
      <c r="GO209">
        <v>115.04300000000001</v>
      </c>
      <c r="GQ209">
        <v>42093</v>
      </c>
      <c r="GR209">
        <v>113.58499999999999</v>
      </c>
      <c r="GT209">
        <v>42313</v>
      </c>
      <c r="GU209">
        <v>98.942999999999998</v>
      </c>
      <c r="GW209">
        <v>40514</v>
      </c>
      <c r="GX209">
        <v>90.728999999999999</v>
      </c>
      <c r="HF209">
        <v>40898</v>
      </c>
      <c r="HG209">
        <v>100.43300000000001</v>
      </c>
      <c r="HI209">
        <v>41753</v>
      </c>
      <c r="HJ209">
        <v>117.16</v>
      </c>
      <c r="HL209">
        <v>39371</v>
      </c>
      <c r="HM209">
        <v>116.86499999999999</v>
      </c>
      <c r="HO209">
        <v>42349</v>
      </c>
      <c r="HP209">
        <v>97.474999999999994</v>
      </c>
      <c r="HR209">
        <v>39371</v>
      </c>
      <c r="HS209">
        <v>114.419</v>
      </c>
      <c r="HU209">
        <v>39371</v>
      </c>
      <c r="HV209">
        <v>90.864999999999995</v>
      </c>
      <c r="HX209">
        <v>39534</v>
      </c>
      <c r="HY209">
        <v>101.184</v>
      </c>
      <c r="IA209">
        <v>40366</v>
      </c>
      <c r="IB209">
        <v>87.968000000000004</v>
      </c>
      <c r="ID209">
        <v>41845</v>
      </c>
      <c r="IE209">
        <v>121.113</v>
      </c>
    </row>
    <row r="210" spans="7:239">
      <c r="G210">
        <v>39372</v>
      </c>
      <c r="H210">
        <v>100.002</v>
      </c>
      <c r="J210">
        <v>39372</v>
      </c>
      <c r="K210">
        <v>100.492</v>
      </c>
      <c r="M210">
        <v>39372</v>
      </c>
      <c r="N210">
        <v>98.731999999999999</v>
      </c>
      <c r="P210">
        <v>39372</v>
      </c>
      <c r="Q210">
        <v>99.256</v>
      </c>
      <c r="S210">
        <v>39372</v>
      </c>
      <c r="T210">
        <v>105.142</v>
      </c>
      <c r="Y210">
        <v>39372</v>
      </c>
      <c r="Z210">
        <v>101.654</v>
      </c>
      <c r="AE210">
        <v>39372</v>
      </c>
      <c r="AF210">
        <v>99.656000000000006</v>
      </c>
      <c r="AH210">
        <v>39372</v>
      </c>
      <c r="AI210">
        <v>97.543999999999997</v>
      </c>
      <c r="AK210">
        <v>39745</v>
      </c>
      <c r="AL210">
        <v>101.614</v>
      </c>
      <c r="AN210">
        <v>39372</v>
      </c>
      <c r="AO210">
        <v>103.78700000000001</v>
      </c>
      <c r="AQ210">
        <v>39372</v>
      </c>
      <c r="AR210">
        <v>103.801</v>
      </c>
      <c r="AT210">
        <v>39372</v>
      </c>
      <c r="AU210">
        <v>117.075</v>
      </c>
      <c r="AW210">
        <v>40109</v>
      </c>
      <c r="AX210">
        <v>102.43300000000001</v>
      </c>
      <c r="AZ210">
        <v>39372</v>
      </c>
      <c r="BA210">
        <v>102.861</v>
      </c>
      <c r="BC210">
        <v>40382</v>
      </c>
      <c r="BD210">
        <v>96.591999999999999</v>
      </c>
      <c r="BF210">
        <v>39381</v>
      </c>
      <c r="BG210">
        <v>99.063000000000002</v>
      </c>
      <c r="BI210">
        <v>39372</v>
      </c>
      <c r="BJ210">
        <v>108.378</v>
      </c>
      <c r="BL210">
        <v>40373</v>
      </c>
      <c r="BM210">
        <v>98.522999999999996</v>
      </c>
      <c r="BO210">
        <v>39372</v>
      </c>
      <c r="BP210">
        <v>99.313999999999993</v>
      </c>
      <c r="BR210">
        <v>40627</v>
      </c>
      <c r="BS210">
        <v>98.162999999999997</v>
      </c>
      <c r="BU210">
        <v>40011</v>
      </c>
      <c r="BV210">
        <v>106.142</v>
      </c>
      <c r="BX210">
        <v>40927</v>
      </c>
      <c r="BY210">
        <v>100.128</v>
      </c>
      <c r="CA210">
        <v>39372</v>
      </c>
      <c r="CB210">
        <v>102.639</v>
      </c>
      <c r="CD210">
        <v>40287</v>
      </c>
      <c r="CE210">
        <v>102.709</v>
      </c>
      <c r="CG210">
        <v>39372</v>
      </c>
      <c r="CH210">
        <v>99.960999999999999</v>
      </c>
      <c r="CJ210">
        <v>41066</v>
      </c>
      <c r="CK210">
        <v>89.498000000000005</v>
      </c>
      <c r="CM210">
        <v>41571</v>
      </c>
      <c r="CN210">
        <v>102.205</v>
      </c>
      <c r="CP210">
        <v>40529</v>
      </c>
      <c r="CQ210">
        <v>94.174999999999997</v>
      </c>
      <c r="CV210">
        <v>41208</v>
      </c>
      <c r="CW210">
        <v>101.352</v>
      </c>
      <c r="CY210">
        <v>41459</v>
      </c>
      <c r="CZ210">
        <v>102.91500000000001</v>
      </c>
      <c r="DE210">
        <v>39372</v>
      </c>
      <c r="DF210">
        <v>91.281000000000006</v>
      </c>
      <c r="DH210">
        <v>40773</v>
      </c>
      <c r="DI210">
        <v>96.07</v>
      </c>
      <c r="DK210">
        <v>42257</v>
      </c>
      <c r="DL210">
        <v>103.375</v>
      </c>
      <c r="DN210">
        <v>41656</v>
      </c>
      <c r="DO210">
        <v>104.71299999999999</v>
      </c>
      <c r="DQ210">
        <v>41078</v>
      </c>
      <c r="DR210">
        <v>91.722999999999999</v>
      </c>
      <c r="DT210">
        <v>42257</v>
      </c>
      <c r="DU210">
        <v>105.68600000000001</v>
      </c>
      <c r="DW210">
        <v>39372</v>
      </c>
      <c r="DX210">
        <v>95.025000000000006</v>
      </c>
      <c r="DZ210">
        <v>41890</v>
      </c>
      <c r="EA210">
        <v>104.505</v>
      </c>
      <c r="EC210">
        <v>42257</v>
      </c>
      <c r="ED210">
        <v>107.869</v>
      </c>
      <c r="EF210">
        <v>39372</v>
      </c>
      <c r="EG210">
        <v>107.946</v>
      </c>
      <c r="EI210">
        <v>42339</v>
      </c>
      <c r="EJ210">
        <v>108.77</v>
      </c>
      <c r="EL210">
        <v>42191</v>
      </c>
      <c r="EM210">
        <v>99.908000000000001</v>
      </c>
      <c r="EO210">
        <v>41508</v>
      </c>
      <c r="EP210">
        <v>105.505</v>
      </c>
      <c r="EU210">
        <v>39780</v>
      </c>
      <c r="EV210">
        <v>101.699</v>
      </c>
      <c r="EX210">
        <v>41746</v>
      </c>
      <c r="EY210">
        <v>109.52</v>
      </c>
      <c r="FA210">
        <v>42257</v>
      </c>
      <c r="FB210">
        <v>105.41500000000001</v>
      </c>
      <c r="FD210">
        <v>41936</v>
      </c>
      <c r="FE210">
        <v>108.18300000000001</v>
      </c>
      <c r="FG210">
        <v>40136</v>
      </c>
      <c r="FH210">
        <v>106.617</v>
      </c>
      <c r="FJ210">
        <v>40249</v>
      </c>
      <c r="FK210">
        <v>104.117</v>
      </c>
      <c r="FM210">
        <v>42111</v>
      </c>
      <c r="FN210">
        <v>103.41800000000001</v>
      </c>
      <c r="FP210">
        <v>40480</v>
      </c>
      <c r="FQ210">
        <v>98.951999999999998</v>
      </c>
      <c r="FV210">
        <v>40655</v>
      </c>
      <c r="FW210">
        <v>96.173000000000002</v>
      </c>
      <c r="FY210">
        <v>40850</v>
      </c>
      <c r="FZ210">
        <v>100.095</v>
      </c>
      <c r="GB210">
        <v>41155</v>
      </c>
      <c r="GC210">
        <v>93.358000000000004</v>
      </c>
      <c r="GE210">
        <v>41586</v>
      </c>
      <c r="GF210">
        <v>110.38800000000001</v>
      </c>
      <c r="GH210">
        <v>41698</v>
      </c>
      <c r="GI210">
        <v>107.9</v>
      </c>
      <c r="GK210">
        <v>39989</v>
      </c>
      <c r="GL210">
        <v>102.241</v>
      </c>
      <c r="GN210">
        <v>41953</v>
      </c>
      <c r="GO210">
        <v>115.298</v>
      </c>
      <c r="GQ210">
        <v>42094</v>
      </c>
      <c r="GR210">
        <v>114.16500000000001</v>
      </c>
      <c r="GT210">
        <v>42314</v>
      </c>
      <c r="GU210">
        <v>97.944999999999993</v>
      </c>
      <c r="GW210">
        <v>40515</v>
      </c>
      <c r="GX210">
        <v>90.804000000000002</v>
      </c>
      <c r="HF210">
        <v>40899</v>
      </c>
      <c r="HG210">
        <v>99.575000000000003</v>
      </c>
      <c r="HI210">
        <v>41754</v>
      </c>
      <c r="HJ210">
        <v>117.59</v>
      </c>
      <c r="HL210">
        <v>39372</v>
      </c>
      <c r="HM210">
        <v>117.374</v>
      </c>
      <c r="HO210">
        <v>42352</v>
      </c>
      <c r="HP210">
        <v>96.114999999999995</v>
      </c>
      <c r="HR210">
        <v>39372</v>
      </c>
      <c r="HS210">
        <v>114.99299999999999</v>
      </c>
      <c r="HU210">
        <v>39372</v>
      </c>
      <c r="HV210">
        <v>91.378</v>
      </c>
      <c r="HX210">
        <v>39535</v>
      </c>
      <c r="HY210">
        <v>101.85299999999999</v>
      </c>
      <c r="IA210">
        <v>40367</v>
      </c>
      <c r="IB210">
        <v>88.753</v>
      </c>
      <c r="ID210">
        <v>41848</v>
      </c>
      <c r="IE210">
        <v>122.02</v>
      </c>
    </row>
    <row r="211" spans="7:239">
      <c r="G211">
        <v>39373</v>
      </c>
      <c r="H211">
        <v>100.001</v>
      </c>
      <c r="J211">
        <v>39373</v>
      </c>
      <c r="K211">
        <v>100.482</v>
      </c>
      <c r="M211">
        <v>39373</v>
      </c>
      <c r="N211">
        <v>98.759</v>
      </c>
      <c r="P211">
        <v>39373</v>
      </c>
      <c r="Q211">
        <v>99.313000000000002</v>
      </c>
      <c r="S211">
        <v>39373</v>
      </c>
      <c r="T211">
        <v>105.17700000000001</v>
      </c>
      <c r="Y211">
        <v>39373</v>
      </c>
      <c r="Z211">
        <v>101.786</v>
      </c>
      <c r="AE211">
        <v>39373</v>
      </c>
      <c r="AF211">
        <v>99.84</v>
      </c>
      <c r="AH211">
        <v>39373</v>
      </c>
      <c r="AI211">
        <v>97.769000000000005</v>
      </c>
      <c r="AK211">
        <v>39748</v>
      </c>
      <c r="AL211">
        <v>101.76600000000001</v>
      </c>
      <c r="AN211">
        <v>39373</v>
      </c>
      <c r="AO211">
        <v>104.099</v>
      </c>
      <c r="AQ211">
        <v>39373</v>
      </c>
      <c r="AR211">
        <v>104.14100000000001</v>
      </c>
      <c r="AT211">
        <v>39373</v>
      </c>
      <c r="AU211">
        <v>117.47799999999999</v>
      </c>
      <c r="AW211">
        <v>40112</v>
      </c>
      <c r="AX211">
        <v>102.447</v>
      </c>
      <c r="AZ211">
        <v>39373</v>
      </c>
      <c r="BA211">
        <v>103.249</v>
      </c>
      <c r="BC211">
        <v>40385</v>
      </c>
      <c r="BD211">
        <v>96.674000000000007</v>
      </c>
      <c r="BF211">
        <v>39384</v>
      </c>
      <c r="BG211">
        <v>99.06</v>
      </c>
      <c r="BI211">
        <v>39373</v>
      </c>
      <c r="BJ211">
        <v>108.797</v>
      </c>
      <c r="BL211">
        <v>40374</v>
      </c>
      <c r="BM211">
        <v>98.825999999999993</v>
      </c>
      <c r="BO211">
        <v>39373</v>
      </c>
      <c r="BP211">
        <v>99.741</v>
      </c>
      <c r="BR211">
        <v>40630</v>
      </c>
      <c r="BS211">
        <v>98.08</v>
      </c>
      <c r="BU211">
        <v>40014</v>
      </c>
      <c r="BV211">
        <v>106.205</v>
      </c>
      <c r="BX211">
        <v>40928</v>
      </c>
      <c r="BY211">
        <v>100.318</v>
      </c>
      <c r="CA211">
        <v>39373</v>
      </c>
      <c r="CB211">
        <v>103.07299999999999</v>
      </c>
      <c r="CD211">
        <v>40288</v>
      </c>
      <c r="CE211">
        <v>102.65</v>
      </c>
      <c r="CG211">
        <v>39373</v>
      </c>
      <c r="CH211">
        <v>100.4</v>
      </c>
      <c r="CJ211">
        <v>41067</v>
      </c>
      <c r="CK211">
        <v>90.051000000000002</v>
      </c>
      <c r="CM211">
        <v>41572</v>
      </c>
      <c r="CN211">
        <v>102.133</v>
      </c>
      <c r="CP211">
        <v>40532</v>
      </c>
      <c r="CQ211">
        <v>94.245000000000005</v>
      </c>
      <c r="CV211">
        <v>41211</v>
      </c>
      <c r="CW211">
        <v>101.175</v>
      </c>
      <c r="CY211">
        <v>41460</v>
      </c>
      <c r="CZ211">
        <v>103.003</v>
      </c>
      <c r="DE211">
        <v>39373</v>
      </c>
      <c r="DF211">
        <v>91.688000000000002</v>
      </c>
      <c r="DH211">
        <v>40774</v>
      </c>
      <c r="DI211">
        <v>96.114999999999995</v>
      </c>
      <c r="DK211">
        <v>42258</v>
      </c>
      <c r="DL211">
        <v>103.363</v>
      </c>
      <c r="DN211">
        <v>41659</v>
      </c>
      <c r="DO211">
        <v>104.74</v>
      </c>
      <c r="DQ211">
        <v>41079</v>
      </c>
      <c r="DR211">
        <v>92.093000000000004</v>
      </c>
      <c r="DT211">
        <v>42258</v>
      </c>
      <c r="DU211">
        <v>105.68</v>
      </c>
      <c r="DW211">
        <v>39373</v>
      </c>
      <c r="DX211">
        <v>95.456000000000003</v>
      </c>
      <c r="DZ211">
        <v>41891</v>
      </c>
      <c r="EA211">
        <v>104.313</v>
      </c>
      <c r="EC211">
        <v>42258</v>
      </c>
      <c r="ED211">
        <v>107.854</v>
      </c>
      <c r="EF211">
        <v>39373</v>
      </c>
      <c r="EG211">
        <v>108.438</v>
      </c>
      <c r="EI211">
        <v>42340</v>
      </c>
      <c r="EJ211">
        <v>108.745</v>
      </c>
      <c r="EL211">
        <v>42192</v>
      </c>
      <c r="EM211">
        <v>99.984999999999999</v>
      </c>
      <c r="EO211">
        <v>41509</v>
      </c>
      <c r="EP211">
        <v>105.648</v>
      </c>
      <c r="EU211">
        <v>39783</v>
      </c>
      <c r="EV211">
        <v>101.845</v>
      </c>
      <c r="EX211">
        <v>41747</v>
      </c>
      <c r="EY211">
        <v>109.52</v>
      </c>
      <c r="FA211">
        <v>42258</v>
      </c>
      <c r="FB211">
        <v>105.367</v>
      </c>
      <c r="FD211">
        <v>41939</v>
      </c>
      <c r="FE211">
        <v>108.262</v>
      </c>
      <c r="FG211">
        <v>40137</v>
      </c>
      <c r="FH211">
        <v>106.596</v>
      </c>
      <c r="FJ211">
        <v>40252</v>
      </c>
      <c r="FK211">
        <v>104.026</v>
      </c>
      <c r="FM211">
        <v>42114</v>
      </c>
      <c r="FN211">
        <v>103.49299999999999</v>
      </c>
      <c r="FP211">
        <v>40483</v>
      </c>
      <c r="FQ211">
        <v>98.698999999999998</v>
      </c>
      <c r="FV211">
        <v>40658</v>
      </c>
      <c r="FW211">
        <v>96.173000000000002</v>
      </c>
      <c r="FY211">
        <v>40851</v>
      </c>
      <c r="FZ211">
        <v>99.552999999999997</v>
      </c>
      <c r="GB211">
        <v>41156</v>
      </c>
      <c r="GC211">
        <v>95.22</v>
      </c>
      <c r="GE211">
        <v>41589</v>
      </c>
      <c r="GF211">
        <v>110.47</v>
      </c>
      <c r="GH211">
        <v>41701</v>
      </c>
      <c r="GI211">
        <v>107.928</v>
      </c>
      <c r="GK211">
        <v>39990</v>
      </c>
      <c r="GL211">
        <v>102.667</v>
      </c>
      <c r="GN211">
        <v>41954</v>
      </c>
      <c r="GO211">
        <v>115.535</v>
      </c>
      <c r="GQ211">
        <v>42095</v>
      </c>
      <c r="GR211">
        <v>114.205</v>
      </c>
      <c r="GT211">
        <v>42317</v>
      </c>
      <c r="GU211">
        <v>97.715000000000003</v>
      </c>
      <c r="GW211">
        <v>40518</v>
      </c>
      <c r="GX211">
        <v>89.855999999999995</v>
      </c>
      <c r="HF211">
        <v>40900</v>
      </c>
      <c r="HG211">
        <v>99.48</v>
      </c>
      <c r="HI211">
        <v>41757</v>
      </c>
      <c r="HJ211">
        <v>117.593</v>
      </c>
      <c r="HL211">
        <v>39373</v>
      </c>
      <c r="HM211">
        <v>118.14700000000001</v>
      </c>
      <c r="HO211">
        <v>42353</v>
      </c>
      <c r="HP211">
        <v>95.808000000000007</v>
      </c>
      <c r="HR211">
        <v>39373</v>
      </c>
      <c r="HS211">
        <v>115.783</v>
      </c>
      <c r="HU211">
        <v>39373</v>
      </c>
      <c r="HV211">
        <v>92.111999999999995</v>
      </c>
      <c r="HX211">
        <v>39538</v>
      </c>
      <c r="HY211">
        <v>102.483</v>
      </c>
      <c r="IA211">
        <v>40368</v>
      </c>
      <c r="IB211">
        <v>89.278000000000006</v>
      </c>
      <c r="ID211">
        <v>41849</v>
      </c>
      <c r="IE211">
        <v>122.59</v>
      </c>
    </row>
    <row r="212" spans="7:239">
      <c r="G212">
        <v>39374</v>
      </c>
      <c r="H212">
        <v>100.001</v>
      </c>
      <c r="J212">
        <v>39374</v>
      </c>
      <c r="K212">
        <v>100.483</v>
      </c>
      <c r="M212">
        <v>39374</v>
      </c>
      <c r="N212">
        <v>98.811000000000007</v>
      </c>
      <c r="P212">
        <v>39374</v>
      </c>
      <c r="Q212">
        <v>99.388999999999996</v>
      </c>
      <c r="S212">
        <v>39374</v>
      </c>
      <c r="T212">
        <v>105.259</v>
      </c>
      <c r="Y212">
        <v>39374</v>
      </c>
      <c r="Z212">
        <v>101.892</v>
      </c>
      <c r="AE212">
        <v>39374</v>
      </c>
      <c r="AF212">
        <v>99.983999999999995</v>
      </c>
      <c r="AH212">
        <v>39374</v>
      </c>
      <c r="AI212">
        <v>97.953999999999994</v>
      </c>
      <c r="AK212">
        <v>39749</v>
      </c>
      <c r="AL212">
        <v>101.82299999999999</v>
      </c>
      <c r="AN212">
        <v>39374</v>
      </c>
      <c r="AO212">
        <v>104.38500000000001</v>
      </c>
      <c r="AQ212">
        <v>39374</v>
      </c>
      <c r="AR212">
        <v>104.45</v>
      </c>
      <c r="AT212">
        <v>39374</v>
      </c>
      <c r="AU212">
        <v>117.846</v>
      </c>
      <c r="AW212">
        <v>40113</v>
      </c>
      <c r="AX212">
        <v>102.61199999999999</v>
      </c>
      <c r="AZ212">
        <v>39374</v>
      </c>
      <c r="BA212">
        <v>103.628</v>
      </c>
      <c r="BC212">
        <v>40387</v>
      </c>
      <c r="BD212">
        <v>96.715999999999994</v>
      </c>
      <c r="BF212">
        <v>39385</v>
      </c>
      <c r="BG212">
        <v>99.009</v>
      </c>
      <c r="BI212">
        <v>39374</v>
      </c>
      <c r="BJ212">
        <v>109.241</v>
      </c>
      <c r="BL212">
        <v>40375</v>
      </c>
      <c r="BM212">
        <v>99.447999999999993</v>
      </c>
      <c r="BO212">
        <v>39374</v>
      </c>
      <c r="BP212">
        <v>100.214</v>
      </c>
      <c r="BR212">
        <v>40631</v>
      </c>
      <c r="BS212">
        <v>97.942999999999998</v>
      </c>
      <c r="BU212">
        <v>40015</v>
      </c>
      <c r="BV212">
        <v>106.413</v>
      </c>
      <c r="BX212">
        <v>40931</v>
      </c>
      <c r="BY212">
        <v>100.673</v>
      </c>
      <c r="CA212">
        <v>39374</v>
      </c>
      <c r="CB212">
        <v>103.622</v>
      </c>
      <c r="CD212">
        <v>40289</v>
      </c>
      <c r="CE212">
        <v>102.526</v>
      </c>
      <c r="CG212">
        <v>39374</v>
      </c>
      <c r="CH212">
        <v>100.976</v>
      </c>
      <c r="CJ212">
        <v>41071</v>
      </c>
      <c r="CK212">
        <v>90.421000000000006</v>
      </c>
      <c r="CM212">
        <v>41575</v>
      </c>
      <c r="CN212">
        <v>102.16500000000001</v>
      </c>
      <c r="CP212">
        <v>40533</v>
      </c>
      <c r="CQ212">
        <v>94.186999999999998</v>
      </c>
      <c r="CV212">
        <v>41212</v>
      </c>
      <c r="CW212">
        <v>101.26</v>
      </c>
      <c r="CY212">
        <v>41463</v>
      </c>
      <c r="CZ212">
        <v>103.08</v>
      </c>
      <c r="DE212">
        <v>39374</v>
      </c>
      <c r="DF212">
        <v>92.296999999999997</v>
      </c>
      <c r="DH212">
        <v>40777</v>
      </c>
      <c r="DI212">
        <v>96.025000000000006</v>
      </c>
      <c r="DK212">
        <v>42261</v>
      </c>
      <c r="DL212">
        <v>103.33</v>
      </c>
      <c r="DN212">
        <v>41660</v>
      </c>
      <c r="DO212">
        <v>104.628</v>
      </c>
      <c r="DQ212">
        <v>41080</v>
      </c>
      <c r="DR212">
        <v>93.067999999999998</v>
      </c>
      <c r="DT212">
        <v>42261</v>
      </c>
      <c r="DU212">
        <v>105.64700000000001</v>
      </c>
      <c r="DW212">
        <v>39374</v>
      </c>
      <c r="DX212">
        <v>96.153999999999996</v>
      </c>
      <c r="DZ212">
        <v>41892</v>
      </c>
      <c r="EA212">
        <v>104.24</v>
      </c>
      <c r="EC212">
        <v>42261</v>
      </c>
      <c r="ED212">
        <v>107.80800000000001</v>
      </c>
      <c r="EF212">
        <v>39374</v>
      </c>
      <c r="EG212">
        <v>109.22799999999999</v>
      </c>
      <c r="EI212">
        <v>42341</v>
      </c>
      <c r="EJ212">
        <v>108.44</v>
      </c>
      <c r="EL212">
        <v>42193</v>
      </c>
      <c r="EM212">
        <v>100.053</v>
      </c>
      <c r="EO212">
        <v>41512</v>
      </c>
      <c r="EP212">
        <v>105.60299999999999</v>
      </c>
      <c r="EU212">
        <v>39784</v>
      </c>
      <c r="EV212">
        <v>102.684</v>
      </c>
      <c r="EX212">
        <v>41750</v>
      </c>
      <c r="EY212">
        <v>109.52</v>
      </c>
      <c r="FA212">
        <v>42261</v>
      </c>
      <c r="FB212">
        <v>105.33</v>
      </c>
      <c r="FD212">
        <v>41940</v>
      </c>
      <c r="FE212">
        <v>108.033</v>
      </c>
      <c r="FG212">
        <v>40140</v>
      </c>
      <c r="FH212">
        <v>106.47499999999999</v>
      </c>
      <c r="FJ212">
        <v>40253</v>
      </c>
      <c r="FK212">
        <v>104.20699999999999</v>
      </c>
      <c r="FM212">
        <v>42115</v>
      </c>
      <c r="FN212">
        <v>103.623</v>
      </c>
      <c r="FP212">
        <v>40484</v>
      </c>
      <c r="FQ212">
        <v>98.364000000000004</v>
      </c>
      <c r="FV212">
        <v>40659</v>
      </c>
      <c r="FW212">
        <v>95.957999999999998</v>
      </c>
      <c r="FY212">
        <v>40854</v>
      </c>
      <c r="FZ212">
        <v>99.185000000000002</v>
      </c>
      <c r="GB212">
        <v>41157</v>
      </c>
      <c r="GC212">
        <v>96.298000000000002</v>
      </c>
      <c r="GE212">
        <v>41590</v>
      </c>
      <c r="GF212">
        <v>110.352</v>
      </c>
      <c r="GH212">
        <v>41702</v>
      </c>
      <c r="GI212">
        <v>108.443</v>
      </c>
      <c r="GK212">
        <v>39993</v>
      </c>
      <c r="GL212">
        <v>102.90300000000001</v>
      </c>
      <c r="GN212">
        <v>41955</v>
      </c>
      <c r="GO212">
        <v>115.428</v>
      </c>
      <c r="GQ212">
        <v>42096</v>
      </c>
      <c r="GR212">
        <v>114.053</v>
      </c>
      <c r="GT212">
        <v>42318</v>
      </c>
      <c r="GU212">
        <v>98.44</v>
      </c>
      <c r="GW212">
        <v>40519</v>
      </c>
      <c r="GX212">
        <v>89.49</v>
      </c>
      <c r="HF212">
        <v>40903</v>
      </c>
      <c r="HG212">
        <v>99.48</v>
      </c>
      <c r="HI212">
        <v>41758</v>
      </c>
      <c r="HJ212">
        <v>117.47499999999999</v>
      </c>
      <c r="HL212">
        <v>39374</v>
      </c>
      <c r="HM212">
        <v>119.44</v>
      </c>
      <c r="HO212">
        <v>42354</v>
      </c>
      <c r="HP212">
        <v>96.015000000000001</v>
      </c>
      <c r="HR212">
        <v>39374</v>
      </c>
      <c r="HS212">
        <v>117.26300000000001</v>
      </c>
      <c r="HU212">
        <v>39374</v>
      </c>
      <c r="HV212">
        <v>93.484999999999999</v>
      </c>
      <c r="HX212">
        <v>39539</v>
      </c>
      <c r="HY212">
        <v>102.476</v>
      </c>
      <c r="IA212">
        <v>40371</v>
      </c>
      <c r="IB212">
        <v>89.150999999999996</v>
      </c>
      <c r="ID212">
        <v>41850</v>
      </c>
      <c r="IE212">
        <v>122.268</v>
      </c>
    </row>
    <row r="213" spans="7:239">
      <c r="G213">
        <v>39377</v>
      </c>
      <c r="H213">
        <v>100.001</v>
      </c>
      <c r="J213">
        <v>39377</v>
      </c>
      <c r="K213">
        <v>100.47799999999999</v>
      </c>
      <c r="M213">
        <v>39377</v>
      </c>
      <c r="N213">
        <v>98.826999999999998</v>
      </c>
      <c r="P213">
        <v>39377</v>
      </c>
      <c r="Q213">
        <v>99.405000000000001</v>
      </c>
      <c r="S213">
        <v>39377</v>
      </c>
      <c r="T213">
        <v>105.28</v>
      </c>
      <c r="Y213">
        <v>39377</v>
      </c>
      <c r="Z213">
        <v>101.92700000000001</v>
      </c>
      <c r="AE213">
        <v>39377</v>
      </c>
      <c r="AF213">
        <v>100.02</v>
      </c>
      <c r="AH213">
        <v>39377</v>
      </c>
      <c r="AI213">
        <v>97.983000000000004</v>
      </c>
      <c r="AK213">
        <v>39750</v>
      </c>
      <c r="AL213">
        <v>101.846</v>
      </c>
      <c r="AN213">
        <v>39377</v>
      </c>
      <c r="AO213">
        <v>104.446</v>
      </c>
      <c r="AQ213">
        <v>39377</v>
      </c>
      <c r="AR213">
        <v>104.515</v>
      </c>
      <c r="AT213">
        <v>39377</v>
      </c>
      <c r="AU213">
        <v>117.86199999999999</v>
      </c>
      <c r="AW213">
        <v>40114</v>
      </c>
      <c r="AX213">
        <v>102.624</v>
      </c>
      <c r="AZ213">
        <v>39377</v>
      </c>
      <c r="BA213">
        <v>103.72499999999999</v>
      </c>
      <c r="BC213">
        <v>40389</v>
      </c>
      <c r="BD213">
        <v>96.692999999999998</v>
      </c>
      <c r="BF213">
        <v>39386</v>
      </c>
      <c r="BG213">
        <v>98.65</v>
      </c>
      <c r="BI213">
        <v>39377</v>
      </c>
      <c r="BJ213">
        <v>109.328</v>
      </c>
      <c r="BL213">
        <v>40378</v>
      </c>
      <c r="BM213">
        <v>99.748000000000005</v>
      </c>
      <c r="BO213">
        <v>39377</v>
      </c>
      <c r="BP213">
        <v>100.30200000000001</v>
      </c>
      <c r="BR213">
        <v>40632</v>
      </c>
      <c r="BS213">
        <v>97.944999999999993</v>
      </c>
      <c r="BU213">
        <v>40016</v>
      </c>
      <c r="BV213">
        <v>106.499</v>
      </c>
      <c r="BX213">
        <v>40932</v>
      </c>
      <c r="BY213">
        <v>100.80500000000001</v>
      </c>
      <c r="CA213">
        <v>39377</v>
      </c>
      <c r="CB213">
        <v>103.76</v>
      </c>
      <c r="CD213">
        <v>40290</v>
      </c>
      <c r="CE213">
        <v>101.956</v>
      </c>
      <c r="CG213">
        <v>39377</v>
      </c>
      <c r="CH213">
        <v>101.139</v>
      </c>
      <c r="CJ213">
        <v>41072</v>
      </c>
      <c r="CK213">
        <v>90.016999999999996</v>
      </c>
      <c r="CM213">
        <v>41576</v>
      </c>
      <c r="CN213">
        <v>102.178</v>
      </c>
      <c r="CP213">
        <v>40534</v>
      </c>
      <c r="CQ213">
        <v>94.515000000000001</v>
      </c>
      <c r="CV213">
        <v>41213</v>
      </c>
      <c r="CW213">
        <v>101.438</v>
      </c>
      <c r="CY213">
        <v>41464</v>
      </c>
      <c r="CZ213">
        <v>102.958</v>
      </c>
      <c r="DE213">
        <v>39377</v>
      </c>
      <c r="DF213">
        <v>92.481999999999999</v>
      </c>
      <c r="DH213">
        <v>40778</v>
      </c>
      <c r="DI213">
        <v>95.972999999999999</v>
      </c>
      <c r="DK213">
        <v>42262</v>
      </c>
      <c r="DL213">
        <v>103.346</v>
      </c>
      <c r="DN213">
        <v>41661</v>
      </c>
      <c r="DO213">
        <v>104.61</v>
      </c>
      <c r="DQ213">
        <v>41081</v>
      </c>
      <c r="DR213">
        <v>93.94</v>
      </c>
      <c r="DT213">
        <v>42262</v>
      </c>
      <c r="DU213">
        <v>105.643</v>
      </c>
      <c r="DW213">
        <v>39377</v>
      </c>
      <c r="DX213">
        <v>96.358000000000004</v>
      </c>
      <c r="DZ213">
        <v>41893</v>
      </c>
      <c r="EA213">
        <v>104.218</v>
      </c>
      <c r="EC213">
        <v>42262</v>
      </c>
      <c r="ED213">
        <v>107.813</v>
      </c>
      <c r="EF213">
        <v>39377</v>
      </c>
      <c r="EG213">
        <v>109.45099999999999</v>
      </c>
      <c r="EI213">
        <v>42342</v>
      </c>
      <c r="EJ213">
        <v>108.395</v>
      </c>
      <c r="EL213">
        <v>42194</v>
      </c>
      <c r="EM213">
        <v>100.102</v>
      </c>
      <c r="EO213">
        <v>41513</v>
      </c>
      <c r="EP213">
        <v>105.33799999999999</v>
      </c>
      <c r="EU213">
        <v>39785</v>
      </c>
      <c r="EV213">
        <v>102.81</v>
      </c>
      <c r="EX213">
        <v>41751</v>
      </c>
      <c r="EY213">
        <v>109.575</v>
      </c>
      <c r="FA213">
        <v>42262</v>
      </c>
      <c r="FB213">
        <v>105.32</v>
      </c>
      <c r="FD213">
        <v>41941</v>
      </c>
      <c r="FE213">
        <v>107.895</v>
      </c>
      <c r="FG213">
        <v>40141</v>
      </c>
      <c r="FH213">
        <v>106.706</v>
      </c>
      <c r="FJ213">
        <v>40254</v>
      </c>
      <c r="FK213">
        <v>104.28</v>
      </c>
      <c r="FM213">
        <v>42116</v>
      </c>
      <c r="FN213">
        <v>103.9</v>
      </c>
      <c r="FP213">
        <v>40485</v>
      </c>
      <c r="FQ213">
        <v>98.376999999999995</v>
      </c>
      <c r="FV213">
        <v>40660</v>
      </c>
      <c r="FW213">
        <v>96.040999999999997</v>
      </c>
      <c r="FY213">
        <v>40855</v>
      </c>
      <c r="FZ213">
        <v>99.227000000000004</v>
      </c>
      <c r="GB213">
        <v>41158</v>
      </c>
      <c r="GC213">
        <v>98.944999999999993</v>
      </c>
      <c r="GE213">
        <v>41591</v>
      </c>
      <c r="GF213">
        <v>110.53</v>
      </c>
      <c r="GH213">
        <v>41703</v>
      </c>
      <c r="GI213">
        <v>109.143</v>
      </c>
      <c r="GK213">
        <v>39994</v>
      </c>
      <c r="GL213">
        <v>103.05500000000001</v>
      </c>
      <c r="GN213">
        <v>41956</v>
      </c>
      <c r="GO213">
        <v>115.143</v>
      </c>
      <c r="GQ213">
        <v>42097</v>
      </c>
      <c r="GR213">
        <v>114.053</v>
      </c>
      <c r="GT213">
        <v>42319</v>
      </c>
      <c r="GU213">
        <v>98.754999999999995</v>
      </c>
      <c r="GW213">
        <v>40520</v>
      </c>
      <c r="GX213">
        <v>89.257999999999996</v>
      </c>
      <c r="HF213">
        <v>40904</v>
      </c>
      <c r="HG213">
        <v>99.692999999999998</v>
      </c>
      <c r="HI213">
        <v>41759</v>
      </c>
      <c r="HJ213">
        <v>117.705</v>
      </c>
      <c r="HL213">
        <v>39377</v>
      </c>
      <c r="HM213">
        <v>119.90900000000001</v>
      </c>
      <c r="HO213">
        <v>42355</v>
      </c>
      <c r="HP213">
        <v>96.417000000000002</v>
      </c>
      <c r="HR213">
        <v>39377</v>
      </c>
      <c r="HS213">
        <v>117.593</v>
      </c>
      <c r="HU213">
        <v>39377</v>
      </c>
      <c r="HV213">
        <v>93.775000000000006</v>
      </c>
      <c r="HX213">
        <v>39540</v>
      </c>
      <c r="HY213">
        <v>102.937</v>
      </c>
      <c r="IA213">
        <v>40372</v>
      </c>
      <c r="IB213">
        <v>89.372</v>
      </c>
      <c r="ID213">
        <v>41851</v>
      </c>
      <c r="IE213">
        <v>122.673</v>
      </c>
    </row>
    <row r="214" spans="7:239">
      <c r="G214">
        <v>39378</v>
      </c>
      <c r="H214">
        <v>100.001</v>
      </c>
      <c r="J214">
        <v>39378</v>
      </c>
      <c r="K214">
        <v>100.471</v>
      </c>
      <c r="M214">
        <v>39378</v>
      </c>
      <c r="N214">
        <v>98.828000000000003</v>
      </c>
      <c r="P214">
        <v>39378</v>
      </c>
      <c r="Q214">
        <v>99.408000000000001</v>
      </c>
      <c r="S214">
        <v>39378</v>
      </c>
      <c r="T214">
        <v>105.268</v>
      </c>
      <c r="Y214">
        <v>39378</v>
      </c>
      <c r="Z214">
        <v>101.908</v>
      </c>
      <c r="AE214">
        <v>39378</v>
      </c>
      <c r="AF214">
        <v>100.011</v>
      </c>
      <c r="AH214">
        <v>39378</v>
      </c>
      <c r="AI214">
        <v>97.977999999999994</v>
      </c>
      <c r="AK214">
        <v>39751</v>
      </c>
      <c r="AL214">
        <v>101.81399999999999</v>
      </c>
      <c r="AN214">
        <v>39378</v>
      </c>
      <c r="AO214">
        <v>104.432</v>
      </c>
      <c r="AQ214">
        <v>39378</v>
      </c>
      <c r="AR214">
        <v>104.506</v>
      </c>
      <c r="AT214">
        <v>39378</v>
      </c>
      <c r="AU214">
        <v>117.842</v>
      </c>
      <c r="AW214">
        <v>40115</v>
      </c>
      <c r="AX214">
        <v>102.42700000000001</v>
      </c>
      <c r="AZ214">
        <v>39378</v>
      </c>
      <c r="BA214">
        <v>103.708</v>
      </c>
      <c r="BC214">
        <v>40392</v>
      </c>
      <c r="BD214">
        <v>97.132999999999996</v>
      </c>
      <c r="BF214">
        <v>39387</v>
      </c>
      <c r="BG214">
        <v>98.900999999999996</v>
      </c>
      <c r="BI214">
        <v>39378</v>
      </c>
      <c r="BJ214">
        <v>109.309</v>
      </c>
      <c r="BL214">
        <v>40379</v>
      </c>
      <c r="BM214">
        <v>99.772000000000006</v>
      </c>
      <c r="BO214">
        <v>39378</v>
      </c>
      <c r="BP214">
        <v>100.29</v>
      </c>
      <c r="BR214">
        <v>40633</v>
      </c>
      <c r="BS214">
        <v>97.623000000000005</v>
      </c>
      <c r="BU214">
        <v>40017</v>
      </c>
      <c r="BV214">
        <v>106.44199999999999</v>
      </c>
      <c r="BX214">
        <v>40933</v>
      </c>
      <c r="BY214">
        <v>101.27800000000001</v>
      </c>
      <c r="CA214">
        <v>39378</v>
      </c>
      <c r="CB214">
        <v>103.748</v>
      </c>
      <c r="CD214">
        <v>40291</v>
      </c>
      <c r="CE214">
        <v>101.88500000000001</v>
      </c>
      <c r="CG214">
        <v>39378</v>
      </c>
      <c r="CH214">
        <v>101.123</v>
      </c>
      <c r="CJ214">
        <v>41074</v>
      </c>
      <c r="CK214">
        <v>89.481999999999999</v>
      </c>
      <c r="CM214">
        <v>41577</v>
      </c>
      <c r="CN214">
        <v>102.18</v>
      </c>
      <c r="CP214">
        <v>40535</v>
      </c>
      <c r="CQ214">
        <v>94.631</v>
      </c>
      <c r="CV214">
        <v>41214</v>
      </c>
      <c r="CW214">
        <v>101.6</v>
      </c>
      <c r="CY214">
        <v>41465</v>
      </c>
      <c r="CZ214">
        <v>102.74</v>
      </c>
      <c r="DE214">
        <v>39378</v>
      </c>
      <c r="DF214">
        <v>92.450999999999993</v>
      </c>
      <c r="DH214">
        <v>40779</v>
      </c>
      <c r="DI214">
        <v>95.867999999999995</v>
      </c>
      <c r="DK214">
        <v>42263</v>
      </c>
      <c r="DL214">
        <v>103.33499999999999</v>
      </c>
      <c r="DN214">
        <v>41662</v>
      </c>
      <c r="DO214">
        <v>104.533</v>
      </c>
      <c r="DQ214">
        <v>41082</v>
      </c>
      <c r="DR214">
        <v>94.843000000000004</v>
      </c>
      <c r="DT214">
        <v>42263</v>
      </c>
      <c r="DU214">
        <v>105.627</v>
      </c>
      <c r="DW214">
        <v>39378</v>
      </c>
      <c r="DX214">
        <v>96.319000000000003</v>
      </c>
      <c r="DZ214">
        <v>41894</v>
      </c>
      <c r="EA214">
        <v>104.15300000000001</v>
      </c>
      <c r="EC214">
        <v>42263</v>
      </c>
      <c r="ED214">
        <v>107.795</v>
      </c>
      <c r="EF214">
        <v>39378</v>
      </c>
      <c r="EG214">
        <v>109.423</v>
      </c>
      <c r="EI214">
        <v>42345</v>
      </c>
      <c r="EJ214">
        <v>108.565</v>
      </c>
      <c r="EL214">
        <v>42195</v>
      </c>
      <c r="EM214">
        <v>100.298</v>
      </c>
      <c r="EO214">
        <v>41514</v>
      </c>
      <c r="EP214">
        <v>105.16</v>
      </c>
      <c r="EU214">
        <v>39786</v>
      </c>
      <c r="EV214">
        <v>101.93899999999999</v>
      </c>
      <c r="EX214">
        <v>41752</v>
      </c>
      <c r="EY214">
        <v>109.64</v>
      </c>
      <c r="FA214">
        <v>42263</v>
      </c>
      <c r="FB214">
        <v>105.297</v>
      </c>
      <c r="FD214">
        <v>41942</v>
      </c>
      <c r="FE214">
        <v>107.795</v>
      </c>
      <c r="FG214">
        <v>40142</v>
      </c>
      <c r="FH214">
        <v>106.65900000000001</v>
      </c>
      <c r="FJ214">
        <v>40255</v>
      </c>
      <c r="FK214">
        <v>103.992</v>
      </c>
      <c r="FM214">
        <v>42117</v>
      </c>
      <c r="FN214">
        <v>103.905</v>
      </c>
      <c r="FP214">
        <v>40486</v>
      </c>
      <c r="FQ214">
        <v>97.998999999999995</v>
      </c>
      <c r="FV214">
        <v>40661</v>
      </c>
      <c r="FW214">
        <v>96.808000000000007</v>
      </c>
      <c r="FY214">
        <v>40856</v>
      </c>
      <c r="FZ214">
        <v>97.908000000000001</v>
      </c>
      <c r="GB214">
        <v>41159</v>
      </c>
      <c r="GC214">
        <v>101.74299999999999</v>
      </c>
      <c r="GE214">
        <v>41592</v>
      </c>
      <c r="GF214">
        <v>110.82299999999999</v>
      </c>
      <c r="GH214">
        <v>41704</v>
      </c>
      <c r="GI214">
        <v>108.72499999999999</v>
      </c>
      <c r="GK214">
        <v>39995</v>
      </c>
      <c r="GL214">
        <v>102.721</v>
      </c>
      <c r="GN214">
        <v>41957</v>
      </c>
      <c r="GO214">
        <v>115.255</v>
      </c>
      <c r="GQ214">
        <v>42100</v>
      </c>
      <c r="GR214">
        <v>114.053</v>
      </c>
      <c r="GT214">
        <v>42320</v>
      </c>
      <c r="GU214">
        <v>98.703000000000003</v>
      </c>
      <c r="GW214">
        <v>40521</v>
      </c>
      <c r="GX214">
        <v>88.781999999999996</v>
      </c>
      <c r="HF214">
        <v>40905</v>
      </c>
      <c r="HG214">
        <v>101.678</v>
      </c>
      <c r="HI214">
        <v>41760</v>
      </c>
      <c r="HJ214">
        <v>117.938</v>
      </c>
      <c r="HL214">
        <v>39378</v>
      </c>
      <c r="HM214">
        <v>119.80500000000001</v>
      </c>
      <c r="HO214">
        <v>42356</v>
      </c>
      <c r="HP214">
        <v>96.814999999999998</v>
      </c>
      <c r="HR214">
        <v>39378</v>
      </c>
      <c r="HS214">
        <v>117.473</v>
      </c>
      <c r="HU214">
        <v>39378</v>
      </c>
      <c r="HV214">
        <v>93.653999999999996</v>
      </c>
      <c r="HX214">
        <v>39541</v>
      </c>
      <c r="HY214">
        <v>102.39700000000001</v>
      </c>
      <c r="IA214">
        <v>40373</v>
      </c>
      <c r="IB214">
        <v>88.036000000000001</v>
      </c>
      <c r="ID214">
        <v>41852</v>
      </c>
      <c r="IE214">
        <v>121.99</v>
      </c>
    </row>
    <row r="215" spans="7:239">
      <c r="G215">
        <v>39379</v>
      </c>
      <c r="H215">
        <v>100.001</v>
      </c>
      <c r="J215">
        <v>39379</v>
      </c>
      <c r="K215">
        <v>100.45699999999999</v>
      </c>
      <c r="M215">
        <v>39379</v>
      </c>
      <c r="N215">
        <v>98.869</v>
      </c>
      <c r="P215">
        <v>39379</v>
      </c>
      <c r="Q215">
        <v>99.465999999999994</v>
      </c>
      <c r="S215">
        <v>39379</v>
      </c>
      <c r="T215">
        <v>105.29900000000001</v>
      </c>
      <c r="Y215">
        <v>39379</v>
      </c>
      <c r="Z215">
        <v>102.003</v>
      </c>
      <c r="AE215">
        <v>39379</v>
      </c>
      <c r="AF215">
        <v>100.15300000000001</v>
      </c>
      <c r="AH215">
        <v>39379</v>
      </c>
      <c r="AI215">
        <v>98.141000000000005</v>
      </c>
      <c r="AK215">
        <v>39752</v>
      </c>
      <c r="AL215">
        <v>101.56399999999999</v>
      </c>
      <c r="AN215">
        <v>39379</v>
      </c>
      <c r="AO215">
        <v>104.62</v>
      </c>
      <c r="AQ215">
        <v>39379</v>
      </c>
      <c r="AR215">
        <v>104.697</v>
      </c>
      <c r="AT215">
        <v>39379</v>
      </c>
      <c r="AU215">
        <v>118.06699999999999</v>
      </c>
      <c r="AW215">
        <v>40116</v>
      </c>
      <c r="AX215">
        <v>102.596</v>
      </c>
      <c r="AZ215">
        <v>39379</v>
      </c>
      <c r="BA215">
        <v>103.92</v>
      </c>
      <c r="BC215">
        <v>40393</v>
      </c>
      <c r="BD215">
        <v>97.137</v>
      </c>
      <c r="BF215">
        <v>39388</v>
      </c>
      <c r="BG215">
        <v>99.066000000000003</v>
      </c>
      <c r="BI215">
        <v>39379</v>
      </c>
      <c r="BJ215">
        <v>109.554</v>
      </c>
      <c r="BL215">
        <v>40380</v>
      </c>
      <c r="BM215">
        <v>99.831000000000003</v>
      </c>
      <c r="BO215">
        <v>39379</v>
      </c>
      <c r="BP215">
        <v>100.535</v>
      </c>
      <c r="BR215">
        <v>40634</v>
      </c>
      <c r="BS215">
        <v>97.655000000000001</v>
      </c>
      <c r="BU215">
        <v>40018</v>
      </c>
      <c r="BV215">
        <v>106.289</v>
      </c>
      <c r="BX215">
        <v>40934</v>
      </c>
      <c r="BY215">
        <v>101.78</v>
      </c>
      <c r="CA215">
        <v>39379</v>
      </c>
      <c r="CB215">
        <v>104.057</v>
      </c>
      <c r="CD215">
        <v>40294</v>
      </c>
      <c r="CE215">
        <v>101.42700000000001</v>
      </c>
      <c r="CG215">
        <v>39379</v>
      </c>
      <c r="CH215">
        <v>101.419</v>
      </c>
      <c r="CJ215">
        <v>41075</v>
      </c>
      <c r="CK215">
        <v>89.488</v>
      </c>
      <c r="CM215">
        <v>41578</v>
      </c>
      <c r="CN215">
        <v>102.273</v>
      </c>
      <c r="CP215">
        <v>40536</v>
      </c>
      <c r="CQ215">
        <v>94.638000000000005</v>
      </c>
      <c r="CV215">
        <v>41215</v>
      </c>
      <c r="CW215">
        <v>101.298</v>
      </c>
      <c r="CY215">
        <v>41466</v>
      </c>
      <c r="CZ215">
        <v>102.663</v>
      </c>
      <c r="DE215">
        <v>39379</v>
      </c>
      <c r="DF215">
        <v>92.789000000000001</v>
      </c>
      <c r="DH215">
        <v>40780</v>
      </c>
      <c r="DI215">
        <v>96.025000000000006</v>
      </c>
      <c r="DK215">
        <v>42264</v>
      </c>
      <c r="DL215">
        <v>103.286</v>
      </c>
      <c r="DN215">
        <v>41663</v>
      </c>
      <c r="DO215">
        <v>104.42</v>
      </c>
      <c r="DQ215">
        <v>41085</v>
      </c>
      <c r="DR215">
        <v>93.602000000000004</v>
      </c>
      <c r="DT215">
        <v>42264</v>
      </c>
      <c r="DU215">
        <v>105.572</v>
      </c>
      <c r="DW215">
        <v>39379</v>
      </c>
      <c r="DX215">
        <v>96.674000000000007</v>
      </c>
      <c r="DZ215">
        <v>41897</v>
      </c>
      <c r="EA215">
        <v>104.148</v>
      </c>
      <c r="EC215">
        <v>42264</v>
      </c>
      <c r="ED215">
        <v>107.751</v>
      </c>
      <c r="EF215">
        <v>39379</v>
      </c>
      <c r="EG215">
        <v>109.81100000000001</v>
      </c>
      <c r="EI215">
        <v>42346</v>
      </c>
      <c r="EJ215">
        <v>108.495</v>
      </c>
      <c r="EL215">
        <v>42198</v>
      </c>
      <c r="EM215">
        <v>100.375</v>
      </c>
      <c r="EO215">
        <v>41515</v>
      </c>
      <c r="EP215">
        <v>105.128</v>
      </c>
      <c r="EU215">
        <v>39787</v>
      </c>
      <c r="EV215">
        <v>102.34</v>
      </c>
      <c r="EX215">
        <v>41753</v>
      </c>
      <c r="EY215">
        <v>109.512</v>
      </c>
      <c r="FA215">
        <v>42264</v>
      </c>
      <c r="FB215">
        <v>105.209</v>
      </c>
      <c r="FD215">
        <v>41943</v>
      </c>
      <c r="FE215">
        <v>108.05500000000001</v>
      </c>
      <c r="FG215">
        <v>40143</v>
      </c>
      <c r="FH215">
        <v>107.15300000000001</v>
      </c>
      <c r="FJ215">
        <v>40256</v>
      </c>
      <c r="FK215">
        <v>103.986</v>
      </c>
      <c r="FM215">
        <v>42118</v>
      </c>
      <c r="FN215">
        <v>103.905</v>
      </c>
      <c r="FP215">
        <v>40487</v>
      </c>
      <c r="FQ215">
        <v>97.822000000000003</v>
      </c>
      <c r="FV215">
        <v>40662</v>
      </c>
      <c r="FW215">
        <v>97.475999999999999</v>
      </c>
      <c r="FY215">
        <v>40857</v>
      </c>
      <c r="FZ215">
        <v>97.617999999999995</v>
      </c>
      <c r="GB215">
        <v>41162</v>
      </c>
      <c r="GC215">
        <v>101.223</v>
      </c>
      <c r="GE215">
        <v>41593</v>
      </c>
      <c r="GF215">
        <v>110.708</v>
      </c>
      <c r="GH215">
        <v>41705</v>
      </c>
      <c r="GI215">
        <v>108.97</v>
      </c>
      <c r="GK215">
        <v>39996</v>
      </c>
      <c r="GL215">
        <v>103.446</v>
      </c>
      <c r="GN215">
        <v>41960</v>
      </c>
      <c r="GO215">
        <v>115.36799999999999</v>
      </c>
      <c r="GQ215">
        <v>42101</v>
      </c>
      <c r="GR215">
        <v>114.47</v>
      </c>
      <c r="GT215">
        <v>42321</v>
      </c>
      <c r="GU215">
        <v>99.072000000000003</v>
      </c>
      <c r="GW215">
        <v>40522</v>
      </c>
      <c r="GX215">
        <v>88.260999999999996</v>
      </c>
      <c r="HF215">
        <v>40906</v>
      </c>
      <c r="HG215">
        <v>101.41</v>
      </c>
      <c r="HI215">
        <v>41761</v>
      </c>
      <c r="HJ215">
        <v>118.128</v>
      </c>
      <c r="HL215">
        <v>39379</v>
      </c>
      <c r="HM215">
        <v>120.556</v>
      </c>
      <c r="HO215">
        <v>42359</v>
      </c>
      <c r="HP215">
        <v>95.992999999999995</v>
      </c>
      <c r="HR215">
        <v>39379</v>
      </c>
      <c r="HS215">
        <v>118.26300000000001</v>
      </c>
      <c r="HU215">
        <v>39379</v>
      </c>
      <c r="HV215">
        <v>94.388000000000005</v>
      </c>
      <c r="HX215">
        <v>39542</v>
      </c>
      <c r="HY215">
        <v>103.128</v>
      </c>
      <c r="IA215">
        <v>40374</v>
      </c>
      <c r="IB215">
        <v>89.238</v>
      </c>
      <c r="ID215">
        <v>41855</v>
      </c>
      <c r="IE215">
        <v>123.253</v>
      </c>
    </row>
    <row r="216" spans="7:239">
      <c r="G216">
        <v>39380</v>
      </c>
      <c r="H216">
        <v>100.001</v>
      </c>
      <c r="J216">
        <v>39380</v>
      </c>
      <c r="K216">
        <v>100.45</v>
      </c>
      <c r="M216">
        <v>39380</v>
      </c>
      <c r="N216">
        <v>98.872</v>
      </c>
      <c r="P216">
        <v>39380</v>
      </c>
      <c r="Q216">
        <v>99.462000000000003</v>
      </c>
      <c r="S216">
        <v>39380</v>
      </c>
      <c r="T216">
        <v>105.259</v>
      </c>
      <c r="Y216">
        <v>39380</v>
      </c>
      <c r="Z216">
        <v>101.991</v>
      </c>
      <c r="AE216">
        <v>39380</v>
      </c>
      <c r="AF216">
        <v>100.149</v>
      </c>
      <c r="AH216">
        <v>39380</v>
      </c>
      <c r="AI216">
        <v>98.132999999999996</v>
      </c>
      <c r="AK216">
        <v>39755</v>
      </c>
      <c r="AL216">
        <v>101.49299999999999</v>
      </c>
      <c r="AN216">
        <v>39380</v>
      </c>
      <c r="AO216">
        <v>104.60899999999999</v>
      </c>
      <c r="AQ216">
        <v>39380</v>
      </c>
      <c r="AR216">
        <v>104.69799999999999</v>
      </c>
      <c r="AT216">
        <v>39380</v>
      </c>
      <c r="AU216">
        <v>118.095</v>
      </c>
      <c r="AW216">
        <v>40119</v>
      </c>
      <c r="AX216">
        <v>102.59099999999999</v>
      </c>
      <c r="AZ216">
        <v>39380</v>
      </c>
      <c r="BA216">
        <v>103.926</v>
      </c>
      <c r="BC216">
        <v>40402</v>
      </c>
      <c r="BD216">
        <v>97.078000000000003</v>
      </c>
      <c r="BF216">
        <v>39391</v>
      </c>
      <c r="BG216">
        <v>99.126000000000005</v>
      </c>
      <c r="BI216">
        <v>39380</v>
      </c>
      <c r="BJ216">
        <v>109.544</v>
      </c>
      <c r="BL216">
        <v>40381</v>
      </c>
      <c r="BM216">
        <v>99.649000000000001</v>
      </c>
      <c r="BO216">
        <v>39380</v>
      </c>
      <c r="BP216">
        <v>100.52200000000001</v>
      </c>
      <c r="BR216">
        <v>40637</v>
      </c>
      <c r="BS216">
        <v>97.783000000000001</v>
      </c>
      <c r="BU216">
        <v>40021</v>
      </c>
      <c r="BV216">
        <v>106.16800000000001</v>
      </c>
      <c r="BX216">
        <v>40935</v>
      </c>
      <c r="BY216">
        <v>102.042</v>
      </c>
      <c r="CA216">
        <v>39380</v>
      </c>
      <c r="CB216">
        <v>104.014</v>
      </c>
      <c r="CD216">
        <v>40295</v>
      </c>
      <c r="CE216">
        <v>101.124</v>
      </c>
      <c r="CG216">
        <v>39380</v>
      </c>
      <c r="CH216">
        <v>101.383</v>
      </c>
      <c r="CJ216">
        <v>41078</v>
      </c>
      <c r="CK216">
        <v>90.584000000000003</v>
      </c>
      <c r="CM216">
        <v>41579</v>
      </c>
      <c r="CN216">
        <v>102.38500000000001</v>
      </c>
      <c r="CP216">
        <v>40539</v>
      </c>
      <c r="CQ216">
        <v>94.724999999999994</v>
      </c>
      <c r="CV216">
        <v>41218</v>
      </c>
      <c r="CW216">
        <v>101.045</v>
      </c>
      <c r="CY216">
        <v>41467</v>
      </c>
      <c r="CZ216">
        <v>102.66</v>
      </c>
      <c r="DE216">
        <v>39380</v>
      </c>
      <c r="DF216">
        <v>92.712000000000003</v>
      </c>
      <c r="DH216">
        <v>40781</v>
      </c>
      <c r="DI216">
        <v>96.045000000000002</v>
      </c>
      <c r="DK216">
        <v>42265</v>
      </c>
      <c r="DL216">
        <v>103.277</v>
      </c>
      <c r="DN216">
        <v>41666</v>
      </c>
      <c r="DO216">
        <v>104.41</v>
      </c>
      <c r="DQ216">
        <v>41086</v>
      </c>
      <c r="DR216">
        <v>92.6</v>
      </c>
      <c r="DT216">
        <v>42265</v>
      </c>
      <c r="DU216">
        <v>105.596</v>
      </c>
      <c r="DW216">
        <v>39380</v>
      </c>
      <c r="DX216">
        <v>96.575999999999993</v>
      </c>
      <c r="DZ216">
        <v>41898</v>
      </c>
      <c r="EA216">
        <v>104.128</v>
      </c>
      <c r="EC216">
        <v>42265</v>
      </c>
      <c r="ED216">
        <v>107.786</v>
      </c>
      <c r="EF216">
        <v>39380</v>
      </c>
      <c r="EG216">
        <v>109.703</v>
      </c>
      <c r="EI216">
        <v>42347</v>
      </c>
      <c r="EJ216">
        <v>108.45</v>
      </c>
      <c r="EL216">
        <v>42199</v>
      </c>
      <c r="EM216">
        <v>100.41500000000001</v>
      </c>
      <c r="EO216">
        <v>41516</v>
      </c>
      <c r="EP216">
        <v>105.143</v>
      </c>
      <c r="EU216">
        <v>39790</v>
      </c>
      <c r="EV216">
        <v>101.158</v>
      </c>
      <c r="EX216">
        <v>41754</v>
      </c>
      <c r="EY216">
        <v>109.508</v>
      </c>
      <c r="FA216">
        <v>42265</v>
      </c>
      <c r="FB216">
        <v>105.39</v>
      </c>
      <c r="FD216">
        <v>41946</v>
      </c>
      <c r="FE216">
        <v>107.818</v>
      </c>
      <c r="FG216">
        <v>40144</v>
      </c>
      <c r="FH216">
        <v>107.02500000000001</v>
      </c>
      <c r="FJ216">
        <v>40259</v>
      </c>
      <c r="FK216">
        <v>104.232</v>
      </c>
      <c r="FM216">
        <v>42121</v>
      </c>
      <c r="FN216">
        <v>104.1</v>
      </c>
      <c r="FP216">
        <v>40490</v>
      </c>
      <c r="FQ216">
        <v>97.504000000000005</v>
      </c>
      <c r="FV216">
        <v>40665</v>
      </c>
      <c r="FW216">
        <v>97.521000000000001</v>
      </c>
      <c r="FY216">
        <v>40858</v>
      </c>
      <c r="FZ216">
        <v>97.685000000000002</v>
      </c>
      <c r="GB216">
        <v>41163</v>
      </c>
      <c r="GC216">
        <v>101.288</v>
      </c>
      <c r="GE216">
        <v>41596</v>
      </c>
      <c r="GF216">
        <v>110.7</v>
      </c>
      <c r="GH216">
        <v>41708</v>
      </c>
      <c r="GI216">
        <v>109.393</v>
      </c>
      <c r="GK216">
        <v>39997</v>
      </c>
      <c r="GL216">
        <v>103.14400000000001</v>
      </c>
      <c r="GN216">
        <v>41961</v>
      </c>
      <c r="GO216">
        <v>115.265</v>
      </c>
      <c r="GQ216">
        <v>42102</v>
      </c>
      <c r="GR216">
        <v>114.29</v>
      </c>
      <c r="GT216">
        <v>42324</v>
      </c>
      <c r="GU216">
        <v>98.984999999999999</v>
      </c>
      <c r="GW216">
        <v>40525</v>
      </c>
      <c r="GX216">
        <v>87.650999999999996</v>
      </c>
      <c r="HF216">
        <v>40907</v>
      </c>
      <c r="HG216">
        <v>102.163</v>
      </c>
      <c r="HI216">
        <v>41764</v>
      </c>
      <c r="HJ216">
        <v>118.068</v>
      </c>
      <c r="HL216">
        <v>39380</v>
      </c>
      <c r="HM216">
        <v>120.34</v>
      </c>
      <c r="HO216">
        <v>42360</v>
      </c>
      <c r="HP216">
        <v>95.858000000000004</v>
      </c>
      <c r="HR216">
        <v>39380</v>
      </c>
      <c r="HS216">
        <v>118.05200000000001</v>
      </c>
      <c r="HU216">
        <v>39380</v>
      </c>
      <c r="HV216">
        <v>94.188000000000002</v>
      </c>
      <c r="HX216">
        <v>39545</v>
      </c>
      <c r="HY216">
        <v>102.67100000000001</v>
      </c>
      <c r="IA216">
        <v>40375</v>
      </c>
      <c r="IB216">
        <v>90.932000000000002</v>
      </c>
      <c r="ID216">
        <v>41856</v>
      </c>
      <c r="IE216">
        <v>122.38</v>
      </c>
    </row>
    <row r="217" spans="7:239">
      <c r="G217">
        <v>39381</v>
      </c>
      <c r="H217">
        <v>100</v>
      </c>
      <c r="J217">
        <v>39381</v>
      </c>
      <c r="K217">
        <v>100.44499999999999</v>
      </c>
      <c r="M217">
        <v>39381</v>
      </c>
      <c r="N217">
        <v>98.858000000000004</v>
      </c>
      <c r="P217">
        <v>39381</v>
      </c>
      <c r="Q217">
        <v>99.441999999999993</v>
      </c>
      <c r="S217">
        <v>39381</v>
      </c>
      <c r="T217">
        <v>105.223</v>
      </c>
      <c r="Y217">
        <v>39381</v>
      </c>
      <c r="Z217">
        <v>101.94799999999999</v>
      </c>
      <c r="AE217">
        <v>39381</v>
      </c>
      <c r="AF217">
        <v>100.099</v>
      </c>
      <c r="AH217">
        <v>39381</v>
      </c>
      <c r="AI217">
        <v>98.076999999999998</v>
      </c>
      <c r="AK217">
        <v>39756</v>
      </c>
      <c r="AL217">
        <v>101.437</v>
      </c>
      <c r="AN217">
        <v>39381</v>
      </c>
      <c r="AO217">
        <v>104.53</v>
      </c>
      <c r="AQ217">
        <v>39381</v>
      </c>
      <c r="AR217">
        <v>104.61199999999999</v>
      </c>
      <c r="AT217">
        <v>39381</v>
      </c>
      <c r="AU217">
        <v>118.002</v>
      </c>
      <c r="AW217">
        <v>40120</v>
      </c>
      <c r="AX217">
        <v>102.598</v>
      </c>
      <c r="AZ217">
        <v>39381</v>
      </c>
      <c r="BA217">
        <v>103.842</v>
      </c>
      <c r="BC217">
        <v>40403</v>
      </c>
      <c r="BD217">
        <v>97.084000000000003</v>
      </c>
      <c r="BF217">
        <v>39392</v>
      </c>
      <c r="BG217">
        <v>99.034999999999997</v>
      </c>
      <c r="BI217">
        <v>39381</v>
      </c>
      <c r="BJ217">
        <v>109.449</v>
      </c>
      <c r="BL217">
        <v>40382</v>
      </c>
      <c r="BM217">
        <v>99.625</v>
      </c>
      <c r="BO217">
        <v>39381</v>
      </c>
      <c r="BP217">
        <v>100.416</v>
      </c>
      <c r="BR217">
        <v>40638</v>
      </c>
      <c r="BS217">
        <v>97.757000000000005</v>
      </c>
      <c r="BU217">
        <v>40022</v>
      </c>
      <c r="BV217">
        <v>106.39700000000001</v>
      </c>
      <c r="BX217">
        <v>40938</v>
      </c>
      <c r="BY217">
        <v>101.86499999999999</v>
      </c>
      <c r="CA217">
        <v>39381</v>
      </c>
      <c r="CB217">
        <v>103.90900000000001</v>
      </c>
      <c r="CD217">
        <v>40296</v>
      </c>
      <c r="CE217">
        <v>100.97199999999999</v>
      </c>
      <c r="CG217">
        <v>39381</v>
      </c>
      <c r="CH217">
        <v>101.279</v>
      </c>
      <c r="CJ217">
        <v>41079</v>
      </c>
      <c r="CK217">
        <v>90.575000000000003</v>
      </c>
      <c r="CM217">
        <v>41582</v>
      </c>
      <c r="CN217">
        <v>102.36499999999999</v>
      </c>
      <c r="CP217">
        <v>40540</v>
      </c>
      <c r="CQ217">
        <v>94.728999999999999</v>
      </c>
      <c r="CV217">
        <v>41219</v>
      </c>
      <c r="CW217">
        <v>101.34</v>
      </c>
      <c r="CY217">
        <v>41470</v>
      </c>
      <c r="CZ217">
        <v>102.73</v>
      </c>
      <c r="DE217">
        <v>39381</v>
      </c>
      <c r="DF217">
        <v>92.6</v>
      </c>
      <c r="DH217">
        <v>40784</v>
      </c>
      <c r="DI217">
        <v>96.113</v>
      </c>
      <c r="DK217">
        <v>42268</v>
      </c>
      <c r="DL217">
        <v>103.259</v>
      </c>
      <c r="DN217">
        <v>41667</v>
      </c>
      <c r="DO217">
        <v>104.575</v>
      </c>
      <c r="DQ217">
        <v>41087</v>
      </c>
      <c r="DR217">
        <v>92.344999999999999</v>
      </c>
      <c r="DT217">
        <v>42268</v>
      </c>
      <c r="DU217">
        <v>105.57</v>
      </c>
      <c r="DW217">
        <v>39381</v>
      </c>
      <c r="DX217">
        <v>96.444000000000003</v>
      </c>
      <c r="DZ217">
        <v>41899</v>
      </c>
      <c r="EA217">
        <v>104.218</v>
      </c>
      <c r="EC217">
        <v>42268</v>
      </c>
      <c r="ED217">
        <v>107.738</v>
      </c>
      <c r="EF217">
        <v>39381</v>
      </c>
      <c r="EG217">
        <v>109.54</v>
      </c>
      <c r="EI217">
        <v>42348</v>
      </c>
      <c r="EJ217">
        <v>108.405</v>
      </c>
      <c r="EL217">
        <v>42200</v>
      </c>
      <c r="EM217">
        <v>100.51300000000001</v>
      </c>
      <c r="EO217">
        <v>41519</v>
      </c>
      <c r="EP217">
        <v>105.598</v>
      </c>
      <c r="EU217">
        <v>39791</v>
      </c>
      <c r="EV217">
        <v>100.646</v>
      </c>
      <c r="EX217">
        <v>41757</v>
      </c>
      <c r="EY217">
        <v>109.43</v>
      </c>
      <c r="FA217">
        <v>42268</v>
      </c>
      <c r="FB217">
        <v>105.301</v>
      </c>
      <c r="FD217">
        <v>41947</v>
      </c>
      <c r="FE217">
        <v>107.71299999999999</v>
      </c>
      <c r="FG217">
        <v>40147</v>
      </c>
      <c r="FH217">
        <v>107.24299999999999</v>
      </c>
      <c r="FJ217">
        <v>40260</v>
      </c>
      <c r="FK217">
        <v>104.407</v>
      </c>
      <c r="FM217">
        <v>42122</v>
      </c>
      <c r="FN217">
        <v>104.1</v>
      </c>
      <c r="FP217">
        <v>40491</v>
      </c>
      <c r="FQ217">
        <v>97.62</v>
      </c>
      <c r="FV217">
        <v>40666</v>
      </c>
      <c r="FW217">
        <v>97.721000000000004</v>
      </c>
      <c r="FY217">
        <v>40861</v>
      </c>
      <c r="FZ217">
        <v>95.935000000000002</v>
      </c>
      <c r="GB217">
        <v>41164</v>
      </c>
      <c r="GC217">
        <v>101.818</v>
      </c>
      <c r="GE217">
        <v>41597</v>
      </c>
      <c r="GF217">
        <v>110.663</v>
      </c>
      <c r="GH217">
        <v>41709</v>
      </c>
      <c r="GI217">
        <v>109.235</v>
      </c>
      <c r="GK217">
        <v>40000</v>
      </c>
      <c r="GL217">
        <v>103.42100000000001</v>
      </c>
      <c r="GN217">
        <v>41962</v>
      </c>
      <c r="GO217">
        <v>115.163</v>
      </c>
      <c r="GQ217">
        <v>42103</v>
      </c>
      <c r="GR217">
        <v>113.77500000000001</v>
      </c>
      <c r="GT217">
        <v>42325</v>
      </c>
      <c r="GU217">
        <v>99.15</v>
      </c>
      <c r="GW217">
        <v>40526</v>
      </c>
      <c r="GX217">
        <v>87.007000000000005</v>
      </c>
      <c r="HF217">
        <v>40910</v>
      </c>
      <c r="HG217">
        <v>101.943</v>
      </c>
      <c r="HI217">
        <v>41765</v>
      </c>
      <c r="HJ217">
        <v>118.568</v>
      </c>
      <c r="HL217">
        <v>39381</v>
      </c>
      <c r="HM217">
        <v>120.259</v>
      </c>
      <c r="HO217">
        <v>42361</v>
      </c>
      <c r="HP217">
        <v>95.41</v>
      </c>
      <c r="HR217">
        <v>39381</v>
      </c>
      <c r="HS217">
        <v>118.03400000000001</v>
      </c>
      <c r="HU217">
        <v>39381</v>
      </c>
      <c r="HV217">
        <v>94.165000000000006</v>
      </c>
      <c r="HX217">
        <v>39546</v>
      </c>
      <c r="HY217">
        <v>102.42700000000001</v>
      </c>
      <c r="IA217">
        <v>40378</v>
      </c>
      <c r="IB217">
        <v>91.48</v>
      </c>
      <c r="ID217">
        <v>41857</v>
      </c>
      <c r="IE217">
        <v>122.063</v>
      </c>
    </row>
    <row r="218" spans="7:239">
      <c r="G218">
        <v>39384</v>
      </c>
      <c r="H218">
        <v>100.001</v>
      </c>
      <c r="J218">
        <v>39384</v>
      </c>
      <c r="K218">
        <v>100.44</v>
      </c>
      <c r="M218">
        <v>39384</v>
      </c>
      <c r="N218">
        <v>98.852000000000004</v>
      </c>
      <c r="P218">
        <v>39384</v>
      </c>
      <c r="Q218">
        <v>99.42</v>
      </c>
      <c r="S218">
        <v>39384</v>
      </c>
      <c r="T218">
        <v>105.21599999999999</v>
      </c>
      <c r="Y218">
        <v>39384</v>
      </c>
      <c r="Z218">
        <v>101.92100000000001</v>
      </c>
      <c r="AE218">
        <v>39384</v>
      </c>
      <c r="AF218">
        <v>100.078</v>
      </c>
      <c r="AH218">
        <v>39384</v>
      </c>
      <c r="AI218">
        <v>98.054000000000002</v>
      </c>
      <c r="AK218">
        <v>39757</v>
      </c>
      <c r="AL218">
        <v>101.51600000000001</v>
      </c>
      <c r="AN218">
        <v>39384</v>
      </c>
      <c r="AO218">
        <v>104.504</v>
      </c>
      <c r="AQ218">
        <v>39384</v>
      </c>
      <c r="AR218">
        <v>104.59399999999999</v>
      </c>
      <c r="AT218">
        <v>39384</v>
      </c>
      <c r="AU218">
        <v>117.952</v>
      </c>
      <c r="AW218">
        <v>40121</v>
      </c>
      <c r="AX218">
        <v>102.532</v>
      </c>
      <c r="AZ218">
        <v>39384</v>
      </c>
      <c r="BA218">
        <v>103.83</v>
      </c>
      <c r="BC218">
        <v>40406</v>
      </c>
      <c r="BD218">
        <v>97.087999999999994</v>
      </c>
      <c r="BF218">
        <v>39393</v>
      </c>
      <c r="BG218">
        <v>99.213999999999999</v>
      </c>
      <c r="BI218">
        <v>39384</v>
      </c>
      <c r="BJ218">
        <v>109.434</v>
      </c>
      <c r="BL218">
        <v>40385</v>
      </c>
      <c r="BM218">
        <v>99.899000000000001</v>
      </c>
      <c r="BO218">
        <v>39384</v>
      </c>
      <c r="BP218">
        <v>100.40300000000001</v>
      </c>
      <c r="BR218">
        <v>40639</v>
      </c>
      <c r="BS218">
        <v>97.91</v>
      </c>
      <c r="BU218">
        <v>40023</v>
      </c>
      <c r="BV218">
        <v>106.476</v>
      </c>
      <c r="BX218">
        <v>40939</v>
      </c>
      <c r="BY218">
        <v>101.86799999999999</v>
      </c>
      <c r="CA218">
        <v>39384</v>
      </c>
      <c r="CB218">
        <v>103.91200000000001</v>
      </c>
      <c r="CD218">
        <v>40297</v>
      </c>
      <c r="CE218">
        <v>101.456</v>
      </c>
      <c r="CG218">
        <v>39384</v>
      </c>
      <c r="CH218">
        <v>101.285</v>
      </c>
      <c r="CJ218">
        <v>41080</v>
      </c>
      <c r="CK218">
        <v>90.498000000000005</v>
      </c>
      <c r="CM218">
        <v>41583</v>
      </c>
      <c r="CN218">
        <v>102.26</v>
      </c>
      <c r="CP218">
        <v>40541</v>
      </c>
      <c r="CQ218">
        <v>94.599000000000004</v>
      </c>
      <c r="CV218">
        <v>41220</v>
      </c>
      <c r="CW218">
        <v>101.208</v>
      </c>
      <c r="CY218">
        <v>41471</v>
      </c>
      <c r="CZ218">
        <v>102.81</v>
      </c>
      <c r="DE218">
        <v>39384</v>
      </c>
      <c r="DF218">
        <v>92.637</v>
      </c>
      <c r="DH218">
        <v>40785</v>
      </c>
      <c r="DI218">
        <v>96.06</v>
      </c>
      <c r="DK218">
        <v>42269</v>
      </c>
      <c r="DL218">
        <v>103.24</v>
      </c>
      <c r="DN218">
        <v>41668</v>
      </c>
      <c r="DO218">
        <v>104.52800000000001</v>
      </c>
      <c r="DQ218">
        <v>41088</v>
      </c>
      <c r="DR218">
        <v>92.23</v>
      </c>
      <c r="DT218">
        <v>42269</v>
      </c>
      <c r="DU218">
        <v>105.526</v>
      </c>
      <c r="DW218">
        <v>39384</v>
      </c>
      <c r="DX218">
        <v>96.474999999999994</v>
      </c>
      <c r="DZ218">
        <v>41900</v>
      </c>
      <c r="EA218">
        <v>104.21</v>
      </c>
      <c r="EC218">
        <v>42269</v>
      </c>
      <c r="ED218">
        <v>107.687</v>
      </c>
      <c r="EF218">
        <v>39384</v>
      </c>
      <c r="EG218">
        <v>109.575</v>
      </c>
      <c r="EI218">
        <v>42349</v>
      </c>
      <c r="EJ218">
        <v>108.38500000000001</v>
      </c>
      <c r="EL218">
        <v>42201</v>
      </c>
      <c r="EM218">
        <v>100.583</v>
      </c>
      <c r="EO218">
        <v>41520</v>
      </c>
      <c r="EP218">
        <v>105.435</v>
      </c>
      <c r="EU218">
        <v>39792</v>
      </c>
      <c r="EV218">
        <v>100.85599999999999</v>
      </c>
      <c r="EX218">
        <v>41758</v>
      </c>
      <c r="EY218">
        <v>109.40300000000001</v>
      </c>
      <c r="FA218">
        <v>42269</v>
      </c>
      <c r="FB218">
        <v>105.378</v>
      </c>
      <c r="FD218">
        <v>41948</v>
      </c>
      <c r="FE218">
        <v>107.658</v>
      </c>
      <c r="FG218">
        <v>40148</v>
      </c>
      <c r="FH218">
        <v>107.367</v>
      </c>
      <c r="FJ218">
        <v>40261</v>
      </c>
      <c r="FK218">
        <v>104.313</v>
      </c>
      <c r="FM218">
        <v>42123</v>
      </c>
      <c r="FN218">
        <v>103.62</v>
      </c>
      <c r="FP218">
        <v>40492</v>
      </c>
      <c r="FQ218">
        <v>96.802999999999997</v>
      </c>
      <c r="FV218">
        <v>40667</v>
      </c>
      <c r="FW218">
        <v>97.697999999999993</v>
      </c>
      <c r="FY218">
        <v>40862</v>
      </c>
      <c r="FZ218">
        <v>94.38</v>
      </c>
      <c r="GB218">
        <v>41165</v>
      </c>
      <c r="GC218">
        <v>101.748</v>
      </c>
      <c r="GE218">
        <v>41598</v>
      </c>
      <c r="GF218">
        <v>110.57299999999999</v>
      </c>
      <c r="GH218">
        <v>41710</v>
      </c>
      <c r="GI218">
        <v>109</v>
      </c>
      <c r="GK218">
        <v>40001</v>
      </c>
      <c r="GL218">
        <v>103.129</v>
      </c>
      <c r="GN218">
        <v>41963</v>
      </c>
      <c r="GO218">
        <v>115.423</v>
      </c>
      <c r="GQ218">
        <v>42104</v>
      </c>
      <c r="GR218">
        <v>113.94799999999999</v>
      </c>
      <c r="GT218">
        <v>42326</v>
      </c>
      <c r="GU218">
        <v>99.468000000000004</v>
      </c>
      <c r="GW218">
        <v>40527</v>
      </c>
      <c r="GX218">
        <v>87.26</v>
      </c>
      <c r="HF218">
        <v>40911</v>
      </c>
      <c r="HG218">
        <v>100.41500000000001</v>
      </c>
      <c r="HI218">
        <v>41766</v>
      </c>
      <c r="HJ218">
        <v>118.238</v>
      </c>
      <c r="HL218">
        <v>39384</v>
      </c>
      <c r="HM218">
        <v>120.178</v>
      </c>
      <c r="HO218">
        <v>42362</v>
      </c>
      <c r="HP218">
        <v>95.488</v>
      </c>
      <c r="HR218">
        <v>39384</v>
      </c>
      <c r="HS218">
        <v>117.938</v>
      </c>
      <c r="HU218">
        <v>39384</v>
      </c>
      <c r="HV218">
        <v>94.116</v>
      </c>
      <c r="HX218">
        <v>39547</v>
      </c>
      <c r="HY218">
        <v>102.411</v>
      </c>
      <c r="IA218">
        <v>40379</v>
      </c>
      <c r="IB218">
        <v>92.233999999999995</v>
      </c>
      <c r="ID218">
        <v>41858</v>
      </c>
      <c r="IE218">
        <v>121.322</v>
      </c>
    </row>
    <row r="219" spans="7:239">
      <c r="G219">
        <v>39385</v>
      </c>
      <c r="H219">
        <v>100</v>
      </c>
      <c r="J219">
        <v>39385</v>
      </c>
      <c r="K219">
        <v>100.431</v>
      </c>
      <c r="M219">
        <v>39385</v>
      </c>
      <c r="N219">
        <v>98.825000000000003</v>
      </c>
      <c r="P219">
        <v>39385</v>
      </c>
      <c r="Q219">
        <v>99.385999999999996</v>
      </c>
      <c r="S219">
        <v>39385</v>
      </c>
      <c r="T219">
        <v>105.163</v>
      </c>
      <c r="Y219">
        <v>39385</v>
      </c>
      <c r="Z219">
        <v>101.892</v>
      </c>
      <c r="AE219">
        <v>39385</v>
      </c>
      <c r="AF219">
        <v>100.063</v>
      </c>
      <c r="AH219">
        <v>39385</v>
      </c>
      <c r="AI219">
        <v>98.031000000000006</v>
      </c>
      <c r="AK219">
        <v>39758</v>
      </c>
      <c r="AL219">
        <v>101.747</v>
      </c>
      <c r="AN219">
        <v>39385</v>
      </c>
      <c r="AO219">
        <v>104.462</v>
      </c>
      <c r="AQ219">
        <v>39385</v>
      </c>
      <c r="AR219">
        <v>104.553</v>
      </c>
      <c r="AT219">
        <v>39385</v>
      </c>
      <c r="AU219">
        <v>117.90300000000001</v>
      </c>
      <c r="AW219">
        <v>40122</v>
      </c>
      <c r="AX219">
        <v>102.53</v>
      </c>
      <c r="AZ219">
        <v>39385</v>
      </c>
      <c r="BA219">
        <v>103.782</v>
      </c>
      <c r="BC219">
        <v>40407</v>
      </c>
      <c r="BD219">
        <v>97.093000000000004</v>
      </c>
      <c r="BF219">
        <v>39394</v>
      </c>
      <c r="BG219">
        <v>99.375</v>
      </c>
      <c r="BI219">
        <v>39385</v>
      </c>
      <c r="BJ219">
        <v>109.376</v>
      </c>
      <c r="BL219">
        <v>40386</v>
      </c>
      <c r="BM219">
        <v>100.277</v>
      </c>
      <c r="BO219">
        <v>39385</v>
      </c>
      <c r="BP219">
        <v>100.346</v>
      </c>
      <c r="BR219">
        <v>40640</v>
      </c>
      <c r="BS219">
        <v>97.843999999999994</v>
      </c>
      <c r="BU219">
        <v>40024</v>
      </c>
      <c r="BV219">
        <v>106.46</v>
      </c>
      <c r="BX219">
        <v>40940</v>
      </c>
      <c r="BY219">
        <v>102.09</v>
      </c>
      <c r="CA219">
        <v>39385</v>
      </c>
      <c r="CB219">
        <v>103.82</v>
      </c>
      <c r="CD219">
        <v>40298</v>
      </c>
      <c r="CE219">
        <v>101.571</v>
      </c>
      <c r="CG219">
        <v>39385</v>
      </c>
      <c r="CH219">
        <v>101.18899999999999</v>
      </c>
      <c r="CJ219">
        <v>41081</v>
      </c>
      <c r="CK219">
        <v>89.656999999999996</v>
      </c>
      <c r="CM219">
        <v>41584</v>
      </c>
      <c r="CN219">
        <v>102.258</v>
      </c>
      <c r="CP219">
        <v>40542</v>
      </c>
      <c r="CQ219">
        <v>94.552000000000007</v>
      </c>
      <c r="CV219">
        <v>41221</v>
      </c>
      <c r="CW219">
        <v>100.958</v>
      </c>
      <c r="CY219">
        <v>41472</v>
      </c>
      <c r="CZ219">
        <v>102.69499999999999</v>
      </c>
      <c r="DE219">
        <v>39385</v>
      </c>
      <c r="DF219">
        <v>92.516999999999996</v>
      </c>
      <c r="DH219">
        <v>40786</v>
      </c>
      <c r="DI219">
        <v>95.887</v>
      </c>
      <c r="DK219">
        <v>42270</v>
      </c>
      <c r="DL219">
        <v>103.229</v>
      </c>
      <c r="DN219">
        <v>41669</v>
      </c>
      <c r="DO219">
        <v>104.608</v>
      </c>
      <c r="DQ219">
        <v>41089</v>
      </c>
      <c r="DR219">
        <v>95.37</v>
      </c>
      <c r="DT219">
        <v>42270</v>
      </c>
      <c r="DU219">
        <v>105.511</v>
      </c>
      <c r="DW219">
        <v>39385</v>
      </c>
      <c r="DX219">
        <v>96.326999999999998</v>
      </c>
      <c r="DZ219">
        <v>41901</v>
      </c>
      <c r="EA219">
        <v>104.333</v>
      </c>
      <c r="EC219">
        <v>42270</v>
      </c>
      <c r="ED219">
        <v>107.67400000000001</v>
      </c>
      <c r="EF219">
        <v>39385</v>
      </c>
      <c r="EG219">
        <v>109.396</v>
      </c>
      <c r="EI219">
        <v>42352</v>
      </c>
      <c r="EJ219">
        <v>108.32</v>
      </c>
      <c r="EL219">
        <v>42202</v>
      </c>
      <c r="EM219">
        <v>100.67</v>
      </c>
      <c r="EO219">
        <v>41521</v>
      </c>
      <c r="EP219">
        <v>105.292</v>
      </c>
      <c r="EU219">
        <v>39793</v>
      </c>
      <c r="EV219">
        <v>100.908</v>
      </c>
      <c r="EX219">
        <v>41759</v>
      </c>
      <c r="EY219">
        <v>109.52800000000001</v>
      </c>
      <c r="FA219">
        <v>42270</v>
      </c>
      <c r="FB219">
        <v>105.355</v>
      </c>
      <c r="FD219">
        <v>41949</v>
      </c>
      <c r="FE219">
        <v>107.765</v>
      </c>
      <c r="FG219">
        <v>40149</v>
      </c>
      <c r="FH219">
        <v>107.233</v>
      </c>
      <c r="FJ219">
        <v>40262</v>
      </c>
      <c r="FK219">
        <v>104.008</v>
      </c>
      <c r="FM219">
        <v>42124</v>
      </c>
      <c r="FN219">
        <v>103.688</v>
      </c>
      <c r="FP219">
        <v>40493</v>
      </c>
      <c r="FQ219">
        <v>95.84</v>
      </c>
      <c r="FV219">
        <v>40668</v>
      </c>
      <c r="FW219">
        <v>97.813000000000002</v>
      </c>
      <c r="FY219">
        <v>40863</v>
      </c>
      <c r="FZ219">
        <v>93.858000000000004</v>
      </c>
      <c r="GB219">
        <v>41166</v>
      </c>
      <c r="GC219">
        <v>100.63</v>
      </c>
      <c r="GE219">
        <v>41599</v>
      </c>
      <c r="GF219">
        <v>110.47499999999999</v>
      </c>
      <c r="GH219">
        <v>41711</v>
      </c>
      <c r="GI219">
        <v>108.77800000000001</v>
      </c>
      <c r="GK219">
        <v>40002</v>
      </c>
      <c r="GL219">
        <v>103.205</v>
      </c>
      <c r="GN219">
        <v>41964</v>
      </c>
      <c r="GO219">
        <v>116.227</v>
      </c>
      <c r="GQ219">
        <v>42107</v>
      </c>
      <c r="GR219">
        <v>113.71299999999999</v>
      </c>
      <c r="GT219">
        <v>42327</v>
      </c>
      <c r="GU219">
        <v>99.798000000000002</v>
      </c>
      <c r="GW219">
        <v>40528</v>
      </c>
      <c r="GX219">
        <v>86.995999999999995</v>
      </c>
      <c r="HF219">
        <v>40912</v>
      </c>
      <c r="HG219">
        <v>99.135000000000005</v>
      </c>
      <c r="HI219">
        <v>41767</v>
      </c>
      <c r="HJ219">
        <v>119.38</v>
      </c>
      <c r="HL219">
        <v>39385</v>
      </c>
      <c r="HM219">
        <v>119.929</v>
      </c>
      <c r="HO219">
        <v>42363</v>
      </c>
      <c r="HP219">
        <v>95.488</v>
      </c>
      <c r="HR219">
        <v>39385</v>
      </c>
      <c r="HS219">
        <v>117.649</v>
      </c>
      <c r="HU219">
        <v>39385</v>
      </c>
      <c r="HV219">
        <v>93.838999999999999</v>
      </c>
      <c r="HX219">
        <v>39548</v>
      </c>
      <c r="HY219">
        <v>102.846</v>
      </c>
      <c r="IA219">
        <v>40380</v>
      </c>
      <c r="IB219">
        <v>92.686999999999998</v>
      </c>
      <c r="ID219">
        <v>41859</v>
      </c>
      <c r="IE219">
        <v>122.37</v>
      </c>
    </row>
    <row r="220" spans="7:239">
      <c r="J220">
        <v>39386</v>
      </c>
      <c r="K220">
        <v>100.41800000000001</v>
      </c>
      <c r="M220">
        <v>39386</v>
      </c>
      <c r="N220">
        <v>98.792000000000002</v>
      </c>
      <c r="P220">
        <v>39386</v>
      </c>
      <c r="Q220">
        <v>99.320999999999998</v>
      </c>
      <c r="S220">
        <v>39386</v>
      </c>
      <c r="T220">
        <v>105.04600000000001</v>
      </c>
      <c r="Y220">
        <v>39386</v>
      </c>
      <c r="Z220">
        <v>101.74</v>
      </c>
      <c r="AE220">
        <v>39386</v>
      </c>
      <c r="AF220">
        <v>99.87</v>
      </c>
      <c r="AH220">
        <v>39386</v>
      </c>
      <c r="AI220">
        <v>97.79</v>
      </c>
      <c r="AK220">
        <v>39759</v>
      </c>
      <c r="AL220">
        <v>101.961</v>
      </c>
      <c r="AN220">
        <v>39386</v>
      </c>
      <c r="AO220">
        <v>104.133</v>
      </c>
      <c r="AQ220">
        <v>39386</v>
      </c>
      <c r="AR220">
        <v>104.21299999999999</v>
      </c>
      <c r="AT220">
        <v>39386</v>
      </c>
      <c r="AU220">
        <v>117.477</v>
      </c>
      <c r="AW220">
        <v>40123</v>
      </c>
      <c r="AX220">
        <v>102.587</v>
      </c>
      <c r="AZ220">
        <v>39386</v>
      </c>
      <c r="BA220">
        <v>103.413</v>
      </c>
      <c r="BC220">
        <v>40408</v>
      </c>
      <c r="BD220">
        <v>97.022000000000006</v>
      </c>
      <c r="BF220">
        <v>39395</v>
      </c>
      <c r="BG220">
        <v>99.578999999999994</v>
      </c>
      <c r="BI220">
        <v>39386</v>
      </c>
      <c r="BJ220">
        <v>108.973</v>
      </c>
      <c r="BL220">
        <v>40387</v>
      </c>
      <c r="BM220">
        <v>100.252</v>
      </c>
      <c r="BO220">
        <v>39386</v>
      </c>
      <c r="BP220">
        <v>99.968000000000004</v>
      </c>
      <c r="BR220">
        <v>40641</v>
      </c>
      <c r="BS220">
        <v>97.73</v>
      </c>
      <c r="BU220">
        <v>40025</v>
      </c>
      <c r="BV220">
        <v>106.97199999999999</v>
      </c>
      <c r="BX220">
        <v>40941</v>
      </c>
      <c r="BY220">
        <v>102.05800000000001</v>
      </c>
      <c r="CA220">
        <v>39386</v>
      </c>
      <c r="CB220">
        <v>103.389</v>
      </c>
      <c r="CD220">
        <v>40301</v>
      </c>
      <c r="CE220">
        <v>101.57899999999999</v>
      </c>
      <c r="CG220">
        <v>39386</v>
      </c>
      <c r="CH220">
        <v>100.77800000000001</v>
      </c>
      <c r="CJ220">
        <v>41082</v>
      </c>
      <c r="CK220">
        <v>89.843000000000004</v>
      </c>
      <c r="CM220">
        <v>41585</v>
      </c>
      <c r="CN220">
        <v>102.395</v>
      </c>
      <c r="CP220">
        <v>40543</v>
      </c>
      <c r="CQ220">
        <v>94.549000000000007</v>
      </c>
      <c r="CV220">
        <v>41222</v>
      </c>
      <c r="CW220">
        <v>101.108</v>
      </c>
      <c r="CY220">
        <v>41473</v>
      </c>
      <c r="CZ220">
        <v>102.923</v>
      </c>
      <c r="DE220">
        <v>39386</v>
      </c>
      <c r="DF220">
        <v>92.146000000000001</v>
      </c>
      <c r="DH220">
        <v>40787</v>
      </c>
      <c r="DI220">
        <v>95.765000000000001</v>
      </c>
      <c r="DK220">
        <v>42271</v>
      </c>
      <c r="DL220">
        <v>103.193</v>
      </c>
      <c r="DN220">
        <v>41670</v>
      </c>
      <c r="DO220">
        <v>104.768</v>
      </c>
      <c r="DQ220">
        <v>41092</v>
      </c>
      <c r="DR220">
        <v>95.3</v>
      </c>
      <c r="DT220">
        <v>42271</v>
      </c>
      <c r="DU220">
        <v>105.476</v>
      </c>
      <c r="DW220">
        <v>39386</v>
      </c>
      <c r="DX220">
        <v>95.921999999999997</v>
      </c>
      <c r="DZ220">
        <v>41904</v>
      </c>
      <c r="EA220">
        <v>104.33499999999999</v>
      </c>
      <c r="EC220">
        <v>42271</v>
      </c>
      <c r="ED220">
        <v>107.642</v>
      </c>
      <c r="EF220">
        <v>39386</v>
      </c>
      <c r="EG220">
        <v>108.92</v>
      </c>
      <c r="EI220">
        <v>42353</v>
      </c>
      <c r="EJ220">
        <v>108.285</v>
      </c>
      <c r="EL220">
        <v>42205</v>
      </c>
      <c r="EM220">
        <v>100.68300000000001</v>
      </c>
      <c r="EO220">
        <v>41522</v>
      </c>
      <c r="EP220">
        <v>104.97</v>
      </c>
      <c r="EU220">
        <v>39794</v>
      </c>
      <c r="EV220">
        <v>100.21599999999999</v>
      </c>
      <c r="EX220">
        <v>41760</v>
      </c>
      <c r="EY220">
        <v>109.49</v>
      </c>
      <c r="FA220">
        <v>42271</v>
      </c>
      <c r="FB220">
        <v>105.32299999999999</v>
      </c>
      <c r="FD220">
        <v>41950</v>
      </c>
      <c r="FE220">
        <v>107.72499999999999</v>
      </c>
      <c r="FG220">
        <v>40150</v>
      </c>
      <c r="FH220">
        <v>107.19499999999999</v>
      </c>
      <c r="FJ220">
        <v>40263</v>
      </c>
      <c r="FK220">
        <v>104.26900000000001</v>
      </c>
      <c r="FM220">
        <v>42128</v>
      </c>
      <c r="FN220">
        <v>103.68300000000001</v>
      </c>
      <c r="FP220">
        <v>40494</v>
      </c>
      <c r="FQ220">
        <v>96.617000000000004</v>
      </c>
      <c r="FV220">
        <v>40669</v>
      </c>
      <c r="FW220">
        <v>97.783000000000001</v>
      </c>
      <c r="FY220">
        <v>40864</v>
      </c>
      <c r="FZ220">
        <v>93.367999999999995</v>
      </c>
      <c r="GB220">
        <v>41169</v>
      </c>
      <c r="GC220">
        <v>99.295000000000002</v>
      </c>
      <c r="GE220">
        <v>41600</v>
      </c>
      <c r="GF220">
        <v>110.538</v>
      </c>
      <c r="GH220">
        <v>41712</v>
      </c>
      <c r="GI220">
        <v>109.125</v>
      </c>
      <c r="GK220">
        <v>40003</v>
      </c>
      <c r="GL220">
        <v>102.98399999999999</v>
      </c>
      <c r="GN220">
        <v>41967</v>
      </c>
      <c r="GO220">
        <v>116.598</v>
      </c>
      <c r="GQ220">
        <v>42108</v>
      </c>
      <c r="GR220">
        <v>113.313</v>
      </c>
      <c r="GT220">
        <v>42328</v>
      </c>
      <c r="GU220">
        <v>100.238</v>
      </c>
      <c r="GW220">
        <v>40529</v>
      </c>
      <c r="GX220">
        <v>86.947000000000003</v>
      </c>
      <c r="HF220">
        <v>40913</v>
      </c>
      <c r="HG220">
        <v>97.495000000000005</v>
      </c>
      <c r="HI220">
        <v>41768</v>
      </c>
      <c r="HJ220">
        <v>118.833</v>
      </c>
      <c r="HL220">
        <v>39386</v>
      </c>
      <c r="HM220">
        <v>119.383</v>
      </c>
      <c r="HO220">
        <v>42366</v>
      </c>
      <c r="HP220">
        <v>95.828000000000003</v>
      </c>
      <c r="HR220">
        <v>39386</v>
      </c>
      <c r="HS220">
        <v>117.018</v>
      </c>
      <c r="HU220">
        <v>39386</v>
      </c>
      <c r="HV220">
        <v>93.322000000000003</v>
      </c>
      <c r="HX220">
        <v>39549</v>
      </c>
      <c r="HY220">
        <v>104.024</v>
      </c>
      <c r="IA220">
        <v>40381</v>
      </c>
      <c r="IB220">
        <v>92.399000000000001</v>
      </c>
      <c r="ID220">
        <v>41862</v>
      </c>
      <c r="IE220">
        <v>122.798</v>
      </c>
    </row>
    <row r="221" spans="7:239">
      <c r="J221">
        <v>39387</v>
      </c>
      <c r="K221">
        <v>100.413</v>
      </c>
      <c r="M221">
        <v>39387</v>
      </c>
      <c r="N221">
        <v>98.811999999999998</v>
      </c>
      <c r="P221">
        <v>39387</v>
      </c>
      <c r="Q221">
        <v>99.35</v>
      </c>
      <c r="S221">
        <v>39387</v>
      </c>
      <c r="T221">
        <v>105.07899999999999</v>
      </c>
      <c r="Y221">
        <v>39387</v>
      </c>
      <c r="Z221">
        <v>101.807</v>
      </c>
      <c r="AE221">
        <v>39387</v>
      </c>
      <c r="AF221">
        <v>99.992000000000004</v>
      </c>
      <c r="AH221">
        <v>39387</v>
      </c>
      <c r="AI221">
        <v>97.953000000000003</v>
      </c>
      <c r="AK221">
        <v>39762</v>
      </c>
      <c r="AL221">
        <v>101.934</v>
      </c>
      <c r="AN221">
        <v>39387</v>
      </c>
      <c r="AO221">
        <v>104.337</v>
      </c>
      <c r="AQ221">
        <v>39387</v>
      </c>
      <c r="AR221">
        <v>104.425</v>
      </c>
      <c r="AT221">
        <v>39387</v>
      </c>
      <c r="AU221">
        <v>117.709</v>
      </c>
      <c r="AW221">
        <v>40126</v>
      </c>
      <c r="AX221">
        <v>102.672</v>
      </c>
      <c r="AZ221">
        <v>39387</v>
      </c>
      <c r="BA221">
        <v>103.642</v>
      </c>
      <c r="BC221">
        <v>40409</v>
      </c>
      <c r="BD221">
        <v>97.028000000000006</v>
      </c>
      <c r="BF221">
        <v>39398</v>
      </c>
      <c r="BG221">
        <v>99.546999999999997</v>
      </c>
      <c r="BI221">
        <v>39387</v>
      </c>
      <c r="BJ221">
        <v>109.221</v>
      </c>
      <c r="BL221">
        <v>40388</v>
      </c>
      <c r="BM221">
        <v>100.224</v>
      </c>
      <c r="BO221">
        <v>39387</v>
      </c>
      <c r="BP221">
        <v>100.209</v>
      </c>
      <c r="BR221">
        <v>40644</v>
      </c>
      <c r="BS221">
        <v>97.736000000000004</v>
      </c>
      <c r="BU221">
        <v>40028</v>
      </c>
      <c r="BV221">
        <v>106.634</v>
      </c>
      <c r="BX221">
        <v>40942</v>
      </c>
      <c r="BY221">
        <v>101.898</v>
      </c>
      <c r="CA221">
        <v>39387</v>
      </c>
      <c r="CB221">
        <v>103.633</v>
      </c>
      <c r="CD221">
        <v>40302</v>
      </c>
      <c r="CE221">
        <v>100.818</v>
      </c>
      <c r="CG221">
        <v>39387</v>
      </c>
      <c r="CH221">
        <v>101.014</v>
      </c>
      <c r="CJ221">
        <v>41085</v>
      </c>
      <c r="CK221">
        <v>89.649000000000001</v>
      </c>
      <c r="CM221">
        <v>41586</v>
      </c>
      <c r="CN221">
        <v>102.393</v>
      </c>
      <c r="CP221">
        <v>40546</v>
      </c>
      <c r="CQ221">
        <v>94.683999999999997</v>
      </c>
      <c r="CV221">
        <v>41225</v>
      </c>
      <c r="CW221">
        <v>100.917</v>
      </c>
      <c r="CY221">
        <v>41474</v>
      </c>
      <c r="CZ221">
        <v>102.943</v>
      </c>
      <c r="DE221">
        <v>39387</v>
      </c>
      <c r="DF221">
        <v>92.363</v>
      </c>
      <c r="DH221">
        <v>40788</v>
      </c>
      <c r="DI221">
        <v>95.67</v>
      </c>
      <c r="DK221">
        <v>42272</v>
      </c>
      <c r="DL221">
        <v>103.172</v>
      </c>
      <c r="DN221">
        <v>41673</v>
      </c>
      <c r="DO221">
        <v>104.75</v>
      </c>
      <c r="DQ221">
        <v>41093</v>
      </c>
      <c r="DR221">
        <v>96.055000000000007</v>
      </c>
      <c r="DT221">
        <v>42272</v>
      </c>
      <c r="DU221">
        <v>105.47499999999999</v>
      </c>
      <c r="DW221">
        <v>39387</v>
      </c>
      <c r="DX221">
        <v>96.15</v>
      </c>
      <c r="DZ221">
        <v>41905</v>
      </c>
      <c r="EA221">
        <v>104.26300000000001</v>
      </c>
      <c r="EC221">
        <v>42272</v>
      </c>
      <c r="ED221">
        <v>107.631</v>
      </c>
      <c r="EF221">
        <v>39387</v>
      </c>
      <c r="EG221">
        <v>109.17700000000001</v>
      </c>
      <c r="EI221">
        <v>42354</v>
      </c>
      <c r="EJ221">
        <v>108.235</v>
      </c>
      <c r="EL221">
        <v>42206</v>
      </c>
      <c r="EM221">
        <v>100.63800000000001</v>
      </c>
      <c r="EO221">
        <v>41523</v>
      </c>
      <c r="EP221">
        <v>105.32</v>
      </c>
      <c r="EU221">
        <v>39797</v>
      </c>
      <c r="EV221">
        <v>100.715</v>
      </c>
      <c r="EX221">
        <v>41761</v>
      </c>
      <c r="EY221">
        <v>109.578</v>
      </c>
      <c r="FA221">
        <v>42272</v>
      </c>
      <c r="FB221">
        <v>105.258</v>
      </c>
      <c r="FD221">
        <v>41953</v>
      </c>
      <c r="FE221">
        <v>107.848</v>
      </c>
      <c r="FG221">
        <v>40151</v>
      </c>
      <c r="FH221">
        <v>106.961</v>
      </c>
      <c r="FJ221">
        <v>40266</v>
      </c>
      <c r="FK221">
        <v>104.373</v>
      </c>
      <c r="FM221">
        <v>42129</v>
      </c>
      <c r="FN221">
        <v>102.97</v>
      </c>
      <c r="FP221">
        <v>40497</v>
      </c>
      <c r="FQ221">
        <v>96.712000000000003</v>
      </c>
      <c r="FV221">
        <v>40672</v>
      </c>
      <c r="FW221">
        <v>97.227999999999994</v>
      </c>
      <c r="FY221">
        <v>40865</v>
      </c>
      <c r="FZ221">
        <v>94.093000000000004</v>
      </c>
      <c r="GB221">
        <v>41170</v>
      </c>
      <c r="GC221">
        <v>99.822999999999993</v>
      </c>
      <c r="GE221">
        <v>41603</v>
      </c>
      <c r="GF221">
        <v>110.13</v>
      </c>
      <c r="GH221">
        <v>41715</v>
      </c>
      <c r="GI221">
        <v>109.292</v>
      </c>
      <c r="GK221">
        <v>40004</v>
      </c>
      <c r="GL221">
        <v>103.389</v>
      </c>
      <c r="GN221">
        <v>41968</v>
      </c>
      <c r="GO221">
        <v>117.05500000000001</v>
      </c>
      <c r="GQ221">
        <v>42109</v>
      </c>
      <c r="GR221">
        <v>113.6</v>
      </c>
      <c r="GT221">
        <v>42331</v>
      </c>
      <c r="GU221">
        <v>100.18</v>
      </c>
      <c r="GW221">
        <v>40532</v>
      </c>
      <c r="GX221">
        <v>87.233000000000004</v>
      </c>
      <c r="HF221">
        <v>40914</v>
      </c>
      <c r="HG221">
        <v>96.86</v>
      </c>
      <c r="HI221">
        <v>41771</v>
      </c>
      <c r="HJ221">
        <v>118.568</v>
      </c>
      <c r="HL221">
        <v>39387</v>
      </c>
      <c r="HM221">
        <v>119.708</v>
      </c>
      <c r="HO221">
        <v>42367</v>
      </c>
      <c r="HP221">
        <v>95.438000000000002</v>
      </c>
      <c r="HR221">
        <v>39387</v>
      </c>
      <c r="HS221">
        <v>117.41800000000001</v>
      </c>
      <c r="HU221">
        <v>39387</v>
      </c>
      <c r="HV221">
        <v>93.676000000000002</v>
      </c>
      <c r="HX221">
        <v>39552</v>
      </c>
      <c r="HY221">
        <v>103.89</v>
      </c>
      <c r="IA221">
        <v>40382</v>
      </c>
      <c r="IB221">
        <v>92.781999999999996</v>
      </c>
      <c r="ID221">
        <v>41863</v>
      </c>
      <c r="IE221">
        <v>123.62</v>
      </c>
    </row>
    <row r="222" spans="7:239">
      <c r="J222">
        <v>39388</v>
      </c>
      <c r="K222">
        <v>100.411</v>
      </c>
      <c r="M222">
        <v>39388</v>
      </c>
      <c r="N222">
        <v>98.855000000000004</v>
      </c>
      <c r="P222">
        <v>39388</v>
      </c>
      <c r="Q222">
        <v>99.403999999999996</v>
      </c>
      <c r="S222">
        <v>39388</v>
      </c>
      <c r="T222">
        <v>105.108</v>
      </c>
      <c r="Y222">
        <v>39388</v>
      </c>
      <c r="Z222">
        <v>101.871</v>
      </c>
      <c r="AE222">
        <v>39388</v>
      </c>
      <c r="AF222">
        <v>100.06399999999999</v>
      </c>
      <c r="AH222">
        <v>39388</v>
      </c>
      <c r="AI222">
        <v>98.058999999999997</v>
      </c>
      <c r="AK222">
        <v>39763</v>
      </c>
      <c r="AL222">
        <v>102.05500000000001</v>
      </c>
      <c r="AN222">
        <v>39388</v>
      </c>
      <c r="AO222">
        <v>104.483</v>
      </c>
      <c r="AQ222">
        <v>39388</v>
      </c>
      <c r="AR222">
        <v>104.57299999999999</v>
      </c>
      <c r="AT222">
        <v>39388</v>
      </c>
      <c r="AU222">
        <v>117.88800000000001</v>
      </c>
      <c r="AW222">
        <v>40127</v>
      </c>
      <c r="AX222">
        <v>102.699</v>
      </c>
      <c r="AZ222">
        <v>39388</v>
      </c>
      <c r="BA222">
        <v>103.819</v>
      </c>
      <c r="BC222">
        <v>40410</v>
      </c>
      <c r="BD222">
        <v>97.033000000000001</v>
      </c>
      <c r="BF222">
        <v>39399</v>
      </c>
      <c r="BG222">
        <v>99.39</v>
      </c>
      <c r="BI222">
        <v>39388</v>
      </c>
      <c r="BJ222">
        <v>109.417</v>
      </c>
      <c r="BL222">
        <v>40389</v>
      </c>
      <c r="BM222">
        <v>100.27</v>
      </c>
      <c r="BO222">
        <v>39388</v>
      </c>
      <c r="BP222">
        <v>100.404</v>
      </c>
      <c r="BR222">
        <v>40645</v>
      </c>
      <c r="BS222">
        <v>97.82</v>
      </c>
      <c r="BU222">
        <v>40029</v>
      </c>
      <c r="BV222">
        <v>106.452</v>
      </c>
      <c r="BX222">
        <v>40945</v>
      </c>
      <c r="BY222">
        <v>101.88800000000001</v>
      </c>
      <c r="CA222">
        <v>39388</v>
      </c>
      <c r="CB222">
        <v>103.84699999999999</v>
      </c>
      <c r="CD222">
        <v>40303</v>
      </c>
      <c r="CE222">
        <v>100.021</v>
      </c>
      <c r="CG222">
        <v>39388</v>
      </c>
      <c r="CH222">
        <v>101.236</v>
      </c>
      <c r="CJ222">
        <v>41086</v>
      </c>
      <c r="CK222">
        <v>90.236000000000004</v>
      </c>
      <c r="CM222">
        <v>41589</v>
      </c>
      <c r="CN222">
        <v>102.395</v>
      </c>
      <c r="CP222">
        <v>40547</v>
      </c>
      <c r="CQ222">
        <v>95.087000000000003</v>
      </c>
      <c r="CV222">
        <v>41226</v>
      </c>
      <c r="CW222">
        <v>100.983</v>
      </c>
      <c r="CY222">
        <v>41477</v>
      </c>
      <c r="CZ222">
        <v>103.098</v>
      </c>
      <c r="DE222">
        <v>39388</v>
      </c>
      <c r="DF222">
        <v>92.596000000000004</v>
      </c>
      <c r="DH222">
        <v>40791</v>
      </c>
      <c r="DI222">
        <v>95.265000000000001</v>
      </c>
      <c r="DK222">
        <v>42275</v>
      </c>
      <c r="DL222">
        <v>103.16800000000001</v>
      </c>
      <c r="DN222">
        <v>41674</v>
      </c>
      <c r="DO222">
        <v>104.765</v>
      </c>
      <c r="DQ222">
        <v>41094</v>
      </c>
      <c r="DR222">
        <v>95.465000000000003</v>
      </c>
      <c r="DT222">
        <v>42275</v>
      </c>
      <c r="DU222">
        <v>105.47499999999999</v>
      </c>
      <c r="DW222">
        <v>39388</v>
      </c>
      <c r="DX222">
        <v>96.387</v>
      </c>
      <c r="DZ222">
        <v>41906</v>
      </c>
      <c r="EA222">
        <v>104.258</v>
      </c>
      <c r="EC222">
        <v>42275</v>
      </c>
      <c r="ED222">
        <v>107.639</v>
      </c>
      <c r="EF222">
        <v>39388</v>
      </c>
      <c r="EG222">
        <v>109.43899999999999</v>
      </c>
      <c r="EI222">
        <v>42355</v>
      </c>
      <c r="EJ222">
        <v>108.255</v>
      </c>
      <c r="EL222">
        <v>42207</v>
      </c>
      <c r="EM222">
        <v>100.62</v>
      </c>
      <c r="EO222">
        <v>41526</v>
      </c>
      <c r="EP222">
        <v>105.248</v>
      </c>
      <c r="EU222">
        <v>39798</v>
      </c>
      <c r="EV222">
        <v>101.086</v>
      </c>
      <c r="EX222">
        <v>41764</v>
      </c>
      <c r="EY222">
        <v>109.608</v>
      </c>
      <c r="FA222">
        <v>42275</v>
      </c>
      <c r="FB222">
        <v>105.39400000000001</v>
      </c>
      <c r="FD222">
        <v>41954</v>
      </c>
      <c r="FE222">
        <v>107.985</v>
      </c>
      <c r="FG222">
        <v>40154</v>
      </c>
      <c r="FH222">
        <v>107.246</v>
      </c>
      <c r="FJ222">
        <v>40267</v>
      </c>
      <c r="FK222">
        <v>104.444</v>
      </c>
      <c r="FM222">
        <v>42130</v>
      </c>
      <c r="FN222">
        <v>102.81</v>
      </c>
      <c r="FP222">
        <v>40498</v>
      </c>
      <c r="FQ222">
        <v>96.031999999999996</v>
      </c>
      <c r="FV222">
        <v>40673</v>
      </c>
      <c r="FW222">
        <v>97.582999999999998</v>
      </c>
      <c r="FY222">
        <v>40868</v>
      </c>
      <c r="FZ222">
        <v>92.984999999999999</v>
      </c>
      <c r="GB222">
        <v>41171</v>
      </c>
      <c r="GC222">
        <v>101.268</v>
      </c>
      <c r="GE222">
        <v>41604</v>
      </c>
      <c r="GF222">
        <v>110.145</v>
      </c>
      <c r="GH222">
        <v>41716</v>
      </c>
      <c r="GI222">
        <v>109.39</v>
      </c>
      <c r="GK222">
        <v>40007</v>
      </c>
      <c r="GL222">
        <v>103.40300000000001</v>
      </c>
      <c r="GN222">
        <v>41969</v>
      </c>
      <c r="GO222">
        <v>116.52500000000001</v>
      </c>
      <c r="GQ222">
        <v>42110</v>
      </c>
      <c r="GR222">
        <v>112.748</v>
      </c>
      <c r="GT222">
        <v>42332</v>
      </c>
      <c r="GU222">
        <v>100.25</v>
      </c>
      <c r="GW222">
        <v>40533</v>
      </c>
      <c r="GX222">
        <v>87.073999999999998</v>
      </c>
      <c r="HF222">
        <v>40917</v>
      </c>
      <c r="HG222">
        <v>97.605000000000004</v>
      </c>
      <c r="HI222">
        <v>41772</v>
      </c>
      <c r="HJ222">
        <v>118.908</v>
      </c>
      <c r="HL222">
        <v>39388</v>
      </c>
      <c r="HM222">
        <v>120.069</v>
      </c>
      <c r="HO222">
        <v>42368</v>
      </c>
      <c r="HP222">
        <v>95.558000000000007</v>
      </c>
      <c r="HR222">
        <v>39388</v>
      </c>
      <c r="HS222">
        <v>117.715</v>
      </c>
      <c r="HU222">
        <v>39388</v>
      </c>
      <c r="HV222">
        <v>93.953000000000003</v>
      </c>
      <c r="HX222">
        <v>39553</v>
      </c>
      <c r="HY222">
        <v>102.92700000000001</v>
      </c>
      <c r="IA222">
        <v>40385</v>
      </c>
      <c r="IB222">
        <v>93.694000000000003</v>
      </c>
      <c r="ID222">
        <v>41864</v>
      </c>
      <c r="IE222">
        <v>124.178</v>
      </c>
    </row>
    <row r="223" spans="7:239">
      <c r="J223">
        <v>39391</v>
      </c>
      <c r="K223">
        <v>100.40600000000001</v>
      </c>
      <c r="M223">
        <v>39391</v>
      </c>
      <c r="N223">
        <v>98.864999999999995</v>
      </c>
      <c r="P223">
        <v>39391</v>
      </c>
      <c r="Q223">
        <v>99.418000000000006</v>
      </c>
      <c r="S223">
        <v>39391</v>
      </c>
      <c r="T223">
        <v>105.10299999999999</v>
      </c>
      <c r="Y223">
        <v>39391</v>
      </c>
      <c r="Z223">
        <v>101.878</v>
      </c>
      <c r="AE223">
        <v>39391</v>
      </c>
      <c r="AF223">
        <v>100.09399999999999</v>
      </c>
      <c r="AH223">
        <v>39391</v>
      </c>
      <c r="AI223">
        <v>98.081999999999994</v>
      </c>
      <c r="AK223">
        <v>39764</v>
      </c>
      <c r="AL223">
        <v>102.19</v>
      </c>
      <c r="AN223">
        <v>39391</v>
      </c>
      <c r="AO223">
        <v>104.515</v>
      </c>
      <c r="AQ223">
        <v>39391</v>
      </c>
      <c r="AR223">
        <v>104.61199999999999</v>
      </c>
      <c r="AT223">
        <v>39391</v>
      </c>
      <c r="AU223">
        <v>117.92100000000001</v>
      </c>
      <c r="AW223">
        <v>40128</v>
      </c>
      <c r="AX223">
        <v>102.714</v>
      </c>
      <c r="AZ223">
        <v>39391</v>
      </c>
      <c r="BA223">
        <v>103.873</v>
      </c>
      <c r="BC223">
        <v>40413</v>
      </c>
      <c r="BD223">
        <v>97.037000000000006</v>
      </c>
      <c r="BF223">
        <v>39400</v>
      </c>
      <c r="BG223">
        <v>99.239000000000004</v>
      </c>
      <c r="BI223">
        <v>39391</v>
      </c>
      <c r="BJ223">
        <v>109.47</v>
      </c>
      <c r="BL223">
        <v>40392</v>
      </c>
      <c r="BM223">
        <v>100.40900000000001</v>
      </c>
      <c r="BO223">
        <v>39391</v>
      </c>
      <c r="BP223">
        <v>100.45699999999999</v>
      </c>
      <c r="BR223">
        <v>40646</v>
      </c>
      <c r="BS223">
        <v>97.727999999999994</v>
      </c>
      <c r="BU223">
        <v>40030</v>
      </c>
      <c r="BV223">
        <v>106.339</v>
      </c>
      <c r="BX223">
        <v>40946</v>
      </c>
      <c r="BY223">
        <v>101.788</v>
      </c>
      <c r="CA223">
        <v>39391</v>
      </c>
      <c r="CB223">
        <v>103.901</v>
      </c>
      <c r="CD223">
        <v>40304</v>
      </c>
      <c r="CE223">
        <v>98.557000000000002</v>
      </c>
      <c r="CG223">
        <v>39391</v>
      </c>
      <c r="CH223">
        <v>101.29900000000001</v>
      </c>
      <c r="CJ223">
        <v>41087</v>
      </c>
      <c r="CK223">
        <v>90.483999999999995</v>
      </c>
      <c r="CM223">
        <v>41590</v>
      </c>
      <c r="CN223">
        <v>102.405</v>
      </c>
      <c r="CP223">
        <v>40548</v>
      </c>
      <c r="CQ223">
        <v>94.988</v>
      </c>
      <c r="CV223">
        <v>41227</v>
      </c>
      <c r="CW223">
        <v>100.852</v>
      </c>
      <c r="CY223">
        <v>41478</v>
      </c>
      <c r="CZ223">
        <v>103.02500000000001</v>
      </c>
      <c r="DE223">
        <v>39391</v>
      </c>
      <c r="DF223">
        <v>92.638999999999996</v>
      </c>
      <c r="DH223">
        <v>40792</v>
      </c>
      <c r="DI223">
        <v>95.394999999999996</v>
      </c>
      <c r="DK223">
        <v>42276</v>
      </c>
      <c r="DL223">
        <v>103.15600000000001</v>
      </c>
      <c r="DN223">
        <v>41675</v>
      </c>
      <c r="DO223">
        <v>104.852</v>
      </c>
      <c r="DQ223">
        <v>41095</v>
      </c>
      <c r="DR223">
        <v>93.93</v>
      </c>
      <c r="DT223">
        <v>42276</v>
      </c>
      <c r="DU223">
        <v>105.45</v>
      </c>
      <c r="DW223">
        <v>39391</v>
      </c>
      <c r="DX223">
        <v>96.41</v>
      </c>
      <c r="DZ223">
        <v>41907</v>
      </c>
      <c r="EA223">
        <v>104.26300000000001</v>
      </c>
      <c r="EC223">
        <v>42276</v>
      </c>
      <c r="ED223">
        <v>107.62</v>
      </c>
      <c r="EF223">
        <v>39391</v>
      </c>
      <c r="EG223">
        <v>109.459</v>
      </c>
      <c r="EI223">
        <v>42356</v>
      </c>
      <c r="EJ223">
        <v>108.24</v>
      </c>
      <c r="EL223">
        <v>42208</v>
      </c>
      <c r="EM223">
        <v>100.643</v>
      </c>
      <c r="EO223">
        <v>41527</v>
      </c>
      <c r="EP223">
        <v>105.453</v>
      </c>
      <c r="EU223">
        <v>39799</v>
      </c>
      <c r="EV223">
        <v>102.143</v>
      </c>
      <c r="EX223">
        <v>41765</v>
      </c>
      <c r="EY223">
        <v>109.80800000000001</v>
      </c>
      <c r="FA223">
        <v>42276</v>
      </c>
      <c r="FB223">
        <v>105.428</v>
      </c>
      <c r="FD223">
        <v>41955</v>
      </c>
      <c r="FE223">
        <v>107.84</v>
      </c>
      <c r="FG223">
        <v>40155</v>
      </c>
      <c r="FH223">
        <v>107.23399999999999</v>
      </c>
      <c r="FJ223">
        <v>40268</v>
      </c>
      <c r="FK223">
        <v>104.514</v>
      </c>
      <c r="FM223">
        <v>42131</v>
      </c>
      <c r="FN223">
        <v>103.123</v>
      </c>
      <c r="FP223">
        <v>40499</v>
      </c>
      <c r="FQ223">
        <v>95.9</v>
      </c>
      <c r="FV223">
        <v>40674</v>
      </c>
      <c r="FW223">
        <v>97.721000000000004</v>
      </c>
      <c r="FY223">
        <v>40869</v>
      </c>
      <c r="FZ223">
        <v>92.593000000000004</v>
      </c>
      <c r="GB223">
        <v>41172</v>
      </c>
      <c r="GC223">
        <v>100.72499999999999</v>
      </c>
      <c r="GE223">
        <v>41605</v>
      </c>
      <c r="GF223">
        <v>110.22</v>
      </c>
      <c r="GH223">
        <v>41717</v>
      </c>
      <c r="GI223">
        <v>109.098</v>
      </c>
      <c r="GK223">
        <v>40008</v>
      </c>
      <c r="GL223">
        <v>103.187</v>
      </c>
      <c r="GN223">
        <v>41970</v>
      </c>
      <c r="GO223">
        <v>117.34</v>
      </c>
      <c r="GQ223">
        <v>42111</v>
      </c>
      <c r="GR223">
        <v>111.78</v>
      </c>
      <c r="GT223">
        <v>42333</v>
      </c>
      <c r="GU223">
        <v>100.88</v>
      </c>
      <c r="GW223">
        <v>40534</v>
      </c>
      <c r="GX223">
        <v>87.471999999999994</v>
      </c>
      <c r="HF223">
        <v>40918</v>
      </c>
      <c r="HG223">
        <v>97.905000000000001</v>
      </c>
      <c r="HI223">
        <v>41773</v>
      </c>
      <c r="HJ223">
        <v>119.28</v>
      </c>
      <c r="HL223">
        <v>39391</v>
      </c>
      <c r="HM223">
        <v>120.005</v>
      </c>
      <c r="HO223">
        <v>42369</v>
      </c>
      <c r="HP223">
        <v>95.558000000000007</v>
      </c>
      <c r="HR223">
        <v>39391</v>
      </c>
      <c r="HS223">
        <v>117.74299999999999</v>
      </c>
      <c r="HU223">
        <v>39391</v>
      </c>
      <c r="HV223">
        <v>93.978999999999999</v>
      </c>
      <c r="HX223">
        <v>39554</v>
      </c>
      <c r="HY223">
        <v>101.15900000000001</v>
      </c>
      <c r="IA223">
        <v>40386</v>
      </c>
      <c r="IB223">
        <v>95.084000000000003</v>
      </c>
      <c r="ID223">
        <v>41865</v>
      </c>
      <c r="IE223">
        <v>125.798</v>
      </c>
    </row>
    <row r="224" spans="7:239">
      <c r="J224">
        <v>39392</v>
      </c>
      <c r="K224">
        <v>100.4</v>
      </c>
      <c r="M224">
        <v>39392</v>
      </c>
      <c r="N224">
        <v>98.861000000000004</v>
      </c>
      <c r="P224">
        <v>39392</v>
      </c>
      <c r="Q224">
        <v>99.409000000000006</v>
      </c>
      <c r="S224">
        <v>39392</v>
      </c>
      <c r="T224">
        <v>105.056</v>
      </c>
      <c r="Y224">
        <v>39392</v>
      </c>
      <c r="Z224">
        <v>101.836</v>
      </c>
      <c r="AE224">
        <v>39392</v>
      </c>
      <c r="AF224">
        <v>100.051</v>
      </c>
      <c r="AH224">
        <v>39392</v>
      </c>
      <c r="AI224">
        <v>98.036000000000001</v>
      </c>
      <c r="AK224">
        <v>39765</v>
      </c>
      <c r="AL224">
        <v>102.215</v>
      </c>
      <c r="AN224">
        <v>39392</v>
      </c>
      <c r="AO224">
        <v>104.43600000000001</v>
      </c>
      <c r="AQ224">
        <v>39392</v>
      </c>
      <c r="AR224">
        <v>104.536</v>
      </c>
      <c r="AT224">
        <v>39392</v>
      </c>
      <c r="AU224">
        <v>117.84</v>
      </c>
      <c r="AW224">
        <v>40129</v>
      </c>
      <c r="AX224">
        <v>102.746</v>
      </c>
      <c r="AZ224">
        <v>39392</v>
      </c>
      <c r="BA224">
        <v>103.782</v>
      </c>
      <c r="BC224">
        <v>40417</v>
      </c>
      <c r="BD224">
        <v>96.760999999999996</v>
      </c>
      <c r="BF224">
        <v>39401</v>
      </c>
      <c r="BG224">
        <v>99.447000000000003</v>
      </c>
      <c r="BI224">
        <v>39392</v>
      </c>
      <c r="BJ224">
        <v>109.38200000000001</v>
      </c>
      <c r="BL224">
        <v>40393</v>
      </c>
      <c r="BM224">
        <v>100.551</v>
      </c>
      <c r="BO224">
        <v>39392</v>
      </c>
      <c r="BP224">
        <v>100.39700000000001</v>
      </c>
      <c r="BR224">
        <v>40647</v>
      </c>
      <c r="BS224">
        <v>97.471000000000004</v>
      </c>
      <c r="BU224">
        <v>40031</v>
      </c>
      <c r="BV224">
        <v>106.145</v>
      </c>
      <c r="BX224">
        <v>40947</v>
      </c>
      <c r="BY224">
        <v>101.6</v>
      </c>
      <c r="CA224">
        <v>39392</v>
      </c>
      <c r="CB224">
        <v>103.79600000000001</v>
      </c>
      <c r="CD224">
        <v>40305</v>
      </c>
      <c r="CE224">
        <v>98.960999999999999</v>
      </c>
      <c r="CG224">
        <v>39392</v>
      </c>
      <c r="CH224">
        <v>101.20399999999999</v>
      </c>
      <c r="CJ224">
        <v>41088</v>
      </c>
      <c r="CK224">
        <v>90.525999999999996</v>
      </c>
      <c r="CM224">
        <v>41591</v>
      </c>
      <c r="CN224">
        <v>102.423</v>
      </c>
      <c r="CP224">
        <v>40549</v>
      </c>
      <c r="CQ224">
        <v>94.465000000000003</v>
      </c>
      <c r="CV224">
        <v>41228</v>
      </c>
      <c r="CW224">
        <v>100.83</v>
      </c>
      <c r="CY224">
        <v>41479</v>
      </c>
      <c r="CZ224">
        <v>103.083</v>
      </c>
      <c r="DE224">
        <v>39392</v>
      </c>
      <c r="DF224">
        <v>92.555999999999997</v>
      </c>
      <c r="DH224">
        <v>40793</v>
      </c>
      <c r="DI224">
        <v>96.36</v>
      </c>
      <c r="DK224">
        <v>42277</v>
      </c>
      <c r="DL224">
        <v>103.151</v>
      </c>
      <c r="DN224">
        <v>41676</v>
      </c>
      <c r="DO224">
        <v>104.822</v>
      </c>
      <c r="DQ224">
        <v>41096</v>
      </c>
      <c r="DR224">
        <v>93.174999999999997</v>
      </c>
      <c r="DT224">
        <v>42277</v>
      </c>
      <c r="DU224">
        <v>105.449</v>
      </c>
      <c r="DW224">
        <v>39392</v>
      </c>
      <c r="DX224">
        <v>96.311999999999998</v>
      </c>
      <c r="DZ224">
        <v>41908</v>
      </c>
      <c r="EA224">
        <v>104.223</v>
      </c>
      <c r="EC224">
        <v>42277</v>
      </c>
      <c r="ED224">
        <v>107.626</v>
      </c>
      <c r="EF224">
        <v>39392</v>
      </c>
      <c r="EG224">
        <v>109.34699999999999</v>
      </c>
      <c r="EI224">
        <v>42360</v>
      </c>
      <c r="EJ224">
        <v>108.22499999999999</v>
      </c>
      <c r="EL224">
        <v>42209</v>
      </c>
      <c r="EM224">
        <v>100.685</v>
      </c>
      <c r="EO224">
        <v>41528</v>
      </c>
      <c r="EP224">
        <v>105.593</v>
      </c>
      <c r="EU224">
        <v>39800</v>
      </c>
      <c r="EV224">
        <v>102.233</v>
      </c>
      <c r="EX224">
        <v>41766</v>
      </c>
      <c r="EY224">
        <v>109.66500000000001</v>
      </c>
      <c r="FA224">
        <v>42277</v>
      </c>
      <c r="FB224">
        <v>105.47799999999999</v>
      </c>
      <c r="FD224">
        <v>41956</v>
      </c>
      <c r="FE224">
        <v>107.745</v>
      </c>
      <c r="FG224">
        <v>40156</v>
      </c>
      <c r="FH224">
        <v>106.538</v>
      </c>
      <c r="FJ224">
        <v>40269</v>
      </c>
      <c r="FK224">
        <v>104.6</v>
      </c>
      <c r="FM224">
        <v>42132</v>
      </c>
      <c r="FN224">
        <v>103.33799999999999</v>
      </c>
      <c r="FP224">
        <v>40500</v>
      </c>
      <c r="FQ224">
        <v>95.209000000000003</v>
      </c>
      <c r="FV224">
        <v>40675</v>
      </c>
      <c r="FW224">
        <v>98.037999999999997</v>
      </c>
      <c r="FY224">
        <v>40870</v>
      </c>
      <c r="FZ224">
        <v>92.317999999999998</v>
      </c>
      <c r="GB224">
        <v>41173</v>
      </c>
      <c r="GC224">
        <v>100.818</v>
      </c>
      <c r="GE224">
        <v>41606</v>
      </c>
      <c r="GF224">
        <v>110.16</v>
      </c>
      <c r="GH224">
        <v>41718</v>
      </c>
      <c r="GI224">
        <v>108.86799999999999</v>
      </c>
      <c r="GK224">
        <v>40009</v>
      </c>
      <c r="GL224">
        <v>102.95399999999999</v>
      </c>
      <c r="GN224">
        <v>41971</v>
      </c>
      <c r="GO224">
        <v>117.298</v>
      </c>
      <c r="GQ224">
        <v>42114</v>
      </c>
      <c r="GR224">
        <v>111.703</v>
      </c>
      <c r="GT224">
        <v>42334</v>
      </c>
      <c r="GU224">
        <v>100.94499999999999</v>
      </c>
      <c r="GW224">
        <v>40535</v>
      </c>
      <c r="GX224">
        <v>87.826999999999998</v>
      </c>
      <c r="HF224">
        <v>40919</v>
      </c>
      <c r="HG224">
        <v>99.004999999999995</v>
      </c>
      <c r="HI224">
        <v>41774</v>
      </c>
      <c r="HJ224">
        <v>117.48</v>
      </c>
      <c r="HL224">
        <v>39392</v>
      </c>
      <c r="HM224">
        <v>119.749</v>
      </c>
      <c r="HR224">
        <v>39392</v>
      </c>
      <c r="HS224">
        <v>117.45099999999999</v>
      </c>
      <c r="HU224">
        <v>39392</v>
      </c>
      <c r="HV224">
        <v>93.724000000000004</v>
      </c>
      <c r="HX224">
        <v>39555</v>
      </c>
      <c r="HY224">
        <v>100.35</v>
      </c>
      <c r="IA224">
        <v>40387</v>
      </c>
      <c r="IB224">
        <v>94.238</v>
      </c>
      <c r="ID224">
        <v>41866</v>
      </c>
      <c r="IE224">
        <v>127.47499999999999</v>
      </c>
    </row>
    <row r="225" spans="10:239">
      <c r="J225">
        <v>39393</v>
      </c>
      <c r="K225">
        <v>100.387</v>
      </c>
      <c r="M225">
        <v>39393</v>
      </c>
      <c r="N225">
        <v>98.89</v>
      </c>
      <c r="P225">
        <v>39393</v>
      </c>
      <c r="Q225">
        <v>99.45</v>
      </c>
      <c r="S225">
        <v>39393</v>
      </c>
      <c r="T225">
        <v>105.083</v>
      </c>
      <c r="Y225">
        <v>39393</v>
      </c>
      <c r="Z225">
        <v>101.88500000000001</v>
      </c>
      <c r="AE225">
        <v>39393</v>
      </c>
      <c r="AF225">
        <v>100.117</v>
      </c>
      <c r="AH225">
        <v>39393</v>
      </c>
      <c r="AI225">
        <v>98.135000000000005</v>
      </c>
      <c r="AK225">
        <v>39766</v>
      </c>
      <c r="AL225">
        <v>102.33199999999999</v>
      </c>
      <c r="AN225">
        <v>39393</v>
      </c>
      <c r="AO225">
        <v>104.57</v>
      </c>
      <c r="AQ225">
        <v>39393</v>
      </c>
      <c r="AR225">
        <v>104.67100000000001</v>
      </c>
      <c r="AT225">
        <v>39393</v>
      </c>
      <c r="AU225">
        <v>117.99</v>
      </c>
      <c r="AW225">
        <v>40130</v>
      </c>
      <c r="AX225">
        <v>102.724</v>
      </c>
      <c r="AZ225">
        <v>39393</v>
      </c>
      <c r="BA225">
        <v>103.961</v>
      </c>
      <c r="BC225">
        <v>40424</v>
      </c>
      <c r="BD225">
        <v>96.793000000000006</v>
      </c>
      <c r="BF225">
        <v>39402</v>
      </c>
      <c r="BG225">
        <v>99.528000000000006</v>
      </c>
      <c r="BI225">
        <v>39393</v>
      </c>
      <c r="BJ225">
        <v>109.566</v>
      </c>
      <c r="BL225">
        <v>40394</v>
      </c>
      <c r="BM225">
        <v>100.395</v>
      </c>
      <c r="BO225">
        <v>39393</v>
      </c>
      <c r="BP225">
        <v>100.56100000000001</v>
      </c>
      <c r="BR225">
        <v>40648</v>
      </c>
      <c r="BS225">
        <v>97.266000000000005</v>
      </c>
      <c r="BU225">
        <v>40032</v>
      </c>
      <c r="BV225">
        <v>105.67400000000001</v>
      </c>
      <c r="BX225">
        <v>40948</v>
      </c>
      <c r="BY225">
        <v>101.715</v>
      </c>
      <c r="CA225">
        <v>39393</v>
      </c>
      <c r="CB225">
        <v>103.96599999999999</v>
      </c>
      <c r="CD225">
        <v>40308</v>
      </c>
      <c r="CE225">
        <v>102.10599999999999</v>
      </c>
      <c r="CG225">
        <v>39393</v>
      </c>
      <c r="CH225">
        <v>101.367</v>
      </c>
      <c r="CJ225">
        <v>41089</v>
      </c>
      <c r="CK225">
        <v>89.769000000000005</v>
      </c>
      <c r="CM225">
        <v>41592</v>
      </c>
      <c r="CN225">
        <v>102.468</v>
      </c>
      <c r="CP225">
        <v>40550</v>
      </c>
      <c r="CQ225">
        <v>94.367000000000004</v>
      </c>
      <c r="CV225">
        <v>41229</v>
      </c>
      <c r="CW225">
        <v>100.795</v>
      </c>
      <c r="CY225">
        <v>41480</v>
      </c>
      <c r="CZ225">
        <v>103.098</v>
      </c>
      <c r="DE225">
        <v>39393</v>
      </c>
      <c r="DF225">
        <v>92.710999999999999</v>
      </c>
      <c r="DH225">
        <v>40794</v>
      </c>
      <c r="DI225">
        <v>96.352000000000004</v>
      </c>
      <c r="DK225">
        <v>42278</v>
      </c>
      <c r="DL225">
        <v>103.124</v>
      </c>
      <c r="DN225">
        <v>41677</v>
      </c>
      <c r="DO225">
        <v>104.84</v>
      </c>
      <c r="DQ225">
        <v>41099</v>
      </c>
      <c r="DR225">
        <v>92.576999999999998</v>
      </c>
      <c r="DT225">
        <v>42278</v>
      </c>
      <c r="DU225">
        <v>105.43300000000001</v>
      </c>
      <c r="DW225">
        <v>39393</v>
      </c>
      <c r="DX225">
        <v>96.462999999999994</v>
      </c>
      <c r="DZ225">
        <v>41911</v>
      </c>
      <c r="EA225">
        <v>104.14</v>
      </c>
      <c r="EC225">
        <v>42278</v>
      </c>
      <c r="ED225">
        <v>107.623</v>
      </c>
      <c r="EF225">
        <v>39393</v>
      </c>
      <c r="EG225">
        <v>109.496</v>
      </c>
      <c r="EI225">
        <v>42361</v>
      </c>
      <c r="EJ225">
        <v>108.175</v>
      </c>
      <c r="EL225">
        <v>42212</v>
      </c>
      <c r="EM225">
        <v>100.658</v>
      </c>
      <c r="EO225">
        <v>41529</v>
      </c>
      <c r="EP225">
        <v>105.753</v>
      </c>
      <c r="EU225">
        <v>39801</v>
      </c>
      <c r="EV225">
        <v>102.06399999999999</v>
      </c>
      <c r="EX225">
        <v>41767</v>
      </c>
      <c r="EY225">
        <v>109.94</v>
      </c>
      <c r="FA225">
        <v>42278</v>
      </c>
      <c r="FB225">
        <v>105.587</v>
      </c>
      <c r="FD225">
        <v>41957</v>
      </c>
      <c r="FE225">
        <v>107.748</v>
      </c>
      <c r="FG225">
        <v>40157</v>
      </c>
      <c r="FH225">
        <v>106.27200000000001</v>
      </c>
      <c r="FJ225">
        <v>40270</v>
      </c>
      <c r="FK225">
        <v>104.611</v>
      </c>
      <c r="FM225">
        <v>42135</v>
      </c>
      <c r="FN225">
        <v>103.33799999999999</v>
      </c>
      <c r="FP225">
        <v>40501</v>
      </c>
      <c r="FQ225">
        <v>95.143000000000001</v>
      </c>
      <c r="FV225">
        <v>40676</v>
      </c>
      <c r="FW225">
        <v>97.736000000000004</v>
      </c>
      <c r="FY225">
        <v>40871</v>
      </c>
      <c r="FZ225">
        <v>92.412999999999997</v>
      </c>
      <c r="GB225">
        <v>41176</v>
      </c>
      <c r="GC225">
        <v>101.36799999999999</v>
      </c>
      <c r="GE225">
        <v>41607</v>
      </c>
      <c r="GF225">
        <v>110.36499999999999</v>
      </c>
      <c r="GH225">
        <v>41719</v>
      </c>
      <c r="GI225">
        <v>108.99299999999999</v>
      </c>
      <c r="GK225">
        <v>40010</v>
      </c>
      <c r="GL225">
        <v>103.401</v>
      </c>
      <c r="GN225">
        <v>41974</v>
      </c>
      <c r="GO225">
        <v>117.80800000000001</v>
      </c>
      <c r="GQ225">
        <v>42115</v>
      </c>
      <c r="GR225">
        <v>111.82</v>
      </c>
      <c r="GT225">
        <v>42335</v>
      </c>
      <c r="GU225">
        <v>101.333</v>
      </c>
      <c r="GW225">
        <v>40536</v>
      </c>
      <c r="GX225">
        <v>87.817999999999998</v>
      </c>
      <c r="HF225">
        <v>40920</v>
      </c>
      <c r="HG225">
        <v>99.81</v>
      </c>
      <c r="HI225">
        <v>41775</v>
      </c>
      <c r="HJ225">
        <v>118.273</v>
      </c>
      <c r="HL225">
        <v>39393</v>
      </c>
      <c r="HM225">
        <v>119.916</v>
      </c>
      <c r="HR225">
        <v>39393</v>
      </c>
      <c r="HS225">
        <v>117.584</v>
      </c>
      <c r="HU225">
        <v>39393</v>
      </c>
      <c r="HV225">
        <v>93.85</v>
      </c>
      <c r="HX225">
        <v>39556</v>
      </c>
      <c r="HY225">
        <v>99.897999999999996</v>
      </c>
      <c r="IA225">
        <v>40388</v>
      </c>
      <c r="IB225">
        <v>94.346000000000004</v>
      </c>
      <c r="ID225">
        <v>41869</v>
      </c>
      <c r="IE225">
        <v>126.49299999999999</v>
      </c>
    </row>
    <row r="226" spans="10:239">
      <c r="J226">
        <v>39394</v>
      </c>
      <c r="K226">
        <v>100.384</v>
      </c>
      <c r="M226">
        <v>39394</v>
      </c>
      <c r="N226">
        <v>98.927000000000007</v>
      </c>
      <c r="P226">
        <v>39394</v>
      </c>
      <c r="Q226">
        <v>99.504999999999995</v>
      </c>
      <c r="S226">
        <v>39394</v>
      </c>
      <c r="T226">
        <v>105.149</v>
      </c>
      <c r="Y226">
        <v>39394</v>
      </c>
      <c r="Z226">
        <v>101.968</v>
      </c>
      <c r="AE226">
        <v>39394</v>
      </c>
      <c r="AF226">
        <v>100.212</v>
      </c>
      <c r="AH226">
        <v>39394</v>
      </c>
      <c r="AI226">
        <v>98.25</v>
      </c>
      <c r="AK226">
        <v>39769</v>
      </c>
      <c r="AL226">
        <v>102.38800000000001</v>
      </c>
      <c r="AN226">
        <v>39394</v>
      </c>
      <c r="AO226">
        <v>104.711</v>
      </c>
      <c r="AQ226">
        <v>39394</v>
      </c>
      <c r="AR226">
        <v>104.819</v>
      </c>
      <c r="AT226">
        <v>39394</v>
      </c>
      <c r="AU226">
        <v>118.15300000000001</v>
      </c>
      <c r="AW226">
        <v>40133</v>
      </c>
      <c r="AX226">
        <v>102.685</v>
      </c>
      <c r="AZ226">
        <v>39394</v>
      </c>
      <c r="BA226">
        <v>104.134</v>
      </c>
      <c r="BC226">
        <v>40431</v>
      </c>
      <c r="BD226">
        <v>96.822999999999993</v>
      </c>
      <c r="BF226">
        <v>39405</v>
      </c>
      <c r="BG226">
        <v>99.840999999999994</v>
      </c>
      <c r="BI226">
        <v>39394</v>
      </c>
      <c r="BJ226">
        <v>109.73699999999999</v>
      </c>
      <c r="BL226">
        <v>40395</v>
      </c>
      <c r="BM226">
        <v>100.414</v>
      </c>
      <c r="BO226">
        <v>39394</v>
      </c>
      <c r="BP226">
        <v>100.72199999999999</v>
      </c>
      <c r="BR226">
        <v>40651</v>
      </c>
      <c r="BS226">
        <v>96.781999999999996</v>
      </c>
      <c r="BU226">
        <v>40035</v>
      </c>
      <c r="BV226">
        <v>106.012</v>
      </c>
      <c r="BX226">
        <v>40949</v>
      </c>
      <c r="BY226">
        <v>101.313</v>
      </c>
      <c r="CA226">
        <v>39394</v>
      </c>
      <c r="CB226">
        <v>104.127</v>
      </c>
      <c r="CD226">
        <v>40309</v>
      </c>
      <c r="CE226">
        <v>102.01300000000001</v>
      </c>
      <c r="CG226">
        <v>39394</v>
      </c>
      <c r="CH226">
        <v>101.52</v>
      </c>
      <c r="CJ226">
        <v>41092</v>
      </c>
      <c r="CK226">
        <v>89.933999999999997</v>
      </c>
      <c r="CM226">
        <v>41593</v>
      </c>
      <c r="CN226">
        <v>102.41</v>
      </c>
      <c r="CP226">
        <v>40553</v>
      </c>
      <c r="CQ226">
        <v>94.067999999999998</v>
      </c>
      <c r="CV226">
        <v>41232</v>
      </c>
      <c r="CW226">
        <v>100.68300000000001</v>
      </c>
      <c r="CY226">
        <v>41481</v>
      </c>
      <c r="CZ226">
        <v>103.018</v>
      </c>
      <c r="DE226">
        <v>39394</v>
      </c>
      <c r="DF226">
        <v>92.85</v>
      </c>
      <c r="DH226">
        <v>40795</v>
      </c>
      <c r="DI226">
        <v>95.765000000000001</v>
      </c>
      <c r="DK226">
        <v>42279</v>
      </c>
      <c r="DL226">
        <v>103.123</v>
      </c>
      <c r="DN226">
        <v>41680</v>
      </c>
      <c r="DO226">
        <v>104.77</v>
      </c>
      <c r="DQ226">
        <v>41100</v>
      </c>
      <c r="DR226">
        <v>93.597999999999999</v>
      </c>
      <c r="DT226">
        <v>42279</v>
      </c>
      <c r="DU226">
        <v>105.46899999999999</v>
      </c>
      <c r="DW226">
        <v>39394</v>
      </c>
      <c r="DX226">
        <v>96.594999999999999</v>
      </c>
      <c r="DZ226">
        <v>41912</v>
      </c>
      <c r="EA226">
        <v>104.238</v>
      </c>
      <c r="EC226">
        <v>42279</v>
      </c>
      <c r="ED226">
        <v>107.678</v>
      </c>
      <c r="EF226">
        <v>39394</v>
      </c>
      <c r="EG226">
        <v>109.617</v>
      </c>
      <c r="EI226">
        <v>42366</v>
      </c>
      <c r="EJ226">
        <v>108.26</v>
      </c>
      <c r="EL226">
        <v>42213</v>
      </c>
      <c r="EM226">
        <v>100.69</v>
      </c>
      <c r="EO226">
        <v>41530</v>
      </c>
      <c r="EP226">
        <v>105.745</v>
      </c>
      <c r="EU226">
        <v>39804</v>
      </c>
      <c r="EV226">
        <v>102.474</v>
      </c>
      <c r="EX226">
        <v>41768</v>
      </c>
      <c r="EY226">
        <v>109.833</v>
      </c>
      <c r="FA226">
        <v>42279</v>
      </c>
      <c r="FB226">
        <v>105.70699999999999</v>
      </c>
      <c r="FD226">
        <v>41960</v>
      </c>
      <c r="FE226">
        <v>107.85</v>
      </c>
      <c r="FG226">
        <v>40158</v>
      </c>
      <c r="FH226">
        <v>106.52</v>
      </c>
      <c r="FJ226">
        <v>40273</v>
      </c>
      <c r="FK226">
        <v>104.605</v>
      </c>
      <c r="FM226">
        <v>42136</v>
      </c>
      <c r="FN226">
        <v>103.205</v>
      </c>
      <c r="FP226">
        <v>40504</v>
      </c>
      <c r="FQ226">
        <v>95.046000000000006</v>
      </c>
      <c r="FV226">
        <v>40679</v>
      </c>
      <c r="FW226">
        <v>97.817999999999998</v>
      </c>
      <c r="FY226">
        <v>40872</v>
      </c>
      <c r="FZ226">
        <v>91.992999999999995</v>
      </c>
      <c r="GB226">
        <v>41177</v>
      </c>
      <c r="GC226">
        <v>100.908</v>
      </c>
      <c r="GE226">
        <v>41610</v>
      </c>
      <c r="GF226">
        <v>110.065</v>
      </c>
      <c r="GH226">
        <v>41722</v>
      </c>
      <c r="GI226">
        <v>109.08499999999999</v>
      </c>
      <c r="GK226">
        <v>40011</v>
      </c>
      <c r="GL226">
        <v>102.639</v>
      </c>
      <c r="GN226">
        <v>41975</v>
      </c>
      <c r="GO226">
        <v>117.685</v>
      </c>
      <c r="GQ226">
        <v>42116</v>
      </c>
      <c r="GR226">
        <v>112.583</v>
      </c>
      <c r="GT226">
        <v>42338</v>
      </c>
      <c r="GU226">
        <v>101.325</v>
      </c>
      <c r="GW226">
        <v>40539</v>
      </c>
      <c r="GX226">
        <v>87.78</v>
      </c>
      <c r="HF226">
        <v>40921</v>
      </c>
      <c r="HG226">
        <v>98.93</v>
      </c>
      <c r="HI226">
        <v>41778</v>
      </c>
      <c r="HJ226">
        <v>117.625</v>
      </c>
      <c r="HL226">
        <v>39394</v>
      </c>
      <c r="HM226">
        <v>119.943</v>
      </c>
      <c r="HR226">
        <v>39394</v>
      </c>
      <c r="HS226">
        <v>117.646</v>
      </c>
      <c r="HU226">
        <v>39394</v>
      </c>
      <c r="HV226">
        <v>93.903000000000006</v>
      </c>
      <c r="HX226">
        <v>39559</v>
      </c>
      <c r="HY226">
        <v>100.113</v>
      </c>
      <c r="IA226">
        <v>40389</v>
      </c>
      <c r="IB226">
        <v>94.14</v>
      </c>
      <c r="ID226">
        <v>41870</v>
      </c>
      <c r="IE226">
        <v>127.16500000000001</v>
      </c>
    </row>
    <row r="227" spans="10:239">
      <c r="J227">
        <v>39395</v>
      </c>
      <c r="K227">
        <v>100.381</v>
      </c>
      <c r="M227">
        <v>39395</v>
      </c>
      <c r="N227">
        <v>98.941999999999993</v>
      </c>
      <c r="P227">
        <v>39395</v>
      </c>
      <c r="Q227">
        <v>99.525999999999996</v>
      </c>
      <c r="S227">
        <v>39395</v>
      </c>
      <c r="T227">
        <v>105.19</v>
      </c>
      <c r="Y227">
        <v>39395</v>
      </c>
      <c r="Z227">
        <v>102.027</v>
      </c>
      <c r="AE227">
        <v>39395</v>
      </c>
      <c r="AF227">
        <v>100.273</v>
      </c>
      <c r="AH227">
        <v>39395</v>
      </c>
      <c r="AI227">
        <v>98.355999999999995</v>
      </c>
      <c r="AK227">
        <v>39770</v>
      </c>
      <c r="AL227">
        <v>102.363</v>
      </c>
      <c r="AN227">
        <v>39395</v>
      </c>
      <c r="AO227">
        <v>104.864</v>
      </c>
      <c r="AQ227">
        <v>39395</v>
      </c>
      <c r="AR227">
        <v>104.989</v>
      </c>
      <c r="AT227">
        <v>39395</v>
      </c>
      <c r="AU227">
        <v>118.32599999999999</v>
      </c>
      <c r="AW227">
        <v>40134</v>
      </c>
      <c r="AX227">
        <v>102.76900000000001</v>
      </c>
      <c r="AZ227">
        <v>39395</v>
      </c>
      <c r="BA227">
        <v>104.337</v>
      </c>
      <c r="BC227">
        <v>40438</v>
      </c>
      <c r="BD227">
        <v>96.852000000000004</v>
      </c>
      <c r="BF227">
        <v>39406</v>
      </c>
      <c r="BG227">
        <v>99.738</v>
      </c>
      <c r="BI227">
        <v>39395</v>
      </c>
      <c r="BJ227">
        <v>109.944</v>
      </c>
      <c r="BL227">
        <v>40396</v>
      </c>
      <c r="BM227">
        <v>100.514</v>
      </c>
      <c r="BO227">
        <v>39395</v>
      </c>
      <c r="BP227">
        <v>100.932</v>
      </c>
      <c r="BR227">
        <v>40652</v>
      </c>
      <c r="BS227">
        <v>96.929000000000002</v>
      </c>
      <c r="BU227">
        <v>40036</v>
      </c>
      <c r="BV227">
        <v>106.188</v>
      </c>
      <c r="BX227">
        <v>40952</v>
      </c>
      <c r="BY227">
        <v>101.405</v>
      </c>
      <c r="CA227">
        <v>39395</v>
      </c>
      <c r="CB227">
        <v>104.381</v>
      </c>
      <c r="CD227">
        <v>40310</v>
      </c>
      <c r="CE227">
        <v>102.14</v>
      </c>
      <c r="CG227">
        <v>39395</v>
      </c>
      <c r="CH227">
        <v>101.786</v>
      </c>
      <c r="CJ227">
        <v>41093</v>
      </c>
      <c r="CK227">
        <v>89.972999999999999</v>
      </c>
      <c r="CM227">
        <v>41596</v>
      </c>
      <c r="CN227">
        <v>102.375</v>
      </c>
      <c r="CP227">
        <v>40554</v>
      </c>
      <c r="CQ227">
        <v>94.417000000000002</v>
      </c>
      <c r="CV227">
        <v>41233</v>
      </c>
      <c r="CW227">
        <v>101</v>
      </c>
      <c r="CY227">
        <v>41484</v>
      </c>
      <c r="CZ227">
        <v>102.895</v>
      </c>
      <c r="DE227">
        <v>39395</v>
      </c>
      <c r="DF227">
        <v>93.096999999999994</v>
      </c>
      <c r="DH227">
        <v>40798</v>
      </c>
      <c r="DI227">
        <v>94.94</v>
      </c>
      <c r="DK227">
        <v>42282</v>
      </c>
      <c r="DL227">
        <v>103.119</v>
      </c>
      <c r="DN227">
        <v>41681</v>
      </c>
      <c r="DO227">
        <v>104.69499999999999</v>
      </c>
      <c r="DQ227">
        <v>41101</v>
      </c>
      <c r="DR227">
        <v>94.352000000000004</v>
      </c>
      <c r="DT227">
        <v>42282</v>
      </c>
      <c r="DU227">
        <v>105.47</v>
      </c>
      <c r="DW227">
        <v>39395</v>
      </c>
      <c r="DX227">
        <v>96.85</v>
      </c>
      <c r="DZ227">
        <v>41913</v>
      </c>
      <c r="EA227">
        <v>104.285</v>
      </c>
      <c r="EC227">
        <v>42282</v>
      </c>
      <c r="ED227">
        <v>107.68600000000001</v>
      </c>
      <c r="EF227">
        <v>39395</v>
      </c>
      <c r="EG227">
        <v>109.902</v>
      </c>
      <c r="EI227">
        <v>42367</v>
      </c>
      <c r="EJ227">
        <v>108.32</v>
      </c>
      <c r="EL227">
        <v>42214</v>
      </c>
      <c r="EM227">
        <v>100.67</v>
      </c>
      <c r="EO227">
        <v>41533</v>
      </c>
      <c r="EP227">
        <v>106.05</v>
      </c>
      <c r="EU227">
        <v>39805</v>
      </c>
      <c r="EV227">
        <v>102.375</v>
      </c>
      <c r="EX227">
        <v>41771</v>
      </c>
      <c r="EY227">
        <v>109.71</v>
      </c>
      <c r="FA227">
        <v>42282</v>
      </c>
      <c r="FB227">
        <v>105.72199999999999</v>
      </c>
      <c r="FD227">
        <v>41961</v>
      </c>
      <c r="FE227">
        <v>107.848</v>
      </c>
      <c r="FG227">
        <v>40161</v>
      </c>
      <c r="FH227">
        <v>106.785</v>
      </c>
      <c r="FJ227">
        <v>40274</v>
      </c>
      <c r="FK227">
        <v>103.971</v>
      </c>
      <c r="FM227">
        <v>42137</v>
      </c>
      <c r="FN227">
        <v>103.105</v>
      </c>
      <c r="FP227">
        <v>40505</v>
      </c>
      <c r="FQ227">
        <v>93.88</v>
      </c>
      <c r="FV227">
        <v>40680</v>
      </c>
      <c r="FW227">
        <v>97.415999999999997</v>
      </c>
      <c r="FY227">
        <v>40875</v>
      </c>
      <c r="FZ227">
        <v>92.825000000000003</v>
      </c>
      <c r="GB227">
        <v>41178</v>
      </c>
      <c r="GC227">
        <v>98.692999999999998</v>
      </c>
      <c r="GE227">
        <v>41611</v>
      </c>
      <c r="GF227">
        <v>110.178</v>
      </c>
      <c r="GH227">
        <v>41723</v>
      </c>
      <c r="GI227">
        <v>109.27</v>
      </c>
      <c r="GK227">
        <v>40014</v>
      </c>
      <c r="GL227">
        <v>102.892</v>
      </c>
      <c r="GN227">
        <v>41976</v>
      </c>
      <c r="GO227">
        <v>117.81</v>
      </c>
      <c r="GQ227">
        <v>42117</v>
      </c>
      <c r="GR227">
        <v>112.623</v>
      </c>
      <c r="GT227">
        <v>42339</v>
      </c>
      <c r="GU227">
        <v>101.563</v>
      </c>
      <c r="GW227">
        <v>40540</v>
      </c>
      <c r="GX227">
        <v>88.04</v>
      </c>
      <c r="HF227">
        <v>40924</v>
      </c>
      <c r="HG227">
        <v>98.784999999999997</v>
      </c>
      <c r="HI227">
        <v>41779</v>
      </c>
      <c r="HJ227">
        <v>116.395</v>
      </c>
      <c r="HL227">
        <v>39395</v>
      </c>
      <c r="HM227">
        <v>120.239</v>
      </c>
      <c r="HR227">
        <v>39395</v>
      </c>
      <c r="HS227">
        <v>117.902</v>
      </c>
      <c r="HU227">
        <v>39395</v>
      </c>
      <c r="HV227">
        <v>94.087999999999994</v>
      </c>
      <c r="HX227">
        <v>39560</v>
      </c>
      <c r="HY227">
        <v>100.255</v>
      </c>
      <c r="IA227">
        <v>40392</v>
      </c>
      <c r="IB227">
        <v>94.203000000000003</v>
      </c>
      <c r="ID227">
        <v>41871</v>
      </c>
      <c r="IE227">
        <v>127.983</v>
      </c>
    </row>
    <row r="228" spans="10:239">
      <c r="J228">
        <v>39398</v>
      </c>
      <c r="K228">
        <v>100.372</v>
      </c>
      <c r="M228">
        <v>39398</v>
      </c>
      <c r="N228">
        <v>98.932000000000002</v>
      </c>
      <c r="P228">
        <v>39398</v>
      </c>
      <c r="Q228">
        <v>99.513999999999996</v>
      </c>
      <c r="S228">
        <v>39398</v>
      </c>
      <c r="T228">
        <v>105.143</v>
      </c>
      <c r="Y228">
        <v>39398</v>
      </c>
      <c r="Z228">
        <v>102.001</v>
      </c>
      <c r="AE228">
        <v>39398</v>
      </c>
      <c r="AF228">
        <v>100.248</v>
      </c>
      <c r="AH228">
        <v>39398</v>
      </c>
      <c r="AI228">
        <v>98.323999999999998</v>
      </c>
      <c r="AK228">
        <v>39771</v>
      </c>
      <c r="AL228">
        <v>102.413</v>
      </c>
      <c r="AN228">
        <v>39398</v>
      </c>
      <c r="AO228">
        <v>104.827</v>
      </c>
      <c r="AQ228">
        <v>39398</v>
      </c>
      <c r="AR228">
        <v>104.953</v>
      </c>
      <c r="AT228">
        <v>39398</v>
      </c>
      <c r="AU228">
        <v>118.313</v>
      </c>
      <c r="AW228">
        <v>40135</v>
      </c>
      <c r="AX228">
        <v>102.767</v>
      </c>
      <c r="AZ228">
        <v>39398</v>
      </c>
      <c r="BA228">
        <v>104.3</v>
      </c>
      <c r="BC228">
        <v>40452</v>
      </c>
      <c r="BD228">
        <v>96.906999999999996</v>
      </c>
      <c r="BF228">
        <v>39407</v>
      </c>
      <c r="BG228">
        <v>99.992000000000004</v>
      </c>
      <c r="BI228">
        <v>39398</v>
      </c>
      <c r="BJ228">
        <v>109.908</v>
      </c>
      <c r="BL228">
        <v>40399</v>
      </c>
      <c r="BM228">
        <v>100.539</v>
      </c>
      <c r="BO228">
        <v>39398</v>
      </c>
      <c r="BP228">
        <v>100.91</v>
      </c>
      <c r="BR228">
        <v>40653</v>
      </c>
      <c r="BS228">
        <v>97.01</v>
      </c>
      <c r="BU228">
        <v>40037</v>
      </c>
      <c r="BV228">
        <v>106.16800000000001</v>
      </c>
      <c r="BX228">
        <v>40953</v>
      </c>
      <c r="BY228">
        <v>101.303</v>
      </c>
      <c r="CA228">
        <v>39398</v>
      </c>
      <c r="CB228">
        <v>104.33</v>
      </c>
      <c r="CD228">
        <v>40311</v>
      </c>
      <c r="CE228">
        <v>102.426</v>
      </c>
      <c r="CG228">
        <v>39398</v>
      </c>
      <c r="CH228">
        <v>101.699</v>
      </c>
      <c r="CJ228">
        <v>41094</v>
      </c>
      <c r="CK228">
        <v>89.971000000000004</v>
      </c>
      <c r="CM228">
        <v>41597</v>
      </c>
      <c r="CN228">
        <v>102.345</v>
      </c>
      <c r="CP228">
        <v>40555</v>
      </c>
      <c r="CQ228">
        <v>94.620999999999995</v>
      </c>
      <c r="CV228">
        <v>41234</v>
      </c>
      <c r="CW228">
        <v>101.227</v>
      </c>
      <c r="CY228">
        <v>41485</v>
      </c>
      <c r="CZ228">
        <v>102.9</v>
      </c>
      <c r="DE228">
        <v>39398</v>
      </c>
      <c r="DF228">
        <v>92.992000000000004</v>
      </c>
      <c r="DH228">
        <v>40799</v>
      </c>
      <c r="DI228">
        <v>94.74</v>
      </c>
      <c r="DK228">
        <v>42283</v>
      </c>
      <c r="DL228">
        <v>103.104</v>
      </c>
      <c r="DN228">
        <v>41682</v>
      </c>
      <c r="DO228">
        <v>104.61</v>
      </c>
      <c r="DQ228">
        <v>41102</v>
      </c>
      <c r="DR228">
        <v>94.128</v>
      </c>
      <c r="DT228">
        <v>42283</v>
      </c>
      <c r="DU228">
        <v>105.438</v>
      </c>
      <c r="DW228">
        <v>39398</v>
      </c>
      <c r="DX228">
        <v>96.73</v>
      </c>
      <c r="DZ228">
        <v>41914</v>
      </c>
      <c r="EA228">
        <v>104.2</v>
      </c>
      <c r="EC228">
        <v>42283</v>
      </c>
      <c r="ED228">
        <v>107.663</v>
      </c>
      <c r="EF228">
        <v>39398</v>
      </c>
      <c r="EG228">
        <v>109.76300000000001</v>
      </c>
      <c r="EI228">
        <v>42368</v>
      </c>
      <c r="EJ228">
        <v>108.25</v>
      </c>
      <c r="EL228">
        <v>42215</v>
      </c>
      <c r="EM228">
        <v>100.703</v>
      </c>
      <c r="EO228">
        <v>41534</v>
      </c>
      <c r="EP228">
        <v>106.26300000000001</v>
      </c>
      <c r="EU228">
        <v>39806</v>
      </c>
      <c r="EV228">
        <v>102.407</v>
      </c>
      <c r="EX228">
        <v>41772</v>
      </c>
      <c r="EY228">
        <v>109.815</v>
      </c>
      <c r="FA228">
        <v>42283</v>
      </c>
      <c r="FB228">
        <v>105.66500000000001</v>
      </c>
      <c r="FD228">
        <v>41962</v>
      </c>
      <c r="FE228">
        <v>107.80500000000001</v>
      </c>
      <c r="FG228">
        <v>40162</v>
      </c>
      <c r="FH228">
        <v>106.34399999999999</v>
      </c>
      <c r="FJ228">
        <v>40275</v>
      </c>
      <c r="FK228">
        <v>103.99</v>
      </c>
      <c r="FM228">
        <v>42138</v>
      </c>
      <c r="FN228">
        <v>103.1</v>
      </c>
      <c r="FP228">
        <v>40506</v>
      </c>
      <c r="FQ228">
        <v>92.724999999999994</v>
      </c>
      <c r="FV228">
        <v>40681</v>
      </c>
      <c r="FW228">
        <v>97.067999999999998</v>
      </c>
      <c r="FY228">
        <v>40876</v>
      </c>
      <c r="FZ228">
        <v>93.972999999999999</v>
      </c>
      <c r="GB228">
        <v>41179</v>
      </c>
      <c r="GC228">
        <v>99.543000000000006</v>
      </c>
      <c r="GE228">
        <v>41612</v>
      </c>
      <c r="GF228">
        <v>109.77800000000001</v>
      </c>
      <c r="GH228">
        <v>41724</v>
      </c>
      <c r="GI228">
        <v>109.71</v>
      </c>
      <c r="GK228">
        <v>40015</v>
      </c>
      <c r="GL228">
        <v>103.444</v>
      </c>
      <c r="GN228">
        <v>41977</v>
      </c>
      <c r="GO228">
        <v>117.27500000000001</v>
      </c>
      <c r="GQ228">
        <v>42118</v>
      </c>
      <c r="GR228">
        <v>112.395</v>
      </c>
      <c r="GT228">
        <v>42340</v>
      </c>
      <c r="GU228">
        <v>101.69799999999999</v>
      </c>
      <c r="GW228">
        <v>40541</v>
      </c>
      <c r="GX228">
        <v>88.344999999999999</v>
      </c>
      <c r="HF228">
        <v>40925</v>
      </c>
      <c r="HG228">
        <v>99.54</v>
      </c>
      <c r="HI228">
        <v>41780</v>
      </c>
      <c r="HJ228">
        <v>117.288</v>
      </c>
      <c r="HL228">
        <v>39398</v>
      </c>
      <c r="HM228">
        <v>120.254</v>
      </c>
      <c r="HR228">
        <v>39398</v>
      </c>
      <c r="HS228">
        <v>117.86199999999999</v>
      </c>
      <c r="HU228">
        <v>39398</v>
      </c>
      <c r="HV228">
        <v>94.075999999999993</v>
      </c>
      <c r="HX228">
        <v>39561</v>
      </c>
      <c r="HY228">
        <v>100.09</v>
      </c>
      <c r="IA228">
        <v>40393</v>
      </c>
      <c r="IB228">
        <v>95.069000000000003</v>
      </c>
      <c r="ID228">
        <v>41872</v>
      </c>
      <c r="IE228">
        <v>128.702</v>
      </c>
    </row>
    <row r="229" spans="10:239">
      <c r="J229">
        <v>39399</v>
      </c>
      <c r="K229">
        <v>100.36799999999999</v>
      </c>
      <c r="M229">
        <v>39399</v>
      </c>
      <c r="N229">
        <v>98.926000000000002</v>
      </c>
      <c r="P229">
        <v>39399</v>
      </c>
      <c r="Q229">
        <v>99.497</v>
      </c>
      <c r="S229">
        <v>39399</v>
      </c>
      <c r="T229">
        <v>105.14700000000001</v>
      </c>
      <c r="Y229">
        <v>39399</v>
      </c>
      <c r="Z229">
        <v>101.95699999999999</v>
      </c>
      <c r="AE229">
        <v>39399</v>
      </c>
      <c r="AF229">
        <v>100.19199999999999</v>
      </c>
      <c r="AH229">
        <v>39399</v>
      </c>
      <c r="AI229">
        <v>98.245000000000005</v>
      </c>
      <c r="AK229">
        <v>39772</v>
      </c>
      <c r="AL229">
        <v>102.691</v>
      </c>
      <c r="AN229">
        <v>39399</v>
      </c>
      <c r="AO229">
        <v>104.699</v>
      </c>
      <c r="AQ229">
        <v>39399</v>
      </c>
      <c r="AR229">
        <v>104.82599999999999</v>
      </c>
      <c r="AT229">
        <v>39399</v>
      </c>
      <c r="AU229">
        <v>118.157</v>
      </c>
      <c r="AW229">
        <v>40136</v>
      </c>
      <c r="AX229">
        <v>102.76300000000001</v>
      </c>
      <c r="AZ229">
        <v>39399</v>
      </c>
      <c r="BA229">
        <v>104.14400000000001</v>
      </c>
      <c r="BC229">
        <v>40459</v>
      </c>
      <c r="BD229">
        <v>96.885999999999996</v>
      </c>
      <c r="BF229">
        <v>39408</v>
      </c>
      <c r="BG229">
        <v>99.986000000000004</v>
      </c>
      <c r="BI229">
        <v>39399</v>
      </c>
      <c r="BJ229">
        <v>109.72499999999999</v>
      </c>
      <c r="BL229">
        <v>40400</v>
      </c>
      <c r="BM229">
        <v>100.17400000000001</v>
      </c>
      <c r="BO229">
        <v>39399</v>
      </c>
      <c r="BP229">
        <v>100.744</v>
      </c>
      <c r="BR229">
        <v>40654</v>
      </c>
      <c r="BS229">
        <v>96.936000000000007</v>
      </c>
      <c r="BU229">
        <v>40038</v>
      </c>
      <c r="BV229">
        <v>106.39</v>
      </c>
      <c r="BX229">
        <v>40954</v>
      </c>
      <c r="BY229">
        <v>101.12</v>
      </c>
      <c r="CA229">
        <v>39399</v>
      </c>
      <c r="CB229">
        <v>104.13</v>
      </c>
      <c r="CD229">
        <v>40312</v>
      </c>
      <c r="CE229">
        <v>102.14400000000001</v>
      </c>
      <c r="CG229">
        <v>39399</v>
      </c>
      <c r="CH229">
        <v>101.52</v>
      </c>
      <c r="CJ229">
        <v>41095</v>
      </c>
      <c r="CK229">
        <v>89.625</v>
      </c>
      <c r="CM229">
        <v>41598</v>
      </c>
      <c r="CN229">
        <v>102.33</v>
      </c>
      <c r="CP229">
        <v>40556</v>
      </c>
      <c r="CQ229">
        <v>95.177000000000007</v>
      </c>
      <c r="CV229">
        <v>41235</v>
      </c>
      <c r="CW229">
        <v>101.375</v>
      </c>
      <c r="CY229">
        <v>41486</v>
      </c>
      <c r="CZ229">
        <v>102.908</v>
      </c>
      <c r="DE229">
        <v>39399</v>
      </c>
      <c r="DF229">
        <v>92.825999999999993</v>
      </c>
      <c r="DH229">
        <v>40800</v>
      </c>
      <c r="DI229">
        <v>94.97</v>
      </c>
      <c r="DK229">
        <v>42284</v>
      </c>
      <c r="DL229">
        <v>103.095</v>
      </c>
      <c r="DN229">
        <v>41683</v>
      </c>
      <c r="DO229">
        <v>104.628</v>
      </c>
      <c r="DQ229">
        <v>41103</v>
      </c>
      <c r="DR229">
        <v>94.364999999999995</v>
      </c>
      <c r="DT229">
        <v>42284</v>
      </c>
      <c r="DU229">
        <v>105.43</v>
      </c>
      <c r="DW229">
        <v>39399</v>
      </c>
      <c r="DX229">
        <v>96.548000000000002</v>
      </c>
      <c r="DZ229">
        <v>41915</v>
      </c>
      <c r="EA229">
        <v>104.2</v>
      </c>
      <c r="EC229">
        <v>42284</v>
      </c>
      <c r="ED229">
        <v>107.654</v>
      </c>
      <c r="EF229">
        <v>39399</v>
      </c>
      <c r="EG229">
        <v>109.542</v>
      </c>
      <c r="EI229">
        <v>42369</v>
      </c>
      <c r="EJ229">
        <v>108.25</v>
      </c>
      <c r="EL229">
        <v>42216</v>
      </c>
      <c r="EM229">
        <v>100.69499999999999</v>
      </c>
      <c r="EO229">
        <v>41535</v>
      </c>
      <c r="EP229">
        <v>106.383</v>
      </c>
      <c r="EU229">
        <v>39807</v>
      </c>
      <c r="EV229">
        <v>102.411</v>
      </c>
      <c r="EX229">
        <v>41773</v>
      </c>
      <c r="EY229">
        <v>110.045</v>
      </c>
      <c r="FA229">
        <v>42284</v>
      </c>
      <c r="FB229">
        <v>105.655</v>
      </c>
      <c r="FD229">
        <v>41963</v>
      </c>
      <c r="FE229">
        <v>107.905</v>
      </c>
      <c r="FG229">
        <v>40163</v>
      </c>
      <c r="FH229">
        <v>106.807</v>
      </c>
      <c r="FJ229">
        <v>40276</v>
      </c>
      <c r="FK229">
        <v>104.102</v>
      </c>
      <c r="FM229">
        <v>42139</v>
      </c>
      <c r="FN229">
        <v>103.357</v>
      </c>
      <c r="FP229">
        <v>40507</v>
      </c>
      <c r="FQ229">
        <v>91.918000000000006</v>
      </c>
      <c r="FV229">
        <v>40682</v>
      </c>
      <c r="FW229">
        <v>96.831000000000003</v>
      </c>
      <c r="FY229">
        <v>40877</v>
      </c>
      <c r="FZ229">
        <v>95.078000000000003</v>
      </c>
      <c r="GB229">
        <v>41180</v>
      </c>
      <c r="GC229">
        <v>99.587999999999994</v>
      </c>
      <c r="GE229">
        <v>41613</v>
      </c>
      <c r="GF229">
        <v>109.355</v>
      </c>
      <c r="GH229">
        <v>41725</v>
      </c>
      <c r="GI229">
        <v>109.97</v>
      </c>
      <c r="GK229">
        <v>40016</v>
      </c>
      <c r="GL229">
        <v>103.408</v>
      </c>
      <c r="GN229">
        <v>41978</v>
      </c>
      <c r="GO229">
        <v>117.8</v>
      </c>
      <c r="GQ229">
        <v>42121</v>
      </c>
      <c r="GR229">
        <v>113.22499999999999</v>
      </c>
      <c r="GT229">
        <v>42341</v>
      </c>
      <c r="GU229">
        <v>99.417000000000002</v>
      </c>
      <c r="GW229">
        <v>40542</v>
      </c>
      <c r="GX229">
        <v>88.563000000000002</v>
      </c>
      <c r="HF229">
        <v>40926</v>
      </c>
      <c r="HG229">
        <v>99.34</v>
      </c>
      <c r="HI229">
        <v>41781</v>
      </c>
      <c r="HJ229">
        <v>116.74</v>
      </c>
      <c r="HL229">
        <v>39399</v>
      </c>
      <c r="HM229">
        <v>119.97499999999999</v>
      </c>
      <c r="HR229">
        <v>39399</v>
      </c>
      <c r="HS229">
        <v>117.6</v>
      </c>
      <c r="HU229">
        <v>39399</v>
      </c>
      <c r="HV229">
        <v>93.844999999999999</v>
      </c>
      <c r="HX229">
        <v>39562</v>
      </c>
      <c r="HY229">
        <v>99.436000000000007</v>
      </c>
      <c r="IA229">
        <v>40394</v>
      </c>
      <c r="IB229">
        <v>95.105000000000004</v>
      </c>
      <c r="ID229">
        <v>41873</v>
      </c>
      <c r="IE229">
        <v>129.352</v>
      </c>
    </row>
    <row r="230" spans="10:239">
      <c r="J230">
        <v>39400</v>
      </c>
      <c r="K230">
        <v>100.354</v>
      </c>
      <c r="M230">
        <v>39400</v>
      </c>
      <c r="N230">
        <v>98.918000000000006</v>
      </c>
      <c r="P230">
        <v>39400</v>
      </c>
      <c r="Q230">
        <v>99.474999999999994</v>
      </c>
      <c r="S230">
        <v>39400</v>
      </c>
      <c r="T230">
        <v>105.07299999999999</v>
      </c>
      <c r="Y230">
        <v>39400</v>
      </c>
      <c r="Z230">
        <v>101.88800000000001</v>
      </c>
      <c r="AE230">
        <v>39400</v>
      </c>
      <c r="AF230">
        <v>100.124</v>
      </c>
      <c r="AH230">
        <v>39400</v>
      </c>
      <c r="AI230">
        <v>98.152000000000001</v>
      </c>
      <c r="AK230">
        <v>39773</v>
      </c>
      <c r="AL230">
        <v>102.625</v>
      </c>
      <c r="AN230">
        <v>39400</v>
      </c>
      <c r="AO230">
        <v>104.566</v>
      </c>
      <c r="AQ230">
        <v>39400</v>
      </c>
      <c r="AR230">
        <v>104.684</v>
      </c>
      <c r="AT230">
        <v>39400</v>
      </c>
      <c r="AU230">
        <v>117.967</v>
      </c>
      <c r="AW230">
        <v>40137</v>
      </c>
      <c r="AX230">
        <v>102.64</v>
      </c>
      <c r="AZ230">
        <v>39400</v>
      </c>
      <c r="BA230">
        <v>103.982</v>
      </c>
      <c r="BC230">
        <v>40466</v>
      </c>
      <c r="BD230">
        <v>96.962999999999994</v>
      </c>
      <c r="BF230">
        <v>39409</v>
      </c>
      <c r="BG230">
        <v>99.837999999999994</v>
      </c>
      <c r="BI230">
        <v>39400</v>
      </c>
      <c r="BJ230">
        <v>109.54900000000001</v>
      </c>
      <c r="BL230">
        <v>40401</v>
      </c>
      <c r="BM230">
        <v>100.22799999999999</v>
      </c>
      <c r="BO230">
        <v>39400</v>
      </c>
      <c r="BP230">
        <v>100.58499999999999</v>
      </c>
      <c r="BR230">
        <v>40655</v>
      </c>
      <c r="BS230">
        <v>96.924999999999997</v>
      </c>
      <c r="BU230">
        <v>40039</v>
      </c>
      <c r="BV230">
        <v>106.688</v>
      </c>
      <c r="BX230">
        <v>40955</v>
      </c>
      <c r="BY230">
        <v>101.233</v>
      </c>
      <c r="CA230">
        <v>39400</v>
      </c>
      <c r="CB230">
        <v>103.95399999999999</v>
      </c>
      <c r="CD230">
        <v>40315</v>
      </c>
      <c r="CE230">
        <v>102.23399999999999</v>
      </c>
      <c r="CG230">
        <v>39400</v>
      </c>
      <c r="CH230">
        <v>101.381</v>
      </c>
      <c r="CJ230">
        <v>41096</v>
      </c>
      <c r="CK230">
        <v>89.412000000000006</v>
      </c>
      <c r="CM230">
        <v>41599</v>
      </c>
      <c r="CN230">
        <v>102.37</v>
      </c>
      <c r="CP230">
        <v>40557</v>
      </c>
      <c r="CQ230">
        <v>95.147000000000006</v>
      </c>
      <c r="CV230">
        <v>41236</v>
      </c>
      <c r="CW230">
        <v>101.548</v>
      </c>
      <c r="CY230">
        <v>41487</v>
      </c>
      <c r="CZ230">
        <v>102.965</v>
      </c>
      <c r="DE230">
        <v>39400</v>
      </c>
      <c r="DF230">
        <v>92.718999999999994</v>
      </c>
      <c r="DH230">
        <v>40801</v>
      </c>
      <c r="DI230">
        <v>94.864999999999995</v>
      </c>
      <c r="DK230">
        <v>42285</v>
      </c>
      <c r="DL230">
        <v>103.057</v>
      </c>
      <c r="DN230">
        <v>41684</v>
      </c>
      <c r="DO230">
        <v>104.733</v>
      </c>
      <c r="DQ230">
        <v>41106</v>
      </c>
      <c r="DR230">
        <v>93.632999999999996</v>
      </c>
      <c r="DT230">
        <v>42285</v>
      </c>
      <c r="DU230">
        <v>105.39400000000001</v>
      </c>
      <c r="DW230">
        <v>39400</v>
      </c>
      <c r="DX230">
        <v>96.453000000000003</v>
      </c>
      <c r="DZ230">
        <v>41918</v>
      </c>
      <c r="EA230">
        <v>104.14</v>
      </c>
      <c r="EC230">
        <v>42285</v>
      </c>
      <c r="ED230">
        <v>107.622</v>
      </c>
      <c r="EF230">
        <v>39400</v>
      </c>
      <c r="EG230">
        <v>109.407</v>
      </c>
      <c r="EL230">
        <v>42219</v>
      </c>
      <c r="EM230">
        <v>100.715</v>
      </c>
      <c r="EO230">
        <v>41536</v>
      </c>
      <c r="EP230">
        <v>106.723</v>
      </c>
      <c r="EU230">
        <v>39808</v>
      </c>
      <c r="EV230">
        <v>102.411</v>
      </c>
      <c r="EX230">
        <v>41774</v>
      </c>
      <c r="EY230">
        <v>109.505</v>
      </c>
      <c r="FA230">
        <v>42285</v>
      </c>
      <c r="FB230">
        <v>105.673</v>
      </c>
      <c r="FD230">
        <v>41964</v>
      </c>
      <c r="FE230">
        <v>108.30800000000001</v>
      </c>
      <c r="FG230">
        <v>40164</v>
      </c>
      <c r="FH230">
        <v>106.801</v>
      </c>
      <c r="FJ230">
        <v>40277</v>
      </c>
      <c r="FK230">
        <v>103.929</v>
      </c>
      <c r="FM230">
        <v>42142</v>
      </c>
      <c r="FN230">
        <v>103.137</v>
      </c>
      <c r="FP230">
        <v>40508</v>
      </c>
      <c r="FQ230">
        <v>91.912000000000006</v>
      </c>
      <c r="FV230">
        <v>40683</v>
      </c>
      <c r="FW230">
        <v>96.177999999999997</v>
      </c>
      <c r="FY230">
        <v>40878</v>
      </c>
      <c r="FZ230">
        <v>98.528000000000006</v>
      </c>
      <c r="GB230">
        <v>41183</v>
      </c>
      <c r="GC230">
        <v>99.92</v>
      </c>
      <c r="GE230">
        <v>41614</v>
      </c>
      <c r="GF230">
        <v>109.875</v>
      </c>
      <c r="GH230">
        <v>41726</v>
      </c>
      <c r="GI230">
        <v>110.125</v>
      </c>
      <c r="GK230">
        <v>40017</v>
      </c>
      <c r="GL230">
        <v>102.994</v>
      </c>
      <c r="GN230">
        <v>41981</v>
      </c>
      <c r="GO230">
        <v>118.22</v>
      </c>
      <c r="GQ230">
        <v>42122</v>
      </c>
      <c r="GR230">
        <v>112.935</v>
      </c>
      <c r="GT230">
        <v>42342</v>
      </c>
      <c r="GU230">
        <v>99.5</v>
      </c>
      <c r="GW230">
        <v>40543</v>
      </c>
      <c r="GX230">
        <v>88.537000000000006</v>
      </c>
      <c r="HF230">
        <v>40927</v>
      </c>
      <c r="HG230">
        <v>98.783000000000001</v>
      </c>
      <c r="HI230">
        <v>41782</v>
      </c>
      <c r="HJ230">
        <v>117.693</v>
      </c>
      <c r="HL230">
        <v>39400</v>
      </c>
      <c r="HM230">
        <v>119.77</v>
      </c>
      <c r="HR230">
        <v>39400</v>
      </c>
      <c r="HS230">
        <v>117.408</v>
      </c>
      <c r="HU230">
        <v>39400</v>
      </c>
      <c r="HV230">
        <v>93.688999999999993</v>
      </c>
      <c r="HX230">
        <v>39563</v>
      </c>
      <c r="HY230">
        <v>99.686999999999998</v>
      </c>
      <c r="IA230">
        <v>40395</v>
      </c>
      <c r="IB230">
        <v>95.558999999999997</v>
      </c>
      <c r="ID230">
        <v>41876</v>
      </c>
      <c r="IE230">
        <v>130.97300000000001</v>
      </c>
    </row>
    <row r="231" spans="10:239">
      <c r="J231">
        <v>39401</v>
      </c>
      <c r="K231">
        <v>100.346</v>
      </c>
      <c r="M231">
        <v>39401</v>
      </c>
      <c r="N231">
        <v>98.933999999999997</v>
      </c>
      <c r="P231">
        <v>39401</v>
      </c>
      <c r="Q231">
        <v>99.498000000000005</v>
      </c>
      <c r="S231">
        <v>39401</v>
      </c>
      <c r="T231">
        <v>105.089</v>
      </c>
      <c r="Y231">
        <v>39401</v>
      </c>
      <c r="Z231">
        <v>101.967</v>
      </c>
      <c r="AE231">
        <v>39401</v>
      </c>
      <c r="AF231">
        <v>100.22799999999999</v>
      </c>
      <c r="AH231">
        <v>39401</v>
      </c>
      <c r="AI231">
        <v>98.281999999999996</v>
      </c>
      <c r="AK231">
        <v>39776</v>
      </c>
      <c r="AL231">
        <v>102.361</v>
      </c>
      <c r="AN231">
        <v>39401</v>
      </c>
      <c r="AO231">
        <v>104.746</v>
      </c>
      <c r="AQ231">
        <v>39401</v>
      </c>
      <c r="AR231">
        <v>104.858</v>
      </c>
      <c r="AT231">
        <v>39401</v>
      </c>
      <c r="AU231">
        <v>118.17400000000001</v>
      </c>
      <c r="AW231">
        <v>40140</v>
      </c>
      <c r="AX231">
        <v>102.58499999999999</v>
      </c>
      <c r="AZ231">
        <v>39401</v>
      </c>
      <c r="BA231">
        <v>104.18899999999999</v>
      </c>
      <c r="BC231">
        <v>40473</v>
      </c>
      <c r="BD231">
        <v>96.992999999999995</v>
      </c>
      <c r="BF231">
        <v>39412</v>
      </c>
      <c r="BG231">
        <v>99.84</v>
      </c>
      <c r="BI231">
        <v>39401</v>
      </c>
      <c r="BJ231">
        <v>109.776</v>
      </c>
      <c r="BL231">
        <v>40402</v>
      </c>
      <c r="BM231">
        <v>100.06</v>
      </c>
      <c r="BO231">
        <v>39401</v>
      </c>
      <c r="BP231">
        <v>100.783</v>
      </c>
      <c r="BR231">
        <v>40658</v>
      </c>
      <c r="BS231">
        <v>96.924000000000007</v>
      </c>
      <c r="BU231">
        <v>40042</v>
      </c>
      <c r="BV231">
        <v>106.6</v>
      </c>
      <c r="BX231">
        <v>40956</v>
      </c>
      <c r="BY231">
        <v>101.27500000000001</v>
      </c>
      <c r="CA231">
        <v>39401</v>
      </c>
      <c r="CB231">
        <v>104.169</v>
      </c>
      <c r="CD231">
        <v>40316</v>
      </c>
      <c r="CE231">
        <v>102.294</v>
      </c>
      <c r="CG231">
        <v>39401</v>
      </c>
      <c r="CH231">
        <v>101.56399999999999</v>
      </c>
      <c r="CJ231">
        <v>41099</v>
      </c>
      <c r="CK231">
        <v>90.254000000000005</v>
      </c>
      <c r="CM231">
        <v>41600</v>
      </c>
      <c r="CN231">
        <v>102.38800000000001</v>
      </c>
      <c r="CP231">
        <v>40560</v>
      </c>
      <c r="CQ231">
        <v>94.882000000000005</v>
      </c>
      <c r="CV231">
        <v>41239</v>
      </c>
      <c r="CW231">
        <v>101.498</v>
      </c>
      <c r="CY231">
        <v>41488</v>
      </c>
      <c r="CZ231">
        <v>103.04</v>
      </c>
      <c r="DE231">
        <v>39401</v>
      </c>
      <c r="DF231">
        <v>92.909000000000006</v>
      </c>
      <c r="DH231">
        <v>40802</v>
      </c>
      <c r="DI231">
        <v>95.628</v>
      </c>
      <c r="DK231">
        <v>42286</v>
      </c>
      <c r="DL231">
        <v>103.04900000000001</v>
      </c>
      <c r="DN231">
        <v>41687</v>
      </c>
      <c r="DO231">
        <v>104.785</v>
      </c>
      <c r="DQ231">
        <v>41107</v>
      </c>
      <c r="DR231">
        <v>93.438000000000002</v>
      </c>
      <c r="DT231">
        <v>42286</v>
      </c>
      <c r="DU231">
        <v>105.39700000000001</v>
      </c>
      <c r="DW231">
        <v>39401</v>
      </c>
      <c r="DX231">
        <v>96.63</v>
      </c>
      <c r="DZ231">
        <v>41919</v>
      </c>
      <c r="EA231">
        <v>104.08</v>
      </c>
      <c r="EC231">
        <v>42286</v>
      </c>
      <c r="ED231">
        <v>107.627</v>
      </c>
      <c r="EF231">
        <v>39401</v>
      </c>
      <c r="EG231">
        <v>109.587</v>
      </c>
      <c r="EL231">
        <v>42220</v>
      </c>
      <c r="EM231">
        <v>100.745</v>
      </c>
      <c r="EO231">
        <v>41537</v>
      </c>
      <c r="EP231">
        <v>106.995</v>
      </c>
      <c r="EU231">
        <v>39811</v>
      </c>
      <c r="EV231">
        <v>102.7</v>
      </c>
      <c r="EX231">
        <v>41775</v>
      </c>
      <c r="EY231">
        <v>109.813</v>
      </c>
      <c r="FA231">
        <v>42286</v>
      </c>
      <c r="FB231">
        <v>105.67400000000001</v>
      </c>
      <c r="FD231">
        <v>41967</v>
      </c>
      <c r="FE231">
        <v>108.51</v>
      </c>
      <c r="FG231">
        <v>40165</v>
      </c>
      <c r="FH231">
        <v>106.374</v>
      </c>
      <c r="FJ231">
        <v>40280</v>
      </c>
      <c r="FK231">
        <v>104.22</v>
      </c>
      <c r="FM231">
        <v>42143</v>
      </c>
      <c r="FN231">
        <v>103.43</v>
      </c>
      <c r="FP231">
        <v>40511</v>
      </c>
      <c r="FQ231">
        <v>90.236000000000004</v>
      </c>
      <c r="FV231">
        <v>40686</v>
      </c>
      <c r="FW231">
        <v>96.036000000000001</v>
      </c>
      <c r="FY231">
        <v>40879</v>
      </c>
      <c r="FZ231">
        <v>99.064999999999998</v>
      </c>
      <c r="GB231">
        <v>41184</v>
      </c>
      <c r="GC231">
        <v>100.88</v>
      </c>
      <c r="GE231">
        <v>41617</v>
      </c>
      <c r="GF231">
        <v>110.4</v>
      </c>
      <c r="GH231">
        <v>41729</v>
      </c>
      <c r="GI231">
        <v>110.19</v>
      </c>
      <c r="GK231">
        <v>40018</v>
      </c>
      <c r="GL231">
        <v>103.075</v>
      </c>
      <c r="GN231">
        <v>41982</v>
      </c>
      <c r="GO231">
        <v>117.77800000000001</v>
      </c>
      <c r="GQ231">
        <v>42123</v>
      </c>
      <c r="GR231">
        <v>111.613</v>
      </c>
      <c r="GT231">
        <v>42345</v>
      </c>
      <c r="GU231">
        <v>100.473</v>
      </c>
      <c r="GW231">
        <v>40546</v>
      </c>
      <c r="GX231">
        <v>88.992999999999995</v>
      </c>
      <c r="HF231">
        <v>40928</v>
      </c>
      <c r="HG231">
        <v>99.015000000000001</v>
      </c>
      <c r="HI231">
        <v>41785</v>
      </c>
      <c r="HJ231">
        <v>118.923</v>
      </c>
      <c r="HL231">
        <v>39401</v>
      </c>
      <c r="HM231">
        <v>119.937</v>
      </c>
      <c r="HR231">
        <v>39401</v>
      </c>
      <c r="HS231">
        <v>117.529</v>
      </c>
      <c r="HU231">
        <v>39401</v>
      </c>
      <c r="HV231">
        <v>93.774000000000001</v>
      </c>
      <c r="HX231">
        <v>39566</v>
      </c>
      <c r="HY231">
        <v>99.402000000000001</v>
      </c>
      <c r="IA231">
        <v>40396</v>
      </c>
      <c r="IB231">
        <v>96.676000000000002</v>
      </c>
      <c r="ID231">
        <v>41877</v>
      </c>
      <c r="IE231">
        <v>132.72</v>
      </c>
    </row>
    <row r="232" spans="10:239">
      <c r="J232">
        <v>39402</v>
      </c>
      <c r="K232">
        <v>100.34399999999999</v>
      </c>
      <c r="M232">
        <v>39402</v>
      </c>
      <c r="N232">
        <v>98.936999999999998</v>
      </c>
      <c r="P232">
        <v>39402</v>
      </c>
      <c r="Q232">
        <v>99.504000000000005</v>
      </c>
      <c r="S232">
        <v>39402</v>
      </c>
      <c r="T232">
        <v>105.078</v>
      </c>
      <c r="Y232">
        <v>39402</v>
      </c>
      <c r="Z232">
        <v>102.01600000000001</v>
      </c>
      <c r="AE232">
        <v>39402</v>
      </c>
      <c r="AF232">
        <v>100.31</v>
      </c>
      <c r="AH232">
        <v>39402</v>
      </c>
      <c r="AI232">
        <v>98.372</v>
      </c>
      <c r="AK232">
        <v>39777</v>
      </c>
      <c r="AL232">
        <v>102.241</v>
      </c>
      <c r="AN232">
        <v>39402</v>
      </c>
      <c r="AO232">
        <v>104.843</v>
      </c>
      <c r="AQ232">
        <v>39402</v>
      </c>
      <c r="AR232">
        <v>104.947</v>
      </c>
      <c r="AT232">
        <v>39402</v>
      </c>
      <c r="AU232">
        <v>118.264</v>
      </c>
      <c r="AW232">
        <v>40141</v>
      </c>
      <c r="AX232">
        <v>102.639</v>
      </c>
      <c r="AZ232">
        <v>39402</v>
      </c>
      <c r="BA232">
        <v>104.277</v>
      </c>
      <c r="BC232">
        <v>40480</v>
      </c>
      <c r="BD232">
        <v>97.015000000000001</v>
      </c>
      <c r="BF232">
        <v>39413</v>
      </c>
      <c r="BG232">
        <v>99.751999999999995</v>
      </c>
      <c r="BI232">
        <v>39402</v>
      </c>
      <c r="BJ232">
        <v>109.858</v>
      </c>
      <c r="BL232">
        <v>40403</v>
      </c>
      <c r="BM232">
        <v>99.894000000000005</v>
      </c>
      <c r="BO232">
        <v>39402</v>
      </c>
      <c r="BP232">
        <v>100.88200000000001</v>
      </c>
      <c r="BR232">
        <v>40659</v>
      </c>
      <c r="BS232">
        <v>96.850999999999999</v>
      </c>
      <c r="BU232">
        <v>40043</v>
      </c>
      <c r="BV232">
        <v>106.61</v>
      </c>
      <c r="BX232">
        <v>40959</v>
      </c>
      <c r="BY232">
        <v>101.30500000000001</v>
      </c>
      <c r="CA232">
        <v>39402</v>
      </c>
      <c r="CB232">
        <v>104.255</v>
      </c>
      <c r="CD232">
        <v>40317</v>
      </c>
      <c r="CE232">
        <v>102.286</v>
      </c>
      <c r="CG232">
        <v>39402</v>
      </c>
      <c r="CH232">
        <v>101.664</v>
      </c>
      <c r="CJ232">
        <v>41100</v>
      </c>
      <c r="CK232">
        <v>89.637</v>
      </c>
      <c r="CM232">
        <v>41603</v>
      </c>
      <c r="CN232">
        <v>102.373</v>
      </c>
      <c r="CP232">
        <v>40561</v>
      </c>
      <c r="CQ232">
        <v>94.691999999999993</v>
      </c>
      <c r="CV232">
        <v>41240</v>
      </c>
      <c r="CW232">
        <v>101.72</v>
      </c>
      <c r="CY232">
        <v>41491</v>
      </c>
      <c r="CZ232">
        <v>103.01</v>
      </c>
      <c r="DE232">
        <v>39402</v>
      </c>
      <c r="DF232">
        <v>92.992999999999995</v>
      </c>
      <c r="DH232">
        <v>40805</v>
      </c>
      <c r="DI232">
        <v>95.394999999999996</v>
      </c>
      <c r="DK232">
        <v>42289</v>
      </c>
      <c r="DL232">
        <v>103.023</v>
      </c>
      <c r="DN232">
        <v>41688</v>
      </c>
      <c r="DO232">
        <v>104.843</v>
      </c>
      <c r="DQ232">
        <v>41108</v>
      </c>
      <c r="DR232">
        <v>92.65</v>
      </c>
      <c r="DT232">
        <v>42289</v>
      </c>
      <c r="DU232">
        <v>105.38</v>
      </c>
      <c r="DW232">
        <v>39402</v>
      </c>
      <c r="DX232">
        <v>96.706000000000003</v>
      </c>
      <c r="DZ232">
        <v>41920</v>
      </c>
      <c r="EA232">
        <v>103.998</v>
      </c>
      <c r="EC232">
        <v>42289</v>
      </c>
      <c r="ED232">
        <v>107.60299999999999</v>
      </c>
      <c r="EF232">
        <v>39402</v>
      </c>
      <c r="EG232">
        <v>109.672</v>
      </c>
      <c r="EL232">
        <v>42221</v>
      </c>
      <c r="EM232">
        <v>100.663</v>
      </c>
      <c r="EO232">
        <v>41540</v>
      </c>
      <c r="EP232">
        <v>107.15</v>
      </c>
      <c r="EU232">
        <v>39812</v>
      </c>
      <c r="EV232">
        <v>102.252</v>
      </c>
      <c r="EX232">
        <v>41778</v>
      </c>
      <c r="EY232">
        <v>109.498</v>
      </c>
      <c r="FA232">
        <v>42289</v>
      </c>
      <c r="FB232">
        <v>105.649</v>
      </c>
      <c r="FD232">
        <v>41968</v>
      </c>
      <c r="FE232">
        <v>108.59</v>
      </c>
      <c r="FG232">
        <v>40168</v>
      </c>
      <c r="FH232">
        <v>105.621</v>
      </c>
      <c r="FJ232">
        <v>40281</v>
      </c>
      <c r="FK232">
        <v>104.18300000000001</v>
      </c>
      <c r="FM232">
        <v>42144</v>
      </c>
      <c r="FN232">
        <v>103.33</v>
      </c>
      <c r="FP232">
        <v>40512</v>
      </c>
      <c r="FQ232">
        <v>89.71</v>
      </c>
      <c r="FV232">
        <v>40687</v>
      </c>
      <c r="FW232">
        <v>96.283000000000001</v>
      </c>
      <c r="FY232">
        <v>40882</v>
      </c>
      <c r="FZ232">
        <v>102.97</v>
      </c>
      <c r="GB232">
        <v>41185</v>
      </c>
      <c r="GC232">
        <v>100.43300000000001</v>
      </c>
      <c r="GE232">
        <v>41618</v>
      </c>
      <c r="GF232">
        <v>110.982</v>
      </c>
      <c r="GH232">
        <v>41730</v>
      </c>
      <c r="GI232">
        <v>109.977</v>
      </c>
      <c r="GK232">
        <v>40021</v>
      </c>
      <c r="GL232">
        <v>103.22799999999999</v>
      </c>
      <c r="GN232">
        <v>41983</v>
      </c>
      <c r="GO232">
        <v>117.313</v>
      </c>
      <c r="GQ232">
        <v>42124</v>
      </c>
      <c r="GR232">
        <v>111.602</v>
      </c>
      <c r="GT232">
        <v>42346</v>
      </c>
      <c r="GU232">
        <v>100.61499999999999</v>
      </c>
      <c r="GW232">
        <v>40547</v>
      </c>
      <c r="GX232">
        <v>89.662999999999997</v>
      </c>
      <c r="HF232">
        <v>40931</v>
      </c>
      <c r="HG232">
        <v>99.052999999999997</v>
      </c>
      <c r="HI232">
        <v>41786</v>
      </c>
      <c r="HJ232">
        <v>118.792</v>
      </c>
      <c r="HL232">
        <v>39402</v>
      </c>
      <c r="HM232">
        <v>119.846</v>
      </c>
      <c r="HR232">
        <v>39402</v>
      </c>
      <c r="HS232">
        <v>117.384</v>
      </c>
      <c r="HU232">
        <v>39402</v>
      </c>
      <c r="HV232">
        <v>93.56</v>
      </c>
      <c r="HX232">
        <v>39567</v>
      </c>
      <c r="HY232">
        <v>100.46899999999999</v>
      </c>
      <c r="IA232">
        <v>40399</v>
      </c>
      <c r="IB232">
        <v>96.432000000000002</v>
      </c>
      <c r="ID232">
        <v>41878</v>
      </c>
      <c r="IE232">
        <v>133.553</v>
      </c>
    </row>
    <row r="233" spans="10:239">
      <c r="J233">
        <v>39405</v>
      </c>
      <c r="K233">
        <v>100.337</v>
      </c>
      <c r="M233">
        <v>39405</v>
      </c>
      <c r="N233">
        <v>98.968000000000004</v>
      </c>
      <c r="P233">
        <v>39405</v>
      </c>
      <c r="Q233">
        <v>99.542000000000002</v>
      </c>
      <c r="S233">
        <v>39405</v>
      </c>
      <c r="T233">
        <v>105.17700000000001</v>
      </c>
      <c r="Y233">
        <v>39405</v>
      </c>
      <c r="Z233">
        <v>102.101</v>
      </c>
      <c r="AE233">
        <v>39405</v>
      </c>
      <c r="AF233">
        <v>100.482</v>
      </c>
      <c r="AH233">
        <v>39405</v>
      </c>
      <c r="AI233">
        <v>98.575000000000003</v>
      </c>
      <c r="AK233">
        <v>39778</v>
      </c>
      <c r="AL233">
        <v>102.36799999999999</v>
      </c>
      <c r="AN233">
        <v>39405</v>
      </c>
      <c r="AO233">
        <v>105.099</v>
      </c>
      <c r="AQ233">
        <v>39405</v>
      </c>
      <c r="AR233">
        <v>105.21</v>
      </c>
      <c r="AT233">
        <v>39405</v>
      </c>
      <c r="AU233">
        <v>118.61</v>
      </c>
      <c r="AW233">
        <v>40142</v>
      </c>
      <c r="AX233">
        <v>102.592</v>
      </c>
      <c r="AZ233">
        <v>39405</v>
      </c>
      <c r="BA233">
        <v>104.578</v>
      </c>
      <c r="BC233">
        <v>40501</v>
      </c>
      <c r="BD233">
        <v>96.950999999999993</v>
      </c>
      <c r="BF233">
        <v>39414</v>
      </c>
      <c r="BG233">
        <v>99.393000000000001</v>
      </c>
      <c r="BI233">
        <v>39405</v>
      </c>
      <c r="BJ233">
        <v>110.205</v>
      </c>
      <c r="BL233">
        <v>40406</v>
      </c>
      <c r="BM233">
        <v>99.864999999999995</v>
      </c>
      <c r="BO233">
        <v>39405</v>
      </c>
      <c r="BP233">
        <v>101.22499999999999</v>
      </c>
      <c r="BR233">
        <v>40660</v>
      </c>
      <c r="BS233">
        <v>96.953999999999994</v>
      </c>
      <c r="BU233">
        <v>40044</v>
      </c>
      <c r="BV233">
        <v>106.72499999999999</v>
      </c>
      <c r="BX233">
        <v>40960</v>
      </c>
      <c r="BY233">
        <v>101.45</v>
      </c>
      <c r="CA233">
        <v>39405</v>
      </c>
      <c r="CB233">
        <v>104.59699999999999</v>
      </c>
      <c r="CD233">
        <v>40318</v>
      </c>
      <c r="CE233">
        <v>102.145</v>
      </c>
      <c r="CG233">
        <v>39405</v>
      </c>
      <c r="CH233">
        <v>101.992</v>
      </c>
      <c r="CJ233">
        <v>41101</v>
      </c>
      <c r="CK233">
        <v>89.616</v>
      </c>
      <c r="CM233">
        <v>41604</v>
      </c>
      <c r="CN233">
        <v>102.395</v>
      </c>
      <c r="CP233">
        <v>40562</v>
      </c>
      <c r="CQ233">
        <v>95.204999999999998</v>
      </c>
      <c r="CV233">
        <v>41241</v>
      </c>
      <c r="CW233">
        <v>102.203</v>
      </c>
      <c r="CY233">
        <v>41492</v>
      </c>
      <c r="CZ233">
        <v>103.123</v>
      </c>
      <c r="DE233">
        <v>39405</v>
      </c>
      <c r="DF233">
        <v>93.287999999999997</v>
      </c>
      <c r="DH233">
        <v>40806</v>
      </c>
      <c r="DI233">
        <v>95.278000000000006</v>
      </c>
      <c r="DK233">
        <v>42290</v>
      </c>
      <c r="DL233">
        <v>103.00700000000001</v>
      </c>
      <c r="DN233">
        <v>41689</v>
      </c>
      <c r="DO233">
        <v>104.83</v>
      </c>
      <c r="DQ233">
        <v>41109</v>
      </c>
      <c r="DR233">
        <v>92.38</v>
      </c>
      <c r="DT233">
        <v>42290</v>
      </c>
      <c r="DU233">
        <v>105.343</v>
      </c>
      <c r="DW233">
        <v>39405</v>
      </c>
      <c r="DX233">
        <v>97.009</v>
      </c>
      <c r="DZ233">
        <v>41921</v>
      </c>
      <c r="EA233">
        <v>103.94499999999999</v>
      </c>
      <c r="EC233">
        <v>42290</v>
      </c>
      <c r="ED233">
        <v>107.566</v>
      </c>
      <c r="EF233">
        <v>39405</v>
      </c>
      <c r="EG233">
        <v>110.01900000000001</v>
      </c>
      <c r="EL233">
        <v>42222</v>
      </c>
      <c r="EM233">
        <v>100.718</v>
      </c>
      <c r="EO233">
        <v>41541</v>
      </c>
      <c r="EP233">
        <v>107.02800000000001</v>
      </c>
      <c r="EU233">
        <v>39813</v>
      </c>
      <c r="EV233">
        <v>102.28700000000001</v>
      </c>
      <c r="EX233">
        <v>41779</v>
      </c>
      <c r="EY233">
        <v>109.06</v>
      </c>
      <c r="FA233">
        <v>42290</v>
      </c>
      <c r="FB233">
        <v>105.651</v>
      </c>
      <c r="FD233">
        <v>41969</v>
      </c>
      <c r="FE233">
        <v>108.383</v>
      </c>
      <c r="FG233">
        <v>40169</v>
      </c>
      <c r="FH233">
        <v>105.71</v>
      </c>
      <c r="FJ233">
        <v>40282</v>
      </c>
      <c r="FK233">
        <v>104.11199999999999</v>
      </c>
      <c r="FM233">
        <v>42145</v>
      </c>
      <c r="FN233">
        <v>103.292</v>
      </c>
      <c r="FP233">
        <v>40513</v>
      </c>
      <c r="FQ233">
        <v>91.21</v>
      </c>
      <c r="FV233">
        <v>40688</v>
      </c>
      <c r="FW233">
        <v>97.111000000000004</v>
      </c>
      <c r="FY233">
        <v>40883</v>
      </c>
      <c r="FZ233">
        <v>102.288</v>
      </c>
      <c r="GB233">
        <v>41186</v>
      </c>
      <c r="GC233">
        <v>99.763000000000005</v>
      </c>
      <c r="GE233">
        <v>41619</v>
      </c>
      <c r="GF233">
        <v>110.94</v>
      </c>
      <c r="GH233">
        <v>41731</v>
      </c>
      <c r="GI233">
        <v>109.84</v>
      </c>
      <c r="GK233">
        <v>40022</v>
      </c>
      <c r="GL233">
        <v>103.952</v>
      </c>
      <c r="GN233">
        <v>41984</v>
      </c>
      <c r="GO233">
        <v>117.27800000000001</v>
      </c>
      <c r="GQ233">
        <v>42125</v>
      </c>
      <c r="GR233">
        <v>111.408</v>
      </c>
      <c r="GT233">
        <v>42347</v>
      </c>
      <c r="GU233">
        <v>100.413</v>
      </c>
      <c r="GW233">
        <v>40548</v>
      </c>
      <c r="GX233">
        <v>89.68</v>
      </c>
      <c r="HF233">
        <v>40932</v>
      </c>
      <c r="HG233">
        <v>98.95</v>
      </c>
      <c r="HI233">
        <v>41787</v>
      </c>
      <c r="HJ233">
        <v>119.512</v>
      </c>
      <c r="HL233">
        <v>39405</v>
      </c>
      <c r="HM233">
        <v>120.392</v>
      </c>
      <c r="HR233">
        <v>39405</v>
      </c>
      <c r="HS233">
        <v>118.006</v>
      </c>
      <c r="HU233">
        <v>39405</v>
      </c>
      <c r="HV233">
        <v>94.106999999999999</v>
      </c>
      <c r="HX233">
        <v>39568</v>
      </c>
      <c r="HY233">
        <v>101.154</v>
      </c>
      <c r="IA233">
        <v>40400</v>
      </c>
      <c r="IB233">
        <v>95.432000000000002</v>
      </c>
      <c r="ID233">
        <v>41879</v>
      </c>
      <c r="IE233">
        <v>132.238</v>
      </c>
    </row>
    <row r="234" spans="10:239">
      <c r="J234">
        <v>39406</v>
      </c>
      <c r="K234">
        <v>100.331</v>
      </c>
      <c r="M234">
        <v>39406</v>
      </c>
      <c r="N234">
        <v>98.97</v>
      </c>
      <c r="P234">
        <v>39406</v>
      </c>
      <c r="Q234">
        <v>99.536000000000001</v>
      </c>
      <c r="S234">
        <v>39406</v>
      </c>
      <c r="T234">
        <v>105.114</v>
      </c>
      <c r="Y234">
        <v>39406</v>
      </c>
      <c r="Z234">
        <v>102.06100000000001</v>
      </c>
      <c r="AE234">
        <v>39406</v>
      </c>
      <c r="AF234">
        <v>100.399</v>
      </c>
      <c r="AH234">
        <v>39406</v>
      </c>
      <c r="AI234">
        <v>98.481999999999999</v>
      </c>
      <c r="AK234">
        <v>39779</v>
      </c>
      <c r="AL234">
        <v>102.27200000000001</v>
      </c>
      <c r="AN234">
        <v>39406</v>
      </c>
      <c r="AO234">
        <v>105.006</v>
      </c>
      <c r="AQ234">
        <v>39406</v>
      </c>
      <c r="AR234">
        <v>105.124</v>
      </c>
      <c r="AT234">
        <v>39406</v>
      </c>
      <c r="AU234">
        <v>118.449</v>
      </c>
      <c r="AW234">
        <v>40143</v>
      </c>
      <c r="AX234">
        <v>102.735</v>
      </c>
      <c r="AZ234">
        <v>39406</v>
      </c>
      <c r="BA234">
        <v>104.48099999999999</v>
      </c>
      <c r="BC234">
        <v>40504</v>
      </c>
      <c r="BD234">
        <v>96.896000000000001</v>
      </c>
      <c r="BF234">
        <v>39415</v>
      </c>
      <c r="BG234">
        <v>99.683000000000007</v>
      </c>
      <c r="BI234">
        <v>39406</v>
      </c>
      <c r="BJ234">
        <v>110.083</v>
      </c>
      <c r="BL234">
        <v>40407</v>
      </c>
      <c r="BM234">
        <v>100.16500000000001</v>
      </c>
      <c r="BO234">
        <v>39406</v>
      </c>
      <c r="BP234">
        <v>101.107</v>
      </c>
      <c r="BR234">
        <v>40661</v>
      </c>
      <c r="BS234">
        <v>97.215000000000003</v>
      </c>
      <c r="BU234">
        <v>40045</v>
      </c>
      <c r="BV234">
        <v>106.794</v>
      </c>
      <c r="BX234">
        <v>40961</v>
      </c>
      <c r="BY234">
        <v>101.5</v>
      </c>
      <c r="CA234">
        <v>39406</v>
      </c>
      <c r="CB234">
        <v>104.456</v>
      </c>
      <c r="CD234">
        <v>40319</v>
      </c>
      <c r="CE234">
        <v>102.108</v>
      </c>
      <c r="CG234">
        <v>39406</v>
      </c>
      <c r="CH234">
        <v>101.875</v>
      </c>
      <c r="CJ234">
        <v>41102</v>
      </c>
      <c r="CK234">
        <v>89.5</v>
      </c>
      <c r="CM234">
        <v>41605</v>
      </c>
      <c r="CN234">
        <v>102.343</v>
      </c>
      <c r="CP234">
        <v>40563</v>
      </c>
      <c r="CQ234">
        <v>95.36</v>
      </c>
      <c r="CV234">
        <v>41242</v>
      </c>
      <c r="CW234">
        <v>102.01</v>
      </c>
      <c r="CY234">
        <v>41493</v>
      </c>
      <c r="CZ234">
        <v>103.11</v>
      </c>
      <c r="DE234">
        <v>39406</v>
      </c>
      <c r="DF234">
        <v>93.135000000000005</v>
      </c>
      <c r="DH234">
        <v>40807</v>
      </c>
      <c r="DI234">
        <v>95.204999999999998</v>
      </c>
      <c r="DK234">
        <v>42291</v>
      </c>
      <c r="DL234">
        <v>102.955</v>
      </c>
      <c r="DN234">
        <v>41690</v>
      </c>
      <c r="DO234">
        <v>104.745</v>
      </c>
      <c r="DQ234">
        <v>41110</v>
      </c>
      <c r="DR234">
        <v>90.78</v>
      </c>
      <c r="DT234">
        <v>42291</v>
      </c>
      <c r="DU234">
        <v>105.28</v>
      </c>
      <c r="DW234">
        <v>39406</v>
      </c>
      <c r="DX234">
        <v>96.853999999999999</v>
      </c>
      <c r="DZ234">
        <v>41922</v>
      </c>
      <c r="EA234">
        <v>104.048</v>
      </c>
      <c r="EC234">
        <v>42291</v>
      </c>
      <c r="ED234">
        <v>107.489</v>
      </c>
      <c r="EF234">
        <v>39406</v>
      </c>
      <c r="EG234">
        <v>109.806</v>
      </c>
      <c r="EL234">
        <v>42223</v>
      </c>
      <c r="EM234">
        <v>100.715</v>
      </c>
      <c r="EO234">
        <v>41542</v>
      </c>
      <c r="EP234">
        <v>106.95</v>
      </c>
      <c r="EU234">
        <v>39814</v>
      </c>
      <c r="EV234">
        <v>102.28700000000001</v>
      </c>
      <c r="EX234">
        <v>41780</v>
      </c>
      <c r="EY234">
        <v>109.393</v>
      </c>
      <c r="FA234">
        <v>42291</v>
      </c>
      <c r="FB234">
        <v>105.627</v>
      </c>
      <c r="FD234">
        <v>41970</v>
      </c>
      <c r="FE234">
        <v>108.49299999999999</v>
      </c>
      <c r="FG234">
        <v>40170</v>
      </c>
      <c r="FH234">
        <v>105.495</v>
      </c>
      <c r="FJ234">
        <v>40283</v>
      </c>
      <c r="FK234">
        <v>104.19199999999999</v>
      </c>
      <c r="FM234">
        <v>42146</v>
      </c>
      <c r="FN234">
        <v>103.23</v>
      </c>
      <c r="FP234">
        <v>40514</v>
      </c>
      <c r="FQ234">
        <v>92.569000000000003</v>
      </c>
      <c r="FV234">
        <v>40689</v>
      </c>
      <c r="FW234">
        <v>97.495999999999995</v>
      </c>
      <c r="FY234">
        <v>40884</v>
      </c>
      <c r="FZ234">
        <v>100.71299999999999</v>
      </c>
      <c r="GB234">
        <v>41187</v>
      </c>
      <c r="GC234">
        <v>101.27</v>
      </c>
      <c r="GE234">
        <v>41620</v>
      </c>
      <c r="GF234">
        <v>110.44</v>
      </c>
      <c r="GH234">
        <v>41732</v>
      </c>
      <c r="GI234">
        <v>110.16500000000001</v>
      </c>
      <c r="GK234">
        <v>40023</v>
      </c>
      <c r="GL234">
        <v>104.22199999999999</v>
      </c>
      <c r="GN234">
        <v>41985</v>
      </c>
      <c r="GO234">
        <v>117.218</v>
      </c>
      <c r="GQ234">
        <v>42128</v>
      </c>
      <c r="GR234">
        <v>111.28</v>
      </c>
      <c r="GT234">
        <v>42348</v>
      </c>
      <c r="GU234">
        <v>100.52500000000001</v>
      </c>
      <c r="GW234">
        <v>40549</v>
      </c>
      <c r="GX234">
        <v>88.658000000000001</v>
      </c>
      <c r="HF234">
        <v>40933</v>
      </c>
      <c r="HG234">
        <v>98.905000000000001</v>
      </c>
      <c r="HI234">
        <v>41788</v>
      </c>
      <c r="HJ234">
        <v>119.133</v>
      </c>
      <c r="HL234">
        <v>39406</v>
      </c>
      <c r="HM234">
        <v>120.072</v>
      </c>
      <c r="HR234">
        <v>39406</v>
      </c>
      <c r="HS234">
        <v>117.718</v>
      </c>
      <c r="HU234">
        <v>39406</v>
      </c>
      <c r="HV234">
        <v>93.876999999999995</v>
      </c>
      <c r="HX234">
        <v>39569</v>
      </c>
      <c r="HY234">
        <v>101.303</v>
      </c>
      <c r="IA234">
        <v>40401</v>
      </c>
      <c r="IB234">
        <v>96.028999999999996</v>
      </c>
      <c r="ID234">
        <v>41880</v>
      </c>
      <c r="IE234">
        <v>131.423</v>
      </c>
    </row>
    <row r="235" spans="10:239">
      <c r="J235">
        <v>39407</v>
      </c>
      <c r="K235">
        <v>100.32</v>
      </c>
      <c r="M235">
        <v>39407</v>
      </c>
      <c r="N235">
        <v>99.006</v>
      </c>
      <c r="P235">
        <v>39407</v>
      </c>
      <c r="Q235">
        <v>99.582999999999998</v>
      </c>
      <c r="S235">
        <v>39407</v>
      </c>
      <c r="T235">
        <v>105.166</v>
      </c>
      <c r="Y235">
        <v>39407</v>
      </c>
      <c r="Z235">
        <v>102.161</v>
      </c>
      <c r="AE235">
        <v>39407</v>
      </c>
      <c r="AF235">
        <v>100.51600000000001</v>
      </c>
      <c r="AH235">
        <v>39407</v>
      </c>
      <c r="AI235">
        <v>98.635999999999996</v>
      </c>
      <c r="AK235">
        <v>39780</v>
      </c>
      <c r="AL235">
        <v>102.364</v>
      </c>
      <c r="AN235">
        <v>39407</v>
      </c>
      <c r="AO235">
        <v>105.217</v>
      </c>
      <c r="AQ235">
        <v>39407</v>
      </c>
      <c r="AR235">
        <v>105.337</v>
      </c>
      <c r="AT235">
        <v>39407</v>
      </c>
      <c r="AU235">
        <v>118.736</v>
      </c>
      <c r="AW235">
        <v>40144</v>
      </c>
      <c r="AX235">
        <v>102.696</v>
      </c>
      <c r="AZ235">
        <v>39407</v>
      </c>
      <c r="BA235">
        <v>104.746</v>
      </c>
      <c r="BC235">
        <v>40518</v>
      </c>
      <c r="BD235">
        <v>95.33</v>
      </c>
      <c r="BF235">
        <v>39416</v>
      </c>
      <c r="BG235">
        <v>99.394999999999996</v>
      </c>
      <c r="BI235">
        <v>39407</v>
      </c>
      <c r="BJ235">
        <v>110.376</v>
      </c>
      <c r="BL235">
        <v>40408</v>
      </c>
      <c r="BM235">
        <v>100.337</v>
      </c>
      <c r="BO235">
        <v>39407</v>
      </c>
      <c r="BP235">
        <v>101.34399999999999</v>
      </c>
      <c r="BR235">
        <v>40662</v>
      </c>
      <c r="BS235">
        <v>97.447000000000003</v>
      </c>
      <c r="BU235">
        <v>40046</v>
      </c>
      <c r="BV235">
        <v>106.456</v>
      </c>
      <c r="BX235">
        <v>40962</v>
      </c>
      <c r="BY235">
        <v>101.55800000000001</v>
      </c>
      <c r="CA235">
        <v>39407</v>
      </c>
      <c r="CB235">
        <v>104.71899999999999</v>
      </c>
      <c r="CD235">
        <v>40322</v>
      </c>
      <c r="CE235">
        <v>102.10299999999999</v>
      </c>
      <c r="CG235">
        <v>39407</v>
      </c>
      <c r="CH235">
        <v>102.098</v>
      </c>
      <c r="CJ235">
        <v>41103</v>
      </c>
      <c r="CK235">
        <v>89.619</v>
      </c>
      <c r="CM235">
        <v>41606</v>
      </c>
      <c r="CN235">
        <v>102.30500000000001</v>
      </c>
      <c r="CP235">
        <v>40564</v>
      </c>
      <c r="CQ235">
        <v>95.888000000000005</v>
      </c>
      <c r="CV235">
        <v>41243</v>
      </c>
      <c r="CW235">
        <v>101.798</v>
      </c>
      <c r="CY235">
        <v>41494</v>
      </c>
      <c r="CZ235">
        <v>103.218</v>
      </c>
      <c r="DE235">
        <v>39407</v>
      </c>
      <c r="DF235">
        <v>93.337000000000003</v>
      </c>
      <c r="DH235">
        <v>40808</v>
      </c>
      <c r="DI235">
        <v>95.674999999999997</v>
      </c>
      <c r="DK235">
        <v>42292</v>
      </c>
      <c r="DL235">
        <v>102.91800000000001</v>
      </c>
      <c r="DN235">
        <v>41691</v>
      </c>
      <c r="DO235">
        <v>104.822</v>
      </c>
      <c r="DQ235">
        <v>41113</v>
      </c>
      <c r="DR235">
        <v>89.058000000000007</v>
      </c>
      <c r="DT235">
        <v>42292</v>
      </c>
      <c r="DU235">
        <v>105.238</v>
      </c>
      <c r="DW235">
        <v>39407</v>
      </c>
      <c r="DX235">
        <v>97.06</v>
      </c>
      <c r="DZ235">
        <v>41925</v>
      </c>
      <c r="EA235">
        <v>104.09</v>
      </c>
      <c r="EC235">
        <v>42292</v>
      </c>
      <c r="ED235">
        <v>107.444</v>
      </c>
      <c r="EF235">
        <v>39407</v>
      </c>
      <c r="EG235">
        <v>109.98099999999999</v>
      </c>
      <c r="EL235">
        <v>42226</v>
      </c>
      <c r="EM235">
        <v>100.72499999999999</v>
      </c>
      <c r="EO235">
        <v>41543</v>
      </c>
      <c r="EP235">
        <v>106.512</v>
      </c>
      <c r="EU235">
        <v>39815</v>
      </c>
      <c r="EV235">
        <v>102.425</v>
      </c>
      <c r="EX235">
        <v>41781</v>
      </c>
      <c r="EY235">
        <v>109.07</v>
      </c>
      <c r="FA235">
        <v>42292</v>
      </c>
      <c r="FB235">
        <v>105.627</v>
      </c>
      <c r="FD235">
        <v>41971</v>
      </c>
      <c r="FE235">
        <v>108.355</v>
      </c>
      <c r="FG235">
        <v>40171</v>
      </c>
      <c r="FH235">
        <v>105.494</v>
      </c>
      <c r="FJ235">
        <v>40284</v>
      </c>
      <c r="FK235">
        <v>104.301</v>
      </c>
      <c r="FM235">
        <v>42149</v>
      </c>
      <c r="FN235">
        <v>103.455</v>
      </c>
      <c r="FP235">
        <v>40515</v>
      </c>
      <c r="FQ235">
        <v>92.822999999999993</v>
      </c>
      <c r="FV235">
        <v>40690</v>
      </c>
      <c r="FW235">
        <v>97.317999999999998</v>
      </c>
      <c r="FY235">
        <v>40885</v>
      </c>
      <c r="FZ235">
        <v>97.953000000000003</v>
      </c>
      <c r="GB235">
        <v>41190</v>
      </c>
      <c r="GC235">
        <v>101.05500000000001</v>
      </c>
      <c r="GE235">
        <v>41621</v>
      </c>
      <c r="GF235">
        <v>110.405</v>
      </c>
      <c r="GH235">
        <v>41733</v>
      </c>
      <c r="GI235">
        <v>110.887</v>
      </c>
      <c r="GK235">
        <v>40024</v>
      </c>
      <c r="GL235">
        <v>104.58</v>
      </c>
      <c r="GN235">
        <v>41988</v>
      </c>
      <c r="GO235">
        <v>118.065</v>
      </c>
      <c r="GQ235">
        <v>42129</v>
      </c>
      <c r="GR235">
        <v>108.718</v>
      </c>
      <c r="GT235">
        <v>42349</v>
      </c>
      <c r="GU235">
        <v>100.533</v>
      </c>
      <c r="GW235">
        <v>40550</v>
      </c>
      <c r="GX235">
        <v>88.206999999999994</v>
      </c>
      <c r="HF235">
        <v>40934</v>
      </c>
      <c r="HG235">
        <v>100.383</v>
      </c>
      <c r="HI235">
        <v>41789</v>
      </c>
      <c r="HJ235">
        <v>119.31</v>
      </c>
      <c r="HL235">
        <v>39407</v>
      </c>
      <c r="HM235">
        <v>120.075</v>
      </c>
      <c r="HR235">
        <v>39407</v>
      </c>
      <c r="HS235">
        <v>117.645</v>
      </c>
      <c r="HU235">
        <v>39407</v>
      </c>
      <c r="HV235">
        <v>93.805000000000007</v>
      </c>
      <c r="HX235">
        <v>39570</v>
      </c>
      <c r="HY235">
        <v>100.367</v>
      </c>
      <c r="IA235">
        <v>40402</v>
      </c>
      <c r="IB235">
        <v>95.456000000000003</v>
      </c>
      <c r="ID235">
        <v>41883</v>
      </c>
      <c r="IE235">
        <v>130.03</v>
      </c>
    </row>
    <row r="236" spans="10:239">
      <c r="J236">
        <v>39408</v>
      </c>
      <c r="K236">
        <v>100.312</v>
      </c>
      <c r="M236">
        <v>39408</v>
      </c>
      <c r="N236">
        <v>99.003</v>
      </c>
      <c r="P236">
        <v>39408</v>
      </c>
      <c r="Q236">
        <v>99.584999999999994</v>
      </c>
      <c r="S236">
        <v>39408</v>
      </c>
      <c r="T236">
        <v>105.151</v>
      </c>
      <c r="Y236">
        <v>39408</v>
      </c>
      <c r="Z236">
        <v>102.15300000000001</v>
      </c>
      <c r="AE236">
        <v>39408</v>
      </c>
      <c r="AF236">
        <v>100.535</v>
      </c>
      <c r="AH236">
        <v>39408</v>
      </c>
      <c r="AI236">
        <v>98.638000000000005</v>
      </c>
      <c r="AK236">
        <v>39783</v>
      </c>
      <c r="AL236">
        <v>102.416</v>
      </c>
      <c r="AN236">
        <v>39408</v>
      </c>
      <c r="AO236">
        <v>105.252</v>
      </c>
      <c r="AQ236">
        <v>39408</v>
      </c>
      <c r="AR236">
        <v>105.375</v>
      </c>
      <c r="AT236">
        <v>39408</v>
      </c>
      <c r="AU236">
        <v>118.752</v>
      </c>
      <c r="AW236">
        <v>40147</v>
      </c>
      <c r="AX236">
        <v>102.696</v>
      </c>
      <c r="AZ236">
        <v>39408</v>
      </c>
      <c r="BA236">
        <v>104.762</v>
      </c>
      <c r="BC236">
        <v>40527</v>
      </c>
      <c r="BD236">
        <v>95.406999999999996</v>
      </c>
      <c r="BF236">
        <v>39419</v>
      </c>
      <c r="BG236">
        <v>99.731999999999999</v>
      </c>
      <c r="BI236">
        <v>39408</v>
      </c>
      <c r="BJ236">
        <v>110.373</v>
      </c>
      <c r="BL236">
        <v>40409</v>
      </c>
      <c r="BM236">
        <v>100.292</v>
      </c>
      <c r="BO236">
        <v>39408</v>
      </c>
      <c r="BP236">
        <v>101.334</v>
      </c>
      <c r="BR236">
        <v>40665</v>
      </c>
      <c r="BS236">
        <v>97.442999999999998</v>
      </c>
      <c r="BU236">
        <v>40049</v>
      </c>
      <c r="BV236">
        <v>106.62</v>
      </c>
      <c r="BX236">
        <v>40963</v>
      </c>
      <c r="BY236">
        <v>101.75</v>
      </c>
      <c r="CA236">
        <v>39408</v>
      </c>
      <c r="CB236">
        <v>104.711</v>
      </c>
      <c r="CD236">
        <v>40323</v>
      </c>
      <c r="CE236">
        <v>101.506</v>
      </c>
      <c r="CG236">
        <v>39408</v>
      </c>
      <c r="CH236">
        <v>102.07599999999999</v>
      </c>
      <c r="CJ236">
        <v>41106</v>
      </c>
      <c r="CK236">
        <v>89.382000000000005</v>
      </c>
      <c r="CM236">
        <v>41607</v>
      </c>
      <c r="CN236">
        <v>102.285</v>
      </c>
      <c r="CP236">
        <v>40567</v>
      </c>
      <c r="CQ236">
        <v>96.347999999999999</v>
      </c>
      <c r="CV236">
        <v>41246</v>
      </c>
      <c r="CW236">
        <v>101.94</v>
      </c>
      <c r="CY236">
        <v>41495</v>
      </c>
      <c r="CZ236">
        <v>103.238</v>
      </c>
      <c r="DE236">
        <v>39408</v>
      </c>
      <c r="DF236">
        <v>93.286000000000001</v>
      </c>
      <c r="DH236">
        <v>40809</v>
      </c>
      <c r="DI236">
        <v>95.998000000000005</v>
      </c>
      <c r="DK236">
        <v>42293</v>
      </c>
      <c r="DL236">
        <v>102.892</v>
      </c>
      <c r="DN236">
        <v>41694</v>
      </c>
      <c r="DO236">
        <v>104.843</v>
      </c>
      <c r="DQ236">
        <v>41114</v>
      </c>
      <c r="DR236">
        <v>88.483000000000004</v>
      </c>
      <c r="DT236">
        <v>42293</v>
      </c>
      <c r="DU236">
        <v>105.239</v>
      </c>
      <c r="DW236">
        <v>39408</v>
      </c>
      <c r="DX236">
        <v>97.007000000000005</v>
      </c>
      <c r="DZ236">
        <v>41926</v>
      </c>
      <c r="EA236">
        <v>104.1</v>
      </c>
      <c r="EC236">
        <v>42293</v>
      </c>
      <c r="ED236">
        <v>107.449</v>
      </c>
      <c r="EF236">
        <v>39408</v>
      </c>
      <c r="EG236">
        <v>109.895</v>
      </c>
      <c r="EL236">
        <v>42227</v>
      </c>
      <c r="EM236">
        <v>100.753</v>
      </c>
      <c r="EO236">
        <v>41544</v>
      </c>
      <c r="EP236">
        <v>106.458</v>
      </c>
      <c r="EU236">
        <v>39818</v>
      </c>
      <c r="EV236">
        <v>102</v>
      </c>
      <c r="EX236">
        <v>41782</v>
      </c>
      <c r="EY236">
        <v>109.42</v>
      </c>
      <c r="FA236">
        <v>42293</v>
      </c>
      <c r="FB236">
        <v>105.634</v>
      </c>
      <c r="FD236">
        <v>41974</v>
      </c>
      <c r="FE236">
        <v>108.318</v>
      </c>
      <c r="FG236">
        <v>40172</v>
      </c>
      <c r="FH236">
        <v>105.5</v>
      </c>
      <c r="FJ236">
        <v>40287</v>
      </c>
      <c r="FK236">
        <v>104.218</v>
      </c>
      <c r="FM236">
        <v>42150</v>
      </c>
      <c r="FN236">
        <v>102.928</v>
      </c>
      <c r="FP236">
        <v>40518</v>
      </c>
      <c r="FQ236">
        <v>92.129000000000005</v>
      </c>
      <c r="FV236">
        <v>40693</v>
      </c>
      <c r="FW236">
        <v>96.885999999999996</v>
      </c>
      <c r="FY236">
        <v>40886</v>
      </c>
      <c r="FZ236">
        <v>98.457999999999998</v>
      </c>
      <c r="GB236">
        <v>41191</v>
      </c>
      <c r="GC236">
        <v>100.292</v>
      </c>
      <c r="GE236">
        <v>41624</v>
      </c>
      <c r="GF236">
        <v>110.645</v>
      </c>
      <c r="GH236">
        <v>41736</v>
      </c>
      <c r="GI236">
        <v>110.643</v>
      </c>
      <c r="GK236">
        <v>40025</v>
      </c>
      <c r="GL236">
        <v>106.11799999999999</v>
      </c>
      <c r="GN236">
        <v>41989</v>
      </c>
      <c r="GO236">
        <v>117.943</v>
      </c>
      <c r="GQ236">
        <v>42130</v>
      </c>
      <c r="GR236">
        <v>107.648</v>
      </c>
      <c r="GT236">
        <v>42352</v>
      </c>
      <c r="GU236">
        <v>99.62</v>
      </c>
      <c r="GW236">
        <v>40553</v>
      </c>
      <c r="GX236">
        <v>87.882000000000005</v>
      </c>
      <c r="HF236">
        <v>40935</v>
      </c>
      <c r="HG236">
        <v>103.05</v>
      </c>
      <c r="HI236">
        <v>41792</v>
      </c>
      <c r="HJ236">
        <v>119.447</v>
      </c>
      <c r="HL236">
        <v>39408</v>
      </c>
      <c r="HM236">
        <v>119.562</v>
      </c>
      <c r="HR236">
        <v>39408</v>
      </c>
      <c r="HS236">
        <v>117.057</v>
      </c>
      <c r="HU236">
        <v>39408</v>
      </c>
      <c r="HV236">
        <v>93.180999999999997</v>
      </c>
      <c r="HX236">
        <v>39573</v>
      </c>
      <c r="HY236">
        <v>101.086</v>
      </c>
      <c r="IA236">
        <v>40403</v>
      </c>
      <c r="IB236">
        <v>94.283000000000001</v>
      </c>
      <c r="ID236">
        <v>41884</v>
      </c>
      <c r="IE236">
        <v>129.25299999999999</v>
      </c>
    </row>
    <row r="237" spans="10:239">
      <c r="J237">
        <v>39409</v>
      </c>
      <c r="K237">
        <v>100.30800000000001</v>
      </c>
      <c r="M237">
        <v>39409</v>
      </c>
      <c r="N237">
        <v>99.013999999999996</v>
      </c>
      <c r="P237">
        <v>39409</v>
      </c>
      <c r="Q237">
        <v>99.599000000000004</v>
      </c>
      <c r="S237">
        <v>39409</v>
      </c>
      <c r="T237">
        <v>105.137</v>
      </c>
      <c r="Y237">
        <v>39409</v>
      </c>
      <c r="Z237">
        <v>102.13</v>
      </c>
      <c r="AE237">
        <v>39409</v>
      </c>
      <c r="AF237">
        <v>100.45099999999999</v>
      </c>
      <c r="AH237">
        <v>39409</v>
      </c>
      <c r="AI237">
        <v>98.516999999999996</v>
      </c>
      <c r="AK237">
        <v>39784</v>
      </c>
      <c r="AL237">
        <v>102.43600000000001</v>
      </c>
      <c r="AN237">
        <v>39409</v>
      </c>
      <c r="AO237">
        <v>105.11799999999999</v>
      </c>
      <c r="AQ237">
        <v>39409</v>
      </c>
      <c r="AR237">
        <v>105.238</v>
      </c>
      <c r="AT237">
        <v>39409</v>
      </c>
      <c r="AU237">
        <v>118.61499999999999</v>
      </c>
      <c r="AW237">
        <v>40148</v>
      </c>
      <c r="AX237">
        <v>102.776</v>
      </c>
      <c r="AZ237">
        <v>39409</v>
      </c>
      <c r="BA237">
        <v>104.601</v>
      </c>
      <c r="BC237">
        <v>40528</v>
      </c>
      <c r="BD237">
        <v>95.414000000000001</v>
      </c>
      <c r="BF237">
        <v>39420</v>
      </c>
      <c r="BG237">
        <v>99.864000000000004</v>
      </c>
      <c r="BI237">
        <v>39409</v>
      </c>
      <c r="BJ237">
        <v>110.18899999999999</v>
      </c>
      <c r="BL237">
        <v>40410</v>
      </c>
      <c r="BM237">
        <v>100.33199999999999</v>
      </c>
      <c r="BO237">
        <v>39409</v>
      </c>
      <c r="BP237">
        <v>101.185</v>
      </c>
      <c r="BR237">
        <v>40666</v>
      </c>
      <c r="BS237">
        <v>97.388000000000005</v>
      </c>
      <c r="BU237">
        <v>40050</v>
      </c>
      <c r="BV237">
        <v>106.76</v>
      </c>
      <c r="BX237">
        <v>40966</v>
      </c>
      <c r="BY237">
        <v>101.94</v>
      </c>
      <c r="CA237">
        <v>39409</v>
      </c>
      <c r="CB237">
        <v>104.565</v>
      </c>
      <c r="CD237">
        <v>40324</v>
      </c>
      <c r="CE237">
        <v>100.991</v>
      </c>
      <c r="CG237">
        <v>39409</v>
      </c>
      <c r="CH237">
        <v>101.96</v>
      </c>
      <c r="CJ237">
        <v>41107</v>
      </c>
      <c r="CK237">
        <v>89.197000000000003</v>
      </c>
      <c r="CM237">
        <v>41610</v>
      </c>
      <c r="CN237">
        <v>102.223</v>
      </c>
      <c r="CP237">
        <v>40568</v>
      </c>
      <c r="CQ237">
        <v>95.98</v>
      </c>
      <c r="CV237">
        <v>41247</v>
      </c>
      <c r="CW237">
        <v>101.875</v>
      </c>
      <c r="CY237">
        <v>41498</v>
      </c>
      <c r="CZ237">
        <v>103.292</v>
      </c>
      <c r="DE237">
        <v>39409</v>
      </c>
      <c r="DF237">
        <v>93.201999999999998</v>
      </c>
      <c r="DH237">
        <v>40812</v>
      </c>
      <c r="DI237">
        <v>96.183000000000007</v>
      </c>
      <c r="DK237">
        <v>42296</v>
      </c>
      <c r="DL237">
        <v>102.875</v>
      </c>
      <c r="DN237">
        <v>41695</v>
      </c>
      <c r="DO237">
        <v>104.883</v>
      </c>
      <c r="DQ237">
        <v>41115</v>
      </c>
      <c r="DR237">
        <v>89.77</v>
      </c>
      <c r="DT237">
        <v>42296</v>
      </c>
      <c r="DU237">
        <v>105.22199999999999</v>
      </c>
      <c r="DW237">
        <v>39409</v>
      </c>
      <c r="DX237">
        <v>96.942999999999998</v>
      </c>
      <c r="DZ237">
        <v>41927</v>
      </c>
      <c r="EA237">
        <v>103.96</v>
      </c>
      <c r="EC237">
        <v>42296</v>
      </c>
      <c r="ED237">
        <v>107.426</v>
      </c>
      <c r="EF237">
        <v>39409</v>
      </c>
      <c r="EG237">
        <v>109.824</v>
      </c>
      <c r="EL237">
        <v>42228</v>
      </c>
      <c r="EM237">
        <v>100.74</v>
      </c>
      <c r="EO237">
        <v>41547</v>
      </c>
      <c r="EP237">
        <v>106.715</v>
      </c>
      <c r="EU237">
        <v>39819</v>
      </c>
      <c r="EV237">
        <v>100.887</v>
      </c>
      <c r="EX237">
        <v>41785</v>
      </c>
      <c r="EY237">
        <v>109.738</v>
      </c>
      <c r="FA237">
        <v>42296</v>
      </c>
      <c r="FB237">
        <v>105.63800000000001</v>
      </c>
      <c r="FD237">
        <v>41975</v>
      </c>
      <c r="FE237">
        <v>108.343</v>
      </c>
      <c r="FG237">
        <v>40175</v>
      </c>
      <c r="FH237">
        <v>105.42400000000001</v>
      </c>
      <c r="FJ237">
        <v>40288</v>
      </c>
      <c r="FK237">
        <v>104.042</v>
      </c>
      <c r="FM237">
        <v>42151</v>
      </c>
      <c r="FN237">
        <v>102.958</v>
      </c>
      <c r="FP237">
        <v>40519</v>
      </c>
      <c r="FQ237">
        <v>91.8</v>
      </c>
      <c r="FV237">
        <v>40694</v>
      </c>
      <c r="FW237">
        <v>97.037999999999997</v>
      </c>
      <c r="FY237">
        <v>40889</v>
      </c>
      <c r="FZ237">
        <v>98.192999999999998</v>
      </c>
      <c r="GB237">
        <v>41192</v>
      </c>
      <c r="GC237">
        <v>100.44</v>
      </c>
      <c r="GE237">
        <v>41625</v>
      </c>
      <c r="GF237">
        <v>110.458</v>
      </c>
      <c r="GH237">
        <v>41737</v>
      </c>
      <c r="GI237">
        <v>110.423</v>
      </c>
      <c r="GK237">
        <v>40028</v>
      </c>
      <c r="GL237">
        <v>105.628</v>
      </c>
      <c r="GN237">
        <v>41990</v>
      </c>
      <c r="GO237">
        <v>118.188</v>
      </c>
      <c r="GQ237">
        <v>42131</v>
      </c>
      <c r="GR237">
        <v>108.968</v>
      </c>
      <c r="GT237">
        <v>42353</v>
      </c>
      <c r="GU237">
        <v>99.317999999999998</v>
      </c>
      <c r="GW237">
        <v>40554</v>
      </c>
      <c r="GX237">
        <v>88.125</v>
      </c>
      <c r="HF237">
        <v>40938</v>
      </c>
      <c r="HG237">
        <v>102.423</v>
      </c>
      <c r="HI237">
        <v>41793</v>
      </c>
      <c r="HJ237">
        <v>119.49299999999999</v>
      </c>
      <c r="HL237">
        <v>39409</v>
      </c>
      <c r="HM237">
        <v>119.363</v>
      </c>
      <c r="HR237">
        <v>39409</v>
      </c>
      <c r="HS237">
        <v>116.85599999999999</v>
      </c>
      <c r="HU237">
        <v>39409</v>
      </c>
      <c r="HV237">
        <v>92.960999999999999</v>
      </c>
      <c r="HX237">
        <v>39574</v>
      </c>
      <c r="HY237">
        <v>101.33</v>
      </c>
      <c r="IA237">
        <v>40406</v>
      </c>
      <c r="IB237">
        <v>95.153000000000006</v>
      </c>
      <c r="ID237">
        <v>41885</v>
      </c>
      <c r="IE237">
        <v>128.63499999999999</v>
      </c>
    </row>
    <row r="238" spans="10:239">
      <c r="J238">
        <v>39412</v>
      </c>
      <c r="K238">
        <v>100.30500000000001</v>
      </c>
      <c r="M238">
        <v>39412</v>
      </c>
      <c r="N238">
        <v>99.018000000000001</v>
      </c>
      <c r="P238">
        <v>39412</v>
      </c>
      <c r="Q238">
        <v>99.605000000000004</v>
      </c>
      <c r="S238">
        <v>39412</v>
      </c>
      <c r="T238">
        <v>105.116</v>
      </c>
      <c r="Y238">
        <v>39412</v>
      </c>
      <c r="Z238">
        <v>102.11799999999999</v>
      </c>
      <c r="AE238">
        <v>39412</v>
      </c>
      <c r="AF238">
        <v>100.44799999999999</v>
      </c>
      <c r="AH238">
        <v>39412</v>
      </c>
      <c r="AI238">
        <v>98.524000000000001</v>
      </c>
      <c r="AK238">
        <v>39785</v>
      </c>
      <c r="AL238">
        <v>102.529</v>
      </c>
      <c r="AN238">
        <v>39412</v>
      </c>
      <c r="AO238">
        <v>105.108</v>
      </c>
      <c r="AQ238">
        <v>39412</v>
      </c>
      <c r="AR238">
        <v>105.215</v>
      </c>
      <c r="AT238">
        <v>39412</v>
      </c>
      <c r="AU238">
        <v>118.593</v>
      </c>
      <c r="AW238">
        <v>40149</v>
      </c>
      <c r="AX238">
        <v>102.774</v>
      </c>
      <c r="AZ238">
        <v>39412</v>
      </c>
      <c r="BA238">
        <v>104.562</v>
      </c>
      <c r="BC238">
        <v>40529</v>
      </c>
      <c r="BD238">
        <v>95.421000000000006</v>
      </c>
      <c r="BF238">
        <v>39421</v>
      </c>
      <c r="BG238">
        <v>99.825000000000003</v>
      </c>
      <c r="BI238">
        <v>39412</v>
      </c>
      <c r="BJ238">
        <v>110.182</v>
      </c>
      <c r="BL238">
        <v>40413</v>
      </c>
      <c r="BM238">
        <v>100.32899999999999</v>
      </c>
      <c r="BO238">
        <v>39412</v>
      </c>
      <c r="BP238">
        <v>101.178</v>
      </c>
      <c r="BR238">
        <v>40667</v>
      </c>
      <c r="BS238">
        <v>97.415999999999997</v>
      </c>
      <c r="BU238">
        <v>40051</v>
      </c>
      <c r="BV238">
        <v>106.87</v>
      </c>
      <c r="BX238">
        <v>40967</v>
      </c>
      <c r="BY238">
        <v>102.05500000000001</v>
      </c>
      <c r="CA238">
        <v>39412</v>
      </c>
      <c r="CB238">
        <v>104.55800000000001</v>
      </c>
      <c r="CD238">
        <v>40325</v>
      </c>
      <c r="CE238">
        <v>100.708</v>
      </c>
      <c r="CG238">
        <v>39412</v>
      </c>
      <c r="CH238">
        <v>101.97199999999999</v>
      </c>
      <c r="CJ238">
        <v>41108</v>
      </c>
      <c r="CK238">
        <v>88.620999999999995</v>
      </c>
      <c r="CM238">
        <v>41611</v>
      </c>
      <c r="CN238">
        <v>102.227</v>
      </c>
      <c r="CP238">
        <v>40569</v>
      </c>
      <c r="CQ238">
        <v>95.623000000000005</v>
      </c>
      <c r="CV238">
        <v>41248</v>
      </c>
      <c r="CW238">
        <v>101.628</v>
      </c>
      <c r="CY238">
        <v>41499</v>
      </c>
      <c r="CZ238">
        <v>103.378</v>
      </c>
      <c r="DE238">
        <v>39412</v>
      </c>
      <c r="DF238">
        <v>93.209000000000003</v>
      </c>
      <c r="DH238">
        <v>40813</v>
      </c>
      <c r="DI238">
        <v>96.643000000000001</v>
      </c>
      <c r="DK238">
        <v>42297</v>
      </c>
      <c r="DL238">
        <v>102.86199999999999</v>
      </c>
      <c r="DN238">
        <v>41696</v>
      </c>
      <c r="DO238">
        <v>104.91500000000001</v>
      </c>
      <c r="DQ238">
        <v>41116</v>
      </c>
      <c r="DR238">
        <v>91.947000000000003</v>
      </c>
      <c r="DT238">
        <v>42297</v>
      </c>
      <c r="DU238">
        <v>105.184</v>
      </c>
      <c r="DW238">
        <v>39412</v>
      </c>
      <c r="DX238">
        <v>96.968999999999994</v>
      </c>
      <c r="DZ238">
        <v>41928</v>
      </c>
      <c r="EA238">
        <v>103.625</v>
      </c>
      <c r="EC238">
        <v>42297</v>
      </c>
      <c r="ED238">
        <v>107.389</v>
      </c>
      <c r="EF238">
        <v>39412</v>
      </c>
      <c r="EG238">
        <v>109.854</v>
      </c>
      <c r="EL238">
        <v>42229</v>
      </c>
      <c r="EM238">
        <v>100.718</v>
      </c>
      <c r="EO238">
        <v>41548</v>
      </c>
      <c r="EP238">
        <v>107.175</v>
      </c>
      <c r="EU238">
        <v>39820</v>
      </c>
      <c r="EV238">
        <v>100.819</v>
      </c>
      <c r="EX238">
        <v>41786</v>
      </c>
      <c r="EY238">
        <v>109.86</v>
      </c>
      <c r="FA238">
        <v>42297</v>
      </c>
      <c r="FB238">
        <v>105.565</v>
      </c>
      <c r="FD238">
        <v>41976</v>
      </c>
      <c r="FE238">
        <v>108.408</v>
      </c>
      <c r="FG238">
        <v>40176</v>
      </c>
      <c r="FH238">
        <v>105.45</v>
      </c>
      <c r="FJ238">
        <v>40289</v>
      </c>
      <c r="FK238">
        <v>103.955</v>
      </c>
      <c r="FM238">
        <v>42152</v>
      </c>
      <c r="FN238">
        <v>102.765</v>
      </c>
      <c r="FP238">
        <v>40520</v>
      </c>
      <c r="FQ238">
        <v>91.590999999999994</v>
      </c>
      <c r="FV238">
        <v>40695</v>
      </c>
      <c r="FW238">
        <v>97.331000000000003</v>
      </c>
      <c r="FY238">
        <v>40890</v>
      </c>
      <c r="FZ238">
        <v>98.707999999999998</v>
      </c>
      <c r="GB238">
        <v>41193</v>
      </c>
      <c r="GC238">
        <v>100.702</v>
      </c>
      <c r="GE238">
        <v>41626</v>
      </c>
      <c r="GF238">
        <v>109.985</v>
      </c>
      <c r="GH238">
        <v>41738</v>
      </c>
      <c r="GI238">
        <v>110.46299999999999</v>
      </c>
      <c r="GK238">
        <v>40029</v>
      </c>
      <c r="GL238">
        <v>105.873</v>
      </c>
      <c r="GN238">
        <v>41991</v>
      </c>
      <c r="GO238">
        <v>118.41</v>
      </c>
      <c r="GQ238">
        <v>42132</v>
      </c>
      <c r="GR238">
        <v>109.625</v>
      </c>
      <c r="GT238">
        <v>42354</v>
      </c>
      <c r="GU238">
        <v>99.355000000000004</v>
      </c>
      <c r="GW238">
        <v>40555</v>
      </c>
      <c r="GX238">
        <v>88.415999999999997</v>
      </c>
      <c r="HF238">
        <v>40939</v>
      </c>
      <c r="HG238">
        <v>102.91500000000001</v>
      </c>
      <c r="HI238">
        <v>41794</v>
      </c>
      <c r="HJ238">
        <v>119.30500000000001</v>
      </c>
      <c r="HL238">
        <v>39412</v>
      </c>
      <c r="HM238">
        <v>119.581</v>
      </c>
      <c r="HR238">
        <v>39412</v>
      </c>
      <c r="HS238">
        <v>117.095</v>
      </c>
      <c r="HU238">
        <v>39412</v>
      </c>
      <c r="HV238">
        <v>93.224000000000004</v>
      </c>
      <c r="HX238">
        <v>39575</v>
      </c>
      <c r="HY238">
        <v>100.96299999999999</v>
      </c>
      <c r="IA238">
        <v>40407</v>
      </c>
      <c r="IB238">
        <v>96.509</v>
      </c>
      <c r="ID238">
        <v>41886</v>
      </c>
      <c r="IE238">
        <v>130.21799999999999</v>
      </c>
    </row>
    <row r="239" spans="10:239">
      <c r="J239">
        <v>39413</v>
      </c>
      <c r="K239">
        <v>100.29900000000001</v>
      </c>
      <c r="M239">
        <v>39413</v>
      </c>
      <c r="N239">
        <v>99.025000000000006</v>
      </c>
      <c r="P239">
        <v>39413</v>
      </c>
      <c r="Q239">
        <v>99.594999999999999</v>
      </c>
      <c r="S239">
        <v>39413</v>
      </c>
      <c r="T239">
        <v>105.089</v>
      </c>
      <c r="Y239">
        <v>39413</v>
      </c>
      <c r="Z239">
        <v>102.087</v>
      </c>
      <c r="AE239">
        <v>39413</v>
      </c>
      <c r="AF239">
        <v>100.41500000000001</v>
      </c>
      <c r="AH239">
        <v>39413</v>
      </c>
      <c r="AI239">
        <v>98.486000000000004</v>
      </c>
      <c r="AK239">
        <v>39786</v>
      </c>
      <c r="AL239">
        <v>102.29</v>
      </c>
      <c r="AN239">
        <v>39413</v>
      </c>
      <c r="AO239">
        <v>105.011</v>
      </c>
      <c r="AQ239">
        <v>39413</v>
      </c>
      <c r="AR239">
        <v>105.11199999999999</v>
      </c>
      <c r="AT239">
        <v>39413</v>
      </c>
      <c r="AU239">
        <v>118.486</v>
      </c>
      <c r="AW239">
        <v>40150</v>
      </c>
      <c r="AX239">
        <v>102.68300000000001</v>
      </c>
      <c r="AZ239">
        <v>39413</v>
      </c>
      <c r="BA239">
        <v>104.468</v>
      </c>
      <c r="BC239">
        <v>40555</v>
      </c>
      <c r="BD239">
        <v>95.948999999999998</v>
      </c>
      <c r="BF239">
        <v>39422</v>
      </c>
      <c r="BG239">
        <v>99.623999999999995</v>
      </c>
      <c r="BI239">
        <v>39413</v>
      </c>
      <c r="BJ239">
        <v>110.042</v>
      </c>
      <c r="BL239">
        <v>40414</v>
      </c>
      <c r="BM239">
        <v>100.253</v>
      </c>
      <c r="BO239">
        <v>39413</v>
      </c>
      <c r="BP239">
        <v>101.06100000000001</v>
      </c>
      <c r="BR239">
        <v>40668</v>
      </c>
      <c r="BS239">
        <v>97.528999999999996</v>
      </c>
      <c r="BU239">
        <v>40052</v>
      </c>
      <c r="BV239">
        <v>106.858</v>
      </c>
      <c r="BX239">
        <v>40968</v>
      </c>
      <c r="BY239">
        <v>102.33</v>
      </c>
      <c r="CA239">
        <v>39413</v>
      </c>
      <c r="CB239">
        <v>104.45099999999999</v>
      </c>
      <c r="CD239">
        <v>40326</v>
      </c>
      <c r="CE239">
        <v>100.86199999999999</v>
      </c>
      <c r="CG239">
        <v>39413</v>
      </c>
      <c r="CH239">
        <v>101.86</v>
      </c>
      <c r="CJ239">
        <v>41109</v>
      </c>
      <c r="CK239">
        <v>89.25</v>
      </c>
      <c r="CM239">
        <v>41612</v>
      </c>
      <c r="CN239">
        <v>102.13</v>
      </c>
      <c r="CP239">
        <v>40570</v>
      </c>
      <c r="CQ239">
        <v>95.22</v>
      </c>
      <c r="CV239">
        <v>41249</v>
      </c>
      <c r="CW239">
        <v>101.47</v>
      </c>
      <c r="CY239">
        <v>41500</v>
      </c>
      <c r="CZ239">
        <v>103.512</v>
      </c>
      <c r="DE239">
        <v>39413</v>
      </c>
      <c r="DF239">
        <v>93.067999999999998</v>
      </c>
      <c r="DH239">
        <v>40814</v>
      </c>
      <c r="DI239">
        <v>96.518000000000001</v>
      </c>
      <c r="DK239">
        <v>42298</v>
      </c>
      <c r="DL239">
        <v>102.846</v>
      </c>
      <c r="DN239">
        <v>41697</v>
      </c>
      <c r="DO239">
        <v>105.01</v>
      </c>
      <c r="DQ239">
        <v>41117</v>
      </c>
      <c r="DR239">
        <v>92.808000000000007</v>
      </c>
      <c r="DT239">
        <v>42298</v>
      </c>
      <c r="DU239">
        <v>105.167</v>
      </c>
      <c r="DW239">
        <v>39413</v>
      </c>
      <c r="DX239">
        <v>96.808000000000007</v>
      </c>
      <c r="DZ239">
        <v>41929</v>
      </c>
      <c r="EA239">
        <v>103.74299999999999</v>
      </c>
      <c r="EC239">
        <v>42298</v>
      </c>
      <c r="ED239">
        <v>107.377</v>
      </c>
      <c r="EF239">
        <v>39413</v>
      </c>
      <c r="EG239">
        <v>109.678</v>
      </c>
      <c r="EL239">
        <v>42230</v>
      </c>
      <c r="EM239">
        <v>100.685</v>
      </c>
      <c r="EO239">
        <v>41549</v>
      </c>
      <c r="EP239">
        <v>106.825</v>
      </c>
      <c r="EU239">
        <v>39821</v>
      </c>
      <c r="EV239">
        <v>101.41500000000001</v>
      </c>
      <c r="EX239">
        <v>41787</v>
      </c>
      <c r="EY239">
        <v>110.08</v>
      </c>
      <c r="FA239">
        <v>42298</v>
      </c>
      <c r="FB239">
        <v>105.61</v>
      </c>
      <c r="FD239">
        <v>41977</v>
      </c>
      <c r="FE239">
        <v>108.233</v>
      </c>
      <c r="FG239">
        <v>40177</v>
      </c>
      <c r="FH239">
        <v>105.282</v>
      </c>
      <c r="FJ239">
        <v>40290</v>
      </c>
      <c r="FK239">
        <v>103.32899999999999</v>
      </c>
      <c r="FM239">
        <v>42153</v>
      </c>
      <c r="FN239">
        <v>102.84</v>
      </c>
      <c r="FP239">
        <v>40521</v>
      </c>
      <c r="FQ239">
        <v>91.254999999999995</v>
      </c>
      <c r="FV239">
        <v>40696</v>
      </c>
      <c r="FW239">
        <v>97.540999999999997</v>
      </c>
      <c r="FY239">
        <v>40891</v>
      </c>
      <c r="FZ239">
        <v>98.89</v>
      </c>
      <c r="GB239">
        <v>41194</v>
      </c>
      <c r="GC239">
        <v>101.708</v>
      </c>
      <c r="GE239">
        <v>41627</v>
      </c>
      <c r="GF239">
        <v>110.17</v>
      </c>
      <c r="GH239">
        <v>41739</v>
      </c>
      <c r="GI239">
        <v>110.82</v>
      </c>
      <c r="GK239">
        <v>40030</v>
      </c>
      <c r="GL239">
        <v>106.181</v>
      </c>
      <c r="GN239">
        <v>41992</v>
      </c>
      <c r="GO239">
        <v>118.785</v>
      </c>
      <c r="GQ239">
        <v>42135</v>
      </c>
      <c r="GR239">
        <v>108.93300000000001</v>
      </c>
      <c r="GT239">
        <v>42355</v>
      </c>
      <c r="GU239">
        <v>99.617999999999995</v>
      </c>
      <c r="GW239">
        <v>40556</v>
      </c>
      <c r="GX239">
        <v>89.38</v>
      </c>
      <c r="HF239">
        <v>40940</v>
      </c>
      <c r="HG239">
        <v>104.053</v>
      </c>
      <c r="HI239">
        <v>41795</v>
      </c>
      <c r="HJ239">
        <v>119.697</v>
      </c>
      <c r="HL239">
        <v>39413</v>
      </c>
      <c r="HM239">
        <v>119.312</v>
      </c>
      <c r="HR239">
        <v>39413</v>
      </c>
      <c r="HS239">
        <v>116.797</v>
      </c>
      <c r="HU239">
        <v>39413</v>
      </c>
      <c r="HV239">
        <v>93.001999999999995</v>
      </c>
      <c r="HX239">
        <v>39576</v>
      </c>
      <c r="HY239">
        <v>102.345</v>
      </c>
      <c r="IA239">
        <v>40408</v>
      </c>
      <c r="IB239">
        <v>97.293000000000006</v>
      </c>
      <c r="ID239">
        <v>41887</v>
      </c>
      <c r="IE239">
        <v>131.90799999999999</v>
      </c>
    </row>
    <row r="240" spans="10:239">
      <c r="J240">
        <v>39414</v>
      </c>
      <c r="K240">
        <v>100.28700000000001</v>
      </c>
      <c r="M240">
        <v>39414</v>
      </c>
      <c r="N240">
        <v>99.013000000000005</v>
      </c>
      <c r="P240">
        <v>39414</v>
      </c>
      <c r="Q240">
        <v>99.56</v>
      </c>
      <c r="S240">
        <v>39414</v>
      </c>
      <c r="T240">
        <v>104.98699999999999</v>
      </c>
      <c r="Y240">
        <v>39414</v>
      </c>
      <c r="Z240">
        <v>101.991</v>
      </c>
      <c r="AE240">
        <v>39414</v>
      </c>
      <c r="AF240">
        <v>100.292</v>
      </c>
      <c r="AH240">
        <v>39414</v>
      </c>
      <c r="AI240">
        <v>98.375</v>
      </c>
      <c r="AK240">
        <v>39787</v>
      </c>
      <c r="AL240">
        <v>102.514</v>
      </c>
      <c r="AN240">
        <v>39414</v>
      </c>
      <c r="AO240">
        <v>104.72199999999999</v>
      </c>
      <c r="AQ240">
        <v>39414</v>
      </c>
      <c r="AR240">
        <v>104.81</v>
      </c>
      <c r="AT240">
        <v>39414</v>
      </c>
      <c r="AU240">
        <v>118.053</v>
      </c>
      <c r="AW240">
        <v>40151</v>
      </c>
      <c r="AX240">
        <v>102.58199999999999</v>
      </c>
      <c r="AZ240">
        <v>39414</v>
      </c>
      <c r="BA240">
        <v>104.101</v>
      </c>
      <c r="BC240">
        <v>40556</v>
      </c>
      <c r="BD240">
        <v>95.953000000000003</v>
      </c>
      <c r="BF240">
        <v>39423</v>
      </c>
      <c r="BG240">
        <v>99.15</v>
      </c>
      <c r="BI240">
        <v>39414</v>
      </c>
      <c r="BJ240">
        <v>109.61199999999999</v>
      </c>
      <c r="BL240">
        <v>40415</v>
      </c>
      <c r="BM240">
        <v>100.16</v>
      </c>
      <c r="BO240">
        <v>39414</v>
      </c>
      <c r="BP240">
        <v>100.643</v>
      </c>
      <c r="BR240">
        <v>40669</v>
      </c>
      <c r="BS240">
        <v>97.474999999999994</v>
      </c>
      <c r="BU240">
        <v>40053</v>
      </c>
      <c r="BV240">
        <v>106.83499999999999</v>
      </c>
      <c r="BX240">
        <v>40969</v>
      </c>
      <c r="BY240">
        <v>102.613</v>
      </c>
      <c r="CA240">
        <v>39414</v>
      </c>
      <c r="CB240">
        <v>103.992</v>
      </c>
      <c r="CD240">
        <v>40329</v>
      </c>
      <c r="CE240">
        <v>100.44199999999999</v>
      </c>
      <c r="CG240">
        <v>39414</v>
      </c>
      <c r="CH240">
        <v>101.398</v>
      </c>
      <c r="CJ240">
        <v>41110</v>
      </c>
      <c r="CK240">
        <v>88.42</v>
      </c>
      <c r="CM240">
        <v>41613</v>
      </c>
      <c r="CN240">
        <v>102.048</v>
      </c>
      <c r="CP240">
        <v>40571</v>
      </c>
      <c r="CQ240">
        <v>95.204999999999998</v>
      </c>
      <c r="CV240">
        <v>41250</v>
      </c>
      <c r="CW240">
        <v>101.56</v>
      </c>
      <c r="CY240">
        <v>41501</v>
      </c>
      <c r="CZ240">
        <v>103.47499999999999</v>
      </c>
      <c r="DE240">
        <v>39414</v>
      </c>
      <c r="DF240">
        <v>92.644999999999996</v>
      </c>
      <c r="DH240">
        <v>40815</v>
      </c>
      <c r="DI240">
        <v>96.513000000000005</v>
      </c>
      <c r="DK240">
        <v>42299</v>
      </c>
      <c r="DL240">
        <v>102.82299999999999</v>
      </c>
      <c r="DN240">
        <v>41698</v>
      </c>
      <c r="DO240">
        <v>104.94499999999999</v>
      </c>
      <c r="DQ240">
        <v>41120</v>
      </c>
      <c r="DR240">
        <v>93.507999999999996</v>
      </c>
      <c r="DT240">
        <v>42299</v>
      </c>
      <c r="DU240">
        <v>105.155</v>
      </c>
      <c r="DW240">
        <v>39414</v>
      </c>
      <c r="DX240">
        <v>96.355999999999995</v>
      </c>
      <c r="DZ240">
        <v>41932</v>
      </c>
      <c r="EA240">
        <v>103.538</v>
      </c>
      <c r="EC240">
        <v>42299</v>
      </c>
      <c r="ED240">
        <v>107.384</v>
      </c>
      <c r="EF240">
        <v>39414</v>
      </c>
      <c r="EG240">
        <v>109.20099999999999</v>
      </c>
      <c r="EL240">
        <v>42233</v>
      </c>
      <c r="EM240">
        <v>100.68300000000001</v>
      </c>
      <c r="EO240">
        <v>41550</v>
      </c>
      <c r="EP240">
        <v>106.843</v>
      </c>
      <c r="EU240">
        <v>39822</v>
      </c>
      <c r="EV240">
        <v>102.03700000000001</v>
      </c>
      <c r="EX240">
        <v>41788</v>
      </c>
      <c r="EY240">
        <v>109.85</v>
      </c>
      <c r="FA240">
        <v>42299</v>
      </c>
      <c r="FB240">
        <v>105.93600000000001</v>
      </c>
      <c r="FD240">
        <v>41978</v>
      </c>
      <c r="FE240">
        <v>108.33799999999999</v>
      </c>
      <c r="FG240">
        <v>40178</v>
      </c>
      <c r="FH240">
        <v>105.277</v>
      </c>
      <c r="FJ240">
        <v>40291</v>
      </c>
      <c r="FK240">
        <v>103.08799999999999</v>
      </c>
      <c r="FM240">
        <v>42156</v>
      </c>
      <c r="FN240">
        <v>102.583</v>
      </c>
      <c r="FP240">
        <v>40522</v>
      </c>
      <c r="FQ240">
        <v>90.397999999999996</v>
      </c>
      <c r="FV240">
        <v>40697</v>
      </c>
      <c r="FW240">
        <v>98.024000000000001</v>
      </c>
      <c r="FY240">
        <v>40892</v>
      </c>
      <c r="FZ240">
        <v>100.74299999999999</v>
      </c>
      <c r="GB240">
        <v>41197</v>
      </c>
      <c r="GC240">
        <v>100.348</v>
      </c>
      <c r="GE240">
        <v>41628</v>
      </c>
      <c r="GF240">
        <v>110.02800000000001</v>
      </c>
      <c r="GH240">
        <v>41740</v>
      </c>
      <c r="GI240">
        <v>110.643</v>
      </c>
      <c r="GK240">
        <v>40031</v>
      </c>
      <c r="GL240">
        <v>105.926</v>
      </c>
      <c r="GN240">
        <v>41995</v>
      </c>
      <c r="GO240">
        <v>119.11</v>
      </c>
      <c r="GQ240">
        <v>42136</v>
      </c>
      <c r="GR240">
        <v>108.2</v>
      </c>
      <c r="GT240">
        <v>42356</v>
      </c>
      <c r="GU240">
        <v>99.965000000000003</v>
      </c>
      <c r="GW240">
        <v>40557</v>
      </c>
      <c r="GX240">
        <v>89.59</v>
      </c>
      <c r="HF240">
        <v>40941</v>
      </c>
      <c r="HG240">
        <v>103.458</v>
      </c>
      <c r="HI240">
        <v>41796</v>
      </c>
      <c r="HJ240">
        <v>121.733</v>
      </c>
      <c r="HL240">
        <v>39414</v>
      </c>
      <c r="HM240">
        <v>118.43899999999999</v>
      </c>
      <c r="HR240">
        <v>39414</v>
      </c>
      <c r="HS240">
        <v>115.848</v>
      </c>
      <c r="HU240">
        <v>39414</v>
      </c>
      <c r="HV240">
        <v>92.093000000000004</v>
      </c>
      <c r="HX240">
        <v>39577</v>
      </c>
      <c r="HY240">
        <v>103.00700000000001</v>
      </c>
      <c r="IA240">
        <v>40409</v>
      </c>
      <c r="IB240">
        <v>96.741</v>
      </c>
      <c r="ID240">
        <v>41890</v>
      </c>
      <c r="IE240">
        <v>130.25299999999999</v>
      </c>
    </row>
    <row r="241" spans="10:239">
      <c r="J241">
        <v>39415</v>
      </c>
      <c r="K241">
        <v>100.28100000000001</v>
      </c>
      <c r="M241">
        <v>39415</v>
      </c>
      <c r="N241">
        <v>99.03</v>
      </c>
      <c r="P241">
        <v>39415</v>
      </c>
      <c r="Q241">
        <v>99.584000000000003</v>
      </c>
      <c r="S241">
        <v>39415</v>
      </c>
      <c r="T241">
        <v>105.07299999999999</v>
      </c>
      <c r="Y241">
        <v>39415</v>
      </c>
      <c r="Z241">
        <v>102.05200000000001</v>
      </c>
      <c r="AE241">
        <v>39415</v>
      </c>
      <c r="AF241">
        <v>100.395</v>
      </c>
      <c r="AH241">
        <v>39415</v>
      </c>
      <c r="AI241">
        <v>98.515000000000001</v>
      </c>
      <c r="AK241">
        <v>39790</v>
      </c>
      <c r="AL241">
        <v>101.91800000000001</v>
      </c>
      <c r="AN241">
        <v>39415</v>
      </c>
      <c r="AO241">
        <v>104.926</v>
      </c>
      <c r="AQ241">
        <v>39415</v>
      </c>
      <c r="AR241">
        <v>105.008</v>
      </c>
      <c r="AT241">
        <v>39415</v>
      </c>
      <c r="AU241">
        <v>118.343</v>
      </c>
      <c r="AW241">
        <v>40154</v>
      </c>
      <c r="AX241">
        <v>102.652</v>
      </c>
      <c r="AZ241">
        <v>39415</v>
      </c>
      <c r="BA241">
        <v>104.379</v>
      </c>
      <c r="BC241">
        <v>40557</v>
      </c>
      <c r="BD241">
        <v>95.956000000000003</v>
      </c>
      <c r="BF241">
        <v>39426</v>
      </c>
      <c r="BG241">
        <v>98.876999999999995</v>
      </c>
      <c r="BI241">
        <v>39415</v>
      </c>
      <c r="BJ241">
        <v>109.961</v>
      </c>
      <c r="BL241">
        <v>40416</v>
      </c>
      <c r="BM241">
        <v>100.009</v>
      </c>
      <c r="BO241">
        <v>39415</v>
      </c>
      <c r="BP241">
        <v>100.96899999999999</v>
      </c>
      <c r="BR241">
        <v>40672</v>
      </c>
      <c r="BS241">
        <v>97.212000000000003</v>
      </c>
      <c r="BU241">
        <v>40056</v>
      </c>
      <c r="BV241">
        <v>106.807</v>
      </c>
      <c r="BX241">
        <v>40970</v>
      </c>
      <c r="BY241">
        <v>102.495</v>
      </c>
      <c r="CA241">
        <v>39415</v>
      </c>
      <c r="CB241">
        <v>104.336</v>
      </c>
      <c r="CD241">
        <v>40330</v>
      </c>
      <c r="CE241">
        <v>100.039</v>
      </c>
      <c r="CG241">
        <v>39415</v>
      </c>
      <c r="CH241">
        <v>101.712</v>
      </c>
      <c r="CJ241">
        <v>41117</v>
      </c>
      <c r="CK241">
        <v>86.626999999999995</v>
      </c>
      <c r="CM241">
        <v>41614</v>
      </c>
      <c r="CN241">
        <v>102.095</v>
      </c>
      <c r="CP241">
        <v>40574</v>
      </c>
      <c r="CQ241">
        <v>95.567999999999998</v>
      </c>
      <c r="CV241">
        <v>41253</v>
      </c>
      <c r="CW241">
        <v>101.322</v>
      </c>
      <c r="CY241">
        <v>41502</v>
      </c>
      <c r="CZ241">
        <v>103.563</v>
      </c>
      <c r="DE241">
        <v>39415</v>
      </c>
      <c r="DF241">
        <v>93.018000000000001</v>
      </c>
      <c r="DH241">
        <v>40816</v>
      </c>
      <c r="DI241">
        <v>96.41</v>
      </c>
      <c r="DK241">
        <v>42300</v>
      </c>
      <c r="DL241">
        <v>102.797</v>
      </c>
      <c r="DN241">
        <v>41701</v>
      </c>
      <c r="DO241">
        <v>105</v>
      </c>
      <c r="DQ241">
        <v>41121</v>
      </c>
      <c r="DR241">
        <v>92.882999999999996</v>
      </c>
      <c r="DT241">
        <v>42300</v>
      </c>
      <c r="DU241">
        <v>105.166</v>
      </c>
      <c r="DW241">
        <v>39415</v>
      </c>
      <c r="DX241">
        <v>96.733999999999995</v>
      </c>
      <c r="DZ241">
        <v>41933</v>
      </c>
      <c r="EA241">
        <v>103.663</v>
      </c>
      <c r="EC241">
        <v>42300</v>
      </c>
      <c r="ED241">
        <v>107.402</v>
      </c>
      <c r="EF241">
        <v>39415</v>
      </c>
      <c r="EG241">
        <v>109.61799999999999</v>
      </c>
      <c r="EL241">
        <v>42234</v>
      </c>
      <c r="EM241">
        <v>100.61799999999999</v>
      </c>
      <c r="EO241">
        <v>41551</v>
      </c>
      <c r="EP241">
        <v>106.958</v>
      </c>
      <c r="EU241">
        <v>39825</v>
      </c>
      <c r="EV241">
        <v>101.611</v>
      </c>
      <c r="EX241">
        <v>41789</v>
      </c>
      <c r="EY241">
        <v>109.91500000000001</v>
      </c>
      <c r="FA241">
        <v>42300</v>
      </c>
      <c r="FB241">
        <v>105.908</v>
      </c>
      <c r="FD241">
        <v>41981</v>
      </c>
      <c r="FE241">
        <v>108.438</v>
      </c>
      <c r="FG241">
        <v>40179</v>
      </c>
      <c r="FH241">
        <v>105.276</v>
      </c>
      <c r="FJ241">
        <v>40294</v>
      </c>
      <c r="FK241">
        <v>102.495</v>
      </c>
      <c r="FM241">
        <v>42157</v>
      </c>
      <c r="FN241">
        <v>102.21</v>
      </c>
      <c r="FP241">
        <v>40525</v>
      </c>
      <c r="FQ241">
        <v>90.093000000000004</v>
      </c>
      <c r="FV241">
        <v>40700</v>
      </c>
      <c r="FW241">
        <v>97.710999999999999</v>
      </c>
      <c r="FY241">
        <v>40893</v>
      </c>
      <c r="FZ241">
        <v>101.675</v>
      </c>
      <c r="GB241">
        <v>41198</v>
      </c>
      <c r="GC241">
        <v>100.428</v>
      </c>
      <c r="GE241">
        <v>41631</v>
      </c>
      <c r="GF241">
        <v>109.565</v>
      </c>
      <c r="GH241">
        <v>41743</v>
      </c>
      <c r="GI241">
        <v>111.04</v>
      </c>
      <c r="GK241">
        <v>40032</v>
      </c>
      <c r="GL241">
        <v>104.95099999999999</v>
      </c>
      <c r="GN241">
        <v>41996</v>
      </c>
      <c r="GO241">
        <v>119.08799999999999</v>
      </c>
      <c r="GQ241">
        <v>42137</v>
      </c>
      <c r="GR241">
        <v>107.693</v>
      </c>
      <c r="GT241">
        <v>42359</v>
      </c>
      <c r="GU241">
        <v>99.328000000000003</v>
      </c>
      <c r="GW241">
        <v>40560</v>
      </c>
      <c r="GX241">
        <v>88.683000000000007</v>
      </c>
      <c r="HF241">
        <v>40942</v>
      </c>
      <c r="HG241">
        <v>103.05</v>
      </c>
      <c r="HI241">
        <v>41799</v>
      </c>
      <c r="HJ241">
        <v>123.008</v>
      </c>
      <c r="HL241">
        <v>39415</v>
      </c>
      <c r="HM241">
        <v>119.10599999999999</v>
      </c>
      <c r="HR241">
        <v>39415</v>
      </c>
      <c r="HS241">
        <v>116.60899999999999</v>
      </c>
      <c r="HU241">
        <v>39415</v>
      </c>
      <c r="HV241">
        <v>92.718000000000004</v>
      </c>
      <c r="HX241">
        <v>39580</v>
      </c>
      <c r="HY241">
        <v>102.316</v>
      </c>
      <c r="IA241">
        <v>40410</v>
      </c>
      <c r="IB241">
        <v>96.414000000000001</v>
      </c>
      <c r="ID241">
        <v>41891</v>
      </c>
      <c r="IE241">
        <v>128.16300000000001</v>
      </c>
    </row>
    <row r="242" spans="10:239">
      <c r="J242">
        <v>39416</v>
      </c>
      <c r="K242">
        <v>100.276</v>
      </c>
      <c r="M242">
        <v>39416</v>
      </c>
      <c r="N242">
        <v>99.010999999999996</v>
      </c>
      <c r="P242">
        <v>39416</v>
      </c>
      <c r="Q242">
        <v>99.549000000000007</v>
      </c>
      <c r="S242">
        <v>39416</v>
      </c>
      <c r="T242">
        <v>105.001</v>
      </c>
      <c r="Y242">
        <v>39416</v>
      </c>
      <c r="Z242">
        <v>101.95699999999999</v>
      </c>
      <c r="AE242">
        <v>39416</v>
      </c>
      <c r="AF242">
        <v>100.264</v>
      </c>
      <c r="AH242">
        <v>39416</v>
      </c>
      <c r="AI242">
        <v>98.36</v>
      </c>
      <c r="AK242">
        <v>39791</v>
      </c>
      <c r="AL242">
        <v>101.896</v>
      </c>
      <c r="AN242">
        <v>39416</v>
      </c>
      <c r="AO242">
        <v>104.661</v>
      </c>
      <c r="AQ242">
        <v>39416</v>
      </c>
      <c r="AR242">
        <v>104.746</v>
      </c>
      <c r="AT242">
        <v>39416</v>
      </c>
      <c r="AU242">
        <v>118.02200000000001</v>
      </c>
      <c r="AW242">
        <v>40155</v>
      </c>
      <c r="AX242">
        <v>102.771</v>
      </c>
      <c r="AZ242">
        <v>39416</v>
      </c>
      <c r="BA242">
        <v>104.086</v>
      </c>
      <c r="BC242">
        <v>40560</v>
      </c>
      <c r="BD242">
        <v>96.042000000000002</v>
      </c>
      <c r="BF242">
        <v>39427</v>
      </c>
      <c r="BG242">
        <v>99.034000000000006</v>
      </c>
      <c r="BI242">
        <v>39416</v>
      </c>
      <c r="BJ242">
        <v>109.64700000000001</v>
      </c>
      <c r="BL242">
        <v>40417</v>
      </c>
      <c r="BM242">
        <v>99.84</v>
      </c>
      <c r="BO242">
        <v>39416</v>
      </c>
      <c r="BP242">
        <v>100.643</v>
      </c>
      <c r="BR242">
        <v>40673</v>
      </c>
      <c r="BS242">
        <v>97.296000000000006</v>
      </c>
      <c r="BU242">
        <v>40057</v>
      </c>
      <c r="BV242">
        <v>106.843</v>
      </c>
      <c r="BX242">
        <v>40973</v>
      </c>
      <c r="BY242">
        <v>102.383</v>
      </c>
      <c r="CA242">
        <v>39416</v>
      </c>
      <c r="CB242">
        <v>103.94199999999999</v>
      </c>
      <c r="CD242">
        <v>40331</v>
      </c>
      <c r="CE242">
        <v>99.54</v>
      </c>
      <c r="CG242">
        <v>39416</v>
      </c>
      <c r="CH242">
        <v>101.374</v>
      </c>
      <c r="CJ242">
        <v>41120</v>
      </c>
      <c r="CK242">
        <v>87.997</v>
      </c>
      <c r="CM242">
        <v>41617</v>
      </c>
      <c r="CN242">
        <v>102.133</v>
      </c>
      <c r="CP242">
        <v>40575</v>
      </c>
      <c r="CQ242">
        <v>96.33</v>
      </c>
      <c r="CV242">
        <v>41254</v>
      </c>
      <c r="CW242">
        <v>101.563</v>
      </c>
      <c r="CY242">
        <v>41505</v>
      </c>
      <c r="CZ242">
        <v>103.4</v>
      </c>
      <c r="DE242">
        <v>39416</v>
      </c>
      <c r="DF242">
        <v>92.659000000000006</v>
      </c>
      <c r="DH242">
        <v>40819</v>
      </c>
      <c r="DI242">
        <v>96.197000000000003</v>
      </c>
      <c r="DK242">
        <v>42303</v>
      </c>
      <c r="DL242">
        <v>102.77200000000001</v>
      </c>
      <c r="DN242">
        <v>41702</v>
      </c>
      <c r="DO242">
        <v>105.12</v>
      </c>
      <c r="DQ242">
        <v>41122</v>
      </c>
      <c r="DR242">
        <v>93.218000000000004</v>
      </c>
      <c r="DT242">
        <v>42303</v>
      </c>
      <c r="DU242">
        <v>105.128</v>
      </c>
      <c r="DW242">
        <v>39416</v>
      </c>
      <c r="DX242">
        <v>96.352000000000004</v>
      </c>
      <c r="DZ242">
        <v>41934</v>
      </c>
      <c r="EA242">
        <v>103.685</v>
      </c>
      <c r="EC242">
        <v>42303</v>
      </c>
      <c r="ED242">
        <v>107.343</v>
      </c>
      <c r="EF242">
        <v>39416</v>
      </c>
      <c r="EG242">
        <v>109.16800000000001</v>
      </c>
      <c r="EL242">
        <v>42235</v>
      </c>
      <c r="EM242">
        <v>100.613</v>
      </c>
      <c r="EO242">
        <v>41554</v>
      </c>
      <c r="EP242">
        <v>107.03</v>
      </c>
      <c r="EU242">
        <v>39826</v>
      </c>
      <c r="EV242">
        <v>100.973</v>
      </c>
      <c r="EX242">
        <v>41792</v>
      </c>
      <c r="EY242">
        <v>109.973</v>
      </c>
      <c r="FA242">
        <v>42303</v>
      </c>
      <c r="FB242">
        <v>105.866</v>
      </c>
      <c r="FD242">
        <v>41982</v>
      </c>
      <c r="FE242">
        <v>108.125</v>
      </c>
      <c r="FG242">
        <v>40182</v>
      </c>
      <c r="FH242">
        <v>105.306</v>
      </c>
      <c r="FJ242">
        <v>40295</v>
      </c>
      <c r="FK242">
        <v>102.44199999999999</v>
      </c>
      <c r="FM242">
        <v>42158</v>
      </c>
      <c r="FN242">
        <v>102.06</v>
      </c>
      <c r="FP242">
        <v>40526</v>
      </c>
      <c r="FQ242">
        <v>89.691000000000003</v>
      </c>
      <c r="FV242">
        <v>40701</v>
      </c>
      <c r="FW242">
        <v>97.274000000000001</v>
      </c>
      <c r="FY242">
        <v>40896</v>
      </c>
      <c r="FZ242">
        <v>102.648</v>
      </c>
      <c r="GB242">
        <v>41199</v>
      </c>
      <c r="GC242">
        <v>102.858</v>
      </c>
      <c r="GE242">
        <v>41632</v>
      </c>
      <c r="GF242">
        <v>109.51300000000001</v>
      </c>
      <c r="GH242">
        <v>41744</v>
      </c>
      <c r="GI242">
        <v>111.48</v>
      </c>
      <c r="GK242">
        <v>40035</v>
      </c>
      <c r="GL242">
        <v>105.702</v>
      </c>
      <c r="GN242">
        <v>41997</v>
      </c>
      <c r="GO242">
        <v>119.203</v>
      </c>
      <c r="GQ242">
        <v>42138</v>
      </c>
      <c r="GR242">
        <v>108.113</v>
      </c>
      <c r="GT242">
        <v>42360</v>
      </c>
      <c r="GU242">
        <v>99.19</v>
      </c>
      <c r="GW242">
        <v>40561</v>
      </c>
      <c r="GX242">
        <v>88.305000000000007</v>
      </c>
      <c r="HF242">
        <v>40945</v>
      </c>
      <c r="HG242">
        <v>102.485</v>
      </c>
      <c r="HI242">
        <v>41800</v>
      </c>
      <c r="HJ242">
        <v>122.16</v>
      </c>
      <c r="HL242">
        <v>39416</v>
      </c>
      <c r="HM242">
        <v>118.331</v>
      </c>
      <c r="HR242">
        <v>39416</v>
      </c>
      <c r="HS242">
        <v>115.82299999999999</v>
      </c>
      <c r="HU242">
        <v>39416</v>
      </c>
      <c r="HV242">
        <v>91.956999999999994</v>
      </c>
      <c r="HX242">
        <v>39581</v>
      </c>
      <c r="HY242">
        <v>101.041</v>
      </c>
      <c r="IA242">
        <v>40413</v>
      </c>
      <c r="IB242">
        <v>96.53</v>
      </c>
      <c r="ID242">
        <v>41892</v>
      </c>
      <c r="IE242">
        <v>126.533</v>
      </c>
    </row>
    <row r="243" spans="10:239">
      <c r="J243">
        <v>39419</v>
      </c>
      <c r="K243">
        <v>100.27500000000001</v>
      </c>
      <c r="M243">
        <v>39419</v>
      </c>
      <c r="N243">
        <v>99.016999999999996</v>
      </c>
      <c r="P243">
        <v>39419</v>
      </c>
      <c r="Q243">
        <v>99.563000000000002</v>
      </c>
      <c r="S243">
        <v>39419</v>
      </c>
      <c r="T243">
        <v>105.003</v>
      </c>
      <c r="Y243">
        <v>39419</v>
      </c>
      <c r="Z243">
        <v>102.014</v>
      </c>
      <c r="AE243">
        <v>39419</v>
      </c>
      <c r="AF243">
        <v>100.384</v>
      </c>
      <c r="AH243">
        <v>39419</v>
      </c>
      <c r="AI243">
        <v>98.522000000000006</v>
      </c>
      <c r="AK243">
        <v>39792</v>
      </c>
      <c r="AL243">
        <v>102.129</v>
      </c>
      <c r="AN243">
        <v>39419</v>
      </c>
      <c r="AO243">
        <v>104.90900000000001</v>
      </c>
      <c r="AQ243">
        <v>39419</v>
      </c>
      <c r="AR243">
        <v>105.011</v>
      </c>
      <c r="AT243">
        <v>39419</v>
      </c>
      <c r="AU243">
        <v>118.30200000000001</v>
      </c>
      <c r="AW243">
        <v>40156</v>
      </c>
      <c r="AX243">
        <v>102.629</v>
      </c>
      <c r="AZ243">
        <v>39419</v>
      </c>
      <c r="BA243">
        <v>104.426</v>
      </c>
      <c r="BC243">
        <v>40561</v>
      </c>
      <c r="BD243">
        <v>95.995999999999995</v>
      </c>
      <c r="BF243">
        <v>39428</v>
      </c>
      <c r="BG243">
        <v>98.700999999999993</v>
      </c>
      <c r="BI243">
        <v>39419</v>
      </c>
      <c r="BJ243">
        <v>110.053</v>
      </c>
      <c r="BL243">
        <v>40420</v>
      </c>
      <c r="BM243">
        <v>99.796999999999997</v>
      </c>
      <c r="BO243">
        <v>39419</v>
      </c>
      <c r="BP243">
        <v>101.05200000000001</v>
      </c>
      <c r="BR243">
        <v>40674</v>
      </c>
      <c r="BS243">
        <v>97.317999999999998</v>
      </c>
      <c r="BU243">
        <v>40058</v>
      </c>
      <c r="BV243">
        <v>106.789</v>
      </c>
      <c r="BX243">
        <v>40974</v>
      </c>
      <c r="BY243">
        <v>102.08499999999999</v>
      </c>
      <c r="CA243">
        <v>39419</v>
      </c>
      <c r="CB243">
        <v>104.422</v>
      </c>
      <c r="CD243">
        <v>40332</v>
      </c>
      <c r="CE243">
        <v>99.238</v>
      </c>
      <c r="CG243">
        <v>39419</v>
      </c>
      <c r="CH243">
        <v>101.754</v>
      </c>
      <c r="CJ243">
        <v>41121</v>
      </c>
      <c r="CK243">
        <v>87.183999999999997</v>
      </c>
      <c r="CM243">
        <v>41618</v>
      </c>
      <c r="CN243">
        <v>102.215</v>
      </c>
      <c r="CP243">
        <v>40576</v>
      </c>
      <c r="CQ243">
        <v>96.72</v>
      </c>
      <c r="CV243">
        <v>41255</v>
      </c>
      <c r="CW243">
        <v>101.77500000000001</v>
      </c>
      <c r="CY243">
        <v>41506</v>
      </c>
      <c r="CZ243">
        <v>103.28</v>
      </c>
      <c r="DE243">
        <v>39419</v>
      </c>
      <c r="DF243">
        <v>93.057000000000002</v>
      </c>
      <c r="DH243">
        <v>40820</v>
      </c>
      <c r="DI243">
        <v>96.334999999999994</v>
      </c>
      <c r="DK243">
        <v>42304</v>
      </c>
      <c r="DL243">
        <v>102.75</v>
      </c>
      <c r="DN243">
        <v>41703</v>
      </c>
      <c r="DO243">
        <v>105.318</v>
      </c>
      <c r="DQ243">
        <v>41123</v>
      </c>
      <c r="DR243">
        <v>92.564999999999998</v>
      </c>
      <c r="DT243">
        <v>42304</v>
      </c>
      <c r="DU243">
        <v>105.08199999999999</v>
      </c>
      <c r="DW243">
        <v>39419</v>
      </c>
      <c r="DX243">
        <v>96.784000000000006</v>
      </c>
      <c r="DZ243">
        <v>41935</v>
      </c>
      <c r="EA243">
        <v>103.693</v>
      </c>
      <c r="EC243">
        <v>42304</v>
      </c>
      <c r="ED243">
        <v>107.30800000000001</v>
      </c>
      <c r="EF243">
        <v>39419</v>
      </c>
      <c r="EG243">
        <v>109.684</v>
      </c>
      <c r="EL243">
        <v>42236</v>
      </c>
      <c r="EM243">
        <v>100.598</v>
      </c>
      <c r="EO243">
        <v>41555</v>
      </c>
      <c r="EP243">
        <v>106.715</v>
      </c>
      <c r="EU243">
        <v>39827</v>
      </c>
      <c r="EV243">
        <v>101.23099999999999</v>
      </c>
      <c r="EX243">
        <v>41793</v>
      </c>
      <c r="EY243">
        <v>109.94</v>
      </c>
      <c r="FA243">
        <v>42304</v>
      </c>
      <c r="FB243">
        <v>105.94199999999999</v>
      </c>
      <c r="FD243">
        <v>41983</v>
      </c>
      <c r="FE243">
        <v>107.8</v>
      </c>
      <c r="FG243">
        <v>40183</v>
      </c>
      <c r="FH243">
        <v>105.348</v>
      </c>
      <c r="FJ243">
        <v>40296</v>
      </c>
      <c r="FK243">
        <v>101.917</v>
      </c>
      <c r="FM243">
        <v>42159</v>
      </c>
      <c r="FN243">
        <v>102.203</v>
      </c>
      <c r="FP243">
        <v>40527</v>
      </c>
      <c r="FQ243">
        <v>90.128</v>
      </c>
      <c r="FV243">
        <v>40702</v>
      </c>
      <c r="FW243">
        <v>96.950999999999993</v>
      </c>
      <c r="FY243">
        <v>40897</v>
      </c>
      <c r="FZ243">
        <v>103.408</v>
      </c>
      <c r="GB243">
        <v>41200</v>
      </c>
      <c r="GC243">
        <v>103.77</v>
      </c>
      <c r="GE243">
        <v>41633</v>
      </c>
      <c r="GF243">
        <v>109.51300000000001</v>
      </c>
      <c r="GH243">
        <v>41745</v>
      </c>
      <c r="GI243">
        <v>111.738</v>
      </c>
      <c r="GK243">
        <v>40036</v>
      </c>
      <c r="GL243">
        <v>105.952</v>
      </c>
      <c r="GN243">
        <v>41998</v>
      </c>
      <c r="GO243">
        <v>119.203</v>
      </c>
      <c r="GQ243">
        <v>42139</v>
      </c>
      <c r="GR243">
        <v>109.045</v>
      </c>
      <c r="GT243">
        <v>42361</v>
      </c>
      <c r="GU243">
        <v>98.852000000000004</v>
      </c>
      <c r="GW243">
        <v>40562</v>
      </c>
      <c r="GX243">
        <v>89.26</v>
      </c>
      <c r="HF243">
        <v>40946</v>
      </c>
      <c r="HG243">
        <v>101.947</v>
      </c>
      <c r="HI243">
        <v>41801</v>
      </c>
      <c r="HJ243">
        <v>121.908</v>
      </c>
      <c r="HL243">
        <v>39419</v>
      </c>
      <c r="HM243">
        <v>119.309</v>
      </c>
      <c r="HR243">
        <v>39419</v>
      </c>
      <c r="HS243">
        <v>116.848</v>
      </c>
      <c r="HU243">
        <v>39419</v>
      </c>
      <c r="HV243">
        <v>92.896000000000001</v>
      </c>
      <c r="HX243">
        <v>39582</v>
      </c>
      <c r="HY243">
        <v>100.087</v>
      </c>
      <c r="IA243">
        <v>40414</v>
      </c>
      <c r="IB243">
        <v>97.558999999999997</v>
      </c>
      <c r="ID243">
        <v>41893</v>
      </c>
      <c r="IE243">
        <v>126.238</v>
      </c>
    </row>
    <row r="244" spans="10:239">
      <c r="J244">
        <v>39420</v>
      </c>
      <c r="K244">
        <v>100.26600000000001</v>
      </c>
      <c r="M244">
        <v>39420</v>
      </c>
      <c r="N244">
        <v>99.022999999999996</v>
      </c>
      <c r="P244">
        <v>39420</v>
      </c>
      <c r="Q244">
        <v>99.569000000000003</v>
      </c>
      <c r="S244">
        <v>39420</v>
      </c>
      <c r="T244">
        <v>104.97</v>
      </c>
      <c r="Y244">
        <v>39420</v>
      </c>
      <c r="Z244">
        <v>102.044</v>
      </c>
      <c r="AE244">
        <v>39420</v>
      </c>
      <c r="AF244">
        <v>100.419</v>
      </c>
      <c r="AH244">
        <v>39420</v>
      </c>
      <c r="AI244">
        <v>98.563999999999993</v>
      </c>
      <c r="AK244">
        <v>39793</v>
      </c>
      <c r="AL244">
        <v>102.29600000000001</v>
      </c>
      <c r="AN244">
        <v>39420</v>
      </c>
      <c r="AO244">
        <v>105.012</v>
      </c>
      <c r="AQ244">
        <v>39420</v>
      </c>
      <c r="AR244">
        <v>105.124</v>
      </c>
      <c r="AT244">
        <v>39420</v>
      </c>
      <c r="AU244">
        <v>118.437</v>
      </c>
      <c r="AW244">
        <v>40157</v>
      </c>
      <c r="AX244">
        <v>102.42700000000001</v>
      </c>
      <c r="AZ244">
        <v>39420</v>
      </c>
      <c r="BA244">
        <v>104.559</v>
      </c>
      <c r="BC244">
        <v>40562</v>
      </c>
      <c r="BD244">
        <v>95.918999999999997</v>
      </c>
      <c r="BF244">
        <v>39429</v>
      </c>
      <c r="BG244">
        <v>98.756</v>
      </c>
      <c r="BI244">
        <v>39420</v>
      </c>
      <c r="BJ244">
        <v>110.206</v>
      </c>
      <c r="BL244">
        <v>40421</v>
      </c>
      <c r="BM244">
        <v>99.701999999999998</v>
      </c>
      <c r="BO244">
        <v>39420</v>
      </c>
      <c r="BP244">
        <v>101.205</v>
      </c>
      <c r="BR244">
        <v>40675</v>
      </c>
      <c r="BS244">
        <v>97.430999999999997</v>
      </c>
      <c r="BU244">
        <v>40059</v>
      </c>
      <c r="BV244">
        <v>106.744</v>
      </c>
      <c r="BX244">
        <v>40975</v>
      </c>
      <c r="BY244">
        <v>102.265</v>
      </c>
      <c r="CA244">
        <v>39420</v>
      </c>
      <c r="CB244">
        <v>104.63800000000001</v>
      </c>
      <c r="CD244">
        <v>40333</v>
      </c>
      <c r="CE244">
        <v>99.257999999999996</v>
      </c>
      <c r="CG244">
        <v>39420</v>
      </c>
      <c r="CH244">
        <v>102</v>
      </c>
      <c r="CJ244">
        <v>41122</v>
      </c>
      <c r="CK244">
        <v>88.046999999999997</v>
      </c>
      <c r="CM244">
        <v>41619</v>
      </c>
      <c r="CN244">
        <v>102.21</v>
      </c>
      <c r="CP244">
        <v>40577</v>
      </c>
      <c r="CQ244">
        <v>96.572999999999993</v>
      </c>
      <c r="CV244">
        <v>41256</v>
      </c>
      <c r="CW244">
        <v>101.738</v>
      </c>
      <c r="CY244">
        <v>41507</v>
      </c>
      <c r="CZ244">
        <v>103.19799999999999</v>
      </c>
      <c r="DE244">
        <v>39420</v>
      </c>
      <c r="DF244">
        <v>93.290999999999997</v>
      </c>
      <c r="DH244">
        <v>40821</v>
      </c>
      <c r="DI244">
        <v>96.37</v>
      </c>
      <c r="DK244">
        <v>42305</v>
      </c>
      <c r="DL244">
        <v>102.749</v>
      </c>
      <c r="DN244">
        <v>41704</v>
      </c>
      <c r="DO244">
        <v>105.21299999999999</v>
      </c>
      <c r="DQ244">
        <v>41124</v>
      </c>
      <c r="DR244">
        <v>94.492999999999995</v>
      </c>
      <c r="DT244">
        <v>42305</v>
      </c>
      <c r="DU244">
        <v>105.09</v>
      </c>
      <c r="DW244">
        <v>39420</v>
      </c>
      <c r="DX244">
        <v>97.078999999999994</v>
      </c>
      <c r="DZ244">
        <v>41936</v>
      </c>
      <c r="EA244">
        <v>103.69499999999999</v>
      </c>
      <c r="EC244">
        <v>42305</v>
      </c>
      <c r="ED244">
        <v>107.32899999999999</v>
      </c>
      <c r="EF244">
        <v>39420</v>
      </c>
      <c r="EG244">
        <v>109.994</v>
      </c>
      <c r="EL244">
        <v>42237</v>
      </c>
      <c r="EM244">
        <v>100.58499999999999</v>
      </c>
      <c r="EO244">
        <v>41556</v>
      </c>
      <c r="EP244">
        <v>106.52500000000001</v>
      </c>
      <c r="EU244">
        <v>39828</v>
      </c>
      <c r="EV244">
        <v>100.496</v>
      </c>
      <c r="EX244">
        <v>41794</v>
      </c>
      <c r="EY244">
        <v>109.825</v>
      </c>
      <c r="FA244">
        <v>42305</v>
      </c>
      <c r="FB244">
        <v>105.99</v>
      </c>
      <c r="FD244">
        <v>41984</v>
      </c>
      <c r="FE244">
        <v>107.708</v>
      </c>
      <c r="FG244">
        <v>40184</v>
      </c>
      <c r="FH244">
        <v>105.00700000000001</v>
      </c>
      <c r="FJ244">
        <v>40297</v>
      </c>
      <c r="FK244">
        <v>102.316</v>
      </c>
      <c r="FM244">
        <v>42160</v>
      </c>
      <c r="FN244">
        <v>101.72</v>
      </c>
      <c r="FP244">
        <v>40528</v>
      </c>
      <c r="FQ244">
        <v>89.694000000000003</v>
      </c>
      <c r="FV244">
        <v>40703</v>
      </c>
      <c r="FW244">
        <v>96.521000000000001</v>
      </c>
      <c r="FY244">
        <v>40898</v>
      </c>
      <c r="FZ244">
        <v>101.893</v>
      </c>
      <c r="GB244">
        <v>41201</v>
      </c>
      <c r="GC244">
        <v>103.56</v>
      </c>
      <c r="GE244">
        <v>41634</v>
      </c>
      <c r="GF244">
        <v>109.51300000000001</v>
      </c>
      <c r="GH244">
        <v>41746</v>
      </c>
      <c r="GI244">
        <v>111.56</v>
      </c>
      <c r="GK244">
        <v>40037</v>
      </c>
      <c r="GL244">
        <v>105.867</v>
      </c>
      <c r="GN244">
        <v>41999</v>
      </c>
      <c r="GO244">
        <v>119.203</v>
      </c>
      <c r="GQ244">
        <v>42142</v>
      </c>
      <c r="GR244">
        <v>108.105</v>
      </c>
      <c r="GT244">
        <v>42362</v>
      </c>
      <c r="GU244">
        <v>98.602000000000004</v>
      </c>
      <c r="GW244">
        <v>40563</v>
      </c>
      <c r="GX244">
        <v>89.495000000000005</v>
      </c>
      <c r="HF244">
        <v>40947</v>
      </c>
      <c r="HG244">
        <v>100.99299999999999</v>
      </c>
      <c r="HI244">
        <v>41802</v>
      </c>
      <c r="HJ244">
        <v>120.96299999999999</v>
      </c>
      <c r="HL244">
        <v>39420</v>
      </c>
      <c r="HM244">
        <v>119.748</v>
      </c>
      <c r="HR244">
        <v>39420</v>
      </c>
      <c r="HS244">
        <v>117.38500000000001</v>
      </c>
      <c r="HU244">
        <v>39420</v>
      </c>
      <c r="HV244">
        <v>93.379000000000005</v>
      </c>
      <c r="HX244">
        <v>39583</v>
      </c>
      <c r="HY244">
        <v>99.528999999999996</v>
      </c>
      <c r="IA244">
        <v>40415</v>
      </c>
      <c r="IB244">
        <v>98.497</v>
      </c>
      <c r="ID244">
        <v>41894</v>
      </c>
      <c r="IE244">
        <v>126.13</v>
      </c>
    </row>
    <row r="245" spans="10:239">
      <c r="J245">
        <v>39421</v>
      </c>
      <c r="K245">
        <v>100.252</v>
      </c>
      <c r="M245">
        <v>39421</v>
      </c>
      <c r="N245">
        <v>99.037000000000006</v>
      </c>
      <c r="P245">
        <v>39421</v>
      </c>
      <c r="Q245">
        <v>99.581000000000003</v>
      </c>
      <c r="S245">
        <v>39421</v>
      </c>
      <c r="T245">
        <v>104.986</v>
      </c>
      <c r="Y245">
        <v>39421</v>
      </c>
      <c r="Z245">
        <v>102.04600000000001</v>
      </c>
      <c r="AE245">
        <v>39421</v>
      </c>
      <c r="AF245">
        <v>100.431</v>
      </c>
      <c r="AH245">
        <v>39421</v>
      </c>
      <c r="AI245">
        <v>98.569000000000003</v>
      </c>
      <c r="AK245">
        <v>39794</v>
      </c>
      <c r="AL245">
        <v>102.10899999999999</v>
      </c>
      <c r="AN245">
        <v>39421</v>
      </c>
      <c r="AO245">
        <v>104.96599999999999</v>
      </c>
      <c r="AQ245">
        <v>39421</v>
      </c>
      <c r="AR245">
        <v>105.089</v>
      </c>
      <c r="AT245">
        <v>39421</v>
      </c>
      <c r="AU245">
        <v>118.31699999999999</v>
      </c>
      <c r="AW245">
        <v>40158</v>
      </c>
      <c r="AX245">
        <v>102.46899999999999</v>
      </c>
      <c r="AZ245">
        <v>39421</v>
      </c>
      <c r="BA245">
        <v>104.503</v>
      </c>
      <c r="BC245">
        <v>40563</v>
      </c>
      <c r="BD245">
        <v>95.944000000000003</v>
      </c>
      <c r="BF245">
        <v>39430</v>
      </c>
      <c r="BG245">
        <v>98.67</v>
      </c>
      <c r="BI245">
        <v>39421</v>
      </c>
      <c r="BJ245">
        <v>110.158</v>
      </c>
      <c r="BL245">
        <v>40422</v>
      </c>
      <c r="BM245">
        <v>99.956000000000003</v>
      </c>
      <c r="BO245">
        <v>39421</v>
      </c>
      <c r="BP245">
        <v>101.169</v>
      </c>
      <c r="BR245">
        <v>40676</v>
      </c>
      <c r="BS245">
        <v>97.352999999999994</v>
      </c>
      <c r="BU245">
        <v>40060</v>
      </c>
      <c r="BV245">
        <v>106.854</v>
      </c>
      <c r="BX245">
        <v>40976</v>
      </c>
      <c r="BY245">
        <v>102.29300000000001</v>
      </c>
      <c r="CA245">
        <v>39421</v>
      </c>
      <c r="CB245">
        <v>104.571</v>
      </c>
      <c r="CD245">
        <v>40336</v>
      </c>
      <c r="CE245">
        <v>98.584999999999994</v>
      </c>
      <c r="CG245">
        <v>39421</v>
      </c>
      <c r="CH245">
        <v>101.956</v>
      </c>
      <c r="CJ245">
        <v>41123</v>
      </c>
      <c r="CK245">
        <v>87.957999999999998</v>
      </c>
      <c r="CM245">
        <v>41620</v>
      </c>
      <c r="CN245">
        <v>102.128</v>
      </c>
      <c r="CP245">
        <v>40578</v>
      </c>
      <c r="CQ245">
        <v>96.647999999999996</v>
      </c>
      <c r="CV245">
        <v>41257</v>
      </c>
      <c r="CW245">
        <v>101.848</v>
      </c>
      <c r="CY245">
        <v>41508</v>
      </c>
      <c r="CZ245">
        <v>103.30800000000001</v>
      </c>
      <c r="DE245">
        <v>39421</v>
      </c>
      <c r="DF245">
        <v>93.277000000000001</v>
      </c>
      <c r="DH245">
        <v>40822</v>
      </c>
      <c r="DI245">
        <v>96.72</v>
      </c>
      <c r="DK245">
        <v>42306</v>
      </c>
      <c r="DL245">
        <v>102.718</v>
      </c>
      <c r="DN245">
        <v>41705</v>
      </c>
      <c r="DO245">
        <v>105.28</v>
      </c>
      <c r="DQ245">
        <v>41127</v>
      </c>
      <c r="DR245">
        <v>95.93</v>
      </c>
      <c r="DT245">
        <v>42306</v>
      </c>
      <c r="DU245">
        <v>105.054</v>
      </c>
      <c r="DW245">
        <v>39421</v>
      </c>
      <c r="DX245">
        <v>97.066999999999993</v>
      </c>
      <c r="DZ245">
        <v>41939</v>
      </c>
      <c r="EA245">
        <v>103.727</v>
      </c>
      <c r="EC245">
        <v>42306</v>
      </c>
      <c r="ED245">
        <v>107.28</v>
      </c>
      <c r="EF245">
        <v>39421</v>
      </c>
      <c r="EG245">
        <v>109.976</v>
      </c>
      <c r="EL245">
        <v>42240</v>
      </c>
      <c r="EM245">
        <v>100.54</v>
      </c>
      <c r="EO245">
        <v>41557</v>
      </c>
      <c r="EP245">
        <v>106.515</v>
      </c>
      <c r="EU245">
        <v>39829</v>
      </c>
      <c r="EV245">
        <v>99.867999999999995</v>
      </c>
      <c r="EX245">
        <v>41795</v>
      </c>
      <c r="EY245">
        <v>110.31</v>
      </c>
      <c r="FA245">
        <v>42306</v>
      </c>
      <c r="FB245">
        <v>105.863</v>
      </c>
      <c r="FD245">
        <v>41985</v>
      </c>
      <c r="FE245">
        <v>107.49299999999999</v>
      </c>
      <c r="FG245">
        <v>40185</v>
      </c>
      <c r="FH245">
        <v>105.14100000000001</v>
      </c>
      <c r="FJ245">
        <v>40298</v>
      </c>
      <c r="FK245">
        <v>102.557</v>
      </c>
      <c r="FM245">
        <v>42163</v>
      </c>
      <c r="FN245">
        <v>101.63500000000001</v>
      </c>
      <c r="FP245">
        <v>40529</v>
      </c>
      <c r="FQ245">
        <v>89.692999999999998</v>
      </c>
      <c r="FV245">
        <v>40704</v>
      </c>
      <c r="FW245">
        <v>96.263000000000005</v>
      </c>
      <c r="FY245">
        <v>40899</v>
      </c>
      <c r="FZ245">
        <v>101.255</v>
      </c>
      <c r="GB245">
        <v>41204</v>
      </c>
      <c r="GC245">
        <v>102.673</v>
      </c>
      <c r="GE245">
        <v>41635</v>
      </c>
      <c r="GF245">
        <v>109.41500000000001</v>
      </c>
      <c r="GH245">
        <v>41747</v>
      </c>
      <c r="GI245">
        <v>111.56</v>
      </c>
      <c r="GK245">
        <v>40038</v>
      </c>
      <c r="GL245">
        <v>106.142</v>
      </c>
      <c r="GN245">
        <v>42002</v>
      </c>
      <c r="GO245">
        <v>119.075</v>
      </c>
      <c r="GQ245">
        <v>42143</v>
      </c>
      <c r="GR245">
        <v>108.798</v>
      </c>
      <c r="GT245">
        <v>42363</v>
      </c>
      <c r="GU245">
        <v>98.602000000000004</v>
      </c>
      <c r="GW245">
        <v>40564</v>
      </c>
      <c r="GX245">
        <v>90.66</v>
      </c>
      <c r="HF245">
        <v>40948</v>
      </c>
      <c r="HG245">
        <v>101.453</v>
      </c>
      <c r="HI245">
        <v>41803</v>
      </c>
      <c r="HJ245">
        <v>121.393</v>
      </c>
      <c r="HL245">
        <v>39421</v>
      </c>
      <c r="HM245">
        <v>119.81100000000001</v>
      </c>
      <c r="HR245">
        <v>39421</v>
      </c>
      <c r="HS245">
        <v>117.407</v>
      </c>
      <c r="HU245">
        <v>39421</v>
      </c>
      <c r="HV245">
        <v>93.424999999999997</v>
      </c>
      <c r="HX245">
        <v>39584</v>
      </c>
      <c r="HY245">
        <v>100.575</v>
      </c>
      <c r="IA245">
        <v>40416</v>
      </c>
      <c r="IB245">
        <v>98.64</v>
      </c>
      <c r="ID245">
        <v>41897</v>
      </c>
      <c r="IE245">
        <v>126.408</v>
      </c>
    </row>
    <row r="246" spans="10:239">
      <c r="J246">
        <v>39422</v>
      </c>
      <c r="K246">
        <v>100.246</v>
      </c>
      <c r="M246">
        <v>39422</v>
      </c>
      <c r="N246">
        <v>99.006</v>
      </c>
      <c r="P246">
        <v>39422</v>
      </c>
      <c r="Q246">
        <v>99.531000000000006</v>
      </c>
      <c r="S246">
        <v>39422</v>
      </c>
      <c r="T246">
        <v>104.901</v>
      </c>
      <c r="Y246">
        <v>39422</v>
      </c>
      <c r="Z246">
        <v>101.959</v>
      </c>
      <c r="AE246">
        <v>39422</v>
      </c>
      <c r="AF246">
        <v>100.358</v>
      </c>
      <c r="AH246">
        <v>39422</v>
      </c>
      <c r="AI246">
        <v>98.445999999999998</v>
      </c>
      <c r="AK246">
        <v>39797</v>
      </c>
      <c r="AL246">
        <v>102.32599999999999</v>
      </c>
      <c r="AN246">
        <v>39422</v>
      </c>
      <c r="AO246">
        <v>104.78700000000001</v>
      </c>
      <c r="AQ246">
        <v>39422</v>
      </c>
      <c r="AR246">
        <v>104.923</v>
      </c>
      <c r="AT246">
        <v>39422</v>
      </c>
      <c r="AU246">
        <v>118.151</v>
      </c>
      <c r="AW246">
        <v>40161</v>
      </c>
      <c r="AX246">
        <v>102.563</v>
      </c>
      <c r="AZ246">
        <v>39422</v>
      </c>
      <c r="BA246">
        <v>104.324</v>
      </c>
      <c r="BC246">
        <v>40564</v>
      </c>
      <c r="BD246">
        <v>96.057000000000002</v>
      </c>
      <c r="BF246">
        <v>39433</v>
      </c>
      <c r="BG246">
        <v>98.745000000000005</v>
      </c>
      <c r="BI246">
        <v>39422</v>
      </c>
      <c r="BJ246">
        <v>109.92100000000001</v>
      </c>
      <c r="BL246">
        <v>40423</v>
      </c>
      <c r="BM246">
        <v>100.027</v>
      </c>
      <c r="BO246">
        <v>39422</v>
      </c>
      <c r="BP246">
        <v>100.97499999999999</v>
      </c>
      <c r="BR246">
        <v>40679</v>
      </c>
      <c r="BS246">
        <v>97.411000000000001</v>
      </c>
      <c r="BU246">
        <v>40063</v>
      </c>
      <c r="BV246">
        <v>106.82</v>
      </c>
      <c r="BX246">
        <v>40977</v>
      </c>
      <c r="BY246">
        <v>102.30500000000001</v>
      </c>
      <c r="CA246">
        <v>39422</v>
      </c>
      <c r="CB246">
        <v>104.29</v>
      </c>
      <c r="CD246">
        <v>40337</v>
      </c>
      <c r="CE246">
        <v>98.239000000000004</v>
      </c>
      <c r="CG246">
        <v>39422</v>
      </c>
      <c r="CH246">
        <v>101.678</v>
      </c>
      <c r="CJ246">
        <v>41124</v>
      </c>
      <c r="CK246">
        <v>88.915999999999997</v>
      </c>
      <c r="CM246">
        <v>41621</v>
      </c>
      <c r="CN246">
        <v>102.133</v>
      </c>
      <c r="CP246">
        <v>40581</v>
      </c>
      <c r="CQ246">
        <v>96.352999999999994</v>
      </c>
      <c r="CV246">
        <v>41260</v>
      </c>
      <c r="CW246">
        <v>101.80500000000001</v>
      </c>
      <c r="CY246">
        <v>41509</v>
      </c>
      <c r="CZ246">
        <v>103.37</v>
      </c>
      <c r="DE246">
        <v>39422</v>
      </c>
      <c r="DF246">
        <v>92.998000000000005</v>
      </c>
      <c r="DH246">
        <v>40823</v>
      </c>
      <c r="DI246">
        <v>96.77</v>
      </c>
      <c r="DK246">
        <v>42307</v>
      </c>
      <c r="DL246">
        <v>102.7</v>
      </c>
      <c r="DN246">
        <v>41708</v>
      </c>
      <c r="DO246">
        <v>105.41500000000001</v>
      </c>
      <c r="DQ246">
        <v>41128</v>
      </c>
      <c r="DR246">
        <v>95.41</v>
      </c>
      <c r="DT246">
        <v>42307</v>
      </c>
      <c r="DU246">
        <v>105.06100000000001</v>
      </c>
      <c r="DW246">
        <v>39422</v>
      </c>
      <c r="DX246">
        <v>96.751999999999995</v>
      </c>
      <c r="DZ246">
        <v>41940</v>
      </c>
      <c r="EA246">
        <v>103.673</v>
      </c>
      <c r="EC246">
        <v>42307</v>
      </c>
      <c r="ED246">
        <v>107.288</v>
      </c>
      <c r="EF246">
        <v>39422</v>
      </c>
      <c r="EG246">
        <v>109.628</v>
      </c>
      <c r="EL246">
        <v>42241</v>
      </c>
      <c r="EM246">
        <v>100.52500000000001</v>
      </c>
      <c r="EO246">
        <v>41558</v>
      </c>
      <c r="EP246">
        <v>106.643</v>
      </c>
      <c r="EU246">
        <v>39832</v>
      </c>
      <c r="EV246">
        <v>99.602000000000004</v>
      </c>
      <c r="EX246">
        <v>41796</v>
      </c>
      <c r="EY246">
        <v>111.345</v>
      </c>
      <c r="FA246">
        <v>42307</v>
      </c>
      <c r="FB246">
        <v>105.874</v>
      </c>
      <c r="FD246">
        <v>41988</v>
      </c>
      <c r="FE246">
        <v>107.593</v>
      </c>
      <c r="FG246">
        <v>40186</v>
      </c>
      <c r="FH246">
        <v>105.40900000000001</v>
      </c>
      <c r="FJ246">
        <v>40301</v>
      </c>
      <c r="FK246">
        <v>102.49</v>
      </c>
      <c r="FM246">
        <v>42164</v>
      </c>
      <c r="FN246">
        <v>101.66</v>
      </c>
      <c r="FP246">
        <v>40532</v>
      </c>
      <c r="FQ246">
        <v>89.837999999999994</v>
      </c>
      <c r="FV246">
        <v>40707</v>
      </c>
      <c r="FW246">
        <v>96.17</v>
      </c>
      <c r="FY246">
        <v>40900</v>
      </c>
      <c r="FZ246">
        <v>101.253</v>
      </c>
      <c r="GB246">
        <v>41205</v>
      </c>
      <c r="GC246">
        <v>101.74299999999999</v>
      </c>
      <c r="GE246">
        <v>41638</v>
      </c>
      <c r="GF246">
        <v>110.02500000000001</v>
      </c>
      <c r="GH246">
        <v>41750</v>
      </c>
      <c r="GI246">
        <v>111.56</v>
      </c>
      <c r="GK246">
        <v>40039</v>
      </c>
      <c r="GL246">
        <v>106.98</v>
      </c>
      <c r="GN246">
        <v>42003</v>
      </c>
      <c r="GO246">
        <v>119.738</v>
      </c>
      <c r="GQ246">
        <v>42144</v>
      </c>
      <c r="GR246">
        <v>108.318</v>
      </c>
      <c r="GT246">
        <v>42366</v>
      </c>
      <c r="GU246">
        <v>99.23</v>
      </c>
      <c r="GW246">
        <v>40567</v>
      </c>
      <c r="GX246">
        <v>91.06</v>
      </c>
      <c r="HF246">
        <v>40949</v>
      </c>
      <c r="HG246">
        <v>100.598</v>
      </c>
      <c r="HI246">
        <v>41806</v>
      </c>
      <c r="HJ246">
        <v>121.44</v>
      </c>
      <c r="HL246">
        <v>39422</v>
      </c>
      <c r="HM246">
        <v>119.282</v>
      </c>
      <c r="HR246">
        <v>39422</v>
      </c>
      <c r="HS246">
        <v>116.944</v>
      </c>
      <c r="HU246">
        <v>39422</v>
      </c>
      <c r="HV246">
        <v>93.021000000000001</v>
      </c>
      <c r="HX246">
        <v>39587</v>
      </c>
      <c r="HY246">
        <v>100.015</v>
      </c>
      <c r="IA246">
        <v>40417</v>
      </c>
      <c r="IB246">
        <v>97.864999999999995</v>
      </c>
      <c r="ID246">
        <v>41898</v>
      </c>
      <c r="IE246">
        <v>126.485</v>
      </c>
    </row>
    <row r="247" spans="10:239">
      <c r="J247">
        <v>39423</v>
      </c>
      <c r="K247">
        <v>100.241</v>
      </c>
      <c r="M247">
        <v>39423</v>
      </c>
      <c r="N247">
        <v>98.971000000000004</v>
      </c>
      <c r="P247">
        <v>39423</v>
      </c>
      <c r="Q247">
        <v>99.468000000000004</v>
      </c>
      <c r="S247">
        <v>39423</v>
      </c>
      <c r="T247">
        <v>104.80200000000001</v>
      </c>
      <c r="Y247">
        <v>39423</v>
      </c>
      <c r="Z247">
        <v>101.803</v>
      </c>
      <c r="AE247">
        <v>39423</v>
      </c>
      <c r="AF247">
        <v>100.139</v>
      </c>
      <c r="AH247">
        <v>39423</v>
      </c>
      <c r="AI247">
        <v>98.207999999999998</v>
      </c>
      <c r="AK247">
        <v>39798</v>
      </c>
      <c r="AL247">
        <v>102.38500000000001</v>
      </c>
      <c r="AN247">
        <v>39423</v>
      </c>
      <c r="AO247">
        <v>104.401</v>
      </c>
      <c r="AQ247">
        <v>39423</v>
      </c>
      <c r="AR247">
        <v>104.51</v>
      </c>
      <c r="AT247">
        <v>39423</v>
      </c>
      <c r="AU247">
        <v>117.66500000000001</v>
      </c>
      <c r="AW247">
        <v>40162</v>
      </c>
      <c r="AX247">
        <v>102.413</v>
      </c>
      <c r="AZ247">
        <v>39423</v>
      </c>
      <c r="BA247">
        <v>103.839</v>
      </c>
      <c r="BC247">
        <v>40567</v>
      </c>
      <c r="BD247">
        <v>95.909000000000006</v>
      </c>
      <c r="BF247">
        <v>39434</v>
      </c>
      <c r="BG247">
        <v>98.748000000000005</v>
      </c>
      <c r="BI247">
        <v>39423</v>
      </c>
      <c r="BJ247">
        <v>109.371</v>
      </c>
      <c r="BL247">
        <v>40424</v>
      </c>
      <c r="BM247">
        <v>99.988</v>
      </c>
      <c r="BO247">
        <v>39423</v>
      </c>
      <c r="BP247">
        <v>100.444</v>
      </c>
      <c r="BR247">
        <v>40680</v>
      </c>
      <c r="BS247">
        <v>97.308000000000007</v>
      </c>
      <c r="BU247">
        <v>40064</v>
      </c>
      <c r="BV247">
        <v>106.797</v>
      </c>
      <c r="BX247">
        <v>40980</v>
      </c>
      <c r="BY247">
        <v>102.303</v>
      </c>
      <c r="CA247">
        <v>39423</v>
      </c>
      <c r="CB247">
        <v>103.62</v>
      </c>
      <c r="CD247">
        <v>40338</v>
      </c>
      <c r="CE247">
        <v>98.656999999999996</v>
      </c>
      <c r="CG247">
        <v>39423</v>
      </c>
      <c r="CH247">
        <v>101.10299999999999</v>
      </c>
      <c r="CJ247">
        <v>41127</v>
      </c>
      <c r="CK247">
        <v>89.715000000000003</v>
      </c>
      <c r="CM247">
        <v>41624</v>
      </c>
      <c r="CN247">
        <v>102.16</v>
      </c>
      <c r="CP247">
        <v>40582</v>
      </c>
      <c r="CQ247">
        <v>96.058000000000007</v>
      </c>
      <c r="CV247">
        <v>41261</v>
      </c>
      <c r="CW247">
        <v>102.012</v>
      </c>
      <c r="CY247">
        <v>41512</v>
      </c>
      <c r="CZ247">
        <v>103.31</v>
      </c>
      <c r="DE247">
        <v>39423</v>
      </c>
      <c r="DF247">
        <v>92.399000000000001</v>
      </c>
      <c r="DH247">
        <v>40826</v>
      </c>
      <c r="DI247">
        <v>96.855000000000004</v>
      </c>
      <c r="DK247">
        <v>42310</v>
      </c>
      <c r="DL247">
        <v>102.687</v>
      </c>
      <c r="DN247">
        <v>41709</v>
      </c>
      <c r="DO247">
        <v>105.39</v>
      </c>
      <c r="DQ247">
        <v>41129</v>
      </c>
      <c r="DR247">
        <v>95.082999999999998</v>
      </c>
      <c r="DT247">
        <v>42310</v>
      </c>
      <c r="DU247">
        <v>105.047</v>
      </c>
      <c r="DW247">
        <v>39423</v>
      </c>
      <c r="DX247">
        <v>96.043000000000006</v>
      </c>
      <c r="DZ247">
        <v>41941</v>
      </c>
      <c r="EA247">
        <v>103.593</v>
      </c>
      <c r="EC247">
        <v>42310</v>
      </c>
      <c r="ED247">
        <v>107.25700000000001</v>
      </c>
      <c r="EF247">
        <v>39423</v>
      </c>
      <c r="EG247">
        <v>108.84399999999999</v>
      </c>
      <c r="EL247">
        <v>42242</v>
      </c>
      <c r="EM247">
        <v>100.51300000000001</v>
      </c>
      <c r="EO247">
        <v>41561</v>
      </c>
      <c r="EP247">
        <v>106.74</v>
      </c>
      <c r="EU247">
        <v>39833</v>
      </c>
      <c r="EV247">
        <v>99.248000000000005</v>
      </c>
      <c r="EX247">
        <v>41799</v>
      </c>
      <c r="EY247">
        <v>111.533</v>
      </c>
      <c r="FA247">
        <v>42310</v>
      </c>
      <c r="FB247">
        <v>105.75700000000001</v>
      </c>
      <c r="FD247">
        <v>41989</v>
      </c>
      <c r="FE247">
        <v>107.66</v>
      </c>
      <c r="FG247">
        <v>40189</v>
      </c>
      <c r="FH247">
        <v>105.334</v>
      </c>
      <c r="FJ247">
        <v>40302</v>
      </c>
      <c r="FK247">
        <v>101.878</v>
      </c>
      <c r="FM247">
        <v>42165</v>
      </c>
      <c r="FN247">
        <v>101.61</v>
      </c>
      <c r="FP247">
        <v>40533</v>
      </c>
      <c r="FQ247">
        <v>89.674999999999997</v>
      </c>
      <c r="FV247">
        <v>40708</v>
      </c>
      <c r="FW247">
        <v>96.316000000000003</v>
      </c>
      <c r="FY247">
        <v>40903</v>
      </c>
      <c r="FZ247">
        <v>101.253</v>
      </c>
      <c r="GB247">
        <v>41206</v>
      </c>
      <c r="GC247">
        <v>102.123</v>
      </c>
      <c r="GE247">
        <v>41639</v>
      </c>
      <c r="GF247">
        <v>110.12</v>
      </c>
      <c r="GH247">
        <v>41751</v>
      </c>
      <c r="GI247">
        <v>111.73</v>
      </c>
      <c r="GK247">
        <v>40042</v>
      </c>
      <c r="GL247">
        <v>107.169</v>
      </c>
      <c r="GN247">
        <v>42004</v>
      </c>
      <c r="GO247">
        <v>119.71299999999999</v>
      </c>
      <c r="GQ247">
        <v>42145</v>
      </c>
      <c r="GR247">
        <v>108.625</v>
      </c>
      <c r="GT247">
        <v>42367</v>
      </c>
      <c r="GU247">
        <v>99.132999999999996</v>
      </c>
      <c r="GW247">
        <v>40568</v>
      </c>
      <c r="GX247">
        <v>89.957999999999998</v>
      </c>
      <c r="HF247">
        <v>40952</v>
      </c>
      <c r="HG247">
        <v>100.80800000000001</v>
      </c>
      <c r="HI247">
        <v>41807</v>
      </c>
      <c r="HJ247">
        <v>120.815</v>
      </c>
      <c r="HL247">
        <v>39423</v>
      </c>
      <c r="HM247">
        <v>118.06100000000001</v>
      </c>
      <c r="HR247">
        <v>39423</v>
      </c>
      <c r="HS247">
        <v>115.642</v>
      </c>
      <c r="HU247">
        <v>39423</v>
      </c>
      <c r="HV247">
        <v>91.933999999999997</v>
      </c>
      <c r="HX247">
        <v>39588</v>
      </c>
      <c r="HY247">
        <v>100.492</v>
      </c>
      <c r="IA247">
        <v>40420</v>
      </c>
      <c r="IB247">
        <v>97.685000000000002</v>
      </c>
      <c r="ID247">
        <v>41899</v>
      </c>
      <c r="IE247">
        <v>127.648</v>
      </c>
    </row>
    <row r="248" spans="10:239">
      <c r="J248">
        <v>39426</v>
      </c>
      <c r="K248">
        <v>100.236</v>
      </c>
      <c r="M248">
        <v>39426</v>
      </c>
      <c r="N248">
        <v>98.938000000000002</v>
      </c>
      <c r="P248">
        <v>39426</v>
      </c>
      <c r="Q248">
        <v>99.405000000000001</v>
      </c>
      <c r="S248">
        <v>39426</v>
      </c>
      <c r="T248">
        <v>104.748</v>
      </c>
      <c r="Y248">
        <v>39426</v>
      </c>
      <c r="Z248">
        <v>101.72</v>
      </c>
      <c r="AE248">
        <v>39426</v>
      </c>
      <c r="AF248">
        <v>99.99</v>
      </c>
      <c r="AH248">
        <v>39426</v>
      </c>
      <c r="AI248">
        <v>98.046999999999997</v>
      </c>
      <c r="AK248">
        <v>39799</v>
      </c>
      <c r="AL248">
        <v>102.825</v>
      </c>
      <c r="AN248">
        <v>39426</v>
      </c>
      <c r="AO248">
        <v>104.163</v>
      </c>
      <c r="AQ248">
        <v>39426</v>
      </c>
      <c r="AR248">
        <v>104.261</v>
      </c>
      <c r="AT248">
        <v>39426</v>
      </c>
      <c r="AU248">
        <v>117.336</v>
      </c>
      <c r="AW248">
        <v>40163</v>
      </c>
      <c r="AX248">
        <v>102.52800000000001</v>
      </c>
      <c r="AZ248">
        <v>39426</v>
      </c>
      <c r="BA248">
        <v>103.56</v>
      </c>
      <c r="BC248">
        <v>40570</v>
      </c>
      <c r="BD248">
        <v>96.649000000000001</v>
      </c>
      <c r="BF248">
        <v>39435</v>
      </c>
      <c r="BG248">
        <v>98.816000000000003</v>
      </c>
      <c r="BI248">
        <v>39426</v>
      </c>
      <c r="BJ248">
        <v>109.03700000000001</v>
      </c>
      <c r="BL248">
        <v>40427</v>
      </c>
      <c r="BM248">
        <v>99.85</v>
      </c>
      <c r="BO248">
        <v>39426</v>
      </c>
      <c r="BP248">
        <v>100.133</v>
      </c>
      <c r="BR248">
        <v>40681</v>
      </c>
      <c r="BS248">
        <v>97.177999999999997</v>
      </c>
      <c r="BU248">
        <v>40065</v>
      </c>
      <c r="BV248">
        <v>106.74</v>
      </c>
      <c r="BX248">
        <v>40981</v>
      </c>
      <c r="BY248">
        <v>102.083</v>
      </c>
      <c r="CA248">
        <v>39426</v>
      </c>
      <c r="CB248">
        <v>103.242</v>
      </c>
      <c r="CD248">
        <v>40339</v>
      </c>
      <c r="CE248">
        <v>99.403999999999996</v>
      </c>
      <c r="CG248">
        <v>39426</v>
      </c>
      <c r="CH248">
        <v>100.78700000000001</v>
      </c>
      <c r="CJ248">
        <v>41128</v>
      </c>
      <c r="CK248">
        <v>90.527000000000001</v>
      </c>
      <c r="CM248">
        <v>41625</v>
      </c>
      <c r="CN248">
        <v>102.123</v>
      </c>
      <c r="CP248">
        <v>40583</v>
      </c>
      <c r="CQ248">
        <v>95.954999999999998</v>
      </c>
      <c r="CV248">
        <v>41262</v>
      </c>
      <c r="CW248">
        <v>102.143</v>
      </c>
      <c r="CY248">
        <v>41513</v>
      </c>
      <c r="CZ248">
        <v>103.19</v>
      </c>
      <c r="DE248">
        <v>39426</v>
      </c>
      <c r="DF248">
        <v>92.122</v>
      </c>
      <c r="DH248">
        <v>40827</v>
      </c>
      <c r="DI248">
        <v>96.74</v>
      </c>
      <c r="DK248">
        <v>42311</v>
      </c>
      <c r="DL248">
        <v>102.68</v>
      </c>
      <c r="DN248">
        <v>41710</v>
      </c>
      <c r="DO248">
        <v>105.348</v>
      </c>
      <c r="DQ248">
        <v>41130</v>
      </c>
      <c r="DR248">
        <v>94.99</v>
      </c>
      <c r="DT248">
        <v>42311</v>
      </c>
      <c r="DU248">
        <v>105.027</v>
      </c>
      <c r="DW248">
        <v>39426</v>
      </c>
      <c r="DX248">
        <v>95.656000000000006</v>
      </c>
      <c r="DZ248">
        <v>41942</v>
      </c>
      <c r="EA248">
        <v>103.495</v>
      </c>
      <c r="EC248">
        <v>42311</v>
      </c>
      <c r="ED248">
        <v>107.24299999999999</v>
      </c>
      <c r="EF248">
        <v>39426</v>
      </c>
      <c r="EG248">
        <v>108.379</v>
      </c>
      <c r="EL248">
        <v>42243</v>
      </c>
      <c r="EM248">
        <v>100.538</v>
      </c>
      <c r="EO248">
        <v>41562</v>
      </c>
      <c r="EP248">
        <v>106.7</v>
      </c>
      <c r="EU248">
        <v>39834</v>
      </c>
      <c r="EV248">
        <v>98.984999999999999</v>
      </c>
      <c r="EX248">
        <v>41800</v>
      </c>
      <c r="EY248">
        <v>111.02</v>
      </c>
      <c r="FA248">
        <v>42311</v>
      </c>
      <c r="FB248">
        <v>105.818</v>
      </c>
      <c r="FD248">
        <v>41990</v>
      </c>
      <c r="FE248">
        <v>107.83799999999999</v>
      </c>
      <c r="FG248">
        <v>40190</v>
      </c>
      <c r="FH248">
        <v>105.46899999999999</v>
      </c>
      <c r="FJ248">
        <v>40303</v>
      </c>
      <c r="FK248">
        <v>101.22499999999999</v>
      </c>
      <c r="FM248">
        <v>42166</v>
      </c>
      <c r="FN248">
        <v>101.813</v>
      </c>
      <c r="FP248">
        <v>40534</v>
      </c>
      <c r="FQ248">
        <v>90.03</v>
      </c>
      <c r="FV248">
        <v>40709</v>
      </c>
      <c r="FW248">
        <v>95.748999999999995</v>
      </c>
      <c r="FY248">
        <v>40904</v>
      </c>
      <c r="FZ248">
        <v>101.49299999999999</v>
      </c>
      <c r="GB248">
        <v>41207</v>
      </c>
      <c r="GC248">
        <v>101.79300000000001</v>
      </c>
      <c r="GE248">
        <v>41640</v>
      </c>
      <c r="GF248">
        <v>110.12</v>
      </c>
      <c r="GH248">
        <v>41752</v>
      </c>
      <c r="GI248">
        <v>111.878</v>
      </c>
      <c r="GK248">
        <v>40043</v>
      </c>
      <c r="GL248">
        <v>107.20099999999999</v>
      </c>
      <c r="GN248">
        <v>42005</v>
      </c>
      <c r="GO248">
        <v>119.71299999999999</v>
      </c>
      <c r="GQ248">
        <v>42146</v>
      </c>
      <c r="GR248">
        <v>108.505</v>
      </c>
      <c r="GT248">
        <v>42368</v>
      </c>
      <c r="GU248">
        <v>99.57</v>
      </c>
      <c r="GW248">
        <v>40569</v>
      </c>
      <c r="GX248">
        <v>88.927000000000007</v>
      </c>
      <c r="HF248">
        <v>40953</v>
      </c>
      <c r="HG248">
        <v>100.708</v>
      </c>
      <c r="HI248">
        <v>41808</v>
      </c>
      <c r="HJ248">
        <v>120.038</v>
      </c>
      <c r="HL248">
        <v>39426</v>
      </c>
      <c r="HM248">
        <v>117.35599999999999</v>
      </c>
      <c r="HR248">
        <v>39426</v>
      </c>
      <c r="HS248">
        <v>114.967</v>
      </c>
      <c r="HU248">
        <v>39426</v>
      </c>
      <c r="HV248">
        <v>91.346999999999994</v>
      </c>
      <c r="HX248">
        <v>39589</v>
      </c>
      <c r="HY248">
        <v>99.444999999999993</v>
      </c>
      <c r="IA248">
        <v>40421</v>
      </c>
      <c r="IB248">
        <v>97.78</v>
      </c>
      <c r="ID248">
        <v>41900</v>
      </c>
      <c r="IE248">
        <v>127.82</v>
      </c>
    </row>
    <row r="249" spans="10:239">
      <c r="J249">
        <v>39427</v>
      </c>
      <c r="K249">
        <v>100.232</v>
      </c>
      <c r="M249">
        <v>39427</v>
      </c>
      <c r="N249">
        <v>98.948999999999998</v>
      </c>
      <c r="P249">
        <v>39427</v>
      </c>
      <c r="Q249">
        <v>99.41</v>
      </c>
      <c r="S249">
        <v>39427</v>
      </c>
      <c r="T249">
        <v>104.73</v>
      </c>
      <c r="Y249">
        <v>39427</v>
      </c>
      <c r="Z249">
        <v>101.73399999999999</v>
      </c>
      <c r="AE249">
        <v>39427</v>
      </c>
      <c r="AF249">
        <v>100.012</v>
      </c>
      <c r="AH249">
        <v>39427</v>
      </c>
      <c r="AI249">
        <v>98.113</v>
      </c>
      <c r="AK249">
        <v>39800</v>
      </c>
      <c r="AL249">
        <v>102.85899999999999</v>
      </c>
      <c r="AN249">
        <v>39427</v>
      </c>
      <c r="AO249">
        <v>104.283</v>
      </c>
      <c r="AQ249">
        <v>39427</v>
      </c>
      <c r="AR249">
        <v>104.375</v>
      </c>
      <c r="AT249">
        <v>39427</v>
      </c>
      <c r="AU249">
        <v>117.53</v>
      </c>
      <c r="AW249">
        <v>40164</v>
      </c>
      <c r="AX249">
        <v>102.563</v>
      </c>
      <c r="AZ249">
        <v>39427</v>
      </c>
      <c r="BA249">
        <v>103.73699999999999</v>
      </c>
      <c r="BC249">
        <v>40571</v>
      </c>
      <c r="BD249">
        <v>96.738</v>
      </c>
      <c r="BF249">
        <v>39436</v>
      </c>
      <c r="BG249">
        <v>98.936999999999998</v>
      </c>
      <c r="BI249">
        <v>39427</v>
      </c>
      <c r="BJ249">
        <v>109.215</v>
      </c>
      <c r="BL249">
        <v>40428</v>
      </c>
      <c r="BM249">
        <v>99.741</v>
      </c>
      <c r="BO249">
        <v>39427</v>
      </c>
      <c r="BP249">
        <v>100.28</v>
      </c>
      <c r="BR249">
        <v>40682</v>
      </c>
      <c r="BS249">
        <v>97.061000000000007</v>
      </c>
      <c r="BU249">
        <v>40066</v>
      </c>
      <c r="BV249">
        <v>107.08499999999999</v>
      </c>
      <c r="BX249">
        <v>40982</v>
      </c>
      <c r="BY249">
        <v>102.038</v>
      </c>
      <c r="CA249">
        <v>39427</v>
      </c>
      <c r="CB249">
        <v>103.398</v>
      </c>
      <c r="CD249">
        <v>40340</v>
      </c>
      <c r="CE249">
        <v>99.576999999999998</v>
      </c>
      <c r="CG249">
        <v>39427</v>
      </c>
      <c r="CH249">
        <v>100.96299999999999</v>
      </c>
      <c r="CJ249">
        <v>41129</v>
      </c>
      <c r="CK249">
        <v>90.076999999999998</v>
      </c>
      <c r="CM249">
        <v>41626</v>
      </c>
      <c r="CN249">
        <v>102.08799999999999</v>
      </c>
      <c r="CP249">
        <v>40584</v>
      </c>
      <c r="CQ249">
        <v>95.888000000000005</v>
      </c>
      <c r="CV249">
        <v>41263</v>
      </c>
      <c r="CW249">
        <v>102.24</v>
      </c>
      <c r="CY249">
        <v>41514</v>
      </c>
      <c r="CZ249">
        <v>103.11</v>
      </c>
      <c r="DE249">
        <v>39427</v>
      </c>
      <c r="DF249">
        <v>92.289000000000001</v>
      </c>
      <c r="DH249">
        <v>40828</v>
      </c>
      <c r="DI249">
        <v>96.462999999999994</v>
      </c>
      <c r="DK249">
        <v>42312</v>
      </c>
      <c r="DL249">
        <v>102.661</v>
      </c>
      <c r="DN249">
        <v>41711</v>
      </c>
      <c r="DO249">
        <v>105.313</v>
      </c>
      <c r="DQ249">
        <v>41131</v>
      </c>
      <c r="DR249">
        <v>94.765000000000001</v>
      </c>
      <c r="DT249">
        <v>42312</v>
      </c>
      <c r="DU249">
        <v>104.998</v>
      </c>
      <c r="DW249">
        <v>39427</v>
      </c>
      <c r="DX249">
        <v>95.825999999999993</v>
      </c>
      <c r="DZ249">
        <v>41943</v>
      </c>
      <c r="EA249">
        <v>103.548</v>
      </c>
      <c r="EC249">
        <v>42312</v>
      </c>
      <c r="ED249">
        <v>107.22499999999999</v>
      </c>
      <c r="EF249">
        <v>39427</v>
      </c>
      <c r="EG249">
        <v>108.57599999999999</v>
      </c>
      <c r="EL249">
        <v>42244</v>
      </c>
      <c r="EM249">
        <v>100.533</v>
      </c>
      <c r="EO249">
        <v>41563</v>
      </c>
      <c r="EP249">
        <v>106.828</v>
      </c>
      <c r="EU249">
        <v>39835</v>
      </c>
      <c r="EV249">
        <v>98.311000000000007</v>
      </c>
      <c r="EX249">
        <v>41801</v>
      </c>
      <c r="EY249">
        <v>111.04</v>
      </c>
      <c r="FA249">
        <v>42312</v>
      </c>
      <c r="FB249">
        <v>105.837</v>
      </c>
      <c r="FD249">
        <v>41991</v>
      </c>
      <c r="FE249">
        <v>108.04300000000001</v>
      </c>
      <c r="FG249">
        <v>40191</v>
      </c>
      <c r="FH249">
        <v>105.36</v>
      </c>
      <c r="FJ249">
        <v>40304</v>
      </c>
      <c r="FK249">
        <v>99.578999999999994</v>
      </c>
      <c r="FM249">
        <v>42167</v>
      </c>
      <c r="FN249">
        <v>101.36499999999999</v>
      </c>
      <c r="FP249">
        <v>40535</v>
      </c>
      <c r="FQ249">
        <v>90.055000000000007</v>
      </c>
      <c r="FV249">
        <v>40710</v>
      </c>
      <c r="FW249">
        <v>94.986000000000004</v>
      </c>
      <c r="FY249">
        <v>40905</v>
      </c>
      <c r="FZ249">
        <v>102.818</v>
      </c>
      <c r="GB249">
        <v>41208</v>
      </c>
      <c r="GC249">
        <v>101.95</v>
      </c>
      <c r="GE249">
        <v>41641</v>
      </c>
      <c r="GF249">
        <v>111.458</v>
      </c>
      <c r="GH249">
        <v>41753</v>
      </c>
      <c r="GI249">
        <v>111.538</v>
      </c>
      <c r="GK249">
        <v>40044</v>
      </c>
      <c r="GL249">
        <v>107.596</v>
      </c>
      <c r="GN249">
        <v>42006</v>
      </c>
      <c r="GO249">
        <v>120.8</v>
      </c>
      <c r="GQ249">
        <v>42149</v>
      </c>
      <c r="GR249">
        <v>108.395</v>
      </c>
      <c r="GT249">
        <v>42369</v>
      </c>
      <c r="GU249">
        <v>99.57</v>
      </c>
      <c r="GW249">
        <v>40570</v>
      </c>
      <c r="GX249">
        <v>88.394999999999996</v>
      </c>
      <c r="HF249">
        <v>40954</v>
      </c>
      <c r="HG249">
        <v>99.64</v>
      </c>
      <c r="HI249">
        <v>41809</v>
      </c>
      <c r="HJ249">
        <v>120.373</v>
      </c>
      <c r="HL249">
        <v>39427</v>
      </c>
      <c r="HM249">
        <v>117.765</v>
      </c>
      <c r="HR249">
        <v>39427</v>
      </c>
      <c r="HS249">
        <v>115.471</v>
      </c>
      <c r="HU249">
        <v>39427</v>
      </c>
      <c r="HV249">
        <v>91.82</v>
      </c>
      <c r="HX249">
        <v>39590</v>
      </c>
      <c r="HY249">
        <v>99.415999999999997</v>
      </c>
      <c r="IA249">
        <v>40422</v>
      </c>
      <c r="IB249">
        <v>97.620999999999995</v>
      </c>
      <c r="ID249">
        <v>41901</v>
      </c>
      <c r="IE249">
        <v>129.34800000000001</v>
      </c>
    </row>
    <row r="250" spans="10:239">
      <c r="J250">
        <v>39428</v>
      </c>
      <c r="K250">
        <v>100.22199999999999</v>
      </c>
      <c r="M250">
        <v>39428</v>
      </c>
      <c r="N250">
        <v>98.944000000000003</v>
      </c>
      <c r="P250">
        <v>39428</v>
      </c>
      <c r="Q250">
        <v>99.367000000000004</v>
      </c>
      <c r="S250">
        <v>39428</v>
      </c>
      <c r="T250">
        <v>104.664</v>
      </c>
      <c r="Y250">
        <v>39428</v>
      </c>
      <c r="Z250">
        <v>101.63200000000001</v>
      </c>
      <c r="AE250">
        <v>39428</v>
      </c>
      <c r="AF250">
        <v>99.831999999999994</v>
      </c>
      <c r="AH250">
        <v>39428</v>
      </c>
      <c r="AI250">
        <v>97.906000000000006</v>
      </c>
      <c r="AK250">
        <v>39801</v>
      </c>
      <c r="AL250">
        <v>102.907</v>
      </c>
      <c r="AN250">
        <v>39428</v>
      </c>
      <c r="AO250">
        <v>104.012</v>
      </c>
      <c r="AQ250">
        <v>39428</v>
      </c>
      <c r="AR250">
        <v>104.07899999999999</v>
      </c>
      <c r="AT250">
        <v>39428</v>
      </c>
      <c r="AU250">
        <v>117.15900000000001</v>
      </c>
      <c r="AW250">
        <v>40165</v>
      </c>
      <c r="AX250">
        <v>102.407</v>
      </c>
      <c r="AZ250">
        <v>39428</v>
      </c>
      <c r="BA250">
        <v>103.398</v>
      </c>
      <c r="BC250">
        <v>40581</v>
      </c>
      <c r="BD250">
        <v>97.176000000000002</v>
      </c>
      <c r="BF250">
        <v>39437</v>
      </c>
      <c r="BG250">
        <v>98.74</v>
      </c>
      <c r="BI250">
        <v>39428</v>
      </c>
      <c r="BJ250">
        <v>108.816</v>
      </c>
      <c r="BL250">
        <v>40429</v>
      </c>
      <c r="BM250">
        <v>99.704999999999998</v>
      </c>
      <c r="BO250">
        <v>39428</v>
      </c>
      <c r="BP250">
        <v>99.912999999999997</v>
      </c>
      <c r="BR250">
        <v>40683</v>
      </c>
      <c r="BS250">
        <v>96.691000000000003</v>
      </c>
      <c r="BU250">
        <v>40067</v>
      </c>
      <c r="BV250">
        <v>107.262</v>
      </c>
      <c r="BX250">
        <v>40983</v>
      </c>
      <c r="BY250">
        <v>102.13</v>
      </c>
      <c r="CA250">
        <v>39428</v>
      </c>
      <c r="CB250">
        <v>102.96899999999999</v>
      </c>
      <c r="CD250">
        <v>40343</v>
      </c>
      <c r="CE250">
        <v>98.784000000000006</v>
      </c>
      <c r="CG250">
        <v>39428</v>
      </c>
      <c r="CH250">
        <v>100.52500000000001</v>
      </c>
      <c r="CJ250">
        <v>41130</v>
      </c>
      <c r="CK250">
        <v>90.036000000000001</v>
      </c>
      <c r="CM250">
        <v>41627</v>
      </c>
      <c r="CN250">
        <v>102.05800000000001</v>
      </c>
      <c r="CP250">
        <v>40585</v>
      </c>
      <c r="CQ250">
        <v>95.733000000000004</v>
      </c>
      <c r="CV250">
        <v>41264</v>
      </c>
      <c r="CW250">
        <v>102.202</v>
      </c>
      <c r="CY250">
        <v>41515</v>
      </c>
      <c r="CZ250">
        <v>103.048</v>
      </c>
      <c r="DE250">
        <v>39428</v>
      </c>
      <c r="DF250">
        <v>91.863</v>
      </c>
      <c r="DH250">
        <v>40829</v>
      </c>
      <c r="DI250">
        <v>95.977000000000004</v>
      </c>
      <c r="DK250">
        <v>42313</v>
      </c>
      <c r="DL250">
        <v>102.66</v>
      </c>
      <c r="DN250">
        <v>41712</v>
      </c>
      <c r="DO250">
        <v>105.33499999999999</v>
      </c>
      <c r="DQ250">
        <v>41134</v>
      </c>
      <c r="DR250">
        <v>94.548000000000002</v>
      </c>
      <c r="DT250">
        <v>42313</v>
      </c>
      <c r="DU250">
        <v>104.979</v>
      </c>
      <c r="DW250">
        <v>39428</v>
      </c>
      <c r="DX250">
        <v>95.375</v>
      </c>
      <c r="DZ250">
        <v>41946</v>
      </c>
      <c r="EA250">
        <v>103.488</v>
      </c>
      <c r="EC250">
        <v>42313</v>
      </c>
      <c r="ED250">
        <v>107.199</v>
      </c>
      <c r="EF250">
        <v>39428</v>
      </c>
      <c r="EG250">
        <v>108.05800000000001</v>
      </c>
      <c r="EL250">
        <v>42247</v>
      </c>
      <c r="EM250">
        <v>100.56</v>
      </c>
      <c r="EO250">
        <v>41564</v>
      </c>
      <c r="EP250">
        <v>107</v>
      </c>
      <c r="EU250">
        <v>39836</v>
      </c>
      <c r="EV250">
        <v>97.572999999999993</v>
      </c>
      <c r="EX250">
        <v>41802</v>
      </c>
      <c r="EY250">
        <v>110.893</v>
      </c>
      <c r="FA250">
        <v>42313</v>
      </c>
      <c r="FB250">
        <v>105.779</v>
      </c>
      <c r="FD250">
        <v>41992</v>
      </c>
      <c r="FE250">
        <v>108.27800000000001</v>
      </c>
      <c r="FG250">
        <v>40192</v>
      </c>
      <c r="FH250">
        <v>105.08799999999999</v>
      </c>
      <c r="FJ250">
        <v>40305</v>
      </c>
      <c r="FK250">
        <v>99.361000000000004</v>
      </c>
      <c r="FM250">
        <v>42170</v>
      </c>
      <c r="FN250">
        <v>100.675</v>
      </c>
      <c r="FP250">
        <v>40536</v>
      </c>
      <c r="FQ250">
        <v>90.073999999999998</v>
      </c>
      <c r="FV250">
        <v>40711</v>
      </c>
      <c r="FW250">
        <v>95.573999999999998</v>
      </c>
      <c r="FY250">
        <v>40906</v>
      </c>
      <c r="FZ250">
        <v>102.66</v>
      </c>
      <c r="GB250">
        <v>41211</v>
      </c>
      <c r="GC250">
        <v>101.46</v>
      </c>
      <c r="GE250">
        <v>41642</v>
      </c>
      <c r="GF250">
        <v>112.27800000000001</v>
      </c>
      <c r="GH250">
        <v>41754</v>
      </c>
      <c r="GI250">
        <v>111.678</v>
      </c>
      <c r="GK250">
        <v>40045</v>
      </c>
      <c r="GL250">
        <v>107.642</v>
      </c>
      <c r="GN250">
        <v>42009</v>
      </c>
      <c r="GO250">
        <v>119.723</v>
      </c>
      <c r="GQ250">
        <v>42150</v>
      </c>
      <c r="GR250">
        <v>107.688</v>
      </c>
      <c r="GW250">
        <v>40571</v>
      </c>
      <c r="GX250">
        <v>89.07</v>
      </c>
      <c r="HF250">
        <v>40955</v>
      </c>
      <c r="HG250">
        <v>100.52500000000001</v>
      </c>
      <c r="HI250">
        <v>41810</v>
      </c>
      <c r="HJ250">
        <v>119.983</v>
      </c>
      <c r="HL250">
        <v>39428</v>
      </c>
      <c r="HM250">
        <v>117.02800000000001</v>
      </c>
      <c r="HR250">
        <v>39428</v>
      </c>
      <c r="HS250">
        <v>114.654</v>
      </c>
      <c r="HU250">
        <v>39428</v>
      </c>
      <c r="HV250">
        <v>91.177999999999997</v>
      </c>
      <c r="HX250">
        <v>39591</v>
      </c>
      <c r="HY250">
        <v>99.87</v>
      </c>
      <c r="IA250">
        <v>40423</v>
      </c>
      <c r="IB250">
        <v>97.39</v>
      </c>
      <c r="ID250">
        <v>41904</v>
      </c>
      <c r="IE250">
        <v>129.423</v>
      </c>
    </row>
    <row r="251" spans="10:239">
      <c r="J251">
        <v>39429</v>
      </c>
      <c r="K251">
        <v>100.217</v>
      </c>
      <c r="M251">
        <v>39429</v>
      </c>
      <c r="N251">
        <v>98.921000000000006</v>
      </c>
      <c r="P251">
        <v>39429</v>
      </c>
      <c r="Q251">
        <v>99.349000000000004</v>
      </c>
      <c r="S251">
        <v>39429</v>
      </c>
      <c r="T251">
        <v>104.631</v>
      </c>
      <c r="Y251">
        <v>39429</v>
      </c>
      <c r="Z251">
        <v>101.634</v>
      </c>
      <c r="AE251">
        <v>39429</v>
      </c>
      <c r="AF251">
        <v>99.837000000000003</v>
      </c>
      <c r="AH251">
        <v>39429</v>
      </c>
      <c r="AI251">
        <v>97.918000000000006</v>
      </c>
      <c r="AK251">
        <v>39804</v>
      </c>
      <c r="AL251">
        <v>102.914</v>
      </c>
      <c r="AN251">
        <v>39429</v>
      </c>
      <c r="AO251">
        <v>104.096</v>
      </c>
      <c r="AQ251">
        <v>39429</v>
      </c>
      <c r="AR251">
        <v>104.124</v>
      </c>
      <c r="AT251">
        <v>39429</v>
      </c>
      <c r="AU251">
        <v>117.256</v>
      </c>
      <c r="AW251">
        <v>40168</v>
      </c>
      <c r="AX251">
        <v>102.28100000000001</v>
      </c>
      <c r="AZ251">
        <v>39429</v>
      </c>
      <c r="BA251">
        <v>103.44499999999999</v>
      </c>
      <c r="BC251">
        <v>40582</v>
      </c>
      <c r="BD251">
        <v>97.412000000000006</v>
      </c>
      <c r="BF251">
        <v>39440</v>
      </c>
      <c r="BG251">
        <v>98.738</v>
      </c>
      <c r="BI251">
        <v>39429</v>
      </c>
      <c r="BJ251">
        <v>108.875</v>
      </c>
      <c r="BL251">
        <v>40430</v>
      </c>
      <c r="BM251">
        <v>99.652000000000001</v>
      </c>
      <c r="BO251">
        <v>39429</v>
      </c>
      <c r="BP251">
        <v>99.983000000000004</v>
      </c>
      <c r="BR251">
        <v>40686</v>
      </c>
      <c r="BS251">
        <v>96.533000000000001</v>
      </c>
      <c r="BU251">
        <v>40070</v>
      </c>
      <c r="BV251">
        <v>107.039</v>
      </c>
      <c r="BX251">
        <v>40984</v>
      </c>
      <c r="BY251">
        <v>102.16800000000001</v>
      </c>
      <c r="CA251">
        <v>39429</v>
      </c>
      <c r="CB251">
        <v>103.072</v>
      </c>
      <c r="CD251">
        <v>40344</v>
      </c>
      <c r="CE251">
        <v>98.497</v>
      </c>
      <c r="CG251">
        <v>39429</v>
      </c>
      <c r="CH251">
        <v>100.625</v>
      </c>
      <c r="CJ251">
        <v>41131</v>
      </c>
      <c r="CK251">
        <v>89.929000000000002</v>
      </c>
      <c r="CM251">
        <v>41628</v>
      </c>
      <c r="CN251">
        <v>102.01300000000001</v>
      </c>
      <c r="CP251">
        <v>40588</v>
      </c>
      <c r="CQ251">
        <v>95.55</v>
      </c>
      <c r="CV251">
        <v>41267</v>
      </c>
      <c r="CW251">
        <v>102.03</v>
      </c>
      <c r="CY251">
        <v>41516</v>
      </c>
      <c r="CZ251">
        <v>103.11</v>
      </c>
      <c r="DE251">
        <v>39429</v>
      </c>
      <c r="DF251">
        <v>91.994</v>
      </c>
      <c r="DH251">
        <v>40830</v>
      </c>
      <c r="DI251">
        <v>95.843000000000004</v>
      </c>
      <c r="DK251">
        <v>42314</v>
      </c>
      <c r="DL251">
        <v>102.613</v>
      </c>
      <c r="DN251">
        <v>41715</v>
      </c>
      <c r="DO251">
        <v>105.33499999999999</v>
      </c>
      <c r="DQ251">
        <v>41135</v>
      </c>
      <c r="DR251">
        <v>94.694999999999993</v>
      </c>
      <c r="DT251">
        <v>42314</v>
      </c>
      <c r="DU251">
        <v>104.962</v>
      </c>
      <c r="DW251">
        <v>39429</v>
      </c>
      <c r="DX251">
        <v>95.492000000000004</v>
      </c>
      <c r="DZ251">
        <v>41947</v>
      </c>
      <c r="EA251">
        <v>103.46</v>
      </c>
      <c r="EC251">
        <v>42314</v>
      </c>
      <c r="ED251">
        <v>107.173</v>
      </c>
      <c r="EF251">
        <v>39429</v>
      </c>
      <c r="EG251">
        <v>108.197</v>
      </c>
      <c r="EL251">
        <v>42248</v>
      </c>
      <c r="EM251">
        <v>100.52800000000001</v>
      </c>
      <c r="EO251">
        <v>41565</v>
      </c>
      <c r="EP251">
        <v>107.14</v>
      </c>
      <c r="EU251">
        <v>39839</v>
      </c>
      <c r="EV251">
        <v>97.138999999999996</v>
      </c>
      <c r="EX251">
        <v>41803</v>
      </c>
      <c r="EY251">
        <v>110.96</v>
      </c>
      <c r="FA251">
        <v>42314</v>
      </c>
      <c r="FB251">
        <v>105.625</v>
      </c>
      <c r="FD251">
        <v>41995</v>
      </c>
      <c r="FE251">
        <v>108.47</v>
      </c>
      <c r="FG251">
        <v>40193</v>
      </c>
      <c r="FH251">
        <v>105.342</v>
      </c>
      <c r="FJ251">
        <v>40308</v>
      </c>
      <c r="FK251">
        <v>103.19199999999999</v>
      </c>
      <c r="FM251">
        <v>42171</v>
      </c>
      <c r="FN251">
        <v>100.673</v>
      </c>
      <c r="FP251">
        <v>40539</v>
      </c>
      <c r="FQ251">
        <v>90.064999999999998</v>
      </c>
      <c r="FV251">
        <v>40714</v>
      </c>
      <c r="FW251">
        <v>95.478999999999999</v>
      </c>
      <c r="FY251">
        <v>40907</v>
      </c>
      <c r="FZ251">
        <v>103.328</v>
      </c>
      <c r="GB251">
        <v>41212</v>
      </c>
      <c r="GC251">
        <v>101.36499999999999</v>
      </c>
      <c r="GE251">
        <v>41645</v>
      </c>
      <c r="GF251">
        <v>112.02</v>
      </c>
      <c r="GH251">
        <v>41757</v>
      </c>
      <c r="GI251">
        <v>111.658</v>
      </c>
      <c r="GK251">
        <v>40046</v>
      </c>
      <c r="GL251">
        <v>107.372</v>
      </c>
      <c r="GN251">
        <v>42010</v>
      </c>
      <c r="GO251">
        <v>119.41</v>
      </c>
      <c r="GQ251">
        <v>42151</v>
      </c>
      <c r="GR251">
        <v>108.255</v>
      </c>
      <c r="GW251">
        <v>40574</v>
      </c>
      <c r="GX251">
        <v>89.477999999999994</v>
      </c>
      <c r="HF251">
        <v>40956</v>
      </c>
      <c r="HG251">
        <v>101.623</v>
      </c>
      <c r="HI251">
        <v>41813</v>
      </c>
      <c r="HJ251">
        <v>120.512</v>
      </c>
      <c r="HL251">
        <v>39429</v>
      </c>
      <c r="HM251">
        <v>117.354</v>
      </c>
      <c r="HR251">
        <v>39429</v>
      </c>
      <c r="HS251">
        <v>115.114</v>
      </c>
      <c r="HU251">
        <v>39429</v>
      </c>
      <c r="HV251">
        <v>91.64</v>
      </c>
      <c r="HX251">
        <v>39594</v>
      </c>
      <c r="HY251">
        <v>99.566999999999993</v>
      </c>
      <c r="IA251">
        <v>40424</v>
      </c>
      <c r="IB251">
        <v>96.813000000000002</v>
      </c>
      <c r="ID251">
        <v>41905</v>
      </c>
      <c r="IE251">
        <v>130.273</v>
      </c>
    </row>
    <row r="252" spans="10:239">
      <c r="J252">
        <v>39430</v>
      </c>
      <c r="K252">
        <v>100.212</v>
      </c>
      <c r="M252">
        <v>39430</v>
      </c>
      <c r="N252">
        <v>98.914000000000001</v>
      </c>
      <c r="P252">
        <v>39430</v>
      </c>
      <c r="Q252">
        <v>99.334000000000003</v>
      </c>
      <c r="S252">
        <v>39430</v>
      </c>
      <c r="T252">
        <v>104.57599999999999</v>
      </c>
      <c r="Y252">
        <v>39430</v>
      </c>
      <c r="Z252">
        <v>101.611</v>
      </c>
      <c r="AE252">
        <v>39430</v>
      </c>
      <c r="AF252">
        <v>99.784999999999997</v>
      </c>
      <c r="AH252">
        <v>39430</v>
      </c>
      <c r="AI252">
        <v>97.849000000000004</v>
      </c>
      <c r="AK252">
        <v>39805</v>
      </c>
      <c r="AL252">
        <v>103.005</v>
      </c>
      <c r="AN252">
        <v>39430</v>
      </c>
      <c r="AO252">
        <v>104.03700000000001</v>
      </c>
      <c r="AQ252">
        <v>39430</v>
      </c>
      <c r="AR252">
        <v>104.06</v>
      </c>
      <c r="AT252">
        <v>39430</v>
      </c>
      <c r="AU252">
        <v>116.898</v>
      </c>
      <c r="AW252">
        <v>40169</v>
      </c>
      <c r="AX252">
        <v>102.267</v>
      </c>
      <c r="AZ252">
        <v>39430</v>
      </c>
      <c r="BA252">
        <v>103.364</v>
      </c>
      <c r="BC252">
        <v>40583</v>
      </c>
      <c r="BD252">
        <v>97.49</v>
      </c>
      <c r="BF252">
        <v>39441</v>
      </c>
      <c r="BG252">
        <v>98.738</v>
      </c>
      <c r="BI252">
        <v>39430</v>
      </c>
      <c r="BJ252">
        <v>108.755</v>
      </c>
      <c r="BL252">
        <v>40431</v>
      </c>
      <c r="BM252">
        <v>99.631</v>
      </c>
      <c r="BO252">
        <v>39430</v>
      </c>
      <c r="BP252">
        <v>99.87</v>
      </c>
      <c r="BR252">
        <v>40687</v>
      </c>
      <c r="BS252">
        <v>96.694999999999993</v>
      </c>
      <c r="BU252">
        <v>40071</v>
      </c>
      <c r="BV252">
        <v>106.947</v>
      </c>
      <c r="BX252">
        <v>40987</v>
      </c>
      <c r="BY252">
        <v>102.188</v>
      </c>
      <c r="CA252">
        <v>39430</v>
      </c>
      <c r="CB252">
        <v>102.952</v>
      </c>
      <c r="CD252">
        <v>40345</v>
      </c>
      <c r="CE252">
        <v>97.923000000000002</v>
      </c>
      <c r="CG252">
        <v>39430</v>
      </c>
      <c r="CH252">
        <v>100.524</v>
      </c>
      <c r="CJ252">
        <v>41134</v>
      </c>
      <c r="CK252">
        <v>89.85</v>
      </c>
      <c r="CM252">
        <v>41631</v>
      </c>
      <c r="CN252">
        <v>101.935</v>
      </c>
      <c r="CP252">
        <v>40589</v>
      </c>
      <c r="CQ252">
        <v>95.63</v>
      </c>
      <c r="CV252">
        <v>41268</v>
      </c>
      <c r="CW252">
        <v>102.03</v>
      </c>
      <c r="CY252">
        <v>41519</v>
      </c>
      <c r="CZ252">
        <v>103.27800000000001</v>
      </c>
      <c r="DE252">
        <v>39430</v>
      </c>
      <c r="DF252">
        <v>91.85</v>
      </c>
      <c r="DH252">
        <v>40833</v>
      </c>
      <c r="DI252">
        <v>95.563000000000002</v>
      </c>
      <c r="DK252">
        <v>42317</v>
      </c>
      <c r="DL252">
        <v>102.574</v>
      </c>
      <c r="DN252">
        <v>41716</v>
      </c>
      <c r="DO252">
        <v>105.355</v>
      </c>
      <c r="DQ252">
        <v>41136</v>
      </c>
      <c r="DR252">
        <v>94.905000000000001</v>
      </c>
      <c r="DT252">
        <v>42317</v>
      </c>
      <c r="DU252">
        <v>104.907</v>
      </c>
      <c r="DW252">
        <v>39430</v>
      </c>
      <c r="DX252">
        <v>95.344999999999999</v>
      </c>
      <c r="DZ252">
        <v>41948</v>
      </c>
      <c r="EA252">
        <v>103.5</v>
      </c>
      <c r="EC252">
        <v>42317</v>
      </c>
      <c r="ED252">
        <v>107.087</v>
      </c>
      <c r="EF252">
        <v>39430</v>
      </c>
      <c r="EG252">
        <v>108.011</v>
      </c>
      <c r="EL252">
        <v>42249</v>
      </c>
      <c r="EM252">
        <v>100.54300000000001</v>
      </c>
      <c r="EO252">
        <v>41568</v>
      </c>
      <c r="EP252">
        <v>107.125</v>
      </c>
      <c r="EU252">
        <v>39840</v>
      </c>
      <c r="EV252">
        <v>97.736999999999995</v>
      </c>
      <c r="EX252">
        <v>41806</v>
      </c>
      <c r="EY252">
        <v>110.785</v>
      </c>
      <c r="FA252">
        <v>42317</v>
      </c>
      <c r="FB252">
        <v>105.557</v>
      </c>
      <c r="FD252">
        <v>41996</v>
      </c>
      <c r="FE252">
        <v>108.473</v>
      </c>
      <c r="FG252">
        <v>40196</v>
      </c>
      <c r="FH252">
        <v>105.291</v>
      </c>
      <c r="FJ252">
        <v>40309</v>
      </c>
      <c r="FK252">
        <v>103.139</v>
      </c>
      <c r="FM252">
        <v>42172</v>
      </c>
      <c r="FN252">
        <v>100.738</v>
      </c>
      <c r="FP252">
        <v>40540</v>
      </c>
      <c r="FQ252">
        <v>90.001000000000005</v>
      </c>
      <c r="FV252">
        <v>40715</v>
      </c>
      <c r="FW252">
        <v>96.156000000000006</v>
      </c>
      <c r="FY252">
        <v>40910</v>
      </c>
      <c r="FZ252">
        <v>103.145</v>
      </c>
      <c r="GB252">
        <v>41213</v>
      </c>
      <c r="GC252">
        <v>101.75</v>
      </c>
      <c r="GE252">
        <v>41646</v>
      </c>
      <c r="GF252">
        <v>112.83</v>
      </c>
      <c r="GH252">
        <v>41758</v>
      </c>
      <c r="GI252">
        <v>111.61799999999999</v>
      </c>
      <c r="GK252">
        <v>40049</v>
      </c>
      <c r="GL252">
        <v>107.373</v>
      </c>
      <c r="GN252">
        <v>42011</v>
      </c>
      <c r="GO252">
        <v>118.94</v>
      </c>
      <c r="GQ252">
        <v>42152</v>
      </c>
      <c r="GR252">
        <v>107.99</v>
      </c>
      <c r="GW252">
        <v>40575</v>
      </c>
      <c r="GX252">
        <v>90.78</v>
      </c>
      <c r="HF252">
        <v>40959</v>
      </c>
      <c r="HG252">
        <v>102.438</v>
      </c>
      <c r="HI252">
        <v>41814</v>
      </c>
      <c r="HJ252">
        <v>121.053</v>
      </c>
      <c r="HL252">
        <v>39430</v>
      </c>
      <c r="HM252">
        <v>117.08499999999999</v>
      </c>
      <c r="HR252">
        <v>39430</v>
      </c>
      <c r="HS252">
        <v>114.78100000000001</v>
      </c>
      <c r="HU252">
        <v>39430</v>
      </c>
      <c r="HV252">
        <v>91.391000000000005</v>
      </c>
      <c r="HX252">
        <v>39595</v>
      </c>
      <c r="HY252">
        <v>99.28</v>
      </c>
      <c r="IA252">
        <v>40427</v>
      </c>
      <c r="IB252">
        <v>95.924000000000007</v>
      </c>
      <c r="ID252">
        <v>41906</v>
      </c>
      <c r="IE252">
        <v>131.19300000000001</v>
      </c>
    </row>
    <row r="253" spans="10:239">
      <c r="J253">
        <v>39433</v>
      </c>
      <c r="K253">
        <v>100.212</v>
      </c>
      <c r="M253">
        <v>39433</v>
      </c>
      <c r="N253">
        <v>98.945999999999998</v>
      </c>
      <c r="P253">
        <v>39433</v>
      </c>
      <c r="Q253">
        <v>99.376999999999995</v>
      </c>
      <c r="S253">
        <v>39433</v>
      </c>
      <c r="T253">
        <v>104.581</v>
      </c>
      <c r="Y253">
        <v>39433</v>
      </c>
      <c r="Z253">
        <v>101.649</v>
      </c>
      <c r="AE253">
        <v>39433</v>
      </c>
      <c r="AF253">
        <v>99.8</v>
      </c>
      <c r="AH253">
        <v>39433</v>
      </c>
      <c r="AI253">
        <v>97.881</v>
      </c>
      <c r="AK253">
        <v>39806</v>
      </c>
      <c r="AL253">
        <v>103.027</v>
      </c>
      <c r="AN253">
        <v>39433</v>
      </c>
      <c r="AO253">
        <v>104.083</v>
      </c>
      <c r="AQ253">
        <v>39433</v>
      </c>
      <c r="AR253">
        <v>104.102</v>
      </c>
      <c r="AT253">
        <v>39433</v>
      </c>
      <c r="AU253">
        <v>117.108</v>
      </c>
      <c r="AW253">
        <v>40170</v>
      </c>
      <c r="AX253">
        <v>102.28400000000001</v>
      </c>
      <c r="AZ253">
        <v>39433</v>
      </c>
      <c r="BA253">
        <v>103.404</v>
      </c>
      <c r="BC253">
        <v>40584</v>
      </c>
      <c r="BD253">
        <v>97.495000000000005</v>
      </c>
      <c r="BF253">
        <v>39442</v>
      </c>
      <c r="BG253">
        <v>98.72</v>
      </c>
      <c r="BI253">
        <v>39433</v>
      </c>
      <c r="BJ253">
        <v>108.81699999999999</v>
      </c>
      <c r="BL253">
        <v>40434</v>
      </c>
      <c r="BM253">
        <v>99.593999999999994</v>
      </c>
      <c r="BO253">
        <v>39433</v>
      </c>
      <c r="BP253">
        <v>99.93</v>
      </c>
      <c r="BR253">
        <v>40688</v>
      </c>
      <c r="BS253">
        <v>96.942999999999998</v>
      </c>
      <c r="BU253">
        <v>40072</v>
      </c>
      <c r="BV253">
        <v>106.81399999999999</v>
      </c>
      <c r="BX253">
        <v>40988</v>
      </c>
      <c r="BY253">
        <v>102.248</v>
      </c>
      <c r="CA253">
        <v>39433</v>
      </c>
      <c r="CB253">
        <v>103.018</v>
      </c>
      <c r="CD253">
        <v>40346</v>
      </c>
      <c r="CE253">
        <v>98.129000000000005</v>
      </c>
      <c r="CG253">
        <v>39433</v>
      </c>
      <c r="CH253">
        <v>100.604</v>
      </c>
      <c r="CJ253">
        <v>41135</v>
      </c>
      <c r="CK253">
        <v>89.831999999999994</v>
      </c>
      <c r="CM253">
        <v>41632</v>
      </c>
      <c r="CN253">
        <v>101.913</v>
      </c>
      <c r="CP253">
        <v>40590</v>
      </c>
      <c r="CQ253">
        <v>96.034999999999997</v>
      </c>
      <c r="CV253">
        <v>41269</v>
      </c>
      <c r="CW253">
        <v>102.03</v>
      </c>
      <c r="CY253">
        <v>41520</v>
      </c>
      <c r="CZ253">
        <v>103.158</v>
      </c>
      <c r="DE253">
        <v>39433</v>
      </c>
      <c r="DF253">
        <v>92.025999999999996</v>
      </c>
      <c r="DH253">
        <v>40834</v>
      </c>
      <c r="DI253">
        <v>95.11</v>
      </c>
      <c r="DK253">
        <v>42318</v>
      </c>
      <c r="DL253">
        <v>102.56399999999999</v>
      </c>
      <c r="DN253">
        <v>41717</v>
      </c>
      <c r="DO253">
        <v>105.288</v>
      </c>
      <c r="DQ253">
        <v>41137</v>
      </c>
      <c r="DR253">
        <v>95.31</v>
      </c>
      <c r="DT253">
        <v>42318</v>
      </c>
      <c r="DU253">
        <v>104.884</v>
      </c>
      <c r="DW253">
        <v>39433</v>
      </c>
      <c r="DX253">
        <v>95.527000000000001</v>
      </c>
      <c r="DZ253">
        <v>41949</v>
      </c>
      <c r="EA253">
        <v>103.568</v>
      </c>
      <c r="EC253">
        <v>42318</v>
      </c>
      <c r="ED253">
        <v>107.069</v>
      </c>
      <c r="EF253">
        <v>39433</v>
      </c>
      <c r="EG253">
        <v>108.221</v>
      </c>
      <c r="EL253">
        <v>42250</v>
      </c>
      <c r="EM253">
        <v>100.628</v>
      </c>
      <c r="EO253">
        <v>41569</v>
      </c>
      <c r="EP253">
        <v>107.535</v>
      </c>
      <c r="EU253">
        <v>39841</v>
      </c>
      <c r="EV253">
        <v>97.991</v>
      </c>
      <c r="EX253">
        <v>41807</v>
      </c>
      <c r="EY253">
        <v>110.58499999999999</v>
      </c>
      <c r="FA253">
        <v>42318</v>
      </c>
      <c r="FB253">
        <v>105.70399999999999</v>
      </c>
      <c r="FD253">
        <v>41997</v>
      </c>
      <c r="FE253">
        <v>108.47499999999999</v>
      </c>
      <c r="FG253">
        <v>40197</v>
      </c>
      <c r="FH253">
        <v>104.931</v>
      </c>
      <c r="FJ253">
        <v>40310</v>
      </c>
      <c r="FK253">
        <v>103.301</v>
      </c>
      <c r="FM253">
        <v>42173</v>
      </c>
      <c r="FN253">
        <v>100.90300000000001</v>
      </c>
      <c r="FP253">
        <v>40541</v>
      </c>
      <c r="FQ253">
        <v>90.159000000000006</v>
      </c>
      <c r="FV253">
        <v>40716</v>
      </c>
      <c r="FW253">
        <v>95.825999999999993</v>
      </c>
      <c r="FY253">
        <v>40911</v>
      </c>
      <c r="FZ253">
        <v>101.773</v>
      </c>
      <c r="GB253">
        <v>41214</v>
      </c>
      <c r="GC253">
        <v>101.925</v>
      </c>
      <c r="GE253">
        <v>41647</v>
      </c>
      <c r="GF253">
        <v>112.96299999999999</v>
      </c>
      <c r="GH253">
        <v>41759</v>
      </c>
      <c r="GI253">
        <v>112.075</v>
      </c>
      <c r="GK253">
        <v>40050</v>
      </c>
      <c r="GL253">
        <v>107.602</v>
      </c>
      <c r="GN253">
        <v>42012</v>
      </c>
      <c r="GO253">
        <v>119.102</v>
      </c>
      <c r="GQ253">
        <v>42153</v>
      </c>
      <c r="GR253">
        <v>108.02500000000001</v>
      </c>
      <c r="GW253">
        <v>40576</v>
      </c>
      <c r="GX253">
        <v>91.655000000000001</v>
      </c>
      <c r="HF253">
        <v>40960</v>
      </c>
      <c r="HG253">
        <v>102.795</v>
      </c>
      <c r="HI253">
        <v>41815</v>
      </c>
      <c r="HJ253">
        <v>121.208</v>
      </c>
      <c r="HL253">
        <v>39433</v>
      </c>
      <c r="HM253">
        <v>117.514</v>
      </c>
      <c r="HR253">
        <v>39433</v>
      </c>
      <c r="HS253">
        <v>115.26</v>
      </c>
      <c r="HU253">
        <v>39433</v>
      </c>
      <c r="HV253">
        <v>91.819000000000003</v>
      </c>
      <c r="HX253">
        <v>39596</v>
      </c>
      <c r="HY253">
        <v>98.584999999999994</v>
      </c>
      <c r="IA253">
        <v>40428</v>
      </c>
      <c r="IB253">
        <v>96.102999999999994</v>
      </c>
      <c r="ID253">
        <v>41907</v>
      </c>
      <c r="IE253">
        <v>131.11500000000001</v>
      </c>
    </row>
    <row r="254" spans="10:239">
      <c r="J254">
        <v>39434</v>
      </c>
      <c r="K254">
        <v>100.23</v>
      </c>
      <c r="M254">
        <v>39434</v>
      </c>
      <c r="N254">
        <v>98.954999999999998</v>
      </c>
      <c r="P254">
        <v>39434</v>
      </c>
      <c r="Q254">
        <v>99.397000000000006</v>
      </c>
      <c r="S254">
        <v>39434</v>
      </c>
      <c r="T254">
        <v>104.61</v>
      </c>
      <c r="Y254">
        <v>39434</v>
      </c>
      <c r="Z254">
        <v>101.65300000000001</v>
      </c>
      <c r="AE254">
        <v>39434</v>
      </c>
      <c r="AF254">
        <v>99.807000000000002</v>
      </c>
      <c r="AH254">
        <v>39434</v>
      </c>
      <c r="AI254">
        <v>97.885000000000005</v>
      </c>
      <c r="AK254">
        <v>39807</v>
      </c>
      <c r="AL254">
        <v>103.033</v>
      </c>
      <c r="AN254">
        <v>39434</v>
      </c>
      <c r="AO254">
        <v>104.07899999999999</v>
      </c>
      <c r="AQ254">
        <v>39434</v>
      </c>
      <c r="AR254">
        <v>104.1</v>
      </c>
      <c r="AT254">
        <v>39434</v>
      </c>
      <c r="AU254">
        <v>117.124</v>
      </c>
      <c r="AW254">
        <v>40171</v>
      </c>
      <c r="AX254">
        <v>102.3</v>
      </c>
      <c r="AZ254">
        <v>39434</v>
      </c>
      <c r="BA254">
        <v>103.383</v>
      </c>
      <c r="BC254">
        <v>40590</v>
      </c>
      <c r="BD254">
        <v>97.391000000000005</v>
      </c>
      <c r="BF254">
        <v>39443</v>
      </c>
      <c r="BG254">
        <v>98.534000000000006</v>
      </c>
      <c r="BI254">
        <v>39434</v>
      </c>
      <c r="BJ254">
        <v>108.828</v>
      </c>
      <c r="BL254">
        <v>40435</v>
      </c>
      <c r="BM254">
        <v>99.614999999999995</v>
      </c>
      <c r="BO254">
        <v>39434</v>
      </c>
      <c r="BP254">
        <v>99.974000000000004</v>
      </c>
      <c r="BR254">
        <v>40689</v>
      </c>
      <c r="BS254">
        <v>97.082999999999998</v>
      </c>
      <c r="BU254">
        <v>40073</v>
      </c>
      <c r="BV254">
        <v>106.76300000000001</v>
      </c>
      <c r="BX254">
        <v>40989</v>
      </c>
      <c r="BY254">
        <v>102.04</v>
      </c>
      <c r="CA254">
        <v>39434</v>
      </c>
      <c r="CB254">
        <v>103.042</v>
      </c>
      <c r="CD254">
        <v>40347</v>
      </c>
      <c r="CE254">
        <v>99.06</v>
      </c>
      <c r="CG254">
        <v>39434</v>
      </c>
      <c r="CH254">
        <v>100.642</v>
      </c>
      <c r="CJ254">
        <v>41136</v>
      </c>
      <c r="CK254">
        <v>90.004999999999995</v>
      </c>
      <c r="CM254">
        <v>41633</v>
      </c>
      <c r="CN254">
        <v>101.913</v>
      </c>
      <c r="CP254">
        <v>40591</v>
      </c>
      <c r="CQ254">
        <v>95.962999999999994</v>
      </c>
      <c r="CV254">
        <v>41270</v>
      </c>
      <c r="CW254">
        <v>102.033</v>
      </c>
      <c r="CY254">
        <v>41521</v>
      </c>
      <c r="CZ254">
        <v>103.093</v>
      </c>
      <c r="DE254">
        <v>39434</v>
      </c>
      <c r="DF254">
        <v>92.126999999999995</v>
      </c>
      <c r="DH254">
        <v>40835</v>
      </c>
      <c r="DI254">
        <v>94.882999999999996</v>
      </c>
      <c r="DK254">
        <v>42319</v>
      </c>
      <c r="DL254">
        <v>102.545</v>
      </c>
      <c r="DN254">
        <v>41718</v>
      </c>
      <c r="DO254">
        <v>105.273</v>
      </c>
      <c r="DQ254">
        <v>41138</v>
      </c>
      <c r="DR254">
        <v>96.125</v>
      </c>
      <c r="DT254">
        <v>42319</v>
      </c>
      <c r="DU254">
        <v>104.86499999999999</v>
      </c>
      <c r="DW254">
        <v>39434</v>
      </c>
      <c r="DX254">
        <v>95.635999999999996</v>
      </c>
      <c r="DZ254">
        <v>41950</v>
      </c>
      <c r="EA254">
        <v>103.568</v>
      </c>
      <c r="EC254">
        <v>42319</v>
      </c>
      <c r="ED254">
        <v>107.062</v>
      </c>
      <c r="EF254">
        <v>39434</v>
      </c>
      <c r="EG254">
        <v>108.324</v>
      </c>
      <c r="EL254">
        <v>42251</v>
      </c>
      <c r="EM254">
        <v>100.71</v>
      </c>
      <c r="EO254">
        <v>41570</v>
      </c>
      <c r="EP254">
        <v>107.80800000000001</v>
      </c>
      <c r="EU254">
        <v>39842</v>
      </c>
      <c r="EV254">
        <v>98.061000000000007</v>
      </c>
      <c r="EX254">
        <v>41808</v>
      </c>
      <c r="EY254">
        <v>110.273</v>
      </c>
      <c r="FA254">
        <v>42319</v>
      </c>
      <c r="FB254">
        <v>105.765</v>
      </c>
      <c r="FD254">
        <v>41998</v>
      </c>
      <c r="FE254">
        <v>108.47499999999999</v>
      </c>
      <c r="FG254">
        <v>40198</v>
      </c>
      <c r="FH254">
        <v>104.83199999999999</v>
      </c>
      <c r="FJ254">
        <v>40311</v>
      </c>
      <c r="FK254">
        <v>103.15</v>
      </c>
      <c r="FM254">
        <v>42174</v>
      </c>
      <c r="FN254">
        <v>101.01</v>
      </c>
      <c r="FP254">
        <v>40542</v>
      </c>
      <c r="FQ254">
        <v>90.233999999999995</v>
      </c>
      <c r="FV254">
        <v>40717</v>
      </c>
      <c r="FW254">
        <v>95.144999999999996</v>
      </c>
      <c r="FY254">
        <v>40912</v>
      </c>
      <c r="FZ254">
        <v>100.72</v>
      </c>
      <c r="GB254">
        <v>41215</v>
      </c>
      <c r="GC254">
        <v>101.438</v>
      </c>
      <c r="GE254">
        <v>41648</v>
      </c>
      <c r="GF254">
        <v>112.86499999999999</v>
      </c>
      <c r="GH254">
        <v>41760</v>
      </c>
      <c r="GI254">
        <v>111.95</v>
      </c>
      <c r="GK254">
        <v>40051</v>
      </c>
      <c r="GL254">
        <v>107.815</v>
      </c>
      <c r="GN254">
        <v>42013</v>
      </c>
      <c r="GO254">
        <v>118.553</v>
      </c>
      <c r="GQ254">
        <v>42156</v>
      </c>
      <c r="GR254">
        <v>106.88</v>
      </c>
      <c r="GW254">
        <v>40577</v>
      </c>
      <c r="GX254">
        <v>90.974999999999994</v>
      </c>
      <c r="HF254">
        <v>40961</v>
      </c>
      <c r="HG254">
        <v>102.648</v>
      </c>
      <c r="HI254">
        <v>41816</v>
      </c>
      <c r="HJ254">
        <v>121.093</v>
      </c>
      <c r="HL254">
        <v>39434</v>
      </c>
      <c r="HM254">
        <v>117.898</v>
      </c>
      <c r="HR254">
        <v>39434</v>
      </c>
      <c r="HS254">
        <v>115.712</v>
      </c>
      <c r="HU254">
        <v>39434</v>
      </c>
      <c r="HV254">
        <v>92.319000000000003</v>
      </c>
      <c r="HX254">
        <v>39597</v>
      </c>
      <c r="HY254">
        <v>97.442999999999998</v>
      </c>
      <c r="IA254">
        <v>40429</v>
      </c>
      <c r="IB254">
        <v>96.143000000000001</v>
      </c>
      <c r="ID254">
        <v>41908</v>
      </c>
      <c r="IE254">
        <v>130.49299999999999</v>
      </c>
    </row>
    <row r="255" spans="10:239">
      <c r="J255">
        <v>39435</v>
      </c>
      <c r="K255">
        <v>100.21899999999999</v>
      </c>
      <c r="M255">
        <v>39435</v>
      </c>
      <c r="N255">
        <v>98.962000000000003</v>
      </c>
      <c r="P255">
        <v>39435</v>
      </c>
      <c r="Q255">
        <v>99.412999999999997</v>
      </c>
      <c r="S255">
        <v>39435</v>
      </c>
      <c r="T255">
        <v>104.596</v>
      </c>
      <c r="Y255">
        <v>39435</v>
      </c>
      <c r="Z255">
        <v>101.66800000000001</v>
      </c>
      <c r="AE255">
        <v>39435</v>
      </c>
      <c r="AF255">
        <v>99.864000000000004</v>
      </c>
      <c r="AH255">
        <v>39435</v>
      </c>
      <c r="AI255">
        <v>97.96</v>
      </c>
      <c r="AK255">
        <v>39808</v>
      </c>
      <c r="AL255">
        <v>103.039</v>
      </c>
      <c r="AN255">
        <v>39435</v>
      </c>
      <c r="AO255">
        <v>104.137</v>
      </c>
      <c r="AQ255">
        <v>39435</v>
      </c>
      <c r="AR255">
        <v>104.18300000000001</v>
      </c>
      <c r="AT255">
        <v>39435</v>
      </c>
      <c r="AU255">
        <v>117.15300000000001</v>
      </c>
      <c r="AW255">
        <v>40172</v>
      </c>
      <c r="AX255">
        <v>102.30500000000001</v>
      </c>
      <c r="AZ255">
        <v>39435</v>
      </c>
      <c r="BA255">
        <v>103.44499999999999</v>
      </c>
      <c r="BC255">
        <v>40591</v>
      </c>
      <c r="BD255">
        <v>97.396000000000001</v>
      </c>
      <c r="BF255">
        <v>39444</v>
      </c>
      <c r="BG255">
        <v>98.709000000000003</v>
      </c>
      <c r="BI255">
        <v>39435</v>
      </c>
      <c r="BJ255">
        <v>108.923</v>
      </c>
      <c r="BL255">
        <v>40436</v>
      </c>
      <c r="BM255">
        <v>99.576999999999998</v>
      </c>
      <c r="BO255">
        <v>39435</v>
      </c>
      <c r="BP255">
        <v>100.044</v>
      </c>
      <c r="BR255">
        <v>40690</v>
      </c>
      <c r="BS255">
        <v>97.081000000000003</v>
      </c>
      <c r="BU255">
        <v>40074</v>
      </c>
      <c r="BV255">
        <v>106.70699999999999</v>
      </c>
      <c r="BX255">
        <v>40990</v>
      </c>
      <c r="BY255">
        <v>101.8</v>
      </c>
      <c r="CA255">
        <v>39435</v>
      </c>
      <c r="CB255">
        <v>103.111</v>
      </c>
      <c r="CD255">
        <v>40350</v>
      </c>
      <c r="CE255">
        <v>99.412999999999997</v>
      </c>
      <c r="CG255">
        <v>39435</v>
      </c>
      <c r="CH255">
        <v>100.67700000000001</v>
      </c>
      <c r="CJ255">
        <v>41137</v>
      </c>
      <c r="CK255">
        <v>90.042000000000002</v>
      </c>
      <c r="CM255">
        <v>41634</v>
      </c>
      <c r="CN255">
        <v>101.913</v>
      </c>
      <c r="CP255">
        <v>40592</v>
      </c>
      <c r="CQ255">
        <v>95.927999999999997</v>
      </c>
      <c r="CV255">
        <v>41271</v>
      </c>
      <c r="CW255">
        <v>102.04300000000001</v>
      </c>
      <c r="CY255">
        <v>41522</v>
      </c>
      <c r="CZ255">
        <v>102.99</v>
      </c>
      <c r="DE255">
        <v>39435</v>
      </c>
      <c r="DF255">
        <v>92.132999999999996</v>
      </c>
      <c r="DH255">
        <v>40836</v>
      </c>
      <c r="DI255">
        <v>94.393000000000001</v>
      </c>
      <c r="DK255">
        <v>42320</v>
      </c>
      <c r="DL255">
        <v>102.524</v>
      </c>
      <c r="DN255">
        <v>41719</v>
      </c>
      <c r="DO255">
        <v>105.30500000000001</v>
      </c>
      <c r="DQ255">
        <v>41141</v>
      </c>
      <c r="DR255">
        <v>96.787999999999997</v>
      </c>
      <c r="DT255">
        <v>42320</v>
      </c>
      <c r="DU255">
        <v>104.84699999999999</v>
      </c>
      <c r="DW255">
        <v>39435</v>
      </c>
      <c r="DX255">
        <v>95.620999999999995</v>
      </c>
      <c r="DZ255">
        <v>41953</v>
      </c>
      <c r="EA255">
        <v>103.648</v>
      </c>
      <c r="EC255">
        <v>42320</v>
      </c>
      <c r="ED255">
        <v>107.047</v>
      </c>
      <c r="EF255">
        <v>39435</v>
      </c>
      <c r="EG255">
        <v>108.301</v>
      </c>
      <c r="EL255">
        <v>42254</v>
      </c>
      <c r="EM255">
        <v>100.663</v>
      </c>
      <c r="EO255">
        <v>41571</v>
      </c>
      <c r="EP255">
        <v>107.76300000000001</v>
      </c>
      <c r="EU255">
        <v>39843</v>
      </c>
      <c r="EV255">
        <v>97.765000000000001</v>
      </c>
      <c r="EX255">
        <v>41809</v>
      </c>
      <c r="EY255">
        <v>110.52500000000001</v>
      </c>
      <c r="FA255">
        <v>42320</v>
      </c>
      <c r="FB255">
        <v>105.768</v>
      </c>
      <c r="FD255">
        <v>41999</v>
      </c>
      <c r="FE255">
        <v>108.47499999999999</v>
      </c>
      <c r="FG255">
        <v>40199</v>
      </c>
      <c r="FH255">
        <v>104.983</v>
      </c>
      <c r="FJ255">
        <v>40312</v>
      </c>
      <c r="FK255">
        <v>102.968</v>
      </c>
      <c r="FM255">
        <v>42177</v>
      </c>
      <c r="FN255">
        <v>101.675</v>
      </c>
      <c r="FP255">
        <v>40543</v>
      </c>
      <c r="FQ255">
        <v>90.296999999999997</v>
      </c>
      <c r="FV255">
        <v>40718</v>
      </c>
      <c r="FW255">
        <v>94.843000000000004</v>
      </c>
      <c r="FY255">
        <v>40913</v>
      </c>
      <c r="FZ255">
        <v>99.254999999999995</v>
      </c>
      <c r="GB255">
        <v>41218</v>
      </c>
      <c r="GC255">
        <v>100.77800000000001</v>
      </c>
      <c r="GE255">
        <v>41649</v>
      </c>
      <c r="GF255">
        <v>112.765</v>
      </c>
      <c r="GH255">
        <v>41761</v>
      </c>
      <c r="GI255">
        <v>112.4</v>
      </c>
      <c r="GK255">
        <v>40052</v>
      </c>
      <c r="GL255">
        <v>107.61799999999999</v>
      </c>
      <c r="GN255">
        <v>42016</v>
      </c>
      <c r="GO255">
        <v>119.285</v>
      </c>
      <c r="GQ255">
        <v>42157</v>
      </c>
      <c r="GR255">
        <v>105.78</v>
      </c>
      <c r="GW255">
        <v>40578</v>
      </c>
      <c r="GX255">
        <v>91.15</v>
      </c>
      <c r="HF255">
        <v>40962</v>
      </c>
      <c r="HG255">
        <v>102.715</v>
      </c>
      <c r="HI255">
        <v>41817</v>
      </c>
      <c r="HJ255">
        <v>120.99299999999999</v>
      </c>
      <c r="HL255">
        <v>39435</v>
      </c>
      <c r="HM255">
        <v>117.621</v>
      </c>
      <c r="HR255">
        <v>39435</v>
      </c>
      <c r="HS255">
        <v>115.76900000000001</v>
      </c>
      <c r="HU255">
        <v>39435</v>
      </c>
      <c r="HV255">
        <v>92.186999999999998</v>
      </c>
      <c r="HX255">
        <v>39598</v>
      </c>
      <c r="HY255">
        <v>97.947999999999993</v>
      </c>
      <c r="IA255">
        <v>40430</v>
      </c>
      <c r="IB255">
        <v>96.066000000000003</v>
      </c>
      <c r="ID255">
        <v>41911</v>
      </c>
      <c r="IE255">
        <v>129.95699999999999</v>
      </c>
    </row>
    <row r="256" spans="10:239">
      <c r="J256">
        <v>39436</v>
      </c>
      <c r="K256">
        <v>100.21</v>
      </c>
      <c r="M256">
        <v>39436</v>
      </c>
      <c r="N256">
        <v>98.983000000000004</v>
      </c>
      <c r="P256">
        <v>39436</v>
      </c>
      <c r="Q256">
        <v>99.436999999999998</v>
      </c>
      <c r="S256">
        <v>39436</v>
      </c>
      <c r="T256">
        <v>104.59699999999999</v>
      </c>
      <c r="Y256">
        <v>39436</v>
      </c>
      <c r="Z256">
        <v>101.666</v>
      </c>
      <c r="AE256">
        <v>39436</v>
      </c>
      <c r="AF256">
        <v>99.927000000000007</v>
      </c>
      <c r="AH256">
        <v>39436</v>
      </c>
      <c r="AI256">
        <v>98.040999999999997</v>
      </c>
      <c r="AK256">
        <v>39811</v>
      </c>
      <c r="AL256">
        <v>103.113</v>
      </c>
      <c r="AN256">
        <v>39436</v>
      </c>
      <c r="AO256">
        <v>104.214</v>
      </c>
      <c r="AQ256">
        <v>39436</v>
      </c>
      <c r="AR256">
        <v>104.259</v>
      </c>
      <c r="AT256">
        <v>39436</v>
      </c>
      <c r="AU256">
        <v>117.244</v>
      </c>
      <c r="AW256">
        <v>40175</v>
      </c>
      <c r="AX256">
        <v>102.22499999999999</v>
      </c>
      <c r="AZ256">
        <v>39436</v>
      </c>
      <c r="BA256">
        <v>103.55</v>
      </c>
      <c r="BC256">
        <v>40592</v>
      </c>
      <c r="BD256">
        <v>97.424999999999997</v>
      </c>
      <c r="BF256">
        <v>39447</v>
      </c>
      <c r="BG256">
        <v>98.731999999999999</v>
      </c>
      <c r="BI256">
        <v>39436</v>
      </c>
      <c r="BJ256">
        <v>109.087</v>
      </c>
      <c r="BL256">
        <v>40437</v>
      </c>
      <c r="BM256">
        <v>99.513000000000005</v>
      </c>
      <c r="BO256">
        <v>39436</v>
      </c>
      <c r="BP256">
        <v>100.209</v>
      </c>
      <c r="BR256">
        <v>40693</v>
      </c>
      <c r="BS256">
        <v>96.930999999999997</v>
      </c>
      <c r="BU256">
        <v>40077</v>
      </c>
      <c r="BV256">
        <v>106.79</v>
      </c>
      <c r="BX256">
        <v>40991</v>
      </c>
      <c r="BY256">
        <v>101.905</v>
      </c>
      <c r="CA256">
        <v>39436</v>
      </c>
      <c r="CB256">
        <v>103.33199999999999</v>
      </c>
      <c r="CD256">
        <v>40351</v>
      </c>
      <c r="CE256">
        <v>98.927999999999997</v>
      </c>
      <c r="CG256">
        <v>39436</v>
      </c>
      <c r="CH256">
        <v>100.86499999999999</v>
      </c>
      <c r="CJ256">
        <v>41138</v>
      </c>
      <c r="CK256">
        <v>90.254000000000005</v>
      </c>
      <c r="CM256">
        <v>41635</v>
      </c>
      <c r="CN256">
        <v>101.93</v>
      </c>
      <c r="CP256">
        <v>40595</v>
      </c>
      <c r="CQ256">
        <v>95.957999999999998</v>
      </c>
      <c r="CV256">
        <v>41274</v>
      </c>
      <c r="CW256">
        <v>102.11499999999999</v>
      </c>
      <c r="CY256">
        <v>41523</v>
      </c>
      <c r="CZ256">
        <v>103.21</v>
      </c>
      <c r="DE256">
        <v>39436</v>
      </c>
      <c r="DF256">
        <v>92.350999999999999</v>
      </c>
      <c r="DH256">
        <v>40837</v>
      </c>
      <c r="DI256">
        <v>94.59</v>
      </c>
      <c r="DK256">
        <v>42321</v>
      </c>
      <c r="DL256">
        <v>102.495</v>
      </c>
      <c r="DN256">
        <v>41722</v>
      </c>
      <c r="DO256">
        <v>105.28</v>
      </c>
      <c r="DQ256">
        <v>41142</v>
      </c>
      <c r="DR256">
        <v>97.253</v>
      </c>
      <c r="DT256">
        <v>42321</v>
      </c>
      <c r="DU256">
        <v>104.843</v>
      </c>
      <c r="DW256">
        <v>39436</v>
      </c>
      <c r="DX256">
        <v>95.912999999999997</v>
      </c>
      <c r="DZ256">
        <v>41954</v>
      </c>
      <c r="EA256">
        <v>103.753</v>
      </c>
      <c r="EC256">
        <v>42321</v>
      </c>
      <c r="ED256">
        <v>107.051</v>
      </c>
      <c r="EF256">
        <v>39436</v>
      </c>
      <c r="EG256">
        <v>108.61799999999999</v>
      </c>
      <c r="EL256">
        <v>42255</v>
      </c>
      <c r="EM256">
        <v>100.697</v>
      </c>
      <c r="EO256">
        <v>41572</v>
      </c>
      <c r="EP256">
        <v>107.548</v>
      </c>
      <c r="EU256">
        <v>39846</v>
      </c>
      <c r="EV256">
        <v>97.846000000000004</v>
      </c>
      <c r="EX256">
        <v>41810</v>
      </c>
      <c r="EY256">
        <v>110.5</v>
      </c>
      <c r="FA256">
        <v>42321</v>
      </c>
      <c r="FB256">
        <v>105.801</v>
      </c>
      <c r="FD256">
        <v>42002</v>
      </c>
      <c r="FE256">
        <v>108.38500000000001</v>
      </c>
      <c r="FG256">
        <v>40200</v>
      </c>
      <c r="FH256">
        <v>104.747</v>
      </c>
      <c r="FJ256">
        <v>40315</v>
      </c>
      <c r="FK256">
        <v>102.825</v>
      </c>
      <c r="FM256">
        <v>42178</v>
      </c>
      <c r="FN256">
        <v>101.965</v>
      </c>
      <c r="FP256">
        <v>40546</v>
      </c>
      <c r="FQ256">
        <v>90.427999999999997</v>
      </c>
      <c r="FV256">
        <v>40721</v>
      </c>
      <c r="FW256">
        <v>94.768000000000001</v>
      </c>
      <c r="FY256">
        <v>40914</v>
      </c>
      <c r="FZ256">
        <v>98.772999999999996</v>
      </c>
      <c r="GB256">
        <v>41219</v>
      </c>
      <c r="GC256">
        <v>101.447</v>
      </c>
      <c r="GE256">
        <v>41652</v>
      </c>
      <c r="GF256">
        <v>112.718</v>
      </c>
      <c r="GH256">
        <v>41764</v>
      </c>
      <c r="GI256">
        <v>112.36</v>
      </c>
      <c r="GK256">
        <v>40053</v>
      </c>
      <c r="GL256">
        <v>107.42400000000001</v>
      </c>
      <c r="GN256">
        <v>42017</v>
      </c>
      <c r="GO256">
        <v>119.298</v>
      </c>
      <c r="GQ256">
        <v>42158</v>
      </c>
      <c r="GR256">
        <v>105.35</v>
      </c>
      <c r="GW256">
        <v>40581</v>
      </c>
      <c r="GX256">
        <v>90.308000000000007</v>
      </c>
      <c r="HF256">
        <v>40963</v>
      </c>
      <c r="HG256">
        <v>103.02500000000001</v>
      </c>
      <c r="HI256">
        <v>41820</v>
      </c>
      <c r="HJ256">
        <v>120.705</v>
      </c>
      <c r="HL256">
        <v>39436</v>
      </c>
      <c r="HM256">
        <v>118.35</v>
      </c>
      <c r="HR256">
        <v>39436</v>
      </c>
      <c r="HS256">
        <v>116.292</v>
      </c>
      <c r="HU256">
        <v>39436</v>
      </c>
      <c r="HV256">
        <v>92.855999999999995</v>
      </c>
      <c r="HX256">
        <v>39601</v>
      </c>
      <c r="HY256">
        <v>98.707999999999998</v>
      </c>
      <c r="IA256">
        <v>40431</v>
      </c>
      <c r="IB256">
        <v>95.025999999999996</v>
      </c>
      <c r="ID256">
        <v>41912</v>
      </c>
      <c r="IE256">
        <v>131.18299999999999</v>
      </c>
    </row>
    <row r="257" spans="10:239">
      <c r="J257">
        <v>39437</v>
      </c>
      <c r="K257">
        <v>100.20399999999999</v>
      </c>
      <c r="M257">
        <v>39437</v>
      </c>
      <c r="N257">
        <v>98.968999999999994</v>
      </c>
      <c r="P257">
        <v>39437</v>
      </c>
      <c r="Q257">
        <v>99.414000000000001</v>
      </c>
      <c r="S257">
        <v>39437</v>
      </c>
      <c r="T257">
        <v>104.568</v>
      </c>
      <c r="Y257">
        <v>39437</v>
      </c>
      <c r="Z257">
        <v>101.624</v>
      </c>
      <c r="AE257">
        <v>39437</v>
      </c>
      <c r="AF257">
        <v>99.878</v>
      </c>
      <c r="AH257">
        <v>39437</v>
      </c>
      <c r="AI257">
        <v>97.953000000000003</v>
      </c>
      <c r="AK257">
        <v>39812</v>
      </c>
      <c r="AL257">
        <v>103.009</v>
      </c>
      <c r="AN257">
        <v>39437</v>
      </c>
      <c r="AO257">
        <v>104.063</v>
      </c>
      <c r="AQ257">
        <v>39437</v>
      </c>
      <c r="AR257">
        <v>104.10299999999999</v>
      </c>
      <c r="AT257">
        <v>39437</v>
      </c>
      <c r="AU257">
        <v>116.71599999999999</v>
      </c>
      <c r="AW257">
        <v>40176</v>
      </c>
      <c r="AX257">
        <v>102.098</v>
      </c>
      <c r="AZ257">
        <v>39437</v>
      </c>
      <c r="BA257">
        <v>103.36499999999999</v>
      </c>
      <c r="BC257">
        <v>40595</v>
      </c>
      <c r="BD257">
        <v>97.424999999999997</v>
      </c>
      <c r="BF257">
        <v>39448</v>
      </c>
      <c r="BG257">
        <v>98.736999999999995</v>
      </c>
      <c r="BI257">
        <v>39437</v>
      </c>
      <c r="BJ257">
        <v>108.854</v>
      </c>
      <c r="BL257">
        <v>40438</v>
      </c>
      <c r="BM257">
        <v>99.494</v>
      </c>
      <c r="BO257">
        <v>39437</v>
      </c>
      <c r="BP257">
        <v>99.99</v>
      </c>
      <c r="BR257">
        <v>40694</v>
      </c>
      <c r="BS257">
        <v>97.040999999999997</v>
      </c>
      <c r="BU257">
        <v>40078</v>
      </c>
      <c r="BV257">
        <v>106.77200000000001</v>
      </c>
      <c r="BX257">
        <v>40994</v>
      </c>
      <c r="BY257">
        <v>101.985</v>
      </c>
      <c r="CA257">
        <v>39437</v>
      </c>
      <c r="CB257">
        <v>103.038</v>
      </c>
      <c r="CD257">
        <v>40352</v>
      </c>
      <c r="CE257">
        <v>98.71</v>
      </c>
      <c r="CG257">
        <v>39437</v>
      </c>
      <c r="CH257">
        <v>100.55200000000001</v>
      </c>
      <c r="CJ257">
        <v>41141</v>
      </c>
      <c r="CK257">
        <v>90.894000000000005</v>
      </c>
      <c r="CM257">
        <v>41638</v>
      </c>
      <c r="CN257">
        <v>102.023</v>
      </c>
      <c r="CP257">
        <v>40596</v>
      </c>
      <c r="CQ257">
        <v>95.983000000000004</v>
      </c>
      <c r="CV257">
        <v>41275</v>
      </c>
      <c r="CW257">
        <v>102.11499999999999</v>
      </c>
      <c r="CY257">
        <v>41526</v>
      </c>
      <c r="CZ257">
        <v>103.188</v>
      </c>
      <c r="DE257">
        <v>39437</v>
      </c>
      <c r="DF257">
        <v>91.953999999999994</v>
      </c>
      <c r="DH257">
        <v>40840</v>
      </c>
      <c r="DI257">
        <v>94.427999999999997</v>
      </c>
      <c r="DK257">
        <v>42324</v>
      </c>
      <c r="DL257">
        <v>102.63800000000001</v>
      </c>
      <c r="DN257">
        <v>41723</v>
      </c>
      <c r="DO257">
        <v>105.325</v>
      </c>
      <c r="DQ257">
        <v>41143</v>
      </c>
      <c r="DR257">
        <v>96.76</v>
      </c>
      <c r="DT257">
        <v>42324</v>
      </c>
      <c r="DU257">
        <v>105.13200000000001</v>
      </c>
      <c r="DW257">
        <v>39437</v>
      </c>
      <c r="DX257">
        <v>95.486000000000004</v>
      </c>
      <c r="DZ257">
        <v>41955</v>
      </c>
      <c r="EA257">
        <v>103.74299999999999</v>
      </c>
      <c r="EC257">
        <v>42324</v>
      </c>
      <c r="ED257">
        <v>107.48399999999999</v>
      </c>
      <c r="EF257">
        <v>39437</v>
      </c>
      <c r="EG257">
        <v>108.116</v>
      </c>
      <c r="EL257">
        <v>42256</v>
      </c>
      <c r="EM257">
        <v>100.66800000000001</v>
      </c>
      <c r="EO257">
        <v>41575</v>
      </c>
      <c r="EP257">
        <v>107.718</v>
      </c>
      <c r="EU257">
        <v>39847</v>
      </c>
      <c r="EV257">
        <v>97.811000000000007</v>
      </c>
      <c r="EX257">
        <v>41813</v>
      </c>
      <c r="EY257">
        <v>110.58799999999999</v>
      </c>
      <c r="FA257">
        <v>42324</v>
      </c>
      <c r="FB257">
        <v>105.773</v>
      </c>
      <c r="FD257">
        <v>42003</v>
      </c>
      <c r="FE257">
        <v>108.55800000000001</v>
      </c>
      <c r="FG257">
        <v>40203</v>
      </c>
      <c r="FH257">
        <v>105.37</v>
      </c>
      <c r="FJ257">
        <v>40316</v>
      </c>
      <c r="FK257">
        <v>102.69</v>
      </c>
      <c r="FM257">
        <v>42179</v>
      </c>
      <c r="FN257">
        <v>101.86499999999999</v>
      </c>
      <c r="FP257">
        <v>40547</v>
      </c>
      <c r="FQ257">
        <v>91.075000000000003</v>
      </c>
      <c r="FV257">
        <v>40722</v>
      </c>
      <c r="FW257">
        <v>95.212999999999994</v>
      </c>
      <c r="FY257">
        <v>40917</v>
      </c>
      <c r="FZ257">
        <v>99.787999999999997</v>
      </c>
      <c r="GB257">
        <v>41220</v>
      </c>
      <c r="GC257">
        <v>101.18</v>
      </c>
      <c r="GE257">
        <v>41653</v>
      </c>
      <c r="GF257">
        <v>112.745</v>
      </c>
      <c r="GH257">
        <v>41765</v>
      </c>
      <c r="GI257">
        <v>112.68</v>
      </c>
      <c r="GK257">
        <v>40056</v>
      </c>
      <c r="GL257">
        <v>107.376</v>
      </c>
      <c r="GN257">
        <v>42018</v>
      </c>
      <c r="GO257">
        <v>120.15</v>
      </c>
      <c r="GQ257">
        <v>42159</v>
      </c>
      <c r="GR257">
        <v>105.54</v>
      </c>
      <c r="GW257">
        <v>40582</v>
      </c>
      <c r="GX257">
        <v>89.742999999999995</v>
      </c>
      <c r="HF257">
        <v>40966</v>
      </c>
      <c r="HG257">
        <v>103.352</v>
      </c>
      <c r="HI257">
        <v>41821</v>
      </c>
      <c r="HJ257">
        <v>120.98</v>
      </c>
      <c r="HL257">
        <v>39437</v>
      </c>
      <c r="HM257">
        <v>117.498</v>
      </c>
      <c r="HR257">
        <v>39437</v>
      </c>
      <c r="HS257">
        <v>115.13200000000001</v>
      </c>
      <c r="HU257">
        <v>39437</v>
      </c>
      <c r="HV257">
        <v>91.625</v>
      </c>
      <c r="HX257">
        <v>39602</v>
      </c>
      <c r="HY257">
        <v>97.548000000000002</v>
      </c>
      <c r="IA257">
        <v>40434</v>
      </c>
      <c r="IB257">
        <v>94.546999999999997</v>
      </c>
      <c r="ID257">
        <v>41913</v>
      </c>
      <c r="IE257">
        <v>132.47800000000001</v>
      </c>
    </row>
    <row r="258" spans="10:239">
      <c r="J258">
        <v>39440</v>
      </c>
      <c r="K258">
        <v>100.19</v>
      </c>
      <c r="M258">
        <v>39440</v>
      </c>
      <c r="N258">
        <v>98.98</v>
      </c>
      <c r="P258">
        <v>39440</v>
      </c>
      <c r="Q258">
        <v>99.424000000000007</v>
      </c>
      <c r="S258">
        <v>39440</v>
      </c>
      <c r="T258">
        <v>104.60599999999999</v>
      </c>
      <c r="Y258">
        <v>39440</v>
      </c>
      <c r="Z258">
        <v>101.613</v>
      </c>
      <c r="AE258">
        <v>39440</v>
      </c>
      <c r="AF258">
        <v>99.875</v>
      </c>
      <c r="AH258">
        <v>39440</v>
      </c>
      <c r="AI258">
        <v>97.957999999999998</v>
      </c>
      <c r="AK258">
        <v>39813</v>
      </c>
      <c r="AL258">
        <v>103.062</v>
      </c>
      <c r="AN258">
        <v>39440</v>
      </c>
      <c r="AO258">
        <v>104.071</v>
      </c>
      <c r="AQ258">
        <v>39440</v>
      </c>
      <c r="AR258">
        <v>104.10899999999999</v>
      </c>
      <c r="AT258">
        <v>39440</v>
      </c>
      <c r="AU258">
        <v>116.65</v>
      </c>
      <c r="AW258">
        <v>40177</v>
      </c>
      <c r="AX258">
        <v>102.015</v>
      </c>
      <c r="AZ258">
        <v>39440</v>
      </c>
      <c r="BA258">
        <v>103.375</v>
      </c>
      <c r="BC258">
        <v>40596</v>
      </c>
      <c r="BD258">
        <v>97.429000000000002</v>
      </c>
      <c r="BF258">
        <v>39449</v>
      </c>
      <c r="BG258">
        <v>99.436999999999998</v>
      </c>
      <c r="BI258">
        <v>39440</v>
      </c>
      <c r="BJ258">
        <v>108.871</v>
      </c>
      <c r="BL258">
        <v>40441</v>
      </c>
      <c r="BM258">
        <v>99.399000000000001</v>
      </c>
      <c r="BO258">
        <v>39440</v>
      </c>
      <c r="BP258">
        <v>100.005</v>
      </c>
      <c r="BR258">
        <v>40695</v>
      </c>
      <c r="BS258">
        <v>97.088999999999999</v>
      </c>
      <c r="BU258">
        <v>40079</v>
      </c>
      <c r="BV258">
        <v>106.87</v>
      </c>
      <c r="BX258">
        <v>40995</v>
      </c>
      <c r="BY258">
        <v>101.973</v>
      </c>
      <c r="CA258">
        <v>39440</v>
      </c>
      <c r="CB258">
        <v>103.09099999999999</v>
      </c>
      <c r="CD258">
        <v>40353</v>
      </c>
      <c r="CE258">
        <v>99.43</v>
      </c>
      <c r="CG258">
        <v>39440</v>
      </c>
      <c r="CH258">
        <v>100.572</v>
      </c>
      <c r="CJ258">
        <v>41142</v>
      </c>
      <c r="CK258">
        <v>91.114000000000004</v>
      </c>
      <c r="CM258">
        <v>41639</v>
      </c>
      <c r="CN258">
        <v>101.947</v>
      </c>
      <c r="CP258">
        <v>40597</v>
      </c>
      <c r="CQ258">
        <v>95.918000000000006</v>
      </c>
      <c r="CV258">
        <v>41276</v>
      </c>
      <c r="CW258">
        <v>102.773</v>
      </c>
      <c r="CY258">
        <v>41527</v>
      </c>
      <c r="CZ258">
        <v>103.232</v>
      </c>
      <c r="DE258">
        <v>39440</v>
      </c>
      <c r="DF258">
        <v>92.004000000000005</v>
      </c>
      <c r="DH258">
        <v>40841</v>
      </c>
      <c r="DI258">
        <v>94.545000000000002</v>
      </c>
      <c r="DK258">
        <v>42325</v>
      </c>
      <c r="DL258">
        <v>102.625</v>
      </c>
      <c r="DN258">
        <v>41724</v>
      </c>
      <c r="DO258">
        <v>105.4</v>
      </c>
      <c r="DQ258">
        <v>41144</v>
      </c>
      <c r="DR258">
        <v>96.293000000000006</v>
      </c>
      <c r="DT258">
        <v>42325</v>
      </c>
      <c r="DU258">
        <v>105.1</v>
      </c>
      <c r="DW258">
        <v>39440</v>
      </c>
      <c r="DX258">
        <v>95.524000000000001</v>
      </c>
      <c r="DZ258">
        <v>41956</v>
      </c>
      <c r="EA258">
        <v>103.67</v>
      </c>
      <c r="EC258">
        <v>42325</v>
      </c>
      <c r="ED258">
        <v>107.44799999999999</v>
      </c>
      <c r="EF258">
        <v>39440</v>
      </c>
      <c r="EG258">
        <v>108.173</v>
      </c>
      <c r="EL258">
        <v>42257</v>
      </c>
      <c r="EM258">
        <v>100.63500000000001</v>
      </c>
      <c r="EO258">
        <v>41576</v>
      </c>
      <c r="EP258">
        <v>107.833</v>
      </c>
      <c r="EU258">
        <v>39848</v>
      </c>
      <c r="EV258">
        <v>98.393000000000001</v>
      </c>
      <c r="EX258">
        <v>41814</v>
      </c>
      <c r="EY258">
        <v>110.773</v>
      </c>
      <c r="FA258">
        <v>42325</v>
      </c>
      <c r="FB258">
        <v>105.79600000000001</v>
      </c>
      <c r="FD258">
        <v>42004</v>
      </c>
      <c r="FE258">
        <v>108.518</v>
      </c>
      <c r="FG258">
        <v>40204</v>
      </c>
      <c r="FH258">
        <v>105.556</v>
      </c>
      <c r="FJ258">
        <v>40317</v>
      </c>
      <c r="FK258">
        <v>102.419</v>
      </c>
      <c r="FM258">
        <v>42180</v>
      </c>
      <c r="FN258">
        <v>102.158</v>
      </c>
      <c r="FP258">
        <v>40548</v>
      </c>
      <c r="FQ258">
        <v>91.135999999999996</v>
      </c>
      <c r="FV258">
        <v>40723</v>
      </c>
      <c r="FW258">
        <v>95.587999999999994</v>
      </c>
      <c r="FY258">
        <v>40918</v>
      </c>
      <c r="FZ258">
        <v>100.318</v>
      </c>
      <c r="GB258">
        <v>41221</v>
      </c>
      <c r="GC258">
        <v>100.07</v>
      </c>
      <c r="GE258">
        <v>41654</v>
      </c>
      <c r="GF258">
        <v>113.19</v>
      </c>
      <c r="GH258">
        <v>41766</v>
      </c>
      <c r="GI258">
        <v>112.458</v>
      </c>
      <c r="GK258">
        <v>40057</v>
      </c>
      <c r="GL258">
        <v>106.825</v>
      </c>
      <c r="GN258">
        <v>42019</v>
      </c>
      <c r="GO258">
        <v>119.758</v>
      </c>
      <c r="GQ258">
        <v>42160</v>
      </c>
      <c r="GR258">
        <v>104.515</v>
      </c>
      <c r="GW258">
        <v>40583</v>
      </c>
      <c r="GX258">
        <v>89.777000000000001</v>
      </c>
      <c r="HF258">
        <v>40967</v>
      </c>
      <c r="HG258">
        <v>103.11</v>
      </c>
      <c r="HI258">
        <v>41822</v>
      </c>
      <c r="HJ258">
        <v>119.735</v>
      </c>
      <c r="HL258">
        <v>39440</v>
      </c>
      <c r="HM258">
        <v>117.455</v>
      </c>
      <c r="HR258">
        <v>39440</v>
      </c>
      <c r="HS258">
        <v>115.05</v>
      </c>
      <c r="HU258">
        <v>39440</v>
      </c>
      <c r="HV258">
        <v>91.588999999999999</v>
      </c>
      <c r="HX258">
        <v>39603</v>
      </c>
      <c r="HY258">
        <v>97.992999999999995</v>
      </c>
      <c r="IA258">
        <v>40435</v>
      </c>
      <c r="IB258">
        <v>94.478999999999999</v>
      </c>
      <c r="ID258">
        <v>41914</v>
      </c>
      <c r="IE258">
        <v>131.72499999999999</v>
      </c>
    </row>
    <row r="259" spans="10:239">
      <c r="J259">
        <v>39441</v>
      </c>
      <c r="K259">
        <v>100.191</v>
      </c>
      <c r="M259">
        <v>39441</v>
      </c>
      <c r="N259">
        <v>98.974999999999994</v>
      </c>
      <c r="P259">
        <v>39441</v>
      </c>
      <c r="Q259">
        <v>99.427000000000007</v>
      </c>
      <c r="S259">
        <v>39441</v>
      </c>
      <c r="T259">
        <v>104.58</v>
      </c>
      <c r="Y259">
        <v>39441</v>
      </c>
      <c r="Z259">
        <v>101.61499999999999</v>
      </c>
      <c r="AE259">
        <v>39441</v>
      </c>
      <c r="AF259">
        <v>99.872</v>
      </c>
      <c r="AH259">
        <v>39441</v>
      </c>
      <c r="AI259">
        <v>97.95</v>
      </c>
      <c r="AK259">
        <v>39814</v>
      </c>
      <c r="AL259">
        <v>103.062</v>
      </c>
      <c r="AN259">
        <v>39441</v>
      </c>
      <c r="AO259">
        <v>104.062</v>
      </c>
      <c r="AQ259">
        <v>39441</v>
      </c>
      <c r="AR259">
        <v>104.095</v>
      </c>
      <c r="AT259">
        <v>39443</v>
      </c>
      <c r="AU259">
        <v>116.65900000000001</v>
      </c>
      <c r="AW259">
        <v>40178</v>
      </c>
      <c r="AX259">
        <v>102.014</v>
      </c>
      <c r="AZ259">
        <v>39441</v>
      </c>
      <c r="BA259">
        <v>103.363</v>
      </c>
      <c r="BC259">
        <v>40597</v>
      </c>
      <c r="BD259">
        <v>97.534000000000006</v>
      </c>
      <c r="BF259">
        <v>39450</v>
      </c>
      <c r="BG259">
        <v>99.444000000000003</v>
      </c>
      <c r="BI259">
        <v>39441</v>
      </c>
      <c r="BJ259">
        <v>108.852</v>
      </c>
      <c r="BL259">
        <v>40442</v>
      </c>
      <c r="BM259">
        <v>99.519000000000005</v>
      </c>
      <c r="BO259">
        <v>39441</v>
      </c>
      <c r="BP259">
        <v>99.984999999999999</v>
      </c>
      <c r="BR259">
        <v>40696</v>
      </c>
      <c r="BS259">
        <v>97.177999999999997</v>
      </c>
      <c r="BU259">
        <v>40080</v>
      </c>
      <c r="BV259">
        <v>107.158</v>
      </c>
      <c r="BX259">
        <v>40996</v>
      </c>
      <c r="BY259">
        <v>101.99</v>
      </c>
      <c r="CA259">
        <v>39441</v>
      </c>
      <c r="CB259">
        <v>103.042</v>
      </c>
      <c r="CD259">
        <v>40354</v>
      </c>
      <c r="CE259">
        <v>99.331000000000003</v>
      </c>
      <c r="CG259">
        <v>39441</v>
      </c>
      <c r="CH259">
        <v>100.56100000000001</v>
      </c>
      <c r="CJ259">
        <v>41143</v>
      </c>
      <c r="CK259">
        <v>90.906999999999996</v>
      </c>
      <c r="CM259">
        <v>41640</v>
      </c>
      <c r="CN259">
        <v>101.947</v>
      </c>
      <c r="CP259">
        <v>40598</v>
      </c>
      <c r="CQ259">
        <v>95.858000000000004</v>
      </c>
      <c r="CV259">
        <v>41277</v>
      </c>
      <c r="CW259">
        <v>102.818</v>
      </c>
      <c r="CY259">
        <v>41528</v>
      </c>
      <c r="CZ259">
        <v>103.268</v>
      </c>
      <c r="DE259">
        <v>39441</v>
      </c>
      <c r="DF259">
        <v>91.986999999999995</v>
      </c>
      <c r="DH259">
        <v>40842</v>
      </c>
      <c r="DI259">
        <v>94.882999999999996</v>
      </c>
      <c r="DK259">
        <v>42326</v>
      </c>
      <c r="DL259">
        <v>102.617</v>
      </c>
      <c r="DN259">
        <v>41725</v>
      </c>
      <c r="DO259">
        <v>105.43300000000001</v>
      </c>
      <c r="DQ259">
        <v>41145</v>
      </c>
      <c r="DR259">
        <v>96.207999999999998</v>
      </c>
      <c r="DT259">
        <v>42326</v>
      </c>
      <c r="DU259">
        <v>105.092</v>
      </c>
      <c r="DW259">
        <v>39441</v>
      </c>
      <c r="DX259">
        <v>95.509</v>
      </c>
      <c r="DZ259">
        <v>41957</v>
      </c>
      <c r="EA259">
        <v>103.673</v>
      </c>
      <c r="EC259">
        <v>42326</v>
      </c>
      <c r="ED259">
        <v>107.456</v>
      </c>
      <c r="EF259">
        <v>39441</v>
      </c>
      <c r="EG259">
        <v>108.163</v>
      </c>
      <c r="EL259">
        <v>42258</v>
      </c>
      <c r="EM259">
        <v>100.6</v>
      </c>
      <c r="EO259">
        <v>41577</v>
      </c>
      <c r="EP259">
        <v>107.79300000000001</v>
      </c>
      <c r="EU259">
        <v>39849</v>
      </c>
      <c r="EV259">
        <v>98.754000000000005</v>
      </c>
      <c r="EX259">
        <v>41815</v>
      </c>
      <c r="EY259">
        <v>110.88500000000001</v>
      </c>
      <c r="FA259">
        <v>42326</v>
      </c>
      <c r="FB259">
        <v>105.871</v>
      </c>
      <c r="FD259">
        <v>42005</v>
      </c>
      <c r="FE259">
        <v>108.518</v>
      </c>
      <c r="FG259">
        <v>40205</v>
      </c>
      <c r="FH259">
        <v>104.998</v>
      </c>
      <c r="FJ259">
        <v>40318</v>
      </c>
      <c r="FK259">
        <v>102.039</v>
      </c>
      <c r="FM259">
        <v>42181</v>
      </c>
      <c r="FN259">
        <v>102.04</v>
      </c>
      <c r="FP259">
        <v>40549</v>
      </c>
      <c r="FQ259">
        <v>90.116</v>
      </c>
      <c r="FV259">
        <v>40724</v>
      </c>
      <c r="FW259">
        <v>96.518000000000001</v>
      </c>
      <c r="FY259">
        <v>40919</v>
      </c>
      <c r="FZ259">
        <v>101.483</v>
      </c>
      <c r="GB259">
        <v>41222</v>
      </c>
      <c r="GC259">
        <v>100.265</v>
      </c>
      <c r="GE259">
        <v>41655</v>
      </c>
      <c r="GF259">
        <v>113.41800000000001</v>
      </c>
      <c r="GH259">
        <v>41767</v>
      </c>
      <c r="GI259">
        <v>113.262</v>
      </c>
      <c r="GK259">
        <v>40058</v>
      </c>
      <c r="GL259">
        <v>106.47</v>
      </c>
      <c r="GN259">
        <v>42020</v>
      </c>
      <c r="GO259">
        <v>120.55</v>
      </c>
      <c r="GQ259">
        <v>42163</v>
      </c>
      <c r="GR259">
        <v>104.28</v>
      </c>
      <c r="GW259">
        <v>40584</v>
      </c>
      <c r="GX259">
        <v>89.653000000000006</v>
      </c>
      <c r="HF259">
        <v>40968</v>
      </c>
      <c r="HG259">
        <v>103.753</v>
      </c>
      <c r="HI259">
        <v>41823</v>
      </c>
      <c r="HJ259">
        <v>120.29</v>
      </c>
      <c r="HL259">
        <v>39441</v>
      </c>
      <c r="HM259">
        <v>117.395</v>
      </c>
      <c r="HR259">
        <v>39441</v>
      </c>
      <c r="HS259">
        <v>115.134</v>
      </c>
      <c r="HU259">
        <v>39441</v>
      </c>
      <c r="HV259">
        <v>91.596999999999994</v>
      </c>
      <c r="HX259">
        <v>39604</v>
      </c>
      <c r="HY259">
        <v>97.762</v>
      </c>
      <c r="IA259">
        <v>40436</v>
      </c>
      <c r="IB259">
        <v>93.960999999999999</v>
      </c>
      <c r="ID259">
        <v>41915</v>
      </c>
      <c r="IE259">
        <v>132.10300000000001</v>
      </c>
    </row>
    <row r="260" spans="10:239">
      <c r="J260">
        <v>39442</v>
      </c>
      <c r="K260">
        <v>100.197</v>
      </c>
      <c r="M260">
        <v>39442</v>
      </c>
      <c r="N260">
        <v>98.975999999999999</v>
      </c>
      <c r="P260">
        <v>39442</v>
      </c>
      <c r="Q260">
        <v>99.426000000000002</v>
      </c>
      <c r="S260">
        <v>39442</v>
      </c>
      <c r="T260">
        <v>104.58</v>
      </c>
      <c r="Y260">
        <v>39442</v>
      </c>
      <c r="Z260">
        <v>101.61199999999999</v>
      </c>
      <c r="AE260">
        <v>39442</v>
      </c>
      <c r="AF260">
        <v>99.864000000000004</v>
      </c>
      <c r="AH260">
        <v>39442</v>
      </c>
      <c r="AI260">
        <v>97.938999999999993</v>
      </c>
      <c r="AK260">
        <v>39815</v>
      </c>
      <c r="AL260">
        <v>103.09099999999999</v>
      </c>
      <c r="AN260">
        <v>39442</v>
      </c>
      <c r="AO260">
        <v>104.048</v>
      </c>
      <c r="AQ260">
        <v>39442</v>
      </c>
      <c r="AR260">
        <v>104.081</v>
      </c>
      <c r="AT260">
        <v>39444</v>
      </c>
      <c r="AU260">
        <v>116.70399999999999</v>
      </c>
      <c r="AW260">
        <v>40179</v>
      </c>
      <c r="AX260">
        <v>102.01300000000001</v>
      </c>
      <c r="AZ260">
        <v>39442</v>
      </c>
      <c r="BA260">
        <v>103.349</v>
      </c>
      <c r="BC260">
        <v>40598</v>
      </c>
      <c r="BD260">
        <v>97.543999999999997</v>
      </c>
      <c r="BF260">
        <v>39451</v>
      </c>
      <c r="BG260">
        <v>99.683999999999997</v>
      </c>
      <c r="BI260">
        <v>39442</v>
      </c>
      <c r="BJ260">
        <v>108.831</v>
      </c>
      <c r="BL260">
        <v>40443</v>
      </c>
      <c r="BM260">
        <v>99.686000000000007</v>
      </c>
      <c r="BO260">
        <v>39442</v>
      </c>
      <c r="BP260">
        <v>99.963999999999999</v>
      </c>
      <c r="BR260">
        <v>40697</v>
      </c>
      <c r="BS260">
        <v>97.367999999999995</v>
      </c>
      <c r="BU260">
        <v>40081</v>
      </c>
      <c r="BV260">
        <v>107.137</v>
      </c>
      <c r="BX260">
        <v>40997</v>
      </c>
      <c r="BY260">
        <v>101.715</v>
      </c>
      <c r="CA260">
        <v>39442</v>
      </c>
      <c r="CB260">
        <v>102.99299999999999</v>
      </c>
      <c r="CD260">
        <v>40357</v>
      </c>
      <c r="CE260">
        <v>98.98</v>
      </c>
      <c r="CG260">
        <v>39442</v>
      </c>
      <c r="CH260">
        <v>100.53700000000001</v>
      </c>
      <c r="CJ260">
        <v>41144</v>
      </c>
      <c r="CK260">
        <v>91.22</v>
      </c>
      <c r="CM260">
        <v>41641</v>
      </c>
      <c r="CN260">
        <v>102.262</v>
      </c>
      <c r="CP260">
        <v>40599</v>
      </c>
      <c r="CQ260">
        <v>95.765000000000001</v>
      </c>
      <c r="CV260">
        <v>41278</v>
      </c>
      <c r="CW260">
        <v>102.86499999999999</v>
      </c>
      <c r="CY260">
        <v>41529</v>
      </c>
      <c r="CZ260">
        <v>103.333</v>
      </c>
      <c r="DE260">
        <v>39442</v>
      </c>
      <c r="DF260">
        <v>91.956000000000003</v>
      </c>
      <c r="DH260">
        <v>40843</v>
      </c>
      <c r="DI260">
        <v>95.584999999999994</v>
      </c>
      <c r="DK260">
        <v>42327</v>
      </c>
      <c r="DL260">
        <v>102.58799999999999</v>
      </c>
      <c r="DN260">
        <v>41726</v>
      </c>
      <c r="DO260">
        <v>105.49</v>
      </c>
      <c r="DQ260">
        <v>41148</v>
      </c>
      <c r="DR260">
        <v>96.382999999999996</v>
      </c>
      <c r="DT260">
        <v>42327</v>
      </c>
      <c r="DU260">
        <v>105.057</v>
      </c>
      <c r="DW260">
        <v>39442</v>
      </c>
      <c r="DX260">
        <v>95.472999999999999</v>
      </c>
      <c r="DZ260">
        <v>41960</v>
      </c>
      <c r="EA260">
        <v>103.7</v>
      </c>
      <c r="EC260">
        <v>42327</v>
      </c>
      <c r="ED260">
        <v>107.423</v>
      </c>
      <c r="EF260">
        <v>39442</v>
      </c>
      <c r="EG260">
        <v>108.124</v>
      </c>
      <c r="EL260">
        <v>42261</v>
      </c>
      <c r="EM260">
        <v>100.593</v>
      </c>
      <c r="EO260">
        <v>41578</v>
      </c>
      <c r="EP260">
        <v>107.99</v>
      </c>
      <c r="EU260">
        <v>39850</v>
      </c>
      <c r="EV260">
        <v>98.691999999999993</v>
      </c>
      <c r="EX260">
        <v>41816</v>
      </c>
      <c r="EY260">
        <v>110.91</v>
      </c>
      <c r="FA260">
        <v>42327</v>
      </c>
      <c r="FB260">
        <v>105.887</v>
      </c>
      <c r="FD260">
        <v>42006</v>
      </c>
      <c r="FE260">
        <v>109.018</v>
      </c>
      <c r="FG260">
        <v>40206</v>
      </c>
      <c r="FH260">
        <v>104.288</v>
      </c>
      <c r="FJ260">
        <v>40319</v>
      </c>
      <c r="FK260">
        <v>102.25</v>
      </c>
      <c r="FM260">
        <v>42184</v>
      </c>
      <c r="FN260">
        <v>101.133</v>
      </c>
      <c r="FP260">
        <v>40550</v>
      </c>
      <c r="FQ260">
        <v>89.799000000000007</v>
      </c>
      <c r="FV260">
        <v>40725</v>
      </c>
      <c r="FW260">
        <v>96.93</v>
      </c>
      <c r="FY260">
        <v>40920</v>
      </c>
      <c r="FZ260">
        <v>102.898</v>
      </c>
      <c r="GB260">
        <v>41225</v>
      </c>
      <c r="GC260">
        <v>99.79</v>
      </c>
      <c r="GE260">
        <v>41656</v>
      </c>
      <c r="GF260">
        <v>113.572</v>
      </c>
      <c r="GH260">
        <v>41768</v>
      </c>
      <c r="GI260">
        <v>112.898</v>
      </c>
      <c r="GK260">
        <v>40059</v>
      </c>
      <c r="GL260">
        <v>105.806</v>
      </c>
      <c r="GN260">
        <v>42023</v>
      </c>
      <c r="GO260">
        <v>120.435</v>
      </c>
      <c r="GQ260">
        <v>42164</v>
      </c>
      <c r="GR260">
        <v>104.1</v>
      </c>
      <c r="GW260">
        <v>40585</v>
      </c>
      <c r="GX260">
        <v>89.397000000000006</v>
      </c>
      <c r="HF260">
        <v>40969</v>
      </c>
      <c r="HG260">
        <v>104.895</v>
      </c>
      <c r="HI260">
        <v>41824</v>
      </c>
      <c r="HJ260">
        <v>120.238</v>
      </c>
      <c r="HL260">
        <v>39442</v>
      </c>
      <c r="HM260">
        <v>117.38500000000001</v>
      </c>
      <c r="HR260">
        <v>39442</v>
      </c>
      <c r="HS260">
        <v>115.13800000000001</v>
      </c>
      <c r="HU260">
        <v>39442</v>
      </c>
      <c r="HV260">
        <v>91.597999999999999</v>
      </c>
      <c r="HX260">
        <v>39605</v>
      </c>
      <c r="HY260">
        <v>99.557000000000002</v>
      </c>
      <c r="IA260">
        <v>40437</v>
      </c>
      <c r="IB260">
        <v>93.682000000000002</v>
      </c>
      <c r="ID260">
        <v>41918</v>
      </c>
      <c r="IE260">
        <v>131.16800000000001</v>
      </c>
    </row>
    <row r="261" spans="10:239">
      <c r="J261">
        <v>39443</v>
      </c>
      <c r="K261">
        <v>100.182</v>
      </c>
      <c r="M261">
        <v>39443</v>
      </c>
      <c r="N261">
        <v>98.968999999999994</v>
      </c>
      <c r="P261">
        <v>39443</v>
      </c>
      <c r="Q261">
        <v>99.406999999999996</v>
      </c>
      <c r="S261">
        <v>39443</v>
      </c>
      <c r="T261">
        <v>104.52200000000001</v>
      </c>
      <c r="Y261">
        <v>39443</v>
      </c>
      <c r="Z261">
        <v>101.572</v>
      </c>
      <c r="AE261">
        <v>39443</v>
      </c>
      <c r="AF261">
        <v>99.787999999999997</v>
      </c>
      <c r="AH261">
        <v>39443</v>
      </c>
      <c r="AI261">
        <v>97.855999999999995</v>
      </c>
      <c r="AK261">
        <v>39818</v>
      </c>
      <c r="AL261">
        <v>103.223</v>
      </c>
      <c r="AN261">
        <v>39443</v>
      </c>
      <c r="AO261">
        <v>103.877</v>
      </c>
      <c r="AQ261">
        <v>39443</v>
      </c>
      <c r="AR261">
        <v>103.911</v>
      </c>
      <c r="AT261">
        <v>39447</v>
      </c>
      <c r="AU261">
        <v>116.64</v>
      </c>
      <c r="AW261">
        <v>40182</v>
      </c>
      <c r="AX261">
        <v>101.971</v>
      </c>
      <c r="AZ261">
        <v>39443</v>
      </c>
      <c r="BA261">
        <v>103.14700000000001</v>
      </c>
      <c r="BC261">
        <v>40604</v>
      </c>
      <c r="BD261">
        <v>97.599000000000004</v>
      </c>
      <c r="BF261">
        <v>39454</v>
      </c>
      <c r="BG261">
        <v>99.638999999999996</v>
      </c>
      <c r="BI261">
        <v>39443</v>
      </c>
      <c r="BJ261">
        <v>108.617</v>
      </c>
      <c r="BL261">
        <v>40444</v>
      </c>
      <c r="BM261">
        <v>99.707999999999998</v>
      </c>
      <c r="BO261">
        <v>39443</v>
      </c>
      <c r="BP261">
        <v>99.762</v>
      </c>
      <c r="BR261">
        <v>40700</v>
      </c>
      <c r="BS261">
        <v>97.325999999999993</v>
      </c>
      <c r="BU261">
        <v>40084</v>
      </c>
      <c r="BV261">
        <v>107.10899999999999</v>
      </c>
      <c r="BX261">
        <v>40998</v>
      </c>
      <c r="BY261">
        <v>101.845</v>
      </c>
      <c r="CA261">
        <v>39443</v>
      </c>
      <c r="CB261">
        <v>102.789</v>
      </c>
      <c r="CD261">
        <v>40358</v>
      </c>
      <c r="CE261">
        <v>98.626999999999995</v>
      </c>
      <c r="CG261">
        <v>39443</v>
      </c>
      <c r="CH261">
        <v>100.29</v>
      </c>
      <c r="CJ261">
        <v>41145</v>
      </c>
      <c r="CK261">
        <v>90.596999999999994</v>
      </c>
      <c r="CM261">
        <v>41642</v>
      </c>
      <c r="CN261">
        <v>102.35</v>
      </c>
      <c r="CP261">
        <v>40602</v>
      </c>
      <c r="CQ261">
        <v>95.834999999999994</v>
      </c>
      <c r="CV261">
        <v>41281</v>
      </c>
      <c r="CW261">
        <v>102.76</v>
      </c>
      <c r="CY261">
        <v>41530</v>
      </c>
      <c r="CZ261">
        <v>103.273</v>
      </c>
      <c r="DE261">
        <v>39443</v>
      </c>
      <c r="DF261">
        <v>91.697000000000003</v>
      </c>
      <c r="DH261">
        <v>40844</v>
      </c>
      <c r="DI261">
        <v>94.754999999999995</v>
      </c>
      <c r="DK261">
        <v>42328</v>
      </c>
      <c r="DL261">
        <v>102.559</v>
      </c>
      <c r="DN261">
        <v>41729</v>
      </c>
      <c r="DO261">
        <v>105.495</v>
      </c>
      <c r="DQ261">
        <v>41149</v>
      </c>
      <c r="DR261">
        <v>96.212999999999994</v>
      </c>
      <c r="DT261">
        <v>42328</v>
      </c>
      <c r="DU261">
        <v>105.063</v>
      </c>
      <c r="DW261">
        <v>39443</v>
      </c>
      <c r="DX261">
        <v>95.242999999999995</v>
      </c>
      <c r="DZ261">
        <v>41961</v>
      </c>
      <c r="EA261">
        <v>103.705</v>
      </c>
      <c r="EC261">
        <v>42328</v>
      </c>
      <c r="ED261">
        <v>107.413</v>
      </c>
      <c r="EF261">
        <v>39443</v>
      </c>
      <c r="EG261">
        <v>107.81399999999999</v>
      </c>
      <c r="EL261">
        <v>42262</v>
      </c>
      <c r="EM261">
        <v>100.593</v>
      </c>
      <c r="EO261">
        <v>41579</v>
      </c>
      <c r="EP261">
        <v>108.348</v>
      </c>
      <c r="EU261">
        <v>39853</v>
      </c>
      <c r="EV261">
        <v>99.158000000000001</v>
      </c>
      <c r="EX261">
        <v>41817</v>
      </c>
      <c r="EY261">
        <v>110.848</v>
      </c>
      <c r="FA261">
        <v>42328</v>
      </c>
      <c r="FB261">
        <v>105.937</v>
      </c>
      <c r="FD261">
        <v>42009</v>
      </c>
      <c r="FE261">
        <v>108.628</v>
      </c>
      <c r="FG261">
        <v>40207</v>
      </c>
      <c r="FH261">
        <v>104.827</v>
      </c>
      <c r="FJ261">
        <v>40322</v>
      </c>
      <c r="FK261">
        <v>102.169</v>
      </c>
      <c r="FM261">
        <v>42185</v>
      </c>
      <c r="FN261">
        <v>101.245</v>
      </c>
      <c r="FP261">
        <v>40553</v>
      </c>
      <c r="FQ261">
        <v>89.584999999999994</v>
      </c>
      <c r="FV261">
        <v>40728</v>
      </c>
      <c r="FW261">
        <v>96.8</v>
      </c>
      <c r="FY261">
        <v>40921</v>
      </c>
      <c r="FZ261">
        <v>102.21</v>
      </c>
      <c r="GB261">
        <v>41226</v>
      </c>
      <c r="GC261">
        <v>100.075</v>
      </c>
      <c r="GE261">
        <v>41659</v>
      </c>
      <c r="GF261">
        <v>113.828</v>
      </c>
      <c r="GH261">
        <v>41771</v>
      </c>
      <c r="GI261">
        <v>112.735</v>
      </c>
      <c r="GK261">
        <v>40060</v>
      </c>
      <c r="GL261">
        <v>105.836</v>
      </c>
      <c r="GN261">
        <v>42024</v>
      </c>
      <c r="GO261">
        <v>120.292</v>
      </c>
      <c r="GQ261">
        <v>42165</v>
      </c>
      <c r="GR261">
        <v>104.38800000000001</v>
      </c>
      <c r="GW261">
        <v>40588</v>
      </c>
      <c r="GX261">
        <v>88.77</v>
      </c>
      <c r="HF261">
        <v>40970</v>
      </c>
      <c r="HG261">
        <v>104.818</v>
      </c>
      <c r="HI261">
        <v>41827</v>
      </c>
      <c r="HJ261">
        <v>120.125</v>
      </c>
      <c r="HL261">
        <v>39443</v>
      </c>
      <c r="HM261">
        <v>116.964</v>
      </c>
      <c r="HR261">
        <v>39443</v>
      </c>
      <c r="HS261">
        <v>114.55</v>
      </c>
      <c r="HU261">
        <v>39443</v>
      </c>
      <c r="HV261">
        <v>91.161000000000001</v>
      </c>
      <c r="HX261">
        <v>39608</v>
      </c>
      <c r="HY261">
        <v>99.028999999999996</v>
      </c>
      <c r="IA261">
        <v>40438</v>
      </c>
      <c r="IB261">
        <v>94.003</v>
      </c>
      <c r="ID261">
        <v>41919</v>
      </c>
      <c r="IE261">
        <v>131.108</v>
      </c>
    </row>
    <row r="262" spans="10:239">
      <c r="J262">
        <v>39444</v>
      </c>
      <c r="K262">
        <v>100.167</v>
      </c>
      <c r="M262">
        <v>39444</v>
      </c>
      <c r="N262">
        <v>98.981999999999999</v>
      </c>
      <c r="P262">
        <v>39444</v>
      </c>
      <c r="Q262">
        <v>99.427000000000007</v>
      </c>
      <c r="S262">
        <v>39444</v>
      </c>
      <c r="T262">
        <v>104.509</v>
      </c>
      <c r="Y262">
        <v>39444</v>
      </c>
      <c r="Z262">
        <v>101.629</v>
      </c>
      <c r="AE262">
        <v>39444</v>
      </c>
      <c r="AF262">
        <v>99.869</v>
      </c>
      <c r="AH262">
        <v>39444</v>
      </c>
      <c r="AI262">
        <v>97.953999999999994</v>
      </c>
      <c r="AK262">
        <v>39819</v>
      </c>
      <c r="AL262">
        <v>103.18899999999999</v>
      </c>
      <c r="AN262">
        <v>39444</v>
      </c>
      <c r="AO262">
        <v>104.017</v>
      </c>
      <c r="AQ262">
        <v>39444</v>
      </c>
      <c r="AR262">
        <v>104.044</v>
      </c>
      <c r="AT262">
        <v>39449</v>
      </c>
      <c r="AU262">
        <v>117.592</v>
      </c>
      <c r="AW262">
        <v>40183</v>
      </c>
      <c r="AX262">
        <v>102.072</v>
      </c>
      <c r="AZ262">
        <v>39444</v>
      </c>
      <c r="BA262">
        <v>103.316</v>
      </c>
      <c r="BC262">
        <v>40605</v>
      </c>
      <c r="BD262">
        <v>97.683000000000007</v>
      </c>
      <c r="BF262">
        <v>39455</v>
      </c>
      <c r="BG262">
        <v>99.483000000000004</v>
      </c>
      <c r="BI262">
        <v>39444</v>
      </c>
      <c r="BJ262">
        <v>108.8</v>
      </c>
      <c r="BL262">
        <v>40445</v>
      </c>
      <c r="BM262">
        <v>99.531999999999996</v>
      </c>
      <c r="BO262">
        <v>39444</v>
      </c>
      <c r="BP262">
        <v>99.944999999999993</v>
      </c>
      <c r="BR262">
        <v>40701</v>
      </c>
      <c r="BS262">
        <v>97.382999999999996</v>
      </c>
      <c r="BU262">
        <v>40085</v>
      </c>
      <c r="BV262">
        <v>107.089</v>
      </c>
      <c r="BX262">
        <v>41001</v>
      </c>
      <c r="BY262">
        <v>101.94499999999999</v>
      </c>
      <c r="CA262">
        <v>39444</v>
      </c>
      <c r="CB262">
        <v>103.012</v>
      </c>
      <c r="CD262">
        <v>40359</v>
      </c>
      <c r="CE262">
        <v>98.846999999999994</v>
      </c>
      <c r="CG262">
        <v>39444</v>
      </c>
      <c r="CH262">
        <v>100.51900000000001</v>
      </c>
      <c r="CJ262">
        <v>41148</v>
      </c>
      <c r="CK262">
        <v>90.722999999999999</v>
      </c>
      <c r="CM262">
        <v>41645</v>
      </c>
      <c r="CN262">
        <v>102.238</v>
      </c>
      <c r="CP262">
        <v>40603</v>
      </c>
      <c r="CQ262">
        <v>95.96</v>
      </c>
      <c r="CV262">
        <v>41282</v>
      </c>
      <c r="CW262">
        <v>102.857</v>
      </c>
      <c r="CY262">
        <v>41533</v>
      </c>
      <c r="CZ262">
        <v>103.373</v>
      </c>
      <c r="DE262">
        <v>39444</v>
      </c>
      <c r="DF262">
        <v>91.957999999999998</v>
      </c>
      <c r="DH262">
        <v>40847</v>
      </c>
      <c r="DI262">
        <v>94.674999999999997</v>
      </c>
      <c r="DK262">
        <v>42331</v>
      </c>
      <c r="DL262">
        <v>102.539</v>
      </c>
      <c r="DN262">
        <v>41730</v>
      </c>
      <c r="DO262">
        <v>105.47499999999999</v>
      </c>
      <c r="DQ262">
        <v>41150</v>
      </c>
      <c r="DR262">
        <v>96.46</v>
      </c>
      <c r="DT262">
        <v>42331</v>
      </c>
      <c r="DU262">
        <v>105.041</v>
      </c>
      <c r="DW262">
        <v>39444</v>
      </c>
      <c r="DX262">
        <v>95.513000000000005</v>
      </c>
      <c r="DZ262">
        <v>41962</v>
      </c>
      <c r="EA262">
        <v>103.675</v>
      </c>
      <c r="EC262">
        <v>42331</v>
      </c>
      <c r="ED262">
        <v>107.386</v>
      </c>
      <c r="EF262">
        <v>39444</v>
      </c>
      <c r="EG262">
        <v>108.16200000000001</v>
      </c>
      <c r="EL262">
        <v>42263</v>
      </c>
      <c r="EM262">
        <v>100.57</v>
      </c>
      <c r="EO262">
        <v>41582</v>
      </c>
      <c r="EP262">
        <v>108.203</v>
      </c>
      <c r="EU262">
        <v>39854</v>
      </c>
      <c r="EV262">
        <v>99.623999999999995</v>
      </c>
      <c r="EX262">
        <v>41820</v>
      </c>
      <c r="EY262">
        <v>110.85</v>
      </c>
      <c r="FA262">
        <v>42331</v>
      </c>
      <c r="FB262">
        <v>105.947</v>
      </c>
      <c r="FD262">
        <v>42010</v>
      </c>
      <c r="FE262">
        <v>108.40300000000001</v>
      </c>
      <c r="FG262">
        <v>40210</v>
      </c>
      <c r="FH262">
        <v>105.39700000000001</v>
      </c>
      <c r="FJ262">
        <v>40323</v>
      </c>
      <c r="FK262">
        <v>101.586</v>
      </c>
      <c r="FM262">
        <v>42186</v>
      </c>
      <c r="FN262">
        <v>101.322</v>
      </c>
      <c r="FP262">
        <v>40554</v>
      </c>
      <c r="FQ262">
        <v>89.992000000000004</v>
      </c>
      <c r="FV262">
        <v>40729</v>
      </c>
      <c r="FW262">
        <v>96.2</v>
      </c>
      <c r="FY262">
        <v>40924</v>
      </c>
      <c r="FZ262">
        <v>102.5</v>
      </c>
      <c r="GB262">
        <v>41227</v>
      </c>
      <c r="GC262">
        <v>99.49</v>
      </c>
      <c r="GE262">
        <v>41660</v>
      </c>
      <c r="GF262">
        <v>113.455</v>
      </c>
      <c r="GH262">
        <v>41772</v>
      </c>
      <c r="GI262">
        <v>112.995</v>
      </c>
      <c r="GK262">
        <v>40063</v>
      </c>
      <c r="GL262">
        <v>105.38500000000001</v>
      </c>
      <c r="GN262">
        <v>42025</v>
      </c>
      <c r="GO262">
        <v>120.19</v>
      </c>
      <c r="GQ262">
        <v>42166</v>
      </c>
      <c r="GR262">
        <v>105.295</v>
      </c>
      <c r="GW262">
        <v>40589</v>
      </c>
      <c r="GX262">
        <v>89.1</v>
      </c>
      <c r="HF262">
        <v>40973</v>
      </c>
      <c r="HG262">
        <v>103.977</v>
      </c>
      <c r="HI262">
        <v>41828</v>
      </c>
      <c r="HJ262">
        <v>119.512</v>
      </c>
      <c r="HL262">
        <v>39444</v>
      </c>
      <c r="HM262">
        <v>117.55800000000001</v>
      </c>
      <c r="HR262">
        <v>39444</v>
      </c>
      <c r="HS262">
        <v>115.155</v>
      </c>
      <c r="HU262">
        <v>39444</v>
      </c>
      <c r="HV262">
        <v>91.728999999999999</v>
      </c>
      <c r="HX262">
        <v>39609</v>
      </c>
      <c r="HY262">
        <v>98.412999999999997</v>
      </c>
      <c r="IA262">
        <v>40441</v>
      </c>
      <c r="IB262">
        <v>93.745999999999995</v>
      </c>
      <c r="ID262">
        <v>41920</v>
      </c>
      <c r="IE262">
        <v>131.71700000000001</v>
      </c>
    </row>
    <row r="263" spans="10:239">
      <c r="J263">
        <v>39447</v>
      </c>
      <c r="K263">
        <v>100.161</v>
      </c>
      <c r="M263">
        <v>39447</v>
      </c>
      <c r="N263">
        <v>98.998999999999995</v>
      </c>
      <c r="P263">
        <v>39447</v>
      </c>
      <c r="Q263">
        <v>99.441000000000003</v>
      </c>
      <c r="S263">
        <v>39447</v>
      </c>
      <c r="T263">
        <v>104.48</v>
      </c>
      <c r="Y263">
        <v>39447</v>
      </c>
      <c r="Z263">
        <v>101.637</v>
      </c>
      <c r="AE263">
        <v>39447</v>
      </c>
      <c r="AF263">
        <v>99.882000000000005</v>
      </c>
      <c r="AH263">
        <v>39447</v>
      </c>
      <c r="AI263">
        <v>97.957999999999998</v>
      </c>
      <c r="AK263">
        <v>39820</v>
      </c>
      <c r="AL263">
        <v>103.34099999999999</v>
      </c>
      <c r="AN263">
        <v>39447</v>
      </c>
      <c r="AO263">
        <v>104.03100000000001</v>
      </c>
      <c r="AQ263">
        <v>39447</v>
      </c>
      <c r="AR263">
        <v>104.05500000000001</v>
      </c>
      <c r="AT263">
        <v>39450</v>
      </c>
      <c r="AU263">
        <v>117.574</v>
      </c>
      <c r="AW263">
        <v>40184</v>
      </c>
      <c r="AX263">
        <v>102.078</v>
      </c>
      <c r="AZ263">
        <v>39447</v>
      </c>
      <c r="BA263">
        <v>103.336</v>
      </c>
      <c r="BC263">
        <v>40606</v>
      </c>
      <c r="BD263">
        <v>97.73</v>
      </c>
      <c r="BF263">
        <v>39456</v>
      </c>
      <c r="BG263">
        <v>99.667000000000002</v>
      </c>
      <c r="BI263">
        <v>39447</v>
      </c>
      <c r="BJ263">
        <v>108.812</v>
      </c>
      <c r="BL263">
        <v>40448</v>
      </c>
      <c r="BM263">
        <v>99.483999999999995</v>
      </c>
      <c r="BO263">
        <v>39447</v>
      </c>
      <c r="BP263">
        <v>99.968999999999994</v>
      </c>
      <c r="BR263">
        <v>40702</v>
      </c>
      <c r="BS263">
        <v>97.293000000000006</v>
      </c>
      <c r="BU263">
        <v>40086</v>
      </c>
      <c r="BV263">
        <v>106.961</v>
      </c>
      <c r="BX263">
        <v>41002</v>
      </c>
      <c r="BY263">
        <v>101.818</v>
      </c>
      <c r="CA263">
        <v>39447</v>
      </c>
      <c r="CB263">
        <v>103.014</v>
      </c>
      <c r="CD263">
        <v>40360</v>
      </c>
      <c r="CE263">
        <v>98.781000000000006</v>
      </c>
      <c r="CG263">
        <v>39447</v>
      </c>
      <c r="CH263">
        <v>100.569</v>
      </c>
      <c r="CJ263">
        <v>41149</v>
      </c>
      <c r="CK263">
        <v>90.731999999999999</v>
      </c>
      <c r="CM263">
        <v>41646</v>
      </c>
      <c r="CN263">
        <v>102.345</v>
      </c>
      <c r="CP263">
        <v>40604</v>
      </c>
      <c r="CQ263">
        <v>96.048000000000002</v>
      </c>
      <c r="CV263">
        <v>41283</v>
      </c>
      <c r="CW263">
        <v>102.895</v>
      </c>
      <c r="CY263">
        <v>41534</v>
      </c>
      <c r="CZ263">
        <v>103.44499999999999</v>
      </c>
      <c r="DE263">
        <v>39447</v>
      </c>
      <c r="DF263">
        <v>92.006</v>
      </c>
      <c r="DH263">
        <v>40848</v>
      </c>
      <c r="DI263">
        <v>94.602999999999994</v>
      </c>
      <c r="DK263">
        <v>42332</v>
      </c>
      <c r="DL263">
        <v>102.52800000000001</v>
      </c>
      <c r="DN263">
        <v>41731</v>
      </c>
      <c r="DO263">
        <v>105.47499999999999</v>
      </c>
      <c r="DQ263">
        <v>41151</v>
      </c>
      <c r="DR263">
        <v>96.045000000000002</v>
      </c>
      <c r="DT263">
        <v>42332</v>
      </c>
      <c r="DU263">
        <v>105.014</v>
      </c>
      <c r="DW263">
        <v>39447</v>
      </c>
      <c r="DX263">
        <v>95.557000000000002</v>
      </c>
      <c r="DZ263">
        <v>41963</v>
      </c>
      <c r="EA263">
        <v>103.703</v>
      </c>
      <c r="EC263">
        <v>42332</v>
      </c>
      <c r="ED263">
        <v>107.38</v>
      </c>
      <c r="EF263">
        <v>39447</v>
      </c>
      <c r="EG263">
        <v>108.194</v>
      </c>
      <c r="EL263">
        <v>42264</v>
      </c>
      <c r="EM263">
        <v>100.51</v>
      </c>
      <c r="EO263">
        <v>41583</v>
      </c>
      <c r="EP263">
        <v>107.85</v>
      </c>
      <c r="EU263">
        <v>39855</v>
      </c>
      <c r="EV263">
        <v>100.497</v>
      </c>
      <c r="EX263">
        <v>41821</v>
      </c>
      <c r="EY263">
        <v>110.83499999999999</v>
      </c>
      <c r="FA263">
        <v>42332</v>
      </c>
      <c r="FB263">
        <v>105.997</v>
      </c>
      <c r="FD263">
        <v>42011</v>
      </c>
      <c r="FE263">
        <v>108.315</v>
      </c>
      <c r="FG263">
        <v>40211</v>
      </c>
      <c r="FH263">
        <v>105.161</v>
      </c>
      <c r="FJ263">
        <v>40324</v>
      </c>
      <c r="FK263">
        <v>101.074</v>
      </c>
      <c r="FM263">
        <v>42187</v>
      </c>
      <c r="FN263">
        <v>101.15</v>
      </c>
      <c r="FP263">
        <v>40555</v>
      </c>
      <c r="FQ263">
        <v>90.19</v>
      </c>
      <c r="FV263">
        <v>40730</v>
      </c>
      <c r="FW263">
        <v>95.35</v>
      </c>
      <c r="FY263">
        <v>40925</v>
      </c>
      <c r="FZ263">
        <v>102.87</v>
      </c>
      <c r="GB263">
        <v>41228</v>
      </c>
      <c r="GC263">
        <v>99.733000000000004</v>
      </c>
      <c r="GE263">
        <v>41661</v>
      </c>
      <c r="GF263">
        <v>113.425</v>
      </c>
      <c r="GH263">
        <v>41773</v>
      </c>
      <c r="GI263">
        <v>113.395</v>
      </c>
      <c r="GK263">
        <v>40064</v>
      </c>
      <c r="GL263">
        <v>105.248</v>
      </c>
      <c r="GN263">
        <v>42026</v>
      </c>
      <c r="GO263">
        <v>121.363</v>
      </c>
      <c r="GQ263">
        <v>42167</v>
      </c>
      <c r="GR263">
        <v>104.295</v>
      </c>
      <c r="GW263">
        <v>40590</v>
      </c>
      <c r="GX263">
        <v>89.734999999999999</v>
      </c>
      <c r="HF263">
        <v>40974</v>
      </c>
      <c r="HG263">
        <v>102.37</v>
      </c>
      <c r="HI263">
        <v>41829</v>
      </c>
      <c r="HJ263">
        <v>119.09</v>
      </c>
      <c r="HL263">
        <v>39447</v>
      </c>
      <c r="HM263">
        <v>117.619</v>
      </c>
      <c r="HR263">
        <v>39447</v>
      </c>
      <c r="HS263">
        <v>115.20099999999999</v>
      </c>
      <c r="HU263">
        <v>39447</v>
      </c>
      <c r="HV263">
        <v>91.762</v>
      </c>
      <c r="HX263">
        <v>39610</v>
      </c>
      <c r="HY263">
        <v>96.88</v>
      </c>
      <c r="IA263">
        <v>40442</v>
      </c>
      <c r="IB263">
        <v>94.367000000000004</v>
      </c>
      <c r="ID263">
        <v>41921</v>
      </c>
      <c r="IE263">
        <v>132.44800000000001</v>
      </c>
    </row>
    <row r="264" spans="10:239">
      <c r="J264">
        <v>39448</v>
      </c>
      <c r="K264">
        <v>100.157</v>
      </c>
      <c r="M264">
        <v>39448</v>
      </c>
      <c r="N264">
        <v>99.001999999999995</v>
      </c>
      <c r="P264">
        <v>39448</v>
      </c>
      <c r="Q264">
        <v>99.438999999999993</v>
      </c>
      <c r="S264">
        <v>39449</v>
      </c>
      <c r="T264">
        <v>104.59</v>
      </c>
      <c r="Y264">
        <v>39448</v>
      </c>
      <c r="Z264">
        <v>101.628</v>
      </c>
      <c r="AE264">
        <v>39448</v>
      </c>
      <c r="AF264">
        <v>99.881</v>
      </c>
      <c r="AH264">
        <v>39448</v>
      </c>
      <c r="AI264">
        <v>97.96</v>
      </c>
      <c r="AK264">
        <v>39821</v>
      </c>
      <c r="AL264">
        <v>103.489</v>
      </c>
      <c r="AN264">
        <v>39448</v>
      </c>
      <c r="AO264">
        <v>104.032</v>
      </c>
      <c r="AQ264">
        <v>39448</v>
      </c>
      <c r="AR264">
        <v>104.06</v>
      </c>
      <c r="AT264">
        <v>39451</v>
      </c>
      <c r="AU264">
        <v>117.654</v>
      </c>
      <c r="AW264">
        <v>40185</v>
      </c>
      <c r="AX264">
        <v>102.163</v>
      </c>
      <c r="AZ264">
        <v>39448</v>
      </c>
      <c r="BA264">
        <v>103.337</v>
      </c>
      <c r="BC264">
        <v>40609</v>
      </c>
      <c r="BD264">
        <v>97.837999999999994</v>
      </c>
      <c r="BF264">
        <v>39457</v>
      </c>
      <c r="BG264">
        <v>99.65</v>
      </c>
      <c r="BI264">
        <v>39448</v>
      </c>
      <c r="BJ264">
        <v>108.807</v>
      </c>
      <c r="BL264">
        <v>40449</v>
      </c>
      <c r="BM264">
        <v>99.376999999999995</v>
      </c>
      <c r="BO264">
        <v>39448</v>
      </c>
      <c r="BP264">
        <v>99.960999999999999</v>
      </c>
      <c r="BR264">
        <v>40703</v>
      </c>
      <c r="BS264">
        <v>97.251000000000005</v>
      </c>
      <c r="BU264">
        <v>40087</v>
      </c>
      <c r="BV264">
        <v>107.04900000000001</v>
      </c>
      <c r="BX264">
        <v>41003</v>
      </c>
      <c r="BY264">
        <v>101.298</v>
      </c>
      <c r="CA264">
        <v>39448</v>
      </c>
      <c r="CB264">
        <v>103.014</v>
      </c>
      <c r="CD264">
        <v>40361</v>
      </c>
      <c r="CE264">
        <v>98.92</v>
      </c>
      <c r="CG264">
        <v>39448</v>
      </c>
      <c r="CH264">
        <v>100.571</v>
      </c>
      <c r="CJ264">
        <v>41150</v>
      </c>
      <c r="CK264">
        <v>90.625</v>
      </c>
      <c r="CM264">
        <v>41647</v>
      </c>
      <c r="CN264">
        <v>102.32299999999999</v>
      </c>
      <c r="CP264">
        <v>40605</v>
      </c>
      <c r="CQ264">
        <v>95.683000000000007</v>
      </c>
      <c r="CV264">
        <v>41284</v>
      </c>
      <c r="CW264">
        <v>103.503</v>
      </c>
      <c r="CY264">
        <v>41535</v>
      </c>
      <c r="CZ264">
        <v>103.485</v>
      </c>
      <c r="DE264">
        <v>39448</v>
      </c>
      <c r="DF264">
        <v>91.995000000000005</v>
      </c>
      <c r="DH264">
        <v>40849</v>
      </c>
      <c r="DI264">
        <v>94.771000000000001</v>
      </c>
      <c r="DK264">
        <v>42333</v>
      </c>
      <c r="DL264">
        <v>102.511</v>
      </c>
      <c r="DN264">
        <v>41732</v>
      </c>
      <c r="DO264">
        <v>105.578</v>
      </c>
      <c r="DQ264">
        <v>41152</v>
      </c>
      <c r="DR264">
        <v>95.638000000000005</v>
      </c>
      <c r="DT264">
        <v>42333</v>
      </c>
      <c r="DU264">
        <v>105.011</v>
      </c>
      <c r="DW264">
        <v>39448</v>
      </c>
      <c r="DX264">
        <v>95.555000000000007</v>
      </c>
      <c r="DZ264">
        <v>41964</v>
      </c>
      <c r="EA264">
        <v>103.83</v>
      </c>
      <c r="EC264">
        <v>42333</v>
      </c>
      <c r="ED264">
        <v>107.384</v>
      </c>
      <c r="EF264">
        <v>39448</v>
      </c>
      <c r="EG264">
        <v>108.197</v>
      </c>
      <c r="EL264">
        <v>42265</v>
      </c>
      <c r="EM264">
        <v>100.593</v>
      </c>
      <c r="EO264">
        <v>41584</v>
      </c>
      <c r="EP264">
        <v>107.745</v>
      </c>
      <c r="EU264">
        <v>39856</v>
      </c>
      <c r="EV264">
        <v>100.59699999999999</v>
      </c>
      <c r="EX264">
        <v>41822</v>
      </c>
      <c r="EY264">
        <v>110.52800000000001</v>
      </c>
      <c r="FA264">
        <v>42333</v>
      </c>
      <c r="FB264">
        <v>106.176</v>
      </c>
      <c r="FD264">
        <v>42012</v>
      </c>
      <c r="FE264">
        <v>108.345</v>
      </c>
      <c r="FG264">
        <v>40212</v>
      </c>
      <c r="FH264">
        <v>104.697</v>
      </c>
      <c r="FJ264">
        <v>40325</v>
      </c>
      <c r="FK264">
        <v>100.776</v>
      </c>
      <c r="FM264">
        <v>42188</v>
      </c>
      <c r="FN264">
        <v>101.283</v>
      </c>
      <c r="FP264">
        <v>40556</v>
      </c>
      <c r="FQ264">
        <v>90.88</v>
      </c>
      <c r="FV264">
        <v>40731</v>
      </c>
      <c r="FW264">
        <v>95.257999999999996</v>
      </c>
      <c r="FY264">
        <v>40926</v>
      </c>
      <c r="FZ264">
        <v>102.77800000000001</v>
      </c>
      <c r="GB264">
        <v>41229</v>
      </c>
      <c r="GC264">
        <v>99.923000000000002</v>
      </c>
      <c r="GE264">
        <v>41662</v>
      </c>
      <c r="GF264">
        <v>113.27</v>
      </c>
      <c r="GH264">
        <v>41774</v>
      </c>
      <c r="GI264">
        <v>111.94499999999999</v>
      </c>
      <c r="GK264">
        <v>40065</v>
      </c>
      <c r="GL264">
        <v>105.018</v>
      </c>
      <c r="GN264">
        <v>42027</v>
      </c>
      <c r="GO264">
        <v>121.68300000000001</v>
      </c>
      <c r="GQ264">
        <v>42170</v>
      </c>
      <c r="GR264">
        <v>102.863</v>
      </c>
      <c r="GW264">
        <v>40591</v>
      </c>
      <c r="GX264">
        <v>89.405000000000001</v>
      </c>
      <c r="HF264">
        <v>40975</v>
      </c>
      <c r="HG264">
        <v>102.74</v>
      </c>
      <c r="HI264">
        <v>41830</v>
      </c>
      <c r="HJ264">
        <v>118.262</v>
      </c>
      <c r="HL264">
        <v>39448</v>
      </c>
      <c r="HM264">
        <v>117.59</v>
      </c>
      <c r="HR264">
        <v>39448</v>
      </c>
      <c r="HS264">
        <v>115.188</v>
      </c>
      <c r="HU264">
        <v>39448</v>
      </c>
      <c r="HV264">
        <v>91.751999999999995</v>
      </c>
      <c r="HX264">
        <v>39611</v>
      </c>
      <c r="HY264">
        <v>96.701999999999998</v>
      </c>
      <c r="IA264">
        <v>40443</v>
      </c>
      <c r="IB264">
        <v>95.206000000000003</v>
      </c>
      <c r="ID264">
        <v>41922</v>
      </c>
      <c r="IE264">
        <v>132.755</v>
      </c>
    </row>
    <row r="265" spans="10:239">
      <c r="J265">
        <v>39449</v>
      </c>
      <c r="K265">
        <v>100.137</v>
      </c>
      <c r="M265">
        <v>39449</v>
      </c>
      <c r="N265">
        <v>99.046999999999997</v>
      </c>
      <c r="P265">
        <v>39449</v>
      </c>
      <c r="Q265">
        <v>99.506</v>
      </c>
      <c r="S265">
        <v>39450</v>
      </c>
      <c r="T265">
        <v>104.57899999999999</v>
      </c>
      <c r="Y265">
        <v>39449</v>
      </c>
      <c r="Z265">
        <v>101.8</v>
      </c>
      <c r="AE265">
        <v>39449</v>
      </c>
      <c r="AF265">
        <v>100.17700000000001</v>
      </c>
      <c r="AH265">
        <v>39449</v>
      </c>
      <c r="AI265">
        <v>98.343999999999994</v>
      </c>
      <c r="AK265">
        <v>39822</v>
      </c>
      <c r="AL265">
        <v>103.65900000000001</v>
      </c>
      <c r="AN265">
        <v>39449</v>
      </c>
      <c r="AO265">
        <v>104.575</v>
      </c>
      <c r="AQ265">
        <v>39449</v>
      </c>
      <c r="AR265">
        <v>104.666</v>
      </c>
      <c r="AT265">
        <v>39454</v>
      </c>
      <c r="AU265">
        <v>117.79</v>
      </c>
      <c r="AW265">
        <v>40186</v>
      </c>
      <c r="AX265">
        <v>102.27200000000001</v>
      </c>
      <c r="AZ265">
        <v>39449</v>
      </c>
      <c r="BA265">
        <v>104.021</v>
      </c>
      <c r="BC265">
        <v>40610</v>
      </c>
      <c r="BD265">
        <v>97.759</v>
      </c>
      <c r="BF265">
        <v>39458</v>
      </c>
      <c r="BG265">
        <v>99.74</v>
      </c>
      <c r="BI265">
        <v>39449</v>
      </c>
      <c r="BJ265">
        <v>109.592</v>
      </c>
      <c r="BL265">
        <v>40450</v>
      </c>
      <c r="BM265">
        <v>99.272000000000006</v>
      </c>
      <c r="BO265">
        <v>39449</v>
      </c>
      <c r="BP265">
        <v>100.78</v>
      </c>
      <c r="BR265">
        <v>40704</v>
      </c>
      <c r="BS265">
        <v>97.228999999999999</v>
      </c>
      <c r="BU265">
        <v>40088</v>
      </c>
      <c r="BV265">
        <v>107.14</v>
      </c>
      <c r="BX265">
        <v>41004</v>
      </c>
      <c r="BY265">
        <v>100.91800000000001</v>
      </c>
      <c r="CA265">
        <v>39449</v>
      </c>
      <c r="CB265">
        <v>103.929</v>
      </c>
      <c r="CD265">
        <v>40364</v>
      </c>
      <c r="CE265">
        <v>98.757000000000005</v>
      </c>
      <c r="CG265">
        <v>39449</v>
      </c>
      <c r="CH265">
        <v>101.459</v>
      </c>
      <c r="CJ265">
        <v>41151</v>
      </c>
      <c r="CK265">
        <v>90.728999999999999</v>
      </c>
      <c r="CM265">
        <v>41648</v>
      </c>
      <c r="CN265">
        <v>102.328</v>
      </c>
      <c r="CP265">
        <v>40606</v>
      </c>
      <c r="CQ265">
        <v>95.718000000000004</v>
      </c>
      <c r="CV265">
        <v>41285</v>
      </c>
      <c r="CW265">
        <v>103.52500000000001</v>
      </c>
      <c r="CY265">
        <v>41536</v>
      </c>
      <c r="CZ265">
        <v>103.66500000000001</v>
      </c>
      <c r="DE265">
        <v>39449</v>
      </c>
      <c r="DF265">
        <v>92.9</v>
      </c>
      <c r="DH265">
        <v>40850</v>
      </c>
      <c r="DI265">
        <v>94.444000000000003</v>
      </c>
      <c r="DK265">
        <v>42334</v>
      </c>
      <c r="DL265">
        <v>102.47499999999999</v>
      </c>
      <c r="DN265">
        <v>41733</v>
      </c>
      <c r="DO265">
        <v>105.755</v>
      </c>
      <c r="DQ265">
        <v>41155</v>
      </c>
      <c r="DR265">
        <v>95.84</v>
      </c>
      <c r="DT265">
        <v>42334</v>
      </c>
      <c r="DU265">
        <v>104.971</v>
      </c>
      <c r="DW265">
        <v>39449</v>
      </c>
      <c r="DX265">
        <v>96.491</v>
      </c>
      <c r="DZ265">
        <v>41967</v>
      </c>
      <c r="EA265">
        <v>103.90300000000001</v>
      </c>
      <c r="EC265">
        <v>42334</v>
      </c>
      <c r="ED265">
        <v>107.34</v>
      </c>
      <c r="EF265">
        <v>39449</v>
      </c>
      <c r="EG265">
        <v>109.27</v>
      </c>
      <c r="EL265">
        <v>42268</v>
      </c>
      <c r="EM265">
        <v>100.55</v>
      </c>
      <c r="EO265">
        <v>41585</v>
      </c>
      <c r="EP265">
        <v>108.255</v>
      </c>
      <c r="EU265">
        <v>39857</v>
      </c>
      <c r="EV265">
        <v>100.188</v>
      </c>
      <c r="EX265">
        <v>41823</v>
      </c>
      <c r="EY265">
        <v>110.753</v>
      </c>
      <c r="FA265">
        <v>42334</v>
      </c>
      <c r="FB265">
        <v>106.145</v>
      </c>
      <c r="FD265">
        <v>42013</v>
      </c>
      <c r="FE265">
        <v>108.15300000000001</v>
      </c>
      <c r="FG265">
        <v>40213</v>
      </c>
      <c r="FH265">
        <v>104.477</v>
      </c>
      <c r="FJ265">
        <v>40326</v>
      </c>
      <c r="FK265">
        <v>100.91800000000001</v>
      </c>
      <c r="FM265">
        <v>42191</v>
      </c>
      <c r="FN265">
        <v>100.658</v>
      </c>
      <c r="FP265">
        <v>40557</v>
      </c>
      <c r="FQ265">
        <v>91.018000000000001</v>
      </c>
      <c r="FV265">
        <v>40732</v>
      </c>
      <c r="FW265">
        <v>94.92</v>
      </c>
      <c r="FY265">
        <v>40927</v>
      </c>
      <c r="FZ265">
        <v>102.218</v>
      </c>
      <c r="GB265">
        <v>41232</v>
      </c>
      <c r="GC265">
        <v>99.738</v>
      </c>
      <c r="GE265">
        <v>41663</v>
      </c>
      <c r="GF265">
        <v>112.92</v>
      </c>
      <c r="GH265">
        <v>41775</v>
      </c>
      <c r="GI265">
        <v>112.553</v>
      </c>
      <c r="GK265">
        <v>40066</v>
      </c>
      <c r="GL265">
        <v>105.82299999999999</v>
      </c>
      <c r="GN265">
        <v>42030</v>
      </c>
      <c r="GO265">
        <v>121.66500000000001</v>
      </c>
      <c r="GQ265">
        <v>42171</v>
      </c>
      <c r="GR265">
        <v>103.175</v>
      </c>
      <c r="GW265">
        <v>40592</v>
      </c>
      <c r="GX265">
        <v>89.25</v>
      </c>
      <c r="HF265">
        <v>40976</v>
      </c>
      <c r="HG265">
        <v>103.063</v>
      </c>
      <c r="HI265">
        <v>41831</v>
      </c>
      <c r="HJ265">
        <v>118.705</v>
      </c>
      <c r="HL265">
        <v>39449</v>
      </c>
      <c r="HM265">
        <v>119.133</v>
      </c>
      <c r="HR265">
        <v>39449</v>
      </c>
      <c r="HS265">
        <v>116.592</v>
      </c>
      <c r="HU265">
        <v>39449</v>
      </c>
      <c r="HV265">
        <v>93.11</v>
      </c>
      <c r="HX265">
        <v>39612</v>
      </c>
      <c r="HY265">
        <v>96.742000000000004</v>
      </c>
      <c r="IA265">
        <v>40444</v>
      </c>
      <c r="IB265">
        <v>95.352999999999994</v>
      </c>
      <c r="ID265">
        <v>41925</v>
      </c>
      <c r="IE265">
        <v>132.28800000000001</v>
      </c>
    </row>
    <row r="266" spans="10:239">
      <c r="J266">
        <v>39450</v>
      </c>
      <c r="K266">
        <v>100.133</v>
      </c>
      <c r="M266">
        <v>39450</v>
      </c>
      <c r="N266">
        <v>99.063999999999993</v>
      </c>
      <c r="P266">
        <v>39450</v>
      </c>
      <c r="Q266">
        <v>99.53</v>
      </c>
      <c r="S266">
        <v>39451</v>
      </c>
      <c r="T266">
        <v>104.59399999999999</v>
      </c>
      <c r="Y266">
        <v>39450</v>
      </c>
      <c r="Z266">
        <v>101.815</v>
      </c>
      <c r="AE266">
        <v>39450</v>
      </c>
      <c r="AF266">
        <v>100.24</v>
      </c>
      <c r="AH266">
        <v>39450</v>
      </c>
      <c r="AI266">
        <v>98.394999999999996</v>
      </c>
      <c r="AK266">
        <v>39825</v>
      </c>
      <c r="AL266">
        <v>103.678</v>
      </c>
      <c r="AN266">
        <v>39450</v>
      </c>
      <c r="AO266">
        <v>104.619</v>
      </c>
      <c r="AQ266">
        <v>39450</v>
      </c>
      <c r="AR266">
        <v>104.705</v>
      </c>
      <c r="AT266">
        <v>39455</v>
      </c>
      <c r="AU266">
        <v>117.55800000000001</v>
      </c>
      <c r="AW266">
        <v>40189</v>
      </c>
      <c r="AX266">
        <v>102.354</v>
      </c>
      <c r="AZ266">
        <v>39450</v>
      </c>
      <c r="BA266">
        <v>104.05500000000001</v>
      </c>
      <c r="BC266">
        <v>40611</v>
      </c>
      <c r="BD266">
        <v>97.748999999999995</v>
      </c>
      <c r="BF266">
        <v>39461</v>
      </c>
      <c r="BG266">
        <v>99.926000000000002</v>
      </c>
      <c r="BI266">
        <v>39450</v>
      </c>
      <c r="BJ266">
        <v>109.619</v>
      </c>
      <c r="BL266">
        <v>40451</v>
      </c>
      <c r="BM266">
        <v>99.427000000000007</v>
      </c>
      <c r="BO266">
        <v>39450</v>
      </c>
      <c r="BP266">
        <v>100.788</v>
      </c>
      <c r="BR266">
        <v>40707</v>
      </c>
      <c r="BS266">
        <v>97.195999999999998</v>
      </c>
      <c r="BU266">
        <v>40091</v>
      </c>
      <c r="BV266">
        <v>107.152</v>
      </c>
      <c r="BX266">
        <v>41008</v>
      </c>
      <c r="BY266">
        <v>100.91800000000001</v>
      </c>
      <c r="CA266">
        <v>39450</v>
      </c>
      <c r="CB266">
        <v>103.97499999999999</v>
      </c>
      <c r="CD266">
        <v>40365</v>
      </c>
      <c r="CE266">
        <v>98.534000000000006</v>
      </c>
      <c r="CG266">
        <v>39450</v>
      </c>
      <c r="CH266">
        <v>101.45399999999999</v>
      </c>
      <c r="CJ266">
        <v>41152</v>
      </c>
      <c r="CK266">
        <v>90.738</v>
      </c>
      <c r="CM266">
        <v>41649</v>
      </c>
      <c r="CN266">
        <v>102.33499999999999</v>
      </c>
      <c r="CP266">
        <v>40609</v>
      </c>
      <c r="CQ266">
        <v>95.697999999999993</v>
      </c>
      <c r="CV266">
        <v>41288</v>
      </c>
      <c r="CW266">
        <v>103.248</v>
      </c>
      <c r="CY266">
        <v>41537</v>
      </c>
      <c r="CZ266">
        <v>103.883</v>
      </c>
      <c r="DE266">
        <v>39450</v>
      </c>
      <c r="DF266">
        <v>92.864000000000004</v>
      </c>
      <c r="DH266">
        <v>40851</v>
      </c>
      <c r="DI266">
        <v>94.158000000000001</v>
      </c>
      <c r="DK266">
        <v>42335</v>
      </c>
      <c r="DL266">
        <v>102.46299999999999</v>
      </c>
      <c r="DN266">
        <v>41736</v>
      </c>
      <c r="DO266">
        <v>105.755</v>
      </c>
      <c r="DQ266">
        <v>41156</v>
      </c>
      <c r="DR266">
        <v>97.632999999999996</v>
      </c>
      <c r="DT266">
        <v>42335</v>
      </c>
      <c r="DU266">
        <v>104.973</v>
      </c>
      <c r="DW266">
        <v>39450</v>
      </c>
      <c r="DX266">
        <v>96.429000000000002</v>
      </c>
      <c r="DZ266">
        <v>41968</v>
      </c>
      <c r="EA266">
        <v>103.93300000000001</v>
      </c>
      <c r="EC266">
        <v>42335</v>
      </c>
      <c r="ED266">
        <v>107.346</v>
      </c>
      <c r="EF266">
        <v>39450</v>
      </c>
      <c r="EG266">
        <v>109.203</v>
      </c>
      <c r="EL266">
        <v>42269</v>
      </c>
      <c r="EM266">
        <v>100.568</v>
      </c>
      <c r="EO266">
        <v>41586</v>
      </c>
      <c r="EP266">
        <v>108.22</v>
      </c>
      <c r="EU266">
        <v>39860</v>
      </c>
      <c r="EV266">
        <v>100.11799999999999</v>
      </c>
      <c r="EX266">
        <v>41824</v>
      </c>
      <c r="EY266">
        <v>110.86</v>
      </c>
      <c r="FA266">
        <v>42335</v>
      </c>
      <c r="FB266">
        <v>106.13200000000001</v>
      </c>
      <c r="FD266">
        <v>42016</v>
      </c>
      <c r="FE266">
        <v>108.383</v>
      </c>
      <c r="FG266">
        <v>40214</v>
      </c>
      <c r="FH266">
        <v>104.557</v>
      </c>
      <c r="FJ266">
        <v>40329</v>
      </c>
      <c r="FK266">
        <v>100.536</v>
      </c>
      <c r="FM266">
        <v>42192</v>
      </c>
      <c r="FN266">
        <v>101.01300000000001</v>
      </c>
      <c r="FP266">
        <v>40560</v>
      </c>
      <c r="FQ266">
        <v>90.4</v>
      </c>
      <c r="FV266">
        <v>40735</v>
      </c>
      <c r="FW266">
        <v>92.613</v>
      </c>
      <c r="FY266">
        <v>40928</v>
      </c>
      <c r="FZ266">
        <v>102.44499999999999</v>
      </c>
      <c r="GB266">
        <v>41233</v>
      </c>
      <c r="GC266">
        <v>100.503</v>
      </c>
      <c r="GE266">
        <v>41666</v>
      </c>
      <c r="GF266">
        <v>113.27500000000001</v>
      </c>
      <c r="GH266">
        <v>41778</v>
      </c>
      <c r="GI266">
        <v>112.01</v>
      </c>
      <c r="GK266">
        <v>40067</v>
      </c>
      <c r="GL266">
        <v>106.684</v>
      </c>
      <c r="GN266">
        <v>42031</v>
      </c>
      <c r="GO266">
        <v>121.498</v>
      </c>
      <c r="GQ266">
        <v>42172</v>
      </c>
      <c r="GR266">
        <v>103.523</v>
      </c>
      <c r="GW266">
        <v>40595</v>
      </c>
      <c r="GX266">
        <v>89.472999999999999</v>
      </c>
      <c r="HF266">
        <v>40977</v>
      </c>
      <c r="HG266">
        <v>103.41500000000001</v>
      </c>
      <c r="HI266">
        <v>41834</v>
      </c>
      <c r="HJ266">
        <v>118.602</v>
      </c>
      <c r="HL266">
        <v>39450</v>
      </c>
      <c r="HM266">
        <v>118.35599999999999</v>
      </c>
      <c r="HR266">
        <v>39450</v>
      </c>
      <c r="HS266">
        <v>116.211</v>
      </c>
      <c r="HU266">
        <v>39450</v>
      </c>
      <c r="HV266">
        <v>92.81</v>
      </c>
      <c r="HX266">
        <v>39615</v>
      </c>
      <c r="HY266">
        <v>97.873000000000005</v>
      </c>
      <c r="IA266">
        <v>40445</v>
      </c>
      <c r="IB266">
        <v>94.677999999999997</v>
      </c>
      <c r="ID266">
        <v>41926</v>
      </c>
      <c r="IE266">
        <v>132.78</v>
      </c>
    </row>
    <row r="267" spans="10:239">
      <c r="J267">
        <v>39451</v>
      </c>
      <c r="K267">
        <v>100.127</v>
      </c>
      <c r="M267">
        <v>39451</v>
      </c>
      <c r="N267">
        <v>99.078999999999994</v>
      </c>
      <c r="P267">
        <v>39451</v>
      </c>
      <c r="Q267">
        <v>99.557000000000002</v>
      </c>
      <c r="S267">
        <v>39454</v>
      </c>
      <c r="T267">
        <v>104.592</v>
      </c>
      <c r="Y267">
        <v>39451</v>
      </c>
      <c r="Z267">
        <v>101.861</v>
      </c>
      <c r="AE267">
        <v>39451</v>
      </c>
      <c r="AF267">
        <v>100.315</v>
      </c>
      <c r="AH267">
        <v>39451</v>
      </c>
      <c r="AI267">
        <v>98.516000000000005</v>
      </c>
      <c r="AK267">
        <v>39826</v>
      </c>
      <c r="AL267">
        <v>103.593</v>
      </c>
      <c r="AN267">
        <v>39451</v>
      </c>
      <c r="AO267">
        <v>104.813</v>
      </c>
      <c r="AQ267">
        <v>39451</v>
      </c>
      <c r="AR267">
        <v>104.91200000000001</v>
      </c>
      <c r="AT267">
        <v>39456</v>
      </c>
      <c r="AU267">
        <v>117.90600000000001</v>
      </c>
      <c r="AW267">
        <v>40190</v>
      </c>
      <c r="AX267">
        <v>102.393</v>
      </c>
      <c r="AZ267">
        <v>39451</v>
      </c>
      <c r="BA267">
        <v>104.30200000000001</v>
      </c>
      <c r="BC267">
        <v>40612</v>
      </c>
      <c r="BD267">
        <v>97.691999999999993</v>
      </c>
      <c r="BF267">
        <v>39462</v>
      </c>
      <c r="BG267">
        <v>100.075</v>
      </c>
      <c r="BI267">
        <v>39451</v>
      </c>
      <c r="BJ267">
        <v>109.90900000000001</v>
      </c>
      <c r="BL267">
        <v>40452</v>
      </c>
      <c r="BM267">
        <v>99.551000000000002</v>
      </c>
      <c r="BO267">
        <v>39451</v>
      </c>
      <c r="BP267">
        <v>101.062</v>
      </c>
      <c r="BR267">
        <v>40708</v>
      </c>
      <c r="BS267">
        <v>97.218999999999994</v>
      </c>
      <c r="BU267">
        <v>40092</v>
      </c>
      <c r="BV267">
        <v>107.07299999999999</v>
      </c>
      <c r="BX267">
        <v>41009</v>
      </c>
      <c r="BY267">
        <v>100.218</v>
      </c>
      <c r="CA267">
        <v>39451</v>
      </c>
      <c r="CB267">
        <v>104.31699999999999</v>
      </c>
      <c r="CD267">
        <v>40366</v>
      </c>
      <c r="CE267">
        <v>98.786000000000001</v>
      </c>
      <c r="CG267">
        <v>39451</v>
      </c>
      <c r="CH267">
        <v>101.76300000000001</v>
      </c>
      <c r="CJ267">
        <v>41155</v>
      </c>
      <c r="CK267">
        <v>90.748000000000005</v>
      </c>
      <c r="CM267">
        <v>41652</v>
      </c>
      <c r="CN267">
        <v>102.343</v>
      </c>
      <c r="CP267">
        <v>40610</v>
      </c>
      <c r="CQ267">
        <v>95.575000000000003</v>
      </c>
      <c r="CV267">
        <v>41289</v>
      </c>
      <c r="CW267">
        <v>103.333</v>
      </c>
      <c r="CY267">
        <v>41540</v>
      </c>
      <c r="CZ267">
        <v>103.94499999999999</v>
      </c>
      <c r="DE267">
        <v>39451</v>
      </c>
      <c r="DF267">
        <v>93.165999999999997</v>
      </c>
      <c r="DH267">
        <v>40854</v>
      </c>
      <c r="DI267">
        <v>94.027000000000001</v>
      </c>
      <c r="DK267">
        <v>42338</v>
      </c>
      <c r="DL267">
        <v>102.437</v>
      </c>
      <c r="DN267">
        <v>41737</v>
      </c>
      <c r="DO267">
        <v>105.69</v>
      </c>
      <c r="DQ267">
        <v>41157</v>
      </c>
      <c r="DR267">
        <v>97.813000000000002</v>
      </c>
      <c r="DT267">
        <v>42338</v>
      </c>
      <c r="DU267">
        <v>104.95699999999999</v>
      </c>
      <c r="DW267">
        <v>39451</v>
      </c>
      <c r="DX267">
        <v>96.751000000000005</v>
      </c>
      <c r="DZ267">
        <v>41969</v>
      </c>
      <c r="EA267">
        <v>103.855</v>
      </c>
      <c r="EC267">
        <v>42338</v>
      </c>
      <c r="ED267">
        <v>107.328</v>
      </c>
      <c r="EF267">
        <v>39451</v>
      </c>
      <c r="EG267">
        <v>109.52800000000001</v>
      </c>
      <c r="EL267">
        <v>42270</v>
      </c>
      <c r="EM267">
        <v>100.57</v>
      </c>
      <c r="EO267">
        <v>41589</v>
      </c>
      <c r="EP267">
        <v>108.273</v>
      </c>
      <c r="EU267">
        <v>39861</v>
      </c>
      <c r="EV267">
        <v>100.379</v>
      </c>
      <c r="EX267">
        <v>41827</v>
      </c>
      <c r="EY267">
        <v>110.89</v>
      </c>
      <c r="FA267">
        <v>42338</v>
      </c>
      <c r="FB267">
        <v>106.11</v>
      </c>
      <c r="FD267">
        <v>42017</v>
      </c>
      <c r="FE267">
        <v>108.33</v>
      </c>
      <c r="FG267">
        <v>40217</v>
      </c>
      <c r="FH267">
        <v>104.282</v>
      </c>
      <c r="FJ267">
        <v>40330</v>
      </c>
      <c r="FK267">
        <v>99.947000000000003</v>
      </c>
      <c r="FM267">
        <v>42193</v>
      </c>
      <c r="FN267">
        <v>101.083</v>
      </c>
      <c r="FP267">
        <v>40561</v>
      </c>
      <c r="FQ267">
        <v>90.153000000000006</v>
      </c>
      <c r="FV267">
        <v>40736</v>
      </c>
      <c r="FW267">
        <v>93.738</v>
      </c>
      <c r="FY267">
        <v>40931</v>
      </c>
      <c r="FZ267">
        <v>102.69499999999999</v>
      </c>
      <c r="GB267">
        <v>41234</v>
      </c>
      <c r="GC267">
        <v>101.05500000000001</v>
      </c>
      <c r="GE267">
        <v>41667</v>
      </c>
      <c r="GF267">
        <v>113.71299999999999</v>
      </c>
      <c r="GH267">
        <v>41779</v>
      </c>
      <c r="GI267">
        <v>111.21299999999999</v>
      </c>
      <c r="GK267">
        <v>40070</v>
      </c>
      <c r="GL267">
        <v>106.345</v>
      </c>
      <c r="GN267">
        <v>42032</v>
      </c>
      <c r="GO267">
        <v>120.95</v>
      </c>
      <c r="GQ267">
        <v>42173</v>
      </c>
      <c r="GR267">
        <v>103.792</v>
      </c>
      <c r="GW267">
        <v>40596</v>
      </c>
      <c r="GX267">
        <v>89.635000000000005</v>
      </c>
      <c r="HF267">
        <v>40980</v>
      </c>
      <c r="HG267">
        <v>102.908</v>
      </c>
      <c r="HI267">
        <v>41835</v>
      </c>
      <c r="HJ267">
        <v>119.218</v>
      </c>
      <c r="HL267">
        <v>39451</v>
      </c>
      <c r="HM267">
        <v>118.80500000000001</v>
      </c>
      <c r="HR267">
        <v>39451</v>
      </c>
      <c r="HS267">
        <v>116.559</v>
      </c>
      <c r="HU267">
        <v>39451</v>
      </c>
      <c r="HV267">
        <v>93.116</v>
      </c>
      <c r="HX267">
        <v>39616</v>
      </c>
      <c r="HY267">
        <v>98.123999999999995</v>
      </c>
      <c r="IA267">
        <v>40448</v>
      </c>
      <c r="IB267">
        <v>95.055999999999997</v>
      </c>
      <c r="ID267">
        <v>41927</v>
      </c>
      <c r="IE267">
        <v>131.74</v>
      </c>
    </row>
    <row r="268" spans="10:239">
      <c r="J268">
        <v>39454</v>
      </c>
      <c r="K268">
        <v>100.11199999999999</v>
      </c>
      <c r="M268">
        <v>39454</v>
      </c>
      <c r="N268">
        <v>99.069000000000003</v>
      </c>
      <c r="P268">
        <v>39454</v>
      </c>
      <c r="Q268">
        <v>99.537999999999997</v>
      </c>
      <c r="S268">
        <v>39455</v>
      </c>
      <c r="T268">
        <v>104.53700000000001</v>
      </c>
      <c r="Y268">
        <v>39454</v>
      </c>
      <c r="Z268">
        <v>101.831</v>
      </c>
      <c r="AE268">
        <v>39454</v>
      </c>
      <c r="AF268">
        <v>100.285</v>
      </c>
      <c r="AH268">
        <v>39454</v>
      </c>
      <c r="AI268">
        <v>98.486000000000004</v>
      </c>
      <c r="AK268">
        <v>39827</v>
      </c>
      <c r="AL268">
        <v>103.63500000000001</v>
      </c>
      <c r="AN268">
        <v>39454</v>
      </c>
      <c r="AO268">
        <v>104.756</v>
      </c>
      <c r="AQ268">
        <v>39454</v>
      </c>
      <c r="AR268">
        <v>104.85599999999999</v>
      </c>
      <c r="AT268">
        <v>39457</v>
      </c>
      <c r="AU268">
        <v>117.819</v>
      </c>
      <c r="AW268">
        <v>40191</v>
      </c>
      <c r="AX268">
        <v>102.398</v>
      </c>
      <c r="AZ268">
        <v>39454</v>
      </c>
      <c r="BA268">
        <v>104.244</v>
      </c>
      <c r="BC268">
        <v>40613</v>
      </c>
      <c r="BD268">
        <v>97.671000000000006</v>
      </c>
      <c r="BF268">
        <v>39463</v>
      </c>
      <c r="BG268">
        <v>100.367</v>
      </c>
      <c r="BI268">
        <v>39454</v>
      </c>
      <c r="BJ268">
        <v>109.86799999999999</v>
      </c>
      <c r="BL268">
        <v>40455</v>
      </c>
      <c r="BM268">
        <v>99.685000000000002</v>
      </c>
      <c r="BO268">
        <v>39454</v>
      </c>
      <c r="BP268">
        <v>101.027</v>
      </c>
      <c r="BR268">
        <v>40709</v>
      </c>
      <c r="BS268">
        <v>97.061000000000007</v>
      </c>
      <c r="BU268">
        <v>40093</v>
      </c>
      <c r="BV268">
        <v>107.239</v>
      </c>
      <c r="BX268">
        <v>41010</v>
      </c>
      <c r="BY268">
        <v>100.325</v>
      </c>
      <c r="CA268">
        <v>39454</v>
      </c>
      <c r="CB268">
        <v>104.339</v>
      </c>
      <c r="CD268">
        <v>40367</v>
      </c>
      <c r="CE268">
        <v>99.257000000000005</v>
      </c>
      <c r="CG268">
        <v>39454</v>
      </c>
      <c r="CH268">
        <v>101.68300000000001</v>
      </c>
      <c r="CJ268">
        <v>41156</v>
      </c>
      <c r="CK268">
        <v>91.298000000000002</v>
      </c>
      <c r="CM268">
        <v>41653</v>
      </c>
      <c r="CN268">
        <v>102.322</v>
      </c>
      <c r="CP268">
        <v>40611</v>
      </c>
      <c r="CQ268">
        <v>95.594999999999999</v>
      </c>
      <c r="CV268">
        <v>41290</v>
      </c>
      <c r="CW268">
        <v>103.36799999999999</v>
      </c>
      <c r="CY268">
        <v>41541</v>
      </c>
      <c r="CZ268">
        <v>103.913</v>
      </c>
      <c r="DE268">
        <v>39454</v>
      </c>
      <c r="DF268">
        <v>93.106999999999999</v>
      </c>
      <c r="DH268">
        <v>40855</v>
      </c>
      <c r="DI268">
        <v>94.233000000000004</v>
      </c>
      <c r="DK268">
        <v>42339</v>
      </c>
      <c r="DL268">
        <v>102.423</v>
      </c>
      <c r="DN268">
        <v>41738</v>
      </c>
      <c r="DO268">
        <v>105.678</v>
      </c>
      <c r="DQ268">
        <v>41158</v>
      </c>
      <c r="DR268">
        <v>99.14</v>
      </c>
      <c r="DT268">
        <v>42339</v>
      </c>
      <c r="DU268">
        <v>104.91200000000001</v>
      </c>
      <c r="DW268">
        <v>39454</v>
      </c>
      <c r="DX268">
        <v>96.736999999999995</v>
      </c>
      <c r="DZ268">
        <v>41970</v>
      </c>
      <c r="EA268">
        <v>103.86499999999999</v>
      </c>
      <c r="EC268">
        <v>42339</v>
      </c>
      <c r="ED268">
        <v>107.27800000000001</v>
      </c>
      <c r="EF268">
        <v>39454</v>
      </c>
      <c r="EG268">
        <v>109.497</v>
      </c>
      <c r="EL268">
        <v>42271</v>
      </c>
      <c r="EM268">
        <v>100.538</v>
      </c>
      <c r="EO268">
        <v>41590</v>
      </c>
      <c r="EP268">
        <v>108.265</v>
      </c>
      <c r="EU268">
        <v>39862</v>
      </c>
      <c r="EV268">
        <v>100.59699999999999</v>
      </c>
      <c r="EX268">
        <v>41828</v>
      </c>
      <c r="EY268">
        <v>110.69499999999999</v>
      </c>
      <c r="FA268">
        <v>42339</v>
      </c>
      <c r="FB268">
        <v>106.136</v>
      </c>
      <c r="FD268">
        <v>42018</v>
      </c>
      <c r="FE268">
        <v>108.533</v>
      </c>
      <c r="FG268">
        <v>40218</v>
      </c>
      <c r="FH268">
        <v>104.967</v>
      </c>
      <c r="FJ268">
        <v>40331</v>
      </c>
      <c r="FK268">
        <v>99.206999999999994</v>
      </c>
      <c r="FM268">
        <v>42194</v>
      </c>
      <c r="FN268">
        <v>101.24299999999999</v>
      </c>
      <c r="FP268">
        <v>40562</v>
      </c>
      <c r="FQ268">
        <v>90.878</v>
      </c>
      <c r="FV268">
        <v>40737</v>
      </c>
      <c r="FW268">
        <v>93.893000000000001</v>
      </c>
      <c r="FY268">
        <v>40932</v>
      </c>
      <c r="FZ268">
        <v>102.63</v>
      </c>
      <c r="GB268">
        <v>41235</v>
      </c>
      <c r="GC268">
        <v>101.443</v>
      </c>
      <c r="GE268">
        <v>41668</v>
      </c>
      <c r="GF268">
        <v>113.648</v>
      </c>
      <c r="GH268">
        <v>41780</v>
      </c>
      <c r="GI268">
        <v>111.87</v>
      </c>
      <c r="GK268">
        <v>40071</v>
      </c>
      <c r="GL268">
        <v>106.572</v>
      </c>
      <c r="GN268">
        <v>42033</v>
      </c>
      <c r="GO268">
        <v>120.753</v>
      </c>
      <c r="GQ268">
        <v>42174</v>
      </c>
      <c r="GR268">
        <v>103.97</v>
      </c>
      <c r="GW268">
        <v>40597</v>
      </c>
      <c r="GX268">
        <v>89.474999999999994</v>
      </c>
      <c r="HF268">
        <v>40981</v>
      </c>
      <c r="HG268">
        <v>101.89</v>
      </c>
      <c r="HI268">
        <v>41836</v>
      </c>
      <c r="HJ268">
        <v>119.875</v>
      </c>
      <c r="HL268">
        <v>39454</v>
      </c>
      <c r="HM268">
        <v>118.672</v>
      </c>
      <c r="HR268">
        <v>39454</v>
      </c>
      <c r="HS268">
        <v>116.414</v>
      </c>
      <c r="HU268">
        <v>39454</v>
      </c>
      <c r="HV268">
        <v>92.897000000000006</v>
      </c>
      <c r="HX268">
        <v>39617</v>
      </c>
      <c r="HY268">
        <v>98.638999999999996</v>
      </c>
      <c r="IA268">
        <v>40449</v>
      </c>
      <c r="IB268">
        <v>94.608000000000004</v>
      </c>
      <c r="ID268">
        <v>41928</v>
      </c>
      <c r="IE268">
        <v>129.892</v>
      </c>
    </row>
    <row r="269" spans="10:239">
      <c r="J269">
        <v>39455</v>
      </c>
      <c r="K269">
        <v>100.104</v>
      </c>
      <c r="M269">
        <v>39455</v>
      </c>
      <c r="N269">
        <v>99.063999999999993</v>
      </c>
      <c r="P269">
        <v>39455</v>
      </c>
      <c r="Q269">
        <v>99.522000000000006</v>
      </c>
      <c r="S269">
        <v>39456</v>
      </c>
      <c r="T269">
        <v>104.568</v>
      </c>
      <c r="Y269">
        <v>39455</v>
      </c>
      <c r="Z269">
        <v>101.77800000000001</v>
      </c>
      <c r="AE269">
        <v>39455</v>
      </c>
      <c r="AF269">
        <v>100.199</v>
      </c>
      <c r="AH269">
        <v>39455</v>
      </c>
      <c r="AI269">
        <v>98.379000000000005</v>
      </c>
      <c r="AK269">
        <v>39828</v>
      </c>
      <c r="AL269">
        <v>103.562</v>
      </c>
      <c r="AN269">
        <v>39455</v>
      </c>
      <c r="AO269">
        <v>104.614</v>
      </c>
      <c r="AQ269">
        <v>39455</v>
      </c>
      <c r="AR269">
        <v>104.71</v>
      </c>
      <c r="AT269">
        <v>39458</v>
      </c>
      <c r="AU269">
        <v>117.92100000000001</v>
      </c>
      <c r="AW269">
        <v>40192</v>
      </c>
      <c r="AX269">
        <v>102.325</v>
      </c>
      <c r="AZ269">
        <v>39455</v>
      </c>
      <c r="BA269">
        <v>104.08199999999999</v>
      </c>
      <c r="BC269">
        <v>40616</v>
      </c>
      <c r="BD269">
        <v>97.850999999999999</v>
      </c>
      <c r="BF269">
        <v>39464</v>
      </c>
      <c r="BG269">
        <v>100.45</v>
      </c>
      <c r="BI269">
        <v>39455</v>
      </c>
      <c r="BJ269">
        <v>109.68600000000001</v>
      </c>
      <c r="BL269">
        <v>40456</v>
      </c>
      <c r="BM269">
        <v>99.676000000000002</v>
      </c>
      <c r="BO269">
        <v>39455</v>
      </c>
      <c r="BP269">
        <v>100.86</v>
      </c>
      <c r="BR269">
        <v>40710</v>
      </c>
      <c r="BS269">
        <v>96.909000000000006</v>
      </c>
      <c r="BU269">
        <v>40094</v>
      </c>
      <c r="BV269">
        <v>107.30800000000001</v>
      </c>
      <c r="BX269">
        <v>41011</v>
      </c>
      <c r="BY269">
        <v>100.333</v>
      </c>
      <c r="CA269">
        <v>39455</v>
      </c>
      <c r="CB269">
        <v>104.095</v>
      </c>
      <c r="CD269">
        <v>40368</v>
      </c>
      <c r="CE269">
        <v>99.567999999999998</v>
      </c>
      <c r="CG269">
        <v>39455</v>
      </c>
      <c r="CH269">
        <v>101.5</v>
      </c>
      <c r="CJ269">
        <v>41157</v>
      </c>
      <c r="CK269">
        <v>91.667000000000002</v>
      </c>
      <c r="CM269">
        <v>41654</v>
      </c>
      <c r="CN269">
        <v>102.315</v>
      </c>
      <c r="CP269">
        <v>40612</v>
      </c>
      <c r="CQ269">
        <v>95.74</v>
      </c>
      <c r="CV269">
        <v>41291</v>
      </c>
      <c r="CW269">
        <v>103.203</v>
      </c>
      <c r="CY269">
        <v>41542</v>
      </c>
      <c r="CZ269">
        <v>103.89</v>
      </c>
      <c r="DE269">
        <v>39455</v>
      </c>
      <c r="DF269">
        <v>92.951999999999998</v>
      </c>
      <c r="DH269">
        <v>40856</v>
      </c>
      <c r="DI269">
        <v>93.334000000000003</v>
      </c>
      <c r="DK269">
        <v>42340</v>
      </c>
      <c r="DL269">
        <v>102.41</v>
      </c>
      <c r="DN269">
        <v>41739</v>
      </c>
      <c r="DO269">
        <v>105.7</v>
      </c>
      <c r="DQ269">
        <v>41159</v>
      </c>
      <c r="DR269">
        <v>100.268</v>
      </c>
      <c r="DT269">
        <v>42340</v>
      </c>
      <c r="DU269">
        <v>104.904</v>
      </c>
      <c r="DW269">
        <v>39455</v>
      </c>
      <c r="DX269">
        <v>96.552000000000007</v>
      </c>
      <c r="DZ269">
        <v>41971</v>
      </c>
      <c r="EA269">
        <v>103.795</v>
      </c>
      <c r="EC269">
        <v>42340</v>
      </c>
      <c r="ED269">
        <v>107.273</v>
      </c>
      <c r="EF269">
        <v>39455</v>
      </c>
      <c r="EG269">
        <v>109.283</v>
      </c>
      <c r="EL269">
        <v>42272</v>
      </c>
      <c r="EM269">
        <v>100.51300000000001</v>
      </c>
      <c r="EO269">
        <v>41591</v>
      </c>
      <c r="EP269">
        <v>108.40300000000001</v>
      </c>
      <c r="EU269">
        <v>39863</v>
      </c>
      <c r="EV269">
        <v>100.105</v>
      </c>
      <c r="EX269">
        <v>41829</v>
      </c>
      <c r="EY269">
        <v>110.512</v>
      </c>
      <c r="FA269">
        <v>42340</v>
      </c>
      <c r="FB269">
        <v>106.19199999999999</v>
      </c>
      <c r="FD269">
        <v>42019</v>
      </c>
      <c r="FE269">
        <v>108.52500000000001</v>
      </c>
      <c r="FG269">
        <v>40219</v>
      </c>
      <c r="FH269">
        <v>105.56100000000001</v>
      </c>
      <c r="FJ269">
        <v>40332</v>
      </c>
      <c r="FK269">
        <v>98.548000000000002</v>
      </c>
      <c r="FM269">
        <v>42195</v>
      </c>
      <c r="FN269">
        <v>101.803</v>
      </c>
      <c r="FP269">
        <v>40563</v>
      </c>
      <c r="FQ269">
        <v>91.13</v>
      </c>
      <c r="FV269">
        <v>40738</v>
      </c>
      <c r="FW269">
        <v>93.625</v>
      </c>
      <c r="FY269">
        <v>40933</v>
      </c>
      <c r="FZ269">
        <v>102.953</v>
      </c>
      <c r="GB269">
        <v>41236</v>
      </c>
      <c r="GC269">
        <v>101.748</v>
      </c>
      <c r="GE269">
        <v>41669</v>
      </c>
      <c r="GF269">
        <v>113.738</v>
      </c>
      <c r="GH269">
        <v>41781</v>
      </c>
      <c r="GI269">
        <v>111.565</v>
      </c>
      <c r="GK269">
        <v>40072</v>
      </c>
      <c r="GL269">
        <v>106.282</v>
      </c>
      <c r="GN269">
        <v>42034</v>
      </c>
      <c r="GO269">
        <v>120.973</v>
      </c>
      <c r="GQ269">
        <v>42177</v>
      </c>
      <c r="GR269">
        <v>105.352</v>
      </c>
      <c r="GW269">
        <v>40598</v>
      </c>
      <c r="GX269">
        <v>89.224999999999994</v>
      </c>
      <c r="HF269">
        <v>40982</v>
      </c>
      <c r="HG269">
        <v>101.908</v>
      </c>
      <c r="HI269">
        <v>41837</v>
      </c>
      <c r="HJ269">
        <v>120.498</v>
      </c>
      <c r="HL269">
        <v>39455</v>
      </c>
      <c r="HM269">
        <v>118.23</v>
      </c>
      <c r="HR269">
        <v>39455</v>
      </c>
      <c r="HS269">
        <v>115.886</v>
      </c>
      <c r="HU269">
        <v>39455</v>
      </c>
      <c r="HV269">
        <v>92.438999999999993</v>
      </c>
      <c r="HX269">
        <v>39618</v>
      </c>
      <c r="HY269">
        <v>98.262</v>
      </c>
      <c r="IA269">
        <v>40450</v>
      </c>
      <c r="IB269">
        <v>94.497</v>
      </c>
      <c r="ID269">
        <v>41929</v>
      </c>
      <c r="IE269">
        <v>130.15</v>
      </c>
    </row>
    <row r="270" spans="10:239">
      <c r="J270">
        <v>39456</v>
      </c>
      <c r="K270">
        <v>100.09</v>
      </c>
      <c r="M270">
        <v>39456</v>
      </c>
      <c r="N270">
        <v>99.091999999999999</v>
      </c>
      <c r="P270">
        <v>39456</v>
      </c>
      <c r="Q270">
        <v>99.554000000000002</v>
      </c>
      <c r="S270">
        <v>39457</v>
      </c>
      <c r="T270">
        <v>104.52500000000001</v>
      </c>
      <c r="Y270">
        <v>39456</v>
      </c>
      <c r="Z270">
        <v>101.84</v>
      </c>
      <c r="AE270">
        <v>39456</v>
      </c>
      <c r="AF270">
        <v>100.331</v>
      </c>
      <c r="AH270">
        <v>39456</v>
      </c>
      <c r="AI270">
        <v>98.543999999999997</v>
      </c>
      <c r="AK270">
        <v>39829</v>
      </c>
      <c r="AL270">
        <v>103.608</v>
      </c>
      <c r="AN270">
        <v>39456</v>
      </c>
      <c r="AO270">
        <v>104.79600000000001</v>
      </c>
      <c r="AQ270">
        <v>39456</v>
      </c>
      <c r="AR270">
        <v>104.88500000000001</v>
      </c>
      <c r="AT270">
        <v>39461</v>
      </c>
      <c r="AU270">
        <v>118.03700000000001</v>
      </c>
      <c r="AW270">
        <v>40193</v>
      </c>
      <c r="AX270">
        <v>102.377</v>
      </c>
      <c r="AZ270">
        <v>39456</v>
      </c>
      <c r="BA270">
        <v>104.27500000000001</v>
      </c>
      <c r="BC270">
        <v>40617</v>
      </c>
      <c r="BD270">
        <v>97.852999999999994</v>
      </c>
      <c r="BF270">
        <v>39465</v>
      </c>
      <c r="BG270">
        <v>100.533</v>
      </c>
      <c r="BI270">
        <v>39456</v>
      </c>
      <c r="BJ270">
        <v>109.917</v>
      </c>
      <c r="BL270">
        <v>40457</v>
      </c>
      <c r="BM270">
        <v>99.757999999999996</v>
      </c>
      <c r="BO270">
        <v>39456</v>
      </c>
      <c r="BP270">
        <v>101.098</v>
      </c>
      <c r="BR270">
        <v>40711</v>
      </c>
      <c r="BS270">
        <v>97.058999999999997</v>
      </c>
      <c r="BU270">
        <v>40095</v>
      </c>
      <c r="BV270">
        <v>106.89700000000001</v>
      </c>
      <c r="BX270">
        <v>41012</v>
      </c>
      <c r="BY270">
        <v>99.995000000000005</v>
      </c>
      <c r="CA270">
        <v>39456</v>
      </c>
      <c r="CB270">
        <v>104.396</v>
      </c>
      <c r="CD270">
        <v>40371</v>
      </c>
      <c r="CE270">
        <v>99.766000000000005</v>
      </c>
      <c r="CG270">
        <v>39456</v>
      </c>
      <c r="CH270">
        <v>101.762</v>
      </c>
      <c r="CJ270">
        <v>41158</v>
      </c>
      <c r="CK270">
        <v>92.045000000000002</v>
      </c>
      <c r="CM270">
        <v>41655</v>
      </c>
      <c r="CN270">
        <v>102.32299999999999</v>
      </c>
      <c r="CP270">
        <v>40613</v>
      </c>
      <c r="CQ270">
        <v>96.173000000000002</v>
      </c>
      <c r="CV270">
        <v>41292</v>
      </c>
      <c r="CW270">
        <v>103.26300000000001</v>
      </c>
      <c r="CY270">
        <v>41543</v>
      </c>
      <c r="CZ270">
        <v>103.715</v>
      </c>
      <c r="DE270">
        <v>39456</v>
      </c>
      <c r="DF270">
        <v>93.227000000000004</v>
      </c>
      <c r="DH270">
        <v>40857</v>
      </c>
      <c r="DI270">
        <v>93.1</v>
      </c>
      <c r="DK270">
        <v>42341</v>
      </c>
      <c r="DL270">
        <v>102.401</v>
      </c>
      <c r="DN270">
        <v>41740</v>
      </c>
      <c r="DO270">
        <v>105.59</v>
      </c>
      <c r="DQ270">
        <v>41162</v>
      </c>
      <c r="DR270">
        <v>99.632999999999996</v>
      </c>
      <c r="DT270">
        <v>42341</v>
      </c>
      <c r="DU270">
        <v>104.852</v>
      </c>
      <c r="DW270">
        <v>39456</v>
      </c>
      <c r="DX270">
        <v>96.840999999999994</v>
      </c>
      <c r="DZ270">
        <v>41974</v>
      </c>
      <c r="EA270">
        <v>103.74299999999999</v>
      </c>
      <c r="EC270">
        <v>42341</v>
      </c>
      <c r="ED270">
        <v>107.255</v>
      </c>
      <c r="EF270">
        <v>39456</v>
      </c>
      <c r="EG270">
        <v>109.569</v>
      </c>
      <c r="EL270">
        <v>42275</v>
      </c>
      <c r="EM270">
        <v>100.593</v>
      </c>
      <c r="EO270">
        <v>41592</v>
      </c>
      <c r="EP270">
        <v>108.66</v>
      </c>
      <c r="EU270">
        <v>39864</v>
      </c>
      <c r="EV270">
        <v>101.01</v>
      </c>
      <c r="EX270">
        <v>41830</v>
      </c>
      <c r="EY270">
        <v>110.303</v>
      </c>
      <c r="FA270">
        <v>42341</v>
      </c>
      <c r="FB270">
        <v>105.82599999999999</v>
      </c>
      <c r="FD270">
        <v>42020</v>
      </c>
      <c r="FE270">
        <v>108.77800000000001</v>
      </c>
      <c r="FG270">
        <v>40220</v>
      </c>
      <c r="FH270">
        <v>105.48399999999999</v>
      </c>
      <c r="FJ270">
        <v>40333</v>
      </c>
      <c r="FK270">
        <v>98.463999999999999</v>
      </c>
      <c r="FM270">
        <v>42198</v>
      </c>
      <c r="FN270">
        <v>102.07</v>
      </c>
      <c r="FP270">
        <v>40564</v>
      </c>
      <c r="FQ270">
        <v>92.114999999999995</v>
      </c>
      <c r="FV270">
        <v>40739</v>
      </c>
      <c r="FW270">
        <v>92.305000000000007</v>
      </c>
      <c r="FY270">
        <v>40934</v>
      </c>
      <c r="FZ270">
        <v>104.322</v>
      </c>
      <c r="GB270">
        <v>41239</v>
      </c>
      <c r="GC270">
        <v>101.72</v>
      </c>
      <c r="GE270">
        <v>41670</v>
      </c>
      <c r="GF270">
        <v>114.053</v>
      </c>
      <c r="GH270">
        <v>41782</v>
      </c>
      <c r="GI270">
        <v>112.128</v>
      </c>
      <c r="GK270">
        <v>40073</v>
      </c>
      <c r="GL270">
        <v>106.119</v>
      </c>
      <c r="GN270">
        <v>42037</v>
      </c>
      <c r="GO270">
        <v>120.363</v>
      </c>
      <c r="GQ270">
        <v>42178</v>
      </c>
      <c r="GR270">
        <v>105.46</v>
      </c>
      <c r="GW270">
        <v>40599</v>
      </c>
      <c r="GX270">
        <v>88.995000000000005</v>
      </c>
      <c r="HF270">
        <v>40983</v>
      </c>
      <c r="HG270">
        <v>101.84</v>
      </c>
      <c r="HI270">
        <v>41838</v>
      </c>
      <c r="HJ270">
        <v>120.66</v>
      </c>
      <c r="HL270">
        <v>39456</v>
      </c>
      <c r="HM270">
        <v>118.82899999999999</v>
      </c>
      <c r="HR270">
        <v>39456</v>
      </c>
      <c r="HS270">
        <v>116.416</v>
      </c>
      <c r="HU270">
        <v>39456</v>
      </c>
      <c r="HV270">
        <v>92.894000000000005</v>
      </c>
      <c r="HX270">
        <v>39619</v>
      </c>
      <c r="HY270">
        <v>98.68</v>
      </c>
      <c r="IA270">
        <v>40451</v>
      </c>
      <c r="IB270">
        <v>95.421000000000006</v>
      </c>
      <c r="ID270">
        <v>41932</v>
      </c>
      <c r="IE270">
        <v>128.84800000000001</v>
      </c>
    </row>
    <row r="271" spans="10:239">
      <c r="J271">
        <v>39457</v>
      </c>
      <c r="K271">
        <v>100.08499999999999</v>
      </c>
      <c r="M271">
        <v>39457</v>
      </c>
      <c r="N271">
        <v>99.08</v>
      </c>
      <c r="P271">
        <v>39457</v>
      </c>
      <c r="Q271">
        <v>99.543000000000006</v>
      </c>
      <c r="S271">
        <v>39458</v>
      </c>
      <c r="T271">
        <v>104.547</v>
      </c>
      <c r="Y271">
        <v>39457</v>
      </c>
      <c r="Z271">
        <v>101.81</v>
      </c>
      <c r="AE271">
        <v>39457</v>
      </c>
      <c r="AF271">
        <v>100.27800000000001</v>
      </c>
      <c r="AH271">
        <v>39457</v>
      </c>
      <c r="AI271">
        <v>98.466999999999999</v>
      </c>
      <c r="AK271">
        <v>39832</v>
      </c>
      <c r="AL271">
        <v>103.538</v>
      </c>
      <c r="AN271">
        <v>39457</v>
      </c>
      <c r="AO271">
        <v>104.736</v>
      </c>
      <c r="AQ271">
        <v>39457</v>
      </c>
      <c r="AR271">
        <v>104.879</v>
      </c>
      <c r="AT271">
        <v>39462</v>
      </c>
      <c r="AU271">
        <v>118.193</v>
      </c>
      <c r="AW271">
        <v>40196</v>
      </c>
      <c r="AX271">
        <v>102.268</v>
      </c>
      <c r="AZ271">
        <v>39457</v>
      </c>
      <c r="BA271">
        <v>104.221</v>
      </c>
      <c r="BC271">
        <v>40618</v>
      </c>
      <c r="BD271">
        <v>97.79</v>
      </c>
      <c r="BF271">
        <v>39468</v>
      </c>
      <c r="BG271">
        <v>100.879</v>
      </c>
      <c r="BI271">
        <v>39457</v>
      </c>
      <c r="BJ271">
        <v>109.869</v>
      </c>
      <c r="BL271">
        <v>40458</v>
      </c>
      <c r="BM271">
        <v>99.813000000000002</v>
      </c>
      <c r="BO271">
        <v>39457</v>
      </c>
      <c r="BP271">
        <v>101.04300000000001</v>
      </c>
      <c r="BR271">
        <v>40714</v>
      </c>
      <c r="BS271">
        <v>97.034000000000006</v>
      </c>
      <c r="BU271">
        <v>40098</v>
      </c>
      <c r="BV271">
        <v>107.014</v>
      </c>
      <c r="BX271">
        <v>41015</v>
      </c>
      <c r="BY271">
        <v>99.674999999999997</v>
      </c>
      <c r="CA271">
        <v>39457</v>
      </c>
      <c r="CB271">
        <v>104.274</v>
      </c>
      <c r="CD271">
        <v>40372</v>
      </c>
      <c r="CE271">
        <v>100.087</v>
      </c>
      <c r="CG271">
        <v>39457</v>
      </c>
      <c r="CH271">
        <v>101.721</v>
      </c>
      <c r="CJ271">
        <v>41159</v>
      </c>
      <c r="CK271">
        <v>92.460999999999999</v>
      </c>
      <c r="CM271">
        <v>41656</v>
      </c>
      <c r="CN271">
        <v>102.29</v>
      </c>
      <c r="CP271">
        <v>40616</v>
      </c>
      <c r="CQ271">
        <v>96.765000000000001</v>
      </c>
      <c r="CV271">
        <v>41295</v>
      </c>
      <c r="CW271">
        <v>103.038</v>
      </c>
      <c r="CY271">
        <v>41544</v>
      </c>
      <c r="CZ271">
        <v>103.675</v>
      </c>
      <c r="DE271">
        <v>39457</v>
      </c>
      <c r="DF271">
        <v>93.111999999999995</v>
      </c>
      <c r="DH271">
        <v>40858</v>
      </c>
      <c r="DI271">
        <v>93.061000000000007</v>
      </c>
      <c r="DK271">
        <v>42342</v>
      </c>
      <c r="DL271">
        <v>102.38500000000001</v>
      </c>
      <c r="DN271">
        <v>41743</v>
      </c>
      <c r="DO271">
        <v>105.608</v>
      </c>
      <c r="DQ271">
        <v>41163</v>
      </c>
      <c r="DR271">
        <v>99.72</v>
      </c>
      <c r="DT271">
        <v>42342</v>
      </c>
      <c r="DU271">
        <v>104.81699999999999</v>
      </c>
      <c r="DW271">
        <v>39457</v>
      </c>
      <c r="DX271">
        <v>96.733000000000004</v>
      </c>
      <c r="DZ271">
        <v>41975</v>
      </c>
      <c r="EA271">
        <v>103.705</v>
      </c>
      <c r="EC271">
        <v>42342</v>
      </c>
      <c r="ED271">
        <v>107.247</v>
      </c>
      <c r="EF271">
        <v>39457</v>
      </c>
      <c r="EG271">
        <v>109.46599999999999</v>
      </c>
      <c r="EL271">
        <v>42276</v>
      </c>
      <c r="EM271">
        <v>100.6</v>
      </c>
      <c r="EO271">
        <v>41593</v>
      </c>
      <c r="EP271">
        <v>108.595</v>
      </c>
      <c r="EU271">
        <v>39867</v>
      </c>
      <c r="EV271">
        <v>101.22199999999999</v>
      </c>
      <c r="EX271">
        <v>41831</v>
      </c>
      <c r="EY271">
        <v>110.538</v>
      </c>
      <c r="FA271">
        <v>42342</v>
      </c>
      <c r="FB271">
        <v>105.752</v>
      </c>
      <c r="FD271">
        <v>42023</v>
      </c>
      <c r="FE271">
        <v>108.758</v>
      </c>
      <c r="FG271">
        <v>40221</v>
      </c>
      <c r="FH271">
        <v>105.61799999999999</v>
      </c>
      <c r="FJ271">
        <v>40336</v>
      </c>
      <c r="FK271">
        <v>97.807000000000002</v>
      </c>
      <c r="FM271">
        <v>42199</v>
      </c>
      <c r="FN271">
        <v>102.12</v>
      </c>
      <c r="FP271">
        <v>40567</v>
      </c>
      <c r="FQ271">
        <v>92.587999999999994</v>
      </c>
      <c r="FV271">
        <v>40742</v>
      </c>
      <c r="FW271">
        <v>90.768000000000001</v>
      </c>
      <c r="FY271">
        <v>40935</v>
      </c>
      <c r="FZ271">
        <v>106.125</v>
      </c>
      <c r="GB271">
        <v>41240</v>
      </c>
      <c r="GC271">
        <v>102.408</v>
      </c>
      <c r="GE271">
        <v>41673</v>
      </c>
      <c r="GF271">
        <v>113.968</v>
      </c>
      <c r="GH271">
        <v>41785</v>
      </c>
      <c r="GI271">
        <v>112.998</v>
      </c>
      <c r="GK271">
        <v>40074</v>
      </c>
      <c r="GL271">
        <v>105.842</v>
      </c>
      <c r="GN271">
        <v>42038</v>
      </c>
      <c r="GO271">
        <v>120.44</v>
      </c>
      <c r="GQ271">
        <v>42179</v>
      </c>
      <c r="GR271">
        <v>105.423</v>
      </c>
      <c r="GW271">
        <v>40602</v>
      </c>
      <c r="GX271">
        <v>89.218000000000004</v>
      </c>
      <c r="HF271">
        <v>40984</v>
      </c>
      <c r="HG271">
        <v>101.72</v>
      </c>
      <c r="HI271">
        <v>41841</v>
      </c>
      <c r="HJ271">
        <v>120.923</v>
      </c>
      <c r="HL271">
        <v>39457</v>
      </c>
      <c r="HM271">
        <v>118.43600000000001</v>
      </c>
      <c r="HR271">
        <v>39457</v>
      </c>
      <c r="HS271">
        <v>116.069</v>
      </c>
      <c r="HU271">
        <v>39457</v>
      </c>
      <c r="HV271">
        <v>92.593000000000004</v>
      </c>
      <c r="HX271">
        <v>39622</v>
      </c>
      <c r="HY271">
        <v>98.260999999999996</v>
      </c>
      <c r="IA271">
        <v>40452</v>
      </c>
      <c r="IB271">
        <v>95.924000000000007</v>
      </c>
      <c r="ID271">
        <v>41933</v>
      </c>
      <c r="IE271">
        <v>129.398</v>
      </c>
    </row>
    <row r="272" spans="10:239">
      <c r="J272">
        <v>39458</v>
      </c>
      <c r="K272">
        <v>100.07899999999999</v>
      </c>
      <c r="M272">
        <v>39458</v>
      </c>
      <c r="N272">
        <v>99.096000000000004</v>
      </c>
      <c r="P272">
        <v>39458</v>
      </c>
      <c r="Q272">
        <v>99.566999999999993</v>
      </c>
      <c r="S272">
        <v>39461</v>
      </c>
      <c r="T272">
        <v>104.624</v>
      </c>
      <c r="Y272">
        <v>39458</v>
      </c>
      <c r="Z272">
        <v>101.824</v>
      </c>
      <c r="AE272">
        <v>39458</v>
      </c>
      <c r="AF272">
        <v>100.298</v>
      </c>
      <c r="AH272">
        <v>39458</v>
      </c>
      <c r="AI272">
        <v>98.507000000000005</v>
      </c>
      <c r="AK272">
        <v>39833</v>
      </c>
      <c r="AL272">
        <v>103.598</v>
      </c>
      <c r="AN272">
        <v>39458</v>
      </c>
      <c r="AO272">
        <v>104.77800000000001</v>
      </c>
      <c r="AQ272">
        <v>39458</v>
      </c>
      <c r="AR272">
        <v>104.925</v>
      </c>
      <c r="AT272">
        <v>39463</v>
      </c>
      <c r="AU272">
        <v>118.508</v>
      </c>
      <c r="AW272">
        <v>40197</v>
      </c>
      <c r="AX272">
        <v>102.07899999999999</v>
      </c>
      <c r="AZ272">
        <v>39458</v>
      </c>
      <c r="BA272">
        <v>104.31100000000001</v>
      </c>
      <c r="BC272">
        <v>40619</v>
      </c>
      <c r="BD272">
        <v>97.918999999999997</v>
      </c>
      <c r="BF272">
        <v>39469</v>
      </c>
      <c r="BG272">
        <v>100.556</v>
      </c>
      <c r="BI272">
        <v>39458</v>
      </c>
      <c r="BJ272">
        <v>109.934</v>
      </c>
      <c r="BL272">
        <v>40459</v>
      </c>
      <c r="BM272">
        <v>99.926000000000002</v>
      </c>
      <c r="BO272">
        <v>39458</v>
      </c>
      <c r="BP272">
        <v>101.127</v>
      </c>
      <c r="BR272">
        <v>40715</v>
      </c>
      <c r="BS272">
        <v>97.222999999999999</v>
      </c>
      <c r="BU272">
        <v>40099</v>
      </c>
      <c r="BV272">
        <v>107.117</v>
      </c>
      <c r="BX272">
        <v>41016</v>
      </c>
      <c r="BY272">
        <v>100.035</v>
      </c>
      <c r="CA272">
        <v>39458</v>
      </c>
      <c r="CB272">
        <v>104.346</v>
      </c>
      <c r="CD272">
        <v>40373</v>
      </c>
      <c r="CE272">
        <v>99.728999999999999</v>
      </c>
      <c r="CG272">
        <v>39458</v>
      </c>
      <c r="CH272">
        <v>101.785</v>
      </c>
      <c r="CJ272">
        <v>41162</v>
      </c>
      <c r="CK272">
        <v>92.313000000000002</v>
      </c>
      <c r="CM272">
        <v>41659</v>
      </c>
      <c r="CN272">
        <v>102.288</v>
      </c>
      <c r="CP272">
        <v>40617</v>
      </c>
      <c r="CQ272">
        <v>97.094999999999999</v>
      </c>
      <c r="CV272">
        <v>41296</v>
      </c>
      <c r="CW272">
        <v>103.102</v>
      </c>
      <c r="CY272">
        <v>41547</v>
      </c>
      <c r="CZ272">
        <v>103.788</v>
      </c>
      <c r="DE272">
        <v>39458</v>
      </c>
      <c r="DF272">
        <v>93.153999999999996</v>
      </c>
      <c r="DH272">
        <v>40861</v>
      </c>
      <c r="DI272">
        <v>92.286000000000001</v>
      </c>
      <c r="DK272">
        <v>42345</v>
      </c>
      <c r="DL272">
        <v>102.364</v>
      </c>
      <c r="DN272">
        <v>41744</v>
      </c>
      <c r="DO272">
        <v>105.65300000000001</v>
      </c>
      <c r="DQ272">
        <v>41164</v>
      </c>
      <c r="DR272">
        <v>100.095</v>
      </c>
      <c r="DT272">
        <v>42345</v>
      </c>
      <c r="DU272">
        <v>104.8</v>
      </c>
      <c r="DW272">
        <v>39458</v>
      </c>
      <c r="DX272">
        <v>96.772999999999996</v>
      </c>
      <c r="DZ272">
        <v>41976</v>
      </c>
      <c r="EA272">
        <v>103.748</v>
      </c>
      <c r="EC272">
        <v>42345</v>
      </c>
      <c r="ED272">
        <v>107.23699999999999</v>
      </c>
      <c r="EF272">
        <v>39458</v>
      </c>
      <c r="EG272">
        <v>109.485</v>
      </c>
      <c r="EL272">
        <v>42277</v>
      </c>
      <c r="EM272">
        <v>100.61799999999999</v>
      </c>
      <c r="EO272">
        <v>41596</v>
      </c>
      <c r="EP272">
        <v>108.62</v>
      </c>
      <c r="EU272">
        <v>39868</v>
      </c>
      <c r="EV272">
        <v>101.28100000000001</v>
      </c>
      <c r="EX272">
        <v>41834</v>
      </c>
      <c r="EY272">
        <v>110.553</v>
      </c>
      <c r="FA272">
        <v>42345</v>
      </c>
      <c r="FB272">
        <v>105.88500000000001</v>
      </c>
      <c r="FD272">
        <v>42024</v>
      </c>
      <c r="FE272">
        <v>108.74299999999999</v>
      </c>
      <c r="FG272">
        <v>40224</v>
      </c>
      <c r="FH272">
        <v>105.291</v>
      </c>
      <c r="FJ272">
        <v>40337</v>
      </c>
      <c r="FK272">
        <v>97.748000000000005</v>
      </c>
      <c r="FM272">
        <v>42200</v>
      </c>
      <c r="FN272">
        <v>102.27500000000001</v>
      </c>
      <c r="FP272">
        <v>40568</v>
      </c>
      <c r="FQ272">
        <v>91.998000000000005</v>
      </c>
      <c r="FV272">
        <v>40743</v>
      </c>
      <c r="FW272">
        <v>92.17</v>
      </c>
      <c r="FY272">
        <v>40938</v>
      </c>
      <c r="FZ272">
        <v>105.477</v>
      </c>
      <c r="GB272">
        <v>41241</v>
      </c>
      <c r="GC272">
        <v>103.788</v>
      </c>
      <c r="GE272">
        <v>41674</v>
      </c>
      <c r="GF272">
        <v>113.88</v>
      </c>
      <c r="GH272">
        <v>41786</v>
      </c>
      <c r="GI272">
        <v>113.018</v>
      </c>
      <c r="GK272">
        <v>40077</v>
      </c>
      <c r="GL272">
        <v>105.506</v>
      </c>
      <c r="GN272">
        <v>42039</v>
      </c>
      <c r="GO272">
        <v>120.825</v>
      </c>
      <c r="GQ272">
        <v>42180</v>
      </c>
      <c r="GR272">
        <v>105.91</v>
      </c>
      <c r="GW272">
        <v>40603</v>
      </c>
      <c r="GX272">
        <v>89.497</v>
      </c>
      <c r="HF272">
        <v>40987</v>
      </c>
      <c r="HG272">
        <v>101.69</v>
      </c>
      <c r="HI272">
        <v>41842</v>
      </c>
      <c r="HJ272">
        <v>120.82299999999999</v>
      </c>
      <c r="HL272">
        <v>39458</v>
      </c>
      <c r="HM272">
        <v>118.35899999999999</v>
      </c>
      <c r="HR272">
        <v>39458</v>
      </c>
      <c r="HS272">
        <v>115.99299999999999</v>
      </c>
      <c r="HU272">
        <v>39458</v>
      </c>
      <c r="HV272">
        <v>92.55</v>
      </c>
      <c r="HX272">
        <v>39623</v>
      </c>
      <c r="HY272">
        <v>97.534000000000006</v>
      </c>
      <c r="IA272">
        <v>40455</v>
      </c>
      <c r="IB272">
        <v>96.584999999999994</v>
      </c>
      <c r="ID272">
        <v>41934</v>
      </c>
      <c r="IE272">
        <v>129.29</v>
      </c>
    </row>
    <row r="273" spans="10:239">
      <c r="J273">
        <v>39461</v>
      </c>
      <c r="K273">
        <v>100.07299999999999</v>
      </c>
      <c r="M273">
        <v>39461</v>
      </c>
      <c r="N273">
        <v>99.141999999999996</v>
      </c>
      <c r="P273">
        <v>39461</v>
      </c>
      <c r="Q273">
        <v>99.628</v>
      </c>
      <c r="S273">
        <v>39462</v>
      </c>
      <c r="T273">
        <v>104.616</v>
      </c>
      <c r="Y273">
        <v>39461</v>
      </c>
      <c r="Z273">
        <v>101.914</v>
      </c>
      <c r="AE273">
        <v>39461</v>
      </c>
      <c r="AF273">
        <v>100.395</v>
      </c>
      <c r="AH273">
        <v>39461</v>
      </c>
      <c r="AI273">
        <v>98.617000000000004</v>
      </c>
      <c r="AK273">
        <v>39834</v>
      </c>
      <c r="AL273">
        <v>103.696</v>
      </c>
      <c r="AN273">
        <v>39461</v>
      </c>
      <c r="AO273">
        <v>104.916</v>
      </c>
      <c r="AQ273">
        <v>39461</v>
      </c>
      <c r="AR273">
        <v>105.077</v>
      </c>
      <c r="AT273">
        <v>39464</v>
      </c>
      <c r="AU273">
        <v>118.53100000000001</v>
      </c>
      <c r="AW273">
        <v>40198</v>
      </c>
      <c r="AX273">
        <v>101.97799999999999</v>
      </c>
      <c r="AZ273">
        <v>39461</v>
      </c>
      <c r="BA273">
        <v>104.505</v>
      </c>
      <c r="BC273">
        <v>40620</v>
      </c>
      <c r="BD273">
        <v>97.893000000000001</v>
      </c>
      <c r="BF273">
        <v>39470</v>
      </c>
      <c r="BG273">
        <v>101.154</v>
      </c>
      <c r="BI273">
        <v>39461</v>
      </c>
      <c r="BJ273">
        <v>110.134</v>
      </c>
      <c r="BL273">
        <v>40462</v>
      </c>
      <c r="BM273">
        <v>100.006</v>
      </c>
      <c r="BO273">
        <v>39461</v>
      </c>
      <c r="BP273">
        <v>101.35299999999999</v>
      </c>
      <c r="BR273">
        <v>40716</v>
      </c>
      <c r="BS273">
        <v>97.144999999999996</v>
      </c>
      <c r="BU273">
        <v>40100</v>
      </c>
      <c r="BV273">
        <v>106.937</v>
      </c>
      <c r="BX273">
        <v>41017</v>
      </c>
      <c r="BY273">
        <v>100.113</v>
      </c>
      <c r="CA273">
        <v>39461</v>
      </c>
      <c r="CB273">
        <v>104.60899999999999</v>
      </c>
      <c r="CD273">
        <v>40374</v>
      </c>
      <c r="CE273">
        <v>100.06100000000001</v>
      </c>
      <c r="CG273">
        <v>39461</v>
      </c>
      <c r="CH273">
        <v>102.098</v>
      </c>
      <c r="CJ273">
        <v>41163</v>
      </c>
      <c r="CK273">
        <v>92.281999999999996</v>
      </c>
      <c r="CM273">
        <v>41660</v>
      </c>
      <c r="CN273">
        <v>102.273</v>
      </c>
      <c r="CP273">
        <v>40618</v>
      </c>
      <c r="CQ273">
        <v>97.165000000000006</v>
      </c>
      <c r="CV273">
        <v>41297</v>
      </c>
      <c r="CW273">
        <v>103.137</v>
      </c>
      <c r="CY273">
        <v>41548</v>
      </c>
      <c r="CZ273">
        <v>104.102</v>
      </c>
      <c r="DE273">
        <v>39461</v>
      </c>
      <c r="DF273">
        <v>93.445999999999998</v>
      </c>
      <c r="DH273">
        <v>40862</v>
      </c>
      <c r="DI273">
        <v>91.268000000000001</v>
      </c>
      <c r="DK273">
        <v>42346</v>
      </c>
      <c r="DL273">
        <v>102.348</v>
      </c>
      <c r="DN273">
        <v>41745</v>
      </c>
      <c r="DO273">
        <v>105.678</v>
      </c>
      <c r="DQ273">
        <v>41165</v>
      </c>
      <c r="DR273">
        <v>99.837999999999994</v>
      </c>
      <c r="DT273">
        <v>42346</v>
      </c>
      <c r="DU273">
        <v>104.78100000000001</v>
      </c>
      <c r="DW273">
        <v>39461</v>
      </c>
      <c r="DX273">
        <v>97.070999999999998</v>
      </c>
      <c r="DZ273">
        <v>41977</v>
      </c>
      <c r="EA273">
        <v>103.693</v>
      </c>
      <c r="EC273">
        <v>42346</v>
      </c>
      <c r="ED273">
        <v>107.182</v>
      </c>
      <c r="EF273">
        <v>39461</v>
      </c>
      <c r="EG273">
        <v>109.82299999999999</v>
      </c>
      <c r="EL273">
        <v>42278</v>
      </c>
      <c r="EM273">
        <v>100.663</v>
      </c>
      <c r="EO273">
        <v>41597</v>
      </c>
      <c r="EP273">
        <v>108.545</v>
      </c>
      <c r="EU273">
        <v>39869</v>
      </c>
      <c r="EV273">
        <v>101.203</v>
      </c>
      <c r="EX273">
        <v>41835</v>
      </c>
      <c r="EY273">
        <v>110.798</v>
      </c>
      <c r="FA273">
        <v>42346</v>
      </c>
      <c r="FB273">
        <v>105.848</v>
      </c>
      <c r="FD273">
        <v>42025</v>
      </c>
      <c r="FE273">
        <v>108.68300000000001</v>
      </c>
      <c r="FG273">
        <v>40225</v>
      </c>
      <c r="FH273">
        <v>105.395</v>
      </c>
      <c r="FJ273">
        <v>40338</v>
      </c>
      <c r="FK273">
        <v>98.037000000000006</v>
      </c>
      <c r="FM273">
        <v>42201</v>
      </c>
      <c r="FN273">
        <v>102.458</v>
      </c>
      <c r="FP273">
        <v>40569</v>
      </c>
      <c r="FQ273">
        <v>91.363</v>
      </c>
      <c r="FV273">
        <v>40744</v>
      </c>
      <c r="FW273">
        <v>92.858000000000004</v>
      </c>
      <c r="FY273">
        <v>40939</v>
      </c>
      <c r="FZ273">
        <v>105.863</v>
      </c>
      <c r="GB273">
        <v>41242</v>
      </c>
      <c r="GC273">
        <v>103.74</v>
      </c>
      <c r="GE273">
        <v>41675</v>
      </c>
      <c r="GF273">
        <v>114.11499999999999</v>
      </c>
      <c r="GH273">
        <v>41787</v>
      </c>
      <c r="GI273">
        <v>113.58</v>
      </c>
      <c r="GK273">
        <v>40078</v>
      </c>
      <c r="GL273">
        <v>105.536</v>
      </c>
      <c r="GN273">
        <v>42040</v>
      </c>
      <c r="GO273">
        <v>120.655</v>
      </c>
      <c r="GQ273">
        <v>42181</v>
      </c>
      <c r="GR273">
        <v>105.548</v>
      </c>
      <c r="GW273">
        <v>40604</v>
      </c>
      <c r="GX273">
        <v>89.712999999999994</v>
      </c>
      <c r="HF273">
        <v>40988</v>
      </c>
      <c r="HG273">
        <v>101.503</v>
      </c>
      <c r="HI273">
        <v>41843</v>
      </c>
      <c r="HJ273">
        <v>120.88</v>
      </c>
      <c r="HL273">
        <v>39461</v>
      </c>
      <c r="HM273">
        <v>118.629</v>
      </c>
      <c r="HR273">
        <v>39461</v>
      </c>
      <c r="HS273">
        <v>116.328</v>
      </c>
      <c r="HU273">
        <v>39461</v>
      </c>
      <c r="HV273">
        <v>92.796999999999997</v>
      </c>
      <c r="HX273">
        <v>39624</v>
      </c>
      <c r="HY273">
        <v>97.528999999999996</v>
      </c>
      <c r="IA273">
        <v>40456</v>
      </c>
      <c r="IB273">
        <v>96.37</v>
      </c>
      <c r="ID273">
        <v>41935</v>
      </c>
      <c r="IE273">
        <v>129.34800000000001</v>
      </c>
    </row>
    <row r="274" spans="10:239">
      <c r="J274">
        <v>39462</v>
      </c>
      <c r="K274">
        <v>100.068</v>
      </c>
      <c r="M274">
        <v>39462</v>
      </c>
      <c r="N274">
        <v>99.164000000000001</v>
      </c>
      <c r="P274">
        <v>39462</v>
      </c>
      <c r="Q274">
        <v>99.649000000000001</v>
      </c>
      <c r="S274">
        <v>39463</v>
      </c>
      <c r="T274">
        <v>104.69</v>
      </c>
      <c r="Y274">
        <v>39462</v>
      </c>
      <c r="Z274">
        <v>101.943</v>
      </c>
      <c r="AE274">
        <v>39462</v>
      </c>
      <c r="AF274">
        <v>100.46599999999999</v>
      </c>
      <c r="AH274">
        <v>39462</v>
      </c>
      <c r="AI274">
        <v>98.71</v>
      </c>
      <c r="AK274">
        <v>39835</v>
      </c>
      <c r="AL274">
        <v>103.718</v>
      </c>
      <c r="AN274">
        <v>39462</v>
      </c>
      <c r="AO274">
        <v>105.038</v>
      </c>
      <c r="AQ274">
        <v>39462</v>
      </c>
      <c r="AR274">
        <v>105.19</v>
      </c>
      <c r="AT274">
        <v>39465</v>
      </c>
      <c r="AU274">
        <v>118.69799999999999</v>
      </c>
      <c r="AW274">
        <v>40199</v>
      </c>
      <c r="AX274">
        <v>102.074</v>
      </c>
      <c r="AZ274">
        <v>39462</v>
      </c>
      <c r="BA274">
        <v>104.655</v>
      </c>
      <c r="BC274">
        <v>40623</v>
      </c>
      <c r="BD274">
        <v>98.256</v>
      </c>
      <c r="BF274">
        <v>39471</v>
      </c>
      <c r="BG274">
        <v>100.41500000000001</v>
      </c>
      <c r="BI274">
        <v>39462</v>
      </c>
      <c r="BJ274">
        <v>110.297</v>
      </c>
      <c r="BL274">
        <v>40463</v>
      </c>
      <c r="BM274">
        <v>99.994</v>
      </c>
      <c r="BO274">
        <v>39462</v>
      </c>
      <c r="BP274">
        <v>101.54</v>
      </c>
      <c r="BR274">
        <v>40717</v>
      </c>
      <c r="BS274">
        <v>96.843000000000004</v>
      </c>
      <c r="BU274">
        <v>40101</v>
      </c>
      <c r="BV274">
        <v>106.681</v>
      </c>
      <c r="BX274">
        <v>41018</v>
      </c>
      <c r="BY274">
        <v>99.953000000000003</v>
      </c>
      <c r="CA274">
        <v>39462</v>
      </c>
      <c r="CB274">
        <v>104.78400000000001</v>
      </c>
      <c r="CD274">
        <v>40375</v>
      </c>
      <c r="CE274">
        <v>100.913</v>
      </c>
      <c r="CG274">
        <v>39462</v>
      </c>
      <c r="CH274">
        <v>102.294</v>
      </c>
      <c r="CJ274">
        <v>41164</v>
      </c>
      <c r="CK274">
        <v>92.6</v>
      </c>
      <c r="CM274">
        <v>41661</v>
      </c>
      <c r="CN274">
        <v>102.253</v>
      </c>
      <c r="CP274">
        <v>40619</v>
      </c>
      <c r="CQ274">
        <v>96.94</v>
      </c>
      <c r="CV274">
        <v>41298</v>
      </c>
      <c r="CW274">
        <v>103.22</v>
      </c>
      <c r="CY274">
        <v>41549</v>
      </c>
      <c r="CZ274">
        <v>103.953</v>
      </c>
      <c r="DE274">
        <v>39462</v>
      </c>
      <c r="DF274">
        <v>93.635999999999996</v>
      </c>
      <c r="DH274">
        <v>40863</v>
      </c>
      <c r="DI274">
        <v>91.024000000000001</v>
      </c>
      <c r="DK274">
        <v>42347</v>
      </c>
      <c r="DL274">
        <v>102.32599999999999</v>
      </c>
      <c r="DN274">
        <v>41746</v>
      </c>
      <c r="DO274">
        <v>105.63500000000001</v>
      </c>
      <c r="DQ274">
        <v>41166</v>
      </c>
      <c r="DR274">
        <v>98.944999999999993</v>
      </c>
      <c r="DT274">
        <v>42347</v>
      </c>
      <c r="DU274">
        <v>104.753</v>
      </c>
      <c r="DW274">
        <v>39462</v>
      </c>
      <c r="DX274">
        <v>97.269000000000005</v>
      </c>
      <c r="DZ274">
        <v>41978</v>
      </c>
      <c r="EA274">
        <v>103.73</v>
      </c>
      <c r="EC274">
        <v>42347</v>
      </c>
      <c r="ED274">
        <v>107.137</v>
      </c>
      <c r="EF274">
        <v>39462</v>
      </c>
      <c r="EG274">
        <v>110.021</v>
      </c>
      <c r="EL274">
        <v>42279</v>
      </c>
      <c r="EM274">
        <v>100.72499999999999</v>
      </c>
      <c r="EO274">
        <v>41598</v>
      </c>
      <c r="EP274">
        <v>108.53</v>
      </c>
      <c r="EU274">
        <v>39870</v>
      </c>
      <c r="EV274">
        <v>100.193</v>
      </c>
      <c r="EX274">
        <v>41836</v>
      </c>
      <c r="EY274">
        <v>111.005</v>
      </c>
      <c r="FA274">
        <v>42347</v>
      </c>
      <c r="FB274">
        <v>105.804</v>
      </c>
      <c r="FD274">
        <v>42026</v>
      </c>
      <c r="FE274">
        <v>109.02800000000001</v>
      </c>
      <c r="FG274">
        <v>40226</v>
      </c>
      <c r="FH274">
        <v>105.596</v>
      </c>
      <c r="FJ274">
        <v>40339</v>
      </c>
      <c r="FK274">
        <v>98.745999999999995</v>
      </c>
      <c r="FM274">
        <v>42202</v>
      </c>
      <c r="FN274">
        <v>102.768</v>
      </c>
      <c r="FP274">
        <v>40570</v>
      </c>
      <c r="FQ274">
        <v>90.924999999999997</v>
      </c>
      <c r="FV274">
        <v>40745</v>
      </c>
      <c r="FW274">
        <v>94.563000000000002</v>
      </c>
      <c r="FY274">
        <v>40940</v>
      </c>
      <c r="FZ274">
        <v>106.71299999999999</v>
      </c>
      <c r="GB274">
        <v>41243</v>
      </c>
      <c r="GC274">
        <v>103.89</v>
      </c>
      <c r="GE274">
        <v>41676</v>
      </c>
      <c r="GF274">
        <v>114.515</v>
      </c>
      <c r="GH274">
        <v>41788</v>
      </c>
      <c r="GI274">
        <v>113.25</v>
      </c>
      <c r="GK274">
        <v>40079</v>
      </c>
      <c r="GL274">
        <v>105.866</v>
      </c>
      <c r="GN274">
        <v>42041</v>
      </c>
      <c r="GO274">
        <v>120.235</v>
      </c>
      <c r="GQ274">
        <v>42184</v>
      </c>
      <c r="GR274">
        <v>103.595</v>
      </c>
      <c r="GW274">
        <v>40605</v>
      </c>
      <c r="GX274">
        <v>89.004999999999995</v>
      </c>
      <c r="HF274">
        <v>40989</v>
      </c>
      <c r="HG274">
        <v>99.905000000000001</v>
      </c>
      <c r="HI274">
        <v>41844</v>
      </c>
      <c r="HJ274">
        <v>120.917</v>
      </c>
      <c r="HL274">
        <v>39462</v>
      </c>
      <c r="HM274">
        <v>119.044</v>
      </c>
      <c r="HR274">
        <v>39462</v>
      </c>
      <c r="HS274">
        <v>116.771</v>
      </c>
      <c r="HU274">
        <v>39462</v>
      </c>
      <c r="HV274">
        <v>93.239000000000004</v>
      </c>
      <c r="HX274">
        <v>39625</v>
      </c>
      <c r="HY274">
        <v>98.200999999999993</v>
      </c>
      <c r="IA274">
        <v>40457</v>
      </c>
      <c r="IB274">
        <v>97.287000000000006</v>
      </c>
      <c r="ID274">
        <v>41936</v>
      </c>
      <c r="IE274">
        <v>129.197</v>
      </c>
    </row>
    <row r="275" spans="10:239">
      <c r="J275">
        <v>39463</v>
      </c>
      <c r="K275">
        <v>100.05200000000001</v>
      </c>
      <c r="M275">
        <v>39463</v>
      </c>
      <c r="N275">
        <v>99.224000000000004</v>
      </c>
      <c r="P275">
        <v>39463</v>
      </c>
      <c r="Q275">
        <v>99.73</v>
      </c>
      <c r="S275">
        <v>39464</v>
      </c>
      <c r="T275">
        <v>104.682</v>
      </c>
      <c r="Y275">
        <v>39463</v>
      </c>
      <c r="Z275">
        <v>102.074</v>
      </c>
      <c r="AE275">
        <v>39463</v>
      </c>
      <c r="AF275">
        <v>100.643</v>
      </c>
      <c r="AH275">
        <v>39463</v>
      </c>
      <c r="AI275">
        <v>98.936999999999998</v>
      </c>
      <c r="AK275">
        <v>39836</v>
      </c>
      <c r="AL275">
        <v>103.661</v>
      </c>
      <c r="AN275">
        <v>39463</v>
      </c>
      <c r="AO275">
        <v>105.313</v>
      </c>
      <c r="AQ275">
        <v>39463</v>
      </c>
      <c r="AR275">
        <v>105.474</v>
      </c>
      <c r="AT275">
        <v>39468</v>
      </c>
      <c r="AU275">
        <v>119.008</v>
      </c>
      <c r="AW275">
        <v>40200</v>
      </c>
      <c r="AX275">
        <v>101.976</v>
      </c>
      <c r="AZ275">
        <v>39463</v>
      </c>
      <c r="BA275">
        <v>104.938</v>
      </c>
      <c r="BC275">
        <v>40624</v>
      </c>
      <c r="BD275">
        <v>98.537999999999997</v>
      </c>
      <c r="BF275">
        <v>39472</v>
      </c>
      <c r="BG275">
        <v>100.44199999999999</v>
      </c>
      <c r="BI275">
        <v>39463</v>
      </c>
      <c r="BJ275">
        <v>110.584</v>
      </c>
      <c r="BL275">
        <v>40464</v>
      </c>
      <c r="BM275">
        <v>99.992999999999995</v>
      </c>
      <c r="BO275">
        <v>39463</v>
      </c>
      <c r="BP275">
        <v>101.813</v>
      </c>
      <c r="BR275">
        <v>40718</v>
      </c>
      <c r="BS275">
        <v>96.617999999999995</v>
      </c>
      <c r="BU275">
        <v>40102</v>
      </c>
      <c r="BV275">
        <v>106.744</v>
      </c>
      <c r="BX275">
        <v>41019</v>
      </c>
      <c r="BY275">
        <v>99.905000000000001</v>
      </c>
      <c r="CA275">
        <v>39463</v>
      </c>
      <c r="CB275">
        <v>105.117</v>
      </c>
      <c r="CD275">
        <v>40378</v>
      </c>
      <c r="CE275">
        <v>101.27</v>
      </c>
      <c r="CG275">
        <v>39463</v>
      </c>
      <c r="CH275">
        <v>102.583</v>
      </c>
      <c r="CJ275">
        <v>41165</v>
      </c>
      <c r="CK275">
        <v>92.44</v>
      </c>
      <c r="CM275">
        <v>41662</v>
      </c>
      <c r="CN275">
        <v>102.235</v>
      </c>
      <c r="CP275">
        <v>40620</v>
      </c>
      <c r="CQ275">
        <v>97.203000000000003</v>
      </c>
      <c r="CV275">
        <v>41299</v>
      </c>
      <c r="CW275">
        <v>103.3</v>
      </c>
      <c r="CY275">
        <v>41550</v>
      </c>
      <c r="CZ275">
        <v>103.943</v>
      </c>
      <c r="DE275">
        <v>39463</v>
      </c>
      <c r="DF275">
        <v>93.91</v>
      </c>
      <c r="DH275">
        <v>40864</v>
      </c>
      <c r="DI275">
        <v>90.870999999999995</v>
      </c>
      <c r="DK275">
        <v>42348</v>
      </c>
      <c r="DL275">
        <v>102.285</v>
      </c>
      <c r="DN275">
        <v>41747</v>
      </c>
      <c r="DO275">
        <v>105.63500000000001</v>
      </c>
      <c r="DQ275">
        <v>41169</v>
      </c>
      <c r="DR275">
        <v>98.072000000000003</v>
      </c>
      <c r="DT275">
        <v>42348</v>
      </c>
      <c r="DU275">
        <v>104.703</v>
      </c>
      <c r="DW275">
        <v>39463</v>
      </c>
      <c r="DX275">
        <v>97.531999999999996</v>
      </c>
      <c r="DZ275">
        <v>41981</v>
      </c>
      <c r="EA275">
        <v>103.748</v>
      </c>
      <c r="EC275">
        <v>42348</v>
      </c>
      <c r="ED275">
        <v>107.087</v>
      </c>
      <c r="EF275">
        <v>39463</v>
      </c>
      <c r="EG275">
        <v>110.297</v>
      </c>
      <c r="EL275">
        <v>42282</v>
      </c>
      <c r="EM275">
        <v>100.738</v>
      </c>
      <c r="EO275">
        <v>41599</v>
      </c>
      <c r="EP275">
        <v>108.71</v>
      </c>
      <c r="EU275">
        <v>39871</v>
      </c>
      <c r="EV275">
        <v>100.345</v>
      </c>
      <c r="EX275">
        <v>41837</v>
      </c>
      <c r="EY275">
        <v>111.197</v>
      </c>
      <c r="FA275">
        <v>42348</v>
      </c>
      <c r="FB275">
        <v>105.75700000000001</v>
      </c>
      <c r="FD275">
        <v>42027</v>
      </c>
      <c r="FE275">
        <v>109.08799999999999</v>
      </c>
      <c r="FG275">
        <v>40227</v>
      </c>
      <c r="FH275">
        <v>105.354</v>
      </c>
      <c r="FJ275">
        <v>40340</v>
      </c>
      <c r="FK275">
        <v>98.906000000000006</v>
      </c>
      <c r="FM275">
        <v>42205</v>
      </c>
      <c r="FN275">
        <v>102.818</v>
      </c>
      <c r="FP275">
        <v>40571</v>
      </c>
      <c r="FQ275">
        <v>91.158000000000001</v>
      </c>
      <c r="FV275">
        <v>40746</v>
      </c>
      <c r="FW275">
        <v>94.465000000000003</v>
      </c>
      <c r="FY275">
        <v>40941</v>
      </c>
      <c r="FZ275">
        <v>106.075</v>
      </c>
      <c r="GB275">
        <v>41246</v>
      </c>
      <c r="GC275">
        <v>104.37</v>
      </c>
      <c r="GE275">
        <v>41677</v>
      </c>
      <c r="GF275">
        <v>115.05</v>
      </c>
      <c r="GH275">
        <v>41789</v>
      </c>
      <c r="GI275">
        <v>113.273</v>
      </c>
      <c r="GK275">
        <v>40080</v>
      </c>
      <c r="GL275">
        <v>106.477</v>
      </c>
      <c r="GN275">
        <v>42044</v>
      </c>
      <c r="GO275">
        <v>119.49299999999999</v>
      </c>
      <c r="GQ275">
        <v>42185</v>
      </c>
      <c r="GR275">
        <v>104.01</v>
      </c>
      <c r="GW275">
        <v>40606</v>
      </c>
      <c r="GX275">
        <v>89.378</v>
      </c>
      <c r="HF275">
        <v>40990</v>
      </c>
      <c r="HG275">
        <v>99.135000000000005</v>
      </c>
      <c r="HI275">
        <v>41845</v>
      </c>
      <c r="HJ275">
        <v>121.235</v>
      </c>
      <c r="HL275">
        <v>39463</v>
      </c>
      <c r="HM275">
        <v>119.485</v>
      </c>
      <c r="HR275">
        <v>39463</v>
      </c>
      <c r="HS275">
        <v>117.277</v>
      </c>
      <c r="HU275">
        <v>39463</v>
      </c>
      <c r="HV275">
        <v>93.715000000000003</v>
      </c>
      <c r="HX275">
        <v>39626</v>
      </c>
      <c r="HY275">
        <v>97.125</v>
      </c>
      <c r="IA275">
        <v>40458</v>
      </c>
      <c r="IB275">
        <v>96.739000000000004</v>
      </c>
      <c r="ID275">
        <v>41939</v>
      </c>
      <c r="IE275">
        <v>129.98500000000001</v>
      </c>
    </row>
    <row r="276" spans="10:239">
      <c r="J276">
        <v>39464</v>
      </c>
      <c r="K276">
        <v>100.047</v>
      </c>
      <c r="M276">
        <v>39464</v>
      </c>
      <c r="N276">
        <v>99.218000000000004</v>
      </c>
      <c r="P276">
        <v>39464</v>
      </c>
      <c r="Q276">
        <v>99.727000000000004</v>
      </c>
      <c r="S276">
        <v>39465</v>
      </c>
      <c r="T276">
        <v>104.777</v>
      </c>
      <c r="Y276">
        <v>39464</v>
      </c>
      <c r="Z276">
        <v>102.098</v>
      </c>
      <c r="AE276">
        <v>39464</v>
      </c>
      <c r="AF276">
        <v>100.721</v>
      </c>
      <c r="AH276">
        <v>39464</v>
      </c>
      <c r="AI276">
        <v>99.031000000000006</v>
      </c>
      <c r="AK276">
        <v>39839</v>
      </c>
      <c r="AL276">
        <v>103.27200000000001</v>
      </c>
      <c r="AN276">
        <v>39464</v>
      </c>
      <c r="AO276">
        <v>105.40600000000001</v>
      </c>
      <c r="AQ276">
        <v>39464</v>
      </c>
      <c r="AR276">
        <v>105.563</v>
      </c>
      <c r="AT276">
        <v>39469</v>
      </c>
      <c r="AU276">
        <v>118.694</v>
      </c>
      <c r="AW276">
        <v>40203</v>
      </c>
      <c r="AX276">
        <v>102.072</v>
      </c>
      <c r="AZ276">
        <v>39464</v>
      </c>
      <c r="BA276">
        <v>105.024</v>
      </c>
      <c r="BC276">
        <v>40625</v>
      </c>
      <c r="BD276">
        <v>98.518000000000001</v>
      </c>
      <c r="BF276">
        <v>39475</v>
      </c>
      <c r="BG276">
        <v>100.61199999999999</v>
      </c>
      <c r="BI276">
        <v>39464</v>
      </c>
      <c r="BJ276">
        <v>110.666</v>
      </c>
      <c r="BL276">
        <v>40465</v>
      </c>
      <c r="BM276">
        <v>100.09099999999999</v>
      </c>
      <c r="BO276">
        <v>39464</v>
      </c>
      <c r="BP276">
        <v>101.913</v>
      </c>
      <c r="BR276">
        <v>40721</v>
      </c>
      <c r="BS276">
        <v>96.655000000000001</v>
      </c>
      <c r="BU276">
        <v>40105</v>
      </c>
      <c r="BV276">
        <v>106.746</v>
      </c>
      <c r="BX276">
        <v>41022</v>
      </c>
      <c r="BY276">
        <v>99.787999999999997</v>
      </c>
      <c r="CA276">
        <v>39464</v>
      </c>
      <c r="CB276">
        <v>105.19</v>
      </c>
      <c r="CD276">
        <v>40379</v>
      </c>
      <c r="CE276">
        <v>101.434</v>
      </c>
      <c r="CG276">
        <v>39464</v>
      </c>
      <c r="CH276">
        <v>102.7</v>
      </c>
      <c r="CJ276">
        <v>41166</v>
      </c>
      <c r="CK276">
        <v>92.295000000000002</v>
      </c>
      <c r="CM276">
        <v>41663</v>
      </c>
      <c r="CN276">
        <v>102.17</v>
      </c>
      <c r="CP276">
        <v>40623</v>
      </c>
      <c r="CQ276">
        <v>97.17</v>
      </c>
      <c r="CV276">
        <v>41302</v>
      </c>
      <c r="CW276">
        <v>103.133</v>
      </c>
      <c r="CY276">
        <v>41551</v>
      </c>
      <c r="CZ276">
        <v>104.02</v>
      </c>
      <c r="DE276">
        <v>39464</v>
      </c>
      <c r="DF276">
        <v>93.994</v>
      </c>
      <c r="DH276">
        <v>40865</v>
      </c>
      <c r="DI276">
        <v>91.200999999999993</v>
      </c>
      <c r="DK276">
        <v>42349</v>
      </c>
      <c r="DL276">
        <v>102.254</v>
      </c>
      <c r="DN276">
        <v>41750</v>
      </c>
      <c r="DO276">
        <v>105.63500000000001</v>
      </c>
      <c r="DQ276">
        <v>41170</v>
      </c>
      <c r="DR276">
        <v>98.393000000000001</v>
      </c>
      <c r="DT276">
        <v>42349</v>
      </c>
      <c r="DU276">
        <v>104.664</v>
      </c>
      <c r="DW276">
        <v>39464</v>
      </c>
      <c r="DX276">
        <v>97.632999999999996</v>
      </c>
      <c r="DZ276">
        <v>41982</v>
      </c>
      <c r="EA276">
        <v>103.63</v>
      </c>
      <c r="EC276">
        <v>42349</v>
      </c>
      <c r="ED276">
        <v>107.053</v>
      </c>
      <c r="EF276">
        <v>39464</v>
      </c>
      <c r="EG276">
        <v>110.39400000000001</v>
      </c>
      <c r="EL276">
        <v>42283</v>
      </c>
      <c r="EM276">
        <v>100.73</v>
      </c>
      <c r="EO276">
        <v>41600</v>
      </c>
      <c r="EP276">
        <v>108.86</v>
      </c>
      <c r="EU276">
        <v>39874</v>
      </c>
      <c r="EV276">
        <v>101.006</v>
      </c>
      <c r="EX276">
        <v>41838</v>
      </c>
      <c r="EY276">
        <v>111.328</v>
      </c>
      <c r="FA276">
        <v>42349</v>
      </c>
      <c r="FB276">
        <v>105.73</v>
      </c>
      <c r="FD276">
        <v>42030</v>
      </c>
      <c r="FE276">
        <v>108.843</v>
      </c>
      <c r="FG276">
        <v>40228</v>
      </c>
      <c r="FH276">
        <v>105.279</v>
      </c>
      <c r="FJ276">
        <v>40343</v>
      </c>
      <c r="FK276">
        <v>97.343999999999994</v>
      </c>
      <c r="FM276">
        <v>42206</v>
      </c>
      <c r="FN276">
        <v>102.61</v>
      </c>
      <c r="FP276">
        <v>40574</v>
      </c>
      <c r="FQ276">
        <v>91.772000000000006</v>
      </c>
      <c r="FV276">
        <v>40749</v>
      </c>
      <c r="FW276">
        <v>92.655000000000001</v>
      </c>
      <c r="FY276">
        <v>40942</v>
      </c>
      <c r="FZ276">
        <v>105.633</v>
      </c>
      <c r="GB276">
        <v>41247</v>
      </c>
      <c r="GC276">
        <v>104.37</v>
      </c>
      <c r="GE276">
        <v>41680</v>
      </c>
      <c r="GF276">
        <v>115.143</v>
      </c>
      <c r="GH276">
        <v>41792</v>
      </c>
      <c r="GI276">
        <v>113.352</v>
      </c>
      <c r="GK276">
        <v>40081</v>
      </c>
      <c r="GL276">
        <v>106.947</v>
      </c>
      <c r="GN276">
        <v>42045</v>
      </c>
      <c r="GO276">
        <v>119.123</v>
      </c>
      <c r="GQ276">
        <v>42186</v>
      </c>
      <c r="GR276">
        <v>104.215</v>
      </c>
      <c r="GW276">
        <v>40609</v>
      </c>
      <c r="GX276">
        <v>89.427999999999997</v>
      </c>
      <c r="HF276">
        <v>40991</v>
      </c>
      <c r="HG276">
        <v>100.17</v>
      </c>
      <c r="HI276">
        <v>41848</v>
      </c>
      <c r="HJ276">
        <v>121.723</v>
      </c>
      <c r="HL276">
        <v>39464</v>
      </c>
      <c r="HM276">
        <v>119.538</v>
      </c>
      <c r="HR276">
        <v>39464</v>
      </c>
      <c r="HS276">
        <v>117.35599999999999</v>
      </c>
      <c r="HU276">
        <v>39464</v>
      </c>
      <c r="HV276">
        <v>93.78</v>
      </c>
      <c r="HX276">
        <v>39629</v>
      </c>
      <c r="HY276">
        <v>96.304000000000002</v>
      </c>
      <c r="IA276">
        <v>40459</v>
      </c>
      <c r="IB276">
        <v>97.302999999999997</v>
      </c>
      <c r="ID276">
        <v>41940</v>
      </c>
      <c r="IE276">
        <v>129.99799999999999</v>
      </c>
    </row>
    <row r="277" spans="10:239">
      <c r="J277">
        <v>39465</v>
      </c>
      <c r="K277">
        <v>100.042</v>
      </c>
      <c r="M277">
        <v>39465</v>
      </c>
      <c r="N277">
        <v>99.236999999999995</v>
      </c>
      <c r="P277">
        <v>39465</v>
      </c>
      <c r="Q277">
        <v>99.757999999999996</v>
      </c>
      <c r="S277">
        <v>39468</v>
      </c>
      <c r="T277">
        <v>104.86</v>
      </c>
      <c r="Y277">
        <v>39465</v>
      </c>
      <c r="Z277">
        <v>102.155</v>
      </c>
      <c r="AE277">
        <v>39465</v>
      </c>
      <c r="AF277">
        <v>100.80500000000001</v>
      </c>
      <c r="AH277">
        <v>39465</v>
      </c>
      <c r="AI277">
        <v>99.123999999999995</v>
      </c>
      <c r="AK277">
        <v>39840</v>
      </c>
      <c r="AL277">
        <v>103.38</v>
      </c>
      <c r="AN277">
        <v>39465</v>
      </c>
      <c r="AO277">
        <v>105.509</v>
      </c>
      <c r="AQ277">
        <v>39465</v>
      </c>
      <c r="AR277">
        <v>105.66500000000001</v>
      </c>
      <c r="AT277">
        <v>39470</v>
      </c>
      <c r="AU277">
        <v>119.17100000000001</v>
      </c>
      <c r="AW277">
        <v>40204</v>
      </c>
      <c r="AX277">
        <v>102.05500000000001</v>
      </c>
      <c r="AZ277">
        <v>39465</v>
      </c>
      <c r="BA277">
        <v>105.11199999999999</v>
      </c>
      <c r="BC277">
        <v>40626</v>
      </c>
      <c r="BD277">
        <v>98.561999999999998</v>
      </c>
      <c r="BF277">
        <v>39476</v>
      </c>
      <c r="BG277">
        <v>100.43600000000001</v>
      </c>
      <c r="BI277">
        <v>39465</v>
      </c>
      <c r="BJ277">
        <v>110.77</v>
      </c>
      <c r="BL277">
        <v>40466</v>
      </c>
      <c r="BM277">
        <v>100.143</v>
      </c>
      <c r="BO277">
        <v>39465</v>
      </c>
      <c r="BP277">
        <v>101.996</v>
      </c>
      <c r="BR277">
        <v>40722</v>
      </c>
      <c r="BS277">
        <v>96.75</v>
      </c>
      <c r="BU277">
        <v>40106</v>
      </c>
      <c r="BV277">
        <v>107.05500000000001</v>
      </c>
      <c r="BX277">
        <v>41023</v>
      </c>
      <c r="BY277">
        <v>100.04300000000001</v>
      </c>
      <c r="CA277">
        <v>39465</v>
      </c>
      <c r="CB277">
        <v>105.288</v>
      </c>
      <c r="CD277">
        <v>40380</v>
      </c>
      <c r="CE277">
        <v>101.458</v>
      </c>
      <c r="CG277">
        <v>39465</v>
      </c>
      <c r="CH277">
        <v>102.761</v>
      </c>
      <c r="CJ277">
        <v>41169</v>
      </c>
      <c r="CK277">
        <v>91.668000000000006</v>
      </c>
      <c r="CM277">
        <v>41666</v>
      </c>
      <c r="CN277">
        <v>102.158</v>
      </c>
      <c r="CP277">
        <v>40624</v>
      </c>
      <c r="CQ277">
        <v>97.067999999999998</v>
      </c>
      <c r="CV277">
        <v>41303</v>
      </c>
      <c r="CW277">
        <v>103.258</v>
      </c>
      <c r="CY277">
        <v>41554</v>
      </c>
      <c r="CZ277">
        <v>104.035</v>
      </c>
      <c r="DE277">
        <v>39465</v>
      </c>
      <c r="DF277">
        <v>94.04</v>
      </c>
      <c r="DH277">
        <v>40868</v>
      </c>
      <c r="DI277">
        <v>90.656000000000006</v>
      </c>
      <c r="DK277">
        <v>42352</v>
      </c>
      <c r="DL277">
        <v>102.241</v>
      </c>
      <c r="DN277">
        <v>41751</v>
      </c>
      <c r="DO277">
        <v>105.65</v>
      </c>
      <c r="DQ277">
        <v>41171</v>
      </c>
      <c r="DR277">
        <v>99.4</v>
      </c>
      <c r="DT277">
        <v>42352</v>
      </c>
      <c r="DU277">
        <v>104.639</v>
      </c>
      <c r="DW277">
        <v>39465</v>
      </c>
      <c r="DX277">
        <v>97.664000000000001</v>
      </c>
      <c r="DZ277">
        <v>41983</v>
      </c>
      <c r="EA277">
        <v>103.447</v>
      </c>
      <c r="EC277">
        <v>42352</v>
      </c>
      <c r="ED277">
        <v>107.015</v>
      </c>
      <c r="EF277">
        <v>39465</v>
      </c>
      <c r="EG277">
        <v>110.42700000000001</v>
      </c>
      <c r="EL277">
        <v>42284</v>
      </c>
      <c r="EM277">
        <v>100.735</v>
      </c>
      <c r="EO277">
        <v>41603</v>
      </c>
      <c r="EP277">
        <v>108.69</v>
      </c>
      <c r="EU277">
        <v>39875</v>
      </c>
      <c r="EV277">
        <v>100.974</v>
      </c>
      <c r="EX277">
        <v>41841</v>
      </c>
      <c r="EY277">
        <v>111.485</v>
      </c>
      <c r="FA277">
        <v>42352</v>
      </c>
      <c r="FB277">
        <v>105.617</v>
      </c>
      <c r="FD277">
        <v>42031</v>
      </c>
      <c r="FE277">
        <v>108.745</v>
      </c>
      <c r="FG277">
        <v>40231</v>
      </c>
      <c r="FH277">
        <v>105.59</v>
      </c>
      <c r="FJ277">
        <v>40344</v>
      </c>
      <c r="FK277">
        <v>96.873999999999995</v>
      </c>
      <c r="FM277">
        <v>42207</v>
      </c>
      <c r="FN277">
        <v>102.595</v>
      </c>
      <c r="FP277">
        <v>40575</v>
      </c>
      <c r="FQ277">
        <v>92.962999999999994</v>
      </c>
      <c r="FV277">
        <v>40750</v>
      </c>
      <c r="FW277">
        <v>93.084999999999994</v>
      </c>
      <c r="FY277">
        <v>40945</v>
      </c>
      <c r="FZ277">
        <v>105.21</v>
      </c>
      <c r="GB277">
        <v>41248</v>
      </c>
      <c r="GC277">
        <v>103.29</v>
      </c>
      <c r="GE277">
        <v>41681</v>
      </c>
      <c r="GF277">
        <v>114.985</v>
      </c>
      <c r="GH277">
        <v>41793</v>
      </c>
      <c r="GI277">
        <v>113.355</v>
      </c>
      <c r="GK277">
        <v>40084</v>
      </c>
      <c r="GL277">
        <v>106.989</v>
      </c>
      <c r="GN277">
        <v>42046</v>
      </c>
      <c r="GO277">
        <v>118.79</v>
      </c>
      <c r="GQ277">
        <v>42187</v>
      </c>
      <c r="GR277">
        <v>103.798</v>
      </c>
      <c r="GW277">
        <v>40610</v>
      </c>
      <c r="GX277">
        <v>88.441999999999993</v>
      </c>
      <c r="HF277">
        <v>40994</v>
      </c>
      <c r="HG277">
        <v>100.65</v>
      </c>
      <c r="HI277">
        <v>41849</v>
      </c>
      <c r="HJ277">
        <v>122.27800000000001</v>
      </c>
      <c r="HL277">
        <v>39465</v>
      </c>
      <c r="HM277">
        <v>119.5</v>
      </c>
      <c r="HR277">
        <v>39465</v>
      </c>
      <c r="HS277">
        <v>117.306</v>
      </c>
      <c r="HU277">
        <v>39465</v>
      </c>
      <c r="HV277">
        <v>93.763000000000005</v>
      </c>
      <c r="HX277">
        <v>39630</v>
      </c>
      <c r="HY277">
        <v>96.512</v>
      </c>
      <c r="IA277">
        <v>40462</v>
      </c>
      <c r="IB277">
        <v>97.498999999999995</v>
      </c>
      <c r="ID277">
        <v>41941</v>
      </c>
      <c r="IE277">
        <v>130.08500000000001</v>
      </c>
    </row>
    <row r="278" spans="10:239">
      <c r="J278">
        <v>39468</v>
      </c>
      <c r="K278">
        <v>100.035</v>
      </c>
      <c r="M278">
        <v>39468</v>
      </c>
      <c r="N278">
        <v>99.31</v>
      </c>
      <c r="P278">
        <v>39468</v>
      </c>
      <c r="Q278">
        <v>99.858999999999995</v>
      </c>
      <c r="S278">
        <v>39469</v>
      </c>
      <c r="T278">
        <v>104.861</v>
      </c>
      <c r="Y278">
        <v>39468</v>
      </c>
      <c r="Z278">
        <v>102.28700000000001</v>
      </c>
      <c r="AE278">
        <v>39468</v>
      </c>
      <c r="AF278">
        <v>101.012</v>
      </c>
      <c r="AH278">
        <v>39468</v>
      </c>
      <c r="AI278">
        <v>99.37</v>
      </c>
      <c r="AK278">
        <v>39841</v>
      </c>
      <c r="AL278">
        <v>103.539</v>
      </c>
      <c r="AN278">
        <v>39468</v>
      </c>
      <c r="AO278">
        <v>105.833</v>
      </c>
      <c r="AQ278">
        <v>39468</v>
      </c>
      <c r="AR278">
        <v>106.011</v>
      </c>
      <c r="AT278">
        <v>39471</v>
      </c>
      <c r="AU278">
        <v>118.54300000000001</v>
      </c>
      <c r="AW278">
        <v>40205</v>
      </c>
      <c r="AX278">
        <v>101.91500000000001</v>
      </c>
      <c r="AZ278">
        <v>39468</v>
      </c>
      <c r="BA278">
        <v>105.441</v>
      </c>
      <c r="BC278">
        <v>40627</v>
      </c>
      <c r="BD278">
        <v>98.316999999999993</v>
      </c>
      <c r="BF278">
        <v>39477</v>
      </c>
      <c r="BG278">
        <v>100.36499999999999</v>
      </c>
      <c r="BI278">
        <v>39468</v>
      </c>
      <c r="BJ278">
        <v>111.146</v>
      </c>
      <c r="BL278">
        <v>40469</v>
      </c>
      <c r="BM278">
        <v>100.128</v>
      </c>
      <c r="BO278">
        <v>39468</v>
      </c>
      <c r="BP278">
        <v>102.393</v>
      </c>
      <c r="BR278">
        <v>40723</v>
      </c>
      <c r="BS278">
        <v>96.924999999999997</v>
      </c>
      <c r="BU278">
        <v>40107</v>
      </c>
      <c r="BV278">
        <v>106.878</v>
      </c>
      <c r="BX278">
        <v>41024</v>
      </c>
      <c r="BY278">
        <v>100.355</v>
      </c>
      <c r="CA278">
        <v>39468</v>
      </c>
      <c r="CB278">
        <v>105.703</v>
      </c>
      <c r="CD278">
        <v>40381</v>
      </c>
      <c r="CE278">
        <v>101.229</v>
      </c>
      <c r="CG278">
        <v>39468</v>
      </c>
      <c r="CH278">
        <v>103.187</v>
      </c>
      <c r="CJ278">
        <v>41170</v>
      </c>
      <c r="CK278">
        <v>91.653999999999996</v>
      </c>
      <c r="CM278">
        <v>41667</v>
      </c>
      <c r="CN278">
        <v>102.193</v>
      </c>
      <c r="CP278">
        <v>40625</v>
      </c>
      <c r="CQ278">
        <v>97.143000000000001</v>
      </c>
      <c r="CV278">
        <v>41304</v>
      </c>
      <c r="CW278">
        <v>103.023</v>
      </c>
      <c r="CY278">
        <v>41555</v>
      </c>
      <c r="CZ278">
        <v>103.91</v>
      </c>
      <c r="DE278">
        <v>39468</v>
      </c>
      <c r="DF278">
        <v>94.44</v>
      </c>
      <c r="DH278">
        <v>40869</v>
      </c>
      <c r="DI278">
        <v>90.045000000000002</v>
      </c>
      <c r="DK278">
        <v>42353</v>
      </c>
      <c r="DL278">
        <v>102.26600000000001</v>
      </c>
      <c r="DN278">
        <v>41752</v>
      </c>
      <c r="DO278">
        <v>105.63800000000001</v>
      </c>
      <c r="DQ278">
        <v>41172</v>
      </c>
      <c r="DR278">
        <v>99.18</v>
      </c>
      <c r="DT278">
        <v>42353</v>
      </c>
      <c r="DU278">
        <v>104.667</v>
      </c>
      <c r="DW278">
        <v>39468</v>
      </c>
      <c r="DX278">
        <v>98.08</v>
      </c>
      <c r="DZ278">
        <v>41984</v>
      </c>
      <c r="EA278">
        <v>103.435</v>
      </c>
      <c r="EC278">
        <v>42353</v>
      </c>
      <c r="ED278">
        <v>107.009</v>
      </c>
      <c r="EF278">
        <v>39468</v>
      </c>
      <c r="EG278">
        <v>110.899</v>
      </c>
      <c r="EL278">
        <v>42285</v>
      </c>
      <c r="EM278">
        <v>100.745</v>
      </c>
      <c r="EO278">
        <v>41604</v>
      </c>
      <c r="EP278">
        <v>108.69</v>
      </c>
      <c r="EU278">
        <v>39876</v>
      </c>
      <c r="EV278">
        <v>100.699</v>
      </c>
      <c r="EX278">
        <v>41842</v>
      </c>
      <c r="EY278">
        <v>111.345</v>
      </c>
      <c r="FA278">
        <v>42353</v>
      </c>
      <c r="FB278">
        <v>105.53400000000001</v>
      </c>
      <c r="FD278">
        <v>42032</v>
      </c>
      <c r="FE278">
        <v>108.488</v>
      </c>
      <c r="FG278">
        <v>40232</v>
      </c>
      <c r="FH278">
        <v>106.22499999999999</v>
      </c>
      <c r="FJ278">
        <v>40345</v>
      </c>
      <c r="FK278">
        <v>95.798000000000002</v>
      </c>
      <c r="FM278">
        <v>42208</v>
      </c>
      <c r="FN278">
        <v>102.678</v>
      </c>
      <c r="FP278">
        <v>40576</v>
      </c>
      <c r="FQ278">
        <v>93.795000000000002</v>
      </c>
      <c r="FV278">
        <v>40751</v>
      </c>
      <c r="FW278">
        <v>92.918000000000006</v>
      </c>
      <c r="FY278">
        <v>40946</v>
      </c>
      <c r="FZ278">
        <v>104.863</v>
      </c>
      <c r="GB278">
        <v>41249</v>
      </c>
      <c r="GC278">
        <v>102.755</v>
      </c>
      <c r="GE278">
        <v>41682</v>
      </c>
      <c r="GF278">
        <v>114.605</v>
      </c>
      <c r="GH278">
        <v>41794</v>
      </c>
      <c r="GI278">
        <v>113.12</v>
      </c>
      <c r="GK278">
        <v>40085</v>
      </c>
      <c r="GL278">
        <v>107.18</v>
      </c>
      <c r="GN278">
        <v>42047</v>
      </c>
      <c r="GO278">
        <v>119.02500000000001</v>
      </c>
      <c r="GQ278">
        <v>42188</v>
      </c>
      <c r="GR278">
        <v>104.61499999999999</v>
      </c>
      <c r="GW278">
        <v>40611</v>
      </c>
      <c r="GX278">
        <v>88.343000000000004</v>
      </c>
      <c r="HF278">
        <v>40995</v>
      </c>
      <c r="HG278">
        <v>100.605</v>
      </c>
      <c r="HI278">
        <v>41850</v>
      </c>
      <c r="HJ278">
        <v>121.878</v>
      </c>
      <c r="HL278">
        <v>39468</v>
      </c>
      <c r="HM278">
        <v>120.11799999999999</v>
      </c>
      <c r="HR278">
        <v>39468</v>
      </c>
      <c r="HS278">
        <v>117.896</v>
      </c>
      <c r="HU278">
        <v>39468</v>
      </c>
      <c r="HV278">
        <v>94.304000000000002</v>
      </c>
      <c r="HX278">
        <v>39631</v>
      </c>
      <c r="HY278">
        <v>96.472999999999999</v>
      </c>
      <c r="IA278">
        <v>40463</v>
      </c>
      <c r="IB278">
        <v>97.603999999999999</v>
      </c>
      <c r="ID278">
        <v>41942</v>
      </c>
      <c r="IE278">
        <v>129.75800000000001</v>
      </c>
    </row>
    <row r="279" spans="10:239">
      <c r="J279">
        <v>39469</v>
      </c>
      <c r="K279">
        <v>100.03100000000001</v>
      </c>
      <c r="M279">
        <v>39469</v>
      </c>
      <c r="N279">
        <v>99.364999999999995</v>
      </c>
      <c r="P279">
        <v>39469</v>
      </c>
      <c r="Q279">
        <v>99.900999999999996</v>
      </c>
      <c r="S279">
        <v>39470</v>
      </c>
      <c r="T279">
        <v>104.958</v>
      </c>
      <c r="Y279">
        <v>39469</v>
      </c>
      <c r="Z279">
        <v>102.307</v>
      </c>
      <c r="AE279">
        <v>39469</v>
      </c>
      <c r="AF279">
        <v>100.949</v>
      </c>
      <c r="AH279">
        <v>39469</v>
      </c>
      <c r="AI279">
        <v>99.253</v>
      </c>
      <c r="AK279">
        <v>39842</v>
      </c>
      <c r="AL279">
        <v>103.755</v>
      </c>
      <c r="AN279">
        <v>39469</v>
      </c>
      <c r="AO279">
        <v>105.616</v>
      </c>
      <c r="AQ279">
        <v>39469</v>
      </c>
      <c r="AR279">
        <v>105.786</v>
      </c>
      <c r="AT279">
        <v>39472</v>
      </c>
      <c r="AU279">
        <v>118.59399999999999</v>
      </c>
      <c r="AW279">
        <v>40206</v>
      </c>
      <c r="AX279">
        <v>101.72499999999999</v>
      </c>
      <c r="AZ279">
        <v>39469</v>
      </c>
      <c r="BA279">
        <v>105.111</v>
      </c>
      <c r="BC279">
        <v>40630</v>
      </c>
      <c r="BD279">
        <v>98.328999999999994</v>
      </c>
      <c r="BF279">
        <v>39478</v>
      </c>
      <c r="BG279">
        <v>100.83799999999999</v>
      </c>
      <c r="BI279">
        <v>39469</v>
      </c>
      <c r="BJ279">
        <v>110.768</v>
      </c>
      <c r="BL279">
        <v>40470</v>
      </c>
      <c r="BM279">
        <v>100.098</v>
      </c>
      <c r="BO279">
        <v>39469</v>
      </c>
      <c r="BP279">
        <v>102.003</v>
      </c>
      <c r="BR279">
        <v>40724</v>
      </c>
      <c r="BS279">
        <v>97.26</v>
      </c>
      <c r="BU279">
        <v>40108</v>
      </c>
      <c r="BV279">
        <v>106.947</v>
      </c>
      <c r="BX279">
        <v>41025</v>
      </c>
      <c r="BY279">
        <v>100.355</v>
      </c>
      <c r="CA279">
        <v>39469</v>
      </c>
      <c r="CB279">
        <v>105.211</v>
      </c>
      <c r="CD279">
        <v>40382</v>
      </c>
      <c r="CE279">
        <v>101.196</v>
      </c>
      <c r="CG279">
        <v>39469</v>
      </c>
      <c r="CH279">
        <v>102.687</v>
      </c>
      <c r="CJ279">
        <v>41171</v>
      </c>
      <c r="CK279">
        <v>91.869</v>
      </c>
      <c r="CM279">
        <v>41668</v>
      </c>
      <c r="CN279">
        <v>102.175</v>
      </c>
      <c r="CP279">
        <v>40626</v>
      </c>
      <c r="CQ279">
        <v>97.144999999999996</v>
      </c>
      <c r="CV279">
        <v>41305</v>
      </c>
      <c r="CW279">
        <v>103.02500000000001</v>
      </c>
      <c r="CY279">
        <v>41556</v>
      </c>
      <c r="CZ279">
        <v>103.815</v>
      </c>
      <c r="DE279">
        <v>39469</v>
      </c>
      <c r="DF279">
        <v>93.888000000000005</v>
      </c>
      <c r="DH279">
        <v>40870</v>
      </c>
      <c r="DI279">
        <v>89.863</v>
      </c>
      <c r="DK279">
        <v>42354</v>
      </c>
      <c r="DL279">
        <v>102.252</v>
      </c>
      <c r="DN279">
        <v>41753</v>
      </c>
      <c r="DO279">
        <v>105.54</v>
      </c>
      <c r="DQ279">
        <v>41173</v>
      </c>
      <c r="DR279">
        <v>99.415000000000006</v>
      </c>
      <c r="DT279">
        <v>42354</v>
      </c>
      <c r="DU279">
        <v>104.649</v>
      </c>
      <c r="DW279">
        <v>39469</v>
      </c>
      <c r="DX279">
        <v>97.457999999999998</v>
      </c>
      <c r="DZ279">
        <v>41985</v>
      </c>
      <c r="EA279">
        <v>103.31</v>
      </c>
      <c r="EC279">
        <v>42354</v>
      </c>
      <c r="ED279">
        <v>106.999</v>
      </c>
      <c r="EF279">
        <v>39469</v>
      </c>
      <c r="EG279">
        <v>110.199</v>
      </c>
      <c r="EL279">
        <v>42286</v>
      </c>
      <c r="EM279">
        <v>100.75</v>
      </c>
      <c r="EO279">
        <v>41605</v>
      </c>
      <c r="EP279">
        <v>108.52800000000001</v>
      </c>
      <c r="EU279">
        <v>39877</v>
      </c>
      <c r="EV279">
        <v>102.004</v>
      </c>
      <c r="EX279">
        <v>41843</v>
      </c>
      <c r="EY279">
        <v>111.395</v>
      </c>
      <c r="FA279">
        <v>42354</v>
      </c>
      <c r="FB279">
        <v>105.52</v>
      </c>
      <c r="FD279">
        <v>42033</v>
      </c>
      <c r="FE279">
        <v>108.54</v>
      </c>
      <c r="FG279">
        <v>40233</v>
      </c>
      <c r="FH279">
        <v>106.399</v>
      </c>
      <c r="FJ279">
        <v>40346</v>
      </c>
      <c r="FK279">
        <v>96.56</v>
      </c>
      <c r="FM279">
        <v>42209</v>
      </c>
      <c r="FN279">
        <v>102.768</v>
      </c>
      <c r="FP279">
        <v>40577</v>
      </c>
      <c r="FQ279">
        <v>93.212999999999994</v>
      </c>
      <c r="FV279">
        <v>40752</v>
      </c>
      <c r="FW279">
        <v>92.602999999999994</v>
      </c>
      <c r="FY279">
        <v>40947</v>
      </c>
      <c r="FZ279">
        <v>103.91</v>
      </c>
      <c r="GB279">
        <v>41250</v>
      </c>
      <c r="GC279">
        <v>102.88500000000001</v>
      </c>
      <c r="GE279">
        <v>41683</v>
      </c>
      <c r="GF279">
        <v>114.855</v>
      </c>
      <c r="GH279">
        <v>41795</v>
      </c>
      <c r="GI279">
        <v>113.673</v>
      </c>
      <c r="GK279">
        <v>40086</v>
      </c>
      <c r="GL279">
        <v>106.73699999999999</v>
      </c>
      <c r="GN279">
        <v>42048</v>
      </c>
      <c r="GO279">
        <v>119.633</v>
      </c>
      <c r="GQ279">
        <v>42191</v>
      </c>
      <c r="GR279">
        <v>103.24299999999999</v>
      </c>
      <c r="GW279">
        <v>40612</v>
      </c>
      <c r="GX279">
        <v>88.403000000000006</v>
      </c>
      <c r="HF279">
        <v>40996</v>
      </c>
      <c r="HG279">
        <v>100.99299999999999</v>
      </c>
      <c r="HI279">
        <v>41851</v>
      </c>
      <c r="HJ279">
        <v>122.12</v>
      </c>
      <c r="HL279">
        <v>39469</v>
      </c>
      <c r="HM279">
        <v>118.82</v>
      </c>
      <c r="HR279">
        <v>39469</v>
      </c>
      <c r="HS279">
        <v>116.348</v>
      </c>
      <c r="HU279">
        <v>39469</v>
      </c>
      <c r="HV279">
        <v>92.873000000000005</v>
      </c>
      <c r="HX279">
        <v>39632</v>
      </c>
      <c r="HY279">
        <v>96.983999999999995</v>
      </c>
      <c r="IA279">
        <v>40464</v>
      </c>
      <c r="IB279">
        <v>97.082999999999998</v>
      </c>
      <c r="ID279">
        <v>41943</v>
      </c>
      <c r="IE279">
        <v>131.4</v>
      </c>
    </row>
    <row r="280" spans="10:239">
      <c r="J280">
        <v>39470</v>
      </c>
      <c r="K280">
        <v>100.01600000000001</v>
      </c>
      <c r="M280">
        <v>39470</v>
      </c>
      <c r="N280">
        <v>99.447999999999993</v>
      </c>
      <c r="P280">
        <v>39470</v>
      </c>
      <c r="Q280">
        <v>100.01</v>
      </c>
      <c r="S280">
        <v>39471</v>
      </c>
      <c r="T280">
        <v>104.654</v>
      </c>
      <c r="Y280">
        <v>39470</v>
      </c>
      <c r="Z280">
        <v>102.44799999999999</v>
      </c>
      <c r="AE280">
        <v>39470</v>
      </c>
      <c r="AF280">
        <v>101.226</v>
      </c>
      <c r="AH280">
        <v>39470</v>
      </c>
      <c r="AI280">
        <v>99.614999999999995</v>
      </c>
      <c r="AK280">
        <v>39843</v>
      </c>
      <c r="AL280">
        <v>103.813</v>
      </c>
      <c r="AN280">
        <v>39470</v>
      </c>
      <c r="AO280">
        <v>106.086</v>
      </c>
      <c r="AQ280">
        <v>39470</v>
      </c>
      <c r="AR280">
        <v>106.282</v>
      </c>
      <c r="AT280">
        <v>39475</v>
      </c>
      <c r="AU280">
        <v>118.717</v>
      </c>
      <c r="AW280">
        <v>40207</v>
      </c>
      <c r="AX280">
        <v>101.38500000000001</v>
      </c>
      <c r="AZ280">
        <v>39470</v>
      </c>
      <c r="BA280">
        <v>105.691</v>
      </c>
      <c r="BC280">
        <v>40631</v>
      </c>
      <c r="BD280">
        <v>98.412000000000006</v>
      </c>
      <c r="BF280">
        <v>39479</v>
      </c>
      <c r="BG280">
        <v>100.93300000000001</v>
      </c>
      <c r="BI280">
        <v>39470</v>
      </c>
      <c r="BJ280">
        <v>111.42</v>
      </c>
      <c r="BL280">
        <v>40471</v>
      </c>
      <c r="BM280">
        <v>100.066</v>
      </c>
      <c r="BO280">
        <v>39470</v>
      </c>
      <c r="BP280">
        <v>102.646</v>
      </c>
      <c r="BR280">
        <v>40725</v>
      </c>
      <c r="BS280">
        <v>97.46</v>
      </c>
      <c r="BU280">
        <v>40109</v>
      </c>
      <c r="BV280">
        <v>106.77200000000001</v>
      </c>
      <c r="BX280">
        <v>41026</v>
      </c>
      <c r="BY280">
        <v>100.318</v>
      </c>
      <c r="CA280">
        <v>39470</v>
      </c>
      <c r="CB280">
        <v>105.94199999999999</v>
      </c>
      <c r="CD280">
        <v>40385</v>
      </c>
      <c r="CE280">
        <v>101.626</v>
      </c>
      <c r="CG280">
        <v>39470</v>
      </c>
      <c r="CH280">
        <v>103.377</v>
      </c>
      <c r="CJ280">
        <v>41172</v>
      </c>
      <c r="CK280">
        <v>91.765000000000001</v>
      </c>
      <c r="CM280">
        <v>41669</v>
      </c>
      <c r="CN280">
        <v>102.21</v>
      </c>
      <c r="CP280">
        <v>40627</v>
      </c>
      <c r="CQ280">
        <v>96.94</v>
      </c>
      <c r="CV280">
        <v>41306</v>
      </c>
      <c r="CW280">
        <v>102.94499999999999</v>
      </c>
      <c r="CY280">
        <v>41557</v>
      </c>
      <c r="CZ280">
        <v>103.822</v>
      </c>
      <c r="DE280">
        <v>39470</v>
      </c>
      <c r="DF280">
        <v>94.567999999999998</v>
      </c>
      <c r="DH280">
        <v>40871</v>
      </c>
      <c r="DI280">
        <v>89.643000000000001</v>
      </c>
      <c r="DK280">
        <v>42355</v>
      </c>
      <c r="DL280">
        <v>102.218</v>
      </c>
      <c r="DN280">
        <v>41754</v>
      </c>
      <c r="DO280">
        <v>105.518</v>
      </c>
      <c r="DQ280">
        <v>41176</v>
      </c>
      <c r="DR280">
        <v>99.697000000000003</v>
      </c>
      <c r="DT280">
        <v>42355</v>
      </c>
      <c r="DU280">
        <v>104.61499999999999</v>
      </c>
      <c r="DW280">
        <v>39470</v>
      </c>
      <c r="DX280">
        <v>98.191000000000003</v>
      </c>
      <c r="DZ280">
        <v>41988</v>
      </c>
      <c r="EA280">
        <v>103.363</v>
      </c>
      <c r="EC280">
        <v>42355</v>
      </c>
      <c r="ED280">
        <v>106.962</v>
      </c>
      <c r="EF280">
        <v>39470</v>
      </c>
      <c r="EG280">
        <v>110.991</v>
      </c>
      <c r="EL280">
        <v>42289</v>
      </c>
      <c r="EM280">
        <v>100.74299999999999</v>
      </c>
      <c r="EO280">
        <v>41606</v>
      </c>
      <c r="EP280">
        <v>108.285</v>
      </c>
      <c r="EU280">
        <v>39878</v>
      </c>
      <c r="EV280">
        <v>102.34699999999999</v>
      </c>
      <c r="EX280">
        <v>41844</v>
      </c>
      <c r="EY280">
        <v>111.45</v>
      </c>
      <c r="FA280">
        <v>42355</v>
      </c>
      <c r="FB280">
        <v>105.55800000000001</v>
      </c>
      <c r="FD280">
        <v>42034</v>
      </c>
      <c r="FE280">
        <v>108.55</v>
      </c>
      <c r="FG280">
        <v>40234</v>
      </c>
      <c r="FH280">
        <v>106.277</v>
      </c>
      <c r="FJ280">
        <v>40347</v>
      </c>
      <c r="FK280">
        <v>97.894999999999996</v>
      </c>
      <c r="FM280">
        <v>42212</v>
      </c>
      <c r="FN280">
        <v>102.605</v>
      </c>
      <c r="FP280">
        <v>40578</v>
      </c>
      <c r="FQ280">
        <v>93.488</v>
      </c>
      <c r="FV280">
        <v>40753</v>
      </c>
      <c r="FW280">
        <v>92.308000000000007</v>
      </c>
      <c r="FY280">
        <v>40948</v>
      </c>
      <c r="FZ280">
        <v>104.163</v>
      </c>
      <c r="GB280">
        <v>41253</v>
      </c>
      <c r="GC280">
        <v>102.148</v>
      </c>
      <c r="GE280">
        <v>41684</v>
      </c>
      <c r="GF280">
        <v>115.208</v>
      </c>
      <c r="GH280">
        <v>41796</v>
      </c>
      <c r="GI280">
        <v>115.39</v>
      </c>
      <c r="GK280">
        <v>40087</v>
      </c>
      <c r="GL280">
        <v>106.35299999999999</v>
      </c>
      <c r="GN280">
        <v>42051</v>
      </c>
      <c r="GO280">
        <v>119.375</v>
      </c>
      <c r="GQ280">
        <v>42192</v>
      </c>
      <c r="GR280">
        <v>104.2</v>
      </c>
      <c r="GW280">
        <v>40613</v>
      </c>
      <c r="GX280">
        <v>89.23</v>
      </c>
      <c r="HF280">
        <v>40997</v>
      </c>
      <c r="HG280">
        <v>99.617999999999995</v>
      </c>
      <c r="HI280">
        <v>41852</v>
      </c>
      <c r="HJ280">
        <v>121.48</v>
      </c>
      <c r="HL280">
        <v>39470</v>
      </c>
      <c r="HM280">
        <v>119.459</v>
      </c>
      <c r="HR280">
        <v>39470</v>
      </c>
      <c r="HS280">
        <v>117.24</v>
      </c>
      <c r="HU280">
        <v>39470</v>
      </c>
      <c r="HV280">
        <v>93.617999999999995</v>
      </c>
      <c r="HX280">
        <v>39633</v>
      </c>
      <c r="HY280">
        <v>97.253</v>
      </c>
      <c r="IA280">
        <v>40465</v>
      </c>
      <c r="IB280">
        <v>97.35</v>
      </c>
      <c r="ID280">
        <v>41946</v>
      </c>
      <c r="IE280">
        <v>130.24799999999999</v>
      </c>
    </row>
    <row r="281" spans="10:239">
      <c r="J281">
        <v>39471</v>
      </c>
      <c r="K281">
        <v>100.01</v>
      </c>
      <c r="M281">
        <v>39471</v>
      </c>
      <c r="N281">
        <v>99.316000000000003</v>
      </c>
      <c r="P281">
        <v>39471</v>
      </c>
      <c r="Q281">
        <v>99.840999999999994</v>
      </c>
      <c r="S281">
        <v>39472</v>
      </c>
      <c r="T281">
        <v>104.65900000000001</v>
      </c>
      <c r="Y281">
        <v>39471</v>
      </c>
      <c r="Z281">
        <v>102.151</v>
      </c>
      <c r="AE281">
        <v>39471</v>
      </c>
      <c r="AF281">
        <v>100.78100000000001</v>
      </c>
      <c r="AH281">
        <v>39471</v>
      </c>
      <c r="AI281">
        <v>99.105999999999995</v>
      </c>
      <c r="AK281">
        <v>39846</v>
      </c>
      <c r="AL281">
        <v>103.833</v>
      </c>
      <c r="AN281">
        <v>39471</v>
      </c>
      <c r="AO281">
        <v>105.422</v>
      </c>
      <c r="AQ281">
        <v>39471</v>
      </c>
      <c r="AR281">
        <v>105.581</v>
      </c>
      <c r="AT281">
        <v>39476</v>
      </c>
      <c r="AU281">
        <v>118.46599999999999</v>
      </c>
      <c r="AW281">
        <v>40210</v>
      </c>
      <c r="AX281">
        <v>101.533</v>
      </c>
      <c r="AZ281">
        <v>39471</v>
      </c>
      <c r="BA281">
        <v>104.94</v>
      </c>
      <c r="BC281">
        <v>40632</v>
      </c>
      <c r="BD281">
        <v>98.44</v>
      </c>
      <c r="BF281">
        <v>39482</v>
      </c>
      <c r="BG281">
        <v>100.881</v>
      </c>
      <c r="BI281">
        <v>39471</v>
      </c>
      <c r="BJ281">
        <v>110.604</v>
      </c>
      <c r="BL281">
        <v>40472</v>
      </c>
      <c r="BM281">
        <v>99.933999999999997</v>
      </c>
      <c r="BO281">
        <v>39471</v>
      </c>
      <c r="BP281">
        <v>101.84399999999999</v>
      </c>
      <c r="BR281">
        <v>40728</v>
      </c>
      <c r="BS281">
        <v>97.453000000000003</v>
      </c>
      <c r="BU281">
        <v>40112</v>
      </c>
      <c r="BV281">
        <v>106.759</v>
      </c>
      <c r="BX281">
        <v>41029</v>
      </c>
      <c r="BY281">
        <v>100.413</v>
      </c>
      <c r="CA281">
        <v>39471</v>
      </c>
      <c r="CB281">
        <v>105.04900000000001</v>
      </c>
      <c r="CD281">
        <v>40386</v>
      </c>
      <c r="CE281">
        <v>102.194</v>
      </c>
      <c r="CG281">
        <v>39471</v>
      </c>
      <c r="CH281">
        <v>102.524</v>
      </c>
      <c r="CJ281">
        <v>41173</v>
      </c>
      <c r="CK281">
        <v>92.001999999999995</v>
      </c>
      <c r="CM281">
        <v>41670</v>
      </c>
      <c r="CN281">
        <v>102.238</v>
      </c>
      <c r="CP281">
        <v>40630</v>
      </c>
      <c r="CQ281">
        <v>96.897999999999996</v>
      </c>
      <c r="CV281">
        <v>41309</v>
      </c>
      <c r="CW281">
        <v>102.248</v>
      </c>
      <c r="CY281">
        <v>41558</v>
      </c>
      <c r="CZ281">
        <v>103.873</v>
      </c>
      <c r="DE281">
        <v>39471</v>
      </c>
      <c r="DF281">
        <v>93.775000000000006</v>
      </c>
      <c r="DH281">
        <v>40872</v>
      </c>
      <c r="DI281">
        <v>88.947000000000003</v>
      </c>
      <c r="DK281">
        <v>42356</v>
      </c>
      <c r="DL281">
        <v>102.199</v>
      </c>
      <c r="DN281">
        <v>41757</v>
      </c>
      <c r="DO281">
        <v>105.47499999999999</v>
      </c>
      <c r="DQ281">
        <v>41177</v>
      </c>
      <c r="DR281">
        <v>99.328000000000003</v>
      </c>
      <c r="DT281">
        <v>42356</v>
      </c>
      <c r="DU281">
        <v>104.592</v>
      </c>
      <c r="DW281">
        <v>39471</v>
      </c>
      <c r="DX281">
        <v>97.375</v>
      </c>
      <c r="DZ281">
        <v>41989</v>
      </c>
      <c r="EA281">
        <v>103.38800000000001</v>
      </c>
      <c r="EC281">
        <v>42356</v>
      </c>
      <c r="ED281">
        <v>106.961</v>
      </c>
      <c r="EF281">
        <v>39471</v>
      </c>
      <c r="EG281">
        <v>110.095</v>
      </c>
      <c r="EL281">
        <v>42290</v>
      </c>
      <c r="EM281">
        <v>100.74299999999999</v>
      </c>
      <c r="EO281">
        <v>41607</v>
      </c>
      <c r="EP281">
        <v>108.145</v>
      </c>
      <c r="EU281">
        <v>39881</v>
      </c>
      <c r="EV281">
        <v>102.43600000000001</v>
      </c>
      <c r="EX281">
        <v>41845</v>
      </c>
      <c r="EY281">
        <v>111.623</v>
      </c>
      <c r="FA281">
        <v>42356</v>
      </c>
      <c r="FB281">
        <v>105.56100000000001</v>
      </c>
      <c r="FD281">
        <v>42037</v>
      </c>
      <c r="FE281">
        <v>108.47</v>
      </c>
      <c r="FG281">
        <v>40235</v>
      </c>
      <c r="FH281">
        <v>106.621</v>
      </c>
      <c r="FJ281">
        <v>40350</v>
      </c>
      <c r="FK281">
        <v>98.787000000000006</v>
      </c>
      <c r="FM281">
        <v>42213</v>
      </c>
      <c r="FN281">
        <v>102.645</v>
      </c>
      <c r="FP281">
        <v>40581</v>
      </c>
      <c r="FQ281">
        <v>92.798000000000002</v>
      </c>
      <c r="FV281">
        <v>40756</v>
      </c>
      <c r="FW281">
        <v>91.606999999999999</v>
      </c>
      <c r="FY281">
        <v>40949</v>
      </c>
      <c r="FZ281">
        <v>103.283</v>
      </c>
      <c r="GB281">
        <v>41254</v>
      </c>
      <c r="GC281">
        <v>102.87</v>
      </c>
      <c r="GE281">
        <v>41687</v>
      </c>
      <c r="GF281">
        <v>115.625</v>
      </c>
      <c r="GH281">
        <v>41799</v>
      </c>
      <c r="GI281">
        <v>115.99</v>
      </c>
      <c r="GK281">
        <v>40088</v>
      </c>
      <c r="GL281">
        <v>106.68</v>
      </c>
      <c r="GN281">
        <v>42052</v>
      </c>
      <c r="GO281">
        <v>119.075</v>
      </c>
      <c r="GQ281">
        <v>42193</v>
      </c>
      <c r="GR281">
        <v>104.44499999999999</v>
      </c>
      <c r="GW281">
        <v>40616</v>
      </c>
      <c r="GX281">
        <v>90.438000000000002</v>
      </c>
      <c r="HF281">
        <v>40998</v>
      </c>
      <c r="HG281">
        <v>100.583</v>
      </c>
      <c r="HI281">
        <v>41855</v>
      </c>
      <c r="HJ281">
        <v>122.27500000000001</v>
      </c>
      <c r="HL281">
        <v>39471</v>
      </c>
      <c r="HM281">
        <v>118.345</v>
      </c>
      <c r="HR281">
        <v>39471</v>
      </c>
      <c r="HS281">
        <v>116.096</v>
      </c>
      <c r="HU281">
        <v>39471</v>
      </c>
      <c r="HV281">
        <v>92.563000000000002</v>
      </c>
      <c r="HX281">
        <v>39636</v>
      </c>
      <c r="HY281">
        <v>98.013000000000005</v>
      </c>
      <c r="IA281">
        <v>40466</v>
      </c>
      <c r="IB281">
        <v>97.308000000000007</v>
      </c>
      <c r="ID281">
        <v>41947</v>
      </c>
      <c r="IE281">
        <v>129.44300000000001</v>
      </c>
    </row>
    <row r="282" spans="10:239">
      <c r="J282">
        <v>39472</v>
      </c>
      <c r="K282">
        <v>100.006</v>
      </c>
      <c r="M282">
        <v>39472</v>
      </c>
      <c r="N282">
        <v>99.322000000000003</v>
      </c>
      <c r="P282">
        <v>39472</v>
      </c>
      <c r="Q282">
        <v>99.852000000000004</v>
      </c>
      <c r="S282">
        <v>39475</v>
      </c>
      <c r="T282">
        <v>104.664</v>
      </c>
      <c r="Y282">
        <v>39472</v>
      </c>
      <c r="Z282">
        <v>102.15600000000001</v>
      </c>
      <c r="AE282">
        <v>39472</v>
      </c>
      <c r="AF282">
        <v>100.779</v>
      </c>
      <c r="AH282">
        <v>39472</v>
      </c>
      <c r="AI282">
        <v>99.111000000000004</v>
      </c>
      <c r="AK282">
        <v>39847</v>
      </c>
      <c r="AL282">
        <v>103.91500000000001</v>
      </c>
      <c r="AN282">
        <v>39472</v>
      </c>
      <c r="AO282">
        <v>105.404</v>
      </c>
      <c r="AQ282">
        <v>39472</v>
      </c>
      <c r="AR282">
        <v>105.59</v>
      </c>
      <c r="AT282">
        <v>39477</v>
      </c>
      <c r="AU282">
        <v>118.384</v>
      </c>
      <c r="AW282">
        <v>40211</v>
      </c>
      <c r="AX282">
        <v>101.544</v>
      </c>
      <c r="AZ282">
        <v>39472</v>
      </c>
      <c r="BA282">
        <v>104.947</v>
      </c>
      <c r="BC282">
        <v>40633</v>
      </c>
      <c r="BD282">
        <v>98.397999999999996</v>
      </c>
      <c r="BF282">
        <v>39483</v>
      </c>
      <c r="BG282">
        <v>101.43300000000001</v>
      </c>
      <c r="BI282">
        <v>39472</v>
      </c>
      <c r="BJ282">
        <v>110.64</v>
      </c>
      <c r="BL282">
        <v>40473</v>
      </c>
      <c r="BM282">
        <v>99.93</v>
      </c>
      <c r="BO282">
        <v>39472</v>
      </c>
      <c r="BP282">
        <v>101.917</v>
      </c>
      <c r="BR282">
        <v>40729</v>
      </c>
      <c r="BS282">
        <v>97.2</v>
      </c>
      <c r="BU282">
        <v>40113</v>
      </c>
      <c r="BV282">
        <v>107.1</v>
      </c>
      <c r="BX282">
        <v>41030</v>
      </c>
      <c r="BY282">
        <v>100.248</v>
      </c>
      <c r="CA282">
        <v>39472</v>
      </c>
      <c r="CB282">
        <v>105.128</v>
      </c>
      <c r="CD282">
        <v>40387</v>
      </c>
      <c r="CE282">
        <v>102.18899999999999</v>
      </c>
      <c r="CG282">
        <v>39472</v>
      </c>
      <c r="CH282">
        <v>102.61499999999999</v>
      </c>
      <c r="CJ282">
        <v>41176</v>
      </c>
      <c r="CK282">
        <v>91.814999999999998</v>
      </c>
      <c r="CM282">
        <v>41673</v>
      </c>
      <c r="CN282">
        <v>102.268</v>
      </c>
      <c r="CP282">
        <v>40631</v>
      </c>
      <c r="CQ282">
        <v>96.724999999999994</v>
      </c>
      <c r="CV282">
        <v>41310</v>
      </c>
      <c r="CW282">
        <v>102.453</v>
      </c>
      <c r="CY282">
        <v>41561</v>
      </c>
      <c r="CZ282">
        <v>103.89</v>
      </c>
      <c r="DE282">
        <v>39472</v>
      </c>
      <c r="DF282">
        <v>93.893000000000001</v>
      </c>
      <c r="DH282">
        <v>40875</v>
      </c>
      <c r="DI282">
        <v>89.623000000000005</v>
      </c>
      <c r="DK282">
        <v>42359</v>
      </c>
      <c r="DL282">
        <v>102.18899999999999</v>
      </c>
      <c r="DN282">
        <v>41758</v>
      </c>
      <c r="DO282">
        <v>105.44499999999999</v>
      </c>
      <c r="DQ282">
        <v>41178</v>
      </c>
      <c r="DR282">
        <v>98.075000000000003</v>
      </c>
      <c r="DT282">
        <v>42359</v>
      </c>
      <c r="DU282">
        <v>104.581</v>
      </c>
      <c r="DW282">
        <v>39472</v>
      </c>
      <c r="DX282">
        <v>97.495999999999995</v>
      </c>
      <c r="DZ282">
        <v>41990</v>
      </c>
      <c r="EA282">
        <v>103.44</v>
      </c>
      <c r="EC282">
        <v>42359</v>
      </c>
      <c r="ED282">
        <v>106.946</v>
      </c>
      <c r="EF282">
        <v>39472</v>
      </c>
      <c r="EG282">
        <v>110.229</v>
      </c>
      <c r="EL282">
        <v>42291</v>
      </c>
      <c r="EM282">
        <v>100.735</v>
      </c>
      <c r="EO282">
        <v>41610</v>
      </c>
      <c r="EP282">
        <v>107.995</v>
      </c>
      <c r="EU282">
        <v>39882</v>
      </c>
      <c r="EV282">
        <v>102.04600000000001</v>
      </c>
      <c r="EX282">
        <v>41848</v>
      </c>
      <c r="EY282">
        <v>111.92</v>
      </c>
      <c r="FA282">
        <v>42359</v>
      </c>
      <c r="FB282">
        <v>105.501</v>
      </c>
      <c r="FD282">
        <v>42038</v>
      </c>
      <c r="FE282">
        <v>108.523</v>
      </c>
      <c r="FG282">
        <v>40238</v>
      </c>
      <c r="FH282">
        <v>106.962</v>
      </c>
      <c r="FJ282">
        <v>40351</v>
      </c>
      <c r="FK282">
        <v>98.46</v>
      </c>
      <c r="FM282">
        <v>42214</v>
      </c>
      <c r="FN282">
        <v>102.58</v>
      </c>
      <c r="FP282">
        <v>40582</v>
      </c>
      <c r="FQ282">
        <v>92.3</v>
      </c>
      <c r="FV282">
        <v>40757</v>
      </c>
      <c r="FW282">
        <v>90.923000000000002</v>
      </c>
      <c r="FY282">
        <v>40952</v>
      </c>
      <c r="FZ282">
        <v>103.583</v>
      </c>
      <c r="GB282">
        <v>41255</v>
      </c>
      <c r="GC282">
        <v>103.545</v>
      </c>
      <c r="GE282">
        <v>41688</v>
      </c>
      <c r="GF282">
        <v>115.82</v>
      </c>
      <c r="GH282">
        <v>41800</v>
      </c>
      <c r="GI282">
        <v>115.35</v>
      </c>
      <c r="GK282">
        <v>40091</v>
      </c>
      <c r="GL282">
        <v>106.795</v>
      </c>
      <c r="GN282">
        <v>42053</v>
      </c>
      <c r="GO282">
        <v>119.378</v>
      </c>
      <c r="GQ282">
        <v>42194</v>
      </c>
      <c r="GR282">
        <v>104.91500000000001</v>
      </c>
      <c r="GW282">
        <v>40617</v>
      </c>
      <c r="GX282">
        <v>91.173000000000002</v>
      </c>
      <c r="HF282">
        <v>41001</v>
      </c>
      <c r="HG282">
        <v>100.66800000000001</v>
      </c>
      <c r="HI282">
        <v>41856</v>
      </c>
      <c r="HJ282">
        <v>121.71299999999999</v>
      </c>
      <c r="HL282">
        <v>39472</v>
      </c>
      <c r="HM282">
        <v>118.864</v>
      </c>
      <c r="HR282">
        <v>39472</v>
      </c>
      <c r="HS282">
        <v>116.51</v>
      </c>
      <c r="HU282">
        <v>39472</v>
      </c>
      <c r="HV282">
        <v>93.090999999999994</v>
      </c>
      <c r="HX282">
        <v>39637</v>
      </c>
      <c r="HY282">
        <v>98.082999999999998</v>
      </c>
      <c r="IA282">
        <v>40469</v>
      </c>
      <c r="IB282">
        <v>97.316000000000003</v>
      </c>
      <c r="ID282">
        <v>41948</v>
      </c>
      <c r="IE282">
        <v>128.72</v>
      </c>
    </row>
    <row r="283" spans="10:239">
      <c r="J283">
        <v>39475</v>
      </c>
      <c r="K283">
        <v>100.005</v>
      </c>
      <c r="M283">
        <v>39475</v>
      </c>
      <c r="N283">
        <v>99.319000000000003</v>
      </c>
      <c r="P283">
        <v>39475</v>
      </c>
      <c r="Q283">
        <v>99.846000000000004</v>
      </c>
      <c r="S283">
        <v>39476</v>
      </c>
      <c r="T283">
        <v>104.605</v>
      </c>
      <c r="Y283">
        <v>39475</v>
      </c>
      <c r="Z283">
        <v>102.16</v>
      </c>
      <c r="AE283">
        <v>39475</v>
      </c>
      <c r="AF283">
        <v>100.83</v>
      </c>
      <c r="AH283">
        <v>39475</v>
      </c>
      <c r="AI283">
        <v>99.192999999999998</v>
      </c>
      <c r="AK283">
        <v>39848</v>
      </c>
      <c r="AL283">
        <v>103.95699999999999</v>
      </c>
      <c r="AN283">
        <v>39475</v>
      </c>
      <c r="AO283">
        <v>105.55</v>
      </c>
      <c r="AQ283">
        <v>39475</v>
      </c>
      <c r="AR283">
        <v>105.739</v>
      </c>
      <c r="AT283">
        <v>39478</v>
      </c>
      <c r="AU283">
        <v>118.89400000000001</v>
      </c>
      <c r="AW283">
        <v>40212</v>
      </c>
      <c r="AX283">
        <v>101.276</v>
      </c>
      <c r="AZ283">
        <v>39475</v>
      </c>
      <c r="BA283">
        <v>105.12</v>
      </c>
      <c r="BC283">
        <v>40634</v>
      </c>
      <c r="BD283">
        <v>98.4</v>
      </c>
      <c r="BF283">
        <v>39484</v>
      </c>
      <c r="BG283">
        <v>101.297</v>
      </c>
      <c r="BI283">
        <v>39475</v>
      </c>
      <c r="BJ283">
        <v>110.83199999999999</v>
      </c>
      <c r="BL283">
        <v>40476</v>
      </c>
      <c r="BM283">
        <v>100.142</v>
      </c>
      <c r="BO283">
        <v>39475</v>
      </c>
      <c r="BP283">
        <v>102.093</v>
      </c>
      <c r="BR283">
        <v>40730</v>
      </c>
      <c r="BS283">
        <v>96.855000000000004</v>
      </c>
      <c r="BU283">
        <v>40114</v>
      </c>
      <c r="BV283">
        <v>107.124</v>
      </c>
      <c r="BX283">
        <v>41031</v>
      </c>
      <c r="BY283">
        <v>100.265</v>
      </c>
      <c r="CA283">
        <v>39475</v>
      </c>
      <c r="CB283">
        <v>105.357</v>
      </c>
      <c r="CD283">
        <v>40388</v>
      </c>
      <c r="CE283">
        <v>102.136</v>
      </c>
      <c r="CG283">
        <v>39475</v>
      </c>
      <c r="CH283">
        <v>102.84099999999999</v>
      </c>
      <c r="CJ283">
        <v>41177</v>
      </c>
      <c r="CK283">
        <v>92.022999999999996</v>
      </c>
      <c r="CM283">
        <v>41674</v>
      </c>
      <c r="CN283">
        <v>102.268</v>
      </c>
      <c r="CP283">
        <v>40632</v>
      </c>
      <c r="CQ283">
        <v>96.7</v>
      </c>
      <c r="CV283">
        <v>41311</v>
      </c>
      <c r="CW283">
        <v>102.298</v>
      </c>
      <c r="CY283">
        <v>41562</v>
      </c>
      <c r="CZ283">
        <v>103.875</v>
      </c>
      <c r="DE283">
        <v>39475</v>
      </c>
      <c r="DF283">
        <v>94.119</v>
      </c>
      <c r="DH283">
        <v>40876</v>
      </c>
      <c r="DI283">
        <v>90.165000000000006</v>
      </c>
      <c r="DK283">
        <v>42360</v>
      </c>
      <c r="DL283">
        <v>102.18300000000001</v>
      </c>
      <c r="DN283">
        <v>41759</v>
      </c>
      <c r="DO283">
        <v>105.468</v>
      </c>
      <c r="DQ283">
        <v>41179</v>
      </c>
      <c r="DR283">
        <v>98.563000000000002</v>
      </c>
      <c r="DT283">
        <v>42360</v>
      </c>
      <c r="DU283">
        <v>104.583</v>
      </c>
      <c r="DW283">
        <v>39475</v>
      </c>
      <c r="DX283">
        <v>97.72</v>
      </c>
      <c r="DZ283">
        <v>41991</v>
      </c>
      <c r="EA283">
        <v>103.495</v>
      </c>
      <c r="EC283">
        <v>42360</v>
      </c>
      <c r="ED283">
        <v>106.937</v>
      </c>
      <c r="EF283">
        <v>39475</v>
      </c>
      <c r="EG283">
        <v>110.47499999999999</v>
      </c>
      <c r="EL283">
        <v>42292</v>
      </c>
      <c r="EM283">
        <v>100.738</v>
      </c>
      <c r="EO283">
        <v>41611</v>
      </c>
      <c r="EP283">
        <v>108.048</v>
      </c>
      <c r="EU283">
        <v>39883</v>
      </c>
      <c r="EV283">
        <v>101.88800000000001</v>
      </c>
      <c r="EX283">
        <v>41849</v>
      </c>
      <c r="EY283">
        <v>111.947</v>
      </c>
      <c r="FA283">
        <v>42360</v>
      </c>
      <c r="FB283">
        <v>105.512</v>
      </c>
      <c r="FD283">
        <v>42039</v>
      </c>
      <c r="FE283">
        <v>108.633</v>
      </c>
      <c r="FG283">
        <v>40239</v>
      </c>
      <c r="FH283">
        <v>106.687</v>
      </c>
      <c r="FJ283">
        <v>40352</v>
      </c>
      <c r="FK283">
        <v>98.293000000000006</v>
      </c>
      <c r="FM283">
        <v>42215</v>
      </c>
      <c r="FN283">
        <v>102.79</v>
      </c>
      <c r="FP283">
        <v>40583</v>
      </c>
      <c r="FQ283">
        <v>92.3</v>
      </c>
      <c r="FV283">
        <v>40758</v>
      </c>
      <c r="FW283">
        <v>91.2</v>
      </c>
      <c r="FY283">
        <v>40953</v>
      </c>
      <c r="FZ283">
        <v>103.322</v>
      </c>
      <c r="GB283">
        <v>41256</v>
      </c>
      <c r="GC283">
        <v>103.262</v>
      </c>
      <c r="GE283">
        <v>41689</v>
      </c>
      <c r="GF283">
        <v>115.488</v>
      </c>
      <c r="GH283">
        <v>41801</v>
      </c>
      <c r="GI283">
        <v>115.375</v>
      </c>
      <c r="GK283">
        <v>40092</v>
      </c>
      <c r="GL283">
        <v>106.527</v>
      </c>
      <c r="GN283">
        <v>42054</v>
      </c>
      <c r="GO283">
        <v>119.633</v>
      </c>
      <c r="GQ283">
        <v>42195</v>
      </c>
      <c r="GR283">
        <v>105.395</v>
      </c>
      <c r="GW283">
        <v>40618</v>
      </c>
      <c r="GX283">
        <v>91.3</v>
      </c>
      <c r="HF283">
        <v>41002</v>
      </c>
      <c r="HG283">
        <v>99.7</v>
      </c>
      <c r="HI283">
        <v>41857</v>
      </c>
      <c r="HJ283">
        <v>121.27800000000001</v>
      </c>
      <c r="HL283">
        <v>39475</v>
      </c>
      <c r="HM283">
        <v>119.032</v>
      </c>
      <c r="HR283">
        <v>39475</v>
      </c>
      <c r="HS283">
        <v>116.73</v>
      </c>
      <c r="HU283">
        <v>39475</v>
      </c>
      <c r="HV283">
        <v>93.304000000000002</v>
      </c>
      <c r="HX283">
        <v>39638</v>
      </c>
      <c r="HY283">
        <v>98.388999999999996</v>
      </c>
      <c r="IA283">
        <v>40470</v>
      </c>
      <c r="IB283">
        <v>96.938999999999993</v>
      </c>
      <c r="ID283">
        <v>41949</v>
      </c>
      <c r="IE283">
        <v>128.892</v>
      </c>
    </row>
    <row r="284" spans="10:239">
      <c r="J284">
        <v>39476</v>
      </c>
      <c r="K284">
        <v>100.004</v>
      </c>
      <c r="M284">
        <v>39476</v>
      </c>
      <c r="N284">
        <v>99.305999999999997</v>
      </c>
      <c r="P284">
        <v>39476</v>
      </c>
      <c r="Q284">
        <v>99.822000000000003</v>
      </c>
      <c r="S284">
        <v>39477</v>
      </c>
      <c r="T284">
        <v>104.56699999999999</v>
      </c>
      <c r="Y284">
        <v>39476</v>
      </c>
      <c r="Z284">
        <v>102.11199999999999</v>
      </c>
      <c r="AE284">
        <v>39476</v>
      </c>
      <c r="AF284">
        <v>100.756</v>
      </c>
      <c r="AH284">
        <v>39476</v>
      </c>
      <c r="AI284">
        <v>99.1</v>
      </c>
      <c r="AK284">
        <v>39849</v>
      </c>
      <c r="AL284">
        <v>103.98</v>
      </c>
      <c r="AN284">
        <v>39476</v>
      </c>
      <c r="AO284">
        <v>105.407</v>
      </c>
      <c r="AQ284">
        <v>39476</v>
      </c>
      <c r="AR284">
        <v>105.602</v>
      </c>
      <c r="AT284">
        <v>39479</v>
      </c>
      <c r="AU284">
        <v>118.971</v>
      </c>
      <c r="AW284">
        <v>40213</v>
      </c>
      <c r="AX284">
        <v>101.185</v>
      </c>
      <c r="AZ284">
        <v>39476</v>
      </c>
      <c r="BA284">
        <v>104.95699999999999</v>
      </c>
      <c r="BC284">
        <v>40637</v>
      </c>
      <c r="BD284">
        <v>98.343999999999994</v>
      </c>
      <c r="BF284">
        <v>39485</v>
      </c>
      <c r="BG284">
        <v>101.73699999999999</v>
      </c>
      <c r="BI284">
        <v>39476</v>
      </c>
      <c r="BJ284">
        <v>110.637</v>
      </c>
      <c r="BL284">
        <v>40477</v>
      </c>
      <c r="BM284">
        <v>100.143</v>
      </c>
      <c r="BO284">
        <v>39476</v>
      </c>
      <c r="BP284">
        <v>101.91200000000001</v>
      </c>
      <c r="BR284">
        <v>40731</v>
      </c>
      <c r="BS284">
        <v>96.852000000000004</v>
      </c>
      <c r="BU284">
        <v>40115</v>
      </c>
      <c r="BV284">
        <v>106.73</v>
      </c>
      <c r="BX284">
        <v>41032</v>
      </c>
      <c r="BY284">
        <v>100.36</v>
      </c>
      <c r="CA284">
        <v>39476</v>
      </c>
      <c r="CB284">
        <v>105.083</v>
      </c>
      <c r="CD284">
        <v>40389</v>
      </c>
      <c r="CE284">
        <v>102.232</v>
      </c>
      <c r="CG284">
        <v>39476</v>
      </c>
      <c r="CH284">
        <v>102.578</v>
      </c>
      <c r="CJ284">
        <v>41178</v>
      </c>
      <c r="CK284">
        <v>91.67</v>
      </c>
      <c r="CM284">
        <v>41675</v>
      </c>
      <c r="CN284">
        <v>102.288</v>
      </c>
      <c r="CP284">
        <v>40633</v>
      </c>
      <c r="CQ284">
        <v>96.22</v>
      </c>
      <c r="CV284">
        <v>41312</v>
      </c>
      <c r="CW284">
        <v>102.417</v>
      </c>
      <c r="CY284">
        <v>41563</v>
      </c>
      <c r="CZ284">
        <v>103.93</v>
      </c>
      <c r="DE284">
        <v>39476</v>
      </c>
      <c r="DF284">
        <v>93.808999999999997</v>
      </c>
      <c r="DH284">
        <v>40877</v>
      </c>
      <c r="DI284">
        <v>90.844999999999999</v>
      </c>
      <c r="DK284">
        <v>42361</v>
      </c>
      <c r="DL284">
        <v>102.13500000000001</v>
      </c>
      <c r="DN284">
        <v>41760</v>
      </c>
      <c r="DO284">
        <v>105.42</v>
      </c>
      <c r="DQ284">
        <v>41180</v>
      </c>
      <c r="DR284">
        <v>98.403000000000006</v>
      </c>
      <c r="DT284">
        <v>42361</v>
      </c>
      <c r="DU284">
        <v>104.53400000000001</v>
      </c>
      <c r="DW284">
        <v>39476</v>
      </c>
      <c r="DX284">
        <v>97.356999999999999</v>
      </c>
      <c r="DZ284">
        <v>41992</v>
      </c>
      <c r="EA284">
        <v>103.58</v>
      </c>
      <c r="EC284">
        <v>42361</v>
      </c>
      <c r="ED284">
        <v>106.89700000000001</v>
      </c>
      <c r="EF284">
        <v>39476</v>
      </c>
      <c r="EG284">
        <v>110.068</v>
      </c>
      <c r="EL284">
        <v>42293</v>
      </c>
      <c r="EM284">
        <v>100.732</v>
      </c>
      <c r="EO284">
        <v>41612</v>
      </c>
      <c r="EP284">
        <v>107.783</v>
      </c>
      <c r="EU284">
        <v>39884</v>
      </c>
      <c r="EV284">
        <v>102.124</v>
      </c>
      <c r="EX284">
        <v>41850</v>
      </c>
      <c r="EY284">
        <v>111.503</v>
      </c>
      <c r="FA284">
        <v>42361</v>
      </c>
      <c r="FB284">
        <v>105.492</v>
      </c>
      <c r="FD284">
        <v>42040</v>
      </c>
      <c r="FE284">
        <v>108.658</v>
      </c>
      <c r="FG284">
        <v>40240</v>
      </c>
      <c r="FH284">
        <v>106.599</v>
      </c>
      <c r="FJ284">
        <v>40353</v>
      </c>
      <c r="FK284">
        <v>98.948999999999998</v>
      </c>
      <c r="FM284">
        <v>42216</v>
      </c>
      <c r="FN284">
        <v>102.875</v>
      </c>
      <c r="FP284">
        <v>40584</v>
      </c>
      <c r="FQ284">
        <v>92.253</v>
      </c>
      <c r="FV284">
        <v>40759</v>
      </c>
      <c r="FW284">
        <v>91.025000000000006</v>
      </c>
      <c r="FY284">
        <v>40954</v>
      </c>
      <c r="FZ284">
        <v>102.188</v>
      </c>
      <c r="GB284">
        <v>41257</v>
      </c>
      <c r="GC284">
        <v>103.355</v>
      </c>
      <c r="GE284">
        <v>41690</v>
      </c>
      <c r="GF284">
        <v>115.148</v>
      </c>
      <c r="GH284">
        <v>41802</v>
      </c>
      <c r="GI284">
        <v>114.73</v>
      </c>
      <c r="GK284">
        <v>40093</v>
      </c>
      <c r="GL284">
        <v>106.863</v>
      </c>
      <c r="GN284">
        <v>42055</v>
      </c>
      <c r="GO284">
        <v>120.11499999999999</v>
      </c>
      <c r="GQ284">
        <v>42198</v>
      </c>
      <c r="GR284">
        <v>105.548</v>
      </c>
      <c r="GW284">
        <v>40619</v>
      </c>
      <c r="GX284">
        <v>90.722999999999999</v>
      </c>
      <c r="HF284">
        <v>41003</v>
      </c>
      <c r="HG284">
        <v>97.734999999999999</v>
      </c>
      <c r="HI284">
        <v>41858</v>
      </c>
      <c r="HJ284">
        <v>120.813</v>
      </c>
      <c r="HL284">
        <v>39476</v>
      </c>
      <c r="HM284">
        <v>118.379</v>
      </c>
      <c r="HR284">
        <v>39476</v>
      </c>
      <c r="HS284">
        <v>116.07299999999999</v>
      </c>
      <c r="HU284">
        <v>39476</v>
      </c>
      <c r="HV284">
        <v>92.66</v>
      </c>
      <c r="HX284">
        <v>39639</v>
      </c>
      <c r="HY284">
        <v>98.447999999999993</v>
      </c>
      <c r="IA284">
        <v>40471</v>
      </c>
      <c r="IB284">
        <v>97.254999999999995</v>
      </c>
      <c r="ID284">
        <v>41950</v>
      </c>
      <c r="IE284">
        <v>128.745</v>
      </c>
    </row>
    <row r="285" spans="10:239">
      <c r="J285">
        <v>39477</v>
      </c>
      <c r="K285">
        <v>100.006</v>
      </c>
      <c r="M285">
        <v>39477</v>
      </c>
      <c r="N285">
        <v>99.325000000000003</v>
      </c>
      <c r="P285">
        <v>39477</v>
      </c>
      <c r="Q285">
        <v>99.837999999999994</v>
      </c>
      <c r="S285">
        <v>39478</v>
      </c>
      <c r="T285">
        <v>104.651</v>
      </c>
      <c r="Y285">
        <v>39477</v>
      </c>
      <c r="Z285">
        <v>102.12</v>
      </c>
      <c r="AE285">
        <v>39477</v>
      </c>
      <c r="AF285">
        <v>100.745</v>
      </c>
      <c r="AH285">
        <v>39477</v>
      </c>
      <c r="AI285">
        <v>99.091999999999999</v>
      </c>
      <c r="AK285">
        <v>39850</v>
      </c>
      <c r="AL285">
        <v>104.03700000000001</v>
      </c>
      <c r="AN285">
        <v>39477</v>
      </c>
      <c r="AO285">
        <v>105.36199999999999</v>
      </c>
      <c r="AQ285">
        <v>39477</v>
      </c>
      <c r="AR285">
        <v>105.544</v>
      </c>
      <c r="AT285">
        <v>39482</v>
      </c>
      <c r="AU285">
        <v>118.843</v>
      </c>
      <c r="AW285">
        <v>40214</v>
      </c>
      <c r="AX285">
        <v>101.23</v>
      </c>
      <c r="AZ285">
        <v>39477</v>
      </c>
      <c r="BA285">
        <v>104.88500000000001</v>
      </c>
      <c r="BC285">
        <v>40638</v>
      </c>
      <c r="BD285">
        <v>98.406000000000006</v>
      </c>
      <c r="BF285">
        <v>39486</v>
      </c>
      <c r="BG285">
        <v>101.791</v>
      </c>
      <c r="BI285">
        <v>39477</v>
      </c>
      <c r="BJ285">
        <v>110.54900000000001</v>
      </c>
      <c r="BL285">
        <v>40478</v>
      </c>
      <c r="BM285">
        <v>99.936999999999998</v>
      </c>
      <c r="BO285">
        <v>39477</v>
      </c>
      <c r="BP285">
        <v>101.82599999999999</v>
      </c>
      <c r="BR285">
        <v>40732</v>
      </c>
      <c r="BS285">
        <v>96.64</v>
      </c>
      <c r="BU285">
        <v>40116</v>
      </c>
      <c r="BV285">
        <v>107.086</v>
      </c>
      <c r="BX285">
        <v>41033</v>
      </c>
      <c r="BY285">
        <v>100.375</v>
      </c>
      <c r="CA285">
        <v>39477</v>
      </c>
      <c r="CB285">
        <v>104.943</v>
      </c>
      <c r="CD285">
        <v>40392</v>
      </c>
      <c r="CE285">
        <v>102.395</v>
      </c>
      <c r="CG285">
        <v>39477</v>
      </c>
      <c r="CH285">
        <v>102.47</v>
      </c>
      <c r="CJ285">
        <v>41179</v>
      </c>
      <c r="CK285">
        <v>91.679000000000002</v>
      </c>
      <c r="CM285">
        <v>41676</v>
      </c>
      <c r="CN285">
        <v>102.26300000000001</v>
      </c>
      <c r="CP285">
        <v>40634</v>
      </c>
      <c r="CQ285">
        <v>96.212999999999994</v>
      </c>
      <c r="CV285">
        <v>41313</v>
      </c>
      <c r="CW285">
        <v>102.542</v>
      </c>
      <c r="CY285">
        <v>41564</v>
      </c>
      <c r="CZ285">
        <v>103.99299999999999</v>
      </c>
      <c r="DE285">
        <v>39477</v>
      </c>
      <c r="DF285">
        <v>93.691000000000003</v>
      </c>
      <c r="DH285">
        <v>40878</v>
      </c>
      <c r="DI285">
        <v>92.942999999999998</v>
      </c>
      <c r="DK285">
        <v>42362</v>
      </c>
      <c r="DL285">
        <v>102.123</v>
      </c>
      <c r="DN285">
        <v>41761</v>
      </c>
      <c r="DO285">
        <v>105.468</v>
      </c>
      <c r="DQ285">
        <v>41183</v>
      </c>
      <c r="DR285">
        <v>98.59</v>
      </c>
      <c r="DT285">
        <v>42362</v>
      </c>
      <c r="DU285">
        <v>104.52</v>
      </c>
      <c r="DW285">
        <v>39477</v>
      </c>
      <c r="DX285">
        <v>97.200999999999993</v>
      </c>
      <c r="DZ285">
        <v>41995</v>
      </c>
      <c r="EA285">
        <v>103.688</v>
      </c>
      <c r="EC285">
        <v>42362</v>
      </c>
      <c r="ED285">
        <v>106.929</v>
      </c>
      <c r="EF285">
        <v>39477</v>
      </c>
      <c r="EG285">
        <v>109.858</v>
      </c>
      <c r="EL285">
        <v>42296</v>
      </c>
      <c r="EM285">
        <v>100.74299999999999</v>
      </c>
      <c r="EO285">
        <v>41613</v>
      </c>
      <c r="EP285">
        <v>107.51</v>
      </c>
      <c r="EU285">
        <v>39885</v>
      </c>
      <c r="EV285">
        <v>101.852</v>
      </c>
      <c r="EX285">
        <v>41851</v>
      </c>
      <c r="EY285">
        <v>111.55</v>
      </c>
      <c r="FA285">
        <v>42362</v>
      </c>
      <c r="FB285">
        <v>105.492</v>
      </c>
      <c r="FD285">
        <v>42041</v>
      </c>
      <c r="FE285">
        <v>108.628</v>
      </c>
      <c r="FG285">
        <v>40241</v>
      </c>
      <c r="FH285">
        <v>106.595</v>
      </c>
      <c r="FJ285">
        <v>40354</v>
      </c>
      <c r="FK285">
        <v>98.887</v>
      </c>
      <c r="FM285">
        <v>42219</v>
      </c>
      <c r="FN285">
        <v>102.815</v>
      </c>
      <c r="FP285">
        <v>40585</v>
      </c>
      <c r="FQ285">
        <v>91.953000000000003</v>
      </c>
      <c r="FV285">
        <v>40760</v>
      </c>
      <c r="FW285">
        <v>92.492999999999995</v>
      </c>
      <c r="FY285">
        <v>40955</v>
      </c>
      <c r="FZ285">
        <v>102.955</v>
      </c>
      <c r="GB285">
        <v>41260</v>
      </c>
      <c r="GC285">
        <v>103.065</v>
      </c>
      <c r="GE285">
        <v>41691</v>
      </c>
      <c r="GF285">
        <v>115.59</v>
      </c>
      <c r="GH285">
        <v>41803</v>
      </c>
      <c r="GI285">
        <v>115.13</v>
      </c>
      <c r="GK285">
        <v>40094</v>
      </c>
      <c r="GL285">
        <v>107.08799999999999</v>
      </c>
      <c r="GN285">
        <v>42058</v>
      </c>
      <c r="GO285">
        <v>120.848</v>
      </c>
      <c r="GQ285">
        <v>42199</v>
      </c>
      <c r="GR285">
        <v>105.755</v>
      </c>
      <c r="GW285">
        <v>40620</v>
      </c>
      <c r="GX285">
        <v>91.26</v>
      </c>
      <c r="HF285">
        <v>41004</v>
      </c>
      <c r="HG285">
        <v>97.153000000000006</v>
      </c>
      <c r="HI285">
        <v>41859</v>
      </c>
      <c r="HJ285">
        <v>121.568</v>
      </c>
      <c r="HL285">
        <v>39477</v>
      </c>
      <c r="HM285">
        <v>118.005</v>
      </c>
      <c r="HR285">
        <v>39477</v>
      </c>
      <c r="HS285">
        <v>115.65</v>
      </c>
      <c r="HU285">
        <v>39477</v>
      </c>
      <c r="HV285">
        <v>92.254999999999995</v>
      </c>
      <c r="HX285">
        <v>39640</v>
      </c>
      <c r="HY285">
        <v>98.087000000000003</v>
      </c>
      <c r="IA285">
        <v>40472</v>
      </c>
      <c r="IB285">
        <v>96.191999999999993</v>
      </c>
      <c r="ID285">
        <v>41953</v>
      </c>
      <c r="IE285">
        <v>129.72800000000001</v>
      </c>
    </row>
    <row r="286" spans="10:239">
      <c r="M286">
        <v>39478</v>
      </c>
      <c r="N286">
        <v>99.369</v>
      </c>
      <c r="P286">
        <v>39478</v>
      </c>
      <c r="Q286">
        <v>99.91</v>
      </c>
      <c r="S286">
        <v>39479</v>
      </c>
      <c r="T286">
        <v>104.648</v>
      </c>
      <c r="Y286">
        <v>39478</v>
      </c>
      <c r="Z286">
        <v>102.25700000000001</v>
      </c>
      <c r="AE286">
        <v>39478</v>
      </c>
      <c r="AF286">
        <v>100.962</v>
      </c>
      <c r="AH286">
        <v>39478</v>
      </c>
      <c r="AI286">
        <v>99.353999999999999</v>
      </c>
      <c r="AK286">
        <v>39853</v>
      </c>
      <c r="AL286">
        <v>104.01</v>
      </c>
      <c r="AN286">
        <v>39478</v>
      </c>
      <c r="AO286">
        <v>105.733</v>
      </c>
      <c r="AQ286">
        <v>39478</v>
      </c>
      <c r="AR286">
        <v>105.943</v>
      </c>
      <c r="AT286">
        <v>39483</v>
      </c>
      <c r="AU286">
        <v>119.33499999999999</v>
      </c>
      <c r="AW286">
        <v>40217</v>
      </c>
      <c r="AX286">
        <v>101.285</v>
      </c>
      <c r="AZ286">
        <v>39478</v>
      </c>
      <c r="BA286">
        <v>105.337</v>
      </c>
      <c r="BC286">
        <v>40639</v>
      </c>
      <c r="BD286">
        <v>98.417000000000002</v>
      </c>
      <c r="BF286">
        <v>39489</v>
      </c>
      <c r="BG286">
        <v>101.797</v>
      </c>
      <c r="BI286">
        <v>39478</v>
      </c>
      <c r="BJ286">
        <v>111.068</v>
      </c>
      <c r="BL286">
        <v>40479</v>
      </c>
      <c r="BM286">
        <v>99.841999999999999</v>
      </c>
      <c r="BO286">
        <v>39478</v>
      </c>
      <c r="BP286">
        <v>102.355</v>
      </c>
      <c r="BR286">
        <v>40735</v>
      </c>
      <c r="BS286">
        <v>95.62</v>
      </c>
      <c r="BU286">
        <v>40119</v>
      </c>
      <c r="BV286">
        <v>107.10599999999999</v>
      </c>
      <c r="BX286">
        <v>41036</v>
      </c>
      <c r="BY286">
        <v>100.375</v>
      </c>
      <c r="CA286">
        <v>39478</v>
      </c>
      <c r="CB286">
        <v>105.533</v>
      </c>
      <c r="CD286">
        <v>40393</v>
      </c>
      <c r="CE286">
        <v>102.759</v>
      </c>
      <c r="CG286">
        <v>39478</v>
      </c>
      <c r="CH286">
        <v>103.09099999999999</v>
      </c>
      <c r="CJ286">
        <v>41180</v>
      </c>
      <c r="CK286">
        <v>91.765000000000001</v>
      </c>
      <c r="CM286">
        <v>41677</v>
      </c>
      <c r="CN286">
        <v>102.26</v>
      </c>
      <c r="CP286">
        <v>40637</v>
      </c>
      <c r="CQ286">
        <v>96.35</v>
      </c>
      <c r="CV286">
        <v>41316</v>
      </c>
      <c r="CW286">
        <v>102.453</v>
      </c>
      <c r="CY286">
        <v>41565</v>
      </c>
      <c r="CZ286">
        <v>104.068</v>
      </c>
      <c r="DE286">
        <v>39478</v>
      </c>
      <c r="DF286">
        <v>94.328000000000003</v>
      </c>
      <c r="DH286">
        <v>40879</v>
      </c>
      <c r="DI286">
        <v>93.543000000000006</v>
      </c>
      <c r="DK286">
        <v>42366</v>
      </c>
      <c r="DL286">
        <v>104.878</v>
      </c>
      <c r="DN286">
        <v>41764</v>
      </c>
      <c r="DO286">
        <v>105.495</v>
      </c>
      <c r="DQ286">
        <v>41184</v>
      </c>
      <c r="DR286">
        <v>99.48</v>
      </c>
      <c r="DT286">
        <v>42366</v>
      </c>
      <c r="DU286">
        <v>106.26600000000001</v>
      </c>
      <c r="DW286">
        <v>39478</v>
      </c>
      <c r="DX286">
        <v>97.853999999999999</v>
      </c>
      <c r="DZ286">
        <v>41996</v>
      </c>
      <c r="EA286">
        <v>103.71</v>
      </c>
      <c r="EC286">
        <v>42366</v>
      </c>
      <c r="ED286">
        <v>106.935</v>
      </c>
      <c r="EF286">
        <v>39478</v>
      </c>
      <c r="EG286">
        <v>110.55</v>
      </c>
      <c r="EL286">
        <v>42297</v>
      </c>
      <c r="EM286">
        <v>100.715</v>
      </c>
      <c r="EO286">
        <v>41614</v>
      </c>
      <c r="EP286">
        <v>107.667</v>
      </c>
      <c r="EU286">
        <v>39888</v>
      </c>
      <c r="EV286">
        <v>101.40300000000001</v>
      </c>
      <c r="EX286">
        <v>41852</v>
      </c>
      <c r="EY286">
        <v>111.303</v>
      </c>
      <c r="FA286">
        <v>42366</v>
      </c>
      <c r="FB286">
        <v>105.63</v>
      </c>
      <c r="FD286">
        <v>42044</v>
      </c>
      <c r="FE286">
        <v>108.265</v>
      </c>
      <c r="FG286">
        <v>40242</v>
      </c>
      <c r="FH286">
        <v>106.645</v>
      </c>
      <c r="FJ286">
        <v>40357</v>
      </c>
      <c r="FK286">
        <v>98.25</v>
      </c>
      <c r="FM286">
        <v>42220</v>
      </c>
      <c r="FN286">
        <v>102.86799999999999</v>
      </c>
      <c r="FP286">
        <v>40588</v>
      </c>
      <c r="FQ286">
        <v>91.38</v>
      </c>
      <c r="FV286">
        <v>40763</v>
      </c>
      <c r="FW286">
        <v>98.798000000000002</v>
      </c>
      <c r="FY286">
        <v>40956</v>
      </c>
      <c r="FZ286">
        <v>103.468</v>
      </c>
      <c r="GB286">
        <v>41261</v>
      </c>
      <c r="GC286">
        <v>103.958</v>
      </c>
      <c r="GE286">
        <v>41694</v>
      </c>
      <c r="GF286">
        <v>115.548</v>
      </c>
      <c r="GH286">
        <v>41806</v>
      </c>
      <c r="GI286">
        <v>114.998</v>
      </c>
      <c r="GK286">
        <v>40095</v>
      </c>
      <c r="GL286">
        <v>106.36499999999999</v>
      </c>
      <c r="GN286">
        <v>42059</v>
      </c>
      <c r="GO286">
        <v>121.178</v>
      </c>
      <c r="GQ286">
        <v>42200</v>
      </c>
      <c r="GR286">
        <v>106.425</v>
      </c>
      <c r="GW286">
        <v>40623</v>
      </c>
      <c r="GX286">
        <v>91.344999999999999</v>
      </c>
      <c r="HF286">
        <v>41008</v>
      </c>
      <c r="HG286">
        <v>97.153000000000006</v>
      </c>
      <c r="HI286">
        <v>41862</v>
      </c>
      <c r="HJ286">
        <v>121.748</v>
      </c>
      <c r="HL286">
        <v>39478</v>
      </c>
      <c r="HM286">
        <v>119.322</v>
      </c>
      <c r="HR286">
        <v>39478</v>
      </c>
      <c r="HS286">
        <v>117.04600000000001</v>
      </c>
      <c r="HU286">
        <v>39478</v>
      </c>
      <c r="HV286">
        <v>93.572000000000003</v>
      </c>
      <c r="HX286">
        <v>39643</v>
      </c>
      <c r="HY286">
        <v>98.174000000000007</v>
      </c>
      <c r="IA286">
        <v>40473</v>
      </c>
      <c r="IB286">
        <v>96.45</v>
      </c>
      <c r="ID286">
        <v>41954</v>
      </c>
      <c r="IE286">
        <v>130.327</v>
      </c>
    </row>
    <row r="287" spans="10:239">
      <c r="M287">
        <v>39479</v>
      </c>
      <c r="N287">
        <v>99.358999999999995</v>
      </c>
      <c r="P287">
        <v>39479</v>
      </c>
      <c r="Q287">
        <v>99.906000000000006</v>
      </c>
      <c r="S287">
        <v>39482</v>
      </c>
      <c r="T287">
        <v>104.611</v>
      </c>
      <c r="Y287">
        <v>39479</v>
      </c>
      <c r="Z287">
        <v>102.255</v>
      </c>
      <c r="AE287">
        <v>39479</v>
      </c>
      <c r="AF287">
        <v>100.98699999999999</v>
      </c>
      <c r="AH287">
        <v>39479</v>
      </c>
      <c r="AI287">
        <v>99.388999999999996</v>
      </c>
      <c r="AK287">
        <v>39854</v>
      </c>
      <c r="AL287">
        <v>104.002</v>
      </c>
      <c r="AN287">
        <v>39479</v>
      </c>
      <c r="AO287">
        <v>105.776</v>
      </c>
      <c r="AQ287">
        <v>39479</v>
      </c>
      <c r="AR287">
        <v>105.973</v>
      </c>
      <c r="AT287">
        <v>39484</v>
      </c>
      <c r="AU287">
        <v>119.14400000000001</v>
      </c>
      <c r="AW287">
        <v>40218</v>
      </c>
      <c r="AX287">
        <v>101.696</v>
      </c>
      <c r="AZ287">
        <v>39479</v>
      </c>
      <c r="BA287">
        <v>105.401</v>
      </c>
      <c r="BC287">
        <v>40640</v>
      </c>
      <c r="BD287">
        <v>98.433999999999997</v>
      </c>
      <c r="BF287">
        <v>39490</v>
      </c>
      <c r="BG287">
        <v>101.414</v>
      </c>
      <c r="BI287">
        <v>39479</v>
      </c>
      <c r="BJ287">
        <v>111.148</v>
      </c>
      <c r="BL287">
        <v>40480</v>
      </c>
      <c r="BM287">
        <v>99.771000000000001</v>
      </c>
      <c r="BO287">
        <v>39479</v>
      </c>
      <c r="BP287">
        <v>102.423</v>
      </c>
      <c r="BR287">
        <v>40736</v>
      </c>
      <c r="BS287">
        <v>96.055000000000007</v>
      </c>
      <c r="BU287">
        <v>40120</v>
      </c>
      <c r="BV287">
        <v>107.054</v>
      </c>
      <c r="BX287">
        <v>41037</v>
      </c>
      <c r="BY287">
        <v>100.21299999999999</v>
      </c>
      <c r="CA287">
        <v>39479</v>
      </c>
      <c r="CB287">
        <v>105.60599999999999</v>
      </c>
      <c r="CD287">
        <v>40394</v>
      </c>
      <c r="CE287">
        <v>102.657</v>
      </c>
      <c r="CG287">
        <v>39479</v>
      </c>
      <c r="CH287">
        <v>103.24</v>
      </c>
      <c r="CJ287">
        <v>41183</v>
      </c>
      <c r="CK287">
        <v>91.704999999999998</v>
      </c>
      <c r="CM287">
        <v>41680</v>
      </c>
      <c r="CN287">
        <v>102.248</v>
      </c>
      <c r="CP287">
        <v>40638</v>
      </c>
      <c r="CQ287">
        <v>96.302999999999997</v>
      </c>
      <c r="CV287">
        <v>41317</v>
      </c>
      <c r="CW287">
        <v>102.69799999999999</v>
      </c>
      <c r="CY287">
        <v>41568</v>
      </c>
      <c r="CZ287">
        <v>104.1</v>
      </c>
      <c r="DE287">
        <v>39479</v>
      </c>
      <c r="DF287">
        <v>94.468999999999994</v>
      </c>
      <c r="DH287">
        <v>40882</v>
      </c>
      <c r="DI287">
        <v>95.575000000000003</v>
      </c>
      <c r="DK287">
        <v>42367</v>
      </c>
      <c r="DL287">
        <v>103.297</v>
      </c>
      <c r="DN287">
        <v>41765</v>
      </c>
      <c r="DO287">
        <v>105.52800000000001</v>
      </c>
      <c r="DQ287">
        <v>41185</v>
      </c>
      <c r="DR287">
        <v>99.174999999999997</v>
      </c>
      <c r="DT287">
        <v>42367</v>
      </c>
      <c r="DU287">
        <v>105.71899999999999</v>
      </c>
      <c r="DW287">
        <v>39479</v>
      </c>
      <c r="DX287">
        <v>98.018000000000001</v>
      </c>
      <c r="DZ287">
        <v>41997</v>
      </c>
      <c r="EA287">
        <v>103.71</v>
      </c>
      <c r="EC287">
        <v>42367</v>
      </c>
      <c r="ED287">
        <v>106.926</v>
      </c>
      <c r="EF287">
        <v>39479</v>
      </c>
      <c r="EG287">
        <v>110.721</v>
      </c>
      <c r="EL287">
        <v>42298</v>
      </c>
      <c r="EM287">
        <v>100.74</v>
      </c>
      <c r="EO287">
        <v>41617</v>
      </c>
      <c r="EP287">
        <v>108</v>
      </c>
      <c r="EU287">
        <v>39889</v>
      </c>
      <c r="EV287">
        <v>100.94499999999999</v>
      </c>
      <c r="EX287">
        <v>41855</v>
      </c>
      <c r="EY287">
        <v>111.61</v>
      </c>
      <c r="FA287">
        <v>42367</v>
      </c>
      <c r="FB287">
        <v>105.684</v>
      </c>
      <c r="FD287">
        <v>42045</v>
      </c>
      <c r="FE287">
        <v>108.215</v>
      </c>
      <c r="FG287">
        <v>40245</v>
      </c>
      <c r="FH287">
        <v>106.746</v>
      </c>
      <c r="FJ287">
        <v>40358</v>
      </c>
      <c r="FK287">
        <v>97.747</v>
      </c>
      <c r="FM287">
        <v>42221</v>
      </c>
      <c r="FN287">
        <v>102.52500000000001</v>
      </c>
      <c r="FP287">
        <v>40589</v>
      </c>
      <c r="FQ287">
        <v>91.59</v>
      </c>
      <c r="FV287">
        <v>40764</v>
      </c>
      <c r="FW287">
        <v>99.405000000000001</v>
      </c>
      <c r="FY287">
        <v>40959</v>
      </c>
      <c r="FZ287">
        <v>104.108</v>
      </c>
      <c r="GB287">
        <v>41262</v>
      </c>
      <c r="GC287">
        <v>104.283</v>
      </c>
      <c r="GE287">
        <v>41695</v>
      </c>
      <c r="GF287">
        <v>115.598</v>
      </c>
      <c r="GH287">
        <v>41807</v>
      </c>
      <c r="GI287">
        <v>114.66800000000001</v>
      </c>
      <c r="GK287">
        <v>40098</v>
      </c>
      <c r="GL287">
        <v>106.557</v>
      </c>
      <c r="GN287">
        <v>42060</v>
      </c>
      <c r="GO287">
        <v>121.113</v>
      </c>
      <c r="GQ287">
        <v>42201</v>
      </c>
      <c r="GR287">
        <v>106.71299999999999</v>
      </c>
      <c r="GW287">
        <v>40624</v>
      </c>
      <c r="GX287">
        <v>91.004999999999995</v>
      </c>
      <c r="HF287">
        <v>41009</v>
      </c>
      <c r="HG287">
        <v>95.46</v>
      </c>
      <c r="HI287">
        <v>41863</v>
      </c>
      <c r="HJ287">
        <v>122.30500000000001</v>
      </c>
      <c r="HL287">
        <v>39479</v>
      </c>
      <c r="HM287">
        <v>119.81</v>
      </c>
      <c r="HR287">
        <v>39479</v>
      </c>
      <c r="HS287">
        <v>117.598</v>
      </c>
      <c r="HU287">
        <v>39479</v>
      </c>
      <c r="HV287">
        <v>94.18</v>
      </c>
      <c r="HX287">
        <v>39644</v>
      </c>
      <c r="HY287">
        <v>97.864999999999995</v>
      </c>
      <c r="IA287">
        <v>40476</v>
      </c>
      <c r="IB287">
        <v>97.1</v>
      </c>
      <c r="ID287">
        <v>41955</v>
      </c>
      <c r="IE287">
        <v>130.608</v>
      </c>
    </row>
    <row r="288" spans="10:239">
      <c r="M288">
        <v>39482</v>
      </c>
      <c r="N288">
        <v>99.346000000000004</v>
      </c>
      <c r="P288">
        <v>39482</v>
      </c>
      <c r="Q288">
        <v>99.879000000000005</v>
      </c>
      <c r="S288">
        <v>39483</v>
      </c>
      <c r="T288">
        <v>104.675</v>
      </c>
      <c r="Y288">
        <v>39482</v>
      </c>
      <c r="Z288">
        <v>102.214</v>
      </c>
      <c r="AE288">
        <v>39482</v>
      </c>
      <c r="AF288">
        <v>100.956</v>
      </c>
      <c r="AH288">
        <v>39482</v>
      </c>
      <c r="AI288">
        <v>99.373999999999995</v>
      </c>
      <c r="AK288">
        <v>39855</v>
      </c>
      <c r="AL288">
        <v>104.2</v>
      </c>
      <c r="AN288">
        <v>39482</v>
      </c>
      <c r="AO288">
        <v>105.733</v>
      </c>
      <c r="AQ288">
        <v>39482</v>
      </c>
      <c r="AR288">
        <v>105.941</v>
      </c>
      <c r="AT288">
        <v>39485</v>
      </c>
      <c r="AU288">
        <v>119.649</v>
      </c>
      <c r="AW288">
        <v>40219</v>
      </c>
      <c r="AX288">
        <v>102.053</v>
      </c>
      <c r="AZ288">
        <v>39482</v>
      </c>
      <c r="BA288">
        <v>105.36</v>
      </c>
      <c r="BC288">
        <v>40641</v>
      </c>
      <c r="BD288">
        <v>98.474000000000004</v>
      </c>
      <c r="BF288">
        <v>39491</v>
      </c>
      <c r="BG288">
        <v>101.36799999999999</v>
      </c>
      <c r="BI288">
        <v>39482</v>
      </c>
      <c r="BJ288">
        <v>111.095</v>
      </c>
      <c r="BL288">
        <v>40483</v>
      </c>
      <c r="BM288">
        <v>99.65</v>
      </c>
      <c r="BO288">
        <v>39482</v>
      </c>
      <c r="BP288">
        <v>102.39</v>
      </c>
      <c r="BR288">
        <v>40737</v>
      </c>
      <c r="BS288">
        <v>96.224999999999994</v>
      </c>
      <c r="BU288">
        <v>40121</v>
      </c>
      <c r="BV288">
        <v>106.90600000000001</v>
      </c>
      <c r="BX288">
        <v>41038</v>
      </c>
      <c r="BY288">
        <v>99.57</v>
      </c>
      <c r="CA288">
        <v>39482</v>
      </c>
      <c r="CB288">
        <v>105.566</v>
      </c>
      <c r="CD288">
        <v>40395</v>
      </c>
      <c r="CE288">
        <v>102.69199999999999</v>
      </c>
      <c r="CG288">
        <v>39482</v>
      </c>
      <c r="CH288">
        <v>103.20699999999999</v>
      </c>
      <c r="CJ288">
        <v>41184</v>
      </c>
      <c r="CK288">
        <v>92.075000000000003</v>
      </c>
      <c r="CM288">
        <v>41681</v>
      </c>
      <c r="CN288">
        <v>102.24</v>
      </c>
      <c r="CP288">
        <v>40639</v>
      </c>
      <c r="CQ288">
        <v>96.507000000000005</v>
      </c>
      <c r="CV288">
        <v>41318</v>
      </c>
      <c r="CW288">
        <v>103.033</v>
      </c>
      <c r="CY288">
        <v>41569</v>
      </c>
      <c r="CZ288">
        <v>104.27800000000001</v>
      </c>
      <c r="DE288">
        <v>39482</v>
      </c>
      <c r="DF288">
        <v>94.427000000000007</v>
      </c>
      <c r="DH288">
        <v>40883</v>
      </c>
      <c r="DI288">
        <v>95.128</v>
      </c>
      <c r="DK288">
        <v>42368</v>
      </c>
      <c r="DL288">
        <v>102.60599999999999</v>
      </c>
      <c r="DN288">
        <v>41766</v>
      </c>
      <c r="DO288">
        <v>105.468</v>
      </c>
      <c r="DQ288">
        <v>41186</v>
      </c>
      <c r="DR288">
        <v>98.903000000000006</v>
      </c>
      <c r="DT288">
        <v>42368</v>
      </c>
      <c r="DU288">
        <v>105.03700000000001</v>
      </c>
      <c r="DW288">
        <v>39482</v>
      </c>
      <c r="DX288">
        <v>97.960999999999999</v>
      </c>
      <c r="DZ288">
        <v>41998</v>
      </c>
      <c r="EA288">
        <v>103.71</v>
      </c>
      <c r="EC288">
        <v>42368</v>
      </c>
      <c r="ED288">
        <v>106.886</v>
      </c>
      <c r="EF288">
        <v>39482</v>
      </c>
      <c r="EG288">
        <v>110.649</v>
      </c>
      <c r="EL288">
        <v>42299</v>
      </c>
      <c r="EM288">
        <v>100.913</v>
      </c>
      <c r="EO288">
        <v>41618</v>
      </c>
      <c r="EP288">
        <v>108.40300000000001</v>
      </c>
      <c r="EU288">
        <v>39890</v>
      </c>
      <c r="EV288">
        <v>100.723</v>
      </c>
      <c r="EX288">
        <v>41856</v>
      </c>
      <c r="EY288">
        <v>111.44499999999999</v>
      </c>
      <c r="FA288">
        <v>42368</v>
      </c>
      <c r="FB288">
        <v>105.691</v>
      </c>
      <c r="FD288">
        <v>42046</v>
      </c>
      <c r="FE288">
        <v>108.15</v>
      </c>
      <c r="FG288">
        <v>40246</v>
      </c>
      <c r="FH288">
        <v>106.822</v>
      </c>
      <c r="FJ288">
        <v>40359</v>
      </c>
      <c r="FK288">
        <v>98.168000000000006</v>
      </c>
      <c r="FM288">
        <v>42222</v>
      </c>
      <c r="FN288">
        <v>102.773</v>
      </c>
      <c r="FP288">
        <v>40590</v>
      </c>
      <c r="FQ288">
        <v>92.16</v>
      </c>
      <c r="FV288">
        <v>40765</v>
      </c>
      <c r="FW288">
        <v>99.74</v>
      </c>
      <c r="FY288">
        <v>40960</v>
      </c>
      <c r="FZ288">
        <v>104.495</v>
      </c>
      <c r="GB288">
        <v>41263</v>
      </c>
      <c r="GC288">
        <v>104.498</v>
      </c>
      <c r="GE288">
        <v>41696</v>
      </c>
      <c r="GF288">
        <v>115.72</v>
      </c>
      <c r="GH288">
        <v>41808</v>
      </c>
      <c r="GI288">
        <v>114.173</v>
      </c>
      <c r="GK288">
        <v>40099</v>
      </c>
      <c r="GL288">
        <v>106.191</v>
      </c>
      <c r="GN288">
        <v>42061</v>
      </c>
      <c r="GO288">
        <v>122.102</v>
      </c>
      <c r="GQ288">
        <v>42202</v>
      </c>
      <c r="GR288">
        <v>107.145</v>
      </c>
      <c r="GW288">
        <v>40625</v>
      </c>
      <c r="GX288">
        <v>91.045000000000002</v>
      </c>
      <c r="HF288">
        <v>41010</v>
      </c>
      <c r="HG288">
        <v>96.593000000000004</v>
      </c>
      <c r="HI288">
        <v>41864</v>
      </c>
      <c r="HJ288">
        <v>122.67</v>
      </c>
      <c r="HL288">
        <v>39482</v>
      </c>
      <c r="HM288">
        <v>119.69199999999999</v>
      </c>
      <c r="HR288">
        <v>39482</v>
      </c>
      <c r="HS288">
        <v>117.494</v>
      </c>
      <c r="HU288">
        <v>39482</v>
      </c>
      <c r="HV288">
        <v>94.09</v>
      </c>
      <c r="HX288">
        <v>39645</v>
      </c>
      <c r="HY288">
        <v>98.100999999999999</v>
      </c>
      <c r="IA288">
        <v>40477</v>
      </c>
      <c r="IB288">
        <v>96.944999999999993</v>
      </c>
      <c r="ID288">
        <v>41956</v>
      </c>
      <c r="IE288">
        <v>130.33199999999999</v>
      </c>
    </row>
    <row r="289" spans="13:239">
      <c r="M289">
        <v>39483</v>
      </c>
      <c r="N289">
        <v>99.400999999999996</v>
      </c>
      <c r="P289">
        <v>39483</v>
      </c>
      <c r="Q289">
        <v>99.966999999999999</v>
      </c>
      <c r="S289">
        <v>39484</v>
      </c>
      <c r="T289">
        <v>104.652</v>
      </c>
      <c r="Y289">
        <v>39483</v>
      </c>
      <c r="Z289">
        <v>102.384</v>
      </c>
      <c r="AE289">
        <v>39483</v>
      </c>
      <c r="AF289">
        <v>101.22</v>
      </c>
      <c r="AH289">
        <v>39483</v>
      </c>
      <c r="AI289">
        <v>99.706000000000003</v>
      </c>
      <c r="AK289">
        <v>39856</v>
      </c>
      <c r="AL289">
        <v>104.291</v>
      </c>
      <c r="AN289">
        <v>39483</v>
      </c>
      <c r="AO289">
        <v>106.164</v>
      </c>
      <c r="AQ289">
        <v>39483</v>
      </c>
      <c r="AR289">
        <v>106.402</v>
      </c>
      <c r="AT289">
        <v>39486</v>
      </c>
      <c r="AU289">
        <v>119.512</v>
      </c>
      <c r="AW289">
        <v>40220</v>
      </c>
      <c r="AX289">
        <v>102.23</v>
      </c>
      <c r="AZ289">
        <v>39483</v>
      </c>
      <c r="BA289">
        <v>105.913</v>
      </c>
      <c r="BC289">
        <v>40644</v>
      </c>
      <c r="BD289">
        <v>98.477000000000004</v>
      </c>
      <c r="BF289">
        <v>39492</v>
      </c>
      <c r="BG289">
        <v>101.105</v>
      </c>
      <c r="BI289">
        <v>39483</v>
      </c>
      <c r="BJ289">
        <v>111.70099999999999</v>
      </c>
      <c r="BL289">
        <v>40484</v>
      </c>
      <c r="BM289">
        <v>99.462999999999994</v>
      </c>
      <c r="BO289">
        <v>39483</v>
      </c>
      <c r="BP289">
        <v>102.971</v>
      </c>
      <c r="BR289">
        <v>40738</v>
      </c>
      <c r="BS289">
        <v>96.132999999999996</v>
      </c>
      <c r="BU289">
        <v>40122</v>
      </c>
      <c r="BV289">
        <v>106.83499999999999</v>
      </c>
      <c r="BX289">
        <v>41039</v>
      </c>
      <c r="BY289">
        <v>99.78</v>
      </c>
      <c r="CA289">
        <v>39483</v>
      </c>
      <c r="CB289">
        <v>106.23099999999999</v>
      </c>
      <c r="CD289">
        <v>40396</v>
      </c>
      <c r="CE289">
        <v>102.86</v>
      </c>
      <c r="CG289">
        <v>39483</v>
      </c>
      <c r="CH289">
        <v>103.87</v>
      </c>
      <c r="CJ289">
        <v>41185</v>
      </c>
      <c r="CK289">
        <v>92.563000000000002</v>
      </c>
      <c r="CM289">
        <v>41682</v>
      </c>
      <c r="CN289">
        <v>102.227</v>
      </c>
      <c r="CP289">
        <v>40640</v>
      </c>
      <c r="CQ289">
        <v>96.442999999999998</v>
      </c>
      <c r="CV289">
        <v>41319</v>
      </c>
      <c r="CW289">
        <v>103.053</v>
      </c>
      <c r="CY289">
        <v>41570</v>
      </c>
      <c r="CZ289">
        <v>104.328</v>
      </c>
      <c r="DE289">
        <v>39483</v>
      </c>
      <c r="DF289">
        <v>95.08</v>
      </c>
      <c r="DH289">
        <v>40884</v>
      </c>
      <c r="DI289">
        <v>94.614999999999995</v>
      </c>
      <c r="DK289">
        <v>42369</v>
      </c>
      <c r="DL289">
        <v>102.24</v>
      </c>
      <c r="DN289">
        <v>41767</v>
      </c>
      <c r="DO289">
        <v>105.53</v>
      </c>
      <c r="DQ289">
        <v>41187</v>
      </c>
      <c r="DR289">
        <v>100.005</v>
      </c>
      <c r="DT289">
        <v>42369</v>
      </c>
      <c r="DU289">
        <v>104.68600000000001</v>
      </c>
      <c r="DW289">
        <v>39483</v>
      </c>
      <c r="DX289">
        <v>98.614999999999995</v>
      </c>
      <c r="DZ289">
        <v>41999</v>
      </c>
      <c r="EA289">
        <v>103.71</v>
      </c>
      <c r="EC289">
        <v>42369</v>
      </c>
      <c r="ED289">
        <v>106.9</v>
      </c>
      <c r="EF289">
        <v>39483</v>
      </c>
      <c r="EG289">
        <v>111.375</v>
      </c>
      <c r="EL289">
        <v>42300</v>
      </c>
      <c r="EM289">
        <v>100.88</v>
      </c>
      <c r="EO289">
        <v>41619</v>
      </c>
      <c r="EP289">
        <v>108.423</v>
      </c>
      <c r="EU289">
        <v>39891</v>
      </c>
      <c r="EV289">
        <v>101.86</v>
      </c>
      <c r="EX289">
        <v>41857</v>
      </c>
      <c r="EY289">
        <v>111.245</v>
      </c>
      <c r="FA289">
        <v>42369</v>
      </c>
      <c r="FB289">
        <v>105.685</v>
      </c>
      <c r="FD289">
        <v>42047</v>
      </c>
      <c r="FE289">
        <v>108.313</v>
      </c>
      <c r="FG289">
        <v>40247</v>
      </c>
      <c r="FH289">
        <v>106.8</v>
      </c>
      <c r="FJ289">
        <v>40360</v>
      </c>
      <c r="FK289">
        <v>98.075000000000003</v>
      </c>
      <c r="FM289">
        <v>42223</v>
      </c>
      <c r="FN289">
        <v>102.848</v>
      </c>
      <c r="FP289">
        <v>40591</v>
      </c>
      <c r="FQ289">
        <v>92.004999999999995</v>
      </c>
      <c r="FV289">
        <v>40766</v>
      </c>
      <c r="FW289">
        <v>100</v>
      </c>
      <c r="FY289">
        <v>40961</v>
      </c>
      <c r="FZ289">
        <v>104.61</v>
      </c>
      <c r="GB289">
        <v>41264</v>
      </c>
      <c r="GC289">
        <v>104.413</v>
      </c>
      <c r="GE289">
        <v>41697</v>
      </c>
      <c r="GF289">
        <v>116.08799999999999</v>
      </c>
      <c r="GH289">
        <v>41809</v>
      </c>
      <c r="GI289">
        <v>114.568</v>
      </c>
      <c r="GK289">
        <v>40100</v>
      </c>
      <c r="GL289">
        <v>105.70399999999999</v>
      </c>
      <c r="GN289">
        <v>42062</v>
      </c>
      <c r="GO289">
        <v>122.283</v>
      </c>
      <c r="GQ289">
        <v>42205</v>
      </c>
      <c r="GR289">
        <v>107.14</v>
      </c>
      <c r="GW289">
        <v>40626</v>
      </c>
      <c r="GX289">
        <v>91.108000000000004</v>
      </c>
      <c r="HF289">
        <v>41011</v>
      </c>
      <c r="HG289">
        <v>96.688000000000002</v>
      </c>
      <c r="HI289">
        <v>41865</v>
      </c>
      <c r="HJ289">
        <v>123.52800000000001</v>
      </c>
      <c r="HL289">
        <v>39483</v>
      </c>
      <c r="HM289">
        <v>120.706</v>
      </c>
      <c r="HR289">
        <v>39483</v>
      </c>
      <c r="HS289">
        <v>118.601</v>
      </c>
      <c r="HU289">
        <v>39483</v>
      </c>
      <c r="HV289">
        <v>95.067999999999998</v>
      </c>
      <c r="HX289">
        <v>39646</v>
      </c>
      <c r="HY289">
        <v>97.731999999999999</v>
      </c>
      <c r="IA289">
        <v>40478</v>
      </c>
      <c r="IB289">
        <v>95.347999999999999</v>
      </c>
      <c r="ID289">
        <v>41957</v>
      </c>
      <c r="IE289">
        <v>130.053</v>
      </c>
    </row>
    <row r="290" spans="13:239">
      <c r="M290">
        <v>39484</v>
      </c>
      <c r="N290">
        <v>99.408000000000001</v>
      </c>
      <c r="P290">
        <v>39484</v>
      </c>
      <c r="Q290">
        <v>99.97</v>
      </c>
      <c r="S290">
        <v>39485</v>
      </c>
      <c r="T290">
        <v>104.779</v>
      </c>
      <c r="Y290">
        <v>39484</v>
      </c>
      <c r="Z290">
        <v>102.367</v>
      </c>
      <c r="AE290">
        <v>39484</v>
      </c>
      <c r="AF290">
        <v>101.19799999999999</v>
      </c>
      <c r="AH290">
        <v>39484</v>
      </c>
      <c r="AI290">
        <v>99.671000000000006</v>
      </c>
      <c r="AK290">
        <v>39857</v>
      </c>
      <c r="AL290">
        <v>104.26900000000001</v>
      </c>
      <c r="AN290">
        <v>39484</v>
      </c>
      <c r="AO290">
        <v>106.09</v>
      </c>
      <c r="AQ290">
        <v>39484</v>
      </c>
      <c r="AR290">
        <v>106.32599999999999</v>
      </c>
      <c r="AT290">
        <v>39489</v>
      </c>
      <c r="AU290">
        <v>119.82299999999999</v>
      </c>
      <c r="AW290">
        <v>40221</v>
      </c>
      <c r="AX290">
        <v>102.267</v>
      </c>
      <c r="AZ290">
        <v>39484</v>
      </c>
      <c r="BA290">
        <v>105.782</v>
      </c>
      <c r="BC290">
        <v>40645</v>
      </c>
      <c r="BD290">
        <v>98.498999999999995</v>
      </c>
      <c r="BF290">
        <v>39493</v>
      </c>
      <c r="BG290">
        <v>101.42400000000001</v>
      </c>
      <c r="BI290">
        <v>39484</v>
      </c>
      <c r="BJ290">
        <v>111.53700000000001</v>
      </c>
      <c r="BL290">
        <v>40485</v>
      </c>
      <c r="BM290">
        <v>99.405000000000001</v>
      </c>
      <c r="BO290">
        <v>39484</v>
      </c>
      <c r="BP290">
        <v>102.806</v>
      </c>
      <c r="BR290">
        <v>40739</v>
      </c>
      <c r="BS290">
        <v>95.742999999999995</v>
      </c>
      <c r="BU290">
        <v>40123</v>
      </c>
      <c r="BV290">
        <v>106.883</v>
      </c>
      <c r="BX290">
        <v>41040</v>
      </c>
      <c r="BY290">
        <v>99.48</v>
      </c>
      <c r="CA290">
        <v>39484</v>
      </c>
      <c r="CB290">
        <v>106.006</v>
      </c>
      <c r="CD290">
        <v>40399</v>
      </c>
      <c r="CE290">
        <v>102.881</v>
      </c>
      <c r="CG290">
        <v>39484</v>
      </c>
      <c r="CH290">
        <v>103.633</v>
      </c>
      <c r="CJ290">
        <v>41186</v>
      </c>
      <c r="CK290">
        <v>92.063999999999993</v>
      </c>
      <c r="CM290">
        <v>41683</v>
      </c>
      <c r="CN290">
        <v>102.23</v>
      </c>
      <c r="CP290">
        <v>40641</v>
      </c>
      <c r="CQ290">
        <v>96.227999999999994</v>
      </c>
      <c r="CV290">
        <v>41320</v>
      </c>
      <c r="CW290">
        <v>103.045</v>
      </c>
      <c r="CY290">
        <v>41571</v>
      </c>
      <c r="CZ290">
        <v>104.26</v>
      </c>
      <c r="DE290">
        <v>39484</v>
      </c>
      <c r="DF290">
        <v>94.772999999999996</v>
      </c>
      <c r="DH290">
        <v>40885</v>
      </c>
      <c r="DI290">
        <v>92.606999999999999</v>
      </c>
      <c r="DN290">
        <v>41768</v>
      </c>
      <c r="DO290">
        <v>105.47499999999999</v>
      </c>
      <c r="DQ290">
        <v>41190</v>
      </c>
      <c r="DR290">
        <v>99.903000000000006</v>
      </c>
      <c r="DW290">
        <v>39484</v>
      </c>
      <c r="DX290">
        <v>98.222999999999999</v>
      </c>
      <c r="DZ290">
        <v>42002</v>
      </c>
      <c r="EA290">
        <v>103.655</v>
      </c>
      <c r="EF290">
        <v>39484</v>
      </c>
      <c r="EG290">
        <v>110.92400000000001</v>
      </c>
      <c r="EL290">
        <v>42303</v>
      </c>
      <c r="EM290">
        <v>100.845</v>
      </c>
      <c r="EO290">
        <v>41620</v>
      </c>
      <c r="EP290">
        <v>108.068</v>
      </c>
      <c r="EU290">
        <v>39892</v>
      </c>
      <c r="EV290">
        <v>102.38800000000001</v>
      </c>
      <c r="EX290">
        <v>41858</v>
      </c>
      <c r="EY290">
        <v>111.16500000000001</v>
      </c>
      <c r="FD290">
        <v>42048</v>
      </c>
      <c r="FE290">
        <v>108.453</v>
      </c>
      <c r="FG290">
        <v>40248</v>
      </c>
      <c r="FH290">
        <v>106.568</v>
      </c>
      <c r="FJ290">
        <v>40361</v>
      </c>
      <c r="FK290">
        <v>98.41</v>
      </c>
      <c r="FM290">
        <v>42226</v>
      </c>
      <c r="FN290">
        <v>102.815</v>
      </c>
      <c r="FP290">
        <v>40592</v>
      </c>
      <c r="FQ290">
        <v>91.927999999999997</v>
      </c>
      <c r="FV290">
        <v>40767</v>
      </c>
      <c r="FW290">
        <v>99.984999999999999</v>
      </c>
      <c r="FY290">
        <v>40962</v>
      </c>
      <c r="FZ290">
        <v>104.738</v>
      </c>
      <c r="GB290">
        <v>41267</v>
      </c>
      <c r="GC290">
        <v>104.52800000000001</v>
      </c>
      <c r="GE290">
        <v>41698</v>
      </c>
      <c r="GF290">
        <v>115.953</v>
      </c>
      <c r="GH290">
        <v>41810</v>
      </c>
      <c r="GI290">
        <v>114.46299999999999</v>
      </c>
      <c r="GK290">
        <v>40101</v>
      </c>
      <c r="GL290">
        <v>105.18</v>
      </c>
      <c r="GN290">
        <v>42065</v>
      </c>
      <c r="GO290">
        <v>122.08499999999999</v>
      </c>
      <c r="GQ290">
        <v>42206</v>
      </c>
      <c r="GR290">
        <v>106.45</v>
      </c>
      <c r="GW290">
        <v>40627</v>
      </c>
      <c r="GX290">
        <v>91.132000000000005</v>
      </c>
      <c r="HF290">
        <v>41012</v>
      </c>
      <c r="HG290">
        <v>95.584999999999994</v>
      </c>
      <c r="HI290">
        <v>41866</v>
      </c>
      <c r="HJ290">
        <v>124.563</v>
      </c>
      <c r="HL290">
        <v>39484</v>
      </c>
      <c r="HM290">
        <v>120.10599999999999</v>
      </c>
      <c r="HR290">
        <v>39484</v>
      </c>
      <c r="HS290">
        <v>117.904</v>
      </c>
      <c r="HU290">
        <v>39484</v>
      </c>
      <c r="HV290">
        <v>94.436999999999998</v>
      </c>
      <c r="HX290">
        <v>39647</v>
      </c>
      <c r="HY290">
        <v>96.528000000000006</v>
      </c>
      <c r="IA290">
        <v>40479</v>
      </c>
      <c r="IB290">
        <v>95.197000000000003</v>
      </c>
      <c r="ID290">
        <v>41960</v>
      </c>
      <c r="IE290">
        <v>129.79300000000001</v>
      </c>
    </row>
    <row r="291" spans="13:239">
      <c r="M291">
        <v>39485</v>
      </c>
      <c r="N291">
        <v>99.492000000000004</v>
      </c>
      <c r="P291">
        <v>39485</v>
      </c>
      <c r="Q291">
        <v>100.086</v>
      </c>
      <c r="S291">
        <v>39486</v>
      </c>
      <c r="T291">
        <v>104.804</v>
      </c>
      <c r="Y291">
        <v>39485</v>
      </c>
      <c r="Z291">
        <v>102.553</v>
      </c>
      <c r="AE291">
        <v>39485</v>
      </c>
      <c r="AF291">
        <v>101.438</v>
      </c>
      <c r="AH291">
        <v>39485</v>
      </c>
      <c r="AI291">
        <v>99.977000000000004</v>
      </c>
      <c r="AK291">
        <v>39860</v>
      </c>
      <c r="AL291">
        <v>104.40900000000001</v>
      </c>
      <c r="AN291">
        <v>39485</v>
      </c>
      <c r="AO291">
        <v>106.486</v>
      </c>
      <c r="AQ291">
        <v>39485</v>
      </c>
      <c r="AR291">
        <v>106.732</v>
      </c>
      <c r="AT291">
        <v>39490</v>
      </c>
      <c r="AU291">
        <v>119.447</v>
      </c>
      <c r="AW291">
        <v>40224</v>
      </c>
      <c r="AX291">
        <v>102.211</v>
      </c>
      <c r="AZ291">
        <v>39485</v>
      </c>
      <c r="BA291">
        <v>106.224</v>
      </c>
      <c r="BC291">
        <v>40646</v>
      </c>
      <c r="BD291">
        <v>98.498000000000005</v>
      </c>
      <c r="BF291">
        <v>39496</v>
      </c>
      <c r="BG291">
        <v>101.035</v>
      </c>
      <c r="BI291">
        <v>39485</v>
      </c>
      <c r="BJ291">
        <v>112.038</v>
      </c>
      <c r="BL291">
        <v>40486</v>
      </c>
      <c r="BM291">
        <v>99.17</v>
      </c>
      <c r="BO291">
        <v>39485</v>
      </c>
      <c r="BP291">
        <v>103.247</v>
      </c>
      <c r="BR291">
        <v>40742</v>
      </c>
      <c r="BS291">
        <v>95.022999999999996</v>
      </c>
      <c r="BU291">
        <v>40126</v>
      </c>
      <c r="BV291">
        <v>107.081</v>
      </c>
      <c r="BX291">
        <v>41043</v>
      </c>
      <c r="BY291">
        <v>99.033000000000001</v>
      </c>
      <c r="CA291">
        <v>39485</v>
      </c>
      <c r="CB291">
        <v>106.428</v>
      </c>
      <c r="CD291">
        <v>40400</v>
      </c>
      <c r="CE291">
        <v>102.256</v>
      </c>
      <c r="CG291">
        <v>39485</v>
      </c>
      <c r="CH291">
        <v>104.001</v>
      </c>
      <c r="CJ291">
        <v>41187</v>
      </c>
      <c r="CK291">
        <v>91.885999999999996</v>
      </c>
      <c r="CM291">
        <v>41684</v>
      </c>
      <c r="CN291">
        <v>102.26300000000001</v>
      </c>
      <c r="CP291">
        <v>40644</v>
      </c>
      <c r="CQ291">
        <v>96.28</v>
      </c>
      <c r="CV291">
        <v>41323</v>
      </c>
      <c r="CW291">
        <v>102.94499999999999</v>
      </c>
      <c r="CY291">
        <v>41572</v>
      </c>
      <c r="CZ291">
        <v>104.133</v>
      </c>
      <c r="DE291">
        <v>39485</v>
      </c>
      <c r="DF291">
        <v>95.031999999999996</v>
      </c>
      <c r="DH291">
        <v>40886</v>
      </c>
      <c r="DI291">
        <v>93.143000000000001</v>
      </c>
      <c r="DN291">
        <v>41771</v>
      </c>
      <c r="DO291">
        <v>105.373</v>
      </c>
      <c r="DQ291">
        <v>41191</v>
      </c>
      <c r="DR291">
        <v>99.575000000000003</v>
      </c>
      <c r="DW291">
        <v>39485</v>
      </c>
      <c r="DX291">
        <v>98.38</v>
      </c>
      <c r="DZ291">
        <v>42003</v>
      </c>
      <c r="EA291">
        <v>103.735</v>
      </c>
      <c r="EF291">
        <v>39485</v>
      </c>
      <c r="EG291">
        <v>111.116</v>
      </c>
      <c r="EL291">
        <v>42304</v>
      </c>
      <c r="EM291">
        <v>100.878</v>
      </c>
      <c r="EO291">
        <v>41621</v>
      </c>
      <c r="EP291">
        <v>108</v>
      </c>
      <c r="EU291">
        <v>39895</v>
      </c>
      <c r="EV291">
        <v>102.264</v>
      </c>
      <c r="EX291">
        <v>41859</v>
      </c>
      <c r="EY291">
        <v>111.41</v>
      </c>
      <c r="FD291">
        <v>42051</v>
      </c>
      <c r="FE291">
        <v>108.398</v>
      </c>
      <c r="FG291">
        <v>40249</v>
      </c>
      <c r="FH291">
        <v>106.652</v>
      </c>
      <c r="FJ291">
        <v>40364</v>
      </c>
      <c r="FK291">
        <v>97.736999999999995</v>
      </c>
      <c r="FM291">
        <v>42227</v>
      </c>
      <c r="FN291">
        <v>102.895</v>
      </c>
      <c r="FP291">
        <v>40595</v>
      </c>
      <c r="FQ291">
        <v>92.043000000000006</v>
      </c>
      <c r="FV291">
        <v>40770</v>
      </c>
      <c r="FW291">
        <v>100.02800000000001</v>
      </c>
      <c r="FY291">
        <v>40963</v>
      </c>
      <c r="FZ291">
        <v>104.923</v>
      </c>
      <c r="GB291">
        <v>41268</v>
      </c>
      <c r="GC291">
        <v>104.52800000000001</v>
      </c>
      <c r="GE291">
        <v>41701</v>
      </c>
      <c r="GF291">
        <v>115.977</v>
      </c>
      <c r="GH291">
        <v>41813</v>
      </c>
      <c r="GI291">
        <v>114.825</v>
      </c>
      <c r="GK291">
        <v>40102</v>
      </c>
      <c r="GL291">
        <v>105.462</v>
      </c>
      <c r="GN291">
        <v>42066</v>
      </c>
      <c r="GO291">
        <v>121.63800000000001</v>
      </c>
      <c r="GQ291">
        <v>42207</v>
      </c>
      <c r="GR291">
        <v>106.59</v>
      </c>
      <c r="GW291">
        <v>40630</v>
      </c>
      <c r="GX291">
        <v>91.132000000000005</v>
      </c>
      <c r="HF291">
        <v>41015</v>
      </c>
      <c r="HG291">
        <v>95</v>
      </c>
      <c r="HI291">
        <v>41869</v>
      </c>
      <c r="HJ291">
        <v>123.998</v>
      </c>
      <c r="HL291">
        <v>39485</v>
      </c>
      <c r="HM291">
        <v>119.85899999999999</v>
      </c>
      <c r="HR291">
        <v>39485</v>
      </c>
      <c r="HS291">
        <v>117.637</v>
      </c>
      <c r="HU291">
        <v>39485</v>
      </c>
      <c r="HV291">
        <v>94.179000000000002</v>
      </c>
      <c r="HX291">
        <v>39650</v>
      </c>
      <c r="HY291">
        <v>96.275000000000006</v>
      </c>
      <c r="IA291">
        <v>40480</v>
      </c>
      <c r="IB291">
        <v>94.837000000000003</v>
      </c>
      <c r="ID291">
        <v>41961</v>
      </c>
      <c r="IE291">
        <v>129.06800000000001</v>
      </c>
    </row>
    <row r="292" spans="13:239">
      <c r="M292">
        <v>39486</v>
      </c>
      <c r="N292">
        <v>99.509</v>
      </c>
      <c r="P292">
        <v>39486</v>
      </c>
      <c r="Q292">
        <v>100.119</v>
      </c>
      <c r="S292">
        <v>39489</v>
      </c>
      <c r="T292">
        <v>104.783</v>
      </c>
      <c r="Y292">
        <v>39486</v>
      </c>
      <c r="Z292">
        <v>102.60599999999999</v>
      </c>
      <c r="AE292">
        <v>39486</v>
      </c>
      <c r="AF292">
        <v>101.502</v>
      </c>
      <c r="AH292">
        <v>39486</v>
      </c>
      <c r="AI292">
        <v>100.033</v>
      </c>
      <c r="AK292">
        <v>39861</v>
      </c>
      <c r="AL292">
        <v>104.479</v>
      </c>
      <c r="AN292">
        <v>39486</v>
      </c>
      <c r="AO292">
        <v>106.548</v>
      </c>
      <c r="AQ292">
        <v>39486</v>
      </c>
      <c r="AR292">
        <v>106.776</v>
      </c>
      <c r="AT292">
        <v>39491</v>
      </c>
      <c r="AU292">
        <v>119.351</v>
      </c>
      <c r="AW292">
        <v>40225</v>
      </c>
      <c r="AX292">
        <v>102.24</v>
      </c>
      <c r="AZ292">
        <v>39486</v>
      </c>
      <c r="BA292">
        <v>106.283</v>
      </c>
      <c r="BC292">
        <v>40647</v>
      </c>
      <c r="BD292">
        <v>98.468000000000004</v>
      </c>
      <c r="BF292">
        <v>39497</v>
      </c>
      <c r="BG292">
        <v>101.157</v>
      </c>
      <c r="BI292">
        <v>39486</v>
      </c>
      <c r="BJ292">
        <v>112.114</v>
      </c>
      <c r="BL292">
        <v>40487</v>
      </c>
      <c r="BM292">
        <v>99.031000000000006</v>
      </c>
      <c r="BO292">
        <v>39486</v>
      </c>
      <c r="BP292">
        <v>103.39100000000001</v>
      </c>
      <c r="BR292">
        <v>40743</v>
      </c>
      <c r="BS292">
        <v>95.653000000000006</v>
      </c>
      <c r="BU292">
        <v>40127</v>
      </c>
      <c r="BV292">
        <v>107.17400000000001</v>
      </c>
      <c r="BX292">
        <v>41044</v>
      </c>
      <c r="BY292">
        <v>98.77</v>
      </c>
      <c r="CA292">
        <v>39486</v>
      </c>
      <c r="CB292">
        <v>106.547</v>
      </c>
      <c r="CD292">
        <v>40401</v>
      </c>
      <c r="CE292">
        <v>102.35899999999999</v>
      </c>
      <c r="CG292">
        <v>39486</v>
      </c>
      <c r="CH292">
        <v>104.136</v>
      </c>
      <c r="CJ292">
        <v>41190</v>
      </c>
      <c r="CK292">
        <v>92.188000000000002</v>
      </c>
      <c r="CM292">
        <v>41687</v>
      </c>
      <c r="CN292">
        <v>102.27500000000001</v>
      </c>
      <c r="CP292">
        <v>40645</v>
      </c>
      <c r="CQ292">
        <v>96.396000000000001</v>
      </c>
      <c r="CV292">
        <v>41324</v>
      </c>
      <c r="CW292">
        <v>102.995</v>
      </c>
      <c r="CY292">
        <v>41575</v>
      </c>
      <c r="CZ292">
        <v>104.19499999999999</v>
      </c>
      <c r="DE292">
        <v>39486</v>
      </c>
      <c r="DF292">
        <v>95.171999999999997</v>
      </c>
      <c r="DH292">
        <v>40889</v>
      </c>
      <c r="DI292">
        <v>93.513000000000005</v>
      </c>
      <c r="DN292">
        <v>41772</v>
      </c>
      <c r="DO292">
        <v>105.36799999999999</v>
      </c>
      <c r="DQ292">
        <v>41192</v>
      </c>
      <c r="DR292">
        <v>99.44</v>
      </c>
      <c r="DW292">
        <v>39486</v>
      </c>
      <c r="DX292">
        <v>98.531000000000006</v>
      </c>
      <c r="DZ292">
        <v>42004</v>
      </c>
      <c r="EA292">
        <v>103.76</v>
      </c>
      <c r="EF292">
        <v>39486</v>
      </c>
      <c r="EG292">
        <v>111.285</v>
      </c>
      <c r="EL292">
        <v>42305</v>
      </c>
      <c r="EM292">
        <v>100.89</v>
      </c>
      <c r="EO292">
        <v>41624</v>
      </c>
      <c r="EP292">
        <v>108.063</v>
      </c>
      <c r="EU292">
        <v>39896</v>
      </c>
      <c r="EV292">
        <v>101.386</v>
      </c>
      <c r="EX292">
        <v>41862</v>
      </c>
      <c r="EY292">
        <v>111.548</v>
      </c>
      <c r="FD292">
        <v>42052</v>
      </c>
      <c r="FE292">
        <v>108.378</v>
      </c>
      <c r="FG292">
        <v>40252</v>
      </c>
      <c r="FH292">
        <v>106.572</v>
      </c>
      <c r="FJ292">
        <v>40365</v>
      </c>
      <c r="FK292">
        <v>97.314999999999998</v>
      </c>
      <c r="FM292">
        <v>42228</v>
      </c>
      <c r="FN292">
        <v>102.71</v>
      </c>
      <c r="FP292">
        <v>40596</v>
      </c>
      <c r="FQ292">
        <v>92.075000000000003</v>
      </c>
      <c r="FV292">
        <v>40771</v>
      </c>
      <c r="FW292">
        <v>100.033</v>
      </c>
      <c r="FY292">
        <v>40966</v>
      </c>
      <c r="FZ292">
        <v>105.108</v>
      </c>
      <c r="GB292">
        <v>41269</v>
      </c>
      <c r="GC292">
        <v>104.52800000000001</v>
      </c>
      <c r="GE292">
        <v>41702</v>
      </c>
      <c r="GF292">
        <v>116.49</v>
      </c>
      <c r="GH292">
        <v>41814</v>
      </c>
      <c r="GI292">
        <v>115.08</v>
      </c>
      <c r="GK292">
        <v>40105</v>
      </c>
      <c r="GL292">
        <v>105.55200000000001</v>
      </c>
      <c r="GN292">
        <v>42067</v>
      </c>
      <c r="GO292">
        <v>121.88</v>
      </c>
      <c r="GQ292">
        <v>42208</v>
      </c>
      <c r="GR292">
        <v>106.908</v>
      </c>
      <c r="GW292">
        <v>40631</v>
      </c>
      <c r="GX292">
        <v>90.93</v>
      </c>
      <c r="HF292">
        <v>41016</v>
      </c>
      <c r="HG292">
        <v>96.405000000000001</v>
      </c>
      <c r="HI292">
        <v>41870</v>
      </c>
      <c r="HJ292">
        <v>124.443</v>
      </c>
      <c r="HL292">
        <v>39486</v>
      </c>
      <c r="HM292">
        <v>120.15</v>
      </c>
      <c r="HR292">
        <v>39486</v>
      </c>
      <c r="HS292">
        <v>118.008</v>
      </c>
      <c r="HU292">
        <v>39486</v>
      </c>
      <c r="HV292">
        <v>94.524000000000001</v>
      </c>
      <c r="HX292">
        <v>39651</v>
      </c>
      <c r="HY292">
        <v>96.33</v>
      </c>
      <c r="IA292">
        <v>40483</v>
      </c>
      <c r="IB292">
        <v>94.43</v>
      </c>
      <c r="ID292">
        <v>41962</v>
      </c>
      <c r="IE292">
        <v>128.935</v>
      </c>
    </row>
    <row r="293" spans="13:239">
      <c r="M293">
        <v>39489</v>
      </c>
      <c r="N293">
        <v>99.489000000000004</v>
      </c>
      <c r="P293">
        <v>39489</v>
      </c>
      <c r="Q293">
        <v>100.101</v>
      </c>
      <c r="S293">
        <v>39490</v>
      </c>
      <c r="T293">
        <v>104.73399999999999</v>
      </c>
      <c r="Y293">
        <v>39489</v>
      </c>
      <c r="Z293">
        <v>102.608</v>
      </c>
      <c r="AE293">
        <v>39489</v>
      </c>
      <c r="AF293">
        <v>101.515</v>
      </c>
      <c r="AH293">
        <v>39489</v>
      </c>
      <c r="AI293">
        <v>100.078</v>
      </c>
      <c r="AK293">
        <v>39862</v>
      </c>
      <c r="AL293">
        <v>104.371</v>
      </c>
      <c r="AN293">
        <v>39489</v>
      </c>
      <c r="AO293">
        <v>106.598</v>
      </c>
      <c r="AQ293">
        <v>39489</v>
      </c>
      <c r="AR293">
        <v>106.81</v>
      </c>
      <c r="AT293">
        <v>39492</v>
      </c>
      <c r="AU293">
        <v>119.098</v>
      </c>
      <c r="AW293">
        <v>40226</v>
      </c>
      <c r="AX293">
        <v>102.315</v>
      </c>
      <c r="AZ293">
        <v>39489</v>
      </c>
      <c r="BA293">
        <v>106.322</v>
      </c>
      <c r="BC293">
        <v>40648</v>
      </c>
      <c r="BD293">
        <v>98.35</v>
      </c>
      <c r="BF293">
        <v>39498</v>
      </c>
      <c r="BG293">
        <v>100.919</v>
      </c>
      <c r="BI293">
        <v>39489</v>
      </c>
      <c r="BJ293">
        <v>112.152</v>
      </c>
      <c r="BL293">
        <v>40490</v>
      </c>
      <c r="BM293">
        <v>98.811999999999998</v>
      </c>
      <c r="BO293">
        <v>39489</v>
      </c>
      <c r="BP293">
        <v>103.42400000000001</v>
      </c>
      <c r="BR293">
        <v>40744</v>
      </c>
      <c r="BS293">
        <v>95.992999999999995</v>
      </c>
      <c r="BU293">
        <v>40128</v>
      </c>
      <c r="BV293">
        <v>107.152</v>
      </c>
      <c r="BX293">
        <v>41045</v>
      </c>
      <c r="BY293">
        <v>98.873000000000005</v>
      </c>
      <c r="CA293">
        <v>39489</v>
      </c>
      <c r="CB293">
        <v>106.592</v>
      </c>
      <c r="CD293">
        <v>40402</v>
      </c>
      <c r="CE293">
        <v>102.119</v>
      </c>
      <c r="CG293">
        <v>39489</v>
      </c>
      <c r="CH293">
        <v>104.20399999999999</v>
      </c>
      <c r="CJ293">
        <v>41191</v>
      </c>
      <c r="CK293">
        <v>92.224999999999994</v>
      </c>
      <c r="CM293">
        <v>41688</v>
      </c>
      <c r="CN293">
        <v>102.30500000000001</v>
      </c>
      <c r="CP293">
        <v>40646</v>
      </c>
      <c r="CQ293">
        <v>96.227999999999994</v>
      </c>
      <c r="CV293">
        <v>41325</v>
      </c>
      <c r="CW293">
        <v>102.99</v>
      </c>
      <c r="CY293">
        <v>41576</v>
      </c>
      <c r="CZ293">
        <v>104.2</v>
      </c>
      <c r="DE293">
        <v>39489</v>
      </c>
      <c r="DF293">
        <v>95.19</v>
      </c>
      <c r="DH293">
        <v>40890</v>
      </c>
      <c r="DI293">
        <v>94.262</v>
      </c>
      <c r="DN293">
        <v>41773</v>
      </c>
      <c r="DO293">
        <v>105.40300000000001</v>
      </c>
      <c r="DQ293">
        <v>41193</v>
      </c>
      <c r="DR293">
        <v>99.628</v>
      </c>
      <c r="DW293">
        <v>39489</v>
      </c>
      <c r="DX293">
        <v>98.504999999999995</v>
      </c>
      <c r="DZ293">
        <v>42005</v>
      </c>
      <c r="EA293">
        <v>103.76</v>
      </c>
      <c r="EF293">
        <v>39489</v>
      </c>
      <c r="EG293">
        <v>111.26</v>
      </c>
      <c r="EL293">
        <v>42306</v>
      </c>
      <c r="EM293">
        <v>100.83499999999999</v>
      </c>
      <c r="EO293">
        <v>41625</v>
      </c>
      <c r="EP293">
        <v>107.94</v>
      </c>
      <c r="EU293">
        <v>39897</v>
      </c>
      <c r="EV293">
        <v>101.64400000000001</v>
      </c>
      <c r="EX293">
        <v>41863</v>
      </c>
      <c r="EY293">
        <v>111.693</v>
      </c>
      <c r="FD293">
        <v>42053</v>
      </c>
      <c r="FE293">
        <v>108.46</v>
      </c>
      <c r="FG293">
        <v>40253</v>
      </c>
      <c r="FH293">
        <v>106.749</v>
      </c>
      <c r="FJ293">
        <v>40366</v>
      </c>
      <c r="FK293">
        <v>97.465999999999994</v>
      </c>
      <c r="FM293">
        <v>42229</v>
      </c>
      <c r="FN293">
        <v>102.845</v>
      </c>
      <c r="FP293">
        <v>40597</v>
      </c>
      <c r="FQ293">
        <v>92.102999999999994</v>
      </c>
      <c r="FV293">
        <v>40772</v>
      </c>
      <c r="FW293">
        <v>100.352</v>
      </c>
      <c r="FY293">
        <v>40967</v>
      </c>
      <c r="FZ293">
        <v>104.788</v>
      </c>
      <c r="GB293">
        <v>41270</v>
      </c>
      <c r="GC293">
        <v>104.19</v>
      </c>
      <c r="GE293">
        <v>41703</v>
      </c>
      <c r="GF293">
        <v>117.17</v>
      </c>
      <c r="GH293">
        <v>41815</v>
      </c>
      <c r="GI293">
        <v>115.298</v>
      </c>
      <c r="GK293">
        <v>40106</v>
      </c>
      <c r="GL293">
        <v>106.191</v>
      </c>
      <c r="GN293">
        <v>42068</v>
      </c>
      <c r="GO293">
        <v>122.63</v>
      </c>
      <c r="GQ293">
        <v>42209</v>
      </c>
      <c r="GR293">
        <v>107.38500000000001</v>
      </c>
      <c r="GW293">
        <v>40632</v>
      </c>
      <c r="GX293">
        <v>91.003</v>
      </c>
      <c r="HF293">
        <v>41017</v>
      </c>
      <c r="HG293">
        <v>96.867999999999995</v>
      </c>
      <c r="HI293">
        <v>41871</v>
      </c>
      <c r="HJ293">
        <v>124.87</v>
      </c>
      <c r="HL293">
        <v>39489</v>
      </c>
      <c r="HM293">
        <v>120.14100000000001</v>
      </c>
      <c r="HR293">
        <v>39489</v>
      </c>
      <c r="HS293">
        <v>117.97799999999999</v>
      </c>
      <c r="HU293">
        <v>39489</v>
      </c>
      <c r="HV293">
        <v>94.456000000000003</v>
      </c>
      <c r="HX293">
        <v>39652</v>
      </c>
      <c r="HY293">
        <v>96.388999999999996</v>
      </c>
      <c r="IA293">
        <v>40484</v>
      </c>
      <c r="IB293">
        <v>93.546000000000006</v>
      </c>
      <c r="ID293">
        <v>41963</v>
      </c>
      <c r="IE293">
        <v>129.17500000000001</v>
      </c>
    </row>
    <row r="294" spans="13:239">
      <c r="M294">
        <v>39490</v>
      </c>
      <c r="N294">
        <v>99.465999999999994</v>
      </c>
      <c r="P294">
        <v>39490</v>
      </c>
      <c r="Q294">
        <v>100.062</v>
      </c>
      <c r="S294">
        <v>39491</v>
      </c>
      <c r="T294">
        <v>104.667</v>
      </c>
      <c r="Y294">
        <v>39490</v>
      </c>
      <c r="Z294">
        <v>102.52500000000001</v>
      </c>
      <c r="AE294">
        <v>39490</v>
      </c>
      <c r="AF294">
        <v>101.381</v>
      </c>
      <c r="AH294">
        <v>39490</v>
      </c>
      <c r="AI294">
        <v>99.909000000000006</v>
      </c>
      <c r="AK294">
        <v>39863</v>
      </c>
      <c r="AL294">
        <v>104.145</v>
      </c>
      <c r="AN294">
        <v>39490</v>
      </c>
      <c r="AO294">
        <v>106.31699999999999</v>
      </c>
      <c r="AQ294">
        <v>39490</v>
      </c>
      <c r="AR294">
        <v>106.523</v>
      </c>
      <c r="AT294">
        <v>39493</v>
      </c>
      <c r="AU294">
        <v>119.416</v>
      </c>
      <c r="AW294">
        <v>40227</v>
      </c>
      <c r="AX294">
        <v>102.328</v>
      </c>
      <c r="AZ294">
        <v>39490</v>
      </c>
      <c r="BA294">
        <v>105.941</v>
      </c>
      <c r="BC294">
        <v>40651</v>
      </c>
      <c r="BD294">
        <v>98.18</v>
      </c>
      <c r="BF294">
        <v>39499</v>
      </c>
      <c r="BG294">
        <v>100.744</v>
      </c>
      <c r="BI294">
        <v>39490</v>
      </c>
      <c r="BJ294">
        <v>111.73</v>
      </c>
      <c r="BL294">
        <v>40491</v>
      </c>
      <c r="BM294">
        <v>98.822999999999993</v>
      </c>
      <c r="BO294">
        <v>39490</v>
      </c>
      <c r="BP294">
        <v>103.027</v>
      </c>
      <c r="BR294">
        <v>40745</v>
      </c>
      <c r="BS294">
        <v>96.784999999999997</v>
      </c>
      <c r="BU294">
        <v>40129</v>
      </c>
      <c r="BV294">
        <v>107.157</v>
      </c>
      <c r="BX294">
        <v>41046</v>
      </c>
      <c r="BY294">
        <v>98.688000000000002</v>
      </c>
      <c r="CA294">
        <v>39490</v>
      </c>
      <c r="CB294">
        <v>106.078</v>
      </c>
      <c r="CD294">
        <v>40403</v>
      </c>
      <c r="CE294">
        <v>101.815</v>
      </c>
      <c r="CG294">
        <v>39490</v>
      </c>
      <c r="CH294">
        <v>103.64700000000001</v>
      </c>
      <c r="CJ294">
        <v>41192</v>
      </c>
      <c r="CK294">
        <v>92.289000000000001</v>
      </c>
      <c r="CM294">
        <v>41689</v>
      </c>
      <c r="CN294">
        <v>102.30500000000001</v>
      </c>
      <c r="CP294">
        <v>40647</v>
      </c>
      <c r="CQ294">
        <v>95.858000000000004</v>
      </c>
      <c r="CV294">
        <v>41326</v>
      </c>
      <c r="CW294">
        <v>102.973</v>
      </c>
      <c r="CY294">
        <v>41577</v>
      </c>
      <c r="CZ294">
        <v>104.18</v>
      </c>
      <c r="DE294">
        <v>39490</v>
      </c>
      <c r="DF294">
        <v>94.597999999999999</v>
      </c>
      <c r="DH294">
        <v>40891</v>
      </c>
      <c r="DI294">
        <v>94.317999999999998</v>
      </c>
      <c r="DN294">
        <v>41774</v>
      </c>
      <c r="DO294">
        <v>105.19799999999999</v>
      </c>
      <c r="DQ294">
        <v>41194</v>
      </c>
      <c r="DR294">
        <v>100.325</v>
      </c>
      <c r="DW294">
        <v>39490</v>
      </c>
      <c r="DX294">
        <v>97.853999999999999</v>
      </c>
      <c r="DZ294">
        <v>42006</v>
      </c>
      <c r="EA294">
        <v>103.87</v>
      </c>
      <c r="EF294">
        <v>39490</v>
      </c>
      <c r="EG294">
        <v>110.515</v>
      </c>
      <c r="EL294">
        <v>42307</v>
      </c>
      <c r="EM294">
        <v>100.848</v>
      </c>
      <c r="EO294">
        <v>41626</v>
      </c>
      <c r="EP294">
        <v>107.69</v>
      </c>
      <c r="EU294">
        <v>39898</v>
      </c>
      <c r="EV294">
        <v>101.949</v>
      </c>
      <c r="EX294">
        <v>41864</v>
      </c>
      <c r="EY294">
        <v>111.83</v>
      </c>
      <c r="FD294">
        <v>42054</v>
      </c>
      <c r="FE294">
        <v>108.613</v>
      </c>
      <c r="FG294">
        <v>40254</v>
      </c>
      <c r="FH294">
        <v>106.833</v>
      </c>
      <c r="FJ294">
        <v>40367</v>
      </c>
      <c r="FK294">
        <v>97.65</v>
      </c>
      <c r="FM294">
        <v>42230</v>
      </c>
      <c r="FN294">
        <v>102.705</v>
      </c>
      <c r="FP294">
        <v>40598</v>
      </c>
      <c r="FQ294">
        <v>91.98</v>
      </c>
      <c r="FV294">
        <v>40773</v>
      </c>
      <c r="FW294">
        <v>100.018</v>
      </c>
      <c r="FY294">
        <v>40968</v>
      </c>
      <c r="FZ294">
        <v>105.188</v>
      </c>
      <c r="GB294">
        <v>41271</v>
      </c>
      <c r="GC294">
        <v>104.41500000000001</v>
      </c>
      <c r="GE294">
        <v>41704</v>
      </c>
      <c r="GF294">
        <v>116.738</v>
      </c>
      <c r="GH294">
        <v>41816</v>
      </c>
      <c r="GI294">
        <v>115.268</v>
      </c>
      <c r="GK294">
        <v>40107</v>
      </c>
      <c r="GL294">
        <v>105.578</v>
      </c>
      <c r="GN294">
        <v>42069</v>
      </c>
      <c r="GO294">
        <v>122.468</v>
      </c>
      <c r="GQ294">
        <v>42212</v>
      </c>
      <c r="GR294">
        <v>107.113</v>
      </c>
      <c r="GW294">
        <v>40633</v>
      </c>
      <c r="GX294">
        <v>90.343000000000004</v>
      </c>
      <c r="HF294">
        <v>41018</v>
      </c>
      <c r="HG294">
        <v>96.19</v>
      </c>
      <c r="HI294">
        <v>41872</v>
      </c>
      <c r="HJ294">
        <v>125.233</v>
      </c>
      <c r="HL294">
        <v>39490</v>
      </c>
      <c r="HM294">
        <v>118.84699999999999</v>
      </c>
      <c r="HR294">
        <v>39490</v>
      </c>
      <c r="HS294">
        <v>116.417</v>
      </c>
      <c r="HU294">
        <v>39490</v>
      </c>
      <c r="HV294">
        <v>92.994</v>
      </c>
      <c r="HX294">
        <v>39653</v>
      </c>
      <c r="HY294">
        <v>97.103999999999999</v>
      </c>
      <c r="IA294">
        <v>40485</v>
      </c>
      <c r="IB294">
        <v>93.272999999999996</v>
      </c>
      <c r="ID294">
        <v>41964</v>
      </c>
      <c r="IE294">
        <v>130.50299999999999</v>
      </c>
    </row>
    <row r="295" spans="13:239">
      <c r="M295">
        <v>39491</v>
      </c>
      <c r="N295">
        <v>99.453999999999994</v>
      </c>
      <c r="P295">
        <v>39491</v>
      </c>
      <c r="Q295">
        <v>100.035</v>
      </c>
      <c r="S295">
        <v>39492</v>
      </c>
      <c r="T295">
        <v>104.578</v>
      </c>
      <c r="Y295">
        <v>39491</v>
      </c>
      <c r="Z295">
        <v>102.486</v>
      </c>
      <c r="AE295">
        <v>39491</v>
      </c>
      <c r="AF295">
        <v>101.371</v>
      </c>
      <c r="AH295">
        <v>39491</v>
      </c>
      <c r="AI295">
        <v>99.903999999999996</v>
      </c>
      <c r="AK295">
        <v>39864</v>
      </c>
      <c r="AL295">
        <v>104.297</v>
      </c>
      <c r="AN295">
        <v>39491</v>
      </c>
      <c r="AO295">
        <v>106.291</v>
      </c>
      <c r="AQ295">
        <v>39491</v>
      </c>
      <c r="AR295">
        <v>106.48099999999999</v>
      </c>
      <c r="AT295">
        <v>39496</v>
      </c>
      <c r="AU295">
        <v>118.959</v>
      </c>
      <c r="AW295">
        <v>40228</v>
      </c>
      <c r="AX295">
        <v>102.39100000000001</v>
      </c>
      <c r="AZ295">
        <v>39491</v>
      </c>
      <c r="BA295">
        <v>105.88500000000001</v>
      </c>
      <c r="BC295">
        <v>40652</v>
      </c>
      <c r="BD295">
        <v>98.144999999999996</v>
      </c>
      <c r="BF295">
        <v>39500</v>
      </c>
      <c r="BG295">
        <v>100.82599999999999</v>
      </c>
      <c r="BI295">
        <v>39491</v>
      </c>
      <c r="BJ295">
        <v>111.676</v>
      </c>
      <c r="BL295">
        <v>40492</v>
      </c>
      <c r="BM295">
        <v>98.551000000000002</v>
      </c>
      <c r="BO295">
        <v>39491</v>
      </c>
      <c r="BP295">
        <v>102.976</v>
      </c>
      <c r="BR295">
        <v>40746</v>
      </c>
      <c r="BS295">
        <v>96.674999999999997</v>
      </c>
      <c r="BU295">
        <v>40130</v>
      </c>
      <c r="BV295">
        <v>107.062</v>
      </c>
      <c r="BX295">
        <v>41047</v>
      </c>
      <c r="BY295">
        <v>98.72</v>
      </c>
      <c r="CA295">
        <v>39491</v>
      </c>
      <c r="CB295">
        <v>106.027</v>
      </c>
      <c r="CD295">
        <v>40406</v>
      </c>
      <c r="CE295">
        <v>101.881</v>
      </c>
      <c r="CG295">
        <v>39491</v>
      </c>
      <c r="CH295">
        <v>103.619</v>
      </c>
      <c r="CJ295">
        <v>41193</v>
      </c>
      <c r="CK295">
        <v>92.933999999999997</v>
      </c>
      <c r="CM295">
        <v>41690</v>
      </c>
      <c r="CN295">
        <v>102.303</v>
      </c>
      <c r="CP295">
        <v>40648</v>
      </c>
      <c r="CQ295">
        <v>95.483000000000004</v>
      </c>
      <c r="CV295">
        <v>41327</v>
      </c>
      <c r="CW295">
        <v>103.005</v>
      </c>
      <c r="CY295">
        <v>41578</v>
      </c>
      <c r="CZ295">
        <v>104.35</v>
      </c>
      <c r="DE295">
        <v>39491</v>
      </c>
      <c r="DF295">
        <v>94.613</v>
      </c>
      <c r="DH295">
        <v>40892</v>
      </c>
      <c r="DI295">
        <v>95.694999999999993</v>
      </c>
      <c r="DN295">
        <v>41775</v>
      </c>
      <c r="DO295">
        <v>105.345</v>
      </c>
      <c r="DQ295">
        <v>41197</v>
      </c>
      <c r="DR295">
        <v>99.697000000000003</v>
      </c>
      <c r="DW295">
        <v>39491</v>
      </c>
      <c r="DX295">
        <v>97.858000000000004</v>
      </c>
      <c r="DZ295">
        <v>42009</v>
      </c>
      <c r="EA295">
        <v>103.78</v>
      </c>
      <c r="EF295">
        <v>39491</v>
      </c>
      <c r="EG295">
        <v>110.489</v>
      </c>
      <c r="EL295">
        <v>42310</v>
      </c>
      <c r="EM295">
        <v>100.80500000000001</v>
      </c>
      <c r="EO295">
        <v>41627</v>
      </c>
      <c r="EP295">
        <v>107.773</v>
      </c>
      <c r="EU295">
        <v>39899</v>
      </c>
      <c r="EV295">
        <v>102.294</v>
      </c>
      <c r="EX295">
        <v>41865</v>
      </c>
      <c r="EY295">
        <v>112.03</v>
      </c>
      <c r="FD295">
        <v>42055</v>
      </c>
      <c r="FE295">
        <v>108.77500000000001</v>
      </c>
      <c r="FG295">
        <v>40255</v>
      </c>
      <c r="FH295">
        <v>106.554</v>
      </c>
      <c r="FJ295">
        <v>40368</v>
      </c>
      <c r="FK295">
        <v>98.119</v>
      </c>
      <c r="FM295">
        <v>42233</v>
      </c>
      <c r="FN295">
        <v>102.86799999999999</v>
      </c>
      <c r="FP295">
        <v>40599</v>
      </c>
      <c r="FQ295">
        <v>91.745000000000005</v>
      </c>
      <c r="FV295">
        <v>40774</v>
      </c>
      <c r="FW295">
        <v>100.197</v>
      </c>
      <c r="FY295">
        <v>40969</v>
      </c>
      <c r="FZ295">
        <v>106.078</v>
      </c>
      <c r="GB295">
        <v>41274</v>
      </c>
      <c r="GC295">
        <v>104.36499999999999</v>
      </c>
      <c r="GE295">
        <v>41705</v>
      </c>
      <c r="GF295">
        <v>116.95</v>
      </c>
      <c r="GH295">
        <v>41817</v>
      </c>
      <c r="GI295">
        <v>115.227</v>
      </c>
      <c r="GK295">
        <v>40108</v>
      </c>
      <c r="GL295">
        <v>105.989</v>
      </c>
      <c r="GN295">
        <v>42072</v>
      </c>
      <c r="GO295">
        <v>122.68</v>
      </c>
      <c r="GQ295">
        <v>42213</v>
      </c>
      <c r="GR295">
        <v>107.283</v>
      </c>
      <c r="GW295">
        <v>40634</v>
      </c>
      <c r="GX295">
        <v>90.245000000000005</v>
      </c>
      <c r="HF295">
        <v>41019</v>
      </c>
      <c r="HG295">
        <v>95.685000000000002</v>
      </c>
      <c r="HI295">
        <v>41873</v>
      </c>
      <c r="HJ295">
        <v>125.52800000000001</v>
      </c>
      <c r="HL295">
        <v>39491</v>
      </c>
      <c r="HM295">
        <v>118.363</v>
      </c>
      <c r="HR295">
        <v>39491</v>
      </c>
      <c r="HS295">
        <v>116.07899999999999</v>
      </c>
      <c r="HU295">
        <v>39491</v>
      </c>
      <c r="HV295">
        <v>92.69</v>
      </c>
      <c r="HX295">
        <v>39654</v>
      </c>
      <c r="HY295">
        <v>96.509</v>
      </c>
      <c r="IA295">
        <v>40486</v>
      </c>
      <c r="IB295">
        <v>92.058999999999997</v>
      </c>
      <c r="ID295">
        <v>41967</v>
      </c>
      <c r="IE295">
        <v>131.328</v>
      </c>
    </row>
    <row r="296" spans="13:239">
      <c r="M296">
        <v>39492</v>
      </c>
      <c r="N296">
        <v>99.43</v>
      </c>
      <c r="P296">
        <v>39492</v>
      </c>
      <c r="Q296">
        <v>99.992000000000004</v>
      </c>
      <c r="S296">
        <v>39493</v>
      </c>
      <c r="T296">
        <v>104.577</v>
      </c>
      <c r="Y296">
        <v>39492</v>
      </c>
      <c r="Z296">
        <v>102.431</v>
      </c>
      <c r="AE296">
        <v>39492</v>
      </c>
      <c r="AF296">
        <v>101.264</v>
      </c>
      <c r="AH296">
        <v>39492</v>
      </c>
      <c r="AI296">
        <v>99.76</v>
      </c>
      <c r="AK296">
        <v>39867</v>
      </c>
      <c r="AL296">
        <v>104.30800000000001</v>
      </c>
      <c r="AN296">
        <v>39492</v>
      </c>
      <c r="AO296">
        <v>106.057</v>
      </c>
      <c r="AQ296">
        <v>39492</v>
      </c>
      <c r="AR296">
        <v>106.22799999999999</v>
      </c>
      <c r="AT296">
        <v>39497</v>
      </c>
      <c r="AU296">
        <v>119.116</v>
      </c>
      <c r="AW296">
        <v>40231</v>
      </c>
      <c r="AX296">
        <v>102.502</v>
      </c>
      <c r="AZ296">
        <v>39492</v>
      </c>
      <c r="BA296">
        <v>105.59</v>
      </c>
      <c r="BC296">
        <v>40653</v>
      </c>
      <c r="BD296">
        <v>98.233999999999995</v>
      </c>
      <c r="BF296">
        <v>39503</v>
      </c>
      <c r="BG296">
        <v>100.74299999999999</v>
      </c>
      <c r="BI296">
        <v>39492</v>
      </c>
      <c r="BJ296">
        <v>111.36199999999999</v>
      </c>
      <c r="BL296">
        <v>40493</v>
      </c>
      <c r="BM296">
        <v>98.299000000000007</v>
      </c>
      <c r="BO296">
        <v>39492</v>
      </c>
      <c r="BP296">
        <v>102.664</v>
      </c>
      <c r="BR296">
        <v>40749</v>
      </c>
      <c r="BS296">
        <v>95.972999999999999</v>
      </c>
      <c r="BU296">
        <v>40133</v>
      </c>
      <c r="BV296">
        <v>107.01900000000001</v>
      </c>
      <c r="BX296">
        <v>41050</v>
      </c>
      <c r="BY296">
        <v>98.617999999999995</v>
      </c>
      <c r="CA296">
        <v>39492</v>
      </c>
      <c r="CB296">
        <v>105.69799999999999</v>
      </c>
      <c r="CD296">
        <v>40407</v>
      </c>
      <c r="CE296">
        <v>102.407</v>
      </c>
      <c r="CG296">
        <v>39492</v>
      </c>
      <c r="CH296">
        <v>103.295</v>
      </c>
      <c r="CJ296">
        <v>41198</v>
      </c>
      <c r="CK296">
        <v>92.835999999999999</v>
      </c>
      <c r="CM296">
        <v>41691</v>
      </c>
      <c r="CN296">
        <v>102.313</v>
      </c>
      <c r="CP296">
        <v>40651</v>
      </c>
      <c r="CQ296">
        <v>94.897999999999996</v>
      </c>
      <c r="CV296">
        <v>41330</v>
      </c>
      <c r="CW296">
        <v>102.88500000000001</v>
      </c>
      <c r="CY296">
        <v>41579</v>
      </c>
      <c r="CZ296">
        <v>104.54</v>
      </c>
      <c r="DE296">
        <v>39492</v>
      </c>
      <c r="DF296">
        <v>94.338999999999999</v>
      </c>
      <c r="DH296">
        <v>40893</v>
      </c>
      <c r="DI296">
        <v>96.23</v>
      </c>
      <c r="DN296">
        <v>41778</v>
      </c>
      <c r="DO296">
        <v>105.253</v>
      </c>
      <c r="DQ296">
        <v>41198</v>
      </c>
      <c r="DR296">
        <v>99.805000000000007</v>
      </c>
      <c r="DW296">
        <v>39492</v>
      </c>
      <c r="DX296">
        <v>97.581999999999994</v>
      </c>
      <c r="DZ296">
        <v>42010</v>
      </c>
      <c r="EA296">
        <v>103.64</v>
      </c>
      <c r="EF296">
        <v>39492</v>
      </c>
      <c r="EG296">
        <v>110.206</v>
      </c>
      <c r="EL296">
        <v>42311</v>
      </c>
      <c r="EM296">
        <v>100.825</v>
      </c>
      <c r="EO296">
        <v>41628</v>
      </c>
      <c r="EP296">
        <v>107.74299999999999</v>
      </c>
      <c r="EU296">
        <v>39902</v>
      </c>
      <c r="EV296">
        <v>102.34099999999999</v>
      </c>
      <c r="EX296">
        <v>41866</v>
      </c>
      <c r="EY296">
        <v>112.173</v>
      </c>
      <c r="FD296">
        <v>42058</v>
      </c>
      <c r="FE296">
        <v>109.042</v>
      </c>
      <c r="FG296">
        <v>40256</v>
      </c>
      <c r="FH296">
        <v>106.547</v>
      </c>
      <c r="FJ296">
        <v>40371</v>
      </c>
      <c r="FK296">
        <v>98.295000000000002</v>
      </c>
      <c r="FM296">
        <v>42234</v>
      </c>
      <c r="FN296">
        <v>102.667</v>
      </c>
      <c r="FP296">
        <v>40602</v>
      </c>
      <c r="FQ296">
        <v>91.885000000000005</v>
      </c>
      <c r="FV296">
        <v>40777</v>
      </c>
      <c r="FW296">
        <v>100.133</v>
      </c>
      <c r="FY296">
        <v>40970</v>
      </c>
      <c r="FZ296">
        <v>105.925</v>
      </c>
      <c r="GB296">
        <v>41275</v>
      </c>
      <c r="GC296">
        <v>104.36499999999999</v>
      </c>
      <c r="GE296">
        <v>41708</v>
      </c>
      <c r="GF296">
        <v>117.352</v>
      </c>
      <c r="GH296">
        <v>41820</v>
      </c>
      <c r="GI296">
        <v>115.038</v>
      </c>
      <c r="GK296">
        <v>40109</v>
      </c>
      <c r="GL296">
        <v>105.613</v>
      </c>
      <c r="GN296">
        <v>42073</v>
      </c>
      <c r="GO296">
        <v>123.033</v>
      </c>
      <c r="GQ296">
        <v>42214</v>
      </c>
      <c r="GR296">
        <v>106.86</v>
      </c>
      <c r="GW296">
        <v>40637</v>
      </c>
      <c r="GX296">
        <v>90.515000000000001</v>
      </c>
      <c r="HF296">
        <v>41022</v>
      </c>
      <c r="HG296">
        <v>95.222999999999999</v>
      </c>
      <c r="HI296">
        <v>41876</v>
      </c>
      <c r="HJ296">
        <v>126.85</v>
      </c>
      <c r="HL296">
        <v>39492</v>
      </c>
      <c r="HM296">
        <v>117.947</v>
      </c>
      <c r="HR296">
        <v>39492</v>
      </c>
      <c r="HS296">
        <v>115.63800000000001</v>
      </c>
      <c r="HU296">
        <v>39492</v>
      </c>
      <c r="HV296">
        <v>92.31</v>
      </c>
      <c r="HX296">
        <v>39657</v>
      </c>
      <c r="HY296">
        <v>97.453000000000003</v>
      </c>
      <c r="IA296">
        <v>40487</v>
      </c>
      <c r="IB296">
        <v>91.787999999999997</v>
      </c>
      <c r="ID296">
        <v>41968</v>
      </c>
      <c r="IE296">
        <v>131.86000000000001</v>
      </c>
    </row>
    <row r="297" spans="13:239">
      <c r="M297">
        <v>39493</v>
      </c>
      <c r="N297">
        <v>99.436000000000007</v>
      </c>
      <c r="P297">
        <v>39493</v>
      </c>
      <c r="Q297">
        <v>100.00700000000001</v>
      </c>
      <c r="S297">
        <v>39496</v>
      </c>
      <c r="T297">
        <v>104.535</v>
      </c>
      <c r="Y297">
        <v>39493</v>
      </c>
      <c r="Z297">
        <v>102.471</v>
      </c>
      <c r="AE297">
        <v>39493</v>
      </c>
      <c r="AF297">
        <v>101.381</v>
      </c>
      <c r="AH297">
        <v>39493</v>
      </c>
      <c r="AI297">
        <v>99.914000000000001</v>
      </c>
      <c r="AK297">
        <v>39868</v>
      </c>
      <c r="AL297">
        <v>104.38200000000001</v>
      </c>
      <c r="AN297">
        <v>39493</v>
      </c>
      <c r="AO297">
        <v>106.27</v>
      </c>
      <c r="AQ297">
        <v>39493</v>
      </c>
      <c r="AR297">
        <v>106.47</v>
      </c>
      <c r="AT297">
        <v>39498</v>
      </c>
      <c r="AU297">
        <v>118.848</v>
      </c>
      <c r="AW297">
        <v>40232</v>
      </c>
      <c r="AX297">
        <v>102.599</v>
      </c>
      <c r="AZ297">
        <v>39493</v>
      </c>
      <c r="BA297">
        <v>105.881</v>
      </c>
      <c r="BC297">
        <v>40654</v>
      </c>
      <c r="BD297">
        <v>98.200999999999993</v>
      </c>
      <c r="BF297">
        <v>39504</v>
      </c>
      <c r="BG297">
        <v>100.515</v>
      </c>
      <c r="BI297">
        <v>39493</v>
      </c>
      <c r="BJ297">
        <v>111.711</v>
      </c>
      <c r="BL297">
        <v>40494</v>
      </c>
      <c r="BM297">
        <v>98.600999999999999</v>
      </c>
      <c r="BO297">
        <v>39493</v>
      </c>
      <c r="BP297">
        <v>102.991</v>
      </c>
      <c r="BR297">
        <v>40750</v>
      </c>
      <c r="BS297">
        <v>96.093000000000004</v>
      </c>
      <c r="BU297">
        <v>40134</v>
      </c>
      <c r="BV297">
        <v>107.202</v>
      </c>
      <c r="BX297">
        <v>41051</v>
      </c>
      <c r="BY297">
        <v>98.942999999999998</v>
      </c>
      <c r="CA297">
        <v>39493</v>
      </c>
      <c r="CB297">
        <v>106.07299999999999</v>
      </c>
      <c r="CD297">
        <v>40408</v>
      </c>
      <c r="CE297">
        <v>102.691</v>
      </c>
      <c r="CG297">
        <v>39493</v>
      </c>
      <c r="CH297">
        <v>103.655</v>
      </c>
      <c r="CJ297">
        <v>41199</v>
      </c>
      <c r="CK297">
        <v>93.528999999999996</v>
      </c>
      <c r="CM297">
        <v>41694</v>
      </c>
      <c r="CN297">
        <v>102.322</v>
      </c>
      <c r="CP297">
        <v>40652</v>
      </c>
      <c r="CQ297">
        <v>95.125</v>
      </c>
      <c r="CV297">
        <v>41331</v>
      </c>
      <c r="CW297">
        <v>102.373</v>
      </c>
      <c r="CY297">
        <v>41582</v>
      </c>
      <c r="CZ297">
        <v>104.458</v>
      </c>
      <c r="DE297">
        <v>39493</v>
      </c>
      <c r="DF297">
        <v>94.67</v>
      </c>
      <c r="DH297">
        <v>40896</v>
      </c>
      <c r="DI297">
        <v>96.465000000000003</v>
      </c>
      <c r="DN297">
        <v>41779</v>
      </c>
      <c r="DO297">
        <v>105.08799999999999</v>
      </c>
      <c r="DQ297">
        <v>41199</v>
      </c>
      <c r="DR297">
        <v>101.08799999999999</v>
      </c>
      <c r="DW297">
        <v>39493</v>
      </c>
      <c r="DX297">
        <v>97.953000000000003</v>
      </c>
      <c r="DZ297">
        <v>42011</v>
      </c>
      <c r="EA297">
        <v>103.673</v>
      </c>
      <c r="EF297">
        <v>39493</v>
      </c>
      <c r="EG297">
        <v>110.61199999999999</v>
      </c>
      <c r="EL297">
        <v>42312</v>
      </c>
      <c r="EM297">
        <v>100.848</v>
      </c>
      <c r="EO297">
        <v>41631</v>
      </c>
      <c r="EP297">
        <v>107.378</v>
      </c>
      <c r="EU297">
        <v>39903</v>
      </c>
      <c r="EV297">
        <v>102.238</v>
      </c>
      <c r="EX297">
        <v>41869</v>
      </c>
      <c r="EY297">
        <v>111.965</v>
      </c>
      <c r="FD297">
        <v>42059</v>
      </c>
      <c r="FE297">
        <v>109.248</v>
      </c>
      <c r="FG297">
        <v>40259</v>
      </c>
      <c r="FH297">
        <v>106.806</v>
      </c>
      <c r="FJ297">
        <v>40372</v>
      </c>
      <c r="FK297">
        <v>98.483000000000004</v>
      </c>
      <c r="FM297">
        <v>42235</v>
      </c>
      <c r="FN297">
        <v>102.68300000000001</v>
      </c>
      <c r="FP297">
        <v>40603</v>
      </c>
      <c r="FQ297">
        <v>92.094999999999999</v>
      </c>
      <c r="FV297">
        <v>40778</v>
      </c>
      <c r="FW297">
        <v>99.99</v>
      </c>
      <c r="FY297">
        <v>40973</v>
      </c>
      <c r="FZ297">
        <v>105.383</v>
      </c>
      <c r="GB297">
        <v>41276</v>
      </c>
      <c r="GC297">
        <v>105.96</v>
      </c>
      <c r="GE297">
        <v>41709</v>
      </c>
      <c r="GF297">
        <v>117.18300000000001</v>
      </c>
      <c r="GH297">
        <v>41821</v>
      </c>
      <c r="GI297">
        <v>115.24</v>
      </c>
      <c r="GK297">
        <v>40112</v>
      </c>
      <c r="GL297">
        <v>105.65600000000001</v>
      </c>
      <c r="GN297">
        <v>42074</v>
      </c>
      <c r="GO297">
        <v>123.94</v>
      </c>
      <c r="GQ297">
        <v>42215</v>
      </c>
      <c r="GR297">
        <v>107.398</v>
      </c>
      <c r="GW297">
        <v>40638</v>
      </c>
      <c r="GX297">
        <v>90.358000000000004</v>
      </c>
      <c r="HF297">
        <v>41023</v>
      </c>
      <c r="HG297">
        <v>96.424999999999997</v>
      </c>
      <c r="HI297">
        <v>41877</v>
      </c>
      <c r="HJ297">
        <v>128.08500000000001</v>
      </c>
      <c r="HL297">
        <v>39493</v>
      </c>
      <c r="HM297">
        <v>118.44199999999999</v>
      </c>
      <c r="HR297">
        <v>39493</v>
      </c>
      <c r="HS297">
        <v>116.16</v>
      </c>
      <c r="HU297">
        <v>39493</v>
      </c>
      <c r="HV297">
        <v>92.763000000000005</v>
      </c>
      <c r="HX297">
        <v>39658</v>
      </c>
      <c r="HY297">
        <v>98.042000000000002</v>
      </c>
      <c r="IA297">
        <v>40490</v>
      </c>
      <c r="IB297">
        <v>91.269000000000005</v>
      </c>
      <c r="ID297">
        <v>41969</v>
      </c>
      <c r="IE297">
        <v>131.66</v>
      </c>
    </row>
    <row r="298" spans="13:239">
      <c r="M298">
        <v>39496</v>
      </c>
      <c r="N298">
        <v>99.409000000000006</v>
      </c>
      <c r="P298">
        <v>39496</v>
      </c>
      <c r="Q298">
        <v>99.951999999999998</v>
      </c>
      <c r="S298">
        <v>39497</v>
      </c>
      <c r="T298">
        <v>104.518</v>
      </c>
      <c r="Y298">
        <v>39496</v>
      </c>
      <c r="Z298">
        <v>102.363</v>
      </c>
      <c r="AE298">
        <v>39496</v>
      </c>
      <c r="AF298">
        <v>101.218</v>
      </c>
      <c r="AH298">
        <v>39496</v>
      </c>
      <c r="AI298">
        <v>99.712000000000003</v>
      </c>
      <c r="AK298">
        <v>39869</v>
      </c>
      <c r="AL298">
        <v>104.419</v>
      </c>
      <c r="AN298">
        <v>39496</v>
      </c>
      <c r="AO298">
        <v>105.959</v>
      </c>
      <c r="AQ298">
        <v>39496</v>
      </c>
      <c r="AR298">
        <v>106.143</v>
      </c>
      <c r="AT298">
        <v>39499</v>
      </c>
      <c r="AU298">
        <v>118.68899999999999</v>
      </c>
      <c r="AW298">
        <v>40233</v>
      </c>
      <c r="AX298">
        <v>102.622</v>
      </c>
      <c r="AZ298">
        <v>39496</v>
      </c>
      <c r="BA298">
        <v>105.494</v>
      </c>
      <c r="BC298">
        <v>40655</v>
      </c>
      <c r="BD298">
        <v>98.054000000000002</v>
      </c>
      <c r="BF298">
        <v>39505</v>
      </c>
      <c r="BG298">
        <v>100.58</v>
      </c>
      <c r="BI298">
        <v>39496</v>
      </c>
      <c r="BJ298">
        <v>111.27500000000001</v>
      </c>
      <c r="BL298">
        <v>40497</v>
      </c>
      <c r="BM298">
        <v>98.741</v>
      </c>
      <c r="BO298">
        <v>39496</v>
      </c>
      <c r="BP298">
        <v>102.57</v>
      </c>
      <c r="BR298">
        <v>40751</v>
      </c>
      <c r="BS298">
        <v>95.933000000000007</v>
      </c>
      <c r="BU298">
        <v>40135</v>
      </c>
      <c r="BV298">
        <v>107.149</v>
      </c>
      <c r="BX298">
        <v>41052</v>
      </c>
      <c r="BY298">
        <v>98.632999999999996</v>
      </c>
      <c r="CA298">
        <v>39496</v>
      </c>
      <c r="CB298">
        <v>105.614</v>
      </c>
      <c r="CD298">
        <v>40409</v>
      </c>
      <c r="CE298">
        <v>102.67100000000001</v>
      </c>
      <c r="CG298">
        <v>39496</v>
      </c>
      <c r="CH298">
        <v>103.215</v>
      </c>
      <c r="CJ298">
        <v>41200</v>
      </c>
      <c r="CK298">
        <v>93.537999999999997</v>
      </c>
      <c r="CM298">
        <v>41695</v>
      </c>
      <c r="CN298">
        <v>102.32299999999999</v>
      </c>
      <c r="CP298">
        <v>40653</v>
      </c>
      <c r="CQ298">
        <v>95.212999999999994</v>
      </c>
      <c r="CV298">
        <v>41332</v>
      </c>
      <c r="CW298">
        <v>102.625</v>
      </c>
      <c r="CY298">
        <v>41583</v>
      </c>
      <c r="CZ298">
        <v>104.29</v>
      </c>
      <c r="DE298">
        <v>39496</v>
      </c>
      <c r="DF298">
        <v>94.256</v>
      </c>
      <c r="DH298">
        <v>40897</v>
      </c>
      <c r="DI298">
        <v>96.748000000000005</v>
      </c>
      <c r="DN298">
        <v>41780</v>
      </c>
      <c r="DO298">
        <v>105.245</v>
      </c>
      <c r="DQ298">
        <v>41200</v>
      </c>
      <c r="DR298">
        <v>101.44</v>
      </c>
      <c r="DW298">
        <v>39496</v>
      </c>
      <c r="DX298">
        <v>97.564999999999998</v>
      </c>
      <c r="DZ298">
        <v>42012</v>
      </c>
      <c r="EA298">
        <v>103.703</v>
      </c>
      <c r="EF298">
        <v>39496</v>
      </c>
      <c r="EG298">
        <v>110.184</v>
      </c>
      <c r="EL298">
        <v>42313</v>
      </c>
      <c r="EM298">
        <v>100.82</v>
      </c>
      <c r="EO298">
        <v>41632</v>
      </c>
      <c r="EP298">
        <v>107.36799999999999</v>
      </c>
      <c r="EU298">
        <v>39904</v>
      </c>
      <c r="EV298">
        <v>102.173</v>
      </c>
      <c r="EX298">
        <v>41870</v>
      </c>
      <c r="EY298">
        <v>112.105</v>
      </c>
      <c r="FD298">
        <v>42060</v>
      </c>
      <c r="FE298">
        <v>109.215</v>
      </c>
      <c r="FG298">
        <v>40260</v>
      </c>
      <c r="FH298">
        <v>106.97199999999999</v>
      </c>
      <c r="FJ298">
        <v>40373</v>
      </c>
      <c r="FK298">
        <v>97.867999999999995</v>
      </c>
      <c r="FM298">
        <v>42236</v>
      </c>
      <c r="FN298">
        <v>102.625</v>
      </c>
      <c r="FP298">
        <v>40604</v>
      </c>
      <c r="FQ298">
        <v>92.308000000000007</v>
      </c>
      <c r="FV298">
        <v>40779</v>
      </c>
      <c r="FW298">
        <v>99.856999999999999</v>
      </c>
      <c r="FY298">
        <v>40974</v>
      </c>
      <c r="FZ298">
        <v>104.078</v>
      </c>
      <c r="GB298">
        <v>41277</v>
      </c>
      <c r="GC298">
        <v>106.065</v>
      </c>
      <c r="GE298">
        <v>41710</v>
      </c>
      <c r="GF298">
        <v>116.925</v>
      </c>
      <c r="GH298">
        <v>41822</v>
      </c>
      <c r="GI298">
        <v>114.435</v>
      </c>
      <c r="GK298">
        <v>40113</v>
      </c>
      <c r="GL298">
        <v>106.40300000000001</v>
      </c>
      <c r="GN298">
        <v>42075</v>
      </c>
      <c r="GO298">
        <v>123.94499999999999</v>
      </c>
      <c r="GQ298">
        <v>42216</v>
      </c>
      <c r="GR298">
        <v>107.908</v>
      </c>
      <c r="GW298">
        <v>40639</v>
      </c>
      <c r="GX298">
        <v>90.888000000000005</v>
      </c>
      <c r="HF298">
        <v>41024</v>
      </c>
      <c r="HG298">
        <v>97.045000000000002</v>
      </c>
      <c r="HI298">
        <v>41878</v>
      </c>
      <c r="HJ298">
        <v>128.49299999999999</v>
      </c>
      <c r="HL298">
        <v>39496</v>
      </c>
      <c r="HM298">
        <v>117.74</v>
      </c>
      <c r="HR298">
        <v>39496</v>
      </c>
      <c r="HS298">
        <v>115.39</v>
      </c>
      <c r="HU298">
        <v>39496</v>
      </c>
      <c r="HV298">
        <v>92.067999999999998</v>
      </c>
      <c r="HX298">
        <v>39659</v>
      </c>
      <c r="HY298">
        <v>99.103999999999999</v>
      </c>
      <c r="IA298">
        <v>40491</v>
      </c>
      <c r="IB298">
        <v>91.24</v>
      </c>
      <c r="ID298">
        <v>41970</v>
      </c>
      <c r="IE298">
        <v>133.94</v>
      </c>
    </row>
    <row r="299" spans="13:239">
      <c r="M299">
        <v>39497</v>
      </c>
      <c r="N299">
        <v>99.412999999999997</v>
      </c>
      <c r="P299">
        <v>39497</v>
      </c>
      <c r="Q299">
        <v>99.962999999999994</v>
      </c>
      <c r="S299">
        <v>39498</v>
      </c>
      <c r="T299">
        <v>104.459</v>
      </c>
      <c r="Y299">
        <v>39497</v>
      </c>
      <c r="Z299">
        <v>102.38500000000001</v>
      </c>
      <c r="AE299">
        <v>39497</v>
      </c>
      <c r="AF299">
        <v>101.256</v>
      </c>
      <c r="AH299">
        <v>39497</v>
      </c>
      <c r="AI299">
        <v>99.771000000000001</v>
      </c>
      <c r="AK299">
        <v>39870</v>
      </c>
      <c r="AL299">
        <v>104.244</v>
      </c>
      <c r="AN299">
        <v>39497</v>
      </c>
      <c r="AO299">
        <v>106.042</v>
      </c>
      <c r="AQ299">
        <v>39497</v>
      </c>
      <c r="AR299">
        <v>106.218</v>
      </c>
      <c r="AT299">
        <v>39500</v>
      </c>
      <c r="AU299">
        <v>118.693</v>
      </c>
      <c r="AW299">
        <v>40234</v>
      </c>
      <c r="AX299">
        <v>102.623</v>
      </c>
      <c r="AZ299">
        <v>39497</v>
      </c>
      <c r="BA299">
        <v>105.59</v>
      </c>
      <c r="BC299">
        <v>40659</v>
      </c>
      <c r="BD299">
        <v>98.138999999999996</v>
      </c>
      <c r="BF299">
        <v>39506</v>
      </c>
      <c r="BG299">
        <v>101.059</v>
      </c>
      <c r="BI299">
        <v>39497</v>
      </c>
      <c r="BJ299">
        <v>111.44199999999999</v>
      </c>
      <c r="BL299">
        <v>40498</v>
      </c>
      <c r="BM299">
        <v>98.558999999999997</v>
      </c>
      <c r="BO299">
        <v>39497</v>
      </c>
      <c r="BP299">
        <v>102.73099999999999</v>
      </c>
      <c r="BR299">
        <v>40752</v>
      </c>
      <c r="BS299">
        <v>95.938000000000002</v>
      </c>
      <c r="BU299">
        <v>40136</v>
      </c>
      <c r="BV299">
        <v>107.179</v>
      </c>
      <c r="BX299">
        <v>41053</v>
      </c>
      <c r="BY299">
        <v>98.665000000000006</v>
      </c>
      <c r="CA299">
        <v>39497</v>
      </c>
      <c r="CB299">
        <v>105.754</v>
      </c>
      <c r="CD299">
        <v>40410</v>
      </c>
      <c r="CE299">
        <v>102.63500000000001</v>
      </c>
      <c r="CG299">
        <v>39497</v>
      </c>
      <c r="CH299">
        <v>103.3</v>
      </c>
      <c r="CJ299">
        <v>41201</v>
      </c>
      <c r="CK299">
        <v>93.620999999999995</v>
      </c>
      <c r="CM299">
        <v>41696</v>
      </c>
      <c r="CN299">
        <v>102.30500000000001</v>
      </c>
      <c r="CP299">
        <v>40654</v>
      </c>
      <c r="CQ299">
        <v>95.102999999999994</v>
      </c>
      <c r="CV299">
        <v>41333</v>
      </c>
      <c r="CW299">
        <v>103.023</v>
      </c>
      <c r="CY299">
        <v>41584</v>
      </c>
      <c r="CZ299">
        <v>104.288</v>
      </c>
      <c r="DE299">
        <v>39497</v>
      </c>
      <c r="DF299">
        <v>94.37</v>
      </c>
      <c r="DH299">
        <v>40898</v>
      </c>
      <c r="DI299">
        <v>96.093000000000004</v>
      </c>
      <c r="DN299">
        <v>41781</v>
      </c>
      <c r="DO299">
        <v>105.08499999999999</v>
      </c>
      <c r="DQ299">
        <v>41201</v>
      </c>
      <c r="DR299">
        <v>101.2</v>
      </c>
      <c r="DW299">
        <v>39497</v>
      </c>
      <c r="DX299">
        <v>97.688000000000002</v>
      </c>
      <c r="DZ299">
        <v>42013</v>
      </c>
      <c r="EA299">
        <v>103.633</v>
      </c>
      <c r="EF299">
        <v>39497</v>
      </c>
      <c r="EG299">
        <v>110.342</v>
      </c>
      <c r="EL299">
        <v>42314</v>
      </c>
      <c r="EM299">
        <v>100.765</v>
      </c>
      <c r="EO299">
        <v>41633</v>
      </c>
      <c r="EP299">
        <v>107.36799999999999</v>
      </c>
      <c r="EU299">
        <v>39905</v>
      </c>
      <c r="EV299">
        <v>101.34399999999999</v>
      </c>
      <c r="EX299">
        <v>41871</v>
      </c>
      <c r="EY299">
        <v>112.11</v>
      </c>
      <c r="FD299">
        <v>42061</v>
      </c>
      <c r="FE299">
        <v>109.498</v>
      </c>
      <c r="FG299">
        <v>40261</v>
      </c>
      <c r="FH299">
        <v>106.851</v>
      </c>
      <c r="FJ299">
        <v>40374</v>
      </c>
      <c r="FK299">
        <v>98.567999999999998</v>
      </c>
      <c r="FM299">
        <v>42237</v>
      </c>
      <c r="FN299">
        <v>102.54</v>
      </c>
      <c r="FP299">
        <v>40605</v>
      </c>
      <c r="FQ299">
        <v>91.778000000000006</v>
      </c>
      <c r="FV299">
        <v>40780</v>
      </c>
      <c r="FW299">
        <v>99.938000000000002</v>
      </c>
      <c r="FY299">
        <v>40975</v>
      </c>
      <c r="FZ299">
        <v>104.425</v>
      </c>
      <c r="GB299">
        <v>41278</v>
      </c>
      <c r="GC299">
        <v>105.795</v>
      </c>
      <c r="GE299">
        <v>41711</v>
      </c>
      <c r="GF299">
        <v>116.678</v>
      </c>
      <c r="GH299">
        <v>41823</v>
      </c>
      <c r="GI299">
        <v>114.958</v>
      </c>
      <c r="GK299">
        <v>40114</v>
      </c>
      <c r="GL299">
        <v>106.556</v>
      </c>
      <c r="GN299">
        <v>42076</v>
      </c>
      <c r="GO299">
        <v>123.9</v>
      </c>
      <c r="GQ299">
        <v>42219</v>
      </c>
      <c r="GR299">
        <v>107.80800000000001</v>
      </c>
      <c r="GW299">
        <v>40640</v>
      </c>
      <c r="GX299">
        <v>90.77</v>
      </c>
      <c r="HF299">
        <v>41025</v>
      </c>
      <c r="HG299">
        <v>96.88</v>
      </c>
      <c r="HI299">
        <v>41879</v>
      </c>
      <c r="HJ299">
        <v>127.572</v>
      </c>
      <c r="HL299">
        <v>39497</v>
      </c>
      <c r="HM299">
        <v>118.066</v>
      </c>
      <c r="HR299">
        <v>39497</v>
      </c>
      <c r="HS299">
        <v>115.751</v>
      </c>
      <c r="HU299">
        <v>39497</v>
      </c>
      <c r="HV299">
        <v>92.433000000000007</v>
      </c>
      <c r="HX299">
        <v>39660</v>
      </c>
      <c r="HY299">
        <v>99.897999999999996</v>
      </c>
      <c r="IA299">
        <v>40492</v>
      </c>
      <c r="IB299">
        <v>90.453000000000003</v>
      </c>
      <c r="ID299">
        <v>41971</v>
      </c>
      <c r="IE299">
        <v>134.88800000000001</v>
      </c>
    </row>
    <row r="300" spans="13:239">
      <c r="M300">
        <v>39498</v>
      </c>
      <c r="N300">
        <v>99.397000000000006</v>
      </c>
      <c r="P300">
        <v>39498</v>
      </c>
      <c r="Q300">
        <v>99.921000000000006</v>
      </c>
      <c r="S300">
        <v>39499</v>
      </c>
      <c r="T300">
        <v>104.37</v>
      </c>
      <c r="Y300">
        <v>39498</v>
      </c>
      <c r="Z300">
        <v>102.30200000000001</v>
      </c>
      <c r="AE300">
        <v>39498</v>
      </c>
      <c r="AF300">
        <v>101.13800000000001</v>
      </c>
      <c r="AH300">
        <v>39498</v>
      </c>
      <c r="AI300">
        <v>99.628</v>
      </c>
      <c r="AK300">
        <v>39871</v>
      </c>
      <c r="AL300">
        <v>104.328</v>
      </c>
      <c r="AN300">
        <v>39498</v>
      </c>
      <c r="AO300">
        <v>105.833</v>
      </c>
      <c r="AQ300">
        <v>39498</v>
      </c>
      <c r="AR300">
        <v>106.002</v>
      </c>
      <c r="AT300">
        <v>39503</v>
      </c>
      <c r="AU300">
        <v>118.658</v>
      </c>
      <c r="AW300">
        <v>40235</v>
      </c>
      <c r="AX300">
        <v>102.621</v>
      </c>
      <c r="AZ300">
        <v>39498</v>
      </c>
      <c r="BA300">
        <v>105.36799999999999</v>
      </c>
      <c r="BC300">
        <v>40660</v>
      </c>
      <c r="BD300">
        <v>98.231999999999999</v>
      </c>
      <c r="BF300">
        <v>39507</v>
      </c>
      <c r="BG300">
        <v>101.571</v>
      </c>
      <c r="BI300">
        <v>39498</v>
      </c>
      <c r="BJ300">
        <v>111.145</v>
      </c>
      <c r="BL300">
        <v>40499</v>
      </c>
      <c r="BM300">
        <v>98.503</v>
      </c>
      <c r="BO300">
        <v>39498</v>
      </c>
      <c r="BP300">
        <v>102.497</v>
      </c>
      <c r="BR300">
        <v>40753</v>
      </c>
      <c r="BS300">
        <v>95.694999999999993</v>
      </c>
      <c r="BU300">
        <v>40137</v>
      </c>
      <c r="BV300">
        <v>106.982</v>
      </c>
      <c r="BX300">
        <v>41054</v>
      </c>
      <c r="BY300">
        <v>98.403000000000006</v>
      </c>
      <c r="CA300">
        <v>39498</v>
      </c>
      <c r="CB300">
        <v>105.499</v>
      </c>
      <c r="CD300">
        <v>40413</v>
      </c>
      <c r="CE300">
        <v>102.58499999999999</v>
      </c>
      <c r="CG300">
        <v>39498</v>
      </c>
      <c r="CH300">
        <v>103.06399999999999</v>
      </c>
      <c r="CJ300">
        <v>41204</v>
      </c>
      <c r="CK300">
        <v>93.588999999999999</v>
      </c>
      <c r="CM300">
        <v>41697</v>
      </c>
      <c r="CN300">
        <v>102.318</v>
      </c>
      <c r="CP300">
        <v>40655</v>
      </c>
      <c r="CQ300">
        <v>95.103999999999999</v>
      </c>
      <c r="CV300">
        <v>41334</v>
      </c>
      <c r="CW300">
        <v>103.023</v>
      </c>
      <c r="CY300">
        <v>41585</v>
      </c>
      <c r="CZ300">
        <v>104.498</v>
      </c>
      <c r="DE300">
        <v>39498</v>
      </c>
      <c r="DF300">
        <v>94.128</v>
      </c>
      <c r="DH300">
        <v>40899</v>
      </c>
      <c r="DI300">
        <v>95.808000000000007</v>
      </c>
      <c r="DN300">
        <v>41782</v>
      </c>
      <c r="DO300">
        <v>105.255</v>
      </c>
      <c r="DQ300">
        <v>41204</v>
      </c>
      <c r="DR300">
        <v>100.61</v>
      </c>
      <c r="DW300">
        <v>39498</v>
      </c>
      <c r="DX300">
        <v>97.396000000000001</v>
      </c>
      <c r="DZ300">
        <v>42016</v>
      </c>
      <c r="EA300">
        <v>103.66800000000001</v>
      </c>
      <c r="EF300">
        <v>39498</v>
      </c>
      <c r="EG300">
        <v>109.98399999999999</v>
      </c>
      <c r="EL300">
        <v>42317</v>
      </c>
      <c r="EM300">
        <v>100.79</v>
      </c>
      <c r="EO300">
        <v>41634</v>
      </c>
      <c r="EP300">
        <v>107.36799999999999</v>
      </c>
      <c r="EU300">
        <v>39906</v>
      </c>
      <c r="EV300">
        <v>101.30200000000001</v>
      </c>
      <c r="EX300">
        <v>41872</v>
      </c>
      <c r="EY300">
        <v>112.13500000000001</v>
      </c>
      <c r="FD300">
        <v>42062</v>
      </c>
      <c r="FE300">
        <v>109.47</v>
      </c>
      <c r="FG300">
        <v>40262</v>
      </c>
      <c r="FH300">
        <v>106.536</v>
      </c>
      <c r="FJ300">
        <v>40375</v>
      </c>
      <c r="FK300">
        <v>99.837999999999994</v>
      </c>
      <c r="FM300">
        <v>42240</v>
      </c>
      <c r="FN300">
        <v>102.36799999999999</v>
      </c>
      <c r="FP300">
        <v>40606</v>
      </c>
      <c r="FQ300">
        <v>91.903000000000006</v>
      </c>
      <c r="FV300">
        <v>40781</v>
      </c>
      <c r="FW300">
        <v>99.882999999999996</v>
      </c>
      <c r="FY300">
        <v>40976</v>
      </c>
      <c r="FZ300">
        <v>104.62</v>
      </c>
      <c r="GB300">
        <v>41281</v>
      </c>
      <c r="GC300">
        <v>105.38800000000001</v>
      </c>
      <c r="GE300">
        <v>41712</v>
      </c>
      <c r="GF300">
        <v>117.075</v>
      </c>
      <c r="GH300">
        <v>41824</v>
      </c>
      <c r="GI300">
        <v>115.008</v>
      </c>
      <c r="GK300">
        <v>40115</v>
      </c>
      <c r="GL300">
        <v>105.78</v>
      </c>
      <c r="GN300">
        <v>42079</v>
      </c>
      <c r="GO300">
        <v>123.667</v>
      </c>
      <c r="GQ300">
        <v>42220</v>
      </c>
      <c r="GR300">
        <v>107.78</v>
      </c>
      <c r="GW300">
        <v>40641</v>
      </c>
      <c r="GX300">
        <v>90.707999999999998</v>
      </c>
      <c r="HF300">
        <v>41026</v>
      </c>
      <c r="HG300">
        <v>96.42</v>
      </c>
      <c r="HI300">
        <v>41880</v>
      </c>
      <c r="HJ300">
        <v>127.345</v>
      </c>
      <c r="HL300">
        <v>39498</v>
      </c>
      <c r="HM300">
        <v>117.739</v>
      </c>
      <c r="HR300">
        <v>39498</v>
      </c>
      <c r="HS300">
        <v>115.342</v>
      </c>
      <c r="HU300">
        <v>39498</v>
      </c>
      <c r="HV300">
        <v>92.037000000000006</v>
      </c>
      <c r="HX300">
        <v>39661</v>
      </c>
      <c r="HY300">
        <v>99.581000000000003</v>
      </c>
      <c r="IA300">
        <v>40493</v>
      </c>
      <c r="IB300">
        <v>88.679000000000002</v>
      </c>
      <c r="ID300">
        <v>41974</v>
      </c>
      <c r="IE300">
        <v>136.72499999999999</v>
      </c>
    </row>
    <row r="301" spans="13:239">
      <c r="M301">
        <v>39499</v>
      </c>
      <c r="N301">
        <v>99.364999999999995</v>
      </c>
      <c r="P301">
        <v>39499</v>
      </c>
      <c r="Q301">
        <v>99.870999999999995</v>
      </c>
      <c r="S301">
        <v>39500</v>
      </c>
      <c r="T301">
        <v>104.38</v>
      </c>
      <c r="Y301">
        <v>39499</v>
      </c>
      <c r="Z301">
        <v>102.21</v>
      </c>
      <c r="AE301">
        <v>39499</v>
      </c>
      <c r="AF301">
        <v>100.96</v>
      </c>
      <c r="AH301">
        <v>39499</v>
      </c>
      <c r="AI301">
        <v>99.436000000000007</v>
      </c>
      <c r="AK301">
        <v>39874</v>
      </c>
      <c r="AL301">
        <v>104.529</v>
      </c>
      <c r="AN301">
        <v>39499</v>
      </c>
      <c r="AO301">
        <v>105.607</v>
      </c>
      <c r="AQ301">
        <v>39499</v>
      </c>
      <c r="AR301">
        <v>105.779</v>
      </c>
      <c r="AT301">
        <v>39504</v>
      </c>
      <c r="AU301">
        <v>118.496</v>
      </c>
      <c r="AW301">
        <v>40238</v>
      </c>
      <c r="AX301">
        <v>102.78400000000001</v>
      </c>
      <c r="AZ301">
        <v>39499</v>
      </c>
      <c r="BA301">
        <v>105.16200000000001</v>
      </c>
      <c r="BC301">
        <v>40661</v>
      </c>
      <c r="BD301">
        <v>98.346999999999994</v>
      </c>
      <c r="BF301">
        <v>39510</v>
      </c>
      <c r="BG301">
        <v>101.54300000000001</v>
      </c>
      <c r="BI301">
        <v>39499</v>
      </c>
      <c r="BJ301">
        <v>110.946</v>
      </c>
      <c r="BL301">
        <v>40500</v>
      </c>
      <c r="BM301">
        <v>98.194999999999993</v>
      </c>
      <c r="BO301">
        <v>39499</v>
      </c>
      <c r="BP301">
        <v>102.35899999999999</v>
      </c>
      <c r="BR301">
        <v>40756</v>
      </c>
      <c r="BS301">
        <v>95.534999999999997</v>
      </c>
      <c r="BU301">
        <v>40140</v>
      </c>
      <c r="BV301">
        <v>106.889</v>
      </c>
      <c r="BX301">
        <v>41057</v>
      </c>
      <c r="BY301">
        <v>98.19</v>
      </c>
      <c r="CA301">
        <v>39499</v>
      </c>
      <c r="CB301">
        <v>105.373</v>
      </c>
      <c r="CD301">
        <v>40414</v>
      </c>
      <c r="CE301">
        <v>102.523</v>
      </c>
      <c r="CG301">
        <v>39499</v>
      </c>
      <c r="CH301">
        <v>102.96299999999999</v>
      </c>
      <c r="CJ301">
        <v>41205</v>
      </c>
      <c r="CK301">
        <v>92.971000000000004</v>
      </c>
      <c r="CM301">
        <v>41698</v>
      </c>
      <c r="CN301">
        <v>102.31</v>
      </c>
      <c r="CP301">
        <v>40658</v>
      </c>
      <c r="CQ301">
        <v>95.103999999999999</v>
      </c>
      <c r="CV301">
        <v>41337</v>
      </c>
      <c r="CW301">
        <v>103.03</v>
      </c>
      <c r="CY301">
        <v>41586</v>
      </c>
      <c r="CZ301">
        <v>104.508</v>
      </c>
      <c r="DE301">
        <v>39499</v>
      </c>
      <c r="DF301">
        <v>94.132000000000005</v>
      </c>
      <c r="DH301">
        <v>40900</v>
      </c>
      <c r="DI301">
        <v>95.974999999999994</v>
      </c>
      <c r="DN301">
        <v>41785</v>
      </c>
      <c r="DO301">
        <v>105.36799999999999</v>
      </c>
      <c r="DQ301">
        <v>41205</v>
      </c>
      <c r="DR301">
        <v>100.18</v>
      </c>
      <c r="DW301">
        <v>39499</v>
      </c>
      <c r="DX301">
        <v>97.436999999999998</v>
      </c>
      <c r="DZ301">
        <v>42017</v>
      </c>
      <c r="EA301">
        <v>103.643</v>
      </c>
      <c r="EF301">
        <v>39499</v>
      </c>
      <c r="EG301">
        <v>110.01600000000001</v>
      </c>
      <c r="EL301">
        <v>42318</v>
      </c>
      <c r="EM301">
        <v>100.83</v>
      </c>
      <c r="EO301">
        <v>41635</v>
      </c>
      <c r="EP301">
        <v>107.39</v>
      </c>
      <c r="EU301">
        <v>39909</v>
      </c>
      <c r="EV301">
        <v>101.80500000000001</v>
      </c>
      <c r="EX301">
        <v>41873</v>
      </c>
      <c r="EY301">
        <v>112.27</v>
      </c>
      <c r="FD301">
        <v>42065</v>
      </c>
      <c r="FE301">
        <v>109.488</v>
      </c>
      <c r="FG301">
        <v>40263</v>
      </c>
      <c r="FH301">
        <v>106.801</v>
      </c>
      <c r="FJ301">
        <v>40378</v>
      </c>
      <c r="FK301">
        <v>100.23399999999999</v>
      </c>
      <c r="FM301">
        <v>42241</v>
      </c>
      <c r="FN301">
        <v>102.18</v>
      </c>
      <c r="FP301">
        <v>40609</v>
      </c>
      <c r="FQ301">
        <v>91.92</v>
      </c>
      <c r="FV301">
        <v>40784</v>
      </c>
      <c r="FW301">
        <v>99.863</v>
      </c>
      <c r="FY301">
        <v>40977</v>
      </c>
      <c r="FZ301">
        <v>105.095</v>
      </c>
      <c r="GB301">
        <v>41282</v>
      </c>
      <c r="GC301">
        <v>105.66</v>
      </c>
      <c r="GE301">
        <v>41715</v>
      </c>
      <c r="GF301">
        <v>117.235</v>
      </c>
      <c r="GH301">
        <v>41827</v>
      </c>
      <c r="GI301">
        <v>114.985</v>
      </c>
      <c r="GK301">
        <v>40116</v>
      </c>
      <c r="GL301">
        <v>106.515</v>
      </c>
      <c r="GN301">
        <v>42080</v>
      </c>
      <c r="GO301">
        <v>122.953</v>
      </c>
      <c r="GQ301">
        <v>42221</v>
      </c>
      <c r="GR301">
        <v>106.61799999999999</v>
      </c>
      <c r="GW301">
        <v>40644</v>
      </c>
      <c r="GX301">
        <v>91.173000000000002</v>
      </c>
      <c r="HF301">
        <v>41029</v>
      </c>
      <c r="HG301">
        <v>97.37</v>
      </c>
      <c r="HI301">
        <v>41883</v>
      </c>
      <c r="HJ301">
        <v>126.822</v>
      </c>
      <c r="HL301">
        <v>39499</v>
      </c>
      <c r="HM301">
        <v>118.026</v>
      </c>
      <c r="HR301">
        <v>39499</v>
      </c>
      <c r="HS301">
        <v>115.715</v>
      </c>
      <c r="HU301">
        <v>39499</v>
      </c>
      <c r="HV301">
        <v>92.36</v>
      </c>
      <c r="HX301">
        <v>39664</v>
      </c>
      <c r="HY301">
        <v>99.977999999999994</v>
      </c>
      <c r="IA301">
        <v>40494</v>
      </c>
      <c r="IB301">
        <v>89.575000000000003</v>
      </c>
      <c r="ID301">
        <v>41975</v>
      </c>
      <c r="IE301">
        <v>136.74799999999999</v>
      </c>
    </row>
    <row r="302" spans="13:239">
      <c r="M302">
        <v>39500</v>
      </c>
      <c r="N302">
        <v>99.375</v>
      </c>
      <c r="P302">
        <v>39500</v>
      </c>
      <c r="Q302">
        <v>99.882999999999996</v>
      </c>
      <c r="S302">
        <v>39503</v>
      </c>
      <c r="T302">
        <v>104.34699999999999</v>
      </c>
      <c r="Y302">
        <v>39500</v>
      </c>
      <c r="Z302">
        <v>102.23099999999999</v>
      </c>
      <c r="AE302">
        <v>39500</v>
      </c>
      <c r="AF302">
        <v>100.99</v>
      </c>
      <c r="AH302">
        <v>39500</v>
      </c>
      <c r="AI302">
        <v>99.492000000000004</v>
      </c>
      <c r="AK302">
        <v>39875</v>
      </c>
      <c r="AL302">
        <v>104.547</v>
      </c>
      <c r="AN302">
        <v>39500</v>
      </c>
      <c r="AO302">
        <v>105.65300000000001</v>
      </c>
      <c r="AQ302">
        <v>39500</v>
      </c>
      <c r="AR302">
        <v>105.828</v>
      </c>
      <c r="AT302">
        <v>39505</v>
      </c>
      <c r="AU302">
        <v>118.46599999999999</v>
      </c>
      <c r="AW302">
        <v>40239</v>
      </c>
      <c r="AX302">
        <v>102.752</v>
      </c>
      <c r="AZ302">
        <v>39500</v>
      </c>
      <c r="BA302">
        <v>105.221</v>
      </c>
      <c r="BC302">
        <v>40662</v>
      </c>
      <c r="BD302">
        <v>98.347999999999999</v>
      </c>
      <c r="BF302">
        <v>39511</v>
      </c>
      <c r="BG302">
        <v>101.639</v>
      </c>
      <c r="BI302">
        <v>39500</v>
      </c>
      <c r="BJ302">
        <v>111.026</v>
      </c>
      <c r="BL302">
        <v>40501</v>
      </c>
      <c r="BM302">
        <v>98.174999999999997</v>
      </c>
      <c r="BO302">
        <v>39500</v>
      </c>
      <c r="BP302">
        <v>102.396</v>
      </c>
      <c r="BR302">
        <v>40757</v>
      </c>
      <c r="BS302">
        <v>95.253</v>
      </c>
      <c r="BU302">
        <v>40141</v>
      </c>
      <c r="BV302">
        <v>107.039</v>
      </c>
      <c r="BX302">
        <v>41058</v>
      </c>
      <c r="BY302">
        <v>97.9</v>
      </c>
      <c r="CA302">
        <v>39500</v>
      </c>
      <c r="CB302">
        <v>105.486</v>
      </c>
      <c r="CD302">
        <v>40415</v>
      </c>
      <c r="CE302">
        <v>102.31399999999999</v>
      </c>
      <c r="CG302">
        <v>39500</v>
      </c>
      <c r="CH302">
        <v>103.063</v>
      </c>
      <c r="CJ302">
        <v>41207</v>
      </c>
      <c r="CK302">
        <v>93.001000000000005</v>
      </c>
      <c r="CM302">
        <v>41701</v>
      </c>
      <c r="CN302">
        <v>102.325</v>
      </c>
      <c r="CP302">
        <v>40659</v>
      </c>
      <c r="CQ302">
        <v>95.051000000000002</v>
      </c>
      <c r="CV302">
        <v>41338</v>
      </c>
      <c r="CW302">
        <v>103.218</v>
      </c>
      <c r="CY302">
        <v>41589</v>
      </c>
      <c r="CZ302">
        <v>104.508</v>
      </c>
      <c r="DE302">
        <v>39500</v>
      </c>
      <c r="DF302">
        <v>94.161000000000001</v>
      </c>
      <c r="DH302">
        <v>40903</v>
      </c>
      <c r="DI302">
        <v>95.974999999999994</v>
      </c>
      <c r="DN302">
        <v>41786</v>
      </c>
      <c r="DO302">
        <v>105.383</v>
      </c>
      <c r="DQ302">
        <v>41206</v>
      </c>
      <c r="DR302">
        <v>100.408</v>
      </c>
      <c r="DW302">
        <v>39500</v>
      </c>
      <c r="DX302">
        <v>97.466999999999999</v>
      </c>
      <c r="DZ302">
        <v>42018</v>
      </c>
      <c r="EA302">
        <v>103.69499999999999</v>
      </c>
      <c r="EF302">
        <v>39500</v>
      </c>
      <c r="EG302">
        <v>110.036</v>
      </c>
      <c r="EL302">
        <v>42319</v>
      </c>
      <c r="EM302">
        <v>100.848</v>
      </c>
      <c r="EO302">
        <v>41638</v>
      </c>
      <c r="EP302">
        <v>107.74299999999999</v>
      </c>
      <c r="EU302">
        <v>39910</v>
      </c>
      <c r="EV302">
        <v>101.59399999999999</v>
      </c>
      <c r="EX302">
        <v>41876</v>
      </c>
      <c r="EY302">
        <v>112.71</v>
      </c>
      <c r="FD302">
        <v>42066</v>
      </c>
      <c r="FE302">
        <v>109.32</v>
      </c>
      <c r="FG302">
        <v>40266</v>
      </c>
      <c r="FH302">
        <v>106.905</v>
      </c>
      <c r="FJ302">
        <v>40379</v>
      </c>
      <c r="FK302">
        <v>100.79</v>
      </c>
      <c r="FM302">
        <v>42242</v>
      </c>
      <c r="FN302">
        <v>102.145</v>
      </c>
      <c r="FP302">
        <v>40610</v>
      </c>
      <c r="FQ302">
        <v>91.272000000000006</v>
      </c>
      <c r="FV302">
        <v>40785</v>
      </c>
      <c r="FW302">
        <v>99.643000000000001</v>
      </c>
      <c r="FY302">
        <v>40980</v>
      </c>
      <c r="FZ302">
        <v>104.6</v>
      </c>
      <c r="GB302">
        <v>41283</v>
      </c>
      <c r="GC302">
        <v>105.197</v>
      </c>
      <c r="GE302">
        <v>41716</v>
      </c>
      <c r="GF302">
        <v>117.32</v>
      </c>
      <c r="GH302">
        <v>41828</v>
      </c>
      <c r="GI302">
        <v>114.633</v>
      </c>
      <c r="GK302">
        <v>40119</v>
      </c>
      <c r="GL302">
        <v>106.39700000000001</v>
      </c>
      <c r="GN302">
        <v>42081</v>
      </c>
      <c r="GO302">
        <v>122.783</v>
      </c>
      <c r="GQ302">
        <v>42222</v>
      </c>
      <c r="GR302">
        <v>107.148</v>
      </c>
      <c r="GW302">
        <v>40645</v>
      </c>
      <c r="GX302">
        <v>91.548000000000002</v>
      </c>
      <c r="HF302">
        <v>41030</v>
      </c>
      <c r="HG302">
        <v>97.37</v>
      </c>
      <c r="HI302">
        <v>41884</v>
      </c>
      <c r="HJ302">
        <v>126.51</v>
      </c>
      <c r="HL302">
        <v>39500</v>
      </c>
      <c r="HM302">
        <v>117.715</v>
      </c>
      <c r="HR302">
        <v>39500</v>
      </c>
      <c r="HS302">
        <v>115.334</v>
      </c>
      <c r="HU302">
        <v>39500</v>
      </c>
      <c r="HV302">
        <v>92.046999999999997</v>
      </c>
      <c r="HX302">
        <v>39665</v>
      </c>
      <c r="HY302">
        <v>100.125</v>
      </c>
      <c r="IA302">
        <v>40497</v>
      </c>
      <c r="IB302">
        <v>89.644999999999996</v>
      </c>
      <c r="ID302">
        <v>41976</v>
      </c>
      <c r="IE302">
        <v>137.69800000000001</v>
      </c>
    </row>
    <row r="303" spans="13:239">
      <c r="M303">
        <v>39503</v>
      </c>
      <c r="N303">
        <v>99.376000000000005</v>
      </c>
      <c r="P303">
        <v>39503</v>
      </c>
      <c r="Q303">
        <v>99.879000000000005</v>
      </c>
      <c r="S303">
        <v>39504</v>
      </c>
      <c r="T303">
        <v>104.307</v>
      </c>
      <c r="Y303">
        <v>39503</v>
      </c>
      <c r="Z303">
        <v>102.21</v>
      </c>
      <c r="AE303">
        <v>39503</v>
      </c>
      <c r="AF303">
        <v>100.997</v>
      </c>
      <c r="AH303">
        <v>39503</v>
      </c>
      <c r="AI303">
        <v>99.484999999999999</v>
      </c>
      <c r="AK303">
        <v>39876</v>
      </c>
      <c r="AL303">
        <v>104.524</v>
      </c>
      <c r="AN303">
        <v>39503</v>
      </c>
      <c r="AO303">
        <v>105.605</v>
      </c>
      <c r="AQ303">
        <v>39503</v>
      </c>
      <c r="AR303">
        <v>105.776</v>
      </c>
      <c r="AT303">
        <v>39506</v>
      </c>
      <c r="AU303">
        <v>118.807</v>
      </c>
      <c r="AW303">
        <v>40240</v>
      </c>
      <c r="AX303">
        <v>102.73</v>
      </c>
      <c r="AZ303">
        <v>39503</v>
      </c>
      <c r="BA303">
        <v>105.18</v>
      </c>
      <c r="BC303">
        <v>40665</v>
      </c>
      <c r="BD303">
        <v>98.284000000000006</v>
      </c>
      <c r="BF303">
        <v>39512</v>
      </c>
      <c r="BG303">
        <v>101.215</v>
      </c>
      <c r="BI303">
        <v>39503</v>
      </c>
      <c r="BJ303">
        <v>110.91</v>
      </c>
      <c r="BL303">
        <v>40504</v>
      </c>
      <c r="BM303">
        <v>98.052999999999997</v>
      </c>
      <c r="BO303">
        <v>39503</v>
      </c>
      <c r="BP303">
        <v>102.262</v>
      </c>
      <c r="BR303">
        <v>40758</v>
      </c>
      <c r="BS303">
        <v>95.278000000000006</v>
      </c>
      <c r="BU303">
        <v>40142</v>
      </c>
      <c r="BV303">
        <v>106.995</v>
      </c>
      <c r="BX303">
        <v>41059</v>
      </c>
      <c r="BY303">
        <v>97.284999999999997</v>
      </c>
      <c r="CA303">
        <v>39503</v>
      </c>
      <c r="CB303">
        <v>105.307</v>
      </c>
      <c r="CD303">
        <v>40416</v>
      </c>
      <c r="CE303">
        <v>102.142</v>
      </c>
      <c r="CG303">
        <v>39503</v>
      </c>
      <c r="CH303">
        <v>102.85599999999999</v>
      </c>
      <c r="CJ303">
        <v>41208</v>
      </c>
      <c r="CK303">
        <v>93.111999999999995</v>
      </c>
      <c r="CM303">
        <v>41702</v>
      </c>
      <c r="CN303">
        <v>102.34</v>
      </c>
      <c r="CP303">
        <v>40660</v>
      </c>
      <c r="CQ303">
        <v>95.097999999999999</v>
      </c>
      <c r="CV303">
        <v>41339</v>
      </c>
      <c r="CW303">
        <v>103.29</v>
      </c>
      <c r="CY303">
        <v>41590</v>
      </c>
      <c r="CZ303">
        <v>104.52</v>
      </c>
      <c r="DE303">
        <v>39503</v>
      </c>
      <c r="DF303">
        <v>93.900999999999996</v>
      </c>
      <c r="DH303">
        <v>40904</v>
      </c>
      <c r="DI303">
        <v>96.058000000000007</v>
      </c>
      <c r="DN303">
        <v>41787</v>
      </c>
      <c r="DO303">
        <v>105.41500000000001</v>
      </c>
      <c r="DQ303">
        <v>41207</v>
      </c>
      <c r="DR303">
        <v>100.16800000000001</v>
      </c>
      <c r="DW303">
        <v>39503</v>
      </c>
      <c r="DX303">
        <v>97.167000000000002</v>
      </c>
      <c r="DZ303">
        <v>42019</v>
      </c>
      <c r="EA303">
        <v>103.67</v>
      </c>
      <c r="EF303">
        <v>39503</v>
      </c>
      <c r="EG303">
        <v>109.688</v>
      </c>
      <c r="EL303">
        <v>42320</v>
      </c>
      <c r="EM303">
        <v>100.86</v>
      </c>
      <c r="EO303">
        <v>41639</v>
      </c>
      <c r="EP303">
        <v>107.732</v>
      </c>
      <c r="EU303">
        <v>39911</v>
      </c>
      <c r="EV303">
        <v>101.474</v>
      </c>
      <c r="EX303">
        <v>41877</v>
      </c>
      <c r="EY303">
        <v>112.745</v>
      </c>
      <c r="FD303">
        <v>42067</v>
      </c>
      <c r="FE303">
        <v>109.34</v>
      </c>
      <c r="FG303">
        <v>40267</v>
      </c>
      <c r="FH303">
        <v>106.992</v>
      </c>
      <c r="FJ303">
        <v>40380</v>
      </c>
      <c r="FK303">
        <v>100.81100000000001</v>
      </c>
      <c r="FM303">
        <v>42243</v>
      </c>
      <c r="FN303">
        <v>102.27</v>
      </c>
      <c r="FP303">
        <v>40611</v>
      </c>
      <c r="FQ303">
        <v>91.087999999999994</v>
      </c>
      <c r="FV303">
        <v>40786</v>
      </c>
      <c r="FW303">
        <v>99.578000000000003</v>
      </c>
      <c r="FY303">
        <v>40981</v>
      </c>
      <c r="FZ303">
        <v>103.94</v>
      </c>
      <c r="GB303">
        <v>41284</v>
      </c>
      <c r="GC303">
        <v>106.898</v>
      </c>
      <c r="GE303">
        <v>41717</v>
      </c>
      <c r="GF303">
        <v>117.033</v>
      </c>
      <c r="GH303">
        <v>41829</v>
      </c>
      <c r="GI303">
        <v>114.29</v>
      </c>
      <c r="GK303">
        <v>40120</v>
      </c>
      <c r="GL303">
        <v>106.05</v>
      </c>
      <c r="GN303">
        <v>42082</v>
      </c>
      <c r="GO303">
        <v>122.923</v>
      </c>
      <c r="GQ303">
        <v>42223</v>
      </c>
      <c r="GR303">
        <v>107.4</v>
      </c>
      <c r="GW303">
        <v>40646</v>
      </c>
      <c r="GX303">
        <v>91.158000000000001</v>
      </c>
      <c r="HF303">
        <v>41031</v>
      </c>
      <c r="HG303">
        <v>96.704999999999998</v>
      </c>
      <c r="HI303">
        <v>41885</v>
      </c>
      <c r="HJ303">
        <v>126.30500000000001</v>
      </c>
      <c r="HL303">
        <v>39503</v>
      </c>
      <c r="HM303">
        <v>116.92400000000001</v>
      </c>
      <c r="HR303">
        <v>39503</v>
      </c>
      <c r="HS303">
        <v>114.548</v>
      </c>
      <c r="HU303">
        <v>39503</v>
      </c>
      <c r="HV303">
        <v>91.263000000000005</v>
      </c>
      <c r="HX303">
        <v>39666</v>
      </c>
      <c r="HY303">
        <v>99.558999999999997</v>
      </c>
      <c r="IA303">
        <v>40498</v>
      </c>
      <c r="IB303">
        <v>88.489000000000004</v>
      </c>
      <c r="ID303">
        <v>41977</v>
      </c>
      <c r="IE303">
        <v>136.625</v>
      </c>
    </row>
    <row r="304" spans="13:239">
      <c r="M304">
        <v>39504</v>
      </c>
      <c r="N304">
        <v>99.363</v>
      </c>
      <c r="P304">
        <v>39504</v>
      </c>
      <c r="Q304">
        <v>99.85</v>
      </c>
      <c r="S304">
        <v>39505</v>
      </c>
      <c r="T304">
        <v>104.292</v>
      </c>
      <c r="Y304">
        <v>39504</v>
      </c>
      <c r="Z304">
        <v>102.133</v>
      </c>
      <c r="AE304">
        <v>39504</v>
      </c>
      <c r="AF304">
        <v>100.913</v>
      </c>
      <c r="AH304">
        <v>39504</v>
      </c>
      <c r="AI304">
        <v>99.385999999999996</v>
      </c>
      <c r="AK304">
        <v>39877</v>
      </c>
      <c r="AL304">
        <v>104.511</v>
      </c>
      <c r="AN304">
        <v>39504</v>
      </c>
      <c r="AO304">
        <v>105.42700000000001</v>
      </c>
      <c r="AQ304">
        <v>39504</v>
      </c>
      <c r="AR304">
        <v>105.596</v>
      </c>
      <c r="AT304">
        <v>39507</v>
      </c>
      <c r="AU304">
        <v>119.358</v>
      </c>
      <c r="AW304">
        <v>40241</v>
      </c>
      <c r="AX304">
        <v>102.715</v>
      </c>
      <c r="AZ304">
        <v>39504</v>
      </c>
      <c r="BA304">
        <v>104.96</v>
      </c>
      <c r="BC304">
        <v>40666</v>
      </c>
      <c r="BD304">
        <v>98.442999999999998</v>
      </c>
      <c r="BF304">
        <v>39513</v>
      </c>
      <c r="BG304">
        <v>101.23699999999999</v>
      </c>
      <c r="BI304">
        <v>39504</v>
      </c>
      <c r="BJ304">
        <v>110.661</v>
      </c>
      <c r="BL304">
        <v>40505</v>
      </c>
      <c r="BM304">
        <v>97.539000000000001</v>
      </c>
      <c r="BO304">
        <v>39504</v>
      </c>
      <c r="BP304">
        <v>102.024</v>
      </c>
      <c r="BR304">
        <v>40759</v>
      </c>
      <c r="BS304">
        <v>95.293000000000006</v>
      </c>
      <c r="BU304">
        <v>40143</v>
      </c>
      <c r="BV304">
        <v>107.361</v>
      </c>
      <c r="BX304">
        <v>41060</v>
      </c>
      <c r="BY304">
        <v>97.275000000000006</v>
      </c>
      <c r="CA304">
        <v>39504</v>
      </c>
      <c r="CB304">
        <v>105.06399999999999</v>
      </c>
      <c r="CD304">
        <v>40417</v>
      </c>
      <c r="CE304">
        <v>101.842</v>
      </c>
      <c r="CG304">
        <v>39504</v>
      </c>
      <c r="CH304">
        <v>102.57599999999999</v>
      </c>
      <c r="CJ304">
        <v>41218</v>
      </c>
      <c r="CK304">
        <v>93.177000000000007</v>
      </c>
      <c r="CM304">
        <v>41703</v>
      </c>
      <c r="CN304">
        <v>102.345</v>
      </c>
      <c r="CP304">
        <v>40661</v>
      </c>
      <c r="CQ304">
        <v>95.457999999999998</v>
      </c>
      <c r="CV304">
        <v>41340</v>
      </c>
      <c r="CW304">
        <v>103.52</v>
      </c>
      <c r="CY304">
        <v>41591</v>
      </c>
      <c r="CZ304">
        <v>104.553</v>
      </c>
      <c r="DE304">
        <v>39504</v>
      </c>
      <c r="DF304">
        <v>93.652000000000001</v>
      </c>
      <c r="DH304">
        <v>40905</v>
      </c>
      <c r="DI304">
        <v>97</v>
      </c>
      <c r="DN304">
        <v>41788</v>
      </c>
      <c r="DO304">
        <v>105.313</v>
      </c>
      <c r="DQ304">
        <v>41208</v>
      </c>
      <c r="DR304">
        <v>100.40300000000001</v>
      </c>
      <c r="DW304">
        <v>39504</v>
      </c>
      <c r="DX304">
        <v>96.91</v>
      </c>
      <c r="DZ304">
        <v>42020</v>
      </c>
      <c r="EA304">
        <v>103.80500000000001</v>
      </c>
      <c r="EF304">
        <v>39504</v>
      </c>
      <c r="EG304">
        <v>109.41800000000001</v>
      </c>
      <c r="EL304">
        <v>42321</v>
      </c>
      <c r="EM304">
        <v>100.88</v>
      </c>
      <c r="EO304">
        <v>41640</v>
      </c>
      <c r="EP304">
        <v>107.732</v>
      </c>
      <c r="EU304">
        <v>39912</v>
      </c>
      <c r="EV304">
        <v>101.3</v>
      </c>
      <c r="EX304">
        <v>41878</v>
      </c>
      <c r="EY304">
        <v>112.413</v>
      </c>
      <c r="FD304">
        <v>42068</v>
      </c>
      <c r="FE304">
        <v>109.675</v>
      </c>
      <c r="FG304">
        <v>40268</v>
      </c>
      <c r="FH304">
        <v>107.038</v>
      </c>
      <c r="FJ304">
        <v>40381</v>
      </c>
      <c r="FK304">
        <v>100.464</v>
      </c>
      <c r="FM304">
        <v>42244</v>
      </c>
      <c r="FN304">
        <v>102.295</v>
      </c>
      <c r="FP304">
        <v>40612</v>
      </c>
      <c r="FQ304">
        <v>91.094999999999999</v>
      </c>
      <c r="FV304">
        <v>40787</v>
      </c>
      <c r="FW304">
        <v>99.685000000000002</v>
      </c>
      <c r="FY304">
        <v>40982</v>
      </c>
      <c r="FZ304">
        <v>103.78</v>
      </c>
      <c r="GB304">
        <v>41285</v>
      </c>
      <c r="GC304">
        <v>107.01</v>
      </c>
      <c r="GE304">
        <v>41718</v>
      </c>
      <c r="GF304">
        <v>116.84</v>
      </c>
      <c r="GH304">
        <v>41830</v>
      </c>
      <c r="GI304">
        <v>113.72499999999999</v>
      </c>
      <c r="GK304">
        <v>40121</v>
      </c>
      <c r="GL304">
        <v>105.494</v>
      </c>
      <c r="GN304">
        <v>42083</v>
      </c>
      <c r="GO304">
        <v>123.58799999999999</v>
      </c>
      <c r="GQ304">
        <v>42226</v>
      </c>
      <c r="GR304">
        <v>107.477</v>
      </c>
      <c r="GW304">
        <v>40647</v>
      </c>
      <c r="GX304">
        <v>90.257999999999996</v>
      </c>
      <c r="HF304">
        <v>41032</v>
      </c>
      <c r="HG304">
        <v>97.204999999999998</v>
      </c>
      <c r="HI304">
        <v>41886</v>
      </c>
      <c r="HJ304">
        <v>127.637</v>
      </c>
      <c r="HL304">
        <v>39504</v>
      </c>
      <c r="HM304">
        <v>116.378</v>
      </c>
      <c r="HR304">
        <v>39504</v>
      </c>
      <c r="HS304">
        <v>113.989</v>
      </c>
      <c r="HU304">
        <v>39504</v>
      </c>
      <c r="HV304">
        <v>90.757999999999996</v>
      </c>
      <c r="HX304">
        <v>39667</v>
      </c>
      <c r="HY304">
        <v>99.765000000000001</v>
      </c>
      <c r="IA304">
        <v>40499</v>
      </c>
      <c r="IB304">
        <v>88.308000000000007</v>
      </c>
      <c r="ID304">
        <v>41978</v>
      </c>
      <c r="IE304">
        <v>138.26</v>
      </c>
    </row>
    <row r="305" spans="13:239">
      <c r="M305">
        <v>39505</v>
      </c>
      <c r="N305">
        <v>99.382000000000005</v>
      </c>
      <c r="P305">
        <v>39505</v>
      </c>
      <c r="Q305">
        <v>99.873999999999995</v>
      </c>
      <c r="S305">
        <v>39506</v>
      </c>
      <c r="T305">
        <v>104.327</v>
      </c>
      <c r="Y305">
        <v>39505</v>
      </c>
      <c r="Z305">
        <v>102.157</v>
      </c>
      <c r="AE305">
        <v>39505</v>
      </c>
      <c r="AF305">
        <v>100.958</v>
      </c>
      <c r="AH305">
        <v>39505</v>
      </c>
      <c r="AI305">
        <v>99.456000000000003</v>
      </c>
      <c r="AK305">
        <v>39878</v>
      </c>
      <c r="AL305">
        <v>104.536</v>
      </c>
      <c r="AN305">
        <v>39505</v>
      </c>
      <c r="AO305">
        <v>105.47799999999999</v>
      </c>
      <c r="AQ305">
        <v>39505</v>
      </c>
      <c r="AR305">
        <v>105.648</v>
      </c>
      <c r="AT305">
        <v>39510</v>
      </c>
      <c r="AU305">
        <v>119.303</v>
      </c>
      <c r="AW305">
        <v>40242</v>
      </c>
      <c r="AX305">
        <v>102.714</v>
      </c>
      <c r="AZ305">
        <v>39505</v>
      </c>
      <c r="BA305">
        <v>105.026</v>
      </c>
      <c r="BC305">
        <v>40667</v>
      </c>
      <c r="BD305">
        <v>98.566000000000003</v>
      </c>
      <c r="BF305">
        <v>39514</v>
      </c>
      <c r="BG305">
        <v>101.34399999999999</v>
      </c>
      <c r="BI305">
        <v>39505</v>
      </c>
      <c r="BJ305">
        <v>110.7</v>
      </c>
      <c r="BL305">
        <v>40506</v>
      </c>
      <c r="BM305">
        <v>97.150999999999996</v>
      </c>
      <c r="BO305">
        <v>39505</v>
      </c>
      <c r="BP305">
        <v>102.05800000000001</v>
      </c>
      <c r="BR305">
        <v>40760</v>
      </c>
      <c r="BS305">
        <v>95.668000000000006</v>
      </c>
      <c r="BU305">
        <v>40144</v>
      </c>
      <c r="BV305">
        <v>107.251</v>
      </c>
      <c r="BX305">
        <v>41061</v>
      </c>
      <c r="BY305">
        <v>97.313000000000002</v>
      </c>
      <c r="CA305">
        <v>39505</v>
      </c>
      <c r="CB305">
        <v>105.005</v>
      </c>
      <c r="CD305">
        <v>40420</v>
      </c>
      <c r="CE305">
        <v>101.712</v>
      </c>
      <c r="CG305">
        <v>39505</v>
      </c>
      <c r="CH305">
        <v>102.58799999999999</v>
      </c>
      <c r="CJ305">
        <v>41219</v>
      </c>
      <c r="CK305">
        <v>93.111000000000004</v>
      </c>
      <c r="CM305">
        <v>41704</v>
      </c>
      <c r="CN305">
        <v>102.30500000000001</v>
      </c>
      <c r="CP305">
        <v>40662</v>
      </c>
      <c r="CQ305">
        <v>95.801000000000002</v>
      </c>
      <c r="CV305">
        <v>41341</v>
      </c>
      <c r="CW305">
        <v>103.72</v>
      </c>
      <c r="CY305">
        <v>41592</v>
      </c>
      <c r="CZ305">
        <v>104.633</v>
      </c>
      <c r="DE305">
        <v>39505</v>
      </c>
      <c r="DF305">
        <v>93.6</v>
      </c>
      <c r="DH305">
        <v>40906</v>
      </c>
      <c r="DI305">
        <v>97.05</v>
      </c>
      <c r="DN305">
        <v>41789</v>
      </c>
      <c r="DO305">
        <v>105.33</v>
      </c>
      <c r="DQ305">
        <v>41211</v>
      </c>
      <c r="DR305">
        <v>100.11799999999999</v>
      </c>
      <c r="DW305">
        <v>39505</v>
      </c>
      <c r="DX305">
        <v>96.843000000000004</v>
      </c>
      <c r="DZ305">
        <v>42023</v>
      </c>
      <c r="EA305">
        <v>103.8</v>
      </c>
      <c r="EF305">
        <v>39505</v>
      </c>
      <c r="EG305">
        <v>109.322</v>
      </c>
      <c r="EL305">
        <v>42324</v>
      </c>
      <c r="EM305">
        <v>100.86499999999999</v>
      </c>
      <c r="EO305">
        <v>41641</v>
      </c>
      <c r="EP305">
        <v>108.572</v>
      </c>
      <c r="EU305">
        <v>39913</v>
      </c>
      <c r="EV305">
        <v>101.422</v>
      </c>
      <c r="EX305">
        <v>41879</v>
      </c>
      <c r="EY305">
        <v>112.035</v>
      </c>
      <c r="FD305">
        <v>42069</v>
      </c>
      <c r="FE305">
        <v>109.56</v>
      </c>
      <c r="FG305">
        <v>40269</v>
      </c>
      <c r="FH305">
        <v>107.119</v>
      </c>
      <c r="FJ305">
        <v>40382</v>
      </c>
      <c r="FK305">
        <v>100.55</v>
      </c>
      <c r="FM305">
        <v>42247</v>
      </c>
      <c r="FN305">
        <v>102.295</v>
      </c>
      <c r="FP305">
        <v>40613</v>
      </c>
      <c r="FQ305">
        <v>91.63</v>
      </c>
      <c r="FV305">
        <v>40788</v>
      </c>
      <c r="FW305">
        <v>99.472999999999999</v>
      </c>
      <c r="FY305">
        <v>40983</v>
      </c>
      <c r="FZ305">
        <v>103.57</v>
      </c>
      <c r="GB305">
        <v>41288</v>
      </c>
      <c r="GC305">
        <v>105.955</v>
      </c>
      <c r="GE305">
        <v>41719</v>
      </c>
      <c r="GF305">
        <v>116.958</v>
      </c>
      <c r="GH305">
        <v>41831</v>
      </c>
      <c r="GI305">
        <v>114.18</v>
      </c>
      <c r="GK305">
        <v>40122</v>
      </c>
      <c r="GL305">
        <v>105.348</v>
      </c>
      <c r="GN305">
        <v>42086</v>
      </c>
      <c r="GO305">
        <v>122.798</v>
      </c>
      <c r="GQ305">
        <v>42227</v>
      </c>
      <c r="GR305">
        <v>107.798</v>
      </c>
      <c r="GW305">
        <v>40648</v>
      </c>
      <c r="GX305">
        <v>89.460999999999999</v>
      </c>
      <c r="HF305">
        <v>41033</v>
      </c>
      <c r="HG305">
        <v>97.78</v>
      </c>
      <c r="HI305">
        <v>41887</v>
      </c>
      <c r="HJ305">
        <v>128.83799999999999</v>
      </c>
      <c r="HL305">
        <v>39505</v>
      </c>
      <c r="HM305">
        <v>116.111</v>
      </c>
      <c r="HR305">
        <v>39505</v>
      </c>
      <c r="HS305">
        <v>113.614</v>
      </c>
      <c r="HU305">
        <v>39505</v>
      </c>
      <c r="HV305">
        <v>90.484999999999999</v>
      </c>
      <c r="HX305">
        <v>39668</v>
      </c>
      <c r="HY305">
        <v>99.293000000000006</v>
      </c>
      <c r="IA305">
        <v>40500</v>
      </c>
      <c r="IB305">
        <v>87.244</v>
      </c>
      <c r="ID305">
        <v>41981</v>
      </c>
      <c r="IE305">
        <v>138.863</v>
      </c>
    </row>
    <row r="306" spans="13:239">
      <c r="M306">
        <v>39506</v>
      </c>
      <c r="N306">
        <v>99.408000000000001</v>
      </c>
      <c r="P306">
        <v>39506</v>
      </c>
      <c r="Q306">
        <v>99.917000000000002</v>
      </c>
      <c r="S306">
        <v>39507</v>
      </c>
      <c r="T306">
        <v>104.363</v>
      </c>
      <c r="Y306">
        <v>39506</v>
      </c>
      <c r="Z306">
        <v>102.274</v>
      </c>
      <c r="AE306">
        <v>39506</v>
      </c>
      <c r="AF306">
        <v>101.152</v>
      </c>
      <c r="AH306">
        <v>39506</v>
      </c>
      <c r="AI306">
        <v>99.724999999999994</v>
      </c>
      <c r="AK306">
        <v>39881</v>
      </c>
      <c r="AL306">
        <v>104.47799999999999</v>
      </c>
      <c r="AN306">
        <v>39506</v>
      </c>
      <c r="AO306">
        <v>105.854</v>
      </c>
      <c r="AQ306">
        <v>39506</v>
      </c>
      <c r="AR306">
        <v>106.04900000000001</v>
      </c>
      <c r="AT306">
        <v>39511</v>
      </c>
      <c r="AU306">
        <v>119.48699999999999</v>
      </c>
      <c r="AW306">
        <v>40245</v>
      </c>
      <c r="AX306">
        <v>102.72499999999999</v>
      </c>
      <c r="AZ306">
        <v>39506</v>
      </c>
      <c r="BA306">
        <v>105.482</v>
      </c>
      <c r="BC306">
        <v>40668</v>
      </c>
      <c r="BD306">
        <v>98.548000000000002</v>
      </c>
      <c r="BF306">
        <v>39517</v>
      </c>
      <c r="BG306">
        <v>101.709</v>
      </c>
      <c r="BI306">
        <v>39506</v>
      </c>
      <c r="BJ306">
        <v>111.21899999999999</v>
      </c>
      <c r="BL306">
        <v>40507</v>
      </c>
      <c r="BM306">
        <v>96.906000000000006</v>
      </c>
      <c r="BO306">
        <v>39506</v>
      </c>
      <c r="BP306">
        <v>102.598</v>
      </c>
      <c r="BR306">
        <v>40763</v>
      </c>
      <c r="BS306">
        <v>97.885000000000005</v>
      </c>
      <c r="BU306">
        <v>40147</v>
      </c>
      <c r="BV306">
        <v>107.30200000000001</v>
      </c>
      <c r="BX306">
        <v>41064</v>
      </c>
      <c r="BY306">
        <v>97.54</v>
      </c>
      <c r="CA306">
        <v>39506</v>
      </c>
      <c r="CB306">
        <v>105.63500000000001</v>
      </c>
      <c r="CD306">
        <v>40421</v>
      </c>
      <c r="CE306">
        <v>101.681</v>
      </c>
      <c r="CG306">
        <v>39506</v>
      </c>
      <c r="CH306">
        <v>103.262</v>
      </c>
      <c r="CJ306">
        <v>41221</v>
      </c>
      <c r="CK306">
        <v>93.388000000000005</v>
      </c>
      <c r="CM306">
        <v>41705</v>
      </c>
      <c r="CN306">
        <v>102.30800000000001</v>
      </c>
      <c r="CP306">
        <v>40665</v>
      </c>
      <c r="CQ306">
        <v>95.876000000000005</v>
      </c>
      <c r="CV306">
        <v>41344</v>
      </c>
      <c r="CW306">
        <v>103.58</v>
      </c>
      <c r="CY306">
        <v>41593</v>
      </c>
      <c r="CZ306">
        <v>104.55800000000001</v>
      </c>
      <c r="DE306">
        <v>39506</v>
      </c>
      <c r="DF306">
        <v>94.305000000000007</v>
      </c>
      <c r="DH306">
        <v>40907</v>
      </c>
      <c r="DI306">
        <v>97.72</v>
      </c>
      <c r="DN306">
        <v>41792</v>
      </c>
      <c r="DO306">
        <v>105.36</v>
      </c>
      <c r="DQ306">
        <v>41212</v>
      </c>
      <c r="DR306">
        <v>100.2</v>
      </c>
      <c r="DW306">
        <v>39506</v>
      </c>
      <c r="DX306">
        <v>97.570999999999998</v>
      </c>
      <c r="DZ306">
        <v>42024</v>
      </c>
      <c r="EA306">
        <v>103.798</v>
      </c>
      <c r="EF306">
        <v>39506</v>
      </c>
      <c r="EG306">
        <v>110.188</v>
      </c>
      <c r="EL306">
        <v>42325</v>
      </c>
      <c r="EM306">
        <v>100.873</v>
      </c>
      <c r="EO306">
        <v>41642</v>
      </c>
      <c r="EP306">
        <v>109.063</v>
      </c>
      <c r="EU306">
        <v>39916</v>
      </c>
      <c r="EV306">
        <v>101.43</v>
      </c>
      <c r="EX306">
        <v>41880</v>
      </c>
      <c r="EY306">
        <v>112.08799999999999</v>
      </c>
      <c r="FD306">
        <v>42072</v>
      </c>
      <c r="FE306">
        <v>109.623</v>
      </c>
      <c r="FG306">
        <v>40270</v>
      </c>
      <c r="FH306">
        <v>107.13500000000001</v>
      </c>
      <c r="FJ306">
        <v>40385</v>
      </c>
      <c r="FK306">
        <v>101.35299999999999</v>
      </c>
      <c r="FM306">
        <v>42248</v>
      </c>
      <c r="FN306">
        <v>102.167</v>
      </c>
      <c r="FP306">
        <v>40616</v>
      </c>
      <c r="FQ306">
        <v>92.704999999999998</v>
      </c>
      <c r="FV306">
        <v>40791</v>
      </c>
      <c r="FW306">
        <v>98.82</v>
      </c>
      <c r="FY306">
        <v>40984</v>
      </c>
      <c r="FZ306">
        <v>103.52</v>
      </c>
      <c r="GB306">
        <v>41289</v>
      </c>
      <c r="GC306">
        <v>106.04300000000001</v>
      </c>
      <c r="GE306">
        <v>41722</v>
      </c>
      <c r="GF306">
        <v>117.012</v>
      </c>
      <c r="GH306">
        <v>41834</v>
      </c>
      <c r="GI306">
        <v>114.197</v>
      </c>
      <c r="GK306">
        <v>40123</v>
      </c>
      <c r="GL306">
        <v>105.14700000000001</v>
      </c>
      <c r="GN306">
        <v>42087</v>
      </c>
      <c r="GO306">
        <v>122.428</v>
      </c>
      <c r="GQ306">
        <v>42228</v>
      </c>
      <c r="GR306">
        <v>107.36799999999999</v>
      </c>
      <c r="GW306">
        <v>40651</v>
      </c>
      <c r="GX306">
        <v>88.385999999999996</v>
      </c>
      <c r="HF306">
        <v>41036</v>
      </c>
      <c r="HG306">
        <v>98.093000000000004</v>
      </c>
      <c r="HI306">
        <v>41890</v>
      </c>
      <c r="HJ306">
        <v>127.828</v>
      </c>
      <c r="HL306">
        <v>39506</v>
      </c>
      <c r="HM306">
        <v>117.37</v>
      </c>
      <c r="HR306">
        <v>39506</v>
      </c>
      <c r="HS306">
        <v>114.98699999999999</v>
      </c>
      <c r="HU306">
        <v>39506</v>
      </c>
      <c r="HV306">
        <v>91.745999999999995</v>
      </c>
      <c r="HX306">
        <v>39671</v>
      </c>
      <c r="HY306">
        <v>99.387</v>
      </c>
      <c r="IA306">
        <v>40501</v>
      </c>
      <c r="IB306">
        <v>87.137</v>
      </c>
      <c r="ID306">
        <v>41982</v>
      </c>
      <c r="IE306">
        <v>138.16300000000001</v>
      </c>
    </row>
    <row r="307" spans="13:239">
      <c r="M307">
        <v>39507</v>
      </c>
      <c r="N307">
        <v>99.441999999999993</v>
      </c>
      <c r="P307">
        <v>39507</v>
      </c>
      <c r="Q307">
        <v>99.965000000000003</v>
      </c>
      <c r="S307">
        <v>39510</v>
      </c>
      <c r="T307">
        <v>104.34399999999999</v>
      </c>
      <c r="Y307">
        <v>39507</v>
      </c>
      <c r="Z307">
        <v>102.352</v>
      </c>
      <c r="AE307">
        <v>39507</v>
      </c>
      <c r="AF307">
        <v>101.339</v>
      </c>
      <c r="AH307">
        <v>39507</v>
      </c>
      <c r="AI307">
        <v>99.972999999999999</v>
      </c>
      <c r="AK307">
        <v>39882</v>
      </c>
      <c r="AL307">
        <v>104.42100000000001</v>
      </c>
      <c r="AN307">
        <v>39507</v>
      </c>
      <c r="AO307">
        <v>106.23399999999999</v>
      </c>
      <c r="AQ307">
        <v>39507</v>
      </c>
      <c r="AR307">
        <v>106.47499999999999</v>
      </c>
      <c r="AT307">
        <v>39512</v>
      </c>
      <c r="AU307">
        <v>119.03700000000001</v>
      </c>
      <c r="AW307">
        <v>40246</v>
      </c>
      <c r="AX307">
        <v>102.68300000000001</v>
      </c>
      <c r="AZ307">
        <v>39507</v>
      </c>
      <c r="BA307">
        <v>106.001</v>
      </c>
      <c r="BC307">
        <v>40669</v>
      </c>
      <c r="BD307">
        <v>98.406000000000006</v>
      </c>
      <c r="BF307">
        <v>39518</v>
      </c>
      <c r="BG307">
        <v>101.26</v>
      </c>
      <c r="BI307">
        <v>39507</v>
      </c>
      <c r="BJ307">
        <v>111.809</v>
      </c>
      <c r="BL307">
        <v>40508</v>
      </c>
      <c r="BM307">
        <v>96.951999999999998</v>
      </c>
      <c r="BO307">
        <v>39507</v>
      </c>
      <c r="BP307">
        <v>103.18899999999999</v>
      </c>
      <c r="BR307">
        <v>40764</v>
      </c>
      <c r="BS307">
        <v>98.018000000000001</v>
      </c>
      <c r="BU307">
        <v>40148</v>
      </c>
      <c r="BV307">
        <v>107.41</v>
      </c>
      <c r="BX307">
        <v>41065</v>
      </c>
      <c r="BY307">
        <v>97.74</v>
      </c>
      <c r="CA307">
        <v>39507</v>
      </c>
      <c r="CB307">
        <v>106.32</v>
      </c>
      <c r="CD307">
        <v>40422</v>
      </c>
      <c r="CE307">
        <v>102.024</v>
      </c>
      <c r="CG307">
        <v>39507</v>
      </c>
      <c r="CH307">
        <v>103.97199999999999</v>
      </c>
      <c r="CJ307">
        <v>41228</v>
      </c>
      <c r="CK307">
        <v>92.942999999999998</v>
      </c>
      <c r="CM307">
        <v>41708</v>
      </c>
      <c r="CN307">
        <v>102.318</v>
      </c>
      <c r="CP307">
        <v>40666</v>
      </c>
      <c r="CQ307">
        <v>95.852999999999994</v>
      </c>
      <c r="CV307">
        <v>41345</v>
      </c>
      <c r="CW307">
        <v>103.583</v>
      </c>
      <c r="CY307">
        <v>41596</v>
      </c>
      <c r="CZ307">
        <v>104.503</v>
      </c>
      <c r="DE307">
        <v>39507</v>
      </c>
      <c r="DF307">
        <v>94.998999999999995</v>
      </c>
      <c r="DH307">
        <v>40910</v>
      </c>
      <c r="DI307">
        <v>97.343000000000004</v>
      </c>
      <c r="DN307">
        <v>41793</v>
      </c>
      <c r="DO307">
        <v>105.33</v>
      </c>
      <c r="DQ307">
        <v>41213</v>
      </c>
      <c r="DR307">
        <v>100.465</v>
      </c>
      <c r="DW307">
        <v>39507</v>
      </c>
      <c r="DX307">
        <v>98.343999999999994</v>
      </c>
      <c r="DZ307">
        <v>42025</v>
      </c>
      <c r="EA307">
        <v>103.8</v>
      </c>
      <c r="EF307">
        <v>39507</v>
      </c>
      <c r="EG307">
        <v>111.033</v>
      </c>
      <c r="EL307">
        <v>42326</v>
      </c>
      <c r="EM307">
        <v>100.905</v>
      </c>
      <c r="EO307">
        <v>41645</v>
      </c>
      <c r="EP307">
        <v>108.883</v>
      </c>
      <c r="EU307">
        <v>39917</v>
      </c>
      <c r="EV307">
        <v>101.79</v>
      </c>
      <c r="EX307">
        <v>41883</v>
      </c>
      <c r="EY307">
        <v>112.08499999999999</v>
      </c>
      <c r="FD307">
        <v>42073</v>
      </c>
      <c r="FE307">
        <v>109.72</v>
      </c>
      <c r="FG307">
        <v>40273</v>
      </c>
      <c r="FH307">
        <v>107.13</v>
      </c>
      <c r="FJ307">
        <v>40386</v>
      </c>
      <c r="FK307">
        <v>102.129</v>
      </c>
      <c r="FM307">
        <v>42249</v>
      </c>
      <c r="FN307">
        <v>102.193</v>
      </c>
      <c r="FP307">
        <v>40617</v>
      </c>
      <c r="FQ307">
        <v>93.278000000000006</v>
      </c>
      <c r="FV307">
        <v>40792</v>
      </c>
      <c r="FW307">
        <v>99.36</v>
      </c>
      <c r="FY307">
        <v>40987</v>
      </c>
      <c r="FZ307">
        <v>103.53</v>
      </c>
      <c r="GB307">
        <v>41290</v>
      </c>
      <c r="GC307">
        <v>105.965</v>
      </c>
      <c r="GE307">
        <v>41723</v>
      </c>
      <c r="GF307">
        <v>117.19</v>
      </c>
      <c r="GH307">
        <v>41835</v>
      </c>
      <c r="GI307">
        <v>114.685</v>
      </c>
      <c r="GK307">
        <v>40126</v>
      </c>
      <c r="GL307">
        <v>105.587</v>
      </c>
      <c r="GN307">
        <v>42088</v>
      </c>
      <c r="GO307">
        <v>122.425</v>
      </c>
      <c r="GQ307">
        <v>42229</v>
      </c>
      <c r="GR307">
        <v>107.595</v>
      </c>
      <c r="GW307">
        <v>40652</v>
      </c>
      <c r="GX307">
        <v>88.680999999999997</v>
      </c>
      <c r="HF307">
        <v>41037</v>
      </c>
      <c r="HG307">
        <v>97.07</v>
      </c>
      <c r="HI307">
        <v>41891</v>
      </c>
      <c r="HJ307">
        <v>126.553</v>
      </c>
      <c r="HL307">
        <v>39507</v>
      </c>
      <c r="HM307">
        <v>118.492</v>
      </c>
      <c r="HR307">
        <v>39507</v>
      </c>
      <c r="HS307">
        <v>116.253</v>
      </c>
      <c r="HU307">
        <v>39507</v>
      </c>
      <c r="HV307">
        <v>92.846000000000004</v>
      </c>
      <c r="HX307">
        <v>39672</v>
      </c>
      <c r="HY307">
        <v>100.066</v>
      </c>
      <c r="IA307">
        <v>40504</v>
      </c>
      <c r="IB307">
        <v>86.99</v>
      </c>
      <c r="ID307">
        <v>41983</v>
      </c>
      <c r="IE307">
        <v>137.55799999999999</v>
      </c>
    </row>
    <row r="308" spans="13:239">
      <c r="M308">
        <v>39510</v>
      </c>
      <c r="N308">
        <v>99.433000000000007</v>
      </c>
      <c r="P308">
        <v>39510</v>
      </c>
      <c r="Q308">
        <v>99.942999999999998</v>
      </c>
      <c r="S308">
        <v>39511</v>
      </c>
      <c r="T308">
        <v>104.328</v>
      </c>
      <c r="Y308">
        <v>39510</v>
      </c>
      <c r="Z308">
        <v>102.29900000000001</v>
      </c>
      <c r="AE308">
        <v>39510</v>
      </c>
      <c r="AF308">
        <v>101.226</v>
      </c>
      <c r="AH308">
        <v>39510</v>
      </c>
      <c r="AI308">
        <v>99.843999999999994</v>
      </c>
      <c r="AK308">
        <v>39883</v>
      </c>
      <c r="AL308">
        <v>104.39700000000001</v>
      </c>
      <c r="AN308">
        <v>39510</v>
      </c>
      <c r="AO308">
        <v>106.126</v>
      </c>
      <c r="AQ308">
        <v>39510</v>
      </c>
      <c r="AR308">
        <v>106.387</v>
      </c>
      <c r="AT308">
        <v>39513</v>
      </c>
      <c r="AU308">
        <v>118.86</v>
      </c>
      <c r="AW308">
        <v>40247</v>
      </c>
      <c r="AX308">
        <v>102.673</v>
      </c>
      <c r="AZ308">
        <v>39510</v>
      </c>
      <c r="BA308">
        <v>105.937</v>
      </c>
      <c r="BC308">
        <v>40672</v>
      </c>
      <c r="BD308">
        <v>98.388999999999996</v>
      </c>
      <c r="BF308">
        <v>39519</v>
      </c>
      <c r="BG308">
        <v>101.258</v>
      </c>
      <c r="BI308">
        <v>39510</v>
      </c>
      <c r="BJ308">
        <v>111.782</v>
      </c>
      <c r="BL308">
        <v>40511</v>
      </c>
      <c r="BM308">
        <v>96.370999999999995</v>
      </c>
      <c r="BO308">
        <v>39510</v>
      </c>
      <c r="BP308">
        <v>103.208</v>
      </c>
      <c r="BR308">
        <v>40765</v>
      </c>
      <c r="BS308">
        <v>97.968000000000004</v>
      </c>
      <c r="BU308">
        <v>40149</v>
      </c>
      <c r="BV308">
        <v>107.35599999999999</v>
      </c>
      <c r="BX308">
        <v>41066</v>
      </c>
      <c r="BY308">
        <v>98.055000000000007</v>
      </c>
      <c r="CA308">
        <v>39510</v>
      </c>
      <c r="CB308">
        <v>106.364</v>
      </c>
      <c r="CD308">
        <v>40423</v>
      </c>
      <c r="CE308">
        <v>102.157</v>
      </c>
      <c r="CG308">
        <v>39510</v>
      </c>
      <c r="CH308">
        <v>104.008</v>
      </c>
      <c r="CJ308">
        <v>41229</v>
      </c>
      <c r="CK308">
        <v>92.677999999999997</v>
      </c>
      <c r="CM308">
        <v>41709</v>
      </c>
      <c r="CN308">
        <v>102.27500000000001</v>
      </c>
      <c r="CP308">
        <v>40667</v>
      </c>
      <c r="CQ308">
        <v>95.808000000000007</v>
      </c>
      <c r="CV308">
        <v>41346</v>
      </c>
      <c r="CW308">
        <v>103.5</v>
      </c>
      <c r="CY308">
        <v>41597</v>
      </c>
      <c r="CZ308">
        <v>104.443</v>
      </c>
      <c r="DE308">
        <v>39510</v>
      </c>
      <c r="DF308">
        <v>95.046999999999997</v>
      </c>
      <c r="DH308">
        <v>40911</v>
      </c>
      <c r="DI308">
        <v>96.674999999999997</v>
      </c>
      <c r="DN308">
        <v>41794</v>
      </c>
      <c r="DO308">
        <v>105.322</v>
      </c>
      <c r="DQ308">
        <v>41214</v>
      </c>
      <c r="DR308">
        <v>100.625</v>
      </c>
      <c r="DW308">
        <v>39510</v>
      </c>
      <c r="DX308">
        <v>98.421999999999997</v>
      </c>
      <c r="DZ308">
        <v>42026</v>
      </c>
      <c r="EA308">
        <v>103.95</v>
      </c>
      <c r="EF308">
        <v>39510</v>
      </c>
      <c r="EG308">
        <v>111.128</v>
      </c>
      <c r="EL308">
        <v>42327</v>
      </c>
      <c r="EM308">
        <v>100.898</v>
      </c>
      <c r="EO308">
        <v>41646</v>
      </c>
      <c r="EP308">
        <v>109.33</v>
      </c>
      <c r="EU308">
        <v>39918</v>
      </c>
      <c r="EV308">
        <v>102.196</v>
      </c>
      <c r="EX308">
        <v>41884</v>
      </c>
      <c r="EY308">
        <v>112.06</v>
      </c>
      <c r="FD308">
        <v>42074</v>
      </c>
      <c r="FE308">
        <v>109.78</v>
      </c>
      <c r="FG308">
        <v>40274</v>
      </c>
      <c r="FH308">
        <v>106.495</v>
      </c>
      <c r="FJ308">
        <v>40387</v>
      </c>
      <c r="FK308">
        <v>101.61799999999999</v>
      </c>
      <c r="FM308">
        <v>42250</v>
      </c>
      <c r="FN308">
        <v>102.39</v>
      </c>
      <c r="FP308">
        <v>40618</v>
      </c>
      <c r="FQ308">
        <v>93.48</v>
      </c>
      <c r="FV308">
        <v>40793</v>
      </c>
      <c r="FW308">
        <v>100.61</v>
      </c>
      <c r="FY308">
        <v>40988</v>
      </c>
      <c r="FZ308">
        <v>103.28</v>
      </c>
      <c r="GB308">
        <v>41291</v>
      </c>
      <c r="GC308">
        <v>105.193</v>
      </c>
      <c r="GE308">
        <v>41724</v>
      </c>
      <c r="GF308">
        <v>117.633</v>
      </c>
      <c r="GH308">
        <v>41836</v>
      </c>
      <c r="GI308">
        <v>115.095</v>
      </c>
      <c r="GK308">
        <v>40127</v>
      </c>
      <c r="GL308">
        <v>105.976</v>
      </c>
      <c r="GN308">
        <v>42089</v>
      </c>
      <c r="GO308">
        <v>122.553</v>
      </c>
      <c r="GQ308">
        <v>42230</v>
      </c>
      <c r="GR308">
        <v>107.11499999999999</v>
      </c>
      <c r="GW308">
        <v>40653</v>
      </c>
      <c r="GX308">
        <v>89.085999999999999</v>
      </c>
      <c r="HF308">
        <v>41038</v>
      </c>
      <c r="HG308">
        <v>95.063000000000002</v>
      </c>
      <c r="HI308">
        <v>41892</v>
      </c>
      <c r="HJ308">
        <v>125.473</v>
      </c>
      <c r="HL308">
        <v>39510</v>
      </c>
      <c r="HM308">
        <v>118.52500000000001</v>
      </c>
      <c r="HR308">
        <v>39510</v>
      </c>
      <c r="HS308">
        <v>116.239</v>
      </c>
      <c r="HU308">
        <v>39510</v>
      </c>
      <c r="HV308">
        <v>92.864999999999995</v>
      </c>
      <c r="HX308">
        <v>39673</v>
      </c>
      <c r="HY308">
        <v>100.069</v>
      </c>
      <c r="IA308">
        <v>40505</v>
      </c>
      <c r="IB308">
        <v>85.176000000000002</v>
      </c>
      <c r="ID308">
        <v>41984</v>
      </c>
      <c r="IE308">
        <v>137.09800000000001</v>
      </c>
    </row>
    <row r="309" spans="13:239">
      <c r="M309">
        <v>39511</v>
      </c>
      <c r="N309">
        <v>99.418000000000006</v>
      </c>
      <c r="P309">
        <v>39511</v>
      </c>
      <c r="Q309">
        <v>99.915999999999997</v>
      </c>
      <c r="S309">
        <v>39512</v>
      </c>
      <c r="T309">
        <v>104.224</v>
      </c>
      <c r="Y309">
        <v>39511</v>
      </c>
      <c r="Z309">
        <v>102.285</v>
      </c>
      <c r="AE309">
        <v>39511</v>
      </c>
      <c r="AF309">
        <v>101.26300000000001</v>
      </c>
      <c r="AH309">
        <v>39511</v>
      </c>
      <c r="AI309">
        <v>99.881</v>
      </c>
      <c r="AK309">
        <v>39884</v>
      </c>
      <c r="AL309">
        <v>104.48699999999999</v>
      </c>
      <c r="AN309">
        <v>39511</v>
      </c>
      <c r="AO309">
        <v>106.20399999999999</v>
      </c>
      <c r="AQ309">
        <v>39511</v>
      </c>
      <c r="AR309">
        <v>106.446</v>
      </c>
      <c r="AT309">
        <v>39514</v>
      </c>
      <c r="AU309">
        <v>118.961</v>
      </c>
      <c r="AW309">
        <v>40248</v>
      </c>
      <c r="AX309">
        <v>102.625</v>
      </c>
      <c r="AZ309">
        <v>39511</v>
      </c>
      <c r="BA309">
        <v>106.03100000000001</v>
      </c>
      <c r="BC309">
        <v>40673</v>
      </c>
      <c r="BD309">
        <v>98.363</v>
      </c>
      <c r="BF309">
        <v>39520</v>
      </c>
      <c r="BG309">
        <v>101.309</v>
      </c>
      <c r="BI309">
        <v>39511</v>
      </c>
      <c r="BJ309">
        <v>111.86</v>
      </c>
      <c r="BL309">
        <v>40512</v>
      </c>
      <c r="BM309">
        <v>96.046000000000006</v>
      </c>
      <c r="BO309">
        <v>39511</v>
      </c>
      <c r="BP309">
        <v>103.316</v>
      </c>
      <c r="BR309">
        <v>40766</v>
      </c>
      <c r="BS309">
        <v>97.998000000000005</v>
      </c>
      <c r="BU309">
        <v>40150</v>
      </c>
      <c r="BV309">
        <v>107.206</v>
      </c>
      <c r="BX309">
        <v>41067</v>
      </c>
      <c r="BY309">
        <v>98.64</v>
      </c>
      <c r="CA309">
        <v>39511</v>
      </c>
      <c r="CB309">
        <v>106.524</v>
      </c>
      <c r="CD309">
        <v>40424</v>
      </c>
      <c r="CE309">
        <v>102.114</v>
      </c>
      <c r="CG309">
        <v>39511</v>
      </c>
      <c r="CH309">
        <v>104.148</v>
      </c>
      <c r="CJ309">
        <v>41232</v>
      </c>
      <c r="CK309">
        <v>92.721999999999994</v>
      </c>
      <c r="CM309">
        <v>41710</v>
      </c>
      <c r="CN309">
        <v>102.238</v>
      </c>
      <c r="CP309">
        <v>40668</v>
      </c>
      <c r="CQ309">
        <v>95.912999999999997</v>
      </c>
      <c r="CV309">
        <v>41347</v>
      </c>
      <c r="CW309">
        <v>103.33799999999999</v>
      </c>
      <c r="CY309">
        <v>41598</v>
      </c>
      <c r="CZ309">
        <v>104.438</v>
      </c>
      <c r="DE309">
        <v>39511</v>
      </c>
      <c r="DF309">
        <v>95.188000000000002</v>
      </c>
      <c r="DH309">
        <v>40912</v>
      </c>
      <c r="DI309">
        <v>96.203000000000003</v>
      </c>
      <c r="DN309">
        <v>41795</v>
      </c>
      <c r="DO309">
        <v>105.583</v>
      </c>
      <c r="DQ309">
        <v>41215</v>
      </c>
      <c r="DR309">
        <v>100.21</v>
      </c>
      <c r="DW309">
        <v>39511</v>
      </c>
      <c r="DX309">
        <v>98.600999999999999</v>
      </c>
      <c r="DZ309">
        <v>42027</v>
      </c>
      <c r="EA309">
        <v>103.965</v>
      </c>
      <c r="EF309">
        <v>39511</v>
      </c>
      <c r="EG309">
        <v>111.32899999999999</v>
      </c>
      <c r="EL309">
        <v>42328</v>
      </c>
      <c r="EM309">
        <v>100.913</v>
      </c>
      <c r="EO309">
        <v>41647</v>
      </c>
      <c r="EP309">
        <v>109.405</v>
      </c>
      <c r="EU309">
        <v>39919</v>
      </c>
      <c r="EV309">
        <v>102.024</v>
      </c>
      <c r="EX309">
        <v>41885</v>
      </c>
      <c r="EY309">
        <v>112.08799999999999</v>
      </c>
      <c r="FD309">
        <v>42075</v>
      </c>
      <c r="FE309">
        <v>109.667</v>
      </c>
      <c r="FG309">
        <v>40275</v>
      </c>
      <c r="FH309">
        <v>106.527</v>
      </c>
      <c r="FJ309">
        <v>40388</v>
      </c>
      <c r="FK309">
        <v>101.55800000000001</v>
      </c>
      <c r="FM309">
        <v>42251</v>
      </c>
      <c r="FN309">
        <v>102.542</v>
      </c>
      <c r="FP309">
        <v>40619</v>
      </c>
      <c r="FQ309">
        <v>93.013000000000005</v>
      </c>
      <c r="FV309">
        <v>40794</v>
      </c>
      <c r="FW309">
        <v>100.383</v>
      </c>
      <c r="FY309">
        <v>40989</v>
      </c>
      <c r="FZ309">
        <v>101.995</v>
      </c>
      <c r="GB309">
        <v>41292</v>
      </c>
      <c r="GC309">
        <v>105.6</v>
      </c>
      <c r="GE309">
        <v>41725</v>
      </c>
      <c r="GF309">
        <v>117.913</v>
      </c>
      <c r="GH309">
        <v>41837</v>
      </c>
      <c r="GI309">
        <v>115.36799999999999</v>
      </c>
      <c r="GK309">
        <v>40128</v>
      </c>
      <c r="GL309">
        <v>106.087</v>
      </c>
      <c r="GN309">
        <v>42090</v>
      </c>
      <c r="GO309">
        <v>121.883</v>
      </c>
      <c r="GQ309">
        <v>42233</v>
      </c>
      <c r="GR309">
        <v>107.72</v>
      </c>
      <c r="GW309">
        <v>40654</v>
      </c>
      <c r="GX309">
        <v>89.147999999999996</v>
      </c>
      <c r="HF309">
        <v>41039</v>
      </c>
      <c r="HG309">
        <v>95.775000000000006</v>
      </c>
      <c r="HI309">
        <v>41893</v>
      </c>
      <c r="HJ309">
        <v>124.908</v>
      </c>
      <c r="HL309">
        <v>39511</v>
      </c>
      <c r="HM309">
        <v>118.18300000000001</v>
      </c>
      <c r="HR309">
        <v>39511</v>
      </c>
      <c r="HS309">
        <v>115.958</v>
      </c>
      <c r="HU309">
        <v>39511</v>
      </c>
      <c r="HV309">
        <v>92.561999999999998</v>
      </c>
      <c r="HX309">
        <v>39674</v>
      </c>
      <c r="HY309">
        <v>100.04</v>
      </c>
      <c r="IA309">
        <v>40506</v>
      </c>
      <c r="IB309">
        <v>83.891999999999996</v>
      </c>
      <c r="ID309">
        <v>41985</v>
      </c>
      <c r="IE309">
        <v>137.108</v>
      </c>
    </row>
    <row r="310" spans="13:239">
      <c r="M310">
        <v>39512</v>
      </c>
      <c r="N310">
        <v>99.399000000000001</v>
      </c>
      <c r="P310">
        <v>39512</v>
      </c>
      <c r="Q310">
        <v>99.847999999999999</v>
      </c>
      <c r="S310">
        <v>39513</v>
      </c>
      <c r="T310">
        <v>104.157</v>
      </c>
      <c r="Y310">
        <v>39512</v>
      </c>
      <c r="Z310">
        <v>102.194</v>
      </c>
      <c r="AE310">
        <v>39512</v>
      </c>
      <c r="AF310">
        <v>101.10899999999999</v>
      </c>
      <c r="AH310">
        <v>39512</v>
      </c>
      <c r="AI310">
        <v>99.712999999999994</v>
      </c>
      <c r="AK310">
        <v>39885</v>
      </c>
      <c r="AL310">
        <v>104.485</v>
      </c>
      <c r="AN310">
        <v>39512</v>
      </c>
      <c r="AO310">
        <v>105.91500000000001</v>
      </c>
      <c r="AQ310">
        <v>39512</v>
      </c>
      <c r="AR310">
        <v>106.117</v>
      </c>
      <c r="AT310">
        <v>39517</v>
      </c>
      <c r="AU310">
        <v>119.38800000000001</v>
      </c>
      <c r="AW310">
        <v>40249</v>
      </c>
      <c r="AX310">
        <v>102.59699999999999</v>
      </c>
      <c r="AZ310">
        <v>39512</v>
      </c>
      <c r="BA310">
        <v>105.64100000000001</v>
      </c>
      <c r="BC310">
        <v>40674</v>
      </c>
      <c r="BD310">
        <v>98.331000000000003</v>
      </c>
      <c r="BF310">
        <v>39521</v>
      </c>
      <c r="BG310">
        <v>101.461</v>
      </c>
      <c r="BI310">
        <v>39512</v>
      </c>
      <c r="BJ310">
        <v>111.39700000000001</v>
      </c>
      <c r="BL310">
        <v>40513</v>
      </c>
      <c r="BM310">
        <v>96.74</v>
      </c>
      <c r="BO310">
        <v>39512</v>
      </c>
      <c r="BP310">
        <v>102.834</v>
      </c>
      <c r="BR310">
        <v>40767</v>
      </c>
      <c r="BS310">
        <v>97.98</v>
      </c>
      <c r="BU310">
        <v>40151</v>
      </c>
      <c r="BV310">
        <v>106.97499999999999</v>
      </c>
      <c r="BX310">
        <v>41068</v>
      </c>
      <c r="BY310">
        <v>98.518000000000001</v>
      </c>
      <c r="CA310">
        <v>39512</v>
      </c>
      <c r="CB310">
        <v>105.96</v>
      </c>
      <c r="CD310">
        <v>40427</v>
      </c>
      <c r="CE310">
        <v>101.94799999999999</v>
      </c>
      <c r="CG310">
        <v>39512</v>
      </c>
      <c r="CH310">
        <v>103.642</v>
      </c>
      <c r="CJ310">
        <v>41234</v>
      </c>
      <c r="CK310">
        <v>92.72</v>
      </c>
      <c r="CM310">
        <v>41711</v>
      </c>
      <c r="CN310">
        <v>102.223</v>
      </c>
      <c r="CP310">
        <v>40669</v>
      </c>
      <c r="CQ310">
        <v>95.870999999999995</v>
      </c>
      <c r="CV310">
        <v>41348</v>
      </c>
      <c r="CW310">
        <v>103.258</v>
      </c>
      <c r="CY310">
        <v>41599</v>
      </c>
      <c r="CZ310">
        <v>104.49299999999999</v>
      </c>
      <c r="DE310">
        <v>39512</v>
      </c>
      <c r="DF310">
        <v>94.677999999999997</v>
      </c>
      <c r="DH310">
        <v>40913</v>
      </c>
      <c r="DI310">
        <v>95.287999999999997</v>
      </c>
      <c r="DN310">
        <v>41796</v>
      </c>
      <c r="DO310">
        <v>105.843</v>
      </c>
      <c r="DQ310">
        <v>41218</v>
      </c>
      <c r="DR310">
        <v>99.843000000000004</v>
      </c>
      <c r="DW310">
        <v>39512</v>
      </c>
      <c r="DX310">
        <v>97.974999999999994</v>
      </c>
      <c r="DZ310">
        <v>42030</v>
      </c>
      <c r="EA310">
        <v>103.855</v>
      </c>
      <c r="EF310">
        <v>39512</v>
      </c>
      <c r="EG310">
        <v>110.622</v>
      </c>
      <c r="EL310">
        <v>42331</v>
      </c>
      <c r="EM310">
        <v>100.923</v>
      </c>
      <c r="EO310">
        <v>41648</v>
      </c>
      <c r="EP310">
        <v>109.533</v>
      </c>
      <c r="EU310">
        <v>39920</v>
      </c>
      <c r="EV310">
        <v>101.54900000000001</v>
      </c>
      <c r="EX310">
        <v>41886</v>
      </c>
      <c r="EY310">
        <v>112.477</v>
      </c>
      <c r="FD310">
        <v>42076</v>
      </c>
      <c r="FE310">
        <v>109.623</v>
      </c>
      <c r="FG310">
        <v>40276</v>
      </c>
      <c r="FH310">
        <v>106.631</v>
      </c>
      <c r="FJ310">
        <v>40389</v>
      </c>
      <c r="FK310">
        <v>101.792</v>
      </c>
      <c r="FM310">
        <v>42254</v>
      </c>
      <c r="FN310">
        <v>102.32</v>
      </c>
      <c r="FP310">
        <v>40620</v>
      </c>
      <c r="FQ310">
        <v>93.507000000000005</v>
      </c>
      <c r="FV310">
        <v>40795</v>
      </c>
      <c r="FW310">
        <v>99.283000000000001</v>
      </c>
      <c r="FY310">
        <v>40990</v>
      </c>
      <c r="FZ310">
        <v>101.205</v>
      </c>
      <c r="GB310">
        <v>41295</v>
      </c>
      <c r="GC310">
        <v>104.955</v>
      </c>
      <c r="GE310">
        <v>41726</v>
      </c>
      <c r="GF310">
        <v>118.08</v>
      </c>
      <c r="GH310">
        <v>41838</v>
      </c>
      <c r="GI310">
        <v>115.66500000000001</v>
      </c>
      <c r="GK310">
        <v>40129</v>
      </c>
      <c r="GL310">
        <v>105.95099999999999</v>
      </c>
      <c r="GN310">
        <v>42093</v>
      </c>
      <c r="GO310">
        <v>122.27800000000001</v>
      </c>
      <c r="GQ310">
        <v>42234</v>
      </c>
      <c r="GR310">
        <v>107.19</v>
      </c>
      <c r="GW310">
        <v>40655</v>
      </c>
      <c r="GX310">
        <v>89.147999999999996</v>
      </c>
      <c r="HF310">
        <v>41040</v>
      </c>
      <c r="HG310">
        <v>95.68</v>
      </c>
      <c r="HI310">
        <v>41894</v>
      </c>
      <c r="HJ310">
        <v>124.977</v>
      </c>
      <c r="HL310">
        <v>39512</v>
      </c>
      <c r="HM310">
        <v>116.752</v>
      </c>
      <c r="HR310">
        <v>39512</v>
      </c>
      <c r="HS310">
        <v>114.449</v>
      </c>
      <c r="HU310">
        <v>39512</v>
      </c>
      <c r="HV310">
        <v>91.16</v>
      </c>
      <c r="HX310">
        <v>39675</v>
      </c>
      <c r="HY310">
        <v>100.342</v>
      </c>
      <c r="IA310">
        <v>40507</v>
      </c>
      <c r="IB310">
        <v>83.533000000000001</v>
      </c>
      <c r="ID310">
        <v>41988</v>
      </c>
      <c r="IE310">
        <v>139.38999999999999</v>
      </c>
    </row>
    <row r="311" spans="13:239">
      <c r="M311">
        <v>39513</v>
      </c>
      <c r="N311">
        <v>99.361999999999995</v>
      </c>
      <c r="P311">
        <v>39513</v>
      </c>
      <c r="Q311">
        <v>99.793999999999997</v>
      </c>
      <c r="S311">
        <v>39514</v>
      </c>
      <c r="T311">
        <v>104.185</v>
      </c>
      <c r="Y311">
        <v>39513</v>
      </c>
      <c r="Z311">
        <v>102.10299999999999</v>
      </c>
      <c r="AE311">
        <v>39513</v>
      </c>
      <c r="AF311">
        <v>101.01600000000001</v>
      </c>
      <c r="AH311">
        <v>39513</v>
      </c>
      <c r="AI311">
        <v>99.600999999999999</v>
      </c>
      <c r="AK311">
        <v>39888</v>
      </c>
      <c r="AL311">
        <v>104.432</v>
      </c>
      <c r="AN311">
        <v>39513</v>
      </c>
      <c r="AO311">
        <v>105.867</v>
      </c>
      <c r="AQ311">
        <v>39513</v>
      </c>
      <c r="AR311">
        <v>106.06699999999999</v>
      </c>
      <c r="AT311">
        <v>39518</v>
      </c>
      <c r="AU311">
        <v>119.01600000000001</v>
      </c>
      <c r="AW311">
        <v>40252</v>
      </c>
      <c r="AX311">
        <v>102.613</v>
      </c>
      <c r="AZ311">
        <v>39513</v>
      </c>
      <c r="BA311">
        <v>105.627</v>
      </c>
      <c r="BC311">
        <v>40675</v>
      </c>
      <c r="BD311">
        <v>98.26</v>
      </c>
      <c r="BF311">
        <v>39524</v>
      </c>
      <c r="BG311">
        <v>101.724</v>
      </c>
      <c r="BI311">
        <v>39513</v>
      </c>
      <c r="BJ311">
        <v>111.431</v>
      </c>
      <c r="BL311">
        <v>40514</v>
      </c>
      <c r="BM311">
        <v>97.435000000000002</v>
      </c>
      <c r="BO311">
        <v>39513</v>
      </c>
      <c r="BP311">
        <v>102.843</v>
      </c>
      <c r="BR311">
        <v>40770</v>
      </c>
      <c r="BS311">
        <v>97.915000000000006</v>
      </c>
      <c r="BU311">
        <v>40154</v>
      </c>
      <c r="BV311">
        <v>107.137</v>
      </c>
      <c r="BX311">
        <v>41071</v>
      </c>
      <c r="BY311">
        <v>98.045000000000002</v>
      </c>
      <c r="CA311">
        <v>39513</v>
      </c>
      <c r="CB311">
        <v>106.051</v>
      </c>
      <c r="CD311">
        <v>40428</v>
      </c>
      <c r="CE311">
        <v>101.819</v>
      </c>
      <c r="CG311">
        <v>39513</v>
      </c>
      <c r="CH311">
        <v>103.76600000000001</v>
      </c>
      <c r="CJ311">
        <v>41235</v>
      </c>
      <c r="CK311">
        <v>92.944999999999993</v>
      </c>
      <c r="CM311">
        <v>41712</v>
      </c>
      <c r="CN311">
        <v>102.21</v>
      </c>
      <c r="CP311">
        <v>40672</v>
      </c>
      <c r="CQ311">
        <v>95.597999999999999</v>
      </c>
      <c r="CV311">
        <v>41351</v>
      </c>
      <c r="CW311">
        <v>103.19</v>
      </c>
      <c r="CY311">
        <v>41600</v>
      </c>
      <c r="CZ311">
        <v>104.565</v>
      </c>
      <c r="DE311">
        <v>39513</v>
      </c>
      <c r="DF311">
        <v>94.881</v>
      </c>
      <c r="DH311">
        <v>40914</v>
      </c>
      <c r="DI311">
        <v>94.74</v>
      </c>
      <c r="DN311">
        <v>41799</v>
      </c>
      <c r="DO311">
        <v>105.803</v>
      </c>
      <c r="DQ311">
        <v>41219</v>
      </c>
      <c r="DR311">
        <v>100.248</v>
      </c>
      <c r="DW311">
        <v>39513</v>
      </c>
      <c r="DX311">
        <v>98.247</v>
      </c>
      <c r="DZ311">
        <v>42031</v>
      </c>
      <c r="EA311">
        <v>103.798</v>
      </c>
      <c r="EF311">
        <v>39513</v>
      </c>
      <c r="EG311">
        <v>110.913</v>
      </c>
      <c r="EL311">
        <v>42332</v>
      </c>
      <c r="EM311">
        <v>100.93300000000001</v>
      </c>
      <c r="EO311">
        <v>41649</v>
      </c>
      <c r="EP311">
        <v>109.49</v>
      </c>
      <c r="EU311">
        <v>39923</v>
      </c>
      <c r="EV311">
        <v>102.49299999999999</v>
      </c>
      <c r="EX311">
        <v>41887</v>
      </c>
      <c r="EY311">
        <v>112.86499999999999</v>
      </c>
      <c r="FD311">
        <v>42079</v>
      </c>
      <c r="FE311">
        <v>109.553</v>
      </c>
      <c r="FG311">
        <v>40277</v>
      </c>
      <c r="FH311">
        <v>106.48399999999999</v>
      </c>
      <c r="FJ311">
        <v>40392</v>
      </c>
      <c r="FK311">
        <v>102.15600000000001</v>
      </c>
      <c r="FM311">
        <v>42255</v>
      </c>
      <c r="FN311">
        <v>102.645</v>
      </c>
      <c r="FP311">
        <v>40623</v>
      </c>
      <c r="FQ311">
        <v>93.6</v>
      </c>
      <c r="FV311">
        <v>40798</v>
      </c>
      <c r="FW311">
        <v>98.153000000000006</v>
      </c>
      <c r="FY311">
        <v>40991</v>
      </c>
      <c r="FZ311">
        <v>102.035</v>
      </c>
      <c r="GB311">
        <v>41296</v>
      </c>
      <c r="GC311">
        <v>105.26</v>
      </c>
      <c r="GE311">
        <v>41729</v>
      </c>
      <c r="GF311">
        <v>118.143</v>
      </c>
      <c r="GH311">
        <v>41841</v>
      </c>
      <c r="GI311">
        <v>115.90300000000001</v>
      </c>
      <c r="GK311">
        <v>40130</v>
      </c>
      <c r="GL311">
        <v>105.535</v>
      </c>
      <c r="GN311">
        <v>42094</v>
      </c>
      <c r="GO311">
        <v>122.84</v>
      </c>
      <c r="GQ311">
        <v>42235</v>
      </c>
      <c r="GR311">
        <v>107.283</v>
      </c>
      <c r="GW311">
        <v>40658</v>
      </c>
      <c r="GX311">
        <v>89.147999999999996</v>
      </c>
      <c r="HF311">
        <v>41043</v>
      </c>
      <c r="HG311">
        <v>93.632999999999996</v>
      </c>
      <c r="HI311">
        <v>41897</v>
      </c>
      <c r="HJ311">
        <v>125.108</v>
      </c>
      <c r="HL311">
        <v>39513</v>
      </c>
      <c r="HM311">
        <v>117.30200000000001</v>
      </c>
      <c r="HR311">
        <v>39513</v>
      </c>
      <c r="HS311">
        <v>115.163</v>
      </c>
      <c r="HU311">
        <v>39513</v>
      </c>
      <c r="HV311">
        <v>91.93</v>
      </c>
      <c r="HX311">
        <v>39678</v>
      </c>
      <c r="HY311">
        <v>100.664</v>
      </c>
      <c r="IA311">
        <v>40508</v>
      </c>
      <c r="IB311">
        <v>83.328999999999994</v>
      </c>
      <c r="ID311">
        <v>41989</v>
      </c>
      <c r="IE311">
        <v>139.27799999999999</v>
      </c>
    </row>
    <row r="312" spans="13:239">
      <c r="M312">
        <v>39514</v>
      </c>
      <c r="N312">
        <v>99.391000000000005</v>
      </c>
      <c r="P312">
        <v>39514</v>
      </c>
      <c r="Q312">
        <v>99.834000000000003</v>
      </c>
      <c r="S312">
        <v>39517</v>
      </c>
      <c r="T312">
        <v>104.197</v>
      </c>
      <c r="Y312">
        <v>39514</v>
      </c>
      <c r="Z312">
        <v>102.148</v>
      </c>
      <c r="AE312">
        <v>39514</v>
      </c>
      <c r="AF312">
        <v>101.062</v>
      </c>
      <c r="AH312">
        <v>39514</v>
      </c>
      <c r="AI312">
        <v>99.658000000000001</v>
      </c>
      <c r="AK312">
        <v>39889</v>
      </c>
      <c r="AL312">
        <v>104.316</v>
      </c>
      <c r="AN312">
        <v>39514</v>
      </c>
      <c r="AO312">
        <v>105.92400000000001</v>
      </c>
      <c r="AQ312">
        <v>39514</v>
      </c>
      <c r="AR312">
        <v>106.167</v>
      </c>
      <c r="AT312">
        <v>39519</v>
      </c>
      <c r="AU312">
        <v>118.759</v>
      </c>
      <c r="AW312">
        <v>40253</v>
      </c>
      <c r="AX312">
        <v>102.76</v>
      </c>
      <c r="AZ312">
        <v>39514</v>
      </c>
      <c r="BA312">
        <v>105.724</v>
      </c>
      <c r="BC312">
        <v>40676</v>
      </c>
      <c r="BD312">
        <v>98.292000000000002</v>
      </c>
      <c r="BF312">
        <v>39525</v>
      </c>
      <c r="BG312">
        <v>101.283</v>
      </c>
      <c r="BI312">
        <v>39514</v>
      </c>
      <c r="BJ312">
        <v>111.50700000000001</v>
      </c>
      <c r="BL312">
        <v>40515</v>
      </c>
      <c r="BM312">
        <v>97.817999999999998</v>
      </c>
      <c r="BO312">
        <v>39514</v>
      </c>
      <c r="BP312">
        <v>102.905</v>
      </c>
      <c r="BR312">
        <v>40771</v>
      </c>
      <c r="BS312">
        <v>97.99</v>
      </c>
      <c r="BU312">
        <v>40155</v>
      </c>
      <c r="BV312">
        <v>107.268</v>
      </c>
      <c r="BX312">
        <v>41072</v>
      </c>
      <c r="BY312">
        <v>97.537999999999997</v>
      </c>
      <c r="CA312">
        <v>39514</v>
      </c>
      <c r="CB312">
        <v>106.104</v>
      </c>
      <c r="CD312">
        <v>40429</v>
      </c>
      <c r="CE312">
        <v>101.81399999999999</v>
      </c>
      <c r="CG312">
        <v>39514</v>
      </c>
      <c r="CH312">
        <v>103.809</v>
      </c>
      <c r="CJ312">
        <v>41236</v>
      </c>
      <c r="CK312">
        <v>92.951999999999998</v>
      </c>
      <c r="CM312">
        <v>41715</v>
      </c>
      <c r="CN312">
        <v>102.2</v>
      </c>
      <c r="CP312">
        <v>40673</v>
      </c>
      <c r="CQ312">
        <v>95.783000000000001</v>
      </c>
      <c r="CV312">
        <v>41352</v>
      </c>
      <c r="CW312">
        <v>103.06</v>
      </c>
      <c r="CY312">
        <v>41603</v>
      </c>
      <c r="CZ312">
        <v>104.55500000000001</v>
      </c>
      <c r="DE312">
        <v>39514</v>
      </c>
      <c r="DF312">
        <v>94.82</v>
      </c>
      <c r="DH312">
        <v>40917</v>
      </c>
      <c r="DI312">
        <v>95.42</v>
      </c>
      <c r="DN312">
        <v>41800</v>
      </c>
      <c r="DO312">
        <v>105.605</v>
      </c>
      <c r="DQ312">
        <v>41220</v>
      </c>
      <c r="DR312">
        <v>100.05500000000001</v>
      </c>
      <c r="DW312">
        <v>39514</v>
      </c>
      <c r="DX312">
        <v>98.16</v>
      </c>
      <c r="DZ312">
        <v>42032</v>
      </c>
      <c r="EA312">
        <v>103.71299999999999</v>
      </c>
      <c r="EF312">
        <v>39514</v>
      </c>
      <c r="EG312">
        <v>110.824</v>
      </c>
      <c r="EL312">
        <v>42333</v>
      </c>
      <c r="EM312">
        <v>101</v>
      </c>
      <c r="EO312">
        <v>41652</v>
      </c>
      <c r="EP312">
        <v>109.508</v>
      </c>
      <c r="EU312">
        <v>39924</v>
      </c>
      <c r="EV312">
        <v>102.566</v>
      </c>
      <c r="EX312">
        <v>41890</v>
      </c>
      <c r="EY312">
        <v>112.598</v>
      </c>
      <c r="FD312">
        <v>42080</v>
      </c>
      <c r="FE312">
        <v>109.358</v>
      </c>
      <c r="FG312">
        <v>40280</v>
      </c>
      <c r="FH312">
        <v>106.758</v>
      </c>
      <c r="FJ312">
        <v>40393</v>
      </c>
      <c r="FK312">
        <v>102.548</v>
      </c>
      <c r="FM312">
        <v>42256</v>
      </c>
      <c r="FN312">
        <v>102.59</v>
      </c>
      <c r="FP312">
        <v>40624</v>
      </c>
      <c r="FQ312">
        <v>93.334999999999994</v>
      </c>
      <c r="FV312">
        <v>40799</v>
      </c>
      <c r="FW312">
        <v>97.707999999999998</v>
      </c>
      <c r="FY312">
        <v>40994</v>
      </c>
      <c r="FZ312">
        <v>102.253</v>
      </c>
      <c r="GB312">
        <v>41297</v>
      </c>
      <c r="GC312">
        <v>105.655</v>
      </c>
      <c r="GE312">
        <v>41730</v>
      </c>
      <c r="GF312">
        <v>117.947</v>
      </c>
      <c r="GH312">
        <v>41842</v>
      </c>
      <c r="GI312">
        <v>115.80500000000001</v>
      </c>
      <c r="GK312">
        <v>40133</v>
      </c>
      <c r="GL312">
        <v>105.44199999999999</v>
      </c>
      <c r="GN312">
        <v>42095</v>
      </c>
      <c r="GO312">
        <v>122.88800000000001</v>
      </c>
      <c r="GQ312">
        <v>42236</v>
      </c>
      <c r="GR312">
        <v>107.238</v>
      </c>
      <c r="GW312">
        <v>40659</v>
      </c>
      <c r="GX312">
        <v>88.733000000000004</v>
      </c>
      <c r="HF312">
        <v>41044</v>
      </c>
      <c r="HG312">
        <v>92.8</v>
      </c>
      <c r="HI312">
        <v>41898</v>
      </c>
      <c r="HJ312">
        <v>125.08499999999999</v>
      </c>
      <c r="HL312">
        <v>39514</v>
      </c>
      <c r="HM312">
        <v>117.093</v>
      </c>
      <c r="HR312">
        <v>39514</v>
      </c>
      <c r="HS312">
        <v>114.8</v>
      </c>
      <c r="HU312">
        <v>39514</v>
      </c>
      <c r="HV312">
        <v>91.644000000000005</v>
      </c>
      <c r="HX312">
        <v>39679</v>
      </c>
      <c r="HY312">
        <v>99.986000000000004</v>
      </c>
      <c r="IA312">
        <v>40511</v>
      </c>
      <c r="IB312">
        <v>80.978999999999999</v>
      </c>
      <c r="ID312">
        <v>41990</v>
      </c>
      <c r="IE312">
        <v>139.83000000000001</v>
      </c>
    </row>
    <row r="313" spans="13:239">
      <c r="M313">
        <v>39517</v>
      </c>
      <c r="N313">
        <v>99.421000000000006</v>
      </c>
      <c r="P313">
        <v>39517</v>
      </c>
      <c r="Q313">
        <v>99.89</v>
      </c>
      <c r="S313">
        <v>39518</v>
      </c>
      <c r="T313">
        <v>104.111</v>
      </c>
      <c r="Y313">
        <v>39517</v>
      </c>
      <c r="Z313">
        <v>102.20399999999999</v>
      </c>
      <c r="AE313">
        <v>39517</v>
      </c>
      <c r="AF313">
        <v>101.214</v>
      </c>
      <c r="AH313">
        <v>39517</v>
      </c>
      <c r="AI313">
        <v>99.85</v>
      </c>
      <c r="AK313">
        <v>39890</v>
      </c>
      <c r="AL313">
        <v>104.3</v>
      </c>
      <c r="AN313">
        <v>39517</v>
      </c>
      <c r="AO313">
        <v>106.21</v>
      </c>
      <c r="AQ313">
        <v>39517</v>
      </c>
      <c r="AR313">
        <v>106.447</v>
      </c>
      <c r="AT313">
        <v>39520</v>
      </c>
      <c r="AU313">
        <v>118.851</v>
      </c>
      <c r="AW313">
        <v>40254</v>
      </c>
      <c r="AX313">
        <v>102.83799999999999</v>
      </c>
      <c r="AZ313">
        <v>39517</v>
      </c>
      <c r="BA313">
        <v>106.068</v>
      </c>
      <c r="BC313">
        <v>40679</v>
      </c>
      <c r="BD313">
        <v>98.308000000000007</v>
      </c>
      <c r="BF313">
        <v>39526</v>
      </c>
      <c r="BG313">
        <v>101.05800000000001</v>
      </c>
      <c r="BI313">
        <v>39517</v>
      </c>
      <c r="BJ313">
        <v>111.941</v>
      </c>
      <c r="BL313">
        <v>40518</v>
      </c>
      <c r="BM313">
        <v>97.643000000000001</v>
      </c>
      <c r="BO313">
        <v>39517</v>
      </c>
      <c r="BP313">
        <v>103.363</v>
      </c>
      <c r="BR313">
        <v>40772</v>
      </c>
      <c r="BS313">
        <v>98.08</v>
      </c>
      <c r="BU313">
        <v>40156</v>
      </c>
      <c r="BV313">
        <v>106.93899999999999</v>
      </c>
      <c r="BX313">
        <v>41073</v>
      </c>
      <c r="BY313">
        <v>97.504999999999995</v>
      </c>
      <c r="CA313">
        <v>39517</v>
      </c>
      <c r="CB313">
        <v>106.55200000000001</v>
      </c>
      <c r="CD313">
        <v>40430</v>
      </c>
      <c r="CE313">
        <v>101.72799999999999</v>
      </c>
      <c r="CG313">
        <v>39517</v>
      </c>
      <c r="CH313">
        <v>104.238</v>
      </c>
      <c r="CJ313">
        <v>41239</v>
      </c>
      <c r="CK313">
        <v>92.795000000000002</v>
      </c>
      <c r="CM313">
        <v>41716</v>
      </c>
      <c r="CN313">
        <v>102.203</v>
      </c>
      <c r="CP313">
        <v>40674</v>
      </c>
      <c r="CQ313">
        <v>95.822999999999993</v>
      </c>
      <c r="CV313">
        <v>41353</v>
      </c>
      <c r="CW313">
        <v>103.178</v>
      </c>
      <c r="CY313">
        <v>41604</v>
      </c>
      <c r="CZ313">
        <v>104.58799999999999</v>
      </c>
      <c r="DE313">
        <v>39517</v>
      </c>
      <c r="DF313">
        <v>95.287999999999997</v>
      </c>
      <c r="DH313">
        <v>40918</v>
      </c>
      <c r="DI313">
        <v>96.03</v>
      </c>
      <c r="DN313">
        <v>41801</v>
      </c>
      <c r="DO313">
        <v>105.598</v>
      </c>
      <c r="DQ313">
        <v>41221</v>
      </c>
      <c r="DR313">
        <v>99.653000000000006</v>
      </c>
      <c r="DW313">
        <v>39517</v>
      </c>
      <c r="DX313">
        <v>98.588999999999999</v>
      </c>
      <c r="DZ313">
        <v>42033</v>
      </c>
      <c r="EA313">
        <v>103.74299999999999</v>
      </c>
      <c r="EF313">
        <v>39517</v>
      </c>
      <c r="EG313">
        <v>111.3</v>
      </c>
      <c r="EL313">
        <v>42334</v>
      </c>
      <c r="EM313">
        <v>101</v>
      </c>
      <c r="EO313">
        <v>41653</v>
      </c>
      <c r="EP313">
        <v>109.495</v>
      </c>
      <c r="EU313">
        <v>39925</v>
      </c>
      <c r="EV313">
        <v>102.31</v>
      </c>
      <c r="EX313">
        <v>41891</v>
      </c>
      <c r="EY313">
        <v>112.223</v>
      </c>
      <c r="FD313">
        <v>42081</v>
      </c>
      <c r="FE313">
        <v>109.258</v>
      </c>
      <c r="FG313">
        <v>40281</v>
      </c>
      <c r="FH313">
        <v>106.715</v>
      </c>
      <c r="FJ313">
        <v>40394</v>
      </c>
      <c r="FK313">
        <v>102.41200000000001</v>
      </c>
      <c r="FM313">
        <v>42257</v>
      </c>
      <c r="FN313">
        <v>102.477</v>
      </c>
      <c r="FP313">
        <v>40625</v>
      </c>
      <c r="FQ313">
        <v>93.45</v>
      </c>
      <c r="FV313">
        <v>40800</v>
      </c>
      <c r="FW313">
        <v>97.875</v>
      </c>
      <c r="FY313">
        <v>40995</v>
      </c>
      <c r="FZ313">
        <v>102.07</v>
      </c>
      <c r="GB313">
        <v>41298</v>
      </c>
      <c r="GC313">
        <v>106.065</v>
      </c>
      <c r="GE313">
        <v>41731</v>
      </c>
      <c r="GF313">
        <v>117.815</v>
      </c>
      <c r="GH313">
        <v>41843</v>
      </c>
      <c r="GI313">
        <v>116</v>
      </c>
      <c r="GK313">
        <v>40134</v>
      </c>
      <c r="GL313">
        <v>106.044</v>
      </c>
      <c r="GN313">
        <v>42096</v>
      </c>
      <c r="GO313">
        <v>122.735</v>
      </c>
      <c r="GQ313">
        <v>42237</v>
      </c>
      <c r="GR313">
        <v>107.045</v>
      </c>
      <c r="GW313">
        <v>40660</v>
      </c>
      <c r="GX313">
        <v>88.858000000000004</v>
      </c>
      <c r="HF313">
        <v>41045</v>
      </c>
      <c r="HG313">
        <v>93.24</v>
      </c>
      <c r="HI313">
        <v>41899</v>
      </c>
      <c r="HJ313">
        <v>125.82299999999999</v>
      </c>
      <c r="HL313">
        <v>39517</v>
      </c>
      <c r="HM313">
        <v>117.42</v>
      </c>
      <c r="HR313">
        <v>39517</v>
      </c>
      <c r="HS313">
        <v>115.17100000000001</v>
      </c>
      <c r="HU313">
        <v>39517</v>
      </c>
      <c r="HV313">
        <v>91.915000000000006</v>
      </c>
      <c r="HX313">
        <v>39680</v>
      </c>
      <c r="HY313">
        <v>100.74299999999999</v>
      </c>
      <c r="IA313">
        <v>40512</v>
      </c>
      <c r="IB313">
        <v>80.054000000000002</v>
      </c>
      <c r="ID313">
        <v>41991</v>
      </c>
      <c r="IE313">
        <v>140.785</v>
      </c>
    </row>
    <row r="314" spans="13:239">
      <c r="M314">
        <v>39518</v>
      </c>
      <c r="N314">
        <v>99.373999999999995</v>
      </c>
      <c r="P314">
        <v>39518</v>
      </c>
      <c r="Q314">
        <v>99.82</v>
      </c>
      <c r="S314">
        <v>39519</v>
      </c>
      <c r="T314">
        <v>104.06399999999999</v>
      </c>
      <c r="Y314">
        <v>39518</v>
      </c>
      <c r="Z314">
        <v>102.089</v>
      </c>
      <c r="AE314">
        <v>39518</v>
      </c>
      <c r="AF314">
        <v>101.01900000000001</v>
      </c>
      <c r="AH314">
        <v>39518</v>
      </c>
      <c r="AI314">
        <v>99.603999999999999</v>
      </c>
      <c r="AK314">
        <v>39891</v>
      </c>
      <c r="AL314">
        <v>104.34</v>
      </c>
      <c r="AN314">
        <v>39518</v>
      </c>
      <c r="AO314">
        <v>105.83499999999999</v>
      </c>
      <c r="AQ314">
        <v>39518</v>
      </c>
      <c r="AR314">
        <v>106.056</v>
      </c>
      <c r="AT314">
        <v>39521</v>
      </c>
      <c r="AU314">
        <v>118.995</v>
      </c>
      <c r="AW314">
        <v>40255</v>
      </c>
      <c r="AX314">
        <v>102.756</v>
      </c>
      <c r="AZ314">
        <v>39518</v>
      </c>
      <c r="BA314">
        <v>105.65</v>
      </c>
      <c r="BC314">
        <v>40680</v>
      </c>
      <c r="BD314">
        <v>98.295000000000002</v>
      </c>
      <c r="BF314">
        <v>39527</v>
      </c>
      <c r="BG314">
        <v>100.81399999999999</v>
      </c>
      <c r="BI314">
        <v>39518</v>
      </c>
      <c r="BJ314">
        <v>111.51300000000001</v>
      </c>
      <c r="BL314">
        <v>40519</v>
      </c>
      <c r="BM314">
        <v>97.426000000000002</v>
      </c>
      <c r="BO314">
        <v>39518</v>
      </c>
      <c r="BP314">
        <v>102.95099999999999</v>
      </c>
      <c r="BR314">
        <v>40773</v>
      </c>
      <c r="BS314">
        <v>98.06</v>
      </c>
      <c r="BU314">
        <v>40157</v>
      </c>
      <c r="BV314">
        <v>106.73699999999999</v>
      </c>
      <c r="BX314">
        <v>41074</v>
      </c>
      <c r="BY314">
        <v>97.355000000000004</v>
      </c>
      <c r="CA314">
        <v>39518</v>
      </c>
      <c r="CB314">
        <v>106.072</v>
      </c>
      <c r="CD314">
        <v>40431</v>
      </c>
      <c r="CE314">
        <v>101.666</v>
      </c>
      <c r="CG314">
        <v>39518</v>
      </c>
      <c r="CH314">
        <v>103.809</v>
      </c>
      <c r="CJ314">
        <v>41240</v>
      </c>
      <c r="CK314">
        <v>93.421999999999997</v>
      </c>
      <c r="CM314">
        <v>41717</v>
      </c>
      <c r="CN314">
        <v>102.173</v>
      </c>
      <c r="CP314">
        <v>40675</v>
      </c>
      <c r="CQ314">
        <v>96.051000000000002</v>
      </c>
      <c r="CV314">
        <v>41354</v>
      </c>
      <c r="CW314">
        <v>103.283</v>
      </c>
      <c r="CY314">
        <v>41605</v>
      </c>
      <c r="CZ314">
        <v>104.523</v>
      </c>
      <c r="DE314">
        <v>39518</v>
      </c>
      <c r="DF314">
        <v>94.858999999999995</v>
      </c>
      <c r="DH314">
        <v>40919</v>
      </c>
      <c r="DI314">
        <v>97.037999999999997</v>
      </c>
      <c r="DN314">
        <v>41802</v>
      </c>
      <c r="DO314">
        <v>105.58799999999999</v>
      </c>
      <c r="DQ314">
        <v>41222</v>
      </c>
      <c r="DR314">
        <v>99.802999999999997</v>
      </c>
      <c r="DW314">
        <v>39518</v>
      </c>
      <c r="DX314">
        <v>98.21</v>
      </c>
      <c r="DZ314">
        <v>42034</v>
      </c>
      <c r="EA314">
        <v>103.78</v>
      </c>
      <c r="EF314">
        <v>39518</v>
      </c>
      <c r="EG314">
        <v>110.93899999999999</v>
      </c>
      <c r="EL314">
        <v>42335</v>
      </c>
      <c r="EM314">
        <v>100.988</v>
      </c>
      <c r="EO314">
        <v>41654</v>
      </c>
      <c r="EP314">
        <v>109.628</v>
      </c>
      <c r="EU314">
        <v>39926</v>
      </c>
      <c r="EV314">
        <v>102.458</v>
      </c>
      <c r="EX314">
        <v>41892</v>
      </c>
      <c r="EY314">
        <v>112.02500000000001</v>
      </c>
      <c r="FD314">
        <v>42082</v>
      </c>
      <c r="FE314">
        <v>109.285</v>
      </c>
      <c r="FG314">
        <v>40282</v>
      </c>
      <c r="FH314">
        <v>106.61199999999999</v>
      </c>
      <c r="FJ314">
        <v>40395</v>
      </c>
      <c r="FK314">
        <v>102.639</v>
      </c>
      <c r="FM314">
        <v>42258</v>
      </c>
      <c r="FN314">
        <v>102.398</v>
      </c>
      <c r="FP314">
        <v>40626</v>
      </c>
      <c r="FQ314">
        <v>93.457999999999998</v>
      </c>
      <c r="FV314">
        <v>40801</v>
      </c>
      <c r="FW314">
        <v>97.555000000000007</v>
      </c>
      <c r="FY314">
        <v>40996</v>
      </c>
      <c r="FZ314">
        <v>102.175</v>
      </c>
      <c r="GB314">
        <v>41299</v>
      </c>
      <c r="GC314">
        <v>106.55800000000001</v>
      </c>
      <c r="GE314">
        <v>41732</v>
      </c>
      <c r="GF314">
        <v>118.15</v>
      </c>
      <c r="GH314">
        <v>41844</v>
      </c>
      <c r="GI314">
        <v>115.99299999999999</v>
      </c>
      <c r="GK314">
        <v>40135</v>
      </c>
      <c r="GL314">
        <v>105.89700000000001</v>
      </c>
      <c r="GN314">
        <v>42097</v>
      </c>
      <c r="GO314">
        <v>122.735</v>
      </c>
      <c r="GQ314">
        <v>42240</v>
      </c>
      <c r="GR314">
        <v>106.75</v>
      </c>
      <c r="GW314">
        <v>40661</v>
      </c>
      <c r="GX314">
        <v>89.578000000000003</v>
      </c>
      <c r="HF314">
        <v>41046</v>
      </c>
      <c r="HG314">
        <v>93.22</v>
      </c>
      <c r="HI314">
        <v>41900</v>
      </c>
      <c r="HJ314">
        <v>125.988</v>
      </c>
      <c r="HL314">
        <v>39518</v>
      </c>
      <c r="HM314">
        <v>117.339</v>
      </c>
      <c r="HR314">
        <v>39518</v>
      </c>
      <c r="HS314">
        <v>114.97499999999999</v>
      </c>
      <c r="HU314">
        <v>39518</v>
      </c>
      <c r="HV314">
        <v>91.793000000000006</v>
      </c>
      <c r="HX314">
        <v>39681</v>
      </c>
      <c r="HY314">
        <v>100.06</v>
      </c>
      <c r="IA314">
        <v>40513</v>
      </c>
      <c r="IB314">
        <v>81.954999999999998</v>
      </c>
      <c r="ID314">
        <v>41992</v>
      </c>
      <c r="IE314">
        <v>141.36799999999999</v>
      </c>
    </row>
    <row r="315" spans="13:239">
      <c r="M315">
        <v>39519</v>
      </c>
      <c r="N315">
        <v>99.367000000000004</v>
      </c>
      <c r="P315">
        <v>39519</v>
      </c>
      <c r="Q315">
        <v>99.813999999999993</v>
      </c>
      <c r="S315">
        <v>39520</v>
      </c>
      <c r="T315">
        <v>104.03100000000001</v>
      </c>
      <c r="Y315">
        <v>39519</v>
      </c>
      <c r="Z315">
        <v>102.02800000000001</v>
      </c>
      <c r="AE315">
        <v>39519</v>
      </c>
      <c r="AF315">
        <v>100.974</v>
      </c>
      <c r="AH315">
        <v>39519</v>
      </c>
      <c r="AI315">
        <v>99.570999999999998</v>
      </c>
      <c r="AK315">
        <v>39892</v>
      </c>
      <c r="AL315">
        <v>104.488</v>
      </c>
      <c r="AN315">
        <v>39519</v>
      </c>
      <c r="AO315">
        <v>105.776</v>
      </c>
      <c r="AQ315">
        <v>39519</v>
      </c>
      <c r="AR315">
        <v>105.97499999999999</v>
      </c>
      <c r="AT315">
        <v>39524</v>
      </c>
      <c r="AU315">
        <v>119.29900000000001</v>
      </c>
      <c r="AW315">
        <v>40256</v>
      </c>
      <c r="AX315">
        <v>102.712</v>
      </c>
      <c r="AZ315">
        <v>39519</v>
      </c>
      <c r="BA315">
        <v>105.586</v>
      </c>
      <c r="BC315">
        <v>40681</v>
      </c>
      <c r="BD315">
        <v>98.158000000000001</v>
      </c>
      <c r="BF315">
        <v>39528</v>
      </c>
      <c r="BG315">
        <v>100.809</v>
      </c>
      <c r="BI315">
        <v>39519</v>
      </c>
      <c r="BJ315">
        <v>111.43300000000001</v>
      </c>
      <c r="BL315">
        <v>40520</v>
      </c>
      <c r="BM315">
        <v>97.313000000000002</v>
      </c>
      <c r="BO315">
        <v>39519</v>
      </c>
      <c r="BP315">
        <v>102.944</v>
      </c>
      <c r="BR315">
        <v>40774</v>
      </c>
      <c r="BS315">
        <v>98.055000000000007</v>
      </c>
      <c r="BU315">
        <v>40158</v>
      </c>
      <c r="BV315">
        <v>106.889</v>
      </c>
      <c r="BX315">
        <v>41075</v>
      </c>
      <c r="BY315">
        <v>97.344999999999999</v>
      </c>
      <c r="CA315">
        <v>39519</v>
      </c>
      <c r="CB315">
        <v>106.117</v>
      </c>
      <c r="CD315">
        <v>40434</v>
      </c>
      <c r="CE315">
        <v>101.57299999999999</v>
      </c>
      <c r="CG315">
        <v>39519</v>
      </c>
      <c r="CH315">
        <v>103.85599999999999</v>
      </c>
      <c r="CJ315">
        <v>41241</v>
      </c>
      <c r="CK315">
        <v>93.171000000000006</v>
      </c>
      <c r="CM315">
        <v>41718</v>
      </c>
      <c r="CN315">
        <v>102.155</v>
      </c>
      <c r="CP315">
        <v>40676</v>
      </c>
      <c r="CQ315">
        <v>95.942999999999998</v>
      </c>
      <c r="CV315">
        <v>41355</v>
      </c>
      <c r="CW315">
        <v>103.258</v>
      </c>
      <c r="CY315">
        <v>41606</v>
      </c>
      <c r="CZ315">
        <v>104.44</v>
      </c>
      <c r="DE315">
        <v>39519</v>
      </c>
      <c r="DF315">
        <v>95.025999999999996</v>
      </c>
      <c r="DH315">
        <v>40920</v>
      </c>
      <c r="DI315">
        <v>97.84</v>
      </c>
      <c r="DN315">
        <v>41803</v>
      </c>
      <c r="DO315">
        <v>105.65</v>
      </c>
      <c r="DQ315">
        <v>41225</v>
      </c>
      <c r="DR315">
        <v>99.57</v>
      </c>
      <c r="DW315">
        <v>39519</v>
      </c>
      <c r="DX315">
        <v>98.415999999999997</v>
      </c>
      <c r="DZ315">
        <v>42037</v>
      </c>
      <c r="EA315">
        <v>103.795</v>
      </c>
      <c r="EF315">
        <v>39519</v>
      </c>
      <c r="EG315">
        <v>111.128</v>
      </c>
      <c r="EL315">
        <v>42338</v>
      </c>
      <c r="EM315">
        <v>100.99</v>
      </c>
      <c r="EO315">
        <v>41655</v>
      </c>
      <c r="EP315">
        <v>109.685</v>
      </c>
      <c r="EU315">
        <v>39927</v>
      </c>
      <c r="EV315">
        <v>102.49299999999999</v>
      </c>
      <c r="EX315">
        <v>41893</v>
      </c>
      <c r="EY315">
        <v>111.9</v>
      </c>
      <c r="FD315">
        <v>42083</v>
      </c>
      <c r="FE315">
        <v>109.49</v>
      </c>
      <c r="FG315">
        <v>40283</v>
      </c>
      <c r="FH315">
        <v>106.726</v>
      </c>
      <c r="FJ315">
        <v>40396</v>
      </c>
      <c r="FK315">
        <v>103.161</v>
      </c>
      <c r="FM315">
        <v>42261</v>
      </c>
      <c r="FN315">
        <v>102.355</v>
      </c>
      <c r="FP315">
        <v>40627</v>
      </c>
      <c r="FQ315">
        <v>93.442999999999998</v>
      </c>
      <c r="FV315">
        <v>40802</v>
      </c>
      <c r="FW315">
        <v>98.188000000000002</v>
      </c>
      <c r="FY315">
        <v>40997</v>
      </c>
      <c r="FZ315">
        <v>101.22</v>
      </c>
      <c r="GB315">
        <v>41302</v>
      </c>
      <c r="GC315">
        <v>106</v>
      </c>
      <c r="GE315">
        <v>41733</v>
      </c>
      <c r="GF315">
        <v>118.848</v>
      </c>
      <c r="GH315">
        <v>41845</v>
      </c>
      <c r="GI315">
        <v>116.15300000000001</v>
      </c>
      <c r="GK315">
        <v>40136</v>
      </c>
      <c r="GL315">
        <v>105.98699999999999</v>
      </c>
      <c r="GN315">
        <v>42100</v>
      </c>
      <c r="GO315">
        <v>122.735</v>
      </c>
      <c r="GQ315">
        <v>42241</v>
      </c>
      <c r="GR315">
        <v>106.145</v>
      </c>
      <c r="GW315">
        <v>40662</v>
      </c>
      <c r="GX315">
        <v>90.543000000000006</v>
      </c>
      <c r="HF315">
        <v>41047</v>
      </c>
      <c r="HG315">
        <v>93.83</v>
      </c>
      <c r="HI315">
        <v>41901</v>
      </c>
      <c r="HJ315">
        <v>126.955</v>
      </c>
      <c r="HL315">
        <v>39519</v>
      </c>
      <c r="HM315">
        <v>117.762</v>
      </c>
      <c r="HR315">
        <v>39519</v>
      </c>
      <c r="HS315">
        <v>115.499</v>
      </c>
      <c r="HU315">
        <v>39519</v>
      </c>
      <c r="HV315">
        <v>92.222999999999999</v>
      </c>
      <c r="HX315">
        <v>39682</v>
      </c>
      <c r="HY315">
        <v>100.04</v>
      </c>
      <c r="IA315">
        <v>40514</v>
      </c>
      <c r="IB315">
        <v>83.881</v>
      </c>
      <c r="ID315">
        <v>41995</v>
      </c>
      <c r="IE315">
        <v>142.31299999999999</v>
      </c>
    </row>
    <row r="316" spans="13:239">
      <c r="M316">
        <v>39520</v>
      </c>
      <c r="N316">
        <v>99.373000000000005</v>
      </c>
      <c r="P316">
        <v>39520</v>
      </c>
      <c r="Q316">
        <v>99.814999999999998</v>
      </c>
      <c r="S316">
        <v>39521</v>
      </c>
      <c r="T316">
        <v>104.048</v>
      </c>
      <c r="Y316">
        <v>39520</v>
      </c>
      <c r="Z316">
        <v>102.036</v>
      </c>
      <c r="AE316">
        <v>39520</v>
      </c>
      <c r="AF316">
        <v>101.053</v>
      </c>
      <c r="AH316">
        <v>39520</v>
      </c>
      <c r="AI316">
        <v>99.668999999999997</v>
      </c>
      <c r="AK316">
        <v>39895</v>
      </c>
      <c r="AL316">
        <v>104.46899999999999</v>
      </c>
      <c r="AN316">
        <v>39520</v>
      </c>
      <c r="AO316">
        <v>105.88</v>
      </c>
      <c r="AQ316">
        <v>39520</v>
      </c>
      <c r="AR316">
        <v>106.08199999999999</v>
      </c>
      <c r="AT316">
        <v>39525</v>
      </c>
      <c r="AU316">
        <v>118.58</v>
      </c>
      <c r="AW316">
        <v>40259</v>
      </c>
      <c r="AX316">
        <v>102.744</v>
      </c>
      <c r="AZ316">
        <v>39520</v>
      </c>
      <c r="BA316">
        <v>105.669</v>
      </c>
      <c r="BC316">
        <v>40682</v>
      </c>
      <c r="BD316">
        <v>98.173000000000002</v>
      </c>
      <c r="BF316">
        <v>39531</v>
      </c>
      <c r="BG316">
        <v>100.81100000000001</v>
      </c>
      <c r="BI316">
        <v>39520</v>
      </c>
      <c r="BJ316">
        <v>111.498</v>
      </c>
      <c r="BL316">
        <v>40521</v>
      </c>
      <c r="BM316">
        <v>97.155000000000001</v>
      </c>
      <c r="BO316">
        <v>39520</v>
      </c>
      <c r="BP316">
        <v>103.01300000000001</v>
      </c>
      <c r="BR316">
        <v>40777</v>
      </c>
      <c r="BS316">
        <v>98.094999999999999</v>
      </c>
      <c r="BU316">
        <v>40161</v>
      </c>
      <c r="BV316">
        <v>106.964</v>
      </c>
      <c r="BX316">
        <v>41078</v>
      </c>
      <c r="BY316">
        <v>96.63</v>
      </c>
      <c r="CA316">
        <v>39520</v>
      </c>
      <c r="CB316">
        <v>106.205</v>
      </c>
      <c r="CD316">
        <v>40435</v>
      </c>
      <c r="CE316">
        <v>101.57599999999999</v>
      </c>
      <c r="CG316">
        <v>39520</v>
      </c>
      <c r="CH316">
        <v>103.895</v>
      </c>
      <c r="CJ316">
        <v>41242</v>
      </c>
      <c r="CK316">
        <v>93.27</v>
      </c>
      <c r="CM316">
        <v>41719</v>
      </c>
      <c r="CN316">
        <v>102.15</v>
      </c>
      <c r="CP316">
        <v>40679</v>
      </c>
      <c r="CQ316">
        <v>96.043000000000006</v>
      </c>
      <c r="CV316">
        <v>41358</v>
      </c>
      <c r="CW316">
        <v>103.06</v>
      </c>
      <c r="CY316">
        <v>41607</v>
      </c>
      <c r="CZ316">
        <v>104.41800000000001</v>
      </c>
      <c r="DE316">
        <v>39520</v>
      </c>
      <c r="DF316">
        <v>95.046999999999997</v>
      </c>
      <c r="DH316">
        <v>40921</v>
      </c>
      <c r="DI316">
        <v>97.412999999999997</v>
      </c>
      <c r="DN316">
        <v>41806</v>
      </c>
      <c r="DO316">
        <v>105.565</v>
      </c>
      <c r="DQ316">
        <v>41226</v>
      </c>
      <c r="DR316">
        <v>99.665000000000006</v>
      </c>
      <c r="DW316">
        <v>39520</v>
      </c>
      <c r="DX316">
        <v>98.358000000000004</v>
      </c>
      <c r="DZ316">
        <v>42038</v>
      </c>
      <c r="EA316">
        <v>103.833</v>
      </c>
      <c r="EF316">
        <v>39520</v>
      </c>
      <c r="EG316">
        <v>111.065</v>
      </c>
      <c r="EL316">
        <v>42339</v>
      </c>
      <c r="EM316">
        <v>100.995</v>
      </c>
      <c r="EO316">
        <v>41656</v>
      </c>
      <c r="EP316">
        <v>109.66500000000001</v>
      </c>
      <c r="EU316">
        <v>39930</v>
      </c>
      <c r="EV316">
        <v>102.614</v>
      </c>
      <c r="EX316">
        <v>41894</v>
      </c>
      <c r="EY316">
        <v>111.77</v>
      </c>
      <c r="FD316">
        <v>42086</v>
      </c>
      <c r="FE316">
        <v>109.36799999999999</v>
      </c>
      <c r="FG316">
        <v>40284</v>
      </c>
      <c r="FH316">
        <v>106.83199999999999</v>
      </c>
      <c r="FJ316">
        <v>40399</v>
      </c>
      <c r="FK316">
        <v>103.322</v>
      </c>
      <c r="FM316">
        <v>42262</v>
      </c>
      <c r="FN316">
        <v>102.30800000000001</v>
      </c>
      <c r="FP316">
        <v>40630</v>
      </c>
      <c r="FQ316">
        <v>93.427999999999997</v>
      </c>
      <c r="FV316">
        <v>40805</v>
      </c>
      <c r="FW316">
        <v>97.855000000000004</v>
      </c>
      <c r="FY316">
        <v>40998</v>
      </c>
      <c r="FZ316">
        <v>101.93300000000001</v>
      </c>
      <c r="GB316">
        <v>41303</v>
      </c>
      <c r="GC316">
        <v>106.633</v>
      </c>
      <c r="GE316">
        <v>41736</v>
      </c>
      <c r="GF316">
        <v>118.64</v>
      </c>
      <c r="GH316">
        <v>41848</v>
      </c>
      <c r="GI316">
        <v>116.565</v>
      </c>
      <c r="GK316">
        <v>40137</v>
      </c>
      <c r="GL316">
        <v>105.995</v>
      </c>
      <c r="GN316">
        <v>42101</v>
      </c>
      <c r="GO316">
        <v>123.18</v>
      </c>
      <c r="GQ316">
        <v>42242</v>
      </c>
      <c r="GR316">
        <v>106.045</v>
      </c>
      <c r="GW316">
        <v>40665</v>
      </c>
      <c r="GX316">
        <v>90.742999999999995</v>
      </c>
      <c r="HF316">
        <v>41050</v>
      </c>
      <c r="HG316">
        <v>93.617999999999995</v>
      </c>
      <c r="HI316">
        <v>41904</v>
      </c>
      <c r="HJ316">
        <v>126.795</v>
      </c>
      <c r="HL316">
        <v>39520</v>
      </c>
      <c r="HM316">
        <v>117.483</v>
      </c>
      <c r="HR316">
        <v>39520</v>
      </c>
      <c r="HS316">
        <v>115.146</v>
      </c>
      <c r="HU316">
        <v>39520</v>
      </c>
      <c r="HV316">
        <v>91.816000000000003</v>
      </c>
      <c r="HX316">
        <v>39685</v>
      </c>
      <c r="HY316">
        <v>100.89700000000001</v>
      </c>
      <c r="IA316">
        <v>40515</v>
      </c>
      <c r="IB316">
        <v>83.903999999999996</v>
      </c>
      <c r="ID316">
        <v>41996</v>
      </c>
      <c r="IE316">
        <v>142.36000000000001</v>
      </c>
    </row>
    <row r="317" spans="13:239">
      <c r="M317">
        <v>39521</v>
      </c>
      <c r="N317">
        <v>99.393000000000001</v>
      </c>
      <c r="P317">
        <v>39521</v>
      </c>
      <c r="Q317">
        <v>99.825999999999993</v>
      </c>
      <c r="S317">
        <v>39524</v>
      </c>
      <c r="T317">
        <v>104.16</v>
      </c>
      <c r="Y317">
        <v>39521</v>
      </c>
      <c r="Z317">
        <v>102.041</v>
      </c>
      <c r="AE317">
        <v>39521</v>
      </c>
      <c r="AF317">
        <v>101.137</v>
      </c>
      <c r="AH317">
        <v>39521</v>
      </c>
      <c r="AI317">
        <v>99.79</v>
      </c>
      <c r="AK317">
        <v>39896</v>
      </c>
      <c r="AL317">
        <v>104.348</v>
      </c>
      <c r="AN317">
        <v>39521</v>
      </c>
      <c r="AO317">
        <v>106.027</v>
      </c>
      <c r="AQ317">
        <v>39521</v>
      </c>
      <c r="AR317">
        <v>106.23099999999999</v>
      </c>
      <c r="AT317">
        <v>39526</v>
      </c>
      <c r="AU317">
        <v>118.318</v>
      </c>
      <c r="AW317">
        <v>40260</v>
      </c>
      <c r="AX317">
        <v>102.791</v>
      </c>
      <c r="AZ317">
        <v>39521</v>
      </c>
      <c r="BA317">
        <v>105.819</v>
      </c>
      <c r="BC317">
        <v>40683</v>
      </c>
      <c r="BD317">
        <v>98.025999999999996</v>
      </c>
      <c r="BF317">
        <v>39532</v>
      </c>
      <c r="BG317">
        <v>100.196</v>
      </c>
      <c r="BI317">
        <v>39521</v>
      </c>
      <c r="BJ317">
        <v>111.658</v>
      </c>
      <c r="BL317">
        <v>40522</v>
      </c>
      <c r="BM317">
        <v>96.778000000000006</v>
      </c>
      <c r="BO317">
        <v>39521</v>
      </c>
      <c r="BP317">
        <v>103.15300000000001</v>
      </c>
      <c r="BR317">
        <v>40778</v>
      </c>
      <c r="BS317">
        <v>98.034999999999997</v>
      </c>
      <c r="BU317">
        <v>40162</v>
      </c>
      <c r="BV317">
        <v>106.74</v>
      </c>
      <c r="BX317">
        <v>41079</v>
      </c>
      <c r="BY317">
        <v>96.863</v>
      </c>
      <c r="CA317">
        <v>39521</v>
      </c>
      <c r="CB317">
        <v>106.392</v>
      </c>
      <c r="CD317">
        <v>40436</v>
      </c>
      <c r="CE317">
        <v>101.56699999999999</v>
      </c>
      <c r="CG317">
        <v>39521</v>
      </c>
      <c r="CH317">
        <v>104.069</v>
      </c>
      <c r="CJ317">
        <v>41249</v>
      </c>
      <c r="CK317">
        <v>93.287999999999997</v>
      </c>
      <c r="CM317">
        <v>41722</v>
      </c>
      <c r="CN317">
        <v>102.13800000000001</v>
      </c>
      <c r="CP317">
        <v>40680</v>
      </c>
      <c r="CQ317">
        <v>95.863</v>
      </c>
      <c r="CV317">
        <v>41359</v>
      </c>
      <c r="CW317">
        <v>103.145</v>
      </c>
      <c r="CY317">
        <v>41610</v>
      </c>
      <c r="CZ317">
        <v>104.32299999999999</v>
      </c>
      <c r="DE317">
        <v>39521</v>
      </c>
      <c r="DF317">
        <v>95.213999999999999</v>
      </c>
      <c r="DH317">
        <v>40924</v>
      </c>
      <c r="DI317">
        <v>97.805000000000007</v>
      </c>
      <c r="DN317">
        <v>41807</v>
      </c>
      <c r="DO317">
        <v>105.468</v>
      </c>
      <c r="DQ317">
        <v>41227</v>
      </c>
      <c r="DR317">
        <v>99.375</v>
      </c>
      <c r="DW317">
        <v>39521</v>
      </c>
      <c r="DX317">
        <v>98.549000000000007</v>
      </c>
      <c r="DZ317">
        <v>42039</v>
      </c>
      <c r="EA317">
        <v>103.878</v>
      </c>
      <c r="EF317">
        <v>39521</v>
      </c>
      <c r="EG317">
        <v>111.30200000000001</v>
      </c>
      <c r="EL317">
        <v>42340</v>
      </c>
      <c r="EM317">
        <v>101</v>
      </c>
      <c r="EO317">
        <v>41659</v>
      </c>
      <c r="EP317">
        <v>109.768</v>
      </c>
      <c r="EU317">
        <v>39931</v>
      </c>
      <c r="EV317">
        <v>102.768</v>
      </c>
      <c r="EX317">
        <v>41897</v>
      </c>
      <c r="EY317">
        <v>111.795</v>
      </c>
      <c r="FD317">
        <v>42087</v>
      </c>
      <c r="FE317">
        <v>109.303</v>
      </c>
      <c r="FG317">
        <v>40287</v>
      </c>
      <c r="FH317">
        <v>106.71</v>
      </c>
      <c r="FJ317">
        <v>40400</v>
      </c>
      <c r="FK317">
        <v>102.22499999999999</v>
      </c>
      <c r="FM317">
        <v>42263</v>
      </c>
      <c r="FN317">
        <v>102.318</v>
      </c>
      <c r="FP317">
        <v>40631</v>
      </c>
      <c r="FQ317">
        <v>93.25</v>
      </c>
      <c r="FV317">
        <v>40806</v>
      </c>
      <c r="FW317">
        <v>97.66</v>
      </c>
      <c r="FY317">
        <v>41001</v>
      </c>
      <c r="FZ317">
        <v>101.935</v>
      </c>
      <c r="GB317">
        <v>41304</v>
      </c>
      <c r="GC317">
        <v>106.11799999999999</v>
      </c>
      <c r="GE317">
        <v>41737</v>
      </c>
      <c r="GF317">
        <v>118.41</v>
      </c>
      <c r="GH317">
        <v>41849</v>
      </c>
      <c r="GI317">
        <v>116.768</v>
      </c>
      <c r="GK317">
        <v>40140</v>
      </c>
      <c r="GL317">
        <v>105.773</v>
      </c>
      <c r="GN317">
        <v>42102</v>
      </c>
      <c r="GO317">
        <v>123.012</v>
      </c>
      <c r="GQ317">
        <v>42243</v>
      </c>
      <c r="GR317">
        <v>106.46299999999999</v>
      </c>
      <c r="GW317">
        <v>40666</v>
      </c>
      <c r="GX317">
        <v>91.021000000000001</v>
      </c>
      <c r="HF317">
        <v>41051</v>
      </c>
      <c r="HG317">
        <v>95.194999999999993</v>
      </c>
      <c r="HI317">
        <v>41905</v>
      </c>
      <c r="HJ317">
        <v>127.093</v>
      </c>
      <c r="HL317">
        <v>39521</v>
      </c>
      <c r="HM317">
        <v>117.65600000000001</v>
      </c>
      <c r="HR317">
        <v>39521</v>
      </c>
      <c r="HS317">
        <v>115.392</v>
      </c>
      <c r="HU317">
        <v>39521</v>
      </c>
      <c r="HV317">
        <v>92.100999999999999</v>
      </c>
      <c r="HX317">
        <v>39686</v>
      </c>
      <c r="HY317">
        <v>100.66</v>
      </c>
      <c r="IA317">
        <v>40518</v>
      </c>
      <c r="IB317">
        <v>82.852999999999994</v>
      </c>
      <c r="ID317">
        <v>41997</v>
      </c>
      <c r="IE317">
        <v>142.6</v>
      </c>
    </row>
    <row r="318" spans="13:239">
      <c r="M318">
        <v>39524</v>
      </c>
      <c r="N318">
        <v>99.465999999999994</v>
      </c>
      <c r="P318">
        <v>39524</v>
      </c>
      <c r="Q318">
        <v>99.927000000000007</v>
      </c>
      <c r="S318">
        <v>39525</v>
      </c>
      <c r="T318">
        <v>104.01900000000001</v>
      </c>
      <c r="Y318">
        <v>39524</v>
      </c>
      <c r="Z318">
        <v>102.208</v>
      </c>
      <c r="AE318">
        <v>39524</v>
      </c>
      <c r="AF318">
        <v>101.383</v>
      </c>
      <c r="AH318">
        <v>39524</v>
      </c>
      <c r="AI318">
        <v>100.059</v>
      </c>
      <c r="AK318">
        <v>39897</v>
      </c>
      <c r="AL318">
        <v>104.32899999999999</v>
      </c>
      <c r="AN318">
        <v>39524</v>
      </c>
      <c r="AO318">
        <v>106.313</v>
      </c>
      <c r="AQ318">
        <v>39524</v>
      </c>
      <c r="AR318">
        <v>106.51600000000001</v>
      </c>
      <c r="AT318">
        <v>39527</v>
      </c>
      <c r="AU318">
        <v>118.10899999999999</v>
      </c>
      <c r="AW318">
        <v>40261</v>
      </c>
      <c r="AX318">
        <v>102.804</v>
      </c>
      <c r="AZ318">
        <v>39524</v>
      </c>
      <c r="BA318">
        <v>106.092</v>
      </c>
      <c r="BC318">
        <v>40686</v>
      </c>
      <c r="BD318">
        <v>98.016000000000005</v>
      </c>
      <c r="BF318">
        <v>39533</v>
      </c>
      <c r="BG318">
        <v>100.22199999999999</v>
      </c>
      <c r="BI318">
        <v>39524</v>
      </c>
      <c r="BJ318">
        <v>111.97199999999999</v>
      </c>
      <c r="BL318">
        <v>40525</v>
      </c>
      <c r="BM318">
        <v>96.751000000000005</v>
      </c>
      <c r="BO318">
        <v>39524</v>
      </c>
      <c r="BP318">
        <v>103.453</v>
      </c>
      <c r="BR318">
        <v>40779</v>
      </c>
      <c r="BS318">
        <v>98.003</v>
      </c>
      <c r="BU318">
        <v>40163</v>
      </c>
      <c r="BV318">
        <v>106.953</v>
      </c>
      <c r="BX318">
        <v>41080</v>
      </c>
      <c r="BY318">
        <v>97.337999999999994</v>
      </c>
      <c r="CA318">
        <v>39524</v>
      </c>
      <c r="CB318">
        <v>106.66500000000001</v>
      </c>
      <c r="CD318">
        <v>40437</v>
      </c>
      <c r="CE318">
        <v>101.47199999999999</v>
      </c>
      <c r="CG318">
        <v>39524</v>
      </c>
      <c r="CH318">
        <v>104.31399999999999</v>
      </c>
      <c r="CJ318">
        <v>41253</v>
      </c>
      <c r="CK318">
        <v>93.194999999999993</v>
      </c>
      <c r="CM318">
        <v>41723</v>
      </c>
      <c r="CN318">
        <v>102.14</v>
      </c>
      <c r="CP318">
        <v>40681</v>
      </c>
      <c r="CQ318">
        <v>95.614999999999995</v>
      </c>
      <c r="CV318">
        <v>41360</v>
      </c>
      <c r="CW318">
        <v>102.83</v>
      </c>
      <c r="CY318">
        <v>41611</v>
      </c>
      <c r="CZ318">
        <v>104.33</v>
      </c>
      <c r="DE318">
        <v>39524</v>
      </c>
      <c r="DF318">
        <v>95.471000000000004</v>
      </c>
      <c r="DH318">
        <v>40925</v>
      </c>
      <c r="DI318">
        <v>97.917000000000002</v>
      </c>
      <c r="DN318">
        <v>41808</v>
      </c>
      <c r="DO318">
        <v>105.34</v>
      </c>
      <c r="DQ318">
        <v>41228</v>
      </c>
      <c r="DR318">
        <v>99.415000000000006</v>
      </c>
      <c r="DW318">
        <v>39524</v>
      </c>
      <c r="DX318">
        <v>98.727999999999994</v>
      </c>
      <c r="DZ318">
        <v>42040</v>
      </c>
      <c r="EA318">
        <v>103.88800000000001</v>
      </c>
      <c r="EF318">
        <v>39524</v>
      </c>
      <c r="EG318">
        <v>111.48699999999999</v>
      </c>
      <c r="EL318">
        <v>42341</v>
      </c>
      <c r="EM318">
        <v>100.825</v>
      </c>
      <c r="EO318">
        <v>41660</v>
      </c>
      <c r="EP318">
        <v>109.57</v>
      </c>
      <c r="EU318">
        <v>39932</v>
      </c>
      <c r="EV318">
        <v>103.075</v>
      </c>
      <c r="EX318">
        <v>41898</v>
      </c>
      <c r="EY318">
        <v>111.813</v>
      </c>
      <c r="FD318">
        <v>42088</v>
      </c>
      <c r="FE318">
        <v>109.3</v>
      </c>
      <c r="FG318">
        <v>40288</v>
      </c>
      <c r="FH318">
        <v>106.54300000000001</v>
      </c>
      <c r="FJ318">
        <v>40401</v>
      </c>
      <c r="FK318">
        <v>102.78</v>
      </c>
      <c r="FM318">
        <v>42264</v>
      </c>
      <c r="FN318">
        <v>102.23</v>
      </c>
      <c r="FP318">
        <v>40632</v>
      </c>
      <c r="FQ318">
        <v>93.185000000000002</v>
      </c>
      <c r="FV318">
        <v>40807</v>
      </c>
      <c r="FW318">
        <v>97.382999999999996</v>
      </c>
      <c r="FY318">
        <v>41002</v>
      </c>
      <c r="FZ318">
        <v>101.23</v>
      </c>
      <c r="GB318">
        <v>41305</v>
      </c>
      <c r="GC318">
        <v>106.43</v>
      </c>
      <c r="GE318">
        <v>41738</v>
      </c>
      <c r="GF318">
        <v>118.45</v>
      </c>
      <c r="GH318">
        <v>41850</v>
      </c>
      <c r="GI318">
        <v>116.28</v>
      </c>
      <c r="GK318">
        <v>40141</v>
      </c>
      <c r="GL318">
        <v>105.846</v>
      </c>
      <c r="GN318">
        <v>42103</v>
      </c>
      <c r="GO318">
        <v>122.538</v>
      </c>
      <c r="GQ318">
        <v>42244</v>
      </c>
      <c r="GR318">
        <v>106.498</v>
      </c>
      <c r="GW318">
        <v>40667</v>
      </c>
      <c r="GX318">
        <v>91.090999999999994</v>
      </c>
      <c r="HF318">
        <v>41052</v>
      </c>
      <c r="HG318">
        <v>94.293000000000006</v>
      </c>
      <c r="HI318">
        <v>41906</v>
      </c>
      <c r="HJ318">
        <v>127.658</v>
      </c>
      <c r="HL318">
        <v>39524</v>
      </c>
      <c r="HM318">
        <v>116.995</v>
      </c>
      <c r="HR318">
        <v>39524</v>
      </c>
      <c r="HS318">
        <v>114.548</v>
      </c>
      <c r="HU318">
        <v>39524</v>
      </c>
      <c r="HV318">
        <v>91.340999999999994</v>
      </c>
      <c r="HX318">
        <v>39687</v>
      </c>
      <c r="HY318">
        <v>100.197</v>
      </c>
      <c r="IA318">
        <v>40519</v>
      </c>
      <c r="IB318">
        <v>82.616</v>
      </c>
      <c r="ID318">
        <v>41998</v>
      </c>
      <c r="IE318">
        <v>142.6</v>
      </c>
    </row>
    <row r="319" spans="13:239">
      <c r="M319">
        <v>39525</v>
      </c>
      <c r="N319">
        <v>99.433000000000007</v>
      </c>
      <c r="P319">
        <v>39525</v>
      </c>
      <c r="Q319">
        <v>99.85</v>
      </c>
      <c r="S319">
        <v>39526</v>
      </c>
      <c r="T319">
        <v>103.95099999999999</v>
      </c>
      <c r="Y319">
        <v>39525</v>
      </c>
      <c r="Z319">
        <v>102.074</v>
      </c>
      <c r="AE319">
        <v>39525</v>
      </c>
      <c r="AF319">
        <v>101.093</v>
      </c>
      <c r="AH319">
        <v>39525</v>
      </c>
      <c r="AI319">
        <v>99.695999999999998</v>
      </c>
      <c r="AK319">
        <v>39898</v>
      </c>
      <c r="AL319">
        <v>104.42</v>
      </c>
      <c r="AN319">
        <v>39525</v>
      </c>
      <c r="AO319">
        <v>105.79900000000001</v>
      </c>
      <c r="AQ319">
        <v>39525</v>
      </c>
      <c r="AR319">
        <v>106.024</v>
      </c>
      <c r="AT319">
        <v>39528</v>
      </c>
      <c r="AU319">
        <v>118.44</v>
      </c>
      <c r="AW319">
        <v>40262</v>
      </c>
      <c r="AX319">
        <v>102.758</v>
      </c>
      <c r="AZ319">
        <v>39525</v>
      </c>
      <c r="BA319">
        <v>105.557</v>
      </c>
      <c r="BC319">
        <v>40687</v>
      </c>
      <c r="BD319">
        <v>97.82</v>
      </c>
      <c r="BF319">
        <v>39534</v>
      </c>
      <c r="BG319">
        <v>100.218</v>
      </c>
      <c r="BI319">
        <v>39525</v>
      </c>
      <c r="BJ319">
        <v>111.358</v>
      </c>
      <c r="BL319">
        <v>40526</v>
      </c>
      <c r="BM319">
        <v>96.62</v>
      </c>
      <c r="BO319">
        <v>39525</v>
      </c>
      <c r="BP319">
        <v>102.867</v>
      </c>
      <c r="BR319">
        <v>40780</v>
      </c>
      <c r="BS319">
        <v>98.123000000000005</v>
      </c>
      <c r="BU319">
        <v>40164</v>
      </c>
      <c r="BV319">
        <v>106.879</v>
      </c>
      <c r="BX319">
        <v>41081</v>
      </c>
      <c r="BY319">
        <v>97.95</v>
      </c>
      <c r="CA319">
        <v>39525</v>
      </c>
      <c r="CB319">
        <v>106.033</v>
      </c>
      <c r="CD319">
        <v>40438</v>
      </c>
      <c r="CE319">
        <v>101.419</v>
      </c>
      <c r="CG319">
        <v>39525</v>
      </c>
      <c r="CH319">
        <v>103.761</v>
      </c>
      <c r="CJ319">
        <v>41254</v>
      </c>
      <c r="CK319">
        <v>93.097999999999999</v>
      </c>
      <c r="CM319">
        <v>41724</v>
      </c>
      <c r="CN319">
        <v>102.128</v>
      </c>
      <c r="CP319">
        <v>40682</v>
      </c>
      <c r="CQ319">
        <v>95.435000000000002</v>
      </c>
      <c r="CV319">
        <v>41361</v>
      </c>
      <c r="CW319">
        <v>102.887</v>
      </c>
      <c r="CY319">
        <v>41612</v>
      </c>
      <c r="CZ319">
        <v>104.205</v>
      </c>
      <c r="DE319">
        <v>39525</v>
      </c>
      <c r="DF319">
        <v>94.935000000000002</v>
      </c>
      <c r="DH319">
        <v>40926</v>
      </c>
      <c r="DI319">
        <v>97.73</v>
      </c>
      <c r="DN319">
        <v>41809</v>
      </c>
      <c r="DO319">
        <v>105.41800000000001</v>
      </c>
      <c r="DQ319">
        <v>41229</v>
      </c>
      <c r="DR319">
        <v>99.405000000000001</v>
      </c>
      <c r="DW319">
        <v>39525</v>
      </c>
      <c r="DX319">
        <v>98.227000000000004</v>
      </c>
      <c r="DZ319">
        <v>42041</v>
      </c>
      <c r="EA319">
        <v>103.87</v>
      </c>
      <c r="EF319">
        <v>39525</v>
      </c>
      <c r="EG319">
        <v>110.949</v>
      </c>
      <c r="EL319">
        <v>42342</v>
      </c>
      <c r="EM319">
        <v>100.79</v>
      </c>
      <c r="EO319">
        <v>41661</v>
      </c>
      <c r="EP319">
        <v>109.515</v>
      </c>
      <c r="EU319">
        <v>39933</v>
      </c>
      <c r="EV319">
        <v>102.869</v>
      </c>
      <c r="EX319">
        <v>41899</v>
      </c>
      <c r="EY319">
        <v>112.053</v>
      </c>
      <c r="FD319">
        <v>42089</v>
      </c>
      <c r="FE319">
        <v>109.352</v>
      </c>
      <c r="FG319">
        <v>40289</v>
      </c>
      <c r="FH319">
        <v>106.407</v>
      </c>
      <c r="FJ319">
        <v>40402</v>
      </c>
      <c r="FK319">
        <v>102.318</v>
      </c>
      <c r="FM319">
        <v>42265</v>
      </c>
      <c r="FN319">
        <v>102.62</v>
      </c>
      <c r="FP319">
        <v>40633</v>
      </c>
      <c r="FQ319">
        <v>92.56</v>
      </c>
      <c r="FV319">
        <v>40808</v>
      </c>
      <c r="FW319">
        <v>98.188000000000002</v>
      </c>
      <c r="FY319">
        <v>41003</v>
      </c>
      <c r="FZ319">
        <v>99.534999999999997</v>
      </c>
      <c r="GB319">
        <v>41306</v>
      </c>
      <c r="GC319">
        <v>106.255</v>
      </c>
      <c r="GE319">
        <v>41739</v>
      </c>
      <c r="GF319">
        <v>118.788</v>
      </c>
      <c r="GH319">
        <v>41851</v>
      </c>
      <c r="GI319">
        <v>116.41</v>
      </c>
      <c r="GK319">
        <v>40142</v>
      </c>
      <c r="GL319">
        <v>105.756</v>
      </c>
      <c r="GN319">
        <v>42104</v>
      </c>
      <c r="GO319">
        <v>122.66</v>
      </c>
      <c r="GQ319">
        <v>42247</v>
      </c>
      <c r="GR319">
        <v>106.123</v>
      </c>
      <c r="GW319">
        <v>40668</v>
      </c>
      <c r="GX319">
        <v>91.316000000000003</v>
      </c>
      <c r="HF319">
        <v>41053</v>
      </c>
      <c r="HG319">
        <v>94.98</v>
      </c>
      <c r="HI319">
        <v>41907</v>
      </c>
      <c r="HJ319">
        <v>127.663</v>
      </c>
      <c r="HL319">
        <v>39525</v>
      </c>
      <c r="HM319">
        <v>116.497</v>
      </c>
      <c r="HR319">
        <v>39525</v>
      </c>
      <c r="HS319">
        <v>114.024</v>
      </c>
      <c r="HU319">
        <v>39525</v>
      </c>
      <c r="HV319">
        <v>90.861999999999995</v>
      </c>
      <c r="HX319">
        <v>39688</v>
      </c>
      <c r="HY319">
        <v>100.83</v>
      </c>
      <c r="IA319">
        <v>40520</v>
      </c>
      <c r="IB319">
        <v>82.084000000000003</v>
      </c>
      <c r="ID319">
        <v>41999</v>
      </c>
      <c r="IE319">
        <v>142.6</v>
      </c>
    </row>
    <row r="320" spans="13:239">
      <c r="M320">
        <v>39526</v>
      </c>
      <c r="N320">
        <v>99.418000000000006</v>
      </c>
      <c r="P320">
        <v>39526</v>
      </c>
      <c r="Q320">
        <v>99.814999999999998</v>
      </c>
      <c r="S320">
        <v>39527</v>
      </c>
      <c r="T320">
        <v>103.925</v>
      </c>
      <c r="Y320">
        <v>39526</v>
      </c>
      <c r="Z320">
        <v>101.977</v>
      </c>
      <c r="AE320">
        <v>39526</v>
      </c>
      <c r="AF320">
        <v>100.92100000000001</v>
      </c>
      <c r="AH320">
        <v>39526</v>
      </c>
      <c r="AI320">
        <v>99.51</v>
      </c>
      <c r="AK320">
        <v>39899</v>
      </c>
      <c r="AL320">
        <v>104.629</v>
      </c>
      <c r="AN320">
        <v>39526</v>
      </c>
      <c r="AO320">
        <v>105.559</v>
      </c>
      <c r="AQ320">
        <v>39526</v>
      </c>
      <c r="AR320">
        <v>105.79</v>
      </c>
      <c r="AT320">
        <v>39531</v>
      </c>
      <c r="AU320">
        <v>118.08</v>
      </c>
      <c r="AW320">
        <v>40263</v>
      </c>
      <c r="AX320">
        <v>102.81399999999999</v>
      </c>
      <c r="AZ320">
        <v>39526</v>
      </c>
      <c r="BA320">
        <v>105.34</v>
      </c>
      <c r="BC320">
        <v>40688</v>
      </c>
      <c r="BD320">
        <v>98.096000000000004</v>
      </c>
      <c r="BF320">
        <v>39535</v>
      </c>
      <c r="BG320">
        <v>100.11799999999999</v>
      </c>
      <c r="BI320">
        <v>39526</v>
      </c>
      <c r="BJ320">
        <v>111.065</v>
      </c>
      <c r="BL320">
        <v>40527</v>
      </c>
      <c r="BM320">
        <v>96.781000000000006</v>
      </c>
      <c r="BO320">
        <v>39526</v>
      </c>
      <c r="BP320">
        <v>102.634</v>
      </c>
      <c r="BR320">
        <v>40781</v>
      </c>
      <c r="BS320">
        <v>98.113</v>
      </c>
      <c r="BU320">
        <v>40165</v>
      </c>
      <c r="BV320">
        <v>106.621</v>
      </c>
      <c r="BX320">
        <v>41082</v>
      </c>
      <c r="BY320">
        <v>98.34</v>
      </c>
      <c r="CA320">
        <v>39526</v>
      </c>
      <c r="CB320">
        <v>105.896</v>
      </c>
      <c r="CD320">
        <v>40441</v>
      </c>
      <c r="CE320">
        <v>101.33799999999999</v>
      </c>
      <c r="CG320">
        <v>39526</v>
      </c>
      <c r="CH320">
        <v>103.658</v>
      </c>
      <c r="CJ320">
        <v>41255</v>
      </c>
      <c r="CK320">
        <v>93.24</v>
      </c>
      <c r="CM320">
        <v>41725</v>
      </c>
      <c r="CN320">
        <v>102.123</v>
      </c>
      <c r="CP320">
        <v>40683</v>
      </c>
      <c r="CQ320">
        <v>94.950999999999993</v>
      </c>
      <c r="CV320">
        <v>41362</v>
      </c>
      <c r="CW320">
        <v>102.887</v>
      </c>
      <c r="CY320">
        <v>41613</v>
      </c>
      <c r="CZ320">
        <v>104.065</v>
      </c>
      <c r="DE320">
        <v>39526</v>
      </c>
      <c r="DF320">
        <v>95.007000000000005</v>
      </c>
      <c r="DH320">
        <v>40927</v>
      </c>
      <c r="DI320">
        <v>97.356999999999999</v>
      </c>
      <c r="DN320">
        <v>41810</v>
      </c>
      <c r="DO320">
        <v>105.408</v>
      </c>
      <c r="DQ320">
        <v>41232</v>
      </c>
      <c r="DR320">
        <v>99.26</v>
      </c>
      <c r="DW320">
        <v>39526</v>
      </c>
      <c r="DX320">
        <v>98.438999999999993</v>
      </c>
      <c r="DZ320">
        <v>42044</v>
      </c>
      <c r="EA320">
        <v>103.758</v>
      </c>
      <c r="EF320">
        <v>39526</v>
      </c>
      <c r="EG320">
        <v>111.179</v>
      </c>
      <c r="EL320">
        <v>42345</v>
      </c>
      <c r="EM320">
        <v>100.85</v>
      </c>
      <c r="EO320">
        <v>41662</v>
      </c>
      <c r="EP320">
        <v>109.43</v>
      </c>
      <c r="EU320">
        <v>39934</v>
      </c>
      <c r="EV320">
        <v>102.902</v>
      </c>
      <c r="EX320">
        <v>41900</v>
      </c>
      <c r="EY320">
        <v>112.04</v>
      </c>
      <c r="FD320">
        <v>42090</v>
      </c>
      <c r="FE320">
        <v>109.24299999999999</v>
      </c>
      <c r="FG320">
        <v>40290</v>
      </c>
      <c r="FH320">
        <v>105.82899999999999</v>
      </c>
      <c r="FJ320">
        <v>40403</v>
      </c>
      <c r="FK320">
        <v>101.694</v>
      </c>
      <c r="FM320">
        <v>42268</v>
      </c>
      <c r="FN320">
        <v>102.44</v>
      </c>
      <c r="FP320">
        <v>40634</v>
      </c>
      <c r="FQ320">
        <v>92.435000000000002</v>
      </c>
      <c r="FV320">
        <v>40809</v>
      </c>
      <c r="FW320">
        <v>98.715000000000003</v>
      </c>
      <c r="FY320">
        <v>41004</v>
      </c>
      <c r="FZ320">
        <v>98.957999999999998</v>
      </c>
      <c r="GB320">
        <v>41309</v>
      </c>
      <c r="GC320">
        <v>104.545</v>
      </c>
      <c r="GE320">
        <v>41740</v>
      </c>
      <c r="GF320">
        <v>118.6</v>
      </c>
      <c r="GH320">
        <v>41852</v>
      </c>
      <c r="GI320">
        <v>115.9</v>
      </c>
      <c r="GK320">
        <v>40143</v>
      </c>
      <c r="GL320">
        <v>106.346</v>
      </c>
      <c r="GN320">
        <v>42107</v>
      </c>
      <c r="GO320">
        <v>122.41500000000001</v>
      </c>
      <c r="GQ320">
        <v>42248</v>
      </c>
      <c r="GR320">
        <v>105.818</v>
      </c>
      <c r="GW320">
        <v>40669</v>
      </c>
      <c r="GX320">
        <v>91.346000000000004</v>
      </c>
      <c r="HF320">
        <v>41054</v>
      </c>
      <c r="HG320">
        <v>93.733000000000004</v>
      </c>
      <c r="HI320">
        <v>41908</v>
      </c>
      <c r="HJ320">
        <v>127.193</v>
      </c>
      <c r="HL320">
        <v>39526</v>
      </c>
      <c r="HM320">
        <v>117.577</v>
      </c>
      <c r="HR320">
        <v>39526</v>
      </c>
      <c r="HS320">
        <v>115.01</v>
      </c>
      <c r="HU320">
        <v>39526</v>
      </c>
      <c r="HV320">
        <v>92.274000000000001</v>
      </c>
      <c r="HX320">
        <v>39689</v>
      </c>
      <c r="HY320">
        <v>101.157</v>
      </c>
      <c r="IA320">
        <v>40521</v>
      </c>
      <c r="IB320">
        <v>81.850999999999999</v>
      </c>
      <c r="ID320">
        <v>42002</v>
      </c>
      <c r="IE320">
        <v>142.553</v>
      </c>
    </row>
    <row r="321" spans="13:239">
      <c r="M321">
        <v>39527</v>
      </c>
      <c r="N321">
        <v>99.406999999999996</v>
      </c>
      <c r="P321">
        <v>39527</v>
      </c>
      <c r="Q321">
        <v>99.798000000000002</v>
      </c>
      <c r="S321">
        <v>39528</v>
      </c>
      <c r="T321">
        <v>103.9</v>
      </c>
      <c r="Y321">
        <v>39527</v>
      </c>
      <c r="Z321">
        <v>101.904</v>
      </c>
      <c r="AE321">
        <v>39527</v>
      </c>
      <c r="AF321">
        <v>100.782</v>
      </c>
      <c r="AH321">
        <v>39527</v>
      </c>
      <c r="AI321">
        <v>99.335999999999999</v>
      </c>
      <c r="AK321">
        <v>39902</v>
      </c>
      <c r="AL321">
        <v>104.65900000000001</v>
      </c>
      <c r="AN321">
        <v>39527</v>
      </c>
      <c r="AO321">
        <v>105.34699999999999</v>
      </c>
      <c r="AQ321">
        <v>39527</v>
      </c>
      <c r="AR321">
        <v>105.572</v>
      </c>
      <c r="AT321">
        <v>39532</v>
      </c>
      <c r="AU321">
        <v>117.404</v>
      </c>
      <c r="AW321">
        <v>40266</v>
      </c>
      <c r="AX321">
        <v>102.819</v>
      </c>
      <c r="AZ321">
        <v>39527</v>
      </c>
      <c r="BA321">
        <v>105.093</v>
      </c>
      <c r="BC321">
        <v>40689</v>
      </c>
      <c r="BD321">
        <v>98.180999999999997</v>
      </c>
      <c r="BF321">
        <v>39538</v>
      </c>
      <c r="BG321">
        <v>100.298</v>
      </c>
      <c r="BI321">
        <v>39527</v>
      </c>
      <c r="BJ321">
        <v>110.764</v>
      </c>
      <c r="BL321">
        <v>40528</v>
      </c>
      <c r="BM321">
        <v>96.641999999999996</v>
      </c>
      <c r="BO321">
        <v>39527</v>
      </c>
      <c r="BP321">
        <v>102.4</v>
      </c>
      <c r="BR321">
        <v>40784</v>
      </c>
      <c r="BS321">
        <v>98.082999999999998</v>
      </c>
      <c r="BU321">
        <v>40168</v>
      </c>
      <c r="BV321">
        <v>106.331</v>
      </c>
      <c r="BX321">
        <v>41085</v>
      </c>
      <c r="BY321">
        <v>97.68</v>
      </c>
      <c r="CA321">
        <v>39527</v>
      </c>
      <c r="CB321">
        <v>105.70699999999999</v>
      </c>
      <c r="CD321">
        <v>40442</v>
      </c>
      <c r="CE321">
        <v>101.48099999999999</v>
      </c>
      <c r="CG321">
        <v>39527</v>
      </c>
      <c r="CH321">
        <v>103.548</v>
      </c>
      <c r="CJ321">
        <v>41256</v>
      </c>
      <c r="CK321">
        <v>92.927000000000007</v>
      </c>
      <c r="CM321">
        <v>41726</v>
      </c>
      <c r="CN321">
        <v>102.123</v>
      </c>
      <c r="CP321">
        <v>40686</v>
      </c>
      <c r="CQ321">
        <v>94.811000000000007</v>
      </c>
      <c r="CV321">
        <v>41365</v>
      </c>
      <c r="CW321">
        <v>102.887</v>
      </c>
      <c r="CY321">
        <v>41614</v>
      </c>
      <c r="CZ321">
        <v>104.13</v>
      </c>
      <c r="DE321">
        <v>39527</v>
      </c>
      <c r="DF321">
        <v>94.950999999999993</v>
      </c>
      <c r="DH321">
        <v>40928</v>
      </c>
      <c r="DI321">
        <v>97.474999999999994</v>
      </c>
      <c r="DN321">
        <v>41813</v>
      </c>
      <c r="DO321">
        <v>105.46299999999999</v>
      </c>
      <c r="DQ321">
        <v>41233</v>
      </c>
      <c r="DR321">
        <v>99.69</v>
      </c>
      <c r="DW321">
        <v>39527</v>
      </c>
      <c r="DX321">
        <v>98.56</v>
      </c>
      <c r="DZ321">
        <v>42045</v>
      </c>
      <c r="EA321">
        <v>103.783</v>
      </c>
      <c r="EF321">
        <v>39527</v>
      </c>
      <c r="EG321">
        <v>111.28</v>
      </c>
      <c r="EL321">
        <v>42346</v>
      </c>
      <c r="EM321">
        <v>100.83499999999999</v>
      </c>
      <c r="EO321">
        <v>41663</v>
      </c>
      <c r="EP321">
        <v>109.238</v>
      </c>
      <c r="EU321">
        <v>39937</v>
      </c>
      <c r="EV321">
        <v>102.586</v>
      </c>
      <c r="EX321">
        <v>41901</v>
      </c>
      <c r="EY321">
        <v>112.39</v>
      </c>
      <c r="FD321">
        <v>42093</v>
      </c>
      <c r="FE321">
        <v>109.33499999999999</v>
      </c>
      <c r="FG321">
        <v>40291</v>
      </c>
      <c r="FH321">
        <v>105.536</v>
      </c>
      <c r="FJ321">
        <v>40406</v>
      </c>
      <c r="FK321">
        <v>102.084</v>
      </c>
      <c r="FM321">
        <v>42269</v>
      </c>
      <c r="FN321">
        <v>102.59</v>
      </c>
      <c r="FP321">
        <v>40637</v>
      </c>
      <c r="FQ321">
        <v>92.567999999999998</v>
      </c>
      <c r="FV321">
        <v>40812</v>
      </c>
      <c r="FW321">
        <v>99.06</v>
      </c>
      <c r="FY321">
        <v>41008</v>
      </c>
      <c r="FZ321">
        <v>98.957999999999998</v>
      </c>
      <c r="GB321">
        <v>41310</v>
      </c>
      <c r="GC321">
        <v>105.03</v>
      </c>
      <c r="GE321">
        <v>41743</v>
      </c>
      <c r="GF321">
        <v>118.983</v>
      </c>
      <c r="GH321">
        <v>41855</v>
      </c>
      <c r="GI321">
        <v>116.505</v>
      </c>
      <c r="GK321">
        <v>40144</v>
      </c>
      <c r="GL321">
        <v>106.178</v>
      </c>
      <c r="GN321">
        <v>42108</v>
      </c>
      <c r="GO321">
        <v>122.045</v>
      </c>
      <c r="GQ321">
        <v>42249</v>
      </c>
      <c r="GR321">
        <v>105.928</v>
      </c>
      <c r="GW321">
        <v>40672</v>
      </c>
      <c r="GX321">
        <v>90.661000000000001</v>
      </c>
      <c r="HF321">
        <v>41057</v>
      </c>
      <c r="HG321">
        <v>92.64</v>
      </c>
      <c r="HI321">
        <v>41911</v>
      </c>
      <c r="HJ321">
        <v>126.87</v>
      </c>
      <c r="HL321">
        <v>39527</v>
      </c>
      <c r="HM321">
        <v>118.41</v>
      </c>
      <c r="HR321">
        <v>39527</v>
      </c>
      <c r="HS321">
        <v>116.274</v>
      </c>
      <c r="HU321">
        <v>39527</v>
      </c>
      <c r="HV321">
        <v>93.29</v>
      </c>
      <c r="HX321">
        <v>39692</v>
      </c>
      <c r="HY321">
        <v>101.59</v>
      </c>
      <c r="IA321">
        <v>40522</v>
      </c>
      <c r="IB321">
        <v>81.203000000000003</v>
      </c>
      <c r="ID321">
        <v>42003</v>
      </c>
      <c r="IE321">
        <v>143.488</v>
      </c>
    </row>
    <row r="322" spans="13:239">
      <c r="M322">
        <v>39528</v>
      </c>
      <c r="N322">
        <v>99.406000000000006</v>
      </c>
      <c r="P322">
        <v>39528</v>
      </c>
      <c r="Q322">
        <v>99.793000000000006</v>
      </c>
      <c r="S322">
        <v>39531</v>
      </c>
      <c r="T322">
        <v>103.9</v>
      </c>
      <c r="Y322">
        <v>39528</v>
      </c>
      <c r="Z322">
        <v>101.914</v>
      </c>
      <c r="AE322">
        <v>39528</v>
      </c>
      <c r="AF322">
        <v>100.801</v>
      </c>
      <c r="AH322">
        <v>39528</v>
      </c>
      <c r="AI322">
        <v>99.366</v>
      </c>
      <c r="AK322">
        <v>39903</v>
      </c>
      <c r="AL322">
        <v>104.70699999999999</v>
      </c>
      <c r="AN322">
        <v>39528</v>
      </c>
      <c r="AO322">
        <v>105.39</v>
      </c>
      <c r="AQ322">
        <v>39528</v>
      </c>
      <c r="AR322">
        <v>105.56</v>
      </c>
      <c r="AT322">
        <v>39533</v>
      </c>
      <c r="AU322">
        <v>117.357</v>
      </c>
      <c r="AW322">
        <v>40267</v>
      </c>
      <c r="AX322">
        <v>102.819</v>
      </c>
      <c r="AZ322">
        <v>39528</v>
      </c>
      <c r="BA322">
        <v>105.108</v>
      </c>
      <c r="BC322">
        <v>40690</v>
      </c>
      <c r="BD322">
        <v>98.162000000000006</v>
      </c>
      <c r="BF322">
        <v>39539</v>
      </c>
      <c r="BG322">
        <v>99.959000000000003</v>
      </c>
      <c r="BI322">
        <v>39528</v>
      </c>
      <c r="BJ322">
        <v>110.755</v>
      </c>
      <c r="BL322">
        <v>40529</v>
      </c>
      <c r="BM322">
        <v>96.63</v>
      </c>
      <c r="BO322">
        <v>39528</v>
      </c>
      <c r="BP322">
        <v>102.413</v>
      </c>
      <c r="BR322">
        <v>40785</v>
      </c>
      <c r="BS322">
        <v>98.117999999999995</v>
      </c>
      <c r="BU322">
        <v>40169</v>
      </c>
      <c r="BV322">
        <v>106.331</v>
      </c>
      <c r="BX322">
        <v>41086</v>
      </c>
      <c r="BY322">
        <v>97.025000000000006</v>
      </c>
      <c r="CA322">
        <v>39528</v>
      </c>
      <c r="CB322">
        <v>105.71299999999999</v>
      </c>
      <c r="CD322">
        <v>40443</v>
      </c>
      <c r="CE322">
        <v>101.73</v>
      </c>
      <c r="CG322">
        <v>39528</v>
      </c>
      <c r="CH322">
        <v>103.506</v>
      </c>
      <c r="CJ322">
        <v>41276</v>
      </c>
      <c r="CK322">
        <v>94.78</v>
      </c>
      <c r="CM322">
        <v>41729</v>
      </c>
      <c r="CN322">
        <v>102.107</v>
      </c>
      <c r="CP322">
        <v>40687</v>
      </c>
      <c r="CQ322">
        <v>95.028000000000006</v>
      </c>
      <c r="CV322">
        <v>41366</v>
      </c>
      <c r="CW322">
        <v>103.28</v>
      </c>
      <c r="CY322">
        <v>41617</v>
      </c>
      <c r="CZ322">
        <v>104.24</v>
      </c>
      <c r="DE322">
        <v>39528</v>
      </c>
      <c r="DF322">
        <v>94.94</v>
      </c>
      <c r="DH322">
        <v>40931</v>
      </c>
      <c r="DI322">
        <v>97.894999999999996</v>
      </c>
      <c r="DN322">
        <v>41814</v>
      </c>
      <c r="DO322">
        <v>105.55</v>
      </c>
      <c r="DQ322">
        <v>41234</v>
      </c>
      <c r="DR322">
        <v>100.038</v>
      </c>
      <c r="DW322">
        <v>39528</v>
      </c>
      <c r="DX322">
        <v>98.512</v>
      </c>
      <c r="DZ322">
        <v>42046</v>
      </c>
      <c r="EA322">
        <v>103.758</v>
      </c>
      <c r="EF322">
        <v>39528</v>
      </c>
      <c r="EG322">
        <v>111.233</v>
      </c>
      <c r="EL322">
        <v>42347</v>
      </c>
      <c r="EM322">
        <v>100.82</v>
      </c>
      <c r="EO322">
        <v>41666</v>
      </c>
      <c r="EP322">
        <v>109.295</v>
      </c>
      <c r="EU322">
        <v>39938</v>
      </c>
      <c r="EV322">
        <v>102.94499999999999</v>
      </c>
      <c r="EX322">
        <v>41904</v>
      </c>
      <c r="EY322">
        <v>112.333</v>
      </c>
      <c r="FD322">
        <v>42094</v>
      </c>
      <c r="FE322">
        <v>109.465</v>
      </c>
      <c r="FG322">
        <v>40294</v>
      </c>
      <c r="FH322">
        <v>104.929</v>
      </c>
      <c r="FJ322">
        <v>40407</v>
      </c>
      <c r="FK322">
        <v>102.855</v>
      </c>
      <c r="FM322">
        <v>42270</v>
      </c>
      <c r="FN322">
        <v>102.518</v>
      </c>
      <c r="FP322">
        <v>40638</v>
      </c>
      <c r="FQ322">
        <v>92.477999999999994</v>
      </c>
      <c r="FV322">
        <v>40813</v>
      </c>
      <c r="FW322">
        <v>99.897999999999996</v>
      </c>
      <c r="FY322">
        <v>41009</v>
      </c>
      <c r="FZ322">
        <v>97.53</v>
      </c>
      <c r="GB322">
        <v>41311</v>
      </c>
      <c r="GC322">
        <v>104.458</v>
      </c>
      <c r="GE322">
        <v>41744</v>
      </c>
      <c r="GF322">
        <v>119.435</v>
      </c>
      <c r="GH322">
        <v>41856</v>
      </c>
      <c r="GI322">
        <v>116.02500000000001</v>
      </c>
      <c r="GK322">
        <v>40147</v>
      </c>
      <c r="GL322">
        <v>106.718</v>
      </c>
      <c r="GN322">
        <v>42109</v>
      </c>
      <c r="GO322">
        <v>122.322</v>
      </c>
      <c r="GQ322">
        <v>42250</v>
      </c>
      <c r="GR322">
        <v>106.333</v>
      </c>
      <c r="GW322">
        <v>40673</v>
      </c>
      <c r="GX322">
        <v>91.052999999999997</v>
      </c>
      <c r="HF322">
        <v>41058</v>
      </c>
      <c r="HG322">
        <v>93.087999999999994</v>
      </c>
      <c r="HI322">
        <v>41912</v>
      </c>
      <c r="HJ322">
        <v>127.69</v>
      </c>
      <c r="HL322">
        <v>39528</v>
      </c>
      <c r="HM322">
        <v>118.194</v>
      </c>
      <c r="HR322">
        <v>39528</v>
      </c>
      <c r="HS322">
        <v>115.682</v>
      </c>
      <c r="HU322">
        <v>39528</v>
      </c>
      <c r="HV322">
        <v>93.152000000000001</v>
      </c>
      <c r="HX322">
        <v>39693</v>
      </c>
      <c r="HY322">
        <v>101.276</v>
      </c>
      <c r="IA322">
        <v>40525</v>
      </c>
      <c r="IB322">
        <v>80.724999999999994</v>
      </c>
      <c r="ID322">
        <v>42004</v>
      </c>
      <c r="IE322">
        <v>143.63999999999999</v>
      </c>
    </row>
    <row r="323" spans="13:239">
      <c r="M323">
        <v>39531</v>
      </c>
      <c r="N323">
        <v>99.41</v>
      </c>
      <c r="P323">
        <v>39531</v>
      </c>
      <c r="Q323">
        <v>99.801000000000002</v>
      </c>
      <c r="S323">
        <v>39532</v>
      </c>
      <c r="T323">
        <v>103.78700000000001</v>
      </c>
      <c r="Y323">
        <v>39531</v>
      </c>
      <c r="Z323">
        <v>101.91500000000001</v>
      </c>
      <c r="AE323">
        <v>39531</v>
      </c>
      <c r="AF323">
        <v>100.819</v>
      </c>
      <c r="AH323">
        <v>39531</v>
      </c>
      <c r="AI323">
        <v>99.364999999999995</v>
      </c>
      <c r="AK323">
        <v>39904</v>
      </c>
      <c r="AL323">
        <v>104.7</v>
      </c>
      <c r="AN323">
        <v>39531</v>
      </c>
      <c r="AO323">
        <v>105.402</v>
      </c>
      <c r="AQ323">
        <v>39531</v>
      </c>
      <c r="AR323">
        <v>105.55</v>
      </c>
      <c r="AT323">
        <v>39534</v>
      </c>
      <c r="AU323">
        <v>117.48</v>
      </c>
      <c r="AW323">
        <v>40268</v>
      </c>
      <c r="AX323">
        <v>102.78700000000001</v>
      </c>
      <c r="AZ323">
        <v>39531</v>
      </c>
      <c r="BA323">
        <v>105.10599999999999</v>
      </c>
      <c r="BC323">
        <v>40693</v>
      </c>
      <c r="BD323">
        <v>98.11</v>
      </c>
      <c r="BF323">
        <v>39540</v>
      </c>
      <c r="BG323">
        <v>99.792000000000002</v>
      </c>
      <c r="BI323">
        <v>39531</v>
      </c>
      <c r="BJ323">
        <v>110.75</v>
      </c>
      <c r="BL323">
        <v>40532</v>
      </c>
      <c r="BM323">
        <v>96.623999999999995</v>
      </c>
      <c r="BO323">
        <v>39531</v>
      </c>
      <c r="BP323">
        <v>102.47</v>
      </c>
      <c r="BR323">
        <v>40786</v>
      </c>
      <c r="BS323">
        <v>98.084999999999994</v>
      </c>
      <c r="BU323">
        <v>40170</v>
      </c>
      <c r="BV323">
        <v>106.33</v>
      </c>
      <c r="BX323">
        <v>41087</v>
      </c>
      <c r="BY323">
        <v>96.753</v>
      </c>
      <c r="CA323">
        <v>39531</v>
      </c>
      <c r="CB323">
        <v>105.756</v>
      </c>
      <c r="CD323">
        <v>40444</v>
      </c>
      <c r="CE323">
        <v>101.702</v>
      </c>
      <c r="CG323">
        <v>39531</v>
      </c>
      <c r="CH323">
        <v>103.489</v>
      </c>
      <c r="CJ323">
        <v>41277</v>
      </c>
      <c r="CK323">
        <v>94.89</v>
      </c>
      <c r="CM323">
        <v>41730</v>
      </c>
      <c r="CN323">
        <v>102.123</v>
      </c>
      <c r="CP323">
        <v>40688</v>
      </c>
      <c r="CQ323">
        <v>95.445999999999998</v>
      </c>
      <c r="CV323">
        <v>41367</v>
      </c>
      <c r="CW323">
        <v>103.4</v>
      </c>
      <c r="CY323">
        <v>41618</v>
      </c>
      <c r="CZ323">
        <v>104.4</v>
      </c>
      <c r="DE323">
        <v>39531</v>
      </c>
      <c r="DF323">
        <v>94.941000000000003</v>
      </c>
      <c r="DH323">
        <v>40932</v>
      </c>
      <c r="DI323">
        <v>97.988</v>
      </c>
      <c r="DN323">
        <v>41815</v>
      </c>
      <c r="DO323">
        <v>105.608</v>
      </c>
      <c r="DQ323">
        <v>41235</v>
      </c>
      <c r="DR323">
        <v>100.27</v>
      </c>
      <c r="DW323">
        <v>39531</v>
      </c>
      <c r="DX323">
        <v>98.501999999999995</v>
      </c>
      <c r="DZ323">
        <v>42047</v>
      </c>
      <c r="EA323">
        <v>103.815</v>
      </c>
      <c r="EF323">
        <v>39531</v>
      </c>
      <c r="EG323">
        <v>111.22799999999999</v>
      </c>
      <c r="EL323">
        <v>42348</v>
      </c>
      <c r="EM323">
        <v>100.8</v>
      </c>
      <c r="EO323">
        <v>41667</v>
      </c>
      <c r="EP323">
        <v>109.485</v>
      </c>
      <c r="EU323">
        <v>39939</v>
      </c>
      <c r="EV323">
        <v>102.777</v>
      </c>
      <c r="EX323">
        <v>41905</v>
      </c>
      <c r="EY323">
        <v>112.208</v>
      </c>
      <c r="FD323">
        <v>42095</v>
      </c>
      <c r="FE323">
        <v>109.458</v>
      </c>
      <c r="FG323">
        <v>40295</v>
      </c>
      <c r="FH323">
        <v>104.81399999999999</v>
      </c>
      <c r="FJ323">
        <v>40408</v>
      </c>
      <c r="FK323">
        <v>103.494</v>
      </c>
      <c r="FM323">
        <v>42271</v>
      </c>
      <c r="FN323">
        <v>102.545</v>
      </c>
      <c r="FP323">
        <v>40639</v>
      </c>
      <c r="FQ323">
        <v>92.82</v>
      </c>
      <c r="FV323">
        <v>40814</v>
      </c>
      <c r="FW323">
        <v>99.757999999999996</v>
      </c>
      <c r="FY323">
        <v>41010</v>
      </c>
      <c r="FZ323">
        <v>98.22</v>
      </c>
      <c r="GB323">
        <v>41312</v>
      </c>
      <c r="GC323">
        <v>104.648</v>
      </c>
      <c r="GE323">
        <v>41745</v>
      </c>
      <c r="GF323">
        <v>119.69</v>
      </c>
      <c r="GH323">
        <v>41857</v>
      </c>
      <c r="GI323">
        <v>115.68300000000001</v>
      </c>
      <c r="GK323">
        <v>40148</v>
      </c>
      <c r="GL323">
        <v>106.812</v>
      </c>
      <c r="GN323">
        <v>42110</v>
      </c>
      <c r="GO323">
        <v>121.453</v>
      </c>
      <c r="GQ323">
        <v>42251</v>
      </c>
      <c r="GR323">
        <v>106.43</v>
      </c>
      <c r="GW323">
        <v>40674</v>
      </c>
      <c r="GX323">
        <v>91.347999999999999</v>
      </c>
      <c r="HF323">
        <v>41059</v>
      </c>
      <c r="HG323">
        <v>91.013000000000005</v>
      </c>
      <c r="HI323">
        <v>41913</v>
      </c>
      <c r="HJ323">
        <v>128.68799999999999</v>
      </c>
      <c r="HL323">
        <v>39531</v>
      </c>
      <c r="HM323">
        <v>118.295</v>
      </c>
      <c r="HR323">
        <v>39531</v>
      </c>
      <c r="HS323">
        <v>116.2</v>
      </c>
      <c r="HU323">
        <v>39531</v>
      </c>
      <c r="HV323">
        <v>93.147000000000006</v>
      </c>
      <c r="HX323">
        <v>39694</v>
      </c>
      <c r="HY323">
        <v>100.74</v>
      </c>
      <c r="IA323">
        <v>40526</v>
      </c>
      <c r="IB323">
        <v>79.739000000000004</v>
      </c>
      <c r="ID323">
        <v>42005</v>
      </c>
      <c r="IE323">
        <v>143.63999999999999</v>
      </c>
    </row>
    <row r="324" spans="13:239">
      <c r="M324">
        <v>39532</v>
      </c>
      <c r="N324">
        <v>99.364999999999995</v>
      </c>
      <c r="P324">
        <v>39532</v>
      </c>
      <c r="Q324">
        <v>99.713999999999999</v>
      </c>
      <c r="S324">
        <v>39533</v>
      </c>
      <c r="T324">
        <v>103.756</v>
      </c>
      <c r="Y324">
        <v>39532</v>
      </c>
      <c r="Z324">
        <v>101.74299999999999</v>
      </c>
      <c r="AE324">
        <v>39532</v>
      </c>
      <c r="AF324">
        <v>100.49299999999999</v>
      </c>
      <c r="AH324">
        <v>39532</v>
      </c>
      <c r="AI324">
        <v>99.003</v>
      </c>
      <c r="AK324">
        <v>39905</v>
      </c>
      <c r="AL324">
        <v>104.35299999999999</v>
      </c>
      <c r="AN324">
        <v>39532</v>
      </c>
      <c r="AO324">
        <v>104.81</v>
      </c>
      <c r="AQ324">
        <v>39532</v>
      </c>
      <c r="AR324">
        <v>104.98399999999999</v>
      </c>
      <c r="AT324">
        <v>39535</v>
      </c>
      <c r="AU324">
        <v>117.324</v>
      </c>
      <c r="AW324">
        <v>40269</v>
      </c>
      <c r="AX324">
        <v>102.79900000000001</v>
      </c>
      <c r="AZ324">
        <v>39532</v>
      </c>
      <c r="BA324">
        <v>104.49299999999999</v>
      </c>
      <c r="BC324">
        <v>40694</v>
      </c>
      <c r="BD324">
        <v>98.003</v>
      </c>
      <c r="BF324">
        <v>39541</v>
      </c>
      <c r="BG324">
        <v>99.894999999999996</v>
      </c>
      <c r="BI324">
        <v>39532</v>
      </c>
      <c r="BJ324">
        <v>109.99299999999999</v>
      </c>
      <c r="BL324">
        <v>40533</v>
      </c>
      <c r="BM324">
        <v>96.606999999999999</v>
      </c>
      <c r="BO324">
        <v>39532</v>
      </c>
      <c r="BP324">
        <v>101.61199999999999</v>
      </c>
      <c r="BR324">
        <v>40787</v>
      </c>
      <c r="BS324">
        <v>98.07</v>
      </c>
      <c r="BU324">
        <v>40171</v>
      </c>
      <c r="BV324">
        <v>106.337</v>
      </c>
      <c r="BX324">
        <v>41088</v>
      </c>
      <c r="BY324">
        <v>96.707999999999998</v>
      </c>
      <c r="CA324">
        <v>39532</v>
      </c>
      <c r="CB324">
        <v>104.80500000000001</v>
      </c>
      <c r="CD324">
        <v>40445</v>
      </c>
      <c r="CE324">
        <v>101.46599999999999</v>
      </c>
      <c r="CG324">
        <v>39532</v>
      </c>
      <c r="CH324">
        <v>102.682</v>
      </c>
      <c r="CJ324">
        <v>41281</v>
      </c>
      <c r="CK324">
        <v>94.954999999999998</v>
      </c>
      <c r="CM324">
        <v>41731</v>
      </c>
      <c r="CN324">
        <v>102.113</v>
      </c>
      <c r="CP324">
        <v>40689</v>
      </c>
      <c r="CQ324">
        <v>95.688000000000002</v>
      </c>
      <c r="CV324">
        <v>41368</v>
      </c>
      <c r="CW324">
        <v>103.533</v>
      </c>
      <c r="CY324">
        <v>41619</v>
      </c>
      <c r="CZ324">
        <v>104.425</v>
      </c>
      <c r="DE324">
        <v>39532</v>
      </c>
      <c r="DF324">
        <v>94.084000000000003</v>
      </c>
      <c r="DH324">
        <v>40933</v>
      </c>
      <c r="DI324">
        <v>98.424999999999997</v>
      </c>
      <c r="DN324">
        <v>41816</v>
      </c>
      <c r="DO324">
        <v>105.64</v>
      </c>
      <c r="DQ324">
        <v>41236</v>
      </c>
      <c r="DR324">
        <v>100.455</v>
      </c>
      <c r="DW324">
        <v>39532</v>
      </c>
      <c r="DX324">
        <v>97.710999999999999</v>
      </c>
      <c r="DZ324">
        <v>42048</v>
      </c>
      <c r="EA324">
        <v>103.825</v>
      </c>
      <c r="EF324">
        <v>39532</v>
      </c>
      <c r="EG324">
        <v>110.312</v>
      </c>
      <c r="EL324">
        <v>42349</v>
      </c>
      <c r="EM324">
        <v>100.773</v>
      </c>
      <c r="EO324">
        <v>41668</v>
      </c>
      <c r="EP324">
        <v>109.43</v>
      </c>
      <c r="EU324">
        <v>39940</v>
      </c>
      <c r="EV324">
        <v>102.02800000000001</v>
      </c>
      <c r="EX324">
        <v>41906</v>
      </c>
      <c r="EY324">
        <v>112.208</v>
      </c>
      <c r="FD324">
        <v>42096</v>
      </c>
      <c r="FE324">
        <v>109.495</v>
      </c>
      <c r="FG324">
        <v>40296</v>
      </c>
      <c r="FH324">
        <v>104.249</v>
      </c>
      <c r="FJ324">
        <v>40409</v>
      </c>
      <c r="FK324">
        <v>103.264</v>
      </c>
      <c r="FM324">
        <v>42272</v>
      </c>
      <c r="FN324">
        <v>102.438</v>
      </c>
      <c r="FP324">
        <v>40640</v>
      </c>
      <c r="FQ324">
        <v>92.738</v>
      </c>
      <c r="FV324">
        <v>40815</v>
      </c>
      <c r="FW324">
        <v>99.572000000000003</v>
      </c>
      <c r="FY324">
        <v>41011</v>
      </c>
      <c r="FZ324">
        <v>98.563000000000002</v>
      </c>
      <c r="GB324">
        <v>41313</v>
      </c>
      <c r="GC324">
        <v>105.048</v>
      </c>
      <c r="GE324">
        <v>41746</v>
      </c>
      <c r="GF324">
        <v>119.508</v>
      </c>
      <c r="GH324">
        <v>41858</v>
      </c>
      <c r="GI324">
        <v>115.315</v>
      </c>
      <c r="GK324">
        <v>40149</v>
      </c>
      <c r="GL324">
        <v>106.73</v>
      </c>
      <c r="GN324">
        <v>42111</v>
      </c>
      <c r="GO324">
        <v>120.505</v>
      </c>
      <c r="GQ324">
        <v>42254</v>
      </c>
      <c r="GR324">
        <v>105.87</v>
      </c>
      <c r="GW324">
        <v>40675</v>
      </c>
      <c r="GX324">
        <v>91.491</v>
      </c>
      <c r="HF324">
        <v>41060</v>
      </c>
      <c r="HG324">
        <v>92.204999999999998</v>
      </c>
      <c r="HI324">
        <v>41914</v>
      </c>
      <c r="HJ324">
        <v>128.24</v>
      </c>
      <c r="HL324">
        <v>39532</v>
      </c>
      <c r="HM324">
        <v>117.29300000000001</v>
      </c>
      <c r="HR324">
        <v>39532</v>
      </c>
      <c r="HS324">
        <v>115.27800000000001</v>
      </c>
      <c r="HU324">
        <v>39532</v>
      </c>
      <c r="HV324">
        <v>92.311000000000007</v>
      </c>
      <c r="HX324">
        <v>39695</v>
      </c>
      <c r="HY324">
        <v>101.295</v>
      </c>
      <c r="IA324">
        <v>40527</v>
      </c>
      <c r="IB324">
        <v>80.119</v>
      </c>
      <c r="ID324">
        <v>42006</v>
      </c>
      <c r="IE324">
        <v>145.13800000000001</v>
      </c>
    </row>
    <row r="325" spans="13:239">
      <c r="M325">
        <v>39533</v>
      </c>
      <c r="N325">
        <v>99.363</v>
      </c>
      <c r="P325">
        <v>39533</v>
      </c>
      <c r="Q325">
        <v>99.707999999999998</v>
      </c>
      <c r="S325">
        <v>39534</v>
      </c>
      <c r="T325">
        <v>103.755</v>
      </c>
      <c r="Y325">
        <v>39533</v>
      </c>
      <c r="Z325">
        <v>101.72499999999999</v>
      </c>
      <c r="AE325">
        <v>39533</v>
      </c>
      <c r="AF325">
        <v>100.509</v>
      </c>
      <c r="AH325">
        <v>39533</v>
      </c>
      <c r="AI325">
        <v>99.01</v>
      </c>
      <c r="AK325">
        <v>39906</v>
      </c>
      <c r="AL325">
        <v>104.31699999999999</v>
      </c>
      <c r="AN325">
        <v>39533</v>
      </c>
      <c r="AO325">
        <v>104.80800000000001</v>
      </c>
      <c r="AQ325">
        <v>39533</v>
      </c>
      <c r="AR325">
        <v>105.002</v>
      </c>
      <c r="AT325">
        <v>39538</v>
      </c>
      <c r="AU325">
        <v>117.429</v>
      </c>
      <c r="AW325">
        <v>40270</v>
      </c>
      <c r="AX325">
        <v>102.79300000000001</v>
      </c>
      <c r="AZ325">
        <v>39533</v>
      </c>
      <c r="BA325">
        <v>104.494</v>
      </c>
      <c r="BC325">
        <v>40695</v>
      </c>
      <c r="BD325">
        <v>98.147000000000006</v>
      </c>
      <c r="BF325">
        <v>39542</v>
      </c>
      <c r="BG325">
        <v>100</v>
      </c>
      <c r="BI325">
        <v>39533</v>
      </c>
      <c r="BJ325">
        <v>110.02</v>
      </c>
      <c r="BL325">
        <v>40534</v>
      </c>
      <c r="BM325">
        <v>96.85</v>
      </c>
      <c r="BO325">
        <v>39533</v>
      </c>
      <c r="BP325">
        <v>101.63800000000001</v>
      </c>
      <c r="BR325">
        <v>40788</v>
      </c>
      <c r="BS325">
        <v>98.018000000000001</v>
      </c>
      <c r="BU325">
        <v>40172</v>
      </c>
      <c r="BV325">
        <v>106.34099999999999</v>
      </c>
      <c r="BX325">
        <v>41089</v>
      </c>
      <c r="BY325">
        <v>98.613</v>
      </c>
      <c r="CA325">
        <v>39533</v>
      </c>
      <c r="CB325">
        <v>104.81699999999999</v>
      </c>
      <c r="CD325">
        <v>40448</v>
      </c>
      <c r="CE325">
        <v>101.491</v>
      </c>
      <c r="CG325">
        <v>39533</v>
      </c>
      <c r="CH325">
        <v>102.661</v>
      </c>
      <c r="CJ325">
        <v>41282</v>
      </c>
      <c r="CK325">
        <v>95.135999999999996</v>
      </c>
      <c r="CM325">
        <v>41732</v>
      </c>
      <c r="CN325">
        <v>102.13800000000001</v>
      </c>
      <c r="CP325">
        <v>40690</v>
      </c>
      <c r="CQ325">
        <v>95.581000000000003</v>
      </c>
      <c r="CV325">
        <v>41369</v>
      </c>
      <c r="CW325">
        <v>103.745</v>
      </c>
      <c r="CY325">
        <v>41620</v>
      </c>
      <c r="CZ325">
        <v>104.298</v>
      </c>
      <c r="DE325">
        <v>39533</v>
      </c>
      <c r="DF325">
        <v>94.06</v>
      </c>
      <c r="DH325">
        <v>40934</v>
      </c>
      <c r="DI325">
        <v>99.468000000000004</v>
      </c>
      <c r="DN325">
        <v>41817</v>
      </c>
      <c r="DO325">
        <v>105.643</v>
      </c>
      <c r="DQ325">
        <v>41239</v>
      </c>
      <c r="DR325">
        <v>100.413</v>
      </c>
      <c r="DW325">
        <v>39533</v>
      </c>
      <c r="DX325">
        <v>97.545000000000002</v>
      </c>
      <c r="DZ325">
        <v>42051</v>
      </c>
      <c r="EA325">
        <v>103.773</v>
      </c>
      <c r="EF325">
        <v>39533</v>
      </c>
      <c r="EG325">
        <v>110.13800000000001</v>
      </c>
      <c r="EL325">
        <v>42352</v>
      </c>
      <c r="EM325">
        <v>100.73</v>
      </c>
      <c r="EO325">
        <v>41669</v>
      </c>
      <c r="EP325">
        <v>109.52500000000001</v>
      </c>
      <c r="EU325">
        <v>39941</v>
      </c>
      <c r="EV325">
        <v>101.988</v>
      </c>
      <c r="EX325">
        <v>41907</v>
      </c>
      <c r="EY325">
        <v>112.245</v>
      </c>
      <c r="FD325">
        <v>42097</v>
      </c>
      <c r="FE325">
        <v>109.495</v>
      </c>
      <c r="FG325">
        <v>40297</v>
      </c>
      <c r="FH325">
        <v>104.75</v>
      </c>
      <c r="FJ325">
        <v>40410</v>
      </c>
      <c r="FK325">
        <v>103.10899999999999</v>
      </c>
      <c r="FM325">
        <v>42275</v>
      </c>
      <c r="FN325">
        <v>102.765</v>
      </c>
      <c r="FP325">
        <v>40641</v>
      </c>
      <c r="FQ325">
        <v>92.575000000000003</v>
      </c>
      <c r="FV325">
        <v>40816</v>
      </c>
      <c r="FW325">
        <v>99.33</v>
      </c>
      <c r="FY325">
        <v>41012</v>
      </c>
      <c r="FZ325">
        <v>97.65</v>
      </c>
      <c r="GB325">
        <v>41316</v>
      </c>
      <c r="GC325">
        <v>104.55800000000001</v>
      </c>
      <c r="GE325">
        <v>41747</v>
      </c>
      <c r="GF325">
        <v>119.508</v>
      </c>
      <c r="GH325">
        <v>41859</v>
      </c>
      <c r="GI325">
        <v>115.925</v>
      </c>
      <c r="GK325">
        <v>40150</v>
      </c>
      <c r="GL325">
        <v>106.645</v>
      </c>
      <c r="GN325">
        <v>42114</v>
      </c>
      <c r="GO325">
        <v>120.395</v>
      </c>
      <c r="GQ325">
        <v>42255</v>
      </c>
      <c r="GR325">
        <v>106.673</v>
      </c>
      <c r="GW325">
        <v>40676</v>
      </c>
      <c r="GX325">
        <v>91.290999999999997</v>
      </c>
      <c r="HF325">
        <v>41061</v>
      </c>
      <c r="HG325">
        <v>92.783000000000001</v>
      </c>
      <c r="HI325">
        <v>41915</v>
      </c>
      <c r="HJ325">
        <v>128.458</v>
      </c>
      <c r="HL325">
        <v>39533</v>
      </c>
      <c r="HM325">
        <v>116.581</v>
      </c>
      <c r="HR325">
        <v>39533</v>
      </c>
      <c r="HS325">
        <v>114.578</v>
      </c>
      <c r="HU325">
        <v>39533</v>
      </c>
      <c r="HV325">
        <v>91.652000000000001</v>
      </c>
      <c r="HX325">
        <v>39696</v>
      </c>
      <c r="HY325">
        <v>101.515</v>
      </c>
      <c r="IA325">
        <v>40528</v>
      </c>
      <c r="IB325">
        <v>79.831000000000003</v>
      </c>
      <c r="ID325">
        <v>42009</v>
      </c>
      <c r="IE325">
        <v>143.38800000000001</v>
      </c>
    </row>
    <row r="326" spans="13:239">
      <c r="M326">
        <v>39534</v>
      </c>
      <c r="N326">
        <v>99.382999999999996</v>
      </c>
      <c r="P326">
        <v>39534</v>
      </c>
      <c r="Q326">
        <v>99.710999999999999</v>
      </c>
      <c r="S326">
        <v>39535</v>
      </c>
      <c r="T326">
        <v>103.754</v>
      </c>
      <c r="Y326">
        <v>39534</v>
      </c>
      <c r="Z326">
        <v>101.736</v>
      </c>
      <c r="AE326">
        <v>39534</v>
      </c>
      <c r="AF326">
        <v>100.57</v>
      </c>
      <c r="AH326">
        <v>39534</v>
      </c>
      <c r="AI326">
        <v>99.108000000000004</v>
      </c>
      <c r="AK326">
        <v>39909</v>
      </c>
      <c r="AL326">
        <v>104.333</v>
      </c>
      <c r="AN326">
        <v>39534</v>
      </c>
      <c r="AO326">
        <v>104.837</v>
      </c>
      <c r="AQ326">
        <v>39534</v>
      </c>
      <c r="AR326">
        <v>105.009</v>
      </c>
      <c r="AT326">
        <v>39539</v>
      </c>
      <c r="AU326">
        <v>117.086</v>
      </c>
      <c r="AW326">
        <v>40273</v>
      </c>
      <c r="AX326">
        <v>102.789</v>
      </c>
      <c r="AZ326">
        <v>39534</v>
      </c>
      <c r="BA326">
        <v>104.504</v>
      </c>
      <c r="BC326">
        <v>40696</v>
      </c>
      <c r="BD326">
        <v>98.218999999999994</v>
      </c>
      <c r="BF326">
        <v>39545</v>
      </c>
      <c r="BG326">
        <v>99.662000000000006</v>
      </c>
      <c r="BI326">
        <v>39534</v>
      </c>
      <c r="BJ326">
        <v>109.961</v>
      </c>
      <c r="BL326">
        <v>40535</v>
      </c>
      <c r="BM326">
        <v>96.944999999999993</v>
      </c>
      <c r="BO326">
        <v>39534</v>
      </c>
      <c r="BP326">
        <v>101.59</v>
      </c>
      <c r="BR326">
        <v>40791</v>
      </c>
      <c r="BS326">
        <v>97.724999999999994</v>
      </c>
      <c r="BU326">
        <v>40175</v>
      </c>
      <c r="BV326">
        <v>106.23399999999999</v>
      </c>
      <c r="BX326">
        <v>41092</v>
      </c>
      <c r="BY326">
        <v>98.74</v>
      </c>
      <c r="CA326">
        <v>39534</v>
      </c>
      <c r="CB326">
        <v>104.72199999999999</v>
      </c>
      <c r="CD326">
        <v>40449</v>
      </c>
      <c r="CE326">
        <v>101.294</v>
      </c>
      <c r="CG326">
        <v>39534</v>
      </c>
      <c r="CH326">
        <v>102.554</v>
      </c>
      <c r="CJ326">
        <v>41283</v>
      </c>
      <c r="CK326">
        <v>94.864000000000004</v>
      </c>
      <c r="CM326">
        <v>41733</v>
      </c>
      <c r="CN326">
        <v>102.137</v>
      </c>
      <c r="CP326">
        <v>40693</v>
      </c>
      <c r="CQ326">
        <v>95.361000000000004</v>
      </c>
      <c r="CV326">
        <v>41372</v>
      </c>
      <c r="CW326">
        <v>103.768</v>
      </c>
      <c r="CY326">
        <v>41621</v>
      </c>
      <c r="CZ326">
        <v>104.30800000000001</v>
      </c>
      <c r="DE326">
        <v>39534</v>
      </c>
      <c r="DF326">
        <v>93.918000000000006</v>
      </c>
      <c r="DH326">
        <v>40935</v>
      </c>
      <c r="DI326">
        <v>99.918000000000006</v>
      </c>
      <c r="DN326">
        <v>41820</v>
      </c>
      <c r="DO326">
        <v>105.7</v>
      </c>
      <c r="DQ326">
        <v>41240</v>
      </c>
      <c r="DR326">
        <v>100.738</v>
      </c>
      <c r="DW326">
        <v>39534</v>
      </c>
      <c r="DX326">
        <v>97.31</v>
      </c>
      <c r="DZ326">
        <v>42052</v>
      </c>
      <c r="EA326">
        <v>103.755</v>
      </c>
      <c r="EF326">
        <v>39534</v>
      </c>
      <c r="EG326">
        <v>109.857</v>
      </c>
      <c r="EL326">
        <v>42353</v>
      </c>
      <c r="EM326">
        <v>100.715</v>
      </c>
      <c r="EO326">
        <v>41670</v>
      </c>
      <c r="EP326">
        <v>109.71299999999999</v>
      </c>
      <c r="EU326">
        <v>39944</v>
      </c>
      <c r="EV326">
        <v>102.387</v>
      </c>
      <c r="EX326">
        <v>41908</v>
      </c>
      <c r="EY326">
        <v>112.042</v>
      </c>
      <c r="FD326">
        <v>42100</v>
      </c>
      <c r="FE326">
        <v>109.495</v>
      </c>
      <c r="FG326">
        <v>40298</v>
      </c>
      <c r="FH326">
        <v>104.925</v>
      </c>
      <c r="FJ326">
        <v>40413</v>
      </c>
      <c r="FK326">
        <v>103.04300000000001</v>
      </c>
      <c r="FM326">
        <v>42276</v>
      </c>
      <c r="FN326">
        <v>102.815</v>
      </c>
      <c r="FP326">
        <v>40644</v>
      </c>
      <c r="FQ326">
        <v>92.72</v>
      </c>
      <c r="FV326">
        <v>40819</v>
      </c>
      <c r="FW326">
        <v>99.42</v>
      </c>
      <c r="FY326">
        <v>41015</v>
      </c>
      <c r="FZ326">
        <v>97.093000000000004</v>
      </c>
      <c r="GB326">
        <v>41317</v>
      </c>
      <c r="GC326">
        <v>105.33799999999999</v>
      </c>
      <c r="GE326">
        <v>41750</v>
      </c>
      <c r="GF326">
        <v>119.508</v>
      </c>
      <c r="GH326">
        <v>41862</v>
      </c>
      <c r="GI326">
        <v>116.093</v>
      </c>
      <c r="GK326">
        <v>40151</v>
      </c>
      <c r="GL326">
        <v>106.34399999999999</v>
      </c>
      <c r="GN326">
        <v>42115</v>
      </c>
      <c r="GO326">
        <v>120.52800000000001</v>
      </c>
      <c r="GQ326">
        <v>42256</v>
      </c>
      <c r="GR326">
        <v>106.438</v>
      </c>
      <c r="GW326">
        <v>40679</v>
      </c>
      <c r="GX326">
        <v>91.278000000000006</v>
      </c>
      <c r="HF326">
        <v>41064</v>
      </c>
      <c r="HG326">
        <v>93.962999999999994</v>
      </c>
      <c r="HI326">
        <v>41918</v>
      </c>
      <c r="HJ326">
        <v>127.80800000000001</v>
      </c>
      <c r="HL326">
        <v>39534</v>
      </c>
      <c r="HM326">
        <v>115.39</v>
      </c>
      <c r="HR326">
        <v>39534</v>
      </c>
      <c r="HS326">
        <v>113.316</v>
      </c>
      <c r="HU326">
        <v>39534</v>
      </c>
      <c r="HV326">
        <v>90.454999999999998</v>
      </c>
      <c r="HX326">
        <v>39699</v>
      </c>
      <c r="HY326">
        <v>100.625</v>
      </c>
      <c r="IA326">
        <v>40529</v>
      </c>
      <c r="IB326">
        <v>79.590999999999994</v>
      </c>
      <c r="ID326">
        <v>42010</v>
      </c>
      <c r="IE326">
        <v>144.09</v>
      </c>
    </row>
    <row r="327" spans="13:239">
      <c r="M327">
        <v>39535</v>
      </c>
      <c r="N327">
        <v>99.388999999999996</v>
      </c>
      <c r="P327">
        <v>39535</v>
      </c>
      <c r="Q327">
        <v>99.718000000000004</v>
      </c>
      <c r="S327">
        <v>39538</v>
      </c>
      <c r="T327">
        <v>103.721</v>
      </c>
      <c r="Y327">
        <v>39535</v>
      </c>
      <c r="Z327">
        <v>101.74299999999999</v>
      </c>
      <c r="AE327">
        <v>39535</v>
      </c>
      <c r="AF327">
        <v>100.50700000000001</v>
      </c>
      <c r="AH327">
        <v>39535</v>
      </c>
      <c r="AI327">
        <v>99.006</v>
      </c>
      <c r="AK327">
        <v>39910</v>
      </c>
      <c r="AL327">
        <v>104.381</v>
      </c>
      <c r="AN327">
        <v>39535</v>
      </c>
      <c r="AO327">
        <v>104.703</v>
      </c>
      <c r="AQ327">
        <v>39535</v>
      </c>
      <c r="AR327">
        <v>104.887</v>
      </c>
      <c r="AT327">
        <v>39540</v>
      </c>
      <c r="AU327">
        <v>116.861</v>
      </c>
      <c r="AW327">
        <v>40274</v>
      </c>
      <c r="AX327">
        <v>102.649</v>
      </c>
      <c r="AZ327">
        <v>39535</v>
      </c>
      <c r="BA327">
        <v>104.39700000000001</v>
      </c>
      <c r="BC327">
        <v>40697</v>
      </c>
      <c r="BD327">
        <v>98.227000000000004</v>
      </c>
      <c r="BF327">
        <v>39546</v>
      </c>
      <c r="BG327">
        <v>99.744</v>
      </c>
      <c r="BI327">
        <v>39535</v>
      </c>
      <c r="BJ327">
        <v>109.831</v>
      </c>
      <c r="BL327">
        <v>40536</v>
      </c>
      <c r="BM327">
        <v>96.965000000000003</v>
      </c>
      <c r="BO327">
        <v>39535</v>
      </c>
      <c r="BP327">
        <v>101.479</v>
      </c>
      <c r="BR327">
        <v>40792</v>
      </c>
      <c r="BS327">
        <v>97.798000000000002</v>
      </c>
      <c r="BU327">
        <v>40176</v>
      </c>
      <c r="BV327">
        <v>106.117</v>
      </c>
      <c r="BX327">
        <v>41093</v>
      </c>
      <c r="BY327">
        <v>99.097999999999999</v>
      </c>
      <c r="CA327">
        <v>39535</v>
      </c>
      <c r="CB327">
        <v>104.61199999999999</v>
      </c>
      <c r="CD327">
        <v>40450</v>
      </c>
      <c r="CE327">
        <v>101.16800000000001</v>
      </c>
      <c r="CG327">
        <v>39535</v>
      </c>
      <c r="CH327">
        <v>102.464</v>
      </c>
      <c r="CJ327">
        <v>41284</v>
      </c>
      <c r="CK327">
        <v>95.399000000000001</v>
      </c>
      <c r="CM327">
        <v>41736</v>
      </c>
      <c r="CN327">
        <v>102.14</v>
      </c>
      <c r="CP327">
        <v>40694</v>
      </c>
      <c r="CQ327">
        <v>95.498999999999995</v>
      </c>
      <c r="CV327">
        <v>41373</v>
      </c>
      <c r="CW327">
        <v>103.658</v>
      </c>
      <c r="CY327">
        <v>41624</v>
      </c>
      <c r="CZ327">
        <v>104.383</v>
      </c>
      <c r="DE327">
        <v>39535</v>
      </c>
      <c r="DF327">
        <v>93.92</v>
      </c>
      <c r="DH327">
        <v>40938</v>
      </c>
      <c r="DI327">
        <v>99.567999999999998</v>
      </c>
      <c r="DN327">
        <v>41821</v>
      </c>
      <c r="DO327">
        <v>105.73</v>
      </c>
      <c r="DQ327">
        <v>41241</v>
      </c>
      <c r="DR327">
        <v>101.447</v>
      </c>
      <c r="DW327">
        <v>39535</v>
      </c>
      <c r="DX327">
        <v>97.346000000000004</v>
      </c>
      <c r="DZ327">
        <v>42053</v>
      </c>
      <c r="EA327">
        <v>103.83799999999999</v>
      </c>
      <c r="EF327">
        <v>39535</v>
      </c>
      <c r="EG327">
        <v>109.89100000000001</v>
      </c>
      <c r="EL327">
        <v>42354</v>
      </c>
      <c r="EM327">
        <v>100.69</v>
      </c>
      <c r="EO327">
        <v>41673</v>
      </c>
      <c r="EP327">
        <v>109.68300000000001</v>
      </c>
      <c r="EU327">
        <v>39945</v>
      </c>
      <c r="EV327">
        <v>102.002</v>
      </c>
      <c r="EX327">
        <v>41911</v>
      </c>
      <c r="EY327">
        <v>111.925</v>
      </c>
      <c r="FD327">
        <v>42101</v>
      </c>
      <c r="FE327">
        <v>109.61799999999999</v>
      </c>
      <c r="FG327">
        <v>40301</v>
      </c>
      <c r="FH327">
        <v>104.887</v>
      </c>
      <c r="FJ327">
        <v>40414</v>
      </c>
      <c r="FK327">
        <v>103.364</v>
      </c>
      <c r="FM327">
        <v>42277</v>
      </c>
      <c r="FN327">
        <v>102.79300000000001</v>
      </c>
      <c r="FP327">
        <v>40645</v>
      </c>
      <c r="FQ327">
        <v>93.040999999999997</v>
      </c>
      <c r="FV327">
        <v>40820</v>
      </c>
      <c r="FW327">
        <v>99.582999999999998</v>
      </c>
      <c r="FY327">
        <v>41016</v>
      </c>
      <c r="FZ327">
        <v>98.344999999999999</v>
      </c>
      <c r="GB327">
        <v>41318</v>
      </c>
      <c r="GC327">
        <v>106.185</v>
      </c>
      <c r="GE327">
        <v>41751</v>
      </c>
      <c r="GF327">
        <v>119.693</v>
      </c>
      <c r="GH327">
        <v>41863</v>
      </c>
      <c r="GI327">
        <v>116.583</v>
      </c>
      <c r="GK327">
        <v>40154</v>
      </c>
      <c r="GL327">
        <v>106.93300000000001</v>
      </c>
      <c r="GN327">
        <v>42116</v>
      </c>
      <c r="GO327">
        <v>121.288</v>
      </c>
      <c r="GQ327">
        <v>42257</v>
      </c>
      <c r="GR327">
        <v>106.227</v>
      </c>
      <c r="GW327">
        <v>40680</v>
      </c>
      <c r="GX327">
        <v>90.763000000000005</v>
      </c>
      <c r="HF327">
        <v>41065</v>
      </c>
      <c r="HG327">
        <v>94.724999999999994</v>
      </c>
      <c r="HI327">
        <v>41919</v>
      </c>
      <c r="HJ327">
        <v>127.765</v>
      </c>
      <c r="HL327">
        <v>39535</v>
      </c>
      <c r="HM327">
        <v>115.887</v>
      </c>
      <c r="HR327">
        <v>39535</v>
      </c>
      <c r="HS327">
        <v>113.857</v>
      </c>
      <c r="HU327">
        <v>39535</v>
      </c>
      <c r="HV327">
        <v>91.003</v>
      </c>
      <c r="HX327">
        <v>39700</v>
      </c>
      <c r="HY327">
        <v>100.64700000000001</v>
      </c>
      <c r="IA327">
        <v>40532</v>
      </c>
      <c r="IB327">
        <v>79.875</v>
      </c>
      <c r="ID327">
        <v>42011</v>
      </c>
      <c r="IE327">
        <v>142.642</v>
      </c>
    </row>
    <row r="328" spans="13:239">
      <c r="M328">
        <v>39538</v>
      </c>
      <c r="N328">
        <v>99.385999999999996</v>
      </c>
      <c r="P328">
        <v>39538</v>
      </c>
      <c r="Q328">
        <v>99.707999999999998</v>
      </c>
      <c r="S328">
        <v>39539</v>
      </c>
      <c r="T328">
        <v>103.699</v>
      </c>
      <c r="Y328">
        <v>39538</v>
      </c>
      <c r="Z328">
        <v>101.739</v>
      </c>
      <c r="AE328">
        <v>39538</v>
      </c>
      <c r="AF328">
        <v>100.58</v>
      </c>
      <c r="AH328">
        <v>39538</v>
      </c>
      <c r="AI328">
        <v>99.081999999999994</v>
      </c>
      <c r="AK328">
        <v>39911</v>
      </c>
      <c r="AL328">
        <v>104.45099999999999</v>
      </c>
      <c r="AN328">
        <v>39538</v>
      </c>
      <c r="AO328">
        <v>104.81399999999999</v>
      </c>
      <c r="AQ328">
        <v>39538</v>
      </c>
      <c r="AR328">
        <v>105.011</v>
      </c>
      <c r="AT328">
        <v>39541</v>
      </c>
      <c r="AU328">
        <v>117.01600000000001</v>
      </c>
      <c r="AW328">
        <v>40275</v>
      </c>
      <c r="AX328">
        <v>102.57899999999999</v>
      </c>
      <c r="AZ328">
        <v>39538</v>
      </c>
      <c r="BA328">
        <v>104.57899999999999</v>
      </c>
      <c r="BC328">
        <v>40700</v>
      </c>
      <c r="BD328">
        <v>98.218999999999994</v>
      </c>
      <c r="BF328">
        <v>39547</v>
      </c>
      <c r="BG328">
        <v>99.894000000000005</v>
      </c>
      <c r="BI328">
        <v>39538</v>
      </c>
      <c r="BJ328">
        <v>110.024</v>
      </c>
      <c r="BL328">
        <v>40539</v>
      </c>
      <c r="BM328">
        <v>97.015000000000001</v>
      </c>
      <c r="BO328">
        <v>39538</v>
      </c>
      <c r="BP328">
        <v>101.69</v>
      </c>
      <c r="BR328">
        <v>40793</v>
      </c>
      <c r="BS328">
        <v>98.272999999999996</v>
      </c>
      <c r="BU328">
        <v>40177</v>
      </c>
      <c r="BV328">
        <v>105.985</v>
      </c>
      <c r="BX328">
        <v>41094</v>
      </c>
      <c r="BY328">
        <v>98.927999999999997</v>
      </c>
      <c r="CA328">
        <v>39538</v>
      </c>
      <c r="CB328">
        <v>104.86199999999999</v>
      </c>
      <c r="CD328">
        <v>40451</v>
      </c>
      <c r="CE328">
        <v>101.53700000000001</v>
      </c>
      <c r="CG328">
        <v>39538</v>
      </c>
      <c r="CH328">
        <v>102.708</v>
      </c>
      <c r="CJ328">
        <v>41285</v>
      </c>
      <c r="CK328">
        <v>95.466999999999999</v>
      </c>
      <c r="CM328">
        <v>41737</v>
      </c>
      <c r="CN328">
        <v>102.13800000000001</v>
      </c>
      <c r="CP328">
        <v>40695</v>
      </c>
      <c r="CQ328">
        <v>95.575999999999993</v>
      </c>
      <c r="CV328">
        <v>41374</v>
      </c>
      <c r="CW328">
        <v>103.71299999999999</v>
      </c>
      <c r="CY328">
        <v>41625</v>
      </c>
      <c r="CZ328">
        <v>104.348</v>
      </c>
      <c r="DE328">
        <v>39538</v>
      </c>
      <c r="DF328">
        <v>94.158000000000001</v>
      </c>
      <c r="DH328">
        <v>40939</v>
      </c>
      <c r="DI328">
        <v>99.55</v>
      </c>
      <c r="DN328">
        <v>41822</v>
      </c>
      <c r="DO328">
        <v>105.64</v>
      </c>
      <c r="DQ328">
        <v>41242</v>
      </c>
      <c r="DR328">
        <v>101.292</v>
      </c>
      <c r="DW328">
        <v>39538</v>
      </c>
      <c r="DX328">
        <v>97.600999999999999</v>
      </c>
      <c r="DZ328">
        <v>42054</v>
      </c>
      <c r="EA328">
        <v>103.863</v>
      </c>
      <c r="EF328">
        <v>39538</v>
      </c>
      <c r="EG328">
        <v>110.179</v>
      </c>
      <c r="EL328">
        <v>42355</v>
      </c>
      <c r="EM328">
        <v>100.72499999999999</v>
      </c>
      <c r="EO328">
        <v>41674</v>
      </c>
      <c r="EP328">
        <v>109.69499999999999</v>
      </c>
      <c r="EU328">
        <v>39946</v>
      </c>
      <c r="EV328">
        <v>102.377</v>
      </c>
      <c r="EX328">
        <v>41912</v>
      </c>
      <c r="EY328">
        <v>112.19499999999999</v>
      </c>
      <c r="FD328">
        <v>42102</v>
      </c>
      <c r="FE328">
        <v>109.583</v>
      </c>
      <c r="FG328">
        <v>40302</v>
      </c>
      <c r="FH328">
        <v>104.22799999999999</v>
      </c>
      <c r="FJ328">
        <v>40415</v>
      </c>
      <c r="FK328">
        <v>103.477</v>
      </c>
      <c r="FM328">
        <v>42278</v>
      </c>
      <c r="FN328">
        <v>103</v>
      </c>
      <c r="FP328">
        <v>40646</v>
      </c>
      <c r="FQ328">
        <v>92.771000000000001</v>
      </c>
      <c r="FV328">
        <v>40821</v>
      </c>
      <c r="FW328">
        <v>99.722999999999999</v>
      </c>
      <c r="FY328">
        <v>41017</v>
      </c>
      <c r="FZ328">
        <v>98.668000000000006</v>
      </c>
      <c r="GB328">
        <v>41319</v>
      </c>
      <c r="GC328">
        <v>106.24299999999999</v>
      </c>
      <c r="GE328">
        <v>41752</v>
      </c>
      <c r="GF328">
        <v>119.82</v>
      </c>
      <c r="GH328">
        <v>41864</v>
      </c>
      <c r="GI328">
        <v>116.92</v>
      </c>
      <c r="GK328">
        <v>40155</v>
      </c>
      <c r="GL328">
        <v>106.928</v>
      </c>
      <c r="GN328">
        <v>42117</v>
      </c>
      <c r="GO328">
        <v>121.30500000000001</v>
      </c>
      <c r="GQ328">
        <v>42258</v>
      </c>
      <c r="GR328">
        <v>106.16500000000001</v>
      </c>
      <c r="GW328">
        <v>40681</v>
      </c>
      <c r="GX328">
        <v>90.382999999999996</v>
      </c>
      <c r="HF328">
        <v>41066</v>
      </c>
      <c r="HG328">
        <v>94.882999999999996</v>
      </c>
      <c r="HI328">
        <v>41920</v>
      </c>
      <c r="HJ328">
        <v>128.095</v>
      </c>
      <c r="HL328">
        <v>39538</v>
      </c>
      <c r="HM328">
        <v>116.393</v>
      </c>
      <c r="HR328">
        <v>39538</v>
      </c>
      <c r="HS328">
        <v>114.396</v>
      </c>
      <c r="HU328">
        <v>39538</v>
      </c>
      <c r="HV328">
        <v>91.659000000000006</v>
      </c>
      <c r="HX328">
        <v>39701</v>
      </c>
      <c r="HY328">
        <v>100.309</v>
      </c>
      <c r="IA328">
        <v>40533</v>
      </c>
      <c r="IB328">
        <v>79.688999999999993</v>
      </c>
      <c r="ID328">
        <v>42012</v>
      </c>
      <c r="IE328">
        <v>142.893</v>
      </c>
    </row>
    <row r="329" spans="13:239">
      <c r="M329">
        <v>39539</v>
      </c>
      <c r="N329">
        <v>99.375</v>
      </c>
      <c r="P329">
        <v>39539</v>
      </c>
      <c r="Q329">
        <v>99.7</v>
      </c>
      <c r="S329">
        <v>39540</v>
      </c>
      <c r="T329">
        <v>103.61199999999999</v>
      </c>
      <c r="Y329">
        <v>39539</v>
      </c>
      <c r="Z329">
        <v>101.679</v>
      </c>
      <c r="AE329">
        <v>39539</v>
      </c>
      <c r="AF329">
        <v>100.506</v>
      </c>
      <c r="AH329">
        <v>39539</v>
      </c>
      <c r="AI329">
        <v>98.936999999999998</v>
      </c>
      <c r="AK329">
        <v>39912</v>
      </c>
      <c r="AL329">
        <v>104.54600000000001</v>
      </c>
      <c r="AN329">
        <v>39539</v>
      </c>
      <c r="AO329">
        <v>104.56399999999999</v>
      </c>
      <c r="AQ329">
        <v>39539</v>
      </c>
      <c r="AR329">
        <v>104.76</v>
      </c>
      <c r="AT329">
        <v>39542</v>
      </c>
      <c r="AU329">
        <v>117.598</v>
      </c>
      <c r="AW329">
        <v>40276</v>
      </c>
      <c r="AX329">
        <v>102.571</v>
      </c>
      <c r="AZ329">
        <v>39539</v>
      </c>
      <c r="BA329">
        <v>104.23099999999999</v>
      </c>
      <c r="BC329">
        <v>40701</v>
      </c>
      <c r="BD329">
        <v>98.251000000000005</v>
      </c>
      <c r="BF329">
        <v>39548</v>
      </c>
      <c r="BG329">
        <v>100.029</v>
      </c>
      <c r="BI329">
        <v>39539</v>
      </c>
      <c r="BJ329">
        <v>109.621</v>
      </c>
      <c r="BL329">
        <v>40540</v>
      </c>
      <c r="BM329">
        <v>97.103999999999999</v>
      </c>
      <c r="BO329">
        <v>39539</v>
      </c>
      <c r="BP329">
        <v>101.276</v>
      </c>
      <c r="BR329">
        <v>40794</v>
      </c>
      <c r="BS329">
        <v>98.293000000000006</v>
      </c>
      <c r="BU329">
        <v>40178</v>
      </c>
      <c r="BV329">
        <v>105.995</v>
      </c>
      <c r="BX329">
        <v>41095</v>
      </c>
      <c r="BY329">
        <v>98.08</v>
      </c>
      <c r="CA329">
        <v>39539</v>
      </c>
      <c r="CB329">
        <v>104.41200000000001</v>
      </c>
      <c r="CD329">
        <v>40452</v>
      </c>
      <c r="CE329">
        <v>101.657</v>
      </c>
      <c r="CG329">
        <v>39539</v>
      </c>
      <c r="CH329">
        <v>102.251</v>
      </c>
      <c r="CJ329">
        <v>41288</v>
      </c>
      <c r="CK329">
        <v>95.509</v>
      </c>
      <c r="CM329">
        <v>41738</v>
      </c>
      <c r="CN329">
        <v>102.12</v>
      </c>
      <c r="CP329">
        <v>40696</v>
      </c>
      <c r="CQ329">
        <v>95.686000000000007</v>
      </c>
      <c r="CV329">
        <v>41375</v>
      </c>
      <c r="CW329">
        <v>103.637</v>
      </c>
      <c r="CY329">
        <v>41626</v>
      </c>
      <c r="CZ329">
        <v>104.285</v>
      </c>
      <c r="DE329">
        <v>39539</v>
      </c>
      <c r="DF329">
        <v>93.747</v>
      </c>
      <c r="DH329">
        <v>40940</v>
      </c>
      <c r="DI329">
        <v>99.957999999999998</v>
      </c>
      <c r="DN329">
        <v>41823</v>
      </c>
      <c r="DO329">
        <v>105.73</v>
      </c>
      <c r="DQ329">
        <v>41243</v>
      </c>
      <c r="DR329">
        <v>101.108</v>
      </c>
      <c r="DW329">
        <v>39539</v>
      </c>
      <c r="DX329">
        <v>97.236999999999995</v>
      </c>
      <c r="DZ329">
        <v>42055</v>
      </c>
      <c r="EA329">
        <v>103.895</v>
      </c>
      <c r="EF329">
        <v>39539</v>
      </c>
      <c r="EG329">
        <v>109.786</v>
      </c>
      <c r="EL329">
        <v>42356</v>
      </c>
      <c r="EM329">
        <v>100.72499999999999</v>
      </c>
      <c r="EO329">
        <v>41675</v>
      </c>
      <c r="EP329">
        <v>109.905</v>
      </c>
      <c r="EU329">
        <v>39947</v>
      </c>
      <c r="EV329">
        <v>102.18899999999999</v>
      </c>
      <c r="EX329">
        <v>41913</v>
      </c>
      <c r="EY329">
        <v>112.378</v>
      </c>
      <c r="FD329">
        <v>42103</v>
      </c>
      <c r="FE329">
        <v>109.41800000000001</v>
      </c>
      <c r="FG329">
        <v>40303</v>
      </c>
      <c r="FH329">
        <v>103.46299999999999</v>
      </c>
      <c r="FJ329">
        <v>40416</v>
      </c>
      <c r="FK329">
        <v>103.282</v>
      </c>
      <c r="FM329">
        <v>42279</v>
      </c>
      <c r="FN329">
        <v>103.18</v>
      </c>
      <c r="FP329">
        <v>40647</v>
      </c>
      <c r="FQ329">
        <v>92.138000000000005</v>
      </c>
      <c r="FV329">
        <v>40822</v>
      </c>
      <c r="FW329">
        <v>100.238</v>
      </c>
      <c r="FY329">
        <v>41018</v>
      </c>
      <c r="FZ329">
        <v>98.09</v>
      </c>
      <c r="GB329">
        <v>41320</v>
      </c>
      <c r="GC329">
        <v>106.265</v>
      </c>
      <c r="GE329">
        <v>41753</v>
      </c>
      <c r="GF329">
        <v>119.483</v>
      </c>
      <c r="GH329">
        <v>41865</v>
      </c>
      <c r="GI329">
        <v>117.673</v>
      </c>
      <c r="GK329">
        <v>40156</v>
      </c>
      <c r="GL329">
        <v>105.97</v>
      </c>
      <c r="GN329">
        <v>42118</v>
      </c>
      <c r="GO329">
        <v>121.137</v>
      </c>
      <c r="GQ329">
        <v>42261</v>
      </c>
      <c r="GR329">
        <v>106.008</v>
      </c>
      <c r="GW329">
        <v>40682</v>
      </c>
      <c r="GX329">
        <v>90.222999999999999</v>
      </c>
      <c r="HF329">
        <v>41067</v>
      </c>
      <c r="HG329">
        <v>96.16</v>
      </c>
      <c r="HI329">
        <v>41921</v>
      </c>
      <c r="HJ329">
        <v>128.51</v>
      </c>
      <c r="HL329">
        <v>39539</v>
      </c>
      <c r="HM329">
        <v>116.521</v>
      </c>
      <c r="HR329">
        <v>39539</v>
      </c>
      <c r="HS329">
        <v>114.425</v>
      </c>
      <c r="HU329">
        <v>39539</v>
      </c>
      <c r="HV329">
        <v>91.594999999999999</v>
      </c>
      <c r="HX329">
        <v>39702</v>
      </c>
      <c r="HY329">
        <v>99.563000000000002</v>
      </c>
      <c r="IA329">
        <v>40534</v>
      </c>
      <c r="IB329">
        <v>80.203000000000003</v>
      </c>
      <c r="ID329">
        <v>42013</v>
      </c>
      <c r="IE329">
        <v>141.43</v>
      </c>
    </row>
    <row r="330" spans="13:239">
      <c r="M330">
        <v>39540</v>
      </c>
      <c r="N330">
        <v>99.37</v>
      </c>
      <c r="P330">
        <v>39540</v>
      </c>
      <c r="Q330">
        <v>99.674999999999997</v>
      </c>
      <c r="S330">
        <v>39541</v>
      </c>
      <c r="T330">
        <v>103.646</v>
      </c>
      <c r="Y330">
        <v>39540</v>
      </c>
      <c r="Z330">
        <v>101.57899999999999</v>
      </c>
      <c r="AE330">
        <v>39540</v>
      </c>
      <c r="AF330">
        <v>100.398</v>
      </c>
      <c r="AH330">
        <v>39540</v>
      </c>
      <c r="AI330">
        <v>98.834000000000003</v>
      </c>
      <c r="AK330">
        <v>39913</v>
      </c>
      <c r="AL330">
        <v>104.542</v>
      </c>
      <c r="AN330">
        <v>39540</v>
      </c>
      <c r="AO330">
        <v>104.422</v>
      </c>
      <c r="AQ330">
        <v>39540</v>
      </c>
      <c r="AR330">
        <v>104.60299999999999</v>
      </c>
      <c r="AT330">
        <v>39545</v>
      </c>
      <c r="AU330">
        <v>116.819</v>
      </c>
      <c r="AW330">
        <v>40277</v>
      </c>
      <c r="AX330">
        <v>102.52</v>
      </c>
      <c r="AZ330">
        <v>39540</v>
      </c>
      <c r="BA330">
        <v>104.06</v>
      </c>
      <c r="BC330">
        <v>40702</v>
      </c>
      <c r="BD330">
        <v>98.156999999999996</v>
      </c>
      <c r="BF330">
        <v>39549</v>
      </c>
      <c r="BG330">
        <v>100.36499999999999</v>
      </c>
      <c r="BI330">
        <v>39540</v>
      </c>
      <c r="BJ330">
        <v>109.431</v>
      </c>
      <c r="BL330">
        <v>40541</v>
      </c>
      <c r="BM330">
        <v>97.09</v>
      </c>
      <c r="BO330">
        <v>39540</v>
      </c>
      <c r="BP330">
        <v>101.126</v>
      </c>
      <c r="BR330">
        <v>40795</v>
      </c>
      <c r="BS330">
        <v>97.923000000000002</v>
      </c>
      <c r="BU330">
        <v>40179</v>
      </c>
      <c r="BV330">
        <v>105.994</v>
      </c>
      <c r="BX330">
        <v>41096</v>
      </c>
      <c r="BY330">
        <v>97.576999999999998</v>
      </c>
      <c r="CA330">
        <v>39540</v>
      </c>
      <c r="CB330">
        <v>104.26</v>
      </c>
      <c r="CD330">
        <v>40455</v>
      </c>
      <c r="CE330">
        <v>101.938</v>
      </c>
      <c r="CG330">
        <v>39540</v>
      </c>
      <c r="CH330">
        <v>102.217</v>
      </c>
      <c r="CJ330">
        <v>41289</v>
      </c>
      <c r="CK330">
        <v>95.754999999999995</v>
      </c>
      <c r="CM330">
        <v>41739</v>
      </c>
      <c r="CN330">
        <v>102.11799999999999</v>
      </c>
      <c r="CP330">
        <v>40697</v>
      </c>
      <c r="CQ330">
        <v>96.025999999999996</v>
      </c>
      <c r="CV330">
        <v>41376</v>
      </c>
      <c r="CW330">
        <v>103.628</v>
      </c>
      <c r="CY330">
        <v>41627</v>
      </c>
      <c r="CZ330">
        <v>104.298</v>
      </c>
      <c r="DE330">
        <v>39540</v>
      </c>
      <c r="DF330">
        <v>93.736000000000004</v>
      </c>
      <c r="DH330">
        <v>40941</v>
      </c>
      <c r="DI330">
        <v>99.813000000000002</v>
      </c>
      <c r="DN330">
        <v>41824</v>
      </c>
      <c r="DO330">
        <v>105.783</v>
      </c>
      <c r="DQ330">
        <v>41246</v>
      </c>
      <c r="DR330">
        <v>101.318</v>
      </c>
      <c r="DW330">
        <v>39540</v>
      </c>
      <c r="DX330">
        <v>97.242000000000004</v>
      </c>
      <c r="DZ330">
        <v>42058</v>
      </c>
      <c r="EA330">
        <v>103.988</v>
      </c>
      <c r="EF330">
        <v>39540</v>
      </c>
      <c r="EG330">
        <v>109.751</v>
      </c>
      <c r="EL330">
        <v>42359</v>
      </c>
      <c r="EM330">
        <v>100.703</v>
      </c>
      <c r="EO330">
        <v>41676</v>
      </c>
      <c r="EP330">
        <v>109.875</v>
      </c>
      <c r="EU330">
        <v>39948</v>
      </c>
      <c r="EV330">
        <v>101.79600000000001</v>
      </c>
      <c r="EX330">
        <v>41914</v>
      </c>
      <c r="EY330">
        <v>112.3</v>
      </c>
      <c r="FD330">
        <v>42104</v>
      </c>
      <c r="FE330">
        <v>109.42</v>
      </c>
      <c r="FG330">
        <v>40304</v>
      </c>
      <c r="FH330">
        <v>101.77200000000001</v>
      </c>
      <c r="FJ330">
        <v>40417</v>
      </c>
      <c r="FK330">
        <v>102.908</v>
      </c>
      <c r="FM330">
        <v>42282</v>
      </c>
      <c r="FN330">
        <v>103.185</v>
      </c>
      <c r="FP330">
        <v>40648</v>
      </c>
      <c r="FQ330">
        <v>91.503</v>
      </c>
      <c r="FV330">
        <v>40823</v>
      </c>
      <c r="FW330">
        <v>100.325</v>
      </c>
      <c r="FY330">
        <v>41019</v>
      </c>
      <c r="FZ330">
        <v>97.738</v>
      </c>
      <c r="GB330">
        <v>41323</v>
      </c>
      <c r="GC330">
        <v>105.91500000000001</v>
      </c>
      <c r="GE330">
        <v>41754</v>
      </c>
      <c r="GF330">
        <v>119.62</v>
      </c>
      <c r="GH330">
        <v>41866</v>
      </c>
      <c r="GI330">
        <v>118.453</v>
      </c>
      <c r="GK330">
        <v>40157</v>
      </c>
      <c r="GL330">
        <v>105.56399999999999</v>
      </c>
      <c r="GN330">
        <v>42121</v>
      </c>
      <c r="GO330">
        <v>121.92</v>
      </c>
      <c r="GQ330">
        <v>42262</v>
      </c>
      <c r="GR330">
        <v>106.018</v>
      </c>
      <c r="GW330">
        <v>40683</v>
      </c>
      <c r="GX330">
        <v>89.623000000000005</v>
      </c>
      <c r="HF330">
        <v>41068</v>
      </c>
      <c r="HG330">
        <v>94.58</v>
      </c>
      <c r="HI330">
        <v>41922</v>
      </c>
      <c r="HJ330">
        <v>128.63300000000001</v>
      </c>
      <c r="HL330">
        <v>39540</v>
      </c>
      <c r="HM330">
        <v>116.71</v>
      </c>
      <c r="HR330">
        <v>39540</v>
      </c>
      <c r="HS330">
        <v>114.758</v>
      </c>
      <c r="HU330">
        <v>39540</v>
      </c>
      <c r="HV330">
        <v>91.974999999999994</v>
      </c>
      <c r="HX330">
        <v>39703</v>
      </c>
      <c r="HY330">
        <v>98.126999999999995</v>
      </c>
      <c r="IA330">
        <v>40535</v>
      </c>
      <c r="IB330">
        <v>80.742000000000004</v>
      </c>
      <c r="ID330">
        <v>42016</v>
      </c>
      <c r="IE330">
        <v>143.595</v>
      </c>
    </row>
    <row r="331" spans="13:239">
      <c r="M331">
        <v>39541</v>
      </c>
      <c r="N331">
        <v>99.388999999999996</v>
      </c>
      <c r="P331">
        <v>39541</v>
      </c>
      <c r="Q331">
        <v>99.7</v>
      </c>
      <c r="S331">
        <v>39542</v>
      </c>
      <c r="T331">
        <v>103.661</v>
      </c>
      <c r="Y331">
        <v>39541</v>
      </c>
      <c r="Z331">
        <v>101.60599999999999</v>
      </c>
      <c r="AE331">
        <v>39541</v>
      </c>
      <c r="AF331">
        <v>100.465</v>
      </c>
      <c r="AH331">
        <v>39541</v>
      </c>
      <c r="AI331">
        <v>98.929000000000002</v>
      </c>
      <c r="AK331">
        <v>39916</v>
      </c>
      <c r="AL331">
        <v>104.53400000000001</v>
      </c>
      <c r="AN331">
        <v>39541</v>
      </c>
      <c r="AO331">
        <v>104.545</v>
      </c>
      <c r="AQ331">
        <v>39541</v>
      </c>
      <c r="AR331">
        <v>104.714</v>
      </c>
      <c r="AT331">
        <v>39546</v>
      </c>
      <c r="AU331">
        <v>116.822</v>
      </c>
      <c r="AW331">
        <v>40280</v>
      </c>
      <c r="AX331">
        <v>102.619</v>
      </c>
      <c r="AZ331">
        <v>39541</v>
      </c>
      <c r="BA331">
        <v>104.16800000000001</v>
      </c>
      <c r="BC331">
        <v>40703</v>
      </c>
      <c r="BD331">
        <v>98.156000000000006</v>
      </c>
      <c r="BF331">
        <v>39552</v>
      </c>
      <c r="BG331">
        <v>100.298</v>
      </c>
      <c r="BI331">
        <v>39541</v>
      </c>
      <c r="BJ331">
        <v>109.54300000000001</v>
      </c>
      <c r="BL331">
        <v>40542</v>
      </c>
      <c r="BM331">
        <v>97.022999999999996</v>
      </c>
      <c r="BO331">
        <v>39541</v>
      </c>
      <c r="BP331">
        <v>101.209</v>
      </c>
      <c r="BR331">
        <v>40798</v>
      </c>
      <c r="BS331">
        <v>97.48</v>
      </c>
      <c r="BU331">
        <v>40182</v>
      </c>
      <c r="BV331">
        <v>105.905</v>
      </c>
      <c r="BX331">
        <v>41099</v>
      </c>
      <c r="BY331">
        <v>97.35</v>
      </c>
      <c r="CA331">
        <v>39541</v>
      </c>
      <c r="CB331">
        <v>104.361</v>
      </c>
      <c r="CD331">
        <v>40456</v>
      </c>
      <c r="CE331">
        <v>101.95099999999999</v>
      </c>
      <c r="CG331">
        <v>39541</v>
      </c>
      <c r="CH331">
        <v>102.23099999999999</v>
      </c>
      <c r="CJ331">
        <v>41290</v>
      </c>
      <c r="CK331">
        <v>95.465000000000003</v>
      </c>
      <c r="CM331">
        <v>41740</v>
      </c>
      <c r="CN331">
        <v>102.078</v>
      </c>
      <c r="CP331">
        <v>40700</v>
      </c>
      <c r="CQ331">
        <v>95.974999999999994</v>
      </c>
      <c r="CV331">
        <v>41379</v>
      </c>
      <c r="CW331">
        <v>103.6</v>
      </c>
      <c r="CY331">
        <v>41628</v>
      </c>
      <c r="CZ331">
        <v>104.253</v>
      </c>
      <c r="DE331">
        <v>39541</v>
      </c>
      <c r="DF331">
        <v>93.741</v>
      </c>
      <c r="DH331">
        <v>40942</v>
      </c>
      <c r="DI331">
        <v>99.498000000000005</v>
      </c>
      <c r="DN331">
        <v>41827</v>
      </c>
      <c r="DO331">
        <v>105.76</v>
      </c>
      <c r="DQ331">
        <v>41247</v>
      </c>
      <c r="DR331">
        <v>101.21</v>
      </c>
      <c r="DW331">
        <v>39541</v>
      </c>
      <c r="DX331">
        <v>97.132999999999996</v>
      </c>
      <c r="DZ331">
        <v>42059</v>
      </c>
      <c r="EA331">
        <v>104.04</v>
      </c>
      <c r="EF331">
        <v>39541</v>
      </c>
      <c r="EG331">
        <v>109.636</v>
      </c>
      <c r="EL331">
        <v>42360</v>
      </c>
      <c r="EM331">
        <v>100.718</v>
      </c>
      <c r="EO331">
        <v>41677</v>
      </c>
      <c r="EP331">
        <v>109.958</v>
      </c>
      <c r="EU331">
        <v>39951</v>
      </c>
      <c r="EV331">
        <v>101.926</v>
      </c>
      <c r="EX331">
        <v>41915</v>
      </c>
      <c r="EY331">
        <v>112.315</v>
      </c>
      <c r="FD331">
        <v>42107</v>
      </c>
      <c r="FE331">
        <v>109.36799999999999</v>
      </c>
      <c r="FG331">
        <v>40305</v>
      </c>
      <c r="FH331">
        <v>101.661</v>
      </c>
      <c r="FJ331">
        <v>40420</v>
      </c>
      <c r="FK331">
        <v>102.754</v>
      </c>
      <c r="FM331">
        <v>42283</v>
      </c>
      <c r="FN331">
        <v>103.108</v>
      </c>
      <c r="FP331">
        <v>40651</v>
      </c>
      <c r="FQ331">
        <v>90.625</v>
      </c>
      <c r="FV331">
        <v>40826</v>
      </c>
      <c r="FW331">
        <v>100.33799999999999</v>
      </c>
      <c r="FY331">
        <v>41022</v>
      </c>
      <c r="FZ331">
        <v>97.43</v>
      </c>
      <c r="GB331">
        <v>41324</v>
      </c>
      <c r="GC331">
        <v>106.13500000000001</v>
      </c>
      <c r="GE331">
        <v>41757</v>
      </c>
      <c r="GF331">
        <v>119.61799999999999</v>
      </c>
      <c r="GH331">
        <v>41869</v>
      </c>
      <c r="GI331">
        <v>117.943</v>
      </c>
      <c r="GK331">
        <v>40158</v>
      </c>
      <c r="GL331">
        <v>105.83</v>
      </c>
      <c r="GN331">
        <v>42122</v>
      </c>
      <c r="GO331">
        <v>121.61499999999999</v>
      </c>
      <c r="GQ331">
        <v>42263</v>
      </c>
      <c r="GR331">
        <v>105.988</v>
      </c>
      <c r="GW331">
        <v>40686</v>
      </c>
      <c r="GX331">
        <v>89.421000000000006</v>
      </c>
      <c r="HF331">
        <v>41071</v>
      </c>
      <c r="HG331">
        <v>91.85</v>
      </c>
      <c r="HI331">
        <v>41925</v>
      </c>
      <c r="HJ331">
        <v>128.39500000000001</v>
      </c>
      <c r="HL331">
        <v>39541</v>
      </c>
      <c r="HM331">
        <v>116.46</v>
      </c>
      <c r="HR331">
        <v>39541</v>
      </c>
      <c r="HS331">
        <v>114.242</v>
      </c>
      <c r="HU331">
        <v>39541</v>
      </c>
      <c r="HV331">
        <v>91.451999999999998</v>
      </c>
      <c r="HX331">
        <v>39706</v>
      </c>
      <c r="HY331">
        <v>98.870999999999995</v>
      </c>
      <c r="IA331">
        <v>40536</v>
      </c>
      <c r="IB331">
        <v>80.938000000000002</v>
      </c>
      <c r="ID331">
        <v>42017</v>
      </c>
      <c r="IE331">
        <v>143.02500000000001</v>
      </c>
    </row>
    <row r="332" spans="13:239">
      <c r="M332">
        <v>39542</v>
      </c>
      <c r="N332">
        <v>99.397999999999996</v>
      </c>
      <c r="P332">
        <v>39542</v>
      </c>
      <c r="Q332">
        <v>99.704999999999998</v>
      </c>
      <c r="S332">
        <v>39545</v>
      </c>
      <c r="T332">
        <v>103.629</v>
      </c>
      <c r="Y332">
        <v>39542</v>
      </c>
      <c r="Z332">
        <v>101.628</v>
      </c>
      <c r="AE332">
        <v>39542</v>
      </c>
      <c r="AF332">
        <v>100.508</v>
      </c>
      <c r="AH332">
        <v>39542</v>
      </c>
      <c r="AI332">
        <v>98.980999999999995</v>
      </c>
      <c r="AK332">
        <v>39917</v>
      </c>
      <c r="AL332">
        <v>104.55500000000001</v>
      </c>
      <c r="AN332">
        <v>39542</v>
      </c>
      <c r="AO332">
        <v>104.608</v>
      </c>
      <c r="AQ332">
        <v>39542</v>
      </c>
      <c r="AR332">
        <v>104.792</v>
      </c>
      <c r="AT332">
        <v>39547</v>
      </c>
      <c r="AU332">
        <v>117.393</v>
      </c>
      <c r="AW332">
        <v>40281</v>
      </c>
      <c r="AX332">
        <v>102.6</v>
      </c>
      <c r="AZ332">
        <v>39542</v>
      </c>
      <c r="BA332">
        <v>104.259</v>
      </c>
      <c r="BC332">
        <v>40704</v>
      </c>
      <c r="BD332">
        <v>98.241</v>
      </c>
      <c r="BF332">
        <v>39553</v>
      </c>
      <c r="BG332">
        <v>99.98</v>
      </c>
      <c r="BI332">
        <v>39542</v>
      </c>
      <c r="BJ332">
        <v>109.663</v>
      </c>
      <c r="BL332">
        <v>40543</v>
      </c>
      <c r="BM332">
        <v>97.064999999999998</v>
      </c>
      <c r="BO332">
        <v>39542</v>
      </c>
      <c r="BP332">
        <v>101.312</v>
      </c>
      <c r="BR332">
        <v>40799</v>
      </c>
      <c r="BS332">
        <v>97.373000000000005</v>
      </c>
      <c r="BU332">
        <v>40183</v>
      </c>
      <c r="BV332">
        <v>106.017</v>
      </c>
      <c r="BX332">
        <v>41100</v>
      </c>
      <c r="BY332">
        <v>97.855000000000004</v>
      </c>
      <c r="CA332">
        <v>39542</v>
      </c>
      <c r="CB332">
        <v>104.514</v>
      </c>
      <c r="CD332">
        <v>40457</v>
      </c>
      <c r="CE332">
        <v>102.08499999999999</v>
      </c>
      <c r="CG332">
        <v>39542</v>
      </c>
      <c r="CH332">
        <v>102.4</v>
      </c>
      <c r="CJ332">
        <v>41291</v>
      </c>
      <c r="CK332">
        <v>95.620999999999995</v>
      </c>
      <c r="CM332">
        <v>41743</v>
      </c>
      <c r="CN332">
        <v>102.075</v>
      </c>
      <c r="CP332">
        <v>40701</v>
      </c>
      <c r="CQ332">
        <v>95.840999999999994</v>
      </c>
      <c r="CV332">
        <v>41380</v>
      </c>
      <c r="CW332">
        <v>103.66</v>
      </c>
      <c r="CY332">
        <v>41631</v>
      </c>
      <c r="CZ332">
        <v>104.123</v>
      </c>
      <c r="DE332">
        <v>39542</v>
      </c>
      <c r="DF332">
        <v>93.963999999999999</v>
      </c>
      <c r="DH332">
        <v>40945</v>
      </c>
      <c r="DI332">
        <v>99.4</v>
      </c>
      <c r="DN332">
        <v>41828</v>
      </c>
      <c r="DO332">
        <v>105.705</v>
      </c>
      <c r="DQ332">
        <v>41248</v>
      </c>
      <c r="DR332">
        <v>100.845</v>
      </c>
      <c r="DW332">
        <v>39542</v>
      </c>
      <c r="DX332">
        <v>97.394999999999996</v>
      </c>
      <c r="DZ332">
        <v>42060</v>
      </c>
      <c r="EA332">
        <v>104.05</v>
      </c>
      <c r="EF332">
        <v>39542</v>
      </c>
      <c r="EG332">
        <v>109.92400000000001</v>
      </c>
      <c r="EL332">
        <v>42361</v>
      </c>
      <c r="EM332">
        <v>100.738</v>
      </c>
      <c r="EO332">
        <v>41680</v>
      </c>
      <c r="EP332">
        <v>109.798</v>
      </c>
      <c r="EU332">
        <v>39952</v>
      </c>
      <c r="EV332">
        <v>101.259</v>
      </c>
      <c r="EX332">
        <v>41918</v>
      </c>
      <c r="EY332">
        <v>112.13</v>
      </c>
      <c r="FD332">
        <v>42108</v>
      </c>
      <c r="FE332">
        <v>109.255</v>
      </c>
      <c r="FG332">
        <v>40308</v>
      </c>
      <c r="FH332">
        <v>105.467</v>
      </c>
      <c r="FJ332">
        <v>40421</v>
      </c>
      <c r="FK332">
        <v>102.917</v>
      </c>
      <c r="FM332">
        <v>42284</v>
      </c>
      <c r="FN332">
        <v>103.128</v>
      </c>
      <c r="FP332">
        <v>40652</v>
      </c>
      <c r="FQ332">
        <v>90.911000000000001</v>
      </c>
      <c r="FV332">
        <v>40827</v>
      </c>
      <c r="FW332">
        <v>100.068</v>
      </c>
      <c r="FY332">
        <v>41023</v>
      </c>
      <c r="FZ332">
        <v>98.31</v>
      </c>
      <c r="GB332">
        <v>41325</v>
      </c>
      <c r="GC332">
        <v>106.197</v>
      </c>
      <c r="GE332">
        <v>41758</v>
      </c>
      <c r="GF332">
        <v>119.598</v>
      </c>
      <c r="GH332">
        <v>41870</v>
      </c>
      <c r="GI332">
        <v>118.23</v>
      </c>
      <c r="GK332">
        <v>40161</v>
      </c>
      <c r="GL332">
        <v>106.241</v>
      </c>
      <c r="GN332">
        <v>42123</v>
      </c>
      <c r="GO332">
        <v>120.33</v>
      </c>
      <c r="GQ332">
        <v>42264</v>
      </c>
      <c r="GR332">
        <v>106.253</v>
      </c>
      <c r="GW332">
        <v>40687</v>
      </c>
      <c r="GX332">
        <v>89.605999999999995</v>
      </c>
      <c r="HF332">
        <v>41072</v>
      </c>
      <c r="HG332">
        <v>90.552999999999997</v>
      </c>
      <c r="HI332">
        <v>41926</v>
      </c>
      <c r="HJ332">
        <v>128.75</v>
      </c>
      <c r="HL332">
        <v>39542</v>
      </c>
      <c r="HM332">
        <v>117.06399999999999</v>
      </c>
      <c r="HR332">
        <v>39542</v>
      </c>
      <c r="HS332">
        <v>115.01</v>
      </c>
      <c r="HU332">
        <v>39542</v>
      </c>
      <c r="HV332">
        <v>92.144000000000005</v>
      </c>
      <c r="HX332">
        <v>39707</v>
      </c>
      <c r="HY332">
        <v>100.04</v>
      </c>
      <c r="IA332">
        <v>40539</v>
      </c>
      <c r="IB332">
        <v>80.843000000000004</v>
      </c>
      <c r="ID332">
        <v>42018</v>
      </c>
      <c r="IE332">
        <v>143.80500000000001</v>
      </c>
    </row>
    <row r="333" spans="13:239">
      <c r="M333">
        <v>39545</v>
      </c>
      <c r="N333">
        <v>99.391999999999996</v>
      </c>
      <c r="P333">
        <v>39545</v>
      </c>
      <c r="Q333">
        <v>99.692999999999998</v>
      </c>
      <c r="S333">
        <v>39546</v>
      </c>
      <c r="T333">
        <v>103.621</v>
      </c>
      <c r="Y333">
        <v>39545</v>
      </c>
      <c r="Z333">
        <v>101.575</v>
      </c>
      <c r="AE333">
        <v>39545</v>
      </c>
      <c r="AF333">
        <v>100.381</v>
      </c>
      <c r="AH333">
        <v>39545</v>
      </c>
      <c r="AI333">
        <v>98.84</v>
      </c>
      <c r="AK333">
        <v>39918</v>
      </c>
      <c r="AL333">
        <v>104.604</v>
      </c>
      <c r="AN333">
        <v>39545</v>
      </c>
      <c r="AO333">
        <v>104.386</v>
      </c>
      <c r="AQ333">
        <v>39545</v>
      </c>
      <c r="AR333">
        <v>104.52</v>
      </c>
      <c r="AT333">
        <v>39548</v>
      </c>
      <c r="AU333">
        <v>117.05800000000001</v>
      </c>
      <c r="AW333">
        <v>40282</v>
      </c>
      <c r="AX333">
        <v>102.56</v>
      </c>
      <c r="AZ333">
        <v>39545</v>
      </c>
      <c r="BA333">
        <v>103.905</v>
      </c>
      <c r="BC333">
        <v>40707</v>
      </c>
      <c r="BD333">
        <v>98.164000000000001</v>
      </c>
      <c r="BF333">
        <v>39554</v>
      </c>
      <c r="BG333">
        <v>99.62</v>
      </c>
      <c r="BI333">
        <v>39545</v>
      </c>
      <c r="BJ333">
        <v>109.29300000000001</v>
      </c>
      <c r="BL333">
        <v>40546</v>
      </c>
      <c r="BM333">
        <v>97.114999999999995</v>
      </c>
      <c r="BO333">
        <v>39545</v>
      </c>
      <c r="BP333">
        <v>100.91800000000001</v>
      </c>
      <c r="BR333">
        <v>40800</v>
      </c>
      <c r="BS333">
        <v>97.623000000000005</v>
      </c>
      <c r="BU333">
        <v>40184</v>
      </c>
      <c r="BV333">
        <v>105.971</v>
      </c>
      <c r="BX333">
        <v>41101</v>
      </c>
      <c r="BY333">
        <v>98.36</v>
      </c>
      <c r="CA333">
        <v>39545</v>
      </c>
      <c r="CB333">
        <v>104.1</v>
      </c>
      <c r="CD333">
        <v>40458</v>
      </c>
      <c r="CE333">
        <v>102.035</v>
      </c>
      <c r="CG333">
        <v>39545</v>
      </c>
      <c r="CH333">
        <v>102.004</v>
      </c>
      <c r="CJ333">
        <v>41292</v>
      </c>
      <c r="CK333">
        <v>95.599000000000004</v>
      </c>
      <c r="CM333">
        <v>41744</v>
      </c>
      <c r="CN333">
        <v>102.078</v>
      </c>
      <c r="CP333">
        <v>40702</v>
      </c>
      <c r="CQ333">
        <v>95.680999999999997</v>
      </c>
      <c r="CV333">
        <v>41381</v>
      </c>
      <c r="CW333">
        <v>103.76</v>
      </c>
      <c r="CY333">
        <v>41632</v>
      </c>
      <c r="CZ333">
        <v>104.12</v>
      </c>
      <c r="DE333">
        <v>39545</v>
      </c>
      <c r="DF333">
        <v>93.536000000000001</v>
      </c>
      <c r="DH333">
        <v>40946</v>
      </c>
      <c r="DI333">
        <v>99.242999999999995</v>
      </c>
      <c r="DN333">
        <v>41829</v>
      </c>
      <c r="DO333">
        <v>105.598</v>
      </c>
      <c r="DQ333">
        <v>41249</v>
      </c>
      <c r="DR333">
        <v>100.58</v>
      </c>
      <c r="DW333">
        <v>39545</v>
      </c>
      <c r="DX333">
        <v>96.936000000000007</v>
      </c>
      <c r="DZ333">
        <v>42061</v>
      </c>
      <c r="EA333">
        <v>104.125</v>
      </c>
      <c r="EF333">
        <v>39545</v>
      </c>
      <c r="EG333">
        <v>109.40600000000001</v>
      </c>
      <c r="EL333">
        <v>42362</v>
      </c>
      <c r="EM333">
        <v>100.72499999999999</v>
      </c>
      <c r="EO333">
        <v>41681</v>
      </c>
      <c r="EP333">
        <v>109.57299999999999</v>
      </c>
      <c r="EU333">
        <v>39953</v>
      </c>
      <c r="EV333">
        <v>101.27500000000001</v>
      </c>
      <c r="EX333">
        <v>41919</v>
      </c>
      <c r="EY333">
        <v>112.048</v>
      </c>
      <c r="FD333">
        <v>42109</v>
      </c>
      <c r="FE333">
        <v>109.36499999999999</v>
      </c>
      <c r="FG333">
        <v>40309</v>
      </c>
      <c r="FH333">
        <v>105.58499999999999</v>
      </c>
      <c r="FJ333">
        <v>40422</v>
      </c>
      <c r="FK333">
        <v>103.102</v>
      </c>
      <c r="FM333">
        <v>42285</v>
      </c>
      <c r="FN333">
        <v>103.1</v>
      </c>
      <c r="FP333">
        <v>40653</v>
      </c>
      <c r="FQ333">
        <v>91.173000000000002</v>
      </c>
      <c r="FV333">
        <v>40828</v>
      </c>
      <c r="FW333">
        <v>99.343000000000004</v>
      </c>
      <c r="FY333">
        <v>41024</v>
      </c>
      <c r="FZ333">
        <v>98.765000000000001</v>
      </c>
      <c r="GB333">
        <v>41326</v>
      </c>
      <c r="GC333">
        <v>106.068</v>
      </c>
      <c r="GE333">
        <v>41759</v>
      </c>
      <c r="GF333">
        <v>120.035</v>
      </c>
      <c r="GH333">
        <v>41871</v>
      </c>
      <c r="GI333">
        <v>118.435</v>
      </c>
      <c r="GK333">
        <v>40162</v>
      </c>
      <c r="GL333">
        <v>105.751</v>
      </c>
      <c r="GN333">
        <v>42124</v>
      </c>
      <c r="GO333">
        <v>120.313</v>
      </c>
      <c r="GQ333">
        <v>42265</v>
      </c>
      <c r="GR333">
        <v>107.488</v>
      </c>
      <c r="GW333">
        <v>40688</v>
      </c>
      <c r="GX333">
        <v>90.531000000000006</v>
      </c>
      <c r="HF333">
        <v>41073</v>
      </c>
      <c r="HG333">
        <v>90.284999999999997</v>
      </c>
      <c r="HI333">
        <v>41927</v>
      </c>
      <c r="HJ333">
        <v>127.90300000000001</v>
      </c>
      <c r="HL333">
        <v>39545</v>
      </c>
      <c r="HM333">
        <v>116.508</v>
      </c>
      <c r="HR333">
        <v>39545</v>
      </c>
      <c r="HS333">
        <v>114.496</v>
      </c>
      <c r="HU333">
        <v>39545</v>
      </c>
      <c r="HV333">
        <v>91.682000000000002</v>
      </c>
      <c r="HX333">
        <v>39708</v>
      </c>
      <c r="HY333">
        <v>99.293999999999997</v>
      </c>
      <c r="IA333">
        <v>40540</v>
      </c>
      <c r="IB333">
        <v>81.552000000000007</v>
      </c>
      <c r="ID333">
        <v>42019</v>
      </c>
      <c r="IE333">
        <v>143.22999999999999</v>
      </c>
    </row>
    <row r="334" spans="13:239">
      <c r="M334">
        <v>39546</v>
      </c>
      <c r="N334">
        <v>99.396000000000001</v>
      </c>
      <c r="P334">
        <v>39546</v>
      </c>
      <c r="Q334">
        <v>99.701999999999998</v>
      </c>
      <c r="S334">
        <v>39547</v>
      </c>
      <c r="T334">
        <v>103.57899999999999</v>
      </c>
      <c r="Y334">
        <v>39546</v>
      </c>
      <c r="Z334">
        <v>101.60299999999999</v>
      </c>
      <c r="AE334">
        <v>39546</v>
      </c>
      <c r="AF334">
        <v>100.417</v>
      </c>
      <c r="AH334">
        <v>39546</v>
      </c>
      <c r="AI334">
        <v>98.885000000000005</v>
      </c>
      <c r="AK334">
        <v>39919</v>
      </c>
      <c r="AL334">
        <v>104.512</v>
      </c>
      <c r="AN334">
        <v>39546</v>
      </c>
      <c r="AO334">
        <v>104.452</v>
      </c>
      <c r="AQ334">
        <v>39546</v>
      </c>
      <c r="AR334">
        <v>104.586</v>
      </c>
      <c r="AT334">
        <v>39549</v>
      </c>
      <c r="AU334">
        <v>117.407</v>
      </c>
      <c r="AW334">
        <v>40283</v>
      </c>
      <c r="AX334">
        <v>102.57599999999999</v>
      </c>
      <c r="AZ334">
        <v>39546</v>
      </c>
      <c r="BA334">
        <v>103.97799999999999</v>
      </c>
      <c r="BC334">
        <v>40708</v>
      </c>
      <c r="BD334">
        <v>98.034000000000006</v>
      </c>
      <c r="BF334">
        <v>39555</v>
      </c>
      <c r="BG334">
        <v>99.231999999999999</v>
      </c>
      <c r="BI334">
        <v>39546</v>
      </c>
      <c r="BJ334">
        <v>109.35899999999999</v>
      </c>
      <c r="BL334">
        <v>40547</v>
      </c>
      <c r="BM334">
        <v>97.302999999999997</v>
      </c>
      <c r="BO334">
        <v>39546</v>
      </c>
      <c r="BP334">
        <v>101.005</v>
      </c>
      <c r="BR334">
        <v>40801</v>
      </c>
      <c r="BS334">
        <v>97.637</v>
      </c>
      <c r="BU334">
        <v>40185</v>
      </c>
      <c r="BV334">
        <v>106.14</v>
      </c>
      <c r="BX334">
        <v>41102</v>
      </c>
      <c r="BY334">
        <v>98.23</v>
      </c>
      <c r="CA334">
        <v>39546</v>
      </c>
      <c r="CB334">
        <v>104.14100000000001</v>
      </c>
      <c r="CD334">
        <v>40459</v>
      </c>
      <c r="CE334">
        <v>102.22</v>
      </c>
      <c r="CG334">
        <v>39546</v>
      </c>
      <c r="CH334">
        <v>102.011</v>
      </c>
      <c r="CJ334">
        <v>41295</v>
      </c>
      <c r="CK334">
        <v>95.888000000000005</v>
      </c>
      <c r="CM334">
        <v>41745</v>
      </c>
      <c r="CN334">
        <v>102.068</v>
      </c>
      <c r="CP334">
        <v>40703</v>
      </c>
      <c r="CQ334">
        <v>95.540999999999997</v>
      </c>
      <c r="CV334">
        <v>41382</v>
      </c>
      <c r="CW334">
        <v>103.765</v>
      </c>
      <c r="CY334">
        <v>41633</v>
      </c>
      <c r="CZ334">
        <v>104.12</v>
      </c>
      <c r="DE334">
        <v>39546</v>
      </c>
      <c r="DF334">
        <v>93.534000000000006</v>
      </c>
      <c r="DH334">
        <v>40947</v>
      </c>
      <c r="DI334">
        <v>98.885000000000005</v>
      </c>
      <c r="DN334">
        <v>41830</v>
      </c>
      <c r="DO334">
        <v>105.54</v>
      </c>
      <c r="DQ334">
        <v>41250</v>
      </c>
      <c r="DR334">
        <v>100.73</v>
      </c>
      <c r="DW334">
        <v>39546</v>
      </c>
      <c r="DX334">
        <v>96.879000000000005</v>
      </c>
      <c r="DZ334">
        <v>42062</v>
      </c>
      <c r="EA334">
        <v>104.113</v>
      </c>
      <c r="EF334">
        <v>39546</v>
      </c>
      <c r="EG334">
        <v>109.33799999999999</v>
      </c>
      <c r="EL334">
        <v>42363</v>
      </c>
      <c r="EM334">
        <v>100.72499999999999</v>
      </c>
      <c r="EO334">
        <v>41682</v>
      </c>
      <c r="EP334">
        <v>109.46299999999999</v>
      </c>
      <c r="EU334">
        <v>39954</v>
      </c>
      <c r="EV334">
        <v>101.264</v>
      </c>
      <c r="EX334">
        <v>41920</v>
      </c>
      <c r="EY334">
        <v>112.02500000000001</v>
      </c>
      <c r="FD334">
        <v>42110</v>
      </c>
      <c r="FE334">
        <v>109.113</v>
      </c>
      <c r="FG334">
        <v>40310</v>
      </c>
      <c r="FH334">
        <v>105.64400000000001</v>
      </c>
      <c r="FJ334">
        <v>40423</v>
      </c>
      <c r="FK334">
        <v>103.193</v>
      </c>
      <c r="FM334">
        <v>42286</v>
      </c>
      <c r="FN334">
        <v>103.178</v>
      </c>
      <c r="FP334">
        <v>40654</v>
      </c>
      <c r="FQ334">
        <v>91.191000000000003</v>
      </c>
      <c r="FV334">
        <v>40829</v>
      </c>
      <c r="FW334">
        <v>98.704999999999998</v>
      </c>
      <c r="FY334">
        <v>41025</v>
      </c>
      <c r="FZ334">
        <v>98.525000000000006</v>
      </c>
      <c r="GB334">
        <v>41327</v>
      </c>
      <c r="GC334">
        <v>106.45</v>
      </c>
      <c r="GE334">
        <v>41760</v>
      </c>
      <c r="GF334">
        <v>120.113</v>
      </c>
      <c r="GH334">
        <v>41872</v>
      </c>
      <c r="GI334">
        <v>118.477</v>
      </c>
      <c r="GK334">
        <v>40163</v>
      </c>
      <c r="GL334">
        <v>106.495</v>
      </c>
      <c r="GN334">
        <v>42125</v>
      </c>
      <c r="GO334">
        <v>120.033</v>
      </c>
      <c r="GQ334">
        <v>42268</v>
      </c>
      <c r="GR334">
        <v>106.99299999999999</v>
      </c>
      <c r="GW334">
        <v>40689</v>
      </c>
      <c r="GX334">
        <v>91.165999999999997</v>
      </c>
      <c r="HF334">
        <v>41074</v>
      </c>
      <c r="HG334">
        <v>89.084999999999994</v>
      </c>
      <c r="HI334">
        <v>41928</v>
      </c>
      <c r="HJ334">
        <v>126.565</v>
      </c>
      <c r="HL334">
        <v>39546</v>
      </c>
      <c r="HM334">
        <v>116.46899999999999</v>
      </c>
      <c r="HR334">
        <v>39546</v>
      </c>
      <c r="HS334">
        <v>114.309</v>
      </c>
      <c r="HU334">
        <v>39546</v>
      </c>
      <c r="HV334">
        <v>91.516000000000005</v>
      </c>
      <c r="HX334">
        <v>39709</v>
      </c>
      <c r="HY334">
        <v>98.191000000000003</v>
      </c>
      <c r="IA334">
        <v>40541</v>
      </c>
      <c r="IB334">
        <v>82.003</v>
      </c>
      <c r="ID334">
        <v>42020</v>
      </c>
      <c r="IE334">
        <v>146.16300000000001</v>
      </c>
    </row>
    <row r="335" spans="13:239">
      <c r="M335">
        <v>39547</v>
      </c>
      <c r="N335">
        <v>99.400999999999996</v>
      </c>
      <c r="P335">
        <v>39547</v>
      </c>
      <c r="Q335">
        <v>99.712999999999994</v>
      </c>
      <c r="S335">
        <v>39548</v>
      </c>
      <c r="T335">
        <v>103.57299999999999</v>
      </c>
      <c r="Y335">
        <v>39547</v>
      </c>
      <c r="Z335">
        <v>101.642</v>
      </c>
      <c r="AE335">
        <v>39547</v>
      </c>
      <c r="AF335">
        <v>100.491</v>
      </c>
      <c r="AH335">
        <v>39547</v>
      </c>
      <c r="AI335">
        <v>98.986000000000004</v>
      </c>
      <c r="AK335">
        <v>39920</v>
      </c>
      <c r="AL335">
        <v>104.343</v>
      </c>
      <c r="AN335">
        <v>39547</v>
      </c>
      <c r="AO335">
        <v>104.589</v>
      </c>
      <c r="AQ335">
        <v>39547</v>
      </c>
      <c r="AR335">
        <v>104.70699999999999</v>
      </c>
      <c r="AT335">
        <v>39552</v>
      </c>
      <c r="AU335">
        <v>117.334</v>
      </c>
      <c r="AW335">
        <v>40284</v>
      </c>
      <c r="AX335">
        <v>102.60299999999999</v>
      </c>
      <c r="AZ335">
        <v>39547</v>
      </c>
      <c r="BA335">
        <v>104.12</v>
      </c>
      <c r="BC335">
        <v>40709</v>
      </c>
      <c r="BD335">
        <v>98.138999999999996</v>
      </c>
      <c r="BF335">
        <v>39556</v>
      </c>
      <c r="BG335">
        <v>98.784000000000006</v>
      </c>
      <c r="BI335">
        <v>39547</v>
      </c>
      <c r="BJ335">
        <v>109.5</v>
      </c>
      <c r="BL335">
        <v>40548</v>
      </c>
      <c r="BM335">
        <v>97.247</v>
      </c>
      <c r="BO335">
        <v>39547</v>
      </c>
      <c r="BP335">
        <v>101.178</v>
      </c>
      <c r="BR335">
        <v>40802</v>
      </c>
      <c r="BS335">
        <v>98.01</v>
      </c>
      <c r="BU335">
        <v>40186</v>
      </c>
      <c r="BV335">
        <v>106.327</v>
      </c>
      <c r="BX335">
        <v>41103</v>
      </c>
      <c r="BY335">
        <v>98.36</v>
      </c>
      <c r="CA335">
        <v>39547</v>
      </c>
      <c r="CB335">
        <v>104.29300000000001</v>
      </c>
      <c r="CD335">
        <v>40462</v>
      </c>
      <c r="CE335">
        <v>102.267</v>
      </c>
      <c r="CG335">
        <v>39547</v>
      </c>
      <c r="CH335">
        <v>102.14700000000001</v>
      </c>
      <c r="CJ335">
        <v>41296</v>
      </c>
      <c r="CK335">
        <v>96.221000000000004</v>
      </c>
      <c r="CM335">
        <v>41746</v>
      </c>
      <c r="CN335">
        <v>102.05</v>
      </c>
      <c r="CP335">
        <v>40704</v>
      </c>
      <c r="CQ335">
        <v>95.442999999999998</v>
      </c>
      <c r="CV335">
        <v>41383</v>
      </c>
      <c r="CW335">
        <v>103.82299999999999</v>
      </c>
      <c r="CY335">
        <v>41634</v>
      </c>
      <c r="CZ335">
        <v>104.12</v>
      </c>
      <c r="DE335">
        <v>39547</v>
      </c>
      <c r="DF335">
        <v>93.661000000000001</v>
      </c>
      <c r="DH335">
        <v>40948</v>
      </c>
      <c r="DI335">
        <v>99.147999999999996</v>
      </c>
      <c r="DN335">
        <v>41831</v>
      </c>
      <c r="DO335">
        <v>105.6</v>
      </c>
      <c r="DQ335">
        <v>41253</v>
      </c>
      <c r="DR335">
        <v>100.41500000000001</v>
      </c>
      <c r="DW335">
        <v>39547</v>
      </c>
      <c r="DX335">
        <v>96.989000000000004</v>
      </c>
      <c r="DZ335">
        <v>42065</v>
      </c>
      <c r="EA335">
        <v>104.11799999999999</v>
      </c>
      <c r="EF335">
        <v>39547</v>
      </c>
      <c r="EG335">
        <v>109.43600000000001</v>
      </c>
      <c r="EL335">
        <v>42366</v>
      </c>
      <c r="EM335">
        <v>100.80500000000001</v>
      </c>
      <c r="EO335">
        <v>41683</v>
      </c>
      <c r="EP335">
        <v>109.58799999999999</v>
      </c>
      <c r="EU335">
        <v>39955</v>
      </c>
      <c r="EV335">
        <v>100.474</v>
      </c>
      <c r="EX335">
        <v>41921</v>
      </c>
      <c r="EY335">
        <v>112.05500000000001</v>
      </c>
      <c r="FD335">
        <v>42111</v>
      </c>
      <c r="FE335">
        <v>108.873</v>
      </c>
      <c r="FG335">
        <v>40311</v>
      </c>
      <c r="FH335">
        <v>105.545</v>
      </c>
      <c r="FJ335">
        <v>40424</v>
      </c>
      <c r="FK335">
        <v>103.074</v>
      </c>
      <c r="FM335">
        <v>42289</v>
      </c>
      <c r="FN335">
        <v>103.17</v>
      </c>
      <c r="FP335">
        <v>40655</v>
      </c>
      <c r="FQ335">
        <v>91.191000000000003</v>
      </c>
      <c r="FV335">
        <v>40830</v>
      </c>
      <c r="FW335">
        <v>98.444999999999993</v>
      </c>
      <c r="FY335">
        <v>41026</v>
      </c>
      <c r="FZ335">
        <v>98.155000000000001</v>
      </c>
      <c r="GB335">
        <v>41330</v>
      </c>
      <c r="GC335">
        <v>106.26</v>
      </c>
      <c r="GE335">
        <v>41761</v>
      </c>
      <c r="GF335">
        <v>120.352</v>
      </c>
      <c r="GH335">
        <v>41873</v>
      </c>
      <c r="GI335">
        <v>118.623</v>
      </c>
      <c r="GK335">
        <v>40164</v>
      </c>
      <c r="GL335">
        <v>106.651</v>
      </c>
      <c r="GN335">
        <v>42128</v>
      </c>
      <c r="GO335">
        <v>119.998</v>
      </c>
      <c r="GQ335">
        <v>42269</v>
      </c>
      <c r="GR335">
        <v>107.38</v>
      </c>
      <c r="GW335">
        <v>40690</v>
      </c>
      <c r="GX335">
        <v>91.087999999999994</v>
      </c>
      <c r="HF335">
        <v>41075</v>
      </c>
      <c r="HG335">
        <v>89.623000000000005</v>
      </c>
      <c r="HI335">
        <v>41929</v>
      </c>
      <c r="HJ335">
        <v>127.09</v>
      </c>
      <c r="HL335">
        <v>39547</v>
      </c>
      <c r="HM335">
        <v>116.485</v>
      </c>
      <c r="HR335">
        <v>39547</v>
      </c>
      <c r="HS335">
        <v>114.313</v>
      </c>
      <c r="HU335">
        <v>39547</v>
      </c>
      <c r="HV335">
        <v>92.088999999999999</v>
      </c>
      <c r="HX335">
        <v>39710</v>
      </c>
      <c r="HY335">
        <v>96.373000000000005</v>
      </c>
      <c r="IA335">
        <v>40542</v>
      </c>
      <c r="IB335">
        <v>82.379000000000005</v>
      </c>
      <c r="ID335">
        <v>42023</v>
      </c>
      <c r="IE335">
        <v>146.303</v>
      </c>
    </row>
    <row r="336" spans="13:239">
      <c r="M336">
        <v>39548</v>
      </c>
      <c r="N336">
        <v>99.406000000000006</v>
      </c>
      <c r="P336">
        <v>39548</v>
      </c>
      <c r="Q336">
        <v>99.715999999999994</v>
      </c>
      <c r="S336">
        <v>39549</v>
      </c>
      <c r="T336">
        <v>103.544</v>
      </c>
      <c r="Y336">
        <v>39548</v>
      </c>
      <c r="Z336">
        <v>101.645</v>
      </c>
      <c r="AE336">
        <v>39548</v>
      </c>
      <c r="AF336">
        <v>100.553</v>
      </c>
      <c r="AH336">
        <v>39548</v>
      </c>
      <c r="AI336">
        <v>99.07</v>
      </c>
      <c r="AK336">
        <v>39923</v>
      </c>
      <c r="AL336">
        <v>104.556</v>
      </c>
      <c r="AN336">
        <v>39548</v>
      </c>
      <c r="AO336">
        <v>104.694</v>
      </c>
      <c r="AQ336">
        <v>39548</v>
      </c>
      <c r="AR336">
        <v>104.804</v>
      </c>
      <c r="AT336">
        <v>39553</v>
      </c>
      <c r="AU336">
        <v>117.054</v>
      </c>
      <c r="AW336">
        <v>40287</v>
      </c>
      <c r="AX336">
        <v>102.53</v>
      </c>
      <c r="AZ336">
        <v>39548</v>
      </c>
      <c r="BA336">
        <v>104.254</v>
      </c>
      <c r="BC336">
        <v>40710</v>
      </c>
      <c r="BD336">
        <v>98.123000000000005</v>
      </c>
      <c r="BF336">
        <v>39559</v>
      </c>
      <c r="BG336">
        <v>99.084000000000003</v>
      </c>
      <c r="BI336">
        <v>39548</v>
      </c>
      <c r="BJ336">
        <v>109.664</v>
      </c>
      <c r="BL336">
        <v>40549</v>
      </c>
      <c r="BM336">
        <v>97.088999999999999</v>
      </c>
      <c r="BO336">
        <v>39548</v>
      </c>
      <c r="BP336">
        <v>101.304</v>
      </c>
      <c r="BR336">
        <v>40805</v>
      </c>
      <c r="BS336">
        <v>97.88</v>
      </c>
      <c r="BU336">
        <v>40189</v>
      </c>
      <c r="BV336">
        <v>106.452</v>
      </c>
      <c r="BX336">
        <v>41106</v>
      </c>
      <c r="BY336">
        <v>98.025000000000006</v>
      </c>
      <c r="CA336">
        <v>39548</v>
      </c>
      <c r="CB336">
        <v>104.45699999999999</v>
      </c>
      <c r="CD336">
        <v>40463</v>
      </c>
      <c r="CE336">
        <v>102.218</v>
      </c>
      <c r="CG336">
        <v>39548</v>
      </c>
      <c r="CH336">
        <v>102.298</v>
      </c>
      <c r="CJ336">
        <v>41297</v>
      </c>
      <c r="CK336">
        <v>95.700999999999993</v>
      </c>
      <c r="CM336">
        <v>41747</v>
      </c>
      <c r="CN336">
        <v>102.05</v>
      </c>
      <c r="CP336">
        <v>40707</v>
      </c>
      <c r="CQ336">
        <v>95.393000000000001</v>
      </c>
      <c r="CV336">
        <v>41386</v>
      </c>
      <c r="CW336">
        <v>103.96</v>
      </c>
      <c r="CY336">
        <v>41635</v>
      </c>
      <c r="CZ336">
        <v>104.1</v>
      </c>
      <c r="DE336">
        <v>39548</v>
      </c>
      <c r="DF336">
        <v>93.799000000000007</v>
      </c>
      <c r="DH336">
        <v>40949</v>
      </c>
      <c r="DI336">
        <v>98.53</v>
      </c>
      <c r="DN336">
        <v>41834</v>
      </c>
      <c r="DO336">
        <v>105.578</v>
      </c>
      <c r="DQ336">
        <v>41254</v>
      </c>
      <c r="DR336">
        <v>100.783</v>
      </c>
      <c r="DW336">
        <v>39548</v>
      </c>
      <c r="DX336">
        <v>97.103999999999999</v>
      </c>
      <c r="DZ336">
        <v>42066</v>
      </c>
      <c r="EA336">
        <v>104.048</v>
      </c>
      <c r="EF336">
        <v>39548</v>
      </c>
      <c r="EG336">
        <v>109.59399999999999</v>
      </c>
      <c r="EL336">
        <v>42367</v>
      </c>
      <c r="EM336">
        <v>100.893</v>
      </c>
      <c r="EO336">
        <v>41684</v>
      </c>
      <c r="EP336">
        <v>109.77</v>
      </c>
      <c r="EU336">
        <v>39958</v>
      </c>
      <c r="EV336">
        <v>100.13</v>
      </c>
      <c r="EX336">
        <v>41922</v>
      </c>
      <c r="EY336">
        <v>112.19499999999999</v>
      </c>
      <c r="FD336">
        <v>42114</v>
      </c>
      <c r="FE336">
        <v>108.953</v>
      </c>
      <c r="FG336">
        <v>40312</v>
      </c>
      <c r="FH336">
        <v>105.35299999999999</v>
      </c>
      <c r="FJ336">
        <v>40427</v>
      </c>
      <c r="FK336">
        <v>102.705</v>
      </c>
      <c r="FM336">
        <v>42290</v>
      </c>
      <c r="FN336">
        <v>103.193</v>
      </c>
      <c r="FP336">
        <v>40658</v>
      </c>
      <c r="FQ336">
        <v>91.191000000000003</v>
      </c>
      <c r="FV336">
        <v>40833</v>
      </c>
      <c r="FW336">
        <v>97.96</v>
      </c>
      <c r="FY336">
        <v>41029</v>
      </c>
      <c r="FZ336">
        <v>98.855000000000004</v>
      </c>
      <c r="GB336">
        <v>41331</v>
      </c>
      <c r="GC336">
        <v>104.833</v>
      </c>
      <c r="GE336">
        <v>41764</v>
      </c>
      <c r="GF336">
        <v>120.33</v>
      </c>
      <c r="GH336">
        <v>41876</v>
      </c>
      <c r="GI336">
        <v>119.768</v>
      </c>
      <c r="GK336">
        <v>40165</v>
      </c>
      <c r="GL336">
        <v>106.012</v>
      </c>
      <c r="GN336">
        <v>42129</v>
      </c>
      <c r="GO336">
        <v>117.51</v>
      </c>
      <c r="GQ336">
        <v>42270</v>
      </c>
      <c r="GR336">
        <v>107.23</v>
      </c>
      <c r="GW336">
        <v>40693</v>
      </c>
      <c r="GX336">
        <v>90.563000000000002</v>
      </c>
      <c r="HF336">
        <v>41078</v>
      </c>
      <c r="HG336">
        <v>87.72</v>
      </c>
      <c r="HI336">
        <v>41932</v>
      </c>
      <c r="HJ336">
        <v>126.012</v>
      </c>
      <c r="HL336">
        <v>39548</v>
      </c>
      <c r="HM336">
        <v>116.739</v>
      </c>
      <c r="HR336">
        <v>39548</v>
      </c>
      <c r="HS336">
        <v>114.61499999999999</v>
      </c>
      <c r="HU336">
        <v>39548</v>
      </c>
      <c r="HV336">
        <v>91.855999999999995</v>
      </c>
      <c r="HX336">
        <v>39713</v>
      </c>
      <c r="HY336">
        <v>95.376000000000005</v>
      </c>
      <c r="IA336">
        <v>40543</v>
      </c>
      <c r="IB336">
        <v>82.462000000000003</v>
      </c>
      <c r="ID336">
        <v>42024</v>
      </c>
      <c r="IE336">
        <v>146.16499999999999</v>
      </c>
    </row>
    <row r="337" spans="13:239">
      <c r="M337">
        <v>39549</v>
      </c>
      <c r="N337">
        <v>99.41</v>
      </c>
      <c r="P337">
        <v>39549</v>
      </c>
      <c r="Q337">
        <v>99.710999999999999</v>
      </c>
      <c r="S337">
        <v>39552</v>
      </c>
      <c r="T337">
        <v>103.518</v>
      </c>
      <c r="Y337">
        <v>39549</v>
      </c>
      <c r="Z337">
        <v>101.66800000000001</v>
      </c>
      <c r="AE337">
        <v>39549</v>
      </c>
      <c r="AF337">
        <v>100.63500000000001</v>
      </c>
      <c r="AH337">
        <v>39549</v>
      </c>
      <c r="AI337">
        <v>99.185000000000002</v>
      </c>
      <c r="AK337">
        <v>39924</v>
      </c>
      <c r="AL337">
        <v>104.514</v>
      </c>
      <c r="AN337">
        <v>39549</v>
      </c>
      <c r="AO337">
        <v>104.88800000000001</v>
      </c>
      <c r="AQ337">
        <v>39549</v>
      </c>
      <c r="AR337">
        <v>105.05</v>
      </c>
      <c r="AT337">
        <v>39554</v>
      </c>
      <c r="AU337">
        <v>116.645</v>
      </c>
      <c r="AW337">
        <v>40288</v>
      </c>
      <c r="AX337">
        <v>102.471</v>
      </c>
      <c r="AZ337">
        <v>39549</v>
      </c>
      <c r="BA337">
        <v>104.568</v>
      </c>
      <c r="BC337">
        <v>40711</v>
      </c>
      <c r="BD337">
        <v>98.230999999999995</v>
      </c>
      <c r="BF337">
        <v>39560</v>
      </c>
      <c r="BG337">
        <v>98.858000000000004</v>
      </c>
      <c r="BI337">
        <v>39549</v>
      </c>
      <c r="BJ337">
        <v>110.039</v>
      </c>
      <c r="BL337">
        <v>40550</v>
      </c>
      <c r="BM337">
        <v>96.968999999999994</v>
      </c>
      <c r="BO337">
        <v>39549</v>
      </c>
      <c r="BP337">
        <v>101.72199999999999</v>
      </c>
      <c r="BR337">
        <v>40806</v>
      </c>
      <c r="BS337">
        <v>97.798000000000002</v>
      </c>
      <c r="BU337">
        <v>40190</v>
      </c>
      <c r="BV337">
        <v>106.512</v>
      </c>
      <c r="BX337">
        <v>41107</v>
      </c>
      <c r="BY337">
        <v>97.885000000000005</v>
      </c>
      <c r="CA337">
        <v>39549</v>
      </c>
      <c r="CB337">
        <v>104.90300000000001</v>
      </c>
      <c r="CD337">
        <v>40464</v>
      </c>
      <c r="CE337">
        <v>102.167</v>
      </c>
      <c r="CG337">
        <v>39549</v>
      </c>
      <c r="CH337">
        <v>102.754</v>
      </c>
      <c r="CJ337">
        <v>41298</v>
      </c>
      <c r="CK337">
        <v>95.65</v>
      </c>
      <c r="CM337">
        <v>41750</v>
      </c>
      <c r="CN337">
        <v>102.05</v>
      </c>
      <c r="CP337">
        <v>40708</v>
      </c>
      <c r="CQ337">
        <v>95.460999999999999</v>
      </c>
      <c r="CV337">
        <v>41387</v>
      </c>
      <c r="CW337">
        <v>104.18300000000001</v>
      </c>
      <c r="CY337">
        <v>41638</v>
      </c>
      <c r="CZ337">
        <v>104.22499999999999</v>
      </c>
      <c r="DE337">
        <v>39549</v>
      </c>
      <c r="DF337">
        <v>94.263999999999996</v>
      </c>
      <c r="DH337">
        <v>40952</v>
      </c>
      <c r="DI337">
        <v>98.7</v>
      </c>
      <c r="DN337">
        <v>41835</v>
      </c>
      <c r="DO337">
        <v>105.61</v>
      </c>
      <c r="DQ337">
        <v>41255</v>
      </c>
      <c r="DR337">
        <v>101.045</v>
      </c>
      <c r="DW337">
        <v>39549</v>
      </c>
      <c r="DX337">
        <v>97.652000000000001</v>
      </c>
      <c r="DZ337">
        <v>42067</v>
      </c>
      <c r="EA337">
        <v>104.05</v>
      </c>
      <c r="EF337">
        <v>39549</v>
      </c>
      <c r="EG337">
        <v>110.205</v>
      </c>
      <c r="EL337">
        <v>42368</v>
      </c>
      <c r="EM337">
        <v>100.91</v>
      </c>
      <c r="EO337">
        <v>41687</v>
      </c>
      <c r="EP337">
        <v>109.88</v>
      </c>
      <c r="EU337">
        <v>39959</v>
      </c>
      <c r="EV337">
        <v>99.99</v>
      </c>
      <c r="EX337">
        <v>41925</v>
      </c>
      <c r="EY337">
        <v>112.18</v>
      </c>
      <c r="FD337">
        <v>42115</v>
      </c>
      <c r="FE337">
        <v>109.053</v>
      </c>
      <c r="FG337">
        <v>40315</v>
      </c>
      <c r="FH337">
        <v>105.111</v>
      </c>
      <c r="FJ337">
        <v>40428</v>
      </c>
      <c r="FK337">
        <v>102.74299999999999</v>
      </c>
      <c r="FM337">
        <v>42291</v>
      </c>
      <c r="FN337">
        <v>103.188</v>
      </c>
      <c r="FP337">
        <v>40659</v>
      </c>
      <c r="FQ337">
        <v>90.944999999999993</v>
      </c>
      <c r="FV337">
        <v>40834</v>
      </c>
      <c r="FW337">
        <v>97.625</v>
      </c>
      <c r="FY337">
        <v>41030</v>
      </c>
      <c r="FZ337">
        <v>98.55</v>
      </c>
      <c r="GB337">
        <v>41332</v>
      </c>
      <c r="GC337">
        <v>105.753</v>
      </c>
      <c r="GE337">
        <v>41765</v>
      </c>
      <c r="GF337">
        <v>120.628</v>
      </c>
      <c r="GH337">
        <v>41877</v>
      </c>
      <c r="GI337">
        <v>120.583</v>
      </c>
      <c r="GK337">
        <v>40168</v>
      </c>
      <c r="GL337">
        <v>105.068</v>
      </c>
      <c r="GN337">
        <v>42130</v>
      </c>
      <c r="GO337">
        <v>116.425</v>
      </c>
      <c r="GQ337">
        <v>42271</v>
      </c>
      <c r="GR337">
        <v>107.038</v>
      </c>
      <c r="GW337">
        <v>40694</v>
      </c>
      <c r="GX337">
        <v>90.751000000000005</v>
      </c>
      <c r="HF337">
        <v>41079</v>
      </c>
      <c r="HG337">
        <v>88.12</v>
      </c>
      <c r="HI337">
        <v>41933</v>
      </c>
      <c r="HJ337">
        <v>126.465</v>
      </c>
      <c r="HL337">
        <v>39549</v>
      </c>
      <c r="HM337">
        <v>117.80200000000001</v>
      </c>
      <c r="HR337">
        <v>39549</v>
      </c>
      <c r="HS337">
        <v>115.76</v>
      </c>
      <c r="HU337">
        <v>39549</v>
      </c>
      <c r="HV337">
        <v>92.897000000000006</v>
      </c>
      <c r="HX337">
        <v>39714</v>
      </c>
      <c r="HY337">
        <v>95.66</v>
      </c>
      <c r="IA337">
        <v>40546</v>
      </c>
      <c r="IB337">
        <v>83.301000000000002</v>
      </c>
      <c r="ID337">
        <v>42025</v>
      </c>
      <c r="IE337">
        <v>144.93299999999999</v>
      </c>
    </row>
    <row r="338" spans="13:239">
      <c r="M338">
        <v>39552</v>
      </c>
      <c r="N338">
        <v>99.405000000000001</v>
      </c>
      <c r="P338">
        <v>39552</v>
      </c>
      <c r="Q338">
        <v>99.69</v>
      </c>
      <c r="S338">
        <v>39553</v>
      </c>
      <c r="T338">
        <v>103.477</v>
      </c>
      <c r="Y338">
        <v>39552</v>
      </c>
      <c r="Z338">
        <v>101.646</v>
      </c>
      <c r="AE338">
        <v>39552</v>
      </c>
      <c r="AF338">
        <v>100.63200000000001</v>
      </c>
      <c r="AH338">
        <v>39552</v>
      </c>
      <c r="AI338">
        <v>99.183999999999997</v>
      </c>
      <c r="AK338">
        <v>39925</v>
      </c>
      <c r="AL338">
        <v>104.40600000000001</v>
      </c>
      <c r="AN338">
        <v>39552</v>
      </c>
      <c r="AO338">
        <v>104.876</v>
      </c>
      <c r="AQ338">
        <v>39552</v>
      </c>
      <c r="AR338">
        <v>105.02500000000001</v>
      </c>
      <c r="AT338">
        <v>39555</v>
      </c>
      <c r="AU338">
        <v>116.298</v>
      </c>
      <c r="AW338">
        <v>40289</v>
      </c>
      <c r="AX338">
        <v>102.37</v>
      </c>
      <c r="AZ338">
        <v>39552</v>
      </c>
      <c r="BA338">
        <v>104.523</v>
      </c>
      <c r="BC338">
        <v>40714</v>
      </c>
      <c r="BD338">
        <v>98.135000000000005</v>
      </c>
      <c r="BF338">
        <v>39561</v>
      </c>
      <c r="BG338">
        <v>98.956999999999994</v>
      </c>
      <c r="BI338">
        <v>39552</v>
      </c>
      <c r="BJ338">
        <v>109.985</v>
      </c>
      <c r="BL338">
        <v>40553</v>
      </c>
      <c r="BM338">
        <v>96.822000000000003</v>
      </c>
      <c r="BO338">
        <v>39552</v>
      </c>
      <c r="BP338">
        <v>101.666</v>
      </c>
      <c r="BR338">
        <v>40807</v>
      </c>
      <c r="BS338">
        <v>97.733000000000004</v>
      </c>
      <c r="BU338">
        <v>40191</v>
      </c>
      <c r="BV338">
        <v>106.467</v>
      </c>
      <c r="BX338">
        <v>41108</v>
      </c>
      <c r="BY338">
        <v>97.412999999999997</v>
      </c>
      <c r="CA338">
        <v>39552</v>
      </c>
      <c r="CB338">
        <v>104.87</v>
      </c>
      <c r="CD338">
        <v>40465</v>
      </c>
      <c r="CE338">
        <v>102.342</v>
      </c>
      <c r="CG338">
        <v>39552</v>
      </c>
      <c r="CH338">
        <v>102.727</v>
      </c>
      <c r="CJ338">
        <v>41299</v>
      </c>
      <c r="CK338">
        <v>96.067999999999998</v>
      </c>
      <c r="CM338">
        <v>41751</v>
      </c>
      <c r="CN338">
        <v>102.045</v>
      </c>
      <c r="CP338">
        <v>40709</v>
      </c>
      <c r="CQ338">
        <v>95.191000000000003</v>
      </c>
      <c r="CV338">
        <v>41388</v>
      </c>
      <c r="CW338">
        <v>104.05500000000001</v>
      </c>
      <c r="CY338">
        <v>41639</v>
      </c>
      <c r="CZ338">
        <v>104.15</v>
      </c>
      <c r="DE338">
        <v>39552</v>
      </c>
      <c r="DF338">
        <v>94.271000000000001</v>
      </c>
      <c r="DH338">
        <v>40953</v>
      </c>
      <c r="DI338">
        <v>98.468000000000004</v>
      </c>
      <c r="DN338">
        <v>41836</v>
      </c>
      <c r="DO338">
        <v>105.64</v>
      </c>
      <c r="DQ338">
        <v>41256</v>
      </c>
      <c r="DR338">
        <v>100.953</v>
      </c>
      <c r="DW338">
        <v>39552</v>
      </c>
      <c r="DX338">
        <v>97.67</v>
      </c>
      <c r="DZ338">
        <v>42068</v>
      </c>
      <c r="EA338">
        <v>104.18300000000001</v>
      </c>
      <c r="EF338">
        <v>39552</v>
      </c>
      <c r="EG338">
        <v>110.21599999999999</v>
      </c>
      <c r="EL338">
        <v>42369</v>
      </c>
      <c r="EM338">
        <v>100.91</v>
      </c>
      <c r="EO338">
        <v>41688</v>
      </c>
      <c r="EP338">
        <v>109.863</v>
      </c>
      <c r="EU338">
        <v>39960</v>
      </c>
      <c r="EV338">
        <v>99.900999999999996</v>
      </c>
      <c r="EX338">
        <v>41926</v>
      </c>
      <c r="EY338">
        <v>112.22499999999999</v>
      </c>
      <c r="FD338">
        <v>42116</v>
      </c>
      <c r="FE338">
        <v>109.255</v>
      </c>
      <c r="FG338">
        <v>40316</v>
      </c>
      <c r="FH338">
        <v>104.997</v>
      </c>
      <c r="FJ338">
        <v>40429</v>
      </c>
      <c r="FK338">
        <v>102.877</v>
      </c>
      <c r="FM338">
        <v>42292</v>
      </c>
      <c r="FN338">
        <v>103.17</v>
      </c>
      <c r="FP338">
        <v>40660</v>
      </c>
      <c r="FQ338">
        <v>91.102999999999994</v>
      </c>
      <c r="FV338">
        <v>40835</v>
      </c>
      <c r="FW338">
        <v>97.295000000000002</v>
      </c>
      <c r="FY338">
        <v>41031</v>
      </c>
      <c r="FZ338">
        <v>98.317999999999998</v>
      </c>
      <c r="GB338">
        <v>41333</v>
      </c>
      <c r="GC338">
        <v>106.795</v>
      </c>
      <c r="GE338">
        <v>41766</v>
      </c>
      <c r="GF338">
        <v>120.405</v>
      </c>
      <c r="GH338">
        <v>41878</v>
      </c>
      <c r="GI338">
        <v>120.703</v>
      </c>
      <c r="GK338">
        <v>40169</v>
      </c>
      <c r="GL338">
        <v>105.08199999999999</v>
      </c>
      <c r="GN338">
        <v>42131</v>
      </c>
      <c r="GO338">
        <v>117.7</v>
      </c>
      <c r="GQ338">
        <v>42272</v>
      </c>
      <c r="GR338">
        <v>106.59</v>
      </c>
      <c r="GW338">
        <v>40695</v>
      </c>
      <c r="GX338">
        <v>91.111000000000004</v>
      </c>
      <c r="HF338">
        <v>41080</v>
      </c>
      <c r="HG338">
        <v>89.935000000000002</v>
      </c>
      <c r="HI338">
        <v>41934</v>
      </c>
      <c r="HJ338">
        <v>126.39</v>
      </c>
      <c r="HL338">
        <v>39552</v>
      </c>
      <c r="HM338">
        <v>117.72499999999999</v>
      </c>
      <c r="HR338">
        <v>39552</v>
      </c>
      <c r="HS338">
        <v>115.70099999999999</v>
      </c>
      <c r="HU338">
        <v>39552</v>
      </c>
      <c r="HV338">
        <v>92.759</v>
      </c>
      <c r="HX338">
        <v>39715</v>
      </c>
      <c r="HY338">
        <v>97.263999999999996</v>
      </c>
      <c r="IA338">
        <v>40547</v>
      </c>
      <c r="IB338">
        <v>84.07</v>
      </c>
      <c r="ID338">
        <v>42026</v>
      </c>
      <c r="IE338">
        <v>152.13300000000001</v>
      </c>
    </row>
    <row r="339" spans="13:239">
      <c r="M339">
        <v>39553</v>
      </c>
      <c r="N339">
        <v>99.4</v>
      </c>
      <c r="P339">
        <v>39553</v>
      </c>
      <c r="Q339">
        <v>99.674999999999997</v>
      </c>
      <c r="S339">
        <v>39554</v>
      </c>
      <c r="T339">
        <v>103.419</v>
      </c>
      <c r="Y339">
        <v>39553</v>
      </c>
      <c r="Z339">
        <v>101.575</v>
      </c>
      <c r="AE339">
        <v>39553</v>
      </c>
      <c r="AF339">
        <v>100.51</v>
      </c>
      <c r="AH339">
        <v>39553</v>
      </c>
      <c r="AI339">
        <v>99.034999999999997</v>
      </c>
      <c r="AK339">
        <v>39926</v>
      </c>
      <c r="AL339">
        <v>104.42400000000001</v>
      </c>
      <c r="AN339">
        <v>39553</v>
      </c>
      <c r="AO339">
        <v>104.626</v>
      </c>
      <c r="AQ339">
        <v>39553</v>
      </c>
      <c r="AR339">
        <v>104.76300000000001</v>
      </c>
      <c r="AT339">
        <v>39556</v>
      </c>
      <c r="AU339">
        <v>115.729</v>
      </c>
      <c r="AW339">
        <v>40290</v>
      </c>
      <c r="AX339">
        <v>101.971</v>
      </c>
      <c r="AZ339">
        <v>39553</v>
      </c>
      <c r="BA339">
        <v>104.209</v>
      </c>
      <c r="BC339">
        <v>40715</v>
      </c>
      <c r="BD339">
        <v>98.26</v>
      </c>
      <c r="BF339">
        <v>39562</v>
      </c>
      <c r="BG339">
        <v>98.837999999999994</v>
      </c>
      <c r="BI339">
        <v>39553</v>
      </c>
      <c r="BJ339">
        <v>109.614</v>
      </c>
      <c r="BL339">
        <v>40554</v>
      </c>
      <c r="BM339">
        <v>96.989000000000004</v>
      </c>
      <c r="BO339">
        <v>39553</v>
      </c>
      <c r="BP339">
        <v>101.29300000000001</v>
      </c>
      <c r="BR339">
        <v>40808</v>
      </c>
      <c r="BS339">
        <v>97.972999999999999</v>
      </c>
      <c r="BU339">
        <v>40192</v>
      </c>
      <c r="BV339">
        <v>106.363</v>
      </c>
      <c r="BX339">
        <v>41109</v>
      </c>
      <c r="BY339">
        <v>97.203000000000003</v>
      </c>
      <c r="CA339">
        <v>39553</v>
      </c>
      <c r="CB339">
        <v>104.471</v>
      </c>
      <c r="CD339">
        <v>40466</v>
      </c>
      <c r="CE339">
        <v>102.43300000000001</v>
      </c>
      <c r="CG339">
        <v>39553</v>
      </c>
      <c r="CH339">
        <v>102.331</v>
      </c>
      <c r="CJ339">
        <v>41302</v>
      </c>
      <c r="CK339">
        <v>95.855999999999995</v>
      </c>
      <c r="CM339">
        <v>41752</v>
      </c>
      <c r="CN339">
        <v>102.04300000000001</v>
      </c>
      <c r="CP339">
        <v>40710</v>
      </c>
      <c r="CQ339">
        <v>94.840999999999994</v>
      </c>
      <c r="CV339">
        <v>41389</v>
      </c>
      <c r="CW339">
        <v>103.99</v>
      </c>
      <c r="CY339">
        <v>41640</v>
      </c>
      <c r="CZ339">
        <v>104.15</v>
      </c>
      <c r="DE339">
        <v>39553</v>
      </c>
      <c r="DF339">
        <v>93.853999999999999</v>
      </c>
      <c r="DH339">
        <v>40954</v>
      </c>
      <c r="DI339">
        <v>97.97</v>
      </c>
      <c r="DN339">
        <v>41837</v>
      </c>
      <c r="DO339">
        <v>105.733</v>
      </c>
      <c r="DQ339">
        <v>41257</v>
      </c>
      <c r="DR339">
        <v>101.102</v>
      </c>
      <c r="DW339">
        <v>39553</v>
      </c>
      <c r="DX339">
        <v>97.242000000000004</v>
      </c>
      <c r="DZ339">
        <v>42069</v>
      </c>
      <c r="EA339">
        <v>104.163</v>
      </c>
      <c r="EF339">
        <v>39553</v>
      </c>
      <c r="EG339">
        <v>109.73699999999999</v>
      </c>
      <c r="EO339">
        <v>41689</v>
      </c>
      <c r="EP339">
        <v>109.822</v>
      </c>
      <c r="EU339">
        <v>39961</v>
      </c>
      <c r="EV339">
        <v>99.563000000000002</v>
      </c>
      <c r="EX339">
        <v>41927</v>
      </c>
      <c r="EY339">
        <v>111.93</v>
      </c>
      <c r="FD339">
        <v>42117</v>
      </c>
      <c r="FE339">
        <v>109.26</v>
      </c>
      <c r="FG339">
        <v>40317</v>
      </c>
      <c r="FH339">
        <v>104.818</v>
      </c>
      <c r="FJ339">
        <v>40430</v>
      </c>
      <c r="FK339">
        <v>102.70399999999999</v>
      </c>
      <c r="FM339">
        <v>42293</v>
      </c>
      <c r="FN339">
        <v>103.22499999999999</v>
      </c>
      <c r="FP339">
        <v>40661</v>
      </c>
      <c r="FQ339">
        <v>91.778000000000006</v>
      </c>
      <c r="FV339">
        <v>40836</v>
      </c>
      <c r="FW339">
        <v>96.42</v>
      </c>
      <c r="FY339">
        <v>41032</v>
      </c>
      <c r="FZ339">
        <v>98.787999999999997</v>
      </c>
      <c r="GB339">
        <v>41334</v>
      </c>
      <c r="GC339">
        <v>106.77</v>
      </c>
      <c r="GE339">
        <v>41767</v>
      </c>
      <c r="GF339">
        <v>121.148</v>
      </c>
      <c r="GH339">
        <v>41879</v>
      </c>
      <c r="GI339">
        <v>119.9</v>
      </c>
      <c r="GK339">
        <v>40170</v>
      </c>
      <c r="GL339">
        <v>104.68600000000001</v>
      </c>
      <c r="GN339">
        <v>42132</v>
      </c>
      <c r="GO339">
        <v>118.35</v>
      </c>
      <c r="GQ339">
        <v>42275</v>
      </c>
      <c r="GR339">
        <v>107.498</v>
      </c>
      <c r="GW339">
        <v>40696</v>
      </c>
      <c r="GX339">
        <v>91.215999999999994</v>
      </c>
      <c r="HF339">
        <v>41081</v>
      </c>
      <c r="HG339">
        <v>90.763000000000005</v>
      </c>
      <c r="HI339">
        <v>41935</v>
      </c>
      <c r="HJ339">
        <v>126.58</v>
      </c>
      <c r="HL339">
        <v>39553</v>
      </c>
      <c r="HM339">
        <v>116.92700000000001</v>
      </c>
      <c r="HR339">
        <v>39553</v>
      </c>
      <c r="HS339">
        <v>114.776</v>
      </c>
      <c r="HU339">
        <v>39553</v>
      </c>
      <c r="HV339">
        <v>91.918000000000006</v>
      </c>
      <c r="HX339">
        <v>39716</v>
      </c>
      <c r="HY339">
        <v>96.838999999999999</v>
      </c>
      <c r="IA339">
        <v>40548</v>
      </c>
      <c r="IB339">
        <v>83.885999999999996</v>
      </c>
      <c r="ID339">
        <v>42027</v>
      </c>
      <c r="IE339">
        <v>157.69499999999999</v>
      </c>
    </row>
    <row r="340" spans="13:239">
      <c r="M340">
        <v>39554</v>
      </c>
      <c r="N340">
        <v>99.397999999999996</v>
      </c>
      <c r="P340">
        <v>39554</v>
      </c>
      <c r="Q340">
        <v>99.665000000000006</v>
      </c>
      <c r="S340">
        <v>39555</v>
      </c>
      <c r="T340">
        <v>103.36199999999999</v>
      </c>
      <c r="Y340">
        <v>39554</v>
      </c>
      <c r="Z340">
        <v>101.479</v>
      </c>
      <c r="AE340">
        <v>39554</v>
      </c>
      <c r="AF340">
        <v>100.366</v>
      </c>
      <c r="AH340">
        <v>39554</v>
      </c>
      <c r="AI340">
        <v>98.867000000000004</v>
      </c>
      <c r="AK340">
        <v>39927</v>
      </c>
      <c r="AL340">
        <v>104.569</v>
      </c>
      <c r="AN340">
        <v>39554</v>
      </c>
      <c r="AO340">
        <v>104.35</v>
      </c>
      <c r="AQ340">
        <v>39554</v>
      </c>
      <c r="AR340">
        <v>104.479</v>
      </c>
      <c r="AT340">
        <v>39559</v>
      </c>
      <c r="AU340">
        <v>116.29</v>
      </c>
      <c r="AW340">
        <v>40291</v>
      </c>
      <c r="AX340">
        <v>102.06100000000001</v>
      </c>
      <c r="AZ340">
        <v>39554</v>
      </c>
      <c r="BA340">
        <v>103.85899999999999</v>
      </c>
      <c r="BC340">
        <v>40716</v>
      </c>
      <c r="BD340">
        <v>98.191999999999993</v>
      </c>
      <c r="BF340">
        <v>39563</v>
      </c>
      <c r="BG340">
        <v>98.888999999999996</v>
      </c>
      <c r="BI340">
        <v>39554</v>
      </c>
      <c r="BJ340">
        <v>109.217</v>
      </c>
      <c r="BL340">
        <v>40555</v>
      </c>
      <c r="BM340">
        <v>97.087000000000003</v>
      </c>
      <c r="BO340">
        <v>39554</v>
      </c>
      <c r="BP340">
        <v>100.85599999999999</v>
      </c>
      <c r="BR340">
        <v>40809</v>
      </c>
      <c r="BS340">
        <v>98.09</v>
      </c>
      <c r="BU340">
        <v>40193</v>
      </c>
      <c r="BV340">
        <v>106.47</v>
      </c>
      <c r="BX340">
        <v>41110</v>
      </c>
      <c r="BY340">
        <v>96.238</v>
      </c>
      <c r="CA340">
        <v>39554</v>
      </c>
      <c r="CB340">
        <v>103.992</v>
      </c>
      <c r="CD340">
        <v>40469</v>
      </c>
      <c r="CE340">
        <v>102.376</v>
      </c>
      <c r="CG340">
        <v>39554</v>
      </c>
      <c r="CH340">
        <v>101.837</v>
      </c>
      <c r="CJ340">
        <v>41303</v>
      </c>
      <c r="CK340">
        <v>95.903999999999996</v>
      </c>
      <c r="CM340">
        <v>41753</v>
      </c>
      <c r="CN340">
        <v>102.01300000000001</v>
      </c>
      <c r="CP340">
        <v>40711</v>
      </c>
      <c r="CQ340">
        <v>95.113</v>
      </c>
      <c r="CV340">
        <v>41390</v>
      </c>
      <c r="CW340">
        <v>104.03</v>
      </c>
      <c r="CY340">
        <v>41641</v>
      </c>
      <c r="CZ340">
        <v>104.613</v>
      </c>
      <c r="DE340">
        <v>39554</v>
      </c>
      <c r="DF340">
        <v>93.399000000000001</v>
      </c>
      <c r="DH340">
        <v>40955</v>
      </c>
      <c r="DI340">
        <v>98.37</v>
      </c>
      <c r="DN340">
        <v>41838</v>
      </c>
      <c r="DO340">
        <v>105.803</v>
      </c>
      <c r="DQ340">
        <v>41260</v>
      </c>
      <c r="DR340">
        <v>101.023</v>
      </c>
      <c r="DW340">
        <v>39554</v>
      </c>
      <c r="DX340">
        <v>96.691000000000003</v>
      </c>
      <c r="DZ340">
        <v>42072</v>
      </c>
      <c r="EA340">
        <v>104.19</v>
      </c>
      <c r="EF340">
        <v>39554</v>
      </c>
      <c r="EG340">
        <v>109.113</v>
      </c>
      <c r="EO340">
        <v>41690</v>
      </c>
      <c r="EP340">
        <v>109.628</v>
      </c>
      <c r="EU340">
        <v>39962</v>
      </c>
      <c r="EV340">
        <v>99.929000000000002</v>
      </c>
      <c r="EX340">
        <v>41928</v>
      </c>
      <c r="EY340">
        <v>111.398</v>
      </c>
      <c r="FD340">
        <v>42118</v>
      </c>
      <c r="FE340">
        <v>109.233</v>
      </c>
      <c r="FG340">
        <v>40318</v>
      </c>
      <c r="FH340">
        <v>104.331</v>
      </c>
      <c r="FJ340">
        <v>40431</v>
      </c>
      <c r="FK340">
        <v>102.29</v>
      </c>
      <c r="FM340">
        <v>42296</v>
      </c>
      <c r="FN340">
        <v>103.235</v>
      </c>
      <c r="FP340">
        <v>40662</v>
      </c>
      <c r="FQ340">
        <v>92.381</v>
      </c>
      <c r="FV340">
        <v>40837</v>
      </c>
      <c r="FW340">
        <v>96.81</v>
      </c>
      <c r="FY340">
        <v>41033</v>
      </c>
      <c r="FZ340">
        <v>99.113</v>
      </c>
      <c r="GB340">
        <v>41337</v>
      </c>
      <c r="GC340">
        <v>106.73</v>
      </c>
      <c r="GE340">
        <v>41768</v>
      </c>
      <c r="GF340">
        <v>120.833</v>
      </c>
      <c r="GH340">
        <v>41880</v>
      </c>
      <c r="GI340">
        <v>119.91500000000001</v>
      </c>
      <c r="GK340">
        <v>40171</v>
      </c>
      <c r="GL340">
        <v>104.691</v>
      </c>
      <c r="GN340">
        <v>42135</v>
      </c>
      <c r="GO340">
        <v>117.68</v>
      </c>
      <c r="GQ340">
        <v>42276</v>
      </c>
      <c r="GR340">
        <v>107.858</v>
      </c>
      <c r="GW340">
        <v>40697</v>
      </c>
      <c r="GX340">
        <v>91.665999999999997</v>
      </c>
      <c r="HF340">
        <v>41082</v>
      </c>
      <c r="HG340">
        <v>92.55</v>
      </c>
      <c r="HI340">
        <v>41936</v>
      </c>
      <c r="HJ340">
        <v>126.748</v>
      </c>
      <c r="HL340">
        <v>39554</v>
      </c>
      <c r="HM340">
        <v>115.56100000000001</v>
      </c>
      <c r="HR340">
        <v>39554</v>
      </c>
      <c r="HS340">
        <v>113.24</v>
      </c>
      <c r="HU340">
        <v>39554</v>
      </c>
      <c r="HV340">
        <v>90.311000000000007</v>
      </c>
      <c r="HX340">
        <v>39717</v>
      </c>
      <c r="HY340">
        <v>97.466999999999999</v>
      </c>
      <c r="IA340">
        <v>40549</v>
      </c>
      <c r="IB340">
        <v>82.459000000000003</v>
      </c>
      <c r="ID340">
        <v>42030</v>
      </c>
      <c r="IE340">
        <v>160.97999999999999</v>
      </c>
    </row>
    <row r="341" spans="13:239">
      <c r="M341">
        <v>39555</v>
      </c>
      <c r="N341">
        <v>99.393000000000001</v>
      </c>
      <c r="P341">
        <v>39555</v>
      </c>
      <c r="Q341">
        <v>99.646000000000001</v>
      </c>
      <c r="S341">
        <v>39556</v>
      </c>
      <c r="T341">
        <v>103.29300000000001</v>
      </c>
      <c r="Y341">
        <v>39555</v>
      </c>
      <c r="Z341">
        <v>101.426</v>
      </c>
      <c r="AE341">
        <v>39555</v>
      </c>
      <c r="AF341">
        <v>100.19</v>
      </c>
      <c r="AH341">
        <v>39555</v>
      </c>
      <c r="AI341">
        <v>98.647000000000006</v>
      </c>
      <c r="AK341">
        <v>39930</v>
      </c>
      <c r="AL341">
        <v>104.623</v>
      </c>
      <c r="AN341">
        <v>39555</v>
      </c>
      <c r="AO341">
        <v>104.054</v>
      </c>
      <c r="AQ341">
        <v>39555</v>
      </c>
      <c r="AR341">
        <v>104.148</v>
      </c>
      <c r="AT341">
        <v>39560</v>
      </c>
      <c r="AU341">
        <v>115.996</v>
      </c>
      <c r="AW341">
        <v>40294</v>
      </c>
      <c r="AX341">
        <v>101.68600000000001</v>
      </c>
      <c r="AZ341">
        <v>39555</v>
      </c>
      <c r="BA341">
        <v>103.48099999999999</v>
      </c>
      <c r="BC341">
        <v>40717</v>
      </c>
      <c r="BD341">
        <v>98.113</v>
      </c>
      <c r="BF341">
        <v>39566</v>
      </c>
      <c r="BG341">
        <v>98.891999999999996</v>
      </c>
      <c r="BI341">
        <v>39555</v>
      </c>
      <c r="BJ341">
        <v>108.764</v>
      </c>
      <c r="BL341">
        <v>40556</v>
      </c>
      <c r="BM341">
        <v>97.378</v>
      </c>
      <c r="BO341">
        <v>39555</v>
      </c>
      <c r="BP341">
        <v>100.45099999999999</v>
      </c>
      <c r="BR341">
        <v>40812</v>
      </c>
      <c r="BS341">
        <v>98.204999999999998</v>
      </c>
      <c r="BU341">
        <v>40196</v>
      </c>
      <c r="BV341">
        <v>106.24</v>
      </c>
      <c r="BX341">
        <v>41113</v>
      </c>
      <c r="BY341">
        <v>95.042000000000002</v>
      </c>
      <c r="CA341">
        <v>39555</v>
      </c>
      <c r="CB341">
        <v>103.56100000000001</v>
      </c>
      <c r="CD341">
        <v>40470</v>
      </c>
      <c r="CE341">
        <v>102.294</v>
      </c>
      <c r="CG341">
        <v>39555</v>
      </c>
      <c r="CH341">
        <v>101.42700000000001</v>
      </c>
      <c r="CJ341">
        <v>41304</v>
      </c>
      <c r="CK341">
        <v>95.866</v>
      </c>
      <c r="CM341">
        <v>41754</v>
      </c>
      <c r="CN341">
        <v>101.995</v>
      </c>
      <c r="CP341">
        <v>40714</v>
      </c>
      <c r="CQ341">
        <v>95.037999999999997</v>
      </c>
      <c r="CV341">
        <v>41393</v>
      </c>
      <c r="CW341">
        <v>104.395</v>
      </c>
      <c r="CY341">
        <v>41642</v>
      </c>
      <c r="CZ341">
        <v>104.79300000000001</v>
      </c>
      <c r="DE341">
        <v>39555</v>
      </c>
      <c r="DF341">
        <v>93.043000000000006</v>
      </c>
      <c r="DH341">
        <v>40956</v>
      </c>
      <c r="DI341">
        <v>98.623000000000005</v>
      </c>
      <c r="DN341">
        <v>41841</v>
      </c>
      <c r="DO341">
        <v>105.81</v>
      </c>
      <c r="DQ341">
        <v>41261</v>
      </c>
      <c r="DR341">
        <v>101.533</v>
      </c>
      <c r="DW341">
        <v>39555</v>
      </c>
      <c r="DX341">
        <v>96.394000000000005</v>
      </c>
      <c r="DZ341">
        <v>42073</v>
      </c>
      <c r="EA341">
        <v>104.19799999999999</v>
      </c>
      <c r="EF341">
        <v>39555</v>
      </c>
      <c r="EG341">
        <v>108.785</v>
      </c>
      <c r="EO341">
        <v>41691</v>
      </c>
      <c r="EP341">
        <v>109.765</v>
      </c>
      <c r="EU341">
        <v>39965</v>
      </c>
      <c r="EV341">
        <v>99.421999999999997</v>
      </c>
      <c r="EX341">
        <v>41929</v>
      </c>
      <c r="EY341">
        <v>111.623</v>
      </c>
      <c r="FD341">
        <v>42121</v>
      </c>
      <c r="FE341">
        <v>109.39</v>
      </c>
      <c r="FG341">
        <v>40319</v>
      </c>
      <c r="FH341">
        <v>104.554</v>
      </c>
      <c r="FJ341">
        <v>40434</v>
      </c>
      <c r="FK341">
        <v>102.02</v>
      </c>
      <c r="FM341">
        <v>42297</v>
      </c>
      <c r="FN341">
        <v>103.12</v>
      </c>
      <c r="FP341">
        <v>40665</v>
      </c>
      <c r="FQ341">
        <v>92.491</v>
      </c>
      <c r="FV341">
        <v>40840</v>
      </c>
      <c r="FW341">
        <v>96.29</v>
      </c>
      <c r="FY341">
        <v>41036</v>
      </c>
      <c r="FZ341">
        <v>99.07</v>
      </c>
      <c r="GB341">
        <v>41338</v>
      </c>
      <c r="GC341">
        <v>107.08</v>
      </c>
      <c r="GE341">
        <v>41771</v>
      </c>
      <c r="GF341">
        <v>120.673</v>
      </c>
      <c r="GH341">
        <v>41883</v>
      </c>
      <c r="GI341">
        <v>119.69499999999999</v>
      </c>
      <c r="GK341">
        <v>40172</v>
      </c>
      <c r="GL341">
        <v>104.673</v>
      </c>
      <c r="GN341">
        <v>42136</v>
      </c>
      <c r="GO341">
        <v>116.968</v>
      </c>
      <c r="GQ341">
        <v>42277</v>
      </c>
      <c r="GR341">
        <v>107.86</v>
      </c>
      <c r="GW341">
        <v>40700</v>
      </c>
      <c r="GX341">
        <v>91.209000000000003</v>
      </c>
      <c r="HF341">
        <v>41085</v>
      </c>
      <c r="HG341">
        <v>90.828000000000003</v>
      </c>
      <c r="HI341">
        <v>41939</v>
      </c>
      <c r="HJ341">
        <v>127.08</v>
      </c>
      <c r="HL341">
        <v>39555</v>
      </c>
      <c r="HM341">
        <v>114.80500000000001</v>
      </c>
      <c r="HR341">
        <v>39555</v>
      </c>
      <c r="HS341">
        <v>112.51</v>
      </c>
      <c r="HU341">
        <v>39555</v>
      </c>
      <c r="HV341">
        <v>89.603999999999999</v>
      </c>
      <c r="HX341">
        <v>39720</v>
      </c>
      <c r="HY341">
        <v>99.356999999999999</v>
      </c>
      <c r="IA341">
        <v>40550</v>
      </c>
      <c r="IB341">
        <v>81.948999999999998</v>
      </c>
      <c r="ID341">
        <v>42031</v>
      </c>
      <c r="IE341">
        <v>159.55500000000001</v>
      </c>
    </row>
    <row r="342" spans="13:239">
      <c r="M342">
        <v>39556</v>
      </c>
      <c r="N342">
        <v>99.391000000000005</v>
      </c>
      <c r="P342">
        <v>39556</v>
      </c>
      <c r="Q342">
        <v>99.613</v>
      </c>
      <c r="S342">
        <v>39559</v>
      </c>
      <c r="T342">
        <v>103.342</v>
      </c>
      <c r="Y342">
        <v>39556</v>
      </c>
      <c r="Z342">
        <v>101.282</v>
      </c>
      <c r="AE342">
        <v>39556</v>
      </c>
      <c r="AF342">
        <v>99.956000000000003</v>
      </c>
      <c r="AH342">
        <v>39556</v>
      </c>
      <c r="AI342">
        <v>98.328000000000003</v>
      </c>
      <c r="AK342">
        <v>39931</v>
      </c>
      <c r="AL342">
        <v>104.69</v>
      </c>
      <c r="AN342">
        <v>39556</v>
      </c>
      <c r="AO342">
        <v>103.66200000000001</v>
      </c>
      <c r="AQ342">
        <v>39556</v>
      </c>
      <c r="AR342">
        <v>103.71299999999999</v>
      </c>
      <c r="AT342">
        <v>39561</v>
      </c>
      <c r="AU342">
        <v>115.92100000000001</v>
      </c>
      <c r="AW342">
        <v>40295</v>
      </c>
      <c r="AX342">
        <v>101.363</v>
      </c>
      <c r="AZ342">
        <v>39556</v>
      </c>
      <c r="BA342">
        <v>103.038</v>
      </c>
      <c r="BC342">
        <v>40718</v>
      </c>
      <c r="BD342">
        <v>98.1</v>
      </c>
      <c r="BF342">
        <v>39567</v>
      </c>
      <c r="BG342">
        <v>99.2</v>
      </c>
      <c r="BI342">
        <v>39556</v>
      </c>
      <c r="BJ342">
        <v>108.267</v>
      </c>
      <c r="BL342">
        <v>40557</v>
      </c>
      <c r="BM342">
        <v>97.344999999999999</v>
      </c>
      <c r="BO342">
        <v>39556</v>
      </c>
      <c r="BP342">
        <v>99.965000000000003</v>
      </c>
      <c r="BR342">
        <v>40813</v>
      </c>
      <c r="BS342">
        <v>98.417000000000002</v>
      </c>
      <c r="BU342">
        <v>40197</v>
      </c>
      <c r="BV342">
        <v>105.994</v>
      </c>
      <c r="BX342">
        <v>41114</v>
      </c>
      <c r="BY342">
        <v>94.87</v>
      </c>
      <c r="CA342">
        <v>39556</v>
      </c>
      <c r="CB342">
        <v>103.05200000000001</v>
      </c>
      <c r="CD342">
        <v>40471</v>
      </c>
      <c r="CE342">
        <v>102.283</v>
      </c>
      <c r="CG342">
        <v>39556</v>
      </c>
      <c r="CH342">
        <v>100.98399999999999</v>
      </c>
      <c r="CJ342">
        <v>41305</v>
      </c>
      <c r="CK342">
        <v>95.7</v>
      </c>
      <c r="CM342">
        <v>41757</v>
      </c>
      <c r="CN342">
        <v>101.97499999999999</v>
      </c>
      <c r="CP342">
        <v>40715</v>
      </c>
      <c r="CQ342">
        <v>95.349000000000004</v>
      </c>
      <c r="CV342">
        <v>41394</v>
      </c>
      <c r="CW342">
        <v>104.52500000000001</v>
      </c>
      <c r="CY342">
        <v>41645</v>
      </c>
      <c r="CZ342">
        <v>104.64</v>
      </c>
      <c r="DE342">
        <v>39556</v>
      </c>
      <c r="DF342">
        <v>92.63</v>
      </c>
      <c r="DH342">
        <v>40959</v>
      </c>
      <c r="DI342">
        <v>98.74</v>
      </c>
      <c r="DN342">
        <v>41842</v>
      </c>
      <c r="DO342">
        <v>105.753</v>
      </c>
      <c r="DQ342">
        <v>41262</v>
      </c>
      <c r="DR342">
        <v>101.703</v>
      </c>
      <c r="DW342">
        <v>39556</v>
      </c>
      <c r="DX342">
        <v>96.076999999999998</v>
      </c>
      <c r="DZ342">
        <v>42074</v>
      </c>
      <c r="EA342">
        <v>104.18</v>
      </c>
      <c r="EF342">
        <v>39556</v>
      </c>
      <c r="EG342">
        <v>108.381</v>
      </c>
      <c r="EO342">
        <v>41694</v>
      </c>
      <c r="EP342">
        <v>109.768</v>
      </c>
      <c r="EU342">
        <v>39966</v>
      </c>
      <c r="EV342">
        <v>99.665000000000006</v>
      </c>
      <c r="EX342">
        <v>41932</v>
      </c>
      <c r="EY342">
        <v>111.25</v>
      </c>
      <c r="FD342">
        <v>42122</v>
      </c>
      <c r="FE342">
        <v>109.40300000000001</v>
      </c>
      <c r="FG342">
        <v>40322</v>
      </c>
      <c r="FH342">
        <v>104.53400000000001</v>
      </c>
      <c r="FJ342">
        <v>40435</v>
      </c>
      <c r="FK342">
        <v>101.991</v>
      </c>
      <c r="FM342">
        <v>42298</v>
      </c>
      <c r="FN342">
        <v>103.22499999999999</v>
      </c>
      <c r="FP342">
        <v>40666</v>
      </c>
      <c r="FQ342">
        <v>92.584999999999994</v>
      </c>
      <c r="FV342">
        <v>40841</v>
      </c>
      <c r="FW342">
        <v>96.322999999999993</v>
      </c>
      <c r="FY342">
        <v>41037</v>
      </c>
      <c r="FZ342">
        <v>98.408000000000001</v>
      </c>
      <c r="GB342">
        <v>41339</v>
      </c>
      <c r="GC342">
        <v>107.26</v>
      </c>
      <c r="GE342">
        <v>41772</v>
      </c>
      <c r="GF342">
        <v>120.92</v>
      </c>
      <c r="GH342">
        <v>41884</v>
      </c>
      <c r="GI342">
        <v>119.545</v>
      </c>
      <c r="GK342">
        <v>40175</v>
      </c>
      <c r="GL342">
        <v>104.718</v>
      </c>
      <c r="GN342">
        <v>42137</v>
      </c>
      <c r="GO342">
        <v>116.49</v>
      </c>
      <c r="GQ342">
        <v>42278</v>
      </c>
      <c r="GR342">
        <v>108.477</v>
      </c>
      <c r="GW342">
        <v>40701</v>
      </c>
      <c r="GX342">
        <v>90.596000000000004</v>
      </c>
      <c r="HF342">
        <v>41086</v>
      </c>
      <c r="HG342">
        <v>88.927999999999997</v>
      </c>
      <c r="HI342">
        <v>41940</v>
      </c>
      <c r="HJ342">
        <v>127.08499999999999</v>
      </c>
      <c r="HL342">
        <v>39556</v>
      </c>
      <c r="HM342">
        <v>114.295</v>
      </c>
      <c r="HR342">
        <v>39556</v>
      </c>
      <c r="HS342">
        <v>112.032</v>
      </c>
      <c r="HU342">
        <v>39556</v>
      </c>
      <c r="HV342">
        <v>89.253</v>
      </c>
      <c r="HX342">
        <v>39721</v>
      </c>
      <c r="HY342">
        <v>98.971000000000004</v>
      </c>
      <c r="IA342">
        <v>40553</v>
      </c>
      <c r="IB342">
        <v>81.475999999999999</v>
      </c>
      <c r="ID342">
        <v>42032</v>
      </c>
      <c r="IE342">
        <v>157.44499999999999</v>
      </c>
    </row>
    <row r="343" spans="13:239">
      <c r="M343">
        <v>39559</v>
      </c>
      <c r="N343">
        <v>99.396000000000001</v>
      </c>
      <c r="P343">
        <v>39559</v>
      </c>
      <c r="Q343">
        <v>99.629000000000005</v>
      </c>
      <c r="S343">
        <v>39560</v>
      </c>
      <c r="T343">
        <v>103.24299999999999</v>
      </c>
      <c r="Y343">
        <v>39559</v>
      </c>
      <c r="Z343">
        <v>101.34099999999999</v>
      </c>
      <c r="AE343">
        <v>39559</v>
      </c>
      <c r="AF343">
        <v>100.02200000000001</v>
      </c>
      <c r="AH343">
        <v>39559</v>
      </c>
      <c r="AI343">
        <v>98.465999999999994</v>
      </c>
      <c r="AK343">
        <v>39932</v>
      </c>
      <c r="AL343">
        <v>104.72499999999999</v>
      </c>
      <c r="AN343">
        <v>39559</v>
      </c>
      <c r="AO343">
        <v>103.84</v>
      </c>
      <c r="AQ343">
        <v>39559</v>
      </c>
      <c r="AR343">
        <v>103.907</v>
      </c>
      <c r="AT343">
        <v>39562</v>
      </c>
      <c r="AU343">
        <v>116.057</v>
      </c>
      <c r="AW343">
        <v>40296</v>
      </c>
      <c r="AX343">
        <v>101.30200000000001</v>
      </c>
      <c r="AZ343">
        <v>39559</v>
      </c>
      <c r="BA343">
        <v>103.29600000000001</v>
      </c>
      <c r="BC343">
        <v>40721</v>
      </c>
      <c r="BD343">
        <v>98.128</v>
      </c>
      <c r="BF343">
        <v>39568</v>
      </c>
      <c r="BG343">
        <v>99.245000000000005</v>
      </c>
      <c r="BI343">
        <v>39559</v>
      </c>
      <c r="BJ343">
        <v>108.596</v>
      </c>
      <c r="BL343">
        <v>40560</v>
      </c>
      <c r="BM343">
        <v>97.268000000000001</v>
      </c>
      <c r="BO343">
        <v>39559</v>
      </c>
      <c r="BP343">
        <v>100.277</v>
      </c>
      <c r="BR343">
        <v>40814</v>
      </c>
      <c r="BS343">
        <v>98.358000000000004</v>
      </c>
      <c r="BU343">
        <v>40198</v>
      </c>
      <c r="BV343">
        <v>105.776</v>
      </c>
      <c r="BX343">
        <v>41115</v>
      </c>
      <c r="BY343">
        <v>95.63</v>
      </c>
      <c r="CA343">
        <v>39559</v>
      </c>
      <c r="CB343">
        <v>103.31</v>
      </c>
      <c r="CD343">
        <v>40472</v>
      </c>
      <c r="CE343">
        <v>102.009</v>
      </c>
      <c r="CG343">
        <v>39559</v>
      </c>
      <c r="CH343">
        <v>101.188</v>
      </c>
      <c r="CJ343">
        <v>41306</v>
      </c>
      <c r="CK343">
        <v>96.144999999999996</v>
      </c>
      <c r="CM343">
        <v>41758</v>
      </c>
      <c r="CN343">
        <v>101.97</v>
      </c>
      <c r="CP343">
        <v>40716</v>
      </c>
      <c r="CQ343">
        <v>95.242999999999995</v>
      </c>
      <c r="CV343">
        <v>41395</v>
      </c>
      <c r="CW343">
        <v>104.52</v>
      </c>
      <c r="CY343">
        <v>41646</v>
      </c>
      <c r="CZ343">
        <v>104.818</v>
      </c>
      <c r="DE343">
        <v>39559</v>
      </c>
      <c r="DF343">
        <v>92.844999999999999</v>
      </c>
      <c r="DH343">
        <v>40960</v>
      </c>
      <c r="DI343">
        <v>99.177999999999997</v>
      </c>
      <c r="DN343">
        <v>41843</v>
      </c>
      <c r="DO343">
        <v>105.74</v>
      </c>
      <c r="DQ343">
        <v>41263</v>
      </c>
      <c r="DR343">
        <v>101.828</v>
      </c>
      <c r="DW343">
        <v>39559</v>
      </c>
      <c r="DX343">
        <v>96.251000000000005</v>
      </c>
      <c r="DZ343">
        <v>42075</v>
      </c>
      <c r="EA343">
        <v>104.155</v>
      </c>
      <c r="EF343">
        <v>39559</v>
      </c>
      <c r="EG343">
        <v>108.589</v>
      </c>
      <c r="EO343">
        <v>41695</v>
      </c>
      <c r="EP343">
        <v>109.83</v>
      </c>
      <c r="EU343">
        <v>39967</v>
      </c>
      <c r="EV343">
        <v>100.286</v>
      </c>
      <c r="EX343">
        <v>41933</v>
      </c>
      <c r="EY343">
        <v>111.505</v>
      </c>
      <c r="FD343">
        <v>42123</v>
      </c>
      <c r="FE343">
        <v>109.075</v>
      </c>
      <c r="FG343">
        <v>40323</v>
      </c>
      <c r="FH343">
        <v>103.956</v>
      </c>
      <c r="FJ343">
        <v>40436</v>
      </c>
      <c r="FK343">
        <v>101.949</v>
      </c>
      <c r="FM343">
        <v>42299</v>
      </c>
      <c r="FN343">
        <v>103.858</v>
      </c>
      <c r="FP343">
        <v>40667</v>
      </c>
      <c r="FQ343">
        <v>92.628</v>
      </c>
      <c r="FV343">
        <v>40842</v>
      </c>
      <c r="FW343">
        <v>96.754999999999995</v>
      </c>
      <c r="FY343">
        <v>41038</v>
      </c>
      <c r="FZ343">
        <v>96.832999999999998</v>
      </c>
      <c r="GB343">
        <v>41340</v>
      </c>
      <c r="GC343">
        <v>108.065</v>
      </c>
      <c r="GE343">
        <v>41773</v>
      </c>
      <c r="GF343">
        <v>121.295</v>
      </c>
      <c r="GH343">
        <v>41885</v>
      </c>
      <c r="GI343">
        <v>119.58</v>
      </c>
      <c r="GK343">
        <v>40176</v>
      </c>
      <c r="GL343">
        <v>104.58499999999999</v>
      </c>
      <c r="GN343">
        <v>42138</v>
      </c>
      <c r="GO343">
        <v>116.863</v>
      </c>
      <c r="GQ343">
        <v>42279</v>
      </c>
      <c r="GR343">
        <v>108.88500000000001</v>
      </c>
      <c r="GW343">
        <v>40702</v>
      </c>
      <c r="GX343">
        <v>90.289000000000001</v>
      </c>
      <c r="HF343">
        <v>41087</v>
      </c>
      <c r="HG343">
        <v>88.805000000000007</v>
      </c>
      <c r="HI343">
        <v>41941</v>
      </c>
      <c r="HJ343">
        <v>127.078</v>
      </c>
      <c r="HL343">
        <v>39559</v>
      </c>
      <c r="HM343">
        <v>114.504</v>
      </c>
      <c r="HR343">
        <v>39559</v>
      </c>
      <c r="HS343">
        <v>112.205</v>
      </c>
      <c r="HU343">
        <v>39559</v>
      </c>
      <c r="HV343">
        <v>89.382999999999996</v>
      </c>
      <c r="HX343">
        <v>39722</v>
      </c>
      <c r="HY343">
        <v>100.54900000000001</v>
      </c>
      <c r="IA343">
        <v>40554</v>
      </c>
      <c r="IB343">
        <v>81.777000000000001</v>
      </c>
      <c r="ID343">
        <v>42033</v>
      </c>
      <c r="IE343">
        <v>155.93799999999999</v>
      </c>
    </row>
    <row r="344" spans="13:239">
      <c r="M344">
        <v>39560</v>
      </c>
      <c r="N344">
        <v>99.352999999999994</v>
      </c>
      <c r="P344">
        <v>39560</v>
      </c>
      <c r="Q344">
        <v>99.551000000000002</v>
      </c>
      <c r="S344">
        <v>39561</v>
      </c>
      <c r="T344">
        <v>103.258</v>
      </c>
      <c r="Y344">
        <v>39560</v>
      </c>
      <c r="Z344">
        <v>101.21</v>
      </c>
      <c r="AE344">
        <v>39560</v>
      </c>
      <c r="AF344">
        <v>99.897000000000006</v>
      </c>
      <c r="AH344">
        <v>39560</v>
      </c>
      <c r="AI344">
        <v>98.278000000000006</v>
      </c>
      <c r="AK344">
        <v>39933</v>
      </c>
      <c r="AL344">
        <v>104.71299999999999</v>
      </c>
      <c r="AN344">
        <v>39560</v>
      </c>
      <c r="AO344">
        <v>103.622</v>
      </c>
      <c r="AQ344">
        <v>39560</v>
      </c>
      <c r="AR344">
        <v>103.675</v>
      </c>
      <c r="AT344">
        <v>39563</v>
      </c>
      <c r="AU344">
        <v>115.864</v>
      </c>
      <c r="AW344">
        <v>40297</v>
      </c>
      <c r="AX344">
        <v>101.68300000000001</v>
      </c>
      <c r="AZ344">
        <v>39560</v>
      </c>
      <c r="BA344">
        <v>103.06399999999999</v>
      </c>
      <c r="BC344">
        <v>40722</v>
      </c>
      <c r="BD344">
        <v>98.218999999999994</v>
      </c>
      <c r="BF344">
        <v>39569</v>
      </c>
      <c r="BG344">
        <v>99.298000000000002</v>
      </c>
      <c r="BI344">
        <v>39560</v>
      </c>
      <c r="BJ344">
        <v>108.30200000000001</v>
      </c>
      <c r="BL344">
        <v>40561</v>
      </c>
      <c r="BM344">
        <v>97.19</v>
      </c>
      <c r="BO344">
        <v>39560</v>
      </c>
      <c r="BP344">
        <v>100.012</v>
      </c>
      <c r="BR344">
        <v>40815</v>
      </c>
      <c r="BS344">
        <v>98.37</v>
      </c>
      <c r="BU344">
        <v>40199</v>
      </c>
      <c r="BV344">
        <v>105.84699999999999</v>
      </c>
      <c r="BX344">
        <v>41116</v>
      </c>
      <c r="BY344">
        <v>96.83</v>
      </c>
      <c r="CA344">
        <v>39560</v>
      </c>
      <c r="CB344">
        <v>103.005</v>
      </c>
      <c r="CD344">
        <v>40473</v>
      </c>
      <c r="CE344">
        <v>102.03100000000001</v>
      </c>
      <c r="CG344">
        <v>39560</v>
      </c>
      <c r="CH344">
        <v>100.922</v>
      </c>
      <c r="CJ344">
        <v>41309</v>
      </c>
      <c r="CK344">
        <v>95.935000000000002</v>
      </c>
      <c r="CM344">
        <v>41759</v>
      </c>
      <c r="CN344">
        <v>101.96</v>
      </c>
      <c r="CP344">
        <v>40717</v>
      </c>
      <c r="CQ344">
        <v>94.87</v>
      </c>
      <c r="CV344">
        <v>41396</v>
      </c>
      <c r="CW344">
        <v>104.822</v>
      </c>
      <c r="CY344">
        <v>41647</v>
      </c>
      <c r="CZ344">
        <v>104.80800000000001</v>
      </c>
      <c r="DE344">
        <v>39560</v>
      </c>
      <c r="DF344">
        <v>92.623000000000005</v>
      </c>
      <c r="DH344">
        <v>40961</v>
      </c>
      <c r="DI344">
        <v>99.234999999999999</v>
      </c>
      <c r="DN344">
        <v>41844</v>
      </c>
      <c r="DO344">
        <v>105.74299999999999</v>
      </c>
      <c r="DQ344">
        <v>41264</v>
      </c>
      <c r="DR344">
        <v>101.783</v>
      </c>
      <c r="DW344">
        <v>39560</v>
      </c>
      <c r="DX344">
        <v>96.066999999999993</v>
      </c>
      <c r="DZ344">
        <v>42076</v>
      </c>
      <c r="EA344">
        <v>104.108</v>
      </c>
      <c r="EF344">
        <v>39560</v>
      </c>
      <c r="EG344">
        <v>108.425</v>
      </c>
      <c r="EO344">
        <v>41696</v>
      </c>
      <c r="EP344">
        <v>109.93</v>
      </c>
      <c r="EU344">
        <v>39968</v>
      </c>
      <c r="EV344">
        <v>99.429000000000002</v>
      </c>
      <c r="EX344">
        <v>41934</v>
      </c>
      <c r="EY344">
        <v>111.51300000000001</v>
      </c>
      <c r="FD344">
        <v>42124</v>
      </c>
      <c r="FE344">
        <v>109.125</v>
      </c>
      <c r="FG344">
        <v>40324</v>
      </c>
      <c r="FH344">
        <v>103.405</v>
      </c>
      <c r="FJ344">
        <v>40437</v>
      </c>
      <c r="FK344">
        <v>101.649</v>
      </c>
      <c r="FM344">
        <v>42300</v>
      </c>
      <c r="FN344">
        <v>103.82</v>
      </c>
      <c r="FP344">
        <v>40668</v>
      </c>
      <c r="FQ344">
        <v>92.733000000000004</v>
      </c>
      <c r="FV344">
        <v>40843</v>
      </c>
      <c r="FW344">
        <v>97.832999999999998</v>
      </c>
      <c r="FY344">
        <v>41039</v>
      </c>
      <c r="FZ344">
        <v>97.507999999999996</v>
      </c>
      <c r="GB344">
        <v>41341</v>
      </c>
      <c r="GC344">
        <v>108.852</v>
      </c>
      <c r="GE344">
        <v>41774</v>
      </c>
      <c r="GF344">
        <v>119.895</v>
      </c>
      <c r="GH344">
        <v>41886</v>
      </c>
      <c r="GI344">
        <v>120.575</v>
      </c>
      <c r="GK344">
        <v>40177</v>
      </c>
      <c r="GL344">
        <v>104.30800000000001</v>
      </c>
      <c r="GN344">
        <v>42139</v>
      </c>
      <c r="GO344">
        <v>117.80500000000001</v>
      </c>
      <c r="GQ344">
        <v>42282</v>
      </c>
      <c r="GR344">
        <v>108.66800000000001</v>
      </c>
      <c r="GW344">
        <v>40703</v>
      </c>
      <c r="GX344">
        <v>89.894000000000005</v>
      </c>
      <c r="HF344">
        <v>41088</v>
      </c>
      <c r="HG344">
        <v>88.701999999999998</v>
      </c>
      <c r="HI344">
        <v>41942</v>
      </c>
      <c r="HJ344">
        <v>126.85</v>
      </c>
      <c r="HL344">
        <v>39560</v>
      </c>
      <c r="HM344">
        <v>114.473</v>
      </c>
      <c r="HR344">
        <v>39560</v>
      </c>
      <c r="HS344">
        <v>112.307</v>
      </c>
      <c r="HU344">
        <v>39560</v>
      </c>
      <c r="HV344">
        <v>89.522000000000006</v>
      </c>
      <c r="HX344">
        <v>39723</v>
      </c>
      <c r="HY344">
        <v>101.733</v>
      </c>
      <c r="IA344">
        <v>40555</v>
      </c>
      <c r="IB344">
        <v>81.853999999999999</v>
      </c>
      <c r="ID344">
        <v>42034</v>
      </c>
      <c r="IE344">
        <v>155.905</v>
      </c>
    </row>
    <row r="345" spans="13:239">
      <c r="M345">
        <v>39561</v>
      </c>
      <c r="N345">
        <v>99.382000000000005</v>
      </c>
      <c r="P345">
        <v>39561</v>
      </c>
      <c r="Q345">
        <v>99.576999999999998</v>
      </c>
      <c r="S345">
        <v>39562</v>
      </c>
      <c r="T345">
        <v>103.229</v>
      </c>
      <c r="Y345">
        <v>39561</v>
      </c>
      <c r="Z345">
        <v>101.236</v>
      </c>
      <c r="AE345">
        <v>39561</v>
      </c>
      <c r="AF345">
        <v>99.977000000000004</v>
      </c>
      <c r="AH345">
        <v>39561</v>
      </c>
      <c r="AI345">
        <v>98.381</v>
      </c>
      <c r="AK345">
        <v>39934</v>
      </c>
      <c r="AL345">
        <v>104.73</v>
      </c>
      <c r="AN345">
        <v>39561</v>
      </c>
      <c r="AO345">
        <v>103.752</v>
      </c>
      <c r="AQ345">
        <v>39561</v>
      </c>
      <c r="AR345">
        <v>103.794</v>
      </c>
      <c r="AT345">
        <v>39566</v>
      </c>
      <c r="AU345">
        <v>115.892</v>
      </c>
      <c r="AW345">
        <v>40298</v>
      </c>
      <c r="AX345">
        <v>101.63</v>
      </c>
      <c r="AZ345">
        <v>39561</v>
      </c>
      <c r="BA345">
        <v>103.16</v>
      </c>
      <c r="BC345">
        <v>40723</v>
      </c>
      <c r="BD345">
        <v>98.29</v>
      </c>
      <c r="BF345">
        <v>39570</v>
      </c>
      <c r="BG345">
        <v>98.897999999999996</v>
      </c>
      <c r="BI345">
        <v>39561</v>
      </c>
      <c r="BJ345">
        <v>108.42700000000001</v>
      </c>
      <c r="BL345">
        <v>40562</v>
      </c>
      <c r="BM345">
        <v>97.484999999999999</v>
      </c>
      <c r="BO345">
        <v>39561</v>
      </c>
      <c r="BP345">
        <v>100.13500000000001</v>
      </c>
      <c r="BR345">
        <v>40816</v>
      </c>
      <c r="BS345">
        <v>98.212999999999994</v>
      </c>
      <c r="BU345">
        <v>40200</v>
      </c>
      <c r="BV345">
        <v>105.785</v>
      </c>
      <c r="BX345">
        <v>41117</v>
      </c>
      <c r="BY345">
        <v>97.484999999999999</v>
      </c>
      <c r="CA345">
        <v>39561</v>
      </c>
      <c r="CB345">
        <v>103.125</v>
      </c>
      <c r="CD345">
        <v>40476</v>
      </c>
      <c r="CE345">
        <v>102.327</v>
      </c>
      <c r="CG345">
        <v>39561</v>
      </c>
      <c r="CH345">
        <v>101.008</v>
      </c>
      <c r="CJ345">
        <v>41310</v>
      </c>
      <c r="CK345">
        <v>95.864000000000004</v>
      </c>
      <c r="CM345">
        <v>41760</v>
      </c>
      <c r="CN345">
        <v>101.155</v>
      </c>
      <c r="CP345">
        <v>40718</v>
      </c>
      <c r="CQ345">
        <v>94.575000000000003</v>
      </c>
      <c r="CV345">
        <v>41397</v>
      </c>
      <c r="CW345">
        <v>104.873</v>
      </c>
      <c r="CY345">
        <v>41648</v>
      </c>
      <c r="CZ345">
        <v>104.852</v>
      </c>
      <c r="DE345">
        <v>39561</v>
      </c>
      <c r="DF345">
        <v>92.673000000000002</v>
      </c>
      <c r="DH345">
        <v>40962</v>
      </c>
      <c r="DI345">
        <v>99.28</v>
      </c>
      <c r="DN345">
        <v>41845</v>
      </c>
      <c r="DO345">
        <v>105.833</v>
      </c>
      <c r="DQ345">
        <v>41267</v>
      </c>
      <c r="DR345">
        <v>101.43</v>
      </c>
      <c r="DW345">
        <v>39561</v>
      </c>
      <c r="DX345">
        <v>96.093000000000004</v>
      </c>
      <c r="DZ345">
        <v>42079</v>
      </c>
      <c r="EA345">
        <v>104.11799999999999</v>
      </c>
      <c r="EF345">
        <v>39561</v>
      </c>
      <c r="EG345">
        <v>108.42400000000001</v>
      </c>
      <c r="EO345">
        <v>41697</v>
      </c>
      <c r="EP345">
        <v>110.16800000000001</v>
      </c>
      <c r="EU345">
        <v>39969</v>
      </c>
      <c r="EV345">
        <v>99.245999999999995</v>
      </c>
      <c r="EX345">
        <v>41935</v>
      </c>
      <c r="EY345">
        <v>111.545</v>
      </c>
      <c r="FD345">
        <v>42125</v>
      </c>
      <c r="FE345">
        <v>109.05</v>
      </c>
      <c r="FG345">
        <v>40325</v>
      </c>
      <c r="FH345">
        <v>103.066</v>
      </c>
      <c r="FJ345">
        <v>40438</v>
      </c>
      <c r="FK345">
        <v>101.67</v>
      </c>
      <c r="FM345">
        <v>42303</v>
      </c>
      <c r="FN345">
        <v>103.755</v>
      </c>
      <c r="FP345">
        <v>40669</v>
      </c>
      <c r="FQ345">
        <v>92.715999999999994</v>
      </c>
      <c r="FV345">
        <v>40844</v>
      </c>
      <c r="FW345">
        <v>96.55</v>
      </c>
      <c r="FY345">
        <v>41040</v>
      </c>
      <c r="FZ345">
        <v>97.31</v>
      </c>
      <c r="GB345">
        <v>41344</v>
      </c>
      <c r="GC345">
        <v>108.85</v>
      </c>
      <c r="GE345">
        <v>41775</v>
      </c>
      <c r="GF345">
        <v>120.488</v>
      </c>
      <c r="GH345">
        <v>41887</v>
      </c>
      <c r="GI345">
        <v>121.66800000000001</v>
      </c>
      <c r="GK345">
        <v>40178</v>
      </c>
      <c r="GL345">
        <v>104.322</v>
      </c>
      <c r="GN345">
        <v>42142</v>
      </c>
      <c r="GO345">
        <v>116.84</v>
      </c>
      <c r="GQ345">
        <v>42283</v>
      </c>
      <c r="GR345">
        <v>108.398</v>
      </c>
      <c r="GW345">
        <v>40704</v>
      </c>
      <c r="GX345">
        <v>89.578000000000003</v>
      </c>
      <c r="HF345">
        <v>41089</v>
      </c>
      <c r="HG345">
        <v>92.55</v>
      </c>
      <c r="HI345">
        <v>41943</v>
      </c>
      <c r="HJ345">
        <v>127.818</v>
      </c>
      <c r="HL345">
        <v>39561</v>
      </c>
      <c r="HM345">
        <v>114.34</v>
      </c>
      <c r="HR345">
        <v>39561</v>
      </c>
      <c r="HS345">
        <v>112.108</v>
      </c>
      <c r="HU345">
        <v>39561</v>
      </c>
      <c r="HV345">
        <v>89.378</v>
      </c>
      <c r="HX345">
        <v>39724</v>
      </c>
      <c r="HY345">
        <v>102.676</v>
      </c>
      <c r="IA345">
        <v>40556</v>
      </c>
      <c r="IB345">
        <v>83.313000000000002</v>
      </c>
      <c r="ID345">
        <v>42037</v>
      </c>
      <c r="IE345">
        <v>155.51</v>
      </c>
    </row>
    <row r="346" spans="13:239">
      <c r="M346">
        <v>39562</v>
      </c>
      <c r="N346">
        <v>99.384</v>
      </c>
      <c r="P346">
        <v>39562</v>
      </c>
      <c r="Q346">
        <v>99.578000000000003</v>
      </c>
      <c r="S346">
        <v>39563</v>
      </c>
      <c r="T346">
        <v>103.233</v>
      </c>
      <c r="Y346">
        <v>39562</v>
      </c>
      <c r="Z346">
        <v>101.22499999999999</v>
      </c>
      <c r="AE346">
        <v>39562</v>
      </c>
      <c r="AF346">
        <v>99.968000000000004</v>
      </c>
      <c r="AH346">
        <v>39562</v>
      </c>
      <c r="AI346">
        <v>98.367999999999995</v>
      </c>
      <c r="AK346">
        <v>39937</v>
      </c>
      <c r="AL346">
        <v>104.629</v>
      </c>
      <c r="AN346">
        <v>39562</v>
      </c>
      <c r="AO346">
        <v>103.68</v>
      </c>
      <c r="AQ346">
        <v>39562</v>
      </c>
      <c r="AR346">
        <v>103.723</v>
      </c>
      <c r="AT346">
        <v>39567</v>
      </c>
      <c r="AU346">
        <v>116.124</v>
      </c>
      <c r="AW346">
        <v>40301</v>
      </c>
      <c r="AX346">
        <v>101.551</v>
      </c>
      <c r="AZ346">
        <v>39562</v>
      </c>
      <c r="BA346">
        <v>103.06</v>
      </c>
      <c r="BC346">
        <v>40724</v>
      </c>
      <c r="BD346">
        <v>98.450999999999993</v>
      </c>
      <c r="BF346">
        <v>39573</v>
      </c>
      <c r="BG346">
        <v>99.046000000000006</v>
      </c>
      <c r="BI346">
        <v>39562</v>
      </c>
      <c r="BJ346">
        <v>108.30500000000001</v>
      </c>
      <c r="BL346">
        <v>40563</v>
      </c>
      <c r="BM346">
        <v>97.575000000000003</v>
      </c>
      <c r="BO346">
        <v>39562</v>
      </c>
      <c r="BP346">
        <v>100.027</v>
      </c>
      <c r="BR346">
        <v>40819</v>
      </c>
      <c r="BS346">
        <v>98.197000000000003</v>
      </c>
      <c r="BU346">
        <v>40203</v>
      </c>
      <c r="BV346">
        <v>106.13</v>
      </c>
      <c r="BX346">
        <v>41120</v>
      </c>
      <c r="BY346">
        <v>98.03</v>
      </c>
      <c r="CA346">
        <v>39562</v>
      </c>
      <c r="CB346">
        <v>102.962</v>
      </c>
      <c r="CD346">
        <v>40477</v>
      </c>
      <c r="CE346">
        <v>102.34399999999999</v>
      </c>
      <c r="CG346">
        <v>39562</v>
      </c>
      <c r="CH346">
        <v>100.846</v>
      </c>
      <c r="CJ346">
        <v>41311</v>
      </c>
      <c r="CK346">
        <v>95.748999999999995</v>
      </c>
      <c r="CM346">
        <v>41761</v>
      </c>
      <c r="CN346">
        <v>101.947</v>
      </c>
      <c r="CP346">
        <v>40721</v>
      </c>
      <c r="CQ346">
        <v>94.6</v>
      </c>
      <c r="CV346">
        <v>41400</v>
      </c>
      <c r="CW346">
        <v>104.723</v>
      </c>
      <c r="CY346">
        <v>41649</v>
      </c>
      <c r="CZ346">
        <v>104.83799999999999</v>
      </c>
      <c r="DE346">
        <v>39562</v>
      </c>
      <c r="DF346">
        <v>92.460999999999999</v>
      </c>
      <c r="DH346">
        <v>40963</v>
      </c>
      <c r="DI346">
        <v>99.447999999999993</v>
      </c>
      <c r="DN346">
        <v>41848</v>
      </c>
      <c r="DO346">
        <v>105.89</v>
      </c>
      <c r="DQ346">
        <v>41268</v>
      </c>
      <c r="DR346">
        <v>101.43</v>
      </c>
      <c r="DW346">
        <v>39562</v>
      </c>
      <c r="DX346">
        <v>95.831999999999994</v>
      </c>
      <c r="DZ346">
        <v>42080</v>
      </c>
      <c r="EA346">
        <v>104.06</v>
      </c>
      <c r="EF346">
        <v>39562</v>
      </c>
      <c r="EG346">
        <v>108.113</v>
      </c>
      <c r="EO346">
        <v>41698</v>
      </c>
      <c r="EP346">
        <v>110.08799999999999</v>
      </c>
      <c r="EU346">
        <v>39972</v>
      </c>
      <c r="EV346">
        <v>99.683999999999997</v>
      </c>
      <c r="EX346">
        <v>41936</v>
      </c>
      <c r="EY346">
        <v>111.58</v>
      </c>
      <c r="FD346">
        <v>42128</v>
      </c>
      <c r="FE346">
        <v>109.11</v>
      </c>
      <c r="FG346">
        <v>40326</v>
      </c>
      <c r="FH346">
        <v>103.226</v>
      </c>
      <c r="FJ346">
        <v>40441</v>
      </c>
      <c r="FK346">
        <v>101.376</v>
      </c>
      <c r="FM346">
        <v>42304</v>
      </c>
      <c r="FN346">
        <v>103.93</v>
      </c>
      <c r="FP346">
        <v>40672</v>
      </c>
      <c r="FQ346">
        <v>92.186000000000007</v>
      </c>
      <c r="FV346">
        <v>40847</v>
      </c>
      <c r="FW346">
        <v>96.325000000000003</v>
      </c>
      <c r="FY346">
        <v>41043</v>
      </c>
      <c r="FZ346">
        <v>95.87</v>
      </c>
      <c r="GB346">
        <v>41345</v>
      </c>
      <c r="GC346">
        <v>109.042</v>
      </c>
      <c r="GE346">
        <v>41778</v>
      </c>
      <c r="GF346">
        <v>119.968</v>
      </c>
      <c r="GH346">
        <v>41890</v>
      </c>
      <c r="GI346">
        <v>121.248</v>
      </c>
      <c r="GK346">
        <v>40179</v>
      </c>
      <c r="GL346">
        <v>104.32</v>
      </c>
      <c r="GN346">
        <v>42143</v>
      </c>
      <c r="GO346">
        <v>117.488</v>
      </c>
      <c r="GQ346">
        <v>42284</v>
      </c>
      <c r="GR346">
        <v>108.42</v>
      </c>
      <c r="GW346">
        <v>40707</v>
      </c>
      <c r="GX346">
        <v>89.531000000000006</v>
      </c>
      <c r="HF346">
        <v>41092</v>
      </c>
      <c r="HG346">
        <v>92.087000000000003</v>
      </c>
      <c r="HI346">
        <v>41946</v>
      </c>
      <c r="HJ346">
        <v>126.923</v>
      </c>
      <c r="HL346">
        <v>39562</v>
      </c>
      <c r="HM346">
        <v>113.74299999999999</v>
      </c>
      <c r="HR346">
        <v>39562</v>
      </c>
      <c r="HS346">
        <v>111.455</v>
      </c>
      <c r="HU346">
        <v>39562</v>
      </c>
      <c r="HV346">
        <v>88.772999999999996</v>
      </c>
      <c r="HX346">
        <v>39727</v>
      </c>
      <c r="HY346">
        <v>105.361</v>
      </c>
      <c r="IA346">
        <v>40557</v>
      </c>
      <c r="IB346">
        <v>83.7</v>
      </c>
      <c r="ID346">
        <v>42038</v>
      </c>
      <c r="IE346">
        <v>156.06299999999999</v>
      </c>
    </row>
    <row r="347" spans="13:239">
      <c r="M347">
        <v>39563</v>
      </c>
      <c r="N347">
        <v>99.388000000000005</v>
      </c>
      <c r="P347">
        <v>39563</v>
      </c>
      <c r="Q347">
        <v>99.585999999999999</v>
      </c>
      <c r="S347">
        <v>39566</v>
      </c>
      <c r="T347">
        <v>103.236</v>
      </c>
      <c r="Y347">
        <v>39563</v>
      </c>
      <c r="Z347">
        <v>101.232</v>
      </c>
      <c r="AE347">
        <v>39563</v>
      </c>
      <c r="AF347">
        <v>99.995999999999995</v>
      </c>
      <c r="AH347">
        <v>39563</v>
      </c>
      <c r="AI347">
        <v>98.441999999999993</v>
      </c>
      <c r="AK347">
        <v>39938</v>
      </c>
      <c r="AL347">
        <v>104.71599999999999</v>
      </c>
      <c r="AN347">
        <v>39563</v>
      </c>
      <c r="AO347">
        <v>103.723</v>
      </c>
      <c r="AQ347">
        <v>39563</v>
      </c>
      <c r="AR347">
        <v>103.776</v>
      </c>
      <c r="AT347">
        <v>39568</v>
      </c>
      <c r="AU347">
        <v>116.289</v>
      </c>
      <c r="AW347">
        <v>40302</v>
      </c>
      <c r="AX347">
        <v>101.096</v>
      </c>
      <c r="AZ347">
        <v>39563</v>
      </c>
      <c r="BA347">
        <v>103.10299999999999</v>
      </c>
      <c r="BC347">
        <v>40725</v>
      </c>
      <c r="BD347">
        <v>98.484999999999999</v>
      </c>
      <c r="BF347">
        <v>39574</v>
      </c>
      <c r="BG347">
        <v>99.314999999999998</v>
      </c>
      <c r="BI347">
        <v>39563</v>
      </c>
      <c r="BJ347">
        <v>108.32299999999999</v>
      </c>
      <c r="BL347">
        <v>40564</v>
      </c>
      <c r="BM347">
        <v>97.942999999999998</v>
      </c>
      <c r="BO347">
        <v>39563</v>
      </c>
      <c r="BP347">
        <v>100.08199999999999</v>
      </c>
      <c r="BR347">
        <v>40820</v>
      </c>
      <c r="BS347">
        <v>98.207999999999998</v>
      </c>
      <c r="BU347">
        <v>40204</v>
      </c>
      <c r="BV347">
        <v>106.297</v>
      </c>
      <c r="BX347">
        <v>41121</v>
      </c>
      <c r="BY347">
        <v>97.534999999999997</v>
      </c>
      <c r="CA347">
        <v>39563</v>
      </c>
      <c r="CB347">
        <v>103.06699999999999</v>
      </c>
      <c r="CD347">
        <v>40478</v>
      </c>
      <c r="CE347">
        <v>101.983</v>
      </c>
      <c r="CG347">
        <v>39563</v>
      </c>
      <c r="CH347">
        <v>100.9</v>
      </c>
      <c r="CJ347">
        <v>41312</v>
      </c>
      <c r="CK347">
        <v>95.864999999999995</v>
      </c>
      <c r="CM347">
        <v>41764</v>
      </c>
      <c r="CN347">
        <v>101.95</v>
      </c>
      <c r="CP347">
        <v>40722</v>
      </c>
      <c r="CQ347">
        <v>94.808000000000007</v>
      </c>
      <c r="CV347">
        <v>41401</v>
      </c>
      <c r="CW347">
        <v>104.72499999999999</v>
      </c>
      <c r="CY347">
        <v>41652</v>
      </c>
      <c r="CZ347">
        <v>104.858</v>
      </c>
      <c r="DE347">
        <v>39563</v>
      </c>
      <c r="DF347">
        <v>92.561999999999998</v>
      </c>
      <c r="DH347">
        <v>40966</v>
      </c>
      <c r="DI347">
        <v>99.757999999999996</v>
      </c>
      <c r="DN347">
        <v>41849</v>
      </c>
      <c r="DO347">
        <v>105.88800000000001</v>
      </c>
      <c r="DQ347">
        <v>41269</v>
      </c>
      <c r="DR347">
        <v>101.43</v>
      </c>
      <c r="DW347">
        <v>39563</v>
      </c>
      <c r="DX347">
        <v>95.953000000000003</v>
      </c>
      <c r="DZ347">
        <v>42081</v>
      </c>
      <c r="EA347">
        <v>104.033</v>
      </c>
      <c r="EF347">
        <v>39563</v>
      </c>
      <c r="EG347">
        <v>108.249</v>
      </c>
      <c r="EO347">
        <v>41701</v>
      </c>
      <c r="EP347">
        <v>110.158</v>
      </c>
      <c r="EU347">
        <v>39973</v>
      </c>
      <c r="EV347">
        <v>99.962999999999994</v>
      </c>
      <c r="EX347">
        <v>41939</v>
      </c>
      <c r="EY347">
        <v>111.663</v>
      </c>
      <c r="FD347">
        <v>42129</v>
      </c>
      <c r="FE347">
        <v>108.64</v>
      </c>
      <c r="FG347">
        <v>40329</v>
      </c>
      <c r="FH347">
        <v>102.846</v>
      </c>
      <c r="FJ347">
        <v>40442</v>
      </c>
      <c r="FK347">
        <v>101.569</v>
      </c>
      <c r="FM347">
        <v>42305</v>
      </c>
      <c r="FN347">
        <v>103.97499999999999</v>
      </c>
      <c r="FP347">
        <v>40673</v>
      </c>
      <c r="FQ347">
        <v>92.495999999999995</v>
      </c>
      <c r="FV347">
        <v>40848</v>
      </c>
      <c r="FW347">
        <v>96.442999999999998</v>
      </c>
      <c r="FY347">
        <v>41044</v>
      </c>
      <c r="FZ347">
        <v>95.048000000000002</v>
      </c>
      <c r="GB347">
        <v>41346</v>
      </c>
      <c r="GC347">
        <v>108.64</v>
      </c>
      <c r="GE347">
        <v>41779</v>
      </c>
      <c r="GF347">
        <v>119.185</v>
      </c>
      <c r="GH347">
        <v>41891</v>
      </c>
      <c r="GI347">
        <v>120.235</v>
      </c>
      <c r="GK347">
        <v>40182</v>
      </c>
      <c r="GL347">
        <v>104.467</v>
      </c>
      <c r="GN347">
        <v>42144</v>
      </c>
      <c r="GO347">
        <v>116.99</v>
      </c>
      <c r="GQ347">
        <v>42285</v>
      </c>
      <c r="GR347">
        <v>108.48</v>
      </c>
      <c r="GW347">
        <v>40708</v>
      </c>
      <c r="GX347">
        <v>89.707999999999998</v>
      </c>
      <c r="HF347">
        <v>41093</v>
      </c>
      <c r="HG347">
        <v>92.88</v>
      </c>
      <c r="HI347">
        <v>41947</v>
      </c>
      <c r="HJ347">
        <v>126.455</v>
      </c>
      <c r="HL347">
        <v>39563</v>
      </c>
      <c r="HM347">
        <v>113.94799999999999</v>
      </c>
      <c r="HR347">
        <v>39563</v>
      </c>
      <c r="HS347">
        <v>111.68300000000001</v>
      </c>
      <c r="HU347">
        <v>39563</v>
      </c>
      <c r="HV347">
        <v>89.046999999999997</v>
      </c>
      <c r="HX347">
        <v>39728</v>
      </c>
      <c r="HY347">
        <v>106.727</v>
      </c>
      <c r="IA347">
        <v>40560</v>
      </c>
      <c r="IB347">
        <v>82.658000000000001</v>
      </c>
      <c r="ID347">
        <v>42039</v>
      </c>
      <c r="IE347">
        <v>156.78</v>
      </c>
    </row>
    <row r="348" spans="13:239">
      <c r="M348">
        <v>39566</v>
      </c>
      <c r="N348">
        <v>99.399000000000001</v>
      </c>
      <c r="P348">
        <v>39566</v>
      </c>
      <c r="Q348">
        <v>99.600999999999999</v>
      </c>
      <c r="S348">
        <v>39567</v>
      </c>
      <c r="T348">
        <v>103.249</v>
      </c>
      <c r="Y348">
        <v>39566</v>
      </c>
      <c r="Z348">
        <v>101.27</v>
      </c>
      <c r="AE348">
        <v>39566</v>
      </c>
      <c r="AF348">
        <v>100.035</v>
      </c>
      <c r="AH348">
        <v>39566</v>
      </c>
      <c r="AI348">
        <v>98.478999999999999</v>
      </c>
      <c r="AK348">
        <v>39939</v>
      </c>
      <c r="AL348">
        <v>104.83199999999999</v>
      </c>
      <c r="AN348">
        <v>39566</v>
      </c>
      <c r="AO348">
        <v>103.73699999999999</v>
      </c>
      <c r="AQ348">
        <v>39566</v>
      </c>
      <c r="AR348">
        <v>103.789</v>
      </c>
      <c r="AT348">
        <v>39569</v>
      </c>
      <c r="AU348">
        <v>116.40300000000001</v>
      </c>
      <c r="AW348">
        <v>40303</v>
      </c>
      <c r="AX348">
        <v>100.289</v>
      </c>
      <c r="AZ348">
        <v>39566</v>
      </c>
      <c r="BA348">
        <v>103.10299999999999</v>
      </c>
      <c r="BC348">
        <v>40728</v>
      </c>
      <c r="BD348">
        <v>98.459000000000003</v>
      </c>
      <c r="BF348">
        <v>39575</v>
      </c>
      <c r="BG348">
        <v>99.241</v>
      </c>
      <c r="BI348">
        <v>39566</v>
      </c>
      <c r="BJ348">
        <v>108.327</v>
      </c>
      <c r="BL348">
        <v>40567</v>
      </c>
      <c r="BM348">
        <v>98.26</v>
      </c>
      <c r="BO348">
        <v>39566</v>
      </c>
      <c r="BP348">
        <v>100.069</v>
      </c>
      <c r="BR348">
        <v>40821</v>
      </c>
      <c r="BS348">
        <v>98.197000000000003</v>
      </c>
      <c r="BU348">
        <v>40205</v>
      </c>
      <c r="BV348">
        <v>105.996</v>
      </c>
      <c r="BX348">
        <v>41122</v>
      </c>
      <c r="BY348">
        <v>98.106999999999999</v>
      </c>
      <c r="CA348">
        <v>39566</v>
      </c>
      <c r="CB348">
        <v>103.02800000000001</v>
      </c>
      <c r="CD348">
        <v>40479</v>
      </c>
      <c r="CE348">
        <v>101.80800000000001</v>
      </c>
      <c r="CG348">
        <v>39566</v>
      </c>
      <c r="CH348">
        <v>100.857</v>
      </c>
      <c r="CJ348">
        <v>41313</v>
      </c>
      <c r="CK348">
        <v>95.978999999999999</v>
      </c>
      <c r="CM348">
        <v>41765</v>
      </c>
      <c r="CN348">
        <v>101.94499999999999</v>
      </c>
      <c r="CP348">
        <v>40723</v>
      </c>
      <c r="CQ348">
        <v>95.033000000000001</v>
      </c>
      <c r="CV348">
        <v>41402</v>
      </c>
      <c r="CW348">
        <v>104.72</v>
      </c>
      <c r="CY348">
        <v>41653</v>
      </c>
      <c r="CZ348">
        <v>104.85</v>
      </c>
      <c r="DE348">
        <v>39566</v>
      </c>
      <c r="DF348">
        <v>92.472999999999999</v>
      </c>
      <c r="DH348">
        <v>40967</v>
      </c>
      <c r="DI348">
        <v>99.867999999999995</v>
      </c>
      <c r="DN348">
        <v>41850</v>
      </c>
      <c r="DO348">
        <v>105.735</v>
      </c>
      <c r="DQ348">
        <v>41270</v>
      </c>
      <c r="DR348">
        <v>101.575</v>
      </c>
      <c r="DW348">
        <v>39566</v>
      </c>
      <c r="DX348">
        <v>95.817999999999998</v>
      </c>
      <c r="DZ348">
        <v>42082</v>
      </c>
      <c r="EA348">
        <v>104.038</v>
      </c>
      <c r="EF348">
        <v>39566</v>
      </c>
      <c r="EG348">
        <v>108.122</v>
      </c>
      <c r="EO348">
        <v>41702</v>
      </c>
      <c r="EP348">
        <v>110.4</v>
      </c>
      <c r="EU348">
        <v>39974</v>
      </c>
      <c r="EV348">
        <v>99.611000000000004</v>
      </c>
      <c r="EX348">
        <v>41940</v>
      </c>
      <c r="EY348">
        <v>111.46299999999999</v>
      </c>
      <c r="FD348">
        <v>42130</v>
      </c>
      <c r="FE348">
        <v>108.482</v>
      </c>
      <c r="FG348">
        <v>40330</v>
      </c>
      <c r="FH348">
        <v>102.166</v>
      </c>
      <c r="FJ348">
        <v>40443</v>
      </c>
      <c r="FK348">
        <v>102.21899999999999</v>
      </c>
      <c r="FM348">
        <v>42306</v>
      </c>
      <c r="FN348">
        <v>103.715</v>
      </c>
      <c r="FP348">
        <v>40674</v>
      </c>
      <c r="FQ348">
        <v>92.632999999999996</v>
      </c>
      <c r="FV348">
        <v>40849</v>
      </c>
      <c r="FW348">
        <v>96.864999999999995</v>
      </c>
      <c r="FY348">
        <v>41045</v>
      </c>
      <c r="FZ348">
        <v>95.498000000000005</v>
      </c>
      <c r="GB348">
        <v>41347</v>
      </c>
      <c r="GC348">
        <v>107.928</v>
      </c>
      <c r="GE348">
        <v>41780</v>
      </c>
      <c r="GF348">
        <v>119.848</v>
      </c>
      <c r="GH348">
        <v>41892</v>
      </c>
      <c r="GI348">
        <v>119.68</v>
      </c>
      <c r="GK348">
        <v>40183</v>
      </c>
      <c r="GL348">
        <v>104.455</v>
      </c>
      <c r="GN348">
        <v>42145</v>
      </c>
      <c r="GO348">
        <v>117.292</v>
      </c>
      <c r="GQ348">
        <v>42286</v>
      </c>
      <c r="GR348">
        <v>108.477</v>
      </c>
      <c r="GW348">
        <v>40709</v>
      </c>
      <c r="GX348">
        <v>89.039000000000001</v>
      </c>
      <c r="HF348">
        <v>41094</v>
      </c>
      <c r="HG348">
        <v>91.78</v>
      </c>
      <c r="HI348">
        <v>41948</v>
      </c>
      <c r="HJ348">
        <v>126.13</v>
      </c>
      <c r="HL348">
        <v>39566</v>
      </c>
      <c r="HM348">
        <v>113.72499999999999</v>
      </c>
      <c r="HR348">
        <v>39566</v>
      </c>
      <c r="HS348">
        <v>111.417</v>
      </c>
      <c r="HU348">
        <v>39566</v>
      </c>
      <c r="HV348">
        <v>88.792000000000002</v>
      </c>
      <c r="HX348">
        <v>39729</v>
      </c>
      <c r="HY348">
        <v>106.506</v>
      </c>
      <c r="IA348">
        <v>40561</v>
      </c>
      <c r="IB348">
        <v>81.962999999999994</v>
      </c>
      <c r="ID348">
        <v>42040</v>
      </c>
      <c r="IE348">
        <v>155.95500000000001</v>
      </c>
    </row>
    <row r="349" spans="13:239">
      <c r="M349">
        <v>39567</v>
      </c>
      <c r="N349">
        <v>99.418999999999997</v>
      </c>
      <c r="P349">
        <v>39567</v>
      </c>
      <c r="Q349">
        <v>99.617000000000004</v>
      </c>
      <c r="S349">
        <v>39568</v>
      </c>
      <c r="T349">
        <v>103.232</v>
      </c>
      <c r="Y349">
        <v>39567</v>
      </c>
      <c r="Z349">
        <v>101.34</v>
      </c>
      <c r="AE349">
        <v>39567</v>
      </c>
      <c r="AF349">
        <v>100.128</v>
      </c>
      <c r="AH349">
        <v>39567</v>
      </c>
      <c r="AI349">
        <v>98.641999999999996</v>
      </c>
      <c r="AK349">
        <v>39940</v>
      </c>
      <c r="AL349">
        <v>104.849</v>
      </c>
      <c r="AN349">
        <v>39567</v>
      </c>
      <c r="AO349">
        <v>103.956</v>
      </c>
      <c r="AQ349">
        <v>39567</v>
      </c>
      <c r="AR349">
        <v>104.03400000000001</v>
      </c>
      <c r="AT349">
        <v>39570</v>
      </c>
      <c r="AU349">
        <v>116.124</v>
      </c>
      <c r="AW349">
        <v>40304</v>
      </c>
      <c r="AX349">
        <v>99.733999999999995</v>
      </c>
      <c r="AZ349">
        <v>39567</v>
      </c>
      <c r="BA349">
        <v>103.376</v>
      </c>
      <c r="BC349">
        <v>40729</v>
      </c>
      <c r="BD349">
        <v>98.367000000000004</v>
      </c>
      <c r="BF349">
        <v>39576</v>
      </c>
      <c r="BG349">
        <v>99.629000000000005</v>
      </c>
      <c r="BI349">
        <v>39567</v>
      </c>
      <c r="BJ349">
        <v>108.624</v>
      </c>
      <c r="BL349">
        <v>40568</v>
      </c>
      <c r="BM349">
        <v>98.033000000000001</v>
      </c>
      <c r="BO349">
        <v>39567</v>
      </c>
      <c r="BP349">
        <v>100.40600000000001</v>
      </c>
      <c r="BR349">
        <v>40822</v>
      </c>
      <c r="BS349">
        <v>98.408000000000001</v>
      </c>
      <c r="BU349">
        <v>40206</v>
      </c>
      <c r="BV349">
        <v>105.646</v>
      </c>
      <c r="BX349">
        <v>41123</v>
      </c>
      <c r="BY349">
        <v>98.38</v>
      </c>
      <c r="CA349">
        <v>39567</v>
      </c>
      <c r="CB349">
        <v>103.413</v>
      </c>
      <c r="CD349">
        <v>40480</v>
      </c>
      <c r="CE349">
        <v>101.663</v>
      </c>
      <c r="CG349">
        <v>39567</v>
      </c>
      <c r="CH349">
        <v>101.23399999999999</v>
      </c>
      <c r="CJ349">
        <v>41316</v>
      </c>
      <c r="CK349">
        <v>95.873999999999995</v>
      </c>
      <c r="CM349">
        <v>41766</v>
      </c>
      <c r="CN349">
        <v>101.91800000000001</v>
      </c>
      <c r="CP349">
        <v>40724</v>
      </c>
      <c r="CQ349">
        <v>95.513000000000005</v>
      </c>
      <c r="CV349">
        <v>41403</v>
      </c>
      <c r="CW349">
        <v>104.598</v>
      </c>
      <c r="CY349">
        <v>41654</v>
      </c>
      <c r="CZ349">
        <v>104.86799999999999</v>
      </c>
      <c r="DE349">
        <v>39567</v>
      </c>
      <c r="DF349">
        <v>92.858999999999995</v>
      </c>
      <c r="DH349">
        <v>40968</v>
      </c>
      <c r="DI349">
        <v>100.065</v>
      </c>
      <c r="DN349">
        <v>41851</v>
      </c>
      <c r="DO349">
        <v>105.745</v>
      </c>
      <c r="DQ349">
        <v>41271</v>
      </c>
      <c r="DR349">
        <v>101.62</v>
      </c>
      <c r="DW349">
        <v>39567</v>
      </c>
      <c r="DX349">
        <v>96.201999999999998</v>
      </c>
      <c r="DZ349">
        <v>42083</v>
      </c>
      <c r="EA349">
        <v>104.05800000000001</v>
      </c>
      <c r="EF349">
        <v>39567</v>
      </c>
      <c r="EG349">
        <v>108.565</v>
      </c>
      <c r="EO349">
        <v>41703</v>
      </c>
      <c r="EP349">
        <v>110.73</v>
      </c>
      <c r="EU349">
        <v>39975</v>
      </c>
      <c r="EV349">
        <v>99.51</v>
      </c>
      <c r="EX349">
        <v>41941</v>
      </c>
      <c r="EY349">
        <v>111.315</v>
      </c>
      <c r="FD349">
        <v>42131</v>
      </c>
      <c r="FE349">
        <v>108.673</v>
      </c>
      <c r="FG349">
        <v>40331</v>
      </c>
      <c r="FH349">
        <v>101.423</v>
      </c>
      <c r="FJ349">
        <v>40444</v>
      </c>
      <c r="FK349">
        <v>102.244</v>
      </c>
      <c r="FM349">
        <v>42307</v>
      </c>
      <c r="FN349">
        <v>103.715</v>
      </c>
      <c r="FP349">
        <v>40675</v>
      </c>
      <c r="FQ349">
        <v>92.945999999999998</v>
      </c>
      <c r="FV349">
        <v>40850</v>
      </c>
      <c r="FW349">
        <v>96.658000000000001</v>
      </c>
      <c r="FY349">
        <v>41046</v>
      </c>
      <c r="FZ349">
        <v>95.347999999999999</v>
      </c>
      <c r="GB349">
        <v>41348</v>
      </c>
      <c r="GC349">
        <v>107.52800000000001</v>
      </c>
      <c r="GE349">
        <v>41781</v>
      </c>
      <c r="GF349">
        <v>119.503</v>
      </c>
      <c r="GH349">
        <v>41893</v>
      </c>
      <c r="GI349">
        <v>119.095</v>
      </c>
      <c r="GK349">
        <v>40184</v>
      </c>
      <c r="GL349">
        <v>103.866</v>
      </c>
      <c r="GN349">
        <v>42146</v>
      </c>
      <c r="GO349">
        <v>117.16</v>
      </c>
      <c r="GQ349">
        <v>42289</v>
      </c>
      <c r="GR349">
        <v>108.66</v>
      </c>
      <c r="GW349">
        <v>40710</v>
      </c>
      <c r="GX349">
        <v>88.230999999999995</v>
      </c>
      <c r="HF349">
        <v>41095</v>
      </c>
      <c r="HG349">
        <v>89.242999999999995</v>
      </c>
      <c r="HI349">
        <v>41949</v>
      </c>
      <c r="HJ349">
        <v>126.27</v>
      </c>
      <c r="HL349">
        <v>39567</v>
      </c>
      <c r="HM349">
        <v>114.628</v>
      </c>
      <c r="HR349">
        <v>39567</v>
      </c>
      <c r="HS349">
        <v>112.441</v>
      </c>
      <c r="HU349">
        <v>39567</v>
      </c>
      <c r="HV349">
        <v>89.739000000000004</v>
      </c>
      <c r="HX349">
        <v>39730</v>
      </c>
      <c r="HY349">
        <v>103.467</v>
      </c>
      <c r="IA349">
        <v>40562</v>
      </c>
      <c r="IB349">
        <v>83.055000000000007</v>
      </c>
      <c r="ID349">
        <v>42041</v>
      </c>
      <c r="IE349">
        <v>155.49299999999999</v>
      </c>
    </row>
    <row r="350" spans="13:239">
      <c r="M350">
        <v>39568</v>
      </c>
      <c r="N350">
        <v>99.406000000000006</v>
      </c>
      <c r="P350">
        <v>39568</v>
      </c>
      <c r="Q350">
        <v>99.613</v>
      </c>
      <c r="S350">
        <v>39569</v>
      </c>
      <c r="T350">
        <v>103.251</v>
      </c>
      <c r="Y350">
        <v>39568</v>
      </c>
      <c r="Z350">
        <v>101.339</v>
      </c>
      <c r="AE350">
        <v>39568</v>
      </c>
      <c r="AF350">
        <v>100.14100000000001</v>
      </c>
      <c r="AH350">
        <v>39568</v>
      </c>
      <c r="AI350">
        <v>98.652000000000001</v>
      </c>
      <c r="AK350">
        <v>39941</v>
      </c>
      <c r="AL350">
        <v>104.983</v>
      </c>
      <c r="AN350">
        <v>39568</v>
      </c>
      <c r="AO350">
        <v>103.97799999999999</v>
      </c>
      <c r="AQ350">
        <v>39568</v>
      </c>
      <c r="AR350">
        <v>104.053</v>
      </c>
      <c r="AT350">
        <v>39573</v>
      </c>
      <c r="AU350">
        <v>115.977</v>
      </c>
      <c r="AW350">
        <v>40305</v>
      </c>
      <c r="AX350">
        <v>99.774000000000001</v>
      </c>
      <c r="AZ350">
        <v>39568</v>
      </c>
      <c r="BA350">
        <v>103.39</v>
      </c>
      <c r="BC350">
        <v>40730</v>
      </c>
      <c r="BD350">
        <v>98.314999999999998</v>
      </c>
      <c r="BF350">
        <v>39577</v>
      </c>
      <c r="BG350">
        <v>99.826999999999998</v>
      </c>
      <c r="BI350">
        <v>39568</v>
      </c>
      <c r="BJ350">
        <v>108.645</v>
      </c>
      <c r="BL350">
        <v>40569</v>
      </c>
      <c r="BM350">
        <v>97.793000000000006</v>
      </c>
      <c r="BO350">
        <v>39568</v>
      </c>
      <c r="BP350">
        <v>100.41200000000001</v>
      </c>
      <c r="BR350">
        <v>40823</v>
      </c>
      <c r="BS350">
        <v>98.45</v>
      </c>
      <c r="BU350">
        <v>40207</v>
      </c>
      <c r="BV350">
        <v>105.547</v>
      </c>
      <c r="BX350">
        <v>41124</v>
      </c>
      <c r="BY350">
        <v>99.817999999999998</v>
      </c>
      <c r="CA350">
        <v>39568</v>
      </c>
      <c r="CB350">
        <v>103.425</v>
      </c>
      <c r="CD350">
        <v>40483</v>
      </c>
      <c r="CE350">
        <v>101.518</v>
      </c>
      <c r="CG350">
        <v>39568</v>
      </c>
      <c r="CH350">
        <v>101.277</v>
      </c>
      <c r="CJ350">
        <v>41317</v>
      </c>
      <c r="CK350">
        <v>95.888999999999996</v>
      </c>
      <c r="CM350">
        <v>41767</v>
      </c>
      <c r="CN350">
        <v>101.93</v>
      </c>
      <c r="CP350">
        <v>40725</v>
      </c>
      <c r="CQ350">
        <v>95.75</v>
      </c>
      <c r="CV350">
        <v>41404</v>
      </c>
      <c r="CW350">
        <v>104.533</v>
      </c>
      <c r="CY350">
        <v>41655</v>
      </c>
      <c r="CZ350">
        <v>104.875</v>
      </c>
      <c r="DE350">
        <v>39568</v>
      </c>
      <c r="DF350">
        <v>92.915000000000006</v>
      </c>
      <c r="DH350">
        <v>40969</v>
      </c>
      <c r="DI350">
        <v>100.46</v>
      </c>
      <c r="DN350">
        <v>41852</v>
      </c>
      <c r="DO350">
        <v>105.673</v>
      </c>
      <c r="DQ350">
        <v>41274</v>
      </c>
      <c r="DR350">
        <v>101.678</v>
      </c>
      <c r="DW350">
        <v>39568</v>
      </c>
      <c r="DX350">
        <v>96.313000000000002</v>
      </c>
      <c r="DZ350">
        <v>42086</v>
      </c>
      <c r="EA350">
        <v>103.995</v>
      </c>
      <c r="EF350">
        <v>39568</v>
      </c>
      <c r="EG350">
        <v>108.681</v>
      </c>
      <c r="EO350">
        <v>41704</v>
      </c>
      <c r="EP350">
        <v>110.535</v>
      </c>
      <c r="EU350">
        <v>39976</v>
      </c>
      <c r="EV350">
        <v>99.87</v>
      </c>
      <c r="EX350">
        <v>41942</v>
      </c>
      <c r="EY350">
        <v>111.193</v>
      </c>
      <c r="FD350">
        <v>42132</v>
      </c>
      <c r="FE350">
        <v>108.86799999999999</v>
      </c>
      <c r="FG350">
        <v>40332</v>
      </c>
      <c r="FH350">
        <v>100.73399999999999</v>
      </c>
      <c r="FJ350">
        <v>40445</v>
      </c>
      <c r="FK350">
        <v>102.00700000000001</v>
      </c>
      <c r="FM350">
        <v>42310</v>
      </c>
      <c r="FN350">
        <v>103.5</v>
      </c>
      <c r="FP350">
        <v>40676</v>
      </c>
      <c r="FQ350">
        <v>92.677999999999997</v>
      </c>
      <c r="FV350">
        <v>40851</v>
      </c>
      <c r="FW350">
        <v>96.097999999999999</v>
      </c>
      <c r="FY350">
        <v>41047</v>
      </c>
      <c r="FZ350">
        <v>95.674999999999997</v>
      </c>
      <c r="GB350">
        <v>41351</v>
      </c>
      <c r="GC350">
        <v>107.203</v>
      </c>
      <c r="GE350">
        <v>41782</v>
      </c>
      <c r="GF350">
        <v>120.065</v>
      </c>
      <c r="GH350">
        <v>41894</v>
      </c>
      <c r="GI350">
        <v>118.83499999999999</v>
      </c>
      <c r="GK350">
        <v>40185</v>
      </c>
      <c r="GL350">
        <v>104.021</v>
      </c>
      <c r="GN350">
        <v>42149</v>
      </c>
      <c r="GO350">
        <v>117.11</v>
      </c>
      <c r="GQ350">
        <v>42290</v>
      </c>
      <c r="GR350">
        <v>108.82</v>
      </c>
      <c r="GW350">
        <v>40711</v>
      </c>
      <c r="GX350">
        <v>88.789000000000001</v>
      </c>
      <c r="HF350">
        <v>41096</v>
      </c>
      <c r="HG350">
        <v>88.474999999999994</v>
      </c>
      <c r="HI350">
        <v>41950</v>
      </c>
      <c r="HJ350">
        <v>126.33799999999999</v>
      </c>
      <c r="HL350">
        <v>39568</v>
      </c>
      <c r="HM350">
        <v>115.19499999999999</v>
      </c>
      <c r="HR350">
        <v>39568</v>
      </c>
      <c r="HS350">
        <v>113.06</v>
      </c>
      <c r="HU350">
        <v>39568</v>
      </c>
      <c r="HV350">
        <v>90.352000000000004</v>
      </c>
      <c r="HX350">
        <v>39731</v>
      </c>
      <c r="HY350">
        <v>99.09</v>
      </c>
      <c r="IA350">
        <v>40563</v>
      </c>
      <c r="IB350">
        <v>83.253</v>
      </c>
      <c r="ID350">
        <v>42044</v>
      </c>
      <c r="IE350">
        <v>152.63800000000001</v>
      </c>
    </row>
    <row r="351" spans="13:239">
      <c r="M351">
        <v>39569</v>
      </c>
      <c r="N351">
        <v>99.415999999999997</v>
      </c>
      <c r="P351">
        <v>39569</v>
      </c>
      <c r="Q351">
        <v>99.622</v>
      </c>
      <c r="S351">
        <v>39570</v>
      </c>
      <c r="T351">
        <v>103.235</v>
      </c>
      <c r="Y351">
        <v>39569</v>
      </c>
      <c r="Z351">
        <v>101.35</v>
      </c>
      <c r="AE351">
        <v>39569</v>
      </c>
      <c r="AF351">
        <v>100.152</v>
      </c>
      <c r="AH351">
        <v>39569</v>
      </c>
      <c r="AI351">
        <v>98.665000000000006</v>
      </c>
      <c r="AK351">
        <v>39944</v>
      </c>
      <c r="AL351">
        <v>104.926</v>
      </c>
      <c r="AN351">
        <v>39569</v>
      </c>
      <c r="AO351">
        <v>104.006</v>
      </c>
      <c r="AQ351">
        <v>39569</v>
      </c>
      <c r="AR351">
        <v>104.081</v>
      </c>
      <c r="AT351">
        <v>39574</v>
      </c>
      <c r="AU351">
        <v>116.134</v>
      </c>
      <c r="AW351">
        <v>40308</v>
      </c>
      <c r="AX351">
        <v>101.574</v>
      </c>
      <c r="AZ351">
        <v>39569</v>
      </c>
      <c r="BA351">
        <v>103.417</v>
      </c>
      <c r="BC351">
        <v>40731</v>
      </c>
      <c r="BD351">
        <v>98.358000000000004</v>
      </c>
      <c r="BF351">
        <v>39580</v>
      </c>
      <c r="BG351">
        <v>99.588999999999999</v>
      </c>
      <c r="BI351">
        <v>39569</v>
      </c>
      <c r="BJ351">
        <v>108.696</v>
      </c>
      <c r="BL351">
        <v>40570</v>
      </c>
      <c r="BM351">
        <v>97.576999999999998</v>
      </c>
      <c r="BO351">
        <v>39569</v>
      </c>
      <c r="BP351">
        <v>100.48</v>
      </c>
      <c r="BR351">
        <v>40826</v>
      </c>
      <c r="BS351">
        <v>98.462999999999994</v>
      </c>
      <c r="BU351">
        <v>40210</v>
      </c>
      <c r="BV351">
        <v>105.68300000000001</v>
      </c>
      <c r="BX351">
        <v>41127</v>
      </c>
      <c r="BY351">
        <v>100.53</v>
      </c>
      <c r="CA351">
        <v>39569</v>
      </c>
      <c r="CB351">
        <v>103.47799999999999</v>
      </c>
      <c r="CD351">
        <v>40484</v>
      </c>
      <c r="CE351">
        <v>101.226</v>
      </c>
      <c r="CG351">
        <v>39569</v>
      </c>
      <c r="CH351">
        <v>101.33199999999999</v>
      </c>
      <c r="CJ351">
        <v>41318</v>
      </c>
      <c r="CK351">
        <v>96.165000000000006</v>
      </c>
      <c r="CM351">
        <v>41768</v>
      </c>
      <c r="CN351">
        <v>101.913</v>
      </c>
      <c r="CP351">
        <v>40728</v>
      </c>
      <c r="CQ351">
        <v>95.697000000000003</v>
      </c>
      <c r="CV351">
        <v>41407</v>
      </c>
      <c r="CW351">
        <v>104.373</v>
      </c>
      <c r="CY351">
        <v>41656</v>
      </c>
      <c r="CZ351">
        <v>104.818</v>
      </c>
      <c r="DE351">
        <v>39569</v>
      </c>
      <c r="DF351">
        <v>92.972999999999999</v>
      </c>
      <c r="DH351">
        <v>40970</v>
      </c>
      <c r="DI351">
        <v>100.36799999999999</v>
      </c>
      <c r="DN351">
        <v>41855</v>
      </c>
      <c r="DO351">
        <v>105.79300000000001</v>
      </c>
      <c r="DQ351">
        <v>41275</v>
      </c>
      <c r="DR351">
        <v>101.678</v>
      </c>
      <c r="DW351">
        <v>39569</v>
      </c>
      <c r="DX351">
        <v>96.376000000000005</v>
      </c>
      <c r="DZ351">
        <v>42087</v>
      </c>
      <c r="EA351">
        <v>103.983</v>
      </c>
      <c r="EF351">
        <v>39569</v>
      </c>
      <c r="EG351">
        <v>108.759</v>
      </c>
      <c r="EO351">
        <v>41705</v>
      </c>
      <c r="EP351">
        <v>110.645</v>
      </c>
      <c r="EU351">
        <v>39979</v>
      </c>
      <c r="EV351">
        <v>100.45099999999999</v>
      </c>
      <c r="EX351">
        <v>41943</v>
      </c>
      <c r="EY351">
        <v>111.405</v>
      </c>
      <c r="FD351">
        <v>42135</v>
      </c>
      <c r="FE351">
        <v>108.90300000000001</v>
      </c>
      <c r="FG351">
        <v>40333</v>
      </c>
      <c r="FH351">
        <v>100.592</v>
      </c>
      <c r="FJ351">
        <v>40448</v>
      </c>
      <c r="FK351">
        <v>102.08199999999999</v>
      </c>
      <c r="FM351">
        <v>42311</v>
      </c>
      <c r="FN351">
        <v>103.598</v>
      </c>
      <c r="FP351">
        <v>40679</v>
      </c>
      <c r="FQ351">
        <v>92.757999999999996</v>
      </c>
      <c r="FV351">
        <v>40854</v>
      </c>
      <c r="FW351">
        <v>95.712999999999994</v>
      </c>
      <c r="FY351">
        <v>41050</v>
      </c>
      <c r="FZ351">
        <v>95.563000000000002</v>
      </c>
      <c r="GB351">
        <v>41352</v>
      </c>
      <c r="GC351">
        <v>106.578</v>
      </c>
      <c r="GE351">
        <v>41785</v>
      </c>
      <c r="GF351">
        <v>120.863</v>
      </c>
      <c r="GH351">
        <v>41897</v>
      </c>
      <c r="GI351">
        <v>118.822</v>
      </c>
      <c r="GK351">
        <v>40186</v>
      </c>
      <c r="GL351">
        <v>104.181</v>
      </c>
      <c r="GN351">
        <v>42150</v>
      </c>
      <c r="GO351">
        <v>116.352</v>
      </c>
      <c r="GQ351">
        <v>42291</v>
      </c>
      <c r="GR351">
        <v>108.93300000000001</v>
      </c>
      <c r="GW351">
        <v>40714</v>
      </c>
      <c r="GX351">
        <v>88.730999999999995</v>
      </c>
      <c r="HF351">
        <v>41099</v>
      </c>
      <c r="HG351">
        <v>87.841999999999999</v>
      </c>
      <c r="HI351">
        <v>41953</v>
      </c>
      <c r="HJ351">
        <v>126.875</v>
      </c>
      <c r="HL351">
        <v>39569</v>
      </c>
      <c r="HM351">
        <v>115.28400000000001</v>
      </c>
      <c r="HR351">
        <v>39569</v>
      </c>
      <c r="HS351">
        <v>113.202</v>
      </c>
      <c r="HU351">
        <v>39569</v>
      </c>
      <c r="HV351">
        <v>90.488</v>
      </c>
      <c r="HX351">
        <v>39734</v>
      </c>
      <c r="HY351">
        <v>98.036000000000001</v>
      </c>
      <c r="IA351">
        <v>40564</v>
      </c>
      <c r="IB351">
        <v>84.817999999999998</v>
      </c>
      <c r="ID351">
        <v>42045</v>
      </c>
      <c r="IE351">
        <v>152.11799999999999</v>
      </c>
    </row>
    <row r="352" spans="13:239">
      <c r="M352">
        <v>39570</v>
      </c>
      <c r="N352">
        <v>99.41</v>
      </c>
      <c r="P352">
        <v>39570</v>
      </c>
      <c r="Q352">
        <v>99.620999999999995</v>
      </c>
      <c r="S352">
        <v>39573</v>
      </c>
      <c r="T352">
        <v>103.215</v>
      </c>
      <c r="Y352">
        <v>39570</v>
      </c>
      <c r="Z352">
        <v>101.30800000000001</v>
      </c>
      <c r="AE352">
        <v>39570</v>
      </c>
      <c r="AF352">
        <v>100.056</v>
      </c>
      <c r="AH352">
        <v>39570</v>
      </c>
      <c r="AI352">
        <v>98.521000000000001</v>
      </c>
      <c r="AK352">
        <v>39945</v>
      </c>
      <c r="AL352">
        <v>104.84399999999999</v>
      </c>
      <c r="AN352">
        <v>39570</v>
      </c>
      <c r="AO352">
        <v>103.78</v>
      </c>
      <c r="AQ352">
        <v>39570</v>
      </c>
      <c r="AR352">
        <v>103.797</v>
      </c>
      <c r="AT352">
        <v>39575</v>
      </c>
      <c r="AU352">
        <v>116.184</v>
      </c>
      <c r="AW352">
        <v>40309</v>
      </c>
      <c r="AX352">
        <v>101.431</v>
      </c>
      <c r="AZ352">
        <v>39570</v>
      </c>
      <c r="BA352">
        <v>103.11199999999999</v>
      </c>
      <c r="BC352">
        <v>40732</v>
      </c>
      <c r="BD352">
        <v>98.296000000000006</v>
      </c>
      <c r="BF352">
        <v>39581</v>
      </c>
      <c r="BG352">
        <v>99.206000000000003</v>
      </c>
      <c r="BI352">
        <v>39570</v>
      </c>
      <c r="BJ352">
        <v>108.239</v>
      </c>
      <c r="BL352">
        <v>40571</v>
      </c>
      <c r="BM352">
        <v>97.567999999999998</v>
      </c>
      <c r="BO352">
        <v>39570</v>
      </c>
      <c r="BP352">
        <v>100.004</v>
      </c>
      <c r="BR352">
        <v>40827</v>
      </c>
      <c r="BS352">
        <v>98.41</v>
      </c>
      <c r="BU352">
        <v>40211</v>
      </c>
      <c r="BV352">
        <v>105.52200000000001</v>
      </c>
      <c r="BX352">
        <v>41128</v>
      </c>
      <c r="BY352">
        <v>99.972999999999999</v>
      </c>
      <c r="CA352">
        <v>39570</v>
      </c>
      <c r="CB352">
        <v>102.982</v>
      </c>
      <c r="CD352">
        <v>40485</v>
      </c>
      <c r="CE352">
        <v>101.154</v>
      </c>
      <c r="CG352">
        <v>39570</v>
      </c>
      <c r="CH352">
        <v>100.819</v>
      </c>
      <c r="CJ352">
        <v>41319</v>
      </c>
      <c r="CK352">
        <v>96.179000000000002</v>
      </c>
      <c r="CM352">
        <v>41771</v>
      </c>
      <c r="CN352">
        <v>101.88800000000001</v>
      </c>
      <c r="CP352">
        <v>40729</v>
      </c>
      <c r="CQ352">
        <v>95.364999999999995</v>
      </c>
      <c r="CV352">
        <v>41408</v>
      </c>
      <c r="CW352">
        <v>104.19</v>
      </c>
      <c r="CY352">
        <v>41659</v>
      </c>
      <c r="CZ352">
        <v>104.828</v>
      </c>
      <c r="DE352">
        <v>39570</v>
      </c>
      <c r="DF352">
        <v>92.45</v>
      </c>
      <c r="DH352">
        <v>40973</v>
      </c>
      <c r="DI352">
        <v>100.143</v>
      </c>
      <c r="DN352">
        <v>41856</v>
      </c>
      <c r="DO352">
        <v>105.74299999999999</v>
      </c>
      <c r="DQ352">
        <v>41276</v>
      </c>
      <c r="DR352">
        <v>102.633</v>
      </c>
      <c r="DW352">
        <v>39570</v>
      </c>
      <c r="DX352">
        <v>95.820999999999998</v>
      </c>
      <c r="DZ352">
        <v>42088</v>
      </c>
      <c r="EA352">
        <v>103.983</v>
      </c>
      <c r="EF352">
        <v>39570</v>
      </c>
      <c r="EG352">
        <v>108.146</v>
      </c>
      <c r="EO352">
        <v>41708</v>
      </c>
      <c r="EP352">
        <v>110.8</v>
      </c>
      <c r="EU352">
        <v>39980</v>
      </c>
      <c r="EV352">
        <v>100.265</v>
      </c>
      <c r="EX352">
        <v>41946</v>
      </c>
      <c r="EY352">
        <v>111.17</v>
      </c>
      <c r="FD352">
        <v>42136</v>
      </c>
      <c r="FE352">
        <v>108.825</v>
      </c>
      <c r="FG352">
        <v>40336</v>
      </c>
      <c r="FH352">
        <v>100.01900000000001</v>
      </c>
      <c r="FJ352">
        <v>40449</v>
      </c>
      <c r="FK352">
        <v>101.745</v>
      </c>
      <c r="FM352">
        <v>42312</v>
      </c>
      <c r="FN352">
        <v>103.64</v>
      </c>
      <c r="FP352">
        <v>40680</v>
      </c>
      <c r="FQ352">
        <v>92.364999999999995</v>
      </c>
      <c r="FV352">
        <v>40855</v>
      </c>
      <c r="FW352">
        <v>95.787999999999997</v>
      </c>
      <c r="FY352">
        <v>41051</v>
      </c>
      <c r="FZ352">
        <v>96.85</v>
      </c>
      <c r="GB352">
        <v>41353</v>
      </c>
      <c r="GC352">
        <v>107.015</v>
      </c>
      <c r="GE352">
        <v>41786</v>
      </c>
      <c r="GF352">
        <v>120.92</v>
      </c>
      <c r="GH352">
        <v>41898</v>
      </c>
      <c r="GI352">
        <v>118.848</v>
      </c>
      <c r="GK352">
        <v>40189</v>
      </c>
      <c r="GL352">
        <v>104.151</v>
      </c>
      <c r="GN352">
        <v>42151</v>
      </c>
      <c r="GO352">
        <v>116.91500000000001</v>
      </c>
      <c r="GQ352">
        <v>42292</v>
      </c>
      <c r="GR352">
        <v>108.74</v>
      </c>
      <c r="GW352">
        <v>40715</v>
      </c>
      <c r="GX352">
        <v>89.472999999999999</v>
      </c>
      <c r="HF352">
        <v>41100</v>
      </c>
      <c r="HG352">
        <v>89.507000000000005</v>
      </c>
      <c r="HI352">
        <v>41954</v>
      </c>
      <c r="HJ352">
        <v>127.245</v>
      </c>
      <c r="HL352">
        <v>39570</v>
      </c>
      <c r="HM352">
        <v>114.52200000000001</v>
      </c>
      <c r="HR352">
        <v>39570</v>
      </c>
      <c r="HS352">
        <v>112.35</v>
      </c>
      <c r="HU352">
        <v>39570</v>
      </c>
      <c r="HV352">
        <v>89.691999999999993</v>
      </c>
      <c r="HX352">
        <v>39735</v>
      </c>
      <c r="HY352">
        <v>97.73</v>
      </c>
      <c r="IA352">
        <v>40567</v>
      </c>
      <c r="IB352">
        <v>85.418000000000006</v>
      </c>
      <c r="ID352">
        <v>42046</v>
      </c>
      <c r="IE352">
        <v>151.11500000000001</v>
      </c>
    </row>
    <row r="353" spans="13:239">
      <c r="M353">
        <v>39573</v>
      </c>
      <c r="N353">
        <v>99.408000000000001</v>
      </c>
      <c r="P353">
        <v>39573</v>
      </c>
      <c r="Q353">
        <v>99.608999999999995</v>
      </c>
      <c r="S353">
        <v>39574</v>
      </c>
      <c r="T353">
        <v>103.193</v>
      </c>
      <c r="Y353">
        <v>39573</v>
      </c>
      <c r="Z353">
        <v>101.267</v>
      </c>
      <c r="AE353">
        <v>39573</v>
      </c>
      <c r="AF353">
        <v>100.03</v>
      </c>
      <c r="AH353">
        <v>39573</v>
      </c>
      <c r="AI353">
        <v>98.521000000000001</v>
      </c>
      <c r="AK353">
        <v>39946</v>
      </c>
      <c r="AL353">
        <v>104.98399999999999</v>
      </c>
      <c r="AN353">
        <v>39573</v>
      </c>
      <c r="AO353">
        <v>103.842</v>
      </c>
      <c r="AQ353">
        <v>39573</v>
      </c>
      <c r="AR353">
        <v>103.893</v>
      </c>
      <c r="AT353">
        <v>39576</v>
      </c>
      <c r="AU353">
        <v>116.431</v>
      </c>
      <c r="AW353">
        <v>40310</v>
      </c>
      <c r="AX353">
        <v>101.663</v>
      </c>
      <c r="AZ353">
        <v>39573</v>
      </c>
      <c r="BA353">
        <v>103.26</v>
      </c>
      <c r="BC353">
        <v>40735</v>
      </c>
      <c r="BD353">
        <v>98.222999999999999</v>
      </c>
      <c r="BF353">
        <v>39582</v>
      </c>
      <c r="BG353">
        <v>98.896000000000001</v>
      </c>
      <c r="BI353">
        <v>39573</v>
      </c>
      <c r="BJ353">
        <v>108.40300000000001</v>
      </c>
      <c r="BL353">
        <v>40574</v>
      </c>
      <c r="BM353">
        <v>97.784999999999997</v>
      </c>
      <c r="BO353">
        <v>39573</v>
      </c>
      <c r="BP353">
        <v>100.158</v>
      </c>
      <c r="BR353">
        <v>40828</v>
      </c>
      <c r="BS353">
        <v>98.287999999999997</v>
      </c>
      <c r="BU353">
        <v>40212</v>
      </c>
      <c r="BV353">
        <v>105.19</v>
      </c>
      <c r="BX353">
        <v>41129</v>
      </c>
      <c r="BY353">
        <v>99.778000000000006</v>
      </c>
      <c r="CA353">
        <v>39573</v>
      </c>
      <c r="CB353">
        <v>103.15300000000001</v>
      </c>
      <c r="CD353">
        <v>40486</v>
      </c>
      <c r="CE353">
        <v>100.92100000000001</v>
      </c>
      <c r="CG353">
        <v>39573</v>
      </c>
      <c r="CH353">
        <v>101.01600000000001</v>
      </c>
      <c r="CJ353">
        <v>41320</v>
      </c>
      <c r="CK353">
        <v>96.149000000000001</v>
      </c>
      <c r="CM353">
        <v>41772</v>
      </c>
      <c r="CN353">
        <v>101.89</v>
      </c>
      <c r="CP353">
        <v>40730</v>
      </c>
      <c r="CQ353">
        <v>94.86</v>
      </c>
      <c r="CV353">
        <v>41409</v>
      </c>
      <c r="CW353">
        <v>104.123</v>
      </c>
      <c r="CY353">
        <v>41660</v>
      </c>
      <c r="CZ353">
        <v>104.77500000000001</v>
      </c>
      <c r="DE353">
        <v>39573</v>
      </c>
      <c r="DF353">
        <v>92.674000000000007</v>
      </c>
      <c r="DH353">
        <v>40974</v>
      </c>
      <c r="DI353">
        <v>99.73</v>
      </c>
      <c r="DN353">
        <v>41857</v>
      </c>
      <c r="DO353">
        <v>105.65300000000001</v>
      </c>
      <c r="DQ353">
        <v>41277</v>
      </c>
      <c r="DR353">
        <v>102.628</v>
      </c>
      <c r="DW353">
        <v>39573</v>
      </c>
      <c r="DX353">
        <v>96.08</v>
      </c>
      <c r="DZ353">
        <v>42089</v>
      </c>
      <c r="EA353">
        <v>104.01</v>
      </c>
      <c r="EF353">
        <v>39573</v>
      </c>
      <c r="EG353">
        <v>108.44</v>
      </c>
      <c r="EO353">
        <v>41709</v>
      </c>
      <c r="EP353">
        <v>110.703</v>
      </c>
      <c r="EU353">
        <v>39981</v>
      </c>
      <c r="EV353">
        <v>100.376</v>
      </c>
      <c r="EX353">
        <v>41947</v>
      </c>
      <c r="EY353">
        <v>111.065</v>
      </c>
      <c r="FD353">
        <v>42137</v>
      </c>
      <c r="FE353">
        <v>108.735</v>
      </c>
      <c r="FG353">
        <v>40337</v>
      </c>
      <c r="FH353">
        <v>99.899000000000001</v>
      </c>
      <c r="FJ353">
        <v>40450</v>
      </c>
      <c r="FK353">
        <v>101.60899999999999</v>
      </c>
      <c r="FM353">
        <v>42313</v>
      </c>
      <c r="FN353">
        <v>103.473</v>
      </c>
      <c r="FP353">
        <v>40681</v>
      </c>
      <c r="FQ353">
        <v>92.045000000000002</v>
      </c>
      <c r="FV353">
        <v>40856</v>
      </c>
      <c r="FW353">
        <v>94.5</v>
      </c>
      <c r="FY353">
        <v>41052</v>
      </c>
      <c r="FZ353">
        <v>95.912999999999997</v>
      </c>
      <c r="GB353">
        <v>41354</v>
      </c>
      <c r="GC353">
        <v>107.685</v>
      </c>
      <c r="GE353">
        <v>41787</v>
      </c>
      <c r="GF353">
        <v>121.473</v>
      </c>
      <c r="GH353">
        <v>41899</v>
      </c>
      <c r="GI353">
        <v>119.40300000000001</v>
      </c>
      <c r="GK353">
        <v>40190</v>
      </c>
      <c r="GL353">
        <v>104.05800000000001</v>
      </c>
      <c r="GN353">
        <v>42152</v>
      </c>
      <c r="GO353">
        <v>116.667</v>
      </c>
      <c r="GQ353">
        <v>42293</v>
      </c>
      <c r="GR353">
        <v>109.05</v>
      </c>
      <c r="GW353">
        <v>40716</v>
      </c>
      <c r="GX353">
        <v>89.129000000000005</v>
      </c>
      <c r="HF353">
        <v>41101</v>
      </c>
      <c r="HG353">
        <v>91.355000000000004</v>
      </c>
      <c r="HI353">
        <v>41955</v>
      </c>
      <c r="HJ353">
        <v>127.178</v>
      </c>
      <c r="HL353">
        <v>39573</v>
      </c>
      <c r="HM353">
        <v>115.13800000000001</v>
      </c>
      <c r="HR353">
        <v>39573</v>
      </c>
      <c r="HS353">
        <v>113.05200000000001</v>
      </c>
      <c r="HU353">
        <v>39573</v>
      </c>
      <c r="HV353">
        <v>90.314999999999998</v>
      </c>
      <c r="HX353">
        <v>39736</v>
      </c>
      <c r="HY353">
        <v>96.795000000000002</v>
      </c>
      <c r="IA353">
        <v>40568</v>
      </c>
      <c r="IB353">
        <v>83.704999999999998</v>
      </c>
      <c r="ID353">
        <v>42047</v>
      </c>
      <c r="IE353">
        <v>151.4</v>
      </c>
    </row>
    <row r="354" spans="13:239">
      <c r="M354">
        <v>39574</v>
      </c>
      <c r="N354">
        <v>99.417000000000002</v>
      </c>
      <c r="P354">
        <v>39574</v>
      </c>
      <c r="Q354">
        <v>99.623000000000005</v>
      </c>
      <c r="S354">
        <v>39575</v>
      </c>
      <c r="T354">
        <v>103.175</v>
      </c>
      <c r="Y354">
        <v>39574</v>
      </c>
      <c r="Z354">
        <v>101.321</v>
      </c>
      <c r="AE354">
        <v>39574</v>
      </c>
      <c r="AF354">
        <v>100.14100000000001</v>
      </c>
      <c r="AH354">
        <v>39574</v>
      </c>
      <c r="AI354">
        <v>98.656000000000006</v>
      </c>
      <c r="AK354">
        <v>39947</v>
      </c>
      <c r="AL354">
        <v>104.983</v>
      </c>
      <c r="AN354">
        <v>39574</v>
      </c>
      <c r="AO354">
        <v>104.041</v>
      </c>
      <c r="AQ354">
        <v>39574</v>
      </c>
      <c r="AR354">
        <v>104.117</v>
      </c>
      <c r="AT354">
        <v>39577</v>
      </c>
      <c r="AU354">
        <v>116.575</v>
      </c>
      <c r="AW354">
        <v>40311</v>
      </c>
      <c r="AX354">
        <v>101.785</v>
      </c>
      <c r="AZ354">
        <v>39574</v>
      </c>
      <c r="BA354">
        <v>103.49</v>
      </c>
      <c r="BC354">
        <v>40736</v>
      </c>
      <c r="BD354">
        <v>97.426000000000002</v>
      </c>
      <c r="BF354">
        <v>39583</v>
      </c>
      <c r="BG354">
        <v>98.722999999999999</v>
      </c>
      <c r="BI354">
        <v>39574</v>
      </c>
      <c r="BJ354">
        <v>108.682</v>
      </c>
      <c r="BL354">
        <v>40575</v>
      </c>
      <c r="BM354">
        <v>98.21</v>
      </c>
      <c r="BO354">
        <v>39574</v>
      </c>
      <c r="BP354">
        <v>100.438</v>
      </c>
      <c r="BR354">
        <v>40829</v>
      </c>
      <c r="BS354">
        <v>98.004999999999995</v>
      </c>
      <c r="BU354">
        <v>40213</v>
      </c>
      <c r="BV354">
        <v>104.827</v>
      </c>
      <c r="BX354">
        <v>41130</v>
      </c>
      <c r="BY354">
        <v>99.61</v>
      </c>
      <c r="CA354">
        <v>39574</v>
      </c>
      <c r="CB354">
        <v>103.462</v>
      </c>
      <c r="CD354">
        <v>40487</v>
      </c>
      <c r="CE354">
        <v>100.806</v>
      </c>
      <c r="CG354">
        <v>39574</v>
      </c>
      <c r="CH354">
        <v>101.298</v>
      </c>
      <c r="CJ354">
        <v>41323</v>
      </c>
      <c r="CK354">
        <v>96.299000000000007</v>
      </c>
      <c r="CM354">
        <v>41773</v>
      </c>
      <c r="CN354">
        <v>101.88500000000001</v>
      </c>
      <c r="CP354">
        <v>40731</v>
      </c>
      <c r="CQ354">
        <v>94.893000000000001</v>
      </c>
      <c r="CV354">
        <v>41410</v>
      </c>
      <c r="CW354">
        <v>104.14</v>
      </c>
      <c r="CY354">
        <v>41661</v>
      </c>
      <c r="CZ354">
        <v>104.753</v>
      </c>
      <c r="DE354">
        <v>39574</v>
      </c>
      <c r="DF354">
        <v>92.926000000000002</v>
      </c>
      <c r="DH354">
        <v>40975</v>
      </c>
      <c r="DI354">
        <v>99.972999999999999</v>
      </c>
      <c r="DN354">
        <v>41858</v>
      </c>
      <c r="DO354">
        <v>105.63500000000001</v>
      </c>
      <c r="DQ354">
        <v>41278</v>
      </c>
      <c r="DR354">
        <v>102.63800000000001</v>
      </c>
      <c r="DW354">
        <v>39574</v>
      </c>
      <c r="DX354">
        <v>96.296000000000006</v>
      </c>
      <c r="DZ354">
        <v>42090</v>
      </c>
      <c r="EA354">
        <v>104.035</v>
      </c>
      <c r="EF354">
        <v>39574</v>
      </c>
      <c r="EG354">
        <v>108.64400000000001</v>
      </c>
      <c r="EO354">
        <v>41710</v>
      </c>
      <c r="EP354">
        <v>110.63500000000001</v>
      </c>
      <c r="EU354">
        <v>39982</v>
      </c>
      <c r="EV354">
        <v>100.02200000000001</v>
      </c>
      <c r="EX354">
        <v>41948</v>
      </c>
      <c r="EY354">
        <v>111.053</v>
      </c>
      <c r="FD354">
        <v>42138</v>
      </c>
      <c r="FE354">
        <v>108.735</v>
      </c>
      <c r="FG354">
        <v>40338</v>
      </c>
      <c r="FH354">
        <v>100.125</v>
      </c>
      <c r="FJ354">
        <v>40451</v>
      </c>
      <c r="FK354">
        <v>102.143</v>
      </c>
      <c r="FM354">
        <v>42314</v>
      </c>
      <c r="FN354">
        <v>103.155</v>
      </c>
      <c r="FP354">
        <v>40682</v>
      </c>
      <c r="FQ354">
        <v>91.793000000000006</v>
      </c>
      <c r="FV354">
        <v>40857</v>
      </c>
      <c r="FW354">
        <v>94.275000000000006</v>
      </c>
      <c r="FY354">
        <v>41053</v>
      </c>
      <c r="FZ354">
        <v>96.234999999999999</v>
      </c>
      <c r="GB354">
        <v>41355</v>
      </c>
      <c r="GC354">
        <v>107.86</v>
      </c>
      <c r="GE354">
        <v>41788</v>
      </c>
      <c r="GF354">
        <v>121.12</v>
      </c>
      <c r="GH354">
        <v>41900</v>
      </c>
      <c r="GI354">
        <v>119.36499999999999</v>
      </c>
      <c r="GK354">
        <v>40191</v>
      </c>
      <c r="GL354">
        <v>103.67</v>
      </c>
      <c r="GN354">
        <v>42153</v>
      </c>
      <c r="GO354">
        <v>116.74299999999999</v>
      </c>
      <c r="GQ354">
        <v>42296</v>
      </c>
      <c r="GR354">
        <v>109.11499999999999</v>
      </c>
      <c r="GW354">
        <v>40717</v>
      </c>
      <c r="GX354">
        <v>88.385000000000005</v>
      </c>
      <c r="HF354">
        <v>41102</v>
      </c>
      <c r="HG354">
        <v>91.137</v>
      </c>
      <c r="HI354">
        <v>41956</v>
      </c>
      <c r="HJ354">
        <v>126.923</v>
      </c>
      <c r="HL354">
        <v>39574</v>
      </c>
      <c r="HM354">
        <v>115.426</v>
      </c>
      <c r="HR354">
        <v>39574</v>
      </c>
      <c r="HS354">
        <v>113.33799999999999</v>
      </c>
      <c r="HU354">
        <v>39574</v>
      </c>
      <c r="HV354">
        <v>90.563999999999993</v>
      </c>
      <c r="HX354">
        <v>39737</v>
      </c>
      <c r="HY354">
        <v>97.69</v>
      </c>
      <c r="IA354">
        <v>40569</v>
      </c>
      <c r="IB354">
        <v>82.17</v>
      </c>
      <c r="ID354">
        <v>42048</v>
      </c>
      <c r="IE354">
        <v>153.148</v>
      </c>
    </row>
    <row r="355" spans="13:239">
      <c r="M355">
        <v>39575</v>
      </c>
      <c r="N355">
        <v>99.427999999999997</v>
      </c>
      <c r="P355">
        <v>39575</v>
      </c>
      <c r="Q355">
        <v>99.63</v>
      </c>
      <c r="S355">
        <v>39576</v>
      </c>
      <c r="T355">
        <v>103.172</v>
      </c>
      <c r="Y355">
        <v>39575</v>
      </c>
      <c r="Z355">
        <v>101.324</v>
      </c>
      <c r="AE355">
        <v>39575</v>
      </c>
      <c r="AF355">
        <v>100.131</v>
      </c>
      <c r="AH355">
        <v>39575</v>
      </c>
      <c r="AI355">
        <v>98.634</v>
      </c>
      <c r="AK355">
        <v>39948</v>
      </c>
      <c r="AL355">
        <v>105.005</v>
      </c>
      <c r="AN355">
        <v>39575</v>
      </c>
      <c r="AO355">
        <v>103.989</v>
      </c>
      <c r="AQ355">
        <v>39575</v>
      </c>
      <c r="AR355">
        <v>104.089</v>
      </c>
      <c r="AT355">
        <v>39580</v>
      </c>
      <c r="AU355">
        <v>116.486</v>
      </c>
      <c r="AW355">
        <v>40312</v>
      </c>
      <c r="AX355">
        <v>101.536</v>
      </c>
      <c r="AZ355">
        <v>39575</v>
      </c>
      <c r="BA355">
        <v>103.438</v>
      </c>
      <c r="BC355">
        <v>40737</v>
      </c>
      <c r="BD355">
        <v>97.558999999999997</v>
      </c>
      <c r="BF355">
        <v>39584</v>
      </c>
      <c r="BG355">
        <v>98.79</v>
      </c>
      <c r="BI355">
        <v>39575</v>
      </c>
      <c r="BJ355">
        <v>108.59099999999999</v>
      </c>
      <c r="BL355">
        <v>40576</v>
      </c>
      <c r="BM355">
        <v>98.438000000000002</v>
      </c>
      <c r="BO355">
        <v>39575</v>
      </c>
      <c r="BP355">
        <v>100.38200000000001</v>
      </c>
      <c r="BR355">
        <v>40830</v>
      </c>
      <c r="BS355">
        <v>97.867999999999995</v>
      </c>
      <c r="BU355">
        <v>40214</v>
      </c>
      <c r="BV355">
        <v>104.976</v>
      </c>
      <c r="BX355">
        <v>41131</v>
      </c>
      <c r="BY355">
        <v>99.367999999999995</v>
      </c>
      <c r="CA355">
        <v>39575</v>
      </c>
      <c r="CB355">
        <v>103.348</v>
      </c>
      <c r="CD355">
        <v>40490</v>
      </c>
      <c r="CE355">
        <v>100.483</v>
      </c>
      <c r="CG355">
        <v>39575</v>
      </c>
      <c r="CH355">
        <v>101.14100000000001</v>
      </c>
      <c r="CJ355">
        <v>41324</v>
      </c>
      <c r="CK355">
        <v>96.247</v>
      </c>
      <c r="CM355">
        <v>41774</v>
      </c>
      <c r="CN355">
        <v>101.813</v>
      </c>
      <c r="CP355">
        <v>40732</v>
      </c>
      <c r="CQ355">
        <v>94.674999999999997</v>
      </c>
      <c r="CV355">
        <v>41411</v>
      </c>
      <c r="CW355">
        <v>104.41800000000001</v>
      </c>
      <c r="CY355">
        <v>41662</v>
      </c>
      <c r="CZ355">
        <v>104.7</v>
      </c>
      <c r="DE355">
        <v>39575</v>
      </c>
      <c r="DF355">
        <v>92.751999999999995</v>
      </c>
      <c r="DH355">
        <v>40976</v>
      </c>
      <c r="DI355">
        <v>100.098</v>
      </c>
      <c r="DN355">
        <v>41859</v>
      </c>
      <c r="DO355">
        <v>105.735</v>
      </c>
      <c r="DQ355">
        <v>41281</v>
      </c>
      <c r="DR355">
        <v>102.443</v>
      </c>
      <c r="DW355">
        <v>39575</v>
      </c>
      <c r="DX355">
        <v>96.054000000000002</v>
      </c>
      <c r="DZ355">
        <v>42093</v>
      </c>
      <c r="EA355">
        <v>104.023</v>
      </c>
      <c r="EF355">
        <v>39575</v>
      </c>
      <c r="EG355">
        <v>108.381</v>
      </c>
      <c r="EO355">
        <v>41711</v>
      </c>
      <c r="EP355">
        <v>110.54</v>
      </c>
      <c r="EU355">
        <v>39983</v>
      </c>
      <c r="EV355">
        <v>100.54600000000001</v>
      </c>
      <c r="EX355">
        <v>41949</v>
      </c>
      <c r="EY355">
        <v>111.123</v>
      </c>
      <c r="FD355">
        <v>42139</v>
      </c>
      <c r="FE355">
        <v>108.913</v>
      </c>
      <c r="FG355">
        <v>40339</v>
      </c>
      <c r="FH355">
        <v>100.812</v>
      </c>
      <c r="FJ355">
        <v>40452</v>
      </c>
      <c r="FK355">
        <v>102.417</v>
      </c>
      <c r="FM355">
        <v>42317</v>
      </c>
      <c r="FN355">
        <v>103.07299999999999</v>
      </c>
      <c r="FP355">
        <v>40683</v>
      </c>
      <c r="FQ355">
        <v>91.212999999999994</v>
      </c>
      <c r="FV355">
        <v>40858</v>
      </c>
      <c r="FW355">
        <v>94.334999999999994</v>
      </c>
      <c r="FY355">
        <v>41054</v>
      </c>
      <c r="FZ355">
        <v>95.168000000000006</v>
      </c>
      <c r="GB355">
        <v>41358</v>
      </c>
      <c r="GC355">
        <v>107.065</v>
      </c>
      <c r="GE355">
        <v>41789</v>
      </c>
      <c r="GF355">
        <v>121.123</v>
      </c>
      <c r="GH355">
        <v>41901</v>
      </c>
      <c r="GI355">
        <v>120.095</v>
      </c>
      <c r="GK355">
        <v>40192</v>
      </c>
      <c r="GL355">
        <v>103.32599999999999</v>
      </c>
      <c r="GN355">
        <v>42156</v>
      </c>
      <c r="GO355">
        <v>115.613</v>
      </c>
      <c r="GQ355">
        <v>42297</v>
      </c>
      <c r="GR355">
        <v>108.673</v>
      </c>
      <c r="GW355">
        <v>40718</v>
      </c>
      <c r="GX355">
        <v>88.102000000000004</v>
      </c>
      <c r="HF355">
        <v>41103</v>
      </c>
      <c r="HG355">
        <v>90.534999999999997</v>
      </c>
      <c r="HI355">
        <v>41957</v>
      </c>
      <c r="HJ355">
        <v>127.258</v>
      </c>
      <c r="HL355">
        <v>39575</v>
      </c>
      <c r="HM355">
        <v>115.04900000000001</v>
      </c>
      <c r="HR355">
        <v>39575</v>
      </c>
      <c r="HS355">
        <v>112.925</v>
      </c>
      <c r="HU355">
        <v>39575</v>
      </c>
      <c r="HV355">
        <v>90.201999999999998</v>
      </c>
      <c r="HX355">
        <v>39738</v>
      </c>
      <c r="HY355">
        <v>99.221000000000004</v>
      </c>
      <c r="IA355">
        <v>40570</v>
      </c>
      <c r="IB355">
        <v>81.334999999999994</v>
      </c>
      <c r="ID355">
        <v>42051</v>
      </c>
      <c r="IE355">
        <v>152.62299999999999</v>
      </c>
    </row>
    <row r="356" spans="13:239">
      <c r="M356">
        <v>39576</v>
      </c>
      <c r="N356">
        <v>99.436999999999998</v>
      </c>
      <c r="P356">
        <v>39576</v>
      </c>
      <c r="Q356">
        <v>99.641999999999996</v>
      </c>
      <c r="S356">
        <v>39577</v>
      </c>
      <c r="T356">
        <v>103.173</v>
      </c>
      <c r="Y356">
        <v>39576</v>
      </c>
      <c r="Z356">
        <v>101.375</v>
      </c>
      <c r="AE356">
        <v>39576</v>
      </c>
      <c r="AF356">
        <v>100.242</v>
      </c>
      <c r="AH356">
        <v>39576</v>
      </c>
      <c r="AI356">
        <v>98.817999999999998</v>
      </c>
      <c r="AK356">
        <v>39951</v>
      </c>
      <c r="AL356">
        <v>105.035</v>
      </c>
      <c r="AN356">
        <v>39576</v>
      </c>
      <c r="AO356">
        <v>104.25700000000001</v>
      </c>
      <c r="AQ356">
        <v>39576</v>
      </c>
      <c r="AR356">
        <v>104.376</v>
      </c>
      <c r="AT356">
        <v>39581</v>
      </c>
      <c r="AU356">
        <v>116.092</v>
      </c>
      <c r="AW356">
        <v>40315</v>
      </c>
      <c r="AX356">
        <v>101.66200000000001</v>
      </c>
      <c r="AZ356">
        <v>39576</v>
      </c>
      <c r="BA356">
        <v>103.815</v>
      </c>
      <c r="BC356">
        <v>40738</v>
      </c>
      <c r="BD356">
        <v>97.57</v>
      </c>
      <c r="BF356">
        <v>39587</v>
      </c>
      <c r="BG356">
        <v>98.655000000000001</v>
      </c>
      <c r="BI356">
        <v>39576</v>
      </c>
      <c r="BJ356">
        <v>109.026</v>
      </c>
      <c r="BL356">
        <v>40577</v>
      </c>
      <c r="BM356">
        <v>98.367999999999995</v>
      </c>
      <c r="BO356">
        <v>39576</v>
      </c>
      <c r="BP356">
        <v>100.873</v>
      </c>
      <c r="BR356">
        <v>40833</v>
      </c>
      <c r="BS356">
        <v>97.707999999999998</v>
      </c>
      <c r="BU356">
        <v>40217</v>
      </c>
      <c r="BV356">
        <v>105.006</v>
      </c>
      <c r="BX356">
        <v>41134</v>
      </c>
      <c r="BY356">
        <v>99.174999999999997</v>
      </c>
      <c r="CA356">
        <v>39576</v>
      </c>
      <c r="CB356">
        <v>103.919</v>
      </c>
      <c r="CD356">
        <v>40491</v>
      </c>
      <c r="CE356">
        <v>100.514</v>
      </c>
      <c r="CG356">
        <v>39576</v>
      </c>
      <c r="CH356">
        <v>101.756</v>
      </c>
      <c r="CJ356">
        <v>41325</v>
      </c>
      <c r="CK356">
        <v>96.256</v>
      </c>
      <c r="CM356">
        <v>41775</v>
      </c>
      <c r="CN356">
        <v>101.822</v>
      </c>
      <c r="CP356">
        <v>40735</v>
      </c>
      <c r="CQ356">
        <v>93.224999999999994</v>
      </c>
      <c r="CV356">
        <v>41414</v>
      </c>
      <c r="CW356">
        <v>104.373</v>
      </c>
      <c r="CY356">
        <v>41663</v>
      </c>
      <c r="CZ356">
        <v>104.59</v>
      </c>
      <c r="DE356">
        <v>39576</v>
      </c>
      <c r="DF356">
        <v>93.399000000000001</v>
      </c>
      <c r="DH356">
        <v>40977</v>
      </c>
      <c r="DI356">
        <v>100.02800000000001</v>
      </c>
      <c r="DN356">
        <v>41862</v>
      </c>
      <c r="DO356">
        <v>105.83</v>
      </c>
      <c r="DQ356">
        <v>41282</v>
      </c>
      <c r="DR356">
        <v>102.52500000000001</v>
      </c>
      <c r="DW356">
        <v>39576</v>
      </c>
      <c r="DX356">
        <v>96.748999999999995</v>
      </c>
      <c r="DZ356">
        <v>42094</v>
      </c>
      <c r="EA356">
        <v>104.09</v>
      </c>
      <c r="EF356">
        <v>39576</v>
      </c>
      <c r="EG356">
        <v>109.15900000000001</v>
      </c>
      <c r="EO356">
        <v>41712</v>
      </c>
      <c r="EP356">
        <v>110.658</v>
      </c>
      <c r="EU356">
        <v>39986</v>
      </c>
      <c r="EV356">
        <v>100.798</v>
      </c>
      <c r="EX356">
        <v>41950</v>
      </c>
      <c r="EY356">
        <v>111.105</v>
      </c>
      <c r="FD356">
        <v>42142</v>
      </c>
      <c r="FE356">
        <v>108.77</v>
      </c>
      <c r="FG356">
        <v>40340</v>
      </c>
      <c r="FH356">
        <v>101.14100000000001</v>
      </c>
      <c r="FJ356">
        <v>40455</v>
      </c>
      <c r="FK356">
        <v>102.76</v>
      </c>
      <c r="FM356">
        <v>42318</v>
      </c>
      <c r="FN356">
        <v>103.413</v>
      </c>
      <c r="FP356">
        <v>40686</v>
      </c>
      <c r="FQ356">
        <v>91.067999999999998</v>
      </c>
      <c r="FV356">
        <v>40861</v>
      </c>
      <c r="FW356">
        <v>92.69</v>
      </c>
      <c r="FY356">
        <v>41057</v>
      </c>
      <c r="FZ356">
        <v>94.177999999999997</v>
      </c>
      <c r="GB356">
        <v>41359</v>
      </c>
      <c r="GC356">
        <v>107.24</v>
      </c>
      <c r="GE356">
        <v>41792</v>
      </c>
      <c r="GF356">
        <v>121.2</v>
      </c>
      <c r="GH356">
        <v>41904</v>
      </c>
      <c r="GI356">
        <v>119.99299999999999</v>
      </c>
      <c r="GK356">
        <v>40193</v>
      </c>
      <c r="GL356">
        <v>103.652</v>
      </c>
      <c r="GN356">
        <v>42157</v>
      </c>
      <c r="GO356">
        <v>114.53</v>
      </c>
      <c r="GQ356">
        <v>42298</v>
      </c>
      <c r="GR356">
        <v>109.193</v>
      </c>
      <c r="GW356">
        <v>40721</v>
      </c>
      <c r="GX356">
        <v>88.05</v>
      </c>
      <c r="HF356">
        <v>41106</v>
      </c>
      <c r="HG356">
        <v>89.724999999999994</v>
      </c>
      <c r="HI356">
        <v>41960</v>
      </c>
      <c r="HJ356">
        <v>127.102</v>
      </c>
      <c r="HL356">
        <v>39576</v>
      </c>
      <c r="HM356">
        <v>116.26</v>
      </c>
      <c r="HR356">
        <v>39576</v>
      </c>
      <c r="HS356">
        <v>114.264</v>
      </c>
      <c r="HU356">
        <v>39576</v>
      </c>
      <c r="HV356">
        <v>91.435000000000002</v>
      </c>
      <c r="HX356">
        <v>39741</v>
      </c>
      <c r="HY356">
        <v>98.914000000000001</v>
      </c>
      <c r="IA356">
        <v>40571</v>
      </c>
      <c r="IB356">
        <v>82.385000000000005</v>
      </c>
      <c r="ID356">
        <v>42052</v>
      </c>
      <c r="IE356">
        <v>152.45500000000001</v>
      </c>
    </row>
    <row r="357" spans="13:239">
      <c r="M357">
        <v>39577</v>
      </c>
      <c r="N357">
        <v>99.441000000000003</v>
      </c>
      <c r="P357">
        <v>39577</v>
      </c>
      <c r="Q357">
        <v>99.638000000000005</v>
      </c>
      <c r="S357">
        <v>39580</v>
      </c>
      <c r="T357">
        <v>103.122</v>
      </c>
      <c r="Y357">
        <v>39577</v>
      </c>
      <c r="Z357">
        <v>101.392</v>
      </c>
      <c r="AE357">
        <v>39577</v>
      </c>
      <c r="AF357">
        <v>100.30800000000001</v>
      </c>
      <c r="AH357">
        <v>39577</v>
      </c>
      <c r="AI357">
        <v>98.894000000000005</v>
      </c>
      <c r="AK357">
        <v>39952</v>
      </c>
      <c r="AL357">
        <v>104.89100000000001</v>
      </c>
      <c r="AN357">
        <v>39577</v>
      </c>
      <c r="AO357">
        <v>104.384</v>
      </c>
      <c r="AQ357">
        <v>39577</v>
      </c>
      <c r="AR357">
        <v>104.509</v>
      </c>
      <c r="AT357">
        <v>39582</v>
      </c>
      <c r="AU357">
        <v>115.751</v>
      </c>
      <c r="AW357">
        <v>40316</v>
      </c>
      <c r="AX357">
        <v>101.581</v>
      </c>
      <c r="AZ357">
        <v>39577</v>
      </c>
      <c r="BA357">
        <v>104.006</v>
      </c>
      <c r="BC357">
        <v>40739</v>
      </c>
      <c r="BD357">
        <v>97.391000000000005</v>
      </c>
      <c r="BF357">
        <v>39588</v>
      </c>
      <c r="BG357">
        <v>98.813999999999993</v>
      </c>
      <c r="BI357">
        <v>39577</v>
      </c>
      <c r="BJ357">
        <v>109.258</v>
      </c>
      <c r="BL357">
        <v>40578</v>
      </c>
      <c r="BM357">
        <v>98.423000000000002</v>
      </c>
      <c r="BO357">
        <v>39577</v>
      </c>
      <c r="BP357">
        <v>101.07599999999999</v>
      </c>
      <c r="BR357">
        <v>40834</v>
      </c>
      <c r="BS357">
        <v>97.447000000000003</v>
      </c>
      <c r="BU357">
        <v>40218</v>
      </c>
      <c r="BV357">
        <v>105.54900000000001</v>
      </c>
      <c r="BX357">
        <v>41135</v>
      </c>
      <c r="BY357">
        <v>99.185000000000002</v>
      </c>
      <c r="CA357">
        <v>39577</v>
      </c>
      <c r="CB357">
        <v>104.179</v>
      </c>
      <c r="CD357">
        <v>40492</v>
      </c>
      <c r="CE357">
        <v>100.21299999999999</v>
      </c>
      <c r="CG357">
        <v>39577</v>
      </c>
      <c r="CH357">
        <v>101.99299999999999</v>
      </c>
      <c r="CJ357">
        <v>41326</v>
      </c>
      <c r="CK357">
        <v>96.168999999999997</v>
      </c>
      <c r="CM357">
        <v>41778</v>
      </c>
      <c r="CN357">
        <v>101.80800000000001</v>
      </c>
      <c r="CP357">
        <v>40736</v>
      </c>
      <c r="CQ357">
        <v>93.8</v>
      </c>
      <c r="CV357">
        <v>41415</v>
      </c>
      <c r="CW357">
        <v>104.33799999999999</v>
      </c>
      <c r="CY357">
        <v>41666</v>
      </c>
      <c r="CZ357">
        <v>104.598</v>
      </c>
      <c r="DE357">
        <v>39577</v>
      </c>
      <c r="DF357">
        <v>93.695999999999998</v>
      </c>
      <c r="DH357">
        <v>40980</v>
      </c>
      <c r="DI357">
        <v>99.873000000000005</v>
      </c>
      <c r="DN357">
        <v>41863</v>
      </c>
      <c r="DO357">
        <v>105.83</v>
      </c>
      <c r="DQ357">
        <v>41283</v>
      </c>
      <c r="DR357">
        <v>102.453</v>
      </c>
      <c r="DW357">
        <v>39577</v>
      </c>
      <c r="DX357">
        <v>97.049000000000007</v>
      </c>
      <c r="DZ357">
        <v>42095</v>
      </c>
      <c r="EA357">
        <v>104.105</v>
      </c>
      <c r="EF357">
        <v>39577</v>
      </c>
      <c r="EG357">
        <v>109.514</v>
      </c>
      <c r="EO357">
        <v>41715</v>
      </c>
      <c r="EP357">
        <v>110.76</v>
      </c>
      <c r="EU357">
        <v>39987</v>
      </c>
      <c r="EV357">
        <v>100.723</v>
      </c>
      <c r="EX357">
        <v>41953</v>
      </c>
      <c r="EY357">
        <v>111.205</v>
      </c>
      <c r="FD357">
        <v>42143</v>
      </c>
      <c r="FE357">
        <v>108.943</v>
      </c>
      <c r="FG357">
        <v>40343</v>
      </c>
      <c r="FH357">
        <v>99.435000000000002</v>
      </c>
      <c r="FJ357">
        <v>40456</v>
      </c>
      <c r="FK357">
        <v>102.70399999999999</v>
      </c>
      <c r="FM357">
        <v>42319</v>
      </c>
      <c r="FN357">
        <v>103.52</v>
      </c>
      <c r="FP357">
        <v>40687</v>
      </c>
      <c r="FQ357">
        <v>91.301000000000002</v>
      </c>
      <c r="FV357">
        <v>40862</v>
      </c>
      <c r="FW357">
        <v>91.173000000000002</v>
      </c>
      <c r="FY357">
        <v>41058</v>
      </c>
      <c r="FZ357">
        <v>94.308000000000007</v>
      </c>
      <c r="GB357">
        <v>41360</v>
      </c>
      <c r="GC357">
        <v>106.14</v>
      </c>
      <c r="GE357">
        <v>41793</v>
      </c>
      <c r="GF357">
        <v>121.255</v>
      </c>
      <c r="GH357">
        <v>41905</v>
      </c>
      <c r="GI357">
        <v>119.995</v>
      </c>
      <c r="GK357">
        <v>40196</v>
      </c>
      <c r="GL357">
        <v>103.509</v>
      </c>
      <c r="GN357">
        <v>42158</v>
      </c>
      <c r="GO357">
        <v>114.13500000000001</v>
      </c>
      <c r="GQ357">
        <v>42299</v>
      </c>
      <c r="GR357">
        <v>110.57299999999999</v>
      </c>
      <c r="GW357">
        <v>40722</v>
      </c>
      <c r="GX357">
        <v>88.513000000000005</v>
      </c>
      <c r="HF357">
        <v>41107</v>
      </c>
      <c r="HG357">
        <v>89.86</v>
      </c>
      <c r="HI357">
        <v>41961</v>
      </c>
      <c r="HJ357">
        <v>126.735</v>
      </c>
      <c r="HL357">
        <v>39577</v>
      </c>
      <c r="HM357">
        <v>116.858</v>
      </c>
      <c r="HR357">
        <v>39577</v>
      </c>
      <c r="HS357">
        <v>114.89</v>
      </c>
      <c r="HU357">
        <v>39577</v>
      </c>
      <c r="HV357">
        <v>91.992999999999995</v>
      </c>
      <c r="HX357">
        <v>39742</v>
      </c>
      <c r="HY357">
        <v>99.724999999999994</v>
      </c>
      <c r="IA357">
        <v>40574</v>
      </c>
      <c r="IB357">
        <v>82.94</v>
      </c>
      <c r="ID357">
        <v>42053</v>
      </c>
      <c r="IE357">
        <v>153.328</v>
      </c>
    </row>
    <row r="358" spans="13:239">
      <c r="M358">
        <v>39580</v>
      </c>
      <c r="N358">
        <v>99.442999999999998</v>
      </c>
      <c r="P358">
        <v>39580</v>
      </c>
      <c r="Q358">
        <v>99.623000000000005</v>
      </c>
      <c r="S358">
        <v>39581</v>
      </c>
      <c r="T358">
        <v>103.113</v>
      </c>
      <c r="Y358">
        <v>39580</v>
      </c>
      <c r="Z358">
        <v>101.318</v>
      </c>
      <c r="AE358">
        <v>39580</v>
      </c>
      <c r="AF358">
        <v>100.2</v>
      </c>
      <c r="AH358">
        <v>39580</v>
      </c>
      <c r="AI358">
        <v>98.769000000000005</v>
      </c>
      <c r="AK358">
        <v>39953</v>
      </c>
      <c r="AL358">
        <v>104.80800000000001</v>
      </c>
      <c r="AN358">
        <v>39580</v>
      </c>
      <c r="AO358">
        <v>104.206</v>
      </c>
      <c r="AQ358">
        <v>39580</v>
      </c>
      <c r="AR358">
        <v>104.351</v>
      </c>
      <c r="AT358">
        <v>39583</v>
      </c>
      <c r="AU358">
        <v>115.557</v>
      </c>
      <c r="AW358">
        <v>40317</v>
      </c>
      <c r="AX358">
        <v>101.53400000000001</v>
      </c>
      <c r="AZ358">
        <v>39580</v>
      </c>
      <c r="BA358">
        <v>103.797</v>
      </c>
      <c r="BC358">
        <v>40742</v>
      </c>
      <c r="BD358">
        <v>97.069000000000003</v>
      </c>
      <c r="BF358">
        <v>39589</v>
      </c>
      <c r="BG358">
        <v>98.421999999999997</v>
      </c>
      <c r="BI358">
        <v>39580</v>
      </c>
      <c r="BJ358">
        <v>109.027</v>
      </c>
      <c r="BL358">
        <v>40581</v>
      </c>
      <c r="BM358">
        <v>98.34</v>
      </c>
      <c r="BO358">
        <v>39580</v>
      </c>
      <c r="BP358">
        <v>100.84099999999999</v>
      </c>
      <c r="BR358">
        <v>40835</v>
      </c>
      <c r="BS358">
        <v>97.305000000000007</v>
      </c>
      <c r="BU358">
        <v>40219</v>
      </c>
      <c r="BV358">
        <v>106.08499999999999</v>
      </c>
      <c r="BX358">
        <v>41136</v>
      </c>
      <c r="BY358">
        <v>99.29</v>
      </c>
      <c r="CA358">
        <v>39580</v>
      </c>
      <c r="CB358">
        <v>103.97499999999999</v>
      </c>
      <c r="CD358">
        <v>40493</v>
      </c>
      <c r="CE358">
        <v>99.677000000000007</v>
      </c>
      <c r="CG358">
        <v>39580</v>
      </c>
      <c r="CH358">
        <v>101.82299999999999</v>
      </c>
      <c r="CJ358">
        <v>41327</v>
      </c>
      <c r="CK358">
        <v>96.277000000000001</v>
      </c>
      <c r="CM358">
        <v>41779</v>
      </c>
      <c r="CN358">
        <v>101.78</v>
      </c>
      <c r="CP358">
        <v>40737</v>
      </c>
      <c r="CQ358">
        <v>94.018000000000001</v>
      </c>
      <c r="CV358">
        <v>41416</v>
      </c>
      <c r="CW358">
        <v>104.328</v>
      </c>
      <c r="CY358">
        <v>41667</v>
      </c>
      <c r="CZ358">
        <v>104.69</v>
      </c>
      <c r="DE358">
        <v>39580</v>
      </c>
      <c r="DF358">
        <v>93.516000000000005</v>
      </c>
      <c r="DH358">
        <v>40981</v>
      </c>
      <c r="DI358">
        <v>99.388000000000005</v>
      </c>
      <c r="DN358">
        <v>41864</v>
      </c>
      <c r="DO358">
        <v>105.863</v>
      </c>
      <c r="DQ358">
        <v>41284</v>
      </c>
      <c r="DR358">
        <v>103.428</v>
      </c>
      <c r="DW358">
        <v>39580</v>
      </c>
      <c r="DX358">
        <v>96.879000000000005</v>
      </c>
      <c r="DZ358">
        <v>42096</v>
      </c>
      <c r="EA358">
        <v>104.08799999999999</v>
      </c>
      <c r="EF358">
        <v>39580</v>
      </c>
      <c r="EG358">
        <v>109.33799999999999</v>
      </c>
      <c r="EO358">
        <v>41716</v>
      </c>
      <c r="EP358">
        <v>110.8</v>
      </c>
      <c r="EU358">
        <v>39988</v>
      </c>
      <c r="EV358">
        <v>100.952</v>
      </c>
      <c r="EX358">
        <v>41954</v>
      </c>
      <c r="EY358">
        <v>111.352</v>
      </c>
      <c r="FD358">
        <v>42144</v>
      </c>
      <c r="FE358">
        <v>108.878</v>
      </c>
      <c r="FG358">
        <v>40344</v>
      </c>
      <c r="FH358">
        <v>98.965000000000003</v>
      </c>
      <c r="FJ358">
        <v>40457</v>
      </c>
      <c r="FK358">
        <v>103.136</v>
      </c>
      <c r="FM358">
        <v>42320</v>
      </c>
      <c r="FN358">
        <v>103.503</v>
      </c>
      <c r="FP358">
        <v>40688</v>
      </c>
      <c r="FQ358">
        <v>92.075999999999993</v>
      </c>
      <c r="FV358">
        <v>40863</v>
      </c>
      <c r="FW358">
        <v>90.64</v>
      </c>
      <c r="FY358">
        <v>41059</v>
      </c>
      <c r="FZ358">
        <v>92.944999999999993</v>
      </c>
      <c r="GB358">
        <v>41361</v>
      </c>
      <c r="GC358">
        <v>106.193</v>
      </c>
      <c r="GE358">
        <v>41794</v>
      </c>
      <c r="GF358">
        <v>121.018</v>
      </c>
      <c r="GH358">
        <v>41906</v>
      </c>
      <c r="GI358">
        <v>120.408</v>
      </c>
      <c r="GK358">
        <v>40197</v>
      </c>
      <c r="GL358">
        <v>103.095</v>
      </c>
      <c r="GN358">
        <v>42159</v>
      </c>
      <c r="GO358">
        <v>114.298</v>
      </c>
      <c r="GQ358">
        <v>42300</v>
      </c>
      <c r="GR358">
        <v>110.19499999999999</v>
      </c>
      <c r="GW358">
        <v>40723</v>
      </c>
      <c r="GX358">
        <v>89.04</v>
      </c>
      <c r="HF358">
        <v>41108</v>
      </c>
      <c r="HG358">
        <v>88.924999999999997</v>
      </c>
      <c r="HI358">
        <v>41962</v>
      </c>
      <c r="HJ358">
        <v>126.58</v>
      </c>
      <c r="HL358">
        <v>39580</v>
      </c>
      <c r="HM358">
        <v>116.435</v>
      </c>
      <c r="HR358">
        <v>39580</v>
      </c>
      <c r="HS358">
        <v>114.38500000000001</v>
      </c>
      <c r="HU358">
        <v>39580</v>
      </c>
      <c r="HV358">
        <v>91.477999999999994</v>
      </c>
      <c r="HX358">
        <v>39743</v>
      </c>
      <c r="HY358">
        <v>101.41200000000001</v>
      </c>
      <c r="IA358">
        <v>40575</v>
      </c>
      <c r="IB358">
        <v>84.405000000000001</v>
      </c>
      <c r="ID358">
        <v>42054</v>
      </c>
      <c r="IE358">
        <v>153.29</v>
      </c>
    </row>
    <row r="359" spans="13:239">
      <c r="M359">
        <v>39581</v>
      </c>
      <c r="N359">
        <v>99.447000000000003</v>
      </c>
      <c r="P359">
        <v>39581</v>
      </c>
      <c r="Q359">
        <v>99.613</v>
      </c>
      <c r="S359">
        <v>39582</v>
      </c>
      <c r="T359">
        <v>103.04900000000001</v>
      </c>
      <c r="Y359">
        <v>39581</v>
      </c>
      <c r="Z359">
        <v>101.24299999999999</v>
      </c>
      <c r="AE359">
        <v>39581</v>
      </c>
      <c r="AF359">
        <v>100.071</v>
      </c>
      <c r="AH359">
        <v>39581</v>
      </c>
      <c r="AI359">
        <v>98.596000000000004</v>
      </c>
      <c r="AK359">
        <v>39954</v>
      </c>
      <c r="AL359">
        <v>104.849</v>
      </c>
      <c r="AN359">
        <v>39581</v>
      </c>
      <c r="AO359">
        <v>103.922</v>
      </c>
      <c r="AQ359">
        <v>39581</v>
      </c>
      <c r="AR359">
        <v>104.03400000000001</v>
      </c>
      <c r="AT359">
        <v>39584</v>
      </c>
      <c r="AU359">
        <v>115.499</v>
      </c>
      <c r="AW359">
        <v>40318</v>
      </c>
      <c r="AX359">
        <v>101.316</v>
      </c>
      <c r="AZ359">
        <v>39581</v>
      </c>
      <c r="BA359">
        <v>103.43300000000001</v>
      </c>
      <c r="BC359">
        <v>40743</v>
      </c>
      <c r="BD359">
        <v>97.143000000000001</v>
      </c>
      <c r="BF359">
        <v>39590</v>
      </c>
      <c r="BG359">
        <v>98.254999999999995</v>
      </c>
      <c r="BI359">
        <v>39581</v>
      </c>
      <c r="BJ359">
        <v>108.578</v>
      </c>
      <c r="BL359">
        <v>40582</v>
      </c>
      <c r="BM359">
        <v>98.15</v>
      </c>
      <c r="BO359">
        <v>39581</v>
      </c>
      <c r="BP359">
        <v>100.40600000000001</v>
      </c>
      <c r="BR359">
        <v>40836</v>
      </c>
      <c r="BS359">
        <v>97.08</v>
      </c>
      <c r="BU359">
        <v>40220</v>
      </c>
      <c r="BV359">
        <v>106.334</v>
      </c>
      <c r="BX359">
        <v>41137</v>
      </c>
      <c r="BY359">
        <v>99.513000000000005</v>
      </c>
      <c r="CA359">
        <v>39581</v>
      </c>
      <c r="CB359">
        <v>103.502</v>
      </c>
      <c r="CD359">
        <v>40494</v>
      </c>
      <c r="CE359">
        <v>100.139</v>
      </c>
      <c r="CG359">
        <v>39581</v>
      </c>
      <c r="CH359">
        <v>101.29600000000001</v>
      </c>
      <c r="CJ359">
        <v>41330</v>
      </c>
      <c r="CK359">
        <v>96.325000000000003</v>
      </c>
      <c r="CM359">
        <v>41780</v>
      </c>
      <c r="CN359">
        <v>101.795</v>
      </c>
      <c r="CP359">
        <v>40738</v>
      </c>
      <c r="CQ359">
        <v>93.832999999999998</v>
      </c>
      <c r="CV359">
        <v>41417</v>
      </c>
      <c r="CW359">
        <v>104.05500000000001</v>
      </c>
      <c r="CY359">
        <v>41668</v>
      </c>
      <c r="CZ359">
        <v>104.673</v>
      </c>
      <c r="DE359">
        <v>39581</v>
      </c>
      <c r="DF359">
        <v>92.994</v>
      </c>
      <c r="DH359">
        <v>40982</v>
      </c>
      <c r="DI359">
        <v>99.233000000000004</v>
      </c>
      <c r="DN359">
        <v>41865</v>
      </c>
      <c r="DO359">
        <v>105.875</v>
      </c>
      <c r="DQ359">
        <v>41285</v>
      </c>
      <c r="DR359">
        <v>103.595</v>
      </c>
      <c r="DW359">
        <v>39581</v>
      </c>
      <c r="DX359">
        <v>96.304000000000002</v>
      </c>
      <c r="DZ359">
        <v>42097</v>
      </c>
      <c r="EA359">
        <v>104.08799999999999</v>
      </c>
      <c r="EF359">
        <v>39581</v>
      </c>
      <c r="EG359">
        <v>108.688</v>
      </c>
      <c r="EO359">
        <v>41717</v>
      </c>
      <c r="EP359">
        <v>110.693</v>
      </c>
      <c r="EU359">
        <v>39989</v>
      </c>
      <c r="EV359">
        <v>101.215</v>
      </c>
      <c r="EX359">
        <v>41955</v>
      </c>
      <c r="EY359">
        <v>111.258</v>
      </c>
      <c r="FD359">
        <v>42145</v>
      </c>
      <c r="FE359">
        <v>108.845</v>
      </c>
      <c r="FG359">
        <v>40345</v>
      </c>
      <c r="FH359">
        <v>97.965999999999994</v>
      </c>
      <c r="FJ359">
        <v>40458</v>
      </c>
      <c r="FK359">
        <v>102.893</v>
      </c>
      <c r="FM359">
        <v>42321</v>
      </c>
      <c r="FN359">
        <v>103.583</v>
      </c>
      <c r="FP359">
        <v>40689</v>
      </c>
      <c r="FQ359">
        <v>92.447999999999993</v>
      </c>
      <c r="FV359">
        <v>40864</v>
      </c>
      <c r="FW359">
        <v>90.25</v>
      </c>
      <c r="FY359">
        <v>41060</v>
      </c>
      <c r="FZ359">
        <v>93.55</v>
      </c>
      <c r="GB359">
        <v>41362</v>
      </c>
      <c r="GC359">
        <v>106.193</v>
      </c>
      <c r="GE359">
        <v>41795</v>
      </c>
      <c r="GF359">
        <v>121.565</v>
      </c>
      <c r="GH359">
        <v>41907</v>
      </c>
      <c r="GI359">
        <v>120.483</v>
      </c>
      <c r="GK359">
        <v>40198</v>
      </c>
      <c r="GL359">
        <v>102.73</v>
      </c>
      <c r="GN359">
        <v>42160</v>
      </c>
      <c r="GO359">
        <v>113.352</v>
      </c>
      <c r="GQ359">
        <v>42303</v>
      </c>
      <c r="GR359">
        <v>110.218</v>
      </c>
      <c r="GW359">
        <v>40724</v>
      </c>
      <c r="GX359">
        <v>90.102999999999994</v>
      </c>
      <c r="HF359">
        <v>41109</v>
      </c>
      <c r="HG359">
        <v>88.653000000000006</v>
      </c>
      <c r="HI359">
        <v>41963</v>
      </c>
      <c r="HJ359">
        <v>126.795</v>
      </c>
      <c r="HL359">
        <v>39581</v>
      </c>
      <c r="HM359">
        <v>115.316</v>
      </c>
      <c r="HR359">
        <v>39581</v>
      </c>
      <c r="HS359">
        <v>113.136</v>
      </c>
      <c r="HU359">
        <v>39581</v>
      </c>
      <c r="HV359">
        <v>90.343000000000004</v>
      </c>
      <c r="HX359">
        <v>39744</v>
      </c>
      <c r="HY359">
        <v>103.19799999999999</v>
      </c>
      <c r="IA359">
        <v>40576</v>
      </c>
      <c r="IB359">
        <v>85.405000000000001</v>
      </c>
      <c r="ID359">
        <v>42055</v>
      </c>
      <c r="IE359">
        <v>154.27500000000001</v>
      </c>
    </row>
    <row r="360" spans="13:239">
      <c r="M360">
        <v>39582</v>
      </c>
      <c r="N360">
        <v>99.448999999999998</v>
      </c>
      <c r="P360">
        <v>39582</v>
      </c>
      <c r="Q360">
        <v>99.603999999999999</v>
      </c>
      <c r="S360">
        <v>39583</v>
      </c>
      <c r="T360">
        <v>102.999</v>
      </c>
      <c r="Y360">
        <v>39582</v>
      </c>
      <c r="Z360">
        <v>101.163</v>
      </c>
      <c r="AE360">
        <v>39582</v>
      </c>
      <c r="AF360">
        <v>99.918999999999997</v>
      </c>
      <c r="AH360">
        <v>39582</v>
      </c>
      <c r="AI360">
        <v>98.415000000000006</v>
      </c>
      <c r="AK360">
        <v>39955</v>
      </c>
      <c r="AL360">
        <v>104.77</v>
      </c>
      <c r="AN360">
        <v>39582</v>
      </c>
      <c r="AO360">
        <v>103.69199999999999</v>
      </c>
      <c r="AQ360">
        <v>39582</v>
      </c>
      <c r="AR360">
        <v>103.78100000000001</v>
      </c>
      <c r="AT360">
        <v>39587</v>
      </c>
      <c r="AU360">
        <v>115.371</v>
      </c>
      <c r="AW360">
        <v>40319</v>
      </c>
      <c r="AX360">
        <v>101.29300000000001</v>
      </c>
      <c r="AZ360">
        <v>39582</v>
      </c>
      <c r="BA360">
        <v>103.11799999999999</v>
      </c>
      <c r="BC360">
        <v>40744</v>
      </c>
      <c r="BD360">
        <v>97.501999999999995</v>
      </c>
      <c r="BF360">
        <v>39591</v>
      </c>
      <c r="BG360">
        <v>98.228999999999999</v>
      </c>
      <c r="BI360">
        <v>39582</v>
      </c>
      <c r="BJ360">
        <v>108.22799999999999</v>
      </c>
      <c r="BL360">
        <v>40583</v>
      </c>
      <c r="BM360">
        <v>98.173000000000002</v>
      </c>
      <c r="BO360">
        <v>39582</v>
      </c>
      <c r="BP360">
        <v>100.10599999999999</v>
      </c>
      <c r="BR360">
        <v>40837</v>
      </c>
      <c r="BS360">
        <v>97.25</v>
      </c>
      <c r="BU360">
        <v>40221</v>
      </c>
      <c r="BV360">
        <v>106.471</v>
      </c>
      <c r="BX360">
        <v>41138</v>
      </c>
      <c r="BY360">
        <v>99.908000000000001</v>
      </c>
      <c r="CA360">
        <v>39582</v>
      </c>
      <c r="CB360">
        <v>103.096</v>
      </c>
      <c r="CD360">
        <v>40497</v>
      </c>
      <c r="CE360">
        <v>100.30200000000001</v>
      </c>
      <c r="CG360">
        <v>39582</v>
      </c>
      <c r="CH360">
        <v>100.895</v>
      </c>
      <c r="CJ360">
        <v>41331</v>
      </c>
      <c r="CK360">
        <v>96.328000000000003</v>
      </c>
      <c r="CM360">
        <v>41781</v>
      </c>
      <c r="CN360">
        <v>101.798</v>
      </c>
      <c r="CP360">
        <v>40739</v>
      </c>
      <c r="CQ360">
        <v>93.224999999999994</v>
      </c>
      <c r="CV360">
        <v>41418</v>
      </c>
      <c r="CW360">
        <v>103.788</v>
      </c>
      <c r="CY360">
        <v>41669</v>
      </c>
      <c r="CZ360">
        <v>104.718</v>
      </c>
      <c r="DE360">
        <v>39582</v>
      </c>
      <c r="DF360">
        <v>92.582999999999998</v>
      </c>
      <c r="DH360">
        <v>40983</v>
      </c>
      <c r="DI360">
        <v>99.24</v>
      </c>
      <c r="DN360">
        <v>41866</v>
      </c>
      <c r="DO360">
        <v>105.883</v>
      </c>
      <c r="DQ360">
        <v>41288</v>
      </c>
      <c r="DR360">
        <v>103.163</v>
      </c>
      <c r="DW360">
        <v>39582</v>
      </c>
      <c r="DX360">
        <v>95.885000000000005</v>
      </c>
      <c r="DZ360">
        <v>42100</v>
      </c>
      <c r="EA360">
        <v>104.08799999999999</v>
      </c>
      <c r="EF360">
        <v>39582</v>
      </c>
      <c r="EG360">
        <v>108.17400000000001</v>
      </c>
      <c r="EO360">
        <v>41718</v>
      </c>
      <c r="EP360">
        <v>110.623</v>
      </c>
      <c r="EU360">
        <v>39990</v>
      </c>
      <c r="EV360">
        <v>101.39700000000001</v>
      </c>
      <c r="EX360">
        <v>41956</v>
      </c>
      <c r="EY360">
        <v>111.158</v>
      </c>
      <c r="FD360">
        <v>42146</v>
      </c>
      <c r="FE360">
        <v>108.815</v>
      </c>
      <c r="FG360">
        <v>40346</v>
      </c>
      <c r="FH360">
        <v>98.766000000000005</v>
      </c>
      <c r="FJ360">
        <v>40459</v>
      </c>
      <c r="FK360">
        <v>103.23</v>
      </c>
      <c r="FM360">
        <v>42324</v>
      </c>
      <c r="FN360">
        <v>103.548</v>
      </c>
      <c r="FP360">
        <v>40690</v>
      </c>
      <c r="FQ360">
        <v>92.286000000000001</v>
      </c>
      <c r="FV360">
        <v>40865</v>
      </c>
      <c r="FW360">
        <v>90.918000000000006</v>
      </c>
      <c r="FY360">
        <v>41061</v>
      </c>
      <c r="FZ360">
        <v>93.954999999999998</v>
      </c>
      <c r="GB360">
        <v>41365</v>
      </c>
      <c r="GC360">
        <v>106.193</v>
      </c>
      <c r="GE360">
        <v>41796</v>
      </c>
      <c r="GF360">
        <v>123.298</v>
      </c>
      <c r="GH360">
        <v>41908</v>
      </c>
      <c r="GI360">
        <v>120.155</v>
      </c>
      <c r="GK360">
        <v>40199</v>
      </c>
      <c r="GL360">
        <v>103.126</v>
      </c>
      <c r="GN360">
        <v>42163</v>
      </c>
      <c r="GO360">
        <v>113.13500000000001</v>
      </c>
      <c r="GQ360">
        <v>42304</v>
      </c>
      <c r="GR360">
        <v>110.625</v>
      </c>
      <c r="GW360">
        <v>40725</v>
      </c>
      <c r="GX360">
        <v>90.558000000000007</v>
      </c>
      <c r="HF360">
        <v>41110</v>
      </c>
      <c r="HG360">
        <v>87.084999999999994</v>
      </c>
      <c r="HI360">
        <v>41964</v>
      </c>
      <c r="HJ360">
        <v>127.878</v>
      </c>
      <c r="HL360">
        <v>39582</v>
      </c>
      <c r="HM360">
        <v>114.401</v>
      </c>
      <c r="HR360">
        <v>39582</v>
      </c>
      <c r="HS360">
        <v>112.206</v>
      </c>
      <c r="HU360">
        <v>39582</v>
      </c>
      <c r="HV360">
        <v>89.513999999999996</v>
      </c>
      <c r="HX360">
        <v>39745</v>
      </c>
      <c r="HY360">
        <v>102.97199999999999</v>
      </c>
      <c r="IA360">
        <v>40577</v>
      </c>
      <c r="IB360">
        <v>84.332999999999998</v>
      </c>
      <c r="ID360">
        <v>42058</v>
      </c>
      <c r="IE360">
        <v>155.68299999999999</v>
      </c>
    </row>
    <row r="361" spans="13:239">
      <c r="M361">
        <v>39583</v>
      </c>
      <c r="N361">
        <v>99.445999999999998</v>
      </c>
      <c r="P361">
        <v>39583</v>
      </c>
      <c r="Q361">
        <v>99.593000000000004</v>
      </c>
      <c r="S361">
        <v>39584</v>
      </c>
      <c r="T361">
        <v>103.01300000000001</v>
      </c>
      <c r="Y361">
        <v>39583</v>
      </c>
      <c r="Z361">
        <v>101.12</v>
      </c>
      <c r="AE361">
        <v>39583</v>
      </c>
      <c r="AF361">
        <v>99.8</v>
      </c>
      <c r="AH361">
        <v>39583</v>
      </c>
      <c r="AI361">
        <v>98.277000000000001</v>
      </c>
      <c r="AK361">
        <v>39958</v>
      </c>
      <c r="AL361">
        <v>104.59399999999999</v>
      </c>
      <c r="AN361">
        <v>39583</v>
      </c>
      <c r="AO361">
        <v>103.51300000000001</v>
      </c>
      <c r="AQ361">
        <v>39583</v>
      </c>
      <c r="AR361">
        <v>103.593</v>
      </c>
      <c r="AT361">
        <v>39588</v>
      </c>
      <c r="AU361">
        <v>115.495</v>
      </c>
      <c r="AW361">
        <v>40322</v>
      </c>
      <c r="AX361">
        <v>101.31100000000001</v>
      </c>
      <c r="AZ361">
        <v>39583</v>
      </c>
      <c r="BA361">
        <v>102.923</v>
      </c>
      <c r="BC361">
        <v>40745</v>
      </c>
      <c r="BD361">
        <v>97.924000000000007</v>
      </c>
      <c r="BF361">
        <v>39594</v>
      </c>
      <c r="BG361">
        <v>98.131</v>
      </c>
      <c r="BI361">
        <v>39583</v>
      </c>
      <c r="BJ361">
        <v>108.053</v>
      </c>
      <c r="BL361">
        <v>40584</v>
      </c>
      <c r="BM361">
        <v>98.155000000000001</v>
      </c>
      <c r="BO361">
        <v>39583</v>
      </c>
      <c r="BP361">
        <v>99.960999999999999</v>
      </c>
      <c r="BR361">
        <v>40840</v>
      </c>
      <c r="BS361">
        <v>97.138000000000005</v>
      </c>
      <c r="BU361">
        <v>40224</v>
      </c>
      <c r="BV361">
        <v>106.304</v>
      </c>
      <c r="BX361">
        <v>41141</v>
      </c>
      <c r="BY361">
        <v>100.13800000000001</v>
      </c>
      <c r="CA361">
        <v>39583</v>
      </c>
      <c r="CB361">
        <v>102.899</v>
      </c>
      <c r="CD361">
        <v>40498</v>
      </c>
      <c r="CE361">
        <v>99.97</v>
      </c>
      <c r="CG361">
        <v>39583</v>
      </c>
      <c r="CH361">
        <v>100.741</v>
      </c>
      <c r="CJ361">
        <v>41332</v>
      </c>
      <c r="CK361">
        <v>96.343999999999994</v>
      </c>
      <c r="CM361">
        <v>41782</v>
      </c>
      <c r="CN361">
        <v>101.825</v>
      </c>
      <c r="CP361">
        <v>40742</v>
      </c>
      <c r="CQ361">
        <v>92.197000000000003</v>
      </c>
      <c r="CV361">
        <v>41421</v>
      </c>
      <c r="CW361">
        <v>103.973</v>
      </c>
      <c r="CY361">
        <v>41670</v>
      </c>
      <c r="CZ361">
        <v>104.798</v>
      </c>
      <c r="DE361">
        <v>39583</v>
      </c>
      <c r="DF361">
        <v>92.41</v>
      </c>
      <c r="DH361">
        <v>40984</v>
      </c>
      <c r="DI361">
        <v>99.227000000000004</v>
      </c>
      <c r="DN361">
        <v>41869</v>
      </c>
      <c r="DO361">
        <v>105.81</v>
      </c>
      <c r="DQ361">
        <v>41289</v>
      </c>
      <c r="DR361">
        <v>103.295</v>
      </c>
      <c r="DW361">
        <v>39583</v>
      </c>
      <c r="DX361">
        <v>95.742000000000004</v>
      </c>
      <c r="DZ361">
        <v>42101</v>
      </c>
      <c r="EA361">
        <v>104.105</v>
      </c>
      <c r="EF361">
        <v>39583</v>
      </c>
      <c r="EG361">
        <v>108.023</v>
      </c>
      <c r="EO361">
        <v>41719</v>
      </c>
      <c r="EP361">
        <v>110.703</v>
      </c>
      <c r="EU361">
        <v>39993</v>
      </c>
      <c r="EV361">
        <v>101.589</v>
      </c>
      <c r="EX361">
        <v>41957</v>
      </c>
      <c r="EY361">
        <v>111.18300000000001</v>
      </c>
      <c r="FD361">
        <v>42149</v>
      </c>
      <c r="FE361">
        <v>108.623</v>
      </c>
      <c r="FG361">
        <v>40347</v>
      </c>
      <c r="FH361">
        <v>100.10299999999999</v>
      </c>
      <c r="FJ361">
        <v>40462</v>
      </c>
      <c r="FK361">
        <v>103.28700000000001</v>
      </c>
      <c r="FM361">
        <v>42325</v>
      </c>
      <c r="FN361">
        <v>103.64</v>
      </c>
      <c r="FP361">
        <v>40693</v>
      </c>
      <c r="FQ361">
        <v>91.876000000000005</v>
      </c>
      <c r="FV361">
        <v>40868</v>
      </c>
      <c r="FW361">
        <v>90.055000000000007</v>
      </c>
      <c r="FY361">
        <v>41064</v>
      </c>
      <c r="FZ361">
        <v>94.905000000000001</v>
      </c>
      <c r="GB361">
        <v>41366</v>
      </c>
      <c r="GC361">
        <v>107.093</v>
      </c>
      <c r="GE361">
        <v>41799</v>
      </c>
      <c r="GF361">
        <v>123.89</v>
      </c>
      <c r="GH361">
        <v>41911</v>
      </c>
      <c r="GI361">
        <v>119.843</v>
      </c>
      <c r="GK361">
        <v>40200</v>
      </c>
      <c r="GL361">
        <v>103.07599999999999</v>
      </c>
      <c r="GN361">
        <v>42164</v>
      </c>
      <c r="GO361">
        <v>112.953</v>
      </c>
      <c r="GQ361">
        <v>42305</v>
      </c>
      <c r="GR361">
        <v>110.792</v>
      </c>
      <c r="GW361">
        <v>40728</v>
      </c>
      <c r="GX361">
        <v>90.504999999999995</v>
      </c>
      <c r="HF361">
        <v>41113</v>
      </c>
      <c r="HG361">
        <v>85.768000000000001</v>
      </c>
      <c r="HI361">
        <v>41967</v>
      </c>
      <c r="HJ361">
        <v>128.423</v>
      </c>
      <c r="HL361">
        <v>39583</v>
      </c>
      <c r="HM361">
        <v>113.94499999999999</v>
      </c>
      <c r="HR361">
        <v>39583</v>
      </c>
      <c r="HS361">
        <v>111.64700000000001</v>
      </c>
      <c r="HU361">
        <v>39583</v>
      </c>
      <c r="HV361">
        <v>89.433999999999997</v>
      </c>
      <c r="HX361">
        <v>39748</v>
      </c>
      <c r="HY361">
        <v>102.164</v>
      </c>
      <c r="IA361">
        <v>40578</v>
      </c>
      <c r="IB361">
        <v>84.352999999999994</v>
      </c>
      <c r="ID361">
        <v>42059</v>
      </c>
      <c r="IE361">
        <v>156.34</v>
      </c>
    </row>
    <row r="362" spans="13:239">
      <c r="M362">
        <v>39584</v>
      </c>
      <c r="N362">
        <v>99.451999999999998</v>
      </c>
      <c r="P362">
        <v>39584</v>
      </c>
      <c r="Q362">
        <v>99.596999999999994</v>
      </c>
      <c r="S362">
        <v>39587</v>
      </c>
      <c r="T362">
        <v>102.97199999999999</v>
      </c>
      <c r="Y362">
        <v>39584</v>
      </c>
      <c r="Z362">
        <v>101.137</v>
      </c>
      <c r="AE362">
        <v>39584</v>
      </c>
      <c r="AF362">
        <v>99.802999999999997</v>
      </c>
      <c r="AH362">
        <v>39584</v>
      </c>
      <c r="AI362">
        <v>98.287000000000006</v>
      </c>
      <c r="AK362">
        <v>39959</v>
      </c>
      <c r="AL362">
        <v>104.581</v>
      </c>
      <c r="AN362">
        <v>39584</v>
      </c>
      <c r="AO362">
        <v>103.59399999999999</v>
      </c>
      <c r="AQ362">
        <v>39584</v>
      </c>
      <c r="AR362">
        <v>103.63500000000001</v>
      </c>
      <c r="AT362">
        <v>39589</v>
      </c>
      <c r="AU362">
        <v>115.06399999999999</v>
      </c>
      <c r="AW362">
        <v>40323</v>
      </c>
      <c r="AX362">
        <v>101.13500000000001</v>
      </c>
      <c r="AZ362">
        <v>39584</v>
      </c>
      <c r="BA362">
        <v>102.996</v>
      </c>
      <c r="BC362">
        <v>40746</v>
      </c>
      <c r="BD362">
        <v>97.835999999999999</v>
      </c>
      <c r="BF362">
        <v>39595</v>
      </c>
      <c r="BG362">
        <v>98.093999999999994</v>
      </c>
      <c r="BI362">
        <v>39584</v>
      </c>
      <c r="BJ362">
        <v>108.14</v>
      </c>
      <c r="BL362">
        <v>40585</v>
      </c>
      <c r="BM362">
        <v>98.1</v>
      </c>
      <c r="BO362">
        <v>39584</v>
      </c>
      <c r="BP362">
        <v>100.05500000000001</v>
      </c>
      <c r="BR362">
        <v>40841</v>
      </c>
      <c r="BS362">
        <v>97.28</v>
      </c>
      <c r="BU362">
        <v>40225</v>
      </c>
      <c r="BV362">
        <v>106.399</v>
      </c>
      <c r="BX362">
        <v>41142</v>
      </c>
      <c r="BY362">
        <v>100.268</v>
      </c>
      <c r="CA362">
        <v>39584</v>
      </c>
      <c r="CB362">
        <v>103.051</v>
      </c>
      <c r="CD362">
        <v>40499</v>
      </c>
      <c r="CE362">
        <v>99.84</v>
      </c>
      <c r="CG362">
        <v>39584</v>
      </c>
      <c r="CH362">
        <v>100.89100000000001</v>
      </c>
      <c r="CJ362">
        <v>41333</v>
      </c>
      <c r="CK362">
        <v>96.046000000000006</v>
      </c>
      <c r="CM362">
        <v>41785</v>
      </c>
      <c r="CN362">
        <v>101.848</v>
      </c>
      <c r="CP362">
        <v>40743</v>
      </c>
      <c r="CQ362">
        <v>93.203000000000003</v>
      </c>
      <c r="CV362">
        <v>41422</v>
      </c>
      <c r="CW362">
        <v>104.04</v>
      </c>
      <c r="CY362">
        <v>41673</v>
      </c>
      <c r="CZ362">
        <v>104.815</v>
      </c>
      <c r="DE362">
        <v>39584</v>
      </c>
      <c r="DF362">
        <v>92.662999999999997</v>
      </c>
      <c r="DH362">
        <v>40987</v>
      </c>
      <c r="DI362">
        <v>99.257999999999996</v>
      </c>
      <c r="DN362">
        <v>41870</v>
      </c>
      <c r="DO362">
        <v>105.833</v>
      </c>
      <c r="DQ362">
        <v>41290</v>
      </c>
      <c r="DR362">
        <v>103.32</v>
      </c>
      <c r="DW362">
        <v>39584</v>
      </c>
      <c r="DX362">
        <v>96.061000000000007</v>
      </c>
      <c r="DZ362">
        <v>42102</v>
      </c>
      <c r="EA362">
        <v>104.11</v>
      </c>
      <c r="EF362">
        <v>39584</v>
      </c>
      <c r="EG362">
        <v>108.31399999999999</v>
      </c>
      <c r="EO362">
        <v>41722</v>
      </c>
      <c r="EP362">
        <v>110.663</v>
      </c>
      <c r="EU362">
        <v>39994</v>
      </c>
      <c r="EV362">
        <v>101.50700000000001</v>
      </c>
      <c r="EX362">
        <v>41960</v>
      </c>
      <c r="EY362">
        <v>111.27500000000001</v>
      </c>
      <c r="FD362">
        <v>42150</v>
      </c>
      <c r="FE362">
        <v>108.593</v>
      </c>
      <c r="FG362">
        <v>40350</v>
      </c>
      <c r="FH362">
        <v>101.002</v>
      </c>
      <c r="FJ362">
        <v>40463</v>
      </c>
      <c r="FK362">
        <v>103.166</v>
      </c>
      <c r="FM362">
        <v>42326</v>
      </c>
      <c r="FN362">
        <v>103.76</v>
      </c>
      <c r="FP362">
        <v>40694</v>
      </c>
      <c r="FQ362">
        <v>92.034000000000006</v>
      </c>
      <c r="FV362">
        <v>40869</v>
      </c>
      <c r="FW362">
        <v>89.68</v>
      </c>
      <c r="FY362">
        <v>41065</v>
      </c>
      <c r="FZ362">
        <v>95.47</v>
      </c>
      <c r="GB362">
        <v>41367</v>
      </c>
      <c r="GC362">
        <v>107.32</v>
      </c>
      <c r="GE362">
        <v>41800</v>
      </c>
      <c r="GF362">
        <v>123.227</v>
      </c>
      <c r="GH362">
        <v>41912</v>
      </c>
      <c r="GI362">
        <v>120.613</v>
      </c>
      <c r="GK362">
        <v>40203</v>
      </c>
      <c r="GL362">
        <v>103.97</v>
      </c>
      <c r="GN362">
        <v>42165</v>
      </c>
      <c r="GO362">
        <v>113.218</v>
      </c>
      <c r="GQ362">
        <v>42306</v>
      </c>
      <c r="GR362">
        <v>110.083</v>
      </c>
      <c r="GW362">
        <v>40729</v>
      </c>
      <c r="GX362">
        <v>89.86</v>
      </c>
      <c r="HF362">
        <v>41114</v>
      </c>
      <c r="HG362">
        <v>84.875</v>
      </c>
      <c r="HI362">
        <v>41968</v>
      </c>
      <c r="HJ362">
        <v>129.15299999999999</v>
      </c>
      <c r="HL362">
        <v>39584</v>
      </c>
      <c r="HM362">
        <v>114.85599999999999</v>
      </c>
      <c r="HR362">
        <v>39584</v>
      </c>
      <c r="HS362">
        <v>112.639</v>
      </c>
      <c r="HU362">
        <v>39584</v>
      </c>
      <c r="HV362">
        <v>89.903999999999996</v>
      </c>
      <c r="HX362">
        <v>39749</v>
      </c>
      <c r="HY362">
        <v>102.327</v>
      </c>
      <c r="IA362">
        <v>40581</v>
      </c>
      <c r="IB362">
        <v>82.93</v>
      </c>
      <c r="ID362">
        <v>42060</v>
      </c>
      <c r="IE362">
        <v>156.78</v>
      </c>
    </row>
    <row r="363" spans="13:239">
      <c r="M363">
        <v>39587</v>
      </c>
      <c r="N363">
        <v>99.447000000000003</v>
      </c>
      <c r="P363">
        <v>39587</v>
      </c>
      <c r="Q363">
        <v>99.578000000000003</v>
      </c>
      <c r="S363">
        <v>39588</v>
      </c>
      <c r="T363">
        <v>102.949</v>
      </c>
      <c r="Y363">
        <v>39587</v>
      </c>
      <c r="Z363">
        <v>101.095</v>
      </c>
      <c r="AE363">
        <v>39587</v>
      </c>
      <c r="AF363">
        <v>99.742999999999995</v>
      </c>
      <c r="AH363">
        <v>39587</v>
      </c>
      <c r="AI363">
        <v>98.209000000000003</v>
      </c>
      <c r="AK363">
        <v>39960</v>
      </c>
      <c r="AL363">
        <v>104.578</v>
      </c>
      <c r="AN363">
        <v>39587</v>
      </c>
      <c r="AO363">
        <v>103.47</v>
      </c>
      <c r="AQ363">
        <v>39587</v>
      </c>
      <c r="AR363">
        <v>103.524</v>
      </c>
      <c r="AT363">
        <v>39590</v>
      </c>
      <c r="AU363">
        <v>114.95699999999999</v>
      </c>
      <c r="AW363">
        <v>40324</v>
      </c>
      <c r="AX363">
        <v>100.74</v>
      </c>
      <c r="AZ363">
        <v>39587</v>
      </c>
      <c r="BA363">
        <v>102.884</v>
      </c>
      <c r="BC363">
        <v>40749</v>
      </c>
      <c r="BD363">
        <v>97.731999999999999</v>
      </c>
      <c r="BF363">
        <v>39596</v>
      </c>
      <c r="BG363">
        <v>97.963999999999999</v>
      </c>
      <c r="BI363">
        <v>39587</v>
      </c>
      <c r="BJ363">
        <v>107.973</v>
      </c>
      <c r="BL363">
        <v>40588</v>
      </c>
      <c r="BM363">
        <v>97.98</v>
      </c>
      <c r="BO363">
        <v>39587</v>
      </c>
      <c r="BP363">
        <v>99.893000000000001</v>
      </c>
      <c r="BR363">
        <v>40842</v>
      </c>
      <c r="BS363">
        <v>97.423000000000002</v>
      </c>
      <c r="BU363">
        <v>40226</v>
      </c>
      <c r="BV363">
        <v>106.509</v>
      </c>
      <c r="BX363">
        <v>41143</v>
      </c>
      <c r="BY363">
        <v>100.018</v>
      </c>
      <c r="CA363">
        <v>39587</v>
      </c>
      <c r="CB363">
        <v>102.828</v>
      </c>
      <c r="CD363">
        <v>40500</v>
      </c>
      <c r="CE363">
        <v>99.369</v>
      </c>
      <c r="CG363">
        <v>39587</v>
      </c>
      <c r="CH363">
        <v>100.682</v>
      </c>
      <c r="CJ363">
        <v>41334</v>
      </c>
      <c r="CK363">
        <v>96.343000000000004</v>
      </c>
      <c r="CM363">
        <v>41786</v>
      </c>
      <c r="CN363">
        <v>101.86</v>
      </c>
      <c r="CP363">
        <v>40744</v>
      </c>
      <c r="CQ363">
        <v>93.623000000000005</v>
      </c>
      <c r="CV363">
        <v>41423</v>
      </c>
      <c r="CW363">
        <v>103.755</v>
      </c>
      <c r="CY363">
        <v>41674</v>
      </c>
      <c r="CZ363">
        <v>104.795</v>
      </c>
      <c r="DE363">
        <v>39587</v>
      </c>
      <c r="DF363">
        <v>92.372</v>
      </c>
      <c r="DH363">
        <v>40988</v>
      </c>
      <c r="DI363">
        <v>99.143000000000001</v>
      </c>
      <c r="DN363">
        <v>41871</v>
      </c>
      <c r="DO363">
        <v>105.818</v>
      </c>
      <c r="DQ363">
        <v>41291</v>
      </c>
      <c r="DR363">
        <v>103.08</v>
      </c>
      <c r="DW363">
        <v>39587</v>
      </c>
      <c r="DX363">
        <v>95.721000000000004</v>
      </c>
      <c r="DZ363">
        <v>42103</v>
      </c>
      <c r="EA363">
        <v>104.093</v>
      </c>
      <c r="EF363">
        <v>39587</v>
      </c>
      <c r="EG363">
        <v>107.932</v>
      </c>
      <c r="EO363">
        <v>41723</v>
      </c>
      <c r="EP363">
        <v>110.758</v>
      </c>
      <c r="EU363">
        <v>39995</v>
      </c>
      <c r="EV363">
        <v>101.35</v>
      </c>
      <c r="EX363">
        <v>41961</v>
      </c>
      <c r="EY363">
        <v>111.27800000000001</v>
      </c>
      <c r="FD363">
        <v>42151</v>
      </c>
      <c r="FE363">
        <v>108.61799999999999</v>
      </c>
      <c r="FG363">
        <v>40351</v>
      </c>
      <c r="FH363">
        <v>100.607</v>
      </c>
      <c r="FJ363">
        <v>40464</v>
      </c>
      <c r="FK363">
        <v>102.93600000000001</v>
      </c>
      <c r="FM363">
        <v>42327</v>
      </c>
      <c r="FN363">
        <v>103.85</v>
      </c>
      <c r="FP363">
        <v>40695</v>
      </c>
      <c r="FQ363">
        <v>92.304000000000002</v>
      </c>
      <c r="FV363">
        <v>40870</v>
      </c>
      <c r="FW363">
        <v>89.503</v>
      </c>
      <c r="FY363">
        <v>41066</v>
      </c>
      <c r="FZ363">
        <v>95.572999999999993</v>
      </c>
      <c r="GB363">
        <v>41368</v>
      </c>
      <c r="GC363">
        <v>107.42</v>
      </c>
      <c r="GE363">
        <v>41801</v>
      </c>
      <c r="GF363">
        <v>123.24299999999999</v>
      </c>
      <c r="GH363">
        <v>41913</v>
      </c>
      <c r="GI363">
        <v>121.21299999999999</v>
      </c>
      <c r="GK363">
        <v>40204</v>
      </c>
      <c r="GL363">
        <v>104.43600000000001</v>
      </c>
      <c r="GN363">
        <v>42166</v>
      </c>
      <c r="GO363">
        <v>114.098</v>
      </c>
      <c r="GQ363">
        <v>42307</v>
      </c>
      <c r="GR363">
        <v>109.898</v>
      </c>
      <c r="GW363">
        <v>40730</v>
      </c>
      <c r="GX363">
        <v>88.983000000000004</v>
      </c>
      <c r="HF363">
        <v>41115</v>
      </c>
      <c r="HG363">
        <v>86.56</v>
      </c>
      <c r="HI363">
        <v>41969</v>
      </c>
      <c r="HJ363">
        <v>128.97999999999999</v>
      </c>
      <c r="HL363">
        <v>39587</v>
      </c>
      <c r="HM363">
        <v>114.28700000000001</v>
      </c>
      <c r="HR363">
        <v>39587</v>
      </c>
      <c r="HS363">
        <v>112.119</v>
      </c>
      <c r="HU363">
        <v>39587</v>
      </c>
      <c r="HV363">
        <v>89.412000000000006</v>
      </c>
      <c r="HX363">
        <v>39750</v>
      </c>
      <c r="HY363">
        <v>100.871</v>
      </c>
      <c r="IA363">
        <v>40582</v>
      </c>
      <c r="IB363">
        <v>82.113</v>
      </c>
      <c r="ID363">
        <v>42061</v>
      </c>
      <c r="IE363">
        <v>160.565</v>
      </c>
    </row>
    <row r="364" spans="13:239">
      <c r="M364">
        <v>39588</v>
      </c>
      <c r="N364">
        <v>99.450999999999993</v>
      </c>
      <c r="P364">
        <v>39588</v>
      </c>
      <c r="Q364">
        <v>99.576999999999998</v>
      </c>
      <c r="S364">
        <v>39589</v>
      </c>
      <c r="T364">
        <v>102.892</v>
      </c>
      <c r="Y364">
        <v>39588</v>
      </c>
      <c r="Z364">
        <v>101.126</v>
      </c>
      <c r="AE364">
        <v>39588</v>
      </c>
      <c r="AF364">
        <v>99.78</v>
      </c>
      <c r="AH364">
        <v>39588</v>
      </c>
      <c r="AI364">
        <v>98.266999999999996</v>
      </c>
      <c r="AK364">
        <v>39961</v>
      </c>
      <c r="AL364">
        <v>104.607</v>
      </c>
      <c r="AN364">
        <v>39588</v>
      </c>
      <c r="AO364">
        <v>103.559</v>
      </c>
      <c r="AQ364">
        <v>39588</v>
      </c>
      <c r="AR364">
        <v>103.617</v>
      </c>
      <c r="AT364">
        <v>39591</v>
      </c>
      <c r="AU364">
        <v>114.92100000000001</v>
      </c>
      <c r="AW364">
        <v>40325</v>
      </c>
      <c r="AX364">
        <v>100.71</v>
      </c>
      <c r="AZ364">
        <v>39588</v>
      </c>
      <c r="BA364">
        <v>103.01900000000001</v>
      </c>
      <c r="BC364">
        <v>40750</v>
      </c>
      <c r="BD364">
        <v>97.641999999999996</v>
      </c>
      <c r="BF364">
        <v>39597</v>
      </c>
      <c r="BG364">
        <v>97.65</v>
      </c>
      <c r="BI364">
        <v>39588</v>
      </c>
      <c r="BJ364">
        <v>108.14400000000001</v>
      </c>
      <c r="BL364">
        <v>40589</v>
      </c>
      <c r="BM364">
        <v>98.03</v>
      </c>
      <c r="BO364">
        <v>39588</v>
      </c>
      <c r="BP364">
        <v>100.111</v>
      </c>
      <c r="BR364">
        <v>40843</v>
      </c>
      <c r="BS364">
        <v>97.888000000000005</v>
      </c>
      <c r="BU364">
        <v>40227</v>
      </c>
      <c r="BV364">
        <v>106.38800000000001</v>
      </c>
      <c r="BX364">
        <v>41144</v>
      </c>
      <c r="BY364">
        <v>99.88</v>
      </c>
      <c r="CA364">
        <v>39588</v>
      </c>
      <c r="CB364">
        <v>103.029</v>
      </c>
      <c r="CD364">
        <v>40501</v>
      </c>
      <c r="CE364">
        <v>99.343999999999994</v>
      </c>
      <c r="CG364">
        <v>39588</v>
      </c>
      <c r="CH364">
        <v>100.86</v>
      </c>
      <c r="CJ364">
        <v>41337</v>
      </c>
      <c r="CK364">
        <v>96.245000000000005</v>
      </c>
      <c r="CM364">
        <v>41787</v>
      </c>
      <c r="CN364">
        <v>101.86799999999999</v>
      </c>
      <c r="CP364">
        <v>40745</v>
      </c>
      <c r="CQ364">
        <v>94.768000000000001</v>
      </c>
      <c r="CV364">
        <v>41424</v>
      </c>
      <c r="CW364">
        <v>103.863</v>
      </c>
      <c r="CY364">
        <v>41675</v>
      </c>
      <c r="CZ364">
        <v>104.86799999999999</v>
      </c>
      <c r="DE364">
        <v>39588</v>
      </c>
      <c r="DF364">
        <v>92.584999999999994</v>
      </c>
      <c r="DH364">
        <v>40989</v>
      </c>
      <c r="DI364">
        <v>98.388000000000005</v>
      </c>
      <c r="DN364">
        <v>41872</v>
      </c>
      <c r="DO364">
        <v>105.828</v>
      </c>
      <c r="DQ364">
        <v>41292</v>
      </c>
      <c r="DR364">
        <v>103.205</v>
      </c>
      <c r="DW364">
        <v>39588</v>
      </c>
      <c r="DX364">
        <v>95.950999999999993</v>
      </c>
      <c r="DZ364">
        <v>42104</v>
      </c>
      <c r="EA364">
        <v>104.095</v>
      </c>
      <c r="EF364">
        <v>39588</v>
      </c>
      <c r="EG364">
        <v>108.16200000000001</v>
      </c>
      <c r="EO364">
        <v>41724</v>
      </c>
      <c r="EP364">
        <v>110.965</v>
      </c>
      <c r="EU364">
        <v>39996</v>
      </c>
      <c r="EV364">
        <v>102.06</v>
      </c>
      <c r="EX364">
        <v>41962</v>
      </c>
      <c r="EY364">
        <v>111.227</v>
      </c>
      <c r="FD364">
        <v>42152</v>
      </c>
      <c r="FE364">
        <v>108.44799999999999</v>
      </c>
      <c r="FG364">
        <v>40352</v>
      </c>
      <c r="FH364">
        <v>100.569</v>
      </c>
      <c r="FJ364">
        <v>40465</v>
      </c>
      <c r="FK364">
        <v>103.20399999999999</v>
      </c>
      <c r="FM364">
        <v>42328</v>
      </c>
      <c r="FN364">
        <v>103.94499999999999</v>
      </c>
      <c r="FP364">
        <v>40696</v>
      </c>
      <c r="FQ364">
        <v>92.533000000000001</v>
      </c>
      <c r="FV364">
        <v>40871</v>
      </c>
      <c r="FW364">
        <v>89.584999999999994</v>
      </c>
      <c r="FY364">
        <v>41067</v>
      </c>
      <c r="FZ364">
        <v>96.822000000000003</v>
      </c>
      <c r="GB364">
        <v>41369</v>
      </c>
      <c r="GC364">
        <v>108.61499999999999</v>
      </c>
      <c r="GE364">
        <v>41802</v>
      </c>
      <c r="GF364">
        <v>122.65300000000001</v>
      </c>
      <c r="GH364">
        <v>41914</v>
      </c>
      <c r="GI364">
        <v>120.89</v>
      </c>
      <c r="GK364">
        <v>40205</v>
      </c>
      <c r="GL364">
        <v>103.72</v>
      </c>
      <c r="GN364">
        <v>42167</v>
      </c>
      <c r="GO364">
        <v>113.133</v>
      </c>
      <c r="GQ364">
        <v>42310</v>
      </c>
      <c r="GR364">
        <v>109.248</v>
      </c>
      <c r="GW364">
        <v>40731</v>
      </c>
      <c r="GX364">
        <v>88.905000000000001</v>
      </c>
      <c r="HF364">
        <v>41116</v>
      </c>
      <c r="HG364">
        <v>89.533000000000001</v>
      </c>
      <c r="HI364">
        <v>41970</v>
      </c>
      <c r="HJ364">
        <v>130.10499999999999</v>
      </c>
      <c r="HL364">
        <v>39588</v>
      </c>
      <c r="HM364">
        <v>114.723</v>
      </c>
      <c r="HR364">
        <v>39588</v>
      </c>
      <c r="HS364">
        <v>112.562</v>
      </c>
      <c r="HU364">
        <v>39588</v>
      </c>
      <c r="HV364">
        <v>89.835999999999999</v>
      </c>
      <c r="HX364">
        <v>39751</v>
      </c>
      <c r="HY364">
        <v>101.384</v>
      </c>
      <c r="IA364">
        <v>40583</v>
      </c>
      <c r="IB364">
        <v>82.028000000000006</v>
      </c>
      <c r="ID364">
        <v>42062</v>
      </c>
      <c r="IE364">
        <v>161.928</v>
      </c>
    </row>
    <row r="365" spans="13:239">
      <c r="M365">
        <v>39589</v>
      </c>
      <c r="N365">
        <v>99.444000000000003</v>
      </c>
      <c r="P365">
        <v>39589</v>
      </c>
      <c r="Q365">
        <v>99.549000000000007</v>
      </c>
      <c r="S365">
        <v>39590</v>
      </c>
      <c r="T365">
        <v>102.85</v>
      </c>
      <c r="Y365">
        <v>39589</v>
      </c>
      <c r="Z365">
        <v>101.041</v>
      </c>
      <c r="AE365">
        <v>39589</v>
      </c>
      <c r="AF365">
        <v>99.637</v>
      </c>
      <c r="AH365">
        <v>39589</v>
      </c>
      <c r="AI365">
        <v>98.045000000000002</v>
      </c>
      <c r="AK365">
        <v>39962</v>
      </c>
      <c r="AL365">
        <v>104.73399999999999</v>
      </c>
      <c r="AN365">
        <v>39589</v>
      </c>
      <c r="AO365">
        <v>103.24</v>
      </c>
      <c r="AQ365">
        <v>39589</v>
      </c>
      <c r="AR365">
        <v>103.282</v>
      </c>
      <c r="AT365">
        <v>39594</v>
      </c>
      <c r="AU365">
        <v>114.79600000000001</v>
      </c>
      <c r="AW365">
        <v>40326</v>
      </c>
      <c r="AX365">
        <v>100.792</v>
      </c>
      <c r="AZ365">
        <v>39589</v>
      </c>
      <c r="BA365">
        <v>102.639</v>
      </c>
      <c r="BC365">
        <v>40751</v>
      </c>
      <c r="BD365">
        <v>97.289000000000001</v>
      </c>
      <c r="BF365">
        <v>39598</v>
      </c>
      <c r="BG365">
        <v>97.697999999999993</v>
      </c>
      <c r="BI365">
        <v>39589</v>
      </c>
      <c r="BJ365">
        <v>107.727</v>
      </c>
      <c r="BL365">
        <v>40590</v>
      </c>
      <c r="BM365">
        <v>98.31</v>
      </c>
      <c r="BO365">
        <v>39589</v>
      </c>
      <c r="BP365">
        <v>99.7</v>
      </c>
      <c r="BR365">
        <v>40844</v>
      </c>
      <c r="BS365">
        <v>97.412999999999997</v>
      </c>
      <c r="BU365">
        <v>40228</v>
      </c>
      <c r="BV365">
        <v>106.352</v>
      </c>
      <c r="BX365">
        <v>41145</v>
      </c>
      <c r="BY365">
        <v>99.858000000000004</v>
      </c>
      <c r="CA365">
        <v>39589</v>
      </c>
      <c r="CB365">
        <v>102.569</v>
      </c>
      <c r="CD365">
        <v>40504</v>
      </c>
      <c r="CE365">
        <v>99.122</v>
      </c>
      <c r="CG365">
        <v>39589</v>
      </c>
      <c r="CH365">
        <v>100.393</v>
      </c>
      <c r="CJ365">
        <v>41338</v>
      </c>
      <c r="CK365">
        <v>96.384</v>
      </c>
      <c r="CM365">
        <v>41788</v>
      </c>
      <c r="CN365">
        <v>101.848</v>
      </c>
      <c r="CP365">
        <v>40746</v>
      </c>
      <c r="CQ365">
        <v>94.697000000000003</v>
      </c>
      <c r="CV365">
        <v>41425</v>
      </c>
      <c r="CW365">
        <v>103.758</v>
      </c>
      <c r="CY365">
        <v>41676</v>
      </c>
      <c r="CZ365">
        <v>104.848</v>
      </c>
      <c r="DE365">
        <v>39589</v>
      </c>
      <c r="DF365">
        <v>92.111999999999995</v>
      </c>
      <c r="DH365">
        <v>40990</v>
      </c>
      <c r="DI365">
        <v>97.98</v>
      </c>
      <c r="DN365">
        <v>41873</v>
      </c>
      <c r="DO365">
        <v>105.878</v>
      </c>
      <c r="DQ365">
        <v>41295</v>
      </c>
      <c r="DR365">
        <v>102.875</v>
      </c>
      <c r="DW365">
        <v>39589</v>
      </c>
      <c r="DX365">
        <v>95.45</v>
      </c>
      <c r="DZ365">
        <v>42107</v>
      </c>
      <c r="EA365">
        <v>104.09</v>
      </c>
      <c r="EF365">
        <v>39589</v>
      </c>
      <c r="EG365">
        <v>107.58799999999999</v>
      </c>
      <c r="EO365">
        <v>41725</v>
      </c>
      <c r="EP365">
        <v>111.075</v>
      </c>
      <c r="EU365">
        <v>39997</v>
      </c>
      <c r="EV365">
        <v>101.92100000000001</v>
      </c>
      <c r="EX365">
        <v>41963</v>
      </c>
      <c r="EY365">
        <v>111.303</v>
      </c>
      <c r="FD365">
        <v>42153</v>
      </c>
      <c r="FE365">
        <v>108.505</v>
      </c>
      <c r="FG365">
        <v>40353</v>
      </c>
      <c r="FH365">
        <v>101.21299999999999</v>
      </c>
      <c r="FJ365">
        <v>40466</v>
      </c>
      <c r="FK365">
        <v>103.34099999999999</v>
      </c>
      <c r="FM365">
        <v>42331</v>
      </c>
      <c r="FN365">
        <v>103.91500000000001</v>
      </c>
      <c r="FP365">
        <v>40697</v>
      </c>
      <c r="FQ365">
        <v>92.995999999999995</v>
      </c>
      <c r="FV365">
        <v>40872</v>
      </c>
      <c r="FW365">
        <v>89.114999999999995</v>
      </c>
      <c r="FY365">
        <v>41068</v>
      </c>
      <c r="FZ365">
        <v>95.867999999999995</v>
      </c>
      <c r="GB365">
        <v>41372</v>
      </c>
      <c r="GC365">
        <v>108.77800000000001</v>
      </c>
      <c r="GE365">
        <v>41803</v>
      </c>
      <c r="GF365">
        <v>122.985</v>
      </c>
      <c r="GH365">
        <v>41915</v>
      </c>
      <c r="GI365">
        <v>120.97499999999999</v>
      </c>
      <c r="GK365">
        <v>40206</v>
      </c>
      <c r="GL365">
        <v>102.521</v>
      </c>
      <c r="GN365">
        <v>42170</v>
      </c>
      <c r="GO365">
        <v>111.71</v>
      </c>
      <c r="GQ365">
        <v>42311</v>
      </c>
      <c r="GR365">
        <v>109.33499999999999</v>
      </c>
      <c r="GW365">
        <v>40732</v>
      </c>
      <c r="GX365">
        <v>88.47</v>
      </c>
      <c r="HF365">
        <v>41117</v>
      </c>
      <c r="HG365">
        <v>90.813000000000002</v>
      </c>
      <c r="HI365">
        <v>41971</v>
      </c>
      <c r="HJ365">
        <v>130.30799999999999</v>
      </c>
      <c r="HL365">
        <v>39589</v>
      </c>
      <c r="HM365">
        <v>113.833</v>
      </c>
      <c r="HR365">
        <v>39589</v>
      </c>
      <c r="HS365">
        <v>111.6</v>
      </c>
      <c r="HU365">
        <v>39589</v>
      </c>
      <c r="HV365">
        <v>88.95</v>
      </c>
      <c r="HX365">
        <v>39752</v>
      </c>
      <c r="HY365">
        <v>98.382000000000005</v>
      </c>
      <c r="IA365">
        <v>40584</v>
      </c>
      <c r="IB365">
        <v>81.795000000000002</v>
      </c>
      <c r="ID365">
        <v>42065</v>
      </c>
      <c r="IE365">
        <v>161.24</v>
      </c>
    </row>
    <row r="366" spans="13:239">
      <c r="M366">
        <v>39590</v>
      </c>
      <c r="N366">
        <v>99.441999999999993</v>
      </c>
      <c r="P366">
        <v>39590</v>
      </c>
      <c r="Q366">
        <v>99.528999999999996</v>
      </c>
      <c r="S366">
        <v>39591</v>
      </c>
      <c r="T366">
        <v>102.82299999999999</v>
      </c>
      <c r="Y366">
        <v>39590</v>
      </c>
      <c r="Z366">
        <v>100.97199999999999</v>
      </c>
      <c r="AE366">
        <v>39590</v>
      </c>
      <c r="AF366">
        <v>99.5</v>
      </c>
      <c r="AH366">
        <v>39590</v>
      </c>
      <c r="AI366">
        <v>97.888999999999996</v>
      </c>
      <c r="AK366">
        <v>39965</v>
      </c>
      <c r="AL366">
        <v>104.685</v>
      </c>
      <c r="AN366">
        <v>39590</v>
      </c>
      <c r="AO366">
        <v>103.07599999999999</v>
      </c>
      <c r="AQ366">
        <v>39590</v>
      </c>
      <c r="AR366">
        <v>103.111</v>
      </c>
      <c r="AT366">
        <v>39595</v>
      </c>
      <c r="AU366">
        <v>114.82899999999999</v>
      </c>
      <c r="AW366">
        <v>40329</v>
      </c>
      <c r="AX366">
        <v>100.64100000000001</v>
      </c>
      <c r="AZ366">
        <v>39590</v>
      </c>
      <c r="BA366">
        <v>102.456</v>
      </c>
      <c r="BC366">
        <v>40752</v>
      </c>
      <c r="BD366">
        <v>97.507999999999996</v>
      </c>
      <c r="BF366">
        <v>39601</v>
      </c>
      <c r="BG366">
        <v>97.968999999999994</v>
      </c>
      <c r="BI366">
        <v>39590</v>
      </c>
      <c r="BJ366">
        <v>107.547</v>
      </c>
      <c r="BL366">
        <v>40591</v>
      </c>
      <c r="BM366">
        <v>98.287999999999997</v>
      </c>
      <c r="BO366">
        <v>39590</v>
      </c>
      <c r="BP366">
        <v>99.519000000000005</v>
      </c>
      <c r="BR366">
        <v>40847</v>
      </c>
      <c r="BS366">
        <v>97.3</v>
      </c>
      <c r="BU366">
        <v>40231</v>
      </c>
      <c r="BV366">
        <v>106.541</v>
      </c>
      <c r="BX366">
        <v>41148</v>
      </c>
      <c r="BY366">
        <v>99.92</v>
      </c>
      <c r="CA366">
        <v>39590</v>
      </c>
      <c r="CB366">
        <v>102.378</v>
      </c>
      <c r="CD366">
        <v>40505</v>
      </c>
      <c r="CE366">
        <v>98.378</v>
      </c>
      <c r="CG366">
        <v>39590</v>
      </c>
      <c r="CH366">
        <v>100.203</v>
      </c>
      <c r="CJ366">
        <v>41339</v>
      </c>
      <c r="CK366">
        <v>96.346000000000004</v>
      </c>
      <c r="CM366">
        <v>41789</v>
      </c>
      <c r="CN366">
        <v>101.848</v>
      </c>
      <c r="CP366">
        <v>40749</v>
      </c>
      <c r="CQ366">
        <v>93.71</v>
      </c>
      <c r="CV366">
        <v>41428</v>
      </c>
      <c r="CW366">
        <v>103.735</v>
      </c>
      <c r="CY366">
        <v>41677</v>
      </c>
      <c r="CZ366">
        <v>104.855</v>
      </c>
      <c r="DE366">
        <v>39590</v>
      </c>
      <c r="DF366">
        <v>91.906000000000006</v>
      </c>
      <c r="DH366">
        <v>40991</v>
      </c>
      <c r="DI366">
        <v>98.283000000000001</v>
      </c>
      <c r="DN366">
        <v>41876</v>
      </c>
      <c r="DO366">
        <v>106.01</v>
      </c>
      <c r="DQ366">
        <v>41296</v>
      </c>
      <c r="DR366">
        <v>102.923</v>
      </c>
      <c r="DW366">
        <v>39590</v>
      </c>
      <c r="DX366">
        <v>95.248999999999995</v>
      </c>
      <c r="DZ366">
        <v>42108</v>
      </c>
      <c r="EA366">
        <v>104.065</v>
      </c>
      <c r="EF366">
        <v>39590</v>
      </c>
      <c r="EG366">
        <v>107.369</v>
      </c>
      <c r="EO366">
        <v>41726</v>
      </c>
      <c r="EP366">
        <v>111.16500000000001</v>
      </c>
      <c r="EU366">
        <v>40000</v>
      </c>
      <c r="EV366">
        <v>102.18600000000001</v>
      </c>
      <c r="EX366">
        <v>41964</v>
      </c>
      <c r="EY366">
        <v>111.63500000000001</v>
      </c>
      <c r="FD366">
        <v>42156</v>
      </c>
      <c r="FE366">
        <v>108.3</v>
      </c>
      <c r="FG366">
        <v>40354</v>
      </c>
      <c r="FH366">
        <v>101.14400000000001</v>
      </c>
      <c r="FJ366">
        <v>40469</v>
      </c>
      <c r="FK366">
        <v>103.21299999999999</v>
      </c>
      <c r="FM366">
        <v>42332</v>
      </c>
      <c r="FN366">
        <v>103.935</v>
      </c>
      <c r="FP366">
        <v>40700</v>
      </c>
      <c r="FQ366">
        <v>92.724999999999994</v>
      </c>
      <c r="FV366">
        <v>40875</v>
      </c>
      <c r="FW366">
        <v>89.972999999999999</v>
      </c>
      <c r="FY366">
        <v>41071</v>
      </c>
      <c r="FZ366">
        <v>94.1</v>
      </c>
      <c r="GB366">
        <v>41373</v>
      </c>
      <c r="GC366">
        <v>108.958</v>
      </c>
      <c r="GE366">
        <v>41806</v>
      </c>
      <c r="GF366">
        <v>122.85</v>
      </c>
      <c r="GH366">
        <v>41918</v>
      </c>
      <c r="GI366">
        <v>120.56</v>
      </c>
      <c r="GK366">
        <v>40207</v>
      </c>
      <c r="GL366">
        <v>103.23699999999999</v>
      </c>
      <c r="GN366">
        <v>42171</v>
      </c>
      <c r="GO366">
        <v>111.95</v>
      </c>
      <c r="GQ366">
        <v>42312</v>
      </c>
      <c r="GR366">
        <v>109.155</v>
      </c>
      <c r="GW366">
        <v>40735</v>
      </c>
      <c r="GX366">
        <v>86.457999999999998</v>
      </c>
      <c r="HF366">
        <v>41120</v>
      </c>
      <c r="HG366">
        <v>91.783000000000001</v>
      </c>
      <c r="HI366">
        <v>41974</v>
      </c>
      <c r="HJ366">
        <v>131.215</v>
      </c>
      <c r="HL366">
        <v>39590</v>
      </c>
      <c r="HM366">
        <v>113.708</v>
      </c>
      <c r="HR366">
        <v>39590</v>
      </c>
      <c r="HS366">
        <v>111.485</v>
      </c>
      <c r="HU366">
        <v>39590</v>
      </c>
      <c r="HV366">
        <v>88.86</v>
      </c>
      <c r="HX366">
        <v>39755</v>
      </c>
      <c r="HY366">
        <v>99.146000000000001</v>
      </c>
      <c r="IA366">
        <v>40585</v>
      </c>
      <c r="IB366">
        <v>81.477999999999994</v>
      </c>
      <c r="ID366">
        <v>42066</v>
      </c>
      <c r="IE366">
        <v>158.86000000000001</v>
      </c>
    </row>
    <row r="367" spans="13:239">
      <c r="M367">
        <v>39591</v>
      </c>
      <c r="N367">
        <v>99.441000000000003</v>
      </c>
      <c r="P367">
        <v>39591</v>
      </c>
      <c r="Q367">
        <v>99.521000000000001</v>
      </c>
      <c r="S367">
        <v>39594</v>
      </c>
      <c r="T367">
        <v>102.81</v>
      </c>
      <c r="Y367">
        <v>39591</v>
      </c>
      <c r="Z367">
        <v>100.938</v>
      </c>
      <c r="AE367">
        <v>39591</v>
      </c>
      <c r="AF367">
        <v>99.474000000000004</v>
      </c>
      <c r="AH367">
        <v>39591</v>
      </c>
      <c r="AI367">
        <v>97.876999999999995</v>
      </c>
      <c r="AK367">
        <v>39966</v>
      </c>
      <c r="AL367">
        <v>104.752</v>
      </c>
      <c r="AN367">
        <v>39591</v>
      </c>
      <c r="AO367">
        <v>103.07</v>
      </c>
      <c r="AQ367">
        <v>39591</v>
      </c>
      <c r="AR367">
        <v>103.102</v>
      </c>
      <c r="AT367">
        <v>39596</v>
      </c>
      <c r="AU367">
        <v>114.627</v>
      </c>
      <c r="AW367">
        <v>40330</v>
      </c>
      <c r="AX367">
        <v>100.35599999999999</v>
      </c>
      <c r="AZ367">
        <v>39591</v>
      </c>
      <c r="BA367">
        <v>102.452</v>
      </c>
      <c r="BC367">
        <v>40753</v>
      </c>
      <c r="BD367">
        <v>97.602000000000004</v>
      </c>
      <c r="BF367">
        <v>39602</v>
      </c>
      <c r="BG367">
        <v>97.646000000000001</v>
      </c>
      <c r="BI367">
        <v>39591</v>
      </c>
      <c r="BJ367">
        <v>107.593</v>
      </c>
      <c r="BL367">
        <v>40592</v>
      </c>
      <c r="BM367">
        <v>98.332999999999998</v>
      </c>
      <c r="BO367">
        <v>39591</v>
      </c>
      <c r="BP367">
        <v>99.591999999999999</v>
      </c>
      <c r="BR367">
        <v>40848</v>
      </c>
      <c r="BS367">
        <v>97.29</v>
      </c>
      <c r="BU367">
        <v>40232</v>
      </c>
      <c r="BV367">
        <v>106.883</v>
      </c>
      <c r="BX367">
        <v>41149</v>
      </c>
      <c r="BY367">
        <v>99.96</v>
      </c>
      <c r="CA367">
        <v>39591</v>
      </c>
      <c r="CB367">
        <v>102.511</v>
      </c>
      <c r="CD367">
        <v>40506</v>
      </c>
      <c r="CE367">
        <v>97.722999999999999</v>
      </c>
      <c r="CG367">
        <v>39591</v>
      </c>
      <c r="CH367">
        <v>100.33199999999999</v>
      </c>
      <c r="CJ367">
        <v>41340</v>
      </c>
      <c r="CK367">
        <v>96.378</v>
      </c>
      <c r="CM367">
        <v>41792</v>
      </c>
      <c r="CN367">
        <v>101.855</v>
      </c>
      <c r="CP367">
        <v>40750</v>
      </c>
      <c r="CQ367">
        <v>93.84</v>
      </c>
      <c r="CV367">
        <v>41429</v>
      </c>
      <c r="CW367">
        <v>103.825</v>
      </c>
      <c r="CY367">
        <v>41680</v>
      </c>
      <c r="CZ367">
        <v>104.822</v>
      </c>
      <c r="DE367">
        <v>39591</v>
      </c>
      <c r="DF367">
        <v>92.054000000000002</v>
      </c>
      <c r="DH367">
        <v>40994</v>
      </c>
      <c r="DI367">
        <v>98.454999999999998</v>
      </c>
      <c r="DN367">
        <v>41877</v>
      </c>
      <c r="DO367">
        <v>105.93300000000001</v>
      </c>
      <c r="DQ367">
        <v>41297</v>
      </c>
      <c r="DR367">
        <v>102.973</v>
      </c>
      <c r="DW367">
        <v>39591</v>
      </c>
      <c r="DX367">
        <v>95.442999999999998</v>
      </c>
      <c r="DZ367">
        <v>42109</v>
      </c>
      <c r="EA367">
        <v>104.098</v>
      </c>
      <c r="EF367">
        <v>39591</v>
      </c>
      <c r="EG367">
        <v>107.556</v>
      </c>
      <c r="EO367">
        <v>41729</v>
      </c>
      <c r="EP367">
        <v>111.19499999999999</v>
      </c>
      <c r="EU367">
        <v>40001</v>
      </c>
      <c r="EV367">
        <v>102.04</v>
      </c>
      <c r="EX367">
        <v>41967</v>
      </c>
      <c r="EY367">
        <v>111.788</v>
      </c>
      <c r="FD367">
        <v>42157</v>
      </c>
      <c r="FE367">
        <v>108.035</v>
      </c>
      <c r="FG367">
        <v>40357</v>
      </c>
      <c r="FH367">
        <v>100.569</v>
      </c>
      <c r="FJ367">
        <v>40470</v>
      </c>
      <c r="FK367">
        <v>102.86</v>
      </c>
      <c r="FM367">
        <v>42333</v>
      </c>
      <c r="FN367">
        <v>104.27800000000001</v>
      </c>
      <c r="FP367">
        <v>40701</v>
      </c>
      <c r="FQ367">
        <v>92.283000000000001</v>
      </c>
      <c r="FV367">
        <v>40876</v>
      </c>
      <c r="FW367">
        <v>90.942999999999998</v>
      </c>
      <c r="FY367">
        <v>41072</v>
      </c>
      <c r="FZ367">
        <v>92.84</v>
      </c>
      <c r="GB367">
        <v>41374</v>
      </c>
      <c r="GC367">
        <v>109.72</v>
      </c>
      <c r="GE367">
        <v>41807</v>
      </c>
      <c r="GF367">
        <v>122.515</v>
      </c>
      <c r="GH367">
        <v>41919</v>
      </c>
      <c r="GI367">
        <v>120.54300000000001</v>
      </c>
      <c r="GK367">
        <v>40210</v>
      </c>
      <c r="GL367">
        <v>103.913</v>
      </c>
      <c r="GN367">
        <v>42172</v>
      </c>
      <c r="GO367">
        <v>112.285</v>
      </c>
      <c r="GQ367">
        <v>42313</v>
      </c>
      <c r="GR367">
        <v>108.753</v>
      </c>
      <c r="GW367">
        <v>40736</v>
      </c>
      <c r="GX367">
        <v>87.555000000000007</v>
      </c>
      <c r="HF367">
        <v>41121</v>
      </c>
      <c r="HG367">
        <v>90.805000000000007</v>
      </c>
      <c r="HI367">
        <v>41975</v>
      </c>
      <c r="HJ367">
        <v>131.19499999999999</v>
      </c>
      <c r="HL367">
        <v>39591</v>
      </c>
      <c r="HM367">
        <v>114.14400000000001</v>
      </c>
      <c r="HR367">
        <v>39591</v>
      </c>
      <c r="HS367">
        <v>111.93300000000001</v>
      </c>
      <c r="HU367">
        <v>39591</v>
      </c>
      <c r="HV367">
        <v>89.275000000000006</v>
      </c>
      <c r="HX367">
        <v>39756</v>
      </c>
      <c r="HY367">
        <v>99.808000000000007</v>
      </c>
      <c r="IA367">
        <v>40588</v>
      </c>
      <c r="IB367">
        <v>80.754999999999995</v>
      </c>
      <c r="ID367">
        <v>42067</v>
      </c>
      <c r="IE367">
        <v>158.87</v>
      </c>
    </row>
    <row r="368" spans="13:239">
      <c r="M368">
        <v>39594</v>
      </c>
      <c r="N368">
        <v>99.445999999999998</v>
      </c>
      <c r="P368">
        <v>39594</v>
      </c>
      <c r="Q368">
        <v>99.519000000000005</v>
      </c>
      <c r="S368">
        <v>39595</v>
      </c>
      <c r="T368">
        <v>102.78</v>
      </c>
      <c r="Y368">
        <v>39594</v>
      </c>
      <c r="Z368">
        <v>100.935</v>
      </c>
      <c r="AE368">
        <v>39594</v>
      </c>
      <c r="AF368">
        <v>99.468999999999994</v>
      </c>
      <c r="AH368">
        <v>39594</v>
      </c>
      <c r="AI368">
        <v>97.872</v>
      </c>
      <c r="AK368">
        <v>39967</v>
      </c>
      <c r="AL368">
        <v>104.74299999999999</v>
      </c>
      <c r="AN368">
        <v>39594</v>
      </c>
      <c r="AO368">
        <v>103.024</v>
      </c>
      <c r="AQ368">
        <v>39594</v>
      </c>
      <c r="AR368">
        <v>103.05500000000001</v>
      </c>
      <c r="AT368">
        <v>39597</v>
      </c>
      <c r="AU368">
        <v>114.208</v>
      </c>
      <c r="AW368">
        <v>40331</v>
      </c>
      <c r="AX368">
        <v>100.102</v>
      </c>
      <c r="AZ368">
        <v>39594</v>
      </c>
      <c r="BA368">
        <v>102.369</v>
      </c>
      <c r="BC368">
        <v>40756</v>
      </c>
      <c r="BD368">
        <v>96.936999999999998</v>
      </c>
      <c r="BF368">
        <v>39603</v>
      </c>
      <c r="BG368">
        <v>97.91</v>
      </c>
      <c r="BI368">
        <v>39594</v>
      </c>
      <c r="BJ368">
        <v>107.468</v>
      </c>
      <c r="BL368">
        <v>40595</v>
      </c>
      <c r="BM368">
        <v>98.322999999999993</v>
      </c>
      <c r="BO368">
        <v>39594</v>
      </c>
      <c r="BP368">
        <v>99.484999999999999</v>
      </c>
      <c r="BR368">
        <v>40849</v>
      </c>
      <c r="BS368">
        <v>97.302999999999997</v>
      </c>
      <c r="BU368">
        <v>40233</v>
      </c>
      <c r="BV368">
        <v>106.944</v>
      </c>
      <c r="BX368">
        <v>41150</v>
      </c>
      <c r="BY368">
        <v>100.065</v>
      </c>
      <c r="CA368">
        <v>39594</v>
      </c>
      <c r="CB368">
        <v>102.381</v>
      </c>
      <c r="CD368">
        <v>40507</v>
      </c>
      <c r="CE368">
        <v>97.334999999999994</v>
      </c>
      <c r="CG368">
        <v>39594</v>
      </c>
      <c r="CH368">
        <v>100.214</v>
      </c>
      <c r="CJ368">
        <v>41341</v>
      </c>
      <c r="CK368">
        <v>96.388999999999996</v>
      </c>
      <c r="CM368">
        <v>41793</v>
      </c>
      <c r="CN368">
        <v>101.863</v>
      </c>
      <c r="CP368">
        <v>40751</v>
      </c>
      <c r="CQ368">
        <v>93.673000000000002</v>
      </c>
      <c r="CV368">
        <v>41430</v>
      </c>
      <c r="CW368">
        <v>103.785</v>
      </c>
      <c r="CY368">
        <v>41681</v>
      </c>
      <c r="CZ368">
        <v>104.798</v>
      </c>
      <c r="DE368">
        <v>39594</v>
      </c>
      <c r="DF368">
        <v>91.948999999999998</v>
      </c>
      <c r="DH368">
        <v>40995</v>
      </c>
      <c r="DI368">
        <v>98.385000000000005</v>
      </c>
      <c r="DN368">
        <v>41878</v>
      </c>
      <c r="DO368">
        <v>105.8</v>
      </c>
      <c r="DQ368">
        <v>41298</v>
      </c>
      <c r="DR368">
        <v>103.137</v>
      </c>
      <c r="DW368">
        <v>39594</v>
      </c>
      <c r="DX368">
        <v>95.328000000000003</v>
      </c>
      <c r="DZ368">
        <v>42110</v>
      </c>
      <c r="EA368">
        <v>104.048</v>
      </c>
      <c r="EF368">
        <v>39594</v>
      </c>
      <c r="EG368">
        <v>107.425</v>
      </c>
      <c r="EO368">
        <v>41730</v>
      </c>
      <c r="EP368">
        <v>111.137</v>
      </c>
      <c r="EU368">
        <v>40002</v>
      </c>
      <c r="EV368">
        <v>101.98099999999999</v>
      </c>
      <c r="EX368">
        <v>41968</v>
      </c>
      <c r="EY368">
        <v>111.855</v>
      </c>
      <c r="FD368">
        <v>42158</v>
      </c>
      <c r="FE368">
        <v>107.95</v>
      </c>
      <c r="FG368">
        <v>40358</v>
      </c>
      <c r="FH368">
        <v>100.033</v>
      </c>
      <c r="FJ368">
        <v>40471</v>
      </c>
      <c r="FK368">
        <v>102.745</v>
      </c>
      <c r="FM368">
        <v>42334</v>
      </c>
      <c r="FN368">
        <v>104.273</v>
      </c>
      <c r="FP368">
        <v>40702</v>
      </c>
      <c r="FQ368">
        <v>91.994</v>
      </c>
      <c r="FV368">
        <v>40877</v>
      </c>
      <c r="FW368">
        <v>92.048000000000002</v>
      </c>
      <c r="FY368">
        <v>41073</v>
      </c>
      <c r="FZ368">
        <v>92.567999999999998</v>
      </c>
      <c r="GB368">
        <v>41375</v>
      </c>
      <c r="GC368">
        <v>109.535</v>
      </c>
      <c r="GE368">
        <v>41808</v>
      </c>
      <c r="GF368">
        <v>122.023</v>
      </c>
      <c r="GH368">
        <v>41920</v>
      </c>
      <c r="GI368">
        <v>120.943</v>
      </c>
      <c r="GK368">
        <v>40211</v>
      </c>
      <c r="GL368">
        <v>103.88800000000001</v>
      </c>
      <c r="GN368">
        <v>42173</v>
      </c>
      <c r="GO368">
        <v>112.598</v>
      </c>
      <c r="GQ368">
        <v>42314</v>
      </c>
      <c r="GR368">
        <v>107.798</v>
      </c>
      <c r="GW368">
        <v>40737</v>
      </c>
      <c r="GX368">
        <v>87.825000000000003</v>
      </c>
      <c r="HF368">
        <v>41122</v>
      </c>
      <c r="HG368">
        <v>90.867999999999995</v>
      </c>
      <c r="HI368">
        <v>41976</v>
      </c>
      <c r="HJ368">
        <v>131.56</v>
      </c>
      <c r="HL368">
        <v>39594</v>
      </c>
      <c r="HM368">
        <v>113.88</v>
      </c>
      <c r="HR368">
        <v>39594</v>
      </c>
      <c r="HS368">
        <v>111.642</v>
      </c>
      <c r="HU368">
        <v>39594</v>
      </c>
      <c r="HV368">
        <v>89.024000000000001</v>
      </c>
      <c r="HX368">
        <v>39757</v>
      </c>
      <c r="HY368">
        <v>99.186999999999998</v>
      </c>
      <c r="IA368">
        <v>40589</v>
      </c>
      <c r="IB368">
        <v>81.555000000000007</v>
      </c>
      <c r="ID368">
        <v>42068</v>
      </c>
      <c r="IE368">
        <v>160.83199999999999</v>
      </c>
    </row>
    <row r="369" spans="13:239">
      <c r="M369">
        <v>39595</v>
      </c>
      <c r="N369">
        <v>99.457999999999998</v>
      </c>
      <c r="P369">
        <v>39595</v>
      </c>
      <c r="Q369">
        <v>99.531999999999996</v>
      </c>
      <c r="S369">
        <v>39596</v>
      </c>
      <c r="T369">
        <v>102.75</v>
      </c>
      <c r="Y369">
        <v>39595</v>
      </c>
      <c r="Z369">
        <v>100.935</v>
      </c>
      <c r="AE369">
        <v>39595</v>
      </c>
      <c r="AF369">
        <v>99.477000000000004</v>
      </c>
      <c r="AH369">
        <v>39595</v>
      </c>
      <c r="AI369">
        <v>97.876999999999995</v>
      </c>
      <c r="AK369">
        <v>39968</v>
      </c>
      <c r="AL369">
        <v>104.5</v>
      </c>
      <c r="AN369">
        <v>39595</v>
      </c>
      <c r="AO369">
        <v>103.014</v>
      </c>
      <c r="AQ369">
        <v>39595</v>
      </c>
      <c r="AR369">
        <v>103.07899999999999</v>
      </c>
      <c r="AT369">
        <v>39598</v>
      </c>
      <c r="AU369">
        <v>114.35599999999999</v>
      </c>
      <c r="AW369">
        <v>40332</v>
      </c>
      <c r="AX369">
        <v>99.99</v>
      </c>
      <c r="AZ369">
        <v>39595</v>
      </c>
      <c r="BA369">
        <v>102.342</v>
      </c>
      <c r="BC369">
        <v>40757</v>
      </c>
      <c r="BD369">
        <v>96.936999999999998</v>
      </c>
      <c r="BF369">
        <v>39604</v>
      </c>
      <c r="BG369">
        <v>97.206000000000003</v>
      </c>
      <c r="BI369">
        <v>39595</v>
      </c>
      <c r="BJ369">
        <v>107.431</v>
      </c>
      <c r="BL369">
        <v>40596</v>
      </c>
      <c r="BM369">
        <v>98.25</v>
      </c>
      <c r="BO369">
        <v>39595</v>
      </c>
      <c r="BP369">
        <v>99.438999999999993</v>
      </c>
      <c r="BR369">
        <v>40850</v>
      </c>
      <c r="BS369">
        <v>97.162999999999997</v>
      </c>
      <c r="BU369">
        <v>40234</v>
      </c>
      <c r="BV369">
        <v>106.89400000000001</v>
      </c>
      <c r="BX369">
        <v>41151</v>
      </c>
      <c r="BY369">
        <v>99.894999999999996</v>
      </c>
      <c r="CA369">
        <v>39595</v>
      </c>
      <c r="CB369">
        <v>102.304</v>
      </c>
      <c r="CD369">
        <v>40508</v>
      </c>
      <c r="CE369">
        <v>97.319000000000003</v>
      </c>
      <c r="CG369">
        <v>39595</v>
      </c>
      <c r="CH369">
        <v>100.127</v>
      </c>
      <c r="CJ369">
        <v>41344</v>
      </c>
      <c r="CK369">
        <v>96.456000000000003</v>
      </c>
      <c r="CM369">
        <v>41794</v>
      </c>
      <c r="CN369">
        <v>101.843</v>
      </c>
      <c r="CP369">
        <v>40752</v>
      </c>
      <c r="CQ369">
        <v>93.567999999999998</v>
      </c>
      <c r="CV369">
        <v>41431</v>
      </c>
      <c r="CW369">
        <v>103.325</v>
      </c>
      <c r="CY369">
        <v>41682</v>
      </c>
      <c r="CZ369">
        <v>104.745</v>
      </c>
      <c r="DE369">
        <v>39595</v>
      </c>
      <c r="DF369">
        <v>91.856999999999999</v>
      </c>
      <c r="DH369">
        <v>40996</v>
      </c>
      <c r="DI369">
        <v>98.433000000000007</v>
      </c>
      <c r="DN369">
        <v>41879</v>
      </c>
      <c r="DO369">
        <v>105.693</v>
      </c>
      <c r="DQ369">
        <v>41299</v>
      </c>
      <c r="DR369">
        <v>103.333</v>
      </c>
      <c r="DW369">
        <v>39595</v>
      </c>
      <c r="DX369">
        <v>95.194000000000003</v>
      </c>
      <c r="DZ369">
        <v>42111</v>
      </c>
      <c r="EA369">
        <v>104.015</v>
      </c>
      <c r="EF369">
        <v>39595</v>
      </c>
      <c r="EG369">
        <v>107.279</v>
      </c>
      <c r="EO369">
        <v>41731</v>
      </c>
      <c r="EP369">
        <v>111.175</v>
      </c>
      <c r="EU369">
        <v>40003</v>
      </c>
      <c r="EV369">
        <v>101.801</v>
      </c>
      <c r="EX369">
        <v>41969</v>
      </c>
      <c r="EY369">
        <v>111.675</v>
      </c>
      <c r="FD369">
        <v>42159</v>
      </c>
      <c r="FE369">
        <v>108.045</v>
      </c>
      <c r="FG369">
        <v>40359</v>
      </c>
      <c r="FH369">
        <v>100.46599999999999</v>
      </c>
      <c r="FJ369">
        <v>40472</v>
      </c>
      <c r="FK369">
        <v>102.047</v>
      </c>
      <c r="FM369">
        <v>42335</v>
      </c>
      <c r="FN369">
        <v>104.273</v>
      </c>
      <c r="FP369">
        <v>40703</v>
      </c>
      <c r="FQ369">
        <v>91.632999999999996</v>
      </c>
      <c r="FV369">
        <v>40878</v>
      </c>
      <c r="FW369">
        <v>95.222999999999999</v>
      </c>
      <c r="FY369">
        <v>41074</v>
      </c>
      <c r="FZ369">
        <v>91.533000000000001</v>
      </c>
      <c r="GB369">
        <v>41376</v>
      </c>
      <c r="GC369">
        <v>109.515</v>
      </c>
      <c r="GE369">
        <v>41809</v>
      </c>
      <c r="GF369">
        <v>122.423</v>
      </c>
      <c r="GH369">
        <v>41921</v>
      </c>
      <c r="GI369">
        <v>121.11</v>
      </c>
      <c r="GK369">
        <v>40212</v>
      </c>
      <c r="GL369">
        <v>103.602</v>
      </c>
      <c r="GN369">
        <v>42174</v>
      </c>
      <c r="GO369">
        <v>112.678</v>
      </c>
      <c r="GQ369">
        <v>42317</v>
      </c>
      <c r="GR369">
        <v>107.563</v>
      </c>
      <c r="GW369">
        <v>40738</v>
      </c>
      <c r="GX369">
        <v>87.322000000000003</v>
      </c>
      <c r="HF369">
        <v>41123</v>
      </c>
      <c r="HG369">
        <v>87.347999999999999</v>
      </c>
      <c r="HI369">
        <v>41977</v>
      </c>
      <c r="HJ369">
        <v>130.702</v>
      </c>
      <c r="HL369">
        <v>39595</v>
      </c>
      <c r="HM369">
        <v>113.633</v>
      </c>
      <c r="HR369">
        <v>39595</v>
      </c>
      <c r="HS369">
        <v>111.361</v>
      </c>
      <c r="HU369">
        <v>39595</v>
      </c>
      <c r="HV369">
        <v>88.757000000000005</v>
      </c>
      <c r="HX369">
        <v>39758</v>
      </c>
      <c r="HY369">
        <v>100.187</v>
      </c>
      <c r="IA369">
        <v>40590</v>
      </c>
      <c r="IB369">
        <v>82.356999999999999</v>
      </c>
      <c r="ID369">
        <v>42069</v>
      </c>
      <c r="IE369">
        <v>161.69</v>
      </c>
    </row>
    <row r="370" spans="13:239">
      <c r="M370">
        <v>39596</v>
      </c>
      <c r="N370">
        <v>99.468000000000004</v>
      </c>
      <c r="P370">
        <v>39596</v>
      </c>
      <c r="Q370">
        <v>99.543000000000006</v>
      </c>
      <c r="S370">
        <v>39597</v>
      </c>
      <c r="T370">
        <v>102.70399999999999</v>
      </c>
      <c r="Y370">
        <v>39596</v>
      </c>
      <c r="Z370">
        <v>100.92100000000001</v>
      </c>
      <c r="AE370">
        <v>39596</v>
      </c>
      <c r="AF370">
        <v>99.463999999999999</v>
      </c>
      <c r="AH370">
        <v>39596</v>
      </c>
      <c r="AI370">
        <v>97.858999999999995</v>
      </c>
      <c r="AK370">
        <v>39969</v>
      </c>
      <c r="AL370">
        <v>104.23699999999999</v>
      </c>
      <c r="AN370">
        <v>39596</v>
      </c>
      <c r="AO370">
        <v>102.938</v>
      </c>
      <c r="AQ370">
        <v>39596</v>
      </c>
      <c r="AR370">
        <v>102.99</v>
      </c>
      <c r="AT370">
        <v>39601</v>
      </c>
      <c r="AU370">
        <v>114.532</v>
      </c>
      <c r="AW370">
        <v>40333</v>
      </c>
      <c r="AX370">
        <v>100.001</v>
      </c>
      <c r="AZ370">
        <v>39596</v>
      </c>
      <c r="BA370">
        <v>102.20699999999999</v>
      </c>
      <c r="BC370">
        <v>40758</v>
      </c>
      <c r="BD370">
        <v>96.751000000000005</v>
      </c>
      <c r="BF370">
        <v>39605</v>
      </c>
      <c r="BG370">
        <v>97.102000000000004</v>
      </c>
      <c r="BI370">
        <v>39596</v>
      </c>
      <c r="BJ370">
        <v>107.29</v>
      </c>
      <c r="BL370">
        <v>40597</v>
      </c>
      <c r="BM370">
        <v>98.197999999999993</v>
      </c>
      <c r="BO370">
        <v>39596</v>
      </c>
      <c r="BP370">
        <v>99.274000000000001</v>
      </c>
      <c r="BR370">
        <v>40851</v>
      </c>
      <c r="BS370">
        <v>96.893000000000001</v>
      </c>
      <c r="BU370">
        <v>40235</v>
      </c>
      <c r="BV370">
        <v>106.861</v>
      </c>
      <c r="BX370">
        <v>41152</v>
      </c>
      <c r="BY370">
        <v>99.944999999999993</v>
      </c>
      <c r="CA370">
        <v>39596</v>
      </c>
      <c r="CB370">
        <v>102.092</v>
      </c>
      <c r="CD370">
        <v>40511</v>
      </c>
      <c r="CE370">
        <v>96.421999999999997</v>
      </c>
      <c r="CG370">
        <v>39596</v>
      </c>
      <c r="CH370">
        <v>99.932000000000002</v>
      </c>
      <c r="CJ370">
        <v>41345</v>
      </c>
      <c r="CK370">
        <v>96.516000000000005</v>
      </c>
      <c r="CM370">
        <v>41795</v>
      </c>
      <c r="CN370">
        <v>101.928</v>
      </c>
      <c r="CP370">
        <v>40753</v>
      </c>
      <c r="CQ370">
        <v>93.373000000000005</v>
      </c>
      <c r="CV370">
        <v>41432</v>
      </c>
      <c r="CW370">
        <v>103.458</v>
      </c>
      <c r="CY370">
        <v>41683</v>
      </c>
      <c r="CZ370">
        <v>104.755</v>
      </c>
      <c r="DE370">
        <v>39596</v>
      </c>
      <c r="DF370">
        <v>91.626000000000005</v>
      </c>
      <c r="DH370">
        <v>40997</v>
      </c>
      <c r="DI370">
        <v>97.722999999999999</v>
      </c>
      <c r="DN370">
        <v>41880</v>
      </c>
      <c r="DO370">
        <v>105.708</v>
      </c>
      <c r="DQ370">
        <v>41302</v>
      </c>
      <c r="DR370">
        <v>103.08799999999999</v>
      </c>
      <c r="DW370">
        <v>39596</v>
      </c>
      <c r="DX370">
        <v>94.921999999999997</v>
      </c>
      <c r="DZ370">
        <v>42114</v>
      </c>
      <c r="EA370">
        <v>104.04300000000001</v>
      </c>
      <c r="EF370">
        <v>39596</v>
      </c>
      <c r="EG370">
        <v>106.95</v>
      </c>
      <c r="EO370">
        <v>41732</v>
      </c>
      <c r="EP370">
        <v>111.36499999999999</v>
      </c>
      <c r="EU370">
        <v>40004</v>
      </c>
      <c r="EV370">
        <v>102.066</v>
      </c>
      <c r="EX370">
        <v>41970</v>
      </c>
      <c r="EY370">
        <v>111.758</v>
      </c>
      <c r="FD370">
        <v>42160</v>
      </c>
      <c r="FE370">
        <v>107.733</v>
      </c>
      <c r="FG370">
        <v>40360</v>
      </c>
      <c r="FH370">
        <v>100.405</v>
      </c>
      <c r="FJ370">
        <v>40473</v>
      </c>
      <c r="FK370">
        <v>102.17700000000001</v>
      </c>
      <c r="FM370">
        <v>42338</v>
      </c>
      <c r="FN370">
        <v>104.248</v>
      </c>
      <c r="FP370">
        <v>40704</v>
      </c>
      <c r="FQ370">
        <v>91.361000000000004</v>
      </c>
      <c r="FV370">
        <v>40879</v>
      </c>
      <c r="FW370">
        <v>95.995000000000005</v>
      </c>
      <c r="FY370">
        <v>41075</v>
      </c>
      <c r="FZ370">
        <v>91.817999999999998</v>
      </c>
      <c r="GB370">
        <v>41379</v>
      </c>
      <c r="GC370">
        <v>109.27800000000001</v>
      </c>
      <c r="GE370">
        <v>41810</v>
      </c>
      <c r="GF370">
        <v>122.333</v>
      </c>
      <c r="GH370">
        <v>41922</v>
      </c>
      <c r="GI370">
        <v>121.143</v>
      </c>
      <c r="GK370">
        <v>40213</v>
      </c>
      <c r="GL370">
        <v>103.39100000000001</v>
      </c>
      <c r="GN370">
        <v>42177</v>
      </c>
      <c r="GO370">
        <v>114.05800000000001</v>
      </c>
      <c r="GQ370">
        <v>42318</v>
      </c>
      <c r="GR370">
        <v>108.285</v>
      </c>
      <c r="GW370">
        <v>40739</v>
      </c>
      <c r="GX370">
        <v>86.105000000000004</v>
      </c>
      <c r="HF370">
        <v>41124</v>
      </c>
      <c r="HG370">
        <v>89.4</v>
      </c>
      <c r="HI370">
        <v>41978</v>
      </c>
      <c r="HJ370">
        <v>131.5</v>
      </c>
      <c r="HL370">
        <v>39596</v>
      </c>
      <c r="HM370">
        <v>113.056</v>
      </c>
      <c r="HR370">
        <v>39596</v>
      </c>
      <c r="HS370">
        <v>110.75</v>
      </c>
      <c r="HU370">
        <v>39596</v>
      </c>
      <c r="HV370">
        <v>88.171999999999997</v>
      </c>
      <c r="HX370">
        <v>39759</v>
      </c>
      <c r="HY370">
        <v>101.83799999999999</v>
      </c>
      <c r="IA370">
        <v>40591</v>
      </c>
      <c r="IB370">
        <v>82.03</v>
      </c>
      <c r="ID370">
        <v>42072</v>
      </c>
      <c r="IE370">
        <v>162.63300000000001</v>
      </c>
    </row>
    <row r="371" spans="13:239">
      <c r="M371">
        <v>39597</v>
      </c>
      <c r="N371">
        <v>99.462000000000003</v>
      </c>
      <c r="P371">
        <v>39597</v>
      </c>
      <c r="Q371">
        <v>99.519000000000005</v>
      </c>
      <c r="S371">
        <v>39598</v>
      </c>
      <c r="T371">
        <v>102.69</v>
      </c>
      <c r="Y371">
        <v>39597</v>
      </c>
      <c r="Z371">
        <v>100.82899999999999</v>
      </c>
      <c r="AE371">
        <v>39597</v>
      </c>
      <c r="AF371">
        <v>99.305999999999997</v>
      </c>
      <c r="AH371">
        <v>39597</v>
      </c>
      <c r="AI371">
        <v>97.64</v>
      </c>
      <c r="AK371">
        <v>39972</v>
      </c>
      <c r="AL371">
        <v>104.117</v>
      </c>
      <c r="AN371">
        <v>39597</v>
      </c>
      <c r="AO371">
        <v>102.633</v>
      </c>
      <c r="AQ371">
        <v>39597</v>
      </c>
      <c r="AR371">
        <v>102.672</v>
      </c>
      <c r="AT371">
        <v>39602</v>
      </c>
      <c r="AU371">
        <v>114.431</v>
      </c>
      <c r="AW371">
        <v>40336</v>
      </c>
      <c r="AX371">
        <v>99.947000000000003</v>
      </c>
      <c r="AZ371">
        <v>39597</v>
      </c>
      <c r="BA371">
        <v>101.852</v>
      </c>
      <c r="BC371">
        <v>40759</v>
      </c>
      <c r="BD371">
        <v>97.013999999999996</v>
      </c>
      <c r="BF371">
        <v>39608</v>
      </c>
      <c r="BG371">
        <v>96.671000000000006</v>
      </c>
      <c r="BI371">
        <v>39597</v>
      </c>
      <c r="BJ371">
        <v>106.92400000000001</v>
      </c>
      <c r="BL371">
        <v>40598</v>
      </c>
      <c r="BM371">
        <v>98.174999999999997</v>
      </c>
      <c r="BO371">
        <v>39597</v>
      </c>
      <c r="BP371">
        <v>98.936000000000007</v>
      </c>
      <c r="BR371">
        <v>40854</v>
      </c>
      <c r="BS371">
        <v>96.64</v>
      </c>
      <c r="BU371">
        <v>40238</v>
      </c>
      <c r="BV371">
        <v>107.136</v>
      </c>
      <c r="BX371">
        <v>41155</v>
      </c>
      <c r="BY371">
        <v>100.13</v>
      </c>
      <c r="CA371">
        <v>39597</v>
      </c>
      <c r="CB371">
        <v>101.619</v>
      </c>
      <c r="CD371">
        <v>40512</v>
      </c>
      <c r="CE371">
        <v>96.061000000000007</v>
      </c>
      <c r="CG371">
        <v>39597</v>
      </c>
      <c r="CH371">
        <v>99.421999999999997</v>
      </c>
      <c r="CJ371">
        <v>41346</v>
      </c>
      <c r="CK371">
        <v>96.537000000000006</v>
      </c>
      <c r="CM371">
        <v>41796</v>
      </c>
      <c r="CN371">
        <v>101.955</v>
      </c>
      <c r="CP371">
        <v>40756</v>
      </c>
      <c r="CQ371">
        <v>92.965000000000003</v>
      </c>
      <c r="CV371">
        <v>41435</v>
      </c>
      <c r="CW371">
        <v>103.45</v>
      </c>
      <c r="CY371">
        <v>41684</v>
      </c>
      <c r="CZ371">
        <v>104.845</v>
      </c>
      <c r="DE371">
        <v>39597</v>
      </c>
      <c r="DF371">
        <v>91.093999999999994</v>
      </c>
      <c r="DH371">
        <v>40998</v>
      </c>
      <c r="DI371">
        <v>98.072999999999993</v>
      </c>
      <c r="DN371">
        <v>41883</v>
      </c>
      <c r="DO371">
        <v>105.745</v>
      </c>
      <c r="DQ371">
        <v>41303</v>
      </c>
      <c r="DR371">
        <v>103.27800000000001</v>
      </c>
      <c r="DW371">
        <v>39597</v>
      </c>
      <c r="DX371">
        <v>94.334999999999994</v>
      </c>
      <c r="DZ371">
        <v>42115</v>
      </c>
      <c r="EA371">
        <v>104.053</v>
      </c>
      <c r="EF371">
        <v>39597</v>
      </c>
      <c r="EG371">
        <v>106.315</v>
      </c>
      <c r="EO371">
        <v>41733</v>
      </c>
      <c r="EP371">
        <v>111.705</v>
      </c>
      <c r="EU371">
        <v>40007</v>
      </c>
      <c r="EV371">
        <v>101.91500000000001</v>
      </c>
      <c r="EX371">
        <v>41971</v>
      </c>
      <c r="EY371">
        <v>111.613</v>
      </c>
      <c r="FD371">
        <v>42163</v>
      </c>
      <c r="FE371">
        <v>107.63800000000001</v>
      </c>
      <c r="FG371">
        <v>40361</v>
      </c>
      <c r="FH371">
        <v>100.70099999999999</v>
      </c>
      <c r="FJ371">
        <v>40476</v>
      </c>
      <c r="FK371">
        <v>102.724</v>
      </c>
      <c r="FM371">
        <v>42339</v>
      </c>
      <c r="FN371">
        <v>104.29</v>
      </c>
      <c r="FP371">
        <v>40707</v>
      </c>
      <c r="FQ371">
        <v>91.274000000000001</v>
      </c>
      <c r="FV371">
        <v>40882</v>
      </c>
      <c r="FW371">
        <v>99.64</v>
      </c>
      <c r="FY371">
        <v>41078</v>
      </c>
      <c r="FZ371">
        <v>90.025000000000006</v>
      </c>
      <c r="GB371">
        <v>41380</v>
      </c>
      <c r="GC371">
        <v>109.31</v>
      </c>
      <c r="GE371">
        <v>41813</v>
      </c>
      <c r="GF371">
        <v>122.667</v>
      </c>
      <c r="GH371">
        <v>41925</v>
      </c>
      <c r="GI371">
        <v>120.998</v>
      </c>
      <c r="GK371">
        <v>40214</v>
      </c>
      <c r="GL371">
        <v>103.20099999999999</v>
      </c>
      <c r="GN371">
        <v>42178</v>
      </c>
      <c r="GO371">
        <v>114.13500000000001</v>
      </c>
      <c r="GQ371">
        <v>42319</v>
      </c>
      <c r="GR371">
        <v>108.6</v>
      </c>
      <c r="GW371">
        <v>40742</v>
      </c>
      <c r="GX371">
        <v>84.212999999999994</v>
      </c>
      <c r="HF371">
        <v>41127</v>
      </c>
      <c r="HG371">
        <v>90.358000000000004</v>
      </c>
      <c r="HI371">
        <v>41981</v>
      </c>
      <c r="HJ371">
        <v>132.11000000000001</v>
      </c>
      <c r="HL371">
        <v>39597</v>
      </c>
      <c r="HM371">
        <v>112.044</v>
      </c>
      <c r="HR371">
        <v>39597</v>
      </c>
      <c r="HS371">
        <v>109.643</v>
      </c>
      <c r="HU371">
        <v>39597</v>
      </c>
      <c r="HV371">
        <v>87.149000000000001</v>
      </c>
      <c r="HX371">
        <v>39762</v>
      </c>
      <c r="HY371">
        <v>102.07899999999999</v>
      </c>
      <c r="IA371">
        <v>40592</v>
      </c>
      <c r="IB371">
        <v>81.965000000000003</v>
      </c>
      <c r="ID371">
        <v>42073</v>
      </c>
      <c r="IE371">
        <v>165.99299999999999</v>
      </c>
    </row>
    <row r="372" spans="13:239">
      <c r="M372">
        <v>39598</v>
      </c>
      <c r="N372">
        <v>99.466999999999999</v>
      </c>
      <c r="P372">
        <v>39598</v>
      </c>
      <c r="Q372">
        <v>99.516000000000005</v>
      </c>
      <c r="S372">
        <v>39601</v>
      </c>
      <c r="T372">
        <v>102.727</v>
      </c>
      <c r="Y372">
        <v>39598</v>
      </c>
      <c r="Z372">
        <v>100.81699999999999</v>
      </c>
      <c r="AE372">
        <v>39598</v>
      </c>
      <c r="AF372">
        <v>99.328000000000003</v>
      </c>
      <c r="AH372">
        <v>39598</v>
      </c>
      <c r="AI372">
        <v>97.685000000000002</v>
      </c>
      <c r="AK372">
        <v>39973</v>
      </c>
      <c r="AL372">
        <v>104.233</v>
      </c>
      <c r="AN372">
        <v>39598</v>
      </c>
      <c r="AO372">
        <v>102.69499999999999</v>
      </c>
      <c r="AQ372">
        <v>39598</v>
      </c>
      <c r="AR372">
        <v>102.733</v>
      </c>
      <c r="AT372">
        <v>39603</v>
      </c>
      <c r="AU372">
        <v>114.465</v>
      </c>
      <c r="AW372">
        <v>40337</v>
      </c>
      <c r="AX372">
        <v>99.710999999999999</v>
      </c>
      <c r="AZ372">
        <v>39598</v>
      </c>
      <c r="BA372">
        <v>101.919</v>
      </c>
      <c r="BC372">
        <v>40760</v>
      </c>
      <c r="BD372">
        <v>97.02</v>
      </c>
      <c r="BF372">
        <v>39609</v>
      </c>
      <c r="BG372">
        <v>96.68</v>
      </c>
      <c r="BI372">
        <v>39598</v>
      </c>
      <c r="BJ372">
        <v>107.006</v>
      </c>
      <c r="BL372">
        <v>40599</v>
      </c>
      <c r="BM372">
        <v>98.165000000000006</v>
      </c>
      <c r="BO372">
        <v>39598</v>
      </c>
      <c r="BP372">
        <v>99.009</v>
      </c>
      <c r="BR372">
        <v>40855</v>
      </c>
      <c r="BS372">
        <v>96.798000000000002</v>
      </c>
      <c r="BU372">
        <v>40239</v>
      </c>
      <c r="BV372">
        <v>107.056</v>
      </c>
      <c r="BX372">
        <v>41156</v>
      </c>
      <c r="BY372">
        <v>100.78</v>
      </c>
      <c r="CA372">
        <v>39598</v>
      </c>
      <c r="CB372">
        <v>101.753</v>
      </c>
      <c r="CD372">
        <v>40513</v>
      </c>
      <c r="CE372">
        <v>97.037000000000006</v>
      </c>
      <c r="CG372">
        <v>39598</v>
      </c>
      <c r="CH372">
        <v>99.590999999999994</v>
      </c>
      <c r="CJ372">
        <v>41347</v>
      </c>
      <c r="CK372">
        <v>96.512</v>
      </c>
      <c r="CM372">
        <v>41799</v>
      </c>
      <c r="CN372">
        <v>101.935</v>
      </c>
      <c r="CP372">
        <v>40757</v>
      </c>
      <c r="CQ372">
        <v>92.578000000000003</v>
      </c>
      <c r="CV372">
        <v>41436</v>
      </c>
      <c r="CW372">
        <v>103.333</v>
      </c>
      <c r="CY372">
        <v>41687</v>
      </c>
      <c r="CZ372">
        <v>104.86499999999999</v>
      </c>
      <c r="DE372">
        <v>39598</v>
      </c>
      <c r="DF372">
        <v>91.275000000000006</v>
      </c>
      <c r="DH372">
        <v>41001</v>
      </c>
      <c r="DI372">
        <v>97.981999999999999</v>
      </c>
      <c r="DN372">
        <v>41884</v>
      </c>
      <c r="DO372">
        <v>105.723</v>
      </c>
      <c r="DQ372">
        <v>41304</v>
      </c>
      <c r="DR372">
        <v>102.99</v>
      </c>
      <c r="DW372">
        <v>39598</v>
      </c>
      <c r="DX372">
        <v>94.536000000000001</v>
      </c>
      <c r="DZ372">
        <v>42116</v>
      </c>
      <c r="EA372">
        <v>104.08</v>
      </c>
      <c r="EF372">
        <v>39598</v>
      </c>
      <c r="EG372">
        <v>106.524</v>
      </c>
      <c r="EO372">
        <v>41736</v>
      </c>
      <c r="EP372">
        <v>111.7</v>
      </c>
      <c r="EU372">
        <v>40008</v>
      </c>
      <c r="EV372">
        <v>101.655</v>
      </c>
      <c r="EX372">
        <v>41974</v>
      </c>
      <c r="EY372">
        <v>111.568</v>
      </c>
      <c r="FD372">
        <v>42164</v>
      </c>
      <c r="FE372">
        <v>107.648</v>
      </c>
      <c r="FG372">
        <v>40364</v>
      </c>
      <c r="FH372">
        <v>100.11499999999999</v>
      </c>
      <c r="FJ372">
        <v>40477</v>
      </c>
      <c r="FK372">
        <v>102.651</v>
      </c>
      <c r="FM372">
        <v>42340</v>
      </c>
      <c r="FN372">
        <v>104.363</v>
      </c>
      <c r="FP372">
        <v>40708</v>
      </c>
      <c r="FQ372">
        <v>91.441000000000003</v>
      </c>
      <c r="FV372">
        <v>40883</v>
      </c>
      <c r="FW372">
        <v>98.96</v>
      </c>
      <c r="FY372">
        <v>41079</v>
      </c>
      <c r="FZ372">
        <v>90.745000000000005</v>
      </c>
      <c r="GB372">
        <v>41381</v>
      </c>
      <c r="GC372">
        <v>109.645</v>
      </c>
      <c r="GE372">
        <v>41814</v>
      </c>
      <c r="GF372">
        <v>122.96299999999999</v>
      </c>
      <c r="GH372">
        <v>41926</v>
      </c>
      <c r="GI372">
        <v>121.318</v>
      </c>
      <c r="GK372">
        <v>40217</v>
      </c>
      <c r="GL372">
        <v>102.95399999999999</v>
      </c>
      <c r="GN372">
        <v>42179</v>
      </c>
      <c r="GO372">
        <v>114.158</v>
      </c>
      <c r="GQ372">
        <v>42320</v>
      </c>
      <c r="GR372">
        <v>108.553</v>
      </c>
      <c r="GW372">
        <v>40743</v>
      </c>
      <c r="GX372">
        <v>85.915000000000006</v>
      </c>
      <c r="HF372">
        <v>41128</v>
      </c>
      <c r="HG372">
        <v>89.094999999999999</v>
      </c>
      <c r="HI372">
        <v>41982</v>
      </c>
      <c r="HJ372">
        <v>131.56</v>
      </c>
      <c r="HL372">
        <v>39598</v>
      </c>
      <c r="HM372">
        <v>112.611</v>
      </c>
      <c r="HR372">
        <v>39598</v>
      </c>
      <c r="HS372">
        <v>110.22499999999999</v>
      </c>
      <c r="HU372">
        <v>39598</v>
      </c>
      <c r="HV372">
        <v>87.706000000000003</v>
      </c>
      <c r="HX372">
        <v>39763</v>
      </c>
      <c r="HY372">
        <v>101.253</v>
      </c>
      <c r="IA372">
        <v>40595</v>
      </c>
      <c r="IB372">
        <v>82.227999999999994</v>
      </c>
      <c r="ID372">
        <v>42074</v>
      </c>
      <c r="IE372">
        <v>171.41</v>
      </c>
    </row>
    <row r="373" spans="13:239">
      <c r="M373">
        <v>39601</v>
      </c>
      <c r="N373">
        <v>99.478999999999999</v>
      </c>
      <c r="P373">
        <v>39601</v>
      </c>
      <c r="Q373">
        <v>99.525999999999996</v>
      </c>
      <c r="S373">
        <v>39602</v>
      </c>
      <c r="T373">
        <v>102.663</v>
      </c>
      <c r="Y373">
        <v>39601</v>
      </c>
      <c r="Z373">
        <v>100.86799999999999</v>
      </c>
      <c r="AE373">
        <v>39601</v>
      </c>
      <c r="AF373">
        <v>99.412999999999997</v>
      </c>
      <c r="AH373">
        <v>39601</v>
      </c>
      <c r="AI373">
        <v>97.79</v>
      </c>
      <c r="AK373">
        <v>39974</v>
      </c>
      <c r="AL373">
        <v>104.203</v>
      </c>
      <c r="AN373">
        <v>39601</v>
      </c>
      <c r="AO373">
        <v>102.893</v>
      </c>
      <c r="AQ373">
        <v>39601</v>
      </c>
      <c r="AR373">
        <v>102.949</v>
      </c>
      <c r="AT373">
        <v>39604</v>
      </c>
      <c r="AU373">
        <v>113.68600000000001</v>
      </c>
      <c r="AW373">
        <v>40338</v>
      </c>
      <c r="AX373">
        <v>99.786000000000001</v>
      </c>
      <c r="AZ373">
        <v>39601</v>
      </c>
      <c r="BA373">
        <v>102.17400000000001</v>
      </c>
      <c r="BC373">
        <v>40763</v>
      </c>
      <c r="BD373">
        <v>97.364000000000004</v>
      </c>
      <c r="BF373">
        <v>39610</v>
      </c>
      <c r="BG373">
        <v>96.744</v>
      </c>
      <c r="BI373">
        <v>39601</v>
      </c>
      <c r="BJ373">
        <v>107.303</v>
      </c>
      <c r="BL373">
        <v>40602</v>
      </c>
      <c r="BM373">
        <v>98.23</v>
      </c>
      <c r="BO373">
        <v>39601</v>
      </c>
      <c r="BP373">
        <v>99.335999999999999</v>
      </c>
      <c r="BR373">
        <v>40856</v>
      </c>
      <c r="BS373">
        <v>96.35</v>
      </c>
      <c r="BU373">
        <v>40240</v>
      </c>
      <c r="BV373">
        <v>107.053</v>
      </c>
      <c r="BX373">
        <v>41157</v>
      </c>
      <c r="BY373">
        <v>100.68300000000001</v>
      </c>
      <c r="CA373">
        <v>39601</v>
      </c>
      <c r="CB373">
        <v>102.09699999999999</v>
      </c>
      <c r="CD373">
        <v>40514</v>
      </c>
      <c r="CE373">
        <v>97.879000000000005</v>
      </c>
      <c r="CG373">
        <v>39601</v>
      </c>
      <c r="CH373">
        <v>99.926000000000002</v>
      </c>
      <c r="CJ373">
        <v>41348</v>
      </c>
      <c r="CK373">
        <v>96.798000000000002</v>
      </c>
      <c r="CM373">
        <v>41800</v>
      </c>
      <c r="CN373">
        <v>101.898</v>
      </c>
      <c r="CP373">
        <v>40758</v>
      </c>
      <c r="CQ373">
        <v>92.638000000000005</v>
      </c>
      <c r="CV373">
        <v>41437</v>
      </c>
      <c r="CW373">
        <v>103.288</v>
      </c>
      <c r="CY373">
        <v>41688</v>
      </c>
      <c r="CZ373">
        <v>104.893</v>
      </c>
      <c r="DE373">
        <v>39601</v>
      </c>
      <c r="DF373">
        <v>91.619</v>
      </c>
      <c r="DH373">
        <v>41002</v>
      </c>
      <c r="DI373">
        <v>97.61</v>
      </c>
      <c r="DN373">
        <v>41885</v>
      </c>
      <c r="DO373">
        <v>105.74299999999999</v>
      </c>
      <c r="DQ373">
        <v>41305</v>
      </c>
      <c r="DR373">
        <v>103.06</v>
      </c>
      <c r="DW373">
        <v>39601</v>
      </c>
      <c r="DX373">
        <v>94.87</v>
      </c>
      <c r="DZ373">
        <v>42117</v>
      </c>
      <c r="EA373">
        <v>104.078</v>
      </c>
      <c r="EF373">
        <v>39601</v>
      </c>
      <c r="EG373">
        <v>106.902</v>
      </c>
      <c r="EO373">
        <v>41737</v>
      </c>
      <c r="EP373">
        <v>111.602</v>
      </c>
      <c r="EU373">
        <v>40009</v>
      </c>
      <c r="EV373">
        <v>101.452</v>
      </c>
      <c r="EX373">
        <v>41975</v>
      </c>
      <c r="EY373">
        <v>111.56</v>
      </c>
      <c r="FD373">
        <v>42165</v>
      </c>
      <c r="FE373">
        <v>107.58799999999999</v>
      </c>
      <c r="FG373">
        <v>40365</v>
      </c>
      <c r="FH373">
        <v>99.697000000000003</v>
      </c>
      <c r="FJ373">
        <v>40478</v>
      </c>
      <c r="FK373">
        <v>101.86799999999999</v>
      </c>
      <c r="FM373">
        <v>42341</v>
      </c>
      <c r="FN373">
        <v>103.663</v>
      </c>
      <c r="FP373">
        <v>40709</v>
      </c>
      <c r="FQ373">
        <v>90.888000000000005</v>
      </c>
      <c r="FV373">
        <v>40884</v>
      </c>
      <c r="FW373">
        <v>97.45</v>
      </c>
      <c r="FY373">
        <v>41080</v>
      </c>
      <c r="FZ373">
        <v>92.503</v>
      </c>
      <c r="GB373">
        <v>41382</v>
      </c>
      <c r="GC373">
        <v>109.72499999999999</v>
      </c>
      <c r="GE373">
        <v>41815</v>
      </c>
      <c r="GF373">
        <v>123.148</v>
      </c>
      <c r="GH373">
        <v>41927</v>
      </c>
      <c r="GI373">
        <v>120.77500000000001</v>
      </c>
      <c r="GK373">
        <v>40218</v>
      </c>
      <c r="GL373">
        <v>103.38</v>
      </c>
      <c r="GN373">
        <v>42180</v>
      </c>
      <c r="GO373">
        <v>114.575</v>
      </c>
      <c r="GQ373">
        <v>42321</v>
      </c>
      <c r="GR373">
        <v>108.917</v>
      </c>
      <c r="GW373">
        <v>40744</v>
      </c>
      <c r="GX373">
        <v>86.86</v>
      </c>
      <c r="HF373">
        <v>41129</v>
      </c>
      <c r="HG373">
        <v>89.114999999999995</v>
      </c>
      <c r="HI373">
        <v>41983</v>
      </c>
      <c r="HJ373">
        <v>131.273</v>
      </c>
      <c r="HL373">
        <v>39601</v>
      </c>
      <c r="HM373">
        <v>113.196</v>
      </c>
      <c r="HR373">
        <v>39601</v>
      </c>
      <c r="HS373">
        <v>110.875</v>
      </c>
      <c r="HU373">
        <v>39601</v>
      </c>
      <c r="HV373">
        <v>88.239000000000004</v>
      </c>
      <c r="HX373">
        <v>39764</v>
      </c>
      <c r="HY373">
        <v>101.649</v>
      </c>
      <c r="IA373">
        <v>40596</v>
      </c>
      <c r="IB373">
        <v>82.45</v>
      </c>
      <c r="ID373">
        <v>42075</v>
      </c>
      <c r="IE373">
        <v>172.745</v>
      </c>
    </row>
    <row r="374" spans="13:239">
      <c r="M374">
        <v>39602</v>
      </c>
      <c r="N374">
        <v>99.474999999999994</v>
      </c>
      <c r="P374">
        <v>39602</v>
      </c>
      <c r="Q374">
        <v>99.507999999999996</v>
      </c>
      <c r="S374">
        <v>39603</v>
      </c>
      <c r="T374">
        <v>102.63500000000001</v>
      </c>
      <c r="Y374">
        <v>39602</v>
      </c>
      <c r="Z374">
        <v>100.807</v>
      </c>
      <c r="AE374">
        <v>39602</v>
      </c>
      <c r="AF374">
        <v>99.290999999999997</v>
      </c>
      <c r="AH374">
        <v>39602</v>
      </c>
      <c r="AI374">
        <v>97.656000000000006</v>
      </c>
      <c r="AK374">
        <v>39975</v>
      </c>
      <c r="AL374">
        <v>104.158</v>
      </c>
      <c r="AN374">
        <v>39602</v>
      </c>
      <c r="AO374">
        <v>102.673</v>
      </c>
      <c r="AQ374">
        <v>39602</v>
      </c>
      <c r="AR374">
        <v>102.77</v>
      </c>
      <c r="AT374">
        <v>39605</v>
      </c>
      <c r="AU374">
        <v>113.48099999999999</v>
      </c>
      <c r="AW374">
        <v>40339</v>
      </c>
      <c r="AX374">
        <v>100.053</v>
      </c>
      <c r="AZ374">
        <v>39602</v>
      </c>
      <c r="BA374">
        <v>101.871</v>
      </c>
      <c r="BC374">
        <v>40764</v>
      </c>
      <c r="BD374">
        <v>97.536000000000001</v>
      </c>
      <c r="BF374">
        <v>39611</v>
      </c>
      <c r="BG374">
        <v>96.525000000000006</v>
      </c>
      <c r="BI374">
        <v>39602</v>
      </c>
      <c r="BJ374">
        <v>106.911</v>
      </c>
      <c r="BL374">
        <v>40603</v>
      </c>
      <c r="BM374">
        <v>98.31</v>
      </c>
      <c r="BO374">
        <v>39602</v>
      </c>
      <c r="BP374">
        <v>98.92</v>
      </c>
      <c r="BR374">
        <v>40857</v>
      </c>
      <c r="BS374">
        <v>96.138000000000005</v>
      </c>
      <c r="BU374">
        <v>40241</v>
      </c>
      <c r="BV374">
        <v>107.133</v>
      </c>
      <c r="BX374">
        <v>41158</v>
      </c>
      <c r="BY374">
        <v>100.88800000000001</v>
      </c>
      <c r="CA374">
        <v>39602</v>
      </c>
      <c r="CB374">
        <v>101.628</v>
      </c>
      <c r="CD374">
        <v>40515</v>
      </c>
      <c r="CE374">
        <v>98.537000000000006</v>
      </c>
      <c r="CG374">
        <v>39602</v>
      </c>
      <c r="CH374">
        <v>99.445999999999998</v>
      </c>
      <c r="CJ374">
        <v>41351</v>
      </c>
      <c r="CK374">
        <v>96.453000000000003</v>
      </c>
      <c r="CM374">
        <v>41801</v>
      </c>
      <c r="CN374">
        <v>101.905</v>
      </c>
      <c r="CP374">
        <v>40759</v>
      </c>
      <c r="CQ374">
        <v>92.704999999999998</v>
      </c>
      <c r="CV374">
        <v>41438</v>
      </c>
      <c r="CW374">
        <v>103.13500000000001</v>
      </c>
      <c r="CY374">
        <v>41689</v>
      </c>
      <c r="CZ374">
        <v>104.883</v>
      </c>
      <c r="DE374">
        <v>39602</v>
      </c>
      <c r="DF374">
        <v>91.105000000000004</v>
      </c>
      <c r="DH374">
        <v>41003</v>
      </c>
      <c r="DI374">
        <v>96.768000000000001</v>
      </c>
      <c r="DN374">
        <v>41886</v>
      </c>
      <c r="DO374">
        <v>105.85</v>
      </c>
      <c r="DQ374">
        <v>41306</v>
      </c>
      <c r="DR374">
        <v>102.86499999999999</v>
      </c>
      <c r="DW374">
        <v>39602</v>
      </c>
      <c r="DX374">
        <v>94.307000000000002</v>
      </c>
      <c r="DZ374">
        <v>42118</v>
      </c>
      <c r="EA374">
        <v>104.048</v>
      </c>
      <c r="EF374">
        <v>39602</v>
      </c>
      <c r="EG374">
        <v>106.26300000000001</v>
      </c>
      <c r="EO374">
        <v>41738</v>
      </c>
      <c r="EP374">
        <v>111.59</v>
      </c>
      <c r="EU374">
        <v>40010</v>
      </c>
      <c r="EV374">
        <v>101.74299999999999</v>
      </c>
      <c r="EX374">
        <v>41976</v>
      </c>
      <c r="EY374">
        <v>111.64</v>
      </c>
      <c r="FD374">
        <v>42166</v>
      </c>
      <c r="FE374">
        <v>107.658</v>
      </c>
      <c r="FG374">
        <v>40366</v>
      </c>
      <c r="FH374">
        <v>99.838999999999999</v>
      </c>
      <c r="FJ374">
        <v>40479</v>
      </c>
      <c r="FK374">
        <v>101.751</v>
      </c>
      <c r="FM374">
        <v>42342</v>
      </c>
      <c r="FN374">
        <v>103.602</v>
      </c>
      <c r="FP374">
        <v>40710</v>
      </c>
      <c r="FQ374">
        <v>90.206000000000003</v>
      </c>
      <c r="FV374">
        <v>40885</v>
      </c>
      <c r="FW374">
        <v>94.873000000000005</v>
      </c>
      <c r="FY374">
        <v>41081</v>
      </c>
      <c r="FZ374">
        <v>93.35</v>
      </c>
      <c r="GB374">
        <v>41383</v>
      </c>
      <c r="GC374">
        <v>110.065</v>
      </c>
      <c r="GE374">
        <v>41816</v>
      </c>
      <c r="GF374">
        <v>123.16800000000001</v>
      </c>
      <c r="GH374">
        <v>41928</v>
      </c>
      <c r="GI374">
        <v>119.90300000000001</v>
      </c>
      <c r="GK374">
        <v>40219</v>
      </c>
      <c r="GL374">
        <v>104.17400000000001</v>
      </c>
      <c r="GN374">
        <v>42181</v>
      </c>
      <c r="GO374">
        <v>114.235</v>
      </c>
      <c r="GQ374">
        <v>42324</v>
      </c>
      <c r="GR374">
        <v>108.813</v>
      </c>
      <c r="GW374">
        <v>40745</v>
      </c>
      <c r="GX374">
        <v>88.364999999999995</v>
      </c>
      <c r="HF374">
        <v>41130</v>
      </c>
      <c r="HG374">
        <v>89.128</v>
      </c>
      <c r="HI374">
        <v>41984</v>
      </c>
      <c r="HJ374">
        <v>130.93799999999999</v>
      </c>
      <c r="HL374">
        <v>39602</v>
      </c>
      <c r="HM374">
        <v>112.13800000000001</v>
      </c>
      <c r="HR374">
        <v>39602</v>
      </c>
      <c r="HS374">
        <v>109.738</v>
      </c>
      <c r="HU374">
        <v>39602</v>
      </c>
      <c r="HV374">
        <v>87.215999999999994</v>
      </c>
      <c r="HX374">
        <v>39765</v>
      </c>
      <c r="HY374">
        <v>100.557</v>
      </c>
      <c r="IA374">
        <v>40597</v>
      </c>
      <c r="IB374">
        <v>82.268000000000001</v>
      </c>
      <c r="ID374">
        <v>42076</v>
      </c>
      <c r="IE374">
        <v>172.535</v>
      </c>
    </row>
    <row r="375" spans="13:239">
      <c r="M375">
        <v>39603</v>
      </c>
      <c r="N375">
        <v>99.495000000000005</v>
      </c>
      <c r="P375">
        <v>39603</v>
      </c>
      <c r="Q375">
        <v>99.53</v>
      </c>
      <c r="S375">
        <v>39604</v>
      </c>
      <c r="T375">
        <v>102.46</v>
      </c>
      <c r="Y375">
        <v>39603</v>
      </c>
      <c r="Z375">
        <v>100.84699999999999</v>
      </c>
      <c r="AE375">
        <v>39603</v>
      </c>
      <c r="AF375">
        <v>99.349000000000004</v>
      </c>
      <c r="AH375">
        <v>39603</v>
      </c>
      <c r="AI375">
        <v>97.763000000000005</v>
      </c>
      <c r="AK375">
        <v>39976</v>
      </c>
      <c r="AL375">
        <v>104.232</v>
      </c>
      <c r="AN375">
        <v>39603</v>
      </c>
      <c r="AO375">
        <v>102.831</v>
      </c>
      <c r="AQ375">
        <v>39603</v>
      </c>
      <c r="AR375">
        <v>102.91800000000001</v>
      </c>
      <c r="AT375">
        <v>39608</v>
      </c>
      <c r="AU375">
        <v>113.092</v>
      </c>
      <c r="AW375">
        <v>40340</v>
      </c>
      <c r="AX375">
        <v>100.14700000000001</v>
      </c>
      <c r="AZ375">
        <v>39603</v>
      </c>
      <c r="BA375">
        <v>102.102</v>
      </c>
      <c r="BC375">
        <v>40765</v>
      </c>
      <c r="BD375">
        <v>97.326999999999998</v>
      </c>
      <c r="BF375">
        <v>39612</v>
      </c>
      <c r="BG375">
        <v>96.262</v>
      </c>
      <c r="BI375">
        <v>39603</v>
      </c>
      <c r="BJ375">
        <v>107.169</v>
      </c>
      <c r="BL375">
        <v>40604</v>
      </c>
      <c r="BM375">
        <v>98.355000000000004</v>
      </c>
      <c r="BO375">
        <v>39603</v>
      </c>
      <c r="BP375">
        <v>99.198999999999998</v>
      </c>
      <c r="BR375">
        <v>40858</v>
      </c>
      <c r="BS375">
        <v>96.132999999999996</v>
      </c>
      <c r="BU375">
        <v>40242</v>
      </c>
      <c r="BV375">
        <v>107.09399999999999</v>
      </c>
      <c r="BX375">
        <v>41159</v>
      </c>
      <c r="BY375">
        <v>101.235</v>
      </c>
      <c r="CA375">
        <v>39603</v>
      </c>
      <c r="CB375">
        <v>101.925</v>
      </c>
      <c r="CD375">
        <v>40518</v>
      </c>
      <c r="CE375">
        <v>98.206000000000003</v>
      </c>
      <c r="CG375">
        <v>39603</v>
      </c>
      <c r="CH375">
        <v>99.742999999999995</v>
      </c>
      <c r="CJ375">
        <v>41352</v>
      </c>
      <c r="CK375">
        <v>96.454999999999998</v>
      </c>
      <c r="CM375">
        <v>41802</v>
      </c>
      <c r="CN375">
        <v>101.91</v>
      </c>
      <c r="CP375">
        <v>40760</v>
      </c>
      <c r="CQ375">
        <v>93.248000000000005</v>
      </c>
      <c r="CV375">
        <v>41439</v>
      </c>
      <c r="CW375">
        <v>103.173</v>
      </c>
      <c r="CY375">
        <v>41690</v>
      </c>
      <c r="CZ375">
        <v>104.863</v>
      </c>
      <c r="DE375">
        <v>39603</v>
      </c>
      <c r="DF375">
        <v>91.396000000000001</v>
      </c>
      <c r="DH375">
        <v>41004</v>
      </c>
      <c r="DI375">
        <v>96.233000000000004</v>
      </c>
      <c r="DN375">
        <v>41887</v>
      </c>
      <c r="DO375">
        <v>105.928</v>
      </c>
      <c r="DQ375">
        <v>41309</v>
      </c>
      <c r="DR375">
        <v>101.935</v>
      </c>
      <c r="DW375">
        <v>39603</v>
      </c>
      <c r="DX375">
        <v>94.591999999999999</v>
      </c>
      <c r="DZ375">
        <v>42121</v>
      </c>
      <c r="EA375">
        <v>104.065</v>
      </c>
      <c r="EF375">
        <v>39603</v>
      </c>
      <c r="EG375">
        <v>106.57599999999999</v>
      </c>
      <c r="EO375">
        <v>41739</v>
      </c>
      <c r="EP375">
        <v>111.63500000000001</v>
      </c>
      <c r="EU375">
        <v>40011</v>
      </c>
      <c r="EV375">
        <v>101.31699999999999</v>
      </c>
      <c r="EX375">
        <v>41977</v>
      </c>
      <c r="EY375">
        <v>111.477</v>
      </c>
      <c r="FD375">
        <v>42167</v>
      </c>
      <c r="FE375">
        <v>107.22</v>
      </c>
      <c r="FG375">
        <v>40367</v>
      </c>
      <c r="FH375">
        <v>100.05200000000001</v>
      </c>
      <c r="FJ375">
        <v>40480</v>
      </c>
      <c r="FK375">
        <v>101.587</v>
      </c>
      <c r="FM375">
        <v>42345</v>
      </c>
      <c r="FN375">
        <v>103.86799999999999</v>
      </c>
      <c r="FP375">
        <v>40711</v>
      </c>
      <c r="FQ375">
        <v>90.748999999999995</v>
      </c>
      <c r="FV375">
        <v>40886</v>
      </c>
      <c r="FW375">
        <v>95.36</v>
      </c>
      <c r="FY375">
        <v>41082</v>
      </c>
      <c r="FZ375">
        <v>94.974999999999994</v>
      </c>
      <c r="GB375">
        <v>41386</v>
      </c>
      <c r="GC375">
        <v>111.042</v>
      </c>
      <c r="GE375">
        <v>41817</v>
      </c>
      <c r="GF375">
        <v>123.158</v>
      </c>
      <c r="GH375">
        <v>41929</v>
      </c>
      <c r="GI375">
        <v>120.262</v>
      </c>
      <c r="GK375">
        <v>40220</v>
      </c>
      <c r="GL375">
        <v>104.31</v>
      </c>
      <c r="GN375">
        <v>42184</v>
      </c>
      <c r="GO375">
        <v>112.235</v>
      </c>
      <c r="GQ375">
        <v>42325</v>
      </c>
      <c r="GR375">
        <v>108.99299999999999</v>
      </c>
      <c r="GW375">
        <v>40746</v>
      </c>
      <c r="GX375">
        <v>88.305000000000007</v>
      </c>
      <c r="HF375">
        <v>41131</v>
      </c>
      <c r="HG375">
        <v>88.73</v>
      </c>
      <c r="HI375">
        <v>41985</v>
      </c>
      <c r="HJ375">
        <v>130.947</v>
      </c>
      <c r="HL375">
        <v>39603</v>
      </c>
      <c r="HM375">
        <v>112.602</v>
      </c>
      <c r="HR375">
        <v>39603</v>
      </c>
      <c r="HS375">
        <v>110.187</v>
      </c>
      <c r="HU375">
        <v>39603</v>
      </c>
      <c r="HV375">
        <v>87.628</v>
      </c>
      <c r="HX375">
        <v>39766</v>
      </c>
      <c r="HY375">
        <v>100.756</v>
      </c>
      <c r="IA375">
        <v>40598</v>
      </c>
      <c r="IB375">
        <v>82.025000000000006</v>
      </c>
      <c r="ID375">
        <v>42079</v>
      </c>
      <c r="IE375">
        <v>173.38499999999999</v>
      </c>
    </row>
    <row r="376" spans="13:239">
      <c r="M376">
        <v>39604</v>
      </c>
      <c r="N376">
        <v>99.430999999999997</v>
      </c>
      <c r="P376">
        <v>39604</v>
      </c>
      <c r="Q376">
        <v>99.373000000000005</v>
      </c>
      <c r="S376">
        <v>39605</v>
      </c>
      <c r="T376">
        <v>102.422</v>
      </c>
      <c r="Y376">
        <v>39604</v>
      </c>
      <c r="Z376">
        <v>100.524</v>
      </c>
      <c r="AE376">
        <v>39604</v>
      </c>
      <c r="AF376">
        <v>98.944000000000003</v>
      </c>
      <c r="AH376">
        <v>39604</v>
      </c>
      <c r="AI376">
        <v>97.254000000000005</v>
      </c>
      <c r="AK376">
        <v>39979</v>
      </c>
      <c r="AL376">
        <v>104.35299999999999</v>
      </c>
      <c r="AN376">
        <v>39604</v>
      </c>
      <c r="AO376">
        <v>102.15</v>
      </c>
      <c r="AQ376">
        <v>39604</v>
      </c>
      <c r="AR376">
        <v>102.24</v>
      </c>
      <c r="AT376">
        <v>39609</v>
      </c>
      <c r="AU376">
        <v>113.18300000000001</v>
      </c>
      <c r="AW376">
        <v>40343</v>
      </c>
      <c r="AX376">
        <v>99.926000000000002</v>
      </c>
      <c r="AZ376">
        <v>39604</v>
      </c>
      <c r="BA376">
        <v>101.39100000000001</v>
      </c>
      <c r="BC376">
        <v>40766</v>
      </c>
      <c r="BD376">
        <v>97.468999999999994</v>
      </c>
      <c r="BF376">
        <v>39615</v>
      </c>
      <c r="BG376">
        <v>96.045000000000002</v>
      </c>
      <c r="BI376">
        <v>39604</v>
      </c>
      <c r="BJ376">
        <v>106.41500000000001</v>
      </c>
      <c r="BL376">
        <v>40605</v>
      </c>
      <c r="BM376">
        <v>98.055000000000007</v>
      </c>
      <c r="BO376">
        <v>39604</v>
      </c>
      <c r="BP376">
        <v>98.453000000000003</v>
      </c>
      <c r="BR376">
        <v>40861</v>
      </c>
      <c r="BS376">
        <v>95.587999999999994</v>
      </c>
      <c r="BU376">
        <v>40245</v>
      </c>
      <c r="BV376">
        <v>107.07599999999999</v>
      </c>
      <c r="BX376">
        <v>41162</v>
      </c>
      <c r="BY376">
        <v>100.977</v>
      </c>
      <c r="CA376">
        <v>39604</v>
      </c>
      <c r="CB376">
        <v>101.13200000000001</v>
      </c>
      <c r="CD376">
        <v>40519</v>
      </c>
      <c r="CE376">
        <v>97.784999999999997</v>
      </c>
      <c r="CG376">
        <v>39604</v>
      </c>
      <c r="CH376">
        <v>98.968000000000004</v>
      </c>
      <c r="CJ376">
        <v>41353</v>
      </c>
      <c r="CK376">
        <v>96.488</v>
      </c>
      <c r="CM376">
        <v>41803</v>
      </c>
      <c r="CN376">
        <v>101.928</v>
      </c>
      <c r="CP376">
        <v>40763</v>
      </c>
      <c r="CQ376">
        <v>96.66</v>
      </c>
      <c r="CV376">
        <v>41442</v>
      </c>
      <c r="CW376">
        <v>103.125</v>
      </c>
      <c r="CY376">
        <v>41691</v>
      </c>
      <c r="CZ376">
        <v>104.898</v>
      </c>
      <c r="DE376">
        <v>39604</v>
      </c>
      <c r="DF376">
        <v>90.709000000000003</v>
      </c>
      <c r="DH376">
        <v>41008</v>
      </c>
      <c r="DI376">
        <v>96.233000000000004</v>
      </c>
      <c r="DN376">
        <v>41890</v>
      </c>
      <c r="DO376">
        <v>105.83799999999999</v>
      </c>
      <c r="DQ376">
        <v>41310</v>
      </c>
      <c r="DR376">
        <v>102.24</v>
      </c>
      <c r="DW376">
        <v>39604</v>
      </c>
      <c r="DX376">
        <v>93.936999999999998</v>
      </c>
      <c r="DZ376">
        <v>42122</v>
      </c>
      <c r="EA376">
        <v>104.08</v>
      </c>
      <c r="EF376">
        <v>39604</v>
      </c>
      <c r="EG376">
        <v>105.869</v>
      </c>
      <c r="EO376">
        <v>41740</v>
      </c>
      <c r="EP376">
        <v>111.455</v>
      </c>
      <c r="EU376">
        <v>40014</v>
      </c>
      <c r="EV376">
        <v>101.857</v>
      </c>
      <c r="EX376">
        <v>41978</v>
      </c>
      <c r="EY376">
        <v>111.568</v>
      </c>
      <c r="FD376">
        <v>42170</v>
      </c>
      <c r="FE376">
        <v>106.63500000000001</v>
      </c>
      <c r="FG376">
        <v>40368</v>
      </c>
      <c r="FH376">
        <v>100.491</v>
      </c>
      <c r="FJ376">
        <v>40483</v>
      </c>
      <c r="FK376">
        <v>101.316</v>
      </c>
      <c r="FM376">
        <v>42346</v>
      </c>
      <c r="FN376">
        <v>103.863</v>
      </c>
      <c r="FP376">
        <v>40714</v>
      </c>
      <c r="FQ376">
        <v>90.644999999999996</v>
      </c>
      <c r="FV376">
        <v>40889</v>
      </c>
      <c r="FW376">
        <v>95.162999999999997</v>
      </c>
      <c r="FY376">
        <v>41085</v>
      </c>
      <c r="FZ376">
        <v>93.143000000000001</v>
      </c>
      <c r="GB376">
        <v>41387</v>
      </c>
      <c r="GC376">
        <v>112.65</v>
      </c>
      <c r="GE376">
        <v>41820</v>
      </c>
      <c r="GF376">
        <v>122.998</v>
      </c>
      <c r="GH376">
        <v>41932</v>
      </c>
      <c r="GI376">
        <v>119.49299999999999</v>
      </c>
      <c r="GK376">
        <v>40221</v>
      </c>
      <c r="GL376">
        <v>104.117</v>
      </c>
      <c r="GN376">
        <v>42185</v>
      </c>
      <c r="GO376">
        <v>112.65</v>
      </c>
      <c r="GQ376">
        <v>42326</v>
      </c>
      <c r="GR376">
        <v>109.31</v>
      </c>
      <c r="GW376">
        <v>40749</v>
      </c>
      <c r="GX376">
        <v>86.254999999999995</v>
      </c>
      <c r="HF376">
        <v>41134</v>
      </c>
      <c r="HG376">
        <v>89.105000000000004</v>
      </c>
      <c r="HI376">
        <v>41988</v>
      </c>
      <c r="HJ376">
        <v>132.24</v>
      </c>
      <c r="HL376">
        <v>39604</v>
      </c>
      <c r="HM376">
        <v>112.374</v>
      </c>
      <c r="HR376">
        <v>39604</v>
      </c>
      <c r="HS376">
        <v>109.96</v>
      </c>
      <c r="HU376">
        <v>39604</v>
      </c>
      <c r="HV376">
        <v>87.438999999999993</v>
      </c>
      <c r="HX376">
        <v>39769</v>
      </c>
      <c r="HY376">
        <v>101.34699999999999</v>
      </c>
      <c r="IA376">
        <v>40599</v>
      </c>
      <c r="IB376">
        <v>81.822999999999993</v>
      </c>
      <c r="ID376">
        <v>42080</v>
      </c>
      <c r="IE376">
        <v>171.483</v>
      </c>
    </row>
    <row r="377" spans="13:239">
      <c r="M377">
        <v>39605</v>
      </c>
      <c r="N377">
        <v>99.435000000000002</v>
      </c>
      <c r="P377">
        <v>39605</v>
      </c>
      <c r="Q377">
        <v>99.370999999999995</v>
      </c>
      <c r="S377">
        <v>39608</v>
      </c>
      <c r="T377">
        <v>102.399</v>
      </c>
      <c r="Y377">
        <v>39605</v>
      </c>
      <c r="Z377">
        <v>100.497</v>
      </c>
      <c r="AE377">
        <v>39605</v>
      </c>
      <c r="AF377">
        <v>98.921000000000006</v>
      </c>
      <c r="AH377">
        <v>39605</v>
      </c>
      <c r="AI377">
        <v>97.206000000000003</v>
      </c>
      <c r="AK377">
        <v>39980</v>
      </c>
      <c r="AL377">
        <v>104.371</v>
      </c>
      <c r="AN377">
        <v>39605</v>
      </c>
      <c r="AO377">
        <v>102.081</v>
      </c>
      <c r="AQ377">
        <v>39605</v>
      </c>
      <c r="AR377">
        <v>102.16500000000001</v>
      </c>
      <c r="AT377">
        <v>39610</v>
      </c>
      <c r="AU377">
        <v>113.33499999999999</v>
      </c>
      <c r="AW377">
        <v>40344</v>
      </c>
      <c r="AX377">
        <v>99.691999999999993</v>
      </c>
      <c r="AZ377">
        <v>39605</v>
      </c>
      <c r="BA377">
        <v>101.30800000000001</v>
      </c>
      <c r="BC377">
        <v>40767</v>
      </c>
      <c r="BD377">
        <v>97.658000000000001</v>
      </c>
      <c r="BF377">
        <v>39616</v>
      </c>
      <c r="BG377">
        <v>96.224999999999994</v>
      </c>
      <c r="BI377">
        <v>39605</v>
      </c>
      <c r="BJ377">
        <v>106.334</v>
      </c>
      <c r="BL377">
        <v>40606</v>
      </c>
      <c r="BM377">
        <v>98.13</v>
      </c>
      <c r="BO377">
        <v>39605</v>
      </c>
      <c r="BP377">
        <v>98.4</v>
      </c>
      <c r="BR377">
        <v>40862</v>
      </c>
      <c r="BS377">
        <v>95.05</v>
      </c>
      <c r="BU377">
        <v>40246</v>
      </c>
      <c r="BV377">
        <v>107.038</v>
      </c>
      <c r="BX377">
        <v>41163</v>
      </c>
      <c r="BY377">
        <v>100.958</v>
      </c>
      <c r="CA377">
        <v>39605</v>
      </c>
      <c r="CB377">
        <v>101.121</v>
      </c>
      <c r="CD377">
        <v>40520</v>
      </c>
      <c r="CE377">
        <v>97.677000000000007</v>
      </c>
      <c r="CG377">
        <v>39605</v>
      </c>
      <c r="CH377">
        <v>99.034000000000006</v>
      </c>
      <c r="CJ377">
        <v>41354</v>
      </c>
      <c r="CK377">
        <v>97.003</v>
      </c>
      <c r="CM377">
        <v>41806</v>
      </c>
      <c r="CN377">
        <v>101.898</v>
      </c>
      <c r="CP377">
        <v>40764</v>
      </c>
      <c r="CQ377">
        <v>96.988</v>
      </c>
      <c r="CV377">
        <v>41443</v>
      </c>
      <c r="CW377">
        <v>103.18300000000001</v>
      </c>
      <c r="CY377">
        <v>41694</v>
      </c>
      <c r="CZ377">
        <v>104.88800000000001</v>
      </c>
      <c r="DE377">
        <v>39605</v>
      </c>
      <c r="DF377">
        <v>90.853999999999999</v>
      </c>
      <c r="DH377">
        <v>41009</v>
      </c>
      <c r="DI377">
        <v>95.183000000000007</v>
      </c>
      <c r="DN377">
        <v>41891</v>
      </c>
      <c r="DO377">
        <v>105.693</v>
      </c>
      <c r="DQ377">
        <v>41311</v>
      </c>
      <c r="DR377">
        <v>101.943</v>
      </c>
      <c r="DW377">
        <v>39605</v>
      </c>
      <c r="DX377">
        <v>94.138999999999996</v>
      </c>
      <c r="DZ377">
        <v>42123</v>
      </c>
      <c r="EA377">
        <v>104.02</v>
      </c>
      <c r="EF377">
        <v>39605</v>
      </c>
      <c r="EG377">
        <v>106.127</v>
      </c>
      <c r="EO377">
        <v>41743</v>
      </c>
      <c r="EP377">
        <v>111.535</v>
      </c>
      <c r="EU377">
        <v>40015</v>
      </c>
      <c r="EV377">
        <v>102.318</v>
      </c>
      <c r="EX377">
        <v>41981</v>
      </c>
      <c r="EY377">
        <v>111.623</v>
      </c>
      <c r="FD377">
        <v>42171</v>
      </c>
      <c r="FE377">
        <v>106.568</v>
      </c>
      <c r="FG377">
        <v>40371</v>
      </c>
      <c r="FH377">
        <v>100.664</v>
      </c>
      <c r="FJ377">
        <v>40484</v>
      </c>
      <c r="FK377">
        <v>101.001</v>
      </c>
      <c r="FM377">
        <v>42347</v>
      </c>
      <c r="FN377">
        <v>103.753</v>
      </c>
      <c r="FP377">
        <v>40715</v>
      </c>
      <c r="FQ377">
        <v>91.275999999999996</v>
      </c>
      <c r="FV377">
        <v>40890</v>
      </c>
      <c r="FW377">
        <v>95.712999999999994</v>
      </c>
      <c r="FY377">
        <v>41086</v>
      </c>
      <c r="FZ377">
        <v>91.643000000000001</v>
      </c>
      <c r="GB377">
        <v>41388</v>
      </c>
      <c r="GC377">
        <v>112.572</v>
      </c>
      <c r="GE377">
        <v>41821</v>
      </c>
      <c r="GF377">
        <v>123.185</v>
      </c>
      <c r="GH377">
        <v>41933</v>
      </c>
      <c r="GI377">
        <v>119.94499999999999</v>
      </c>
      <c r="GK377">
        <v>40224</v>
      </c>
      <c r="GL377">
        <v>103.746</v>
      </c>
      <c r="GN377">
        <v>42186</v>
      </c>
      <c r="GO377">
        <v>112.848</v>
      </c>
      <c r="GQ377">
        <v>42327</v>
      </c>
      <c r="GR377">
        <v>109.61499999999999</v>
      </c>
      <c r="GW377">
        <v>40750</v>
      </c>
      <c r="GX377">
        <v>86.594999999999999</v>
      </c>
      <c r="HF377">
        <v>41135</v>
      </c>
      <c r="HG377">
        <v>89.625</v>
      </c>
      <c r="HI377">
        <v>41989</v>
      </c>
      <c r="HJ377">
        <v>132.26499999999999</v>
      </c>
      <c r="HL377">
        <v>39605</v>
      </c>
      <c r="HM377">
        <v>113.708</v>
      </c>
      <c r="HR377">
        <v>39605</v>
      </c>
      <c r="HS377">
        <v>111.47499999999999</v>
      </c>
      <c r="HU377">
        <v>39605</v>
      </c>
      <c r="HV377">
        <v>88.954999999999998</v>
      </c>
      <c r="HX377">
        <v>39770</v>
      </c>
      <c r="HY377">
        <v>101.64100000000001</v>
      </c>
      <c r="IA377">
        <v>40602</v>
      </c>
      <c r="IB377">
        <v>82.102999999999994</v>
      </c>
      <c r="ID377">
        <v>42081</v>
      </c>
      <c r="IE377">
        <v>168.62799999999999</v>
      </c>
    </row>
    <row r="378" spans="13:239">
      <c r="M378">
        <v>39608</v>
      </c>
      <c r="N378">
        <v>99.432000000000002</v>
      </c>
      <c r="P378">
        <v>39608</v>
      </c>
      <c r="Q378">
        <v>99.369</v>
      </c>
      <c r="S378">
        <v>39609</v>
      </c>
      <c r="T378">
        <v>102.43</v>
      </c>
      <c r="Y378">
        <v>39608</v>
      </c>
      <c r="Z378">
        <v>100.41500000000001</v>
      </c>
      <c r="AE378">
        <v>39608</v>
      </c>
      <c r="AF378">
        <v>98.78</v>
      </c>
      <c r="AH378">
        <v>39608</v>
      </c>
      <c r="AI378">
        <v>97.052999999999997</v>
      </c>
      <c r="AK378">
        <v>39981</v>
      </c>
      <c r="AL378">
        <v>104.45099999999999</v>
      </c>
      <c r="AN378">
        <v>39608</v>
      </c>
      <c r="AO378">
        <v>101.8</v>
      </c>
      <c r="AQ378">
        <v>39608</v>
      </c>
      <c r="AR378">
        <v>101.839</v>
      </c>
      <c r="AT378">
        <v>39611</v>
      </c>
      <c r="AU378">
        <v>113.003</v>
      </c>
      <c r="AW378">
        <v>40345</v>
      </c>
      <c r="AX378">
        <v>99.463999999999999</v>
      </c>
      <c r="AZ378">
        <v>39608</v>
      </c>
      <c r="BA378">
        <v>100.904</v>
      </c>
      <c r="BC378">
        <v>40770</v>
      </c>
      <c r="BD378">
        <v>97.674999999999997</v>
      </c>
      <c r="BF378">
        <v>39617</v>
      </c>
      <c r="BG378">
        <v>96.251999999999995</v>
      </c>
      <c r="BI378">
        <v>39608</v>
      </c>
      <c r="BJ378">
        <v>105.82599999999999</v>
      </c>
      <c r="BL378">
        <v>40609</v>
      </c>
      <c r="BM378">
        <v>98.125</v>
      </c>
      <c r="BO378">
        <v>39608</v>
      </c>
      <c r="BP378">
        <v>97.872</v>
      </c>
      <c r="BR378">
        <v>40863</v>
      </c>
      <c r="BS378">
        <v>94.903000000000006</v>
      </c>
      <c r="BU378">
        <v>40247</v>
      </c>
      <c r="BV378">
        <v>107.1</v>
      </c>
      <c r="BX378">
        <v>41164</v>
      </c>
      <c r="BY378">
        <v>101.133</v>
      </c>
      <c r="CA378">
        <v>39608</v>
      </c>
      <c r="CB378">
        <v>100.559</v>
      </c>
      <c r="CD378">
        <v>40521</v>
      </c>
      <c r="CE378">
        <v>97.447999999999993</v>
      </c>
      <c r="CG378">
        <v>39608</v>
      </c>
      <c r="CH378">
        <v>98.430999999999997</v>
      </c>
      <c r="CJ378">
        <v>41355</v>
      </c>
      <c r="CK378">
        <v>96.988</v>
      </c>
      <c r="CM378">
        <v>41807</v>
      </c>
      <c r="CN378">
        <v>101.86799999999999</v>
      </c>
      <c r="CP378">
        <v>40765</v>
      </c>
      <c r="CQ378">
        <v>96.977000000000004</v>
      </c>
      <c r="CV378">
        <v>41444</v>
      </c>
      <c r="CW378">
        <v>103.33</v>
      </c>
      <c r="CY378">
        <v>41695</v>
      </c>
      <c r="CZ378">
        <v>104.87</v>
      </c>
      <c r="DE378">
        <v>39608</v>
      </c>
      <c r="DF378">
        <v>90.210999999999999</v>
      </c>
      <c r="DH378">
        <v>41010</v>
      </c>
      <c r="DI378">
        <v>95.47</v>
      </c>
      <c r="DN378">
        <v>41892</v>
      </c>
      <c r="DO378">
        <v>105.62</v>
      </c>
      <c r="DQ378">
        <v>41312</v>
      </c>
      <c r="DR378">
        <v>102.12</v>
      </c>
      <c r="DW378">
        <v>39608</v>
      </c>
      <c r="DX378">
        <v>93.433999999999997</v>
      </c>
      <c r="DZ378">
        <v>42124</v>
      </c>
      <c r="EA378">
        <v>104.015</v>
      </c>
      <c r="EF378">
        <v>39608</v>
      </c>
      <c r="EG378">
        <v>105.318</v>
      </c>
      <c r="EO378">
        <v>41744</v>
      </c>
      <c r="EP378">
        <v>111.69799999999999</v>
      </c>
      <c r="EU378">
        <v>40016</v>
      </c>
      <c r="EV378">
        <v>102.34399999999999</v>
      </c>
      <c r="EX378">
        <v>41982</v>
      </c>
      <c r="EY378">
        <v>111.363</v>
      </c>
      <c r="FD378">
        <v>42172</v>
      </c>
      <c r="FE378">
        <v>106.58499999999999</v>
      </c>
      <c r="FG378">
        <v>40372</v>
      </c>
      <c r="FH378">
        <v>100.861</v>
      </c>
      <c r="FJ378">
        <v>40485</v>
      </c>
      <c r="FK378">
        <v>100.992</v>
      </c>
      <c r="FM378">
        <v>42348</v>
      </c>
      <c r="FN378">
        <v>103.72</v>
      </c>
      <c r="FP378">
        <v>40716</v>
      </c>
      <c r="FQ378">
        <v>91.010999999999996</v>
      </c>
      <c r="FV378">
        <v>40891</v>
      </c>
      <c r="FW378">
        <v>95.83</v>
      </c>
      <c r="FY378">
        <v>41087</v>
      </c>
      <c r="FZ378">
        <v>91.39</v>
      </c>
      <c r="GB378">
        <v>41389</v>
      </c>
      <c r="GC378">
        <v>112.572</v>
      </c>
      <c r="GE378">
        <v>41822</v>
      </c>
      <c r="GF378">
        <v>122.408</v>
      </c>
      <c r="GH378">
        <v>41934</v>
      </c>
      <c r="GI378">
        <v>119.938</v>
      </c>
      <c r="GK378">
        <v>40225</v>
      </c>
      <c r="GL378">
        <v>103.608</v>
      </c>
      <c r="GN378">
        <v>42187</v>
      </c>
      <c r="GO378">
        <v>112.47499999999999</v>
      </c>
      <c r="GQ378">
        <v>42328</v>
      </c>
      <c r="GR378">
        <v>110.042</v>
      </c>
      <c r="GW378">
        <v>40751</v>
      </c>
      <c r="GX378">
        <v>86.56</v>
      </c>
      <c r="HF378">
        <v>41136</v>
      </c>
      <c r="HG378">
        <v>90.087999999999994</v>
      </c>
      <c r="HI378">
        <v>41990</v>
      </c>
      <c r="HJ378">
        <v>132.5</v>
      </c>
      <c r="HL378">
        <v>39608</v>
      </c>
      <c r="HM378">
        <v>113.40600000000001</v>
      </c>
      <c r="HR378">
        <v>39608</v>
      </c>
      <c r="HS378">
        <v>111.07299999999999</v>
      </c>
      <c r="HU378">
        <v>39608</v>
      </c>
      <c r="HV378">
        <v>88.521000000000001</v>
      </c>
      <c r="HX378">
        <v>39771</v>
      </c>
      <c r="HY378">
        <v>103.629</v>
      </c>
      <c r="IA378">
        <v>40603</v>
      </c>
      <c r="IB378">
        <v>82.555000000000007</v>
      </c>
      <c r="ID378">
        <v>42082</v>
      </c>
      <c r="IE378">
        <v>168.238</v>
      </c>
    </row>
    <row r="379" spans="13:239">
      <c r="M379">
        <v>39609</v>
      </c>
      <c r="N379">
        <v>99.43</v>
      </c>
      <c r="P379">
        <v>39609</v>
      </c>
      <c r="Q379">
        <v>99.388999999999996</v>
      </c>
      <c r="S379">
        <v>39610</v>
      </c>
      <c r="T379">
        <v>102.423</v>
      </c>
      <c r="Y379">
        <v>39609</v>
      </c>
      <c r="Z379">
        <v>100.471</v>
      </c>
      <c r="AE379">
        <v>39609</v>
      </c>
      <c r="AF379">
        <v>98.849000000000004</v>
      </c>
      <c r="AH379">
        <v>39609</v>
      </c>
      <c r="AI379">
        <v>97.106999999999999</v>
      </c>
      <c r="AK379">
        <v>39982</v>
      </c>
      <c r="AL379">
        <v>104.456</v>
      </c>
      <c r="AN379">
        <v>39609</v>
      </c>
      <c r="AO379">
        <v>101.84099999999999</v>
      </c>
      <c r="AQ379">
        <v>39609</v>
      </c>
      <c r="AR379">
        <v>101.875</v>
      </c>
      <c r="AT379">
        <v>39612</v>
      </c>
      <c r="AU379">
        <v>112.76900000000001</v>
      </c>
      <c r="AW379">
        <v>40346</v>
      </c>
      <c r="AX379">
        <v>99.459000000000003</v>
      </c>
      <c r="AZ379">
        <v>39609</v>
      </c>
      <c r="BA379">
        <v>100.92100000000001</v>
      </c>
      <c r="BC379">
        <v>40771</v>
      </c>
      <c r="BD379">
        <v>97.447000000000003</v>
      </c>
      <c r="BF379">
        <v>39618</v>
      </c>
      <c r="BG379">
        <v>95.962000000000003</v>
      </c>
      <c r="BI379">
        <v>39609</v>
      </c>
      <c r="BJ379">
        <v>105.789</v>
      </c>
      <c r="BL379">
        <v>40610</v>
      </c>
      <c r="BM379">
        <v>98.094999999999999</v>
      </c>
      <c r="BO379">
        <v>39609</v>
      </c>
      <c r="BP379">
        <v>97.816000000000003</v>
      </c>
      <c r="BR379">
        <v>40864</v>
      </c>
      <c r="BS379">
        <v>94.808000000000007</v>
      </c>
      <c r="BU379">
        <v>40248</v>
      </c>
      <c r="BV379">
        <v>106.986</v>
      </c>
      <c r="BX379">
        <v>41165</v>
      </c>
      <c r="BY379">
        <v>100.977</v>
      </c>
      <c r="CA379">
        <v>39609</v>
      </c>
      <c r="CB379">
        <v>100.423</v>
      </c>
      <c r="CD379">
        <v>40522</v>
      </c>
      <c r="CE379">
        <v>96.953999999999994</v>
      </c>
      <c r="CG379">
        <v>39609</v>
      </c>
      <c r="CH379">
        <v>98.29</v>
      </c>
      <c r="CJ379">
        <v>41358</v>
      </c>
      <c r="CK379">
        <v>97.043000000000006</v>
      </c>
      <c r="CM379">
        <v>41808</v>
      </c>
      <c r="CN379">
        <v>101.828</v>
      </c>
      <c r="CP379">
        <v>40766</v>
      </c>
      <c r="CQ379">
        <v>97.025000000000006</v>
      </c>
      <c r="CV379">
        <v>41445</v>
      </c>
      <c r="CW379">
        <v>102.848</v>
      </c>
      <c r="CY379">
        <v>41696</v>
      </c>
      <c r="CZ379">
        <v>104.86</v>
      </c>
      <c r="DE379">
        <v>39609</v>
      </c>
      <c r="DF379">
        <v>90.024000000000001</v>
      </c>
      <c r="DH379">
        <v>41011</v>
      </c>
      <c r="DI379">
        <v>95.58</v>
      </c>
      <c r="DN379">
        <v>41893</v>
      </c>
      <c r="DO379">
        <v>105.595</v>
      </c>
      <c r="DQ379">
        <v>41313</v>
      </c>
      <c r="DR379">
        <v>102.38500000000001</v>
      </c>
      <c r="DW379">
        <v>39609</v>
      </c>
      <c r="DX379">
        <v>93.23</v>
      </c>
      <c r="DZ379">
        <v>42125</v>
      </c>
      <c r="EA379">
        <v>104.008</v>
      </c>
      <c r="EF379">
        <v>39609</v>
      </c>
      <c r="EG379">
        <v>105.098</v>
      </c>
      <c r="EO379">
        <v>41745</v>
      </c>
      <c r="EP379">
        <v>111.72499999999999</v>
      </c>
      <c r="EU379">
        <v>40017</v>
      </c>
      <c r="EV379">
        <v>102.09399999999999</v>
      </c>
      <c r="EX379">
        <v>41983</v>
      </c>
      <c r="EY379">
        <v>111.093</v>
      </c>
      <c r="FD379">
        <v>42173</v>
      </c>
      <c r="FE379">
        <v>106.735</v>
      </c>
      <c r="FG379">
        <v>40373</v>
      </c>
      <c r="FH379">
        <v>100.301</v>
      </c>
      <c r="FJ379">
        <v>40486</v>
      </c>
      <c r="FK379">
        <v>100.59399999999999</v>
      </c>
      <c r="FM379">
        <v>42349</v>
      </c>
      <c r="FN379">
        <v>103.68</v>
      </c>
      <c r="FP379">
        <v>40717</v>
      </c>
      <c r="FQ379">
        <v>90.37</v>
      </c>
      <c r="FV379">
        <v>40892</v>
      </c>
      <c r="FW379">
        <v>97.653000000000006</v>
      </c>
      <c r="FY379">
        <v>41088</v>
      </c>
      <c r="FZ379">
        <v>91.272000000000006</v>
      </c>
      <c r="GB379">
        <v>41390</v>
      </c>
      <c r="GC379">
        <v>112.66</v>
      </c>
      <c r="GE379">
        <v>41823</v>
      </c>
      <c r="GF379">
        <v>122.908</v>
      </c>
      <c r="GH379">
        <v>41935</v>
      </c>
      <c r="GI379">
        <v>120.05</v>
      </c>
      <c r="GK379">
        <v>40226</v>
      </c>
      <c r="GL379">
        <v>103.95099999999999</v>
      </c>
      <c r="GN379">
        <v>42188</v>
      </c>
      <c r="GO379">
        <v>113.245</v>
      </c>
      <c r="GQ379">
        <v>42331</v>
      </c>
      <c r="GR379">
        <v>110.005</v>
      </c>
      <c r="GW379">
        <v>40752</v>
      </c>
      <c r="GX379">
        <v>86.22</v>
      </c>
      <c r="HF379">
        <v>41137</v>
      </c>
      <c r="HG379">
        <v>90.79</v>
      </c>
      <c r="HI379">
        <v>41991</v>
      </c>
      <c r="HJ379">
        <v>132.84800000000001</v>
      </c>
      <c r="HL379">
        <v>39609</v>
      </c>
      <c r="HM379">
        <v>112.71</v>
      </c>
      <c r="HR379">
        <v>39609</v>
      </c>
      <c r="HS379">
        <v>110.417</v>
      </c>
      <c r="HU379">
        <v>39609</v>
      </c>
      <c r="HV379">
        <v>87.94</v>
      </c>
      <c r="HX379">
        <v>39772</v>
      </c>
      <c r="HY379">
        <v>106.539</v>
      </c>
      <c r="IA379">
        <v>40604</v>
      </c>
      <c r="IB379">
        <v>82.805000000000007</v>
      </c>
      <c r="ID379">
        <v>42083</v>
      </c>
      <c r="IE379">
        <v>169.733</v>
      </c>
    </row>
    <row r="380" spans="13:239">
      <c r="M380">
        <v>39610</v>
      </c>
      <c r="N380">
        <v>99.441999999999993</v>
      </c>
      <c r="P380">
        <v>39610</v>
      </c>
      <c r="Q380">
        <v>99.417000000000002</v>
      </c>
      <c r="S380">
        <v>39611</v>
      </c>
      <c r="T380">
        <v>102.429</v>
      </c>
      <c r="Y380">
        <v>39610</v>
      </c>
      <c r="Z380">
        <v>100.521</v>
      </c>
      <c r="AE380">
        <v>39610</v>
      </c>
      <c r="AF380">
        <v>98.921999999999997</v>
      </c>
      <c r="AH380">
        <v>39610</v>
      </c>
      <c r="AI380">
        <v>97.165000000000006</v>
      </c>
      <c r="AK380">
        <v>39983</v>
      </c>
      <c r="AL380">
        <v>104.622</v>
      </c>
      <c r="AN380">
        <v>39610</v>
      </c>
      <c r="AO380">
        <v>101.889</v>
      </c>
      <c r="AQ380">
        <v>39610</v>
      </c>
      <c r="AR380">
        <v>101.93</v>
      </c>
      <c r="AT380">
        <v>39615</v>
      </c>
      <c r="AU380">
        <v>112.389</v>
      </c>
      <c r="AW380">
        <v>40347</v>
      </c>
      <c r="AX380">
        <v>99.995000000000005</v>
      </c>
      <c r="AZ380">
        <v>39610</v>
      </c>
      <c r="BA380">
        <v>100.979</v>
      </c>
      <c r="BC380">
        <v>40772</v>
      </c>
      <c r="BD380">
        <v>97.548000000000002</v>
      </c>
      <c r="BF380">
        <v>39619</v>
      </c>
      <c r="BG380">
        <v>96.295000000000002</v>
      </c>
      <c r="BI380">
        <v>39610</v>
      </c>
      <c r="BJ380">
        <v>105.82</v>
      </c>
      <c r="BL380">
        <v>40611</v>
      </c>
      <c r="BM380">
        <v>98.135000000000005</v>
      </c>
      <c r="BO380">
        <v>39610</v>
      </c>
      <c r="BP380">
        <v>97.850999999999999</v>
      </c>
      <c r="BR380">
        <v>40865</v>
      </c>
      <c r="BS380">
        <v>94.93</v>
      </c>
      <c r="BU380">
        <v>40249</v>
      </c>
      <c r="BV380">
        <v>106.944</v>
      </c>
      <c r="BX380">
        <v>41166</v>
      </c>
      <c r="BY380">
        <v>100.7</v>
      </c>
      <c r="CA380">
        <v>39610</v>
      </c>
      <c r="CB380">
        <v>100.33199999999999</v>
      </c>
      <c r="CD380">
        <v>40525</v>
      </c>
      <c r="CE380">
        <v>96.846999999999994</v>
      </c>
      <c r="CG380">
        <v>39610</v>
      </c>
      <c r="CH380">
        <v>98.218999999999994</v>
      </c>
      <c r="CJ380">
        <v>41359</v>
      </c>
      <c r="CK380">
        <v>97.064999999999998</v>
      </c>
      <c r="CM380">
        <v>41809</v>
      </c>
      <c r="CN380">
        <v>101.83499999999999</v>
      </c>
      <c r="CP380">
        <v>40767</v>
      </c>
      <c r="CQ380">
        <v>97.094999999999999</v>
      </c>
      <c r="CV380">
        <v>41446</v>
      </c>
      <c r="CW380">
        <v>102.75</v>
      </c>
      <c r="CY380">
        <v>41697</v>
      </c>
      <c r="CZ380">
        <v>104.908</v>
      </c>
      <c r="DE380">
        <v>39610</v>
      </c>
      <c r="DF380">
        <v>89.938000000000002</v>
      </c>
      <c r="DH380">
        <v>41012</v>
      </c>
      <c r="DI380">
        <v>95.224999999999994</v>
      </c>
      <c r="DN380">
        <v>41894</v>
      </c>
      <c r="DO380">
        <v>105.553</v>
      </c>
      <c r="DQ380">
        <v>41316</v>
      </c>
      <c r="DR380">
        <v>102.205</v>
      </c>
      <c r="DW380">
        <v>39610</v>
      </c>
      <c r="DX380">
        <v>93.061999999999998</v>
      </c>
      <c r="DZ380">
        <v>42128</v>
      </c>
      <c r="EA380">
        <v>104.018</v>
      </c>
      <c r="EF380">
        <v>39610</v>
      </c>
      <c r="EG380">
        <v>104.89100000000001</v>
      </c>
      <c r="EO380">
        <v>41746</v>
      </c>
      <c r="EP380">
        <v>111.65</v>
      </c>
      <c r="EU380">
        <v>40018</v>
      </c>
      <c r="EV380">
        <v>102.045</v>
      </c>
      <c r="EX380">
        <v>41984</v>
      </c>
      <c r="EY380">
        <v>110.988</v>
      </c>
      <c r="FD380">
        <v>42174</v>
      </c>
      <c r="FE380">
        <v>106.773</v>
      </c>
      <c r="FG380">
        <v>40374</v>
      </c>
      <c r="FH380">
        <v>100.974</v>
      </c>
      <c r="FJ380">
        <v>40487</v>
      </c>
      <c r="FK380">
        <v>100.488</v>
      </c>
      <c r="FM380">
        <v>42352</v>
      </c>
      <c r="FN380">
        <v>103.38500000000001</v>
      </c>
      <c r="FP380">
        <v>40718</v>
      </c>
      <c r="FQ380">
        <v>90.033000000000001</v>
      </c>
      <c r="FV380">
        <v>40893</v>
      </c>
      <c r="FW380">
        <v>98.5</v>
      </c>
      <c r="FY380">
        <v>41089</v>
      </c>
      <c r="FZ380">
        <v>95.165000000000006</v>
      </c>
      <c r="GB380">
        <v>41393</v>
      </c>
      <c r="GC380">
        <v>113.61</v>
      </c>
      <c r="GE380">
        <v>41824</v>
      </c>
      <c r="GF380">
        <v>122.913</v>
      </c>
      <c r="GH380">
        <v>41936</v>
      </c>
      <c r="GI380">
        <v>120.16500000000001</v>
      </c>
      <c r="GK380">
        <v>40227</v>
      </c>
      <c r="GL380">
        <v>103.733</v>
      </c>
      <c r="GN380">
        <v>42191</v>
      </c>
      <c r="GO380">
        <v>111.86</v>
      </c>
      <c r="GQ380">
        <v>42332</v>
      </c>
      <c r="GR380">
        <v>110.063</v>
      </c>
      <c r="GW380">
        <v>40753</v>
      </c>
      <c r="GX380">
        <v>85.775000000000006</v>
      </c>
      <c r="HF380">
        <v>41138</v>
      </c>
      <c r="HG380">
        <v>91.218000000000004</v>
      </c>
      <c r="HI380">
        <v>41992</v>
      </c>
      <c r="HJ380">
        <v>133.27199999999999</v>
      </c>
      <c r="HL380">
        <v>39610</v>
      </c>
      <c r="HM380">
        <v>111.405</v>
      </c>
      <c r="HR380">
        <v>39610</v>
      </c>
      <c r="HS380">
        <v>108.89700000000001</v>
      </c>
      <c r="HU380">
        <v>39610</v>
      </c>
      <c r="HV380">
        <v>86.608999999999995</v>
      </c>
      <c r="HX380">
        <v>39773</v>
      </c>
      <c r="HY380">
        <v>106.536</v>
      </c>
      <c r="IA380">
        <v>40605</v>
      </c>
      <c r="IB380">
        <v>82.072999999999993</v>
      </c>
      <c r="ID380">
        <v>42086</v>
      </c>
      <c r="IE380">
        <v>167.965</v>
      </c>
    </row>
    <row r="381" spans="13:239">
      <c r="M381">
        <v>39611</v>
      </c>
      <c r="N381">
        <v>99.447999999999993</v>
      </c>
      <c r="P381">
        <v>39611</v>
      </c>
      <c r="Q381">
        <v>99.43</v>
      </c>
      <c r="S381">
        <v>39612</v>
      </c>
      <c r="T381">
        <v>102.411</v>
      </c>
      <c r="Y381">
        <v>39611</v>
      </c>
      <c r="Z381">
        <v>100.538</v>
      </c>
      <c r="AE381">
        <v>39611</v>
      </c>
      <c r="AF381">
        <v>98.921000000000006</v>
      </c>
      <c r="AH381">
        <v>39611</v>
      </c>
      <c r="AI381">
        <v>97.114000000000004</v>
      </c>
      <c r="AK381">
        <v>39986</v>
      </c>
      <c r="AL381">
        <v>104.657</v>
      </c>
      <c r="AN381">
        <v>39611</v>
      </c>
      <c r="AO381">
        <v>101.75700000000001</v>
      </c>
      <c r="AQ381">
        <v>39611</v>
      </c>
      <c r="AR381">
        <v>101.76900000000001</v>
      </c>
      <c r="AT381">
        <v>39616</v>
      </c>
      <c r="AU381">
        <v>112.557</v>
      </c>
      <c r="AW381">
        <v>40350</v>
      </c>
      <c r="AX381">
        <v>100.324</v>
      </c>
      <c r="AZ381">
        <v>39611</v>
      </c>
      <c r="BA381">
        <v>100.752</v>
      </c>
      <c r="BC381">
        <v>40773</v>
      </c>
      <c r="BD381">
        <v>97.497</v>
      </c>
      <c r="BF381">
        <v>39622</v>
      </c>
      <c r="BG381">
        <v>96.477999999999994</v>
      </c>
      <c r="BI381">
        <v>39611</v>
      </c>
      <c r="BJ381">
        <v>105.54900000000001</v>
      </c>
      <c r="BL381">
        <v>40612</v>
      </c>
      <c r="BM381">
        <v>98.222999999999999</v>
      </c>
      <c r="BO381">
        <v>39611</v>
      </c>
      <c r="BP381">
        <v>97.575000000000003</v>
      </c>
      <c r="BR381">
        <v>40868</v>
      </c>
      <c r="BS381">
        <v>94.67</v>
      </c>
      <c r="BU381">
        <v>40252</v>
      </c>
      <c r="BV381">
        <v>106.929</v>
      </c>
      <c r="BX381">
        <v>41169</v>
      </c>
      <c r="BY381">
        <v>100.38500000000001</v>
      </c>
      <c r="CA381">
        <v>39611</v>
      </c>
      <c r="CB381">
        <v>99.99</v>
      </c>
      <c r="CD381">
        <v>40526</v>
      </c>
      <c r="CE381">
        <v>96.653000000000006</v>
      </c>
      <c r="CG381">
        <v>39611</v>
      </c>
      <c r="CH381">
        <v>97.852000000000004</v>
      </c>
      <c r="CJ381">
        <v>41360</v>
      </c>
      <c r="CK381">
        <v>97.141999999999996</v>
      </c>
      <c r="CM381">
        <v>41810</v>
      </c>
      <c r="CN381">
        <v>101.83</v>
      </c>
      <c r="CP381">
        <v>40770</v>
      </c>
      <c r="CQ381">
        <v>97.08</v>
      </c>
      <c r="CV381">
        <v>41449</v>
      </c>
      <c r="CW381">
        <v>102.375</v>
      </c>
      <c r="CY381">
        <v>41698</v>
      </c>
      <c r="CZ381">
        <v>104.89</v>
      </c>
      <c r="DE381">
        <v>39611</v>
      </c>
      <c r="DF381">
        <v>89.593000000000004</v>
      </c>
      <c r="DH381">
        <v>41015</v>
      </c>
      <c r="DI381">
        <v>95.04</v>
      </c>
      <c r="DN381">
        <v>41897</v>
      </c>
      <c r="DO381">
        <v>105.55</v>
      </c>
      <c r="DQ381">
        <v>41317</v>
      </c>
      <c r="DR381">
        <v>102.583</v>
      </c>
      <c r="DW381">
        <v>39611</v>
      </c>
      <c r="DX381">
        <v>92.703999999999994</v>
      </c>
      <c r="DZ381">
        <v>42129</v>
      </c>
      <c r="EA381">
        <v>103.938</v>
      </c>
      <c r="EF381">
        <v>39611</v>
      </c>
      <c r="EG381">
        <v>104.526</v>
      </c>
      <c r="EO381">
        <v>41747</v>
      </c>
      <c r="EP381">
        <v>111.65</v>
      </c>
      <c r="EU381">
        <v>40021</v>
      </c>
      <c r="EV381">
        <v>101.99</v>
      </c>
      <c r="EX381">
        <v>41985</v>
      </c>
      <c r="EY381">
        <v>110.8</v>
      </c>
      <c r="FD381">
        <v>42177</v>
      </c>
      <c r="FE381">
        <v>107.303</v>
      </c>
      <c r="FG381">
        <v>40375</v>
      </c>
      <c r="FH381">
        <v>102.26600000000001</v>
      </c>
      <c r="FJ381">
        <v>40490</v>
      </c>
      <c r="FK381">
        <v>100.15900000000001</v>
      </c>
      <c r="FM381">
        <v>42353</v>
      </c>
      <c r="FN381">
        <v>103.288</v>
      </c>
      <c r="FP381">
        <v>40721</v>
      </c>
      <c r="FQ381">
        <v>89.992999999999995</v>
      </c>
      <c r="FV381">
        <v>40896</v>
      </c>
      <c r="FW381">
        <v>99.284999999999997</v>
      </c>
      <c r="FY381">
        <v>41092</v>
      </c>
      <c r="FZ381">
        <v>94.885000000000005</v>
      </c>
      <c r="GB381">
        <v>41394</v>
      </c>
      <c r="GC381">
        <v>113.78</v>
      </c>
      <c r="GE381">
        <v>41827</v>
      </c>
      <c r="GF381">
        <v>122.94</v>
      </c>
      <c r="GH381">
        <v>41939</v>
      </c>
      <c r="GI381">
        <v>120.42</v>
      </c>
      <c r="GK381">
        <v>40228</v>
      </c>
      <c r="GL381">
        <v>103.821</v>
      </c>
      <c r="GN381">
        <v>42192</v>
      </c>
      <c r="GO381">
        <v>112.77800000000001</v>
      </c>
      <c r="GQ381">
        <v>42333</v>
      </c>
      <c r="GR381">
        <v>110.66500000000001</v>
      </c>
      <c r="GW381">
        <v>40756</v>
      </c>
      <c r="GX381">
        <v>85.048000000000002</v>
      </c>
      <c r="HF381">
        <v>41141</v>
      </c>
      <c r="HG381">
        <v>92.587999999999994</v>
      </c>
      <c r="HI381">
        <v>41995</v>
      </c>
      <c r="HJ381">
        <v>133.70500000000001</v>
      </c>
      <c r="HL381">
        <v>39611</v>
      </c>
      <c r="HM381">
        <v>111.17400000000001</v>
      </c>
      <c r="HR381">
        <v>39611</v>
      </c>
      <c r="HS381">
        <v>108.649</v>
      </c>
      <c r="HU381">
        <v>39611</v>
      </c>
      <c r="HV381">
        <v>86.426000000000002</v>
      </c>
      <c r="HX381">
        <v>39776</v>
      </c>
      <c r="HY381">
        <v>106.49299999999999</v>
      </c>
      <c r="IA381">
        <v>40606</v>
      </c>
      <c r="IB381">
        <v>82.38</v>
      </c>
      <c r="ID381">
        <v>42087</v>
      </c>
      <c r="IE381">
        <v>166.58</v>
      </c>
    </row>
    <row r="382" spans="13:239">
      <c r="M382">
        <v>39612</v>
      </c>
      <c r="N382">
        <v>99.444000000000003</v>
      </c>
      <c r="P382">
        <v>39612</v>
      </c>
      <c r="Q382">
        <v>99.417000000000002</v>
      </c>
      <c r="S382">
        <v>39615</v>
      </c>
      <c r="T382">
        <v>102.355</v>
      </c>
      <c r="Y382">
        <v>39612</v>
      </c>
      <c r="Z382">
        <v>100.505</v>
      </c>
      <c r="AE382">
        <v>39612</v>
      </c>
      <c r="AF382">
        <v>98.837000000000003</v>
      </c>
      <c r="AH382">
        <v>39612</v>
      </c>
      <c r="AI382">
        <v>96.983000000000004</v>
      </c>
      <c r="AK382">
        <v>39987</v>
      </c>
      <c r="AL382">
        <v>104.63200000000001</v>
      </c>
      <c r="AN382">
        <v>39612</v>
      </c>
      <c r="AO382">
        <v>101.556</v>
      </c>
      <c r="AQ382">
        <v>39612</v>
      </c>
      <c r="AR382">
        <v>101.554</v>
      </c>
      <c r="AT382">
        <v>39617</v>
      </c>
      <c r="AU382">
        <v>112.605</v>
      </c>
      <c r="AW382">
        <v>40351</v>
      </c>
      <c r="AX382">
        <v>100.13500000000001</v>
      </c>
      <c r="AZ382">
        <v>39612</v>
      </c>
      <c r="BA382">
        <v>100.46299999999999</v>
      </c>
      <c r="BC382">
        <v>40774</v>
      </c>
      <c r="BD382">
        <v>97.552999999999997</v>
      </c>
      <c r="BF382">
        <v>39623</v>
      </c>
      <c r="BG382">
        <v>96.573999999999998</v>
      </c>
      <c r="BI382">
        <v>39612</v>
      </c>
      <c r="BJ382">
        <v>105.253</v>
      </c>
      <c r="BL382">
        <v>40613</v>
      </c>
      <c r="BM382">
        <v>98.474999999999994</v>
      </c>
      <c r="BO382">
        <v>39612</v>
      </c>
      <c r="BP382">
        <v>97.283000000000001</v>
      </c>
      <c r="BR382">
        <v>40869</v>
      </c>
      <c r="BS382">
        <v>94.39</v>
      </c>
      <c r="BU382">
        <v>40253</v>
      </c>
      <c r="BV382">
        <v>107.15900000000001</v>
      </c>
      <c r="BX382">
        <v>41170</v>
      </c>
      <c r="BY382">
        <v>100.395</v>
      </c>
      <c r="CA382">
        <v>39612</v>
      </c>
      <c r="CB382">
        <v>99.716999999999999</v>
      </c>
      <c r="CD382">
        <v>40527</v>
      </c>
      <c r="CE382">
        <v>96.816000000000003</v>
      </c>
      <c r="CG382">
        <v>39612</v>
      </c>
      <c r="CH382">
        <v>97.531999999999996</v>
      </c>
      <c r="CJ382">
        <v>41361</v>
      </c>
      <c r="CK382">
        <v>97.001999999999995</v>
      </c>
      <c r="CM382">
        <v>41813</v>
      </c>
      <c r="CN382">
        <v>101.84</v>
      </c>
      <c r="CP382">
        <v>40771</v>
      </c>
      <c r="CQ382">
        <v>97.215000000000003</v>
      </c>
      <c r="CV382">
        <v>41450</v>
      </c>
      <c r="CW382">
        <v>102.398</v>
      </c>
      <c r="CY382">
        <v>41701</v>
      </c>
      <c r="CZ382">
        <v>104.913</v>
      </c>
      <c r="DE382">
        <v>39612</v>
      </c>
      <c r="DF382">
        <v>89.283000000000001</v>
      </c>
      <c r="DH382">
        <v>41016</v>
      </c>
      <c r="DI382">
        <v>95.772999999999996</v>
      </c>
      <c r="DN382">
        <v>41898</v>
      </c>
      <c r="DO382">
        <v>105.52500000000001</v>
      </c>
      <c r="DQ382">
        <v>41318</v>
      </c>
      <c r="DR382">
        <v>103.023</v>
      </c>
      <c r="DW382">
        <v>39612</v>
      </c>
      <c r="DX382">
        <v>92.39</v>
      </c>
      <c r="DZ382">
        <v>42130</v>
      </c>
      <c r="EA382">
        <v>103.86499999999999</v>
      </c>
      <c r="EF382">
        <v>39612</v>
      </c>
      <c r="EG382">
        <v>104.18899999999999</v>
      </c>
      <c r="EO382">
        <v>41750</v>
      </c>
      <c r="EP382">
        <v>111.65</v>
      </c>
      <c r="EU382">
        <v>40022</v>
      </c>
      <c r="EV382">
        <v>102.417</v>
      </c>
      <c r="EX382">
        <v>41988</v>
      </c>
      <c r="EY382">
        <v>110.89</v>
      </c>
      <c r="FD382">
        <v>42178</v>
      </c>
      <c r="FE382">
        <v>107.55800000000001</v>
      </c>
      <c r="FG382">
        <v>40378</v>
      </c>
      <c r="FH382">
        <v>102.64700000000001</v>
      </c>
      <c r="FJ382">
        <v>40491</v>
      </c>
      <c r="FK382">
        <v>100.277</v>
      </c>
      <c r="FM382">
        <v>42354</v>
      </c>
      <c r="FN382">
        <v>103.315</v>
      </c>
      <c r="FP382">
        <v>40722</v>
      </c>
      <c r="FQ382">
        <v>90.403000000000006</v>
      </c>
      <c r="FV382">
        <v>40897</v>
      </c>
      <c r="FW382">
        <v>99.93</v>
      </c>
      <c r="FY382">
        <v>41093</v>
      </c>
      <c r="FZ382">
        <v>95.715000000000003</v>
      </c>
      <c r="GB382">
        <v>41395</v>
      </c>
      <c r="GC382">
        <v>113.78</v>
      </c>
      <c r="GE382">
        <v>41828</v>
      </c>
      <c r="GF382">
        <v>122.57</v>
      </c>
      <c r="GH382">
        <v>41940</v>
      </c>
      <c r="GI382">
        <v>120.44499999999999</v>
      </c>
      <c r="GK382">
        <v>40231</v>
      </c>
      <c r="GL382">
        <v>104.369</v>
      </c>
      <c r="GN382">
        <v>42193</v>
      </c>
      <c r="GO382">
        <v>113</v>
      </c>
      <c r="GQ382">
        <v>42334</v>
      </c>
      <c r="GR382">
        <v>110.74299999999999</v>
      </c>
      <c r="GW382">
        <v>40757</v>
      </c>
      <c r="GX382">
        <v>84.555000000000007</v>
      </c>
      <c r="HF382">
        <v>41142</v>
      </c>
      <c r="HG382">
        <v>92.864999999999995</v>
      </c>
      <c r="HI382">
        <v>41996</v>
      </c>
      <c r="HJ382">
        <v>133.60499999999999</v>
      </c>
      <c r="HL382">
        <v>39612</v>
      </c>
      <c r="HM382">
        <v>110.998</v>
      </c>
      <c r="HR382">
        <v>39612</v>
      </c>
      <c r="HS382">
        <v>108.56100000000001</v>
      </c>
      <c r="HU382">
        <v>39612</v>
      </c>
      <c r="HV382">
        <v>86.447999999999993</v>
      </c>
      <c r="HX382">
        <v>39777</v>
      </c>
      <c r="HY382">
        <v>108.372</v>
      </c>
      <c r="IA382">
        <v>40609</v>
      </c>
      <c r="IB382">
        <v>82.484999999999999</v>
      </c>
      <c r="ID382">
        <v>42088</v>
      </c>
      <c r="IE382">
        <v>166.66</v>
      </c>
    </row>
    <row r="383" spans="13:239">
      <c r="M383">
        <v>39615</v>
      </c>
      <c r="N383">
        <v>99.424999999999997</v>
      </c>
      <c r="P383">
        <v>39615</v>
      </c>
      <c r="Q383">
        <v>99.385000000000005</v>
      </c>
      <c r="S383">
        <v>39616</v>
      </c>
      <c r="T383">
        <v>102.363</v>
      </c>
      <c r="Y383">
        <v>39615</v>
      </c>
      <c r="Z383">
        <v>100.425</v>
      </c>
      <c r="AE383">
        <v>39615</v>
      </c>
      <c r="AF383">
        <v>98.754000000000005</v>
      </c>
      <c r="AH383">
        <v>39615</v>
      </c>
      <c r="AI383">
        <v>96.849000000000004</v>
      </c>
      <c r="AK383">
        <v>39988</v>
      </c>
      <c r="AL383">
        <v>104.758</v>
      </c>
      <c r="AN383">
        <v>39615</v>
      </c>
      <c r="AO383">
        <v>101.34699999999999</v>
      </c>
      <c r="AQ383">
        <v>39615</v>
      </c>
      <c r="AR383">
        <v>101.32</v>
      </c>
      <c r="AT383">
        <v>39618</v>
      </c>
      <c r="AU383">
        <v>112.467</v>
      </c>
      <c r="AW383">
        <v>40352</v>
      </c>
      <c r="AX383">
        <v>99.966999999999999</v>
      </c>
      <c r="AZ383">
        <v>39615</v>
      </c>
      <c r="BA383">
        <v>100.227</v>
      </c>
      <c r="BC383">
        <v>40777</v>
      </c>
      <c r="BD383">
        <v>97.576999999999998</v>
      </c>
      <c r="BF383">
        <v>39624</v>
      </c>
      <c r="BG383">
        <v>96.492999999999995</v>
      </c>
      <c r="BI383">
        <v>39615</v>
      </c>
      <c r="BJ383">
        <v>105.006</v>
      </c>
      <c r="BL383">
        <v>40616</v>
      </c>
      <c r="BM383">
        <v>98.784999999999997</v>
      </c>
      <c r="BO383">
        <v>39615</v>
      </c>
      <c r="BP383">
        <v>97.045000000000002</v>
      </c>
      <c r="BR383">
        <v>40870</v>
      </c>
      <c r="BS383">
        <v>94.245000000000005</v>
      </c>
      <c r="BU383">
        <v>40254</v>
      </c>
      <c r="BV383">
        <v>107.279</v>
      </c>
      <c r="BX383">
        <v>41171</v>
      </c>
      <c r="BY383">
        <v>100.66800000000001</v>
      </c>
      <c r="CA383">
        <v>39615</v>
      </c>
      <c r="CB383">
        <v>99.494</v>
      </c>
      <c r="CD383">
        <v>40528</v>
      </c>
      <c r="CE383">
        <v>96.623000000000005</v>
      </c>
      <c r="CG383">
        <v>39615</v>
      </c>
      <c r="CH383">
        <v>97.337999999999994</v>
      </c>
      <c r="CJ383">
        <v>41362</v>
      </c>
      <c r="CK383">
        <v>96.837000000000003</v>
      </c>
      <c r="CM383">
        <v>41814</v>
      </c>
      <c r="CN383">
        <v>101.83799999999999</v>
      </c>
      <c r="CP383">
        <v>40772</v>
      </c>
      <c r="CQ383">
        <v>97.275000000000006</v>
      </c>
      <c r="CV383">
        <v>41451</v>
      </c>
      <c r="CW383">
        <v>102.81</v>
      </c>
      <c r="CY383">
        <v>41702</v>
      </c>
      <c r="CZ383">
        <v>104.96299999999999</v>
      </c>
      <c r="DE383">
        <v>39615</v>
      </c>
      <c r="DF383">
        <v>89.198999999999998</v>
      </c>
      <c r="DH383">
        <v>41017</v>
      </c>
      <c r="DI383">
        <v>96.07</v>
      </c>
      <c r="DN383">
        <v>41899</v>
      </c>
      <c r="DO383">
        <v>105.54300000000001</v>
      </c>
      <c r="DQ383">
        <v>41319</v>
      </c>
      <c r="DR383">
        <v>103.05800000000001</v>
      </c>
      <c r="DW383">
        <v>39615</v>
      </c>
      <c r="DX383">
        <v>92.385999999999996</v>
      </c>
      <c r="DZ383">
        <v>42131</v>
      </c>
      <c r="EA383">
        <v>103.86499999999999</v>
      </c>
      <c r="EF383">
        <v>39615</v>
      </c>
      <c r="EG383">
        <v>104.23099999999999</v>
      </c>
      <c r="EO383">
        <v>41751</v>
      </c>
      <c r="EP383">
        <v>111.69</v>
      </c>
      <c r="EU383">
        <v>40023</v>
      </c>
      <c r="EV383">
        <v>102.491</v>
      </c>
      <c r="EX383">
        <v>41989</v>
      </c>
      <c r="EY383">
        <v>110.893</v>
      </c>
      <c r="FD383">
        <v>42179</v>
      </c>
      <c r="FE383">
        <v>107.44</v>
      </c>
      <c r="FG383">
        <v>40379</v>
      </c>
      <c r="FH383">
        <v>103.185</v>
      </c>
      <c r="FJ383">
        <v>40492</v>
      </c>
      <c r="FK383">
        <v>99.495999999999995</v>
      </c>
      <c r="FM383">
        <v>42355</v>
      </c>
      <c r="FN383">
        <v>103.387</v>
      </c>
      <c r="FP383">
        <v>40723</v>
      </c>
      <c r="FQ383">
        <v>90.727999999999994</v>
      </c>
      <c r="FV383">
        <v>40898</v>
      </c>
      <c r="FW383">
        <v>98.715000000000003</v>
      </c>
      <c r="FY383">
        <v>41094</v>
      </c>
      <c r="FZ383">
        <v>94.685000000000002</v>
      </c>
      <c r="GB383">
        <v>41396</v>
      </c>
      <c r="GC383">
        <v>114.545</v>
      </c>
      <c r="GE383">
        <v>41829</v>
      </c>
      <c r="GF383">
        <v>122.253</v>
      </c>
      <c r="GH383">
        <v>41941</v>
      </c>
      <c r="GI383">
        <v>120.40300000000001</v>
      </c>
      <c r="GK383">
        <v>40232</v>
      </c>
      <c r="GL383">
        <v>105.461</v>
      </c>
      <c r="GN383">
        <v>42194</v>
      </c>
      <c r="GO383">
        <v>113.47</v>
      </c>
      <c r="GQ383">
        <v>42335</v>
      </c>
      <c r="GR383">
        <v>111.14</v>
      </c>
      <c r="GW383">
        <v>40758</v>
      </c>
      <c r="GX383">
        <v>84.78</v>
      </c>
      <c r="HF383">
        <v>41143</v>
      </c>
      <c r="HG383">
        <v>92.584999999999994</v>
      </c>
      <c r="HI383">
        <v>41997</v>
      </c>
      <c r="HJ383">
        <v>133.63800000000001</v>
      </c>
      <c r="HL383">
        <v>39615</v>
      </c>
      <c r="HM383">
        <v>112.017</v>
      </c>
      <c r="HR383">
        <v>39615</v>
      </c>
      <c r="HS383">
        <v>109.63800000000001</v>
      </c>
      <c r="HU383">
        <v>39615</v>
      </c>
      <c r="HV383">
        <v>87.396000000000001</v>
      </c>
      <c r="HX383">
        <v>39778</v>
      </c>
      <c r="HY383">
        <v>110.53</v>
      </c>
      <c r="IA383">
        <v>40610</v>
      </c>
      <c r="IB383">
        <v>81.128</v>
      </c>
      <c r="ID383">
        <v>42089</v>
      </c>
      <c r="IE383">
        <v>168.69499999999999</v>
      </c>
    </row>
    <row r="384" spans="13:239">
      <c r="M384">
        <v>39616</v>
      </c>
      <c r="N384">
        <v>99.433000000000007</v>
      </c>
      <c r="P384">
        <v>39616</v>
      </c>
      <c r="Q384">
        <v>99.394999999999996</v>
      </c>
      <c r="S384">
        <v>39617</v>
      </c>
      <c r="T384">
        <v>102.331</v>
      </c>
      <c r="Y384">
        <v>39616</v>
      </c>
      <c r="Z384">
        <v>100.47499999999999</v>
      </c>
      <c r="AE384">
        <v>39616</v>
      </c>
      <c r="AF384">
        <v>98.828999999999994</v>
      </c>
      <c r="AH384">
        <v>39616</v>
      </c>
      <c r="AI384">
        <v>96.951999999999998</v>
      </c>
      <c r="AK384">
        <v>39989</v>
      </c>
      <c r="AL384">
        <v>104.88</v>
      </c>
      <c r="AN384">
        <v>39616</v>
      </c>
      <c r="AO384">
        <v>101.491</v>
      </c>
      <c r="AQ384">
        <v>39616</v>
      </c>
      <c r="AR384">
        <v>101.46599999999999</v>
      </c>
      <c r="AT384">
        <v>39619</v>
      </c>
      <c r="AU384">
        <v>112.72199999999999</v>
      </c>
      <c r="AW384">
        <v>40353</v>
      </c>
      <c r="AX384">
        <v>100.3</v>
      </c>
      <c r="AZ384">
        <v>39616</v>
      </c>
      <c r="BA384">
        <v>100.396</v>
      </c>
      <c r="BC384">
        <v>40778</v>
      </c>
      <c r="BD384">
        <v>97.57</v>
      </c>
      <c r="BF384">
        <v>39625</v>
      </c>
      <c r="BG384">
        <v>96.872</v>
      </c>
      <c r="BI384">
        <v>39616</v>
      </c>
      <c r="BJ384">
        <v>105.182</v>
      </c>
      <c r="BL384">
        <v>40617</v>
      </c>
      <c r="BM384">
        <v>98.977999999999994</v>
      </c>
      <c r="BO384">
        <v>39616</v>
      </c>
      <c r="BP384">
        <v>97.23</v>
      </c>
      <c r="BR384">
        <v>40871</v>
      </c>
      <c r="BS384">
        <v>94.242999999999995</v>
      </c>
      <c r="BU384">
        <v>40255</v>
      </c>
      <c r="BV384">
        <v>107.099</v>
      </c>
      <c r="BX384">
        <v>41172</v>
      </c>
      <c r="BY384">
        <v>100.608</v>
      </c>
      <c r="CA384">
        <v>39616</v>
      </c>
      <c r="CB384">
        <v>99.706000000000003</v>
      </c>
      <c r="CD384">
        <v>40529</v>
      </c>
      <c r="CE384">
        <v>96.674000000000007</v>
      </c>
      <c r="CG384">
        <v>39616</v>
      </c>
      <c r="CH384">
        <v>97.513999999999996</v>
      </c>
      <c r="CJ384">
        <v>41365</v>
      </c>
      <c r="CK384">
        <v>96.915000000000006</v>
      </c>
      <c r="CM384">
        <v>41815</v>
      </c>
      <c r="CN384">
        <v>101.833</v>
      </c>
      <c r="CP384">
        <v>40773</v>
      </c>
      <c r="CQ384">
        <v>97.087999999999994</v>
      </c>
      <c r="CV384">
        <v>41452</v>
      </c>
      <c r="CW384">
        <v>103.038</v>
      </c>
      <c r="CY384">
        <v>41703</v>
      </c>
      <c r="CZ384">
        <v>105.008</v>
      </c>
      <c r="DE384">
        <v>39616</v>
      </c>
      <c r="DF384">
        <v>89.375</v>
      </c>
      <c r="DH384">
        <v>41018</v>
      </c>
      <c r="DI384">
        <v>95.662999999999997</v>
      </c>
      <c r="DN384">
        <v>41900</v>
      </c>
      <c r="DO384">
        <v>105.53</v>
      </c>
      <c r="DQ384">
        <v>41320</v>
      </c>
      <c r="DR384">
        <v>103.12</v>
      </c>
      <c r="DW384">
        <v>39616</v>
      </c>
      <c r="DX384">
        <v>92.510999999999996</v>
      </c>
      <c r="DZ384">
        <v>42132</v>
      </c>
      <c r="EA384">
        <v>103.878</v>
      </c>
      <c r="EF384">
        <v>39616</v>
      </c>
      <c r="EG384">
        <v>104.36199999999999</v>
      </c>
      <c r="EO384">
        <v>41752</v>
      </c>
      <c r="EP384">
        <v>111.733</v>
      </c>
      <c r="EU384">
        <v>40024</v>
      </c>
      <c r="EV384">
        <v>102.566</v>
      </c>
      <c r="EX384">
        <v>41990</v>
      </c>
      <c r="EY384">
        <v>111.105</v>
      </c>
      <c r="FD384">
        <v>42180</v>
      </c>
      <c r="FE384">
        <v>107.66800000000001</v>
      </c>
      <c r="FG384">
        <v>40380</v>
      </c>
      <c r="FH384">
        <v>103.209</v>
      </c>
      <c r="FJ384">
        <v>40493</v>
      </c>
      <c r="FK384">
        <v>98.531000000000006</v>
      </c>
      <c r="FM384">
        <v>42356</v>
      </c>
      <c r="FN384">
        <v>103.447</v>
      </c>
      <c r="FP384">
        <v>40724</v>
      </c>
      <c r="FQ384">
        <v>91.59</v>
      </c>
      <c r="FV384">
        <v>40899</v>
      </c>
      <c r="FW384">
        <v>98.02</v>
      </c>
      <c r="FY384">
        <v>41095</v>
      </c>
      <c r="FZ384">
        <v>92.355000000000004</v>
      </c>
      <c r="GB384">
        <v>41397</v>
      </c>
      <c r="GC384">
        <v>114.503</v>
      </c>
      <c r="GE384">
        <v>41830</v>
      </c>
      <c r="GF384">
        <v>121.69799999999999</v>
      </c>
      <c r="GH384">
        <v>41942</v>
      </c>
      <c r="GI384">
        <v>120.208</v>
      </c>
      <c r="GK384">
        <v>40233</v>
      </c>
      <c r="GL384">
        <v>105.66500000000001</v>
      </c>
      <c r="GN384">
        <v>42195</v>
      </c>
      <c r="GO384">
        <v>114.05500000000001</v>
      </c>
      <c r="GQ384">
        <v>42338</v>
      </c>
      <c r="GR384">
        <v>111.12</v>
      </c>
      <c r="GW384">
        <v>40759</v>
      </c>
      <c r="GX384">
        <v>84.488</v>
      </c>
      <c r="HF384">
        <v>41144</v>
      </c>
      <c r="HG384">
        <v>92.048000000000002</v>
      </c>
      <c r="HI384">
        <v>41998</v>
      </c>
      <c r="HJ384">
        <v>133.63800000000001</v>
      </c>
      <c r="HL384">
        <v>39616</v>
      </c>
      <c r="HM384">
        <v>112.181</v>
      </c>
      <c r="HR384">
        <v>39616</v>
      </c>
      <c r="HS384">
        <v>109.867</v>
      </c>
      <c r="HU384">
        <v>39616</v>
      </c>
      <c r="HV384">
        <v>87.6</v>
      </c>
      <c r="HX384">
        <v>39779</v>
      </c>
      <c r="HY384">
        <v>110.815</v>
      </c>
      <c r="IA384">
        <v>40611</v>
      </c>
      <c r="IB384">
        <v>80.992999999999995</v>
      </c>
      <c r="ID384">
        <v>42090</v>
      </c>
      <c r="IE384">
        <v>167.16800000000001</v>
      </c>
    </row>
    <row r="385" spans="13:239">
      <c r="M385">
        <v>39617</v>
      </c>
      <c r="N385">
        <v>99.442999999999998</v>
      </c>
      <c r="P385">
        <v>39617</v>
      </c>
      <c r="Q385">
        <v>99.400999999999996</v>
      </c>
      <c r="S385">
        <v>39618</v>
      </c>
      <c r="T385">
        <v>102.31699999999999</v>
      </c>
      <c r="Y385">
        <v>39617</v>
      </c>
      <c r="Z385">
        <v>100.48399999999999</v>
      </c>
      <c r="AE385">
        <v>39617</v>
      </c>
      <c r="AF385">
        <v>98.855000000000004</v>
      </c>
      <c r="AH385">
        <v>39617</v>
      </c>
      <c r="AI385">
        <v>96.986000000000004</v>
      </c>
      <c r="AK385">
        <v>39990</v>
      </c>
      <c r="AL385">
        <v>104.86499999999999</v>
      </c>
      <c r="AN385">
        <v>39617</v>
      </c>
      <c r="AO385">
        <v>101.501</v>
      </c>
      <c r="AQ385">
        <v>39617</v>
      </c>
      <c r="AR385">
        <v>101.476</v>
      </c>
      <c r="AT385">
        <v>39622</v>
      </c>
      <c r="AU385">
        <v>112.889</v>
      </c>
      <c r="AW385">
        <v>40354</v>
      </c>
      <c r="AX385">
        <v>100.236</v>
      </c>
      <c r="AZ385">
        <v>39617</v>
      </c>
      <c r="BA385">
        <v>100.411</v>
      </c>
      <c r="BC385">
        <v>40779</v>
      </c>
      <c r="BD385">
        <v>97.575000000000003</v>
      </c>
      <c r="BF385">
        <v>39626</v>
      </c>
      <c r="BG385">
        <v>96.933000000000007</v>
      </c>
      <c r="BI385">
        <v>39617</v>
      </c>
      <c r="BJ385">
        <v>105.166</v>
      </c>
      <c r="BL385">
        <v>40618</v>
      </c>
      <c r="BM385">
        <v>98.97</v>
      </c>
      <c r="BO385">
        <v>39617</v>
      </c>
      <c r="BP385">
        <v>97.221000000000004</v>
      </c>
      <c r="BR385">
        <v>40872</v>
      </c>
      <c r="BS385">
        <v>93.894999999999996</v>
      </c>
      <c r="BU385">
        <v>40256</v>
      </c>
      <c r="BV385">
        <v>107.011</v>
      </c>
      <c r="BX385">
        <v>41173</v>
      </c>
      <c r="BY385">
        <v>100.63</v>
      </c>
      <c r="CA385">
        <v>39617</v>
      </c>
      <c r="CB385">
        <v>99.686000000000007</v>
      </c>
      <c r="CD385">
        <v>40532</v>
      </c>
      <c r="CE385">
        <v>96.718999999999994</v>
      </c>
      <c r="CG385">
        <v>39617</v>
      </c>
      <c r="CH385">
        <v>97.537000000000006</v>
      </c>
      <c r="CJ385">
        <v>41366</v>
      </c>
      <c r="CK385">
        <v>97.054000000000002</v>
      </c>
      <c r="CM385">
        <v>41816</v>
      </c>
      <c r="CN385">
        <v>101.833</v>
      </c>
      <c r="CP385">
        <v>40774</v>
      </c>
      <c r="CQ385">
        <v>97.17</v>
      </c>
      <c r="CV385">
        <v>41453</v>
      </c>
      <c r="CW385">
        <v>102.988</v>
      </c>
      <c r="CY385">
        <v>41704</v>
      </c>
      <c r="CZ385">
        <v>104.953</v>
      </c>
      <c r="DE385">
        <v>39617</v>
      </c>
      <c r="DF385">
        <v>89.414000000000001</v>
      </c>
      <c r="DH385">
        <v>41019</v>
      </c>
      <c r="DI385">
        <v>95.597999999999999</v>
      </c>
      <c r="DN385">
        <v>41901</v>
      </c>
      <c r="DO385">
        <v>105.593</v>
      </c>
      <c r="DQ385">
        <v>41323</v>
      </c>
      <c r="DR385">
        <v>102.947</v>
      </c>
      <c r="DW385">
        <v>39617</v>
      </c>
      <c r="DX385">
        <v>92.587999999999994</v>
      </c>
      <c r="DZ385">
        <v>42135</v>
      </c>
      <c r="EA385">
        <v>103.905</v>
      </c>
      <c r="EF385">
        <v>39617</v>
      </c>
      <c r="EG385">
        <v>104.428</v>
      </c>
      <c r="EO385">
        <v>41753</v>
      </c>
      <c r="EP385">
        <v>111.61499999999999</v>
      </c>
      <c r="EU385">
        <v>40025</v>
      </c>
      <c r="EV385">
        <v>103.526</v>
      </c>
      <c r="EX385">
        <v>41991</v>
      </c>
      <c r="EY385">
        <v>111.21299999999999</v>
      </c>
      <c r="FD385">
        <v>42181</v>
      </c>
      <c r="FE385">
        <v>107.538</v>
      </c>
      <c r="FG385">
        <v>40381</v>
      </c>
      <c r="FH385">
        <v>102.85899999999999</v>
      </c>
      <c r="FJ385">
        <v>40494</v>
      </c>
      <c r="FK385">
        <v>99.36</v>
      </c>
      <c r="FM385">
        <v>42359</v>
      </c>
      <c r="FN385">
        <v>103.273</v>
      </c>
      <c r="FP385">
        <v>40725</v>
      </c>
      <c r="FQ385">
        <v>91.992999999999995</v>
      </c>
      <c r="FV385">
        <v>40900</v>
      </c>
      <c r="FW385">
        <v>98.022999999999996</v>
      </c>
      <c r="FY385">
        <v>41096</v>
      </c>
      <c r="FZ385">
        <v>91.27</v>
      </c>
      <c r="GB385">
        <v>41400</v>
      </c>
      <c r="GC385">
        <v>114</v>
      </c>
      <c r="GE385">
        <v>41831</v>
      </c>
      <c r="GF385">
        <v>122.16</v>
      </c>
      <c r="GH385">
        <v>41943</v>
      </c>
      <c r="GI385">
        <v>120.9</v>
      </c>
      <c r="GK385">
        <v>40234</v>
      </c>
      <c r="GL385">
        <v>105.49299999999999</v>
      </c>
      <c r="GN385">
        <v>42198</v>
      </c>
      <c r="GO385">
        <v>114.255</v>
      </c>
      <c r="GQ385">
        <v>42339</v>
      </c>
      <c r="GR385">
        <v>111.373</v>
      </c>
      <c r="GW385">
        <v>40760</v>
      </c>
      <c r="GX385">
        <v>86.173000000000002</v>
      </c>
      <c r="HF385">
        <v>41145</v>
      </c>
      <c r="HG385">
        <v>91.567999999999998</v>
      </c>
      <c r="HI385">
        <v>41999</v>
      </c>
      <c r="HJ385">
        <v>133.63800000000001</v>
      </c>
      <c r="HL385">
        <v>39617</v>
      </c>
      <c r="HM385">
        <v>112.503</v>
      </c>
      <c r="HR385">
        <v>39617</v>
      </c>
      <c r="HS385">
        <v>110.30500000000001</v>
      </c>
      <c r="HU385">
        <v>39617</v>
      </c>
      <c r="HV385">
        <v>88.03</v>
      </c>
      <c r="HX385">
        <v>39780</v>
      </c>
      <c r="HY385">
        <v>111.523</v>
      </c>
      <c r="IA385">
        <v>40612</v>
      </c>
      <c r="IB385">
        <v>80.988</v>
      </c>
      <c r="ID385">
        <v>42093</v>
      </c>
      <c r="IE385">
        <v>168.255</v>
      </c>
    </row>
    <row r="386" spans="13:239">
      <c r="M386">
        <v>39618</v>
      </c>
      <c r="N386">
        <v>99.436000000000007</v>
      </c>
      <c r="P386">
        <v>39618</v>
      </c>
      <c r="Q386">
        <v>99.394000000000005</v>
      </c>
      <c r="S386">
        <v>39619</v>
      </c>
      <c r="T386">
        <v>102.31100000000001</v>
      </c>
      <c r="Y386">
        <v>39618</v>
      </c>
      <c r="Z386">
        <v>100.45</v>
      </c>
      <c r="AE386">
        <v>39618</v>
      </c>
      <c r="AF386">
        <v>98.772000000000006</v>
      </c>
      <c r="AH386">
        <v>39618</v>
      </c>
      <c r="AI386">
        <v>96.882999999999996</v>
      </c>
      <c r="AK386">
        <v>39993</v>
      </c>
      <c r="AL386">
        <v>104.79300000000001</v>
      </c>
      <c r="AN386">
        <v>39618</v>
      </c>
      <c r="AO386">
        <v>101.297</v>
      </c>
      <c r="AQ386">
        <v>39618</v>
      </c>
      <c r="AR386">
        <v>101.256</v>
      </c>
      <c r="AT386">
        <v>39623</v>
      </c>
      <c r="AU386">
        <v>112.93300000000001</v>
      </c>
      <c r="AW386">
        <v>40357</v>
      </c>
      <c r="AX386">
        <v>100.06399999999999</v>
      </c>
      <c r="AZ386">
        <v>39618</v>
      </c>
      <c r="BA386">
        <v>100.148</v>
      </c>
      <c r="BC386">
        <v>40780</v>
      </c>
      <c r="BD386">
        <v>97.596000000000004</v>
      </c>
      <c r="BF386">
        <v>39629</v>
      </c>
      <c r="BG386">
        <v>96.353999999999999</v>
      </c>
      <c r="BI386">
        <v>39618</v>
      </c>
      <c r="BJ386">
        <v>104.854</v>
      </c>
      <c r="BL386">
        <v>40619</v>
      </c>
      <c r="BM386">
        <v>98.832999999999998</v>
      </c>
      <c r="BO386">
        <v>39618</v>
      </c>
      <c r="BP386">
        <v>96.88</v>
      </c>
      <c r="BR386">
        <v>40875</v>
      </c>
      <c r="BS386">
        <v>94.457999999999998</v>
      </c>
      <c r="BU386">
        <v>40259</v>
      </c>
      <c r="BV386">
        <v>107.101</v>
      </c>
      <c r="BX386">
        <v>41176</v>
      </c>
      <c r="BY386">
        <v>100.77</v>
      </c>
      <c r="CA386">
        <v>39618</v>
      </c>
      <c r="CB386">
        <v>99.302000000000007</v>
      </c>
      <c r="CD386">
        <v>40533</v>
      </c>
      <c r="CE386">
        <v>96.668000000000006</v>
      </c>
      <c r="CG386">
        <v>39618</v>
      </c>
      <c r="CH386">
        <v>97.168000000000006</v>
      </c>
      <c r="CJ386">
        <v>41367</v>
      </c>
      <c r="CK386">
        <v>97.04</v>
      </c>
      <c r="CM386">
        <v>41817</v>
      </c>
      <c r="CN386">
        <v>101.84</v>
      </c>
      <c r="CP386">
        <v>40777</v>
      </c>
      <c r="CQ386">
        <v>97.155000000000001</v>
      </c>
      <c r="CV386">
        <v>41456</v>
      </c>
      <c r="CW386">
        <v>103.29</v>
      </c>
      <c r="CY386">
        <v>41705</v>
      </c>
      <c r="CZ386">
        <v>104.97</v>
      </c>
      <c r="DE386">
        <v>39618</v>
      </c>
      <c r="DF386">
        <v>89.039000000000001</v>
      </c>
      <c r="DH386">
        <v>41022</v>
      </c>
      <c r="DI386">
        <v>95.394999999999996</v>
      </c>
      <c r="DN386">
        <v>41904</v>
      </c>
      <c r="DO386">
        <v>105.575</v>
      </c>
      <c r="DQ386">
        <v>41324</v>
      </c>
      <c r="DR386">
        <v>103.02500000000001</v>
      </c>
      <c r="DW386">
        <v>39618</v>
      </c>
      <c r="DX386">
        <v>92.23</v>
      </c>
      <c r="DZ386">
        <v>42136</v>
      </c>
      <c r="EA386">
        <v>103.89</v>
      </c>
      <c r="EF386">
        <v>39618</v>
      </c>
      <c r="EG386">
        <v>104.04600000000001</v>
      </c>
      <c r="EO386">
        <v>41754</v>
      </c>
      <c r="EP386">
        <v>111.575</v>
      </c>
      <c r="EU386">
        <v>40028</v>
      </c>
      <c r="EV386">
        <v>103.163</v>
      </c>
      <c r="EX386">
        <v>41992</v>
      </c>
      <c r="EY386">
        <v>111.43</v>
      </c>
      <c r="FD386">
        <v>42184</v>
      </c>
      <c r="FE386">
        <v>106.755</v>
      </c>
      <c r="FG386">
        <v>40382</v>
      </c>
      <c r="FH386">
        <v>102.965</v>
      </c>
      <c r="FJ386">
        <v>40497</v>
      </c>
      <c r="FK386">
        <v>99.415000000000006</v>
      </c>
      <c r="FM386">
        <v>42360</v>
      </c>
      <c r="FN386">
        <v>103.26300000000001</v>
      </c>
      <c r="FP386">
        <v>40728</v>
      </c>
      <c r="FQ386">
        <v>91.852000000000004</v>
      </c>
      <c r="FV386">
        <v>40903</v>
      </c>
      <c r="FW386">
        <v>98.022999999999996</v>
      </c>
      <c r="FY386">
        <v>41099</v>
      </c>
      <c r="FZ386">
        <v>90.614999999999995</v>
      </c>
      <c r="GB386">
        <v>41401</v>
      </c>
      <c r="GC386">
        <v>114</v>
      </c>
      <c r="GE386">
        <v>41834</v>
      </c>
      <c r="GF386">
        <v>122.193</v>
      </c>
      <c r="GH386">
        <v>41946</v>
      </c>
      <c r="GI386">
        <v>120.288</v>
      </c>
      <c r="GK386">
        <v>40235</v>
      </c>
      <c r="GL386">
        <v>105.798</v>
      </c>
      <c r="GN386">
        <v>42199</v>
      </c>
      <c r="GO386">
        <v>114.398</v>
      </c>
      <c r="GQ386">
        <v>42340</v>
      </c>
      <c r="GR386">
        <v>111.5</v>
      </c>
      <c r="GW386">
        <v>40763</v>
      </c>
      <c r="GX386">
        <v>92.66</v>
      </c>
      <c r="HF386">
        <v>41148</v>
      </c>
      <c r="HG386">
        <v>92.013000000000005</v>
      </c>
      <c r="HI386">
        <v>42002</v>
      </c>
      <c r="HJ386">
        <v>133.63</v>
      </c>
      <c r="HL386">
        <v>39618</v>
      </c>
      <c r="HM386">
        <v>112.123</v>
      </c>
      <c r="HR386">
        <v>39618</v>
      </c>
      <c r="HS386">
        <v>109.91200000000001</v>
      </c>
      <c r="HU386">
        <v>39618</v>
      </c>
      <c r="HV386">
        <v>87.715000000000003</v>
      </c>
      <c r="HX386">
        <v>39783</v>
      </c>
      <c r="HY386">
        <v>113.187</v>
      </c>
      <c r="IA386">
        <v>40613</v>
      </c>
      <c r="IB386">
        <v>81.518000000000001</v>
      </c>
      <c r="ID386">
        <v>42094</v>
      </c>
      <c r="IE386">
        <v>170.45</v>
      </c>
    </row>
    <row r="387" spans="13:239">
      <c r="M387">
        <v>39619</v>
      </c>
      <c r="N387">
        <v>99.447999999999993</v>
      </c>
      <c r="P387">
        <v>39619</v>
      </c>
      <c r="Q387">
        <v>99.415000000000006</v>
      </c>
      <c r="S387">
        <v>39622</v>
      </c>
      <c r="T387">
        <v>102.304</v>
      </c>
      <c r="Y387">
        <v>39619</v>
      </c>
      <c r="Z387">
        <v>100.48</v>
      </c>
      <c r="AE387">
        <v>39619</v>
      </c>
      <c r="AF387">
        <v>98.882000000000005</v>
      </c>
      <c r="AH387">
        <v>39619</v>
      </c>
      <c r="AI387">
        <v>97.07</v>
      </c>
      <c r="AK387">
        <v>39994</v>
      </c>
      <c r="AL387">
        <v>104.79300000000001</v>
      </c>
      <c r="AN387">
        <v>39619</v>
      </c>
      <c r="AO387">
        <v>101.55800000000001</v>
      </c>
      <c r="AQ387">
        <v>39619</v>
      </c>
      <c r="AR387">
        <v>101.54300000000001</v>
      </c>
      <c r="AT387">
        <v>39624</v>
      </c>
      <c r="AU387">
        <v>112.913</v>
      </c>
      <c r="AW387">
        <v>40358</v>
      </c>
      <c r="AX387">
        <v>99.936000000000007</v>
      </c>
      <c r="AZ387">
        <v>39619</v>
      </c>
      <c r="BA387">
        <v>100.468</v>
      </c>
      <c r="BC387">
        <v>40781</v>
      </c>
      <c r="BD387">
        <v>97.878</v>
      </c>
      <c r="BF387">
        <v>39630</v>
      </c>
      <c r="BG387">
        <v>96.436000000000007</v>
      </c>
      <c r="BI387">
        <v>39619</v>
      </c>
      <c r="BJ387">
        <v>105.208</v>
      </c>
      <c r="BL387">
        <v>40620</v>
      </c>
      <c r="BM387">
        <v>98.957999999999998</v>
      </c>
      <c r="BO387">
        <v>39619</v>
      </c>
      <c r="BP387">
        <v>97.239000000000004</v>
      </c>
      <c r="BR387">
        <v>40876</v>
      </c>
      <c r="BS387">
        <v>94.72</v>
      </c>
      <c r="BU387">
        <v>40260</v>
      </c>
      <c r="BV387">
        <v>107.241</v>
      </c>
      <c r="BX387">
        <v>41177</v>
      </c>
      <c r="BY387">
        <v>100.55500000000001</v>
      </c>
      <c r="CA387">
        <v>39619</v>
      </c>
      <c r="CB387">
        <v>99.644999999999996</v>
      </c>
      <c r="CD387">
        <v>40534</v>
      </c>
      <c r="CE387">
        <v>96.959000000000003</v>
      </c>
      <c r="CG387">
        <v>39619</v>
      </c>
      <c r="CH387">
        <v>97.534000000000006</v>
      </c>
      <c r="CJ387">
        <v>41368</v>
      </c>
      <c r="CK387">
        <v>97.185000000000002</v>
      </c>
      <c r="CM387">
        <v>41820</v>
      </c>
      <c r="CN387">
        <v>101.833</v>
      </c>
      <c r="CP387">
        <v>40778</v>
      </c>
      <c r="CQ387">
        <v>97.082999999999998</v>
      </c>
      <c r="CV387">
        <v>41457</v>
      </c>
      <c r="CW387">
        <v>103.33499999999999</v>
      </c>
      <c r="CY387">
        <v>41708</v>
      </c>
      <c r="CZ387">
        <v>105.015</v>
      </c>
      <c r="DE387">
        <v>39619</v>
      </c>
      <c r="DF387">
        <v>89.415999999999997</v>
      </c>
      <c r="DH387">
        <v>41023</v>
      </c>
      <c r="DI387">
        <v>95.825000000000003</v>
      </c>
      <c r="DN387">
        <v>41905</v>
      </c>
      <c r="DO387">
        <v>105.515</v>
      </c>
      <c r="DQ387">
        <v>41325</v>
      </c>
      <c r="DR387">
        <v>103.035</v>
      </c>
      <c r="DW387">
        <v>39619</v>
      </c>
      <c r="DX387">
        <v>92.581999999999994</v>
      </c>
      <c r="DZ387">
        <v>42137</v>
      </c>
      <c r="EA387">
        <v>103.905</v>
      </c>
      <c r="EF387">
        <v>39619</v>
      </c>
      <c r="EG387">
        <v>104.416</v>
      </c>
      <c r="EO387">
        <v>41757</v>
      </c>
      <c r="EP387">
        <v>111.49299999999999</v>
      </c>
      <c r="EU387">
        <v>40029</v>
      </c>
      <c r="EV387">
        <v>103.096</v>
      </c>
      <c r="EX387">
        <v>41995</v>
      </c>
      <c r="EY387">
        <v>111.575</v>
      </c>
      <c r="FD387">
        <v>42185</v>
      </c>
      <c r="FE387">
        <v>106.875</v>
      </c>
      <c r="FG387">
        <v>40385</v>
      </c>
      <c r="FH387">
        <v>103.76900000000001</v>
      </c>
      <c r="FJ387">
        <v>40498</v>
      </c>
      <c r="FK387">
        <v>98.715999999999994</v>
      </c>
      <c r="FM387">
        <v>42361</v>
      </c>
      <c r="FN387">
        <v>103.215</v>
      </c>
      <c r="FP387">
        <v>40729</v>
      </c>
      <c r="FQ387">
        <v>91.305000000000007</v>
      </c>
      <c r="FV387">
        <v>40904</v>
      </c>
      <c r="FW387">
        <v>98.292000000000002</v>
      </c>
      <c r="FY387">
        <v>41100</v>
      </c>
      <c r="FZ387">
        <v>92.1</v>
      </c>
      <c r="GB387">
        <v>41402</v>
      </c>
      <c r="GC387">
        <v>114.167</v>
      </c>
      <c r="GE387">
        <v>41835</v>
      </c>
      <c r="GF387">
        <v>122.645</v>
      </c>
      <c r="GH387">
        <v>41947</v>
      </c>
      <c r="GI387">
        <v>119.90300000000001</v>
      </c>
      <c r="GK387">
        <v>40238</v>
      </c>
      <c r="GL387">
        <v>106.202</v>
      </c>
      <c r="GN387">
        <v>42200</v>
      </c>
      <c r="GO387">
        <v>114.985</v>
      </c>
      <c r="GQ387">
        <v>42341</v>
      </c>
      <c r="GR387">
        <v>109.40300000000001</v>
      </c>
      <c r="GW387">
        <v>40764</v>
      </c>
      <c r="GX387">
        <v>93.468000000000004</v>
      </c>
      <c r="HF387">
        <v>41149</v>
      </c>
      <c r="HG387">
        <v>91.29</v>
      </c>
      <c r="HI387">
        <v>42003</v>
      </c>
      <c r="HJ387">
        <v>134.22499999999999</v>
      </c>
      <c r="HL387">
        <v>39619</v>
      </c>
      <c r="HM387">
        <v>112.312</v>
      </c>
      <c r="HR387">
        <v>39619</v>
      </c>
      <c r="HS387">
        <v>110.276</v>
      </c>
      <c r="HU387">
        <v>39619</v>
      </c>
      <c r="HV387">
        <v>88.055999999999997</v>
      </c>
      <c r="HX387">
        <v>39784</v>
      </c>
      <c r="HY387">
        <v>116.285</v>
      </c>
      <c r="IA387">
        <v>40616</v>
      </c>
      <c r="IB387">
        <v>82.82</v>
      </c>
      <c r="ID387">
        <v>42095</v>
      </c>
      <c r="IE387">
        <v>170.39</v>
      </c>
    </row>
    <row r="388" spans="13:239">
      <c r="M388">
        <v>39622</v>
      </c>
      <c r="N388">
        <v>99.450999999999993</v>
      </c>
      <c r="P388">
        <v>39622</v>
      </c>
      <c r="Q388">
        <v>99.409000000000006</v>
      </c>
      <c r="S388">
        <v>39623</v>
      </c>
      <c r="T388">
        <v>102.301</v>
      </c>
      <c r="Y388">
        <v>39622</v>
      </c>
      <c r="Z388">
        <v>100.505</v>
      </c>
      <c r="AE388">
        <v>39622</v>
      </c>
      <c r="AF388">
        <v>98.941000000000003</v>
      </c>
      <c r="AH388">
        <v>39622</v>
      </c>
      <c r="AI388">
        <v>97.156000000000006</v>
      </c>
      <c r="AK388">
        <v>39995</v>
      </c>
      <c r="AL388">
        <v>104.82299999999999</v>
      </c>
      <c r="AN388">
        <v>39622</v>
      </c>
      <c r="AO388">
        <v>101.66</v>
      </c>
      <c r="AQ388">
        <v>39622</v>
      </c>
      <c r="AR388">
        <v>101.654</v>
      </c>
      <c r="AT388">
        <v>39625</v>
      </c>
      <c r="AU388">
        <v>113.209</v>
      </c>
      <c r="AW388">
        <v>40359</v>
      </c>
      <c r="AX388">
        <v>100.024</v>
      </c>
      <c r="AZ388">
        <v>39622</v>
      </c>
      <c r="BA388">
        <v>100.65</v>
      </c>
      <c r="BC388">
        <v>40784</v>
      </c>
      <c r="BD388">
        <v>97.653000000000006</v>
      </c>
      <c r="BF388">
        <v>39631</v>
      </c>
      <c r="BG388">
        <v>96.224000000000004</v>
      </c>
      <c r="BI388">
        <v>39622</v>
      </c>
      <c r="BJ388">
        <v>105.411</v>
      </c>
      <c r="BL388">
        <v>40623</v>
      </c>
      <c r="BM388">
        <v>98.878</v>
      </c>
      <c r="BO388">
        <v>39622</v>
      </c>
      <c r="BP388">
        <v>97.432000000000002</v>
      </c>
      <c r="BR388">
        <v>40877</v>
      </c>
      <c r="BS388">
        <v>95.123000000000005</v>
      </c>
      <c r="BU388">
        <v>40261</v>
      </c>
      <c r="BV388">
        <v>107.117</v>
      </c>
      <c r="BX388">
        <v>41178</v>
      </c>
      <c r="BY388">
        <v>100.148</v>
      </c>
      <c r="CA388">
        <v>39622</v>
      </c>
      <c r="CB388">
        <v>99.834999999999994</v>
      </c>
      <c r="CD388">
        <v>40535</v>
      </c>
      <c r="CE388">
        <v>97.126999999999995</v>
      </c>
      <c r="CG388">
        <v>39622</v>
      </c>
      <c r="CH388">
        <v>97.72</v>
      </c>
      <c r="CJ388">
        <v>41369</v>
      </c>
      <c r="CK388">
        <v>97.182000000000002</v>
      </c>
      <c r="CM388">
        <v>41821</v>
      </c>
      <c r="CN388">
        <v>101.84</v>
      </c>
      <c r="CP388">
        <v>40779</v>
      </c>
      <c r="CQ388">
        <v>97.075000000000003</v>
      </c>
      <c r="CV388">
        <v>41458</v>
      </c>
      <c r="CW388">
        <v>103.078</v>
      </c>
      <c r="CY388">
        <v>41709</v>
      </c>
      <c r="CZ388">
        <v>104.965</v>
      </c>
      <c r="DE388">
        <v>39622</v>
      </c>
      <c r="DF388">
        <v>89.593000000000004</v>
      </c>
      <c r="DH388">
        <v>41024</v>
      </c>
      <c r="DI388">
        <v>96.254999999999995</v>
      </c>
      <c r="DN388">
        <v>41906</v>
      </c>
      <c r="DO388">
        <v>105.488</v>
      </c>
      <c r="DQ388">
        <v>41326</v>
      </c>
      <c r="DR388">
        <v>102.973</v>
      </c>
      <c r="DW388">
        <v>39622</v>
      </c>
      <c r="DX388">
        <v>92.728999999999999</v>
      </c>
      <c r="DZ388">
        <v>42138</v>
      </c>
      <c r="EA388">
        <v>103.90300000000001</v>
      </c>
      <c r="EF388">
        <v>39622</v>
      </c>
      <c r="EG388">
        <v>104.559</v>
      </c>
      <c r="EO388">
        <v>41758</v>
      </c>
      <c r="EP388">
        <v>111.453</v>
      </c>
      <c r="EU388">
        <v>40030</v>
      </c>
      <c r="EV388">
        <v>103.03400000000001</v>
      </c>
      <c r="EX388">
        <v>41996</v>
      </c>
      <c r="EY388">
        <v>111.605</v>
      </c>
      <c r="FD388">
        <v>42186</v>
      </c>
      <c r="FE388">
        <v>106.995</v>
      </c>
      <c r="FG388">
        <v>40386</v>
      </c>
      <c r="FH388">
        <v>104.526</v>
      </c>
      <c r="FJ388">
        <v>40499</v>
      </c>
      <c r="FK388">
        <v>98.561000000000007</v>
      </c>
      <c r="FM388">
        <v>42362</v>
      </c>
      <c r="FN388">
        <v>103.18</v>
      </c>
      <c r="FP388">
        <v>40730</v>
      </c>
      <c r="FQ388">
        <v>90.507999999999996</v>
      </c>
      <c r="FV388">
        <v>40905</v>
      </c>
      <c r="FW388">
        <v>99.628</v>
      </c>
      <c r="FY388">
        <v>41101</v>
      </c>
      <c r="FZ388">
        <v>93.594999999999999</v>
      </c>
      <c r="GB388">
        <v>41403</v>
      </c>
      <c r="GC388">
        <v>113.443</v>
      </c>
      <c r="GE388">
        <v>41836</v>
      </c>
      <c r="GF388">
        <v>123.053</v>
      </c>
      <c r="GH388">
        <v>41948</v>
      </c>
      <c r="GI388">
        <v>119.765</v>
      </c>
      <c r="GK388">
        <v>40239</v>
      </c>
      <c r="GL388">
        <v>106.22499999999999</v>
      </c>
      <c r="GN388">
        <v>42201</v>
      </c>
      <c r="GO388">
        <v>115.313</v>
      </c>
      <c r="GQ388">
        <v>42342</v>
      </c>
      <c r="GR388">
        <v>109.315</v>
      </c>
      <c r="GW388">
        <v>40765</v>
      </c>
      <c r="GX388">
        <v>93.203000000000003</v>
      </c>
      <c r="HF388">
        <v>41150</v>
      </c>
      <c r="HG388">
        <v>91.54</v>
      </c>
      <c r="HI388">
        <v>42004</v>
      </c>
      <c r="HJ388">
        <v>134.32499999999999</v>
      </c>
      <c r="HL388">
        <v>39622</v>
      </c>
      <c r="HM388">
        <v>111.926</v>
      </c>
      <c r="HR388">
        <v>39622</v>
      </c>
      <c r="HS388">
        <v>109.902</v>
      </c>
      <c r="HU388">
        <v>39622</v>
      </c>
      <c r="HV388">
        <v>87.706000000000003</v>
      </c>
      <c r="HX388">
        <v>39787</v>
      </c>
      <c r="HY388">
        <v>116.95099999999999</v>
      </c>
      <c r="IA388">
        <v>40617</v>
      </c>
      <c r="IB388">
        <v>83.513000000000005</v>
      </c>
      <c r="ID388">
        <v>42096</v>
      </c>
      <c r="IE388">
        <v>169.245</v>
      </c>
    </row>
    <row r="389" spans="13:239">
      <c r="M389">
        <v>39623</v>
      </c>
      <c r="N389">
        <v>99.453999999999994</v>
      </c>
      <c r="P389">
        <v>39623</v>
      </c>
      <c r="Q389">
        <v>99.421000000000006</v>
      </c>
      <c r="S389">
        <v>39624</v>
      </c>
      <c r="T389">
        <v>102.271</v>
      </c>
      <c r="Y389">
        <v>39623</v>
      </c>
      <c r="Z389">
        <v>100.526</v>
      </c>
      <c r="AE389">
        <v>39623</v>
      </c>
      <c r="AF389">
        <v>98.984999999999999</v>
      </c>
      <c r="AH389">
        <v>39623</v>
      </c>
      <c r="AI389">
        <v>97.206000000000003</v>
      </c>
      <c r="AK389">
        <v>39996</v>
      </c>
      <c r="AL389">
        <v>105.011</v>
      </c>
      <c r="AN389">
        <v>39623</v>
      </c>
      <c r="AO389">
        <v>101.71299999999999</v>
      </c>
      <c r="AQ389">
        <v>39623</v>
      </c>
      <c r="AR389">
        <v>101.72799999999999</v>
      </c>
      <c r="AT389">
        <v>39626</v>
      </c>
      <c r="AU389">
        <v>113.261</v>
      </c>
      <c r="AW389">
        <v>40360</v>
      </c>
      <c r="AX389">
        <v>100.01900000000001</v>
      </c>
      <c r="AZ389">
        <v>39623</v>
      </c>
      <c r="BA389">
        <v>100.732</v>
      </c>
      <c r="BC389">
        <v>40785</v>
      </c>
      <c r="BD389">
        <v>97.626999999999995</v>
      </c>
      <c r="BF389">
        <v>39632</v>
      </c>
      <c r="BG389">
        <v>96.819000000000003</v>
      </c>
      <c r="BI389">
        <v>39623</v>
      </c>
      <c r="BJ389">
        <v>105.51</v>
      </c>
      <c r="BL389">
        <v>40624</v>
      </c>
      <c r="BM389">
        <v>98.875</v>
      </c>
      <c r="BO389">
        <v>39623</v>
      </c>
      <c r="BP389">
        <v>97.521000000000001</v>
      </c>
      <c r="BR389">
        <v>40878</v>
      </c>
      <c r="BS389">
        <v>96.125</v>
      </c>
      <c r="BU389">
        <v>40262</v>
      </c>
      <c r="BV389">
        <v>107.06</v>
      </c>
      <c r="BX389">
        <v>41179</v>
      </c>
      <c r="BY389">
        <v>100.188</v>
      </c>
      <c r="CA389">
        <v>39623</v>
      </c>
      <c r="CB389">
        <v>99.947999999999993</v>
      </c>
      <c r="CD389">
        <v>40536</v>
      </c>
      <c r="CE389">
        <v>97.128</v>
      </c>
      <c r="CG389">
        <v>39623</v>
      </c>
      <c r="CH389">
        <v>97.795000000000002</v>
      </c>
      <c r="CJ389">
        <v>41372</v>
      </c>
      <c r="CK389">
        <v>97.456000000000003</v>
      </c>
      <c r="CM389">
        <v>41822</v>
      </c>
      <c r="CN389">
        <v>101.828</v>
      </c>
      <c r="CP389">
        <v>40780</v>
      </c>
      <c r="CQ389">
        <v>97.194999999999993</v>
      </c>
      <c r="CV389">
        <v>41459</v>
      </c>
      <c r="CW389">
        <v>103.473</v>
      </c>
      <c r="CY389">
        <v>41710</v>
      </c>
      <c r="CZ389">
        <v>104.913</v>
      </c>
      <c r="DE389">
        <v>39623</v>
      </c>
      <c r="DF389">
        <v>89.638000000000005</v>
      </c>
      <c r="DH389">
        <v>41025</v>
      </c>
      <c r="DI389">
        <v>96.04</v>
      </c>
      <c r="DN389">
        <v>41907</v>
      </c>
      <c r="DO389">
        <v>105.47</v>
      </c>
      <c r="DQ389">
        <v>41327</v>
      </c>
      <c r="DR389">
        <v>103.045</v>
      </c>
      <c r="DW389">
        <v>39623</v>
      </c>
      <c r="DX389">
        <v>92.715000000000003</v>
      </c>
      <c r="DZ389">
        <v>42139</v>
      </c>
      <c r="EA389">
        <v>103.953</v>
      </c>
      <c r="EF389">
        <v>39623</v>
      </c>
      <c r="EG389">
        <v>104.527</v>
      </c>
      <c r="EO389">
        <v>41759</v>
      </c>
      <c r="EP389">
        <v>111.545</v>
      </c>
      <c r="EU389">
        <v>40031</v>
      </c>
      <c r="EV389">
        <v>102.789</v>
      </c>
      <c r="EX389">
        <v>41997</v>
      </c>
      <c r="EY389">
        <v>111.583</v>
      </c>
      <c r="FD389">
        <v>42187</v>
      </c>
      <c r="FE389">
        <v>106.855</v>
      </c>
      <c r="FG389">
        <v>40387</v>
      </c>
      <c r="FH389">
        <v>104.042</v>
      </c>
      <c r="FJ389">
        <v>40500</v>
      </c>
      <c r="FK389">
        <v>97.88</v>
      </c>
      <c r="FM389">
        <v>42363</v>
      </c>
      <c r="FN389">
        <v>103.18</v>
      </c>
      <c r="FP389">
        <v>40731</v>
      </c>
      <c r="FQ389">
        <v>90.417000000000002</v>
      </c>
      <c r="FV389">
        <v>40906</v>
      </c>
      <c r="FW389">
        <v>99.488</v>
      </c>
      <c r="FY389">
        <v>41102</v>
      </c>
      <c r="FZ389">
        <v>93.224999999999994</v>
      </c>
      <c r="GB389">
        <v>41404</v>
      </c>
      <c r="GC389">
        <v>113.30800000000001</v>
      </c>
      <c r="GE389">
        <v>41837</v>
      </c>
      <c r="GF389">
        <v>123.32299999999999</v>
      </c>
      <c r="GH389">
        <v>41949</v>
      </c>
      <c r="GI389">
        <v>120.072</v>
      </c>
      <c r="GK389">
        <v>40240</v>
      </c>
      <c r="GL389">
        <v>106.006</v>
      </c>
      <c r="GN389">
        <v>42202</v>
      </c>
      <c r="GO389">
        <v>115.727</v>
      </c>
      <c r="GQ389">
        <v>42345</v>
      </c>
      <c r="GR389">
        <v>110.22499999999999</v>
      </c>
      <c r="GW389">
        <v>40766</v>
      </c>
      <c r="GX389">
        <v>92.468000000000004</v>
      </c>
      <c r="HF389">
        <v>41151</v>
      </c>
      <c r="HG389">
        <v>90.317999999999998</v>
      </c>
      <c r="HI389">
        <v>42005</v>
      </c>
      <c r="HJ389">
        <v>134.32499999999999</v>
      </c>
      <c r="HL389">
        <v>39623</v>
      </c>
      <c r="HM389">
        <v>111.46</v>
      </c>
      <c r="HR389">
        <v>39623</v>
      </c>
      <c r="HS389">
        <v>109.357</v>
      </c>
      <c r="HU389">
        <v>39623</v>
      </c>
      <c r="HV389">
        <v>87.135999999999996</v>
      </c>
      <c r="HX389">
        <v>39790</v>
      </c>
      <c r="HY389">
        <v>114.208</v>
      </c>
      <c r="IA389">
        <v>40618</v>
      </c>
      <c r="IB389">
        <v>83.605000000000004</v>
      </c>
      <c r="ID389">
        <v>42097</v>
      </c>
      <c r="IE389">
        <v>169.245</v>
      </c>
    </row>
    <row r="390" spans="13:239">
      <c r="M390">
        <v>39624</v>
      </c>
      <c r="N390">
        <v>99.456999999999994</v>
      </c>
      <c r="P390">
        <v>39624</v>
      </c>
      <c r="Q390">
        <v>99.415999999999997</v>
      </c>
      <c r="S390">
        <v>39625</v>
      </c>
      <c r="T390">
        <v>102.277</v>
      </c>
      <c r="Y390">
        <v>39624</v>
      </c>
      <c r="Z390">
        <v>100.506</v>
      </c>
      <c r="AE390">
        <v>39624</v>
      </c>
      <c r="AF390">
        <v>98.941000000000003</v>
      </c>
      <c r="AH390">
        <v>39624</v>
      </c>
      <c r="AI390">
        <v>97.156000000000006</v>
      </c>
      <c r="AK390">
        <v>39997</v>
      </c>
      <c r="AL390">
        <v>105.004</v>
      </c>
      <c r="AN390">
        <v>39624</v>
      </c>
      <c r="AO390">
        <v>101.613</v>
      </c>
      <c r="AQ390">
        <v>39624</v>
      </c>
      <c r="AR390">
        <v>101.63800000000001</v>
      </c>
      <c r="AT390">
        <v>39629</v>
      </c>
      <c r="AU390">
        <v>112.68300000000001</v>
      </c>
      <c r="AW390">
        <v>40361</v>
      </c>
      <c r="AX390">
        <v>100.089</v>
      </c>
      <c r="AZ390">
        <v>39624</v>
      </c>
      <c r="BA390">
        <v>100.66200000000001</v>
      </c>
      <c r="BC390">
        <v>40786</v>
      </c>
      <c r="BD390">
        <v>97.641999999999996</v>
      </c>
      <c r="BF390">
        <v>39633</v>
      </c>
      <c r="BG390">
        <v>97.063000000000002</v>
      </c>
      <c r="BI390">
        <v>39624</v>
      </c>
      <c r="BJ390">
        <v>105.42</v>
      </c>
      <c r="BL390">
        <v>40625</v>
      </c>
      <c r="BM390">
        <v>98.885000000000005</v>
      </c>
      <c r="BO390">
        <v>39624</v>
      </c>
      <c r="BP390">
        <v>97.457999999999998</v>
      </c>
      <c r="BR390">
        <v>40879</v>
      </c>
      <c r="BS390">
        <v>96.495000000000005</v>
      </c>
      <c r="BU390">
        <v>40263</v>
      </c>
      <c r="BV390">
        <v>107.199</v>
      </c>
      <c r="BX390">
        <v>41180</v>
      </c>
      <c r="BY390">
        <v>100.143</v>
      </c>
      <c r="CA390">
        <v>39624</v>
      </c>
      <c r="CB390">
        <v>99.840999999999994</v>
      </c>
      <c r="CD390">
        <v>40539</v>
      </c>
      <c r="CE390">
        <v>97.216999999999999</v>
      </c>
      <c r="CG390">
        <v>39624</v>
      </c>
      <c r="CH390">
        <v>97.715999999999994</v>
      </c>
      <c r="CJ390">
        <v>41373</v>
      </c>
      <c r="CK390">
        <v>97.429000000000002</v>
      </c>
      <c r="CM390">
        <v>41823</v>
      </c>
      <c r="CN390">
        <v>101.83499999999999</v>
      </c>
      <c r="CP390">
        <v>40781</v>
      </c>
      <c r="CQ390">
        <v>97.204999999999998</v>
      </c>
      <c r="CV390">
        <v>41460</v>
      </c>
      <c r="CW390">
        <v>103.545</v>
      </c>
      <c r="CY390">
        <v>41711</v>
      </c>
      <c r="CZ390">
        <v>104.887</v>
      </c>
      <c r="DE390">
        <v>39624</v>
      </c>
      <c r="DF390">
        <v>89.575999999999993</v>
      </c>
      <c r="DH390">
        <v>41026</v>
      </c>
      <c r="DI390">
        <v>95.855000000000004</v>
      </c>
      <c r="DN390">
        <v>41908</v>
      </c>
      <c r="DO390">
        <v>105.44799999999999</v>
      </c>
      <c r="DQ390">
        <v>41330</v>
      </c>
      <c r="DR390">
        <v>102.943</v>
      </c>
      <c r="DW390">
        <v>39624</v>
      </c>
      <c r="DX390">
        <v>92.647000000000006</v>
      </c>
      <c r="DZ390">
        <v>42142</v>
      </c>
      <c r="EA390">
        <v>103.935</v>
      </c>
      <c r="EF390">
        <v>39624</v>
      </c>
      <c r="EG390">
        <v>104.453</v>
      </c>
      <c r="EO390">
        <v>41760</v>
      </c>
      <c r="EP390">
        <v>111.545</v>
      </c>
      <c r="EU390">
        <v>40032</v>
      </c>
      <c r="EV390">
        <v>102.182</v>
      </c>
      <c r="EX390">
        <v>41998</v>
      </c>
      <c r="EY390">
        <v>111.583</v>
      </c>
      <c r="FD390">
        <v>42188</v>
      </c>
      <c r="FE390">
        <v>106.97</v>
      </c>
      <c r="FG390">
        <v>40388</v>
      </c>
      <c r="FH390">
        <v>104.02200000000001</v>
      </c>
      <c r="FJ390">
        <v>40501</v>
      </c>
      <c r="FK390">
        <v>97.846000000000004</v>
      </c>
      <c r="FM390">
        <v>42366</v>
      </c>
      <c r="FN390">
        <v>103.44</v>
      </c>
      <c r="FP390">
        <v>40732</v>
      </c>
      <c r="FQ390">
        <v>90.05</v>
      </c>
      <c r="FV390">
        <v>40907</v>
      </c>
      <c r="FW390">
        <v>100.108</v>
      </c>
      <c r="FY390">
        <v>41103</v>
      </c>
      <c r="FZ390">
        <v>93.102000000000004</v>
      </c>
      <c r="GB390">
        <v>41407</v>
      </c>
      <c r="GC390">
        <v>112.63500000000001</v>
      </c>
      <c r="GE390">
        <v>41838</v>
      </c>
      <c r="GF390">
        <v>123.62</v>
      </c>
      <c r="GH390">
        <v>41950</v>
      </c>
      <c r="GI390">
        <v>120.053</v>
      </c>
      <c r="GK390">
        <v>40241</v>
      </c>
      <c r="GL390">
        <v>106.08499999999999</v>
      </c>
      <c r="GN390">
        <v>42205</v>
      </c>
      <c r="GO390">
        <v>115.67</v>
      </c>
      <c r="GQ390">
        <v>42346</v>
      </c>
      <c r="GR390">
        <v>110.383</v>
      </c>
      <c r="GW390">
        <v>40767</v>
      </c>
      <c r="GX390">
        <v>92.712999999999994</v>
      </c>
      <c r="HF390">
        <v>41152</v>
      </c>
      <c r="HG390">
        <v>88.143000000000001</v>
      </c>
      <c r="HI390">
        <v>42006</v>
      </c>
      <c r="HJ390">
        <v>135.31</v>
      </c>
      <c r="HL390">
        <v>39624</v>
      </c>
      <c r="HM390">
        <v>111.23399999999999</v>
      </c>
      <c r="HR390">
        <v>39624</v>
      </c>
      <c r="HS390">
        <v>109.28400000000001</v>
      </c>
      <c r="HU390">
        <v>39624</v>
      </c>
      <c r="HV390">
        <v>87.09</v>
      </c>
      <c r="HX390">
        <v>39791</v>
      </c>
      <c r="HY390">
        <v>112.42700000000001</v>
      </c>
      <c r="IA390">
        <v>40619</v>
      </c>
      <c r="IB390">
        <v>82.832999999999998</v>
      </c>
      <c r="ID390">
        <v>42100</v>
      </c>
      <c r="IE390">
        <v>169.245</v>
      </c>
    </row>
    <row r="391" spans="13:239">
      <c r="M391">
        <v>39625</v>
      </c>
      <c r="N391">
        <v>99.468999999999994</v>
      </c>
      <c r="P391">
        <v>39625</v>
      </c>
      <c r="Q391">
        <v>99.429000000000002</v>
      </c>
      <c r="S391">
        <v>39626</v>
      </c>
      <c r="T391">
        <v>102.26300000000001</v>
      </c>
      <c r="Y391">
        <v>39625</v>
      </c>
      <c r="Z391">
        <v>100.553</v>
      </c>
      <c r="AE391">
        <v>39625</v>
      </c>
      <c r="AF391">
        <v>99.063999999999993</v>
      </c>
      <c r="AH391">
        <v>39625</v>
      </c>
      <c r="AI391">
        <v>97.355000000000004</v>
      </c>
      <c r="AK391">
        <v>40000</v>
      </c>
      <c r="AL391">
        <v>105.038</v>
      </c>
      <c r="AN391">
        <v>39625</v>
      </c>
      <c r="AO391">
        <v>101.896</v>
      </c>
      <c r="AQ391">
        <v>39625</v>
      </c>
      <c r="AR391">
        <v>101.93300000000001</v>
      </c>
      <c r="AT391">
        <v>39630</v>
      </c>
      <c r="AU391">
        <v>112.773</v>
      </c>
      <c r="AW391">
        <v>40364</v>
      </c>
      <c r="AX391">
        <v>100.035</v>
      </c>
      <c r="AZ391">
        <v>39625</v>
      </c>
      <c r="BA391">
        <v>101.006</v>
      </c>
      <c r="BC391">
        <v>40787</v>
      </c>
      <c r="BD391">
        <v>97.573999999999998</v>
      </c>
      <c r="BF391">
        <v>39636</v>
      </c>
      <c r="BG391">
        <v>97.326999999999998</v>
      </c>
      <c r="BI391">
        <v>39625</v>
      </c>
      <c r="BJ391">
        <v>105.85</v>
      </c>
      <c r="BL391">
        <v>40626</v>
      </c>
      <c r="BM391">
        <v>98.864999999999995</v>
      </c>
      <c r="BO391">
        <v>39625</v>
      </c>
      <c r="BP391">
        <v>97.912999999999997</v>
      </c>
      <c r="BR391">
        <v>40882</v>
      </c>
      <c r="BS391">
        <v>97.667000000000002</v>
      </c>
      <c r="BU391">
        <v>40266</v>
      </c>
      <c r="BV391">
        <v>107.245</v>
      </c>
      <c r="BX391">
        <v>41183</v>
      </c>
      <c r="BY391">
        <v>100.33</v>
      </c>
      <c r="CA391">
        <v>39625</v>
      </c>
      <c r="CB391">
        <v>100.355</v>
      </c>
      <c r="CD391">
        <v>40540</v>
      </c>
      <c r="CE391">
        <v>97.274000000000001</v>
      </c>
      <c r="CG391">
        <v>39625</v>
      </c>
      <c r="CH391">
        <v>98.233000000000004</v>
      </c>
      <c r="CJ391">
        <v>41374</v>
      </c>
      <c r="CK391">
        <v>97.525999999999996</v>
      </c>
      <c r="CM391">
        <v>41824</v>
      </c>
      <c r="CN391">
        <v>101.83</v>
      </c>
      <c r="CP391">
        <v>40784</v>
      </c>
      <c r="CQ391">
        <v>97.253</v>
      </c>
      <c r="CV391">
        <v>41463</v>
      </c>
      <c r="CW391">
        <v>103.623</v>
      </c>
      <c r="CY391">
        <v>41712</v>
      </c>
      <c r="CZ391">
        <v>104.893</v>
      </c>
      <c r="DE391">
        <v>39625</v>
      </c>
      <c r="DF391">
        <v>90.147000000000006</v>
      </c>
      <c r="DH391">
        <v>41029</v>
      </c>
      <c r="DI391">
        <v>96.11</v>
      </c>
      <c r="DN391">
        <v>41911</v>
      </c>
      <c r="DO391">
        <v>105.413</v>
      </c>
      <c r="DQ391">
        <v>41331</v>
      </c>
      <c r="DR391">
        <v>102.205</v>
      </c>
      <c r="DW391">
        <v>39625</v>
      </c>
      <c r="DX391">
        <v>93.236999999999995</v>
      </c>
      <c r="DZ391">
        <v>42143</v>
      </c>
      <c r="EA391">
        <v>103.965</v>
      </c>
      <c r="EF391">
        <v>39625</v>
      </c>
      <c r="EG391">
        <v>105.157</v>
      </c>
      <c r="EO391">
        <v>41761</v>
      </c>
      <c r="EP391">
        <v>111.583</v>
      </c>
      <c r="EU391">
        <v>40035</v>
      </c>
      <c r="EV391">
        <v>102.721</v>
      </c>
      <c r="EX391">
        <v>41999</v>
      </c>
      <c r="EY391">
        <v>111.583</v>
      </c>
      <c r="FD391">
        <v>42191</v>
      </c>
      <c r="FE391">
        <v>106.53</v>
      </c>
      <c r="FG391">
        <v>40389</v>
      </c>
      <c r="FH391">
        <v>104.23099999999999</v>
      </c>
      <c r="FJ391">
        <v>40504</v>
      </c>
      <c r="FK391">
        <v>97.688999999999993</v>
      </c>
      <c r="FM391">
        <v>42367</v>
      </c>
      <c r="FN391">
        <v>103.443</v>
      </c>
      <c r="FP391">
        <v>40735</v>
      </c>
      <c r="FQ391">
        <v>87.97</v>
      </c>
      <c r="FV391">
        <v>40910</v>
      </c>
      <c r="FW391">
        <v>99.924999999999997</v>
      </c>
      <c r="FY391">
        <v>41106</v>
      </c>
      <c r="FZ391">
        <v>92.147999999999996</v>
      </c>
      <c r="GB391">
        <v>41408</v>
      </c>
      <c r="GC391">
        <v>112.2</v>
      </c>
      <c r="GE391">
        <v>41841</v>
      </c>
      <c r="GF391">
        <v>123.83799999999999</v>
      </c>
      <c r="GH391">
        <v>41953</v>
      </c>
      <c r="GI391">
        <v>120.33799999999999</v>
      </c>
      <c r="GK391">
        <v>40242</v>
      </c>
      <c r="GL391">
        <v>106.029</v>
      </c>
      <c r="GN391">
        <v>42206</v>
      </c>
      <c r="GO391">
        <v>115.107</v>
      </c>
      <c r="GQ391">
        <v>42347</v>
      </c>
      <c r="GR391">
        <v>110.108</v>
      </c>
      <c r="GW391">
        <v>40770</v>
      </c>
      <c r="GX391">
        <v>93.05</v>
      </c>
      <c r="HF391">
        <v>41155</v>
      </c>
      <c r="HG391">
        <v>87.93</v>
      </c>
      <c r="HI391">
        <v>42009</v>
      </c>
      <c r="HJ391">
        <v>134.00800000000001</v>
      </c>
      <c r="HL391">
        <v>39625</v>
      </c>
      <c r="HM391">
        <v>111.81699999999999</v>
      </c>
      <c r="HR391">
        <v>39625</v>
      </c>
      <c r="HS391">
        <v>109.955</v>
      </c>
      <c r="HU391">
        <v>39625</v>
      </c>
      <c r="HV391">
        <v>87.682000000000002</v>
      </c>
      <c r="HX391">
        <v>39792</v>
      </c>
      <c r="HY391">
        <v>111.72199999999999</v>
      </c>
      <c r="IA391">
        <v>40620</v>
      </c>
      <c r="IB391">
        <v>83.33</v>
      </c>
      <c r="ID391">
        <v>42101</v>
      </c>
      <c r="IE391">
        <v>169.80799999999999</v>
      </c>
    </row>
    <row r="392" spans="13:239">
      <c r="M392">
        <v>39626</v>
      </c>
      <c r="N392">
        <v>99.480999999999995</v>
      </c>
      <c r="P392">
        <v>39626</v>
      </c>
      <c r="Q392">
        <v>99.438000000000002</v>
      </c>
      <c r="S392">
        <v>39629</v>
      </c>
      <c r="T392">
        <v>102.233</v>
      </c>
      <c r="Y392">
        <v>39626</v>
      </c>
      <c r="Z392">
        <v>100.556</v>
      </c>
      <c r="AE392">
        <v>39626</v>
      </c>
      <c r="AF392">
        <v>99.07</v>
      </c>
      <c r="AH392">
        <v>39626</v>
      </c>
      <c r="AI392">
        <v>97.397999999999996</v>
      </c>
      <c r="AK392">
        <v>40001</v>
      </c>
      <c r="AL392">
        <v>105.026</v>
      </c>
      <c r="AN392">
        <v>39626</v>
      </c>
      <c r="AO392">
        <v>101.932</v>
      </c>
      <c r="AQ392">
        <v>39626</v>
      </c>
      <c r="AR392">
        <v>101.97799999999999</v>
      </c>
      <c r="AT392">
        <v>39631</v>
      </c>
      <c r="AU392">
        <v>112.48699999999999</v>
      </c>
      <c r="AW392">
        <v>40365</v>
      </c>
      <c r="AX392">
        <v>100.002</v>
      </c>
      <c r="AZ392">
        <v>39626</v>
      </c>
      <c r="BA392">
        <v>101.039</v>
      </c>
      <c r="BC392">
        <v>40788</v>
      </c>
      <c r="BD392">
        <v>97.578999999999994</v>
      </c>
      <c r="BF392">
        <v>39637</v>
      </c>
      <c r="BG392">
        <v>97.289000000000001</v>
      </c>
      <c r="BI392">
        <v>39626</v>
      </c>
      <c r="BJ392">
        <v>105.91200000000001</v>
      </c>
      <c r="BL392">
        <v>40627</v>
      </c>
      <c r="BM392">
        <v>98.768000000000001</v>
      </c>
      <c r="BO392">
        <v>39626</v>
      </c>
      <c r="BP392">
        <v>97.926000000000002</v>
      </c>
      <c r="BR392">
        <v>40883</v>
      </c>
      <c r="BS392">
        <v>97.47</v>
      </c>
      <c r="BU392">
        <v>40267</v>
      </c>
      <c r="BV392">
        <v>107.20099999999999</v>
      </c>
      <c r="BX392">
        <v>41184</v>
      </c>
      <c r="BY392">
        <v>100.613</v>
      </c>
      <c r="CA392">
        <v>39626</v>
      </c>
      <c r="CB392">
        <v>100.386</v>
      </c>
      <c r="CD392">
        <v>40541</v>
      </c>
      <c r="CE392">
        <v>97.224999999999994</v>
      </c>
      <c r="CG392">
        <v>39626</v>
      </c>
      <c r="CH392">
        <v>98.259</v>
      </c>
      <c r="CJ392">
        <v>41375</v>
      </c>
      <c r="CK392">
        <v>97.356999999999999</v>
      </c>
      <c r="CM392">
        <v>41827</v>
      </c>
      <c r="CN392">
        <v>101.828</v>
      </c>
      <c r="CP392">
        <v>40785</v>
      </c>
      <c r="CQ392">
        <v>97.222999999999999</v>
      </c>
      <c r="CV392">
        <v>41464</v>
      </c>
      <c r="CW392">
        <v>103.49299999999999</v>
      </c>
      <c r="CY392">
        <v>41715</v>
      </c>
      <c r="CZ392">
        <v>104.88800000000001</v>
      </c>
      <c r="DE392">
        <v>39626</v>
      </c>
      <c r="DF392">
        <v>90.117999999999995</v>
      </c>
      <c r="DH392">
        <v>41030</v>
      </c>
      <c r="DI392">
        <v>96.094999999999999</v>
      </c>
      <c r="DN392">
        <v>41912</v>
      </c>
      <c r="DO392">
        <v>105.46299999999999</v>
      </c>
      <c r="DQ392">
        <v>41332</v>
      </c>
      <c r="DR392">
        <v>102.605</v>
      </c>
      <c r="DW392">
        <v>39626</v>
      </c>
      <c r="DX392">
        <v>93.195999999999998</v>
      </c>
      <c r="DZ392">
        <v>42144</v>
      </c>
      <c r="EA392">
        <v>103.977</v>
      </c>
      <c r="EF392">
        <v>39626</v>
      </c>
      <c r="EG392">
        <v>105.09</v>
      </c>
      <c r="EO392">
        <v>41764</v>
      </c>
      <c r="EP392">
        <v>111.598</v>
      </c>
      <c r="EU392">
        <v>40036</v>
      </c>
      <c r="EV392">
        <v>102.75700000000001</v>
      </c>
      <c r="EX392">
        <v>42002</v>
      </c>
      <c r="EY392">
        <v>111.49299999999999</v>
      </c>
      <c r="FD392">
        <v>42192</v>
      </c>
      <c r="FE392">
        <v>106.745</v>
      </c>
      <c r="FG392">
        <v>40392</v>
      </c>
      <c r="FH392">
        <v>104.607</v>
      </c>
      <c r="FJ392">
        <v>40505</v>
      </c>
      <c r="FK392">
        <v>96.572000000000003</v>
      </c>
      <c r="FM392">
        <v>42368</v>
      </c>
      <c r="FN392">
        <v>103.5</v>
      </c>
      <c r="FP392">
        <v>40736</v>
      </c>
      <c r="FQ392">
        <v>88.837999999999994</v>
      </c>
      <c r="FV392">
        <v>40911</v>
      </c>
      <c r="FW392">
        <v>98.65</v>
      </c>
      <c r="FY392">
        <v>41107</v>
      </c>
      <c r="FZ392">
        <v>92.132999999999996</v>
      </c>
      <c r="GB392">
        <v>41409</v>
      </c>
      <c r="GC392">
        <v>112.24</v>
      </c>
      <c r="GE392">
        <v>41842</v>
      </c>
      <c r="GF392">
        <v>123.735</v>
      </c>
      <c r="GH392">
        <v>41954</v>
      </c>
      <c r="GI392">
        <v>120.56</v>
      </c>
      <c r="GK392">
        <v>40245</v>
      </c>
      <c r="GL392">
        <v>106.33</v>
      </c>
      <c r="GN392">
        <v>42207</v>
      </c>
      <c r="GO392">
        <v>115.2</v>
      </c>
      <c r="GQ392">
        <v>42348</v>
      </c>
      <c r="GR392">
        <v>110.19799999999999</v>
      </c>
      <c r="GW392">
        <v>40771</v>
      </c>
      <c r="GX392">
        <v>93.033000000000001</v>
      </c>
      <c r="HF392">
        <v>41156</v>
      </c>
      <c r="HG392">
        <v>89.73</v>
      </c>
      <c r="HI392">
        <v>42010</v>
      </c>
      <c r="HJ392">
        <v>134.05000000000001</v>
      </c>
      <c r="HL392">
        <v>39626</v>
      </c>
      <c r="HM392">
        <v>110.974</v>
      </c>
      <c r="HR392">
        <v>39626</v>
      </c>
      <c r="HS392">
        <v>108.985</v>
      </c>
      <c r="HU392">
        <v>39626</v>
      </c>
      <c r="HV392">
        <v>86.741</v>
      </c>
      <c r="HX392">
        <v>39793</v>
      </c>
      <c r="HY392">
        <v>110.825</v>
      </c>
      <c r="IA392">
        <v>40623</v>
      </c>
      <c r="IB392">
        <v>83.38</v>
      </c>
      <c r="ID392">
        <v>42102</v>
      </c>
      <c r="IE392">
        <v>168.88</v>
      </c>
    </row>
    <row r="393" spans="13:239">
      <c r="M393">
        <v>39629</v>
      </c>
      <c r="N393">
        <v>99.472999999999999</v>
      </c>
      <c r="P393">
        <v>39629</v>
      </c>
      <c r="Q393">
        <v>99.417000000000002</v>
      </c>
      <c r="S393">
        <v>39630</v>
      </c>
      <c r="T393">
        <v>102.20699999999999</v>
      </c>
      <c r="Y393">
        <v>39629</v>
      </c>
      <c r="Z393">
        <v>100.456</v>
      </c>
      <c r="AE393">
        <v>39629</v>
      </c>
      <c r="AF393">
        <v>98.846000000000004</v>
      </c>
      <c r="AH393">
        <v>39629</v>
      </c>
      <c r="AI393">
        <v>97.099000000000004</v>
      </c>
      <c r="AK393">
        <v>40002</v>
      </c>
      <c r="AL393">
        <v>105.02</v>
      </c>
      <c r="AN393">
        <v>39629</v>
      </c>
      <c r="AO393">
        <v>101.483</v>
      </c>
      <c r="AQ393">
        <v>39629</v>
      </c>
      <c r="AR393">
        <v>101.511</v>
      </c>
      <c r="AT393">
        <v>39632</v>
      </c>
      <c r="AU393">
        <v>112.911</v>
      </c>
      <c r="AW393">
        <v>40366</v>
      </c>
      <c r="AX393">
        <v>100.077</v>
      </c>
      <c r="AZ393">
        <v>39629</v>
      </c>
      <c r="BA393">
        <v>100.473</v>
      </c>
      <c r="BC393">
        <v>40791</v>
      </c>
      <c r="BD393">
        <v>97.521000000000001</v>
      </c>
      <c r="BF393">
        <v>39638</v>
      </c>
      <c r="BG393">
        <v>97.241</v>
      </c>
      <c r="BI393">
        <v>39629</v>
      </c>
      <c r="BJ393">
        <v>105.261</v>
      </c>
      <c r="BL393">
        <v>40630</v>
      </c>
      <c r="BM393">
        <v>98.703000000000003</v>
      </c>
      <c r="BO393">
        <v>39629</v>
      </c>
      <c r="BP393">
        <v>97.289000000000001</v>
      </c>
      <c r="BR393">
        <v>40884</v>
      </c>
      <c r="BS393">
        <v>96.855000000000004</v>
      </c>
      <c r="BU393">
        <v>40268</v>
      </c>
      <c r="BV393">
        <v>107.18600000000001</v>
      </c>
      <c r="BX393">
        <v>41185</v>
      </c>
      <c r="BY393">
        <v>100.48</v>
      </c>
      <c r="CA393">
        <v>39629</v>
      </c>
      <c r="CB393">
        <v>99.715999999999994</v>
      </c>
      <c r="CD393">
        <v>40542</v>
      </c>
      <c r="CE393">
        <v>97.167000000000002</v>
      </c>
      <c r="CG393">
        <v>39629</v>
      </c>
      <c r="CH393">
        <v>97.591999999999999</v>
      </c>
      <c r="CJ393">
        <v>41376</v>
      </c>
      <c r="CK393">
        <v>97.317999999999998</v>
      </c>
      <c r="CM393">
        <v>41828</v>
      </c>
      <c r="CN393">
        <v>101.828</v>
      </c>
      <c r="CP393">
        <v>40786</v>
      </c>
      <c r="CQ393">
        <v>97.14</v>
      </c>
      <c r="CV393">
        <v>41465</v>
      </c>
      <c r="CW393">
        <v>103.325</v>
      </c>
      <c r="CY393">
        <v>41716</v>
      </c>
      <c r="CZ393">
        <v>104.88500000000001</v>
      </c>
      <c r="DE393">
        <v>39629</v>
      </c>
      <c r="DF393">
        <v>89.435000000000002</v>
      </c>
      <c r="DH393">
        <v>41031</v>
      </c>
      <c r="DI393">
        <v>95.855000000000004</v>
      </c>
      <c r="DN393">
        <v>41913</v>
      </c>
      <c r="DO393">
        <v>105.47</v>
      </c>
      <c r="DQ393">
        <v>41333</v>
      </c>
      <c r="DR393">
        <v>103.273</v>
      </c>
      <c r="DW393">
        <v>39629</v>
      </c>
      <c r="DX393">
        <v>92.533000000000001</v>
      </c>
      <c r="DZ393">
        <v>42145</v>
      </c>
      <c r="EA393">
        <v>103.95</v>
      </c>
      <c r="EF393">
        <v>39629</v>
      </c>
      <c r="EG393">
        <v>104.35</v>
      </c>
      <c r="EO393">
        <v>41765</v>
      </c>
      <c r="EP393">
        <v>111.75</v>
      </c>
      <c r="EU393">
        <v>40037</v>
      </c>
      <c r="EV393">
        <v>102.65900000000001</v>
      </c>
      <c r="EX393">
        <v>42003</v>
      </c>
      <c r="EY393">
        <v>111.643</v>
      </c>
      <c r="FD393">
        <v>42193</v>
      </c>
      <c r="FE393">
        <v>106.79</v>
      </c>
      <c r="FG393">
        <v>40393</v>
      </c>
      <c r="FH393">
        <v>104.988</v>
      </c>
      <c r="FJ393">
        <v>40506</v>
      </c>
      <c r="FK393">
        <v>95.453999999999994</v>
      </c>
      <c r="FM393">
        <v>42369</v>
      </c>
      <c r="FN393">
        <v>103.5</v>
      </c>
      <c r="FP393">
        <v>40737</v>
      </c>
      <c r="FQ393">
        <v>89.028000000000006</v>
      </c>
      <c r="FV393">
        <v>40912</v>
      </c>
      <c r="FW393">
        <v>97.653000000000006</v>
      </c>
      <c r="FY393">
        <v>41108</v>
      </c>
      <c r="FZ393">
        <v>91.19</v>
      </c>
      <c r="GB393">
        <v>41410</v>
      </c>
      <c r="GC393">
        <v>112.482</v>
      </c>
      <c r="GE393">
        <v>41843</v>
      </c>
      <c r="GF393">
        <v>123.913</v>
      </c>
      <c r="GH393">
        <v>41955</v>
      </c>
      <c r="GI393">
        <v>120.41500000000001</v>
      </c>
      <c r="GK393">
        <v>40246</v>
      </c>
      <c r="GL393">
        <v>106.254</v>
      </c>
      <c r="GN393">
        <v>42208</v>
      </c>
      <c r="GO393">
        <v>115.512</v>
      </c>
      <c r="GQ393">
        <v>42349</v>
      </c>
      <c r="GR393">
        <v>110.14</v>
      </c>
      <c r="GW393">
        <v>40772</v>
      </c>
      <c r="GX393">
        <v>93.817999999999998</v>
      </c>
      <c r="HF393">
        <v>41157</v>
      </c>
      <c r="HG393">
        <v>91.144999999999996</v>
      </c>
      <c r="HI393">
        <v>42011</v>
      </c>
      <c r="HJ393">
        <v>133.55500000000001</v>
      </c>
      <c r="HL393">
        <v>39629</v>
      </c>
      <c r="HM393">
        <v>110.21299999999999</v>
      </c>
      <c r="HR393">
        <v>39629</v>
      </c>
      <c r="HS393">
        <v>108.169</v>
      </c>
      <c r="HU393">
        <v>39629</v>
      </c>
      <c r="HV393">
        <v>86.066000000000003</v>
      </c>
      <c r="HX393">
        <v>39794</v>
      </c>
      <c r="HY393">
        <v>108.83</v>
      </c>
      <c r="IA393">
        <v>40624</v>
      </c>
      <c r="IB393">
        <v>82.893000000000001</v>
      </c>
      <c r="ID393">
        <v>42103</v>
      </c>
      <c r="IE393">
        <v>167.02500000000001</v>
      </c>
    </row>
    <row r="394" spans="13:239">
      <c r="M394">
        <v>39630</v>
      </c>
      <c r="N394">
        <v>99.472999999999999</v>
      </c>
      <c r="P394">
        <v>39630</v>
      </c>
      <c r="Q394">
        <v>99.414000000000001</v>
      </c>
      <c r="S394">
        <v>39631</v>
      </c>
      <c r="T394">
        <v>102.155</v>
      </c>
      <c r="Y394">
        <v>39630</v>
      </c>
      <c r="Z394">
        <v>100.452</v>
      </c>
      <c r="AE394">
        <v>39630</v>
      </c>
      <c r="AF394">
        <v>98.876999999999995</v>
      </c>
      <c r="AH394">
        <v>39630</v>
      </c>
      <c r="AI394">
        <v>97.141999999999996</v>
      </c>
      <c r="AK394">
        <v>40003</v>
      </c>
      <c r="AL394">
        <v>104.935</v>
      </c>
      <c r="AN394">
        <v>39630</v>
      </c>
      <c r="AO394">
        <v>101.559</v>
      </c>
      <c r="AQ394">
        <v>39630</v>
      </c>
      <c r="AR394">
        <v>101.57299999999999</v>
      </c>
      <c r="AT394">
        <v>39633</v>
      </c>
      <c r="AU394">
        <v>113.21299999999999</v>
      </c>
      <c r="AW394">
        <v>40367</v>
      </c>
      <c r="AX394">
        <v>100.398</v>
      </c>
      <c r="AZ394">
        <v>39630</v>
      </c>
      <c r="BA394">
        <v>100.565</v>
      </c>
      <c r="BC394">
        <v>40792</v>
      </c>
      <c r="BD394">
        <v>97.46</v>
      </c>
      <c r="BF394">
        <v>39639</v>
      </c>
      <c r="BG394">
        <v>97.313999999999993</v>
      </c>
      <c r="BI394">
        <v>39630</v>
      </c>
      <c r="BJ394">
        <v>105.35299999999999</v>
      </c>
      <c r="BL394">
        <v>40631</v>
      </c>
      <c r="BM394">
        <v>98.602999999999994</v>
      </c>
      <c r="BO394">
        <v>39630</v>
      </c>
      <c r="BP394">
        <v>97.355999999999995</v>
      </c>
      <c r="BR394">
        <v>40885</v>
      </c>
      <c r="BS394">
        <v>95.95</v>
      </c>
      <c r="BU394">
        <v>40269</v>
      </c>
      <c r="BV394">
        <v>107.227</v>
      </c>
      <c r="BX394">
        <v>41186</v>
      </c>
      <c r="BY394">
        <v>100.30800000000001</v>
      </c>
      <c r="CA394">
        <v>39630</v>
      </c>
      <c r="CB394">
        <v>99.804000000000002</v>
      </c>
      <c r="CD394">
        <v>40543</v>
      </c>
      <c r="CE394">
        <v>97.132999999999996</v>
      </c>
      <c r="CG394">
        <v>39630</v>
      </c>
      <c r="CH394">
        <v>97.744</v>
      </c>
      <c r="CJ394">
        <v>41379</v>
      </c>
      <c r="CK394">
        <v>97.350999999999999</v>
      </c>
      <c r="CM394">
        <v>41829</v>
      </c>
      <c r="CN394">
        <v>101.783</v>
      </c>
      <c r="CP394">
        <v>40787</v>
      </c>
      <c r="CQ394">
        <v>97.093000000000004</v>
      </c>
      <c r="CV394">
        <v>41466</v>
      </c>
      <c r="CW394">
        <v>103.253</v>
      </c>
      <c r="CY394">
        <v>41717</v>
      </c>
      <c r="CZ394">
        <v>104.82299999999999</v>
      </c>
      <c r="DE394">
        <v>39630</v>
      </c>
      <c r="DF394">
        <v>89.531999999999996</v>
      </c>
      <c r="DH394">
        <v>41032</v>
      </c>
      <c r="DI394">
        <v>96.082999999999998</v>
      </c>
      <c r="DN394">
        <v>41914</v>
      </c>
      <c r="DO394">
        <v>105.41800000000001</v>
      </c>
      <c r="DQ394">
        <v>41334</v>
      </c>
      <c r="DR394">
        <v>103.24299999999999</v>
      </c>
      <c r="DW394">
        <v>39630</v>
      </c>
      <c r="DX394">
        <v>92.59</v>
      </c>
      <c r="DZ394">
        <v>42146</v>
      </c>
      <c r="EA394">
        <v>103.928</v>
      </c>
      <c r="EF394">
        <v>39630</v>
      </c>
      <c r="EG394">
        <v>104.437</v>
      </c>
      <c r="EO394">
        <v>41766</v>
      </c>
      <c r="EP394">
        <v>111.633</v>
      </c>
      <c r="EU394">
        <v>40038</v>
      </c>
      <c r="EV394">
        <v>102.904</v>
      </c>
      <c r="EX394">
        <v>42004</v>
      </c>
      <c r="EY394">
        <v>111.58499999999999</v>
      </c>
      <c r="FD394">
        <v>42194</v>
      </c>
      <c r="FE394">
        <v>106.88</v>
      </c>
      <c r="FG394">
        <v>40394</v>
      </c>
      <c r="FH394">
        <v>104.845</v>
      </c>
      <c r="FJ394">
        <v>40507</v>
      </c>
      <c r="FK394">
        <v>94.638999999999996</v>
      </c>
      <c r="FP394">
        <v>40738</v>
      </c>
      <c r="FQ394">
        <v>88.688000000000002</v>
      </c>
      <c r="FV394">
        <v>40913</v>
      </c>
      <c r="FW394">
        <v>96.308000000000007</v>
      </c>
      <c r="FY394">
        <v>41109</v>
      </c>
      <c r="FZ394">
        <v>90.834999999999994</v>
      </c>
      <c r="GB394">
        <v>41411</v>
      </c>
      <c r="GC394">
        <v>113.29300000000001</v>
      </c>
      <c r="GE394">
        <v>41844</v>
      </c>
      <c r="GF394">
        <v>123.895</v>
      </c>
      <c r="GH394">
        <v>41956</v>
      </c>
      <c r="GI394">
        <v>120.208</v>
      </c>
      <c r="GK394">
        <v>40247</v>
      </c>
      <c r="GL394">
        <v>106.17700000000001</v>
      </c>
      <c r="GN394">
        <v>42209</v>
      </c>
      <c r="GO394">
        <v>115.93</v>
      </c>
      <c r="GQ394">
        <v>42352</v>
      </c>
      <c r="GR394">
        <v>109.265</v>
      </c>
      <c r="GW394">
        <v>40773</v>
      </c>
      <c r="GX394">
        <v>93.227000000000004</v>
      </c>
      <c r="HF394">
        <v>41158</v>
      </c>
      <c r="HG394">
        <v>94.31</v>
      </c>
      <c r="HI394">
        <v>42012</v>
      </c>
      <c r="HJ394">
        <v>133.69</v>
      </c>
      <c r="HL394">
        <v>39630</v>
      </c>
      <c r="HM394">
        <v>110.48699999999999</v>
      </c>
      <c r="HR394">
        <v>39630</v>
      </c>
      <c r="HS394">
        <v>108.38500000000001</v>
      </c>
      <c r="HU394">
        <v>39630</v>
      </c>
      <c r="HV394">
        <v>86.304000000000002</v>
      </c>
      <c r="HX394">
        <v>39797</v>
      </c>
      <c r="HY394">
        <v>109.074</v>
      </c>
      <c r="IA394">
        <v>40625</v>
      </c>
      <c r="IB394">
        <v>82.942999999999998</v>
      </c>
      <c r="ID394">
        <v>42104</v>
      </c>
      <c r="IE394">
        <v>167.33500000000001</v>
      </c>
    </row>
    <row r="395" spans="13:239">
      <c r="M395">
        <v>39631</v>
      </c>
      <c r="N395">
        <v>99.480999999999995</v>
      </c>
      <c r="P395">
        <v>39631</v>
      </c>
      <c r="Q395">
        <v>99.400999999999996</v>
      </c>
      <c r="S395">
        <v>39632</v>
      </c>
      <c r="T395">
        <v>102.20099999999999</v>
      </c>
      <c r="Y395">
        <v>39631</v>
      </c>
      <c r="Z395">
        <v>100.41500000000001</v>
      </c>
      <c r="AE395">
        <v>39631</v>
      </c>
      <c r="AF395">
        <v>98.807000000000002</v>
      </c>
      <c r="AH395">
        <v>39631</v>
      </c>
      <c r="AI395">
        <v>97.045000000000002</v>
      </c>
      <c r="AK395">
        <v>40004</v>
      </c>
      <c r="AL395">
        <v>104.95699999999999</v>
      </c>
      <c r="AN395">
        <v>39631</v>
      </c>
      <c r="AO395">
        <v>101.40300000000001</v>
      </c>
      <c r="AQ395">
        <v>39631</v>
      </c>
      <c r="AR395">
        <v>101.405</v>
      </c>
      <c r="AT395">
        <v>39636</v>
      </c>
      <c r="AU395">
        <v>113.398</v>
      </c>
      <c r="AW395">
        <v>40368</v>
      </c>
      <c r="AX395">
        <v>100.422</v>
      </c>
      <c r="AZ395">
        <v>39631</v>
      </c>
      <c r="BA395">
        <v>100.355</v>
      </c>
      <c r="BC395">
        <v>40793</v>
      </c>
      <c r="BD395">
        <v>97.549000000000007</v>
      </c>
      <c r="BF395">
        <v>39640</v>
      </c>
      <c r="BG395">
        <v>97.182000000000002</v>
      </c>
      <c r="BI395">
        <v>39631</v>
      </c>
      <c r="BJ395">
        <v>105.10899999999999</v>
      </c>
      <c r="BL395">
        <v>40632</v>
      </c>
      <c r="BM395">
        <v>98.602999999999994</v>
      </c>
      <c r="BO395">
        <v>39631</v>
      </c>
      <c r="BP395">
        <v>97.134</v>
      </c>
      <c r="BR395">
        <v>40886</v>
      </c>
      <c r="BS395">
        <v>96.38</v>
      </c>
      <c r="BU395">
        <v>40270</v>
      </c>
      <c r="BV395">
        <v>107.23</v>
      </c>
      <c r="BX395">
        <v>41187</v>
      </c>
      <c r="BY395">
        <v>100.655</v>
      </c>
      <c r="CA395">
        <v>39631</v>
      </c>
      <c r="CB395">
        <v>99.56</v>
      </c>
      <c r="CD395">
        <v>40546</v>
      </c>
      <c r="CE395">
        <v>97.275000000000006</v>
      </c>
      <c r="CG395">
        <v>39631</v>
      </c>
      <c r="CH395">
        <v>97.564999999999998</v>
      </c>
      <c r="CJ395">
        <v>41380</v>
      </c>
      <c r="CK395">
        <v>97.474000000000004</v>
      </c>
      <c r="CM395">
        <v>41830</v>
      </c>
      <c r="CN395">
        <v>101.77800000000001</v>
      </c>
      <c r="CP395">
        <v>40788</v>
      </c>
      <c r="CQ395">
        <v>97.022999999999996</v>
      </c>
      <c r="CV395">
        <v>41467</v>
      </c>
      <c r="CW395">
        <v>103.22799999999999</v>
      </c>
      <c r="CY395">
        <v>41718</v>
      </c>
      <c r="CZ395">
        <v>104.785</v>
      </c>
      <c r="DE395">
        <v>39631</v>
      </c>
      <c r="DF395">
        <v>89.31</v>
      </c>
      <c r="DH395">
        <v>41033</v>
      </c>
      <c r="DI395">
        <v>96.123000000000005</v>
      </c>
      <c r="DN395">
        <v>41915</v>
      </c>
      <c r="DO395">
        <v>105.41800000000001</v>
      </c>
      <c r="DQ395">
        <v>41337</v>
      </c>
      <c r="DR395">
        <v>103.215</v>
      </c>
      <c r="DW395">
        <v>39631</v>
      </c>
      <c r="DX395">
        <v>92.364999999999995</v>
      </c>
      <c r="DZ395">
        <v>42149</v>
      </c>
      <c r="EA395">
        <v>103.93300000000001</v>
      </c>
      <c r="EF395">
        <v>39631</v>
      </c>
      <c r="EG395">
        <v>104.18600000000001</v>
      </c>
      <c r="EO395">
        <v>41767</v>
      </c>
      <c r="EP395">
        <v>111.815</v>
      </c>
      <c r="EU395">
        <v>40039</v>
      </c>
      <c r="EV395">
        <v>103.40600000000001</v>
      </c>
      <c r="EX395">
        <v>42005</v>
      </c>
      <c r="EY395">
        <v>111.58499999999999</v>
      </c>
      <c r="FD395">
        <v>42195</v>
      </c>
      <c r="FE395">
        <v>107.44499999999999</v>
      </c>
      <c r="FG395">
        <v>40395</v>
      </c>
      <c r="FH395">
        <v>105.08199999999999</v>
      </c>
      <c r="FJ395">
        <v>40508</v>
      </c>
      <c r="FK395">
        <v>94.647999999999996</v>
      </c>
      <c r="FP395">
        <v>40739</v>
      </c>
      <c r="FQ395">
        <v>87.552999999999997</v>
      </c>
      <c r="FV395">
        <v>40914</v>
      </c>
      <c r="FW395">
        <v>95.86</v>
      </c>
      <c r="FY395">
        <v>41110</v>
      </c>
      <c r="FZ395">
        <v>89.295000000000002</v>
      </c>
      <c r="GB395">
        <v>41414</v>
      </c>
      <c r="GC395">
        <v>113.33</v>
      </c>
      <c r="GE395">
        <v>41845</v>
      </c>
      <c r="GF395">
        <v>124.05800000000001</v>
      </c>
      <c r="GH395">
        <v>41957</v>
      </c>
      <c r="GI395">
        <v>120.333</v>
      </c>
      <c r="GK395">
        <v>40248</v>
      </c>
      <c r="GL395">
        <v>105.98</v>
      </c>
      <c r="GN395">
        <v>42212</v>
      </c>
      <c r="GO395">
        <v>115.66</v>
      </c>
      <c r="GQ395">
        <v>42353</v>
      </c>
      <c r="GR395">
        <v>108.947</v>
      </c>
      <c r="GW395">
        <v>40774</v>
      </c>
      <c r="GX395">
        <v>93.567999999999998</v>
      </c>
      <c r="HF395">
        <v>41159</v>
      </c>
      <c r="HG395">
        <v>96.784999999999997</v>
      </c>
      <c r="HI395">
        <v>42013</v>
      </c>
      <c r="HJ395">
        <v>133.03299999999999</v>
      </c>
      <c r="HL395">
        <v>39631</v>
      </c>
      <c r="HM395">
        <v>110.413</v>
      </c>
      <c r="HR395">
        <v>39631</v>
      </c>
      <c r="HS395">
        <v>108.32599999999999</v>
      </c>
      <c r="HU395">
        <v>39631</v>
      </c>
      <c r="HV395">
        <v>86.152000000000001</v>
      </c>
      <c r="HX395">
        <v>39798</v>
      </c>
      <c r="HY395">
        <v>110.14400000000001</v>
      </c>
      <c r="IA395">
        <v>40626</v>
      </c>
      <c r="IB395">
        <v>83.162999999999997</v>
      </c>
      <c r="ID395">
        <v>42107</v>
      </c>
      <c r="IE395">
        <v>166.77199999999999</v>
      </c>
    </row>
    <row r="396" spans="13:239">
      <c r="M396">
        <v>39632</v>
      </c>
      <c r="N396">
        <v>99.495000000000005</v>
      </c>
      <c r="P396">
        <v>39632</v>
      </c>
      <c r="Q396">
        <v>99.436999999999998</v>
      </c>
      <c r="S396">
        <v>39633</v>
      </c>
      <c r="T396">
        <v>102.19</v>
      </c>
      <c r="Y396">
        <v>39632</v>
      </c>
      <c r="Z396">
        <v>100.52500000000001</v>
      </c>
      <c r="AE396">
        <v>39632</v>
      </c>
      <c r="AF396">
        <v>99.034000000000006</v>
      </c>
      <c r="AH396">
        <v>39632</v>
      </c>
      <c r="AI396">
        <v>97.397000000000006</v>
      </c>
      <c r="AK396">
        <v>40007</v>
      </c>
      <c r="AL396">
        <v>104.905</v>
      </c>
      <c r="AN396">
        <v>39632</v>
      </c>
      <c r="AO396">
        <v>101.901</v>
      </c>
      <c r="AQ396">
        <v>39632</v>
      </c>
      <c r="AR396">
        <v>101.905</v>
      </c>
      <c r="AT396">
        <v>39637</v>
      </c>
      <c r="AU396">
        <v>113.407</v>
      </c>
      <c r="AW396">
        <v>40371</v>
      </c>
      <c r="AX396">
        <v>100.657</v>
      </c>
      <c r="AZ396">
        <v>39632</v>
      </c>
      <c r="BA396">
        <v>100.93899999999999</v>
      </c>
      <c r="BC396">
        <v>40794</v>
      </c>
      <c r="BD396">
        <v>97.483999999999995</v>
      </c>
      <c r="BF396">
        <v>39643</v>
      </c>
      <c r="BG396">
        <v>97.305000000000007</v>
      </c>
      <c r="BI396">
        <v>39632</v>
      </c>
      <c r="BJ396">
        <v>105.795</v>
      </c>
      <c r="BL396">
        <v>40633</v>
      </c>
      <c r="BM396">
        <v>98.358000000000004</v>
      </c>
      <c r="BO396">
        <v>39632</v>
      </c>
      <c r="BP396">
        <v>97.786000000000001</v>
      </c>
      <c r="BR396">
        <v>40889</v>
      </c>
      <c r="BS396">
        <v>96.73</v>
      </c>
      <c r="BU396">
        <v>40273</v>
      </c>
      <c r="BV396">
        <v>107.229</v>
      </c>
      <c r="BX396">
        <v>41190</v>
      </c>
      <c r="BY396">
        <v>100.59</v>
      </c>
      <c r="CA396">
        <v>39632</v>
      </c>
      <c r="CB396">
        <v>100.373</v>
      </c>
      <c r="CD396">
        <v>40547</v>
      </c>
      <c r="CE396">
        <v>97.578999999999994</v>
      </c>
      <c r="CG396">
        <v>39632</v>
      </c>
      <c r="CH396">
        <v>98.266000000000005</v>
      </c>
      <c r="CJ396">
        <v>41381</v>
      </c>
      <c r="CK396">
        <v>97.534000000000006</v>
      </c>
      <c r="CM396">
        <v>41831</v>
      </c>
      <c r="CN396">
        <v>101.77800000000001</v>
      </c>
      <c r="CP396">
        <v>40791</v>
      </c>
      <c r="CQ396">
        <v>96.703000000000003</v>
      </c>
      <c r="CV396">
        <v>41470</v>
      </c>
      <c r="CW396">
        <v>103.3</v>
      </c>
      <c r="CY396">
        <v>41719</v>
      </c>
      <c r="CZ396">
        <v>104.783</v>
      </c>
      <c r="DE396">
        <v>39632</v>
      </c>
      <c r="DF396">
        <v>89.965999999999994</v>
      </c>
      <c r="DH396">
        <v>41036</v>
      </c>
      <c r="DI396">
        <v>96.102000000000004</v>
      </c>
      <c r="DN396">
        <v>41918</v>
      </c>
      <c r="DO396">
        <v>105.395</v>
      </c>
      <c r="DQ396">
        <v>41338</v>
      </c>
      <c r="DR396">
        <v>103.425</v>
      </c>
      <c r="DW396">
        <v>39632</v>
      </c>
      <c r="DX396">
        <v>92.992000000000004</v>
      </c>
      <c r="DZ396">
        <v>42150</v>
      </c>
      <c r="EA396">
        <v>103.858</v>
      </c>
      <c r="EF396">
        <v>39632</v>
      </c>
      <c r="EG396">
        <v>104.84</v>
      </c>
      <c r="EO396">
        <v>41768</v>
      </c>
      <c r="EP396">
        <v>111.723</v>
      </c>
      <c r="EU396">
        <v>40042</v>
      </c>
      <c r="EV396">
        <v>103.486</v>
      </c>
      <c r="EX396">
        <v>42006</v>
      </c>
      <c r="EY396">
        <v>112.05800000000001</v>
      </c>
      <c r="FD396">
        <v>42198</v>
      </c>
      <c r="FE396">
        <v>107.643</v>
      </c>
      <c r="FG396">
        <v>40396</v>
      </c>
      <c r="FH396">
        <v>105.61499999999999</v>
      </c>
      <c r="FJ396">
        <v>40511</v>
      </c>
      <c r="FK396">
        <v>92.962999999999994</v>
      </c>
      <c r="FP396">
        <v>40742</v>
      </c>
      <c r="FQ396">
        <v>86.07</v>
      </c>
      <c r="FV396">
        <v>40917</v>
      </c>
      <c r="FW396">
        <v>96.778000000000006</v>
      </c>
      <c r="FY396">
        <v>41113</v>
      </c>
      <c r="FZ396">
        <v>88.158000000000001</v>
      </c>
      <c r="GB396">
        <v>41415</v>
      </c>
      <c r="GC396">
        <v>113.435</v>
      </c>
      <c r="GE396">
        <v>41848</v>
      </c>
      <c r="GF396">
        <v>124.44499999999999</v>
      </c>
      <c r="GH396">
        <v>41960</v>
      </c>
      <c r="GI396">
        <v>120.417</v>
      </c>
      <c r="GK396">
        <v>40249</v>
      </c>
      <c r="GL396">
        <v>106.184</v>
      </c>
      <c r="GN396">
        <v>42213</v>
      </c>
      <c r="GO396">
        <v>115.84</v>
      </c>
      <c r="GQ396">
        <v>42354</v>
      </c>
      <c r="GR396">
        <v>108.953</v>
      </c>
      <c r="GW396">
        <v>40777</v>
      </c>
      <c r="GX396">
        <v>93.472999999999999</v>
      </c>
      <c r="HF396">
        <v>41162</v>
      </c>
      <c r="HG396">
        <v>95.96</v>
      </c>
      <c r="HI396">
        <v>42016</v>
      </c>
      <c r="HJ396">
        <v>134.173</v>
      </c>
      <c r="HL396">
        <v>39632</v>
      </c>
      <c r="HM396">
        <v>110.985</v>
      </c>
      <c r="HR396">
        <v>39632</v>
      </c>
      <c r="HS396">
        <v>108.863</v>
      </c>
      <c r="HU396">
        <v>39632</v>
      </c>
      <c r="HV396">
        <v>86.667000000000002</v>
      </c>
      <c r="HX396">
        <v>39799</v>
      </c>
      <c r="HY396">
        <v>112.254</v>
      </c>
      <c r="IA396">
        <v>40627</v>
      </c>
      <c r="IB396">
        <v>83.018000000000001</v>
      </c>
      <c r="ID396">
        <v>42108</v>
      </c>
      <c r="IE396">
        <v>163.625</v>
      </c>
    </row>
    <row r="397" spans="13:239">
      <c r="M397">
        <v>39633</v>
      </c>
      <c r="N397">
        <v>99.501999999999995</v>
      </c>
      <c r="P397">
        <v>39633</v>
      </c>
      <c r="Q397">
        <v>99.438000000000002</v>
      </c>
      <c r="S397">
        <v>39636</v>
      </c>
      <c r="T397">
        <v>102.191</v>
      </c>
      <c r="Y397">
        <v>39633</v>
      </c>
      <c r="Z397">
        <v>100.532</v>
      </c>
      <c r="AE397">
        <v>39633</v>
      </c>
      <c r="AF397">
        <v>99.096999999999994</v>
      </c>
      <c r="AH397">
        <v>39633</v>
      </c>
      <c r="AI397">
        <v>97.474999999999994</v>
      </c>
      <c r="AK397">
        <v>40008</v>
      </c>
      <c r="AL397">
        <v>104.845</v>
      </c>
      <c r="AN397">
        <v>39633</v>
      </c>
      <c r="AO397">
        <v>102.03</v>
      </c>
      <c r="AQ397">
        <v>39633</v>
      </c>
      <c r="AR397">
        <v>102.07599999999999</v>
      </c>
      <c r="AT397">
        <v>39638</v>
      </c>
      <c r="AU397">
        <v>113.32299999999999</v>
      </c>
      <c r="AW397">
        <v>40372</v>
      </c>
      <c r="AX397">
        <v>100.645</v>
      </c>
      <c r="AZ397">
        <v>39633</v>
      </c>
      <c r="BA397">
        <v>101.2</v>
      </c>
      <c r="BC397">
        <v>40795</v>
      </c>
      <c r="BD397">
        <v>97.513000000000005</v>
      </c>
      <c r="BF397">
        <v>39644</v>
      </c>
      <c r="BG397">
        <v>97.48</v>
      </c>
      <c r="BI397">
        <v>39633</v>
      </c>
      <c r="BJ397">
        <v>106.042</v>
      </c>
      <c r="BL397">
        <v>40634</v>
      </c>
      <c r="BM397">
        <v>98.38</v>
      </c>
      <c r="BO397">
        <v>39633</v>
      </c>
      <c r="BP397">
        <v>98.078999999999994</v>
      </c>
      <c r="BR397">
        <v>40890</v>
      </c>
      <c r="BS397">
        <v>97.245000000000005</v>
      </c>
      <c r="BU397">
        <v>40274</v>
      </c>
      <c r="BV397">
        <v>106.88200000000001</v>
      </c>
      <c r="BX397">
        <v>41191</v>
      </c>
      <c r="BY397">
        <v>100.425</v>
      </c>
      <c r="CA397">
        <v>39633</v>
      </c>
      <c r="CB397">
        <v>100.706</v>
      </c>
      <c r="CD397">
        <v>40548</v>
      </c>
      <c r="CE397">
        <v>97.501999999999995</v>
      </c>
      <c r="CG397">
        <v>39633</v>
      </c>
      <c r="CH397">
        <v>98.602000000000004</v>
      </c>
      <c r="CJ397">
        <v>41382</v>
      </c>
      <c r="CK397">
        <v>97.39</v>
      </c>
      <c r="CM397">
        <v>41834</v>
      </c>
      <c r="CN397">
        <v>101.77</v>
      </c>
      <c r="CP397">
        <v>40792</v>
      </c>
      <c r="CQ397">
        <v>96.813000000000002</v>
      </c>
      <c r="CV397">
        <v>41471</v>
      </c>
      <c r="CW397">
        <v>103.378</v>
      </c>
      <c r="CY397">
        <v>41722</v>
      </c>
      <c r="CZ397">
        <v>104.78</v>
      </c>
      <c r="DE397">
        <v>39633</v>
      </c>
      <c r="DF397">
        <v>90.353999999999999</v>
      </c>
      <c r="DH397">
        <v>41037</v>
      </c>
      <c r="DI397">
        <v>95.832999999999998</v>
      </c>
      <c r="DN397">
        <v>41919</v>
      </c>
      <c r="DO397">
        <v>105.33</v>
      </c>
      <c r="DQ397">
        <v>41339</v>
      </c>
      <c r="DR397">
        <v>103.518</v>
      </c>
      <c r="DW397">
        <v>39633</v>
      </c>
      <c r="DX397">
        <v>93.403999999999996</v>
      </c>
      <c r="DZ397">
        <v>42151</v>
      </c>
      <c r="EA397">
        <v>103.87</v>
      </c>
      <c r="EF397">
        <v>39633</v>
      </c>
      <c r="EG397">
        <v>105.307</v>
      </c>
      <c r="EO397">
        <v>41771</v>
      </c>
      <c r="EP397">
        <v>111.58799999999999</v>
      </c>
      <c r="EU397">
        <v>40043</v>
      </c>
      <c r="EV397">
        <v>103.52</v>
      </c>
      <c r="EX397">
        <v>42009</v>
      </c>
      <c r="EY397">
        <v>111.688</v>
      </c>
      <c r="FD397">
        <v>42199</v>
      </c>
      <c r="FE397">
        <v>107.705</v>
      </c>
      <c r="FG397">
        <v>40399</v>
      </c>
      <c r="FH397">
        <v>105.76600000000001</v>
      </c>
      <c r="FJ397">
        <v>40512</v>
      </c>
      <c r="FK397">
        <v>92.370999999999995</v>
      </c>
      <c r="FP397">
        <v>40743</v>
      </c>
      <c r="FQ397">
        <v>87.373000000000005</v>
      </c>
      <c r="FV397">
        <v>40918</v>
      </c>
      <c r="FW397">
        <v>97.242999999999995</v>
      </c>
      <c r="FY397">
        <v>41114</v>
      </c>
      <c r="FZ397">
        <v>87.197000000000003</v>
      </c>
      <c r="GB397">
        <v>41416</v>
      </c>
      <c r="GC397">
        <v>113.51</v>
      </c>
      <c r="GE397">
        <v>41849</v>
      </c>
      <c r="GF397">
        <v>124.623</v>
      </c>
      <c r="GH397">
        <v>41961</v>
      </c>
      <c r="GI397">
        <v>120.348</v>
      </c>
      <c r="GK397">
        <v>40252</v>
      </c>
      <c r="GL397">
        <v>105.93300000000001</v>
      </c>
      <c r="GN397">
        <v>42214</v>
      </c>
      <c r="GO397">
        <v>115.458</v>
      </c>
      <c r="GQ397">
        <v>42355</v>
      </c>
      <c r="GR397">
        <v>109.208</v>
      </c>
      <c r="GW397">
        <v>40778</v>
      </c>
      <c r="GX397">
        <v>93.03</v>
      </c>
      <c r="HF397">
        <v>41163</v>
      </c>
      <c r="HG397">
        <v>96.298000000000002</v>
      </c>
      <c r="HI397">
        <v>42017</v>
      </c>
      <c r="HJ397">
        <v>134.078</v>
      </c>
      <c r="HL397">
        <v>39633</v>
      </c>
      <c r="HM397">
        <v>111.273</v>
      </c>
      <c r="HR397">
        <v>39633</v>
      </c>
      <c r="HS397">
        <v>109.164</v>
      </c>
      <c r="HU397">
        <v>39633</v>
      </c>
      <c r="HV397">
        <v>86.876999999999995</v>
      </c>
      <c r="HX397">
        <v>39800</v>
      </c>
      <c r="HY397">
        <v>113.83499999999999</v>
      </c>
      <c r="IA397">
        <v>40630</v>
      </c>
      <c r="IB397">
        <v>82.974999999999994</v>
      </c>
      <c r="ID397">
        <v>42109</v>
      </c>
      <c r="IE397">
        <v>165.64</v>
      </c>
    </row>
    <row r="398" spans="13:239">
      <c r="M398">
        <v>39636</v>
      </c>
      <c r="N398">
        <v>99.507000000000005</v>
      </c>
      <c r="P398">
        <v>39636</v>
      </c>
      <c r="Q398">
        <v>99.444000000000003</v>
      </c>
      <c r="S398">
        <v>39637</v>
      </c>
      <c r="T398">
        <v>102.182</v>
      </c>
      <c r="Y398">
        <v>39636</v>
      </c>
      <c r="Z398">
        <v>100.587</v>
      </c>
      <c r="AE398">
        <v>39636</v>
      </c>
      <c r="AF398">
        <v>99.165000000000006</v>
      </c>
      <c r="AH398">
        <v>39636</v>
      </c>
      <c r="AI398">
        <v>97.558000000000007</v>
      </c>
      <c r="AK398">
        <v>40009</v>
      </c>
      <c r="AL398">
        <v>104.767</v>
      </c>
      <c r="AN398">
        <v>39636</v>
      </c>
      <c r="AO398">
        <v>102.18</v>
      </c>
      <c r="AQ398">
        <v>39636</v>
      </c>
      <c r="AR398">
        <v>102.242</v>
      </c>
      <c r="AT398">
        <v>39639</v>
      </c>
      <c r="AU398">
        <v>113.352</v>
      </c>
      <c r="AW398">
        <v>40373</v>
      </c>
      <c r="AX398">
        <v>100.52800000000001</v>
      </c>
      <c r="AZ398">
        <v>39636</v>
      </c>
      <c r="BA398">
        <v>101.46</v>
      </c>
      <c r="BC398">
        <v>40798</v>
      </c>
      <c r="BD398">
        <v>97.393000000000001</v>
      </c>
      <c r="BF398">
        <v>39645</v>
      </c>
      <c r="BG398">
        <v>97.338999999999999</v>
      </c>
      <c r="BI398">
        <v>39636</v>
      </c>
      <c r="BJ398">
        <v>106.34099999999999</v>
      </c>
      <c r="BL398">
        <v>40637</v>
      </c>
      <c r="BM398">
        <v>98.477999999999994</v>
      </c>
      <c r="BO398">
        <v>39636</v>
      </c>
      <c r="BP398">
        <v>98.415000000000006</v>
      </c>
      <c r="BR398">
        <v>40891</v>
      </c>
      <c r="BS398">
        <v>97.42</v>
      </c>
      <c r="BU398">
        <v>40275</v>
      </c>
      <c r="BV398">
        <v>106.85899999999999</v>
      </c>
      <c r="BX398">
        <v>41192</v>
      </c>
      <c r="BY398">
        <v>100.378</v>
      </c>
      <c r="CA398">
        <v>39636</v>
      </c>
      <c r="CB398">
        <v>101.07299999999999</v>
      </c>
      <c r="CD398">
        <v>40549</v>
      </c>
      <c r="CE398">
        <v>97.052000000000007</v>
      </c>
      <c r="CG398">
        <v>39636</v>
      </c>
      <c r="CH398">
        <v>98.989000000000004</v>
      </c>
      <c r="CJ398">
        <v>41383</v>
      </c>
      <c r="CK398">
        <v>97.343000000000004</v>
      </c>
      <c r="CM398">
        <v>41835</v>
      </c>
      <c r="CN398">
        <v>101.765</v>
      </c>
      <c r="CP398">
        <v>40793</v>
      </c>
      <c r="CQ398">
        <v>97.567999999999998</v>
      </c>
      <c r="CV398">
        <v>41472</v>
      </c>
      <c r="CW398">
        <v>103.262</v>
      </c>
      <c r="CY398">
        <v>41723</v>
      </c>
      <c r="CZ398">
        <v>104.785</v>
      </c>
      <c r="DE398">
        <v>39636</v>
      </c>
      <c r="DF398">
        <v>90.757000000000005</v>
      </c>
      <c r="DH398">
        <v>41038</v>
      </c>
      <c r="DI398">
        <v>94.847999999999999</v>
      </c>
      <c r="DN398">
        <v>41920</v>
      </c>
      <c r="DO398">
        <v>105.265</v>
      </c>
      <c r="DQ398">
        <v>41340</v>
      </c>
      <c r="DR398">
        <v>103.83799999999999</v>
      </c>
      <c r="DW398">
        <v>39636</v>
      </c>
      <c r="DX398">
        <v>93.825000000000003</v>
      </c>
      <c r="DZ398">
        <v>42152</v>
      </c>
      <c r="EA398">
        <v>103.80500000000001</v>
      </c>
      <c r="EF398">
        <v>39636</v>
      </c>
      <c r="EG398">
        <v>105.765</v>
      </c>
      <c r="EO398">
        <v>41772</v>
      </c>
      <c r="EP398">
        <v>111.64</v>
      </c>
      <c r="EU398">
        <v>40044</v>
      </c>
      <c r="EV398">
        <v>103.70399999999999</v>
      </c>
      <c r="EX398">
        <v>42010</v>
      </c>
      <c r="EY398">
        <v>111.477</v>
      </c>
      <c r="FD398">
        <v>42200</v>
      </c>
      <c r="FE398">
        <v>107.83499999999999</v>
      </c>
      <c r="FG398">
        <v>40400</v>
      </c>
      <c r="FH398">
        <v>104.64400000000001</v>
      </c>
      <c r="FJ398">
        <v>40513</v>
      </c>
      <c r="FK398">
        <v>93.897000000000006</v>
      </c>
      <c r="FP398">
        <v>40744</v>
      </c>
      <c r="FQ398">
        <v>88.102000000000004</v>
      </c>
      <c r="FV398">
        <v>40919</v>
      </c>
      <c r="FW398">
        <v>98.275000000000006</v>
      </c>
      <c r="FY398">
        <v>41115</v>
      </c>
      <c r="FZ398">
        <v>88.643000000000001</v>
      </c>
      <c r="GB398">
        <v>41417</v>
      </c>
      <c r="GC398">
        <v>112.602</v>
      </c>
      <c r="GE398">
        <v>41850</v>
      </c>
      <c r="GF398">
        <v>124.095</v>
      </c>
      <c r="GH398">
        <v>41962</v>
      </c>
      <c r="GI398">
        <v>120.27800000000001</v>
      </c>
      <c r="GK398">
        <v>40253</v>
      </c>
      <c r="GL398">
        <v>105.974</v>
      </c>
      <c r="GN398">
        <v>42215</v>
      </c>
      <c r="GO398">
        <v>115.94499999999999</v>
      </c>
      <c r="GQ398">
        <v>42356</v>
      </c>
      <c r="GR398">
        <v>109.583</v>
      </c>
      <c r="GW398">
        <v>40779</v>
      </c>
      <c r="GX398">
        <v>92.77</v>
      </c>
      <c r="HF398">
        <v>41164</v>
      </c>
      <c r="HG398">
        <v>96.7</v>
      </c>
      <c r="HI398">
        <v>42018</v>
      </c>
      <c r="HJ398">
        <v>134.953</v>
      </c>
      <c r="HL398">
        <v>39636</v>
      </c>
      <c r="HM398">
        <v>111.91</v>
      </c>
      <c r="HR398">
        <v>39636</v>
      </c>
      <c r="HS398">
        <v>109.88200000000001</v>
      </c>
      <c r="HU398">
        <v>39636</v>
      </c>
      <c r="HV398">
        <v>87.634</v>
      </c>
      <c r="HX398">
        <v>39801</v>
      </c>
      <c r="HY398">
        <v>112.465</v>
      </c>
      <c r="IA398">
        <v>40631</v>
      </c>
      <c r="IB398">
        <v>82.795000000000002</v>
      </c>
      <c r="ID398">
        <v>42110</v>
      </c>
      <c r="IE398">
        <v>162.988</v>
      </c>
    </row>
    <row r="399" spans="13:239">
      <c r="M399">
        <v>39637</v>
      </c>
      <c r="N399">
        <v>99.515000000000001</v>
      </c>
      <c r="P399">
        <v>39637</v>
      </c>
      <c r="Q399">
        <v>99.44</v>
      </c>
      <c r="S399">
        <v>39638</v>
      </c>
      <c r="T399">
        <v>102.15</v>
      </c>
      <c r="Y399">
        <v>39637</v>
      </c>
      <c r="Z399">
        <v>100.58799999999999</v>
      </c>
      <c r="AE399">
        <v>39637</v>
      </c>
      <c r="AF399">
        <v>99.149000000000001</v>
      </c>
      <c r="AH399">
        <v>39637</v>
      </c>
      <c r="AI399">
        <v>97.512</v>
      </c>
      <c r="AK399">
        <v>40010</v>
      </c>
      <c r="AL399">
        <v>104.866</v>
      </c>
      <c r="AN399">
        <v>39637</v>
      </c>
      <c r="AO399">
        <v>102.154</v>
      </c>
      <c r="AQ399">
        <v>39637</v>
      </c>
      <c r="AR399">
        <v>102.20699999999999</v>
      </c>
      <c r="AT399">
        <v>39640</v>
      </c>
      <c r="AU399">
        <v>113.224</v>
      </c>
      <c r="AW399">
        <v>40374</v>
      </c>
      <c r="AX399">
        <v>100.752</v>
      </c>
      <c r="AZ399">
        <v>39637</v>
      </c>
      <c r="BA399">
        <v>101.429</v>
      </c>
      <c r="BC399">
        <v>40799</v>
      </c>
      <c r="BD399">
        <v>97.328000000000003</v>
      </c>
      <c r="BF399">
        <v>39646</v>
      </c>
      <c r="BG399">
        <v>97.138000000000005</v>
      </c>
      <c r="BI399">
        <v>39637</v>
      </c>
      <c r="BJ399">
        <v>106.30500000000001</v>
      </c>
      <c r="BL399">
        <v>40638</v>
      </c>
      <c r="BM399">
        <v>98.466999999999999</v>
      </c>
      <c r="BO399">
        <v>39637</v>
      </c>
      <c r="BP399">
        <v>98.391000000000005</v>
      </c>
      <c r="BR399">
        <v>40892</v>
      </c>
      <c r="BS399">
        <v>98.15</v>
      </c>
      <c r="BU399">
        <v>40276</v>
      </c>
      <c r="BV399">
        <v>106.893</v>
      </c>
      <c r="BX399">
        <v>41193</v>
      </c>
      <c r="BY399">
        <v>100.54</v>
      </c>
      <c r="CA399">
        <v>39637</v>
      </c>
      <c r="CB399">
        <v>101.08</v>
      </c>
      <c r="CD399">
        <v>40550</v>
      </c>
      <c r="CE399">
        <v>96.953000000000003</v>
      </c>
      <c r="CG399">
        <v>39637</v>
      </c>
      <c r="CH399">
        <v>98.986000000000004</v>
      </c>
      <c r="CJ399">
        <v>41386</v>
      </c>
      <c r="CK399">
        <v>97.418000000000006</v>
      </c>
      <c r="CM399">
        <v>41836</v>
      </c>
      <c r="CN399">
        <v>101.758</v>
      </c>
      <c r="CP399">
        <v>40794</v>
      </c>
      <c r="CQ399">
        <v>97.593000000000004</v>
      </c>
      <c r="CV399">
        <v>41473</v>
      </c>
      <c r="CW399">
        <v>103.46299999999999</v>
      </c>
      <c r="CY399">
        <v>41724</v>
      </c>
      <c r="CZ399">
        <v>104.758</v>
      </c>
      <c r="DE399">
        <v>39637</v>
      </c>
      <c r="DF399">
        <v>90.759</v>
      </c>
      <c r="DH399">
        <v>41039</v>
      </c>
      <c r="DI399">
        <v>95.263000000000005</v>
      </c>
      <c r="DN399">
        <v>41921</v>
      </c>
      <c r="DO399">
        <v>105.193</v>
      </c>
      <c r="DQ399">
        <v>41341</v>
      </c>
      <c r="DR399">
        <v>104.188</v>
      </c>
      <c r="DW399">
        <v>39637</v>
      </c>
      <c r="DX399">
        <v>93.863</v>
      </c>
      <c r="DZ399">
        <v>42153</v>
      </c>
      <c r="EA399">
        <v>103.788</v>
      </c>
      <c r="EF399">
        <v>39637</v>
      </c>
      <c r="EG399">
        <v>105.803</v>
      </c>
      <c r="EO399">
        <v>41773</v>
      </c>
      <c r="EP399">
        <v>111.818</v>
      </c>
      <c r="EU399">
        <v>40045</v>
      </c>
      <c r="EV399">
        <v>103.801</v>
      </c>
      <c r="EX399">
        <v>42011</v>
      </c>
      <c r="EY399">
        <v>111.393</v>
      </c>
      <c r="FD399">
        <v>42201</v>
      </c>
      <c r="FE399">
        <v>107.943</v>
      </c>
      <c r="FG399">
        <v>40401</v>
      </c>
      <c r="FH399">
        <v>105.184</v>
      </c>
      <c r="FJ399">
        <v>40514</v>
      </c>
      <c r="FK399">
        <v>95.210999999999999</v>
      </c>
      <c r="FP399">
        <v>40745</v>
      </c>
      <c r="FQ399">
        <v>89.784999999999997</v>
      </c>
      <c r="FV399">
        <v>40920</v>
      </c>
      <c r="FW399">
        <v>99.674999999999997</v>
      </c>
      <c r="FY399">
        <v>41116</v>
      </c>
      <c r="FZ399">
        <v>91.36</v>
      </c>
      <c r="GB399">
        <v>41418</v>
      </c>
      <c r="GC399">
        <v>111.62</v>
      </c>
      <c r="GE399">
        <v>41851</v>
      </c>
      <c r="GF399">
        <v>124.23</v>
      </c>
      <c r="GH399">
        <v>41963</v>
      </c>
      <c r="GI399">
        <v>120.52500000000001</v>
      </c>
      <c r="GK399">
        <v>40254</v>
      </c>
      <c r="GL399">
        <v>106.02200000000001</v>
      </c>
      <c r="GN399">
        <v>42216</v>
      </c>
      <c r="GO399">
        <v>116.43300000000001</v>
      </c>
      <c r="GQ399">
        <v>42359</v>
      </c>
      <c r="GR399">
        <v>108.97</v>
      </c>
      <c r="GW399">
        <v>40780</v>
      </c>
      <c r="GX399">
        <v>92.67</v>
      </c>
      <c r="HF399">
        <v>41165</v>
      </c>
      <c r="HG399">
        <v>96.587999999999994</v>
      </c>
      <c r="HI399">
        <v>42019</v>
      </c>
      <c r="HJ399">
        <v>134.50299999999999</v>
      </c>
      <c r="HL399">
        <v>39637</v>
      </c>
      <c r="HM399">
        <v>112.11799999999999</v>
      </c>
      <c r="HR399">
        <v>39637</v>
      </c>
      <c r="HS399">
        <v>110</v>
      </c>
      <c r="HU399">
        <v>39637</v>
      </c>
      <c r="HV399">
        <v>87.616</v>
      </c>
      <c r="HX399">
        <v>39804</v>
      </c>
      <c r="HY399">
        <v>113.188</v>
      </c>
      <c r="IA399">
        <v>40632</v>
      </c>
      <c r="IB399">
        <v>82.972999999999999</v>
      </c>
      <c r="ID399">
        <v>42111</v>
      </c>
      <c r="IE399">
        <v>160.35499999999999</v>
      </c>
    </row>
    <row r="400" spans="13:239">
      <c r="M400">
        <v>39638</v>
      </c>
      <c r="N400">
        <v>99.528999999999996</v>
      </c>
      <c r="P400">
        <v>39638</v>
      </c>
      <c r="Q400">
        <v>99.447999999999993</v>
      </c>
      <c r="S400">
        <v>39639</v>
      </c>
      <c r="T400">
        <v>102.142</v>
      </c>
      <c r="Y400">
        <v>39638</v>
      </c>
      <c r="Z400">
        <v>100.571</v>
      </c>
      <c r="AE400">
        <v>39638</v>
      </c>
      <c r="AF400">
        <v>99.138000000000005</v>
      </c>
      <c r="AH400">
        <v>39638</v>
      </c>
      <c r="AI400">
        <v>97.48</v>
      </c>
      <c r="AK400">
        <v>40011</v>
      </c>
      <c r="AL400">
        <v>104.81399999999999</v>
      </c>
      <c r="AN400">
        <v>39638</v>
      </c>
      <c r="AO400">
        <v>102.09099999999999</v>
      </c>
      <c r="AQ400">
        <v>39638</v>
      </c>
      <c r="AR400">
        <v>102.15300000000001</v>
      </c>
      <c r="AT400">
        <v>39643</v>
      </c>
      <c r="AU400">
        <v>113.379</v>
      </c>
      <c r="AW400">
        <v>40375</v>
      </c>
      <c r="AX400">
        <v>101.133</v>
      </c>
      <c r="AZ400">
        <v>39638</v>
      </c>
      <c r="BA400">
        <v>101.379</v>
      </c>
      <c r="BC400">
        <v>40800</v>
      </c>
      <c r="BD400">
        <v>97.373999999999995</v>
      </c>
      <c r="BF400">
        <v>39647</v>
      </c>
      <c r="BG400">
        <v>96.585999999999999</v>
      </c>
      <c r="BI400">
        <v>39638</v>
      </c>
      <c r="BJ400">
        <v>106.235</v>
      </c>
      <c r="BL400">
        <v>40639</v>
      </c>
      <c r="BM400">
        <v>98.605000000000004</v>
      </c>
      <c r="BO400">
        <v>39638</v>
      </c>
      <c r="BP400">
        <v>98.346000000000004</v>
      </c>
      <c r="BR400">
        <v>40893</v>
      </c>
      <c r="BS400">
        <v>98.492999999999995</v>
      </c>
      <c r="BU400">
        <v>40277</v>
      </c>
      <c r="BV400">
        <v>106.875</v>
      </c>
      <c r="BX400">
        <v>41194</v>
      </c>
      <c r="BY400">
        <v>100.833</v>
      </c>
      <c r="CA400">
        <v>39638</v>
      </c>
      <c r="CB400">
        <v>101.041</v>
      </c>
      <c r="CD400">
        <v>40553</v>
      </c>
      <c r="CE400">
        <v>96.683999999999997</v>
      </c>
      <c r="CG400">
        <v>39638</v>
      </c>
      <c r="CH400">
        <v>98.960999999999999</v>
      </c>
      <c r="CJ400">
        <v>41387</v>
      </c>
      <c r="CK400">
        <v>97.575999999999993</v>
      </c>
      <c r="CM400">
        <v>41837</v>
      </c>
      <c r="CN400">
        <v>101.758</v>
      </c>
      <c r="CP400">
        <v>40795</v>
      </c>
      <c r="CQ400">
        <v>97.188000000000002</v>
      </c>
      <c r="CV400">
        <v>41474</v>
      </c>
      <c r="CW400">
        <v>103.485</v>
      </c>
      <c r="CY400">
        <v>41725</v>
      </c>
      <c r="CZ400">
        <v>104.74299999999999</v>
      </c>
      <c r="DE400">
        <v>39638</v>
      </c>
      <c r="DF400">
        <v>90.759</v>
      </c>
      <c r="DH400">
        <v>41040</v>
      </c>
      <c r="DI400">
        <v>94.917000000000002</v>
      </c>
      <c r="DN400">
        <v>41922</v>
      </c>
      <c r="DO400">
        <v>105.23</v>
      </c>
      <c r="DQ400">
        <v>41344</v>
      </c>
      <c r="DR400">
        <v>104.05500000000001</v>
      </c>
      <c r="DW400">
        <v>39638</v>
      </c>
      <c r="DX400">
        <v>93.897999999999996</v>
      </c>
      <c r="DZ400">
        <v>42156</v>
      </c>
      <c r="EA400">
        <v>103.758</v>
      </c>
      <c r="EF400">
        <v>39638</v>
      </c>
      <c r="EG400">
        <v>105.842</v>
      </c>
      <c r="EO400">
        <v>41774</v>
      </c>
      <c r="EP400">
        <v>111.408</v>
      </c>
      <c r="EU400">
        <v>40046</v>
      </c>
      <c r="EV400">
        <v>103.477</v>
      </c>
      <c r="EX400">
        <v>42012</v>
      </c>
      <c r="EY400">
        <v>111.40300000000001</v>
      </c>
      <c r="FD400">
        <v>42202</v>
      </c>
      <c r="FE400">
        <v>108.133</v>
      </c>
      <c r="FG400">
        <v>40402</v>
      </c>
      <c r="FH400">
        <v>104.67700000000001</v>
      </c>
      <c r="FJ400">
        <v>40515</v>
      </c>
      <c r="FK400">
        <v>95.438000000000002</v>
      </c>
      <c r="FP400">
        <v>40746</v>
      </c>
      <c r="FQ400">
        <v>89.653000000000006</v>
      </c>
      <c r="FV400">
        <v>40921</v>
      </c>
      <c r="FW400">
        <v>99.094999999999999</v>
      </c>
      <c r="FY400">
        <v>41117</v>
      </c>
      <c r="FZ400">
        <v>92.435000000000002</v>
      </c>
      <c r="GB400">
        <v>41421</v>
      </c>
      <c r="GC400">
        <v>112.355</v>
      </c>
      <c r="GE400">
        <v>41852</v>
      </c>
      <c r="GF400">
        <v>123.73</v>
      </c>
      <c r="GH400">
        <v>41964</v>
      </c>
      <c r="GI400">
        <v>121.303</v>
      </c>
      <c r="GK400">
        <v>40255</v>
      </c>
      <c r="GL400">
        <v>105.649</v>
      </c>
      <c r="GN400">
        <v>42219</v>
      </c>
      <c r="GO400">
        <v>116.3</v>
      </c>
      <c r="GQ400">
        <v>42360</v>
      </c>
      <c r="GR400">
        <v>108.88500000000001</v>
      </c>
      <c r="GW400">
        <v>40781</v>
      </c>
      <c r="GX400">
        <v>92.63</v>
      </c>
      <c r="HF400">
        <v>41166</v>
      </c>
      <c r="HG400">
        <v>95.48</v>
      </c>
      <c r="HI400">
        <v>42020</v>
      </c>
      <c r="HJ400">
        <v>136.06800000000001</v>
      </c>
      <c r="HL400">
        <v>39638</v>
      </c>
      <c r="HM400">
        <v>112.39400000000001</v>
      </c>
      <c r="HR400">
        <v>39638</v>
      </c>
      <c r="HS400">
        <v>110.276</v>
      </c>
      <c r="HU400">
        <v>39638</v>
      </c>
      <c r="HV400">
        <v>87.867000000000004</v>
      </c>
      <c r="HX400">
        <v>39805</v>
      </c>
      <c r="HY400">
        <v>112.49</v>
      </c>
      <c r="IA400">
        <v>40633</v>
      </c>
      <c r="IB400">
        <v>82.155000000000001</v>
      </c>
      <c r="ID400">
        <v>42114</v>
      </c>
      <c r="IE400">
        <v>159.59800000000001</v>
      </c>
    </row>
    <row r="401" spans="13:239">
      <c r="M401">
        <v>39639</v>
      </c>
      <c r="N401">
        <v>99.536000000000001</v>
      </c>
      <c r="P401">
        <v>39639</v>
      </c>
      <c r="Q401">
        <v>99.456999999999994</v>
      </c>
      <c r="S401">
        <v>39640</v>
      </c>
      <c r="T401">
        <v>102.143</v>
      </c>
      <c r="Y401">
        <v>39639</v>
      </c>
      <c r="Z401">
        <v>100.586</v>
      </c>
      <c r="AE401">
        <v>39639</v>
      </c>
      <c r="AF401">
        <v>99.171000000000006</v>
      </c>
      <c r="AH401">
        <v>39639</v>
      </c>
      <c r="AI401">
        <v>97.528999999999996</v>
      </c>
      <c r="AK401">
        <v>40014</v>
      </c>
      <c r="AL401">
        <v>104.777</v>
      </c>
      <c r="AN401">
        <v>39639</v>
      </c>
      <c r="AO401">
        <v>102.14400000000001</v>
      </c>
      <c r="AQ401">
        <v>39639</v>
      </c>
      <c r="AR401">
        <v>102.20699999999999</v>
      </c>
      <c r="AT401">
        <v>39644</v>
      </c>
      <c r="AU401">
        <v>113.501</v>
      </c>
      <c r="AW401">
        <v>40378</v>
      </c>
      <c r="AX401">
        <v>101.35899999999999</v>
      </c>
      <c r="AZ401">
        <v>39639</v>
      </c>
      <c r="BA401">
        <v>101.438</v>
      </c>
      <c r="BC401">
        <v>40801</v>
      </c>
      <c r="BD401">
        <v>97.418999999999997</v>
      </c>
      <c r="BF401">
        <v>39650</v>
      </c>
      <c r="BG401">
        <v>96.32</v>
      </c>
      <c r="BI401">
        <v>39639</v>
      </c>
      <c r="BJ401">
        <v>106.316</v>
      </c>
      <c r="BL401">
        <v>40640</v>
      </c>
      <c r="BM401">
        <v>98.563000000000002</v>
      </c>
      <c r="BO401">
        <v>39639</v>
      </c>
      <c r="BP401">
        <v>98.421999999999997</v>
      </c>
      <c r="BR401">
        <v>40896</v>
      </c>
      <c r="BS401">
        <v>98.647999999999996</v>
      </c>
      <c r="BU401">
        <v>40280</v>
      </c>
      <c r="BV401">
        <v>107.032</v>
      </c>
      <c r="BX401">
        <v>41197</v>
      </c>
      <c r="BY401">
        <v>100.495</v>
      </c>
      <c r="CA401">
        <v>39639</v>
      </c>
      <c r="CB401">
        <v>101.134</v>
      </c>
      <c r="CD401">
        <v>40554</v>
      </c>
      <c r="CE401">
        <v>96.962000000000003</v>
      </c>
      <c r="CG401">
        <v>39639</v>
      </c>
      <c r="CH401">
        <v>99.078999999999994</v>
      </c>
      <c r="CJ401">
        <v>41388</v>
      </c>
      <c r="CK401">
        <v>97.531000000000006</v>
      </c>
      <c r="CM401">
        <v>41838</v>
      </c>
      <c r="CN401">
        <v>101.76300000000001</v>
      </c>
      <c r="CP401">
        <v>40798</v>
      </c>
      <c r="CQ401">
        <v>96.495000000000005</v>
      </c>
      <c r="CV401">
        <v>41477</v>
      </c>
      <c r="CW401">
        <v>103.61499999999999</v>
      </c>
      <c r="CY401">
        <v>41726</v>
      </c>
      <c r="CZ401">
        <v>104.773</v>
      </c>
      <c r="DE401">
        <v>39639</v>
      </c>
      <c r="DF401">
        <v>90.876000000000005</v>
      </c>
      <c r="DH401">
        <v>41043</v>
      </c>
      <c r="DI401">
        <v>93.972999999999999</v>
      </c>
      <c r="DN401">
        <v>41925</v>
      </c>
      <c r="DO401">
        <v>105.26</v>
      </c>
      <c r="DQ401">
        <v>41345</v>
      </c>
      <c r="DR401">
        <v>104.08799999999999</v>
      </c>
      <c r="DW401">
        <v>39639</v>
      </c>
      <c r="DX401">
        <v>94.007000000000005</v>
      </c>
      <c r="DZ401">
        <v>42157</v>
      </c>
      <c r="EA401">
        <v>103.68300000000001</v>
      </c>
      <c r="EF401">
        <v>39639</v>
      </c>
      <c r="EG401">
        <v>105.937</v>
      </c>
      <c r="EO401">
        <v>41775</v>
      </c>
      <c r="EP401">
        <v>111.64</v>
      </c>
      <c r="EU401">
        <v>40049</v>
      </c>
      <c r="EV401">
        <v>103.584</v>
      </c>
      <c r="EX401">
        <v>42013</v>
      </c>
      <c r="EY401">
        <v>111.233</v>
      </c>
      <c r="FD401">
        <v>42205</v>
      </c>
      <c r="FE401">
        <v>108.205</v>
      </c>
      <c r="FG401">
        <v>40403</v>
      </c>
      <c r="FH401">
        <v>104.148</v>
      </c>
      <c r="FJ401">
        <v>40518</v>
      </c>
      <c r="FK401">
        <v>94.736000000000004</v>
      </c>
      <c r="FP401">
        <v>40749</v>
      </c>
      <c r="FQ401">
        <v>88.063000000000002</v>
      </c>
      <c r="FV401">
        <v>40924</v>
      </c>
      <c r="FW401">
        <v>99.25</v>
      </c>
      <c r="FY401">
        <v>41120</v>
      </c>
      <c r="FZ401">
        <v>93.3</v>
      </c>
      <c r="GB401">
        <v>41422</v>
      </c>
      <c r="GC401">
        <v>112.61499999999999</v>
      </c>
      <c r="GE401">
        <v>41855</v>
      </c>
      <c r="GF401">
        <v>124.30500000000001</v>
      </c>
      <c r="GH401">
        <v>41967</v>
      </c>
      <c r="GI401">
        <v>121.675</v>
      </c>
      <c r="GK401">
        <v>40256</v>
      </c>
      <c r="GL401">
        <v>105.602</v>
      </c>
      <c r="GN401">
        <v>42220</v>
      </c>
      <c r="GO401">
        <v>116.348</v>
      </c>
      <c r="GQ401">
        <v>42361</v>
      </c>
      <c r="GR401">
        <v>108.58</v>
      </c>
      <c r="GW401">
        <v>40784</v>
      </c>
      <c r="GX401">
        <v>92.504999999999995</v>
      </c>
      <c r="HF401">
        <v>41169</v>
      </c>
      <c r="HG401">
        <v>94.3</v>
      </c>
      <c r="HI401">
        <v>42023</v>
      </c>
      <c r="HJ401">
        <v>136.00800000000001</v>
      </c>
      <c r="HL401">
        <v>39639</v>
      </c>
      <c r="HM401">
        <v>112.411</v>
      </c>
      <c r="HR401">
        <v>39639</v>
      </c>
      <c r="HS401">
        <v>110.28</v>
      </c>
      <c r="HU401">
        <v>39639</v>
      </c>
      <c r="HV401">
        <v>87.885999999999996</v>
      </c>
      <c r="HX401">
        <v>39806</v>
      </c>
      <c r="HY401">
        <v>112.54</v>
      </c>
      <c r="IA401">
        <v>40634</v>
      </c>
      <c r="IB401">
        <v>82.082999999999998</v>
      </c>
      <c r="ID401">
        <v>42115</v>
      </c>
      <c r="IE401">
        <v>158.755</v>
      </c>
    </row>
    <row r="402" spans="13:239">
      <c r="M402">
        <v>39640</v>
      </c>
      <c r="N402">
        <v>99.54</v>
      </c>
      <c r="P402">
        <v>39640</v>
      </c>
      <c r="Q402">
        <v>99.477000000000004</v>
      </c>
      <c r="S402">
        <v>39643</v>
      </c>
      <c r="T402">
        <v>102.134</v>
      </c>
      <c r="Y402">
        <v>39640</v>
      </c>
      <c r="Z402">
        <v>100.61</v>
      </c>
      <c r="AE402">
        <v>39640</v>
      </c>
      <c r="AF402">
        <v>99.188999999999993</v>
      </c>
      <c r="AH402">
        <v>39640</v>
      </c>
      <c r="AI402">
        <v>97.507000000000005</v>
      </c>
      <c r="AK402">
        <v>40015</v>
      </c>
      <c r="AL402">
        <v>104.84099999999999</v>
      </c>
      <c r="AN402">
        <v>39640</v>
      </c>
      <c r="AO402">
        <v>102.07899999999999</v>
      </c>
      <c r="AQ402">
        <v>39640</v>
      </c>
      <c r="AR402">
        <v>102.126</v>
      </c>
      <c r="AT402">
        <v>39645</v>
      </c>
      <c r="AU402">
        <v>113.383</v>
      </c>
      <c r="AW402">
        <v>40379</v>
      </c>
      <c r="AX402">
        <v>101.286</v>
      </c>
      <c r="AZ402">
        <v>39640</v>
      </c>
      <c r="BA402">
        <v>101.304</v>
      </c>
      <c r="BC402">
        <v>40802</v>
      </c>
      <c r="BD402">
        <v>97.421999999999997</v>
      </c>
      <c r="BF402">
        <v>39651</v>
      </c>
      <c r="BG402">
        <v>96.376999999999995</v>
      </c>
      <c r="BI402">
        <v>39640</v>
      </c>
      <c r="BJ402">
        <v>106.158</v>
      </c>
      <c r="BL402">
        <v>40641</v>
      </c>
      <c r="BM402">
        <v>98.47</v>
      </c>
      <c r="BO402">
        <v>39640</v>
      </c>
      <c r="BP402">
        <v>98.263000000000005</v>
      </c>
      <c r="BR402">
        <v>40897</v>
      </c>
      <c r="BS402">
        <v>98.688000000000002</v>
      </c>
      <c r="BU402">
        <v>40281</v>
      </c>
      <c r="BV402">
        <v>106.983</v>
      </c>
      <c r="BX402">
        <v>41198</v>
      </c>
      <c r="BY402">
        <v>100.613</v>
      </c>
      <c r="CA402">
        <v>39640</v>
      </c>
      <c r="CB402">
        <v>100.94</v>
      </c>
      <c r="CD402">
        <v>40555</v>
      </c>
      <c r="CE402">
        <v>97.149000000000001</v>
      </c>
      <c r="CG402">
        <v>39640</v>
      </c>
      <c r="CH402">
        <v>98.894000000000005</v>
      </c>
      <c r="CJ402">
        <v>41389</v>
      </c>
      <c r="CK402">
        <v>97.448999999999998</v>
      </c>
      <c r="CM402">
        <v>41841</v>
      </c>
      <c r="CN402">
        <v>101.73</v>
      </c>
      <c r="CP402">
        <v>40799</v>
      </c>
      <c r="CQ402">
        <v>96.308000000000007</v>
      </c>
      <c r="CV402">
        <v>41478</v>
      </c>
      <c r="CW402">
        <v>103.538</v>
      </c>
      <c r="CY402">
        <v>41729</v>
      </c>
      <c r="CZ402">
        <v>104.765</v>
      </c>
      <c r="DE402">
        <v>39640</v>
      </c>
      <c r="DF402">
        <v>90.659000000000006</v>
      </c>
      <c r="DH402">
        <v>41044</v>
      </c>
      <c r="DI402">
        <v>93.423000000000002</v>
      </c>
      <c r="DN402">
        <v>41926</v>
      </c>
      <c r="DO402">
        <v>105.233</v>
      </c>
      <c r="DQ402">
        <v>41346</v>
      </c>
      <c r="DR402">
        <v>103.96</v>
      </c>
      <c r="DW402">
        <v>39640</v>
      </c>
      <c r="DX402">
        <v>93.763000000000005</v>
      </c>
      <c r="DZ402">
        <v>42158</v>
      </c>
      <c r="EA402">
        <v>103.703</v>
      </c>
      <c r="EF402">
        <v>39640</v>
      </c>
      <c r="EG402">
        <v>105.676</v>
      </c>
      <c r="EO402">
        <v>41778</v>
      </c>
      <c r="EP402">
        <v>111.41</v>
      </c>
      <c r="EU402">
        <v>40050</v>
      </c>
      <c r="EV402">
        <v>103.833</v>
      </c>
      <c r="EX402">
        <v>42016</v>
      </c>
      <c r="EY402">
        <v>111.378</v>
      </c>
      <c r="FD402">
        <v>42206</v>
      </c>
      <c r="FE402">
        <v>108.033</v>
      </c>
      <c r="FG402">
        <v>40406</v>
      </c>
      <c r="FH402">
        <v>104.54</v>
      </c>
      <c r="FJ402">
        <v>40519</v>
      </c>
      <c r="FK402">
        <v>94.4</v>
      </c>
      <c r="FP402">
        <v>40750</v>
      </c>
      <c r="FQ402">
        <v>88.42</v>
      </c>
      <c r="FV402">
        <v>40925</v>
      </c>
      <c r="FW402">
        <v>99.65</v>
      </c>
      <c r="FY402">
        <v>41121</v>
      </c>
      <c r="FZ402">
        <v>92.47</v>
      </c>
      <c r="GB402">
        <v>41423</v>
      </c>
      <c r="GC402">
        <v>111.65</v>
      </c>
      <c r="GE402">
        <v>41856</v>
      </c>
      <c r="GF402">
        <v>123.843</v>
      </c>
      <c r="GH402">
        <v>41968</v>
      </c>
      <c r="GI402">
        <v>122.108</v>
      </c>
      <c r="GK402">
        <v>40259</v>
      </c>
      <c r="GL402">
        <v>105.97499999999999</v>
      </c>
      <c r="GN402">
        <v>42221</v>
      </c>
      <c r="GO402">
        <v>115.205</v>
      </c>
      <c r="GQ402">
        <v>42362</v>
      </c>
      <c r="GR402">
        <v>108.5</v>
      </c>
      <c r="GW402">
        <v>40785</v>
      </c>
      <c r="GX402">
        <v>91.96</v>
      </c>
      <c r="HF402">
        <v>41170</v>
      </c>
      <c r="HG402">
        <v>95.02</v>
      </c>
      <c r="HI402">
        <v>42024</v>
      </c>
      <c r="HJ402">
        <v>135.89699999999999</v>
      </c>
      <c r="HL402">
        <v>39640</v>
      </c>
      <c r="HM402">
        <v>112.098</v>
      </c>
      <c r="HR402">
        <v>39640</v>
      </c>
      <c r="HS402">
        <v>109.80800000000001</v>
      </c>
      <c r="HU402">
        <v>39640</v>
      </c>
      <c r="HV402">
        <v>87.491</v>
      </c>
      <c r="HX402">
        <v>39807</v>
      </c>
      <c r="HY402">
        <v>112.514</v>
      </c>
      <c r="IA402">
        <v>40637</v>
      </c>
      <c r="IB402">
        <v>82.483000000000004</v>
      </c>
      <c r="ID402">
        <v>42116</v>
      </c>
      <c r="IE402">
        <v>161.54300000000001</v>
      </c>
    </row>
    <row r="403" spans="13:239">
      <c r="M403">
        <v>39643</v>
      </c>
      <c r="N403">
        <v>99.55</v>
      </c>
      <c r="P403">
        <v>39643</v>
      </c>
      <c r="Q403">
        <v>99.478999999999999</v>
      </c>
      <c r="S403">
        <v>39644</v>
      </c>
      <c r="T403">
        <v>102.13</v>
      </c>
      <c r="Y403">
        <v>39643</v>
      </c>
      <c r="Z403">
        <v>100.63800000000001</v>
      </c>
      <c r="AE403">
        <v>39643</v>
      </c>
      <c r="AF403">
        <v>99.233999999999995</v>
      </c>
      <c r="AH403">
        <v>39643</v>
      </c>
      <c r="AI403">
        <v>97.551000000000002</v>
      </c>
      <c r="AK403">
        <v>40016</v>
      </c>
      <c r="AL403">
        <v>104.816</v>
      </c>
      <c r="AN403">
        <v>39643</v>
      </c>
      <c r="AO403">
        <v>102.155</v>
      </c>
      <c r="AQ403">
        <v>39643</v>
      </c>
      <c r="AR403">
        <v>102.21299999999999</v>
      </c>
      <c r="AT403">
        <v>39646</v>
      </c>
      <c r="AU403">
        <v>113.197</v>
      </c>
      <c r="AW403">
        <v>40380</v>
      </c>
      <c r="AX403">
        <v>101.295</v>
      </c>
      <c r="AZ403">
        <v>39643</v>
      </c>
      <c r="BA403">
        <v>101.42400000000001</v>
      </c>
      <c r="BC403">
        <v>40805</v>
      </c>
      <c r="BD403">
        <v>97.381</v>
      </c>
      <c r="BF403">
        <v>39652</v>
      </c>
      <c r="BG403">
        <v>96.363</v>
      </c>
      <c r="BI403">
        <v>39643</v>
      </c>
      <c r="BJ403">
        <v>106.298</v>
      </c>
      <c r="BL403">
        <v>40644</v>
      </c>
      <c r="BM403">
        <v>98.468000000000004</v>
      </c>
      <c r="BO403">
        <v>39643</v>
      </c>
      <c r="BP403">
        <v>98.424999999999997</v>
      </c>
      <c r="BR403">
        <v>40898</v>
      </c>
      <c r="BS403">
        <v>98.194999999999993</v>
      </c>
      <c r="BU403">
        <v>40282</v>
      </c>
      <c r="BV403">
        <v>106.92700000000001</v>
      </c>
      <c r="BX403">
        <v>41199</v>
      </c>
      <c r="BY403">
        <v>101.123</v>
      </c>
      <c r="CA403">
        <v>39643</v>
      </c>
      <c r="CB403">
        <v>101.14100000000001</v>
      </c>
      <c r="CD403">
        <v>40556</v>
      </c>
      <c r="CE403">
        <v>97.613</v>
      </c>
      <c r="CG403">
        <v>39643</v>
      </c>
      <c r="CH403">
        <v>99.063000000000002</v>
      </c>
      <c r="CJ403">
        <v>41390</v>
      </c>
      <c r="CK403">
        <v>97.606999999999999</v>
      </c>
      <c r="CM403">
        <v>41842</v>
      </c>
      <c r="CN403">
        <v>101.72499999999999</v>
      </c>
      <c r="CP403">
        <v>40800</v>
      </c>
      <c r="CQ403">
        <v>96.472999999999999</v>
      </c>
      <c r="CV403">
        <v>41479</v>
      </c>
      <c r="CW403">
        <v>103.58</v>
      </c>
      <c r="CY403">
        <v>41730</v>
      </c>
      <c r="CZ403">
        <v>104.773</v>
      </c>
      <c r="DE403">
        <v>39643</v>
      </c>
      <c r="DF403">
        <v>90.864000000000004</v>
      </c>
      <c r="DH403">
        <v>41045</v>
      </c>
      <c r="DI403">
        <v>93.647999999999996</v>
      </c>
      <c r="DN403">
        <v>41927</v>
      </c>
      <c r="DO403">
        <v>105.155</v>
      </c>
      <c r="DQ403">
        <v>41347</v>
      </c>
      <c r="DR403">
        <v>103.673</v>
      </c>
      <c r="DW403">
        <v>39643</v>
      </c>
      <c r="DX403">
        <v>93.974999999999994</v>
      </c>
      <c r="DZ403">
        <v>42159</v>
      </c>
      <c r="EA403">
        <v>103.7</v>
      </c>
      <c r="EF403">
        <v>39643</v>
      </c>
      <c r="EG403">
        <v>105.90300000000001</v>
      </c>
      <c r="EO403">
        <v>41779</v>
      </c>
      <c r="EP403">
        <v>111.07</v>
      </c>
      <c r="EU403">
        <v>40051</v>
      </c>
      <c r="EV403">
        <v>104.08</v>
      </c>
      <c r="EX403">
        <v>42017</v>
      </c>
      <c r="EY403">
        <v>111.36</v>
      </c>
      <c r="FD403">
        <v>42207</v>
      </c>
      <c r="FE403">
        <v>108.003</v>
      </c>
      <c r="FG403">
        <v>40407</v>
      </c>
      <c r="FH403">
        <v>105.31</v>
      </c>
      <c r="FJ403">
        <v>40520</v>
      </c>
      <c r="FK403">
        <v>94.152000000000001</v>
      </c>
      <c r="FP403">
        <v>40751</v>
      </c>
      <c r="FQ403">
        <v>88.283000000000001</v>
      </c>
      <c r="FV403">
        <v>40926</v>
      </c>
      <c r="FW403">
        <v>99.453000000000003</v>
      </c>
      <c r="FY403">
        <v>41122</v>
      </c>
      <c r="FZ403">
        <v>92.548000000000002</v>
      </c>
      <c r="GB403">
        <v>41424</v>
      </c>
      <c r="GC403">
        <v>111.998</v>
      </c>
      <c r="GE403">
        <v>41857</v>
      </c>
      <c r="GF403">
        <v>123.505</v>
      </c>
      <c r="GH403">
        <v>41969</v>
      </c>
      <c r="GI403">
        <v>121.61499999999999</v>
      </c>
      <c r="GK403">
        <v>40260</v>
      </c>
      <c r="GL403">
        <v>106.35899999999999</v>
      </c>
      <c r="GN403">
        <v>42222</v>
      </c>
      <c r="GO403">
        <v>115.71299999999999</v>
      </c>
      <c r="GQ403">
        <v>42363</v>
      </c>
      <c r="GR403">
        <v>108.5</v>
      </c>
      <c r="GW403">
        <v>40786</v>
      </c>
      <c r="GX403">
        <v>91.662999999999997</v>
      </c>
      <c r="HF403">
        <v>41171</v>
      </c>
      <c r="HG403">
        <v>96.93</v>
      </c>
      <c r="HI403">
        <v>42025</v>
      </c>
      <c r="HJ403">
        <v>135.69</v>
      </c>
      <c r="HL403">
        <v>39643</v>
      </c>
      <c r="HM403">
        <v>112.262</v>
      </c>
      <c r="HR403">
        <v>39643</v>
      </c>
      <c r="HS403">
        <v>109.967</v>
      </c>
      <c r="HU403">
        <v>39643</v>
      </c>
      <c r="HV403">
        <v>87.665999999999997</v>
      </c>
      <c r="HX403">
        <v>39808</v>
      </c>
      <c r="HY403">
        <v>112.514</v>
      </c>
      <c r="IA403">
        <v>40638</v>
      </c>
      <c r="IB403">
        <v>82.313000000000002</v>
      </c>
      <c r="ID403">
        <v>42117</v>
      </c>
      <c r="IE403">
        <v>161.785</v>
      </c>
    </row>
    <row r="404" spans="13:239">
      <c r="M404">
        <v>39644</v>
      </c>
      <c r="N404">
        <v>99.555999999999997</v>
      </c>
      <c r="P404">
        <v>39644</v>
      </c>
      <c r="Q404">
        <v>99.495999999999995</v>
      </c>
      <c r="S404">
        <v>39645</v>
      </c>
      <c r="T404">
        <v>102.101</v>
      </c>
      <c r="Y404">
        <v>39644</v>
      </c>
      <c r="Z404">
        <v>100.65900000000001</v>
      </c>
      <c r="AE404">
        <v>39644</v>
      </c>
      <c r="AF404">
        <v>99.311999999999998</v>
      </c>
      <c r="AH404">
        <v>39644</v>
      </c>
      <c r="AI404">
        <v>97.703000000000003</v>
      </c>
      <c r="AK404">
        <v>40017</v>
      </c>
      <c r="AL404">
        <v>104.76600000000001</v>
      </c>
      <c r="AN404">
        <v>39644</v>
      </c>
      <c r="AO404">
        <v>102.357</v>
      </c>
      <c r="AQ404">
        <v>39644</v>
      </c>
      <c r="AR404">
        <v>102.4</v>
      </c>
      <c r="AT404">
        <v>39647</v>
      </c>
      <c r="AU404">
        <v>112.614</v>
      </c>
      <c r="AW404">
        <v>40381</v>
      </c>
      <c r="AX404">
        <v>101.251</v>
      </c>
      <c r="AZ404">
        <v>39644</v>
      </c>
      <c r="BA404">
        <v>101.60599999999999</v>
      </c>
      <c r="BC404">
        <v>40806</v>
      </c>
      <c r="BD404">
        <v>97.448999999999998</v>
      </c>
      <c r="BF404">
        <v>39653</v>
      </c>
      <c r="BG404">
        <v>96.929000000000002</v>
      </c>
      <c r="BI404">
        <v>39644</v>
      </c>
      <c r="BJ404">
        <v>106.47199999999999</v>
      </c>
      <c r="BL404">
        <v>40645</v>
      </c>
      <c r="BM404">
        <v>98.536000000000001</v>
      </c>
      <c r="BO404">
        <v>39644</v>
      </c>
      <c r="BP404">
        <v>98.572000000000003</v>
      </c>
      <c r="BR404">
        <v>40899</v>
      </c>
      <c r="BS404">
        <v>98.183000000000007</v>
      </c>
      <c r="BU404">
        <v>40283</v>
      </c>
      <c r="BV404">
        <v>107.002</v>
      </c>
      <c r="BX404">
        <v>41200</v>
      </c>
      <c r="BY404">
        <v>101.175</v>
      </c>
      <c r="CA404">
        <v>39644</v>
      </c>
      <c r="CB404">
        <v>101.22499999999999</v>
      </c>
      <c r="CD404">
        <v>40557</v>
      </c>
      <c r="CE404">
        <v>97.623000000000005</v>
      </c>
      <c r="CG404">
        <v>39644</v>
      </c>
      <c r="CH404">
        <v>99.153000000000006</v>
      </c>
      <c r="CJ404">
        <v>41393</v>
      </c>
      <c r="CK404">
        <v>97.677000000000007</v>
      </c>
      <c r="CM404">
        <v>41843</v>
      </c>
      <c r="CN404">
        <v>101.7</v>
      </c>
      <c r="CP404">
        <v>40801</v>
      </c>
      <c r="CQ404">
        <v>96.468000000000004</v>
      </c>
      <c r="CV404">
        <v>41480</v>
      </c>
      <c r="CW404">
        <v>103.61</v>
      </c>
      <c r="CY404">
        <v>41731</v>
      </c>
      <c r="CZ404">
        <v>104.75</v>
      </c>
      <c r="DE404">
        <v>39644</v>
      </c>
      <c r="DF404">
        <v>90.855000000000004</v>
      </c>
      <c r="DH404">
        <v>41046</v>
      </c>
      <c r="DI404">
        <v>93.55</v>
      </c>
      <c r="DN404">
        <v>41928</v>
      </c>
      <c r="DO404">
        <v>104.973</v>
      </c>
      <c r="DQ404">
        <v>41348</v>
      </c>
      <c r="DR404">
        <v>103.49</v>
      </c>
      <c r="DW404">
        <v>39644</v>
      </c>
      <c r="DX404">
        <v>93.893000000000001</v>
      </c>
      <c r="DZ404">
        <v>42160</v>
      </c>
      <c r="EA404">
        <v>103.658</v>
      </c>
      <c r="EF404">
        <v>39644</v>
      </c>
      <c r="EG404">
        <v>105.821</v>
      </c>
      <c r="EO404">
        <v>41780</v>
      </c>
      <c r="EP404">
        <v>111.343</v>
      </c>
      <c r="EU404">
        <v>40052</v>
      </c>
      <c r="EV404">
        <v>104.001</v>
      </c>
      <c r="EX404">
        <v>42018</v>
      </c>
      <c r="EY404">
        <v>111.508</v>
      </c>
      <c r="FD404">
        <v>42208</v>
      </c>
      <c r="FE404">
        <v>108.045</v>
      </c>
      <c r="FG404">
        <v>40408</v>
      </c>
      <c r="FH404">
        <v>105.892</v>
      </c>
      <c r="FJ404">
        <v>40521</v>
      </c>
      <c r="FK404">
        <v>93.801000000000002</v>
      </c>
      <c r="FP404">
        <v>40752</v>
      </c>
      <c r="FQ404">
        <v>87.954999999999998</v>
      </c>
      <c r="FV404">
        <v>40927</v>
      </c>
      <c r="FW404">
        <v>98.878</v>
      </c>
      <c r="FY404">
        <v>41123</v>
      </c>
      <c r="FZ404">
        <v>89.712999999999994</v>
      </c>
      <c r="GB404">
        <v>41425</v>
      </c>
      <c r="GC404">
        <v>111.45</v>
      </c>
      <c r="GE404">
        <v>41858</v>
      </c>
      <c r="GF404">
        <v>123.13</v>
      </c>
      <c r="GH404">
        <v>41970</v>
      </c>
      <c r="GI404">
        <v>122.39</v>
      </c>
      <c r="GK404">
        <v>40261</v>
      </c>
      <c r="GL404">
        <v>106.345</v>
      </c>
      <c r="GN404">
        <v>42223</v>
      </c>
      <c r="GO404">
        <v>115.913</v>
      </c>
      <c r="GQ404">
        <v>42366</v>
      </c>
      <c r="GR404">
        <v>108.925</v>
      </c>
      <c r="GW404">
        <v>40787</v>
      </c>
      <c r="GX404">
        <v>91.207999999999998</v>
      </c>
      <c r="HF404">
        <v>41172</v>
      </c>
      <c r="HG404">
        <v>96.805000000000007</v>
      </c>
      <c r="HI404">
        <v>42026</v>
      </c>
      <c r="HJ404">
        <v>138.51</v>
      </c>
      <c r="HL404">
        <v>39644</v>
      </c>
      <c r="HM404">
        <v>112.021</v>
      </c>
      <c r="HR404">
        <v>39644</v>
      </c>
      <c r="HS404">
        <v>109.756</v>
      </c>
      <c r="HU404">
        <v>39644</v>
      </c>
      <c r="HV404">
        <v>87.367999999999995</v>
      </c>
      <c r="HX404">
        <v>39811</v>
      </c>
      <c r="HY404">
        <v>113.151</v>
      </c>
      <c r="IA404">
        <v>40639</v>
      </c>
      <c r="IB404">
        <v>83.05</v>
      </c>
      <c r="ID404">
        <v>42118</v>
      </c>
      <c r="IE404">
        <v>160.74</v>
      </c>
    </row>
    <row r="405" spans="13:239">
      <c r="M405">
        <v>39645</v>
      </c>
      <c r="N405">
        <v>99.569000000000003</v>
      </c>
      <c r="P405">
        <v>39645</v>
      </c>
      <c r="Q405">
        <v>99.51</v>
      </c>
      <c r="S405">
        <v>39646</v>
      </c>
      <c r="T405">
        <v>102.09099999999999</v>
      </c>
      <c r="Y405">
        <v>39645</v>
      </c>
      <c r="Z405">
        <v>100.657</v>
      </c>
      <c r="AE405">
        <v>39645</v>
      </c>
      <c r="AF405">
        <v>99.293999999999997</v>
      </c>
      <c r="AH405">
        <v>39645</v>
      </c>
      <c r="AI405">
        <v>97.67</v>
      </c>
      <c r="AK405">
        <v>40018</v>
      </c>
      <c r="AL405">
        <v>104.746</v>
      </c>
      <c r="AN405">
        <v>39645</v>
      </c>
      <c r="AO405">
        <v>102.25</v>
      </c>
      <c r="AQ405">
        <v>39645</v>
      </c>
      <c r="AR405">
        <v>102.307</v>
      </c>
      <c r="AT405">
        <v>39650</v>
      </c>
      <c r="AU405">
        <v>112.377</v>
      </c>
      <c r="AW405">
        <v>40382</v>
      </c>
      <c r="AX405">
        <v>101.197</v>
      </c>
      <c r="AZ405">
        <v>39645</v>
      </c>
      <c r="BA405">
        <v>101.452</v>
      </c>
      <c r="BC405">
        <v>40807</v>
      </c>
      <c r="BD405">
        <v>97.424000000000007</v>
      </c>
      <c r="BF405">
        <v>39654</v>
      </c>
      <c r="BG405">
        <v>96.891999999999996</v>
      </c>
      <c r="BI405">
        <v>39645</v>
      </c>
      <c r="BJ405">
        <v>106.301</v>
      </c>
      <c r="BL405">
        <v>40646</v>
      </c>
      <c r="BM405">
        <v>98.427999999999997</v>
      </c>
      <c r="BO405">
        <v>39645</v>
      </c>
      <c r="BP405">
        <v>98.421000000000006</v>
      </c>
      <c r="BR405">
        <v>40900</v>
      </c>
      <c r="BS405">
        <v>98.14</v>
      </c>
      <c r="BU405">
        <v>40284</v>
      </c>
      <c r="BV405">
        <v>107.05800000000001</v>
      </c>
      <c r="BX405">
        <v>41201</v>
      </c>
      <c r="BY405">
        <v>101.15</v>
      </c>
      <c r="CA405">
        <v>39645</v>
      </c>
      <c r="CB405">
        <v>101.054</v>
      </c>
      <c r="CD405">
        <v>40560</v>
      </c>
      <c r="CE405">
        <v>97.41</v>
      </c>
      <c r="CG405">
        <v>39645</v>
      </c>
      <c r="CH405">
        <v>98.991</v>
      </c>
      <c r="CJ405">
        <v>41394</v>
      </c>
      <c r="CK405">
        <v>97.801000000000002</v>
      </c>
      <c r="CM405">
        <v>41844</v>
      </c>
      <c r="CN405">
        <v>101.705</v>
      </c>
      <c r="CP405">
        <v>40802</v>
      </c>
      <c r="CQ405">
        <v>97.078000000000003</v>
      </c>
      <c r="CV405">
        <v>41481</v>
      </c>
      <c r="CW405">
        <v>103.505</v>
      </c>
      <c r="CY405">
        <v>41732</v>
      </c>
      <c r="CZ405">
        <v>104.818</v>
      </c>
      <c r="DE405">
        <v>39645</v>
      </c>
      <c r="DF405">
        <v>90.718999999999994</v>
      </c>
      <c r="DH405">
        <v>41047</v>
      </c>
      <c r="DI405">
        <v>93.575000000000003</v>
      </c>
      <c r="DN405">
        <v>41929</v>
      </c>
      <c r="DO405">
        <v>105.018</v>
      </c>
      <c r="DQ405">
        <v>41351</v>
      </c>
      <c r="DR405">
        <v>103.39</v>
      </c>
      <c r="DW405">
        <v>39645</v>
      </c>
      <c r="DX405">
        <v>93.787000000000006</v>
      </c>
      <c r="DZ405">
        <v>42163</v>
      </c>
      <c r="EA405">
        <v>103.63500000000001</v>
      </c>
      <c r="EF405">
        <v>39645</v>
      </c>
      <c r="EG405">
        <v>105.688</v>
      </c>
      <c r="EO405">
        <v>41781</v>
      </c>
      <c r="EP405">
        <v>111.07</v>
      </c>
      <c r="EU405">
        <v>40053</v>
      </c>
      <c r="EV405">
        <v>103.90900000000001</v>
      </c>
      <c r="EX405">
        <v>42019</v>
      </c>
      <c r="EY405">
        <v>111.483</v>
      </c>
      <c r="FD405">
        <v>42209</v>
      </c>
      <c r="FE405">
        <v>108.11799999999999</v>
      </c>
      <c r="FG405">
        <v>40409</v>
      </c>
      <c r="FH405">
        <v>105.718</v>
      </c>
      <c r="FJ405">
        <v>40522</v>
      </c>
      <c r="FK405">
        <v>92.99</v>
      </c>
      <c r="FP405">
        <v>40753</v>
      </c>
      <c r="FQ405">
        <v>87.703000000000003</v>
      </c>
      <c r="FV405">
        <v>40928</v>
      </c>
      <c r="FW405">
        <v>99.11</v>
      </c>
      <c r="FY405">
        <v>41124</v>
      </c>
      <c r="FZ405">
        <v>91.762</v>
      </c>
      <c r="GB405">
        <v>41428</v>
      </c>
      <c r="GC405">
        <v>111.188</v>
      </c>
      <c r="GE405">
        <v>41859</v>
      </c>
      <c r="GF405">
        <v>123.727</v>
      </c>
      <c r="GH405">
        <v>41971</v>
      </c>
      <c r="GI405">
        <v>122.258</v>
      </c>
      <c r="GK405">
        <v>40262</v>
      </c>
      <c r="GL405">
        <v>106.098</v>
      </c>
      <c r="GN405">
        <v>42226</v>
      </c>
      <c r="GO405">
        <v>115.958</v>
      </c>
      <c r="GQ405">
        <v>42367</v>
      </c>
      <c r="GR405">
        <v>108.88800000000001</v>
      </c>
      <c r="GW405">
        <v>40788</v>
      </c>
      <c r="GX405">
        <v>90.984999999999999</v>
      </c>
      <c r="HF405">
        <v>41173</v>
      </c>
      <c r="HG405">
        <v>96.97</v>
      </c>
      <c r="HI405">
        <v>42027</v>
      </c>
      <c r="HJ405">
        <v>139.77500000000001</v>
      </c>
      <c r="HL405">
        <v>39645</v>
      </c>
      <c r="HM405">
        <v>112.145</v>
      </c>
      <c r="HR405">
        <v>39645</v>
      </c>
      <c r="HS405">
        <v>109.901</v>
      </c>
      <c r="HU405">
        <v>39645</v>
      </c>
      <c r="HV405">
        <v>87.564999999999998</v>
      </c>
      <c r="HX405">
        <v>39812</v>
      </c>
      <c r="HY405">
        <v>112.473</v>
      </c>
      <c r="IA405">
        <v>40640</v>
      </c>
      <c r="IB405">
        <v>82.962999999999994</v>
      </c>
      <c r="ID405">
        <v>42121</v>
      </c>
      <c r="IE405">
        <v>162.33000000000001</v>
      </c>
    </row>
    <row r="406" spans="13:239">
      <c r="M406">
        <v>39646</v>
      </c>
      <c r="N406">
        <v>99.572999999999993</v>
      </c>
      <c r="P406">
        <v>39646</v>
      </c>
      <c r="Q406">
        <v>99.51</v>
      </c>
      <c r="S406">
        <v>39647</v>
      </c>
      <c r="T406">
        <v>102.048</v>
      </c>
      <c r="Y406">
        <v>39646</v>
      </c>
      <c r="Z406">
        <v>100.64</v>
      </c>
      <c r="AE406">
        <v>39646</v>
      </c>
      <c r="AF406">
        <v>99.236999999999995</v>
      </c>
      <c r="AH406">
        <v>39646</v>
      </c>
      <c r="AI406">
        <v>97.590999999999994</v>
      </c>
      <c r="AK406">
        <v>40021</v>
      </c>
      <c r="AL406">
        <v>104.67400000000001</v>
      </c>
      <c r="AN406">
        <v>39646</v>
      </c>
      <c r="AO406">
        <v>102.12</v>
      </c>
      <c r="AQ406">
        <v>39646</v>
      </c>
      <c r="AR406">
        <v>102.16</v>
      </c>
      <c r="AT406">
        <v>39651</v>
      </c>
      <c r="AU406">
        <v>112.44199999999999</v>
      </c>
      <c r="AW406">
        <v>40385</v>
      </c>
      <c r="AX406">
        <v>101.35899999999999</v>
      </c>
      <c r="AZ406">
        <v>39646</v>
      </c>
      <c r="BA406">
        <v>101.252</v>
      </c>
      <c r="BC406">
        <v>40808</v>
      </c>
      <c r="BD406">
        <v>97.444000000000003</v>
      </c>
      <c r="BF406">
        <v>39657</v>
      </c>
      <c r="BG406">
        <v>97.188999999999993</v>
      </c>
      <c r="BI406">
        <v>39646</v>
      </c>
      <c r="BJ406">
        <v>106.074</v>
      </c>
      <c r="BL406">
        <v>40647</v>
      </c>
      <c r="BM406">
        <v>98.248000000000005</v>
      </c>
      <c r="BO406">
        <v>39646</v>
      </c>
      <c r="BP406">
        <v>98.174000000000007</v>
      </c>
      <c r="BR406">
        <v>40903</v>
      </c>
      <c r="BS406">
        <v>98.14</v>
      </c>
      <c r="BU406">
        <v>40287</v>
      </c>
      <c r="BV406">
        <v>106.937</v>
      </c>
      <c r="BX406">
        <v>41204</v>
      </c>
      <c r="BY406">
        <v>100.943</v>
      </c>
      <c r="CA406">
        <v>39646</v>
      </c>
      <c r="CB406">
        <v>100.774</v>
      </c>
      <c r="CD406">
        <v>40561</v>
      </c>
      <c r="CE406">
        <v>97.183000000000007</v>
      </c>
      <c r="CG406">
        <v>39646</v>
      </c>
      <c r="CH406">
        <v>98.665000000000006</v>
      </c>
      <c r="CJ406">
        <v>41395</v>
      </c>
      <c r="CK406">
        <v>97.676000000000002</v>
      </c>
      <c r="CM406">
        <v>41845</v>
      </c>
      <c r="CN406">
        <v>101.703</v>
      </c>
      <c r="CP406">
        <v>40805</v>
      </c>
      <c r="CQ406">
        <v>96.93</v>
      </c>
      <c r="CV406">
        <v>41484</v>
      </c>
      <c r="CW406">
        <v>103.393</v>
      </c>
      <c r="CY406">
        <v>41733</v>
      </c>
      <c r="CZ406">
        <v>104.875</v>
      </c>
      <c r="DE406">
        <v>39646</v>
      </c>
      <c r="DF406">
        <v>90.375</v>
      </c>
      <c r="DH406">
        <v>41050</v>
      </c>
      <c r="DI406">
        <v>93.43</v>
      </c>
      <c r="DN406">
        <v>41932</v>
      </c>
      <c r="DO406">
        <v>104.908</v>
      </c>
      <c r="DQ406">
        <v>41352</v>
      </c>
      <c r="DR406">
        <v>103.15300000000001</v>
      </c>
      <c r="DW406">
        <v>39646</v>
      </c>
      <c r="DX406">
        <v>93.388000000000005</v>
      </c>
      <c r="DZ406">
        <v>42164</v>
      </c>
      <c r="EA406">
        <v>103.61</v>
      </c>
      <c r="EF406">
        <v>39646</v>
      </c>
      <c r="EG406">
        <v>105.248</v>
      </c>
      <c r="EO406">
        <v>41782</v>
      </c>
      <c r="EP406">
        <v>111.355</v>
      </c>
      <c r="EU406">
        <v>40056</v>
      </c>
      <c r="EV406">
        <v>103.791</v>
      </c>
      <c r="EX406">
        <v>42020</v>
      </c>
      <c r="EY406">
        <v>111.715</v>
      </c>
      <c r="FD406">
        <v>42212</v>
      </c>
      <c r="FE406">
        <v>107.97499999999999</v>
      </c>
      <c r="FG406">
        <v>40410</v>
      </c>
      <c r="FH406">
        <v>105.529</v>
      </c>
      <c r="FJ406">
        <v>40525</v>
      </c>
      <c r="FK406">
        <v>92.64</v>
      </c>
      <c r="FP406">
        <v>40756</v>
      </c>
      <c r="FQ406">
        <v>87.048000000000002</v>
      </c>
      <c r="FV406">
        <v>40931</v>
      </c>
      <c r="FW406">
        <v>99.37</v>
      </c>
      <c r="FY406">
        <v>41127</v>
      </c>
      <c r="FZ406">
        <v>92.435000000000002</v>
      </c>
      <c r="GB406">
        <v>41429</v>
      </c>
      <c r="GC406">
        <v>111.55500000000001</v>
      </c>
      <c r="GE406">
        <v>41862</v>
      </c>
      <c r="GF406">
        <v>123.9</v>
      </c>
      <c r="GH406">
        <v>41974</v>
      </c>
      <c r="GI406">
        <v>122.705</v>
      </c>
      <c r="GK406">
        <v>40263</v>
      </c>
      <c r="GL406">
        <v>106.47</v>
      </c>
      <c r="GN406">
        <v>42227</v>
      </c>
      <c r="GO406">
        <v>116.21299999999999</v>
      </c>
      <c r="GQ406">
        <v>42368</v>
      </c>
      <c r="GR406">
        <v>109.223</v>
      </c>
      <c r="GW406">
        <v>40791</v>
      </c>
      <c r="GX406">
        <v>89.858000000000004</v>
      </c>
      <c r="HF406">
        <v>41176</v>
      </c>
      <c r="HG406">
        <v>97.483000000000004</v>
      </c>
      <c r="HI406">
        <v>42030</v>
      </c>
      <c r="HJ406">
        <v>140.88300000000001</v>
      </c>
      <c r="HL406">
        <v>39646</v>
      </c>
      <c r="HM406">
        <v>111.767</v>
      </c>
      <c r="HR406">
        <v>39646</v>
      </c>
      <c r="HS406">
        <v>109.545</v>
      </c>
      <c r="HU406">
        <v>39646</v>
      </c>
      <c r="HV406">
        <v>87.251000000000005</v>
      </c>
      <c r="HX406">
        <v>39813</v>
      </c>
      <c r="HY406">
        <v>111.91</v>
      </c>
      <c r="IA406">
        <v>40641</v>
      </c>
      <c r="IB406">
        <v>83.034999999999997</v>
      </c>
      <c r="ID406">
        <v>42122</v>
      </c>
      <c r="IE406">
        <v>161.59800000000001</v>
      </c>
    </row>
    <row r="407" spans="13:239">
      <c r="M407">
        <v>39647</v>
      </c>
      <c r="N407">
        <v>99.578000000000003</v>
      </c>
      <c r="P407">
        <v>39647</v>
      </c>
      <c r="Q407">
        <v>99.489000000000004</v>
      </c>
      <c r="S407">
        <v>39650</v>
      </c>
      <c r="T407">
        <v>102.02500000000001</v>
      </c>
      <c r="Y407">
        <v>39647</v>
      </c>
      <c r="Z407">
        <v>100.55200000000001</v>
      </c>
      <c r="AE407">
        <v>39647</v>
      </c>
      <c r="AF407">
        <v>99.075000000000003</v>
      </c>
      <c r="AH407">
        <v>39647</v>
      </c>
      <c r="AI407">
        <v>97.32</v>
      </c>
      <c r="AK407">
        <v>40022</v>
      </c>
      <c r="AL407">
        <v>104.735</v>
      </c>
      <c r="AN407">
        <v>39647</v>
      </c>
      <c r="AO407">
        <v>101.694</v>
      </c>
      <c r="AQ407">
        <v>39647</v>
      </c>
      <c r="AR407">
        <v>101.696</v>
      </c>
      <c r="AT407">
        <v>39652</v>
      </c>
      <c r="AU407">
        <v>112.42400000000001</v>
      </c>
      <c r="AW407">
        <v>40386</v>
      </c>
      <c r="AX407">
        <v>101.60299999999999</v>
      </c>
      <c r="AZ407">
        <v>39647</v>
      </c>
      <c r="BA407">
        <v>100.705</v>
      </c>
      <c r="BC407">
        <v>40809</v>
      </c>
      <c r="BD407">
        <v>97.311999999999998</v>
      </c>
      <c r="BF407">
        <v>39658</v>
      </c>
      <c r="BG407">
        <v>97.338999999999999</v>
      </c>
      <c r="BI407">
        <v>39647</v>
      </c>
      <c r="BJ407">
        <v>105.447</v>
      </c>
      <c r="BL407">
        <v>40648</v>
      </c>
      <c r="BM407">
        <v>98.093000000000004</v>
      </c>
      <c r="BO407">
        <v>39647</v>
      </c>
      <c r="BP407">
        <v>97.507000000000005</v>
      </c>
      <c r="BR407">
        <v>40904</v>
      </c>
      <c r="BS407">
        <v>98.317999999999998</v>
      </c>
      <c r="BU407">
        <v>40288</v>
      </c>
      <c r="BV407">
        <v>106.86</v>
      </c>
      <c r="BX407">
        <v>41205</v>
      </c>
      <c r="BY407">
        <v>100.745</v>
      </c>
      <c r="CA407">
        <v>39647</v>
      </c>
      <c r="CB407">
        <v>100.005</v>
      </c>
      <c r="CD407">
        <v>40562</v>
      </c>
      <c r="CE407">
        <v>97.677000000000007</v>
      </c>
      <c r="CG407">
        <v>39647</v>
      </c>
      <c r="CH407">
        <v>97.906000000000006</v>
      </c>
      <c r="CJ407">
        <v>41396</v>
      </c>
      <c r="CK407">
        <v>97.665000000000006</v>
      </c>
      <c r="CM407">
        <v>41848</v>
      </c>
      <c r="CN407">
        <v>101.703</v>
      </c>
      <c r="CP407">
        <v>40806</v>
      </c>
      <c r="CQ407">
        <v>96.814999999999998</v>
      </c>
      <c r="CV407">
        <v>41485</v>
      </c>
      <c r="CW407">
        <v>103.408</v>
      </c>
      <c r="CY407">
        <v>41736</v>
      </c>
      <c r="CZ407">
        <v>104.89</v>
      </c>
      <c r="DE407">
        <v>39647</v>
      </c>
      <c r="DF407">
        <v>89.584999999999994</v>
      </c>
      <c r="DH407">
        <v>41051</v>
      </c>
      <c r="DI407">
        <v>93.998000000000005</v>
      </c>
      <c r="DN407">
        <v>41933</v>
      </c>
      <c r="DO407">
        <v>104.965</v>
      </c>
      <c r="DQ407">
        <v>41353</v>
      </c>
      <c r="DR407">
        <v>103.37</v>
      </c>
      <c r="DW407">
        <v>39647</v>
      </c>
      <c r="DX407">
        <v>92.555000000000007</v>
      </c>
      <c r="DZ407">
        <v>42165</v>
      </c>
      <c r="EA407">
        <v>103.59</v>
      </c>
      <c r="EF407">
        <v>39647</v>
      </c>
      <c r="EG407">
        <v>104.292</v>
      </c>
      <c r="EO407">
        <v>41785</v>
      </c>
      <c r="EP407">
        <v>111.6</v>
      </c>
      <c r="EU407">
        <v>40057</v>
      </c>
      <c r="EV407">
        <v>103.47199999999999</v>
      </c>
      <c r="EX407">
        <v>42023</v>
      </c>
      <c r="EY407">
        <v>111.735</v>
      </c>
      <c r="FD407">
        <v>42213</v>
      </c>
      <c r="FE407">
        <v>108.02</v>
      </c>
      <c r="FG407">
        <v>40413</v>
      </c>
      <c r="FH407">
        <v>105.434</v>
      </c>
      <c r="FJ407">
        <v>40526</v>
      </c>
      <c r="FK407">
        <v>92.311000000000007</v>
      </c>
      <c r="FP407">
        <v>40757</v>
      </c>
      <c r="FQ407">
        <v>86.375</v>
      </c>
      <c r="FV407">
        <v>40932</v>
      </c>
      <c r="FW407">
        <v>99.33</v>
      </c>
      <c r="FY407">
        <v>41128</v>
      </c>
      <c r="FZ407">
        <v>91.763000000000005</v>
      </c>
      <c r="GB407">
        <v>41430</v>
      </c>
      <c r="GC407">
        <v>111.43</v>
      </c>
      <c r="GE407">
        <v>41863</v>
      </c>
      <c r="GF407">
        <v>124.343</v>
      </c>
      <c r="GH407">
        <v>41975</v>
      </c>
      <c r="GI407">
        <v>122.688</v>
      </c>
      <c r="GK407">
        <v>40266</v>
      </c>
      <c r="GL407">
        <v>106.69199999999999</v>
      </c>
      <c r="GN407">
        <v>42228</v>
      </c>
      <c r="GO407">
        <v>115.77800000000001</v>
      </c>
      <c r="GQ407">
        <v>42369</v>
      </c>
      <c r="GR407">
        <v>109.223</v>
      </c>
      <c r="GW407">
        <v>40792</v>
      </c>
      <c r="GX407">
        <v>90.403000000000006</v>
      </c>
      <c r="HF407">
        <v>41177</v>
      </c>
      <c r="HG407">
        <v>96.745000000000005</v>
      </c>
      <c r="HI407">
        <v>42031</v>
      </c>
      <c r="HJ407">
        <v>140.47</v>
      </c>
      <c r="HL407">
        <v>39647</v>
      </c>
      <c r="HM407">
        <v>110.649</v>
      </c>
      <c r="HR407">
        <v>39647</v>
      </c>
      <c r="HS407">
        <v>108.30200000000001</v>
      </c>
      <c r="HU407">
        <v>39647</v>
      </c>
      <c r="HV407">
        <v>86.091999999999999</v>
      </c>
      <c r="HX407">
        <v>39814</v>
      </c>
      <c r="HY407">
        <v>112.608</v>
      </c>
      <c r="IA407">
        <v>40644</v>
      </c>
      <c r="IB407">
        <v>83.75</v>
      </c>
      <c r="ID407">
        <v>42123</v>
      </c>
      <c r="IE407">
        <v>156.43799999999999</v>
      </c>
    </row>
    <row r="408" spans="13:239">
      <c r="M408">
        <v>39650</v>
      </c>
      <c r="N408">
        <v>99.58</v>
      </c>
      <c r="P408">
        <v>39650</v>
      </c>
      <c r="Q408">
        <v>99.474999999999994</v>
      </c>
      <c r="S408">
        <v>39651</v>
      </c>
      <c r="T408">
        <v>102.027</v>
      </c>
      <c r="Y408">
        <v>39650</v>
      </c>
      <c r="Z408">
        <v>100.496</v>
      </c>
      <c r="AE408">
        <v>39650</v>
      </c>
      <c r="AF408">
        <v>98.968999999999994</v>
      </c>
      <c r="AH408">
        <v>39650</v>
      </c>
      <c r="AI408">
        <v>97.152000000000001</v>
      </c>
      <c r="AK408">
        <v>40023</v>
      </c>
      <c r="AL408">
        <v>104.70399999999999</v>
      </c>
      <c r="AN408">
        <v>39650</v>
      </c>
      <c r="AO408">
        <v>101.471</v>
      </c>
      <c r="AQ408">
        <v>39650</v>
      </c>
      <c r="AR408">
        <v>101.459</v>
      </c>
      <c r="AT408">
        <v>39653</v>
      </c>
      <c r="AU408">
        <v>112.955</v>
      </c>
      <c r="AW408">
        <v>40387</v>
      </c>
      <c r="AX408">
        <v>101.619</v>
      </c>
      <c r="AZ408">
        <v>39650</v>
      </c>
      <c r="BA408">
        <v>100.44499999999999</v>
      </c>
      <c r="BC408">
        <v>40812</v>
      </c>
      <c r="BD408">
        <v>97.429000000000002</v>
      </c>
      <c r="BF408">
        <v>39659</v>
      </c>
      <c r="BG408">
        <v>97.543999999999997</v>
      </c>
      <c r="BI408">
        <v>39650</v>
      </c>
      <c r="BJ408">
        <v>105.148</v>
      </c>
      <c r="BL408">
        <v>40651</v>
      </c>
      <c r="BM408">
        <v>97.703000000000003</v>
      </c>
      <c r="BO408">
        <v>39650</v>
      </c>
      <c r="BP408">
        <v>97.233999999999995</v>
      </c>
      <c r="BR408">
        <v>40905</v>
      </c>
      <c r="BS408">
        <v>98.82</v>
      </c>
      <c r="BU408">
        <v>40289</v>
      </c>
      <c r="BV408">
        <v>106.76600000000001</v>
      </c>
      <c r="BX408">
        <v>41206</v>
      </c>
      <c r="BY408">
        <v>100.765</v>
      </c>
      <c r="CA408">
        <v>39650</v>
      </c>
      <c r="CB408">
        <v>99.691999999999993</v>
      </c>
      <c r="CD408">
        <v>40563</v>
      </c>
      <c r="CE408">
        <v>97.844999999999999</v>
      </c>
      <c r="CG408">
        <v>39650</v>
      </c>
      <c r="CH408">
        <v>97.549000000000007</v>
      </c>
      <c r="CJ408">
        <v>41397</v>
      </c>
      <c r="CK408">
        <v>97.641000000000005</v>
      </c>
      <c r="CM408">
        <v>41849</v>
      </c>
      <c r="CN408">
        <v>101.708</v>
      </c>
      <c r="CP408">
        <v>40807</v>
      </c>
      <c r="CQ408">
        <v>96.742999999999995</v>
      </c>
      <c r="CV408">
        <v>41486</v>
      </c>
      <c r="CW408">
        <v>103.408</v>
      </c>
      <c r="CY408">
        <v>41737</v>
      </c>
      <c r="CZ408">
        <v>104.863</v>
      </c>
      <c r="DE408">
        <v>39650</v>
      </c>
      <c r="DF408">
        <v>89.239000000000004</v>
      </c>
      <c r="DH408">
        <v>41052</v>
      </c>
      <c r="DI408">
        <v>93.42</v>
      </c>
      <c r="DN408">
        <v>41934</v>
      </c>
      <c r="DO408">
        <v>104.977</v>
      </c>
      <c r="DQ408">
        <v>41354</v>
      </c>
      <c r="DR408">
        <v>103.61799999999999</v>
      </c>
      <c r="DW408">
        <v>39650</v>
      </c>
      <c r="DX408">
        <v>92.153999999999996</v>
      </c>
      <c r="DZ408">
        <v>42166</v>
      </c>
      <c r="EA408">
        <v>103.608</v>
      </c>
      <c r="EF408">
        <v>39650</v>
      </c>
      <c r="EG408">
        <v>103.85299999999999</v>
      </c>
      <c r="EO408">
        <v>41786</v>
      </c>
      <c r="EP408">
        <v>111.71299999999999</v>
      </c>
      <c r="EU408">
        <v>40058</v>
      </c>
      <c r="EV408">
        <v>103.377</v>
      </c>
      <c r="EX408">
        <v>42024</v>
      </c>
      <c r="EY408">
        <v>111.74</v>
      </c>
      <c r="FD408">
        <v>42214</v>
      </c>
      <c r="FE408">
        <v>107.947</v>
      </c>
      <c r="FG408">
        <v>40414</v>
      </c>
      <c r="FH408">
        <v>105.744</v>
      </c>
      <c r="FJ408">
        <v>40527</v>
      </c>
      <c r="FK408">
        <v>92.697000000000003</v>
      </c>
      <c r="FP408">
        <v>40758</v>
      </c>
      <c r="FQ408">
        <v>86.628</v>
      </c>
      <c r="FV408">
        <v>40933</v>
      </c>
      <c r="FW408">
        <v>99.745000000000005</v>
      </c>
      <c r="FY408">
        <v>41129</v>
      </c>
      <c r="FZ408">
        <v>91.594999999999999</v>
      </c>
      <c r="GB408">
        <v>41431</v>
      </c>
      <c r="GC408">
        <v>109.568</v>
      </c>
      <c r="GE408">
        <v>41864</v>
      </c>
      <c r="GF408">
        <v>124.66800000000001</v>
      </c>
      <c r="GH408">
        <v>41976</v>
      </c>
      <c r="GI408">
        <v>122.828</v>
      </c>
      <c r="GK408">
        <v>40267</v>
      </c>
      <c r="GL408">
        <v>106.801</v>
      </c>
      <c r="GN408">
        <v>42229</v>
      </c>
      <c r="GO408">
        <v>115.94799999999999</v>
      </c>
      <c r="GW408">
        <v>40793</v>
      </c>
      <c r="GX408">
        <v>91.924999999999997</v>
      </c>
      <c r="HF408">
        <v>41178</v>
      </c>
      <c r="HG408">
        <v>94.204999999999998</v>
      </c>
      <c r="HI408">
        <v>42032</v>
      </c>
      <c r="HJ408">
        <v>139.61000000000001</v>
      </c>
      <c r="HL408">
        <v>39650</v>
      </c>
      <c r="HM408">
        <v>110.408</v>
      </c>
      <c r="HR408">
        <v>39650</v>
      </c>
      <c r="HS408">
        <v>108.117</v>
      </c>
      <c r="HU408">
        <v>39650</v>
      </c>
      <c r="HV408">
        <v>85.915000000000006</v>
      </c>
      <c r="HX408">
        <v>39815</v>
      </c>
      <c r="HY408">
        <v>112.32299999999999</v>
      </c>
      <c r="IA408">
        <v>40645</v>
      </c>
      <c r="IB408">
        <v>84.581000000000003</v>
      </c>
      <c r="ID408">
        <v>42124</v>
      </c>
      <c r="IE408">
        <v>156.32499999999999</v>
      </c>
    </row>
    <row r="409" spans="13:239">
      <c r="M409">
        <v>39651</v>
      </c>
      <c r="N409">
        <v>99.584999999999994</v>
      </c>
      <c r="P409">
        <v>39651</v>
      </c>
      <c r="Q409">
        <v>99.477999999999994</v>
      </c>
      <c r="S409">
        <v>39652</v>
      </c>
      <c r="T409">
        <v>101.998</v>
      </c>
      <c r="Y409">
        <v>39651</v>
      </c>
      <c r="Z409">
        <v>100.50700000000001</v>
      </c>
      <c r="AE409">
        <v>39651</v>
      </c>
      <c r="AF409">
        <v>99.01</v>
      </c>
      <c r="AH409">
        <v>39651</v>
      </c>
      <c r="AI409">
        <v>97.218999999999994</v>
      </c>
      <c r="AK409">
        <v>40024</v>
      </c>
      <c r="AL409">
        <v>104.684</v>
      </c>
      <c r="AN409">
        <v>39651</v>
      </c>
      <c r="AO409">
        <v>101.544</v>
      </c>
      <c r="AQ409">
        <v>39651</v>
      </c>
      <c r="AR409">
        <v>101.545</v>
      </c>
      <c r="AT409">
        <v>39654</v>
      </c>
      <c r="AU409">
        <v>112.883</v>
      </c>
      <c r="AW409">
        <v>40388</v>
      </c>
      <c r="AX409">
        <v>101.58499999999999</v>
      </c>
      <c r="AZ409">
        <v>39651</v>
      </c>
      <c r="BA409">
        <v>100.50700000000001</v>
      </c>
      <c r="BC409">
        <v>40813</v>
      </c>
      <c r="BD409">
        <v>97.507000000000005</v>
      </c>
      <c r="BF409">
        <v>39660</v>
      </c>
      <c r="BG409">
        <v>97.808000000000007</v>
      </c>
      <c r="BI409">
        <v>39651</v>
      </c>
      <c r="BJ409">
        <v>105.226</v>
      </c>
      <c r="BL409">
        <v>40652</v>
      </c>
      <c r="BM409">
        <v>97.766000000000005</v>
      </c>
      <c r="BO409">
        <v>39651</v>
      </c>
      <c r="BP409">
        <v>97.304000000000002</v>
      </c>
      <c r="BR409">
        <v>40906</v>
      </c>
      <c r="BS409">
        <v>98.72</v>
      </c>
      <c r="BU409">
        <v>40290</v>
      </c>
      <c r="BV409">
        <v>106.163</v>
      </c>
      <c r="BX409">
        <v>41207</v>
      </c>
      <c r="BY409">
        <v>100.667</v>
      </c>
      <c r="CA409">
        <v>39651</v>
      </c>
      <c r="CB409">
        <v>99.753</v>
      </c>
      <c r="CD409">
        <v>40564</v>
      </c>
      <c r="CE409">
        <v>98.382000000000005</v>
      </c>
      <c r="CG409">
        <v>39651</v>
      </c>
      <c r="CH409">
        <v>97.597999999999999</v>
      </c>
      <c r="CJ409">
        <v>41400</v>
      </c>
      <c r="CK409">
        <v>97.79</v>
      </c>
      <c r="CM409">
        <v>41850</v>
      </c>
      <c r="CN409">
        <v>101.68300000000001</v>
      </c>
      <c r="CP409">
        <v>40808</v>
      </c>
      <c r="CQ409">
        <v>97.113</v>
      </c>
      <c r="CV409">
        <v>41487</v>
      </c>
      <c r="CW409">
        <v>103.46299999999999</v>
      </c>
      <c r="CY409">
        <v>41738</v>
      </c>
      <c r="CZ409">
        <v>104.85</v>
      </c>
      <c r="DE409">
        <v>39651</v>
      </c>
      <c r="DF409">
        <v>89.296999999999997</v>
      </c>
      <c r="DH409">
        <v>41053</v>
      </c>
      <c r="DI409">
        <v>93.408000000000001</v>
      </c>
      <c r="DN409">
        <v>41935</v>
      </c>
      <c r="DO409">
        <v>104.965</v>
      </c>
      <c r="DQ409">
        <v>41355</v>
      </c>
      <c r="DR409">
        <v>103.593</v>
      </c>
      <c r="DW409">
        <v>39651</v>
      </c>
      <c r="DX409">
        <v>92.206999999999994</v>
      </c>
      <c r="DZ409">
        <v>42167</v>
      </c>
      <c r="EA409">
        <v>103.44799999999999</v>
      </c>
      <c r="EF409">
        <v>39651</v>
      </c>
      <c r="EG409">
        <v>103.92400000000001</v>
      </c>
      <c r="EO409">
        <v>41787</v>
      </c>
      <c r="EP409">
        <v>111.873</v>
      </c>
      <c r="EU409">
        <v>40059</v>
      </c>
      <c r="EV409">
        <v>102.95399999999999</v>
      </c>
      <c r="EX409">
        <v>42025</v>
      </c>
      <c r="EY409">
        <v>111.72499999999999</v>
      </c>
      <c r="FD409">
        <v>42215</v>
      </c>
      <c r="FE409">
        <v>108.12</v>
      </c>
      <c r="FG409">
        <v>40415</v>
      </c>
      <c r="FH409">
        <v>105.774</v>
      </c>
      <c r="FJ409">
        <v>40528</v>
      </c>
      <c r="FK409">
        <v>92.269000000000005</v>
      </c>
      <c r="FP409">
        <v>40759</v>
      </c>
      <c r="FQ409">
        <v>86.427999999999997</v>
      </c>
      <c r="FV409">
        <v>40934</v>
      </c>
      <c r="FW409">
        <v>101.03</v>
      </c>
      <c r="FY409">
        <v>41130</v>
      </c>
      <c r="FZ409">
        <v>91.68</v>
      </c>
      <c r="GB409">
        <v>41432</v>
      </c>
      <c r="GC409">
        <v>110.523</v>
      </c>
      <c r="GE409">
        <v>41865</v>
      </c>
      <c r="GF409">
        <v>125.355</v>
      </c>
      <c r="GH409">
        <v>41977</v>
      </c>
      <c r="GI409">
        <v>122.295</v>
      </c>
      <c r="GK409">
        <v>40268</v>
      </c>
      <c r="GL409">
        <v>106.85299999999999</v>
      </c>
      <c r="GN409">
        <v>42230</v>
      </c>
      <c r="GO409">
        <v>115.43300000000001</v>
      </c>
      <c r="GW409">
        <v>40794</v>
      </c>
      <c r="GX409">
        <v>91.768000000000001</v>
      </c>
      <c r="HF409">
        <v>41179</v>
      </c>
      <c r="HG409">
        <v>95.135000000000005</v>
      </c>
      <c r="HI409">
        <v>42033</v>
      </c>
      <c r="HJ409">
        <v>139.06800000000001</v>
      </c>
      <c r="HL409">
        <v>39651</v>
      </c>
      <c r="HM409">
        <v>110.443</v>
      </c>
      <c r="HR409">
        <v>39651</v>
      </c>
      <c r="HS409">
        <v>108.13500000000001</v>
      </c>
      <c r="HU409">
        <v>39651</v>
      </c>
      <c r="HV409">
        <v>85.935000000000002</v>
      </c>
      <c r="HX409">
        <v>39818</v>
      </c>
      <c r="HY409">
        <v>111.39</v>
      </c>
      <c r="IA409">
        <v>40646</v>
      </c>
      <c r="IB409">
        <v>84.158000000000001</v>
      </c>
      <c r="ID409">
        <v>42125</v>
      </c>
      <c r="IE409">
        <v>156.32499999999999</v>
      </c>
    </row>
    <row r="410" spans="13:239">
      <c r="M410">
        <v>39652</v>
      </c>
      <c r="N410">
        <v>99.6</v>
      </c>
      <c r="P410">
        <v>39652</v>
      </c>
      <c r="Q410">
        <v>99.5</v>
      </c>
      <c r="S410">
        <v>39653</v>
      </c>
      <c r="T410">
        <v>102.005</v>
      </c>
      <c r="Y410">
        <v>39652</v>
      </c>
      <c r="Z410">
        <v>100.51</v>
      </c>
      <c r="AE410">
        <v>39652</v>
      </c>
      <c r="AF410">
        <v>99.034000000000006</v>
      </c>
      <c r="AH410">
        <v>39652</v>
      </c>
      <c r="AI410">
        <v>97.257000000000005</v>
      </c>
      <c r="AK410">
        <v>40025</v>
      </c>
      <c r="AL410">
        <v>104.8</v>
      </c>
      <c r="AN410">
        <v>39652</v>
      </c>
      <c r="AO410">
        <v>101.559</v>
      </c>
      <c r="AQ410">
        <v>39652</v>
      </c>
      <c r="AR410">
        <v>101.557</v>
      </c>
      <c r="AT410">
        <v>39657</v>
      </c>
      <c r="AU410">
        <v>113.172</v>
      </c>
      <c r="AW410">
        <v>40389</v>
      </c>
      <c r="AX410">
        <v>101.566</v>
      </c>
      <c r="AZ410">
        <v>39652</v>
      </c>
      <c r="BA410">
        <v>100.495</v>
      </c>
      <c r="BC410">
        <v>40814</v>
      </c>
      <c r="BD410">
        <v>97.558000000000007</v>
      </c>
      <c r="BF410">
        <v>39661</v>
      </c>
      <c r="BG410">
        <v>97.808000000000007</v>
      </c>
      <c r="BI410">
        <v>39652</v>
      </c>
      <c r="BJ410">
        <v>105.185</v>
      </c>
      <c r="BL410">
        <v>40653</v>
      </c>
      <c r="BM410">
        <v>97.840999999999994</v>
      </c>
      <c r="BO410">
        <v>39652</v>
      </c>
      <c r="BP410">
        <v>97.27</v>
      </c>
      <c r="BR410">
        <v>40907</v>
      </c>
      <c r="BS410">
        <v>98.843000000000004</v>
      </c>
      <c r="BU410">
        <v>40291</v>
      </c>
      <c r="BV410">
        <v>106.125</v>
      </c>
      <c r="BX410">
        <v>41208</v>
      </c>
      <c r="BY410">
        <v>100.72799999999999</v>
      </c>
      <c r="CA410">
        <v>39652</v>
      </c>
      <c r="CB410">
        <v>99.686000000000007</v>
      </c>
      <c r="CD410">
        <v>40567</v>
      </c>
      <c r="CE410">
        <v>98.734999999999999</v>
      </c>
      <c r="CG410">
        <v>39652</v>
      </c>
      <c r="CH410">
        <v>97.524000000000001</v>
      </c>
      <c r="CJ410">
        <v>41401</v>
      </c>
      <c r="CK410">
        <v>97.792000000000002</v>
      </c>
      <c r="CM410">
        <v>41851</v>
      </c>
      <c r="CN410">
        <v>101.66800000000001</v>
      </c>
      <c r="CP410">
        <v>40809</v>
      </c>
      <c r="CQ410">
        <v>97.423000000000002</v>
      </c>
      <c r="CV410">
        <v>41488</v>
      </c>
      <c r="CW410">
        <v>103.523</v>
      </c>
      <c r="CY410">
        <v>41739</v>
      </c>
      <c r="CZ410">
        <v>104.863</v>
      </c>
      <c r="DE410">
        <v>39652</v>
      </c>
      <c r="DF410">
        <v>89.265000000000001</v>
      </c>
      <c r="DH410">
        <v>41054</v>
      </c>
      <c r="DI410">
        <v>92.795000000000002</v>
      </c>
      <c r="DN410">
        <v>41936</v>
      </c>
      <c r="DO410">
        <v>104.94</v>
      </c>
      <c r="DQ410">
        <v>41358</v>
      </c>
      <c r="DR410">
        <v>103.292</v>
      </c>
      <c r="DW410">
        <v>39652</v>
      </c>
      <c r="DX410">
        <v>92.135999999999996</v>
      </c>
      <c r="DZ410">
        <v>42170</v>
      </c>
      <c r="EA410">
        <v>103.16</v>
      </c>
      <c r="EF410">
        <v>39652</v>
      </c>
      <c r="EG410">
        <v>103.85599999999999</v>
      </c>
      <c r="EO410">
        <v>41788</v>
      </c>
      <c r="EP410">
        <v>111.66500000000001</v>
      </c>
      <c r="EU410">
        <v>40060</v>
      </c>
      <c r="EV410">
        <v>103.05500000000001</v>
      </c>
      <c r="EX410">
        <v>42026</v>
      </c>
      <c r="EY410">
        <v>112.02</v>
      </c>
      <c r="FD410">
        <v>42216</v>
      </c>
      <c r="FE410">
        <v>108.175</v>
      </c>
      <c r="FG410">
        <v>40416</v>
      </c>
      <c r="FH410">
        <v>105.637</v>
      </c>
      <c r="FJ410">
        <v>40529</v>
      </c>
      <c r="FK410">
        <v>92.275999999999996</v>
      </c>
      <c r="FP410">
        <v>40760</v>
      </c>
      <c r="FQ410">
        <v>87.837999999999994</v>
      </c>
      <c r="FV410">
        <v>40935</v>
      </c>
      <c r="FW410">
        <v>102.663</v>
      </c>
      <c r="FY410">
        <v>41131</v>
      </c>
      <c r="FZ410">
        <v>91.332999999999998</v>
      </c>
      <c r="GB410">
        <v>41435</v>
      </c>
      <c r="GC410">
        <v>110.143</v>
      </c>
      <c r="GE410">
        <v>41866</v>
      </c>
      <c r="GF410">
        <v>126.07299999999999</v>
      </c>
      <c r="GH410">
        <v>41978</v>
      </c>
      <c r="GI410">
        <v>122.75</v>
      </c>
      <c r="GK410">
        <v>40269</v>
      </c>
      <c r="GL410">
        <v>106.994</v>
      </c>
      <c r="GN410">
        <v>42233</v>
      </c>
      <c r="GO410">
        <v>115.995</v>
      </c>
      <c r="GW410">
        <v>40795</v>
      </c>
      <c r="GX410">
        <v>90.528000000000006</v>
      </c>
      <c r="HF410">
        <v>41180</v>
      </c>
      <c r="HG410">
        <v>95.162999999999997</v>
      </c>
      <c r="HI410">
        <v>42034</v>
      </c>
      <c r="HJ410">
        <v>139.34</v>
      </c>
      <c r="HL410">
        <v>39652</v>
      </c>
      <c r="HM410">
        <v>110.535</v>
      </c>
      <c r="HR410">
        <v>39652</v>
      </c>
      <c r="HS410">
        <v>108.239</v>
      </c>
      <c r="HU410">
        <v>39652</v>
      </c>
      <c r="HV410">
        <v>85.995999999999995</v>
      </c>
      <c r="HX410">
        <v>39819</v>
      </c>
      <c r="HY410">
        <v>107.682</v>
      </c>
      <c r="IA410">
        <v>40647</v>
      </c>
      <c r="IB410">
        <v>83.016000000000005</v>
      </c>
      <c r="ID410">
        <v>42128</v>
      </c>
      <c r="IE410">
        <v>155.58199999999999</v>
      </c>
    </row>
    <row r="411" spans="13:239">
      <c r="M411">
        <v>39653</v>
      </c>
      <c r="N411">
        <v>99.605000000000004</v>
      </c>
      <c r="P411">
        <v>39653</v>
      </c>
      <c r="Q411">
        <v>99.515000000000001</v>
      </c>
      <c r="S411">
        <v>39654</v>
      </c>
      <c r="T411">
        <v>101.998</v>
      </c>
      <c r="Y411">
        <v>39653</v>
      </c>
      <c r="Z411">
        <v>100.58</v>
      </c>
      <c r="AE411">
        <v>39653</v>
      </c>
      <c r="AF411">
        <v>99.191000000000003</v>
      </c>
      <c r="AH411">
        <v>39653</v>
      </c>
      <c r="AI411">
        <v>97.525999999999996</v>
      </c>
      <c r="AK411">
        <v>40028</v>
      </c>
      <c r="AL411">
        <v>104.631</v>
      </c>
      <c r="AN411">
        <v>39653</v>
      </c>
      <c r="AO411">
        <v>101.976</v>
      </c>
      <c r="AQ411">
        <v>39653</v>
      </c>
      <c r="AR411">
        <v>101.988</v>
      </c>
      <c r="AT411">
        <v>39658</v>
      </c>
      <c r="AU411">
        <v>113.27200000000001</v>
      </c>
      <c r="AW411">
        <v>40392</v>
      </c>
      <c r="AX411">
        <v>101.67</v>
      </c>
      <c r="AZ411">
        <v>39653</v>
      </c>
      <c r="BA411">
        <v>101.035</v>
      </c>
      <c r="BC411">
        <v>40815</v>
      </c>
      <c r="BD411">
        <v>97.477000000000004</v>
      </c>
      <c r="BF411">
        <v>39664</v>
      </c>
      <c r="BG411">
        <v>97.888000000000005</v>
      </c>
      <c r="BI411">
        <v>39653</v>
      </c>
      <c r="BJ411">
        <v>105.79900000000001</v>
      </c>
      <c r="BL411">
        <v>40654</v>
      </c>
      <c r="BM411">
        <v>97.786000000000001</v>
      </c>
      <c r="BO411">
        <v>39653</v>
      </c>
      <c r="BP411">
        <v>97.894999999999996</v>
      </c>
      <c r="BR411">
        <v>40910</v>
      </c>
      <c r="BS411">
        <v>98.8</v>
      </c>
      <c r="BU411">
        <v>40294</v>
      </c>
      <c r="BV411">
        <v>105.694</v>
      </c>
      <c r="BX411">
        <v>41211</v>
      </c>
      <c r="BY411">
        <v>100.625</v>
      </c>
      <c r="CA411">
        <v>39653</v>
      </c>
      <c r="CB411">
        <v>100.361</v>
      </c>
      <c r="CD411">
        <v>40568</v>
      </c>
      <c r="CE411">
        <v>98.43</v>
      </c>
      <c r="CG411">
        <v>39653</v>
      </c>
      <c r="CH411">
        <v>98.186999999999998</v>
      </c>
      <c r="CJ411">
        <v>41402</v>
      </c>
      <c r="CK411">
        <v>97.909000000000006</v>
      </c>
      <c r="CM411">
        <v>41852</v>
      </c>
      <c r="CN411">
        <v>101.68300000000001</v>
      </c>
      <c r="CP411">
        <v>40812</v>
      </c>
      <c r="CQ411">
        <v>97.525000000000006</v>
      </c>
      <c r="CV411">
        <v>41491</v>
      </c>
      <c r="CW411">
        <v>103.47499999999999</v>
      </c>
      <c r="CY411">
        <v>41740</v>
      </c>
      <c r="CZ411">
        <v>104.79300000000001</v>
      </c>
      <c r="DE411">
        <v>39653</v>
      </c>
      <c r="DF411">
        <v>89.900999999999996</v>
      </c>
      <c r="DH411">
        <v>41057</v>
      </c>
      <c r="DI411">
        <v>92.3</v>
      </c>
      <c r="DN411">
        <v>41939</v>
      </c>
      <c r="DO411">
        <v>104.923</v>
      </c>
      <c r="DQ411">
        <v>41359</v>
      </c>
      <c r="DR411">
        <v>103.36499999999999</v>
      </c>
      <c r="DW411">
        <v>39653</v>
      </c>
      <c r="DX411">
        <v>92.744</v>
      </c>
      <c r="DZ411">
        <v>42171</v>
      </c>
      <c r="EA411">
        <v>103.143</v>
      </c>
      <c r="EF411">
        <v>39653</v>
      </c>
      <c r="EG411">
        <v>104.527</v>
      </c>
      <c r="EO411">
        <v>41789</v>
      </c>
      <c r="EP411">
        <v>111.715</v>
      </c>
      <c r="EU411">
        <v>40063</v>
      </c>
      <c r="EV411">
        <v>102.849</v>
      </c>
      <c r="EX411">
        <v>42027</v>
      </c>
      <c r="EY411">
        <v>112.023</v>
      </c>
      <c r="FD411">
        <v>42219</v>
      </c>
      <c r="FE411">
        <v>108.143</v>
      </c>
      <c r="FG411">
        <v>40417</v>
      </c>
      <c r="FH411">
        <v>105.26900000000001</v>
      </c>
      <c r="FJ411">
        <v>40532</v>
      </c>
      <c r="FK411">
        <v>92.435000000000002</v>
      </c>
      <c r="FP411">
        <v>40763</v>
      </c>
      <c r="FQ411">
        <v>93.887</v>
      </c>
      <c r="FV411">
        <v>40938</v>
      </c>
      <c r="FW411">
        <v>102.053</v>
      </c>
      <c r="FY411">
        <v>41134</v>
      </c>
      <c r="FZ411">
        <v>91.57</v>
      </c>
      <c r="GB411">
        <v>41436</v>
      </c>
      <c r="GC411">
        <v>109.643</v>
      </c>
      <c r="GE411">
        <v>41869</v>
      </c>
      <c r="GF411">
        <v>125.58799999999999</v>
      </c>
      <c r="GH411">
        <v>41981</v>
      </c>
      <c r="GI411">
        <v>123.113</v>
      </c>
      <c r="GK411">
        <v>40270</v>
      </c>
      <c r="GL411">
        <v>106.989</v>
      </c>
      <c r="GN411">
        <v>42234</v>
      </c>
      <c r="GO411">
        <v>115.477</v>
      </c>
      <c r="GW411">
        <v>40798</v>
      </c>
      <c r="GX411">
        <v>88.894999999999996</v>
      </c>
      <c r="HF411">
        <v>41183</v>
      </c>
      <c r="HG411">
        <v>95.697000000000003</v>
      </c>
      <c r="HI411">
        <v>42037</v>
      </c>
      <c r="HJ411">
        <v>138.99799999999999</v>
      </c>
      <c r="HL411">
        <v>39653</v>
      </c>
      <c r="HM411">
        <v>111.223</v>
      </c>
      <c r="HR411">
        <v>39653</v>
      </c>
      <c r="HS411">
        <v>108.898</v>
      </c>
      <c r="HU411">
        <v>39653</v>
      </c>
      <c r="HV411">
        <v>86.602999999999994</v>
      </c>
      <c r="HX411">
        <v>39820</v>
      </c>
      <c r="HY411">
        <v>105.824</v>
      </c>
      <c r="IA411">
        <v>40648</v>
      </c>
      <c r="IB411">
        <v>82.32</v>
      </c>
      <c r="ID411">
        <v>42129</v>
      </c>
      <c r="IE411">
        <v>146.875</v>
      </c>
    </row>
    <row r="412" spans="13:239">
      <c r="M412">
        <v>39654</v>
      </c>
      <c r="N412">
        <v>99.608999999999995</v>
      </c>
      <c r="P412">
        <v>39654</v>
      </c>
      <c r="Q412">
        <v>99.518000000000001</v>
      </c>
      <c r="S412">
        <v>39657</v>
      </c>
      <c r="T412">
        <v>101.992</v>
      </c>
      <c r="Y412">
        <v>39654</v>
      </c>
      <c r="Z412">
        <v>100.57899999999999</v>
      </c>
      <c r="AE412">
        <v>39654</v>
      </c>
      <c r="AF412">
        <v>99.164000000000001</v>
      </c>
      <c r="AH412">
        <v>39654</v>
      </c>
      <c r="AI412">
        <v>97.549000000000007</v>
      </c>
      <c r="AK412">
        <v>40029</v>
      </c>
      <c r="AL412">
        <v>104.54</v>
      </c>
      <c r="AN412">
        <v>39654</v>
      </c>
      <c r="AO412">
        <v>101.955</v>
      </c>
      <c r="AQ412">
        <v>39654</v>
      </c>
      <c r="AR412">
        <v>101.97</v>
      </c>
      <c r="AT412">
        <v>39659</v>
      </c>
      <c r="AU412">
        <v>113.387</v>
      </c>
      <c r="AW412">
        <v>40393</v>
      </c>
      <c r="AX412">
        <v>101.759</v>
      </c>
      <c r="AZ412">
        <v>39654</v>
      </c>
      <c r="BA412">
        <v>101.012</v>
      </c>
      <c r="BC412">
        <v>40816</v>
      </c>
      <c r="BD412">
        <v>97.503</v>
      </c>
      <c r="BF412">
        <v>39665</v>
      </c>
      <c r="BG412">
        <v>97.945999999999998</v>
      </c>
      <c r="BI412">
        <v>39654</v>
      </c>
      <c r="BJ412">
        <v>105.754</v>
      </c>
      <c r="BL412">
        <v>40655</v>
      </c>
      <c r="BM412">
        <v>97.786000000000001</v>
      </c>
      <c r="BO412">
        <v>39654</v>
      </c>
      <c r="BP412">
        <v>97.822999999999993</v>
      </c>
      <c r="BR412">
        <v>40911</v>
      </c>
      <c r="BS412">
        <v>98.658000000000001</v>
      </c>
      <c r="BU412">
        <v>40295</v>
      </c>
      <c r="BV412">
        <v>105.379</v>
      </c>
      <c r="BX412">
        <v>41212</v>
      </c>
      <c r="BY412">
        <v>100.697</v>
      </c>
      <c r="CA412">
        <v>39654</v>
      </c>
      <c r="CB412">
        <v>100.23</v>
      </c>
      <c r="CD412">
        <v>40569</v>
      </c>
      <c r="CE412">
        <v>98.072999999999993</v>
      </c>
      <c r="CG412">
        <v>39654</v>
      </c>
      <c r="CH412">
        <v>98.084999999999994</v>
      </c>
      <c r="CJ412">
        <v>41403</v>
      </c>
      <c r="CK412">
        <v>97.716999999999999</v>
      </c>
      <c r="CM412">
        <v>41855</v>
      </c>
      <c r="CN412">
        <v>101.69</v>
      </c>
      <c r="CP412">
        <v>40813</v>
      </c>
      <c r="CQ412">
        <v>97.944999999999993</v>
      </c>
      <c r="CV412">
        <v>41492</v>
      </c>
      <c r="CW412">
        <v>103.55800000000001</v>
      </c>
      <c r="CY412">
        <v>41743</v>
      </c>
      <c r="CZ412">
        <v>104.795</v>
      </c>
      <c r="DE412">
        <v>39654</v>
      </c>
      <c r="DF412">
        <v>89.71</v>
      </c>
      <c r="DH412">
        <v>41058</v>
      </c>
      <c r="DI412">
        <v>91.995000000000005</v>
      </c>
      <c r="DN412">
        <v>41940</v>
      </c>
      <c r="DO412">
        <v>104.923</v>
      </c>
      <c r="DQ412">
        <v>41360</v>
      </c>
      <c r="DR412">
        <v>102.66</v>
      </c>
      <c r="DW412">
        <v>39654</v>
      </c>
      <c r="DX412">
        <v>92.528000000000006</v>
      </c>
      <c r="DZ412">
        <v>42172</v>
      </c>
      <c r="EA412">
        <v>103.19</v>
      </c>
      <c r="EF412">
        <v>39654</v>
      </c>
      <c r="EG412">
        <v>104.254</v>
      </c>
      <c r="EO412">
        <v>41792</v>
      </c>
      <c r="EP412">
        <v>111.755</v>
      </c>
      <c r="EU412">
        <v>40064</v>
      </c>
      <c r="EV412">
        <v>102.66</v>
      </c>
      <c r="EX412">
        <v>42030</v>
      </c>
      <c r="EY412">
        <v>111.83799999999999</v>
      </c>
      <c r="FD412">
        <v>42220</v>
      </c>
      <c r="FE412">
        <v>108.19</v>
      </c>
      <c r="FG412">
        <v>40420</v>
      </c>
      <c r="FH412">
        <v>105.124</v>
      </c>
      <c r="FJ412">
        <v>40533</v>
      </c>
      <c r="FK412">
        <v>92.281999999999996</v>
      </c>
      <c r="FP412">
        <v>40764</v>
      </c>
      <c r="FQ412">
        <v>94.37</v>
      </c>
      <c r="FV412">
        <v>40939</v>
      </c>
      <c r="FW412">
        <v>102.27500000000001</v>
      </c>
      <c r="FY412">
        <v>41135</v>
      </c>
      <c r="FZ412">
        <v>92.238</v>
      </c>
      <c r="GB412">
        <v>41437</v>
      </c>
      <c r="GC412">
        <v>109.843</v>
      </c>
      <c r="GE412">
        <v>41870</v>
      </c>
      <c r="GF412">
        <v>125.833</v>
      </c>
      <c r="GH412">
        <v>41982</v>
      </c>
      <c r="GI412">
        <v>122.68</v>
      </c>
      <c r="GK412">
        <v>40273</v>
      </c>
      <c r="GL412">
        <v>106.98099999999999</v>
      </c>
      <c r="GN412">
        <v>42235</v>
      </c>
      <c r="GO412">
        <v>115.598</v>
      </c>
      <c r="GW412">
        <v>40799</v>
      </c>
      <c r="GX412">
        <v>88.793000000000006</v>
      </c>
      <c r="HF412">
        <v>41184</v>
      </c>
      <c r="HG412">
        <v>96.668000000000006</v>
      </c>
      <c r="HI412">
        <v>42038</v>
      </c>
      <c r="HJ412">
        <v>139.11000000000001</v>
      </c>
      <c r="HL412">
        <v>39654</v>
      </c>
      <c r="HM412">
        <v>110.66</v>
      </c>
      <c r="HR412">
        <v>39654</v>
      </c>
      <c r="HS412">
        <v>108.29900000000001</v>
      </c>
      <c r="HU412">
        <v>39654</v>
      </c>
      <c r="HV412">
        <v>86.05</v>
      </c>
      <c r="HX412">
        <v>39821</v>
      </c>
      <c r="HY412">
        <v>106.449</v>
      </c>
      <c r="IA412">
        <v>40651</v>
      </c>
      <c r="IB412">
        <v>81.069999999999993</v>
      </c>
      <c r="ID412">
        <v>42130</v>
      </c>
      <c r="IE412">
        <v>142.47800000000001</v>
      </c>
    </row>
    <row r="413" spans="13:239">
      <c r="M413">
        <v>39657</v>
      </c>
      <c r="N413">
        <v>99.61</v>
      </c>
      <c r="P413">
        <v>39657</v>
      </c>
      <c r="Q413">
        <v>99.519000000000005</v>
      </c>
      <c r="S413">
        <v>39658</v>
      </c>
      <c r="T413">
        <v>101.989</v>
      </c>
      <c r="Y413">
        <v>39657</v>
      </c>
      <c r="Z413">
        <v>100.60899999999999</v>
      </c>
      <c r="AE413">
        <v>39657</v>
      </c>
      <c r="AF413">
        <v>99.24</v>
      </c>
      <c r="AH413">
        <v>39657</v>
      </c>
      <c r="AI413">
        <v>97.650999999999996</v>
      </c>
      <c r="AK413">
        <v>40030</v>
      </c>
      <c r="AL413">
        <v>104.464</v>
      </c>
      <c r="AN413">
        <v>39657</v>
      </c>
      <c r="AO413">
        <v>102.149</v>
      </c>
      <c r="AQ413">
        <v>39657</v>
      </c>
      <c r="AR413">
        <v>102.199</v>
      </c>
      <c r="AT413">
        <v>39660</v>
      </c>
      <c r="AU413">
        <v>113.57599999999999</v>
      </c>
      <c r="AW413">
        <v>40394</v>
      </c>
      <c r="AX413">
        <v>101.717</v>
      </c>
      <c r="AZ413">
        <v>39657</v>
      </c>
      <c r="BA413">
        <v>101.307</v>
      </c>
      <c r="BC413">
        <v>40819</v>
      </c>
      <c r="BD413">
        <v>97.284000000000006</v>
      </c>
      <c r="BF413">
        <v>39666</v>
      </c>
      <c r="BG413">
        <v>97.888999999999996</v>
      </c>
      <c r="BI413">
        <v>39657</v>
      </c>
      <c r="BJ413">
        <v>106.08499999999999</v>
      </c>
      <c r="BL413">
        <v>40658</v>
      </c>
      <c r="BM413">
        <v>97.786000000000001</v>
      </c>
      <c r="BO413">
        <v>39657</v>
      </c>
      <c r="BP413">
        <v>98.188999999999993</v>
      </c>
      <c r="BR413">
        <v>40912</v>
      </c>
      <c r="BS413">
        <v>98.442999999999998</v>
      </c>
      <c r="BU413">
        <v>40296</v>
      </c>
      <c r="BV413">
        <v>105.123</v>
      </c>
      <c r="BX413">
        <v>41213</v>
      </c>
      <c r="BY413">
        <v>100.803</v>
      </c>
      <c r="CA413">
        <v>39657</v>
      </c>
      <c r="CB413">
        <v>100.68300000000001</v>
      </c>
      <c r="CD413">
        <v>40570</v>
      </c>
      <c r="CE413">
        <v>97.78</v>
      </c>
      <c r="CG413">
        <v>39657</v>
      </c>
      <c r="CH413">
        <v>98.49</v>
      </c>
      <c r="CJ413">
        <v>41404</v>
      </c>
      <c r="CK413">
        <v>97.894000000000005</v>
      </c>
      <c r="CM413">
        <v>41856</v>
      </c>
      <c r="CN413">
        <v>101.68</v>
      </c>
      <c r="CP413">
        <v>40814</v>
      </c>
      <c r="CQ413">
        <v>97.924999999999997</v>
      </c>
      <c r="CV413">
        <v>41493</v>
      </c>
      <c r="CW413">
        <v>103.55</v>
      </c>
      <c r="CY413">
        <v>41744</v>
      </c>
      <c r="CZ413">
        <v>104.803</v>
      </c>
      <c r="DE413">
        <v>39657</v>
      </c>
      <c r="DF413">
        <v>90.195999999999998</v>
      </c>
      <c r="DH413">
        <v>41059</v>
      </c>
      <c r="DI413">
        <v>91.025000000000006</v>
      </c>
      <c r="DN413">
        <v>41941</v>
      </c>
      <c r="DO413">
        <v>104.843</v>
      </c>
      <c r="DQ413">
        <v>41361</v>
      </c>
      <c r="DR413">
        <v>102.673</v>
      </c>
      <c r="DW413">
        <v>39657</v>
      </c>
      <c r="DX413">
        <v>93.043999999999997</v>
      </c>
      <c r="DZ413">
        <v>42173</v>
      </c>
      <c r="EA413">
        <v>103.19799999999999</v>
      </c>
      <c r="EF413">
        <v>39657</v>
      </c>
      <c r="EG413">
        <v>104.843</v>
      </c>
      <c r="EO413">
        <v>41793</v>
      </c>
      <c r="EP413">
        <v>111.72</v>
      </c>
      <c r="EU413">
        <v>40065</v>
      </c>
      <c r="EV413">
        <v>102.428</v>
      </c>
      <c r="EX413">
        <v>42031</v>
      </c>
      <c r="EY413">
        <v>111.783</v>
      </c>
      <c r="FD413">
        <v>42221</v>
      </c>
      <c r="FE413">
        <v>107.953</v>
      </c>
      <c r="FG413">
        <v>40421</v>
      </c>
      <c r="FH413">
        <v>105.271</v>
      </c>
      <c r="FJ413">
        <v>40534</v>
      </c>
      <c r="FK413">
        <v>92.65</v>
      </c>
      <c r="FP413">
        <v>40765</v>
      </c>
      <c r="FQ413">
        <v>94.724999999999994</v>
      </c>
      <c r="FV413">
        <v>40940</v>
      </c>
      <c r="FW413">
        <v>103.02500000000001</v>
      </c>
      <c r="FY413">
        <v>41136</v>
      </c>
      <c r="FZ413">
        <v>92.704999999999998</v>
      </c>
      <c r="GB413">
        <v>41438</v>
      </c>
      <c r="GC413">
        <v>109.83799999999999</v>
      </c>
      <c r="GE413">
        <v>41871</v>
      </c>
      <c r="GF413">
        <v>126.02500000000001</v>
      </c>
      <c r="GH413">
        <v>41983</v>
      </c>
      <c r="GI413">
        <v>122.233</v>
      </c>
      <c r="GK413">
        <v>40274</v>
      </c>
      <c r="GL413">
        <v>106.479</v>
      </c>
      <c r="GN413">
        <v>42236</v>
      </c>
      <c r="GO413">
        <v>115.61799999999999</v>
      </c>
      <c r="GW413">
        <v>40800</v>
      </c>
      <c r="GX413">
        <v>88.965000000000003</v>
      </c>
      <c r="HF413">
        <v>41185</v>
      </c>
      <c r="HG413">
        <v>96.215000000000003</v>
      </c>
      <c r="HI413">
        <v>42039</v>
      </c>
      <c r="HJ413">
        <v>139.33500000000001</v>
      </c>
      <c r="HL413">
        <v>39657</v>
      </c>
      <c r="HM413">
        <v>111.517</v>
      </c>
      <c r="HR413">
        <v>39657</v>
      </c>
      <c r="HS413">
        <v>109.2</v>
      </c>
      <c r="HU413">
        <v>39657</v>
      </c>
      <c r="HV413">
        <v>86.88</v>
      </c>
      <c r="HX413">
        <v>39822</v>
      </c>
      <c r="HY413">
        <v>107.494</v>
      </c>
      <c r="IA413">
        <v>40652</v>
      </c>
      <c r="IB413">
        <v>81.686000000000007</v>
      </c>
      <c r="ID413">
        <v>42131</v>
      </c>
      <c r="IE413">
        <v>146.62</v>
      </c>
    </row>
    <row r="414" spans="13:239">
      <c r="M414">
        <v>39658</v>
      </c>
      <c r="N414">
        <v>99.616</v>
      </c>
      <c r="P414">
        <v>39658</v>
      </c>
      <c r="Q414">
        <v>99.533000000000001</v>
      </c>
      <c r="S414">
        <v>39659</v>
      </c>
      <c r="T414">
        <v>101.977</v>
      </c>
      <c r="Y414">
        <v>39658</v>
      </c>
      <c r="Z414">
        <v>100.63500000000001</v>
      </c>
      <c r="AE414">
        <v>39658</v>
      </c>
      <c r="AF414">
        <v>99.278000000000006</v>
      </c>
      <c r="AH414">
        <v>39658</v>
      </c>
      <c r="AI414">
        <v>97.68</v>
      </c>
      <c r="AK414">
        <v>40031</v>
      </c>
      <c r="AL414">
        <v>104.40600000000001</v>
      </c>
      <c r="AN414">
        <v>39658</v>
      </c>
      <c r="AO414">
        <v>102.205</v>
      </c>
      <c r="AQ414">
        <v>39658</v>
      </c>
      <c r="AR414">
        <v>102.27500000000001</v>
      </c>
      <c r="AT414">
        <v>39661</v>
      </c>
      <c r="AU414">
        <v>113.547</v>
      </c>
      <c r="AW414">
        <v>40395</v>
      </c>
      <c r="AX414">
        <v>101.66800000000001</v>
      </c>
      <c r="AZ414">
        <v>39658</v>
      </c>
      <c r="BA414">
        <v>101.455</v>
      </c>
      <c r="BC414">
        <v>40820</v>
      </c>
      <c r="BD414">
        <v>97.525999999999996</v>
      </c>
      <c r="BF414">
        <v>39667</v>
      </c>
      <c r="BG414">
        <v>98.491</v>
      </c>
      <c r="BI414">
        <v>39658</v>
      </c>
      <c r="BJ414">
        <v>106.242</v>
      </c>
      <c r="BL414">
        <v>40659</v>
      </c>
      <c r="BM414">
        <v>97.680999999999997</v>
      </c>
      <c r="BO414">
        <v>39658</v>
      </c>
      <c r="BP414">
        <v>98.370999999999995</v>
      </c>
      <c r="BR414">
        <v>40913</v>
      </c>
      <c r="BS414">
        <v>98.138000000000005</v>
      </c>
      <c r="BU414">
        <v>40297</v>
      </c>
      <c r="BV414">
        <v>105.637</v>
      </c>
      <c r="BX414">
        <v>41214</v>
      </c>
      <c r="BY414">
        <v>100.883</v>
      </c>
      <c r="CA414">
        <v>39658</v>
      </c>
      <c r="CB414">
        <v>100.901</v>
      </c>
      <c r="CD414">
        <v>40571</v>
      </c>
      <c r="CE414">
        <v>97.694999999999993</v>
      </c>
      <c r="CG414">
        <v>39658</v>
      </c>
      <c r="CH414">
        <v>98.728999999999999</v>
      </c>
      <c r="CJ414">
        <v>41407</v>
      </c>
      <c r="CK414">
        <v>97.909000000000006</v>
      </c>
      <c r="CM414">
        <v>41857</v>
      </c>
      <c r="CN414">
        <v>101.66500000000001</v>
      </c>
      <c r="CP414">
        <v>40815</v>
      </c>
      <c r="CQ414">
        <v>97.91</v>
      </c>
      <c r="CV414">
        <v>41494</v>
      </c>
      <c r="CW414">
        <v>103.63</v>
      </c>
      <c r="CY414">
        <v>41745</v>
      </c>
      <c r="CZ414">
        <v>104.8</v>
      </c>
      <c r="DE414">
        <v>39658</v>
      </c>
      <c r="DF414">
        <v>90.468000000000004</v>
      </c>
      <c r="DH414">
        <v>41060</v>
      </c>
      <c r="DI414">
        <v>91.174999999999997</v>
      </c>
      <c r="DN414">
        <v>41942</v>
      </c>
      <c r="DO414">
        <v>104.825</v>
      </c>
      <c r="DQ414">
        <v>41362</v>
      </c>
      <c r="DR414">
        <v>102.673</v>
      </c>
      <c r="DW414">
        <v>39658</v>
      </c>
      <c r="DX414">
        <v>93.353999999999999</v>
      </c>
      <c r="DZ414">
        <v>42174</v>
      </c>
      <c r="EA414">
        <v>103.203</v>
      </c>
      <c r="EF414">
        <v>39658</v>
      </c>
      <c r="EG414">
        <v>105.203</v>
      </c>
      <c r="EO414">
        <v>41794</v>
      </c>
      <c r="EP414">
        <v>111.595</v>
      </c>
      <c r="EU414">
        <v>40066</v>
      </c>
      <c r="EV414">
        <v>103.20699999999999</v>
      </c>
      <c r="EX414">
        <v>42032</v>
      </c>
      <c r="EY414">
        <v>111.533</v>
      </c>
      <c r="FD414">
        <v>42222</v>
      </c>
      <c r="FE414">
        <v>108.11499999999999</v>
      </c>
      <c r="FG414">
        <v>40422</v>
      </c>
      <c r="FH414">
        <v>105.46599999999999</v>
      </c>
      <c r="FJ414">
        <v>40535</v>
      </c>
      <c r="FK414">
        <v>92.742999999999995</v>
      </c>
      <c r="FP414">
        <v>40766</v>
      </c>
      <c r="FQ414">
        <v>94.923000000000002</v>
      </c>
      <c r="FV414">
        <v>40941</v>
      </c>
      <c r="FW414">
        <v>102.378</v>
      </c>
      <c r="FY414">
        <v>41137</v>
      </c>
      <c r="FZ414">
        <v>93.447000000000003</v>
      </c>
      <c r="GB414">
        <v>41439</v>
      </c>
      <c r="GC414">
        <v>110.08</v>
      </c>
      <c r="GE414">
        <v>41872</v>
      </c>
      <c r="GF414">
        <v>126.09</v>
      </c>
      <c r="GH414">
        <v>41984</v>
      </c>
      <c r="GI414">
        <v>122.155</v>
      </c>
      <c r="GK414">
        <v>40275</v>
      </c>
      <c r="GL414">
        <v>106.35299999999999</v>
      </c>
      <c r="GN414">
        <v>42237</v>
      </c>
      <c r="GO414">
        <v>115.41500000000001</v>
      </c>
      <c r="GW414">
        <v>40801</v>
      </c>
      <c r="GX414">
        <v>88.733000000000004</v>
      </c>
      <c r="HF414">
        <v>41186</v>
      </c>
      <c r="HG414">
        <v>95.128</v>
      </c>
      <c r="HI414">
        <v>42040</v>
      </c>
      <c r="HJ414">
        <v>139.09</v>
      </c>
      <c r="HL414">
        <v>39658</v>
      </c>
      <c r="HM414">
        <v>112.142</v>
      </c>
      <c r="HR414">
        <v>39658</v>
      </c>
      <c r="HS414">
        <v>109.82</v>
      </c>
      <c r="HU414">
        <v>39658</v>
      </c>
      <c r="HV414">
        <v>87.438000000000002</v>
      </c>
      <c r="HX414">
        <v>39825</v>
      </c>
      <c r="HY414">
        <v>104.407</v>
      </c>
      <c r="IA414">
        <v>40653</v>
      </c>
      <c r="IB414">
        <v>82.06</v>
      </c>
      <c r="ID414">
        <v>42132</v>
      </c>
      <c r="IE414">
        <v>149.17500000000001</v>
      </c>
    </row>
    <row r="415" spans="13:239">
      <c r="M415">
        <v>39659</v>
      </c>
      <c r="N415">
        <v>99.632999999999996</v>
      </c>
      <c r="P415">
        <v>39659</v>
      </c>
      <c r="Q415">
        <v>99.554000000000002</v>
      </c>
      <c r="S415">
        <v>39660</v>
      </c>
      <c r="T415">
        <v>101.958</v>
      </c>
      <c r="Y415">
        <v>39659</v>
      </c>
      <c r="Z415">
        <v>100.655</v>
      </c>
      <c r="AE415">
        <v>39659</v>
      </c>
      <c r="AF415">
        <v>99.328000000000003</v>
      </c>
      <c r="AH415">
        <v>39659</v>
      </c>
      <c r="AI415">
        <v>97.745000000000005</v>
      </c>
      <c r="AK415">
        <v>40032</v>
      </c>
      <c r="AL415">
        <v>104.22499999999999</v>
      </c>
      <c r="AN415">
        <v>39659</v>
      </c>
      <c r="AO415">
        <v>102.318</v>
      </c>
      <c r="AQ415">
        <v>39659</v>
      </c>
      <c r="AR415">
        <v>102.399</v>
      </c>
      <c r="AT415">
        <v>39664</v>
      </c>
      <c r="AU415">
        <v>113.66800000000001</v>
      </c>
      <c r="AW415">
        <v>40396</v>
      </c>
      <c r="AX415">
        <v>101.67400000000001</v>
      </c>
      <c r="AZ415">
        <v>39659</v>
      </c>
      <c r="BA415">
        <v>101.631</v>
      </c>
      <c r="BC415">
        <v>40821</v>
      </c>
      <c r="BD415">
        <v>97.546000000000006</v>
      </c>
      <c r="BF415">
        <v>39668</v>
      </c>
      <c r="BG415">
        <v>98.581000000000003</v>
      </c>
      <c r="BI415">
        <v>39659</v>
      </c>
      <c r="BJ415">
        <v>106.473</v>
      </c>
      <c r="BL415">
        <v>40660</v>
      </c>
      <c r="BM415">
        <v>97.81</v>
      </c>
      <c r="BO415">
        <v>39659</v>
      </c>
      <c r="BP415">
        <v>98.619</v>
      </c>
      <c r="BR415">
        <v>40914</v>
      </c>
      <c r="BS415">
        <v>97.962999999999994</v>
      </c>
      <c r="BU415">
        <v>40298</v>
      </c>
      <c r="BV415">
        <v>105.762</v>
      </c>
      <c r="BX415">
        <v>41215</v>
      </c>
      <c r="BY415">
        <v>100.748</v>
      </c>
      <c r="CA415">
        <v>39659</v>
      </c>
      <c r="CB415">
        <v>101.196</v>
      </c>
      <c r="CD415">
        <v>40574</v>
      </c>
      <c r="CE415">
        <v>97.998000000000005</v>
      </c>
      <c r="CG415">
        <v>39659</v>
      </c>
      <c r="CH415">
        <v>99.051000000000002</v>
      </c>
      <c r="CJ415">
        <v>41408</v>
      </c>
      <c r="CK415">
        <v>97.826999999999998</v>
      </c>
      <c r="CM415">
        <v>41858</v>
      </c>
      <c r="CN415">
        <v>101.65300000000001</v>
      </c>
      <c r="CP415">
        <v>40816</v>
      </c>
      <c r="CQ415">
        <v>97.727000000000004</v>
      </c>
      <c r="CV415">
        <v>41495</v>
      </c>
      <c r="CW415">
        <v>103.65</v>
      </c>
      <c r="CY415">
        <v>41746</v>
      </c>
      <c r="CZ415">
        <v>104.758</v>
      </c>
      <c r="DE415">
        <v>39659</v>
      </c>
      <c r="DF415">
        <v>90.784000000000006</v>
      </c>
      <c r="DH415">
        <v>41061</v>
      </c>
      <c r="DI415">
        <v>91.36</v>
      </c>
      <c r="DN415">
        <v>41943</v>
      </c>
      <c r="DO415">
        <v>104.833</v>
      </c>
      <c r="DQ415">
        <v>41365</v>
      </c>
      <c r="DR415">
        <v>102.673</v>
      </c>
      <c r="DW415">
        <v>39659</v>
      </c>
      <c r="DX415">
        <v>93.707999999999998</v>
      </c>
      <c r="DZ415">
        <v>42177</v>
      </c>
      <c r="EA415">
        <v>103.348</v>
      </c>
      <c r="EF415">
        <v>39659</v>
      </c>
      <c r="EG415">
        <v>105.57899999999999</v>
      </c>
      <c r="EO415">
        <v>41795</v>
      </c>
      <c r="EP415">
        <v>112.003</v>
      </c>
      <c r="EU415">
        <v>40067</v>
      </c>
      <c r="EV415">
        <v>103.795</v>
      </c>
      <c r="EX415">
        <v>42033</v>
      </c>
      <c r="EY415">
        <v>111.568</v>
      </c>
      <c r="FD415">
        <v>42223</v>
      </c>
      <c r="FE415">
        <v>108.16</v>
      </c>
      <c r="FG415">
        <v>40423</v>
      </c>
      <c r="FH415">
        <v>105.584</v>
      </c>
      <c r="FJ415">
        <v>40536</v>
      </c>
      <c r="FK415">
        <v>92.718999999999994</v>
      </c>
      <c r="FP415">
        <v>40767</v>
      </c>
      <c r="FQ415">
        <v>94.89</v>
      </c>
      <c r="FV415">
        <v>40942</v>
      </c>
      <c r="FW415">
        <v>101.958</v>
      </c>
      <c r="FY415">
        <v>41138</v>
      </c>
      <c r="FZ415">
        <v>93.97</v>
      </c>
      <c r="GB415">
        <v>41442</v>
      </c>
      <c r="GC415">
        <v>110.033</v>
      </c>
      <c r="GE415">
        <v>41873</v>
      </c>
      <c r="GF415">
        <v>126.26</v>
      </c>
      <c r="GH415">
        <v>41985</v>
      </c>
      <c r="GI415">
        <v>122.033</v>
      </c>
      <c r="GK415">
        <v>40276</v>
      </c>
      <c r="GL415">
        <v>106.51300000000001</v>
      </c>
      <c r="GN415">
        <v>42240</v>
      </c>
      <c r="GO415">
        <v>115.13</v>
      </c>
      <c r="GW415">
        <v>40802</v>
      </c>
      <c r="GX415">
        <v>89.905000000000001</v>
      </c>
      <c r="HF415">
        <v>41187</v>
      </c>
      <c r="HG415">
        <v>96.84</v>
      </c>
      <c r="HI415">
        <v>42041</v>
      </c>
      <c r="HJ415">
        <v>138.53</v>
      </c>
      <c r="HL415">
        <v>39659</v>
      </c>
      <c r="HM415">
        <v>112.99299999999999</v>
      </c>
      <c r="HR415">
        <v>39659</v>
      </c>
      <c r="HS415">
        <v>110.78100000000001</v>
      </c>
      <c r="HU415">
        <v>39659</v>
      </c>
      <c r="HV415">
        <v>88.369</v>
      </c>
      <c r="HX415">
        <v>39826</v>
      </c>
      <c r="HY415">
        <v>102.128</v>
      </c>
      <c r="IA415">
        <v>40654</v>
      </c>
      <c r="IB415">
        <v>82.066000000000003</v>
      </c>
      <c r="ID415">
        <v>42135</v>
      </c>
      <c r="IE415">
        <v>147.27000000000001</v>
      </c>
    </row>
    <row r="416" spans="13:239">
      <c r="M416">
        <v>39660</v>
      </c>
      <c r="N416">
        <v>99.638000000000005</v>
      </c>
      <c r="P416">
        <v>39660</v>
      </c>
      <c r="Q416">
        <v>99.546999999999997</v>
      </c>
      <c r="S416">
        <v>39661</v>
      </c>
      <c r="T416">
        <v>101.93600000000001</v>
      </c>
      <c r="Y416">
        <v>39660</v>
      </c>
      <c r="Z416">
        <v>100.654</v>
      </c>
      <c r="AE416">
        <v>39660</v>
      </c>
      <c r="AF416">
        <v>99.373000000000005</v>
      </c>
      <c r="AH416">
        <v>39660</v>
      </c>
      <c r="AI416">
        <v>97.843000000000004</v>
      </c>
      <c r="AK416">
        <v>40035</v>
      </c>
      <c r="AL416">
        <v>104.348</v>
      </c>
      <c r="AN416">
        <v>39660</v>
      </c>
      <c r="AO416">
        <v>102.50700000000001</v>
      </c>
      <c r="AQ416">
        <v>39660</v>
      </c>
      <c r="AR416">
        <v>102.58199999999999</v>
      </c>
      <c r="AT416">
        <v>39665</v>
      </c>
      <c r="AU416">
        <v>113.682</v>
      </c>
      <c r="AW416">
        <v>40399</v>
      </c>
      <c r="AX416">
        <v>101.732</v>
      </c>
      <c r="AZ416">
        <v>39660</v>
      </c>
      <c r="BA416">
        <v>101.876</v>
      </c>
      <c r="BC416">
        <v>40822</v>
      </c>
      <c r="BD416">
        <v>97.661000000000001</v>
      </c>
      <c r="BF416">
        <v>39671</v>
      </c>
      <c r="BG416">
        <v>98.465000000000003</v>
      </c>
      <c r="BI416">
        <v>39660</v>
      </c>
      <c r="BJ416">
        <v>106.759</v>
      </c>
      <c r="BL416">
        <v>40661</v>
      </c>
      <c r="BM416">
        <v>98.031000000000006</v>
      </c>
      <c r="BO416">
        <v>39660</v>
      </c>
      <c r="BP416">
        <v>98.941999999999993</v>
      </c>
      <c r="BR416">
        <v>40917</v>
      </c>
      <c r="BS416">
        <v>98.293000000000006</v>
      </c>
      <c r="BU416">
        <v>40301</v>
      </c>
      <c r="BV416">
        <v>105.714</v>
      </c>
      <c r="BX416">
        <v>41218</v>
      </c>
      <c r="BY416">
        <v>100.623</v>
      </c>
      <c r="CA416">
        <v>39660</v>
      </c>
      <c r="CB416">
        <v>101.566</v>
      </c>
      <c r="CD416">
        <v>40575</v>
      </c>
      <c r="CE416">
        <v>98.68</v>
      </c>
      <c r="CG416">
        <v>39660</v>
      </c>
      <c r="CH416">
        <v>99.424000000000007</v>
      </c>
      <c r="CJ416">
        <v>41409</v>
      </c>
      <c r="CK416">
        <v>97.784000000000006</v>
      </c>
      <c r="CM416">
        <v>41859</v>
      </c>
      <c r="CN416">
        <v>101.66</v>
      </c>
      <c r="CP416">
        <v>40819</v>
      </c>
      <c r="CQ416">
        <v>97.582999999999998</v>
      </c>
      <c r="CV416">
        <v>41498</v>
      </c>
      <c r="CW416">
        <v>103.68</v>
      </c>
      <c r="CY416">
        <v>41747</v>
      </c>
      <c r="CZ416">
        <v>104.758</v>
      </c>
      <c r="DE416">
        <v>39660</v>
      </c>
      <c r="DF416">
        <v>91.171999999999997</v>
      </c>
      <c r="DH416">
        <v>41064</v>
      </c>
      <c r="DI416">
        <v>91.974999999999994</v>
      </c>
      <c r="DN416">
        <v>41946</v>
      </c>
      <c r="DO416">
        <v>104.85</v>
      </c>
      <c r="DQ416">
        <v>41366</v>
      </c>
      <c r="DR416">
        <v>103.253</v>
      </c>
      <c r="DW416">
        <v>39660</v>
      </c>
      <c r="DX416">
        <v>94.119</v>
      </c>
      <c r="DZ416">
        <v>42178</v>
      </c>
      <c r="EA416">
        <v>103.49</v>
      </c>
      <c r="EF416">
        <v>39660</v>
      </c>
      <c r="EG416">
        <v>106.039</v>
      </c>
      <c r="EO416">
        <v>41796</v>
      </c>
      <c r="EP416">
        <v>112.768</v>
      </c>
      <c r="EU416">
        <v>40070</v>
      </c>
      <c r="EV416">
        <v>103.376</v>
      </c>
      <c r="EX416">
        <v>42034</v>
      </c>
      <c r="EY416">
        <v>111.563</v>
      </c>
      <c r="FD416">
        <v>42226</v>
      </c>
      <c r="FE416">
        <v>108.148</v>
      </c>
      <c r="FG416">
        <v>40424</v>
      </c>
      <c r="FH416">
        <v>105.46899999999999</v>
      </c>
      <c r="FJ416">
        <v>40539</v>
      </c>
      <c r="FK416">
        <v>92.759</v>
      </c>
      <c r="FP416">
        <v>40770</v>
      </c>
      <c r="FQ416">
        <v>94.938000000000002</v>
      </c>
      <c r="FV416">
        <v>40945</v>
      </c>
      <c r="FW416">
        <v>101.66</v>
      </c>
      <c r="FY416">
        <v>41141</v>
      </c>
      <c r="FZ416">
        <v>95.094999999999999</v>
      </c>
      <c r="GB416">
        <v>41443</v>
      </c>
      <c r="GC416">
        <v>110.21</v>
      </c>
      <c r="GE416">
        <v>41876</v>
      </c>
      <c r="GF416">
        <v>127.395</v>
      </c>
      <c r="GH416">
        <v>41988</v>
      </c>
      <c r="GI416">
        <v>122.75</v>
      </c>
      <c r="GK416">
        <v>40277</v>
      </c>
      <c r="GL416">
        <v>106.277</v>
      </c>
      <c r="GN416">
        <v>42241</v>
      </c>
      <c r="GO416">
        <v>114.568</v>
      </c>
      <c r="GW416">
        <v>40805</v>
      </c>
      <c r="GX416">
        <v>89.2</v>
      </c>
      <c r="HF416">
        <v>41190</v>
      </c>
      <c r="HG416">
        <v>96.778000000000006</v>
      </c>
      <c r="HI416">
        <v>42044</v>
      </c>
      <c r="HJ416">
        <v>136.91800000000001</v>
      </c>
      <c r="HL416">
        <v>39660</v>
      </c>
      <c r="HM416">
        <v>113.693</v>
      </c>
      <c r="HR416">
        <v>39660</v>
      </c>
      <c r="HS416">
        <v>111.506</v>
      </c>
      <c r="HU416">
        <v>39660</v>
      </c>
      <c r="HV416">
        <v>89.031999999999996</v>
      </c>
      <c r="HX416">
        <v>39827</v>
      </c>
      <c r="HY416">
        <v>101.267</v>
      </c>
      <c r="IA416">
        <v>40655</v>
      </c>
      <c r="IB416">
        <v>82.066000000000003</v>
      </c>
      <c r="ID416">
        <v>42136</v>
      </c>
      <c r="IE416">
        <v>144.51300000000001</v>
      </c>
    </row>
    <row r="417" spans="13:239">
      <c r="M417">
        <v>39661</v>
      </c>
      <c r="N417">
        <v>99.638999999999996</v>
      </c>
      <c r="P417">
        <v>39661</v>
      </c>
      <c r="Q417">
        <v>99.545000000000002</v>
      </c>
      <c r="S417">
        <v>39664</v>
      </c>
      <c r="T417">
        <v>101.931</v>
      </c>
      <c r="Y417">
        <v>39661</v>
      </c>
      <c r="Z417">
        <v>100.624</v>
      </c>
      <c r="AE417">
        <v>39661</v>
      </c>
      <c r="AF417">
        <v>99.370999999999995</v>
      </c>
      <c r="AH417">
        <v>39661</v>
      </c>
      <c r="AI417">
        <v>97.867999999999995</v>
      </c>
      <c r="AK417">
        <v>40036</v>
      </c>
      <c r="AL417">
        <v>104.425</v>
      </c>
      <c r="AN417">
        <v>39661</v>
      </c>
      <c r="AO417">
        <v>102.51</v>
      </c>
      <c r="AQ417">
        <v>39661</v>
      </c>
      <c r="AR417">
        <v>102.57899999999999</v>
      </c>
      <c r="AT417">
        <v>39666</v>
      </c>
      <c r="AU417">
        <v>113.65300000000001</v>
      </c>
      <c r="AW417">
        <v>40400</v>
      </c>
      <c r="AX417">
        <v>101.532</v>
      </c>
      <c r="AZ417">
        <v>39661</v>
      </c>
      <c r="BA417">
        <v>101.861</v>
      </c>
      <c r="BC417">
        <v>40823</v>
      </c>
      <c r="BD417">
        <v>97.72</v>
      </c>
      <c r="BF417">
        <v>39672</v>
      </c>
      <c r="BG417">
        <v>98.66</v>
      </c>
      <c r="BI417">
        <v>39661</v>
      </c>
      <c r="BJ417">
        <v>106.749</v>
      </c>
      <c r="BL417">
        <v>40662</v>
      </c>
      <c r="BM417">
        <v>98.186000000000007</v>
      </c>
      <c r="BO417">
        <v>39661</v>
      </c>
      <c r="BP417">
        <v>98.933000000000007</v>
      </c>
      <c r="BR417">
        <v>40918</v>
      </c>
      <c r="BS417">
        <v>98.582999999999998</v>
      </c>
      <c r="BU417">
        <v>40302</v>
      </c>
      <c r="BV417">
        <v>104.929</v>
      </c>
      <c r="BX417">
        <v>41219</v>
      </c>
      <c r="BY417">
        <v>100.738</v>
      </c>
      <c r="CA417">
        <v>39661</v>
      </c>
      <c r="CB417">
        <v>101.54900000000001</v>
      </c>
      <c r="CD417">
        <v>40576</v>
      </c>
      <c r="CE417">
        <v>98.99</v>
      </c>
      <c r="CG417">
        <v>39661</v>
      </c>
      <c r="CH417">
        <v>99.441000000000003</v>
      </c>
      <c r="CJ417">
        <v>41410</v>
      </c>
      <c r="CK417">
        <v>97.73</v>
      </c>
      <c r="CM417">
        <v>41862</v>
      </c>
      <c r="CN417">
        <v>101.655</v>
      </c>
      <c r="CP417">
        <v>40820</v>
      </c>
      <c r="CQ417">
        <v>97.66</v>
      </c>
      <c r="CV417">
        <v>41499</v>
      </c>
      <c r="CW417">
        <v>103.73</v>
      </c>
      <c r="CY417">
        <v>41750</v>
      </c>
      <c r="CZ417">
        <v>104.758</v>
      </c>
      <c r="DE417">
        <v>39661</v>
      </c>
      <c r="DF417">
        <v>91.206999999999994</v>
      </c>
      <c r="DH417">
        <v>41065</v>
      </c>
      <c r="DI417">
        <v>92.408000000000001</v>
      </c>
      <c r="DN417">
        <v>41947</v>
      </c>
      <c r="DO417">
        <v>104.86</v>
      </c>
      <c r="DQ417">
        <v>41367</v>
      </c>
      <c r="DR417">
        <v>103.41500000000001</v>
      </c>
      <c r="DW417">
        <v>39661</v>
      </c>
      <c r="DX417">
        <v>94.162000000000006</v>
      </c>
      <c r="DZ417">
        <v>42179</v>
      </c>
      <c r="EA417">
        <v>103.42</v>
      </c>
      <c r="EF417">
        <v>39661</v>
      </c>
      <c r="EG417">
        <v>106.07</v>
      </c>
      <c r="EO417">
        <v>41799</v>
      </c>
      <c r="EP417">
        <v>112.85</v>
      </c>
      <c r="EU417">
        <v>40071</v>
      </c>
      <c r="EV417">
        <v>103.27500000000001</v>
      </c>
      <c r="EX417">
        <v>42037</v>
      </c>
      <c r="EY417">
        <v>111.482</v>
      </c>
      <c r="FD417">
        <v>42227</v>
      </c>
      <c r="FE417">
        <v>108.158</v>
      </c>
      <c r="FG417">
        <v>40427</v>
      </c>
      <c r="FH417">
        <v>105.116</v>
      </c>
      <c r="FJ417">
        <v>40540</v>
      </c>
      <c r="FK417">
        <v>92.733000000000004</v>
      </c>
      <c r="FP417">
        <v>40771</v>
      </c>
      <c r="FQ417">
        <v>95.022999999999996</v>
      </c>
      <c r="FV417">
        <v>40946</v>
      </c>
      <c r="FW417">
        <v>101.27800000000001</v>
      </c>
      <c r="FY417">
        <v>41142</v>
      </c>
      <c r="FZ417">
        <v>95.578000000000003</v>
      </c>
      <c r="GB417">
        <v>41444</v>
      </c>
      <c r="GC417">
        <v>110.373</v>
      </c>
      <c r="GE417">
        <v>41877</v>
      </c>
      <c r="GF417">
        <v>128.1</v>
      </c>
      <c r="GH417">
        <v>41989</v>
      </c>
      <c r="GI417">
        <v>122.68</v>
      </c>
      <c r="GK417">
        <v>40280</v>
      </c>
      <c r="GL417">
        <v>106.666</v>
      </c>
      <c r="GN417">
        <v>42242</v>
      </c>
      <c r="GO417">
        <v>114.47499999999999</v>
      </c>
      <c r="GW417">
        <v>40806</v>
      </c>
      <c r="GX417">
        <v>89.045000000000002</v>
      </c>
      <c r="HF417">
        <v>41191</v>
      </c>
      <c r="HG417">
        <v>95.81</v>
      </c>
      <c r="HI417">
        <v>42045</v>
      </c>
      <c r="HJ417">
        <v>136.43799999999999</v>
      </c>
      <c r="HL417">
        <v>39661</v>
      </c>
      <c r="HM417">
        <v>113.45</v>
      </c>
      <c r="HR417">
        <v>39661</v>
      </c>
      <c r="HS417">
        <v>111.226</v>
      </c>
      <c r="HU417">
        <v>39661</v>
      </c>
      <c r="HV417">
        <v>88.789000000000001</v>
      </c>
      <c r="HX417">
        <v>39828</v>
      </c>
      <c r="HY417">
        <v>98.924999999999997</v>
      </c>
      <c r="IA417">
        <v>40658</v>
      </c>
      <c r="IB417">
        <v>82.066000000000003</v>
      </c>
      <c r="ID417">
        <v>42137</v>
      </c>
      <c r="IE417">
        <v>142.83199999999999</v>
      </c>
    </row>
    <row r="418" spans="13:239">
      <c r="M418">
        <v>39664</v>
      </c>
      <c r="N418">
        <v>99.638999999999996</v>
      </c>
      <c r="P418">
        <v>39664</v>
      </c>
      <c r="Q418">
        <v>99.531999999999996</v>
      </c>
      <c r="S418">
        <v>39665</v>
      </c>
      <c r="T418">
        <v>101.92700000000001</v>
      </c>
      <c r="Y418">
        <v>39664</v>
      </c>
      <c r="Z418">
        <v>100.627</v>
      </c>
      <c r="AE418">
        <v>39664</v>
      </c>
      <c r="AF418">
        <v>99.384</v>
      </c>
      <c r="AH418">
        <v>39664</v>
      </c>
      <c r="AI418">
        <v>97.888999999999996</v>
      </c>
      <c r="AK418">
        <v>40037</v>
      </c>
      <c r="AL418">
        <v>104.467</v>
      </c>
      <c r="AN418">
        <v>39664</v>
      </c>
      <c r="AO418">
        <v>102.55500000000001</v>
      </c>
      <c r="AQ418">
        <v>39664</v>
      </c>
      <c r="AR418">
        <v>102.624</v>
      </c>
      <c r="AT418">
        <v>39667</v>
      </c>
      <c r="AU418">
        <v>114.131</v>
      </c>
      <c r="AW418">
        <v>40401</v>
      </c>
      <c r="AX418">
        <v>101.53</v>
      </c>
      <c r="AZ418">
        <v>39664</v>
      </c>
      <c r="BA418">
        <v>101.926</v>
      </c>
      <c r="BC418">
        <v>40826</v>
      </c>
      <c r="BD418">
        <v>97.86</v>
      </c>
      <c r="BF418">
        <v>39673</v>
      </c>
      <c r="BG418">
        <v>98.823999999999998</v>
      </c>
      <c r="BI418">
        <v>39664</v>
      </c>
      <c r="BJ418">
        <v>106.843</v>
      </c>
      <c r="BL418">
        <v>40665</v>
      </c>
      <c r="BM418">
        <v>98.113</v>
      </c>
      <c r="BO418">
        <v>39664</v>
      </c>
      <c r="BP418">
        <v>99.043000000000006</v>
      </c>
      <c r="BR418">
        <v>40919</v>
      </c>
      <c r="BS418">
        <v>99.114999999999995</v>
      </c>
      <c r="BU418">
        <v>40303</v>
      </c>
      <c r="BV418">
        <v>104.25</v>
      </c>
      <c r="BX418">
        <v>41220</v>
      </c>
      <c r="BY418">
        <v>100.658</v>
      </c>
      <c r="CA418">
        <v>39664</v>
      </c>
      <c r="CB418">
        <v>101.66800000000001</v>
      </c>
      <c r="CD418">
        <v>40577</v>
      </c>
      <c r="CE418">
        <v>98.912000000000006</v>
      </c>
      <c r="CG418">
        <v>39664</v>
      </c>
      <c r="CH418">
        <v>99.534000000000006</v>
      </c>
      <c r="CJ418">
        <v>41411</v>
      </c>
      <c r="CK418">
        <v>97.929000000000002</v>
      </c>
      <c r="CM418">
        <v>41863</v>
      </c>
      <c r="CN418">
        <v>101.65</v>
      </c>
      <c r="CP418">
        <v>40821</v>
      </c>
      <c r="CQ418">
        <v>97.597999999999999</v>
      </c>
      <c r="CV418">
        <v>41500</v>
      </c>
      <c r="CW418">
        <v>103.855</v>
      </c>
      <c r="CY418">
        <v>41751</v>
      </c>
      <c r="CZ418">
        <v>104.748</v>
      </c>
      <c r="DE418">
        <v>39664</v>
      </c>
      <c r="DF418">
        <v>91.298000000000002</v>
      </c>
      <c r="DH418">
        <v>41066</v>
      </c>
      <c r="DI418">
        <v>92.65</v>
      </c>
      <c r="DN418">
        <v>41948</v>
      </c>
      <c r="DO418">
        <v>104.855</v>
      </c>
      <c r="DQ418">
        <v>41368</v>
      </c>
      <c r="DR418">
        <v>103.61</v>
      </c>
      <c r="DW418">
        <v>39664</v>
      </c>
      <c r="DX418">
        <v>94.257000000000005</v>
      </c>
      <c r="DZ418">
        <v>42180</v>
      </c>
      <c r="EA418">
        <v>103.468</v>
      </c>
      <c r="EF418">
        <v>39664</v>
      </c>
      <c r="EG418">
        <v>106.143</v>
      </c>
      <c r="EO418">
        <v>41800</v>
      </c>
      <c r="EP418">
        <v>112.458</v>
      </c>
      <c r="EU418">
        <v>40072</v>
      </c>
      <c r="EV418">
        <v>103.014</v>
      </c>
      <c r="EX418">
        <v>42038</v>
      </c>
      <c r="EY418">
        <v>111.553</v>
      </c>
      <c r="FD418">
        <v>42228</v>
      </c>
      <c r="FE418">
        <v>108.05500000000001</v>
      </c>
      <c r="FG418">
        <v>40428</v>
      </c>
      <c r="FH418">
        <v>105.117</v>
      </c>
      <c r="FJ418">
        <v>40541</v>
      </c>
      <c r="FK418">
        <v>92.763000000000005</v>
      </c>
      <c r="FP418">
        <v>40772</v>
      </c>
      <c r="FQ418">
        <v>95.295000000000002</v>
      </c>
      <c r="FV418">
        <v>40947</v>
      </c>
      <c r="FW418">
        <v>100.47499999999999</v>
      </c>
      <c r="FY418">
        <v>41143</v>
      </c>
      <c r="FZ418">
        <v>95.203000000000003</v>
      </c>
      <c r="GB418">
        <v>41445</v>
      </c>
      <c r="GC418">
        <v>108.03</v>
      </c>
      <c r="GE418">
        <v>41878</v>
      </c>
      <c r="GF418">
        <v>128.16499999999999</v>
      </c>
      <c r="GH418">
        <v>41990</v>
      </c>
      <c r="GI418">
        <v>122.943</v>
      </c>
      <c r="GK418">
        <v>40281</v>
      </c>
      <c r="GL418">
        <v>106.52</v>
      </c>
      <c r="GN418">
        <v>42243</v>
      </c>
      <c r="GO418">
        <v>114.875</v>
      </c>
      <c r="GW418">
        <v>40807</v>
      </c>
      <c r="GX418">
        <v>88.572000000000003</v>
      </c>
      <c r="HF418">
        <v>41192</v>
      </c>
      <c r="HG418">
        <v>96.188000000000002</v>
      </c>
      <c r="HI418">
        <v>42046</v>
      </c>
      <c r="HJ418">
        <v>136.13800000000001</v>
      </c>
      <c r="HL418">
        <v>39664</v>
      </c>
      <c r="HM418">
        <v>113.776</v>
      </c>
      <c r="HR418">
        <v>39664</v>
      </c>
      <c r="HS418">
        <v>111.565</v>
      </c>
      <c r="HU418">
        <v>39664</v>
      </c>
      <c r="HV418">
        <v>89.135999999999996</v>
      </c>
      <c r="HX418">
        <v>39829</v>
      </c>
      <c r="HY418">
        <v>97.507999999999996</v>
      </c>
      <c r="IA418">
        <v>40659</v>
      </c>
      <c r="IB418">
        <v>81.501000000000005</v>
      </c>
      <c r="ID418">
        <v>42138</v>
      </c>
      <c r="IE418">
        <v>143.16499999999999</v>
      </c>
    </row>
    <row r="419" spans="13:239">
      <c r="M419">
        <v>39665</v>
      </c>
      <c r="N419">
        <v>99.638000000000005</v>
      </c>
      <c r="P419">
        <v>39665</v>
      </c>
      <c r="Q419">
        <v>99.53</v>
      </c>
      <c r="S419">
        <v>39666</v>
      </c>
      <c r="T419">
        <v>101.887</v>
      </c>
      <c r="Y419">
        <v>39665</v>
      </c>
      <c r="Z419">
        <v>100.613</v>
      </c>
      <c r="AE419">
        <v>39665</v>
      </c>
      <c r="AF419">
        <v>99.385000000000005</v>
      </c>
      <c r="AH419">
        <v>39665</v>
      </c>
      <c r="AI419">
        <v>97.891000000000005</v>
      </c>
      <c r="AK419">
        <v>40038</v>
      </c>
      <c r="AL419">
        <v>104.566</v>
      </c>
      <c r="AN419">
        <v>39665</v>
      </c>
      <c r="AO419">
        <v>102.571</v>
      </c>
      <c r="AQ419">
        <v>39665</v>
      </c>
      <c r="AR419">
        <v>102.654</v>
      </c>
      <c r="AT419">
        <v>39668</v>
      </c>
      <c r="AU419">
        <v>114.259</v>
      </c>
      <c r="AW419">
        <v>40402</v>
      </c>
      <c r="AX419">
        <v>101.45699999999999</v>
      </c>
      <c r="AZ419">
        <v>39665</v>
      </c>
      <c r="BA419">
        <v>101.98399999999999</v>
      </c>
      <c r="BC419">
        <v>40827</v>
      </c>
      <c r="BD419">
        <v>97.897999999999996</v>
      </c>
      <c r="BF419">
        <v>39674</v>
      </c>
      <c r="BG419">
        <v>98.775000000000006</v>
      </c>
      <c r="BI419">
        <v>39665</v>
      </c>
      <c r="BJ419">
        <v>106.914</v>
      </c>
      <c r="BL419">
        <v>40666</v>
      </c>
      <c r="BM419">
        <v>98.150999999999996</v>
      </c>
      <c r="BO419">
        <v>39665</v>
      </c>
      <c r="BP419">
        <v>99.144000000000005</v>
      </c>
      <c r="BR419">
        <v>40920</v>
      </c>
      <c r="BS419">
        <v>99.358000000000004</v>
      </c>
      <c r="BU419">
        <v>40304</v>
      </c>
      <c r="BV419">
        <v>102.88200000000001</v>
      </c>
      <c r="BX419">
        <v>41221</v>
      </c>
      <c r="BY419">
        <v>100.58</v>
      </c>
      <c r="CA419">
        <v>39665</v>
      </c>
      <c r="CB419">
        <v>101.801</v>
      </c>
      <c r="CD419">
        <v>40578</v>
      </c>
      <c r="CE419">
        <v>98.984999999999999</v>
      </c>
      <c r="CG419">
        <v>39665</v>
      </c>
      <c r="CH419">
        <v>99.650999999999996</v>
      </c>
      <c r="CJ419">
        <v>41414</v>
      </c>
      <c r="CK419">
        <v>97.787999999999997</v>
      </c>
      <c r="CM419">
        <v>41864</v>
      </c>
      <c r="CN419">
        <v>101.633</v>
      </c>
      <c r="CP419">
        <v>40822</v>
      </c>
      <c r="CQ419">
        <v>97.923000000000002</v>
      </c>
      <c r="CV419">
        <v>41501</v>
      </c>
      <c r="CW419">
        <v>103.813</v>
      </c>
      <c r="CY419">
        <v>41752</v>
      </c>
      <c r="CZ419">
        <v>104.74299999999999</v>
      </c>
      <c r="DE419">
        <v>39665</v>
      </c>
      <c r="DF419">
        <v>91.438000000000002</v>
      </c>
      <c r="DH419">
        <v>41067</v>
      </c>
      <c r="DI419">
        <v>93.75</v>
      </c>
      <c r="DN419">
        <v>41949</v>
      </c>
      <c r="DO419">
        <v>104.898</v>
      </c>
      <c r="DQ419">
        <v>41369</v>
      </c>
      <c r="DR419">
        <v>104.063</v>
      </c>
      <c r="DW419">
        <v>39665</v>
      </c>
      <c r="DX419">
        <v>94.42</v>
      </c>
      <c r="DZ419">
        <v>42181</v>
      </c>
      <c r="EA419">
        <v>103.42</v>
      </c>
      <c r="EF419">
        <v>39665</v>
      </c>
      <c r="EG419">
        <v>106.319</v>
      </c>
      <c r="EO419">
        <v>41801</v>
      </c>
      <c r="EP419">
        <v>112.43</v>
      </c>
      <c r="EU419">
        <v>40073</v>
      </c>
      <c r="EV419">
        <v>102.971</v>
      </c>
      <c r="EX419">
        <v>42039</v>
      </c>
      <c r="EY419">
        <v>111.633</v>
      </c>
      <c r="FD419">
        <v>42229</v>
      </c>
      <c r="FE419">
        <v>108.05500000000001</v>
      </c>
      <c r="FG419">
        <v>40429</v>
      </c>
      <c r="FH419">
        <v>105.241</v>
      </c>
      <c r="FJ419">
        <v>40542</v>
      </c>
      <c r="FK419">
        <v>92.855000000000004</v>
      </c>
      <c r="FP419">
        <v>40773</v>
      </c>
      <c r="FQ419">
        <v>94.977000000000004</v>
      </c>
      <c r="FV419">
        <v>40948</v>
      </c>
      <c r="FW419">
        <v>100.68300000000001</v>
      </c>
      <c r="FY419">
        <v>41144</v>
      </c>
      <c r="FZ419">
        <v>94.724999999999994</v>
      </c>
      <c r="GB419">
        <v>41446</v>
      </c>
      <c r="GC419">
        <v>107.605</v>
      </c>
      <c r="GE419">
        <v>41879</v>
      </c>
      <c r="GF419">
        <v>127.395</v>
      </c>
      <c r="GH419">
        <v>41991</v>
      </c>
      <c r="GI419">
        <v>123.14</v>
      </c>
      <c r="GK419">
        <v>40282</v>
      </c>
      <c r="GL419">
        <v>106.333</v>
      </c>
      <c r="GN419">
        <v>42244</v>
      </c>
      <c r="GO419">
        <v>114.91</v>
      </c>
      <c r="GW419">
        <v>40808</v>
      </c>
      <c r="GX419">
        <v>89.873000000000005</v>
      </c>
      <c r="HF419">
        <v>41193</v>
      </c>
      <c r="HG419">
        <v>96.528000000000006</v>
      </c>
      <c r="HI419">
        <v>42047</v>
      </c>
      <c r="HJ419">
        <v>136.30799999999999</v>
      </c>
      <c r="HL419">
        <v>39665</v>
      </c>
      <c r="HM419">
        <v>113.929</v>
      </c>
      <c r="HR419">
        <v>39665</v>
      </c>
      <c r="HS419">
        <v>111.723</v>
      </c>
      <c r="HU419">
        <v>39665</v>
      </c>
      <c r="HV419">
        <v>89.281000000000006</v>
      </c>
      <c r="HX419">
        <v>39832</v>
      </c>
      <c r="HY419">
        <v>97.772000000000006</v>
      </c>
      <c r="IA419">
        <v>40660</v>
      </c>
      <c r="IB419">
        <v>81.569999999999993</v>
      </c>
      <c r="ID419">
        <v>42139</v>
      </c>
      <c r="IE419">
        <v>145.69300000000001</v>
      </c>
    </row>
    <row r="420" spans="13:239">
      <c r="M420">
        <v>39666</v>
      </c>
      <c r="N420">
        <v>99.650999999999996</v>
      </c>
      <c r="P420">
        <v>39666</v>
      </c>
      <c r="Q420">
        <v>99.533000000000001</v>
      </c>
      <c r="S420">
        <v>39667</v>
      </c>
      <c r="T420">
        <v>101.90300000000001</v>
      </c>
      <c r="Y420">
        <v>39666</v>
      </c>
      <c r="Z420">
        <v>100.619</v>
      </c>
      <c r="AE420">
        <v>39666</v>
      </c>
      <c r="AF420">
        <v>99.403000000000006</v>
      </c>
      <c r="AH420">
        <v>39666</v>
      </c>
      <c r="AI420">
        <v>97.909000000000006</v>
      </c>
      <c r="AK420">
        <v>40039</v>
      </c>
      <c r="AL420">
        <v>104.67700000000001</v>
      </c>
      <c r="AN420">
        <v>39666</v>
      </c>
      <c r="AO420">
        <v>102.56100000000001</v>
      </c>
      <c r="AQ420">
        <v>39666</v>
      </c>
      <c r="AR420">
        <v>102.629</v>
      </c>
      <c r="AT420">
        <v>39671</v>
      </c>
      <c r="AU420">
        <v>114.139</v>
      </c>
      <c r="AW420">
        <v>40403</v>
      </c>
      <c r="AX420">
        <v>101.402</v>
      </c>
      <c r="AZ420">
        <v>39666</v>
      </c>
      <c r="BA420">
        <v>101.931</v>
      </c>
      <c r="BC420">
        <v>40828</v>
      </c>
      <c r="BD420">
        <v>97.876000000000005</v>
      </c>
      <c r="BF420">
        <v>39675</v>
      </c>
      <c r="BG420">
        <v>98.873000000000005</v>
      </c>
      <c r="BI420">
        <v>39666</v>
      </c>
      <c r="BJ420">
        <v>106.845</v>
      </c>
      <c r="BL420">
        <v>40667</v>
      </c>
      <c r="BM420">
        <v>98.165999999999997</v>
      </c>
      <c r="BO420">
        <v>39666</v>
      </c>
      <c r="BP420">
        <v>99.078000000000003</v>
      </c>
      <c r="BR420">
        <v>40921</v>
      </c>
      <c r="BS420">
        <v>99.2</v>
      </c>
      <c r="BU420">
        <v>40305</v>
      </c>
      <c r="BV420">
        <v>103.066</v>
      </c>
      <c r="BX420">
        <v>41222</v>
      </c>
      <c r="BY420">
        <v>100.69</v>
      </c>
      <c r="CA420">
        <v>39666</v>
      </c>
      <c r="CB420">
        <v>101.679</v>
      </c>
      <c r="CD420">
        <v>40581</v>
      </c>
      <c r="CE420">
        <v>98.753</v>
      </c>
      <c r="CG420">
        <v>39666</v>
      </c>
      <c r="CH420">
        <v>99.555000000000007</v>
      </c>
      <c r="CJ420">
        <v>41415</v>
      </c>
      <c r="CK420">
        <v>98</v>
      </c>
      <c r="CM420">
        <v>41865</v>
      </c>
      <c r="CN420">
        <v>101.625</v>
      </c>
      <c r="CP420">
        <v>40823</v>
      </c>
      <c r="CQ420">
        <v>97.942999999999998</v>
      </c>
      <c r="CV420">
        <v>41502</v>
      </c>
      <c r="CW420">
        <v>103.873</v>
      </c>
      <c r="CY420">
        <v>41753</v>
      </c>
      <c r="CZ420">
        <v>104.67</v>
      </c>
      <c r="DE420">
        <v>39666</v>
      </c>
      <c r="DF420">
        <v>91.325999999999993</v>
      </c>
      <c r="DH420">
        <v>41068</v>
      </c>
      <c r="DI420">
        <v>93.27</v>
      </c>
      <c r="DN420">
        <v>41950</v>
      </c>
      <c r="DO420">
        <v>104.878</v>
      </c>
      <c r="DQ420">
        <v>41372</v>
      </c>
      <c r="DR420">
        <v>104.102</v>
      </c>
      <c r="DW420">
        <v>39666</v>
      </c>
      <c r="DX420">
        <v>94.284000000000006</v>
      </c>
      <c r="DZ420">
        <v>42184</v>
      </c>
      <c r="EA420">
        <v>103.09</v>
      </c>
      <c r="EF420">
        <v>39666</v>
      </c>
      <c r="EG420">
        <v>106.13800000000001</v>
      </c>
      <c r="EO420">
        <v>41802</v>
      </c>
      <c r="EP420">
        <v>112.325</v>
      </c>
      <c r="EU420">
        <v>40074</v>
      </c>
      <c r="EV420">
        <v>102.88800000000001</v>
      </c>
      <c r="EX420">
        <v>42040</v>
      </c>
      <c r="EY420">
        <v>111.643</v>
      </c>
      <c r="FD420">
        <v>42230</v>
      </c>
      <c r="FE420">
        <v>107.943</v>
      </c>
      <c r="FG420">
        <v>40430</v>
      </c>
      <c r="FH420">
        <v>105.07599999999999</v>
      </c>
      <c r="FJ420">
        <v>40543</v>
      </c>
      <c r="FK420">
        <v>92.878</v>
      </c>
      <c r="FP420">
        <v>40774</v>
      </c>
      <c r="FQ420">
        <v>95.13</v>
      </c>
      <c r="FV420">
        <v>40949</v>
      </c>
      <c r="FW420">
        <v>99.787999999999997</v>
      </c>
      <c r="FY420">
        <v>41145</v>
      </c>
      <c r="FZ420">
        <v>94.253</v>
      </c>
      <c r="GB420">
        <v>41449</v>
      </c>
      <c r="GC420">
        <v>106.378</v>
      </c>
      <c r="GE420">
        <v>41880</v>
      </c>
      <c r="GF420">
        <v>127.40300000000001</v>
      </c>
      <c r="GH420">
        <v>41992</v>
      </c>
      <c r="GI420">
        <v>123.535</v>
      </c>
      <c r="GK420">
        <v>40283</v>
      </c>
      <c r="GL420">
        <v>106.27200000000001</v>
      </c>
      <c r="GN420">
        <v>42247</v>
      </c>
      <c r="GO420">
        <v>114.57</v>
      </c>
      <c r="GW420">
        <v>40809</v>
      </c>
      <c r="GX420">
        <v>90.477000000000004</v>
      </c>
      <c r="HF420">
        <v>41194</v>
      </c>
      <c r="HG420">
        <v>97.55</v>
      </c>
      <c r="HI420">
        <v>42048</v>
      </c>
      <c r="HJ420">
        <v>137.51</v>
      </c>
      <c r="HL420">
        <v>39666</v>
      </c>
      <c r="HM420">
        <v>113.48399999999999</v>
      </c>
      <c r="HR420">
        <v>39666</v>
      </c>
      <c r="HS420">
        <v>111.169</v>
      </c>
      <c r="HU420">
        <v>39666</v>
      </c>
      <c r="HV420">
        <v>88.745999999999995</v>
      </c>
      <c r="HX420">
        <v>39833</v>
      </c>
      <c r="HY420">
        <v>98.29</v>
      </c>
      <c r="IA420">
        <v>40661</v>
      </c>
      <c r="IB420">
        <v>82.457999999999998</v>
      </c>
      <c r="ID420">
        <v>42142</v>
      </c>
      <c r="IE420">
        <v>143.142</v>
      </c>
    </row>
    <row r="421" spans="13:239">
      <c r="M421">
        <v>39667</v>
      </c>
      <c r="N421">
        <v>99.661000000000001</v>
      </c>
      <c r="P421">
        <v>39667</v>
      </c>
      <c r="Q421">
        <v>99.566999999999993</v>
      </c>
      <c r="S421">
        <v>39668</v>
      </c>
      <c r="T421">
        <v>101.895</v>
      </c>
      <c r="Y421">
        <v>39667</v>
      </c>
      <c r="Z421">
        <v>100.715</v>
      </c>
      <c r="AE421">
        <v>39667</v>
      </c>
      <c r="AF421">
        <v>99.576999999999998</v>
      </c>
      <c r="AH421">
        <v>39667</v>
      </c>
      <c r="AI421">
        <v>98.19</v>
      </c>
      <c r="AK421">
        <v>40042</v>
      </c>
      <c r="AL421">
        <v>104.645</v>
      </c>
      <c r="AN421">
        <v>39667</v>
      </c>
      <c r="AO421">
        <v>103.012</v>
      </c>
      <c r="AQ421">
        <v>39667</v>
      </c>
      <c r="AR421">
        <v>103.10299999999999</v>
      </c>
      <c r="AT421">
        <v>39672</v>
      </c>
      <c r="AU421">
        <v>114.318</v>
      </c>
      <c r="AW421">
        <v>40406</v>
      </c>
      <c r="AX421">
        <v>101.351</v>
      </c>
      <c r="AZ421">
        <v>39667</v>
      </c>
      <c r="BA421">
        <v>102.499</v>
      </c>
      <c r="BC421">
        <v>40829</v>
      </c>
      <c r="BD421">
        <v>97.775999999999996</v>
      </c>
      <c r="BF421">
        <v>39678</v>
      </c>
      <c r="BG421">
        <v>98.96</v>
      </c>
      <c r="BI421">
        <v>39667</v>
      </c>
      <c r="BJ421">
        <v>107.514</v>
      </c>
      <c r="BL421">
        <v>40668</v>
      </c>
      <c r="BM421">
        <v>98.265000000000001</v>
      </c>
      <c r="BO421">
        <v>39667</v>
      </c>
      <c r="BP421">
        <v>99.766999999999996</v>
      </c>
      <c r="BR421">
        <v>40924</v>
      </c>
      <c r="BS421">
        <v>99.305000000000007</v>
      </c>
      <c r="BU421">
        <v>40308</v>
      </c>
      <c r="BV421">
        <v>105.992</v>
      </c>
      <c r="BX421">
        <v>41225</v>
      </c>
      <c r="BY421">
        <v>100.57</v>
      </c>
      <c r="CA421">
        <v>39667</v>
      </c>
      <c r="CB421">
        <v>102.41800000000001</v>
      </c>
      <c r="CD421">
        <v>40582</v>
      </c>
      <c r="CE421">
        <v>98.477999999999994</v>
      </c>
      <c r="CG421">
        <v>39667</v>
      </c>
      <c r="CH421">
        <v>100.259</v>
      </c>
      <c r="CJ421">
        <v>41416</v>
      </c>
      <c r="CK421">
        <v>97.983000000000004</v>
      </c>
      <c r="CM421">
        <v>41866</v>
      </c>
      <c r="CN421">
        <v>101.613</v>
      </c>
      <c r="CP421">
        <v>40826</v>
      </c>
      <c r="CQ421">
        <v>97.984999999999999</v>
      </c>
      <c r="CV421">
        <v>41505</v>
      </c>
      <c r="CW421">
        <v>103.73</v>
      </c>
      <c r="CY421">
        <v>41754</v>
      </c>
      <c r="CZ421">
        <v>104.65300000000001</v>
      </c>
      <c r="DE421">
        <v>39667</v>
      </c>
      <c r="DF421">
        <v>91.974000000000004</v>
      </c>
      <c r="DH421">
        <v>41071</v>
      </c>
      <c r="DI421">
        <v>92.325000000000003</v>
      </c>
      <c r="DN421">
        <v>41953</v>
      </c>
      <c r="DO421">
        <v>104.90300000000001</v>
      </c>
      <c r="DQ421">
        <v>41373</v>
      </c>
      <c r="DR421">
        <v>104.05</v>
      </c>
      <c r="DW421">
        <v>39667</v>
      </c>
      <c r="DX421">
        <v>94.878</v>
      </c>
      <c r="DZ421">
        <v>42185</v>
      </c>
      <c r="EA421">
        <v>103.13</v>
      </c>
      <c r="EF421">
        <v>39667</v>
      </c>
      <c r="EG421">
        <v>106.785</v>
      </c>
      <c r="EO421">
        <v>41803</v>
      </c>
      <c r="EP421">
        <v>112.40300000000001</v>
      </c>
      <c r="EU421">
        <v>40077</v>
      </c>
      <c r="EV421">
        <v>102.851</v>
      </c>
      <c r="EX421">
        <v>42041</v>
      </c>
      <c r="EY421">
        <v>111.625</v>
      </c>
      <c r="FD421">
        <v>42233</v>
      </c>
      <c r="FE421">
        <v>108.015</v>
      </c>
      <c r="FG421">
        <v>40431</v>
      </c>
      <c r="FH421">
        <v>104.67100000000001</v>
      </c>
      <c r="FJ421">
        <v>40546</v>
      </c>
      <c r="FK421">
        <v>93.006</v>
      </c>
      <c r="FP421">
        <v>40777</v>
      </c>
      <c r="FQ421">
        <v>95.067999999999998</v>
      </c>
      <c r="FV421">
        <v>40952</v>
      </c>
      <c r="FW421">
        <v>100.05800000000001</v>
      </c>
      <c r="FY421">
        <v>41148</v>
      </c>
      <c r="FZ421">
        <v>94.528000000000006</v>
      </c>
      <c r="GB421">
        <v>41450</v>
      </c>
      <c r="GC421">
        <v>106.63500000000001</v>
      </c>
      <c r="GE421">
        <v>41883</v>
      </c>
      <c r="GF421">
        <v>127.19</v>
      </c>
      <c r="GH421">
        <v>41995</v>
      </c>
      <c r="GI421">
        <v>123.84</v>
      </c>
      <c r="GK421">
        <v>40284</v>
      </c>
      <c r="GL421">
        <v>106.49299999999999</v>
      </c>
      <c r="GN421">
        <v>42248</v>
      </c>
      <c r="GO421">
        <v>114.268</v>
      </c>
      <c r="GW421">
        <v>40812</v>
      </c>
      <c r="GX421">
        <v>90.715000000000003</v>
      </c>
      <c r="HF421">
        <v>41197</v>
      </c>
      <c r="HG421">
        <v>96.108000000000004</v>
      </c>
      <c r="HI421">
        <v>42051</v>
      </c>
      <c r="HJ421">
        <v>137.02199999999999</v>
      </c>
      <c r="HL421">
        <v>39667</v>
      </c>
      <c r="HM421">
        <v>113.79</v>
      </c>
      <c r="HR421">
        <v>39667</v>
      </c>
      <c r="HS421">
        <v>111.46299999999999</v>
      </c>
      <c r="HU421">
        <v>39667</v>
      </c>
      <c r="HV421">
        <v>88.962999999999994</v>
      </c>
      <c r="HX421">
        <v>39834</v>
      </c>
      <c r="HY421">
        <v>98.251999999999995</v>
      </c>
      <c r="IA421">
        <v>40662</v>
      </c>
      <c r="IB421">
        <v>83.471000000000004</v>
      </c>
      <c r="ID421">
        <v>42143</v>
      </c>
      <c r="IE421">
        <v>145.66999999999999</v>
      </c>
    </row>
    <row r="422" spans="13:239">
      <c r="M422">
        <v>39668</v>
      </c>
      <c r="N422">
        <v>99.66</v>
      </c>
      <c r="P422">
        <v>39668</v>
      </c>
      <c r="Q422">
        <v>99.57</v>
      </c>
      <c r="S422">
        <v>39671</v>
      </c>
      <c r="T422">
        <v>101.889</v>
      </c>
      <c r="Y422">
        <v>39668</v>
      </c>
      <c r="Z422">
        <v>100.73</v>
      </c>
      <c r="AE422">
        <v>39668</v>
      </c>
      <c r="AF422">
        <v>99.638000000000005</v>
      </c>
      <c r="AH422">
        <v>39668</v>
      </c>
      <c r="AI422">
        <v>98.248999999999995</v>
      </c>
      <c r="AK422">
        <v>40043</v>
      </c>
      <c r="AL422">
        <v>104.63800000000001</v>
      </c>
      <c r="AN422">
        <v>39668</v>
      </c>
      <c r="AO422">
        <v>103.093</v>
      </c>
      <c r="AQ422">
        <v>39668</v>
      </c>
      <c r="AR422">
        <v>103.184</v>
      </c>
      <c r="AT422">
        <v>39673</v>
      </c>
      <c r="AU422">
        <v>114.414</v>
      </c>
      <c r="AW422">
        <v>40407</v>
      </c>
      <c r="AX422">
        <v>101.429</v>
      </c>
      <c r="AZ422">
        <v>39668</v>
      </c>
      <c r="BA422">
        <v>102.583</v>
      </c>
      <c r="BC422">
        <v>40830</v>
      </c>
      <c r="BD422">
        <v>97.79</v>
      </c>
      <c r="BF422">
        <v>39679</v>
      </c>
      <c r="BG422">
        <v>99.001000000000005</v>
      </c>
      <c r="BI422">
        <v>39668</v>
      </c>
      <c r="BJ422">
        <v>107.60299999999999</v>
      </c>
      <c r="BL422">
        <v>40669</v>
      </c>
      <c r="BM422">
        <v>98.206000000000003</v>
      </c>
      <c r="BO422">
        <v>39668</v>
      </c>
      <c r="BP422">
        <v>99.825000000000003</v>
      </c>
      <c r="BR422">
        <v>40925</v>
      </c>
      <c r="BS422">
        <v>99.332999999999998</v>
      </c>
      <c r="BU422">
        <v>40309</v>
      </c>
      <c r="BV422">
        <v>105.87</v>
      </c>
      <c r="BX422">
        <v>41226</v>
      </c>
      <c r="BY422">
        <v>100.623</v>
      </c>
      <c r="CA422">
        <v>39668</v>
      </c>
      <c r="CB422">
        <v>102.504</v>
      </c>
      <c r="CD422">
        <v>40583</v>
      </c>
      <c r="CE422">
        <v>98.423000000000002</v>
      </c>
      <c r="CG422">
        <v>39668</v>
      </c>
      <c r="CH422">
        <v>100.358</v>
      </c>
      <c r="CJ422">
        <v>41417</v>
      </c>
      <c r="CK422">
        <v>97.844999999999999</v>
      </c>
      <c r="CM422">
        <v>41869</v>
      </c>
      <c r="CN422">
        <v>101.605</v>
      </c>
      <c r="CP422">
        <v>40827</v>
      </c>
      <c r="CQ422">
        <v>97.91</v>
      </c>
      <c r="CV422">
        <v>41506</v>
      </c>
      <c r="CW422">
        <v>103.643</v>
      </c>
      <c r="CY422">
        <v>41757</v>
      </c>
      <c r="CZ422">
        <v>104.61799999999999</v>
      </c>
      <c r="DE422">
        <v>39668</v>
      </c>
      <c r="DF422">
        <v>92.054000000000002</v>
      </c>
      <c r="DH422">
        <v>41072</v>
      </c>
      <c r="DI422">
        <v>91.468000000000004</v>
      </c>
      <c r="DN422">
        <v>41954</v>
      </c>
      <c r="DO422">
        <v>104.94</v>
      </c>
      <c r="DQ422">
        <v>41374</v>
      </c>
      <c r="DR422">
        <v>104.208</v>
      </c>
      <c r="DW422">
        <v>39668</v>
      </c>
      <c r="DX422">
        <v>94.938999999999993</v>
      </c>
      <c r="DZ422">
        <v>42186</v>
      </c>
      <c r="EA422">
        <v>103.223</v>
      </c>
      <c r="EF422">
        <v>39668</v>
      </c>
      <c r="EG422">
        <v>106.845</v>
      </c>
      <c r="EO422">
        <v>41806</v>
      </c>
      <c r="EP422">
        <v>112.26300000000001</v>
      </c>
      <c r="EU422">
        <v>40078</v>
      </c>
      <c r="EV422">
        <v>102.896</v>
      </c>
      <c r="EX422">
        <v>42044</v>
      </c>
      <c r="EY422">
        <v>111.315</v>
      </c>
      <c r="FD422">
        <v>42234</v>
      </c>
      <c r="FE422">
        <v>107.852</v>
      </c>
      <c r="FG422">
        <v>40434</v>
      </c>
      <c r="FH422">
        <v>104.40300000000001</v>
      </c>
      <c r="FJ422">
        <v>40547</v>
      </c>
      <c r="FK422">
        <v>93.703000000000003</v>
      </c>
      <c r="FP422">
        <v>40778</v>
      </c>
      <c r="FQ422">
        <v>94.91</v>
      </c>
      <c r="FV422">
        <v>40953</v>
      </c>
      <c r="FW422">
        <v>99.787999999999997</v>
      </c>
      <c r="FY422">
        <v>41149</v>
      </c>
      <c r="FZ422">
        <v>93.957999999999998</v>
      </c>
      <c r="GB422">
        <v>41451</v>
      </c>
      <c r="GC422">
        <v>108.27800000000001</v>
      </c>
      <c r="GE422">
        <v>41884</v>
      </c>
      <c r="GF422">
        <v>127.065</v>
      </c>
      <c r="GH422">
        <v>41996</v>
      </c>
      <c r="GI422">
        <v>123.828</v>
      </c>
      <c r="GK422">
        <v>40287</v>
      </c>
      <c r="GL422">
        <v>106.294</v>
      </c>
      <c r="GN422">
        <v>42249</v>
      </c>
      <c r="GO422">
        <v>114.405</v>
      </c>
      <c r="GW422">
        <v>40813</v>
      </c>
      <c r="GX422">
        <v>91.537999999999997</v>
      </c>
      <c r="HF422">
        <v>41198</v>
      </c>
      <c r="HG422">
        <v>96.16</v>
      </c>
      <c r="HI422">
        <v>42052</v>
      </c>
      <c r="HJ422">
        <v>136.995</v>
      </c>
      <c r="HL422">
        <v>39668</v>
      </c>
      <c r="HM422">
        <v>113.43300000000001</v>
      </c>
      <c r="HR422">
        <v>39668</v>
      </c>
      <c r="HS422">
        <v>111.011</v>
      </c>
      <c r="HU422">
        <v>39668</v>
      </c>
      <c r="HV422">
        <v>88.558000000000007</v>
      </c>
      <c r="HX422">
        <v>39835</v>
      </c>
      <c r="HY422">
        <v>97.373999999999995</v>
      </c>
      <c r="IA422">
        <v>40665</v>
      </c>
      <c r="IB422">
        <v>83.707999999999998</v>
      </c>
      <c r="ID422">
        <v>42144</v>
      </c>
      <c r="IE422">
        <v>144.97800000000001</v>
      </c>
    </row>
    <row r="423" spans="13:239">
      <c r="M423">
        <v>39671</v>
      </c>
      <c r="N423">
        <v>99.665999999999997</v>
      </c>
      <c r="P423">
        <v>39671</v>
      </c>
      <c r="Q423">
        <v>99.561000000000007</v>
      </c>
      <c r="S423">
        <v>39672</v>
      </c>
      <c r="T423">
        <v>101.877</v>
      </c>
      <c r="Y423">
        <v>39671</v>
      </c>
      <c r="Z423">
        <v>100.69</v>
      </c>
      <c r="AE423">
        <v>39671</v>
      </c>
      <c r="AF423">
        <v>99.587999999999994</v>
      </c>
      <c r="AH423">
        <v>39671</v>
      </c>
      <c r="AI423">
        <v>98.179000000000002</v>
      </c>
      <c r="AK423">
        <v>40044</v>
      </c>
      <c r="AL423">
        <v>104.65600000000001</v>
      </c>
      <c r="AN423">
        <v>39671</v>
      </c>
      <c r="AO423">
        <v>102.99299999999999</v>
      </c>
      <c r="AQ423">
        <v>39671</v>
      </c>
      <c r="AR423">
        <v>103.081</v>
      </c>
      <c r="AT423">
        <v>39674</v>
      </c>
      <c r="AU423">
        <v>114.33499999999999</v>
      </c>
      <c r="AW423">
        <v>40408</v>
      </c>
      <c r="AX423">
        <v>101.574</v>
      </c>
      <c r="AZ423">
        <v>39671</v>
      </c>
      <c r="BA423">
        <v>102.464</v>
      </c>
      <c r="BC423">
        <v>40833</v>
      </c>
      <c r="BD423">
        <v>97.736999999999995</v>
      </c>
      <c r="BF423">
        <v>39680</v>
      </c>
      <c r="BG423">
        <v>99</v>
      </c>
      <c r="BI423">
        <v>39671</v>
      </c>
      <c r="BJ423">
        <v>107.46599999999999</v>
      </c>
      <c r="BL423">
        <v>40672</v>
      </c>
      <c r="BM423">
        <v>98</v>
      </c>
      <c r="BO423">
        <v>39671</v>
      </c>
      <c r="BP423">
        <v>99.700999999999993</v>
      </c>
      <c r="BR423">
        <v>40926</v>
      </c>
      <c r="BS423">
        <v>99.23</v>
      </c>
      <c r="BU423">
        <v>40310</v>
      </c>
      <c r="BV423">
        <v>105.956</v>
      </c>
      <c r="BX423">
        <v>41227</v>
      </c>
      <c r="BY423">
        <v>100.578</v>
      </c>
      <c r="CA423">
        <v>39671</v>
      </c>
      <c r="CB423">
        <v>102.33799999999999</v>
      </c>
      <c r="CD423">
        <v>40584</v>
      </c>
      <c r="CE423">
        <v>98.34</v>
      </c>
      <c r="CG423">
        <v>39671</v>
      </c>
      <c r="CH423">
        <v>100.236</v>
      </c>
      <c r="CJ423">
        <v>41418</v>
      </c>
      <c r="CK423">
        <v>98.010999999999996</v>
      </c>
      <c r="CM423">
        <v>41870</v>
      </c>
      <c r="CN423">
        <v>101.6</v>
      </c>
      <c r="CP423">
        <v>40828</v>
      </c>
      <c r="CQ423">
        <v>97.707999999999998</v>
      </c>
      <c r="CV423">
        <v>41507</v>
      </c>
      <c r="CW423">
        <v>103.53</v>
      </c>
      <c r="CY423">
        <v>41758</v>
      </c>
      <c r="CZ423">
        <v>104.608</v>
      </c>
      <c r="DE423">
        <v>39671</v>
      </c>
      <c r="DF423">
        <v>91.962999999999994</v>
      </c>
      <c r="DH423">
        <v>41073</v>
      </c>
      <c r="DI423">
        <v>91.322000000000003</v>
      </c>
      <c r="DN423">
        <v>41955</v>
      </c>
      <c r="DO423">
        <v>104.93</v>
      </c>
      <c r="DQ423">
        <v>41375</v>
      </c>
      <c r="DR423">
        <v>104.128</v>
      </c>
      <c r="DW423">
        <v>39671</v>
      </c>
      <c r="DX423">
        <v>94.853999999999999</v>
      </c>
      <c r="DZ423">
        <v>42187</v>
      </c>
      <c r="EA423">
        <v>103.163</v>
      </c>
      <c r="EF423">
        <v>39671</v>
      </c>
      <c r="EG423">
        <v>106.749</v>
      </c>
      <c r="EO423">
        <v>41807</v>
      </c>
      <c r="EP423">
        <v>112.08</v>
      </c>
      <c r="EU423">
        <v>40079</v>
      </c>
      <c r="EV423">
        <v>103.126</v>
      </c>
      <c r="EX423">
        <v>42045</v>
      </c>
      <c r="EY423">
        <v>111.285</v>
      </c>
      <c r="FD423">
        <v>42235</v>
      </c>
      <c r="FE423">
        <v>107.88</v>
      </c>
      <c r="FG423">
        <v>40435</v>
      </c>
      <c r="FH423">
        <v>104.364</v>
      </c>
      <c r="FJ423">
        <v>40548</v>
      </c>
      <c r="FK423">
        <v>93.716999999999999</v>
      </c>
      <c r="FP423">
        <v>40779</v>
      </c>
      <c r="FQ423">
        <v>94.813000000000002</v>
      </c>
      <c r="FV423">
        <v>40954</v>
      </c>
      <c r="FW423">
        <v>98.753</v>
      </c>
      <c r="FY423">
        <v>41150</v>
      </c>
      <c r="FZ423">
        <v>94.007999999999996</v>
      </c>
      <c r="GB423">
        <v>41452</v>
      </c>
      <c r="GC423">
        <v>108.74299999999999</v>
      </c>
      <c r="GE423">
        <v>41885</v>
      </c>
      <c r="GF423">
        <v>127.125</v>
      </c>
      <c r="GH423">
        <v>41997</v>
      </c>
      <c r="GI423">
        <v>123.968</v>
      </c>
      <c r="GK423">
        <v>40288</v>
      </c>
      <c r="GL423">
        <v>106.09399999999999</v>
      </c>
      <c r="GN423">
        <v>42250</v>
      </c>
      <c r="GO423">
        <v>114.833</v>
      </c>
      <c r="GW423">
        <v>40814</v>
      </c>
      <c r="GX423">
        <v>91.15</v>
      </c>
      <c r="HF423">
        <v>41199</v>
      </c>
      <c r="HG423">
        <v>98.795000000000002</v>
      </c>
      <c r="HI423">
        <v>42053</v>
      </c>
      <c r="HJ423">
        <v>137.26499999999999</v>
      </c>
      <c r="HL423">
        <v>39671</v>
      </c>
      <c r="HM423">
        <v>113.485</v>
      </c>
      <c r="HR423">
        <v>39671</v>
      </c>
      <c r="HS423">
        <v>111.10899999999999</v>
      </c>
      <c r="HU423">
        <v>39671</v>
      </c>
      <c r="HV423">
        <v>88.671999999999997</v>
      </c>
      <c r="HX423">
        <v>39836</v>
      </c>
      <c r="HY423">
        <v>95.369</v>
      </c>
      <c r="IA423">
        <v>40666</v>
      </c>
      <c r="IB423">
        <v>83.995999999999995</v>
      </c>
      <c r="ID423">
        <v>42145</v>
      </c>
      <c r="IE423">
        <v>146.27000000000001</v>
      </c>
    </row>
    <row r="424" spans="13:239">
      <c r="M424">
        <v>39672</v>
      </c>
      <c r="N424">
        <v>99.673000000000002</v>
      </c>
      <c r="P424">
        <v>39672</v>
      </c>
      <c r="Q424">
        <v>99.572000000000003</v>
      </c>
      <c r="S424">
        <v>39673</v>
      </c>
      <c r="T424">
        <v>101.84699999999999</v>
      </c>
      <c r="Y424">
        <v>39672</v>
      </c>
      <c r="Z424">
        <v>100.718</v>
      </c>
      <c r="AE424">
        <v>39672</v>
      </c>
      <c r="AF424">
        <v>99.650999999999996</v>
      </c>
      <c r="AH424">
        <v>39672</v>
      </c>
      <c r="AI424">
        <v>98.275999999999996</v>
      </c>
      <c r="AK424">
        <v>40045</v>
      </c>
      <c r="AL424">
        <v>104.67</v>
      </c>
      <c r="AN424">
        <v>39672</v>
      </c>
      <c r="AO424">
        <v>103.158</v>
      </c>
      <c r="AQ424">
        <v>39672</v>
      </c>
      <c r="AR424">
        <v>103.24299999999999</v>
      </c>
      <c r="AT424">
        <v>39675</v>
      </c>
      <c r="AU424">
        <v>114.384</v>
      </c>
      <c r="AW424">
        <v>40409</v>
      </c>
      <c r="AX424">
        <v>101.54900000000001</v>
      </c>
      <c r="AZ424">
        <v>39672</v>
      </c>
      <c r="BA424">
        <v>102.65900000000001</v>
      </c>
      <c r="BC424">
        <v>40834</v>
      </c>
      <c r="BD424">
        <v>97.622</v>
      </c>
      <c r="BF424">
        <v>39681</v>
      </c>
      <c r="BG424">
        <v>98.673000000000002</v>
      </c>
      <c r="BI424">
        <v>39672</v>
      </c>
      <c r="BJ424">
        <v>107.678</v>
      </c>
      <c r="BL424">
        <v>40673</v>
      </c>
      <c r="BM424">
        <v>98.090999999999994</v>
      </c>
      <c r="BO424">
        <v>39672</v>
      </c>
      <c r="BP424">
        <v>99.921999999999997</v>
      </c>
      <c r="BR424">
        <v>40927</v>
      </c>
      <c r="BS424">
        <v>99.048000000000002</v>
      </c>
      <c r="BU424">
        <v>40311</v>
      </c>
      <c r="BV424">
        <v>106.16</v>
      </c>
      <c r="BX424">
        <v>41228</v>
      </c>
      <c r="BY424">
        <v>100.545</v>
      </c>
      <c r="CA424">
        <v>39672</v>
      </c>
      <c r="CB424">
        <v>102.571</v>
      </c>
      <c r="CD424">
        <v>40585</v>
      </c>
      <c r="CE424">
        <v>98.203000000000003</v>
      </c>
      <c r="CG424">
        <v>39672</v>
      </c>
      <c r="CH424">
        <v>100.476</v>
      </c>
      <c r="CJ424">
        <v>41421</v>
      </c>
      <c r="CK424">
        <v>97.959000000000003</v>
      </c>
      <c r="CM424">
        <v>41871</v>
      </c>
      <c r="CN424">
        <v>101.575</v>
      </c>
      <c r="CP424">
        <v>40829</v>
      </c>
      <c r="CQ424">
        <v>97.334999999999994</v>
      </c>
      <c r="CV424">
        <v>41508</v>
      </c>
      <c r="CW424">
        <v>103.633</v>
      </c>
      <c r="CY424">
        <v>41759</v>
      </c>
      <c r="CZ424">
        <v>104.593</v>
      </c>
      <c r="DE424">
        <v>39672</v>
      </c>
      <c r="DF424">
        <v>92.233999999999995</v>
      </c>
      <c r="DH424">
        <v>41074</v>
      </c>
      <c r="DI424">
        <v>90.97</v>
      </c>
      <c r="DN424">
        <v>41956</v>
      </c>
      <c r="DO424">
        <v>104.88</v>
      </c>
      <c r="DQ424">
        <v>41376</v>
      </c>
      <c r="DR424">
        <v>104.108</v>
      </c>
      <c r="DW424">
        <v>39672</v>
      </c>
      <c r="DX424">
        <v>95.146000000000001</v>
      </c>
      <c r="DZ424">
        <v>42188</v>
      </c>
      <c r="EA424">
        <v>103.203</v>
      </c>
      <c r="EF424">
        <v>39672</v>
      </c>
      <c r="EG424">
        <v>107.053</v>
      </c>
      <c r="EO424">
        <v>41808</v>
      </c>
      <c r="EP424">
        <v>111.83499999999999</v>
      </c>
      <c r="EU424">
        <v>40080</v>
      </c>
      <c r="EV424">
        <v>103.66</v>
      </c>
      <c r="EX424">
        <v>42046</v>
      </c>
      <c r="EY424">
        <v>111.245</v>
      </c>
      <c r="FD424">
        <v>42236</v>
      </c>
      <c r="FE424">
        <v>107.83</v>
      </c>
      <c r="FG424">
        <v>40436</v>
      </c>
      <c r="FH424">
        <v>104.319</v>
      </c>
      <c r="FJ424">
        <v>40549</v>
      </c>
      <c r="FK424">
        <v>92.736999999999995</v>
      </c>
      <c r="FP424">
        <v>40780</v>
      </c>
      <c r="FQ424">
        <v>94.875</v>
      </c>
      <c r="FV424">
        <v>40955</v>
      </c>
      <c r="FW424">
        <v>99.385000000000005</v>
      </c>
      <c r="FY424">
        <v>41151</v>
      </c>
      <c r="FZ424">
        <v>93.19</v>
      </c>
      <c r="GB424">
        <v>41453</v>
      </c>
      <c r="GC424">
        <v>108.90300000000001</v>
      </c>
      <c r="GE424">
        <v>41886</v>
      </c>
      <c r="GF424">
        <v>128.11000000000001</v>
      </c>
      <c r="GH424">
        <v>41998</v>
      </c>
      <c r="GI424">
        <v>123.968</v>
      </c>
      <c r="GK424">
        <v>40289</v>
      </c>
      <c r="GL424">
        <v>105.82899999999999</v>
      </c>
      <c r="GN424">
        <v>42251</v>
      </c>
      <c r="GO424">
        <v>114.92</v>
      </c>
      <c r="GW424">
        <v>40815</v>
      </c>
      <c r="GX424">
        <v>91.21</v>
      </c>
      <c r="HF424">
        <v>41200</v>
      </c>
      <c r="HG424">
        <v>99.855000000000004</v>
      </c>
      <c r="HI424">
        <v>42054</v>
      </c>
      <c r="HJ424">
        <v>137.38499999999999</v>
      </c>
      <c r="HL424">
        <v>39672</v>
      </c>
      <c r="HM424">
        <v>114.099</v>
      </c>
      <c r="HR424">
        <v>39672</v>
      </c>
      <c r="HS424">
        <v>111.761</v>
      </c>
      <c r="HU424">
        <v>39672</v>
      </c>
      <c r="HV424">
        <v>89.293000000000006</v>
      </c>
      <c r="HX424">
        <v>39839</v>
      </c>
      <c r="HY424">
        <v>95.376999999999995</v>
      </c>
      <c r="IA424">
        <v>40667</v>
      </c>
      <c r="IB424">
        <v>84.061000000000007</v>
      </c>
      <c r="ID424">
        <v>42146</v>
      </c>
      <c r="IE424">
        <v>145.803</v>
      </c>
    </row>
    <row r="425" spans="13:239">
      <c r="M425">
        <v>39673</v>
      </c>
      <c r="N425">
        <v>99.686999999999998</v>
      </c>
      <c r="P425">
        <v>39673</v>
      </c>
      <c r="Q425">
        <v>99.572999999999993</v>
      </c>
      <c r="S425">
        <v>39674</v>
      </c>
      <c r="T425">
        <v>101.836</v>
      </c>
      <c r="Y425">
        <v>39673</v>
      </c>
      <c r="Z425">
        <v>100.73399999999999</v>
      </c>
      <c r="AE425">
        <v>39673</v>
      </c>
      <c r="AF425">
        <v>99.691999999999993</v>
      </c>
      <c r="AH425">
        <v>39673</v>
      </c>
      <c r="AI425">
        <v>98.340999999999994</v>
      </c>
      <c r="AK425">
        <v>40046</v>
      </c>
      <c r="AL425">
        <v>104.512</v>
      </c>
      <c r="AN425">
        <v>39673</v>
      </c>
      <c r="AO425">
        <v>103.248</v>
      </c>
      <c r="AQ425">
        <v>39673</v>
      </c>
      <c r="AR425">
        <v>103.358</v>
      </c>
      <c r="AT425">
        <v>39678</v>
      </c>
      <c r="AU425">
        <v>114.548</v>
      </c>
      <c r="AW425">
        <v>40410</v>
      </c>
      <c r="AX425">
        <v>101.627</v>
      </c>
      <c r="AZ425">
        <v>39673</v>
      </c>
      <c r="BA425">
        <v>102.8</v>
      </c>
      <c r="BC425">
        <v>40835</v>
      </c>
      <c r="BD425">
        <v>97.584000000000003</v>
      </c>
      <c r="BF425">
        <v>39682</v>
      </c>
      <c r="BG425">
        <v>98.438000000000002</v>
      </c>
      <c r="BI425">
        <v>39673</v>
      </c>
      <c r="BJ425">
        <v>107.84099999999999</v>
      </c>
      <c r="BL425">
        <v>40674</v>
      </c>
      <c r="BM425">
        <v>98.078000000000003</v>
      </c>
      <c r="BO425">
        <v>39673</v>
      </c>
      <c r="BP425">
        <v>100.114</v>
      </c>
      <c r="BR425">
        <v>40928</v>
      </c>
      <c r="BS425">
        <v>99.143000000000001</v>
      </c>
      <c r="BU425">
        <v>40312</v>
      </c>
      <c r="BV425">
        <v>106.01300000000001</v>
      </c>
      <c r="BX425">
        <v>41229</v>
      </c>
      <c r="BY425">
        <v>100.553</v>
      </c>
      <c r="CA425">
        <v>39673</v>
      </c>
      <c r="CB425">
        <v>102.76300000000001</v>
      </c>
      <c r="CD425">
        <v>40588</v>
      </c>
      <c r="CE425">
        <v>97.995000000000005</v>
      </c>
      <c r="CG425">
        <v>39673</v>
      </c>
      <c r="CH425">
        <v>100.65300000000001</v>
      </c>
      <c r="CJ425">
        <v>41422</v>
      </c>
      <c r="CK425">
        <v>98.016999999999996</v>
      </c>
      <c r="CM425">
        <v>41872</v>
      </c>
      <c r="CN425">
        <v>101.57</v>
      </c>
      <c r="CP425">
        <v>40830</v>
      </c>
      <c r="CQ425">
        <v>97.188000000000002</v>
      </c>
      <c r="CV425">
        <v>41509</v>
      </c>
      <c r="CW425">
        <v>103.688</v>
      </c>
      <c r="CY425">
        <v>41760</v>
      </c>
      <c r="CZ425">
        <v>104.52</v>
      </c>
      <c r="DE425">
        <v>39673</v>
      </c>
      <c r="DF425">
        <v>92.403999999999996</v>
      </c>
      <c r="DH425">
        <v>41075</v>
      </c>
      <c r="DI425">
        <v>91.128</v>
      </c>
      <c r="DN425">
        <v>41957</v>
      </c>
      <c r="DO425">
        <v>104.87</v>
      </c>
      <c r="DQ425">
        <v>41379</v>
      </c>
      <c r="DR425">
        <v>104.05</v>
      </c>
      <c r="DW425">
        <v>39673</v>
      </c>
      <c r="DX425">
        <v>95.262</v>
      </c>
      <c r="DZ425">
        <v>42191</v>
      </c>
      <c r="EA425">
        <v>103.093</v>
      </c>
      <c r="EF425">
        <v>39673</v>
      </c>
      <c r="EG425">
        <v>107.19</v>
      </c>
      <c r="EO425">
        <v>41809</v>
      </c>
      <c r="EP425">
        <v>112.03</v>
      </c>
      <c r="EU425">
        <v>40081</v>
      </c>
      <c r="EV425">
        <v>103.877</v>
      </c>
      <c r="EX425">
        <v>42047</v>
      </c>
      <c r="EY425">
        <v>111.373</v>
      </c>
      <c r="FD425">
        <v>42237</v>
      </c>
      <c r="FE425">
        <v>107.768</v>
      </c>
      <c r="FG425">
        <v>40437</v>
      </c>
      <c r="FH425">
        <v>104.006</v>
      </c>
      <c r="FJ425">
        <v>40550</v>
      </c>
      <c r="FK425">
        <v>92.486999999999995</v>
      </c>
      <c r="FP425">
        <v>40781</v>
      </c>
      <c r="FQ425">
        <v>94.844999999999999</v>
      </c>
      <c r="FV425">
        <v>40956</v>
      </c>
      <c r="FW425">
        <v>99.88</v>
      </c>
      <c r="FY425">
        <v>41152</v>
      </c>
      <c r="FZ425">
        <v>91.605000000000004</v>
      </c>
      <c r="GB425">
        <v>41456</v>
      </c>
      <c r="GC425">
        <v>110.01</v>
      </c>
      <c r="GE425">
        <v>41887</v>
      </c>
      <c r="GF425">
        <v>129.16999999999999</v>
      </c>
      <c r="GH425">
        <v>41999</v>
      </c>
      <c r="GI425">
        <v>123.968</v>
      </c>
      <c r="GK425">
        <v>40290</v>
      </c>
      <c r="GL425">
        <v>104.782</v>
      </c>
      <c r="GN425">
        <v>42254</v>
      </c>
      <c r="GO425">
        <v>114.39</v>
      </c>
      <c r="GW425">
        <v>40816</v>
      </c>
      <c r="GX425">
        <v>91.231999999999999</v>
      </c>
      <c r="HF425">
        <v>41201</v>
      </c>
      <c r="HG425">
        <v>99.408000000000001</v>
      </c>
      <c r="HI425">
        <v>42055</v>
      </c>
      <c r="HJ425">
        <v>138.07300000000001</v>
      </c>
      <c r="HL425">
        <v>39673</v>
      </c>
      <c r="HM425">
        <v>114.123</v>
      </c>
      <c r="HR425">
        <v>39673</v>
      </c>
      <c r="HS425">
        <v>111.785</v>
      </c>
      <c r="HU425">
        <v>39673</v>
      </c>
      <c r="HV425">
        <v>89.269000000000005</v>
      </c>
      <c r="HX425">
        <v>39840</v>
      </c>
      <c r="HY425">
        <v>98.664000000000001</v>
      </c>
      <c r="IA425">
        <v>40668</v>
      </c>
      <c r="IB425">
        <v>84.197999999999993</v>
      </c>
      <c r="ID425">
        <v>42149</v>
      </c>
      <c r="IE425">
        <v>144.09299999999999</v>
      </c>
    </row>
    <row r="426" spans="13:239">
      <c r="M426">
        <v>39674</v>
      </c>
      <c r="N426">
        <v>99.691000000000003</v>
      </c>
      <c r="P426">
        <v>39674</v>
      </c>
      <c r="Q426">
        <v>99.572000000000003</v>
      </c>
      <c r="S426">
        <v>39675</v>
      </c>
      <c r="T426">
        <v>101.81</v>
      </c>
      <c r="Y426">
        <v>39674</v>
      </c>
      <c r="Z426">
        <v>100.724</v>
      </c>
      <c r="AE426">
        <v>39674</v>
      </c>
      <c r="AF426">
        <v>99.68</v>
      </c>
      <c r="AH426">
        <v>39674</v>
      </c>
      <c r="AI426">
        <v>98.325000000000003</v>
      </c>
      <c r="AK426">
        <v>40049</v>
      </c>
      <c r="AL426">
        <v>104.587</v>
      </c>
      <c r="AN426">
        <v>39674</v>
      </c>
      <c r="AO426">
        <v>103.212</v>
      </c>
      <c r="AQ426">
        <v>39674</v>
      </c>
      <c r="AR426">
        <v>103.322</v>
      </c>
      <c r="AT426">
        <v>39679</v>
      </c>
      <c r="AU426">
        <v>114.57299999999999</v>
      </c>
      <c r="AW426">
        <v>40413</v>
      </c>
      <c r="AX426">
        <v>101.599</v>
      </c>
      <c r="AZ426">
        <v>39674</v>
      </c>
      <c r="BA426">
        <v>102.745</v>
      </c>
      <c r="BC426">
        <v>40836</v>
      </c>
      <c r="BD426">
        <v>97.533000000000001</v>
      </c>
      <c r="BF426">
        <v>39685</v>
      </c>
      <c r="BG426">
        <v>98.879000000000005</v>
      </c>
      <c r="BI426">
        <v>39674</v>
      </c>
      <c r="BJ426">
        <v>107.779</v>
      </c>
      <c r="BL426">
        <v>40675</v>
      </c>
      <c r="BM426">
        <v>98.150999999999996</v>
      </c>
      <c r="BO426">
        <v>39674</v>
      </c>
      <c r="BP426">
        <v>100.06100000000001</v>
      </c>
      <c r="BR426">
        <v>40931</v>
      </c>
      <c r="BS426">
        <v>99.51</v>
      </c>
      <c r="BU426">
        <v>40315</v>
      </c>
      <c r="BV426">
        <v>106.075</v>
      </c>
      <c r="BX426">
        <v>41232</v>
      </c>
      <c r="BY426">
        <v>100.383</v>
      </c>
      <c r="CA426">
        <v>39674</v>
      </c>
      <c r="CB426">
        <v>102.694</v>
      </c>
      <c r="CD426">
        <v>40589</v>
      </c>
      <c r="CE426">
        <v>98.114999999999995</v>
      </c>
      <c r="CG426">
        <v>39674</v>
      </c>
      <c r="CH426">
        <v>100.62</v>
      </c>
      <c r="CJ426">
        <v>41423</v>
      </c>
      <c r="CK426">
        <v>97.828000000000003</v>
      </c>
      <c r="CM426">
        <v>41873</v>
      </c>
      <c r="CN426">
        <v>101.57</v>
      </c>
      <c r="CP426">
        <v>40833</v>
      </c>
      <c r="CQ426">
        <v>96.894999999999996</v>
      </c>
      <c r="CV426">
        <v>41512</v>
      </c>
      <c r="CW426">
        <v>103.63</v>
      </c>
      <c r="CY426">
        <v>41761</v>
      </c>
      <c r="CZ426">
        <v>104.57</v>
      </c>
      <c r="DE426">
        <v>39674</v>
      </c>
      <c r="DF426">
        <v>92.382000000000005</v>
      </c>
      <c r="DH426">
        <v>41078</v>
      </c>
      <c r="DI426">
        <v>89.962999999999994</v>
      </c>
      <c r="DN426">
        <v>41960</v>
      </c>
      <c r="DO426">
        <v>104.88</v>
      </c>
      <c r="DQ426">
        <v>41380</v>
      </c>
      <c r="DR426">
        <v>104.098</v>
      </c>
      <c r="DW426">
        <v>39674</v>
      </c>
      <c r="DX426">
        <v>95.299000000000007</v>
      </c>
      <c r="DZ426">
        <v>42192</v>
      </c>
      <c r="EA426">
        <v>103.16800000000001</v>
      </c>
      <c r="EF426">
        <v>39674</v>
      </c>
      <c r="EG426">
        <v>107.19499999999999</v>
      </c>
      <c r="EO426">
        <v>41810</v>
      </c>
      <c r="EP426">
        <v>112.035</v>
      </c>
      <c r="EU426">
        <v>40084</v>
      </c>
      <c r="EV426">
        <v>103.76300000000001</v>
      </c>
      <c r="EX426">
        <v>42048</v>
      </c>
      <c r="EY426">
        <v>111.533</v>
      </c>
      <c r="FD426">
        <v>42240</v>
      </c>
      <c r="FE426">
        <v>107.658</v>
      </c>
      <c r="FG426">
        <v>40438</v>
      </c>
      <c r="FH426">
        <v>104.029</v>
      </c>
      <c r="FJ426">
        <v>40553</v>
      </c>
      <c r="FK426">
        <v>92.206999999999994</v>
      </c>
      <c r="FP426">
        <v>40784</v>
      </c>
      <c r="FQ426">
        <v>94.908000000000001</v>
      </c>
      <c r="FV426">
        <v>40959</v>
      </c>
      <c r="FW426">
        <v>100.31</v>
      </c>
      <c r="FY426">
        <v>41155</v>
      </c>
      <c r="FZ426">
        <v>91.625</v>
      </c>
      <c r="GB426">
        <v>41457</v>
      </c>
      <c r="GC426">
        <v>109.925</v>
      </c>
      <c r="GE426">
        <v>41890</v>
      </c>
      <c r="GF426">
        <v>128.76499999999999</v>
      </c>
      <c r="GH426">
        <v>42002</v>
      </c>
      <c r="GI426">
        <v>123.78</v>
      </c>
      <c r="GK426">
        <v>40291</v>
      </c>
      <c r="GL426">
        <v>104.352</v>
      </c>
      <c r="GN426">
        <v>42255</v>
      </c>
      <c r="GO426">
        <v>115.205</v>
      </c>
      <c r="GW426">
        <v>40819</v>
      </c>
      <c r="GX426">
        <v>91.337999999999994</v>
      </c>
      <c r="HF426">
        <v>41204</v>
      </c>
      <c r="HG426">
        <v>98.442999999999998</v>
      </c>
      <c r="HI426">
        <v>42058</v>
      </c>
      <c r="HJ426">
        <v>138.928</v>
      </c>
      <c r="HL426">
        <v>39674</v>
      </c>
      <c r="HM426">
        <v>114.053</v>
      </c>
      <c r="HR426">
        <v>39674</v>
      </c>
      <c r="HS426">
        <v>111.74</v>
      </c>
      <c r="HU426">
        <v>39674</v>
      </c>
      <c r="HV426">
        <v>89.228999999999999</v>
      </c>
      <c r="HX426">
        <v>39841</v>
      </c>
      <c r="HY426">
        <v>100.233</v>
      </c>
      <c r="IA426">
        <v>40669</v>
      </c>
      <c r="IB426">
        <v>84.078000000000003</v>
      </c>
      <c r="ID426">
        <v>42150</v>
      </c>
      <c r="IE426">
        <v>143.80500000000001</v>
      </c>
    </row>
    <row r="427" spans="13:239">
      <c r="M427">
        <v>39675</v>
      </c>
      <c r="N427">
        <v>99.691999999999993</v>
      </c>
      <c r="P427">
        <v>39675</v>
      </c>
      <c r="Q427">
        <v>99.567999999999998</v>
      </c>
      <c r="S427">
        <v>39678</v>
      </c>
      <c r="T427">
        <v>101.803</v>
      </c>
      <c r="Y427">
        <v>39675</v>
      </c>
      <c r="Z427">
        <v>100.715</v>
      </c>
      <c r="AE427">
        <v>39675</v>
      </c>
      <c r="AF427">
        <v>99.703999999999994</v>
      </c>
      <c r="AH427">
        <v>39675</v>
      </c>
      <c r="AI427">
        <v>98.366</v>
      </c>
      <c r="AK427">
        <v>40050</v>
      </c>
      <c r="AL427">
        <v>104.619</v>
      </c>
      <c r="AN427">
        <v>39675</v>
      </c>
      <c r="AO427">
        <v>103.283</v>
      </c>
      <c r="AQ427">
        <v>39675</v>
      </c>
      <c r="AR427">
        <v>103.396</v>
      </c>
      <c r="AT427">
        <v>39680</v>
      </c>
      <c r="AU427">
        <v>114.505</v>
      </c>
      <c r="AW427">
        <v>40414</v>
      </c>
      <c r="AX427">
        <v>101.59099999999999</v>
      </c>
      <c r="AZ427">
        <v>39675</v>
      </c>
      <c r="BA427">
        <v>102.845</v>
      </c>
      <c r="BC427">
        <v>40837</v>
      </c>
      <c r="BD427">
        <v>97.43</v>
      </c>
      <c r="BF427">
        <v>39686</v>
      </c>
      <c r="BG427">
        <v>99.010999999999996</v>
      </c>
      <c r="BI427">
        <v>39675</v>
      </c>
      <c r="BJ427">
        <v>107.887</v>
      </c>
      <c r="BL427">
        <v>40676</v>
      </c>
      <c r="BM427">
        <v>98.075999999999993</v>
      </c>
      <c r="BO427">
        <v>39675</v>
      </c>
      <c r="BP427">
        <v>100.184</v>
      </c>
      <c r="BR427">
        <v>40932</v>
      </c>
      <c r="BS427">
        <v>99.614999999999995</v>
      </c>
      <c r="BU427">
        <v>40316</v>
      </c>
      <c r="BV427">
        <v>106.071</v>
      </c>
      <c r="BX427">
        <v>41233</v>
      </c>
      <c r="BY427">
        <v>100.61799999999999</v>
      </c>
      <c r="CA427">
        <v>39675</v>
      </c>
      <c r="CB427">
        <v>102.84399999999999</v>
      </c>
      <c r="CD427">
        <v>40590</v>
      </c>
      <c r="CE427">
        <v>98.484999999999999</v>
      </c>
      <c r="CG427">
        <v>39675</v>
      </c>
      <c r="CH427">
        <v>100.759</v>
      </c>
      <c r="CJ427">
        <v>41424</v>
      </c>
      <c r="CK427">
        <v>97.950999999999993</v>
      </c>
      <c r="CM427">
        <v>41876</v>
      </c>
      <c r="CN427">
        <v>101.572</v>
      </c>
      <c r="CP427">
        <v>40834</v>
      </c>
      <c r="CQ427">
        <v>96.5</v>
      </c>
      <c r="CV427">
        <v>41513</v>
      </c>
      <c r="CW427">
        <v>103.535</v>
      </c>
      <c r="CY427">
        <v>41764</v>
      </c>
      <c r="CZ427">
        <v>104.58</v>
      </c>
      <c r="DE427">
        <v>39675</v>
      </c>
      <c r="DF427">
        <v>92.572999999999993</v>
      </c>
      <c r="DH427">
        <v>41079</v>
      </c>
      <c r="DI427">
        <v>90.254999999999995</v>
      </c>
      <c r="DN427">
        <v>41961</v>
      </c>
      <c r="DO427">
        <v>104.86499999999999</v>
      </c>
      <c r="DQ427">
        <v>41381</v>
      </c>
      <c r="DR427">
        <v>104.27</v>
      </c>
      <c r="DW427">
        <v>39675</v>
      </c>
      <c r="DX427">
        <v>95.543000000000006</v>
      </c>
      <c r="DZ427">
        <v>42193</v>
      </c>
      <c r="EA427">
        <v>103.235</v>
      </c>
      <c r="EF427">
        <v>39675</v>
      </c>
      <c r="EG427">
        <v>107.446</v>
      </c>
      <c r="EO427">
        <v>41813</v>
      </c>
      <c r="EP427">
        <v>112.11</v>
      </c>
      <c r="EU427">
        <v>40085</v>
      </c>
      <c r="EV427">
        <v>103.798</v>
      </c>
      <c r="EX427">
        <v>42051</v>
      </c>
      <c r="EY427">
        <v>111.383</v>
      </c>
      <c r="FD427">
        <v>42241</v>
      </c>
      <c r="FE427">
        <v>107.515</v>
      </c>
      <c r="FG427">
        <v>40441</v>
      </c>
      <c r="FH427">
        <v>103.744</v>
      </c>
      <c r="FJ427">
        <v>40554</v>
      </c>
      <c r="FK427">
        <v>92.626999999999995</v>
      </c>
      <c r="FP427">
        <v>40785</v>
      </c>
      <c r="FQ427">
        <v>94.673000000000002</v>
      </c>
      <c r="FV427">
        <v>40960</v>
      </c>
      <c r="FW427">
        <v>100.7</v>
      </c>
      <c r="FY427">
        <v>41156</v>
      </c>
      <c r="FZ427">
        <v>93.385000000000005</v>
      </c>
      <c r="GB427">
        <v>41458</v>
      </c>
      <c r="GC427">
        <v>108.855</v>
      </c>
      <c r="GE427">
        <v>41891</v>
      </c>
      <c r="GF427">
        <v>127.8</v>
      </c>
      <c r="GH427">
        <v>42003</v>
      </c>
      <c r="GI427">
        <v>124.43300000000001</v>
      </c>
      <c r="GK427">
        <v>40294</v>
      </c>
      <c r="GL427">
        <v>103.723</v>
      </c>
      <c r="GN427">
        <v>42256</v>
      </c>
      <c r="GO427">
        <v>115.023</v>
      </c>
      <c r="GW427">
        <v>40820</v>
      </c>
      <c r="GX427">
        <v>91.41</v>
      </c>
      <c r="HF427">
        <v>41205</v>
      </c>
      <c r="HG427">
        <v>97.33</v>
      </c>
      <c r="HI427">
        <v>42059</v>
      </c>
      <c r="HJ427">
        <v>139.33000000000001</v>
      </c>
      <c r="HL427">
        <v>39675</v>
      </c>
      <c r="HM427">
        <v>114.41800000000001</v>
      </c>
      <c r="HR427">
        <v>39675</v>
      </c>
      <c r="HS427">
        <v>112.145</v>
      </c>
      <c r="HU427">
        <v>39675</v>
      </c>
      <c r="HV427">
        <v>89.554000000000002</v>
      </c>
      <c r="HX427">
        <v>39842</v>
      </c>
      <c r="HY427">
        <v>102.904</v>
      </c>
      <c r="IA427">
        <v>40672</v>
      </c>
      <c r="IB427">
        <v>83.263000000000005</v>
      </c>
      <c r="ID427">
        <v>42151</v>
      </c>
      <c r="IE427">
        <v>145.523</v>
      </c>
    </row>
    <row r="428" spans="13:239">
      <c r="M428">
        <v>39678</v>
      </c>
      <c r="N428">
        <v>99.697000000000003</v>
      </c>
      <c r="P428">
        <v>39678</v>
      </c>
      <c r="Q428">
        <v>99.578000000000003</v>
      </c>
      <c r="S428">
        <v>39679</v>
      </c>
      <c r="T428">
        <v>101.79</v>
      </c>
      <c r="Y428">
        <v>39678</v>
      </c>
      <c r="Z428">
        <v>100.72199999999999</v>
      </c>
      <c r="AE428">
        <v>39678</v>
      </c>
      <c r="AF428">
        <v>99.718000000000004</v>
      </c>
      <c r="AH428">
        <v>39678</v>
      </c>
      <c r="AI428">
        <v>98.397000000000006</v>
      </c>
      <c r="AK428">
        <v>40051</v>
      </c>
      <c r="AL428">
        <v>104.613</v>
      </c>
      <c r="AN428">
        <v>39678</v>
      </c>
      <c r="AO428">
        <v>103.333</v>
      </c>
      <c r="AQ428">
        <v>39678</v>
      </c>
      <c r="AR428">
        <v>103.453</v>
      </c>
      <c r="AT428">
        <v>39681</v>
      </c>
      <c r="AU428">
        <v>114.19799999999999</v>
      </c>
      <c r="AW428">
        <v>40415</v>
      </c>
      <c r="AX428">
        <v>101.562</v>
      </c>
      <c r="AZ428">
        <v>39678</v>
      </c>
      <c r="BA428">
        <v>102.92</v>
      </c>
      <c r="BC428">
        <v>40840</v>
      </c>
      <c r="BD428">
        <v>97.298000000000002</v>
      </c>
      <c r="BF428">
        <v>39687</v>
      </c>
      <c r="BG428">
        <v>98.65</v>
      </c>
      <c r="BI428">
        <v>39678</v>
      </c>
      <c r="BJ428">
        <v>107.99299999999999</v>
      </c>
      <c r="BL428">
        <v>40679</v>
      </c>
      <c r="BM428">
        <v>98.123000000000005</v>
      </c>
      <c r="BO428">
        <v>39678</v>
      </c>
      <c r="BP428">
        <v>100.29600000000001</v>
      </c>
      <c r="BR428">
        <v>40933</v>
      </c>
      <c r="BS428">
        <v>99.933000000000007</v>
      </c>
      <c r="BU428">
        <v>40317</v>
      </c>
      <c r="BV428">
        <v>106.015</v>
      </c>
      <c r="BX428">
        <v>41234</v>
      </c>
      <c r="BY428">
        <v>100.718</v>
      </c>
      <c r="CA428">
        <v>39678</v>
      </c>
      <c r="CB428">
        <v>102.989</v>
      </c>
      <c r="CD428">
        <v>40591</v>
      </c>
      <c r="CE428">
        <v>98.465000000000003</v>
      </c>
      <c r="CG428">
        <v>39678</v>
      </c>
      <c r="CH428">
        <v>100.902</v>
      </c>
      <c r="CJ428">
        <v>41425</v>
      </c>
      <c r="CK428">
        <v>97.882999999999996</v>
      </c>
      <c r="CM428">
        <v>41877</v>
      </c>
      <c r="CN428">
        <v>101.56</v>
      </c>
      <c r="CP428">
        <v>40835</v>
      </c>
      <c r="CQ428">
        <v>96.215000000000003</v>
      </c>
      <c r="CV428">
        <v>41514</v>
      </c>
      <c r="CW428">
        <v>103.46</v>
      </c>
      <c r="CY428">
        <v>41765</v>
      </c>
      <c r="CZ428">
        <v>104.57</v>
      </c>
      <c r="DE428">
        <v>39678</v>
      </c>
      <c r="DF428">
        <v>92.706999999999994</v>
      </c>
      <c r="DH428">
        <v>41080</v>
      </c>
      <c r="DI428">
        <v>91.08</v>
      </c>
      <c r="DN428">
        <v>41962</v>
      </c>
      <c r="DO428">
        <v>104.83499999999999</v>
      </c>
      <c r="DQ428">
        <v>41382</v>
      </c>
      <c r="DR428">
        <v>104.273</v>
      </c>
      <c r="DW428">
        <v>39678</v>
      </c>
      <c r="DX428">
        <v>95.671999999999997</v>
      </c>
      <c r="DZ428">
        <v>42194</v>
      </c>
      <c r="EA428">
        <v>103.26</v>
      </c>
      <c r="EF428">
        <v>39678</v>
      </c>
      <c r="EG428">
        <v>107.596</v>
      </c>
      <c r="EO428">
        <v>41814</v>
      </c>
      <c r="EP428">
        <v>112.29300000000001</v>
      </c>
      <c r="EU428">
        <v>40086</v>
      </c>
      <c r="EV428">
        <v>103.587</v>
      </c>
      <c r="EX428">
        <v>42052</v>
      </c>
      <c r="EY428">
        <v>111.398</v>
      </c>
      <c r="FD428">
        <v>42242</v>
      </c>
      <c r="FE428">
        <v>107.488</v>
      </c>
      <c r="FG428">
        <v>40442</v>
      </c>
      <c r="FH428">
        <v>103.931</v>
      </c>
      <c r="FJ428">
        <v>40555</v>
      </c>
      <c r="FK428">
        <v>92.820999999999998</v>
      </c>
      <c r="FP428">
        <v>40786</v>
      </c>
      <c r="FQ428">
        <v>94.623000000000005</v>
      </c>
      <c r="FV428">
        <v>40961</v>
      </c>
      <c r="FW428">
        <v>100.788</v>
      </c>
      <c r="FY428">
        <v>41157</v>
      </c>
      <c r="FZ428">
        <v>94.382999999999996</v>
      </c>
      <c r="GB428">
        <v>41459</v>
      </c>
      <c r="GC428">
        <v>109.7</v>
      </c>
      <c r="GE428">
        <v>41892</v>
      </c>
      <c r="GF428">
        <v>127.265</v>
      </c>
      <c r="GH428">
        <v>42004</v>
      </c>
      <c r="GI428">
        <v>124.47499999999999</v>
      </c>
      <c r="GK428">
        <v>40295</v>
      </c>
      <c r="GL428">
        <v>104.015</v>
      </c>
      <c r="GN428">
        <v>42257</v>
      </c>
      <c r="GO428">
        <v>114.80500000000001</v>
      </c>
      <c r="GW428">
        <v>40821</v>
      </c>
      <c r="GX428">
        <v>91.337999999999994</v>
      </c>
      <c r="HF428">
        <v>41206</v>
      </c>
      <c r="HG428">
        <v>97.748000000000005</v>
      </c>
      <c r="HI428">
        <v>42060</v>
      </c>
      <c r="HJ428">
        <v>139.553</v>
      </c>
      <c r="HL428">
        <v>39678</v>
      </c>
      <c r="HM428">
        <v>114.60899999999999</v>
      </c>
      <c r="HR428">
        <v>39678</v>
      </c>
      <c r="HS428">
        <v>112.32899999999999</v>
      </c>
      <c r="HU428">
        <v>39678</v>
      </c>
      <c r="HV428">
        <v>89.781999999999996</v>
      </c>
      <c r="HX428">
        <v>39843</v>
      </c>
      <c r="HY428">
        <v>101.63</v>
      </c>
      <c r="IA428">
        <v>40673</v>
      </c>
      <c r="IB428">
        <v>83.781000000000006</v>
      </c>
      <c r="ID428">
        <v>42152</v>
      </c>
      <c r="IE428">
        <v>144.47800000000001</v>
      </c>
    </row>
    <row r="429" spans="13:239">
      <c r="M429">
        <v>39679</v>
      </c>
      <c r="N429">
        <v>99.700999999999993</v>
      </c>
      <c r="P429">
        <v>39679</v>
      </c>
      <c r="Q429">
        <v>99.596000000000004</v>
      </c>
      <c r="S429">
        <v>39680</v>
      </c>
      <c r="T429">
        <v>101.77200000000001</v>
      </c>
      <c r="Y429">
        <v>39679</v>
      </c>
      <c r="Z429">
        <v>100.69199999999999</v>
      </c>
      <c r="AE429">
        <v>39679</v>
      </c>
      <c r="AF429">
        <v>99.725999999999999</v>
      </c>
      <c r="AH429">
        <v>39679</v>
      </c>
      <c r="AI429">
        <v>98.430999999999997</v>
      </c>
      <c r="AK429">
        <v>40052</v>
      </c>
      <c r="AL429">
        <v>104.58799999999999</v>
      </c>
      <c r="AN429">
        <v>39679</v>
      </c>
      <c r="AO429">
        <v>103.35599999999999</v>
      </c>
      <c r="AQ429">
        <v>39679</v>
      </c>
      <c r="AR429">
        <v>103.477</v>
      </c>
      <c r="AT429">
        <v>39682</v>
      </c>
      <c r="AU429">
        <v>113.994</v>
      </c>
      <c r="AW429">
        <v>40416</v>
      </c>
      <c r="AX429">
        <v>101.491</v>
      </c>
      <c r="AZ429">
        <v>39679</v>
      </c>
      <c r="BA429">
        <v>102.955</v>
      </c>
      <c r="BC429">
        <v>40841</v>
      </c>
      <c r="BD429">
        <v>97.433000000000007</v>
      </c>
      <c r="BF429">
        <v>39688</v>
      </c>
      <c r="BG429">
        <v>98.445999999999998</v>
      </c>
      <c r="BI429">
        <v>39679</v>
      </c>
      <c r="BJ429">
        <v>108.03</v>
      </c>
      <c r="BL429">
        <v>40680</v>
      </c>
      <c r="BM429">
        <v>98.067999999999998</v>
      </c>
      <c r="BO429">
        <v>39679</v>
      </c>
      <c r="BP429">
        <v>100.31</v>
      </c>
      <c r="BR429">
        <v>40934</v>
      </c>
      <c r="BS429">
        <v>100.357</v>
      </c>
      <c r="BU429">
        <v>40318</v>
      </c>
      <c r="BV429">
        <v>105.934</v>
      </c>
      <c r="BX429">
        <v>41235</v>
      </c>
      <c r="BY429">
        <v>100.83</v>
      </c>
      <c r="CA429">
        <v>39679</v>
      </c>
      <c r="CB429">
        <v>102.943</v>
      </c>
      <c r="CD429">
        <v>40592</v>
      </c>
      <c r="CE429">
        <v>98.462999999999994</v>
      </c>
      <c r="CG429">
        <v>39679</v>
      </c>
      <c r="CH429">
        <v>100.821</v>
      </c>
      <c r="CJ429">
        <v>41428</v>
      </c>
      <c r="CK429">
        <v>97.872</v>
      </c>
      <c r="CM429">
        <v>41878</v>
      </c>
      <c r="CN429">
        <v>101.518</v>
      </c>
      <c r="CP429">
        <v>40836</v>
      </c>
      <c r="CQ429">
        <v>95.852000000000004</v>
      </c>
      <c r="CV429">
        <v>41515</v>
      </c>
      <c r="CW429">
        <v>103.435</v>
      </c>
      <c r="CY429">
        <v>41766</v>
      </c>
      <c r="CZ429">
        <v>104.535</v>
      </c>
      <c r="DE429">
        <v>39679</v>
      </c>
      <c r="DF429">
        <v>92.605000000000004</v>
      </c>
      <c r="DH429">
        <v>41081</v>
      </c>
      <c r="DI429">
        <v>91.875</v>
      </c>
      <c r="DN429">
        <v>41963</v>
      </c>
      <c r="DO429">
        <v>104.828</v>
      </c>
      <c r="DQ429">
        <v>41383</v>
      </c>
      <c r="DR429">
        <v>104.34</v>
      </c>
      <c r="DW429">
        <v>39679</v>
      </c>
      <c r="DX429">
        <v>95.48</v>
      </c>
      <c r="DZ429">
        <v>42195</v>
      </c>
      <c r="EA429">
        <v>103.398</v>
      </c>
      <c r="EF429">
        <v>39679</v>
      </c>
      <c r="EG429">
        <v>107.395</v>
      </c>
      <c r="EO429">
        <v>41815</v>
      </c>
      <c r="EP429">
        <v>112.405</v>
      </c>
      <c r="EU429">
        <v>40087</v>
      </c>
      <c r="EV429">
        <v>103.69</v>
      </c>
      <c r="EX429">
        <v>42053</v>
      </c>
      <c r="EY429">
        <v>111.477</v>
      </c>
      <c r="FD429">
        <v>42243</v>
      </c>
      <c r="FE429">
        <v>107.55</v>
      </c>
      <c r="FG429">
        <v>40443</v>
      </c>
      <c r="FH429">
        <v>104.57299999999999</v>
      </c>
      <c r="FJ429">
        <v>40556</v>
      </c>
      <c r="FK429">
        <v>93.552999999999997</v>
      </c>
      <c r="FP429">
        <v>40787</v>
      </c>
      <c r="FQ429">
        <v>94.722999999999999</v>
      </c>
      <c r="FV429">
        <v>40962</v>
      </c>
      <c r="FW429">
        <v>100.883</v>
      </c>
      <c r="FY429">
        <v>41158</v>
      </c>
      <c r="FZ429">
        <v>96.903000000000006</v>
      </c>
      <c r="GB429">
        <v>41460</v>
      </c>
      <c r="GC429">
        <v>109.66500000000001</v>
      </c>
      <c r="GE429">
        <v>41893</v>
      </c>
      <c r="GF429">
        <v>126.705</v>
      </c>
      <c r="GH429">
        <v>42005</v>
      </c>
      <c r="GI429">
        <v>124.47499999999999</v>
      </c>
      <c r="GK429">
        <v>40296</v>
      </c>
      <c r="GL429">
        <v>103.521</v>
      </c>
      <c r="GN429">
        <v>42258</v>
      </c>
      <c r="GO429">
        <v>114.738</v>
      </c>
      <c r="GW429">
        <v>40822</v>
      </c>
      <c r="GX429">
        <v>92.147999999999996</v>
      </c>
      <c r="HF429">
        <v>41207</v>
      </c>
      <c r="HG429">
        <v>97.582999999999998</v>
      </c>
      <c r="HI429">
        <v>42061</v>
      </c>
      <c r="HJ429">
        <v>141.72800000000001</v>
      </c>
      <c r="HL429">
        <v>39679</v>
      </c>
      <c r="HM429">
        <v>113.988</v>
      </c>
      <c r="HR429">
        <v>39679</v>
      </c>
      <c r="HS429">
        <v>111.63200000000001</v>
      </c>
      <c r="HU429">
        <v>39679</v>
      </c>
      <c r="HV429">
        <v>89.19</v>
      </c>
      <c r="HX429">
        <v>39846</v>
      </c>
      <c r="HY429">
        <v>101.396</v>
      </c>
      <c r="IA429">
        <v>40674</v>
      </c>
      <c r="IB429">
        <v>84.162999999999997</v>
      </c>
      <c r="ID429">
        <v>42153</v>
      </c>
      <c r="IE429">
        <v>145.33000000000001</v>
      </c>
    </row>
    <row r="430" spans="13:239">
      <c r="M430">
        <v>39680</v>
      </c>
      <c r="N430">
        <v>99.712999999999994</v>
      </c>
      <c r="P430">
        <v>39680</v>
      </c>
      <c r="Q430">
        <v>99.605000000000004</v>
      </c>
      <c r="S430">
        <v>39681</v>
      </c>
      <c r="T430">
        <v>101.755</v>
      </c>
      <c r="Y430">
        <v>39680</v>
      </c>
      <c r="Z430">
        <v>100.685</v>
      </c>
      <c r="AE430">
        <v>39680</v>
      </c>
      <c r="AF430">
        <v>99.706999999999994</v>
      </c>
      <c r="AH430">
        <v>39680</v>
      </c>
      <c r="AI430">
        <v>98.406000000000006</v>
      </c>
      <c r="AK430">
        <v>40053</v>
      </c>
      <c r="AL430">
        <v>104.565</v>
      </c>
      <c r="AN430">
        <v>39680</v>
      </c>
      <c r="AO430">
        <v>103.32299999999999</v>
      </c>
      <c r="AQ430">
        <v>39680</v>
      </c>
      <c r="AR430">
        <v>103.45399999999999</v>
      </c>
      <c r="AT430">
        <v>39685</v>
      </c>
      <c r="AU430">
        <v>114.331</v>
      </c>
      <c r="AW430">
        <v>40417</v>
      </c>
      <c r="AX430">
        <v>101.35</v>
      </c>
      <c r="AZ430">
        <v>39680</v>
      </c>
      <c r="BA430">
        <v>102.953</v>
      </c>
      <c r="BC430">
        <v>40842</v>
      </c>
      <c r="BD430">
        <v>97.504999999999995</v>
      </c>
      <c r="BF430">
        <v>39689</v>
      </c>
      <c r="BG430">
        <v>98.492000000000004</v>
      </c>
      <c r="BI430">
        <v>39680</v>
      </c>
      <c r="BJ430">
        <v>108.02200000000001</v>
      </c>
      <c r="BL430">
        <v>40681</v>
      </c>
      <c r="BM430">
        <v>97.938000000000002</v>
      </c>
      <c r="BO430">
        <v>39680</v>
      </c>
      <c r="BP430">
        <v>100.352</v>
      </c>
      <c r="BR430">
        <v>40935</v>
      </c>
      <c r="BS430">
        <v>100.515</v>
      </c>
      <c r="BU430">
        <v>40319</v>
      </c>
      <c r="BV430">
        <v>105.91200000000001</v>
      </c>
      <c r="BX430">
        <v>41236</v>
      </c>
      <c r="BY430">
        <v>100.90300000000001</v>
      </c>
      <c r="CA430">
        <v>39680</v>
      </c>
      <c r="CB430">
        <v>103.07</v>
      </c>
      <c r="CD430">
        <v>40595</v>
      </c>
      <c r="CE430">
        <v>98.441999999999993</v>
      </c>
      <c r="CG430">
        <v>39680</v>
      </c>
      <c r="CH430">
        <v>100.956</v>
      </c>
      <c r="CJ430">
        <v>41429</v>
      </c>
      <c r="CK430">
        <v>97.900999999999996</v>
      </c>
      <c r="CM430">
        <v>41879</v>
      </c>
      <c r="CN430">
        <v>101.503</v>
      </c>
      <c r="CP430">
        <v>40837</v>
      </c>
      <c r="CQ430">
        <v>96.05</v>
      </c>
      <c r="CV430">
        <v>41516</v>
      </c>
      <c r="CW430">
        <v>103.49299999999999</v>
      </c>
      <c r="CY430">
        <v>41767</v>
      </c>
      <c r="CZ430">
        <v>104.578</v>
      </c>
      <c r="DE430">
        <v>39680</v>
      </c>
      <c r="DF430">
        <v>92.805999999999997</v>
      </c>
      <c r="DH430">
        <v>41082</v>
      </c>
      <c r="DI430">
        <v>92.668000000000006</v>
      </c>
      <c r="DN430">
        <v>41964</v>
      </c>
      <c r="DO430">
        <v>104.88500000000001</v>
      </c>
      <c r="DQ430">
        <v>41386</v>
      </c>
      <c r="DR430">
        <v>104.602</v>
      </c>
      <c r="DW430">
        <v>39680</v>
      </c>
      <c r="DX430">
        <v>95.753</v>
      </c>
      <c r="DZ430">
        <v>42198</v>
      </c>
      <c r="EA430">
        <v>103.468</v>
      </c>
      <c r="EF430">
        <v>39680</v>
      </c>
      <c r="EG430">
        <v>107.68600000000001</v>
      </c>
      <c r="EO430">
        <v>41816</v>
      </c>
      <c r="EP430">
        <v>112.44499999999999</v>
      </c>
      <c r="EU430">
        <v>40088</v>
      </c>
      <c r="EV430">
        <v>103.977</v>
      </c>
      <c r="EX430">
        <v>42054</v>
      </c>
      <c r="EY430">
        <v>111.568</v>
      </c>
      <c r="FD430">
        <v>42244</v>
      </c>
      <c r="FE430">
        <v>107.54</v>
      </c>
      <c r="FG430">
        <v>40444</v>
      </c>
      <c r="FH430">
        <v>104.566</v>
      </c>
      <c r="FJ430">
        <v>40557</v>
      </c>
      <c r="FK430">
        <v>93.623000000000005</v>
      </c>
      <c r="FP430">
        <v>40788</v>
      </c>
      <c r="FQ430">
        <v>94.533000000000001</v>
      </c>
      <c r="FV430">
        <v>40963</v>
      </c>
      <c r="FW430">
        <v>101.08499999999999</v>
      </c>
      <c r="FY430">
        <v>41159</v>
      </c>
      <c r="FZ430">
        <v>99.492999999999995</v>
      </c>
      <c r="GB430">
        <v>41463</v>
      </c>
      <c r="GC430">
        <v>109.55500000000001</v>
      </c>
      <c r="GE430">
        <v>41894</v>
      </c>
      <c r="GF430">
        <v>126.48</v>
      </c>
      <c r="GH430">
        <v>42006</v>
      </c>
      <c r="GI430">
        <v>125.485</v>
      </c>
      <c r="GK430">
        <v>40297</v>
      </c>
      <c r="GL430">
        <v>103.9</v>
      </c>
      <c r="GN430">
        <v>42261</v>
      </c>
      <c r="GO430">
        <v>114.58799999999999</v>
      </c>
      <c r="GW430">
        <v>40823</v>
      </c>
      <c r="GX430">
        <v>91.98</v>
      </c>
      <c r="HF430">
        <v>41208</v>
      </c>
      <c r="HG430">
        <v>97.765000000000001</v>
      </c>
      <c r="HI430">
        <v>42062</v>
      </c>
      <c r="HJ430">
        <v>142.24299999999999</v>
      </c>
      <c r="HL430">
        <v>39680</v>
      </c>
      <c r="HM430">
        <v>114.617</v>
      </c>
      <c r="HR430">
        <v>39680</v>
      </c>
      <c r="HS430">
        <v>112.38800000000001</v>
      </c>
      <c r="HU430">
        <v>39680</v>
      </c>
      <c r="HV430">
        <v>89.870999999999995</v>
      </c>
      <c r="HX430">
        <v>39847</v>
      </c>
      <c r="HY430">
        <v>101.113</v>
      </c>
      <c r="IA430">
        <v>40675</v>
      </c>
      <c r="IB430">
        <v>84.381</v>
      </c>
      <c r="ID430">
        <v>42156</v>
      </c>
      <c r="IE430">
        <v>142.685</v>
      </c>
    </row>
    <row r="431" spans="13:239">
      <c r="M431">
        <v>39681</v>
      </c>
      <c r="N431">
        <v>99.718999999999994</v>
      </c>
      <c r="P431">
        <v>39681</v>
      </c>
      <c r="Q431">
        <v>99.603999999999999</v>
      </c>
      <c r="S431">
        <v>39682</v>
      </c>
      <c r="T431">
        <v>101.74299999999999</v>
      </c>
      <c r="Y431">
        <v>39681</v>
      </c>
      <c r="Z431">
        <v>100.651</v>
      </c>
      <c r="AE431">
        <v>39681</v>
      </c>
      <c r="AF431">
        <v>99.611999999999995</v>
      </c>
      <c r="AH431">
        <v>39681</v>
      </c>
      <c r="AI431">
        <v>98.262</v>
      </c>
      <c r="AK431">
        <v>40056</v>
      </c>
      <c r="AL431">
        <v>104.57</v>
      </c>
      <c r="AN431">
        <v>39681</v>
      </c>
      <c r="AO431">
        <v>103.07599999999999</v>
      </c>
      <c r="AQ431">
        <v>39681</v>
      </c>
      <c r="AR431">
        <v>103.19</v>
      </c>
      <c r="AT431">
        <v>39686</v>
      </c>
      <c r="AU431">
        <v>114.468</v>
      </c>
      <c r="AW431">
        <v>40420</v>
      </c>
      <c r="AX431">
        <v>101.31699999999999</v>
      </c>
      <c r="AZ431">
        <v>39681</v>
      </c>
      <c r="BA431">
        <v>102.64100000000001</v>
      </c>
      <c r="BC431">
        <v>40843</v>
      </c>
      <c r="BD431">
        <v>97.733999999999995</v>
      </c>
      <c r="BF431">
        <v>39692</v>
      </c>
      <c r="BG431">
        <v>98.82</v>
      </c>
      <c r="BI431">
        <v>39681</v>
      </c>
      <c r="BJ431">
        <v>107.66200000000001</v>
      </c>
      <c r="BL431">
        <v>40682</v>
      </c>
      <c r="BM431">
        <v>97.846000000000004</v>
      </c>
      <c r="BO431">
        <v>39681</v>
      </c>
      <c r="BP431">
        <v>99.984999999999999</v>
      </c>
      <c r="BR431">
        <v>40938</v>
      </c>
      <c r="BS431">
        <v>100.373</v>
      </c>
      <c r="BU431">
        <v>40322</v>
      </c>
      <c r="BV431">
        <v>105.896</v>
      </c>
      <c r="BX431">
        <v>41239</v>
      </c>
      <c r="BY431">
        <v>100.883</v>
      </c>
      <c r="CA431">
        <v>39681</v>
      </c>
      <c r="CB431">
        <v>102.676</v>
      </c>
      <c r="CD431">
        <v>40596</v>
      </c>
      <c r="CE431">
        <v>98.444999999999993</v>
      </c>
      <c r="CG431">
        <v>39681</v>
      </c>
      <c r="CH431">
        <v>100.557</v>
      </c>
      <c r="CJ431">
        <v>41430</v>
      </c>
      <c r="CK431">
        <v>97.983000000000004</v>
      </c>
      <c r="CM431">
        <v>41880</v>
      </c>
      <c r="CN431">
        <v>101.503</v>
      </c>
      <c r="CP431">
        <v>40840</v>
      </c>
      <c r="CQ431">
        <v>95.92</v>
      </c>
      <c r="CV431">
        <v>41519</v>
      </c>
      <c r="CW431">
        <v>103.63800000000001</v>
      </c>
      <c r="CY431">
        <v>41768</v>
      </c>
      <c r="CZ431">
        <v>104.533</v>
      </c>
      <c r="DE431">
        <v>39681</v>
      </c>
      <c r="DF431">
        <v>92.427000000000007</v>
      </c>
      <c r="DH431">
        <v>41085</v>
      </c>
      <c r="DI431">
        <v>91.55</v>
      </c>
      <c r="DN431">
        <v>41967</v>
      </c>
      <c r="DO431">
        <v>104.898</v>
      </c>
      <c r="DQ431">
        <v>41387</v>
      </c>
      <c r="DR431">
        <v>105.07</v>
      </c>
      <c r="DW431">
        <v>39681</v>
      </c>
      <c r="DX431">
        <v>95.393000000000001</v>
      </c>
      <c r="DZ431">
        <v>42199</v>
      </c>
      <c r="EA431">
        <v>103.49</v>
      </c>
      <c r="EF431">
        <v>39681</v>
      </c>
      <c r="EG431">
        <v>107.30200000000001</v>
      </c>
      <c r="EO431">
        <v>41817</v>
      </c>
      <c r="EP431">
        <v>112.43300000000001</v>
      </c>
      <c r="EU431">
        <v>40091</v>
      </c>
      <c r="EV431">
        <v>104.069</v>
      </c>
      <c r="EX431">
        <v>42055</v>
      </c>
      <c r="EY431">
        <v>111.66500000000001</v>
      </c>
      <c r="FD431">
        <v>42247</v>
      </c>
      <c r="FE431">
        <v>107.533</v>
      </c>
      <c r="FG431">
        <v>40445</v>
      </c>
      <c r="FH431">
        <v>104.30200000000001</v>
      </c>
      <c r="FJ431">
        <v>40560</v>
      </c>
      <c r="FK431">
        <v>93.064999999999998</v>
      </c>
      <c r="FP431">
        <v>40791</v>
      </c>
      <c r="FQ431">
        <v>93.972999999999999</v>
      </c>
      <c r="FV431">
        <v>40966</v>
      </c>
      <c r="FW431">
        <v>101.33499999999999</v>
      </c>
      <c r="FY431">
        <v>41162</v>
      </c>
      <c r="FZ431">
        <v>98.942999999999998</v>
      </c>
      <c r="GB431">
        <v>41464</v>
      </c>
      <c r="GC431">
        <v>109.163</v>
      </c>
      <c r="GE431">
        <v>41897</v>
      </c>
      <c r="GF431">
        <v>126.438</v>
      </c>
      <c r="GH431">
        <v>42009</v>
      </c>
      <c r="GI431">
        <v>124.45</v>
      </c>
      <c r="GK431">
        <v>40298</v>
      </c>
      <c r="GL431">
        <v>104.294</v>
      </c>
      <c r="GN431">
        <v>42262</v>
      </c>
      <c r="GO431">
        <v>114.607</v>
      </c>
      <c r="GW431">
        <v>40826</v>
      </c>
      <c r="GX431">
        <v>91.832999999999998</v>
      </c>
      <c r="HF431">
        <v>41211</v>
      </c>
      <c r="HG431">
        <v>97.284999999999997</v>
      </c>
      <c r="HI431">
        <v>42065</v>
      </c>
      <c r="HJ431">
        <v>141.78800000000001</v>
      </c>
      <c r="HL431">
        <v>39681</v>
      </c>
      <c r="HM431">
        <v>114.06399999999999</v>
      </c>
      <c r="HR431">
        <v>39681</v>
      </c>
      <c r="HS431">
        <v>111.712</v>
      </c>
      <c r="HU431">
        <v>39681</v>
      </c>
      <c r="HV431">
        <v>89.262</v>
      </c>
      <c r="HX431">
        <v>39848</v>
      </c>
      <c r="HY431">
        <v>101.324</v>
      </c>
      <c r="IA431">
        <v>40676</v>
      </c>
      <c r="IB431">
        <v>83.832999999999998</v>
      </c>
      <c r="ID431">
        <v>42157</v>
      </c>
      <c r="IE431">
        <v>139.38800000000001</v>
      </c>
    </row>
    <row r="432" spans="13:239">
      <c r="M432">
        <v>39682</v>
      </c>
      <c r="N432">
        <v>99.72</v>
      </c>
      <c r="P432">
        <v>39682</v>
      </c>
      <c r="Q432">
        <v>99.596000000000004</v>
      </c>
      <c r="S432">
        <v>39685</v>
      </c>
      <c r="T432">
        <v>101.735</v>
      </c>
      <c r="Y432">
        <v>39682</v>
      </c>
      <c r="Z432">
        <v>100.61499999999999</v>
      </c>
      <c r="AE432">
        <v>39682</v>
      </c>
      <c r="AF432">
        <v>99.537000000000006</v>
      </c>
      <c r="AH432">
        <v>39682</v>
      </c>
      <c r="AI432">
        <v>98.168000000000006</v>
      </c>
      <c r="AK432">
        <v>40057</v>
      </c>
      <c r="AL432">
        <v>104.619</v>
      </c>
      <c r="AN432">
        <v>39682</v>
      </c>
      <c r="AO432">
        <v>102.916</v>
      </c>
      <c r="AQ432">
        <v>39682</v>
      </c>
      <c r="AR432">
        <v>103.01</v>
      </c>
      <c r="AT432">
        <v>39687</v>
      </c>
      <c r="AU432">
        <v>114.051</v>
      </c>
      <c r="AW432">
        <v>40421</v>
      </c>
      <c r="AX432">
        <v>101.322</v>
      </c>
      <c r="AZ432">
        <v>39682</v>
      </c>
      <c r="BA432">
        <v>102.404</v>
      </c>
      <c r="BC432">
        <v>40844</v>
      </c>
      <c r="BD432">
        <v>97.632999999999996</v>
      </c>
      <c r="BF432">
        <v>39693</v>
      </c>
      <c r="BG432">
        <v>98.683999999999997</v>
      </c>
      <c r="BI432">
        <v>39682</v>
      </c>
      <c r="BJ432">
        <v>107.372</v>
      </c>
      <c r="BL432">
        <v>40683</v>
      </c>
      <c r="BM432">
        <v>97.581000000000003</v>
      </c>
      <c r="BO432">
        <v>39682</v>
      </c>
      <c r="BP432">
        <v>99.688999999999993</v>
      </c>
      <c r="BR432">
        <v>40939</v>
      </c>
      <c r="BS432">
        <v>100.363</v>
      </c>
      <c r="BU432">
        <v>40323</v>
      </c>
      <c r="BV432">
        <v>105.349</v>
      </c>
      <c r="BX432">
        <v>41240</v>
      </c>
      <c r="BY432">
        <v>100.99</v>
      </c>
      <c r="CA432">
        <v>39682</v>
      </c>
      <c r="CB432">
        <v>102.34399999999999</v>
      </c>
      <c r="CD432">
        <v>40597</v>
      </c>
      <c r="CE432">
        <v>98.385000000000005</v>
      </c>
      <c r="CG432">
        <v>39682</v>
      </c>
      <c r="CH432">
        <v>100.23</v>
      </c>
      <c r="CJ432">
        <v>41431</v>
      </c>
      <c r="CK432">
        <v>97.905000000000001</v>
      </c>
      <c r="CM432">
        <v>41883</v>
      </c>
      <c r="CN432">
        <v>101.505</v>
      </c>
      <c r="CP432">
        <v>40841</v>
      </c>
      <c r="CQ432">
        <v>96.048000000000002</v>
      </c>
      <c r="CV432">
        <v>41520</v>
      </c>
      <c r="CW432">
        <v>103.57</v>
      </c>
      <c r="CY432">
        <v>41771</v>
      </c>
      <c r="CZ432">
        <v>104.483</v>
      </c>
      <c r="DE432">
        <v>39682</v>
      </c>
      <c r="DF432">
        <v>92.103999999999999</v>
      </c>
      <c r="DH432">
        <v>41086</v>
      </c>
      <c r="DI432">
        <v>90.59</v>
      </c>
      <c r="DN432">
        <v>41968</v>
      </c>
      <c r="DO432">
        <v>104.90300000000001</v>
      </c>
      <c r="DQ432">
        <v>41388</v>
      </c>
      <c r="DR432">
        <v>104.96299999999999</v>
      </c>
      <c r="DW432">
        <v>39682</v>
      </c>
      <c r="DX432">
        <v>95.075000000000003</v>
      </c>
      <c r="DZ432">
        <v>42200</v>
      </c>
      <c r="EA432">
        <v>103.535</v>
      </c>
      <c r="EF432">
        <v>39682</v>
      </c>
      <c r="EG432">
        <v>106.94</v>
      </c>
      <c r="EO432">
        <v>41820</v>
      </c>
      <c r="EP432">
        <v>112.453</v>
      </c>
      <c r="EU432">
        <v>40092</v>
      </c>
      <c r="EV432">
        <v>103.837</v>
      </c>
      <c r="EX432">
        <v>42058</v>
      </c>
      <c r="EY432">
        <v>111.91500000000001</v>
      </c>
      <c r="FD432">
        <v>42248</v>
      </c>
      <c r="FE432">
        <v>107.453</v>
      </c>
      <c r="FG432">
        <v>40448</v>
      </c>
      <c r="FH432">
        <v>104.34399999999999</v>
      </c>
      <c r="FJ432">
        <v>40561</v>
      </c>
      <c r="FK432">
        <v>92.805000000000007</v>
      </c>
      <c r="FP432">
        <v>40792</v>
      </c>
      <c r="FQ432">
        <v>94.488</v>
      </c>
      <c r="FV432">
        <v>40967</v>
      </c>
      <c r="FW432">
        <v>101.173</v>
      </c>
      <c r="FY432">
        <v>41163</v>
      </c>
      <c r="FZ432">
        <v>99.087999999999994</v>
      </c>
      <c r="GB432">
        <v>41465</v>
      </c>
      <c r="GC432">
        <v>108.61</v>
      </c>
      <c r="GE432">
        <v>41898</v>
      </c>
      <c r="GF432">
        <v>126.44499999999999</v>
      </c>
      <c r="GH432">
        <v>42010</v>
      </c>
      <c r="GI432">
        <v>124.1</v>
      </c>
      <c r="GK432">
        <v>40301</v>
      </c>
      <c r="GL432">
        <v>104.151</v>
      </c>
      <c r="GN432">
        <v>42263</v>
      </c>
      <c r="GO432">
        <v>114.553</v>
      </c>
      <c r="GW432">
        <v>40827</v>
      </c>
      <c r="GX432">
        <v>91.504999999999995</v>
      </c>
      <c r="HF432">
        <v>41212</v>
      </c>
      <c r="HG432">
        <v>97.283000000000001</v>
      </c>
      <c r="HI432">
        <v>42066</v>
      </c>
      <c r="HJ432">
        <v>140.83199999999999</v>
      </c>
      <c r="HL432">
        <v>39682</v>
      </c>
      <c r="HM432">
        <v>113.96299999999999</v>
      </c>
      <c r="HR432">
        <v>39682</v>
      </c>
      <c r="HS432">
        <v>111.629</v>
      </c>
      <c r="HU432">
        <v>39682</v>
      </c>
      <c r="HV432">
        <v>89.234999999999999</v>
      </c>
      <c r="HX432">
        <v>39849</v>
      </c>
      <c r="HY432">
        <v>101.46599999999999</v>
      </c>
      <c r="IA432">
        <v>40679</v>
      </c>
      <c r="IB432">
        <v>83.710999999999999</v>
      </c>
      <c r="ID432">
        <v>42158</v>
      </c>
      <c r="IE432">
        <v>137.303</v>
      </c>
    </row>
    <row r="433" spans="13:239">
      <c r="M433">
        <v>39685</v>
      </c>
      <c r="N433">
        <v>99.727000000000004</v>
      </c>
      <c r="P433">
        <v>39685</v>
      </c>
      <c r="Q433">
        <v>99.611000000000004</v>
      </c>
      <c r="S433">
        <v>39686</v>
      </c>
      <c r="T433">
        <v>101.71899999999999</v>
      </c>
      <c r="Y433">
        <v>39685</v>
      </c>
      <c r="Z433">
        <v>100.66</v>
      </c>
      <c r="AE433">
        <v>39685</v>
      </c>
      <c r="AF433">
        <v>99.61</v>
      </c>
      <c r="AH433">
        <v>39685</v>
      </c>
      <c r="AI433">
        <v>98.328999999999994</v>
      </c>
      <c r="AK433">
        <v>40058</v>
      </c>
      <c r="AL433">
        <v>104.59399999999999</v>
      </c>
      <c r="AN433">
        <v>39685</v>
      </c>
      <c r="AO433">
        <v>103.232</v>
      </c>
      <c r="AQ433">
        <v>39685</v>
      </c>
      <c r="AR433">
        <v>103.357</v>
      </c>
      <c r="AT433">
        <v>39688</v>
      </c>
      <c r="AU433">
        <v>113.902</v>
      </c>
      <c r="AW433">
        <v>40422</v>
      </c>
      <c r="AX433">
        <v>101.36199999999999</v>
      </c>
      <c r="AZ433">
        <v>39685</v>
      </c>
      <c r="BA433">
        <v>102.827</v>
      </c>
      <c r="BC433">
        <v>40847</v>
      </c>
      <c r="BD433">
        <v>97.409000000000006</v>
      </c>
      <c r="BF433">
        <v>39694</v>
      </c>
      <c r="BG433">
        <v>98.721999999999994</v>
      </c>
      <c r="BI433">
        <v>39685</v>
      </c>
      <c r="BJ433">
        <v>107.854</v>
      </c>
      <c r="BL433">
        <v>40686</v>
      </c>
      <c r="BM433">
        <v>97.53</v>
      </c>
      <c r="BO433">
        <v>39685</v>
      </c>
      <c r="BP433">
        <v>100.22199999999999</v>
      </c>
      <c r="BR433">
        <v>40940</v>
      </c>
      <c r="BS433">
        <v>100.52</v>
      </c>
      <c r="BU433">
        <v>40324</v>
      </c>
      <c r="BV433">
        <v>104.82299999999999</v>
      </c>
      <c r="BX433">
        <v>41241</v>
      </c>
      <c r="BY433">
        <v>101.24</v>
      </c>
      <c r="CA433">
        <v>39685</v>
      </c>
      <c r="CB433">
        <v>102.94499999999999</v>
      </c>
      <c r="CD433">
        <v>40598</v>
      </c>
      <c r="CE433">
        <v>98.36</v>
      </c>
      <c r="CG433">
        <v>39685</v>
      </c>
      <c r="CH433">
        <v>100.837</v>
      </c>
      <c r="CJ433">
        <v>41432</v>
      </c>
      <c r="CK433">
        <v>97.736000000000004</v>
      </c>
      <c r="CM433">
        <v>41884</v>
      </c>
      <c r="CN433">
        <v>101.49299999999999</v>
      </c>
      <c r="CP433">
        <v>40842</v>
      </c>
      <c r="CQ433">
        <v>96.265000000000001</v>
      </c>
      <c r="CV433">
        <v>41521</v>
      </c>
      <c r="CW433">
        <v>103.508</v>
      </c>
      <c r="CY433">
        <v>41772</v>
      </c>
      <c r="CZ433">
        <v>104.495</v>
      </c>
      <c r="DE433">
        <v>39685</v>
      </c>
      <c r="DF433">
        <v>92.736999999999995</v>
      </c>
      <c r="DH433">
        <v>41087</v>
      </c>
      <c r="DI433">
        <v>90.347999999999999</v>
      </c>
      <c r="DN433">
        <v>41969</v>
      </c>
      <c r="DO433">
        <v>104.848</v>
      </c>
      <c r="DQ433">
        <v>41389</v>
      </c>
      <c r="DR433">
        <v>104.89</v>
      </c>
      <c r="DW433">
        <v>39685</v>
      </c>
      <c r="DX433">
        <v>95.733000000000004</v>
      </c>
      <c r="DZ433">
        <v>42201</v>
      </c>
      <c r="EA433">
        <v>103.538</v>
      </c>
      <c r="EF433">
        <v>39685</v>
      </c>
      <c r="EG433">
        <v>107.663</v>
      </c>
      <c r="EO433">
        <v>41821</v>
      </c>
      <c r="EP433">
        <v>112.465</v>
      </c>
      <c r="EU433">
        <v>40093</v>
      </c>
      <c r="EV433">
        <v>104.11</v>
      </c>
      <c r="EX433">
        <v>42059</v>
      </c>
      <c r="EY433">
        <v>112.07</v>
      </c>
      <c r="FD433">
        <v>42249</v>
      </c>
      <c r="FE433">
        <v>107.477</v>
      </c>
      <c r="FG433">
        <v>40449</v>
      </c>
      <c r="FH433">
        <v>104.01900000000001</v>
      </c>
      <c r="FJ433">
        <v>40562</v>
      </c>
      <c r="FK433">
        <v>93.53</v>
      </c>
      <c r="FP433">
        <v>40793</v>
      </c>
      <c r="FQ433">
        <v>95.643000000000001</v>
      </c>
      <c r="FV433">
        <v>40968</v>
      </c>
      <c r="FW433">
        <v>101.545</v>
      </c>
      <c r="FY433">
        <v>41164</v>
      </c>
      <c r="FZ433">
        <v>99.58</v>
      </c>
      <c r="GB433">
        <v>41466</v>
      </c>
      <c r="GC433">
        <v>108.52</v>
      </c>
      <c r="GE433">
        <v>41899</v>
      </c>
      <c r="GF433">
        <v>126.953</v>
      </c>
      <c r="GH433">
        <v>42011</v>
      </c>
      <c r="GI433">
        <v>123.633</v>
      </c>
      <c r="GK433">
        <v>40302</v>
      </c>
      <c r="GL433">
        <v>103.291</v>
      </c>
      <c r="GN433">
        <v>42264</v>
      </c>
      <c r="GO433">
        <v>114.818</v>
      </c>
      <c r="GW433">
        <v>40828</v>
      </c>
      <c r="GX433">
        <v>90.935000000000002</v>
      </c>
      <c r="HF433">
        <v>41213</v>
      </c>
      <c r="HG433">
        <v>97.74</v>
      </c>
      <c r="HI433">
        <v>42067</v>
      </c>
      <c r="HJ433">
        <v>140.928</v>
      </c>
      <c r="HL433">
        <v>39685</v>
      </c>
      <c r="HM433">
        <v>114.813</v>
      </c>
      <c r="HR433">
        <v>39685</v>
      </c>
      <c r="HS433">
        <v>112.548</v>
      </c>
      <c r="HU433">
        <v>39685</v>
      </c>
      <c r="HV433">
        <v>90.057000000000002</v>
      </c>
      <c r="HX433">
        <v>39850</v>
      </c>
      <c r="HY433">
        <v>101.774</v>
      </c>
      <c r="IA433">
        <v>40680</v>
      </c>
      <c r="IB433">
        <v>83.165999999999997</v>
      </c>
      <c r="ID433">
        <v>42159</v>
      </c>
      <c r="IE433">
        <v>138.63300000000001</v>
      </c>
    </row>
    <row r="434" spans="13:239">
      <c r="M434">
        <v>39686</v>
      </c>
      <c r="N434">
        <v>99.73</v>
      </c>
      <c r="P434">
        <v>39686</v>
      </c>
      <c r="Q434">
        <v>99.602000000000004</v>
      </c>
      <c r="S434">
        <v>39687</v>
      </c>
      <c r="T434">
        <v>101.682</v>
      </c>
      <c r="Y434">
        <v>39686</v>
      </c>
      <c r="Z434">
        <v>100.67700000000001</v>
      </c>
      <c r="AE434">
        <v>39686</v>
      </c>
      <c r="AF434">
        <v>99.688999999999993</v>
      </c>
      <c r="AH434">
        <v>39686</v>
      </c>
      <c r="AI434">
        <v>98.414000000000001</v>
      </c>
      <c r="AK434">
        <v>40059</v>
      </c>
      <c r="AL434">
        <v>104.645</v>
      </c>
      <c r="AN434">
        <v>39686</v>
      </c>
      <c r="AO434">
        <v>103.31399999999999</v>
      </c>
      <c r="AQ434">
        <v>39686</v>
      </c>
      <c r="AR434">
        <v>103.45</v>
      </c>
      <c r="AT434">
        <v>39689</v>
      </c>
      <c r="AU434">
        <v>113.944</v>
      </c>
      <c r="AW434">
        <v>40423</v>
      </c>
      <c r="AX434">
        <v>101.40300000000001</v>
      </c>
      <c r="AZ434">
        <v>39686</v>
      </c>
      <c r="BA434">
        <v>102.94199999999999</v>
      </c>
      <c r="BC434">
        <v>40848</v>
      </c>
      <c r="BD434">
        <v>97.37</v>
      </c>
      <c r="BF434">
        <v>39695</v>
      </c>
      <c r="BG434">
        <v>99.009</v>
      </c>
      <c r="BI434">
        <v>39686</v>
      </c>
      <c r="BJ434">
        <v>107.998</v>
      </c>
      <c r="BL434">
        <v>40687</v>
      </c>
      <c r="BM434">
        <v>97.611000000000004</v>
      </c>
      <c r="BO434">
        <v>39686</v>
      </c>
      <c r="BP434">
        <v>100.342</v>
      </c>
      <c r="BR434">
        <v>40941</v>
      </c>
      <c r="BS434">
        <v>100.52500000000001</v>
      </c>
      <c r="BU434">
        <v>40325</v>
      </c>
      <c r="BV434">
        <v>104.535</v>
      </c>
      <c r="BX434">
        <v>41242</v>
      </c>
      <c r="BY434">
        <v>101.16</v>
      </c>
      <c r="CA434">
        <v>39686</v>
      </c>
      <c r="CB434">
        <v>103.06100000000001</v>
      </c>
      <c r="CD434">
        <v>40599</v>
      </c>
      <c r="CE434">
        <v>98.265000000000001</v>
      </c>
      <c r="CG434">
        <v>39686</v>
      </c>
      <c r="CH434">
        <v>100.916</v>
      </c>
      <c r="CJ434">
        <v>41435</v>
      </c>
      <c r="CK434">
        <v>97.801000000000002</v>
      </c>
      <c r="CM434">
        <v>41885</v>
      </c>
      <c r="CN434">
        <v>101.465</v>
      </c>
      <c r="CP434">
        <v>40843</v>
      </c>
      <c r="CQ434">
        <v>96.873000000000005</v>
      </c>
      <c r="CV434">
        <v>41522</v>
      </c>
      <c r="CW434">
        <v>103.41500000000001</v>
      </c>
      <c r="CY434">
        <v>41773</v>
      </c>
      <c r="CZ434">
        <v>104.488</v>
      </c>
      <c r="DE434">
        <v>39686</v>
      </c>
      <c r="DF434">
        <v>92.790999999999997</v>
      </c>
      <c r="DH434">
        <v>41088</v>
      </c>
      <c r="DI434">
        <v>90.35</v>
      </c>
      <c r="DN434">
        <v>41970</v>
      </c>
      <c r="DO434">
        <v>104.848</v>
      </c>
      <c r="DQ434">
        <v>41390</v>
      </c>
      <c r="DR434">
        <v>104.938</v>
      </c>
      <c r="DW434">
        <v>39686</v>
      </c>
      <c r="DX434">
        <v>95.801000000000002</v>
      </c>
      <c r="DZ434">
        <v>42202</v>
      </c>
      <c r="EA434">
        <v>103.58799999999999</v>
      </c>
      <c r="EF434">
        <v>39686</v>
      </c>
      <c r="EG434">
        <v>107.721</v>
      </c>
      <c r="EO434">
        <v>41822</v>
      </c>
      <c r="EP434">
        <v>112.245</v>
      </c>
      <c r="EU434">
        <v>40094</v>
      </c>
      <c r="EV434">
        <v>104.288</v>
      </c>
      <c r="EX434">
        <v>42060</v>
      </c>
      <c r="EY434">
        <v>112.063</v>
      </c>
      <c r="FD434">
        <v>42250</v>
      </c>
      <c r="FE434">
        <v>107.64</v>
      </c>
      <c r="FG434">
        <v>40450</v>
      </c>
      <c r="FH434">
        <v>103.86</v>
      </c>
      <c r="FJ434">
        <v>40563</v>
      </c>
      <c r="FK434">
        <v>93.787000000000006</v>
      </c>
      <c r="FP434">
        <v>40794</v>
      </c>
      <c r="FQ434">
        <v>95.483000000000004</v>
      </c>
      <c r="FV434">
        <v>40969</v>
      </c>
      <c r="FW434">
        <v>102.283</v>
      </c>
      <c r="FY434">
        <v>41165</v>
      </c>
      <c r="FZ434">
        <v>99.548000000000002</v>
      </c>
      <c r="GB434">
        <v>41467</v>
      </c>
      <c r="GC434">
        <v>108.723</v>
      </c>
      <c r="GE434">
        <v>41900</v>
      </c>
      <c r="GF434">
        <v>126.955</v>
      </c>
      <c r="GH434">
        <v>42012</v>
      </c>
      <c r="GI434">
        <v>123.765</v>
      </c>
      <c r="GK434">
        <v>40303</v>
      </c>
      <c r="GL434">
        <v>102.779</v>
      </c>
      <c r="GN434">
        <v>42265</v>
      </c>
      <c r="GO434">
        <v>116.005</v>
      </c>
      <c r="GW434">
        <v>40829</v>
      </c>
      <c r="GX434">
        <v>90.117999999999995</v>
      </c>
      <c r="HF434">
        <v>41214</v>
      </c>
      <c r="HG434">
        <v>98.003</v>
      </c>
      <c r="HI434">
        <v>42068</v>
      </c>
      <c r="HJ434">
        <v>141.923</v>
      </c>
      <c r="HL434">
        <v>39686</v>
      </c>
      <c r="HM434">
        <v>114.581</v>
      </c>
      <c r="HR434">
        <v>39686</v>
      </c>
      <c r="HS434">
        <v>112.31399999999999</v>
      </c>
      <c r="HU434">
        <v>39686</v>
      </c>
      <c r="HV434">
        <v>89.826999999999998</v>
      </c>
      <c r="HX434">
        <v>39853</v>
      </c>
      <c r="HY434">
        <v>103.69799999999999</v>
      </c>
      <c r="IA434">
        <v>40681</v>
      </c>
      <c r="IB434">
        <v>82.613</v>
      </c>
      <c r="ID434">
        <v>42160</v>
      </c>
      <c r="IE434">
        <v>135.84200000000001</v>
      </c>
    </row>
    <row r="435" spans="13:239">
      <c r="M435">
        <v>39687</v>
      </c>
      <c r="N435">
        <v>99.742999999999995</v>
      </c>
      <c r="P435">
        <v>39687</v>
      </c>
      <c r="Q435">
        <v>99.603999999999999</v>
      </c>
      <c r="S435">
        <v>39688</v>
      </c>
      <c r="T435">
        <v>101.675</v>
      </c>
      <c r="Y435">
        <v>39687</v>
      </c>
      <c r="Z435">
        <v>100.636</v>
      </c>
      <c r="AE435">
        <v>39687</v>
      </c>
      <c r="AF435">
        <v>99.596000000000004</v>
      </c>
      <c r="AH435">
        <v>39687</v>
      </c>
      <c r="AI435">
        <v>98.259</v>
      </c>
      <c r="AK435">
        <v>40060</v>
      </c>
      <c r="AL435">
        <v>104.69499999999999</v>
      </c>
      <c r="AN435">
        <v>39687</v>
      </c>
      <c r="AO435">
        <v>103.04600000000001</v>
      </c>
      <c r="AQ435">
        <v>39687</v>
      </c>
      <c r="AR435">
        <v>103.161</v>
      </c>
      <c r="AT435">
        <v>39692</v>
      </c>
      <c r="AU435">
        <v>114.22799999999999</v>
      </c>
      <c r="AW435">
        <v>40424</v>
      </c>
      <c r="AX435">
        <v>101.383</v>
      </c>
      <c r="AZ435">
        <v>39687</v>
      </c>
      <c r="BA435">
        <v>102.601</v>
      </c>
      <c r="BC435">
        <v>40849</v>
      </c>
      <c r="BD435">
        <v>97.393000000000001</v>
      </c>
      <c r="BF435">
        <v>39696</v>
      </c>
      <c r="BG435">
        <v>99.272000000000006</v>
      </c>
      <c r="BI435">
        <v>39687</v>
      </c>
      <c r="BJ435">
        <v>107.581</v>
      </c>
      <c r="BL435">
        <v>40688</v>
      </c>
      <c r="BM435">
        <v>97.805999999999997</v>
      </c>
      <c r="BO435">
        <v>39687</v>
      </c>
      <c r="BP435">
        <v>99.941999999999993</v>
      </c>
      <c r="BR435">
        <v>40942</v>
      </c>
      <c r="BS435">
        <v>100.477</v>
      </c>
      <c r="BU435">
        <v>40326</v>
      </c>
      <c r="BV435">
        <v>104.639</v>
      </c>
      <c r="BX435">
        <v>41243</v>
      </c>
      <c r="BY435">
        <v>101.07</v>
      </c>
      <c r="CA435">
        <v>39687</v>
      </c>
      <c r="CB435">
        <v>102.6</v>
      </c>
      <c r="CD435">
        <v>40602</v>
      </c>
      <c r="CE435">
        <v>98.352999999999994</v>
      </c>
      <c r="CG435">
        <v>39687</v>
      </c>
      <c r="CH435">
        <v>100.462</v>
      </c>
      <c r="CJ435">
        <v>41436</v>
      </c>
      <c r="CK435">
        <v>97.94</v>
      </c>
      <c r="CM435">
        <v>41886</v>
      </c>
      <c r="CN435">
        <v>101.49</v>
      </c>
      <c r="CP435">
        <v>40844</v>
      </c>
      <c r="CQ435">
        <v>96.227000000000004</v>
      </c>
      <c r="CV435">
        <v>41523</v>
      </c>
      <c r="CW435">
        <v>103.572</v>
      </c>
      <c r="CY435">
        <v>41774</v>
      </c>
      <c r="CZ435">
        <v>104.363</v>
      </c>
      <c r="DE435">
        <v>39687</v>
      </c>
      <c r="DF435">
        <v>92.349000000000004</v>
      </c>
      <c r="DH435">
        <v>41089</v>
      </c>
      <c r="DI435">
        <v>93.216999999999999</v>
      </c>
      <c r="DN435">
        <v>41971</v>
      </c>
      <c r="DO435">
        <v>104.818</v>
      </c>
      <c r="DQ435">
        <v>41393</v>
      </c>
      <c r="DR435">
        <v>105.453</v>
      </c>
      <c r="DW435">
        <v>39687</v>
      </c>
      <c r="DX435">
        <v>95.343000000000004</v>
      </c>
      <c r="DZ435">
        <v>42205</v>
      </c>
      <c r="EA435">
        <v>103.58499999999999</v>
      </c>
      <c r="EF435">
        <v>39687</v>
      </c>
      <c r="EG435">
        <v>107.229</v>
      </c>
      <c r="EO435">
        <v>41823</v>
      </c>
      <c r="EP435">
        <v>112.44499999999999</v>
      </c>
      <c r="EU435">
        <v>40095</v>
      </c>
      <c r="EV435">
        <v>103.815</v>
      </c>
      <c r="EX435">
        <v>42061</v>
      </c>
      <c r="EY435">
        <v>112.27</v>
      </c>
      <c r="FD435">
        <v>42251</v>
      </c>
      <c r="FE435">
        <v>107.758</v>
      </c>
      <c r="FG435">
        <v>40451</v>
      </c>
      <c r="FH435">
        <v>104.401</v>
      </c>
      <c r="FJ435">
        <v>40564</v>
      </c>
      <c r="FK435">
        <v>94.75</v>
      </c>
      <c r="FP435">
        <v>40795</v>
      </c>
      <c r="FQ435">
        <v>94.385000000000005</v>
      </c>
      <c r="FV435">
        <v>40970</v>
      </c>
      <c r="FW435">
        <v>102.098</v>
      </c>
      <c r="FY435">
        <v>41166</v>
      </c>
      <c r="FZ435">
        <v>98.564999999999998</v>
      </c>
      <c r="GB435">
        <v>41470</v>
      </c>
      <c r="GC435">
        <v>109.11499999999999</v>
      </c>
      <c r="GE435">
        <v>41901</v>
      </c>
      <c r="GF435">
        <v>127.693</v>
      </c>
      <c r="GH435">
        <v>42013</v>
      </c>
      <c r="GI435">
        <v>123.22499999999999</v>
      </c>
      <c r="GK435">
        <v>40304</v>
      </c>
      <c r="GL435">
        <v>101.51300000000001</v>
      </c>
      <c r="GN435">
        <v>42268</v>
      </c>
      <c r="GO435">
        <v>115.52</v>
      </c>
      <c r="GW435">
        <v>40830</v>
      </c>
      <c r="GX435">
        <v>89.677999999999997</v>
      </c>
      <c r="HF435">
        <v>41215</v>
      </c>
      <c r="HG435">
        <v>97.382999999999996</v>
      </c>
      <c r="HI435">
        <v>42069</v>
      </c>
      <c r="HJ435">
        <v>142.02500000000001</v>
      </c>
      <c r="HL435">
        <v>39687</v>
      </c>
      <c r="HM435">
        <v>114.169</v>
      </c>
      <c r="HR435">
        <v>39687</v>
      </c>
      <c r="HS435">
        <v>111.81699999999999</v>
      </c>
      <c r="HU435">
        <v>39687</v>
      </c>
      <c r="HV435">
        <v>89.385999999999996</v>
      </c>
      <c r="HX435">
        <v>39854</v>
      </c>
      <c r="HY435">
        <v>104.691</v>
      </c>
      <c r="IA435">
        <v>40682</v>
      </c>
      <c r="IB435">
        <v>82.471000000000004</v>
      </c>
      <c r="ID435">
        <v>42163</v>
      </c>
      <c r="IE435">
        <v>135.07300000000001</v>
      </c>
    </row>
    <row r="436" spans="13:239">
      <c r="M436">
        <v>39688</v>
      </c>
      <c r="N436">
        <v>99.745000000000005</v>
      </c>
      <c r="P436">
        <v>39688</v>
      </c>
      <c r="Q436">
        <v>99.61</v>
      </c>
      <c r="S436">
        <v>39689</v>
      </c>
      <c r="T436">
        <v>101.669</v>
      </c>
      <c r="Y436">
        <v>39688</v>
      </c>
      <c r="Z436">
        <v>100.616</v>
      </c>
      <c r="AE436">
        <v>39688</v>
      </c>
      <c r="AF436">
        <v>99.525999999999996</v>
      </c>
      <c r="AH436">
        <v>39688</v>
      </c>
      <c r="AI436">
        <v>98.15</v>
      </c>
      <c r="AK436">
        <v>40063</v>
      </c>
      <c r="AL436">
        <v>104.744</v>
      </c>
      <c r="AN436">
        <v>39688</v>
      </c>
      <c r="AO436">
        <v>102.854</v>
      </c>
      <c r="AQ436">
        <v>39688</v>
      </c>
      <c r="AR436">
        <v>102.976</v>
      </c>
      <c r="AT436">
        <v>39693</v>
      </c>
      <c r="AU436">
        <v>114.09099999999999</v>
      </c>
      <c r="AW436">
        <v>40427</v>
      </c>
      <c r="AX436">
        <v>101.29900000000001</v>
      </c>
      <c r="AZ436">
        <v>39688</v>
      </c>
      <c r="BA436">
        <v>102.401</v>
      </c>
      <c r="BC436">
        <v>40850</v>
      </c>
      <c r="BD436">
        <v>97.325999999999993</v>
      </c>
      <c r="BF436">
        <v>39699</v>
      </c>
      <c r="BG436">
        <v>98.995999999999995</v>
      </c>
      <c r="BI436">
        <v>39688</v>
      </c>
      <c r="BJ436">
        <v>107.33799999999999</v>
      </c>
      <c r="BL436">
        <v>40689</v>
      </c>
      <c r="BM436">
        <v>97.900999999999996</v>
      </c>
      <c r="BO436">
        <v>39688</v>
      </c>
      <c r="BP436">
        <v>99.706999999999994</v>
      </c>
      <c r="BR436">
        <v>40945</v>
      </c>
      <c r="BS436">
        <v>100.46299999999999</v>
      </c>
      <c r="BU436">
        <v>40329</v>
      </c>
      <c r="BV436">
        <v>104.191</v>
      </c>
      <c r="BX436">
        <v>41246</v>
      </c>
      <c r="BY436">
        <v>101.08499999999999</v>
      </c>
      <c r="CA436">
        <v>39688</v>
      </c>
      <c r="CB436">
        <v>102.35899999999999</v>
      </c>
      <c r="CD436">
        <v>40603</v>
      </c>
      <c r="CE436">
        <v>98.477999999999994</v>
      </c>
      <c r="CG436">
        <v>39688</v>
      </c>
      <c r="CH436">
        <v>100.279</v>
      </c>
      <c r="CJ436">
        <v>41437</v>
      </c>
      <c r="CK436">
        <v>97.926000000000002</v>
      </c>
      <c r="CM436">
        <v>41887</v>
      </c>
      <c r="CN436">
        <v>101.5</v>
      </c>
      <c r="CP436">
        <v>40847</v>
      </c>
      <c r="CQ436">
        <v>96.072999999999993</v>
      </c>
      <c r="CV436">
        <v>41526</v>
      </c>
      <c r="CW436">
        <v>103.563</v>
      </c>
      <c r="CY436">
        <v>41775</v>
      </c>
      <c r="CZ436">
        <v>104.41</v>
      </c>
      <c r="DE436">
        <v>39688</v>
      </c>
      <c r="DF436">
        <v>92.210999999999999</v>
      </c>
      <c r="DH436">
        <v>41092</v>
      </c>
      <c r="DI436">
        <v>93.173000000000002</v>
      </c>
      <c r="DN436">
        <v>41974</v>
      </c>
      <c r="DO436">
        <v>104.79</v>
      </c>
      <c r="DQ436">
        <v>41394</v>
      </c>
      <c r="DR436">
        <v>105.693</v>
      </c>
      <c r="DW436">
        <v>39688</v>
      </c>
      <c r="DX436">
        <v>95.26</v>
      </c>
      <c r="DZ436">
        <v>42206</v>
      </c>
      <c r="EA436">
        <v>103.575</v>
      </c>
      <c r="EF436">
        <v>39688</v>
      </c>
      <c r="EG436">
        <v>107.161</v>
      </c>
      <c r="EO436">
        <v>41824</v>
      </c>
      <c r="EP436">
        <v>112.52</v>
      </c>
      <c r="EU436">
        <v>40098</v>
      </c>
      <c r="EV436">
        <v>103.97799999999999</v>
      </c>
      <c r="EX436">
        <v>42062</v>
      </c>
      <c r="EY436">
        <v>112.255</v>
      </c>
      <c r="FD436">
        <v>42254</v>
      </c>
      <c r="FE436">
        <v>107.575</v>
      </c>
      <c r="FG436">
        <v>40452</v>
      </c>
      <c r="FH436">
        <v>104.672</v>
      </c>
      <c r="FJ436">
        <v>40567</v>
      </c>
      <c r="FK436">
        <v>95.272000000000006</v>
      </c>
      <c r="FP436">
        <v>40798</v>
      </c>
      <c r="FQ436">
        <v>93.302999999999997</v>
      </c>
      <c r="FV436">
        <v>40973</v>
      </c>
      <c r="FW436">
        <v>101.633</v>
      </c>
      <c r="FY436">
        <v>41169</v>
      </c>
      <c r="FZ436">
        <v>97.42</v>
      </c>
      <c r="GB436">
        <v>41471</v>
      </c>
      <c r="GC436">
        <v>109.393</v>
      </c>
      <c r="GE436">
        <v>41904</v>
      </c>
      <c r="GF436">
        <v>127.675</v>
      </c>
      <c r="GH436">
        <v>42016</v>
      </c>
      <c r="GI436">
        <v>123.97</v>
      </c>
      <c r="GK436">
        <v>40305</v>
      </c>
      <c r="GL436">
        <v>100.583</v>
      </c>
      <c r="GN436">
        <v>42269</v>
      </c>
      <c r="GO436">
        <v>115.88</v>
      </c>
      <c r="GW436">
        <v>40833</v>
      </c>
      <c r="GX436">
        <v>89.658000000000001</v>
      </c>
      <c r="HF436">
        <v>41218</v>
      </c>
      <c r="HG436">
        <v>96.528000000000006</v>
      </c>
      <c r="HI436">
        <v>42072</v>
      </c>
      <c r="HJ436">
        <v>142.52799999999999</v>
      </c>
      <c r="HL436">
        <v>39688</v>
      </c>
      <c r="HM436">
        <v>114.562</v>
      </c>
      <c r="HR436">
        <v>39688</v>
      </c>
      <c r="HS436">
        <v>112.34099999999999</v>
      </c>
      <c r="HU436">
        <v>39688</v>
      </c>
      <c r="HV436">
        <v>89.936000000000007</v>
      </c>
      <c r="HX436">
        <v>39855</v>
      </c>
      <c r="HY436">
        <v>105.608</v>
      </c>
      <c r="IA436">
        <v>40683</v>
      </c>
      <c r="IB436">
        <v>81.730999999999995</v>
      </c>
      <c r="ID436">
        <v>42164</v>
      </c>
      <c r="IE436">
        <v>133.70699999999999</v>
      </c>
    </row>
    <row r="437" spans="13:239">
      <c r="M437">
        <v>39689</v>
      </c>
      <c r="N437">
        <v>99.748999999999995</v>
      </c>
      <c r="P437">
        <v>39689</v>
      </c>
      <c r="Q437">
        <v>99.608999999999995</v>
      </c>
      <c r="S437">
        <v>39692</v>
      </c>
      <c r="T437">
        <v>101.664</v>
      </c>
      <c r="Y437">
        <v>39689</v>
      </c>
      <c r="Z437">
        <v>100.639</v>
      </c>
      <c r="AE437">
        <v>39689</v>
      </c>
      <c r="AF437">
        <v>99.555000000000007</v>
      </c>
      <c r="AH437">
        <v>39689</v>
      </c>
      <c r="AI437">
        <v>98.21</v>
      </c>
      <c r="AK437">
        <v>40064</v>
      </c>
      <c r="AL437">
        <v>104.74299999999999</v>
      </c>
      <c r="AN437">
        <v>39689</v>
      </c>
      <c r="AO437">
        <v>102.908</v>
      </c>
      <c r="AQ437">
        <v>39689</v>
      </c>
      <c r="AR437">
        <v>103.038</v>
      </c>
      <c r="AT437">
        <v>39694</v>
      </c>
      <c r="AU437">
        <v>113.998</v>
      </c>
      <c r="AW437">
        <v>40428</v>
      </c>
      <c r="AX437">
        <v>101.12</v>
      </c>
      <c r="AZ437">
        <v>39689</v>
      </c>
      <c r="BA437">
        <v>102.447</v>
      </c>
      <c r="BC437">
        <v>40851</v>
      </c>
      <c r="BD437">
        <v>97.355000000000004</v>
      </c>
      <c r="BF437">
        <v>39700</v>
      </c>
      <c r="BG437">
        <v>99.088999999999999</v>
      </c>
      <c r="BI437">
        <v>39689</v>
      </c>
      <c r="BJ437">
        <v>107.37</v>
      </c>
      <c r="BL437">
        <v>40690</v>
      </c>
      <c r="BM437">
        <v>97.911000000000001</v>
      </c>
      <c r="BO437">
        <v>39689</v>
      </c>
      <c r="BP437">
        <v>99.712000000000003</v>
      </c>
      <c r="BR437">
        <v>40946</v>
      </c>
      <c r="BS437">
        <v>100.352</v>
      </c>
      <c r="BU437">
        <v>40330</v>
      </c>
      <c r="BV437">
        <v>103.73</v>
      </c>
      <c r="BX437">
        <v>41247</v>
      </c>
      <c r="BY437">
        <v>101.038</v>
      </c>
      <c r="CA437">
        <v>39689</v>
      </c>
      <c r="CB437">
        <v>102.36799999999999</v>
      </c>
      <c r="CD437">
        <v>40604</v>
      </c>
      <c r="CE437">
        <v>98.533000000000001</v>
      </c>
      <c r="CG437">
        <v>39689</v>
      </c>
      <c r="CH437">
        <v>100.276</v>
      </c>
      <c r="CJ437">
        <v>41438</v>
      </c>
      <c r="CK437">
        <v>97.832999999999998</v>
      </c>
      <c r="CM437">
        <v>41890</v>
      </c>
      <c r="CN437">
        <v>101.48</v>
      </c>
      <c r="CP437">
        <v>40848</v>
      </c>
      <c r="CQ437">
        <v>95.988</v>
      </c>
      <c r="CV437">
        <v>41527</v>
      </c>
      <c r="CW437">
        <v>103.575</v>
      </c>
      <c r="CY437">
        <v>41778</v>
      </c>
      <c r="CZ437">
        <v>104.35</v>
      </c>
      <c r="DE437">
        <v>39689</v>
      </c>
      <c r="DF437">
        <v>92.218999999999994</v>
      </c>
      <c r="DH437">
        <v>41093</v>
      </c>
      <c r="DI437">
        <v>93.817999999999998</v>
      </c>
      <c r="DN437">
        <v>41975</v>
      </c>
      <c r="DO437">
        <v>104.723</v>
      </c>
      <c r="DQ437">
        <v>41395</v>
      </c>
      <c r="DR437">
        <v>105.648</v>
      </c>
      <c r="DW437">
        <v>39689</v>
      </c>
      <c r="DX437">
        <v>95.257999999999996</v>
      </c>
      <c r="DZ437">
        <v>42207</v>
      </c>
      <c r="EA437">
        <v>103.553</v>
      </c>
      <c r="EF437">
        <v>39689</v>
      </c>
      <c r="EG437">
        <v>107.143</v>
      </c>
      <c r="EO437">
        <v>41827</v>
      </c>
      <c r="EP437">
        <v>112.53</v>
      </c>
      <c r="EU437">
        <v>40099</v>
      </c>
      <c r="EV437">
        <v>103.869</v>
      </c>
      <c r="EX437">
        <v>42065</v>
      </c>
      <c r="EY437">
        <v>112.27500000000001</v>
      </c>
      <c r="FD437">
        <v>42255</v>
      </c>
      <c r="FE437">
        <v>107.77800000000001</v>
      </c>
      <c r="FG437">
        <v>40455</v>
      </c>
      <c r="FH437">
        <v>105.024</v>
      </c>
      <c r="FJ437">
        <v>40568</v>
      </c>
      <c r="FK437">
        <v>94.69</v>
      </c>
      <c r="FP437">
        <v>40799</v>
      </c>
      <c r="FQ437">
        <v>92.91</v>
      </c>
      <c r="FV437">
        <v>40974</v>
      </c>
      <c r="FW437">
        <v>100.505</v>
      </c>
      <c r="FY437">
        <v>41170</v>
      </c>
      <c r="FZ437">
        <v>97.9</v>
      </c>
      <c r="GB437">
        <v>41472</v>
      </c>
      <c r="GC437">
        <v>109.068</v>
      </c>
      <c r="GE437">
        <v>41905</v>
      </c>
      <c r="GF437">
        <v>127.678</v>
      </c>
      <c r="GH437">
        <v>42017</v>
      </c>
      <c r="GI437">
        <v>123.925</v>
      </c>
      <c r="GK437">
        <v>40308</v>
      </c>
      <c r="GL437">
        <v>104.40900000000001</v>
      </c>
      <c r="GN437">
        <v>42270</v>
      </c>
      <c r="GO437">
        <v>115.663</v>
      </c>
      <c r="GW437">
        <v>40834</v>
      </c>
      <c r="GX437">
        <v>89.322000000000003</v>
      </c>
      <c r="HF437">
        <v>41219</v>
      </c>
      <c r="HG437">
        <v>97.3</v>
      </c>
      <c r="HI437">
        <v>42073</v>
      </c>
      <c r="HJ437">
        <v>143.69300000000001</v>
      </c>
      <c r="HL437">
        <v>39689</v>
      </c>
      <c r="HM437">
        <v>114.80200000000001</v>
      </c>
      <c r="HR437">
        <v>39689</v>
      </c>
      <c r="HS437">
        <v>112.60899999999999</v>
      </c>
      <c r="HU437">
        <v>39689</v>
      </c>
      <c r="HV437">
        <v>90.228999999999999</v>
      </c>
      <c r="HX437">
        <v>39856</v>
      </c>
      <c r="HY437">
        <v>106.215</v>
      </c>
      <c r="IA437">
        <v>40686</v>
      </c>
      <c r="IB437">
        <v>81.569999999999993</v>
      </c>
      <c r="ID437">
        <v>42165</v>
      </c>
      <c r="IE437">
        <v>133.983</v>
      </c>
    </row>
    <row r="438" spans="13:239">
      <c r="M438">
        <v>39692</v>
      </c>
      <c r="N438">
        <v>99.757000000000005</v>
      </c>
      <c r="P438">
        <v>39692</v>
      </c>
      <c r="Q438">
        <v>99.61</v>
      </c>
      <c r="S438">
        <v>39693</v>
      </c>
      <c r="T438">
        <v>101.652</v>
      </c>
      <c r="Y438">
        <v>39692</v>
      </c>
      <c r="Z438">
        <v>100.658</v>
      </c>
      <c r="AE438">
        <v>39692</v>
      </c>
      <c r="AF438">
        <v>99.638000000000005</v>
      </c>
      <c r="AH438">
        <v>39692</v>
      </c>
      <c r="AI438">
        <v>98.364000000000004</v>
      </c>
      <c r="AK438">
        <v>40065</v>
      </c>
      <c r="AL438">
        <v>104.69</v>
      </c>
      <c r="AN438">
        <v>39692</v>
      </c>
      <c r="AO438">
        <v>103.13200000000001</v>
      </c>
      <c r="AQ438">
        <v>39692</v>
      </c>
      <c r="AR438">
        <v>103.277</v>
      </c>
      <c r="AT438">
        <v>39695</v>
      </c>
      <c r="AU438">
        <v>114.292</v>
      </c>
      <c r="AW438">
        <v>40429</v>
      </c>
      <c r="AX438">
        <v>101.083</v>
      </c>
      <c r="AZ438">
        <v>39692</v>
      </c>
      <c r="BA438">
        <v>102.752</v>
      </c>
      <c r="BC438">
        <v>40854</v>
      </c>
      <c r="BD438">
        <v>97.198999999999998</v>
      </c>
      <c r="BF438">
        <v>39701</v>
      </c>
      <c r="BG438">
        <v>99.046999999999997</v>
      </c>
      <c r="BI438">
        <v>39692</v>
      </c>
      <c r="BJ438">
        <v>107.709</v>
      </c>
      <c r="BL438">
        <v>40693</v>
      </c>
      <c r="BM438">
        <v>97.775999999999996</v>
      </c>
      <c r="BO438">
        <v>39692</v>
      </c>
      <c r="BP438">
        <v>100.075</v>
      </c>
      <c r="BR438">
        <v>40947</v>
      </c>
      <c r="BS438">
        <v>100.218</v>
      </c>
      <c r="BU438">
        <v>40331</v>
      </c>
      <c r="BV438">
        <v>103.22</v>
      </c>
      <c r="BX438">
        <v>41248</v>
      </c>
      <c r="BY438">
        <v>100.94</v>
      </c>
      <c r="CA438">
        <v>39692</v>
      </c>
      <c r="CB438">
        <v>102.751</v>
      </c>
      <c r="CD438">
        <v>40605</v>
      </c>
      <c r="CE438">
        <v>98.168000000000006</v>
      </c>
      <c r="CG438">
        <v>39692</v>
      </c>
      <c r="CH438">
        <v>100.67700000000001</v>
      </c>
      <c r="CJ438">
        <v>41439</v>
      </c>
      <c r="CK438">
        <v>97.772000000000006</v>
      </c>
      <c r="CM438">
        <v>41891</v>
      </c>
      <c r="CN438">
        <v>101.443</v>
      </c>
      <c r="CP438">
        <v>40849</v>
      </c>
      <c r="CQ438">
        <v>96.14</v>
      </c>
      <c r="CV438">
        <v>41528</v>
      </c>
      <c r="CW438">
        <v>103.613</v>
      </c>
      <c r="CY438">
        <v>41779</v>
      </c>
      <c r="CZ438">
        <v>104.283</v>
      </c>
      <c r="DE438">
        <v>39692</v>
      </c>
      <c r="DF438">
        <v>92.597999999999999</v>
      </c>
      <c r="DH438">
        <v>41094</v>
      </c>
      <c r="DI438">
        <v>93.344999999999999</v>
      </c>
      <c r="DN438">
        <v>41976</v>
      </c>
      <c r="DO438">
        <v>104.74</v>
      </c>
      <c r="DQ438">
        <v>41396</v>
      </c>
      <c r="DR438">
        <v>106.188</v>
      </c>
      <c r="DW438">
        <v>39692</v>
      </c>
      <c r="DX438">
        <v>95.616</v>
      </c>
      <c r="DZ438">
        <v>42208</v>
      </c>
      <c r="EA438">
        <v>103.545</v>
      </c>
      <c r="EF438">
        <v>39692</v>
      </c>
      <c r="EG438">
        <v>107.5</v>
      </c>
      <c r="EO438">
        <v>41828</v>
      </c>
      <c r="EP438">
        <v>112.33799999999999</v>
      </c>
      <c r="EU438">
        <v>40100</v>
      </c>
      <c r="EV438">
        <v>103.54900000000001</v>
      </c>
      <c r="EX438">
        <v>42066</v>
      </c>
      <c r="EY438">
        <v>112.12</v>
      </c>
      <c r="FD438">
        <v>42256</v>
      </c>
      <c r="FE438">
        <v>107.735</v>
      </c>
      <c r="FG438">
        <v>40456</v>
      </c>
      <c r="FH438">
        <v>104.959</v>
      </c>
      <c r="FJ438">
        <v>40569</v>
      </c>
      <c r="FK438">
        <v>94.03</v>
      </c>
      <c r="FP438">
        <v>40800</v>
      </c>
      <c r="FQ438">
        <v>93.055000000000007</v>
      </c>
      <c r="FV438">
        <v>40975</v>
      </c>
      <c r="FW438">
        <v>100.85</v>
      </c>
      <c r="FY438">
        <v>41171</v>
      </c>
      <c r="FZ438">
        <v>99.22</v>
      </c>
      <c r="GB438">
        <v>41473</v>
      </c>
      <c r="GC438">
        <v>109.628</v>
      </c>
      <c r="GE438">
        <v>41906</v>
      </c>
      <c r="GF438">
        <v>127.998</v>
      </c>
      <c r="GH438">
        <v>42018</v>
      </c>
      <c r="GI438">
        <v>124.75</v>
      </c>
      <c r="GK438">
        <v>40309</v>
      </c>
      <c r="GL438">
        <v>104.61199999999999</v>
      </c>
      <c r="GN438">
        <v>42271</v>
      </c>
      <c r="GO438">
        <v>115.443</v>
      </c>
      <c r="GW438">
        <v>40835</v>
      </c>
      <c r="GX438">
        <v>89.114999999999995</v>
      </c>
      <c r="HF438">
        <v>41220</v>
      </c>
      <c r="HG438">
        <v>97.018000000000001</v>
      </c>
      <c r="HI438">
        <v>42074</v>
      </c>
      <c r="HJ438">
        <v>145.36799999999999</v>
      </c>
      <c r="HL438">
        <v>39692</v>
      </c>
      <c r="HM438">
        <v>115.233</v>
      </c>
      <c r="HR438">
        <v>39692</v>
      </c>
      <c r="HS438">
        <v>113.012</v>
      </c>
      <c r="HU438">
        <v>39692</v>
      </c>
      <c r="HV438">
        <v>90.603999999999999</v>
      </c>
      <c r="HX438">
        <v>39857</v>
      </c>
      <c r="HY438">
        <v>106.506</v>
      </c>
      <c r="IA438">
        <v>40687</v>
      </c>
      <c r="IB438">
        <v>81.896000000000001</v>
      </c>
      <c r="ID438">
        <v>42166</v>
      </c>
      <c r="IE438">
        <v>135.44800000000001</v>
      </c>
    </row>
    <row r="439" spans="13:239">
      <c r="M439">
        <v>39693</v>
      </c>
      <c r="N439">
        <v>99.757999999999996</v>
      </c>
      <c r="P439">
        <v>39693</v>
      </c>
      <c r="Q439">
        <v>99.608000000000004</v>
      </c>
      <c r="S439">
        <v>39694</v>
      </c>
      <c r="T439">
        <v>101.621</v>
      </c>
      <c r="Y439">
        <v>39693</v>
      </c>
      <c r="Z439">
        <v>100.631</v>
      </c>
      <c r="AE439">
        <v>39693</v>
      </c>
      <c r="AF439">
        <v>99.596000000000004</v>
      </c>
      <c r="AH439">
        <v>39693</v>
      </c>
      <c r="AI439">
        <v>98.262</v>
      </c>
      <c r="AK439">
        <v>40066</v>
      </c>
      <c r="AL439">
        <v>104.754</v>
      </c>
      <c r="AN439">
        <v>39693</v>
      </c>
      <c r="AO439">
        <v>102.99</v>
      </c>
      <c r="AQ439">
        <v>39693</v>
      </c>
      <c r="AR439">
        <v>103.142</v>
      </c>
      <c r="AT439">
        <v>39696</v>
      </c>
      <c r="AU439">
        <v>114.574</v>
      </c>
      <c r="AW439">
        <v>40430</v>
      </c>
      <c r="AX439">
        <v>101.069</v>
      </c>
      <c r="AZ439">
        <v>39693</v>
      </c>
      <c r="BA439">
        <v>102.608</v>
      </c>
      <c r="BC439">
        <v>40855</v>
      </c>
      <c r="BD439">
        <v>97.102999999999994</v>
      </c>
      <c r="BF439">
        <v>39702</v>
      </c>
      <c r="BG439">
        <v>99.033000000000001</v>
      </c>
      <c r="BI439">
        <v>39693</v>
      </c>
      <c r="BJ439">
        <v>107.571</v>
      </c>
      <c r="BL439">
        <v>40694</v>
      </c>
      <c r="BM439">
        <v>97.909000000000006</v>
      </c>
      <c r="BO439">
        <v>39693</v>
      </c>
      <c r="BP439">
        <v>99.956000000000003</v>
      </c>
      <c r="BR439">
        <v>40948</v>
      </c>
      <c r="BS439">
        <v>100.30800000000001</v>
      </c>
      <c r="BU439">
        <v>40332</v>
      </c>
      <c r="BV439">
        <v>103.07599999999999</v>
      </c>
      <c r="BX439">
        <v>41249</v>
      </c>
      <c r="BY439">
        <v>100.893</v>
      </c>
      <c r="CA439">
        <v>39693</v>
      </c>
      <c r="CB439">
        <v>102.60299999999999</v>
      </c>
      <c r="CD439">
        <v>40606</v>
      </c>
      <c r="CE439">
        <v>98.201999999999998</v>
      </c>
      <c r="CG439">
        <v>39693</v>
      </c>
      <c r="CH439">
        <v>100.556</v>
      </c>
      <c r="CJ439">
        <v>41442</v>
      </c>
      <c r="CK439">
        <v>97.747</v>
      </c>
      <c r="CM439">
        <v>41892</v>
      </c>
      <c r="CN439">
        <v>101.41500000000001</v>
      </c>
      <c r="CP439">
        <v>40850</v>
      </c>
      <c r="CQ439">
        <v>95.924999999999997</v>
      </c>
      <c r="CV439">
        <v>41529</v>
      </c>
      <c r="CW439">
        <v>103.66</v>
      </c>
      <c r="CY439">
        <v>41780</v>
      </c>
      <c r="CZ439">
        <v>104.3</v>
      </c>
      <c r="DE439">
        <v>39693</v>
      </c>
      <c r="DF439">
        <v>92.492000000000004</v>
      </c>
      <c r="DH439">
        <v>41095</v>
      </c>
      <c r="DI439">
        <v>91.912000000000006</v>
      </c>
      <c r="DN439">
        <v>41977</v>
      </c>
      <c r="DO439">
        <v>104.678</v>
      </c>
      <c r="DQ439">
        <v>41397</v>
      </c>
      <c r="DR439">
        <v>106.24299999999999</v>
      </c>
      <c r="DW439">
        <v>39693</v>
      </c>
      <c r="DX439">
        <v>95.498999999999995</v>
      </c>
      <c r="DZ439">
        <v>42209</v>
      </c>
      <c r="EA439">
        <v>103.55800000000001</v>
      </c>
      <c r="EF439">
        <v>39693</v>
      </c>
      <c r="EG439">
        <v>107.35899999999999</v>
      </c>
      <c r="EO439">
        <v>41829</v>
      </c>
      <c r="EP439">
        <v>112.193</v>
      </c>
      <c r="EU439">
        <v>40101</v>
      </c>
      <c r="EV439">
        <v>103.09699999999999</v>
      </c>
      <c r="EX439">
        <v>42067</v>
      </c>
      <c r="EY439">
        <v>112.14</v>
      </c>
      <c r="FD439">
        <v>42257</v>
      </c>
      <c r="FE439">
        <v>107.643</v>
      </c>
      <c r="FG439">
        <v>40457</v>
      </c>
      <c r="FH439">
        <v>105.38200000000001</v>
      </c>
      <c r="FJ439">
        <v>40570</v>
      </c>
      <c r="FK439">
        <v>93.552999999999997</v>
      </c>
      <c r="FP439">
        <v>40801</v>
      </c>
      <c r="FQ439">
        <v>92.762</v>
      </c>
      <c r="FV439">
        <v>40976</v>
      </c>
      <c r="FW439">
        <v>101.105</v>
      </c>
      <c r="FY439">
        <v>41172</v>
      </c>
      <c r="FZ439">
        <v>98.738</v>
      </c>
      <c r="GB439">
        <v>41474</v>
      </c>
      <c r="GC439">
        <v>109.55</v>
      </c>
      <c r="GE439">
        <v>41907</v>
      </c>
      <c r="GF439">
        <v>128.05000000000001</v>
      </c>
      <c r="GH439">
        <v>42019</v>
      </c>
      <c r="GI439">
        <v>124.363</v>
      </c>
      <c r="GK439">
        <v>40310</v>
      </c>
      <c r="GL439">
        <v>104.91</v>
      </c>
      <c r="GN439">
        <v>42272</v>
      </c>
      <c r="GO439">
        <v>115.005</v>
      </c>
      <c r="GW439">
        <v>40836</v>
      </c>
      <c r="GX439">
        <v>88.375</v>
      </c>
      <c r="HF439">
        <v>41221</v>
      </c>
      <c r="HG439">
        <v>95.798000000000002</v>
      </c>
      <c r="HI439">
        <v>42075</v>
      </c>
      <c r="HJ439">
        <v>145.49</v>
      </c>
      <c r="HL439">
        <v>39693</v>
      </c>
      <c r="HM439">
        <v>114.95099999999999</v>
      </c>
      <c r="HR439">
        <v>39693</v>
      </c>
      <c r="HS439">
        <v>112.738</v>
      </c>
      <c r="HU439">
        <v>39693</v>
      </c>
      <c r="HV439">
        <v>90.355000000000004</v>
      </c>
      <c r="HX439">
        <v>39860</v>
      </c>
      <c r="HY439">
        <v>106.551</v>
      </c>
      <c r="IA439">
        <v>40688</v>
      </c>
      <c r="IB439">
        <v>83.087999999999994</v>
      </c>
      <c r="ID439">
        <v>42167</v>
      </c>
      <c r="IE439">
        <v>133.553</v>
      </c>
    </row>
    <row r="440" spans="13:239">
      <c r="M440">
        <v>39694</v>
      </c>
      <c r="N440">
        <v>99.77</v>
      </c>
      <c r="P440">
        <v>39694</v>
      </c>
      <c r="Q440">
        <v>99.614000000000004</v>
      </c>
      <c r="S440">
        <v>39695</v>
      </c>
      <c r="T440">
        <v>101.613</v>
      </c>
      <c r="Y440">
        <v>39694</v>
      </c>
      <c r="Z440">
        <v>100.619</v>
      </c>
      <c r="AE440">
        <v>39694</v>
      </c>
      <c r="AF440">
        <v>99.567999999999998</v>
      </c>
      <c r="AH440">
        <v>39694</v>
      </c>
      <c r="AI440">
        <v>98.238</v>
      </c>
      <c r="AK440">
        <v>40067</v>
      </c>
      <c r="AL440">
        <v>104.794</v>
      </c>
      <c r="AN440">
        <v>39694</v>
      </c>
      <c r="AO440">
        <v>103.004</v>
      </c>
      <c r="AQ440">
        <v>39694</v>
      </c>
      <c r="AR440">
        <v>103.137</v>
      </c>
      <c r="AT440">
        <v>39699</v>
      </c>
      <c r="AU440">
        <v>114.26900000000001</v>
      </c>
      <c r="AW440">
        <v>40431</v>
      </c>
      <c r="AX440">
        <v>101.01300000000001</v>
      </c>
      <c r="AZ440">
        <v>39694</v>
      </c>
      <c r="BA440">
        <v>102.63800000000001</v>
      </c>
      <c r="BC440">
        <v>40856</v>
      </c>
      <c r="BD440">
        <v>97.13</v>
      </c>
      <c r="BF440">
        <v>39703</v>
      </c>
      <c r="BG440">
        <v>98.686000000000007</v>
      </c>
      <c r="BI440">
        <v>39694</v>
      </c>
      <c r="BJ440">
        <v>107.583</v>
      </c>
      <c r="BL440">
        <v>40695</v>
      </c>
      <c r="BM440">
        <v>97.918999999999997</v>
      </c>
      <c r="BO440">
        <v>39694</v>
      </c>
      <c r="BP440">
        <v>99.995999999999995</v>
      </c>
      <c r="BR440">
        <v>40949</v>
      </c>
      <c r="BS440">
        <v>100.04</v>
      </c>
      <c r="BU440">
        <v>40333</v>
      </c>
      <c r="BV440">
        <v>103.09699999999999</v>
      </c>
      <c r="BX440">
        <v>41250</v>
      </c>
      <c r="BY440">
        <v>100.873</v>
      </c>
      <c r="CA440">
        <v>39694</v>
      </c>
      <c r="CB440">
        <v>102.65600000000001</v>
      </c>
      <c r="CD440">
        <v>40609</v>
      </c>
      <c r="CE440">
        <v>98.188000000000002</v>
      </c>
      <c r="CG440">
        <v>39694</v>
      </c>
      <c r="CH440">
        <v>100.58199999999999</v>
      </c>
      <c r="CJ440">
        <v>41443</v>
      </c>
      <c r="CK440">
        <v>97.665999999999997</v>
      </c>
      <c r="CM440">
        <v>41893</v>
      </c>
      <c r="CN440">
        <v>101.408</v>
      </c>
      <c r="CP440">
        <v>40851</v>
      </c>
      <c r="CQ440">
        <v>95.582999999999998</v>
      </c>
      <c r="CV440">
        <v>41530</v>
      </c>
      <c r="CW440">
        <v>103.58799999999999</v>
      </c>
      <c r="CY440">
        <v>41781</v>
      </c>
      <c r="CZ440">
        <v>104.238</v>
      </c>
      <c r="DE440">
        <v>39694</v>
      </c>
      <c r="DF440">
        <v>92.531999999999996</v>
      </c>
      <c r="DH440">
        <v>41096</v>
      </c>
      <c r="DI440">
        <v>91.253</v>
      </c>
      <c r="DN440">
        <v>41978</v>
      </c>
      <c r="DO440">
        <v>104.68</v>
      </c>
      <c r="DQ440">
        <v>41400</v>
      </c>
      <c r="DR440">
        <v>106.01300000000001</v>
      </c>
      <c r="DW440">
        <v>39694</v>
      </c>
      <c r="DX440">
        <v>95.525999999999996</v>
      </c>
      <c r="DZ440">
        <v>42212</v>
      </c>
      <c r="EA440">
        <v>103.533</v>
      </c>
      <c r="EF440">
        <v>39694</v>
      </c>
      <c r="EG440">
        <v>107.379</v>
      </c>
      <c r="EO440">
        <v>41830</v>
      </c>
      <c r="EP440">
        <v>112.038</v>
      </c>
      <c r="EU440">
        <v>40102</v>
      </c>
      <c r="EV440">
        <v>103.301</v>
      </c>
      <c r="EX440">
        <v>42068</v>
      </c>
      <c r="EY440">
        <v>112.4</v>
      </c>
      <c r="FD440">
        <v>42258</v>
      </c>
      <c r="FE440">
        <v>107.595</v>
      </c>
      <c r="FG440">
        <v>40458</v>
      </c>
      <c r="FH440">
        <v>105.152</v>
      </c>
      <c r="FJ440">
        <v>40571</v>
      </c>
      <c r="FK440">
        <v>93.738</v>
      </c>
      <c r="FP440">
        <v>40802</v>
      </c>
      <c r="FQ440">
        <v>93.352000000000004</v>
      </c>
      <c r="FV440">
        <v>40977</v>
      </c>
      <c r="FW440">
        <v>101.423</v>
      </c>
      <c r="FY440">
        <v>41173</v>
      </c>
      <c r="FZ440">
        <v>98.882999999999996</v>
      </c>
      <c r="GB440">
        <v>41477</v>
      </c>
      <c r="GC440">
        <v>110.033</v>
      </c>
      <c r="GE440">
        <v>41908</v>
      </c>
      <c r="GF440">
        <v>127.66800000000001</v>
      </c>
      <c r="GH440">
        <v>42020</v>
      </c>
      <c r="GI440">
        <v>125.125</v>
      </c>
      <c r="GK440">
        <v>40311</v>
      </c>
      <c r="GL440">
        <v>105</v>
      </c>
      <c r="GN440">
        <v>42275</v>
      </c>
      <c r="GO440">
        <v>115.93300000000001</v>
      </c>
      <c r="GW440">
        <v>40837</v>
      </c>
      <c r="GX440">
        <v>88.768000000000001</v>
      </c>
      <c r="HF440">
        <v>41222</v>
      </c>
      <c r="HG440">
        <v>96.188000000000002</v>
      </c>
      <c r="HI440">
        <v>42076</v>
      </c>
      <c r="HJ440">
        <v>145.30500000000001</v>
      </c>
      <c r="HL440">
        <v>39694</v>
      </c>
      <c r="HM440">
        <v>114.51600000000001</v>
      </c>
      <c r="HR440">
        <v>39694</v>
      </c>
      <c r="HS440">
        <v>112.24</v>
      </c>
      <c r="HU440">
        <v>39694</v>
      </c>
      <c r="HV440">
        <v>89.887</v>
      </c>
      <c r="HX440">
        <v>39861</v>
      </c>
      <c r="HY440">
        <v>105.52200000000001</v>
      </c>
      <c r="IA440">
        <v>40689</v>
      </c>
      <c r="IB440">
        <v>83.817999999999998</v>
      </c>
      <c r="ID440">
        <v>42170</v>
      </c>
      <c r="IE440">
        <v>130.33500000000001</v>
      </c>
    </row>
    <row r="441" spans="13:239">
      <c r="M441">
        <v>39695</v>
      </c>
      <c r="N441">
        <v>99.778999999999996</v>
      </c>
      <c r="P441">
        <v>39695</v>
      </c>
      <c r="Q441">
        <v>99.614999999999995</v>
      </c>
      <c r="S441">
        <v>39696</v>
      </c>
      <c r="T441">
        <v>101.60599999999999</v>
      </c>
      <c r="Y441">
        <v>39695</v>
      </c>
      <c r="Z441">
        <v>100.621</v>
      </c>
      <c r="AE441">
        <v>39695</v>
      </c>
      <c r="AF441">
        <v>99.623000000000005</v>
      </c>
      <c r="AH441">
        <v>39695</v>
      </c>
      <c r="AI441">
        <v>98.352999999999994</v>
      </c>
      <c r="AK441">
        <v>40070</v>
      </c>
      <c r="AL441">
        <v>104.72</v>
      </c>
      <c r="AN441">
        <v>39695</v>
      </c>
      <c r="AO441">
        <v>103.193</v>
      </c>
      <c r="AQ441">
        <v>39695</v>
      </c>
      <c r="AR441">
        <v>103.363</v>
      </c>
      <c r="AT441">
        <v>39700</v>
      </c>
      <c r="AU441">
        <v>114.405</v>
      </c>
      <c r="AW441">
        <v>40434</v>
      </c>
      <c r="AX441">
        <v>101.02200000000001</v>
      </c>
      <c r="AZ441">
        <v>39695</v>
      </c>
      <c r="BA441">
        <v>102.917</v>
      </c>
      <c r="BC441">
        <v>40857</v>
      </c>
      <c r="BD441">
        <v>95.763000000000005</v>
      </c>
      <c r="BF441">
        <v>39706</v>
      </c>
      <c r="BG441">
        <v>99.418000000000006</v>
      </c>
      <c r="BI441">
        <v>39695</v>
      </c>
      <c r="BJ441">
        <v>107.89</v>
      </c>
      <c r="BL441">
        <v>40696</v>
      </c>
      <c r="BM441">
        <v>98.013999999999996</v>
      </c>
      <c r="BO441">
        <v>39695</v>
      </c>
      <c r="BP441">
        <v>100.328</v>
      </c>
      <c r="BR441">
        <v>40952</v>
      </c>
      <c r="BS441">
        <v>100.105</v>
      </c>
      <c r="BU441">
        <v>40336</v>
      </c>
      <c r="BV441">
        <v>102.572</v>
      </c>
      <c r="BX441">
        <v>41253</v>
      </c>
      <c r="BY441">
        <v>100.72</v>
      </c>
      <c r="CA441">
        <v>39695</v>
      </c>
      <c r="CB441">
        <v>103.033</v>
      </c>
      <c r="CD441">
        <v>40610</v>
      </c>
      <c r="CE441">
        <v>98.087999999999994</v>
      </c>
      <c r="CG441">
        <v>39695</v>
      </c>
      <c r="CH441">
        <v>100.979</v>
      </c>
      <c r="CJ441">
        <v>41444</v>
      </c>
      <c r="CK441">
        <v>97.757999999999996</v>
      </c>
      <c r="CM441">
        <v>41894</v>
      </c>
      <c r="CN441">
        <v>101.40300000000001</v>
      </c>
      <c r="CP441">
        <v>40854</v>
      </c>
      <c r="CQ441">
        <v>95.33</v>
      </c>
      <c r="CV441">
        <v>41533</v>
      </c>
      <c r="CW441">
        <v>103.675</v>
      </c>
      <c r="CY441">
        <v>41782</v>
      </c>
      <c r="CZ441">
        <v>104.322</v>
      </c>
      <c r="DE441">
        <v>39695</v>
      </c>
      <c r="DF441">
        <v>92.947000000000003</v>
      </c>
      <c r="DH441">
        <v>41099</v>
      </c>
      <c r="DI441">
        <v>90.712999999999994</v>
      </c>
      <c r="DN441">
        <v>41981</v>
      </c>
      <c r="DO441">
        <v>104.69</v>
      </c>
      <c r="DQ441">
        <v>41401</v>
      </c>
      <c r="DR441">
        <v>106.02500000000001</v>
      </c>
      <c r="DW441">
        <v>39695</v>
      </c>
      <c r="DX441">
        <v>95.978999999999999</v>
      </c>
      <c r="DZ441">
        <v>42213</v>
      </c>
      <c r="EA441">
        <v>103.548</v>
      </c>
      <c r="EF441">
        <v>39695</v>
      </c>
      <c r="EG441">
        <v>107.88500000000001</v>
      </c>
      <c r="EO441">
        <v>41831</v>
      </c>
      <c r="EP441">
        <v>112.21299999999999</v>
      </c>
      <c r="EU441">
        <v>40105</v>
      </c>
      <c r="EV441">
        <v>103.33</v>
      </c>
      <c r="EX441">
        <v>42069</v>
      </c>
      <c r="EY441">
        <v>112.345</v>
      </c>
      <c r="FD441">
        <v>42261</v>
      </c>
      <c r="FE441">
        <v>107.56</v>
      </c>
      <c r="FG441">
        <v>40459</v>
      </c>
      <c r="FH441">
        <v>105.502</v>
      </c>
      <c r="FJ441">
        <v>40574</v>
      </c>
      <c r="FK441">
        <v>94.367999999999995</v>
      </c>
      <c r="FP441">
        <v>40805</v>
      </c>
      <c r="FQ441">
        <v>93.1</v>
      </c>
      <c r="FV441">
        <v>40980</v>
      </c>
      <c r="FW441">
        <v>101.035</v>
      </c>
      <c r="FY441">
        <v>41176</v>
      </c>
      <c r="FZ441">
        <v>99.47</v>
      </c>
      <c r="GB441">
        <v>41478</v>
      </c>
      <c r="GC441">
        <v>109.51300000000001</v>
      </c>
      <c r="GE441">
        <v>41911</v>
      </c>
      <c r="GF441">
        <v>127.408</v>
      </c>
      <c r="GH441">
        <v>42023</v>
      </c>
      <c r="GI441">
        <v>125.05800000000001</v>
      </c>
      <c r="GK441">
        <v>40312</v>
      </c>
      <c r="GL441">
        <v>104.86799999999999</v>
      </c>
      <c r="GN441">
        <v>42276</v>
      </c>
      <c r="GO441">
        <v>116.27500000000001</v>
      </c>
      <c r="GW441">
        <v>40840</v>
      </c>
      <c r="GX441">
        <v>88.138000000000005</v>
      </c>
      <c r="HF441">
        <v>41225</v>
      </c>
      <c r="HG441">
        <v>95.753</v>
      </c>
      <c r="HI441">
        <v>42079</v>
      </c>
      <c r="HJ441">
        <v>145.23500000000001</v>
      </c>
      <c r="HL441">
        <v>39695</v>
      </c>
      <c r="HM441">
        <v>115.015</v>
      </c>
      <c r="HR441">
        <v>39695</v>
      </c>
      <c r="HS441">
        <v>112.8</v>
      </c>
      <c r="HU441">
        <v>39695</v>
      </c>
      <c r="HV441">
        <v>90.385999999999996</v>
      </c>
      <c r="HX441">
        <v>39862</v>
      </c>
      <c r="HY441">
        <v>106.008</v>
      </c>
      <c r="IA441">
        <v>40690</v>
      </c>
      <c r="IB441">
        <v>83.763000000000005</v>
      </c>
      <c r="ID441">
        <v>42171</v>
      </c>
      <c r="IE441">
        <v>131.58500000000001</v>
      </c>
    </row>
    <row r="442" spans="13:239">
      <c r="M442">
        <v>39696</v>
      </c>
      <c r="N442">
        <v>99.781000000000006</v>
      </c>
      <c r="P442">
        <v>39696</v>
      </c>
      <c r="Q442">
        <v>99.616</v>
      </c>
      <c r="S442">
        <v>39699</v>
      </c>
      <c r="T442">
        <v>101.581</v>
      </c>
      <c r="Y442">
        <v>39696</v>
      </c>
      <c r="Z442">
        <v>100.64700000000001</v>
      </c>
      <c r="AE442">
        <v>39696</v>
      </c>
      <c r="AF442">
        <v>99.680999999999997</v>
      </c>
      <c r="AH442">
        <v>39696</v>
      </c>
      <c r="AI442">
        <v>98.489000000000004</v>
      </c>
      <c r="AK442">
        <v>40071</v>
      </c>
      <c r="AL442">
        <v>104.68899999999999</v>
      </c>
      <c r="AN442">
        <v>39696</v>
      </c>
      <c r="AO442">
        <v>103.408</v>
      </c>
      <c r="AQ442">
        <v>39696</v>
      </c>
      <c r="AR442">
        <v>103.57</v>
      </c>
      <c r="AT442">
        <v>39701</v>
      </c>
      <c r="AU442">
        <v>114.309</v>
      </c>
      <c r="AW442">
        <v>40435</v>
      </c>
      <c r="AX442">
        <v>101.026</v>
      </c>
      <c r="AZ442">
        <v>39696</v>
      </c>
      <c r="BA442">
        <v>103.194</v>
      </c>
      <c r="BC442">
        <v>40858</v>
      </c>
      <c r="BD442">
        <v>95.736999999999995</v>
      </c>
      <c r="BF442">
        <v>39707</v>
      </c>
      <c r="BG442">
        <v>99.408000000000001</v>
      </c>
      <c r="BI442">
        <v>39696</v>
      </c>
      <c r="BJ442">
        <v>108.175</v>
      </c>
      <c r="BL442">
        <v>40697</v>
      </c>
      <c r="BM442">
        <v>98.131</v>
      </c>
      <c r="BO442">
        <v>39696</v>
      </c>
      <c r="BP442">
        <v>100.627</v>
      </c>
      <c r="BR442">
        <v>40953</v>
      </c>
      <c r="BS442">
        <v>100.05500000000001</v>
      </c>
      <c r="BU442">
        <v>40337</v>
      </c>
      <c r="BV442">
        <v>102.221</v>
      </c>
      <c r="BX442">
        <v>41254</v>
      </c>
      <c r="BY442">
        <v>100.898</v>
      </c>
      <c r="CA442">
        <v>39696</v>
      </c>
      <c r="CB442">
        <v>103.38800000000001</v>
      </c>
      <c r="CD442">
        <v>40611</v>
      </c>
      <c r="CE442">
        <v>98.094999999999999</v>
      </c>
      <c r="CG442">
        <v>39696</v>
      </c>
      <c r="CH442">
        <v>101.32899999999999</v>
      </c>
      <c r="CJ442">
        <v>41445</v>
      </c>
      <c r="CK442">
        <v>97.674999999999997</v>
      </c>
      <c r="CM442">
        <v>41897</v>
      </c>
      <c r="CN442">
        <v>101.393</v>
      </c>
      <c r="CP442">
        <v>40855</v>
      </c>
      <c r="CQ442">
        <v>95.477000000000004</v>
      </c>
      <c r="CV442">
        <v>41534</v>
      </c>
      <c r="CW442">
        <v>103.732</v>
      </c>
      <c r="CY442">
        <v>41785</v>
      </c>
      <c r="CZ442">
        <v>104.4</v>
      </c>
      <c r="DE442">
        <v>39696</v>
      </c>
      <c r="DF442">
        <v>93.263999999999996</v>
      </c>
      <c r="DH442">
        <v>41100</v>
      </c>
      <c r="DI442">
        <v>91.652000000000001</v>
      </c>
      <c r="DN442">
        <v>41982</v>
      </c>
      <c r="DO442">
        <v>104.61</v>
      </c>
      <c r="DQ442">
        <v>41402</v>
      </c>
      <c r="DR442">
        <v>105.988</v>
      </c>
      <c r="DW442">
        <v>39696</v>
      </c>
      <c r="DX442">
        <v>96.266000000000005</v>
      </c>
      <c r="DZ442">
        <v>42214</v>
      </c>
      <c r="EA442">
        <v>103.538</v>
      </c>
      <c r="EF442">
        <v>39696</v>
      </c>
      <c r="EG442">
        <v>108.188</v>
      </c>
      <c r="EO442">
        <v>41834</v>
      </c>
      <c r="EP442">
        <v>112.185</v>
      </c>
      <c r="EU442">
        <v>40106</v>
      </c>
      <c r="EV442">
        <v>103.831</v>
      </c>
      <c r="EX442">
        <v>42072</v>
      </c>
      <c r="EY442">
        <v>112.428</v>
      </c>
      <c r="FD442">
        <v>42262</v>
      </c>
      <c r="FE442">
        <v>107.515</v>
      </c>
      <c r="FG442">
        <v>40462</v>
      </c>
      <c r="FH442">
        <v>105.57299999999999</v>
      </c>
      <c r="FJ442">
        <v>40575</v>
      </c>
      <c r="FK442">
        <v>95.528000000000006</v>
      </c>
      <c r="FP442">
        <v>40806</v>
      </c>
      <c r="FQ442">
        <v>92.935000000000002</v>
      </c>
      <c r="FV442">
        <v>40981</v>
      </c>
      <c r="FW442">
        <v>100.44499999999999</v>
      </c>
      <c r="FY442">
        <v>41177</v>
      </c>
      <c r="FZ442">
        <v>98.98</v>
      </c>
      <c r="GB442">
        <v>41479</v>
      </c>
      <c r="GC442">
        <v>109.563</v>
      </c>
      <c r="GE442">
        <v>41912</v>
      </c>
      <c r="GF442">
        <v>128.143</v>
      </c>
      <c r="GH442">
        <v>42024</v>
      </c>
      <c r="GI442">
        <v>124.93300000000001</v>
      </c>
      <c r="GK442">
        <v>40315</v>
      </c>
      <c r="GL442">
        <v>104.69799999999999</v>
      </c>
      <c r="GN442">
        <v>42277</v>
      </c>
      <c r="GO442">
        <v>116.283</v>
      </c>
      <c r="GW442">
        <v>40841</v>
      </c>
      <c r="GX442">
        <v>88.004999999999995</v>
      </c>
      <c r="HF442">
        <v>41226</v>
      </c>
      <c r="HG442">
        <v>96.037999999999997</v>
      </c>
      <c r="HI442">
        <v>42080</v>
      </c>
      <c r="HJ442">
        <v>144.142</v>
      </c>
      <c r="HL442">
        <v>39696</v>
      </c>
      <c r="HM442">
        <v>114.926</v>
      </c>
      <c r="HR442">
        <v>39696</v>
      </c>
      <c r="HS442">
        <v>112.976</v>
      </c>
      <c r="HU442">
        <v>39696</v>
      </c>
      <c r="HV442">
        <v>90.605999999999995</v>
      </c>
      <c r="HX442">
        <v>39863</v>
      </c>
      <c r="HY442">
        <v>104.90600000000001</v>
      </c>
      <c r="IA442">
        <v>40693</v>
      </c>
      <c r="IB442">
        <v>83.069000000000003</v>
      </c>
      <c r="ID442">
        <v>42172</v>
      </c>
      <c r="IE442">
        <v>133.05000000000001</v>
      </c>
    </row>
    <row r="443" spans="13:239">
      <c r="M443">
        <v>39699</v>
      </c>
      <c r="N443">
        <v>99.784999999999997</v>
      </c>
      <c r="P443">
        <v>39699</v>
      </c>
      <c r="Q443">
        <v>99.613</v>
      </c>
      <c r="S443">
        <v>39700</v>
      </c>
      <c r="T443">
        <v>101.578</v>
      </c>
      <c r="Y443">
        <v>39699</v>
      </c>
      <c r="Z443">
        <v>100.619</v>
      </c>
      <c r="AE443">
        <v>39699</v>
      </c>
      <c r="AF443">
        <v>99.600999999999999</v>
      </c>
      <c r="AH443">
        <v>39699</v>
      </c>
      <c r="AI443">
        <v>98.366</v>
      </c>
      <c r="AK443">
        <v>40072</v>
      </c>
      <c r="AL443">
        <v>104.645</v>
      </c>
      <c r="AN443">
        <v>39699</v>
      </c>
      <c r="AO443">
        <v>103.184</v>
      </c>
      <c r="AQ443">
        <v>39699</v>
      </c>
      <c r="AR443">
        <v>103.333</v>
      </c>
      <c r="AT443">
        <v>39702</v>
      </c>
      <c r="AU443">
        <v>114.273</v>
      </c>
      <c r="AW443">
        <v>40436</v>
      </c>
      <c r="AX443">
        <v>101.011</v>
      </c>
      <c r="AZ443">
        <v>39699</v>
      </c>
      <c r="BA443">
        <v>102.92700000000001</v>
      </c>
      <c r="BC443">
        <v>40868</v>
      </c>
      <c r="BD443">
        <v>95.960999999999999</v>
      </c>
      <c r="BF443">
        <v>39708</v>
      </c>
      <c r="BG443">
        <v>99.337999999999994</v>
      </c>
      <c r="BI443">
        <v>39699</v>
      </c>
      <c r="BJ443">
        <v>107.857</v>
      </c>
      <c r="BL443">
        <v>40700</v>
      </c>
      <c r="BM443">
        <v>98.116</v>
      </c>
      <c r="BO443">
        <v>39699</v>
      </c>
      <c r="BP443">
        <v>100.294</v>
      </c>
      <c r="BR443">
        <v>40954</v>
      </c>
      <c r="BS443">
        <v>99.908000000000001</v>
      </c>
      <c r="BU443">
        <v>40338</v>
      </c>
      <c r="BV443">
        <v>102.506</v>
      </c>
      <c r="BX443">
        <v>41255</v>
      </c>
      <c r="BY443">
        <v>100.985</v>
      </c>
      <c r="CA443">
        <v>39699</v>
      </c>
      <c r="CB443">
        <v>102.971</v>
      </c>
      <c r="CD443">
        <v>40612</v>
      </c>
      <c r="CE443">
        <v>98.203000000000003</v>
      </c>
      <c r="CG443">
        <v>39699</v>
      </c>
      <c r="CH443">
        <v>100.913</v>
      </c>
      <c r="CJ443">
        <v>41446</v>
      </c>
      <c r="CK443">
        <v>97.634</v>
      </c>
      <c r="CM443">
        <v>41898</v>
      </c>
      <c r="CN443">
        <v>101.383</v>
      </c>
      <c r="CP443">
        <v>40856</v>
      </c>
      <c r="CQ443">
        <v>94.798000000000002</v>
      </c>
      <c r="CV443">
        <v>41535</v>
      </c>
      <c r="CW443">
        <v>103.74</v>
      </c>
      <c r="CY443">
        <v>41786</v>
      </c>
      <c r="CZ443">
        <v>104.405</v>
      </c>
      <c r="DE443">
        <v>39699</v>
      </c>
      <c r="DF443">
        <v>92.825999999999993</v>
      </c>
      <c r="DH443">
        <v>41101</v>
      </c>
      <c r="DI443">
        <v>92.347999999999999</v>
      </c>
      <c r="DN443">
        <v>41983</v>
      </c>
      <c r="DO443">
        <v>104.548</v>
      </c>
      <c r="DQ443">
        <v>41403</v>
      </c>
      <c r="DR443">
        <v>105.795</v>
      </c>
      <c r="DW443">
        <v>39699</v>
      </c>
      <c r="DX443">
        <v>95.781999999999996</v>
      </c>
      <c r="DZ443">
        <v>42215</v>
      </c>
      <c r="EA443">
        <v>103.55</v>
      </c>
      <c r="EF443">
        <v>39699</v>
      </c>
      <c r="EG443">
        <v>107.66</v>
      </c>
      <c r="EO443">
        <v>41835</v>
      </c>
      <c r="EP443">
        <v>112.34</v>
      </c>
      <c r="EU443">
        <v>40107</v>
      </c>
      <c r="EV443">
        <v>103.41</v>
      </c>
      <c r="EX443">
        <v>42073</v>
      </c>
      <c r="EY443">
        <v>112.5</v>
      </c>
      <c r="FD443">
        <v>42263</v>
      </c>
      <c r="FE443">
        <v>107.533</v>
      </c>
      <c r="FG443">
        <v>40463</v>
      </c>
      <c r="FH443">
        <v>105.452</v>
      </c>
      <c r="FJ443">
        <v>40576</v>
      </c>
      <c r="FK443">
        <v>96.375</v>
      </c>
      <c r="FP443">
        <v>40807</v>
      </c>
      <c r="FQ443">
        <v>92.662999999999997</v>
      </c>
      <c r="FV443">
        <v>40982</v>
      </c>
      <c r="FW443">
        <v>100.155</v>
      </c>
      <c r="FY443">
        <v>41178</v>
      </c>
      <c r="FZ443">
        <v>96.91</v>
      </c>
      <c r="GB443">
        <v>41480</v>
      </c>
      <c r="GC443">
        <v>109.848</v>
      </c>
      <c r="GE443">
        <v>41913</v>
      </c>
      <c r="GF443">
        <v>128.667</v>
      </c>
      <c r="GH443">
        <v>42025</v>
      </c>
      <c r="GI443">
        <v>124.81</v>
      </c>
      <c r="GK443">
        <v>40316</v>
      </c>
      <c r="GL443">
        <v>104.798</v>
      </c>
      <c r="GN443">
        <v>42278</v>
      </c>
      <c r="GO443">
        <v>116.913</v>
      </c>
      <c r="GW443">
        <v>40842</v>
      </c>
      <c r="GX443">
        <v>88.655000000000001</v>
      </c>
      <c r="HF443">
        <v>41227</v>
      </c>
      <c r="HG443">
        <v>95.358000000000004</v>
      </c>
      <c r="HI443">
        <v>42081</v>
      </c>
      <c r="HJ443">
        <v>143.32300000000001</v>
      </c>
      <c r="HL443">
        <v>39699</v>
      </c>
      <c r="HM443">
        <v>114.249</v>
      </c>
      <c r="HR443">
        <v>39699</v>
      </c>
      <c r="HS443">
        <v>112.051</v>
      </c>
      <c r="HU443">
        <v>39699</v>
      </c>
      <c r="HV443">
        <v>89.787999999999997</v>
      </c>
      <c r="HX443">
        <v>39864</v>
      </c>
      <c r="HY443">
        <v>105.76900000000001</v>
      </c>
      <c r="IA443">
        <v>40694</v>
      </c>
      <c r="IB443">
        <v>83.283000000000001</v>
      </c>
      <c r="ID443">
        <v>42173</v>
      </c>
      <c r="IE443">
        <v>134.90299999999999</v>
      </c>
    </row>
    <row r="444" spans="13:239">
      <c r="M444">
        <v>39700</v>
      </c>
      <c r="N444">
        <v>99.793999999999997</v>
      </c>
      <c r="P444">
        <v>39700</v>
      </c>
      <c r="Q444">
        <v>99.626000000000005</v>
      </c>
      <c r="S444">
        <v>39701</v>
      </c>
      <c r="T444">
        <v>101.53700000000001</v>
      </c>
      <c r="Y444">
        <v>39700</v>
      </c>
      <c r="Z444">
        <v>100.63200000000001</v>
      </c>
      <c r="AE444">
        <v>39700</v>
      </c>
      <c r="AF444">
        <v>99.653999999999996</v>
      </c>
      <c r="AH444">
        <v>39700</v>
      </c>
      <c r="AI444">
        <v>98.427000000000007</v>
      </c>
      <c r="AK444">
        <v>40073</v>
      </c>
      <c r="AL444">
        <v>104.592</v>
      </c>
      <c r="AN444">
        <v>39700</v>
      </c>
      <c r="AO444">
        <v>103.27200000000001</v>
      </c>
      <c r="AQ444">
        <v>39700</v>
      </c>
      <c r="AR444">
        <v>103.43899999999999</v>
      </c>
      <c r="AT444">
        <v>39703</v>
      </c>
      <c r="AU444">
        <v>113.85899999999999</v>
      </c>
      <c r="AW444">
        <v>40437</v>
      </c>
      <c r="AX444">
        <v>100.994</v>
      </c>
      <c r="AZ444">
        <v>39700</v>
      </c>
      <c r="BA444">
        <v>103.01900000000001</v>
      </c>
      <c r="BC444">
        <v>40869</v>
      </c>
      <c r="BD444">
        <v>95.79</v>
      </c>
      <c r="BF444">
        <v>39709</v>
      </c>
      <c r="BG444">
        <v>99.073999999999998</v>
      </c>
      <c r="BI444">
        <v>39700</v>
      </c>
      <c r="BJ444">
        <v>107.952</v>
      </c>
      <c r="BL444">
        <v>40701</v>
      </c>
      <c r="BM444">
        <v>98.165999999999997</v>
      </c>
      <c r="BO444">
        <v>39700</v>
      </c>
      <c r="BP444">
        <v>100.39</v>
      </c>
      <c r="BR444">
        <v>40955</v>
      </c>
      <c r="BS444">
        <v>99.944999999999993</v>
      </c>
      <c r="BU444">
        <v>40339</v>
      </c>
      <c r="BV444">
        <v>103.116</v>
      </c>
      <c r="BX444">
        <v>41256</v>
      </c>
      <c r="BY444">
        <v>101</v>
      </c>
      <c r="CA444">
        <v>39700</v>
      </c>
      <c r="CB444">
        <v>103.063</v>
      </c>
      <c r="CD444">
        <v>40613</v>
      </c>
      <c r="CE444">
        <v>98.606999999999999</v>
      </c>
      <c r="CG444">
        <v>39700</v>
      </c>
      <c r="CH444">
        <v>100.995</v>
      </c>
      <c r="CJ444">
        <v>41449</v>
      </c>
      <c r="CK444">
        <v>97.474000000000004</v>
      </c>
      <c r="CM444">
        <v>41899</v>
      </c>
      <c r="CN444">
        <v>101.37</v>
      </c>
      <c r="CP444">
        <v>40857</v>
      </c>
      <c r="CQ444">
        <v>94.602000000000004</v>
      </c>
      <c r="CV444">
        <v>41536</v>
      </c>
      <c r="CW444">
        <v>103.887</v>
      </c>
      <c r="CY444">
        <v>41787</v>
      </c>
      <c r="CZ444">
        <v>104.41500000000001</v>
      </c>
      <c r="DE444">
        <v>39700</v>
      </c>
      <c r="DF444">
        <v>92.924999999999997</v>
      </c>
      <c r="DH444">
        <v>41102</v>
      </c>
      <c r="DI444">
        <v>92.147999999999996</v>
      </c>
      <c r="DN444">
        <v>41984</v>
      </c>
      <c r="DO444">
        <v>104.508</v>
      </c>
      <c r="DQ444">
        <v>41404</v>
      </c>
      <c r="DR444">
        <v>105.727</v>
      </c>
      <c r="DW444">
        <v>39700</v>
      </c>
      <c r="DX444">
        <v>95.903999999999996</v>
      </c>
      <c r="DZ444">
        <v>42216</v>
      </c>
      <c r="EA444">
        <v>103.54300000000001</v>
      </c>
      <c r="EF444">
        <v>39700</v>
      </c>
      <c r="EG444">
        <v>107.81</v>
      </c>
      <c r="EO444">
        <v>41836</v>
      </c>
      <c r="EP444">
        <v>112.44</v>
      </c>
      <c r="EU444">
        <v>40108</v>
      </c>
      <c r="EV444">
        <v>103.622</v>
      </c>
      <c r="EX444">
        <v>42074</v>
      </c>
      <c r="EY444">
        <v>112.545</v>
      </c>
      <c r="FD444">
        <v>42264</v>
      </c>
      <c r="FE444">
        <v>107.45</v>
      </c>
      <c r="FG444">
        <v>40464</v>
      </c>
      <c r="FH444">
        <v>105.187</v>
      </c>
      <c r="FJ444">
        <v>40577</v>
      </c>
      <c r="FK444">
        <v>95.757000000000005</v>
      </c>
      <c r="FP444">
        <v>40808</v>
      </c>
      <c r="FQ444">
        <v>93.513000000000005</v>
      </c>
      <c r="FV444">
        <v>40983</v>
      </c>
      <c r="FW444">
        <v>99.93</v>
      </c>
      <c r="FY444">
        <v>41179</v>
      </c>
      <c r="FZ444">
        <v>97.662999999999997</v>
      </c>
      <c r="GB444">
        <v>41481</v>
      </c>
      <c r="GC444">
        <v>109.973</v>
      </c>
      <c r="GE444">
        <v>41914</v>
      </c>
      <c r="GF444">
        <v>128.35499999999999</v>
      </c>
      <c r="GH444">
        <v>42026</v>
      </c>
      <c r="GI444">
        <v>125.943</v>
      </c>
      <c r="GK444">
        <v>40317</v>
      </c>
      <c r="GL444">
        <v>104.41200000000001</v>
      </c>
      <c r="GN444">
        <v>42279</v>
      </c>
      <c r="GO444">
        <v>117.318</v>
      </c>
      <c r="GW444">
        <v>40843</v>
      </c>
      <c r="GX444">
        <v>90.003</v>
      </c>
      <c r="HF444">
        <v>41228</v>
      </c>
      <c r="HG444">
        <v>95.885000000000005</v>
      </c>
      <c r="HI444">
        <v>42082</v>
      </c>
      <c r="HJ444">
        <v>143.15299999999999</v>
      </c>
      <c r="HL444">
        <v>39700</v>
      </c>
      <c r="HM444">
        <v>114.364</v>
      </c>
      <c r="HR444">
        <v>39700</v>
      </c>
      <c r="HS444">
        <v>112.16200000000001</v>
      </c>
      <c r="HU444">
        <v>39700</v>
      </c>
      <c r="HV444">
        <v>89.850999999999999</v>
      </c>
      <c r="HX444">
        <v>39867</v>
      </c>
      <c r="HY444">
        <v>105.81</v>
      </c>
      <c r="IA444">
        <v>40695</v>
      </c>
      <c r="IB444">
        <v>83.698999999999998</v>
      </c>
      <c r="ID444">
        <v>42174</v>
      </c>
      <c r="IE444">
        <v>134.88999999999999</v>
      </c>
    </row>
    <row r="445" spans="13:239">
      <c r="M445">
        <v>39701</v>
      </c>
      <c r="N445">
        <v>99.805999999999997</v>
      </c>
      <c r="P445">
        <v>39701</v>
      </c>
      <c r="Q445">
        <v>99.623000000000005</v>
      </c>
      <c r="S445">
        <v>39702</v>
      </c>
      <c r="T445">
        <v>101.53</v>
      </c>
      <c r="Y445">
        <v>39701</v>
      </c>
      <c r="Z445">
        <v>100.61799999999999</v>
      </c>
      <c r="AE445">
        <v>39701</v>
      </c>
      <c r="AF445">
        <v>99.632000000000005</v>
      </c>
      <c r="AH445">
        <v>39701</v>
      </c>
      <c r="AI445">
        <v>98.433000000000007</v>
      </c>
      <c r="AK445">
        <v>40074</v>
      </c>
      <c r="AL445">
        <v>104.59</v>
      </c>
      <c r="AN445">
        <v>39701</v>
      </c>
      <c r="AO445">
        <v>103.256</v>
      </c>
      <c r="AQ445">
        <v>39701</v>
      </c>
      <c r="AR445">
        <v>103.41200000000001</v>
      </c>
      <c r="AT445">
        <v>39706</v>
      </c>
      <c r="AU445">
        <v>114.604</v>
      </c>
      <c r="AW445">
        <v>40438</v>
      </c>
      <c r="AX445">
        <v>100.98699999999999</v>
      </c>
      <c r="AZ445">
        <v>39701</v>
      </c>
      <c r="BA445">
        <v>102.967</v>
      </c>
      <c r="BC445">
        <v>40870</v>
      </c>
      <c r="BD445">
        <v>95.825999999999993</v>
      </c>
      <c r="BF445">
        <v>39710</v>
      </c>
      <c r="BG445">
        <v>98.036000000000001</v>
      </c>
      <c r="BI445">
        <v>39701</v>
      </c>
      <c r="BJ445">
        <v>107.87</v>
      </c>
      <c r="BL445">
        <v>40702</v>
      </c>
      <c r="BM445">
        <v>98.135999999999996</v>
      </c>
      <c r="BO445">
        <v>39701</v>
      </c>
      <c r="BP445">
        <v>100.32</v>
      </c>
      <c r="BR445">
        <v>40956</v>
      </c>
      <c r="BS445">
        <v>100.01</v>
      </c>
      <c r="BU445">
        <v>40340</v>
      </c>
      <c r="BV445">
        <v>103.282</v>
      </c>
      <c r="BX445">
        <v>41257</v>
      </c>
      <c r="BY445">
        <v>101</v>
      </c>
      <c r="CA445">
        <v>39701</v>
      </c>
      <c r="CB445">
        <v>102.97199999999999</v>
      </c>
      <c r="CD445">
        <v>40616</v>
      </c>
      <c r="CE445">
        <v>99.114999999999995</v>
      </c>
      <c r="CG445">
        <v>39701</v>
      </c>
      <c r="CH445">
        <v>100.93300000000001</v>
      </c>
      <c r="CJ445">
        <v>41450</v>
      </c>
      <c r="CK445">
        <v>97.385999999999996</v>
      </c>
      <c r="CM445">
        <v>41900</v>
      </c>
      <c r="CN445">
        <v>101.355</v>
      </c>
      <c r="CP445">
        <v>40858</v>
      </c>
      <c r="CQ445">
        <v>94.57</v>
      </c>
      <c r="CV445">
        <v>41537</v>
      </c>
      <c r="CW445">
        <v>104.093</v>
      </c>
      <c r="CY445">
        <v>41788</v>
      </c>
      <c r="CZ445">
        <v>104.37</v>
      </c>
      <c r="DE445">
        <v>39701</v>
      </c>
      <c r="DF445">
        <v>92.858000000000004</v>
      </c>
      <c r="DH445">
        <v>41103</v>
      </c>
      <c r="DI445">
        <v>92.35</v>
      </c>
      <c r="DN445">
        <v>41985</v>
      </c>
      <c r="DO445">
        <v>104.45</v>
      </c>
      <c r="DQ445">
        <v>41407</v>
      </c>
      <c r="DR445">
        <v>105.458</v>
      </c>
      <c r="DW445">
        <v>39701</v>
      </c>
      <c r="DX445">
        <v>95.852999999999994</v>
      </c>
      <c r="DZ445">
        <v>42219</v>
      </c>
      <c r="EA445">
        <v>103.55</v>
      </c>
      <c r="EF445">
        <v>39701</v>
      </c>
      <c r="EG445">
        <v>107.729</v>
      </c>
      <c r="EO445">
        <v>41837</v>
      </c>
      <c r="EP445">
        <v>112.565</v>
      </c>
      <c r="EU445">
        <v>40109</v>
      </c>
      <c r="EV445">
        <v>103.301</v>
      </c>
      <c r="EX445">
        <v>42075</v>
      </c>
      <c r="EY445">
        <v>112.47</v>
      </c>
      <c r="FD445">
        <v>42265</v>
      </c>
      <c r="FE445">
        <v>107.705</v>
      </c>
      <c r="FG445">
        <v>40465</v>
      </c>
      <c r="FH445">
        <v>105.47199999999999</v>
      </c>
      <c r="FJ445">
        <v>40578</v>
      </c>
      <c r="FK445">
        <v>95.997</v>
      </c>
      <c r="FP445">
        <v>40809</v>
      </c>
      <c r="FQ445">
        <v>93.912999999999997</v>
      </c>
      <c r="FV445">
        <v>40984</v>
      </c>
      <c r="FW445">
        <v>99.875</v>
      </c>
      <c r="FY445">
        <v>41180</v>
      </c>
      <c r="FZ445">
        <v>97.677999999999997</v>
      </c>
      <c r="GB445">
        <v>41484</v>
      </c>
      <c r="GC445">
        <v>109.54</v>
      </c>
      <c r="GE445">
        <v>41915</v>
      </c>
      <c r="GF445">
        <v>128.41300000000001</v>
      </c>
      <c r="GH445">
        <v>42027</v>
      </c>
      <c r="GI445">
        <v>126.125</v>
      </c>
      <c r="GK445">
        <v>40318</v>
      </c>
      <c r="GL445">
        <v>103.979</v>
      </c>
      <c r="GN445">
        <v>42282</v>
      </c>
      <c r="GO445">
        <v>117.05800000000001</v>
      </c>
      <c r="GW445">
        <v>40844</v>
      </c>
      <c r="GX445">
        <v>88.655000000000001</v>
      </c>
      <c r="HF445">
        <v>41229</v>
      </c>
      <c r="HG445">
        <v>96.028000000000006</v>
      </c>
      <c r="HI445">
        <v>42083</v>
      </c>
      <c r="HJ445">
        <v>144.06299999999999</v>
      </c>
      <c r="HL445">
        <v>39701</v>
      </c>
      <c r="HM445">
        <v>114.04900000000001</v>
      </c>
      <c r="HR445">
        <v>39701</v>
      </c>
      <c r="HS445">
        <v>111.806</v>
      </c>
      <c r="HU445">
        <v>39701</v>
      </c>
      <c r="HV445">
        <v>89.58</v>
      </c>
      <c r="HX445">
        <v>39868</v>
      </c>
      <c r="HY445">
        <v>105.973</v>
      </c>
      <c r="IA445">
        <v>40696</v>
      </c>
      <c r="IB445">
        <v>83.869</v>
      </c>
      <c r="ID445">
        <v>42177</v>
      </c>
      <c r="IE445">
        <v>137.892</v>
      </c>
    </row>
    <row r="446" spans="13:239">
      <c r="M446">
        <v>39702</v>
      </c>
      <c r="N446">
        <v>99.808999999999997</v>
      </c>
      <c r="P446">
        <v>39702</v>
      </c>
      <c r="Q446">
        <v>99.631</v>
      </c>
      <c r="S446">
        <v>39703</v>
      </c>
      <c r="T446">
        <v>101.52200000000001</v>
      </c>
      <c r="Y446">
        <v>39702</v>
      </c>
      <c r="Z446">
        <v>100.60899999999999</v>
      </c>
      <c r="AE446">
        <v>39702</v>
      </c>
      <c r="AF446">
        <v>99.616</v>
      </c>
      <c r="AH446">
        <v>39702</v>
      </c>
      <c r="AI446">
        <v>98.47</v>
      </c>
      <c r="AK446">
        <v>40077</v>
      </c>
      <c r="AL446">
        <v>104.614</v>
      </c>
      <c r="AN446">
        <v>39702</v>
      </c>
      <c r="AO446">
        <v>103.271</v>
      </c>
      <c r="AQ446">
        <v>39702</v>
      </c>
      <c r="AR446">
        <v>103.42700000000001</v>
      </c>
      <c r="AT446">
        <v>39707</v>
      </c>
      <c r="AU446">
        <v>114.642</v>
      </c>
      <c r="AW446">
        <v>40441</v>
      </c>
      <c r="AX446">
        <v>100.94</v>
      </c>
      <c r="AZ446">
        <v>39702</v>
      </c>
      <c r="BA446">
        <v>102.947</v>
      </c>
      <c r="BC446">
        <v>40871</v>
      </c>
      <c r="BD446">
        <v>95.926000000000002</v>
      </c>
      <c r="BF446">
        <v>39713</v>
      </c>
      <c r="BG446">
        <v>97.94</v>
      </c>
      <c r="BI446">
        <v>39702</v>
      </c>
      <c r="BJ446">
        <v>107.836</v>
      </c>
      <c r="BL446">
        <v>40703</v>
      </c>
      <c r="BM446">
        <v>98.093000000000004</v>
      </c>
      <c r="BO446">
        <v>39702</v>
      </c>
      <c r="BP446">
        <v>100.25</v>
      </c>
      <c r="BR446">
        <v>40959</v>
      </c>
      <c r="BS446">
        <v>100.05</v>
      </c>
      <c r="BU446">
        <v>40343</v>
      </c>
      <c r="BV446">
        <v>102.675</v>
      </c>
      <c r="BX446">
        <v>41260</v>
      </c>
      <c r="BY446">
        <v>100.96299999999999</v>
      </c>
      <c r="CA446">
        <v>39702</v>
      </c>
      <c r="CB446">
        <v>102.886</v>
      </c>
      <c r="CD446">
        <v>40617</v>
      </c>
      <c r="CE446">
        <v>99.423000000000002</v>
      </c>
      <c r="CG446">
        <v>39702</v>
      </c>
      <c r="CH446">
        <v>100.849</v>
      </c>
      <c r="CJ446">
        <v>41451</v>
      </c>
      <c r="CK446">
        <v>97.712999999999994</v>
      </c>
      <c r="CM446">
        <v>41901</v>
      </c>
      <c r="CN446">
        <v>101.36</v>
      </c>
      <c r="CP446">
        <v>40861</v>
      </c>
      <c r="CQ446">
        <v>93.765000000000001</v>
      </c>
      <c r="CV446">
        <v>41540</v>
      </c>
      <c r="CW446">
        <v>104.143</v>
      </c>
      <c r="CY446">
        <v>41789</v>
      </c>
      <c r="CZ446">
        <v>104.37</v>
      </c>
      <c r="DE446">
        <v>39702</v>
      </c>
      <c r="DF446">
        <v>92.748999999999995</v>
      </c>
      <c r="DH446">
        <v>41106</v>
      </c>
      <c r="DI446">
        <v>91.67</v>
      </c>
      <c r="DN446">
        <v>41988</v>
      </c>
      <c r="DO446">
        <v>104.46299999999999</v>
      </c>
      <c r="DQ446">
        <v>41408</v>
      </c>
      <c r="DR446">
        <v>105.18300000000001</v>
      </c>
      <c r="DW446">
        <v>39702</v>
      </c>
      <c r="DX446">
        <v>95.722999999999999</v>
      </c>
      <c r="DZ446">
        <v>42220</v>
      </c>
      <c r="EA446">
        <v>103.55800000000001</v>
      </c>
      <c r="EF446">
        <v>39702</v>
      </c>
      <c r="EG446">
        <v>107.56</v>
      </c>
      <c r="EO446">
        <v>41838</v>
      </c>
      <c r="EP446">
        <v>112.69</v>
      </c>
      <c r="EU446">
        <v>40112</v>
      </c>
      <c r="EV446">
        <v>103.346</v>
      </c>
      <c r="EX446">
        <v>42076</v>
      </c>
      <c r="EY446">
        <v>112.40300000000001</v>
      </c>
      <c r="FD446">
        <v>42268</v>
      </c>
      <c r="FE446">
        <v>107.538</v>
      </c>
      <c r="FG446">
        <v>40466</v>
      </c>
      <c r="FH446">
        <v>105.56399999999999</v>
      </c>
      <c r="FJ446">
        <v>40581</v>
      </c>
      <c r="FK446">
        <v>95.334999999999994</v>
      </c>
      <c r="FP446">
        <v>40812</v>
      </c>
      <c r="FQ446">
        <v>94.224999999999994</v>
      </c>
      <c r="FV446">
        <v>40987</v>
      </c>
      <c r="FW446">
        <v>99.864999999999995</v>
      </c>
      <c r="FY446">
        <v>41183</v>
      </c>
      <c r="FZ446">
        <v>98.11</v>
      </c>
      <c r="GB446">
        <v>41485</v>
      </c>
      <c r="GC446">
        <v>109.675</v>
      </c>
      <c r="GE446">
        <v>41918</v>
      </c>
      <c r="GF446">
        <v>128.00800000000001</v>
      </c>
      <c r="GH446">
        <v>42030</v>
      </c>
      <c r="GI446">
        <v>126.003</v>
      </c>
      <c r="GK446">
        <v>40319</v>
      </c>
      <c r="GL446">
        <v>104.027</v>
      </c>
      <c r="GN446">
        <v>42283</v>
      </c>
      <c r="GO446">
        <v>116.855</v>
      </c>
      <c r="GW446">
        <v>40847</v>
      </c>
      <c r="GX446">
        <v>87.825000000000003</v>
      </c>
      <c r="HF446">
        <v>41232</v>
      </c>
      <c r="HG446">
        <v>95.834999999999994</v>
      </c>
      <c r="HI446">
        <v>42086</v>
      </c>
      <c r="HJ446">
        <v>143.13999999999999</v>
      </c>
      <c r="HL446">
        <v>39702</v>
      </c>
      <c r="HM446">
        <v>113.44</v>
      </c>
      <c r="HR446">
        <v>39702</v>
      </c>
      <c r="HS446">
        <v>111.15300000000001</v>
      </c>
      <c r="HU446">
        <v>39702</v>
      </c>
      <c r="HV446">
        <v>88.936999999999998</v>
      </c>
      <c r="HX446">
        <v>39869</v>
      </c>
      <c r="HY446">
        <v>106.373</v>
      </c>
      <c r="IA446">
        <v>40697</v>
      </c>
      <c r="IB446">
        <v>84.545000000000002</v>
      </c>
      <c r="ID446">
        <v>42178</v>
      </c>
      <c r="IE446">
        <v>137.13800000000001</v>
      </c>
    </row>
    <row r="447" spans="13:239">
      <c r="M447">
        <v>39703</v>
      </c>
      <c r="N447">
        <v>99.81</v>
      </c>
      <c r="P447">
        <v>39703</v>
      </c>
      <c r="Q447">
        <v>99.637</v>
      </c>
      <c r="S447">
        <v>39706</v>
      </c>
      <c r="T447">
        <v>101.553</v>
      </c>
      <c r="Y447">
        <v>39703</v>
      </c>
      <c r="Z447">
        <v>100.589</v>
      </c>
      <c r="AE447">
        <v>39703</v>
      </c>
      <c r="AF447">
        <v>99.570999999999998</v>
      </c>
      <c r="AH447">
        <v>39703</v>
      </c>
      <c r="AI447">
        <v>98.334000000000003</v>
      </c>
      <c r="AK447">
        <v>40078</v>
      </c>
      <c r="AL447">
        <v>104.61499999999999</v>
      </c>
      <c r="AN447">
        <v>39703</v>
      </c>
      <c r="AO447">
        <v>103.033</v>
      </c>
      <c r="AQ447">
        <v>39703</v>
      </c>
      <c r="AR447">
        <v>103.166</v>
      </c>
      <c r="AT447">
        <v>39708</v>
      </c>
      <c r="AU447">
        <v>114.503</v>
      </c>
      <c r="AW447">
        <v>40442</v>
      </c>
      <c r="AX447">
        <v>101.033</v>
      </c>
      <c r="AZ447">
        <v>39703</v>
      </c>
      <c r="BA447">
        <v>102.627</v>
      </c>
      <c r="BC447">
        <v>40872</v>
      </c>
      <c r="BD447">
        <v>95.879000000000005</v>
      </c>
      <c r="BF447">
        <v>39714</v>
      </c>
      <c r="BG447">
        <v>98.165999999999997</v>
      </c>
      <c r="BI447">
        <v>39703</v>
      </c>
      <c r="BJ447">
        <v>107.483</v>
      </c>
      <c r="BL447">
        <v>40704</v>
      </c>
      <c r="BM447">
        <v>98.096000000000004</v>
      </c>
      <c r="BO447">
        <v>39703</v>
      </c>
      <c r="BP447">
        <v>99.869</v>
      </c>
      <c r="BR447">
        <v>40960</v>
      </c>
      <c r="BS447">
        <v>100.227</v>
      </c>
      <c r="BU447">
        <v>40344</v>
      </c>
      <c r="BV447">
        <v>102.268</v>
      </c>
      <c r="BX447">
        <v>41261</v>
      </c>
      <c r="BY447">
        <v>101</v>
      </c>
      <c r="CA447">
        <v>39703</v>
      </c>
      <c r="CB447">
        <v>102.35599999999999</v>
      </c>
      <c r="CD447">
        <v>40618</v>
      </c>
      <c r="CE447">
        <v>99.454999999999998</v>
      </c>
      <c r="CG447">
        <v>39703</v>
      </c>
      <c r="CH447">
        <v>100.286</v>
      </c>
      <c r="CJ447">
        <v>41452</v>
      </c>
      <c r="CK447">
        <v>97.834000000000003</v>
      </c>
      <c r="CM447">
        <v>41904</v>
      </c>
      <c r="CN447">
        <v>101.352</v>
      </c>
      <c r="CP447">
        <v>40862</v>
      </c>
      <c r="CQ447">
        <v>92.93</v>
      </c>
      <c r="CV447">
        <v>41541</v>
      </c>
      <c r="CW447">
        <v>104.13</v>
      </c>
      <c r="CY447">
        <v>41792</v>
      </c>
      <c r="CZ447">
        <v>104.4</v>
      </c>
      <c r="DE447">
        <v>39703</v>
      </c>
      <c r="DF447">
        <v>92.183000000000007</v>
      </c>
      <c r="DH447">
        <v>41107</v>
      </c>
      <c r="DI447">
        <v>91.492999999999995</v>
      </c>
      <c r="DN447">
        <v>41989</v>
      </c>
      <c r="DO447">
        <v>104.473</v>
      </c>
      <c r="DQ447">
        <v>41409</v>
      </c>
      <c r="DR447">
        <v>105.075</v>
      </c>
      <c r="DW447">
        <v>39703</v>
      </c>
      <c r="DX447">
        <v>95.097999999999999</v>
      </c>
      <c r="DZ447">
        <v>42221</v>
      </c>
      <c r="EA447">
        <v>103.52800000000001</v>
      </c>
      <c r="EF447">
        <v>39703</v>
      </c>
      <c r="EG447">
        <v>106.874</v>
      </c>
      <c r="EO447">
        <v>41841</v>
      </c>
      <c r="EP447">
        <v>112.753</v>
      </c>
      <c r="EU447">
        <v>40113</v>
      </c>
      <c r="EV447">
        <v>103.869</v>
      </c>
      <c r="EX447">
        <v>42079</v>
      </c>
      <c r="EY447">
        <v>112.36799999999999</v>
      </c>
      <c r="FD447">
        <v>42269</v>
      </c>
      <c r="FE447">
        <v>107.67</v>
      </c>
      <c r="FG447">
        <v>40469</v>
      </c>
      <c r="FH447">
        <v>105.43600000000001</v>
      </c>
      <c r="FJ447">
        <v>40582</v>
      </c>
      <c r="FK447">
        <v>94.832999999999998</v>
      </c>
      <c r="FP447">
        <v>40813</v>
      </c>
      <c r="FQ447">
        <v>95.025000000000006</v>
      </c>
      <c r="FV447">
        <v>40988</v>
      </c>
      <c r="FW447">
        <v>99.608000000000004</v>
      </c>
      <c r="FY447">
        <v>41184</v>
      </c>
      <c r="FZ447">
        <v>99.06</v>
      </c>
      <c r="GB447">
        <v>41486</v>
      </c>
      <c r="GC447">
        <v>109.693</v>
      </c>
      <c r="GE447">
        <v>41919</v>
      </c>
      <c r="GF447">
        <v>127.977</v>
      </c>
      <c r="GH447">
        <v>42031</v>
      </c>
      <c r="GI447">
        <v>125.818</v>
      </c>
      <c r="GK447">
        <v>40322</v>
      </c>
      <c r="GL447">
        <v>104.01600000000001</v>
      </c>
      <c r="GN447">
        <v>42284</v>
      </c>
      <c r="GO447">
        <v>116.86499999999999</v>
      </c>
      <c r="GW447">
        <v>40848</v>
      </c>
      <c r="GX447">
        <v>87.632999999999996</v>
      </c>
      <c r="HF447">
        <v>41233</v>
      </c>
      <c r="HG447">
        <v>96.48</v>
      </c>
      <c r="HI447">
        <v>42087</v>
      </c>
      <c r="HJ447">
        <v>142.77199999999999</v>
      </c>
      <c r="HL447">
        <v>39703</v>
      </c>
      <c r="HM447">
        <v>112.15600000000001</v>
      </c>
      <c r="HR447">
        <v>39703</v>
      </c>
      <c r="HS447">
        <v>109.749</v>
      </c>
      <c r="HU447">
        <v>39703</v>
      </c>
      <c r="HV447">
        <v>87.64</v>
      </c>
      <c r="HX447">
        <v>39870</v>
      </c>
      <c r="HY447">
        <v>104.961</v>
      </c>
      <c r="IA447">
        <v>40700</v>
      </c>
      <c r="IB447">
        <v>84.034000000000006</v>
      </c>
      <c r="ID447">
        <v>42179</v>
      </c>
      <c r="IE447">
        <v>136.19999999999999</v>
      </c>
    </row>
    <row r="448" spans="13:239">
      <c r="M448">
        <v>39706</v>
      </c>
      <c r="N448">
        <v>99.823999999999998</v>
      </c>
      <c r="P448">
        <v>39706</v>
      </c>
      <c r="Q448">
        <v>99.671000000000006</v>
      </c>
      <c r="S448">
        <v>39707</v>
      </c>
      <c r="T448">
        <v>101.559</v>
      </c>
      <c r="Y448">
        <v>39706</v>
      </c>
      <c r="Z448">
        <v>100.703</v>
      </c>
      <c r="AE448">
        <v>39706</v>
      </c>
      <c r="AF448">
        <v>99.747</v>
      </c>
      <c r="AH448">
        <v>39706</v>
      </c>
      <c r="AI448">
        <v>98.722999999999999</v>
      </c>
      <c r="AK448">
        <v>40079</v>
      </c>
      <c r="AL448">
        <v>104.639</v>
      </c>
      <c r="AN448">
        <v>39706</v>
      </c>
      <c r="AO448">
        <v>103.614</v>
      </c>
      <c r="AQ448">
        <v>39706</v>
      </c>
      <c r="AR448">
        <v>103.768</v>
      </c>
      <c r="AT448">
        <v>39709</v>
      </c>
      <c r="AU448">
        <v>114.319</v>
      </c>
      <c r="AW448">
        <v>40443</v>
      </c>
      <c r="AX448">
        <v>101.111</v>
      </c>
      <c r="AZ448">
        <v>39706</v>
      </c>
      <c r="BA448">
        <v>103.30800000000001</v>
      </c>
      <c r="BC448">
        <v>40875</v>
      </c>
      <c r="BD448">
        <v>96.04</v>
      </c>
      <c r="BF448">
        <v>39715</v>
      </c>
      <c r="BG448">
        <v>98.489000000000004</v>
      </c>
      <c r="BI448">
        <v>39706</v>
      </c>
      <c r="BJ448">
        <v>108.239</v>
      </c>
      <c r="BL448">
        <v>40707</v>
      </c>
      <c r="BM448">
        <v>98.070999999999998</v>
      </c>
      <c r="BO448">
        <v>39706</v>
      </c>
      <c r="BP448">
        <v>100.64100000000001</v>
      </c>
      <c r="BR448">
        <v>40961</v>
      </c>
      <c r="BS448">
        <v>100.273</v>
      </c>
      <c r="BU448">
        <v>40345</v>
      </c>
      <c r="BV448">
        <v>101.836</v>
      </c>
      <c r="BX448">
        <v>41262</v>
      </c>
      <c r="BY448">
        <v>101.045</v>
      </c>
      <c r="CA448">
        <v>39706</v>
      </c>
      <c r="CB448">
        <v>103.247</v>
      </c>
      <c r="CD448">
        <v>40619</v>
      </c>
      <c r="CE448">
        <v>99.212999999999994</v>
      </c>
      <c r="CG448">
        <v>39706</v>
      </c>
      <c r="CH448">
        <v>101.179</v>
      </c>
      <c r="CJ448">
        <v>41453</v>
      </c>
      <c r="CK448">
        <v>97.891999999999996</v>
      </c>
      <c r="CM448">
        <v>41905</v>
      </c>
      <c r="CN448">
        <v>101.33499999999999</v>
      </c>
      <c r="CP448">
        <v>40863</v>
      </c>
      <c r="CQ448">
        <v>92.787999999999997</v>
      </c>
      <c r="CV448">
        <v>41542</v>
      </c>
      <c r="CW448">
        <v>104.1</v>
      </c>
      <c r="CY448">
        <v>41793</v>
      </c>
      <c r="CZ448">
        <v>104.405</v>
      </c>
      <c r="DE448">
        <v>39706</v>
      </c>
      <c r="DF448">
        <v>93.037000000000006</v>
      </c>
      <c r="DH448">
        <v>41108</v>
      </c>
      <c r="DI448">
        <v>90.795000000000002</v>
      </c>
      <c r="DN448">
        <v>41990</v>
      </c>
      <c r="DO448">
        <v>104.477</v>
      </c>
      <c r="DQ448">
        <v>41410</v>
      </c>
      <c r="DR448">
        <v>105.155</v>
      </c>
      <c r="DW448">
        <v>39706</v>
      </c>
      <c r="DX448">
        <v>95.847999999999999</v>
      </c>
      <c r="DZ448">
        <v>42222</v>
      </c>
      <c r="EA448">
        <v>103.52</v>
      </c>
      <c r="EF448">
        <v>39706</v>
      </c>
      <c r="EG448">
        <v>107.58199999999999</v>
      </c>
      <c r="EO448">
        <v>41842</v>
      </c>
      <c r="EP448">
        <v>112.633</v>
      </c>
      <c r="EU448">
        <v>40114</v>
      </c>
      <c r="EV448">
        <v>103.977</v>
      </c>
      <c r="EX448">
        <v>42080</v>
      </c>
      <c r="EY448">
        <v>112.235</v>
      </c>
      <c r="FD448">
        <v>42270</v>
      </c>
      <c r="FE448">
        <v>107.59</v>
      </c>
      <c r="FG448">
        <v>40470</v>
      </c>
      <c r="FH448">
        <v>105.108</v>
      </c>
      <c r="FJ448">
        <v>40583</v>
      </c>
      <c r="FK448">
        <v>94.822999999999993</v>
      </c>
      <c r="FP448">
        <v>40814</v>
      </c>
      <c r="FQ448">
        <v>94.828000000000003</v>
      </c>
      <c r="FV448">
        <v>40989</v>
      </c>
      <c r="FW448">
        <v>98.364999999999995</v>
      </c>
      <c r="FY448">
        <v>41185</v>
      </c>
      <c r="FZ448">
        <v>98.745000000000005</v>
      </c>
      <c r="GB448">
        <v>41487</v>
      </c>
      <c r="GC448">
        <v>109.988</v>
      </c>
      <c r="GE448">
        <v>41920</v>
      </c>
      <c r="GF448">
        <v>128.303</v>
      </c>
      <c r="GH448">
        <v>42032</v>
      </c>
      <c r="GI448">
        <v>125.27800000000001</v>
      </c>
      <c r="GK448">
        <v>40323</v>
      </c>
      <c r="GL448">
        <v>103.24299999999999</v>
      </c>
      <c r="GN448">
        <v>42285</v>
      </c>
      <c r="GO448">
        <v>116.91500000000001</v>
      </c>
      <c r="GW448">
        <v>40849</v>
      </c>
      <c r="GX448">
        <v>88.27</v>
      </c>
      <c r="HF448">
        <v>41234</v>
      </c>
      <c r="HG448">
        <v>97.584999999999994</v>
      </c>
      <c r="HI448">
        <v>42088</v>
      </c>
      <c r="HJ448">
        <v>142.79300000000001</v>
      </c>
      <c r="HL448">
        <v>39706</v>
      </c>
      <c r="HM448">
        <v>112.81</v>
      </c>
      <c r="HR448">
        <v>39706</v>
      </c>
      <c r="HS448">
        <v>110.32299999999999</v>
      </c>
      <c r="HU448">
        <v>39706</v>
      </c>
      <c r="HV448">
        <v>88.311999999999998</v>
      </c>
      <c r="HX448">
        <v>39871</v>
      </c>
      <c r="HY448">
        <v>105.325</v>
      </c>
      <c r="IA448">
        <v>40701</v>
      </c>
      <c r="IB448">
        <v>83.286000000000001</v>
      </c>
      <c r="ID448">
        <v>42180</v>
      </c>
      <c r="IE448">
        <v>137.12799999999999</v>
      </c>
    </row>
    <row r="449" spans="13:239">
      <c r="M449">
        <v>39707</v>
      </c>
      <c r="N449">
        <v>99.83</v>
      </c>
      <c r="P449">
        <v>39707</v>
      </c>
      <c r="Q449">
        <v>99.688000000000002</v>
      </c>
      <c r="S449">
        <v>39708</v>
      </c>
      <c r="T449">
        <v>101.512</v>
      </c>
      <c r="Y449">
        <v>39707</v>
      </c>
      <c r="Z449">
        <v>100.756</v>
      </c>
      <c r="AE449">
        <v>39707</v>
      </c>
      <c r="AF449">
        <v>99.822000000000003</v>
      </c>
      <c r="AH449">
        <v>39707</v>
      </c>
      <c r="AI449">
        <v>98.790999999999997</v>
      </c>
      <c r="AK449">
        <v>40080</v>
      </c>
      <c r="AL449">
        <v>104.70699999999999</v>
      </c>
      <c r="AN449">
        <v>39707</v>
      </c>
      <c r="AO449">
        <v>103.652</v>
      </c>
      <c r="AQ449">
        <v>39707</v>
      </c>
      <c r="AR449">
        <v>103.795</v>
      </c>
      <c r="AT449">
        <v>39710</v>
      </c>
      <c r="AU449">
        <v>113.245</v>
      </c>
      <c r="AW449">
        <v>40444</v>
      </c>
      <c r="AX449">
        <v>101.111</v>
      </c>
      <c r="AZ449">
        <v>39707</v>
      </c>
      <c r="BA449">
        <v>103.325</v>
      </c>
      <c r="BC449">
        <v>40876</v>
      </c>
      <c r="BD449">
        <v>96.054000000000002</v>
      </c>
      <c r="BF449">
        <v>39716</v>
      </c>
      <c r="BG449">
        <v>98.266000000000005</v>
      </c>
      <c r="BI449">
        <v>39707</v>
      </c>
      <c r="BJ449">
        <v>108.15900000000001</v>
      </c>
      <c r="BL449">
        <v>40708</v>
      </c>
      <c r="BM449">
        <v>98.082999999999998</v>
      </c>
      <c r="BO449">
        <v>39707</v>
      </c>
      <c r="BP449">
        <v>100.489</v>
      </c>
      <c r="BR449">
        <v>40962</v>
      </c>
      <c r="BS449">
        <v>100.41500000000001</v>
      </c>
      <c r="BU449">
        <v>40346</v>
      </c>
      <c r="BV449">
        <v>101.93600000000001</v>
      </c>
      <c r="BX449">
        <v>41263</v>
      </c>
      <c r="BY449">
        <v>101.11499999999999</v>
      </c>
      <c r="CA449">
        <v>39707</v>
      </c>
      <c r="CB449">
        <v>103.175</v>
      </c>
      <c r="CD449">
        <v>40620</v>
      </c>
      <c r="CE449">
        <v>99.457999999999998</v>
      </c>
      <c r="CG449">
        <v>39707</v>
      </c>
      <c r="CH449">
        <v>101.131</v>
      </c>
      <c r="CJ449">
        <v>41456</v>
      </c>
      <c r="CK449">
        <v>97.570999999999998</v>
      </c>
      <c r="CM449">
        <v>41906</v>
      </c>
      <c r="CN449">
        <v>101.30500000000001</v>
      </c>
      <c r="CP449">
        <v>40864</v>
      </c>
      <c r="CQ449">
        <v>92.623000000000005</v>
      </c>
      <c r="CV449">
        <v>41543</v>
      </c>
      <c r="CW449">
        <v>103.94</v>
      </c>
      <c r="CY449">
        <v>41794</v>
      </c>
      <c r="CZ449">
        <v>104.4</v>
      </c>
      <c r="DE449">
        <v>39707</v>
      </c>
      <c r="DF449">
        <v>93.021000000000001</v>
      </c>
      <c r="DH449">
        <v>41109</v>
      </c>
      <c r="DI449">
        <v>90.52</v>
      </c>
      <c r="DN449">
        <v>41991</v>
      </c>
      <c r="DO449">
        <v>104.495</v>
      </c>
      <c r="DQ449">
        <v>41411</v>
      </c>
      <c r="DR449">
        <v>105.52500000000001</v>
      </c>
      <c r="DW449">
        <v>39707</v>
      </c>
      <c r="DX449">
        <v>95.924999999999997</v>
      </c>
      <c r="DZ449">
        <v>42223</v>
      </c>
      <c r="EA449">
        <v>103.518</v>
      </c>
      <c r="EF449">
        <v>39707</v>
      </c>
      <c r="EG449">
        <v>107.68899999999999</v>
      </c>
      <c r="EO449">
        <v>41843</v>
      </c>
      <c r="EP449">
        <v>112.655</v>
      </c>
      <c r="EU449">
        <v>40115</v>
      </c>
      <c r="EV449">
        <v>103.334</v>
      </c>
      <c r="EX449">
        <v>42081</v>
      </c>
      <c r="EY449">
        <v>112.128</v>
      </c>
      <c r="FD449">
        <v>42271</v>
      </c>
      <c r="FE449">
        <v>107.57</v>
      </c>
      <c r="FG449">
        <v>40471</v>
      </c>
      <c r="FH449">
        <v>104.991</v>
      </c>
      <c r="FJ449">
        <v>40584</v>
      </c>
      <c r="FK449">
        <v>94.772000000000006</v>
      </c>
      <c r="FP449">
        <v>40815</v>
      </c>
      <c r="FQ449">
        <v>94.692999999999998</v>
      </c>
      <c r="FV449">
        <v>40990</v>
      </c>
      <c r="FW449">
        <v>97.625</v>
      </c>
      <c r="FY449">
        <v>41186</v>
      </c>
      <c r="FZ449">
        <v>98.075000000000003</v>
      </c>
      <c r="GB449">
        <v>41488</v>
      </c>
      <c r="GC449">
        <v>110.428</v>
      </c>
      <c r="GE449">
        <v>41921</v>
      </c>
      <c r="GF449">
        <v>128.53800000000001</v>
      </c>
      <c r="GH449">
        <v>42033</v>
      </c>
      <c r="GI449">
        <v>125.07299999999999</v>
      </c>
      <c r="GK449">
        <v>40324</v>
      </c>
      <c r="GL449">
        <v>102.53700000000001</v>
      </c>
      <c r="GN449">
        <v>42286</v>
      </c>
      <c r="GO449">
        <v>116.923</v>
      </c>
      <c r="GW449">
        <v>40850</v>
      </c>
      <c r="GX449">
        <v>88.308000000000007</v>
      </c>
      <c r="HF449">
        <v>41235</v>
      </c>
      <c r="HG449">
        <v>98.268000000000001</v>
      </c>
      <c r="HI449">
        <v>42089</v>
      </c>
      <c r="HJ449">
        <v>143.44499999999999</v>
      </c>
      <c r="HL449">
        <v>39707</v>
      </c>
      <c r="HM449">
        <v>113.82299999999999</v>
      </c>
      <c r="HR449">
        <v>39707</v>
      </c>
      <c r="HS449">
        <v>111.577</v>
      </c>
      <c r="HU449">
        <v>39707</v>
      </c>
      <c r="HV449">
        <v>89.343000000000004</v>
      </c>
      <c r="HX449">
        <v>39874</v>
      </c>
      <c r="HY449">
        <v>106.373</v>
      </c>
      <c r="IA449">
        <v>40702</v>
      </c>
      <c r="IB449">
        <v>82.828999999999994</v>
      </c>
      <c r="ID449">
        <v>42181</v>
      </c>
      <c r="IE449">
        <v>136.613</v>
      </c>
    </row>
    <row r="450" spans="13:239">
      <c r="M450">
        <v>39708</v>
      </c>
      <c r="N450">
        <v>99.843999999999994</v>
      </c>
      <c r="P450">
        <v>39708</v>
      </c>
      <c r="Q450">
        <v>99.685000000000002</v>
      </c>
      <c r="S450">
        <v>39709</v>
      </c>
      <c r="T450">
        <v>101.503</v>
      </c>
      <c r="Y450">
        <v>39708</v>
      </c>
      <c r="Z450">
        <v>100.67400000000001</v>
      </c>
      <c r="AE450">
        <v>39708</v>
      </c>
      <c r="AF450">
        <v>99.72</v>
      </c>
      <c r="AH450">
        <v>39708</v>
      </c>
      <c r="AI450">
        <v>98.784999999999997</v>
      </c>
      <c r="AK450">
        <v>40081</v>
      </c>
      <c r="AL450">
        <v>104.655</v>
      </c>
      <c r="AN450">
        <v>39708</v>
      </c>
      <c r="AO450">
        <v>103.666</v>
      </c>
      <c r="AQ450">
        <v>39708</v>
      </c>
      <c r="AR450">
        <v>103.8</v>
      </c>
      <c r="AT450">
        <v>39713</v>
      </c>
      <c r="AU450">
        <v>113.273</v>
      </c>
      <c r="AW450">
        <v>40445</v>
      </c>
      <c r="AX450">
        <v>101.032</v>
      </c>
      <c r="AZ450">
        <v>39708</v>
      </c>
      <c r="BA450">
        <v>103.346</v>
      </c>
      <c r="BC450">
        <v>40877</v>
      </c>
      <c r="BD450">
        <v>96.024000000000001</v>
      </c>
      <c r="BF450">
        <v>39717</v>
      </c>
      <c r="BG450">
        <v>98.72</v>
      </c>
      <c r="BI450">
        <v>39708</v>
      </c>
      <c r="BJ450">
        <v>107.92700000000001</v>
      </c>
      <c r="BL450">
        <v>40709</v>
      </c>
      <c r="BM450">
        <v>98.010999999999996</v>
      </c>
      <c r="BO450">
        <v>39708</v>
      </c>
      <c r="BP450">
        <v>100.35899999999999</v>
      </c>
      <c r="BR450">
        <v>40963</v>
      </c>
      <c r="BS450">
        <v>100.508</v>
      </c>
      <c r="BU450">
        <v>40347</v>
      </c>
      <c r="BV450">
        <v>102.908</v>
      </c>
      <c r="BX450">
        <v>41264</v>
      </c>
      <c r="BY450">
        <v>101.11799999999999</v>
      </c>
      <c r="CA450">
        <v>39708</v>
      </c>
      <c r="CB450">
        <v>102.973</v>
      </c>
      <c r="CD450">
        <v>40623</v>
      </c>
      <c r="CE450">
        <v>99.382000000000005</v>
      </c>
      <c r="CG450">
        <v>39708</v>
      </c>
      <c r="CH450">
        <v>100.93300000000001</v>
      </c>
      <c r="CJ450">
        <v>41457</v>
      </c>
      <c r="CK450">
        <v>97.665999999999997</v>
      </c>
      <c r="CM450">
        <v>41907</v>
      </c>
      <c r="CN450">
        <v>101.29</v>
      </c>
      <c r="CP450">
        <v>40865</v>
      </c>
      <c r="CQ450">
        <v>92.83</v>
      </c>
      <c r="CV450">
        <v>41544</v>
      </c>
      <c r="CW450">
        <v>103.91</v>
      </c>
      <c r="CY450">
        <v>41795</v>
      </c>
      <c r="CZ450">
        <v>104.54300000000001</v>
      </c>
      <c r="DE450">
        <v>39708</v>
      </c>
      <c r="DF450">
        <v>92.816000000000003</v>
      </c>
      <c r="DH450">
        <v>41110</v>
      </c>
      <c r="DI450">
        <v>89.117999999999995</v>
      </c>
      <c r="DN450">
        <v>41992</v>
      </c>
      <c r="DO450">
        <v>104.523</v>
      </c>
      <c r="DQ450">
        <v>41414</v>
      </c>
      <c r="DR450">
        <v>105.5</v>
      </c>
      <c r="DW450">
        <v>39708</v>
      </c>
      <c r="DX450">
        <v>95.694999999999993</v>
      </c>
      <c r="DZ450">
        <v>42226</v>
      </c>
      <c r="EA450">
        <v>103.515</v>
      </c>
      <c r="EF450">
        <v>39708</v>
      </c>
      <c r="EG450">
        <v>107.437</v>
      </c>
      <c r="EO450">
        <v>41844</v>
      </c>
      <c r="EP450">
        <v>112.68</v>
      </c>
      <c r="EU450">
        <v>40116</v>
      </c>
      <c r="EV450">
        <v>103.996</v>
      </c>
      <c r="EX450">
        <v>42082</v>
      </c>
      <c r="EY450">
        <v>112.185</v>
      </c>
      <c r="FD450">
        <v>42272</v>
      </c>
      <c r="FE450">
        <v>107.488</v>
      </c>
      <c r="FG450">
        <v>40472</v>
      </c>
      <c r="FH450">
        <v>104.31399999999999</v>
      </c>
      <c r="FJ450">
        <v>40585</v>
      </c>
      <c r="FK450">
        <v>94.48</v>
      </c>
      <c r="FP450">
        <v>40816</v>
      </c>
      <c r="FQ450">
        <v>94.492999999999995</v>
      </c>
      <c r="FV450">
        <v>40991</v>
      </c>
      <c r="FW450">
        <v>98.4</v>
      </c>
      <c r="FY450">
        <v>41187</v>
      </c>
      <c r="FZ450">
        <v>99.555000000000007</v>
      </c>
      <c r="GB450">
        <v>41491</v>
      </c>
      <c r="GC450">
        <v>110.253</v>
      </c>
      <c r="GE450">
        <v>41922</v>
      </c>
      <c r="GF450">
        <v>128.65799999999999</v>
      </c>
      <c r="GH450">
        <v>42034</v>
      </c>
      <c r="GI450">
        <v>125.27800000000001</v>
      </c>
      <c r="GK450">
        <v>40325</v>
      </c>
      <c r="GL450">
        <v>102.191</v>
      </c>
      <c r="GN450">
        <v>42289</v>
      </c>
      <c r="GO450">
        <v>117.033</v>
      </c>
      <c r="GW450">
        <v>40851</v>
      </c>
      <c r="GX450">
        <v>87.63</v>
      </c>
      <c r="HF450">
        <v>41236</v>
      </c>
      <c r="HG450">
        <v>98.593000000000004</v>
      </c>
      <c r="HI450">
        <v>42090</v>
      </c>
      <c r="HJ450">
        <v>142.78800000000001</v>
      </c>
      <c r="HL450">
        <v>39708</v>
      </c>
      <c r="HM450">
        <v>113.28700000000001</v>
      </c>
      <c r="HR450">
        <v>39708</v>
      </c>
      <c r="HS450">
        <v>110.898</v>
      </c>
      <c r="HU450">
        <v>39708</v>
      </c>
      <c r="HV450">
        <v>88.748000000000005</v>
      </c>
      <c r="HX450">
        <v>39875</v>
      </c>
      <c r="HY450">
        <v>105.873</v>
      </c>
      <c r="IA450">
        <v>40703</v>
      </c>
      <c r="IB450">
        <v>82.275999999999996</v>
      </c>
      <c r="ID450">
        <v>42184</v>
      </c>
      <c r="IE450">
        <v>132.328</v>
      </c>
    </row>
    <row r="451" spans="13:239">
      <c r="M451">
        <v>39709</v>
      </c>
      <c r="N451">
        <v>99.847999999999999</v>
      </c>
      <c r="P451">
        <v>39709</v>
      </c>
      <c r="Q451">
        <v>99.69</v>
      </c>
      <c r="S451">
        <v>39710</v>
      </c>
      <c r="T451">
        <v>101.48</v>
      </c>
      <c r="Y451">
        <v>39709</v>
      </c>
      <c r="Z451">
        <v>100.66</v>
      </c>
      <c r="AE451">
        <v>39709</v>
      </c>
      <c r="AF451">
        <v>99.718999999999994</v>
      </c>
      <c r="AH451">
        <v>39709</v>
      </c>
      <c r="AI451">
        <v>98.718000000000004</v>
      </c>
      <c r="AK451">
        <v>40084</v>
      </c>
      <c r="AL451">
        <v>104.65</v>
      </c>
      <c r="AN451">
        <v>39709</v>
      </c>
      <c r="AO451">
        <v>103.511</v>
      </c>
      <c r="AQ451">
        <v>39709</v>
      </c>
      <c r="AR451">
        <v>103.61499999999999</v>
      </c>
      <c r="AT451">
        <v>39714</v>
      </c>
      <c r="AU451">
        <v>113.495</v>
      </c>
      <c r="AW451">
        <v>40448</v>
      </c>
      <c r="AX451">
        <v>100.994</v>
      </c>
      <c r="AZ451">
        <v>39709</v>
      </c>
      <c r="BA451">
        <v>102.995</v>
      </c>
      <c r="BC451">
        <v>40878</v>
      </c>
      <c r="BD451">
        <v>96.02</v>
      </c>
      <c r="BF451">
        <v>39720</v>
      </c>
      <c r="BG451">
        <v>99.286000000000001</v>
      </c>
      <c r="BI451">
        <v>39709</v>
      </c>
      <c r="BJ451">
        <v>107.645</v>
      </c>
      <c r="BL451">
        <v>40710</v>
      </c>
      <c r="BM451">
        <v>97.853999999999999</v>
      </c>
      <c r="BO451">
        <v>39709</v>
      </c>
      <c r="BP451">
        <v>100.015</v>
      </c>
      <c r="BR451">
        <v>40966</v>
      </c>
      <c r="BS451">
        <v>100.71</v>
      </c>
      <c r="BU451">
        <v>40350</v>
      </c>
      <c r="BV451">
        <v>103.28700000000001</v>
      </c>
      <c r="BX451">
        <v>41267</v>
      </c>
      <c r="BY451">
        <v>101.13</v>
      </c>
      <c r="CA451">
        <v>39709</v>
      </c>
      <c r="CB451">
        <v>102.589</v>
      </c>
      <c r="CD451">
        <v>40624</v>
      </c>
      <c r="CE451">
        <v>99.283000000000001</v>
      </c>
      <c r="CG451">
        <v>39709</v>
      </c>
      <c r="CH451">
        <v>100.47</v>
      </c>
      <c r="CJ451">
        <v>41458</v>
      </c>
      <c r="CK451">
        <v>97.938000000000002</v>
      </c>
      <c r="CM451">
        <v>41908</v>
      </c>
      <c r="CN451">
        <v>101.27500000000001</v>
      </c>
      <c r="CP451">
        <v>40868</v>
      </c>
      <c r="CQ451">
        <v>92.465000000000003</v>
      </c>
      <c r="CV451">
        <v>41547</v>
      </c>
      <c r="CW451">
        <v>103.988</v>
      </c>
      <c r="CY451">
        <v>41796</v>
      </c>
      <c r="CZ451">
        <v>104.66</v>
      </c>
      <c r="DE451">
        <v>39709</v>
      </c>
      <c r="DF451">
        <v>92.433999999999997</v>
      </c>
      <c r="DH451">
        <v>41113</v>
      </c>
      <c r="DI451">
        <v>87.355000000000004</v>
      </c>
      <c r="DN451">
        <v>41995</v>
      </c>
      <c r="DO451">
        <v>104.57</v>
      </c>
      <c r="DQ451">
        <v>41415</v>
      </c>
      <c r="DR451">
        <v>105.44799999999999</v>
      </c>
      <c r="DW451">
        <v>39709</v>
      </c>
      <c r="DX451">
        <v>95.262</v>
      </c>
      <c r="DZ451">
        <v>42227</v>
      </c>
      <c r="EA451">
        <v>103.53</v>
      </c>
      <c r="EF451">
        <v>39709</v>
      </c>
      <c r="EG451">
        <v>106.96</v>
      </c>
      <c r="EO451">
        <v>41845</v>
      </c>
      <c r="EP451">
        <v>112.82</v>
      </c>
      <c r="EU451">
        <v>40119</v>
      </c>
      <c r="EV451">
        <v>104.008</v>
      </c>
      <c r="EX451">
        <v>42083</v>
      </c>
      <c r="EY451">
        <v>112.28</v>
      </c>
      <c r="FD451">
        <v>42275</v>
      </c>
      <c r="FE451">
        <v>107.72499999999999</v>
      </c>
      <c r="FG451">
        <v>40473</v>
      </c>
      <c r="FH451">
        <v>104.432</v>
      </c>
      <c r="FJ451">
        <v>40588</v>
      </c>
      <c r="FK451">
        <v>93.972999999999999</v>
      </c>
      <c r="FP451">
        <v>40819</v>
      </c>
      <c r="FQ451">
        <v>94.58</v>
      </c>
      <c r="FV451">
        <v>40994</v>
      </c>
      <c r="FW451">
        <v>98.572000000000003</v>
      </c>
      <c r="FY451">
        <v>41190</v>
      </c>
      <c r="FZ451">
        <v>99.334999999999994</v>
      </c>
      <c r="GB451">
        <v>41492</v>
      </c>
      <c r="GC451">
        <v>110.425</v>
      </c>
      <c r="GE451">
        <v>41925</v>
      </c>
      <c r="GF451">
        <v>128.488</v>
      </c>
      <c r="GH451">
        <v>42037</v>
      </c>
      <c r="GI451">
        <v>124.663</v>
      </c>
      <c r="GK451">
        <v>40326</v>
      </c>
      <c r="GL451">
        <v>102.44</v>
      </c>
      <c r="GN451">
        <v>42290</v>
      </c>
      <c r="GO451">
        <v>117.185</v>
      </c>
      <c r="GW451">
        <v>40854</v>
      </c>
      <c r="GX451">
        <v>87.388000000000005</v>
      </c>
      <c r="HF451">
        <v>41239</v>
      </c>
      <c r="HG451">
        <v>98.397999999999996</v>
      </c>
      <c r="HI451">
        <v>42093</v>
      </c>
      <c r="HJ451">
        <v>143.37799999999999</v>
      </c>
      <c r="HL451">
        <v>39709</v>
      </c>
      <c r="HM451">
        <v>112.083</v>
      </c>
      <c r="HR451">
        <v>39709</v>
      </c>
      <c r="HS451">
        <v>109.726</v>
      </c>
      <c r="HU451">
        <v>39709</v>
      </c>
      <c r="HV451">
        <v>87.722999999999999</v>
      </c>
      <c r="HX451">
        <v>39876</v>
      </c>
      <c r="HY451">
        <v>104.328</v>
      </c>
      <c r="IA451">
        <v>40704</v>
      </c>
      <c r="IB451">
        <v>81.992999999999995</v>
      </c>
      <c r="ID451">
        <v>42185</v>
      </c>
      <c r="IE451">
        <v>133.34299999999999</v>
      </c>
    </row>
    <row r="452" spans="13:239">
      <c r="M452">
        <v>39710</v>
      </c>
      <c r="N452">
        <v>99.850999999999999</v>
      </c>
      <c r="P452">
        <v>39710</v>
      </c>
      <c r="Q452">
        <v>99.671999999999997</v>
      </c>
      <c r="S452">
        <v>39713</v>
      </c>
      <c r="T452">
        <v>101.473</v>
      </c>
      <c r="Y452">
        <v>39710</v>
      </c>
      <c r="Z452">
        <v>100.58199999999999</v>
      </c>
      <c r="AE452">
        <v>39710</v>
      </c>
      <c r="AF452">
        <v>99.534000000000006</v>
      </c>
      <c r="AH452">
        <v>39710</v>
      </c>
      <c r="AI452">
        <v>98.188999999999993</v>
      </c>
      <c r="AK452">
        <v>40085</v>
      </c>
      <c r="AL452">
        <v>104.60899999999999</v>
      </c>
      <c r="AN452">
        <v>39710</v>
      </c>
      <c r="AO452">
        <v>102.67</v>
      </c>
      <c r="AQ452">
        <v>39710</v>
      </c>
      <c r="AR452">
        <v>102.702</v>
      </c>
      <c r="AT452">
        <v>39715</v>
      </c>
      <c r="AU452">
        <v>113.739</v>
      </c>
      <c r="AW452">
        <v>40449</v>
      </c>
      <c r="AX452">
        <v>100.949</v>
      </c>
      <c r="AZ452">
        <v>39710</v>
      </c>
      <c r="BA452">
        <v>101.94199999999999</v>
      </c>
      <c r="BC452">
        <v>40879</v>
      </c>
      <c r="BD452">
        <v>96.628</v>
      </c>
      <c r="BF452">
        <v>39721</v>
      </c>
      <c r="BG452">
        <v>98.858999999999995</v>
      </c>
      <c r="BI452">
        <v>39710</v>
      </c>
      <c r="BJ452">
        <v>106.504</v>
      </c>
      <c r="BL452">
        <v>40711</v>
      </c>
      <c r="BM452">
        <v>97.965999999999994</v>
      </c>
      <c r="BO452">
        <v>39710</v>
      </c>
      <c r="BP452">
        <v>98.906999999999996</v>
      </c>
      <c r="BR452">
        <v>40967</v>
      </c>
      <c r="BS452">
        <v>100.762</v>
      </c>
      <c r="BU452">
        <v>40351</v>
      </c>
      <c r="BV452">
        <v>102.89100000000001</v>
      </c>
      <c r="BX452">
        <v>41268</v>
      </c>
      <c r="BY452">
        <v>101.13</v>
      </c>
      <c r="CA452">
        <v>39710</v>
      </c>
      <c r="CB452">
        <v>101.349</v>
      </c>
      <c r="CD452">
        <v>40625</v>
      </c>
      <c r="CE452">
        <v>99.328000000000003</v>
      </c>
      <c r="CG452">
        <v>39710</v>
      </c>
      <c r="CH452">
        <v>99.341999999999999</v>
      </c>
      <c r="CJ452">
        <v>41459</v>
      </c>
      <c r="CK452">
        <v>97.703000000000003</v>
      </c>
      <c r="CM452">
        <v>41911</v>
      </c>
      <c r="CN452">
        <v>101.268</v>
      </c>
      <c r="CP452">
        <v>40869</v>
      </c>
      <c r="CQ452">
        <v>91.92</v>
      </c>
      <c r="CV452">
        <v>41548</v>
      </c>
      <c r="CW452">
        <v>104.273</v>
      </c>
      <c r="CY452">
        <v>41799</v>
      </c>
      <c r="CZ452">
        <v>104.63</v>
      </c>
      <c r="DE452">
        <v>39710</v>
      </c>
      <c r="DF452">
        <v>91.415000000000006</v>
      </c>
      <c r="DH452">
        <v>41114</v>
      </c>
      <c r="DI452">
        <v>86.847999999999999</v>
      </c>
      <c r="DN452">
        <v>41996</v>
      </c>
      <c r="DO452">
        <v>104.54</v>
      </c>
      <c r="DQ452">
        <v>41416</v>
      </c>
      <c r="DR452">
        <v>105.46</v>
      </c>
      <c r="DW452">
        <v>39710</v>
      </c>
      <c r="DX452">
        <v>94.381</v>
      </c>
      <c r="DZ452">
        <v>42228</v>
      </c>
      <c r="EA452">
        <v>103.505</v>
      </c>
      <c r="EF452">
        <v>39710</v>
      </c>
      <c r="EG452">
        <v>106.027</v>
      </c>
      <c r="EO452">
        <v>41848</v>
      </c>
      <c r="EP452">
        <v>112.98</v>
      </c>
      <c r="EU452">
        <v>40120</v>
      </c>
      <c r="EV452">
        <v>103.812</v>
      </c>
      <c r="EX452">
        <v>42086</v>
      </c>
      <c r="EY452">
        <v>112.22499999999999</v>
      </c>
      <c r="FD452">
        <v>42276</v>
      </c>
      <c r="FE452">
        <v>107.768</v>
      </c>
      <c r="FG452">
        <v>40476</v>
      </c>
      <c r="FH452">
        <v>105.018</v>
      </c>
      <c r="FJ452">
        <v>40589</v>
      </c>
      <c r="FK452">
        <v>94.158000000000001</v>
      </c>
      <c r="FP452">
        <v>40820</v>
      </c>
      <c r="FQ452">
        <v>94.727000000000004</v>
      </c>
      <c r="FV452">
        <v>40995</v>
      </c>
      <c r="FW452">
        <v>98.423000000000002</v>
      </c>
      <c r="FY452">
        <v>41191</v>
      </c>
      <c r="FZ452">
        <v>98.628</v>
      </c>
      <c r="GB452">
        <v>41493</v>
      </c>
      <c r="GC452">
        <v>110.49299999999999</v>
      </c>
      <c r="GE452">
        <v>41926</v>
      </c>
      <c r="GF452">
        <v>128.798</v>
      </c>
      <c r="GH452">
        <v>42038</v>
      </c>
      <c r="GI452">
        <v>124.688</v>
      </c>
      <c r="GK452">
        <v>40329</v>
      </c>
      <c r="GL452">
        <v>101.926</v>
      </c>
      <c r="GN452">
        <v>42291</v>
      </c>
      <c r="GO452">
        <v>117.298</v>
      </c>
      <c r="GW452">
        <v>40855</v>
      </c>
      <c r="GX452">
        <v>87.394999999999996</v>
      </c>
      <c r="HF452">
        <v>41240</v>
      </c>
      <c r="HG452">
        <v>99.218000000000004</v>
      </c>
      <c r="HI452">
        <v>42094</v>
      </c>
      <c r="HJ452">
        <v>144.28299999999999</v>
      </c>
      <c r="HL452">
        <v>39710</v>
      </c>
      <c r="HM452">
        <v>110.48099999999999</v>
      </c>
      <c r="HR452">
        <v>39710</v>
      </c>
      <c r="HS452">
        <v>107.953</v>
      </c>
      <c r="HU452">
        <v>39710</v>
      </c>
      <c r="HV452">
        <v>86.105000000000004</v>
      </c>
      <c r="HX452">
        <v>39877</v>
      </c>
      <c r="HY452">
        <v>107</v>
      </c>
      <c r="IA452">
        <v>40707</v>
      </c>
      <c r="IB452">
        <v>82.108000000000004</v>
      </c>
      <c r="ID452">
        <v>42186</v>
      </c>
      <c r="IE452">
        <v>133.453</v>
      </c>
    </row>
    <row r="453" spans="13:239">
      <c r="M453">
        <v>39713</v>
      </c>
      <c r="N453">
        <v>99.873000000000005</v>
      </c>
      <c r="P453">
        <v>39713</v>
      </c>
      <c r="Q453">
        <v>99.683000000000007</v>
      </c>
      <c r="S453">
        <v>39714</v>
      </c>
      <c r="T453">
        <v>101.509</v>
      </c>
      <c r="Y453">
        <v>39713</v>
      </c>
      <c r="Z453">
        <v>100.59699999999999</v>
      </c>
      <c r="AE453">
        <v>39713</v>
      </c>
      <c r="AF453">
        <v>99.506</v>
      </c>
      <c r="AH453">
        <v>39713</v>
      </c>
      <c r="AI453">
        <v>98.132000000000005</v>
      </c>
      <c r="AK453">
        <v>40086</v>
      </c>
      <c r="AL453">
        <v>104.559</v>
      </c>
      <c r="AN453">
        <v>39713</v>
      </c>
      <c r="AO453">
        <v>102.58499999999999</v>
      </c>
      <c r="AQ453">
        <v>39713</v>
      </c>
      <c r="AR453">
        <v>102.619</v>
      </c>
      <c r="AT453">
        <v>39716</v>
      </c>
      <c r="AU453">
        <v>113.59099999999999</v>
      </c>
      <c r="AW453">
        <v>40450</v>
      </c>
      <c r="AX453">
        <v>100.85</v>
      </c>
      <c r="AZ453">
        <v>39713</v>
      </c>
      <c r="BA453">
        <v>101.879</v>
      </c>
      <c r="BC453">
        <v>40882</v>
      </c>
      <c r="BD453">
        <v>97.147999999999996</v>
      </c>
      <c r="BF453">
        <v>39722</v>
      </c>
      <c r="BG453">
        <v>98.988</v>
      </c>
      <c r="BI453">
        <v>39713</v>
      </c>
      <c r="BJ453">
        <v>106.42</v>
      </c>
      <c r="BL453">
        <v>40714</v>
      </c>
      <c r="BM453">
        <v>97.930999999999997</v>
      </c>
      <c r="BO453">
        <v>39713</v>
      </c>
      <c r="BP453">
        <v>98.778999999999996</v>
      </c>
      <c r="BR453">
        <v>40968</v>
      </c>
      <c r="BS453">
        <v>100.958</v>
      </c>
      <c r="BU453">
        <v>40352</v>
      </c>
      <c r="BV453">
        <v>102.738</v>
      </c>
      <c r="BX453">
        <v>41269</v>
      </c>
      <c r="BY453">
        <v>101.13</v>
      </c>
      <c r="CA453">
        <v>39713</v>
      </c>
      <c r="CB453">
        <v>101.18899999999999</v>
      </c>
      <c r="CD453">
        <v>40626</v>
      </c>
      <c r="CE453">
        <v>99.302999999999997</v>
      </c>
      <c r="CG453">
        <v>39713</v>
      </c>
      <c r="CH453">
        <v>99.108000000000004</v>
      </c>
      <c r="CJ453">
        <v>41460</v>
      </c>
      <c r="CK453">
        <v>97.882000000000005</v>
      </c>
      <c r="CM453">
        <v>41912</v>
      </c>
      <c r="CN453">
        <v>101.27</v>
      </c>
      <c r="CP453">
        <v>40870</v>
      </c>
      <c r="CQ453">
        <v>91.62</v>
      </c>
      <c r="CV453">
        <v>41549</v>
      </c>
      <c r="CW453">
        <v>104.148</v>
      </c>
      <c r="CY453">
        <v>41800</v>
      </c>
      <c r="CZ453">
        <v>104.548</v>
      </c>
      <c r="DE453">
        <v>39713</v>
      </c>
      <c r="DF453">
        <v>91.244</v>
      </c>
      <c r="DH453">
        <v>41115</v>
      </c>
      <c r="DI453">
        <v>88.082999999999998</v>
      </c>
      <c r="DN453">
        <v>41997</v>
      </c>
      <c r="DO453">
        <v>104.535</v>
      </c>
      <c r="DQ453">
        <v>41417</v>
      </c>
      <c r="DR453">
        <v>105.008</v>
      </c>
      <c r="DW453">
        <v>39713</v>
      </c>
      <c r="DX453">
        <v>94.152000000000001</v>
      </c>
      <c r="DZ453">
        <v>42229</v>
      </c>
      <c r="EA453">
        <v>103.48</v>
      </c>
      <c r="EF453">
        <v>39713</v>
      </c>
      <c r="EG453">
        <v>105.77500000000001</v>
      </c>
      <c r="EO453">
        <v>41849</v>
      </c>
      <c r="EP453">
        <v>113.005</v>
      </c>
      <c r="EU453">
        <v>40121</v>
      </c>
      <c r="EV453">
        <v>103.505</v>
      </c>
      <c r="EX453">
        <v>42087</v>
      </c>
      <c r="EY453">
        <v>112.128</v>
      </c>
      <c r="FD453">
        <v>42277</v>
      </c>
      <c r="FE453">
        <v>107.748</v>
      </c>
      <c r="FG453">
        <v>40477</v>
      </c>
      <c r="FH453">
        <v>104.965</v>
      </c>
      <c r="FJ453">
        <v>40590</v>
      </c>
      <c r="FK453">
        <v>94.685000000000002</v>
      </c>
      <c r="FP453">
        <v>40821</v>
      </c>
      <c r="FQ453">
        <v>94.9</v>
      </c>
      <c r="FV453">
        <v>40996</v>
      </c>
      <c r="FW453">
        <v>98.534999999999997</v>
      </c>
      <c r="FY453">
        <v>41192</v>
      </c>
      <c r="FZ453">
        <v>98.727000000000004</v>
      </c>
      <c r="GB453">
        <v>41494</v>
      </c>
      <c r="GC453">
        <v>110.875</v>
      </c>
      <c r="GE453">
        <v>41927</v>
      </c>
      <c r="GF453">
        <v>128.27500000000001</v>
      </c>
      <c r="GH453">
        <v>42039</v>
      </c>
      <c r="GI453">
        <v>125.063</v>
      </c>
      <c r="GK453">
        <v>40330</v>
      </c>
      <c r="GL453">
        <v>101.351</v>
      </c>
      <c r="GN453">
        <v>42292</v>
      </c>
      <c r="GO453">
        <v>117.13500000000001</v>
      </c>
      <c r="GW453">
        <v>40856</v>
      </c>
      <c r="GX453">
        <v>86.21</v>
      </c>
      <c r="HF453">
        <v>41241</v>
      </c>
      <c r="HG453">
        <v>101.023</v>
      </c>
      <c r="HI453">
        <v>42095</v>
      </c>
      <c r="HJ453">
        <v>144.33699999999999</v>
      </c>
      <c r="HL453">
        <v>39713</v>
      </c>
      <c r="HM453">
        <v>109.754</v>
      </c>
      <c r="HR453">
        <v>39713</v>
      </c>
      <c r="HS453">
        <v>107.123</v>
      </c>
      <c r="HU453">
        <v>39713</v>
      </c>
      <c r="HV453">
        <v>85.263999999999996</v>
      </c>
      <c r="HX453">
        <v>39878</v>
      </c>
      <c r="HY453">
        <v>107.633</v>
      </c>
      <c r="IA453">
        <v>40708</v>
      </c>
      <c r="IB453">
        <v>82.233999999999995</v>
      </c>
      <c r="ID453">
        <v>42187</v>
      </c>
      <c r="IE453">
        <v>132.31</v>
      </c>
    </row>
    <row r="454" spans="13:239">
      <c r="M454">
        <v>39714</v>
      </c>
      <c r="N454">
        <v>99.872</v>
      </c>
      <c r="P454">
        <v>39714</v>
      </c>
      <c r="Q454">
        <v>99.725999999999999</v>
      </c>
      <c r="S454">
        <v>39715</v>
      </c>
      <c r="T454">
        <v>101.483</v>
      </c>
      <c r="Y454">
        <v>39714</v>
      </c>
      <c r="Z454">
        <v>100.636</v>
      </c>
      <c r="AE454">
        <v>39714</v>
      </c>
      <c r="AF454">
        <v>99.569000000000003</v>
      </c>
      <c r="AH454">
        <v>39714</v>
      </c>
      <c r="AI454">
        <v>98.322000000000003</v>
      </c>
      <c r="AK454">
        <v>40087</v>
      </c>
      <c r="AL454">
        <v>104.58</v>
      </c>
      <c r="AN454">
        <v>39714</v>
      </c>
      <c r="AO454">
        <v>102.863</v>
      </c>
      <c r="AQ454">
        <v>39714</v>
      </c>
      <c r="AR454">
        <v>102.928</v>
      </c>
      <c r="AT454">
        <v>39717</v>
      </c>
      <c r="AU454">
        <v>114.011</v>
      </c>
      <c r="AW454">
        <v>40451</v>
      </c>
      <c r="AX454">
        <v>100.919</v>
      </c>
      <c r="AZ454">
        <v>39714</v>
      </c>
      <c r="BA454">
        <v>102.07299999999999</v>
      </c>
      <c r="BC454">
        <v>40883</v>
      </c>
      <c r="BD454">
        <v>96.771000000000001</v>
      </c>
      <c r="BF454">
        <v>39723</v>
      </c>
      <c r="BG454">
        <v>99.399000000000001</v>
      </c>
      <c r="BI454">
        <v>39714</v>
      </c>
      <c r="BJ454">
        <v>106.65600000000001</v>
      </c>
      <c r="BL454">
        <v>40715</v>
      </c>
      <c r="BM454">
        <v>98.055999999999997</v>
      </c>
      <c r="BO454">
        <v>39714</v>
      </c>
      <c r="BP454">
        <v>98.986000000000004</v>
      </c>
      <c r="BR454">
        <v>40969</v>
      </c>
      <c r="BS454">
        <v>101.173</v>
      </c>
      <c r="BU454">
        <v>40353</v>
      </c>
      <c r="BV454">
        <v>103.306</v>
      </c>
      <c r="BX454">
        <v>41270</v>
      </c>
      <c r="BY454">
        <v>101.065</v>
      </c>
      <c r="CA454">
        <v>39714</v>
      </c>
      <c r="CB454">
        <v>101.371</v>
      </c>
      <c r="CD454">
        <v>40627</v>
      </c>
      <c r="CE454">
        <v>99.123000000000005</v>
      </c>
      <c r="CG454">
        <v>39714</v>
      </c>
      <c r="CH454">
        <v>99.28</v>
      </c>
      <c r="CJ454">
        <v>41463</v>
      </c>
      <c r="CK454">
        <v>97.73</v>
      </c>
      <c r="CM454">
        <v>41913</v>
      </c>
      <c r="CN454">
        <v>101.25</v>
      </c>
      <c r="CP454">
        <v>40871</v>
      </c>
      <c r="CQ454">
        <v>91.548000000000002</v>
      </c>
      <c r="CV454">
        <v>41550</v>
      </c>
      <c r="CW454">
        <v>104.133</v>
      </c>
      <c r="CY454">
        <v>41801</v>
      </c>
      <c r="CZ454">
        <v>104.55500000000001</v>
      </c>
      <c r="DE454">
        <v>39714</v>
      </c>
      <c r="DF454">
        <v>91.444999999999993</v>
      </c>
      <c r="DH454">
        <v>41116</v>
      </c>
      <c r="DI454">
        <v>90.174999999999997</v>
      </c>
      <c r="DN454">
        <v>41998</v>
      </c>
      <c r="DO454">
        <v>104.535</v>
      </c>
      <c r="DQ454">
        <v>41418</v>
      </c>
      <c r="DR454">
        <v>104.55500000000001</v>
      </c>
      <c r="DW454">
        <v>39714</v>
      </c>
      <c r="DX454">
        <v>94.299000000000007</v>
      </c>
      <c r="DZ454">
        <v>42230</v>
      </c>
      <c r="EA454">
        <v>103.453</v>
      </c>
      <c r="EF454">
        <v>39714</v>
      </c>
      <c r="EG454">
        <v>105.922</v>
      </c>
      <c r="EO454">
        <v>41850</v>
      </c>
      <c r="EP454">
        <v>112.61</v>
      </c>
      <c r="EU454">
        <v>40122</v>
      </c>
      <c r="EV454">
        <v>103.342</v>
      </c>
      <c r="EX454">
        <v>42088</v>
      </c>
      <c r="EY454">
        <v>112.102</v>
      </c>
      <c r="FD454">
        <v>42278</v>
      </c>
      <c r="FE454">
        <v>107.878</v>
      </c>
      <c r="FG454">
        <v>40478</v>
      </c>
      <c r="FH454">
        <v>104.182</v>
      </c>
      <c r="FJ454">
        <v>40591</v>
      </c>
      <c r="FK454">
        <v>94.56</v>
      </c>
      <c r="FP454">
        <v>40822</v>
      </c>
      <c r="FQ454">
        <v>95.382999999999996</v>
      </c>
      <c r="FV454">
        <v>40997</v>
      </c>
      <c r="FW454">
        <v>97.474999999999994</v>
      </c>
      <c r="FY454">
        <v>41193</v>
      </c>
      <c r="FZ454">
        <v>99.018000000000001</v>
      </c>
      <c r="GB454">
        <v>41495</v>
      </c>
      <c r="GC454">
        <v>111.05500000000001</v>
      </c>
      <c r="GE454">
        <v>41928</v>
      </c>
      <c r="GF454">
        <v>127.355</v>
      </c>
      <c r="GH454">
        <v>42040</v>
      </c>
      <c r="GI454">
        <v>124.848</v>
      </c>
      <c r="GK454">
        <v>40331</v>
      </c>
      <c r="GL454">
        <v>100.601</v>
      </c>
      <c r="GN454">
        <v>42293</v>
      </c>
      <c r="GO454">
        <v>117.44499999999999</v>
      </c>
      <c r="GW454">
        <v>40857</v>
      </c>
      <c r="GX454">
        <v>85.38</v>
      </c>
      <c r="HF454">
        <v>41242</v>
      </c>
      <c r="HG454">
        <v>101.095</v>
      </c>
      <c r="HI454">
        <v>42096</v>
      </c>
      <c r="HJ454">
        <v>143.91300000000001</v>
      </c>
      <c r="HL454">
        <v>39714</v>
      </c>
      <c r="HM454">
        <v>110.059</v>
      </c>
      <c r="HR454">
        <v>39714</v>
      </c>
      <c r="HS454">
        <v>107.379</v>
      </c>
      <c r="HU454">
        <v>39714</v>
      </c>
      <c r="HV454">
        <v>85.558999999999997</v>
      </c>
      <c r="HX454">
        <v>39881</v>
      </c>
      <c r="HY454">
        <v>107.907</v>
      </c>
      <c r="IA454">
        <v>40709</v>
      </c>
      <c r="IB454">
        <v>81.301000000000002</v>
      </c>
      <c r="ID454">
        <v>42188</v>
      </c>
      <c r="IE454">
        <v>133.78</v>
      </c>
    </row>
    <row r="455" spans="13:239">
      <c r="M455">
        <v>39715</v>
      </c>
      <c r="N455">
        <v>99.88</v>
      </c>
      <c r="P455">
        <v>39715</v>
      </c>
      <c r="Q455">
        <v>99.74</v>
      </c>
      <c r="S455">
        <v>39716</v>
      </c>
      <c r="T455">
        <v>101.49</v>
      </c>
      <c r="Y455">
        <v>39715</v>
      </c>
      <c r="Z455">
        <v>100.67400000000001</v>
      </c>
      <c r="AE455">
        <v>39715</v>
      </c>
      <c r="AF455">
        <v>99.674999999999997</v>
      </c>
      <c r="AH455">
        <v>39715</v>
      </c>
      <c r="AI455">
        <v>98.534999999999997</v>
      </c>
      <c r="AK455">
        <v>40088</v>
      </c>
      <c r="AL455">
        <v>104.577</v>
      </c>
      <c r="AN455">
        <v>39715</v>
      </c>
      <c r="AO455">
        <v>103.133</v>
      </c>
      <c r="AQ455">
        <v>39715</v>
      </c>
      <c r="AR455">
        <v>103.256</v>
      </c>
      <c r="AT455">
        <v>39720</v>
      </c>
      <c r="AU455">
        <v>114.595</v>
      </c>
      <c r="AW455">
        <v>40452</v>
      </c>
      <c r="AX455">
        <v>101.036</v>
      </c>
      <c r="AZ455">
        <v>39715</v>
      </c>
      <c r="BA455">
        <v>102.378</v>
      </c>
      <c r="BC455">
        <v>40884</v>
      </c>
      <c r="BD455">
        <v>96.828000000000003</v>
      </c>
      <c r="BF455">
        <v>39724</v>
      </c>
      <c r="BG455">
        <v>99.399000000000001</v>
      </c>
      <c r="BI455">
        <v>39715</v>
      </c>
      <c r="BJ455">
        <v>107.017</v>
      </c>
      <c r="BL455">
        <v>40716</v>
      </c>
      <c r="BM455">
        <v>98.067999999999998</v>
      </c>
      <c r="BO455">
        <v>39715</v>
      </c>
      <c r="BP455">
        <v>99.369</v>
      </c>
      <c r="BR455">
        <v>40970</v>
      </c>
      <c r="BS455">
        <v>101.128</v>
      </c>
      <c r="BU455">
        <v>40354</v>
      </c>
      <c r="BV455">
        <v>103.267</v>
      </c>
      <c r="BX455">
        <v>41271</v>
      </c>
      <c r="BY455">
        <v>100.97</v>
      </c>
      <c r="CA455">
        <v>39715</v>
      </c>
      <c r="CB455">
        <v>101.82899999999999</v>
      </c>
      <c r="CD455">
        <v>40630</v>
      </c>
      <c r="CE455">
        <v>99.033000000000001</v>
      </c>
      <c r="CG455">
        <v>39715</v>
      </c>
      <c r="CH455">
        <v>99.728999999999999</v>
      </c>
      <c r="CJ455">
        <v>41464</v>
      </c>
      <c r="CK455">
        <v>97.733000000000004</v>
      </c>
      <c r="CM455">
        <v>41914</v>
      </c>
      <c r="CN455">
        <v>101.245</v>
      </c>
      <c r="CP455">
        <v>40872</v>
      </c>
      <c r="CQ455">
        <v>90.878</v>
      </c>
      <c r="CV455">
        <v>41551</v>
      </c>
      <c r="CW455">
        <v>104.193</v>
      </c>
      <c r="CY455">
        <v>41802</v>
      </c>
      <c r="CZ455">
        <v>104.553</v>
      </c>
      <c r="DE455">
        <v>39715</v>
      </c>
      <c r="DF455">
        <v>91.945999999999998</v>
      </c>
      <c r="DH455">
        <v>41117</v>
      </c>
      <c r="DI455">
        <v>91.108000000000004</v>
      </c>
      <c r="DN455">
        <v>41999</v>
      </c>
      <c r="DO455">
        <v>104.535</v>
      </c>
      <c r="DQ455">
        <v>41421</v>
      </c>
      <c r="DR455">
        <v>104.828</v>
      </c>
      <c r="DW455">
        <v>39715</v>
      </c>
      <c r="DX455">
        <v>94.813999999999993</v>
      </c>
      <c r="DZ455">
        <v>42233</v>
      </c>
      <c r="EA455">
        <v>103.44499999999999</v>
      </c>
      <c r="EF455">
        <v>39715</v>
      </c>
      <c r="EG455">
        <v>106.5</v>
      </c>
      <c r="EO455">
        <v>41851</v>
      </c>
      <c r="EP455">
        <v>112.63500000000001</v>
      </c>
      <c r="EU455">
        <v>40123</v>
      </c>
      <c r="EV455">
        <v>103.22499999999999</v>
      </c>
      <c r="EX455">
        <v>42089</v>
      </c>
      <c r="EY455">
        <v>112.14</v>
      </c>
      <c r="FD455">
        <v>42279</v>
      </c>
      <c r="FE455">
        <v>108.035</v>
      </c>
      <c r="FG455">
        <v>40479</v>
      </c>
      <c r="FH455">
        <v>104.084</v>
      </c>
      <c r="FJ455">
        <v>40592</v>
      </c>
      <c r="FK455">
        <v>94.47</v>
      </c>
      <c r="FP455">
        <v>40823</v>
      </c>
      <c r="FQ455">
        <v>95.51</v>
      </c>
      <c r="FV455">
        <v>40998</v>
      </c>
      <c r="FW455">
        <v>98.123000000000005</v>
      </c>
      <c r="FY455">
        <v>41194</v>
      </c>
      <c r="FZ455">
        <v>100.05500000000001</v>
      </c>
      <c r="GB455">
        <v>41498</v>
      </c>
      <c r="GC455">
        <v>111.13800000000001</v>
      </c>
      <c r="GE455">
        <v>41929</v>
      </c>
      <c r="GF455">
        <v>127.765</v>
      </c>
      <c r="GH455">
        <v>42041</v>
      </c>
      <c r="GI455">
        <v>124.715</v>
      </c>
      <c r="GK455">
        <v>40332</v>
      </c>
      <c r="GL455">
        <v>99.664000000000001</v>
      </c>
      <c r="GN455">
        <v>42296</v>
      </c>
      <c r="GO455">
        <v>117.48</v>
      </c>
      <c r="GW455">
        <v>40858</v>
      </c>
      <c r="GX455">
        <v>85.707999999999998</v>
      </c>
      <c r="HF455">
        <v>41243</v>
      </c>
      <c r="HG455">
        <v>101.43300000000001</v>
      </c>
      <c r="HI455">
        <v>42097</v>
      </c>
      <c r="HJ455">
        <v>143.91300000000001</v>
      </c>
      <c r="HL455">
        <v>39715</v>
      </c>
      <c r="HM455">
        <v>111.42100000000001</v>
      </c>
      <c r="HR455">
        <v>39715</v>
      </c>
      <c r="HS455">
        <v>108.831</v>
      </c>
      <c r="HU455">
        <v>39715</v>
      </c>
      <c r="HV455">
        <v>86.944000000000003</v>
      </c>
      <c r="HX455">
        <v>39882</v>
      </c>
      <c r="HY455">
        <v>107.02</v>
      </c>
      <c r="IA455">
        <v>40710</v>
      </c>
      <c r="IB455">
        <v>80.396000000000001</v>
      </c>
      <c r="ID455">
        <v>42191</v>
      </c>
      <c r="IE455">
        <v>131.74299999999999</v>
      </c>
    </row>
    <row r="456" spans="13:239">
      <c r="M456">
        <v>39716</v>
      </c>
      <c r="N456">
        <v>99.884</v>
      </c>
      <c r="P456">
        <v>39716</v>
      </c>
      <c r="Q456">
        <v>99.76</v>
      </c>
      <c r="S456">
        <v>39717</v>
      </c>
      <c r="T456">
        <v>101.50700000000001</v>
      </c>
      <c r="Y456">
        <v>39716</v>
      </c>
      <c r="Z456">
        <v>100.702</v>
      </c>
      <c r="AE456">
        <v>39716</v>
      </c>
      <c r="AF456">
        <v>99.715000000000003</v>
      </c>
      <c r="AH456">
        <v>39716</v>
      </c>
      <c r="AI456">
        <v>98.432000000000002</v>
      </c>
      <c r="AK456">
        <v>40091</v>
      </c>
      <c r="AL456">
        <v>104.572</v>
      </c>
      <c r="AN456">
        <v>39716</v>
      </c>
      <c r="AO456">
        <v>102.935</v>
      </c>
      <c r="AQ456">
        <v>39716</v>
      </c>
      <c r="AR456">
        <v>103.04</v>
      </c>
      <c r="AT456">
        <v>39721</v>
      </c>
      <c r="AU456">
        <v>114.163</v>
      </c>
      <c r="AW456">
        <v>40455</v>
      </c>
      <c r="AX456">
        <v>101.13500000000001</v>
      </c>
      <c r="AZ456">
        <v>39716</v>
      </c>
      <c r="BA456">
        <v>102.167</v>
      </c>
      <c r="BC456">
        <v>40885</v>
      </c>
      <c r="BD456">
        <v>96.58</v>
      </c>
      <c r="BF456">
        <v>39727</v>
      </c>
      <c r="BG456">
        <v>100.121</v>
      </c>
      <c r="BI456">
        <v>39716</v>
      </c>
      <c r="BJ456">
        <v>106.75700000000001</v>
      </c>
      <c r="BL456">
        <v>40717</v>
      </c>
      <c r="BM456">
        <v>97.78</v>
      </c>
      <c r="BO456">
        <v>39716</v>
      </c>
      <c r="BP456">
        <v>99.122</v>
      </c>
      <c r="BR456">
        <v>40973</v>
      </c>
      <c r="BS456">
        <v>101.038</v>
      </c>
      <c r="BU456">
        <v>40357</v>
      </c>
      <c r="BV456">
        <v>102.91200000000001</v>
      </c>
      <c r="BX456">
        <v>41274</v>
      </c>
      <c r="BY456">
        <v>100.953</v>
      </c>
      <c r="CA456">
        <v>39716</v>
      </c>
      <c r="CB456">
        <v>101.52</v>
      </c>
      <c r="CD456">
        <v>40631</v>
      </c>
      <c r="CE456">
        <v>98.822999999999993</v>
      </c>
      <c r="CG456">
        <v>39716</v>
      </c>
      <c r="CH456">
        <v>99.41</v>
      </c>
      <c r="CJ456">
        <v>41465</v>
      </c>
      <c r="CK456">
        <v>97.742999999999995</v>
      </c>
      <c r="CM456">
        <v>41915</v>
      </c>
      <c r="CN456">
        <v>101.23</v>
      </c>
      <c r="CP456">
        <v>40875</v>
      </c>
      <c r="CQ456">
        <v>91.572000000000003</v>
      </c>
      <c r="CV456">
        <v>41554</v>
      </c>
      <c r="CW456">
        <v>104.235</v>
      </c>
      <c r="CY456">
        <v>41803</v>
      </c>
      <c r="CZ456">
        <v>104.583</v>
      </c>
      <c r="DE456">
        <v>39716</v>
      </c>
      <c r="DF456">
        <v>91.602000000000004</v>
      </c>
      <c r="DH456">
        <v>41120</v>
      </c>
      <c r="DI456">
        <v>91.558000000000007</v>
      </c>
      <c r="DN456">
        <v>42002</v>
      </c>
      <c r="DO456">
        <v>104.52</v>
      </c>
      <c r="DQ456">
        <v>41422</v>
      </c>
      <c r="DR456">
        <v>104.953</v>
      </c>
      <c r="DW456">
        <v>39716</v>
      </c>
      <c r="DX456">
        <v>94.41</v>
      </c>
      <c r="DZ456">
        <v>42234</v>
      </c>
      <c r="EA456">
        <v>103.40300000000001</v>
      </c>
      <c r="EF456">
        <v>39716</v>
      </c>
      <c r="EG456">
        <v>106.039</v>
      </c>
      <c r="EO456">
        <v>41852</v>
      </c>
      <c r="EP456">
        <v>112.47499999999999</v>
      </c>
      <c r="EU456">
        <v>40126</v>
      </c>
      <c r="EV456">
        <v>103.581</v>
      </c>
      <c r="EX456">
        <v>42090</v>
      </c>
      <c r="EY456">
        <v>112</v>
      </c>
      <c r="FD456">
        <v>42282</v>
      </c>
      <c r="FE456">
        <v>108.018</v>
      </c>
      <c r="FG456">
        <v>40480</v>
      </c>
      <c r="FH456">
        <v>103.91800000000001</v>
      </c>
      <c r="FJ456">
        <v>40595</v>
      </c>
      <c r="FK456">
        <v>94.582999999999998</v>
      </c>
      <c r="FP456">
        <v>40826</v>
      </c>
      <c r="FQ456">
        <v>95.534999999999997</v>
      </c>
      <c r="FV456">
        <v>41001</v>
      </c>
      <c r="FW456">
        <v>98.082999999999998</v>
      </c>
      <c r="FY456">
        <v>41197</v>
      </c>
      <c r="FZ456">
        <v>98.805000000000007</v>
      </c>
      <c r="GB456">
        <v>41499</v>
      </c>
      <c r="GC456">
        <v>111.02</v>
      </c>
      <c r="GE456">
        <v>41932</v>
      </c>
      <c r="GF456">
        <v>127.053</v>
      </c>
      <c r="GH456">
        <v>42044</v>
      </c>
      <c r="GI456">
        <v>123.843</v>
      </c>
      <c r="GK456">
        <v>40333</v>
      </c>
      <c r="GL456">
        <v>99.257000000000005</v>
      </c>
      <c r="GN456">
        <v>42297</v>
      </c>
      <c r="GO456">
        <v>117.02</v>
      </c>
      <c r="GW456">
        <v>40861</v>
      </c>
      <c r="GX456">
        <v>83.52</v>
      </c>
      <c r="HF456">
        <v>41246</v>
      </c>
      <c r="HG456">
        <v>102.13</v>
      </c>
      <c r="HI456">
        <v>42100</v>
      </c>
      <c r="HJ456">
        <v>143.91300000000001</v>
      </c>
      <c r="HL456">
        <v>39716</v>
      </c>
      <c r="HM456">
        <v>111.145</v>
      </c>
      <c r="HR456">
        <v>39716</v>
      </c>
      <c r="HS456">
        <v>108.476</v>
      </c>
      <c r="HU456">
        <v>39716</v>
      </c>
      <c r="HV456">
        <v>86.58</v>
      </c>
      <c r="HX456">
        <v>39883</v>
      </c>
      <c r="HY456">
        <v>106.02</v>
      </c>
      <c r="IA456">
        <v>40711</v>
      </c>
      <c r="IB456">
        <v>81.180999999999997</v>
      </c>
      <c r="ID456">
        <v>42192</v>
      </c>
      <c r="IE456">
        <v>134.66800000000001</v>
      </c>
    </row>
    <row r="457" spans="13:239">
      <c r="M457">
        <v>39717</v>
      </c>
      <c r="N457">
        <v>99.894999999999996</v>
      </c>
      <c r="P457">
        <v>39717</v>
      </c>
      <c r="Q457">
        <v>99.778000000000006</v>
      </c>
      <c r="S457">
        <v>39720</v>
      </c>
      <c r="T457">
        <v>101.51</v>
      </c>
      <c r="Y457">
        <v>39717</v>
      </c>
      <c r="Z457">
        <v>100.794</v>
      </c>
      <c r="AE457">
        <v>39717</v>
      </c>
      <c r="AF457">
        <v>99.912000000000006</v>
      </c>
      <c r="AH457">
        <v>39717</v>
      </c>
      <c r="AI457">
        <v>98.706000000000003</v>
      </c>
      <c r="AK457">
        <v>40092</v>
      </c>
      <c r="AL457">
        <v>104.54600000000001</v>
      </c>
      <c r="AN457">
        <v>39717</v>
      </c>
      <c r="AO457">
        <v>103.35</v>
      </c>
      <c r="AQ457">
        <v>39717</v>
      </c>
      <c r="AR457">
        <v>103.461</v>
      </c>
      <c r="AT457">
        <v>39722</v>
      </c>
      <c r="AU457">
        <v>114.312</v>
      </c>
      <c r="AW457">
        <v>40456</v>
      </c>
      <c r="AX457">
        <v>101.15300000000001</v>
      </c>
      <c r="AZ457">
        <v>39717</v>
      </c>
      <c r="BA457">
        <v>102.629</v>
      </c>
      <c r="BC457">
        <v>40886</v>
      </c>
      <c r="BD457">
        <v>96.691999999999993</v>
      </c>
      <c r="BF457">
        <v>39728</v>
      </c>
      <c r="BG457">
        <v>99.873999999999995</v>
      </c>
      <c r="BI457">
        <v>39717</v>
      </c>
      <c r="BJ457">
        <v>107.253</v>
      </c>
      <c r="BL457">
        <v>40718</v>
      </c>
      <c r="BM457">
        <v>97.625</v>
      </c>
      <c r="BO457">
        <v>39717</v>
      </c>
      <c r="BP457">
        <v>99.591999999999999</v>
      </c>
      <c r="BR457">
        <v>40974</v>
      </c>
      <c r="BS457">
        <v>100.8</v>
      </c>
      <c r="BU457">
        <v>40358</v>
      </c>
      <c r="BV457">
        <v>102.53700000000001</v>
      </c>
      <c r="BX457">
        <v>41275</v>
      </c>
      <c r="BY457">
        <v>100.953</v>
      </c>
      <c r="CA457">
        <v>39717</v>
      </c>
      <c r="CB457">
        <v>102.004</v>
      </c>
      <c r="CD457">
        <v>40632</v>
      </c>
      <c r="CE457">
        <v>98.784999999999997</v>
      </c>
      <c r="CG457">
        <v>39717</v>
      </c>
      <c r="CH457">
        <v>99.879000000000005</v>
      </c>
      <c r="CJ457">
        <v>41466</v>
      </c>
      <c r="CK457">
        <v>98.203000000000003</v>
      </c>
      <c r="CM457">
        <v>41918</v>
      </c>
      <c r="CN457">
        <v>101.235</v>
      </c>
      <c r="CP457">
        <v>40876</v>
      </c>
      <c r="CQ457">
        <v>91.983000000000004</v>
      </c>
      <c r="CV457">
        <v>41555</v>
      </c>
      <c r="CW457">
        <v>104.128</v>
      </c>
      <c r="CY457">
        <v>41806</v>
      </c>
      <c r="CZ457">
        <v>104.523</v>
      </c>
      <c r="DE457">
        <v>39717</v>
      </c>
      <c r="DF457">
        <v>92.066999999999993</v>
      </c>
      <c r="DH457">
        <v>41121</v>
      </c>
      <c r="DI457">
        <v>91.075000000000003</v>
      </c>
      <c r="DN457">
        <v>42003</v>
      </c>
      <c r="DO457">
        <v>104.53</v>
      </c>
      <c r="DQ457">
        <v>41423</v>
      </c>
      <c r="DR457">
        <v>104.49299999999999</v>
      </c>
      <c r="DW457">
        <v>39717</v>
      </c>
      <c r="DX457">
        <v>94.852999999999994</v>
      </c>
      <c r="DZ457">
        <v>42235</v>
      </c>
      <c r="EA457">
        <v>103.393</v>
      </c>
      <c r="EF457">
        <v>39717</v>
      </c>
      <c r="EG457">
        <v>106.502</v>
      </c>
      <c r="EO457">
        <v>41855</v>
      </c>
      <c r="EP457">
        <v>112.705</v>
      </c>
      <c r="EU457">
        <v>40127</v>
      </c>
      <c r="EV457">
        <v>103.874</v>
      </c>
      <c r="EX457">
        <v>42093</v>
      </c>
      <c r="EY457">
        <v>112.01</v>
      </c>
      <c r="FD457">
        <v>42283</v>
      </c>
      <c r="FE457">
        <v>107.983</v>
      </c>
      <c r="FG457">
        <v>40483</v>
      </c>
      <c r="FH457">
        <v>103.666</v>
      </c>
      <c r="FJ457">
        <v>40596</v>
      </c>
      <c r="FK457">
        <v>94.602999999999994</v>
      </c>
      <c r="FP457">
        <v>40827</v>
      </c>
      <c r="FQ457">
        <v>95.284999999999997</v>
      </c>
      <c r="FV457">
        <v>41002</v>
      </c>
      <c r="FW457">
        <v>97.408000000000001</v>
      </c>
      <c r="FY457">
        <v>41198</v>
      </c>
      <c r="FZ457">
        <v>98.885000000000005</v>
      </c>
      <c r="GB457">
        <v>41500</v>
      </c>
      <c r="GC457">
        <v>111.55500000000001</v>
      </c>
      <c r="GE457">
        <v>41933</v>
      </c>
      <c r="GF457">
        <v>127.468</v>
      </c>
      <c r="GH457">
        <v>42045</v>
      </c>
      <c r="GI457">
        <v>123.465</v>
      </c>
      <c r="GK457">
        <v>40336</v>
      </c>
      <c r="GL457">
        <v>98.48</v>
      </c>
      <c r="GN457">
        <v>42298</v>
      </c>
      <c r="GO457">
        <v>117.53</v>
      </c>
      <c r="GW457">
        <v>40862</v>
      </c>
      <c r="GX457">
        <v>82.13</v>
      </c>
      <c r="HF457">
        <v>41247</v>
      </c>
      <c r="HG457">
        <v>102.315</v>
      </c>
      <c r="HI457">
        <v>42101</v>
      </c>
      <c r="HJ457">
        <v>144.43</v>
      </c>
      <c r="HL457">
        <v>39717</v>
      </c>
      <c r="HM457">
        <v>111.649</v>
      </c>
      <c r="HR457">
        <v>39717</v>
      </c>
      <c r="HS457">
        <v>109.142</v>
      </c>
      <c r="HU457">
        <v>39717</v>
      </c>
      <c r="HV457">
        <v>87.173000000000002</v>
      </c>
      <c r="HX457">
        <v>39884</v>
      </c>
      <c r="HY457">
        <v>106.562</v>
      </c>
      <c r="IA457">
        <v>40714</v>
      </c>
      <c r="IB457">
        <v>80.965999999999994</v>
      </c>
      <c r="ID457">
        <v>42193</v>
      </c>
      <c r="IE457">
        <v>135.71799999999999</v>
      </c>
    </row>
    <row r="458" spans="13:239">
      <c r="M458">
        <v>39720</v>
      </c>
      <c r="N458">
        <v>99.905000000000001</v>
      </c>
      <c r="P458">
        <v>39720</v>
      </c>
      <c r="Q458">
        <v>99.81</v>
      </c>
      <c r="S458">
        <v>39721</v>
      </c>
      <c r="T458">
        <v>101.626</v>
      </c>
      <c r="Y458">
        <v>39720</v>
      </c>
      <c r="Z458">
        <v>100.95399999999999</v>
      </c>
      <c r="AE458">
        <v>39720</v>
      </c>
      <c r="AF458">
        <v>100.24</v>
      </c>
      <c r="AH458">
        <v>39720</v>
      </c>
      <c r="AI458">
        <v>99.1</v>
      </c>
      <c r="AK458">
        <v>40093</v>
      </c>
      <c r="AL458">
        <v>104.5</v>
      </c>
      <c r="AN458">
        <v>39720</v>
      </c>
      <c r="AO458">
        <v>103.874</v>
      </c>
      <c r="AQ458">
        <v>39720</v>
      </c>
      <c r="AR458">
        <v>104.003</v>
      </c>
      <c r="AT458">
        <v>39723</v>
      </c>
      <c r="AU458">
        <v>114.693</v>
      </c>
      <c r="AW458">
        <v>40457</v>
      </c>
      <c r="AX458">
        <v>101.18</v>
      </c>
      <c r="AZ458">
        <v>39720</v>
      </c>
      <c r="BA458">
        <v>103.145</v>
      </c>
      <c r="BC458">
        <v>40889</v>
      </c>
      <c r="BD458">
        <v>96.691999999999993</v>
      </c>
      <c r="BF458">
        <v>39729</v>
      </c>
      <c r="BG458">
        <v>100.004</v>
      </c>
      <c r="BI458">
        <v>39720</v>
      </c>
      <c r="BJ458">
        <v>107.831</v>
      </c>
      <c r="BL458">
        <v>40721</v>
      </c>
      <c r="BM458">
        <v>97.602000000000004</v>
      </c>
      <c r="BO458">
        <v>39720</v>
      </c>
      <c r="BP458">
        <v>100.121</v>
      </c>
      <c r="BR458">
        <v>40975</v>
      </c>
      <c r="BS458">
        <v>100.91500000000001</v>
      </c>
      <c r="BU458">
        <v>40359</v>
      </c>
      <c r="BV458">
        <v>102.792</v>
      </c>
      <c r="BX458">
        <v>41276</v>
      </c>
      <c r="BY458">
        <v>101.44</v>
      </c>
      <c r="CA458">
        <v>39720</v>
      </c>
      <c r="CB458">
        <v>102.66800000000001</v>
      </c>
      <c r="CD458">
        <v>40633</v>
      </c>
      <c r="CE458">
        <v>98.308000000000007</v>
      </c>
      <c r="CG458">
        <v>39720</v>
      </c>
      <c r="CH458">
        <v>100.52</v>
      </c>
      <c r="CJ458">
        <v>41467</v>
      </c>
      <c r="CK458">
        <v>97.748000000000005</v>
      </c>
      <c r="CM458">
        <v>41919</v>
      </c>
      <c r="CN458">
        <v>101.22499999999999</v>
      </c>
      <c r="CP458">
        <v>40877</v>
      </c>
      <c r="CQ458">
        <v>92.66</v>
      </c>
      <c r="CV458">
        <v>41556</v>
      </c>
      <c r="CW458">
        <v>104.033</v>
      </c>
      <c r="CY458">
        <v>41807</v>
      </c>
      <c r="CZ458">
        <v>104.46299999999999</v>
      </c>
      <c r="DE458">
        <v>39720</v>
      </c>
      <c r="DF458">
        <v>92.725999999999999</v>
      </c>
      <c r="DH458">
        <v>41122</v>
      </c>
      <c r="DI458">
        <v>91.468000000000004</v>
      </c>
      <c r="DN458">
        <v>42004</v>
      </c>
      <c r="DO458">
        <v>104.545</v>
      </c>
      <c r="DQ458">
        <v>41424</v>
      </c>
      <c r="DR458">
        <v>104.658</v>
      </c>
      <c r="DW458">
        <v>39720</v>
      </c>
      <c r="DX458">
        <v>95.52</v>
      </c>
      <c r="DZ458">
        <v>42236</v>
      </c>
      <c r="EA458">
        <v>103.36499999999999</v>
      </c>
      <c r="EF458">
        <v>39720</v>
      </c>
      <c r="EG458">
        <v>107.19499999999999</v>
      </c>
      <c r="EO458">
        <v>41856</v>
      </c>
      <c r="EP458">
        <v>112.598</v>
      </c>
      <c r="EU458">
        <v>40128</v>
      </c>
      <c r="EV458">
        <v>103.86199999999999</v>
      </c>
      <c r="EX458">
        <v>42094</v>
      </c>
      <c r="EY458">
        <v>112.13800000000001</v>
      </c>
      <c r="FD458">
        <v>42284</v>
      </c>
      <c r="FE458">
        <v>107.995</v>
      </c>
      <c r="FG458">
        <v>40484</v>
      </c>
      <c r="FH458">
        <v>103.31100000000001</v>
      </c>
      <c r="FJ458">
        <v>40597</v>
      </c>
      <c r="FK458">
        <v>94.644999999999996</v>
      </c>
      <c r="FP458">
        <v>40828</v>
      </c>
      <c r="FQ458">
        <v>94.628</v>
      </c>
      <c r="FV458">
        <v>41003</v>
      </c>
      <c r="FW458">
        <v>95.825000000000003</v>
      </c>
      <c r="FY458">
        <v>41199</v>
      </c>
      <c r="FZ458">
        <v>101.068</v>
      </c>
      <c r="GB458">
        <v>41501</v>
      </c>
      <c r="GC458">
        <v>111.167</v>
      </c>
      <c r="GE458">
        <v>41934</v>
      </c>
      <c r="GF458">
        <v>127.43300000000001</v>
      </c>
      <c r="GH458">
        <v>42046</v>
      </c>
      <c r="GI458">
        <v>123.203</v>
      </c>
      <c r="GK458">
        <v>40337</v>
      </c>
      <c r="GL458">
        <v>97.902000000000001</v>
      </c>
      <c r="GN458">
        <v>42299</v>
      </c>
      <c r="GO458">
        <v>118.887</v>
      </c>
      <c r="GW458">
        <v>40863</v>
      </c>
      <c r="GX458">
        <v>81.69</v>
      </c>
      <c r="HF458">
        <v>41248</v>
      </c>
      <c r="HG458">
        <v>101.46299999999999</v>
      </c>
      <c r="HI458">
        <v>42102</v>
      </c>
      <c r="HJ458">
        <v>144.04499999999999</v>
      </c>
      <c r="HL458">
        <v>39720</v>
      </c>
      <c r="HM458">
        <v>113.571</v>
      </c>
      <c r="HR458">
        <v>39720</v>
      </c>
      <c r="HS458">
        <v>110.941</v>
      </c>
      <c r="HU458">
        <v>39720</v>
      </c>
      <c r="HV458">
        <v>88.822999999999993</v>
      </c>
      <c r="HX458">
        <v>39885</v>
      </c>
      <c r="HY458">
        <v>104.30200000000001</v>
      </c>
      <c r="IA458">
        <v>40715</v>
      </c>
      <c r="IB458">
        <v>81.888000000000005</v>
      </c>
      <c r="ID458">
        <v>42194</v>
      </c>
      <c r="IE458">
        <v>136.24299999999999</v>
      </c>
    </row>
    <row r="459" spans="13:239">
      <c r="M459">
        <v>39721</v>
      </c>
      <c r="N459">
        <v>99.906999999999996</v>
      </c>
      <c r="P459">
        <v>39721</v>
      </c>
      <c r="Q459">
        <v>99.823999999999998</v>
      </c>
      <c r="S459">
        <v>39722</v>
      </c>
      <c r="T459">
        <v>101.58199999999999</v>
      </c>
      <c r="Y459">
        <v>39721</v>
      </c>
      <c r="Z459">
        <v>100.95699999999999</v>
      </c>
      <c r="AE459">
        <v>39721</v>
      </c>
      <c r="AF459">
        <v>100.22199999999999</v>
      </c>
      <c r="AH459">
        <v>39721</v>
      </c>
      <c r="AI459">
        <v>99.012</v>
      </c>
      <c r="AK459">
        <v>40094</v>
      </c>
      <c r="AL459">
        <v>104.47799999999999</v>
      </c>
      <c r="AN459">
        <v>39721</v>
      </c>
      <c r="AO459">
        <v>103.504</v>
      </c>
      <c r="AQ459">
        <v>39721</v>
      </c>
      <c r="AR459">
        <v>103.617</v>
      </c>
      <c r="AT459">
        <v>39724</v>
      </c>
      <c r="AU459">
        <v>114.619</v>
      </c>
      <c r="AW459">
        <v>40458</v>
      </c>
      <c r="AX459">
        <v>101.211</v>
      </c>
      <c r="AZ459">
        <v>39721</v>
      </c>
      <c r="BA459">
        <v>102.72199999999999</v>
      </c>
      <c r="BC459">
        <v>40890</v>
      </c>
      <c r="BD459">
        <v>97.043999999999997</v>
      </c>
      <c r="BF459">
        <v>39730</v>
      </c>
      <c r="BG459">
        <v>99.703999999999994</v>
      </c>
      <c r="BI459">
        <v>39721</v>
      </c>
      <c r="BJ459">
        <v>107.41200000000001</v>
      </c>
      <c r="BL459">
        <v>40722</v>
      </c>
      <c r="BM459">
        <v>97.715000000000003</v>
      </c>
      <c r="BO459">
        <v>39721</v>
      </c>
      <c r="BP459">
        <v>99.68</v>
      </c>
      <c r="BR459">
        <v>40976</v>
      </c>
      <c r="BS459">
        <v>100.93300000000001</v>
      </c>
      <c r="BU459">
        <v>40360</v>
      </c>
      <c r="BV459">
        <v>102.678</v>
      </c>
      <c r="BX459">
        <v>41277</v>
      </c>
      <c r="BY459">
        <v>101.545</v>
      </c>
      <c r="CA459">
        <v>39721</v>
      </c>
      <c r="CB459">
        <v>102.136</v>
      </c>
      <c r="CD459">
        <v>40634</v>
      </c>
      <c r="CE459">
        <v>98.352999999999994</v>
      </c>
      <c r="CG459">
        <v>39721</v>
      </c>
      <c r="CH459">
        <v>100.104</v>
      </c>
      <c r="CJ459">
        <v>41470</v>
      </c>
      <c r="CK459">
        <v>97.801000000000002</v>
      </c>
      <c r="CM459">
        <v>41920</v>
      </c>
      <c r="CN459">
        <v>101.2</v>
      </c>
      <c r="CP459">
        <v>40878</v>
      </c>
      <c r="CQ459">
        <v>94.457999999999998</v>
      </c>
      <c r="CV459">
        <v>41557</v>
      </c>
      <c r="CW459">
        <v>104.03</v>
      </c>
      <c r="CY459">
        <v>41808</v>
      </c>
      <c r="CZ459">
        <v>104.43</v>
      </c>
      <c r="DE459">
        <v>39721</v>
      </c>
      <c r="DF459">
        <v>92.320999999999998</v>
      </c>
      <c r="DH459">
        <v>41123</v>
      </c>
      <c r="DI459">
        <v>91</v>
      </c>
      <c r="DN459">
        <v>42005</v>
      </c>
      <c r="DO459">
        <v>104.545</v>
      </c>
      <c r="DQ459">
        <v>41425</v>
      </c>
      <c r="DR459">
        <v>104.518</v>
      </c>
      <c r="DW459">
        <v>39721</v>
      </c>
      <c r="DX459">
        <v>95.241</v>
      </c>
      <c r="DZ459">
        <v>42237</v>
      </c>
      <c r="EA459">
        <v>103.355</v>
      </c>
      <c r="EF459">
        <v>39721</v>
      </c>
      <c r="EG459">
        <v>106.899</v>
      </c>
      <c r="EO459">
        <v>41857</v>
      </c>
      <c r="EP459">
        <v>112.413</v>
      </c>
      <c r="EU459">
        <v>40129</v>
      </c>
      <c r="EV459">
        <v>103.72</v>
      </c>
      <c r="EX459">
        <v>42095</v>
      </c>
      <c r="EY459">
        <v>112.125</v>
      </c>
      <c r="FD459">
        <v>42285</v>
      </c>
      <c r="FE459">
        <v>107.97499999999999</v>
      </c>
      <c r="FG459">
        <v>40485</v>
      </c>
      <c r="FH459">
        <v>103.32</v>
      </c>
      <c r="FJ459">
        <v>40598</v>
      </c>
      <c r="FK459">
        <v>94.543000000000006</v>
      </c>
      <c r="FP459">
        <v>40829</v>
      </c>
      <c r="FQ459">
        <v>94.003</v>
      </c>
      <c r="FV459">
        <v>41004</v>
      </c>
      <c r="FW459">
        <v>95.22</v>
      </c>
      <c r="FY459">
        <v>41200</v>
      </c>
      <c r="FZ459">
        <v>101.928</v>
      </c>
      <c r="GB459">
        <v>41502</v>
      </c>
      <c r="GC459">
        <v>111.813</v>
      </c>
      <c r="GE459">
        <v>41935</v>
      </c>
      <c r="GF459">
        <v>127.58499999999999</v>
      </c>
      <c r="GH459">
        <v>42047</v>
      </c>
      <c r="GI459">
        <v>123.438</v>
      </c>
      <c r="GK459">
        <v>40338</v>
      </c>
      <c r="GL459">
        <v>98.512</v>
      </c>
      <c r="GN459">
        <v>42300</v>
      </c>
      <c r="GO459">
        <v>118.538</v>
      </c>
      <c r="GW459">
        <v>40864</v>
      </c>
      <c r="GX459">
        <v>80.09</v>
      </c>
      <c r="HF459">
        <v>41249</v>
      </c>
      <c r="HG459">
        <v>100.935</v>
      </c>
      <c r="HI459">
        <v>42103</v>
      </c>
      <c r="HJ459">
        <v>143.095</v>
      </c>
      <c r="HL459">
        <v>39721</v>
      </c>
      <c r="HM459">
        <v>113.212</v>
      </c>
      <c r="HR459">
        <v>39721</v>
      </c>
      <c r="HS459">
        <v>110.56</v>
      </c>
      <c r="HU459">
        <v>39721</v>
      </c>
      <c r="HV459">
        <v>88.527000000000001</v>
      </c>
      <c r="HX459">
        <v>39888</v>
      </c>
      <c r="HY459">
        <v>103.944</v>
      </c>
      <c r="IA459">
        <v>40716</v>
      </c>
      <c r="IB459">
        <v>81.478999999999999</v>
      </c>
      <c r="ID459">
        <v>42195</v>
      </c>
      <c r="IE459">
        <v>135.09299999999999</v>
      </c>
    </row>
    <row r="460" spans="13:239">
      <c r="M460">
        <v>39722</v>
      </c>
      <c r="N460">
        <v>99.915000000000006</v>
      </c>
      <c r="P460">
        <v>39722</v>
      </c>
      <c r="Q460">
        <v>99.983999999999995</v>
      </c>
      <c r="S460">
        <v>39723</v>
      </c>
      <c r="T460">
        <v>101.58199999999999</v>
      </c>
      <c r="Y460">
        <v>39722</v>
      </c>
      <c r="Z460">
        <v>100.934</v>
      </c>
      <c r="AE460">
        <v>39722</v>
      </c>
      <c r="AF460">
        <v>100.261</v>
      </c>
      <c r="AH460">
        <v>39722</v>
      </c>
      <c r="AI460">
        <v>99.102999999999994</v>
      </c>
      <c r="AK460">
        <v>40095</v>
      </c>
      <c r="AL460">
        <v>104.31100000000001</v>
      </c>
      <c r="AN460">
        <v>39722</v>
      </c>
      <c r="AO460">
        <v>103.631</v>
      </c>
      <c r="AQ460">
        <v>39722</v>
      </c>
      <c r="AR460">
        <v>103.733</v>
      </c>
      <c r="AT460">
        <v>39727</v>
      </c>
      <c r="AU460">
        <v>115.309</v>
      </c>
      <c r="AW460">
        <v>40459</v>
      </c>
      <c r="AX460">
        <v>101.258</v>
      </c>
      <c r="AZ460">
        <v>39722</v>
      </c>
      <c r="BA460">
        <v>102.871</v>
      </c>
      <c r="BC460">
        <v>40891</v>
      </c>
      <c r="BD460">
        <v>96.897999999999996</v>
      </c>
      <c r="BF460">
        <v>39731</v>
      </c>
      <c r="BG460">
        <v>99.53</v>
      </c>
      <c r="BI460">
        <v>39722</v>
      </c>
      <c r="BJ460">
        <v>107.54300000000001</v>
      </c>
      <c r="BL460">
        <v>40723</v>
      </c>
      <c r="BM460">
        <v>97.817999999999998</v>
      </c>
      <c r="BO460">
        <v>39722</v>
      </c>
      <c r="BP460">
        <v>99.825000000000003</v>
      </c>
      <c r="BR460">
        <v>40977</v>
      </c>
      <c r="BS460">
        <v>100.97</v>
      </c>
      <c r="BU460">
        <v>40361</v>
      </c>
      <c r="BV460">
        <v>102.82299999999999</v>
      </c>
      <c r="BX460">
        <v>41278</v>
      </c>
      <c r="BY460">
        <v>101.703</v>
      </c>
      <c r="CA460">
        <v>39722</v>
      </c>
      <c r="CB460">
        <v>102.35</v>
      </c>
      <c r="CD460">
        <v>40637</v>
      </c>
      <c r="CE460">
        <v>98.488</v>
      </c>
      <c r="CG460">
        <v>39722</v>
      </c>
      <c r="CH460">
        <v>100.268</v>
      </c>
      <c r="CJ460">
        <v>41471</v>
      </c>
      <c r="CK460">
        <v>97.793000000000006</v>
      </c>
      <c r="CM460">
        <v>41921</v>
      </c>
      <c r="CN460">
        <v>101.173</v>
      </c>
      <c r="CP460">
        <v>40879</v>
      </c>
      <c r="CQ460">
        <v>94.905000000000001</v>
      </c>
      <c r="CV460">
        <v>41558</v>
      </c>
      <c r="CW460">
        <v>104.075</v>
      </c>
      <c r="CY460">
        <v>41809</v>
      </c>
      <c r="CZ460">
        <v>104.453</v>
      </c>
      <c r="DE460">
        <v>39722</v>
      </c>
      <c r="DF460">
        <v>92.501999999999995</v>
      </c>
      <c r="DH460">
        <v>41124</v>
      </c>
      <c r="DI460">
        <v>92.867999999999995</v>
      </c>
      <c r="DN460">
        <v>42006</v>
      </c>
      <c r="DO460">
        <v>104.6</v>
      </c>
      <c r="DQ460">
        <v>41428</v>
      </c>
      <c r="DR460">
        <v>104.473</v>
      </c>
      <c r="DW460">
        <v>39722</v>
      </c>
      <c r="DX460">
        <v>95.471000000000004</v>
      </c>
      <c r="DZ460">
        <v>42240</v>
      </c>
      <c r="EA460">
        <v>103.31</v>
      </c>
      <c r="EF460">
        <v>39722</v>
      </c>
      <c r="EG460">
        <v>107.16800000000001</v>
      </c>
      <c r="EO460">
        <v>41858</v>
      </c>
      <c r="EP460">
        <v>112.355</v>
      </c>
      <c r="EU460">
        <v>40130</v>
      </c>
      <c r="EV460">
        <v>103.38800000000001</v>
      </c>
      <c r="EX460">
        <v>42096</v>
      </c>
      <c r="EY460">
        <v>112.13</v>
      </c>
      <c r="FD460">
        <v>42286</v>
      </c>
      <c r="FE460">
        <v>108.01</v>
      </c>
      <c r="FG460">
        <v>40486</v>
      </c>
      <c r="FH460">
        <v>102.983</v>
      </c>
      <c r="FJ460">
        <v>40599</v>
      </c>
      <c r="FK460">
        <v>94.32</v>
      </c>
      <c r="FP460">
        <v>40830</v>
      </c>
      <c r="FQ460">
        <v>93.75</v>
      </c>
      <c r="FV460">
        <v>41008</v>
      </c>
      <c r="FW460">
        <v>95.22</v>
      </c>
      <c r="FY460">
        <v>41201</v>
      </c>
      <c r="FZ460">
        <v>101.738</v>
      </c>
      <c r="GB460">
        <v>41505</v>
      </c>
      <c r="GC460">
        <v>111.357</v>
      </c>
      <c r="GE460">
        <v>41936</v>
      </c>
      <c r="GF460">
        <v>127.667</v>
      </c>
      <c r="GH460">
        <v>42048</v>
      </c>
      <c r="GI460">
        <v>123.935</v>
      </c>
      <c r="GK460">
        <v>40339</v>
      </c>
      <c r="GL460">
        <v>99.450999999999993</v>
      </c>
      <c r="GN460">
        <v>42303</v>
      </c>
      <c r="GO460">
        <v>118.54300000000001</v>
      </c>
      <c r="GW460">
        <v>40865</v>
      </c>
      <c r="GX460">
        <v>80.95</v>
      </c>
      <c r="HF460">
        <v>41250</v>
      </c>
      <c r="HG460">
        <v>100.833</v>
      </c>
      <c r="HI460">
        <v>42104</v>
      </c>
      <c r="HJ460">
        <v>143.19499999999999</v>
      </c>
      <c r="HL460">
        <v>39722</v>
      </c>
      <c r="HM460">
        <v>114.051</v>
      </c>
      <c r="HR460">
        <v>39722</v>
      </c>
      <c r="HS460">
        <v>111.56699999999999</v>
      </c>
      <c r="HU460">
        <v>39722</v>
      </c>
      <c r="HV460">
        <v>89.364000000000004</v>
      </c>
      <c r="HX460">
        <v>39889</v>
      </c>
      <c r="HY460">
        <v>102.959</v>
      </c>
      <c r="IA460">
        <v>40717</v>
      </c>
      <c r="IB460">
        <v>80.614999999999995</v>
      </c>
      <c r="ID460">
        <v>42198</v>
      </c>
      <c r="IE460">
        <v>134.048</v>
      </c>
    </row>
    <row r="461" spans="13:239">
      <c r="M461">
        <v>39723</v>
      </c>
      <c r="N461">
        <v>99.924000000000007</v>
      </c>
      <c r="P461">
        <v>39723</v>
      </c>
      <c r="Q461">
        <v>100.072</v>
      </c>
      <c r="S461">
        <v>39724</v>
      </c>
      <c r="T461">
        <v>101.57</v>
      </c>
      <c r="Y461">
        <v>39723</v>
      </c>
      <c r="Z461">
        <v>101.056</v>
      </c>
      <c r="AE461">
        <v>39723</v>
      </c>
      <c r="AF461">
        <v>100.509</v>
      </c>
      <c r="AH461">
        <v>39723</v>
      </c>
      <c r="AI461">
        <v>99.328999999999994</v>
      </c>
      <c r="AK461">
        <v>40098</v>
      </c>
      <c r="AL461">
        <v>104.364</v>
      </c>
      <c r="AN461">
        <v>39723</v>
      </c>
      <c r="AO461">
        <v>103.974</v>
      </c>
      <c r="AQ461">
        <v>39723</v>
      </c>
      <c r="AR461">
        <v>104.128</v>
      </c>
      <c r="AT461">
        <v>39728</v>
      </c>
      <c r="AU461">
        <v>115.087</v>
      </c>
      <c r="AW461">
        <v>40462</v>
      </c>
      <c r="AX461">
        <v>101.303</v>
      </c>
      <c r="AZ461">
        <v>39723</v>
      </c>
      <c r="BA461">
        <v>103.276</v>
      </c>
      <c r="BC461">
        <v>40892</v>
      </c>
      <c r="BD461">
        <v>97.078000000000003</v>
      </c>
      <c r="BF461">
        <v>39734</v>
      </c>
      <c r="BG461">
        <v>99.048000000000002</v>
      </c>
      <c r="BI461">
        <v>39723</v>
      </c>
      <c r="BJ461">
        <v>107.983</v>
      </c>
      <c r="BL461">
        <v>40724</v>
      </c>
      <c r="BM461">
        <v>98.063000000000002</v>
      </c>
      <c r="BO461">
        <v>39723</v>
      </c>
      <c r="BP461">
        <v>100.29300000000001</v>
      </c>
      <c r="BR461">
        <v>40980</v>
      </c>
      <c r="BS461">
        <v>100.953</v>
      </c>
      <c r="BU461">
        <v>40364</v>
      </c>
      <c r="BV461">
        <v>102.726</v>
      </c>
      <c r="BX461">
        <v>41281</v>
      </c>
      <c r="BY461">
        <v>101.623</v>
      </c>
      <c r="CA461">
        <v>39723</v>
      </c>
      <c r="CB461">
        <v>102.819</v>
      </c>
      <c r="CD461">
        <v>40638</v>
      </c>
      <c r="CE461">
        <v>98.454999999999998</v>
      </c>
      <c r="CG461">
        <v>39723</v>
      </c>
      <c r="CH461">
        <v>100.726</v>
      </c>
      <c r="CJ461">
        <v>41472</v>
      </c>
      <c r="CK461">
        <v>97.801000000000002</v>
      </c>
      <c r="CM461">
        <v>41922</v>
      </c>
      <c r="CN461">
        <v>101.17</v>
      </c>
      <c r="CP461">
        <v>40882</v>
      </c>
      <c r="CQ461">
        <v>96.518000000000001</v>
      </c>
      <c r="CV461">
        <v>41561</v>
      </c>
      <c r="CW461">
        <v>104.093</v>
      </c>
      <c r="CY461">
        <v>41810</v>
      </c>
      <c r="CZ461">
        <v>104.453</v>
      </c>
      <c r="DE461">
        <v>39723</v>
      </c>
      <c r="DF461">
        <v>92.963999999999999</v>
      </c>
      <c r="DH461">
        <v>41127</v>
      </c>
      <c r="DI461">
        <v>94.058000000000007</v>
      </c>
      <c r="DN461">
        <v>42009</v>
      </c>
      <c r="DO461">
        <v>104.565</v>
      </c>
      <c r="DQ461">
        <v>41429</v>
      </c>
      <c r="DR461">
        <v>104.643</v>
      </c>
      <c r="DW461">
        <v>39723</v>
      </c>
      <c r="DX461">
        <v>95.897999999999996</v>
      </c>
      <c r="DZ461">
        <v>42241</v>
      </c>
      <c r="EA461">
        <v>103.30800000000001</v>
      </c>
      <c r="EF461">
        <v>39723</v>
      </c>
      <c r="EG461">
        <v>107.624</v>
      </c>
      <c r="EO461">
        <v>41859</v>
      </c>
      <c r="EP461">
        <v>112.58799999999999</v>
      </c>
      <c r="EU461">
        <v>40133</v>
      </c>
      <c r="EV461">
        <v>103.54300000000001</v>
      </c>
      <c r="EX461">
        <v>42097</v>
      </c>
      <c r="EY461">
        <v>112.13</v>
      </c>
      <c r="FD461">
        <v>42289</v>
      </c>
      <c r="FE461">
        <v>108.01</v>
      </c>
      <c r="FG461">
        <v>40487</v>
      </c>
      <c r="FH461">
        <v>102.828</v>
      </c>
      <c r="FJ461">
        <v>40602</v>
      </c>
      <c r="FK461">
        <v>94.472999999999999</v>
      </c>
      <c r="FP461">
        <v>40833</v>
      </c>
      <c r="FQ461">
        <v>93.308000000000007</v>
      </c>
      <c r="FV461">
        <v>41009</v>
      </c>
      <c r="FW461">
        <v>93.9</v>
      </c>
      <c r="FY461">
        <v>41204</v>
      </c>
      <c r="FZ461">
        <v>100.90300000000001</v>
      </c>
      <c r="GB461">
        <v>41506</v>
      </c>
      <c r="GC461">
        <v>110.988</v>
      </c>
      <c r="GE461">
        <v>41939</v>
      </c>
      <c r="GF461">
        <v>127.908</v>
      </c>
      <c r="GH461">
        <v>42051</v>
      </c>
      <c r="GI461">
        <v>123.748</v>
      </c>
      <c r="GK461">
        <v>40340</v>
      </c>
      <c r="GL461">
        <v>99.774000000000001</v>
      </c>
      <c r="GN461">
        <v>42304</v>
      </c>
      <c r="GO461">
        <v>118.93</v>
      </c>
      <c r="GW461">
        <v>40868</v>
      </c>
      <c r="GX461">
        <v>79.962999999999994</v>
      </c>
      <c r="HF461">
        <v>41253</v>
      </c>
      <c r="HG461">
        <v>100.2</v>
      </c>
      <c r="HI461">
        <v>42107</v>
      </c>
      <c r="HJ461">
        <v>142.785</v>
      </c>
      <c r="HL461">
        <v>39723</v>
      </c>
      <c r="HM461">
        <v>115.289</v>
      </c>
      <c r="HR461">
        <v>39723</v>
      </c>
      <c r="HS461">
        <v>113.02800000000001</v>
      </c>
      <c r="HU461">
        <v>39723</v>
      </c>
      <c r="HV461">
        <v>90.896000000000001</v>
      </c>
      <c r="HX461">
        <v>39890</v>
      </c>
      <c r="HY461">
        <v>103.786</v>
      </c>
      <c r="IA461">
        <v>40718</v>
      </c>
      <c r="IB461">
        <v>80.319999999999993</v>
      </c>
      <c r="ID461">
        <v>42199</v>
      </c>
      <c r="IE461">
        <v>134.46799999999999</v>
      </c>
    </row>
    <row r="462" spans="13:239">
      <c r="M462">
        <v>39724</v>
      </c>
      <c r="N462">
        <v>99.92</v>
      </c>
      <c r="P462">
        <v>39724</v>
      </c>
      <c r="Q462">
        <v>100.09099999999999</v>
      </c>
      <c r="S462">
        <v>39727</v>
      </c>
      <c r="T462">
        <v>101.642</v>
      </c>
      <c r="Y462">
        <v>39724</v>
      </c>
      <c r="Z462">
        <v>101.152</v>
      </c>
      <c r="AE462">
        <v>39724</v>
      </c>
      <c r="AF462">
        <v>100.608</v>
      </c>
      <c r="AH462">
        <v>39724</v>
      </c>
      <c r="AI462">
        <v>99.385999999999996</v>
      </c>
      <c r="AK462">
        <v>40099</v>
      </c>
      <c r="AL462">
        <v>104.41</v>
      </c>
      <c r="AN462">
        <v>39724</v>
      </c>
      <c r="AO462">
        <v>104.002</v>
      </c>
      <c r="AQ462">
        <v>39724</v>
      </c>
      <c r="AR462">
        <v>104.11799999999999</v>
      </c>
      <c r="AT462">
        <v>39729</v>
      </c>
      <c r="AU462">
        <v>115.25</v>
      </c>
      <c r="AW462">
        <v>40463</v>
      </c>
      <c r="AX462">
        <v>101.30800000000001</v>
      </c>
      <c r="AZ462">
        <v>39724</v>
      </c>
      <c r="BA462">
        <v>103.289</v>
      </c>
      <c r="BC462">
        <v>40893</v>
      </c>
      <c r="BD462">
        <v>97.135999999999996</v>
      </c>
      <c r="BF462">
        <v>39735</v>
      </c>
      <c r="BG462">
        <v>99.094999999999999</v>
      </c>
      <c r="BI462">
        <v>39724</v>
      </c>
      <c r="BJ462">
        <v>108.001</v>
      </c>
      <c r="BL462">
        <v>40725</v>
      </c>
      <c r="BM462">
        <v>98.25</v>
      </c>
      <c r="BO462">
        <v>39724</v>
      </c>
      <c r="BP462">
        <v>100.33199999999999</v>
      </c>
      <c r="BR462">
        <v>40981</v>
      </c>
      <c r="BS462">
        <v>100.83799999999999</v>
      </c>
      <c r="BU462">
        <v>40365</v>
      </c>
      <c r="BV462">
        <v>102.58799999999999</v>
      </c>
      <c r="BX462">
        <v>41282</v>
      </c>
      <c r="BY462">
        <v>101.727</v>
      </c>
      <c r="CA462">
        <v>39724</v>
      </c>
      <c r="CB462">
        <v>102.86</v>
      </c>
      <c r="CD462">
        <v>40639</v>
      </c>
      <c r="CE462">
        <v>98.635000000000005</v>
      </c>
      <c r="CG462">
        <v>39724</v>
      </c>
      <c r="CH462">
        <v>100.791</v>
      </c>
      <c r="CJ462">
        <v>41473</v>
      </c>
      <c r="CK462">
        <v>97.805999999999997</v>
      </c>
      <c r="CM462">
        <v>41925</v>
      </c>
      <c r="CN462">
        <v>101.158</v>
      </c>
      <c r="CP462">
        <v>40883</v>
      </c>
      <c r="CQ462">
        <v>96.173000000000002</v>
      </c>
      <c r="CV462">
        <v>41562</v>
      </c>
      <c r="CW462">
        <v>104.09</v>
      </c>
      <c r="CY462">
        <v>41813</v>
      </c>
      <c r="CZ462">
        <v>104.468</v>
      </c>
      <c r="DE462">
        <v>39724</v>
      </c>
      <c r="DF462">
        <v>93.02</v>
      </c>
      <c r="DH462">
        <v>41128</v>
      </c>
      <c r="DI462">
        <v>93.481999999999999</v>
      </c>
      <c r="DN462">
        <v>42010</v>
      </c>
      <c r="DO462">
        <v>104.515</v>
      </c>
      <c r="DQ462">
        <v>41430</v>
      </c>
      <c r="DR462">
        <v>104.55800000000001</v>
      </c>
      <c r="DW462">
        <v>39724</v>
      </c>
      <c r="DX462">
        <v>95.975999999999999</v>
      </c>
      <c r="DZ462">
        <v>42242</v>
      </c>
      <c r="EA462">
        <v>103.268</v>
      </c>
      <c r="EF462">
        <v>39724</v>
      </c>
      <c r="EG462">
        <v>107.71899999999999</v>
      </c>
      <c r="EO462">
        <v>41862</v>
      </c>
      <c r="EP462">
        <v>112.68300000000001</v>
      </c>
      <c r="EU462">
        <v>40134</v>
      </c>
      <c r="EV462">
        <v>104.00700000000001</v>
      </c>
      <c r="EX462">
        <v>42100</v>
      </c>
      <c r="EY462">
        <v>112.13</v>
      </c>
      <c r="FD462">
        <v>42290</v>
      </c>
      <c r="FE462">
        <v>108.015</v>
      </c>
      <c r="FG462">
        <v>40490</v>
      </c>
      <c r="FH462">
        <v>102.509</v>
      </c>
      <c r="FJ462">
        <v>40603</v>
      </c>
      <c r="FK462">
        <v>94.643000000000001</v>
      </c>
      <c r="FP462">
        <v>40834</v>
      </c>
      <c r="FQ462">
        <v>93.003</v>
      </c>
      <c r="FV462">
        <v>41010</v>
      </c>
      <c r="FW462">
        <v>94.548000000000002</v>
      </c>
      <c r="FY462">
        <v>41205</v>
      </c>
      <c r="FZ462">
        <v>100.02</v>
      </c>
      <c r="GB462">
        <v>41507</v>
      </c>
      <c r="GC462">
        <v>110.508</v>
      </c>
      <c r="GE462">
        <v>41940</v>
      </c>
      <c r="GF462">
        <v>127.843</v>
      </c>
      <c r="GH462">
        <v>42052</v>
      </c>
      <c r="GI462">
        <v>123.58499999999999</v>
      </c>
      <c r="GK462">
        <v>40343</v>
      </c>
      <c r="GL462">
        <v>97.834000000000003</v>
      </c>
      <c r="GN462">
        <v>42305</v>
      </c>
      <c r="GO462">
        <v>119.102</v>
      </c>
      <c r="GW462">
        <v>40869</v>
      </c>
      <c r="GX462">
        <v>79.680000000000007</v>
      </c>
      <c r="HF462">
        <v>41254</v>
      </c>
      <c r="HG462">
        <v>100.86499999999999</v>
      </c>
      <c r="HI462">
        <v>42108</v>
      </c>
      <c r="HJ462">
        <v>141.66300000000001</v>
      </c>
      <c r="HL462">
        <v>39724</v>
      </c>
      <c r="HM462">
        <v>116.07899999999999</v>
      </c>
      <c r="HR462">
        <v>39724</v>
      </c>
      <c r="HS462">
        <v>114.01900000000001</v>
      </c>
      <c r="HU462">
        <v>39724</v>
      </c>
      <c r="HV462">
        <v>91.641000000000005</v>
      </c>
      <c r="HX462">
        <v>39891</v>
      </c>
      <c r="HY462">
        <v>105.604</v>
      </c>
      <c r="IA462">
        <v>40721</v>
      </c>
      <c r="IB462">
        <v>80.385000000000005</v>
      </c>
      <c r="ID462">
        <v>42200</v>
      </c>
      <c r="IE462">
        <v>136.41999999999999</v>
      </c>
    </row>
    <row r="463" spans="13:239">
      <c r="M463">
        <v>39727</v>
      </c>
      <c r="N463">
        <v>99.927000000000007</v>
      </c>
      <c r="P463">
        <v>39727</v>
      </c>
      <c r="Q463">
        <v>100.184</v>
      </c>
      <c r="S463">
        <v>39728</v>
      </c>
      <c r="T463">
        <v>101.74299999999999</v>
      </c>
      <c r="Y463">
        <v>39727</v>
      </c>
      <c r="Z463">
        <v>101.307</v>
      </c>
      <c r="AE463">
        <v>39727</v>
      </c>
      <c r="AF463">
        <v>100.876</v>
      </c>
      <c r="AH463">
        <v>39727</v>
      </c>
      <c r="AI463">
        <v>99.784000000000006</v>
      </c>
      <c r="AK463">
        <v>40100</v>
      </c>
      <c r="AL463">
        <v>104.33199999999999</v>
      </c>
      <c r="AN463">
        <v>39727</v>
      </c>
      <c r="AO463">
        <v>104.554</v>
      </c>
      <c r="AQ463">
        <v>39727</v>
      </c>
      <c r="AR463">
        <v>104.711</v>
      </c>
      <c r="AT463">
        <v>39730</v>
      </c>
      <c r="AU463">
        <v>115.071</v>
      </c>
      <c r="AW463">
        <v>40464</v>
      </c>
      <c r="AX463">
        <v>101.286</v>
      </c>
      <c r="AZ463">
        <v>39727</v>
      </c>
      <c r="BA463">
        <v>103.97499999999999</v>
      </c>
      <c r="BC463">
        <v>40896</v>
      </c>
      <c r="BD463">
        <v>97.149000000000001</v>
      </c>
      <c r="BF463">
        <v>39736</v>
      </c>
      <c r="BG463">
        <v>99.495999999999995</v>
      </c>
      <c r="BI463">
        <v>39727</v>
      </c>
      <c r="BJ463">
        <v>108.773</v>
      </c>
      <c r="BL463">
        <v>40728</v>
      </c>
      <c r="BM463">
        <v>98.233000000000004</v>
      </c>
      <c r="BO463">
        <v>39727</v>
      </c>
      <c r="BP463">
        <v>101.063</v>
      </c>
      <c r="BR463">
        <v>40982</v>
      </c>
      <c r="BS463">
        <v>100.768</v>
      </c>
      <c r="BU463">
        <v>40366</v>
      </c>
      <c r="BV463">
        <v>102.733</v>
      </c>
      <c r="BX463">
        <v>41283</v>
      </c>
      <c r="BY463">
        <v>101.803</v>
      </c>
      <c r="CA463">
        <v>39727</v>
      </c>
      <c r="CB463">
        <v>103.78100000000001</v>
      </c>
      <c r="CD463">
        <v>40640</v>
      </c>
      <c r="CE463">
        <v>98.537999999999997</v>
      </c>
      <c r="CG463">
        <v>39727</v>
      </c>
      <c r="CH463">
        <v>101.745</v>
      </c>
      <c r="CJ463">
        <v>41474</v>
      </c>
      <c r="CK463">
        <v>97.840999999999994</v>
      </c>
      <c r="CM463">
        <v>41926</v>
      </c>
      <c r="CN463">
        <v>101.15300000000001</v>
      </c>
      <c r="CP463">
        <v>40884</v>
      </c>
      <c r="CQ463">
        <v>95.614999999999995</v>
      </c>
      <c r="CV463">
        <v>41563</v>
      </c>
      <c r="CW463">
        <v>104.125</v>
      </c>
      <c r="CY463">
        <v>41814</v>
      </c>
      <c r="CZ463">
        <v>104.488</v>
      </c>
      <c r="DE463">
        <v>39727</v>
      </c>
      <c r="DF463">
        <v>94.043999999999997</v>
      </c>
      <c r="DH463">
        <v>41129</v>
      </c>
      <c r="DI463">
        <v>93.19</v>
      </c>
      <c r="DN463">
        <v>42011</v>
      </c>
      <c r="DO463">
        <v>104.52800000000001</v>
      </c>
      <c r="DQ463">
        <v>41431</v>
      </c>
      <c r="DR463">
        <v>103.828</v>
      </c>
      <c r="DW463">
        <v>39727</v>
      </c>
      <c r="DX463">
        <v>97.119</v>
      </c>
      <c r="DZ463">
        <v>42243</v>
      </c>
      <c r="EA463">
        <v>103.27500000000001</v>
      </c>
      <c r="EF463">
        <v>39727</v>
      </c>
      <c r="EG463">
        <v>108.982</v>
      </c>
      <c r="EO463">
        <v>41863</v>
      </c>
      <c r="EP463">
        <v>112.768</v>
      </c>
      <c r="EU463">
        <v>40135</v>
      </c>
      <c r="EV463">
        <v>103.813</v>
      </c>
      <c r="EX463">
        <v>42101</v>
      </c>
      <c r="EY463">
        <v>112.215</v>
      </c>
      <c r="FD463">
        <v>42291</v>
      </c>
      <c r="FE463">
        <v>108.018</v>
      </c>
      <c r="FG463">
        <v>40491</v>
      </c>
      <c r="FH463">
        <v>102.63</v>
      </c>
      <c r="FJ463">
        <v>40604</v>
      </c>
      <c r="FK463">
        <v>94.855000000000004</v>
      </c>
      <c r="FP463">
        <v>40835</v>
      </c>
      <c r="FQ463">
        <v>92.667000000000002</v>
      </c>
      <c r="FV463">
        <v>41011</v>
      </c>
      <c r="FW463">
        <v>94.825000000000003</v>
      </c>
      <c r="FY463">
        <v>41206</v>
      </c>
      <c r="FZ463">
        <v>100.405</v>
      </c>
      <c r="GB463">
        <v>41508</v>
      </c>
      <c r="GC463">
        <v>110.928</v>
      </c>
      <c r="GE463">
        <v>41941</v>
      </c>
      <c r="GF463">
        <v>127.773</v>
      </c>
      <c r="GH463">
        <v>42053</v>
      </c>
      <c r="GI463">
        <v>123.74</v>
      </c>
      <c r="GK463">
        <v>40344</v>
      </c>
      <c r="GL463">
        <v>97.259</v>
      </c>
      <c r="GN463">
        <v>42306</v>
      </c>
      <c r="GO463">
        <v>118.38500000000001</v>
      </c>
      <c r="GW463">
        <v>40870</v>
      </c>
      <c r="GX463">
        <v>79.298000000000002</v>
      </c>
      <c r="HF463">
        <v>41255</v>
      </c>
      <c r="HG463">
        <v>101.795</v>
      </c>
      <c r="HI463">
        <v>42109</v>
      </c>
      <c r="HJ463">
        <v>142.46700000000001</v>
      </c>
      <c r="HL463">
        <v>39728</v>
      </c>
      <c r="HM463">
        <v>119.187</v>
      </c>
      <c r="HR463">
        <v>39728</v>
      </c>
      <c r="HS463">
        <v>117.655</v>
      </c>
      <c r="HU463">
        <v>39728</v>
      </c>
      <c r="HV463">
        <v>95.537999999999997</v>
      </c>
      <c r="HX463">
        <v>39892</v>
      </c>
      <c r="HY463">
        <v>106.291</v>
      </c>
      <c r="IA463">
        <v>40722</v>
      </c>
      <c r="IB463">
        <v>80.957999999999998</v>
      </c>
      <c r="ID463">
        <v>42201</v>
      </c>
      <c r="IE463">
        <v>137.75</v>
      </c>
    </row>
    <row r="464" spans="13:239">
      <c r="M464">
        <v>39728</v>
      </c>
      <c r="N464">
        <v>99.950999999999993</v>
      </c>
      <c r="P464">
        <v>39728</v>
      </c>
      <c r="Q464">
        <v>100.166</v>
      </c>
      <c r="S464">
        <v>39729</v>
      </c>
      <c r="T464">
        <v>101.755</v>
      </c>
      <c r="Y464">
        <v>39728</v>
      </c>
      <c r="Z464">
        <v>101.333</v>
      </c>
      <c r="AE464">
        <v>39728</v>
      </c>
      <c r="AF464">
        <v>100.876</v>
      </c>
      <c r="AH464">
        <v>39728</v>
      </c>
      <c r="AI464">
        <v>99.789000000000001</v>
      </c>
      <c r="AK464">
        <v>40101</v>
      </c>
      <c r="AL464">
        <v>104.247</v>
      </c>
      <c r="AN464">
        <v>39728</v>
      </c>
      <c r="AO464">
        <v>104.36499999999999</v>
      </c>
      <c r="AQ464">
        <v>39728</v>
      </c>
      <c r="AR464">
        <v>104.51300000000001</v>
      </c>
      <c r="AT464">
        <v>39731</v>
      </c>
      <c r="AU464">
        <v>114.97</v>
      </c>
      <c r="AW464">
        <v>40465</v>
      </c>
      <c r="AX464">
        <v>101.29600000000001</v>
      </c>
      <c r="AZ464">
        <v>39728</v>
      </c>
      <c r="BA464">
        <v>103.747</v>
      </c>
      <c r="BC464">
        <v>40897</v>
      </c>
      <c r="BD464">
        <v>97.409000000000006</v>
      </c>
      <c r="BF464">
        <v>39737</v>
      </c>
      <c r="BG464">
        <v>100.069</v>
      </c>
      <c r="BI464">
        <v>39728</v>
      </c>
      <c r="BJ464">
        <v>108.54</v>
      </c>
      <c r="BL464">
        <v>40729</v>
      </c>
      <c r="BM464">
        <v>98.094999999999999</v>
      </c>
      <c r="BO464">
        <v>39728</v>
      </c>
      <c r="BP464">
        <v>100.82899999999999</v>
      </c>
      <c r="BR464">
        <v>40983</v>
      </c>
      <c r="BS464">
        <v>100.80800000000001</v>
      </c>
      <c r="BU464">
        <v>40367</v>
      </c>
      <c r="BV464">
        <v>103.13500000000001</v>
      </c>
      <c r="BX464">
        <v>41284</v>
      </c>
      <c r="BY464">
        <v>102.175</v>
      </c>
      <c r="CA464">
        <v>39728</v>
      </c>
      <c r="CB464">
        <v>103.512</v>
      </c>
      <c r="CD464">
        <v>40641</v>
      </c>
      <c r="CE464">
        <v>98.364999999999995</v>
      </c>
      <c r="CG464">
        <v>39728</v>
      </c>
      <c r="CH464">
        <v>101.544</v>
      </c>
      <c r="CJ464">
        <v>41477</v>
      </c>
      <c r="CK464">
        <v>97.903999999999996</v>
      </c>
      <c r="CM464">
        <v>41927</v>
      </c>
      <c r="CN464">
        <v>101.148</v>
      </c>
      <c r="CP464">
        <v>40885</v>
      </c>
      <c r="CQ464">
        <v>94.094999999999999</v>
      </c>
      <c r="CV464">
        <v>41564</v>
      </c>
      <c r="CW464">
        <v>104.175</v>
      </c>
      <c r="CY464">
        <v>41815</v>
      </c>
      <c r="CZ464">
        <v>104.477</v>
      </c>
      <c r="DE464">
        <v>39728</v>
      </c>
      <c r="DF464">
        <v>93.924999999999997</v>
      </c>
      <c r="DH464">
        <v>41130</v>
      </c>
      <c r="DI464">
        <v>93.052999999999997</v>
      </c>
      <c r="DN464">
        <v>42012</v>
      </c>
      <c r="DO464">
        <v>104.52</v>
      </c>
      <c r="DQ464">
        <v>41432</v>
      </c>
      <c r="DR464">
        <v>104.093</v>
      </c>
      <c r="DW464">
        <v>39728</v>
      </c>
      <c r="DX464">
        <v>97.084000000000003</v>
      </c>
      <c r="DZ464">
        <v>42244</v>
      </c>
      <c r="EA464">
        <v>103.245</v>
      </c>
      <c r="EF464">
        <v>39728</v>
      </c>
      <c r="EG464">
        <v>108.98099999999999</v>
      </c>
      <c r="EO464">
        <v>41864</v>
      </c>
      <c r="EP464">
        <v>112.86799999999999</v>
      </c>
      <c r="EU464">
        <v>40136</v>
      </c>
      <c r="EV464">
        <v>103.744</v>
      </c>
      <c r="EX464">
        <v>42102</v>
      </c>
      <c r="EY464">
        <v>112.193</v>
      </c>
      <c r="FD464">
        <v>42292</v>
      </c>
      <c r="FE464">
        <v>108.02500000000001</v>
      </c>
      <c r="FG464">
        <v>40492</v>
      </c>
      <c r="FH464">
        <v>101.84399999999999</v>
      </c>
      <c r="FJ464">
        <v>40605</v>
      </c>
      <c r="FK464">
        <v>94.35</v>
      </c>
      <c r="FP464">
        <v>40836</v>
      </c>
      <c r="FQ464">
        <v>91.878</v>
      </c>
      <c r="FV464">
        <v>41012</v>
      </c>
      <c r="FW464">
        <v>94.01</v>
      </c>
      <c r="FY464">
        <v>41207</v>
      </c>
      <c r="FZ464">
        <v>100.075</v>
      </c>
      <c r="GB464">
        <v>41509</v>
      </c>
      <c r="GC464">
        <v>111.113</v>
      </c>
      <c r="GE464">
        <v>41942</v>
      </c>
      <c r="GF464">
        <v>127.6</v>
      </c>
      <c r="GH464">
        <v>42054</v>
      </c>
      <c r="GI464">
        <v>124.03</v>
      </c>
      <c r="GK464">
        <v>40345</v>
      </c>
      <c r="GL464">
        <v>96.120999999999995</v>
      </c>
      <c r="GN464">
        <v>42307</v>
      </c>
      <c r="GO464">
        <v>118.205</v>
      </c>
      <c r="GW464">
        <v>40871</v>
      </c>
      <c r="GX464">
        <v>79.597999999999999</v>
      </c>
      <c r="HF464">
        <v>41256</v>
      </c>
      <c r="HG464">
        <v>101.503</v>
      </c>
      <c r="HI464">
        <v>42110</v>
      </c>
      <c r="HJ464">
        <v>141.238</v>
      </c>
      <c r="HL464">
        <v>39729</v>
      </c>
      <c r="HM464">
        <v>118.399</v>
      </c>
      <c r="HR464">
        <v>39729</v>
      </c>
      <c r="HS464">
        <v>116.84</v>
      </c>
      <c r="HU464">
        <v>39729</v>
      </c>
      <c r="HV464">
        <v>94.462000000000003</v>
      </c>
      <c r="HX464">
        <v>39895</v>
      </c>
      <c r="HY464">
        <v>106.181</v>
      </c>
      <c r="IA464">
        <v>40723</v>
      </c>
      <c r="IB464">
        <v>81.688000000000002</v>
      </c>
      <c r="ID464">
        <v>42202</v>
      </c>
      <c r="IE464">
        <v>139.46799999999999</v>
      </c>
    </row>
    <row r="465" spans="13:239">
      <c r="M465">
        <v>39729</v>
      </c>
      <c r="N465">
        <v>99.972999999999999</v>
      </c>
      <c r="P465">
        <v>39729</v>
      </c>
      <c r="Q465">
        <v>100.229</v>
      </c>
      <c r="S465">
        <v>39730</v>
      </c>
      <c r="T465">
        <v>101.73699999999999</v>
      </c>
      <c r="Y465">
        <v>39729</v>
      </c>
      <c r="Z465">
        <v>101.45</v>
      </c>
      <c r="AE465">
        <v>39729</v>
      </c>
      <c r="AF465">
        <v>100.98699999999999</v>
      </c>
      <c r="AH465">
        <v>39729</v>
      </c>
      <c r="AI465">
        <v>99.960999999999999</v>
      </c>
      <c r="AK465">
        <v>40102</v>
      </c>
      <c r="AL465">
        <v>104.215</v>
      </c>
      <c r="AN465">
        <v>39729</v>
      </c>
      <c r="AO465">
        <v>104.566</v>
      </c>
      <c r="AQ465">
        <v>39729</v>
      </c>
      <c r="AR465">
        <v>104.684</v>
      </c>
      <c r="AT465">
        <v>39734</v>
      </c>
      <c r="AU465">
        <v>114.42700000000001</v>
      </c>
      <c r="AW465">
        <v>40466</v>
      </c>
      <c r="AX465">
        <v>101.295</v>
      </c>
      <c r="AZ465">
        <v>39729</v>
      </c>
      <c r="BA465">
        <v>103.875</v>
      </c>
      <c r="BC465">
        <v>40898</v>
      </c>
      <c r="BD465">
        <v>97.180999999999997</v>
      </c>
      <c r="BF465">
        <v>39738</v>
      </c>
      <c r="BG465">
        <v>99.971999999999994</v>
      </c>
      <c r="BI465">
        <v>39729</v>
      </c>
      <c r="BJ465">
        <v>108.58499999999999</v>
      </c>
      <c r="BL465">
        <v>40730</v>
      </c>
      <c r="BM465">
        <v>97.795000000000002</v>
      </c>
      <c r="BO465">
        <v>39729</v>
      </c>
      <c r="BP465">
        <v>100.79300000000001</v>
      </c>
      <c r="BR465">
        <v>40984</v>
      </c>
      <c r="BS465">
        <v>100.83</v>
      </c>
      <c r="BU465">
        <v>40368</v>
      </c>
      <c r="BV465">
        <v>103.36799999999999</v>
      </c>
      <c r="BX465">
        <v>41285</v>
      </c>
      <c r="BY465">
        <v>102.125</v>
      </c>
      <c r="CA465">
        <v>39729</v>
      </c>
      <c r="CB465">
        <v>103.375</v>
      </c>
      <c r="CD465">
        <v>40644</v>
      </c>
      <c r="CE465">
        <v>98.378</v>
      </c>
      <c r="CG465">
        <v>39729</v>
      </c>
      <c r="CH465">
        <v>101.334</v>
      </c>
      <c r="CJ465">
        <v>41478</v>
      </c>
      <c r="CK465">
        <v>98.141999999999996</v>
      </c>
      <c r="CM465">
        <v>41928</v>
      </c>
      <c r="CN465">
        <v>101.105</v>
      </c>
      <c r="CP465">
        <v>40886</v>
      </c>
      <c r="CQ465">
        <v>94.75</v>
      </c>
      <c r="CV465">
        <v>41565</v>
      </c>
      <c r="CW465">
        <v>104.235</v>
      </c>
      <c r="CY465">
        <v>41816</v>
      </c>
      <c r="CZ465">
        <v>104.47499999999999</v>
      </c>
      <c r="DE465">
        <v>39729</v>
      </c>
      <c r="DF465">
        <v>93.516999999999996</v>
      </c>
      <c r="DH465">
        <v>41131</v>
      </c>
      <c r="DI465">
        <v>92.778000000000006</v>
      </c>
      <c r="DN465">
        <v>42013</v>
      </c>
      <c r="DO465">
        <v>104.503</v>
      </c>
      <c r="DQ465">
        <v>41435</v>
      </c>
      <c r="DR465">
        <v>104.04300000000001</v>
      </c>
      <c r="DW465">
        <v>39729</v>
      </c>
      <c r="DX465">
        <v>96.480999999999995</v>
      </c>
      <c r="DZ465">
        <v>42247</v>
      </c>
      <c r="EA465">
        <v>103.253</v>
      </c>
      <c r="EF465">
        <v>39729</v>
      </c>
      <c r="EG465">
        <v>108.208</v>
      </c>
      <c r="EO465">
        <v>41865</v>
      </c>
      <c r="EP465">
        <v>112.988</v>
      </c>
      <c r="EU465">
        <v>40137</v>
      </c>
      <c r="EV465">
        <v>103.71599999999999</v>
      </c>
      <c r="EX465">
        <v>42103</v>
      </c>
      <c r="EY465">
        <v>112.105</v>
      </c>
      <c r="FD465">
        <v>42293</v>
      </c>
      <c r="FE465">
        <v>108.06</v>
      </c>
      <c r="FG465">
        <v>40493</v>
      </c>
      <c r="FH465">
        <v>100.90900000000001</v>
      </c>
      <c r="FJ465">
        <v>40606</v>
      </c>
      <c r="FK465">
        <v>94.408000000000001</v>
      </c>
      <c r="FP465">
        <v>40837</v>
      </c>
      <c r="FQ465">
        <v>92.278000000000006</v>
      </c>
      <c r="FV465">
        <v>41015</v>
      </c>
      <c r="FW465">
        <v>93.474999999999994</v>
      </c>
      <c r="FY465">
        <v>41208</v>
      </c>
      <c r="FZ465">
        <v>100.29</v>
      </c>
      <c r="GB465">
        <v>41512</v>
      </c>
      <c r="GC465">
        <v>111.045</v>
      </c>
      <c r="GE465">
        <v>41943</v>
      </c>
      <c r="GF465">
        <v>128.16800000000001</v>
      </c>
      <c r="GH465">
        <v>42055</v>
      </c>
      <c r="GI465">
        <v>124.46</v>
      </c>
      <c r="GK465">
        <v>40346</v>
      </c>
      <c r="GL465">
        <v>97.063000000000002</v>
      </c>
      <c r="GN465">
        <v>42310</v>
      </c>
      <c r="GO465">
        <v>117.583</v>
      </c>
      <c r="GW465">
        <v>40872</v>
      </c>
      <c r="GX465">
        <v>79.614999999999995</v>
      </c>
      <c r="HF465">
        <v>41257</v>
      </c>
      <c r="HG465">
        <v>101.79</v>
      </c>
      <c r="HI465">
        <v>42111</v>
      </c>
      <c r="HJ465">
        <v>139.64699999999999</v>
      </c>
      <c r="HL465">
        <v>39730</v>
      </c>
      <c r="HM465">
        <v>116.758</v>
      </c>
      <c r="HR465">
        <v>39730</v>
      </c>
      <c r="HS465">
        <v>114.774</v>
      </c>
      <c r="HU465">
        <v>39730</v>
      </c>
      <c r="HV465">
        <v>92.659000000000006</v>
      </c>
      <c r="HX465">
        <v>39896</v>
      </c>
      <c r="HY465">
        <v>104.18899999999999</v>
      </c>
      <c r="IA465">
        <v>40724</v>
      </c>
      <c r="IB465">
        <v>82.89</v>
      </c>
      <c r="ID465">
        <v>42205</v>
      </c>
      <c r="IE465">
        <v>139.565</v>
      </c>
    </row>
    <row r="466" spans="13:239">
      <c r="M466">
        <v>39730</v>
      </c>
      <c r="N466">
        <v>99.959000000000003</v>
      </c>
      <c r="P466">
        <v>39730</v>
      </c>
      <c r="Q466">
        <v>100.31399999999999</v>
      </c>
      <c r="S466">
        <v>39731</v>
      </c>
      <c r="T466">
        <v>101.79</v>
      </c>
      <c r="Y466">
        <v>39730</v>
      </c>
      <c r="Z466">
        <v>101.437</v>
      </c>
      <c r="AE466">
        <v>39730</v>
      </c>
      <c r="AF466">
        <v>100.93899999999999</v>
      </c>
      <c r="AH466">
        <v>39730</v>
      </c>
      <c r="AI466">
        <v>99.894999999999996</v>
      </c>
      <c r="AK466">
        <v>40105</v>
      </c>
      <c r="AL466">
        <v>104.202</v>
      </c>
      <c r="AN466">
        <v>39730</v>
      </c>
      <c r="AO466">
        <v>104.41500000000001</v>
      </c>
      <c r="AQ466">
        <v>39730</v>
      </c>
      <c r="AR466">
        <v>104.5</v>
      </c>
      <c r="AT466">
        <v>39735</v>
      </c>
      <c r="AU466">
        <v>114.41500000000001</v>
      </c>
      <c r="AW466">
        <v>40469</v>
      </c>
      <c r="AX466">
        <v>101.261</v>
      </c>
      <c r="AZ466">
        <v>39730</v>
      </c>
      <c r="BA466">
        <v>103.61199999999999</v>
      </c>
      <c r="BC466">
        <v>40899</v>
      </c>
      <c r="BD466">
        <v>97.509</v>
      </c>
      <c r="BF466">
        <v>39741</v>
      </c>
      <c r="BG466">
        <v>100.075</v>
      </c>
      <c r="BI466">
        <v>39730</v>
      </c>
      <c r="BJ466">
        <v>108.261</v>
      </c>
      <c r="BL466">
        <v>40731</v>
      </c>
      <c r="BM466">
        <v>97.768000000000001</v>
      </c>
      <c r="BO466">
        <v>39730</v>
      </c>
      <c r="BP466">
        <v>100.46299999999999</v>
      </c>
      <c r="BR466">
        <v>40987</v>
      </c>
      <c r="BS466">
        <v>100.87</v>
      </c>
      <c r="BU466">
        <v>40371</v>
      </c>
      <c r="BV466">
        <v>103.58</v>
      </c>
      <c r="BX466">
        <v>41288</v>
      </c>
      <c r="BY466">
        <v>102.038</v>
      </c>
      <c r="CA466">
        <v>39730</v>
      </c>
      <c r="CB466">
        <v>102.973</v>
      </c>
      <c r="CD466">
        <v>40645</v>
      </c>
      <c r="CE466">
        <v>98.488</v>
      </c>
      <c r="CG466">
        <v>39730</v>
      </c>
      <c r="CH466">
        <v>100.85</v>
      </c>
      <c r="CJ466">
        <v>41479</v>
      </c>
      <c r="CK466">
        <v>97.891999999999996</v>
      </c>
      <c r="CM466">
        <v>41929</v>
      </c>
      <c r="CN466">
        <v>101.098</v>
      </c>
      <c r="CP466">
        <v>40889</v>
      </c>
      <c r="CQ466">
        <v>95.117999999999995</v>
      </c>
      <c r="CV466">
        <v>41568</v>
      </c>
      <c r="CW466">
        <v>104.28</v>
      </c>
      <c r="CY466">
        <v>41817</v>
      </c>
      <c r="CZ466">
        <v>104.465</v>
      </c>
      <c r="DE466">
        <v>39730</v>
      </c>
      <c r="DF466">
        <v>93.07</v>
      </c>
      <c r="DH466">
        <v>41134</v>
      </c>
      <c r="DI466">
        <v>92.653000000000006</v>
      </c>
      <c r="DN466">
        <v>42016</v>
      </c>
      <c r="DO466">
        <v>104.518</v>
      </c>
      <c r="DQ466">
        <v>41436</v>
      </c>
      <c r="DR466">
        <v>103.83499999999999</v>
      </c>
      <c r="DW466">
        <v>39730</v>
      </c>
      <c r="DX466">
        <v>95.938000000000002</v>
      </c>
      <c r="DZ466">
        <v>42248</v>
      </c>
      <c r="EA466">
        <v>103.24</v>
      </c>
      <c r="EF466">
        <v>39730</v>
      </c>
      <c r="EG466">
        <v>107.627</v>
      </c>
      <c r="EO466">
        <v>41866</v>
      </c>
      <c r="EP466">
        <v>113.048</v>
      </c>
      <c r="EU466">
        <v>40140</v>
      </c>
      <c r="EV466">
        <v>103.586</v>
      </c>
      <c r="EX466">
        <v>42104</v>
      </c>
      <c r="EY466">
        <v>112.095</v>
      </c>
      <c r="FD466">
        <v>42296</v>
      </c>
      <c r="FE466">
        <v>108.06</v>
      </c>
      <c r="FG466">
        <v>40494</v>
      </c>
      <c r="FH466">
        <v>101.69199999999999</v>
      </c>
      <c r="FJ466">
        <v>40609</v>
      </c>
      <c r="FK466">
        <v>94.44</v>
      </c>
      <c r="FP466">
        <v>40840</v>
      </c>
      <c r="FQ466">
        <v>91.74</v>
      </c>
      <c r="FV466">
        <v>41016</v>
      </c>
      <c r="FW466">
        <v>94.7</v>
      </c>
      <c r="FY466">
        <v>41211</v>
      </c>
      <c r="FZ466">
        <v>99.844999999999999</v>
      </c>
      <c r="GB466">
        <v>41513</v>
      </c>
      <c r="GC466">
        <v>110.762</v>
      </c>
      <c r="GE466">
        <v>41946</v>
      </c>
      <c r="GF466">
        <v>127.602</v>
      </c>
      <c r="GH466">
        <v>42058</v>
      </c>
      <c r="GI466">
        <v>125.21</v>
      </c>
      <c r="GK466">
        <v>40347</v>
      </c>
      <c r="GL466">
        <v>98.927000000000007</v>
      </c>
      <c r="GN466">
        <v>42311</v>
      </c>
      <c r="GO466">
        <v>117.69</v>
      </c>
      <c r="GW466">
        <v>40875</v>
      </c>
      <c r="GX466">
        <v>80.495000000000005</v>
      </c>
      <c r="HF466">
        <v>41260</v>
      </c>
      <c r="HG466">
        <v>101.322</v>
      </c>
      <c r="HI466">
        <v>42114</v>
      </c>
      <c r="HJ466">
        <v>139.44999999999999</v>
      </c>
      <c r="HL466">
        <v>39731</v>
      </c>
      <c r="HM466">
        <v>113.34</v>
      </c>
      <c r="HR466">
        <v>39731</v>
      </c>
      <c r="HS466">
        <v>110.973</v>
      </c>
      <c r="HU466">
        <v>39731</v>
      </c>
      <c r="HV466">
        <v>89.340999999999994</v>
      </c>
      <c r="HX466">
        <v>39897</v>
      </c>
      <c r="HY466">
        <v>104.538</v>
      </c>
      <c r="IA466">
        <v>40725</v>
      </c>
      <c r="IB466">
        <v>83.738</v>
      </c>
      <c r="ID466">
        <v>42206</v>
      </c>
      <c r="IE466">
        <v>138.65799999999999</v>
      </c>
    </row>
    <row r="467" spans="13:239">
      <c r="M467">
        <v>39731</v>
      </c>
      <c r="N467">
        <v>99.974000000000004</v>
      </c>
      <c r="P467">
        <v>39731</v>
      </c>
      <c r="Q467">
        <v>100.33499999999999</v>
      </c>
      <c r="S467">
        <v>39734</v>
      </c>
      <c r="T467">
        <v>101.77200000000001</v>
      </c>
      <c r="Y467">
        <v>39731</v>
      </c>
      <c r="Z467">
        <v>101.511</v>
      </c>
      <c r="AE467">
        <v>39731</v>
      </c>
      <c r="AF467">
        <v>101.021</v>
      </c>
      <c r="AH467">
        <v>39731</v>
      </c>
      <c r="AI467">
        <v>99.936000000000007</v>
      </c>
      <c r="AK467">
        <v>40106</v>
      </c>
      <c r="AL467">
        <v>104.267</v>
      </c>
      <c r="AN467">
        <v>39731</v>
      </c>
      <c r="AO467">
        <v>104.375</v>
      </c>
      <c r="AQ467">
        <v>39731</v>
      </c>
      <c r="AR467">
        <v>104.459</v>
      </c>
      <c r="AT467">
        <v>39736</v>
      </c>
      <c r="AU467">
        <v>114.715</v>
      </c>
      <c r="AW467">
        <v>40470</v>
      </c>
      <c r="AX467">
        <v>101.235</v>
      </c>
      <c r="AZ467">
        <v>39731</v>
      </c>
      <c r="BA467">
        <v>103.477</v>
      </c>
      <c r="BC467">
        <v>40900</v>
      </c>
      <c r="BD467">
        <v>97.926000000000002</v>
      </c>
      <c r="BF467">
        <v>39742</v>
      </c>
      <c r="BG467">
        <v>100.274</v>
      </c>
      <c r="BI467">
        <v>39731</v>
      </c>
      <c r="BJ467">
        <v>107.892</v>
      </c>
      <c r="BL467">
        <v>40732</v>
      </c>
      <c r="BM467">
        <v>97.594999999999999</v>
      </c>
      <c r="BO467">
        <v>39731</v>
      </c>
      <c r="BP467">
        <v>100.114</v>
      </c>
      <c r="BR467">
        <v>40988</v>
      </c>
      <c r="BS467">
        <v>100.898</v>
      </c>
      <c r="BU467">
        <v>40372</v>
      </c>
      <c r="BV467">
        <v>103.84699999999999</v>
      </c>
      <c r="BX467">
        <v>41289</v>
      </c>
      <c r="BY467">
        <v>102.08799999999999</v>
      </c>
      <c r="CA467">
        <v>39731</v>
      </c>
      <c r="CB467">
        <v>102.49</v>
      </c>
      <c r="CD467">
        <v>40646</v>
      </c>
      <c r="CE467">
        <v>98.316000000000003</v>
      </c>
      <c r="CG467">
        <v>39731</v>
      </c>
      <c r="CH467">
        <v>100.295</v>
      </c>
      <c r="CJ467">
        <v>41480</v>
      </c>
      <c r="CK467">
        <v>98.043999999999997</v>
      </c>
      <c r="CM467">
        <v>41932</v>
      </c>
      <c r="CN467">
        <v>101.08799999999999</v>
      </c>
      <c r="CP467">
        <v>40890</v>
      </c>
      <c r="CQ467">
        <v>95.923000000000002</v>
      </c>
      <c r="CV467">
        <v>41569</v>
      </c>
      <c r="CW467">
        <v>104.435</v>
      </c>
      <c r="CY467">
        <v>41820</v>
      </c>
      <c r="CZ467">
        <v>104.46299999999999</v>
      </c>
      <c r="DE467">
        <v>39731</v>
      </c>
      <c r="DF467">
        <v>92.286000000000001</v>
      </c>
      <c r="DH467">
        <v>41135</v>
      </c>
      <c r="DI467">
        <v>92.893000000000001</v>
      </c>
      <c r="DN467">
        <v>42017</v>
      </c>
      <c r="DO467">
        <v>104.51300000000001</v>
      </c>
      <c r="DQ467">
        <v>41437</v>
      </c>
      <c r="DR467">
        <v>103.83499999999999</v>
      </c>
      <c r="DW467">
        <v>39731</v>
      </c>
      <c r="DX467">
        <v>95.135000000000005</v>
      </c>
      <c r="DZ467">
        <v>42249</v>
      </c>
      <c r="EA467">
        <v>103.24</v>
      </c>
      <c r="EF467">
        <v>39731</v>
      </c>
      <c r="EG467">
        <v>106.667</v>
      </c>
      <c r="EO467">
        <v>41869</v>
      </c>
      <c r="EP467">
        <v>112.883</v>
      </c>
      <c r="EU467">
        <v>40141</v>
      </c>
      <c r="EV467">
        <v>103.797</v>
      </c>
      <c r="EX467">
        <v>42107</v>
      </c>
      <c r="EY467">
        <v>112.065</v>
      </c>
      <c r="FD467">
        <v>42297</v>
      </c>
      <c r="FE467">
        <v>107.973</v>
      </c>
      <c r="FG467">
        <v>40497</v>
      </c>
      <c r="FH467">
        <v>101.76</v>
      </c>
      <c r="FJ467">
        <v>40610</v>
      </c>
      <c r="FK467">
        <v>93.843000000000004</v>
      </c>
      <c r="FP467">
        <v>40841</v>
      </c>
      <c r="FQ467">
        <v>91.805000000000007</v>
      </c>
      <c r="FV467">
        <v>41017</v>
      </c>
      <c r="FW467">
        <v>95.025000000000006</v>
      </c>
      <c r="FY467">
        <v>41212</v>
      </c>
      <c r="FZ467">
        <v>99.772999999999996</v>
      </c>
      <c r="GB467">
        <v>41514</v>
      </c>
      <c r="GC467">
        <v>110.495</v>
      </c>
      <c r="GE467">
        <v>41947</v>
      </c>
      <c r="GF467">
        <v>127.233</v>
      </c>
      <c r="GH467">
        <v>42059</v>
      </c>
      <c r="GI467">
        <v>125.548</v>
      </c>
      <c r="GK467">
        <v>40350</v>
      </c>
      <c r="GL467">
        <v>100.065</v>
      </c>
      <c r="GN467">
        <v>42312</v>
      </c>
      <c r="GO467">
        <v>117.545</v>
      </c>
      <c r="GW467">
        <v>40876</v>
      </c>
      <c r="GX467">
        <v>81.793000000000006</v>
      </c>
      <c r="HF467">
        <v>41261</v>
      </c>
      <c r="HG467">
        <v>102.15</v>
      </c>
      <c r="HI467">
        <v>42115</v>
      </c>
      <c r="HJ467">
        <v>139.328</v>
      </c>
      <c r="HL467">
        <v>39734</v>
      </c>
      <c r="HM467">
        <v>112.41800000000001</v>
      </c>
      <c r="HR467">
        <v>39734</v>
      </c>
      <c r="HS467">
        <v>109.73399999999999</v>
      </c>
      <c r="HU467">
        <v>39734</v>
      </c>
      <c r="HV467">
        <v>87.929000000000002</v>
      </c>
      <c r="HX467">
        <v>39898</v>
      </c>
      <c r="HY467">
        <v>105.57</v>
      </c>
      <c r="IA467">
        <v>40728</v>
      </c>
      <c r="IB467">
        <v>83.484999999999999</v>
      </c>
      <c r="ID467">
        <v>42207</v>
      </c>
      <c r="IE467">
        <v>139.13</v>
      </c>
    </row>
    <row r="468" spans="13:239">
      <c r="M468">
        <v>39734</v>
      </c>
      <c r="N468">
        <v>99.981999999999999</v>
      </c>
      <c r="P468">
        <v>39734</v>
      </c>
      <c r="Q468">
        <v>100.342</v>
      </c>
      <c r="S468">
        <v>39735</v>
      </c>
      <c r="T468">
        <v>101.69799999999999</v>
      </c>
      <c r="Y468">
        <v>39734</v>
      </c>
      <c r="Z468">
        <v>101.527</v>
      </c>
      <c r="AE468">
        <v>39734</v>
      </c>
      <c r="AF468">
        <v>101.039</v>
      </c>
      <c r="AH468">
        <v>39734</v>
      </c>
      <c r="AI468">
        <v>99.739000000000004</v>
      </c>
      <c r="AK468">
        <v>40107</v>
      </c>
      <c r="AL468">
        <v>104.209</v>
      </c>
      <c r="AN468">
        <v>39734</v>
      </c>
      <c r="AO468">
        <v>104.01300000000001</v>
      </c>
      <c r="AQ468">
        <v>39734</v>
      </c>
      <c r="AR468">
        <v>104.07599999999999</v>
      </c>
      <c r="AT468">
        <v>39737</v>
      </c>
      <c r="AU468">
        <v>115.294</v>
      </c>
      <c r="AW468">
        <v>40471</v>
      </c>
      <c r="AX468">
        <v>101.173</v>
      </c>
      <c r="AZ468">
        <v>39734</v>
      </c>
      <c r="BA468">
        <v>102.973</v>
      </c>
      <c r="BC468">
        <v>40904</v>
      </c>
      <c r="BD468">
        <v>97.382000000000005</v>
      </c>
      <c r="BF468">
        <v>39743</v>
      </c>
      <c r="BG468">
        <v>100.584</v>
      </c>
      <c r="BI468">
        <v>39734</v>
      </c>
      <c r="BJ468">
        <v>107.379</v>
      </c>
      <c r="BL468">
        <v>40735</v>
      </c>
      <c r="BM468">
        <v>96.88</v>
      </c>
      <c r="BO468">
        <v>39734</v>
      </c>
      <c r="BP468">
        <v>99.554000000000002</v>
      </c>
      <c r="BR468">
        <v>40989</v>
      </c>
      <c r="BS468">
        <v>100.77</v>
      </c>
      <c r="BU468">
        <v>40373</v>
      </c>
      <c r="BV468">
        <v>103.476</v>
      </c>
      <c r="BX468">
        <v>41290</v>
      </c>
      <c r="BY468">
        <v>101.995</v>
      </c>
      <c r="CA468">
        <v>39734</v>
      </c>
      <c r="CB468">
        <v>101.935</v>
      </c>
      <c r="CD468">
        <v>40647</v>
      </c>
      <c r="CE468">
        <v>97.986000000000004</v>
      </c>
      <c r="CG468">
        <v>39734</v>
      </c>
      <c r="CH468">
        <v>99.72</v>
      </c>
      <c r="CJ468">
        <v>41481</v>
      </c>
      <c r="CK468">
        <v>97.896000000000001</v>
      </c>
      <c r="CM468">
        <v>41933</v>
      </c>
      <c r="CN468">
        <v>101.078</v>
      </c>
      <c r="CP468">
        <v>40891</v>
      </c>
      <c r="CQ468">
        <v>96.063000000000002</v>
      </c>
      <c r="CV468">
        <v>41570</v>
      </c>
      <c r="CW468">
        <v>104.46</v>
      </c>
      <c r="CY468">
        <v>41821</v>
      </c>
      <c r="CZ468">
        <v>104.47499999999999</v>
      </c>
      <c r="DE468">
        <v>39734</v>
      </c>
      <c r="DF468">
        <v>91.846000000000004</v>
      </c>
      <c r="DH468">
        <v>41136</v>
      </c>
      <c r="DI468">
        <v>93.097999999999999</v>
      </c>
      <c r="DN468">
        <v>42018</v>
      </c>
      <c r="DO468">
        <v>104.53</v>
      </c>
      <c r="DQ468">
        <v>41438</v>
      </c>
      <c r="DR468">
        <v>103.578</v>
      </c>
      <c r="DW468">
        <v>39734</v>
      </c>
      <c r="DX468">
        <v>94.613</v>
      </c>
      <c r="DZ468">
        <v>42250</v>
      </c>
      <c r="EA468">
        <v>103.285</v>
      </c>
      <c r="EF468">
        <v>39734</v>
      </c>
      <c r="EG468">
        <v>106.08199999999999</v>
      </c>
      <c r="EO468">
        <v>41870</v>
      </c>
      <c r="EP468">
        <v>112.985</v>
      </c>
      <c r="EU468">
        <v>40142</v>
      </c>
      <c r="EV468">
        <v>103.773</v>
      </c>
      <c r="EX468">
        <v>42108</v>
      </c>
      <c r="EY468">
        <v>111.99</v>
      </c>
      <c r="FD468">
        <v>42298</v>
      </c>
      <c r="FE468">
        <v>108.04300000000001</v>
      </c>
      <c r="FG468">
        <v>40498</v>
      </c>
      <c r="FH468">
        <v>101.068</v>
      </c>
      <c r="FJ468">
        <v>40611</v>
      </c>
      <c r="FK468">
        <v>93.68</v>
      </c>
      <c r="FP468">
        <v>40842</v>
      </c>
      <c r="FQ468">
        <v>92.158000000000001</v>
      </c>
      <c r="FV468">
        <v>41018</v>
      </c>
      <c r="FW468">
        <v>94.483000000000004</v>
      </c>
      <c r="FY468">
        <v>41213</v>
      </c>
      <c r="FZ468">
        <v>100.16500000000001</v>
      </c>
      <c r="GB468">
        <v>41515</v>
      </c>
      <c r="GC468">
        <v>110.44499999999999</v>
      </c>
      <c r="GE468">
        <v>41948</v>
      </c>
      <c r="GF468">
        <v>127.098</v>
      </c>
      <c r="GH468">
        <v>42060</v>
      </c>
      <c r="GI468">
        <v>125.498</v>
      </c>
      <c r="GK468">
        <v>40351</v>
      </c>
      <c r="GL468">
        <v>99.864999999999995</v>
      </c>
      <c r="GN468">
        <v>42313</v>
      </c>
      <c r="GO468">
        <v>117.13</v>
      </c>
      <c r="GW468">
        <v>40877</v>
      </c>
      <c r="GX468">
        <v>83.655000000000001</v>
      </c>
      <c r="HF468">
        <v>41262</v>
      </c>
      <c r="HG468">
        <v>102.38500000000001</v>
      </c>
      <c r="HI468">
        <v>42116</v>
      </c>
      <c r="HJ468">
        <v>140.517</v>
      </c>
      <c r="HL468">
        <v>39735</v>
      </c>
      <c r="HM468">
        <v>111.77800000000001</v>
      </c>
      <c r="HR468">
        <v>39735</v>
      </c>
      <c r="HS468">
        <v>109.402</v>
      </c>
      <c r="HU468">
        <v>39735</v>
      </c>
      <c r="HV468">
        <v>87.718999999999994</v>
      </c>
      <c r="HX468">
        <v>39899</v>
      </c>
      <c r="HY468">
        <v>107.536</v>
      </c>
      <c r="IA468">
        <v>40729</v>
      </c>
      <c r="IB468">
        <v>82.665000000000006</v>
      </c>
      <c r="ID468">
        <v>42208</v>
      </c>
      <c r="IE468">
        <v>140.13300000000001</v>
      </c>
    </row>
    <row r="469" spans="13:239">
      <c r="M469">
        <v>39735</v>
      </c>
      <c r="N469">
        <v>99.983999999999995</v>
      </c>
      <c r="P469">
        <v>39735</v>
      </c>
      <c r="Q469">
        <v>100.283</v>
      </c>
      <c r="S469">
        <v>39736</v>
      </c>
      <c r="T469">
        <v>101.669</v>
      </c>
      <c r="Y469">
        <v>39735</v>
      </c>
      <c r="Z469">
        <v>101.42</v>
      </c>
      <c r="AE469">
        <v>39735</v>
      </c>
      <c r="AF469">
        <v>100.97</v>
      </c>
      <c r="AH469">
        <v>39735</v>
      </c>
      <c r="AI469">
        <v>99.694999999999993</v>
      </c>
      <c r="AK469">
        <v>40108</v>
      </c>
      <c r="AL469">
        <v>104.241</v>
      </c>
      <c r="AN469">
        <v>39735</v>
      </c>
      <c r="AO469">
        <v>103.995</v>
      </c>
      <c r="AQ469">
        <v>39735</v>
      </c>
      <c r="AR469">
        <v>104.072</v>
      </c>
      <c r="AT469">
        <v>39738</v>
      </c>
      <c r="AU469">
        <v>115.12</v>
      </c>
      <c r="AW469">
        <v>40472</v>
      </c>
      <c r="AX469">
        <v>101.148</v>
      </c>
      <c r="AZ469">
        <v>39735</v>
      </c>
      <c r="BA469">
        <v>102.982</v>
      </c>
      <c r="BC469">
        <v>40905</v>
      </c>
      <c r="BD469">
        <v>97.537999999999997</v>
      </c>
      <c r="BF469">
        <v>39744</v>
      </c>
      <c r="BG469">
        <v>100.56399999999999</v>
      </c>
      <c r="BI469">
        <v>39735</v>
      </c>
      <c r="BJ469">
        <v>107.43899999999999</v>
      </c>
      <c r="BL469">
        <v>40736</v>
      </c>
      <c r="BM469">
        <v>97.16</v>
      </c>
      <c r="BO469">
        <v>39735</v>
      </c>
      <c r="BP469">
        <v>99.700999999999993</v>
      </c>
      <c r="BR469">
        <v>40990</v>
      </c>
      <c r="BS469">
        <v>100.607</v>
      </c>
      <c r="BU469">
        <v>40374</v>
      </c>
      <c r="BV469">
        <v>103.794</v>
      </c>
      <c r="BX469">
        <v>41291</v>
      </c>
      <c r="BY469">
        <v>101.94</v>
      </c>
      <c r="CA469">
        <v>39735</v>
      </c>
      <c r="CB469">
        <v>102.121</v>
      </c>
      <c r="CD469">
        <v>40648</v>
      </c>
      <c r="CE469">
        <v>97.646000000000001</v>
      </c>
      <c r="CG469">
        <v>39735</v>
      </c>
      <c r="CH469">
        <v>99.951999999999998</v>
      </c>
      <c r="CJ469">
        <v>41484</v>
      </c>
      <c r="CK469">
        <v>98.123000000000005</v>
      </c>
      <c r="CM469">
        <v>41934</v>
      </c>
      <c r="CN469">
        <v>101.068</v>
      </c>
      <c r="CP469">
        <v>40892</v>
      </c>
      <c r="CQ469">
        <v>97.102000000000004</v>
      </c>
      <c r="CV469">
        <v>41571</v>
      </c>
      <c r="CW469">
        <v>104.38500000000001</v>
      </c>
      <c r="CY469">
        <v>41822</v>
      </c>
      <c r="CZ469">
        <v>104.453</v>
      </c>
      <c r="DE469">
        <v>39735</v>
      </c>
      <c r="DF469">
        <v>91.981999999999999</v>
      </c>
      <c r="DH469">
        <v>41137</v>
      </c>
      <c r="DI469">
        <v>93.54</v>
      </c>
      <c r="DN469">
        <v>42019</v>
      </c>
      <c r="DO469">
        <v>104.518</v>
      </c>
      <c r="DQ469">
        <v>41439</v>
      </c>
      <c r="DR469">
        <v>103.68300000000001</v>
      </c>
      <c r="DW469">
        <v>39735</v>
      </c>
      <c r="DX469">
        <v>94.715999999999994</v>
      </c>
      <c r="DZ469">
        <v>42251</v>
      </c>
      <c r="EA469">
        <v>103.33</v>
      </c>
      <c r="EF469">
        <v>39735</v>
      </c>
      <c r="EG469">
        <v>106.248</v>
      </c>
      <c r="EO469">
        <v>41871</v>
      </c>
      <c r="EP469">
        <v>112.983</v>
      </c>
      <c r="EU469">
        <v>40143</v>
      </c>
      <c r="EV469">
        <v>104.2</v>
      </c>
      <c r="EX469">
        <v>42109</v>
      </c>
      <c r="EY469">
        <v>112.02500000000001</v>
      </c>
      <c r="FD469">
        <v>42299</v>
      </c>
      <c r="FE469">
        <v>108.518</v>
      </c>
      <c r="FG469">
        <v>40499</v>
      </c>
      <c r="FH469">
        <v>100.919</v>
      </c>
      <c r="FJ469">
        <v>40612</v>
      </c>
      <c r="FK469">
        <v>93.68</v>
      </c>
      <c r="FP469">
        <v>40843</v>
      </c>
      <c r="FQ469">
        <v>93.192999999999998</v>
      </c>
      <c r="FV469">
        <v>41019</v>
      </c>
      <c r="FW469">
        <v>94.215000000000003</v>
      </c>
      <c r="FY469">
        <v>41214</v>
      </c>
      <c r="FZ469">
        <v>100.33</v>
      </c>
      <c r="GB469">
        <v>41516</v>
      </c>
      <c r="GC469">
        <v>110.47</v>
      </c>
      <c r="GE469">
        <v>41949</v>
      </c>
      <c r="GF469">
        <v>127.313</v>
      </c>
      <c r="GH469">
        <v>42061</v>
      </c>
      <c r="GI469">
        <v>126.54</v>
      </c>
      <c r="GK469">
        <v>40352</v>
      </c>
      <c r="GL469">
        <v>99.69</v>
      </c>
      <c r="GN469">
        <v>42314</v>
      </c>
      <c r="GO469">
        <v>116.19</v>
      </c>
      <c r="GW469">
        <v>40878</v>
      </c>
      <c r="GX469">
        <v>87.29</v>
      </c>
      <c r="HF469">
        <v>41263</v>
      </c>
      <c r="HG469">
        <v>102.71</v>
      </c>
      <c r="HI469">
        <v>42117</v>
      </c>
      <c r="HJ469">
        <v>140.59</v>
      </c>
      <c r="HL469">
        <v>39736</v>
      </c>
      <c r="HM469">
        <v>110.831</v>
      </c>
      <c r="HR469">
        <v>39736</v>
      </c>
      <c r="HS469">
        <v>108.44199999999999</v>
      </c>
      <c r="HU469">
        <v>39736</v>
      </c>
      <c r="HV469">
        <v>86.888000000000005</v>
      </c>
      <c r="HX469">
        <v>39902</v>
      </c>
      <c r="HY469">
        <v>107.20699999999999</v>
      </c>
      <c r="IA469">
        <v>40730</v>
      </c>
      <c r="IB469">
        <v>81.757999999999996</v>
      </c>
      <c r="ID469">
        <v>42209</v>
      </c>
      <c r="IE469">
        <v>141.58199999999999</v>
      </c>
    </row>
    <row r="470" spans="13:239">
      <c r="M470">
        <v>39736</v>
      </c>
      <c r="N470">
        <v>99.980999999999995</v>
      </c>
      <c r="P470">
        <v>39736</v>
      </c>
      <c r="Q470">
        <v>100.322</v>
      </c>
      <c r="S470">
        <v>39737</v>
      </c>
      <c r="T470">
        <v>101.67400000000001</v>
      </c>
      <c r="Y470">
        <v>39736</v>
      </c>
      <c r="Z470">
        <v>101.399</v>
      </c>
      <c r="AE470">
        <v>39736</v>
      </c>
      <c r="AF470">
        <v>100.96</v>
      </c>
      <c r="AH470">
        <v>39736</v>
      </c>
      <c r="AI470">
        <v>99.872</v>
      </c>
      <c r="AK470">
        <v>40109</v>
      </c>
      <c r="AL470">
        <v>104.22199999999999</v>
      </c>
      <c r="AN470">
        <v>39736</v>
      </c>
      <c r="AO470">
        <v>104.24299999999999</v>
      </c>
      <c r="AQ470">
        <v>39736</v>
      </c>
      <c r="AR470">
        <v>104.315</v>
      </c>
      <c r="AT470">
        <v>39741</v>
      </c>
      <c r="AU470">
        <v>115.285</v>
      </c>
      <c r="AW470">
        <v>40473</v>
      </c>
      <c r="AX470">
        <v>101.17100000000001</v>
      </c>
      <c r="AZ470">
        <v>39736</v>
      </c>
      <c r="BA470">
        <v>103.408</v>
      </c>
      <c r="BC470">
        <v>40906</v>
      </c>
      <c r="BD470">
        <v>97.492999999999995</v>
      </c>
      <c r="BF470">
        <v>39745</v>
      </c>
      <c r="BG470">
        <v>100.761</v>
      </c>
      <c r="BI470">
        <v>39736</v>
      </c>
      <c r="BJ470">
        <v>107.95699999999999</v>
      </c>
      <c r="BL470">
        <v>40737</v>
      </c>
      <c r="BM470">
        <v>97.233000000000004</v>
      </c>
      <c r="BO470">
        <v>39736</v>
      </c>
      <c r="BP470">
        <v>100.21599999999999</v>
      </c>
      <c r="BR470">
        <v>40991</v>
      </c>
      <c r="BS470">
        <v>100.655</v>
      </c>
      <c r="BU470">
        <v>40375</v>
      </c>
      <c r="BV470">
        <v>104.491</v>
      </c>
      <c r="BX470">
        <v>41292</v>
      </c>
      <c r="BY470">
        <v>101.97799999999999</v>
      </c>
      <c r="CA470">
        <v>39736</v>
      </c>
      <c r="CB470">
        <v>102.783</v>
      </c>
      <c r="CD470">
        <v>40651</v>
      </c>
      <c r="CE470">
        <v>97.111000000000004</v>
      </c>
      <c r="CG470">
        <v>39736</v>
      </c>
      <c r="CH470">
        <v>100.568</v>
      </c>
      <c r="CJ470">
        <v>41485</v>
      </c>
      <c r="CK470">
        <v>97.924999999999997</v>
      </c>
      <c r="CM470">
        <v>41935</v>
      </c>
      <c r="CN470">
        <v>101.048</v>
      </c>
      <c r="CP470">
        <v>40893</v>
      </c>
      <c r="CQ470">
        <v>97.673000000000002</v>
      </c>
      <c r="CV470">
        <v>41572</v>
      </c>
      <c r="CW470">
        <v>104.27500000000001</v>
      </c>
      <c r="CY470">
        <v>41823</v>
      </c>
      <c r="CZ470">
        <v>104.477</v>
      </c>
      <c r="DE470">
        <v>39736</v>
      </c>
      <c r="DF470">
        <v>92.41</v>
      </c>
      <c r="DH470">
        <v>41138</v>
      </c>
      <c r="DI470">
        <v>94.31</v>
      </c>
      <c r="DN470">
        <v>42020</v>
      </c>
      <c r="DO470">
        <v>104.545</v>
      </c>
      <c r="DQ470">
        <v>41442</v>
      </c>
      <c r="DR470">
        <v>103.60299999999999</v>
      </c>
      <c r="DW470">
        <v>39736</v>
      </c>
      <c r="DX470">
        <v>95.137</v>
      </c>
      <c r="DZ470">
        <v>42254</v>
      </c>
      <c r="EA470">
        <v>103.28</v>
      </c>
      <c r="EF470">
        <v>39736</v>
      </c>
      <c r="EG470">
        <v>106.66</v>
      </c>
      <c r="EO470">
        <v>41872</v>
      </c>
      <c r="EP470">
        <v>113</v>
      </c>
      <c r="EU470">
        <v>40144</v>
      </c>
      <c r="EV470">
        <v>104.081</v>
      </c>
      <c r="EX470">
        <v>42110</v>
      </c>
      <c r="EY470">
        <v>111.83499999999999</v>
      </c>
      <c r="FD470">
        <v>42300</v>
      </c>
      <c r="FE470">
        <v>108.45</v>
      </c>
      <c r="FG470">
        <v>40500</v>
      </c>
      <c r="FH470">
        <v>100.209</v>
      </c>
      <c r="FJ470">
        <v>40613</v>
      </c>
      <c r="FK470">
        <v>94.22</v>
      </c>
      <c r="FP470">
        <v>40844</v>
      </c>
      <c r="FQ470">
        <v>91.894999999999996</v>
      </c>
      <c r="FV470">
        <v>41022</v>
      </c>
      <c r="FW470">
        <v>93.875</v>
      </c>
      <c r="FY470">
        <v>41215</v>
      </c>
      <c r="FZ470">
        <v>99.834999999999994</v>
      </c>
      <c r="GB470">
        <v>41519</v>
      </c>
      <c r="GC470">
        <v>111.253</v>
      </c>
      <c r="GE470">
        <v>41950</v>
      </c>
      <c r="GF470">
        <v>127.3</v>
      </c>
      <c r="GH470">
        <v>42062</v>
      </c>
      <c r="GI470">
        <v>126.688</v>
      </c>
      <c r="GK470">
        <v>40353</v>
      </c>
      <c r="GL470">
        <v>100.267</v>
      </c>
      <c r="GN470">
        <v>42317</v>
      </c>
      <c r="GO470">
        <v>115.968</v>
      </c>
      <c r="GW470">
        <v>40879</v>
      </c>
      <c r="GX470">
        <v>87.832999999999998</v>
      </c>
      <c r="HF470">
        <v>41264</v>
      </c>
      <c r="HG470">
        <v>102.595</v>
      </c>
      <c r="HI470">
        <v>42118</v>
      </c>
      <c r="HJ470">
        <v>140.18299999999999</v>
      </c>
      <c r="HL470">
        <v>39737</v>
      </c>
      <c r="HM470">
        <v>111.498</v>
      </c>
      <c r="HR470">
        <v>39737</v>
      </c>
      <c r="HS470">
        <v>109.05200000000001</v>
      </c>
      <c r="HU470">
        <v>39737</v>
      </c>
      <c r="HV470">
        <v>87.51</v>
      </c>
      <c r="HX470">
        <v>39903</v>
      </c>
      <c r="HY470">
        <v>107.22199999999999</v>
      </c>
      <c r="IA470">
        <v>40731</v>
      </c>
      <c r="IB470">
        <v>81.77</v>
      </c>
      <c r="ID470">
        <v>42212</v>
      </c>
      <c r="IE470">
        <v>141.24299999999999</v>
      </c>
    </row>
    <row r="471" spans="13:239">
      <c r="M471">
        <v>39737</v>
      </c>
      <c r="N471">
        <v>99.986999999999995</v>
      </c>
      <c r="P471">
        <v>39737</v>
      </c>
      <c r="Q471">
        <v>100.17</v>
      </c>
      <c r="S471">
        <v>39738</v>
      </c>
      <c r="T471">
        <v>101.70099999999999</v>
      </c>
      <c r="Y471">
        <v>39737</v>
      </c>
      <c r="Z471">
        <v>101.483</v>
      </c>
      <c r="AE471">
        <v>39737</v>
      </c>
      <c r="AF471">
        <v>101.104</v>
      </c>
      <c r="AH471">
        <v>39737</v>
      </c>
      <c r="AI471">
        <v>100.245</v>
      </c>
      <c r="AK471">
        <v>40112</v>
      </c>
      <c r="AL471">
        <v>104.23099999999999</v>
      </c>
      <c r="AN471">
        <v>39737</v>
      </c>
      <c r="AO471">
        <v>104.753</v>
      </c>
      <c r="AQ471">
        <v>39737</v>
      </c>
      <c r="AR471">
        <v>104.866</v>
      </c>
      <c r="AT471">
        <v>39742</v>
      </c>
      <c r="AU471">
        <v>115.379</v>
      </c>
      <c r="AW471">
        <v>40476</v>
      </c>
      <c r="AX471">
        <v>101.29900000000001</v>
      </c>
      <c r="AZ471">
        <v>39737</v>
      </c>
      <c r="BA471">
        <v>103.98</v>
      </c>
      <c r="BC471">
        <v>40907</v>
      </c>
      <c r="BD471">
        <v>97.846999999999994</v>
      </c>
      <c r="BF471">
        <v>39748</v>
      </c>
      <c r="BG471">
        <v>100.91800000000001</v>
      </c>
      <c r="BI471">
        <v>39737</v>
      </c>
      <c r="BJ471">
        <v>108.557</v>
      </c>
      <c r="BL471">
        <v>40738</v>
      </c>
      <c r="BM471">
        <v>97.194999999999993</v>
      </c>
      <c r="BO471">
        <v>39737</v>
      </c>
      <c r="BP471">
        <v>100.809</v>
      </c>
      <c r="BR471">
        <v>40994</v>
      </c>
      <c r="BS471">
        <v>100.745</v>
      </c>
      <c r="BU471">
        <v>40378</v>
      </c>
      <c r="BV471">
        <v>104.873</v>
      </c>
      <c r="BX471">
        <v>41295</v>
      </c>
      <c r="BY471">
        <v>101.895</v>
      </c>
      <c r="CA471">
        <v>39737</v>
      </c>
      <c r="CB471">
        <v>103.36199999999999</v>
      </c>
      <c r="CD471">
        <v>40652</v>
      </c>
      <c r="CE471">
        <v>97.275999999999996</v>
      </c>
      <c r="CG471">
        <v>39737</v>
      </c>
      <c r="CH471">
        <v>101.093</v>
      </c>
      <c r="CJ471">
        <v>41486</v>
      </c>
      <c r="CK471">
        <v>98.227000000000004</v>
      </c>
      <c r="CM471">
        <v>41936</v>
      </c>
      <c r="CN471">
        <v>101.04</v>
      </c>
      <c r="CP471">
        <v>40896</v>
      </c>
      <c r="CQ471">
        <v>97.927999999999997</v>
      </c>
      <c r="CV471">
        <v>41575</v>
      </c>
      <c r="CW471">
        <v>104.32299999999999</v>
      </c>
      <c r="CY471">
        <v>41824</v>
      </c>
      <c r="CZ471">
        <v>104.49</v>
      </c>
      <c r="DE471">
        <v>39737</v>
      </c>
      <c r="DF471">
        <v>92.917000000000002</v>
      </c>
      <c r="DH471">
        <v>41141</v>
      </c>
      <c r="DI471">
        <v>94.688000000000002</v>
      </c>
      <c r="DN471">
        <v>42023</v>
      </c>
      <c r="DO471">
        <v>104.553</v>
      </c>
      <c r="DQ471">
        <v>41443</v>
      </c>
      <c r="DR471">
        <v>103.735</v>
      </c>
      <c r="DW471">
        <v>39737</v>
      </c>
      <c r="DX471">
        <v>95.492000000000004</v>
      </c>
      <c r="DZ471">
        <v>42255</v>
      </c>
      <c r="EA471">
        <v>103.29</v>
      </c>
      <c r="EF471">
        <v>39737</v>
      </c>
      <c r="EG471">
        <v>107.045</v>
      </c>
      <c r="EO471">
        <v>41873</v>
      </c>
      <c r="EP471">
        <v>113.11</v>
      </c>
      <c r="EU471">
        <v>40147</v>
      </c>
      <c r="EV471">
        <v>104.286</v>
      </c>
      <c r="EX471">
        <v>42111</v>
      </c>
      <c r="EY471">
        <v>111.69</v>
      </c>
      <c r="FD471">
        <v>42303</v>
      </c>
      <c r="FE471">
        <v>108.383</v>
      </c>
      <c r="FG471">
        <v>40501</v>
      </c>
      <c r="FH471">
        <v>100.17100000000001</v>
      </c>
      <c r="FJ471">
        <v>40616</v>
      </c>
      <c r="FK471">
        <v>95.257999999999996</v>
      </c>
      <c r="FP471">
        <v>40847</v>
      </c>
      <c r="FQ471">
        <v>91.74</v>
      </c>
      <c r="FV471">
        <v>41023</v>
      </c>
      <c r="FW471">
        <v>94.704999999999998</v>
      </c>
      <c r="FY471">
        <v>41218</v>
      </c>
      <c r="FZ471">
        <v>99.222999999999999</v>
      </c>
      <c r="GB471">
        <v>41520</v>
      </c>
      <c r="GC471">
        <v>110.93300000000001</v>
      </c>
      <c r="GE471">
        <v>41953</v>
      </c>
      <c r="GF471">
        <v>127.563</v>
      </c>
      <c r="GH471">
        <v>42065</v>
      </c>
      <c r="GI471">
        <v>126.51300000000001</v>
      </c>
      <c r="GK471">
        <v>40354</v>
      </c>
      <c r="GL471">
        <v>99.847999999999999</v>
      </c>
      <c r="GN471">
        <v>42318</v>
      </c>
      <c r="GO471">
        <v>116.745</v>
      </c>
      <c r="GW471">
        <v>40882</v>
      </c>
      <c r="GX471">
        <v>92.534999999999997</v>
      </c>
      <c r="HF471">
        <v>41267</v>
      </c>
      <c r="HG471">
        <v>102.578</v>
      </c>
      <c r="HI471">
        <v>42121</v>
      </c>
      <c r="HJ471">
        <v>141.203</v>
      </c>
      <c r="HL471">
        <v>39738</v>
      </c>
      <c r="HM471">
        <v>112.52800000000001</v>
      </c>
      <c r="HR471">
        <v>39738</v>
      </c>
      <c r="HS471">
        <v>110.339</v>
      </c>
      <c r="HU471">
        <v>39738</v>
      </c>
      <c r="HV471">
        <v>88.795000000000002</v>
      </c>
      <c r="HX471">
        <v>39904</v>
      </c>
      <c r="HY471">
        <v>106.657</v>
      </c>
      <c r="IA471">
        <v>40732</v>
      </c>
      <c r="IB471">
        <v>81.262</v>
      </c>
      <c r="ID471">
        <v>42213</v>
      </c>
      <c r="IE471">
        <v>141.68299999999999</v>
      </c>
    </row>
    <row r="472" spans="13:239">
      <c r="M472">
        <v>39738</v>
      </c>
      <c r="N472">
        <v>99.988</v>
      </c>
      <c r="P472">
        <v>39738</v>
      </c>
      <c r="Q472">
        <v>100.164</v>
      </c>
      <c r="S472">
        <v>39741</v>
      </c>
      <c r="T472">
        <v>101.69499999999999</v>
      </c>
      <c r="Y472">
        <v>39738</v>
      </c>
      <c r="Z472">
        <v>101.52</v>
      </c>
      <c r="AE472">
        <v>39738</v>
      </c>
      <c r="AF472">
        <v>101.149</v>
      </c>
      <c r="AH472">
        <v>39738</v>
      </c>
      <c r="AI472">
        <v>100.164</v>
      </c>
      <c r="AK472">
        <v>40113</v>
      </c>
      <c r="AL472">
        <v>104.32899999999999</v>
      </c>
      <c r="AN472">
        <v>39738</v>
      </c>
      <c r="AO472">
        <v>104.634</v>
      </c>
      <c r="AQ472">
        <v>39738</v>
      </c>
      <c r="AR472">
        <v>104.735</v>
      </c>
      <c r="AT472">
        <v>39743</v>
      </c>
      <c r="AU472">
        <v>115.71899999999999</v>
      </c>
      <c r="AW472">
        <v>40477</v>
      </c>
      <c r="AX472">
        <v>101.312</v>
      </c>
      <c r="AZ472">
        <v>39738</v>
      </c>
      <c r="BA472">
        <v>103.875</v>
      </c>
      <c r="BC472">
        <v>40910</v>
      </c>
      <c r="BD472">
        <v>98.11</v>
      </c>
      <c r="BF472">
        <v>39749</v>
      </c>
      <c r="BG472">
        <v>101.274</v>
      </c>
      <c r="BI472">
        <v>39738</v>
      </c>
      <c r="BJ472">
        <v>108.49</v>
      </c>
      <c r="BL472">
        <v>40739</v>
      </c>
      <c r="BM472">
        <v>96.908000000000001</v>
      </c>
      <c r="BO472">
        <v>39738</v>
      </c>
      <c r="BP472">
        <v>100.79600000000001</v>
      </c>
      <c r="BR472">
        <v>40995</v>
      </c>
      <c r="BS472">
        <v>100.72499999999999</v>
      </c>
      <c r="BU472">
        <v>40379</v>
      </c>
      <c r="BV472">
        <v>105.042</v>
      </c>
      <c r="BX472">
        <v>41296</v>
      </c>
      <c r="BY472">
        <v>101.97</v>
      </c>
      <c r="CA472">
        <v>39738</v>
      </c>
      <c r="CB472">
        <v>103.444</v>
      </c>
      <c r="CD472">
        <v>40653</v>
      </c>
      <c r="CE472">
        <v>97.358000000000004</v>
      </c>
      <c r="CG472">
        <v>39738</v>
      </c>
      <c r="CH472">
        <v>101.179</v>
      </c>
      <c r="CJ472">
        <v>41487</v>
      </c>
      <c r="CK472">
        <v>98.234999999999999</v>
      </c>
      <c r="CM472">
        <v>41939</v>
      </c>
      <c r="CN472">
        <v>101.03</v>
      </c>
      <c r="CP472">
        <v>40897</v>
      </c>
      <c r="CQ472">
        <v>98.013000000000005</v>
      </c>
      <c r="CV472">
        <v>41576</v>
      </c>
      <c r="CW472">
        <v>104.322</v>
      </c>
      <c r="CY472">
        <v>41827</v>
      </c>
      <c r="CZ472">
        <v>104.483</v>
      </c>
      <c r="DE472">
        <v>39738</v>
      </c>
      <c r="DF472">
        <v>93.100999999999999</v>
      </c>
      <c r="DH472">
        <v>41142</v>
      </c>
      <c r="DI472">
        <v>95.13</v>
      </c>
      <c r="DN472">
        <v>42024</v>
      </c>
      <c r="DO472">
        <v>104.545</v>
      </c>
      <c r="DQ472">
        <v>41444</v>
      </c>
      <c r="DR472">
        <v>103.96299999999999</v>
      </c>
      <c r="DW472">
        <v>39738</v>
      </c>
      <c r="DX472">
        <v>95.751000000000005</v>
      </c>
      <c r="DZ472">
        <v>42256</v>
      </c>
      <c r="EA472">
        <v>103.283</v>
      </c>
      <c r="EF472">
        <v>39738</v>
      </c>
      <c r="EG472">
        <v>107.358</v>
      </c>
      <c r="EO472">
        <v>41876</v>
      </c>
      <c r="EP472">
        <v>113.44</v>
      </c>
      <c r="EU472">
        <v>40148</v>
      </c>
      <c r="EV472">
        <v>104.392</v>
      </c>
      <c r="EX472">
        <v>42114</v>
      </c>
      <c r="EY472">
        <v>111.74299999999999</v>
      </c>
      <c r="FD472">
        <v>42304</v>
      </c>
      <c r="FE472">
        <v>108.518</v>
      </c>
      <c r="FG472">
        <v>40504</v>
      </c>
      <c r="FH472">
        <v>100.005</v>
      </c>
      <c r="FJ472">
        <v>40617</v>
      </c>
      <c r="FK472">
        <v>95.826999999999998</v>
      </c>
      <c r="FP472">
        <v>40848</v>
      </c>
      <c r="FQ472">
        <v>91.878</v>
      </c>
      <c r="FV472">
        <v>41024</v>
      </c>
      <c r="FW472">
        <v>95.22</v>
      </c>
      <c r="FY472">
        <v>41219</v>
      </c>
      <c r="FZ472">
        <v>99.85</v>
      </c>
      <c r="GB472">
        <v>41521</v>
      </c>
      <c r="GC472">
        <v>110.628</v>
      </c>
      <c r="GE472">
        <v>41954</v>
      </c>
      <c r="GF472">
        <v>127.77</v>
      </c>
      <c r="GH472">
        <v>42066</v>
      </c>
      <c r="GI472">
        <v>126.083</v>
      </c>
      <c r="GK472">
        <v>40357</v>
      </c>
      <c r="GL472">
        <v>99.29</v>
      </c>
      <c r="GN472">
        <v>42319</v>
      </c>
      <c r="GO472">
        <v>117.06</v>
      </c>
      <c r="GW472">
        <v>40883</v>
      </c>
      <c r="GX472">
        <v>91.608000000000004</v>
      </c>
      <c r="HF472">
        <v>41268</v>
      </c>
      <c r="HG472">
        <v>102.578</v>
      </c>
      <c r="HI472">
        <v>42122</v>
      </c>
      <c r="HJ472">
        <v>140.995</v>
      </c>
      <c r="HL472">
        <v>39741</v>
      </c>
      <c r="HM472">
        <v>112.43899999999999</v>
      </c>
      <c r="HR472">
        <v>39741</v>
      </c>
      <c r="HS472">
        <v>110.062</v>
      </c>
      <c r="HU472">
        <v>39741</v>
      </c>
      <c r="HV472">
        <v>88.513999999999996</v>
      </c>
      <c r="HX472">
        <v>39905</v>
      </c>
      <c r="HY472">
        <v>105.149</v>
      </c>
      <c r="IA472">
        <v>40735</v>
      </c>
      <c r="IB472">
        <v>78.533000000000001</v>
      </c>
      <c r="ID472">
        <v>42214</v>
      </c>
      <c r="IE472">
        <v>140.88499999999999</v>
      </c>
    </row>
    <row r="473" spans="13:239">
      <c r="M473">
        <v>39741</v>
      </c>
      <c r="N473">
        <v>99.989000000000004</v>
      </c>
      <c r="P473">
        <v>39741</v>
      </c>
      <c r="Q473">
        <v>100.148</v>
      </c>
      <c r="S473">
        <v>39742</v>
      </c>
      <c r="T473">
        <v>101.67700000000001</v>
      </c>
      <c r="Y473">
        <v>39741</v>
      </c>
      <c r="Z473">
        <v>101.5</v>
      </c>
      <c r="AE473">
        <v>39741</v>
      </c>
      <c r="AF473">
        <v>101.11799999999999</v>
      </c>
      <c r="AH473">
        <v>39741</v>
      </c>
      <c r="AI473">
        <v>100.202</v>
      </c>
      <c r="AK473">
        <v>40114</v>
      </c>
      <c r="AL473">
        <v>104.32899999999999</v>
      </c>
      <c r="AN473">
        <v>39741</v>
      </c>
      <c r="AO473">
        <v>104.679</v>
      </c>
      <c r="AQ473">
        <v>39741</v>
      </c>
      <c r="AR473">
        <v>104.80800000000001</v>
      </c>
      <c r="AT473">
        <v>39744</v>
      </c>
      <c r="AU473">
        <v>115.679</v>
      </c>
      <c r="AW473">
        <v>40478</v>
      </c>
      <c r="AX473">
        <v>101.232</v>
      </c>
      <c r="AZ473">
        <v>39741</v>
      </c>
      <c r="BA473">
        <v>103.997</v>
      </c>
      <c r="BC473">
        <v>40911</v>
      </c>
      <c r="BD473">
        <v>97.813999999999993</v>
      </c>
      <c r="BF473">
        <v>39750</v>
      </c>
      <c r="BG473">
        <v>101.432</v>
      </c>
      <c r="BI473">
        <v>39741</v>
      </c>
      <c r="BJ473">
        <v>108.54</v>
      </c>
      <c r="BL473">
        <v>40742</v>
      </c>
      <c r="BM473">
        <v>96.355000000000004</v>
      </c>
      <c r="BO473">
        <v>39741</v>
      </c>
      <c r="BP473">
        <v>100.955</v>
      </c>
      <c r="BR473">
        <v>40996</v>
      </c>
      <c r="BS473">
        <v>100.758</v>
      </c>
      <c r="BU473">
        <v>40380</v>
      </c>
      <c r="BV473">
        <v>105.096</v>
      </c>
      <c r="BX473">
        <v>41297</v>
      </c>
      <c r="BY473">
        <v>101.988</v>
      </c>
      <c r="CA473">
        <v>39741</v>
      </c>
      <c r="CB473">
        <v>103.604</v>
      </c>
      <c r="CD473">
        <v>40654</v>
      </c>
      <c r="CE473">
        <v>97.233000000000004</v>
      </c>
      <c r="CG473">
        <v>39741</v>
      </c>
      <c r="CH473">
        <v>101.371</v>
      </c>
      <c r="CJ473">
        <v>41488</v>
      </c>
      <c r="CK473">
        <v>98.274000000000001</v>
      </c>
      <c r="CM473">
        <v>41940</v>
      </c>
      <c r="CN473">
        <v>101.02800000000001</v>
      </c>
      <c r="CP473">
        <v>40898</v>
      </c>
      <c r="CQ473">
        <v>97.474999999999994</v>
      </c>
      <c r="CV473">
        <v>41577</v>
      </c>
      <c r="CW473">
        <v>104.31</v>
      </c>
      <c r="CY473">
        <v>41828</v>
      </c>
      <c r="CZ473">
        <v>104.47499999999999</v>
      </c>
      <c r="DE473">
        <v>39741</v>
      </c>
      <c r="DF473">
        <v>93.203000000000003</v>
      </c>
      <c r="DH473">
        <v>41143</v>
      </c>
      <c r="DI473">
        <v>94.765000000000001</v>
      </c>
      <c r="DN473">
        <v>42025</v>
      </c>
      <c r="DO473">
        <v>104.53</v>
      </c>
      <c r="DQ473">
        <v>41445</v>
      </c>
      <c r="DR473">
        <v>103.12</v>
      </c>
      <c r="DW473">
        <v>39741</v>
      </c>
      <c r="DX473">
        <v>95.813999999999993</v>
      </c>
      <c r="DZ473">
        <v>42257</v>
      </c>
      <c r="EA473">
        <v>103.248</v>
      </c>
      <c r="EF473">
        <v>39741</v>
      </c>
      <c r="EG473">
        <v>107.44</v>
      </c>
      <c r="EO473">
        <v>41877</v>
      </c>
      <c r="EP473">
        <v>113.393</v>
      </c>
      <c r="EU473">
        <v>40149</v>
      </c>
      <c r="EV473">
        <v>104.277</v>
      </c>
      <c r="EX473">
        <v>42115</v>
      </c>
      <c r="EY473">
        <v>111.80800000000001</v>
      </c>
      <c r="FD473">
        <v>42305</v>
      </c>
      <c r="FE473">
        <v>108.545</v>
      </c>
      <c r="FG473">
        <v>40505</v>
      </c>
      <c r="FH473">
        <v>98.873999999999995</v>
      </c>
      <c r="FJ473">
        <v>40618</v>
      </c>
      <c r="FK473">
        <v>96.022999999999996</v>
      </c>
      <c r="FP473">
        <v>40849</v>
      </c>
      <c r="FQ473">
        <v>92.295000000000002</v>
      </c>
      <c r="FV473">
        <v>41025</v>
      </c>
      <c r="FW473">
        <v>94.99</v>
      </c>
      <c r="FY473">
        <v>41220</v>
      </c>
      <c r="FZ473">
        <v>99.59</v>
      </c>
      <c r="GB473">
        <v>41522</v>
      </c>
      <c r="GC473">
        <v>109.863</v>
      </c>
      <c r="GE473">
        <v>41955</v>
      </c>
      <c r="GF473">
        <v>127.655</v>
      </c>
      <c r="GH473">
        <v>42067</v>
      </c>
      <c r="GI473">
        <v>126.32</v>
      </c>
      <c r="GK473">
        <v>40358</v>
      </c>
      <c r="GL473">
        <v>98.697000000000003</v>
      </c>
      <c r="GN473">
        <v>42320</v>
      </c>
      <c r="GO473">
        <v>117.005</v>
      </c>
      <c r="GW473">
        <v>40884</v>
      </c>
      <c r="GX473">
        <v>89.033000000000001</v>
      </c>
      <c r="HF473">
        <v>41269</v>
      </c>
      <c r="HG473">
        <v>102.578</v>
      </c>
      <c r="HI473">
        <v>42123</v>
      </c>
      <c r="HJ473">
        <v>138.78299999999999</v>
      </c>
      <c r="HL473">
        <v>39742</v>
      </c>
      <c r="HM473">
        <v>113.238</v>
      </c>
      <c r="HR473">
        <v>39742</v>
      </c>
      <c r="HS473">
        <v>111.217</v>
      </c>
      <c r="HU473">
        <v>39742</v>
      </c>
      <c r="HV473">
        <v>89.286000000000001</v>
      </c>
      <c r="HX473">
        <v>39906</v>
      </c>
      <c r="HY473">
        <v>104.705</v>
      </c>
      <c r="IA473">
        <v>40736</v>
      </c>
      <c r="IB473">
        <v>80.137</v>
      </c>
      <c r="ID473">
        <v>42215</v>
      </c>
      <c r="IE473">
        <v>141.815</v>
      </c>
    </row>
    <row r="474" spans="13:239">
      <c r="M474">
        <v>39742</v>
      </c>
      <c r="N474">
        <v>99.99</v>
      </c>
      <c r="P474">
        <v>39742</v>
      </c>
      <c r="Q474">
        <v>100.086</v>
      </c>
      <c r="S474">
        <v>39743</v>
      </c>
      <c r="T474">
        <v>101.616</v>
      </c>
      <c r="Y474">
        <v>39742</v>
      </c>
      <c r="Z474">
        <v>101.492</v>
      </c>
      <c r="AE474">
        <v>39742</v>
      </c>
      <c r="AF474">
        <v>101.111</v>
      </c>
      <c r="AH474">
        <v>39742</v>
      </c>
      <c r="AI474">
        <v>100.22499999999999</v>
      </c>
      <c r="AK474">
        <v>40115</v>
      </c>
      <c r="AL474">
        <v>104.226</v>
      </c>
      <c r="AN474">
        <v>39742</v>
      </c>
      <c r="AO474">
        <v>104.81</v>
      </c>
      <c r="AQ474">
        <v>39742</v>
      </c>
      <c r="AR474">
        <v>104.964</v>
      </c>
      <c r="AT474">
        <v>39745</v>
      </c>
      <c r="AU474">
        <v>115.892</v>
      </c>
      <c r="AW474">
        <v>40479</v>
      </c>
      <c r="AX474">
        <v>101.173</v>
      </c>
      <c r="AZ474">
        <v>39742</v>
      </c>
      <c r="BA474">
        <v>104.176</v>
      </c>
      <c r="BC474">
        <v>40912</v>
      </c>
      <c r="BD474">
        <v>97.823999999999998</v>
      </c>
      <c r="BF474">
        <v>39751</v>
      </c>
      <c r="BG474">
        <v>101.533</v>
      </c>
      <c r="BI474">
        <v>39742</v>
      </c>
      <c r="BJ474">
        <v>108.723</v>
      </c>
      <c r="BL474">
        <v>40743</v>
      </c>
      <c r="BM474">
        <v>96.817999999999998</v>
      </c>
      <c r="BO474">
        <v>39742</v>
      </c>
      <c r="BP474">
        <v>101.175</v>
      </c>
      <c r="BR474">
        <v>40997</v>
      </c>
      <c r="BS474">
        <v>100.453</v>
      </c>
      <c r="BU474">
        <v>40381</v>
      </c>
      <c r="BV474">
        <v>104.89</v>
      </c>
      <c r="BX474">
        <v>41298</v>
      </c>
      <c r="BY474">
        <v>102.02</v>
      </c>
      <c r="CA474">
        <v>39742</v>
      </c>
      <c r="CB474">
        <v>103.85</v>
      </c>
      <c r="CD474">
        <v>40655</v>
      </c>
      <c r="CE474">
        <v>97.233999999999995</v>
      </c>
      <c r="CG474">
        <v>39742</v>
      </c>
      <c r="CH474">
        <v>101.7</v>
      </c>
      <c r="CJ474">
        <v>41491</v>
      </c>
      <c r="CK474">
        <v>98.13</v>
      </c>
      <c r="CM474">
        <v>41941</v>
      </c>
      <c r="CN474">
        <v>101.02</v>
      </c>
      <c r="CP474">
        <v>40899</v>
      </c>
      <c r="CQ474">
        <v>97.215000000000003</v>
      </c>
      <c r="CV474">
        <v>41578</v>
      </c>
      <c r="CW474">
        <v>104.45</v>
      </c>
      <c r="CY474">
        <v>41829</v>
      </c>
      <c r="CZ474">
        <v>104.4</v>
      </c>
      <c r="DE474">
        <v>39742</v>
      </c>
      <c r="DF474">
        <v>93.63</v>
      </c>
      <c r="DH474">
        <v>41144</v>
      </c>
      <c r="DI474">
        <v>94.352999999999994</v>
      </c>
      <c r="DN474">
        <v>42026</v>
      </c>
      <c r="DO474">
        <v>104.613</v>
      </c>
      <c r="DQ474">
        <v>41446</v>
      </c>
      <c r="DR474">
        <v>102.985</v>
      </c>
      <c r="DW474">
        <v>39742</v>
      </c>
      <c r="DX474">
        <v>96.394999999999996</v>
      </c>
      <c r="DZ474">
        <v>42258</v>
      </c>
      <c r="EA474">
        <v>103.22</v>
      </c>
      <c r="EF474">
        <v>39742</v>
      </c>
      <c r="EG474">
        <v>108.059</v>
      </c>
      <c r="EO474">
        <v>41878</v>
      </c>
      <c r="EP474">
        <v>113.11799999999999</v>
      </c>
      <c r="EU474">
        <v>40150</v>
      </c>
      <c r="EV474">
        <v>104.217</v>
      </c>
      <c r="EX474">
        <v>42116</v>
      </c>
      <c r="EY474">
        <v>112</v>
      </c>
      <c r="FD474">
        <v>42306</v>
      </c>
      <c r="FE474">
        <v>108.35</v>
      </c>
      <c r="FG474">
        <v>40506</v>
      </c>
      <c r="FH474">
        <v>97.778000000000006</v>
      </c>
      <c r="FJ474">
        <v>40619</v>
      </c>
      <c r="FK474">
        <v>95.587999999999994</v>
      </c>
      <c r="FP474">
        <v>40850</v>
      </c>
      <c r="FQ474">
        <v>92.078000000000003</v>
      </c>
      <c r="FV474">
        <v>41026</v>
      </c>
      <c r="FW474">
        <v>94.625</v>
      </c>
      <c r="FY474">
        <v>41221</v>
      </c>
      <c r="FZ474">
        <v>98.597999999999999</v>
      </c>
      <c r="GB474">
        <v>41523</v>
      </c>
      <c r="GC474">
        <v>110.5</v>
      </c>
      <c r="GE474">
        <v>41956</v>
      </c>
      <c r="GF474">
        <v>127.383</v>
      </c>
      <c r="GH474">
        <v>42068</v>
      </c>
      <c r="GI474">
        <v>127.075</v>
      </c>
      <c r="GK474">
        <v>40359</v>
      </c>
      <c r="GL474">
        <v>99.45</v>
      </c>
      <c r="GN474">
        <v>42321</v>
      </c>
      <c r="GO474">
        <v>117.343</v>
      </c>
      <c r="GW474">
        <v>40885</v>
      </c>
      <c r="GX474">
        <v>85.602000000000004</v>
      </c>
      <c r="HF474">
        <v>41270</v>
      </c>
      <c r="HG474">
        <v>102.215</v>
      </c>
      <c r="HI474">
        <v>42124</v>
      </c>
      <c r="HJ474">
        <v>138.90799999999999</v>
      </c>
      <c r="HL474">
        <v>39743</v>
      </c>
      <c r="HM474">
        <v>114.625</v>
      </c>
      <c r="HR474">
        <v>39743</v>
      </c>
      <c r="HS474">
        <v>112.334</v>
      </c>
      <c r="HU474">
        <v>39743</v>
      </c>
      <c r="HV474">
        <v>90.662000000000006</v>
      </c>
      <c r="HX474">
        <v>39909</v>
      </c>
      <c r="HY474">
        <v>104.52500000000001</v>
      </c>
      <c r="IA474">
        <v>40737</v>
      </c>
      <c r="IB474">
        <v>80.405000000000001</v>
      </c>
      <c r="ID474">
        <v>42216</v>
      </c>
      <c r="IE474">
        <v>143.9</v>
      </c>
    </row>
    <row r="475" spans="13:239">
      <c r="M475">
        <v>39743</v>
      </c>
      <c r="N475">
        <v>99.995999999999995</v>
      </c>
      <c r="P475">
        <v>39743</v>
      </c>
      <c r="Q475">
        <v>100.087</v>
      </c>
      <c r="S475">
        <v>39744</v>
      </c>
      <c r="T475">
        <v>101.61499999999999</v>
      </c>
      <c r="Y475">
        <v>39743</v>
      </c>
      <c r="Z475">
        <v>101.492</v>
      </c>
      <c r="AE475">
        <v>39743</v>
      </c>
      <c r="AF475">
        <v>101.142</v>
      </c>
      <c r="AH475">
        <v>39743</v>
      </c>
      <c r="AI475">
        <v>100.288</v>
      </c>
      <c r="AK475">
        <v>40116</v>
      </c>
      <c r="AL475">
        <v>104.29300000000001</v>
      </c>
      <c r="AN475">
        <v>39743</v>
      </c>
      <c r="AO475">
        <v>105.01900000000001</v>
      </c>
      <c r="AQ475">
        <v>39743</v>
      </c>
      <c r="AR475">
        <v>105.191</v>
      </c>
      <c r="AT475">
        <v>39748</v>
      </c>
      <c r="AU475">
        <v>115.91500000000001</v>
      </c>
      <c r="AW475">
        <v>40480</v>
      </c>
      <c r="AX475">
        <v>101.14</v>
      </c>
      <c r="AZ475">
        <v>39743</v>
      </c>
      <c r="BA475">
        <v>104.486</v>
      </c>
      <c r="BC475">
        <v>40913</v>
      </c>
      <c r="BD475">
        <v>98.171999999999997</v>
      </c>
      <c r="BF475">
        <v>39752</v>
      </c>
      <c r="BG475">
        <v>101.121</v>
      </c>
      <c r="BI475">
        <v>39743</v>
      </c>
      <c r="BJ475">
        <v>109.06100000000001</v>
      </c>
      <c r="BL475">
        <v>40744</v>
      </c>
      <c r="BM475">
        <v>97.07</v>
      </c>
      <c r="BO475">
        <v>39743</v>
      </c>
      <c r="BP475">
        <v>101.611</v>
      </c>
      <c r="BR475">
        <v>40998</v>
      </c>
      <c r="BS475">
        <v>100.54300000000001</v>
      </c>
      <c r="BU475">
        <v>40382</v>
      </c>
      <c r="BV475">
        <v>104.85899999999999</v>
      </c>
      <c r="BX475">
        <v>41299</v>
      </c>
      <c r="BY475">
        <v>102.045</v>
      </c>
      <c r="CA475">
        <v>39743</v>
      </c>
      <c r="CB475">
        <v>104.35</v>
      </c>
      <c r="CD475">
        <v>40658</v>
      </c>
      <c r="CE475">
        <v>97.233999999999995</v>
      </c>
      <c r="CG475">
        <v>39743</v>
      </c>
      <c r="CH475">
        <v>102.233</v>
      </c>
      <c r="CJ475">
        <v>41492</v>
      </c>
      <c r="CK475">
        <v>98.257000000000005</v>
      </c>
      <c r="CM475">
        <v>41942</v>
      </c>
      <c r="CN475">
        <v>101.003</v>
      </c>
      <c r="CP475">
        <v>40900</v>
      </c>
      <c r="CQ475">
        <v>97.424999999999997</v>
      </c>
      <c r="CV475">
        <v>41579</v>
      </c>
      <c r="CW475">
        <v>104.605</v>
      </c>
      <c r="CY475">
        <v>41830</v>
      </c>
      <c r="CZ475">
        <v>104.395</v>
      </c>
      <c r="DE475">
        <v>39743</v>
      </c>
      <c r="DF475">
        <v>94.228999999999999</v>
      </c>
      <c r="DH475">
        <v>41145</v>
      </c>
      <c r="DI475">
        <v>94.268000000000001</v>
      </c>
      <c r="DN475">
        <v>42027</v>
      </c>
      <c r="DO475">
        <v>104.633</v>
      </c>
      <c r="DQ475">
        <v>41449</v>
      </c>
      <c r="DR475">
        <v>102.473</v>
      </c>
      <c r="DW475">
        <v>39743</v>
      </c>
      <c r="DX475">
        <v>97.052999999999997</v>
      </c>
      <c r="DZ475">
        <v>42261</v>
      </c>
      <c r="EA475">
        <v>103.223</v>
      </c>
      <c r="EF475">
        <v>39743</v>
      </c>
      <c r="EG475">
        <v>108.843</v>
      </c>
      <c r="EO475">
        <v>41879</v>
      </c>
      <c r="EP475">
        <v>112.83799999999999</v>
      </c>
      <c r="EU475">
        <v>40151</v>
      </c>
      <c r="EV475">
        <v>104.023</v>
      </c>
      <c r="EX475">
        <v>42117</v>
      </c>
      <c r="EY475">
        <v>111.99299999999999</v>
      </c>
      <c r="FD475">
        <v>42307</v>
      </c>
      <c r="FE475">
        <v>108.35</v>
      </c>
      <c r="FG475">
        <v>40507</v>
      </c>
      <c r="FH475">
        <v>96.994</v>
      </c>
      <c r="FJ475">
        <v>40620</v>
      </c>
      <c r="FK475">
        <v>96.082999999999998</v>
      </c>
      <c r="FP475">
        <v>40851</v>
      </c>
      <c r="FQ475">
        <v>91.525000000000006</v>
      </c>
      <c r="FV475">
        <v>41029</v>
      </c>
      <c r="FW475">
        <v>95.295000000000002</v>
      </c>
      <c r="FY475">
        <v>41222</v>
      </c>
      <c r="FZ475">
        <v>98.775000000000006</v>
      </c>
      <c r="GB475">
        <v>41526</v>
      </c>
      <c r="GC475">
        <v>110.383</v>
      </c>
      <c r="GE475">
        <v>41957</v>
      </c>
      <c r="GF475">
        <v>127.5</v>
      </c>
      <c r="GH475">
        <v>42069</v>
      </c>
      <c r="GI475">
        <v>126.91500000000001</v>
      </c>
      <c r="GK475">
        <v>40360</v>
      </c>
      <c r="GL475">
        <v>99.5</v>
      </c>
      <c r="GN475">
        <v>42324</v>
      </c>
      <c r="GO475">
        <v>117.233</v>
      </c>
      <c r="GW475">
        <v>40886</v>
      </c>
      <c r="GX475">
        <v>86.347999999999999</v>
      </c>
      <c r="HF475">
        <v>41271</v>
      </c>
      <c r="HG475">
        <v>102.563</v>
      </c>
      <c r="HI475">
        <v>42125</v>
      </c>
      <c r="HJ475">
        <v>138.733</v>
      </c>
      <c r="HL475">
        <v>39744</v>
      </c>
      <c r="HM475">
        <v>115.73399999999999</v>
      </c>
      <c r="HR475">
        <v>39744</v>
      </c>
      <c r="HS475">
        <v>113.873</v>
      </c>
      <c r="HU475">
        <v>39744</v>
      </c>
      <c r="HV475">
        <v>92.256</v>
      </c>
      <c r="HX475">
        <v>39910</v>
      </c>
      <c r="HY475">
        <v>103.762</v>
      </c>
      <c r="IA475">
        <v>40738</v>
      </c>
      <c r="IB475">
        <v>80.248000000000005</v>
      </c>
      <c r="ID475">
        <v>42219</v>
      </c>
      <c r="IE475">
        <v>144.065</v>
      </c>
    </row>
    <row r="476" spans="13:239">
      <c r="M476">
        <v>39744</v>
      </c>
      <c r="N476">
        <v>99.998000000000005</v>
      </c>
      <c r="P476">
        <v>39744</v>
      </c>
      <c r="Q476">
        <v>100.089</v>
      </c>
      <c r="S476">
        <v>39745</v>
      </c>
      <c r="T476">
        <v>101.59699999999999</v>
      </c>
      <c r="Y476">
        <v>39744</v>
      </c>
      <c r="Z476">
        <v>101.51600000000001</v>
      </c>
      <c r="AE476">
        <v>39744</v>
      </c>
      <c r="AF476">
        <v>101.172</v>
      </c>
      <c r="AH476">
        <v>39744</v>
      </c>
      <c r="AI476">
        <v>100.254</v>
      </c>
      <c r="AK476">
        <v>40119</v>
      </c>
      <c r="AL476">
        <v>104.26300000000001</v>
      </c>
      <c r="AN476">
        <v>39744</v>
      </c>
      <c r="AO476">
        <v>104.997</v>
      </c>
      <c r="AQ476">
        <v>39744</v>
      </c>
      <c r="AR476">
        <v>105.166</v>
      </c>
      <c r="AT476">
        <v>39749</v>
      </c>
      <c r="AU476">
        <v>116.069</v>
      </c>
      <c r="AW476">
        <v>40483</v>
      </c>
      <c r="AX476">
        <v>101.14400000000001</v>
      </c>
      <c r="AZ476">
        <v>39744</v>
      </c>
      <c r="BA476">
        <v>104.44199999999999</v>
      </c>
      <c r="BC476">
        <v>40914</v>
      </c>
      <c r="BD476">
        <v>97.84</v>
      </c>
      <c r="BF476">
        <v>39755</v>
      </c>
      <c r="BG476">
        <v>101.247</v>
      </c>
      <c r="BI476">
        <v>39744</v>
      </c>
      <c r="BJ476">
        <v>109.056</v>
      </c>
      <c r="BL476">
        <v>40745</v>
      </c>
      <c r="BM476">
        <v>97.733000000000004</v>
      </c>
      <c r="BO476">
        <v>39744</v>
      </c>
      <c r="BP476">
        <v>101.593</v>
      </c>
      <c r="BR476">
        <v>41001</v>
      </c>
      <c r="BS476">
        <v>100.538</v>
      </c>
      <c r="BU476">
        <v>40385</v>
      </c>
      <c r="BV476">
        <v>105.221</v>
      </c>
      <c r="BX476">
        <v>41302</v>
      </c>
      <c r="BY476">
        <v>102.035</v>
      </c>
      <c r="CA476">
        <v>39744</v>
      </c>
      <c r="CB476">
        <v>104.294</v>
      </c>
      <c r="CD476">
        <v>40659</v>
      </c>
      <c r="CE476">
        <v>97.153000000000006</v>
      </c>
      <c r="CG476">
        <v>39744</v>
      </c>
      <c r="CH476">
        <v>102.205</v>
      </c>
      <c r="CJ476">
        <v>41493</v>
      </c>
      <c r="CK476">
        <v>98.341999999999999</v>
      </c>
      <c r="CM476">
        <v>41943</v>
      </c>
      <c r="CN476">
        <v>100.99299999999999</v>
      </c>
      <c r="CP476">
        <v>40903</v>
      </c>
      <c r="CQ476">
        <v>97.424999999999997</v>
      </c>
      <c r="CV476">
        <v>41582</v>
      </c>
      <c r="CW476">
        <v>104.55</v>
      </c>
      <c r="CY476">
        <v>41831</v>
      </c>
      <c r="CZ476">
        <v>104.395</v>
      </c>
      <c r="DE476">
        <v>39744</v>
      </c>
      <c r="DF476">
        <v>94.203000000000003</v>
      </c>
      <c r="DH476">
        <v>41148</v>
      </c>
      <c r="DI476">
        <v>94.397999999999996</v>
      </c>
      <c r="DN476">
        <v>42030</v>
      </c>
      <c r="DO476">
        <v>104.58499999999999</v>
      </c>
      <c r="DQ476">
        <v>41450</v>
      </c>
      <c r="DR476">
        <v>102.485</v>
      </c>
      <c r="DW476">
        <v>39744</v>
      </c>
      <c r="DX476">
        <v>97.04</v>
      </c>
      <c r="DZ476">
        <v>42262</v>
      </c>
      <c r="EA476">
        <v>103.208</v>
      </c>
      <c r="EF476">
        <v>39744</v>
      </c>
      <c r="EG476">
        <v>108.764</v>
      </c>
      <c r="EO476">
        <v>41880</v>
      </c>
      <c r="EP476">
        <v>112.88</v>
      </c>
      <c r="EU476">
        <v>40154</v>
      </c>
      <c r="EV476">
        <v>104.303</v>
      </c>
      <c r="EX476">
        <v>42118</v>
      </c>
      <c r="EY476">
        <v>111.973</v>
      </c>
      <c r="FD476">
        <v>42310</v>
      </c>
      <c r="FE476">
        <v>108.19499999999999</v>
      </c>
      <c r="FG476">
        <v>40508</v>
      </c>
      <c r="FH476">
        <v>96.980999999999995</v>
      </c>
      <c r="FJ476">
        <v>40623</v>
      </c>
      <c r="FK476">
        <v>96.17</v>
      </c>
      <c r="FP476">
        <v>40854</v>
      </c>
      <c r="FQ476">
        <v>91.105000000000004</v>
      </c>
      <c r="FV476">
        <v>41030</v>
      </c>
      <c r="FW476">
        <v>95.27</v>
      </c>
      <c r="FY476">
        <v>41225</v>
      </c>
      <c r="FZ476">
        <v>98.325000000000003</v>
      </c>
      <c r="GB476">
        <v>41527</v>
      </c>
      <c r="GC476">
        <v>110.575</v>
      </c>
      <c r="GE476">
        <v>41960</v>
      </c>
      <c r="GF476">
        <v>127.605</v>
      </c>
      <c r="GH476">
        <v>42072</v>
      </c>
      <c r="GI476">
        <v>127.14</v>
      </c>
      <c r="GK476">
        <v>40361</v>
      </c>
      <c r="GL476">
        <v>99.896000000000001</v>
      </c>
      <c r="GN476">
        <v>42325</v>
      </c>
      <c r="GO476">
        <v>117.41</v>
      </c>
      <c r="GW476">
        <v>40889</v>
      </c>
      <c r="GX476">
        <v>85.715000000000003</v>
      </c>
      <c r="HF476">
        <v>41274</v>
      </c>
      <c r="HG476">
        <v>102.46299999999999</v>
      </c>
      <c r="HI476">
        <v>42128</v>
      </c>
      <c r="HJ476">
        <v>138.428</v>
      </c>
      <c r="HL476">
        <v>39745</v>
      </c>
      <c r="HM476">
        <v>115.529</v>
      </c>
      <c r="HR476">
        <v>39745</v>
      </c>
      <c r="HS476">
        <v>113.604</v>
      </c>
      <c r="HU476">
        <v>39745</v>
      </c>
      <c r="HV476">
        <v>91.83</v>
      </c>
      <c r="HX476">
        <v>39911</v>
      </c>
      <c r="HY476">
        <v>103.919</v>
      </c>
      <c r="IA476">
        <v>40739</v>
      </c>
      <c r="IB476">
        <v>78.313000000000002</v>
      </c>
      <c r="ID476">
        <v>42220</v>
      </c>
      <c r="IE476">
        <v>144.03800000000001</v>
      </c>
    </row>
    <row r="477" spans="13:239">
      <c r="M477">
        <v>39745</v>
      </c>
      <c r="N477">
        <v>99.998999999999995</v>
      </c>
      <c r="P477">
        <v>39745</v>
      </c>
      <c r="Q477">
        <v>100.113</v>
      </c>
      <c r="S477">
        <v>39748</v>
      </c>
      <c r="T477">
        <v>101.617</v>
      </c>
      <c r="Y477">
        <v>39745</v>
      </c>
      <c r="Z477">
        <v>101.559</v>
      </c>
      <c r="AE477">
        <v>39745</v>
      </c>
      <c r="AF477">
        <v>101.235</v>
      </c>
      <c r="AH477">
        <v>39745</v>
      </c>
      <c r="AI477">
        <v>100.33499999999999</v>
      </c>
      <c r="AK477">
        <v>40120</v>
      </c>
      <c r="AL477">
        <v>104.268</v>
      </c>
      <c r="AN477">
        <v>39745</v>
      </c>
      <c r="AO477">
        <v>105.117</v>
      </c>
      <c r="AQ477">
        <v>39745</v>
      </c>
      <c r="AR477">
        <v>105.31</v>
      </c>
      <c r="AT477">
        <v>39750</v>
      </c>
      <c r="AU477">
        <v>116.26</v>
      </c>
      <c r="AW477">
        <v>40484</v>
      </c>
      <c r="AX477">
        <v>100.99</v>
      </c>
      <c r="AZ477">
        <v>39745</v>
      </c>
      <c r="BA477">
        <v>104.63</v>
      </c>
      <c r="BC477">
        <v>40917</v>
      </c>
      <c r="BD477">
        <v>98.085999999999999</v>
      </c>
      <c r="BF477">
        <v>39756</v>
      </c>
      <c r="BG477">
        <v>101.28</v>
      </c>
      <c r="BI477">
        <v>39745</v>
      </c>
      <c r="BJ477">
        <v>109.261</v>
      </c>
      <c r="BL477">
        <v>40746</v>
      </c>
      <c r="BM477">
        <v>97.563000000000002</v>
      </c>
      <c r="BO477">
        <v>39745</v>
      </c>
      <c r="BP477">
        <v>101.774</v>
      </c>
      <c r="BR477">
        <v>41002</v>
      </c>
      <c r="BS477">
        <v>100.44</v>
      </c>
      <c r="BU477">
        <v>40386</v>
      </c>
      <c r="BV477">
        <v>105.712</v>
      </c>
      <c r="BX477">
        <v>41303</v>
      </c>
      <c r="BY477">
        <v>102.065</v>
      </c>
      <c r="CA477">
        <v>39745</v>
      </c>
      <c r="CB477">
        <v>104.494</v>
      </c>
      <c r="CD477">
        <v>40660</v>
      </c>
      <c r="CE477">
        <v>97.242999999999995</v>
      </c>
      <c r="CG477">
        <v>39745</v>
      </c>
      <c r="CH477">
        <v>102.346</v>
      </c>
      <c r="CJ477">
        <v>41494</v>
      </c>
      <c r="CK477">
        <v>98.152000000000001</v>
      </c>
      <c r="CM477">
        <v>41946</v>
      </c>
      <c r="CN477">
        <v>100.99299999999999</v>
      </c>
      <c r="CP477">
        <v>40904</v>
      </c>
      <c r="CQ477">
        <v>97.51</v>
      </c>
      <c r="CV477">
        <v>41583</v>
      </c>
      <c r="CW477">
        <v>104.41</v>
      </c>
      <c r="CY477">
        <v>41834</v>
      </c>
      <c r="CZ477">
        <v>104.383</v>
      </c>
      <c r="DE477">
        <v>39745</v>
      </c>
      <c r="DF477">
        <v>94.286000000000001</v>
      </c>
      <c r="DH477">
        <v>41149</v>
      </c>
      <c r="DI477">
        <v>94.343000000000004</v>
      </c>
      <c r="DN477">
        <v>42031</v>
      </c>
      <c r="DO477">
        <v>104.55500000000001</v>
      </c>
      <c r="DQ477">
        <v>41451</v>
      </c>
      <c r="DR477">
        <v>103.25</v>
      </c>
      <c r="DW477">
        <v>39745</v>
      </c>
      <c r="DX477">
        <v>96.983999999999995</v>
      </c>
      <c r="DZ477">
        <v>42263</v>
      </c>
      <c r="EA477">
        <v>103.19499999999999</v>
      </c>
      <c r="EF477">
        <v>39745</v>
      </c>
      <c r="EG477">
        <v>108.709</v>
      </c>
      <c r="EO477">
        <v>41883</v>
      </c>
      <c r="EP477">
        <v>112.9</v>
      </c>
      <c r="EU477">
        <v>40155</v>
      </c>
      <c r="EV477">
        <v>104.31100000000001</v>
      </c>
      <c r="EX477">
        <v>42121</v>
      </c>
      <c r="EY477">
        <v>112.072</v>
      </c>
      <c r="FD477">
        <v>42311</v>
      </c>
      <c r="FE477">
        <v>108.26</v>
      </c>
      <c r="FG477">
        <v>40511</v>
      </c>
      <c r="FH477">
        <v>95.352999999999994</v>
      </c>
      <c r="FJ477">
        <v>40624</v>
      </c>
      <c r="FK477">
        <v>95.885000000000005</v>
      </c>
      <c r="FP477">
        <v>40855</v>
      </c>
      <c r="FQ477">
        <v>91.25</v>
      </c>
      <c r="FV477">
        <v>41031</v>
      </c>
      <c r="FW477">
        <v>94.783000000000001</v>
      </c>
      <c r="FY477">
        <v>41226</v>
      </c>
      <c r="FZ477">
        <v>98.58</v>
      </c>
      <c r="GB477">
        <v>41528</v>
      </c>
      <c r="GC477">
        <v>110.753</v>
      </c>
      <c r="GE477">
        <v>41961</v>
      </c>
      <c r="GF477">
        <v>127.54</v>
      </c>
      <c r="GH477">
        <v>42073</v>
      </c>
      <c r="GI477">
        <v>127.523</v>
      </c>
      <c r="GK477">
        <v>40364</v>
      </c>
      <c r="GL477">
        <v>99.436999999999998</v>
      </c>
      <c r="GN477">
        <v>42326</v>
      </c>
      <c r="GO477">
        <v>117.715</v>
      </c>
      <c r="GW477">
        <v>40890</v>
      </c>
      <c r="GX477">
        <v>86.677999999999997</v>
      </c>
      <c r="HF477">
        <v>41275</v>
      </c>
      <c r="HG477">
        <v>102.46299999999999</v>
      </c>
      <c r="HI477">
        <v>42129</v>
      </c>
      <c r="HJ477">
        <v>133.96</v>
      </c>
      <c r="HL477">
        <v>39748</v>
      </c>
      <c r="HM477">
        <v>115.256</v>
      </c>
      <c r="HR477">
        <v>39748</v>
      </c>
      <c r="HS477">
        <v>113.026</v>
      </c>
      <c r="HU477">
        <v>39748</v>
      </c>
      <c r="HV477">
        <v>91.313999999999993</v>
      </c>
      <c r="HX477">
        <v>39912</v>
      </c>
      <c r="HY477">
        <v>103.476</v>
      </c>
      <c r="IA477">
        <v>40742</v>
      </c>
      <c r="IB477">
        <v>76.177999999999997</v>
      </c>
      <c r="ID477">
        <v>42221</v>
      </c>
      <c r="IE477">
        <v>140.29499999999999</v>
      </c>
    </row>
    <row r="478" spans="13:239">
      <c r="M478">
        <v>39748</v>
      </c>
      <c r="N478">
        <v>100.001</v>
      </c>
      <c r="P478">
        <v>39748</v>
      </c>
      <c r="Q478">
        <v>100.129</v>
      </c>
      <c r="S478">
        <v>39749</v>
      </c>
      <c r="T478">
        <v>101.602</v>
      </c>
      <c r="Y478">
        <v>39748</v>
      </c>
      <c r="Z478">
        <v>101.633</v>
      </c>
      <c r="AE478">
        <v>39748</v>
      </c>
      <c r="AF478">
        <v>101.3</v>
      </c>
      <c r="AH478">
        <v>39748</v>
      </c>
      <c r="AI478">
        <v>100.411</v>
      </c>
      <c r="AK478">
        <v>40121</v>
      </c>
      <c r="AL478">
        <v>104.21599999999999</v>
      </c>
      <c r="AN478">
        <v>39748</v>
      </c>
      <c r="AO478">
        <v>105.306</v>
      </c>
      <c r="AQ478">
        <v>39748</v>
      </c>
      <c r="AR478">
        <v>105.47499999999999</v>
      </c>
      <c r="AT478">
        <v>39751</v>
      </c>
      <c r="AU478">
        <v>116.236</v>
      </c>
      <c r="AW478">
        <v>40485</v>
      </c>
      <c r="AX478">
        <v>100.964</v>
      </c>
      <c r="AZ478">
        <v>39748</v>
      </c>
      <c r="BA478">
        <v>104.771</v>
      </c>
      <c r="BC478">
        <v>40918</v>
      </c>
      <c r="BD478">
        <v>98.067999999999998</v>
      </c>
      <c r="BF478">
        <v>39757</v>
      </c>
      <c r="BG478">
        <v>101.53100000000001</v>
      </c>
      <c r="BI478">
        <v>39748</v>
      </c>
      <c r="BJ478">
        <v>109.419</v>
      </c>
      <c r="BL478">
        <v>40749</v>
      </c>
      <c r="BM478">
        <v>97.105000000000004</v>
      </c>
      <c r="BO478">
        <v>39748</v>
      </c>
      <c r="BP478">
        <v>101.896</v>
      </c>
      <c r="BR478">
        <v>41003</v>
      </c>
      <c r="BS478">
        <v>100.083</v>
      </c>
      <c r="BU478">
        <v>40387</v>
      </c>
      <c r="BV478">
        <v>105.718</v>
      </c>
      <c r="BX478">
        <v>41304</v>
      </c>
      <c r="BY478">
        <v>102.018</v>
      </c>
      <c r="CA478">
        <v>39748</v>
      </c>
      <c r="CB478">
        <v>104.6</v>
      </c>
      <c r="CD478">
        <v>40661</v>
      </c>
      <c r="CE478">
        <v>97.614999999999995</v>
      </c>
      <c r="CG478">
        <v>39748</v>
      </c>
      <c r="CH478">
        <v>102.40900000000001</v>
      </c>
      <c r="CJ478">
        <v>41495</v>
      </c>
      <c r="CK478">
        <v>98.186999999999998</v>
      </c>
      <c r="CM478">
        <v>41947</v>
      </c>
      <c r="CN478">
        <v>101</v>
      </c>
      <c r="CP478">
        <v>40905</v>
      </c>
      <c r="CQ478">
        <v>98.194999999999993</v>
      </c>
      <c r="CV478">
        <v>41584</v>
      </c>
      <c r="CW478">
        <v>104.398</v>
      </c>
      <c r="CY478">
        <v>41835</v>
      </c>
      <c r="CZ478">
        <v>104.38800000000001</v>
      </c>
      <c r="DE478">
        <v>39748</v>
      </c>
      <c r="DF478">
        <v>94.245999999999995</v>
      </c>
      <c r="DH478">
        <v>41150</v>
      </c>
      <c r="DI478">
        <v>94.537999999999997</v>
      </c>
      <c r="DN478">
        <v>42032</v>
      </c>
      <c r="DO478">
        <v>104.518</v>
      </c>
      <c r="DQ478">
        <v>41452</v>
      </c>
      <c r="DR478">
        <v>103.578</v>
      </c>
      <c r="DW478">
        <v>39748</v>
      </c>
      <c r="DX478">
        <v>96.888999999999996</v>
      </c>
      <c r="DZ478">
        <v>42264</v>
      </c>
      <c r="EA478">
        <v>103.11499999999999</v>
      </c>
      <c r="EF478">
        <v>39748</v>
      </c>
      <c r="EG478">
        <v>108.523</v>
      </c>
      <c r="EO478">
        <v>41884</v>
      </c>
      <c r="EP478">
        <v>112.895</v>
      </c>
      <c r="EU478">
        <v>40156</v>
      </c>
      <c r="EV478">
        <v>103.705</v>
      </c>
      <c r="EX478">
        <v>42122</v>
      </c>
      <c r="EY478">
        <v>112.123</v>
      </c>
      <c r="FD478">
        <v>42312</v>
      </c>
      <c r="FE478">
        <v>108.273</v>
      </c>
      <c r="FG478">
        <v>40512</v>
      </c>
      <c r="FH478">
        <v>94.756</v>
      </c>
      <c r="FJ478">
        <v>40625</v>
      </c>
      <c r="FK478">
        <v>95.988</v>
      </c>
      <c r="FP478">
        <v>40856</v>
      </c>
      <c r="FQ478">
        <v>90.01</v>
      </c>
      <c r="FV478">
        <v>41032</v>
      </c>
      <c r="FW478">
        <v>95.135000000000005</v>
      </c>
      <c r="FY478">
        <v>41227</v>
      </c>
      <c r="FZ478">
        <v>98.04</v>
      </c>
      <c r="GB478">
        <v>41529</v>
      </c>
      <c r="GC478">
        <v>110.97</v>
      </c>
      <c r="GE478">
        <v>41962</v>
      </c>
      <c r="GF478">
        <v>127.458</v>
      </c>
      <c r="GH478">
        <v>42074</v>
      </c>
      <c r="GI478">
        <v>128.27500000000001</v>
      </c>
      <c r="GK478">
        <v>40365</v>
      </c>
      <c r="GL478">
        <v>98.662000000000006</v>
      </c>
      <c r="GN478">
        <v>42327</v>
      </c>
      <c r="GO478">
        <v>117.988</v>
      </c>
      <c r="GW478">
        <v>40891</v>
      </c>
      <c r="GX478">
        <v>86.875</v>
      </c>
      <c r="HF478">
        <v>41276</v>
      </c>
      <c r="HG478">
        <v>104.578</v>
      </c>
      <c r="HI478">
        <v>42130</v>
      </c>
      <c r="HJ478">
        <v>132.16300000000001</v>
      </c>
      <c r="HL478">
        <v>39749</v>
      </c>
      <c r="HM478">
        <v>115.601</v>
      </c>
      <c r="HR478">
        <v>39749</v>
      </c>
      <c r="HS478">
        <v>113.39100000000001</v>
      </c>
      <c r="HU478">
        <v>39749</v>
      </c>
      <c r="HV478">
        <v>91.724000000000004</v>
      </c>
      <c r="HX478">
        <v>39913</v>
      </c>
      <c r="HY478">
        <v>103.515</v>
      </c>
      <c r="IA478">
        <v>40743</v>
      </c>
      <c r="IB478">
        <v>78.328000000000003</v>
      </c>
      <c r="ID478">
        <v>42222</v>
      </c>
      <c r="IE478">
        <v>141.58699999999999</v>
      </c>
    </row>
    <row r="479" spans="13:239">
      <c r="M479">
        <v>39749</v>
      </c>
      <c r="N479">
        <v>100.001</v>
      </c>
      <c r="P479">
        <v>39749</v>
      </c>
      <c r="Q479">
        <v>100.125</v>
      </c>
      <c r="S479">
        <v>39750</v>
      </c>
      <c r="T479">
        <v>101.571</v>
      </c>
      <c r="Y479">
        <v>39749</v>
      </c>
      <c r="Z479">
        <v>101.621</v>
      </c>
      <c r="AE479">
        <v>39749</v>
      </c>
      <c r="AF479">
        <v>101.33199999999999</v>
      </c>
      <c r="AH479">
        <v>39749</v>
      </c>
      <c r="AI479">
        <v>100.437</v>
      </c>
      <c r="AK479">
        <v>40122</v>
      </c>
      <c r="AL479">
        <v>104.21899999999999</v>
      </c>
      <c r="AN479">
        <v>39749</v>
      </c>
      <c r="AO479">
        <v>105.364</v>
      </c>
      <c r="AQ479">
        <v>39749</v>
      </c>
      <c r="AR479">
        <v>105.571</v>
      </c>
      <c r="AT479">
        <v>39752</v>
      </c>
      <c r="AU479">
        <v>115.971</v>
      </c>
      <c r="AW479">
        <v>40486</v>
      </c>
      <c r="AX479">
        <v>100.786</v>
      </c>
      <c r="AZ479">
        <v>39749</v>
      </c>
      <c r="BA479">
        <v>105.045</v>
      </c>
      <c r="BC479">
        <v>40919</v>
      </c>
      <c r="BD479">
        <v>98.576999999999998</v>
      </c>
      <c r="BF479">
        <v>39758</v>
      </c>
      <c r="BG479">
        <v>101.904</v>
      </c>
      <c r="BI479">
        <v>39749</v>
      </c>
      <c r="BJ479">
        <v>109.697</v>
      </c>
      <c r="BL479">
        <v>40750</v>
      </c>
      <c r="BM479">
        <v>97.097999999999999</v>
      </c>
      <c r="BO479">
        <v>39749</v>
      </c>
      <c r="BP479">
        <v>102.169</v>
      </c>
      <c r="BR479">
        <v>41004</v>
      </c>
      <c r="BS479">
        <v>99.814999999999998</v>
      </c>
      <c r="BU479">
        <v>40388</v>
      </c>
      <c r="BV479">
        <v>105.66</v>
      </c>
      <c r="BX479">
        <v>41305</v>
      </c>
      <c r="BY479">
        <v>102.003</v>
      </c>
      <c r="CA479">
        <v>39749</v>
      </c>
      <c r="CB479">
        <v>104.861</v>
      </c>
      <c r="CD479">
        <v>40662</v>
      </c>
      <c r="CE479">
        <v>97.96</v>
      </c>
      <c r="CG479">
        <v>39749</v>
      </c>
      <c r="CH479">
        <v>102.63800000000001</v>
      </c>
      <c r="CJ479">
        <v>41498</v>
      </c>
      <c r="CK479">
        <v>98.111999999999995</v>
      </c>
      <c r="CM479">
        <v>41948</v>
      </c>
      <c r="CN479">
        <v>101.008</v>
      </c>
      <c r="CP479">
        <v>40906</v>
      </c>
      <c r="CQ479">
        <v>98.17</v>
      </c>
      <c r="CV479">
        <v>41585</v>
      </c>
      <c r="CW479">
        <v>104.583</v>
      </c>
      <c r="CY479">
        <v>41836</v>
      </c>
      <c r="CZ479">
        <v>104.395</v>
      </c>
      <c r="DE479">
        <v>39749</v>
      </c>
      <c r="DF479">
        <v>94.313999999999993</v>
      </c>
      <c r="DH479">
        <v>41151</v>
      </c>
      <c r="DI479">
        <v>94.18</v>
      </c>
      <c r="DN479">
        <v>42033</v>
      </c>
      <c r="DO479">
        <v>104.51300000000001</v>
      </c>
      <c r="DQ479">
        <v>41453</v>
      </c>
      <c r="DR479">
        <v>103.542</v>
      </c>
      <c r="DW479">
        <v>39749</v>
      </c>
      <c r="DX479">
        <v>96.936000000000007</v>
      </c>
      <c r="DZ479">
        <v>42265</v>
      </c>
      <c r="EA479">
        <v>103.175</v>
      </c>
      <c r="EF479">
        <v>39749</v>
      </c>
      <c r="EG479">
        <v>108.627</v>
      </c>
      <c r="EO479">
        <v>41885</v>
      </c>
      <c r="EP479">
        <v>112.92</v>
      </c>
      <c r="EU479">
        <v>40157</v>
      </c>
      <c r="EV479">
        <v>103.482</v>
      </c>
      <c r="EX479">
        <v>42123</v>
      </c>
      <c r="EY479">
        <v>111.87</v>
      </c>
      <c r="FD479">
        <v>42313</v>
      </c>
      <c r="FE479">
        <v>108.15300000000001</v>
      </c>
      <c r="FG479">
        <v>40513</v>
      </c>
      <c r="FH479">
        <v>96.257000000000005</v>
      </c>
      <c r="FJ479">
        <v>40626</v>
      </c>
      <c r="FK479">
        <v>95.995000000000005</v>
      </c>
      <c r="FP479">
        <v>40857</v>
      </c>
      <c r="FQ479">
        <v>89.85</v>
      </c>
      <c r="FV479">
        <v>41033</v>
      </c>
      <c r="FW479">
        <v>95.438000000000002</v>
      </c>
      <c r="FY479">
        <v>41228</v>
      </c>
      <c r="FZ479">
        <v>98.257999999999996</v>
      </c>
      <c r="GB479">
        <v>41530</v>
      </c>
      <c r="GC479">
        <v>110.72</v>
      </c>
      <c r="GE479">
        <v>41963</v>
      </c>
      <c r="GF479">
        <v>127.688</v>
      </c>
      <c r="GH479">
        <v>42075</v>
      </c>
      <c r="GI479">
        <v>128.285</v>
      </c>
      <c r="GK479">
        <v>40366</v>
      </c>
      <c r="GL479">
        <v>98.356999999999999</v>
      </c>
      <c r="GN479">
        <v>42328</v>
      </c>
      <c r="GO479">
        <v>118.423</v>
      </c>
      <c r="GW479">
        <v>40892</v>
      </c>
      <c r="GX479">
        <v>88.007999999999996</v>
      </c>
      <c r="HF479">
        <v>41277</v>
      </c>
      <c r="HG479">
        <v>104.58799999999999</v>
      </c>
      <c r="HI479">
        <v>42131</v>
      </c>
      <c r="HJ479">
        <v>134.23500000000001</v>
      </c>
      <c r="HL479">
        <v>39750</v>
      </c>
      <c r="HM479">
        <v>114.238</v>
      </c>
      <c r="HR479">
        <v>39750</v>
      </c>
      <c r="HS479">
        <v>111.873</v>
      </c>
      <c r="HU479">
        <v>39750</v>
      </c>
      <c r="HV479">
        <v>90.281999999999996</v>
      </c>
      <c r="HX479">
        <v>39916</v>
      </c>
      <c r="HY479">
        <v>103.872</v>
      </c>
      <c r="IA479">
        <v>40744</v>
      </c>
      <c r="IB479">
        <v>79.375</v>
      </c>
      <c r="ID479">
        <v>42223</v>
      </c>
      <c r="IE479">
        <v>142.02500000000001</v>
      </c>
    </row>
    <row r="480" spans="13:239">
      <c r="M480">
        <v>39750</v>
      </c>
      <c r="N480">
        <v>99.998999999999995</v>
      </c>
      <c r="P480">
        <v>39750</v>
      </c>
      <c r="Q480">
        <v>100.129</v>
      </c>
      <c r="S480">
        <v>39751</v>
      </c>
      <c r="T480">
        <v>101.574</v>
      </c>
      <c r="Y480">
        <v>39750</v>
      </c>
      <c r="Z480">
        <v>101.625</v>
      </c>
      <c r="AE480">
        <v>39750</v>
      </c>
      <c r="AF480">
        <v>101.366</v>
      </c>
      <c r="AH480">
        <v>39750</v>
      </c>
      <c r="AI480">
        <v>100.462</v>
      </c>
      <c r="AK480">
        <v>40123</v>
      </c>
      <c r="AL480">
        <v>104.254</v>
      </c>
      <c r="AN480">
        <v>39750</v>
      </c>
      <c r="AO480">
        <v>105.384</v>
      </c>
      <c r="AQ480">
        <v>39750</v>
      </c>
      <c r="AR480">
        <v>105.607</v>
      </c>
      <c r="AT480">
        <v>39755</v>
      </c>
      <c r="AU480">
        <v>116.00700000000001</v>
      </c>
      <c r="AW480">
        <v>40487</v>
      </c>
      <c r="AX480">
        <v>100.699</v>
      </c>
      <c r="AZ480">
        <v>39750</v>
      </c>
      <c r="BA480">
        <v>105.21599999999999</v>
      </c>
      <c r="BC480">
        <v>40920</v>
      </c>
      <c r="BD480">
        <v>98.861999999999995</v>
      </c>
      <c r="BF480">
        <v>39759</v>
      </c>
      <c r="BG480">
        <v>102.092</v>
      </c>
      <c r="BI480">
        <v>39750</v>
      </c>
      <c r="BJ480">
        <v>109.79300000000001</v>
      </c>
      <c r="BL480">
        <v>40751</v>
      </c>
      <c r="BM480">
        <v>97.058000000000007</v>
      </c>
      <c r="BO480">
        <v>39750</v>
      </c>
      <c r="BP480">
        <v>102.351</v>
      </c>
      <c r="BR480">
        <v>41008</v>
      </c>
      <c r="BS480">
        <v>99.814999999999998</v>
      </c>
      <c r="BU480">
        <v>40389</v>
      </c>
      <c r="BV480">
        <v>105.742</v>
      </c>
      <c r="BX480">
        <v>41306</v>
      </c>
      <c r="BY480">
        <v>101.995</v>
      </c>
      <c r="CA480">
        <v>39750</v>
      </c>
      <c r="CB480">
        <v>104.926</v>
      </c>
      <c r="CD480">
        <v>40665</v>
      </c>
      <c r="CE480">
        <v>97.923000000000002</v>
      </c>
      <c r="CG480">
        <v>39750</v>
      </c>
      <c r="CH480">
        <v>102.648</v>
      </c>
      <c r="CJ480">
        <v>41499</v>
      </c>
      <c r="CK480">
        <v>98.177999999999997</v>
      </c>
      <c r="CM480">
        <v>41949</v>
      </c>
      <c r="CN480">
        <v>100.977</v>
      </c>
      <c r="CP480">
        <v>40907</v>
      </c>
      <c r="CQ480">
        <v>98.555000000000007</v>
      </c>
      <c r="CV480">
        <v>41586</v>
      </c>
      <c r="CW480">
        <v>104.58499999999999</v>
      </c>
      <c r="CY480">
        <v>41837</v>
      </c>
      <c r="CZ480">
        <v>104.41800000000001</v>
      </c>
      <c r="DE480">
        <v>39750</v>
      </c>
      <c r="DF480">
        <v>94.149000000000001</v>
      </c>
      <c r="DH480">
        <v>41152</v>
      </c>
      <c r="DI480">
        <v>93.924999999999997</v>
      </c>
      <c r="DN480">
        <v>42034</v>
      </c>
      <c r="DO480">
        <v>104.538</v>
      </c>
      <c r="DQ480">
        <v>41456</v>
      </c>
      <c r="DR480">
        <v>103.988</v>
      </c>
      <c r="DW480">
        <v>39750</v>
      </c>
      <c r="DX480">
        <v>96.613</v>
      </c>
      <c r="DZ480">
        <v>42268</v>
      </c>
      <c r="EA480">
        <v>103.13500000000001</v>
      </c>
      <c r="EF480">
        <v>39750</v>
      </c>
      <c r="EG480">
        <v>108.21599999999999</v>
      </c>
      <c r="EO480">
        <v>41886</v>
      </c>
      <c r="EP480">
        <v>113.21</v>
      </c>
      <c r="EU480">
        <v>40158</v>
      </c>
      <c r="EV480">
        <v>103.694</v>
      </c>
      <c r="EX480">
        <v>42124</v>
      </c>
      <c r="EY480">
        <v>111.852</v>
      </c>
      <c r="FD480">
        <v>42314</v>
      </c>
      <c r="FE480">
        <v>107.935</v>
      </c>
      <c r="FG480">
        <v>40514</v>
      </c>
      <c r="FH480">
        <v>97.599000000000004</v>
      </c>
      <c r="FJ480">
        <v>40627</v>
      </c>
      <c r="FK480">
        <v>95.95</v>
      </c>
      <c r="FP480">
        <v>40858</v>
      </c>
      <c r="FQ480">
        <v>89.855000000000004</v>
      </c>
      <c r="FV480">
        <v>41036</v>
      </c>
      <c r="FW480">
        <v>95.48</v>
      </c>
      <c r="FY480">
        <v>41229</v>
      </c>
      <c r="FZ480">
        <v>98.415000000000006</v>
      </c>
      <c r="GB480">
        <v>41533</v>
      </c>
      <c r="GC480">
        <v>111.285</v>
      </c>
      <c r="GE480">
        <v>41964</v>
      </c>
      <c r="GF480">
        <v>128.44300000000001</v>
      </c>
      <c r="GH480">
        <v>42076</v>
      </c>
      <c r="GI480">
        <v>128.238</v>
      </c>
      <c r="GK480">
        <v>40367</v>
      </c>
      <c r="GL480">
        <v>98.653000000000006</v>
      </c>
      <c r="GN480">
        <v>42331</v>
      </c>
      <c r="GO480">
        <v>118.36799999999999</v>
      </c>
      <c r="GW480">
        <v>40893</v>
      </c>
      <c r="GX480">
        <v>89.46</v>
      </c>
      <c r="HF480">
        <v>41278</v>
      </c>
      <c r="HG480">
        <v>103.94</v>
      </c>
      <c r="HI480">
        <v>42132</v>
      </c>
      <c r="HJ480">
        <v>135.078</v>
      </c>
      <c r="HL480">
        <v>39751</v>
      </c>
      <c r="HM480">
        <v>114.57299999999999</v>
      </c>
      <c r="HR480">
        <v>39751</v>
      </c>
      <c r="HS480">
        <v>112.232</v>
      </c>
      <c r="HU480">
        <v>39751</v>
      </c>
      <c r="HV480">
        <v>90.617000000000004</v>
      </c>
      <c r="HX480">
        <v>39917</v>
      </c>
      <c r="HY480">
        <v>104.282</v>
      </c>
      <c r="IA480">
        <v>40745</v>
      </c>
      <c r="IB480">
        <v>81.19</v>
      </c>
      <c r="ID480">
        <v>42226</v>
      </c>
      <c r="IE480">
        <v>142.61000000000001</v>
      </c>
    </row>
    <row r="481" spans="13:239">
      <c r="M481">
        <v>39751</v>
      </c>
      <c r="N481">
        <v>99.998999999999995</v>
      </c>
      <c r="P481">
        <v>39751</v>
      </c>
      <c r="Q481">
        <v>100.13800000000001</v>
      </c>
      <c r="S481">
        <v>39752</v>
      </c>
      <c r="T481">
        <v>101.571</v>
      </c>
      <c r="Y481">
        <v>39751</v>
      </c>
      <c r="Z481">
        <v>101.621</v>
      </c>
      <c r="AE481">
        <v>39751</v>
      </c>
      <c r="AF481">
        <v>101.383</v>
      </c>
      <c r="AH481">
        <v>39751</v>
      </c>
      <c r="AI481">
        <v>100.447</v>
      </c>
      <c r="AK481">
        <v>40126</v>
      </c>
      <c r="AL481">
        <v>104.297</v>
      </c>
      <c r="AN481">
        <v>39751</v>
      </c>
      <c r="AO481">
        <v>105.441</v>
      </c>
      <c r="AQ481">
        <v>39751</v>
      </c>
      <c r="AR481">
        <v>105.646</v>
      </c>
      <c r="AT481">
        <v>39756</v>
      </c>
      <c r="AU481">
        <v>115.886</v>
      </c>
      <c r="AW481">
        <v>40490</v>
      </c>
      <c r="AX481">
        <v>100.581</v>
      </c>
      <c r="AZ481">
        <v>39751</v>
      </c>
      <c r="BA481">
        <v>105.306</v>
      </c>
      <c r="BC481">
        <v>40921</v>
      </c>
      <c r="BD481">
        <v>98.379000000000005</v>
      </c>
      <c r="BF481">
        <v>39762</v>
      </c>
      <c r="BG481">
        <v>102.172</v>
      </c>
      <c r="BI481">
        <v>39751</v>
      </c>
      <c r="BJ481">
        <v>109.944</v>
      </c>
      <c r="BL481">
        <v>40752</v>
      </c>
      <c r="BM481">
        <v>97.01</v>
      </c>
      <c r="BO481">
        <v>39751</v>
      </c>
      <c r="BP481">
        <v>102.485</v>
      </c>
      <c r="BR481">
        <v>41009</v>
      </c>
      <c r="BS481">
        <v>99.292000000000002</v>
      </c>
      <c r="BU481">
        <v>40392</v>
      </c>
      <c r="BV481">
        <v>105.908</v>
      </c>
      <c r="BX481">
        <v>41309</v>
      </c>
      <c r="BY481">
        <v>101.705</v>
      </c>
      <c r="CA481">
        <v>39751</v>
      </c>
      <c r="CB481">
        <v>105.10899999999999</v>
      </c>
      <c r="CD481">
        <v>40666</v>
      </c>
      <c r="CE481">
        <v>97.926000000000002</v>
      </c>
      <c r="CG481">
        <v>39751</v>
      </c>
      <c r="CH481">
        <v>102.773</v>
      </c>
      <c r="CJ481">
        <v>41500</v>
      </c>
      <c r="CK481">
        <v>98.203000000000003</v>
      </c>
      <c r="CM481">
        <v>41950</v>
      </c>
      <c r="CN481">
        <v>100.973</v>
      </c>
      <c r="CP481">
        <v>40910</v>
      </c>
      <c r="CQ481">
        <v>98.358000000000004</v>
      </c>
      <c r="CV481">
        <v>41589</v>
      </c>
      <c r="CW481">
        <v>104.58</v>
      </c>
      <c r="CY481">
        <v>41838</v>
      </c>
      <c r="CZ481">
        <v>104.438</v>
      </c>
      <c r="DE481">
        <v>39751</v>
      </c>
      <c r="DF481">
        <v>94.159000000000006</v>
      </c>
      <c r="DH481">
        <v>41155</v>
      </c>
      <c r="DI481">
        <v>94.135000000000005</v>
      </c>
      <c r="DN481">
        <v>42037</v>
      </c>
      <c r="DO481">
        <v>104.55800000000001</v>
      </c>
      <c r="DQ481">
        <v>41457</v>
      </c>
      <c r="DR481">
        <v>103.973</v>
      </c>
      <c r="DW481">
        <v>39751</v>
      </c>
      <c r="DX481">
        <v>96.602000000000004</v>
      </c>
      <c r="DZ481">
        <v>42269</v>
      </c>
      <c r="EA481">
        <v>103.143</v>
      </c>
      <c r="EF481">
        <v>39751</v>
      </c>
      <c r="EG481">
        <v>108.122</v>
      </c>
      <c r="EO481">
        <v>41887</v>
      </c>
      <c r="EP481">
        <v>113.477</v>
      </c>
      <c r="EU481">
        <v>40161</v>
      </c>
      <c r="EV481">
        <v>103.93899999999999</v>
      </c>
      <c r="EX481">
        <v>42125</v>
      </c>
      <c r="EY481">
        <v>111.813</v>
      </c>
      <c r="FD481">
        <v>42317</v>
      </c>
      <c r="FE481">
        <v>107.85</v>
      </c>
      <c r="FG481">
        <v>40515</v>
      </c>
      <c r="FH481">
        <v>97.858000000000004</v>
      </c>
      <c r="FJ481">
        <v>40630</v>
      </c>
      <c r="FK481">
        <v>95.915000000000006</v>
      </c>
      <c r="FP481">
        <v>40861</v>
      </c>
      <c r="FQ481">
        <v>88.347999999999999</v>
      </c>
      <c r="FV481">
        <v>41037</v>
      </c>
      <c r="FW481">
        <v>94.775000000000006</v>
      </c>
      <c r="FY481">
        <v>41232</v>
      </c>
      <c r="FZ481">
        <v>98.218000000000004</v>
      </c>
      <c r="GB481">
        <v>41534</v>
      </c>
      <c r="GC481">
        <v>111.473</v>
      </c>
      <c r="GE481">
        <v>41967</v>
      </c>
      <c r="GF481">
        <v>128.79</v>
      </c>
      <c r="GH481">
        <v>42079</v>
      </c>
      <c r="GI481">
        <v>127.988</v>
      </c>
      <c r="GK481">
        <v>40368</v>
      </c>
      <c r="GL481">
        <v>98.876000000000005</v>
      </c>
      <c r="GN481">
        <v>42332</v>
      </c>
      <c r="GO481">
        <v>118.398</v>
      </c>
      <c r="GW481">
        <v>40896</v>
      </c>
      <c r="GX481">
        <v>90.58</v>
      </c>
      <c r="HF481">
        <v>41281</v>
      </c>
      <c r="HG481">
        <v>103.44499999999999</v>
      </c>
      <c r="HI481">
        <v>42135</v>
      </c>
      <c r="HJ481">
        <v>134.27699999999999</v>
      </c>
      <c r="HL481">
        <v>39752</v>
      </c>
      <c r="HM481">
        <v>111.21299999999999</v>
      </c>
      <c r="HR481">
        <v>39752</v>
      </c>
      <c r="HS481">
        <v>109.06100000000001</v>
      </c>
      <c r="HU481">
        <v>39752</v>
      </c>
      <c r="HV481">
        <v>87.885000000000005</v>
      </c>
      <c r="HX481">
        <v>39918</v>
      </c>
      <c r="HY481">
        <v>104.443</v>
      </c>
      <c r="IA481">
        <v>40746</v>
      </c>
      <c r="IB481">
        <v>81.242999999999995</v>
      </c>
      <c r="ID481">
        <v>42227</v>
      </c>
      <c r="IE481">
        <v>144.78299999999999</v>
      </c>
    </row>
    <row r="482" spans="13:239">
      <c r="P482">
        <v>39752</v>
      </c>
      <c r="Q482">
        <v>100.137</v>
      </c>
      <c r="S482">
        <v>39755</v>
      </c>
      <c r="T482">
        <v>101.547</v>
      </c>
      <c r="Y482">
        <v>39752</v>
      </c>
      <c r="Z482">
        <v>101.6</v>
      </c>
      <c r="AE482">
        <v>39752</v>
      </c>
      <c r="AF482">
        <v>101.267</v>
      </c>
      <c r="AH482">
        <v>39752</v>
      </c>
      <c r="AI482">
        <v>100.276</v>
      </c>
      <c r="AK482">
        <v>40127</v>
      </c>
      <c r="AL482">
        <v>104.306</v>
      </c>
      <c r="AN482">
        <v>39752</v>
      </c>
      <c r="AO482">
        <v>105.142</v>
      </c>
      <c r="AQ482">
        <v>39752</v>
      </c>
      <c r="AR482">
        <v>105.392</v>
      </c>
      <c r="AT482">
        <v>39757</v>
      </c>
      <c r="AU482">
        <v>115.961</v>
      </c>
      <c r="AW482">
        <v>40491</v>
      </c>
      <c r="AX482">
        <v>100.562</v>
      </c>
      <c r="AZ482">
        <v>39752</v>
      </c>
      <c r="BA482">
        <v>104.828</v>
      </c>
      <c r="BC482">
        <v>40924</v>
      </c>
      <c r="BD482">
        <v>98.358000000000004</v>
      </c>
      <c r="BF482">
        <v>39763</v>
      </c>
      <c r="BG482">
        <v>102.29900000000001</v>
      </c>
      <c r="BI482">
        <v>39752</v>
      </c>
      <c r="BJ482">
        <v>109.45</v>
      </c>
      <c r="BL482">
        <v>40753</v>
      </c>
      <c r="BM482">
        <v>96.86</v>
      </c>
      <c r="BO482">
        <v>39752</v>
      </c>
      <c r="BP482">
        <v>101.986</v>
      </c>
      <c r="BR482">
        <v>41010</v>
      </c>
      <c r="BS482">
        <v>99.295000000000002</v>
      </c>
      <c r="BU482">
        <v>40393</v>
      </c>
      <c r="BV482">
        <v>106.193</v>
      </c>
      <c r="BX482">
        <v>41310</v>
      </c>
      <c r="BY482">
        <v>101.82</v>
      </c>
      <c r="CA482">
        <v>39752</v>
      </c>
      <c r="CB482">
        <v>104.398</v>
      </c>
      <c r="CD482">
        <v>40667</v>
      </c>
      <c r="CE482">
        <v>97.896000000000001</v>
      </c>
      <c r="CG482">
        <v>39752</v>
      </c>
      <c r="CH482">
        <v>101.895</v>
      </c>
      <c r="CJ482">
        <v>41501</v>
      </c>
      <c r="CK482">
        <v>98.188999999999993</v>
      </c>
      <c r="CM482">
        <v>41953</v>
      </c>
      <c r="CN482">
        <v>100.965</v>
      </c>
      <c r="CP482">
        <v>40911</v>
      </c>
      <c r="CQ482">
        <v>97.938000000000002</v>
      </c>
      <c r="CV482">
        <v>41590</v>
      </c>
      <c r="CW482">
        <v>104.58499999999999</v>
      </c>
      <c r="CY482">
        <v>41841</v>
      </c>
      <c r="CZ482">
        <v>104.41</v>
      </c>
      <c r="DE482">
        <v>39752</v>
      </c>
      <c r="DF482">
        <v>93.369</v>
      </c>
      <c r="DH482">
        <v>41156</v>
      </c>
      <c r="DI482">
        <v>95.703000000000003</v>
      </c>
      <c r="DN482">
        <v>42038</v>
      </c>
      <c r="DO482">
        <v>104.568</v>
      </c>
      <c r="DQ482">
        <v>41458</v>
      </c>
      <c r="DR482">
        <v>103.625</v>
      </c>
      <c r="DW482">
        <v>39752</v>
      </c>
      <c r="DX482">
        <v>95.661000000000001</v>
      </c>
      <c r="DZ482">
        <v>42270</v>
      </c>
      <c r="EA482">
        <v>103.123</v>
      </c>
      <c r="EF482">
        <v>39752</v>
      </c>
      <c r="EG482">
        <v>106.965</v>
      </c>
      <c r="EO482">
        <v>41890</v>
      </c>
      <c r="EP482">
        <v>113.25</v>
      </c>
      <c r="EU482">
        <v>40162</v>
      </c>
      <c r="EV482">
        <v>103.545</v>
      </c>
      <c r="EX482">
        <v>42128</v>
      </c>
      <c r="EY482">
        <v>111.84</v>
      </c>
      <c r="FD482">
        <v>42318</v>
      </c>
      <c r="FE482">
        <v>108.078</v>
      </c>
      <c r="FG482">
        <v>40518</v>
      </c>
      <c r="FH482">
        <v>97.153999999999996</v>
      </c>
      <c r="FJ482">
        <v>40631</v>
      </c>
      <c r="FK482">
        <v>95.73</v>
      </c>
      <c r="FP482">
        <v>40862</v>
      </c>
      <c r="FQ482">
        <v>86.897999999999996</v>
      </c>
      <c r="FV482">
        <v>41038</v>
      </c>
      <c r="FW482">
        <v>93.234999999999999</v>
      </c>
      <c r="FY482">
        <v>41233</v>
      </c>
      <c r="FZ482">
        <v>98.856999999999999</v>
      </c>
      <c r="GB482">
        <v>41535</v>
      </c>
      <c r="GC482">
        <v>111.495</v>
      </c>
      <c r="GE482">
        <v>41968</v>
      </c>
      <c r="GF482">
        <v>129.19300000000001</v>
      </c>
      <c r="GH482">
        <v>42080</v>
      </c>
      <c r="GI482">
        <v>127.285</v>
      </c>
      <c r="GK482">
        <v>40371</v>
      </c>
      <c r="GL482">
        <v>98.975999999999999</v>
      </c>
      <c r="GN482">
        <v>42333</v>
      </c>
      <c r="GO482">
        <v>118.988</v>
      </c>
      <c r="GW482">
        <v>40897</v>
      </c>
      <c r="GX482">
        <v>91.73</v>
      </c>
      <c r="HF482">
        <v>41282</v>
      </c>
      <c r="HG482">
        <v>103.79</v>
      </c>
      <c r="HI482">
        <v>42136</v>
      </c>
      <c r="HJ482">
        <v>133.13800000000001</v>
      </c>
      <c r="HL482">
        <v>39755</v>
      </c>
      <c r="HM482">
        <v>112.367</v>
      </c>
      <c r="HR482">
        <v>39755</v>
      </c>
      <c r="HS482">
        <v>109.755</v>
      </c>
      <c r="HU482">
        <v>39755</v>
      </c>
      <c r="HV482">
        <v>88.680999999999997</v>
      </c>
      <c r="HX482">
        <v>39919</v>
      </c>
      <c r="HY482">
        <v>104.666</v>
      </c>
      <c r="IA482">
        <v>40749</v>
      </c>
      <c r="IB482">
        <v>78.503</v>
      </c>
      <c r="ID482">
        <v>42228</v>
      </c>
      <c r="IE482">
        <v>143.303</v>
      </c>
    </row>
    <row r="483" spans="13:239">
      <c r="P483">
        <v>39755</v>
      </c>
      <c r="Q483">
        <v>100.117</v>
      </c>
      <c r="S483">
        <v>39756</v>
      </c>
      <c r="T483">
        <v>101.54300000000001</v>
      </c>
      <c r="Y483">
        <v>39755</v>
      </c>
      <c r="Z483">
        <v>101.571</v>
      </c>
      <c r="AE483">
        <v>39755</v>
      </c>
      <c r="AF483">
        <v>101.188</v>
      </c>
      <c r="AH483">
        <v>39755</v>
      </c>
      <c r="AI483">
        <v>100.229</v>
      </c>
      <c r="AK483">
        <v>40128</v>
      </c>
      <c r="AL483">
        <v>104.312</v>
      </c>
      <c r="AN483">
        <v>39755</v>
      </c>
      <c r="AO483">
        <v>105.077</v>
      </c>
      <c r="AQ483">
        <v>39755</v>
      </c>
      <c r="AR483">
        <v>105.301</v>
      </c>
      <c r="AT483">
        <v>39758</v>
      </c>
      <c r="AU483">
        <v>116.27800000000001</v>
      </c>
      <c r="AW483">
        <v>40492</v>
      </c>
      <c r="AX483">
        <v>100.389</v>
      </c>
      <c r="AZ483">
        <v>39755</v>
      </c>
      <c r="BA483">
        <v>104.955</v>
      </c>
      <c r="BC483">
        <v>40925</v>
      </c>
      <c r="BD483">
        <v>98.433999999999997</v>
      </c>
      <c r="BF483">
        <v>39764</v>
      </c>
      <c r="BG483">
        <v>102.414</v>
      </c>
      <c r="BI483">
        <v>39755</v>
      </c>
      <c r="BJ483">
        <v>109.551</v>
      </c>
      <c r="BL483">
        <v>40756</v>
      </c>
      <c r="BM483">
        <v>96.683000000000007</v>
      </c>
      <c r="BO483">
        <v>39755</v>
      </c>
      <c r="BP483">
        <v>102.10899999999999</v>
      </c>
      <c r="BR483">
        <v>41011</v>
      </c>
      <c r="BS483">
        <v>99.25</v>
      </c>
      <c r="BU483">
        <v>40394</v>
      </c>
      <c r="BV483">
        <v>106.07599999999999</v>
      </c>
      <c r="BX483">
        <v>41311</v>
      </c>
      <c r="BY483">
        <v>101.77500000000001</v>
      </c>
      <c r="CA483">
        <v>39755</v>
      </c>
      <c r="CB483">
        <v>104.626</v>
      </c>
      <c r="CD483">
        <v>40668</v>
      </c>
      <c r="CE483">
        <v>98.022999999999996</v>
      </c>
      <c r="CG483">
        <v>39755</v>
      </c>
      <c r="CH483">
        <v>102.17400000000001</v>
      </c>
      <c r="CJ483">
        <v>41502</v>
      </c>
      <c r="CK483">
        <v>98.332999999999998</v>
      </c>
      <c r="CM483">
        <v>41954</v>
      </c>
      <c r="CN483">
        <v>100.96299999999999</v>
      </c>
      <c r="CP483">
        <v>40912</v>
      </c>
      <c r="CQ483">
        <v>97.548000000000002</v>
      </c>
      <c r="CV483">
        <v>41591</v>
      </c>
      <c r="CW483">
        <v>104.61</v>
      </c>
      <c r="CY483">
        <v>41842</v>
      </c>
      <c r="CZ483">
        <v>104.38800000000001</v>
      </c>
      <c r="DE483">
        <v>39755</v>
      </c>
      <c r="DF483">
        <v>93.73</v>
      </c>
      <c r="DH483">
        <v>41157</v>
      </c>
      <c r="DI483">
        <v>95.813000000000002</v>
      </c>
      <c r="DN483">
        <v>42039</v>
      </c>
      <c r="DO483">
        <v>104.57</v>
      </c>
      <c r="DQ483">
        <v>41459</v>
      </c>
      <c r="DR483">
        <v>104.16500000000001</v>
      </c>
      <c r="DW483">
        <v>39755</v>
      </c>
      <c r="DX483">
        <v>96.153000000000006</v>
      </c>
      <c r="DZ483">
        <v>42271</v>
      </c>
      <c r="EA483">
        <v>103.09</v>
      </c>
      <c r="EF483">
        <v>39755</v>
      </c>
      <c r="EG483">
        <v>107.437</v>
      </c>
      <c r="EO483">
        <v>41891</v>
      </c>
      <c r="EP483">
        <v>112.97</v>
      </c>
      <c r="EU483">
        <v>40163</v>
      </c>
      <c r="EV483">
        <v>103.94</v>
      </c>
      <c r="EX483">
        <v>42129</v>
      </c>
      <c r="EY483">
        <v>111.488</v>
      </c>
      <c r="FD483">
        <v>42319</v>
      </c>
      <c r="FE483">
        <v>108.158</v>
      </c>
      <c r="FG483">
        <v>40519</v>
      </c>
      <c r="FH483">
        <v>96.739000000000004</v>
      </c>
      <c r="FJ483">
        <v>40632</v>
      </c>
      <c r="FK483">
        <v>95.685000000000002</v>
      </c>
      <c r="FP483">
        <v>40863</v>
      </c>
      <c r="FQ483">
        <v>86.528000000000006</v>
      </c>
      <c r="FV483">
        <v>41039</v>
      </c>
      <c r="FW483">
        <v>93.888000000000005</v>
      </c>
      <c r="FY483">
        <v>41234</v>
      </c>
      <c r="FZ483">
        <v>99.42</v>
      </c>
      <c r="GB483">
        <v>41536</v>
      </c>
      <c r="GC483">
        <v>112.063</v>
      </c>
      <c r="GE483">
        <v>41969</v>
      </c>
      <c r="GF483">
        <v>128.69999999999999</v>
      </c>
      <c r="GH483">
        <v>42081</v>
      </c>
      <c r="GI483">
        <v>127.09</v>
      </c>
      <c r="GK483">
        <v>40372</v>
      </c>
      <c r="GL483">
        <v>98.994</v>
      </c>
      <c r="GN483">
        <v>42334</v>
      </c>
      <c r="GO483">
        <v>119.05800000000001</v>
      </c>
      <c r="GW483">
        <v>40898</v>
      </c>
      <c r="GX483">
        <v>89.7</v>
      </c>
      <c r="HF483">
        <v>41283</v>
      </c>
      <c r="HG483">
        <v>103.035</v>
      </c>
      <c r="HI483">
        <v>42137</v>
      </c>
      <c r="HJ483">
        <v>131.983</v>
      </c>
      <c r="HL483">
        <v>39756</v>
      </c>
      <c r="HM483">
        <v>112.852</v>
      </c>
      <c r="HR483">
        <v>39756</v>
      </c>
      <c r="HS483">
        <v>110.32</v>
      </c>
      <c r="HU483">
        <v>39756</v>
      </c>
      <c r="HV483">
        <v>89.352000000000004</v>
      </c>
      <c r="HX483">
        <v>39920</v>
      </c>
      <c r="HY483">
        <v>104.05200000000001</v>
      </c>
      <c r="IA483">
        <v>40750</v>
      </c>
      <c r="IB483">
        <v>79.268000000000001</v>
      </c>
      <c r="ID483">
        <v>42229</v>
      </c>
      <c r="IE483">
        <v>143.91</v>
      </c>
    </row>
    <row r="484" spans="13:239">
      <c r="P484">
        <v>39756</v>
      </c>
      <c r="Q484">
        <v>100.116</v>
      </c>
      <c r="S484">
        <v>39757</v>
      </c>
      <c r="T484">
        <v>101.535</v>
      </c>
      <c r="Y484">
        <v>39756</v>
      </c>
      <c r="Z484">
        <v>101.568</v>
      </c>
      <c r="AE484">
        <v>39756</v>
      </c>
      <c r="AF484">
        <v>101.17700000000001</v>
      </c>
      <c r="AH484">
        <v>39756</v>
      </c>
      <c r="AI484">
        <v>100.203</v>
      </c>
      <c r="AK484">
        <v>40129</v>
      </c>
      <c r="AL484">
        <v>104.325</v>
      </c>
      <c r="AN484">
        <v>39756</v>
      </c>
      <c r="AO484">
        <v>104.96299999999999</v>
      </c>
      <c r="AQ484">
        <v>39756</v>
      </c>
      <c r="AR484">
        <v>105.172</v>
      </c>
      <c r="AT484">
        <v>39759</v>
      </c>
      <c r="AU484">
        <v>116.489</v>
      </c>
      <c r="AW484">
        <v>40493</v>
      </c>
      <c r="AX484">
        <v>100.27200000000001</v>
      </c>
      <c r="AZ484">
        <v>39756</v>
      </c>
      <c r="BA484">
        <v>104.91</v>
      </c>
      <c r="BC484">
        <v>40926</v>
      </c>
      <c r="BD484">
        <v>98.819000000000003</v>
      </c>
      <c r="BF484">
        <v>39765</v>
      </c>
      <c r="BG484">
        <v>102.413</v>
      </c>
      <c r="BI484">
        <v>39756</v>
      </c>
      <c r="BJ484">
        <v>109.401</v>
      </c>
      <c r="BL484">
        <v>40757</v>
      </c>
      <c r="BM484">
        <v>96.462999999999994</v>
      </c>
      <c r="BO484">
        <v>39756</v>
      </c>
      <c r="BP484">
        <v>102.095</v>
      </c>
      <c r="BR484">
        <v>41012</v>
      </c>
      <c r="BS484">
        <v>99.04</v>
      </c>
      <c r="BU484">
        <v>40395</v>
      </c>
      <c r="BV484">
        <v>106.07299999999999</v>
      </c>
      <c r="BX484">
        <v>41312</v>
      </c>
      <c r="BY484">
        <v>101.803</v>
      </c>
      <c r="CA484">
        <v>39756</v>
      </c>
      <c r="CB484">
        <v>104.667</v>
      </c>
      <c r="CD484">
        <v>40669</v>
      </c>
      <c r="CE484">
        <v>97.968000000000004</v>
      </c>
      <c r="CG484">
        <v>39756</v>
      </c>
      <c r="CH484">
        <v>102.18</v>
      </c>
      <c r="CJ484">
        <v>41505</v>
      </c>
      <c r="CK484">
        <v>98.228999999999999</v>
      </c>
      <c r="CM484">
        <v>41955</v>
      </c>
      <c r="CN484">
        <v>100.952</v>
      </c>
      <c r="CP484">
        <v>40913</v>
      </c>
      <c r="CQ484">
        <v>96.75</v>
      </c>
      <c r="CV484">
        <v>41592</v>
      </c>
      <c r="CW484">
        <v>104.673</v>
      </c>
      <c r="CY484">
        <v>41843</v>
      </c>
      <c r="CZ484">
        <v>104.355</v>
      </c>
      <c r="DE484">
        <v>39756</v>
      </c>
      <c r="DF484">
        <v>93.838999999999999</v>
      </c>
      <c r="DH484">
        <v>41158</v>
      </c>
      <c r="DI484">
        <v>96.843000000000004</v>
      </c>
      <c r="DN484">
        <v>42040</v>
      </c>
      <c r="DO484">
        <v>104.56</v>
      </c>
      <c r="DQ484">
        <v>41460</v>
      </c>
      <c r="DR484">
        <v>104.27800000000001</v>
      </c>
      <c r="DW484">
        <v>39756</v>
      </c>
      <c r="DX484">
        <v>96.218000000000004</v>
      </c>
      <c r="DZ484">
        <v>42272</v>
      </c>
      <c r="EA484">
        <v>103.063</v>
      </c>
      <c r="EF484">
        <v>39756</v>
      </c>
      <c r="EG484">
        <v>107.6</v>
      </c>
      <c r="EO484">
        <v>41892</v>
      </c>
      <c r="EP484">
        <v>112.82299999999999</v>
      </c>
      <c r="EU484">
        <v>40164</v>
      </c>
      <c r="EV484">
        <v>103.905</v>
      </c>
      <c r="EX484">
        <v>42130</v>
      </c>
      <c r="EY484">
        <v>111.4</v>
      </c>
      <c r="FD484">
        <v>42320</v>
      </c>
      <c r="FE484">
        <v>108.13</v>
      </c>
      <c r="FG484">
        <v>40520</v>
      </c>
      <c r="FH484">
        <v>96.486999999999995</v>
      </c>
      <c r="FJ484">
        <v>40633</v>
      </c>
      <c r="FK484">
        <v>95.06</v>
      </c>
      <c r="FP484">
        <v>40864</v>
      </c>
      <c r="FQ484">
        <v>86.203000000000003</v>
      </c>
      <c r="FV484">
        <v>41040</v>
      </c>
      <c r="FW484">
        <v>93.637</v>
      </c>
      <c r="FY484">
        <v>41235</v>
      </c>
      <c r="FZ484">
        <v>99.783000000000001</v>
      </c>
      <c r="GB484">
        <v>41537</v>
      </c>
      <c r="GC484">
        <v>112.273</v>
      </c>
      <c r="GE484">
        <v>41970</v>
      </c>
      <c r="GF484">
        <v>129.36799999999999</v>
      </c>
      <c r="GH484">
        <v>42082</v>
      </c>
      <c r="GI484">
        <v>127.197</v>
      </c>
      <c r="GK484">
        <v>40373</v>
      </c>
      <c r="GL484">
        <v>98.207999999999998</v>
      </c>
      <c r="GN484">
        <v>42335</v>
      </c>
      <c r="GO484">
        <v>119.36499999999999</v>
      </c>
      <c r="GW484">
        <v>40899</v>
      </c>
      <c r="GX484">
        <v>89.125</v>
      </c>
      <c r="HF484">
        <v>41284</v>
      </c>
      <c r="HG484">
        <v>104.785</v>
      </c>
      <c r="HI484">
        <v>42138</v>
      </c>
      <c r="HJ484">
        <v>132.36000000000001</v>
      </c>
      <c r="HL484">
        <v>39757</v>
      </c>
      <c r="HM484">
        <v>112.56699999999999</v>
      </c>
      <c r="HR484">
        <v>39757</v>
      </c>
      <c r="HS484">
        <v>110.017</v>
      </c>
      <c r="HU484">
        <v>39757</v>
      </c>
      <c r="HV484">
        <v>88.899000000000001</v>
      </c>
      <c r="HX484">
        <v>39923</v>
      </c>
      <c r="HY484">
        <v>105.745</v>
      </c>
      <c r="IA484">
        <v>40751</v>
      </c>
      <c r="IB484">
        <v>79.234999999999999</v>
      </c>
      <c r="ID484">
        <v>42230</v>
      </c>
      <c r="IE484">
        <v>142.785</v>
      </c>
    </row>
    <row r="485" spans="13:239">
      <c r="P485">
        <v>39757</v>
      </c>
      <c r="Q485">
        <v>100.129</v>
      </c>
      <c r="S485">
        <v>39758</v>
      </c>
      <c r="T485">
        <v>101.54</v>
      </c>
      <c r="Y485">
        <v>39757</v>
      </c>
      <c r="Z485">
        <v>101.551</v>
      </c>
      <c r="AE485">
        <v>39757</v>
      </c>
      <c r="AF485">
        <v>101.187</v>
      </c>
      <c r="AH485">
        <v>39757</v>
      </c>
      <c r="AI485">
        <v>100.26300000000001</v>
      </c>
      <c r="AK485">
        <v>40130</v>
      </c>
      <c r="AL485">
        <v>104.322</v>
      </c>
      <c r="AN485">
        <v>39757</v>
      </c>
      <c r="AO485">
        <v>105.00700000000001</v>
      </c>
      <c r="AQ485">
        <v>39757</v>
      </c>
      <c r="AR485">
        <v>105.27</v>
      </c>
      <c r="AT485">
        <v>39762</v>
      </c>
      <c r="AU485">
        <v>116.49</v>
      </c>
      <c r="AW485">
        <v>40494</v>
      </c>
      <c r="AX485">
        <v>100.45</v>
      </c>
      <c r="AZ485">
        <v>39757</v>
      </c>
      <c r="BA485">
        <v>105.131</v>
      </c>
      <c r="BC485">
        <v>40927</v>
      </c>
      <c r="BD485">
        <v>98.790999999999997</v>
      </c>
      <c r="BF485">
        <v>39766</v>
      </c>
      <c r="BG485">
        <v>102.495</v>
      </c>
      <c r="BI485">
        <v>39757</v>
      </c>
      <c r="BJ485">
        <v>109.836</v>
      </c>
      <c r="BL485">
        <v>40758</v>
      </c>
      <c r="BM485">
        <v>96.49</v>
      </c>
      <c r="BO485">
        <v>39757</v>
      </c>
      <c r="BP485">
        <v>102.41800000000001</v>
      </c>
      <c r="BR485">
        <v>41015</v>
      </c>
      <c r="BS485">
        <v>98.873000000000005</v>
      </c>
      <c r="BU485">
        <v>40396</v>
      </c>
      <c r="BV485">
        <v>106.208</v>
      </c>
      <c r="BX485">
        <v>41313</v>
      </c>
      <c r="BY485">
        <v>101.815</v>
      </c>
      <c r="CA485">
        <v>39757</v>
      </c>
      <c r="CB485">
        <v>105.026</v>
      </c>
      <c r="CD485">
        <v>40672</v>
      </c>
      <c r="CE485">
        <v>97.650999999999996</v>
      </c>
      <c r="CG485">
        <v>39757</v>
      </c>
      <c r="CH485">
        <v>102.571</v>
      </c>
      <c r="CJ485">
        <v>41506</v>
      </c>
      <c r="CK485">
        <v>98.334000000000003</v>
      </c>
      <c r="CM485">
        <v>41956</v>
      </c>
      <c r="CN485">
        <v>100.93300000000001</v>
      </c>
      <c r="CP485">
        <v>40914</v>
      </c>
      <c r="CQ485">
        <v>96.284999999999997</v>
      </c>
      <c r="CV485">
        <v>41593</v>
      </c>
      <c r="CW485">
        <v>104.58</v>
      </c>
      <c r="CY485">
        <v>41844</v>
      </c>
      <c r="CZ485">
        <v>104.373</v>
      </c>
      <c r="DE485">
        <v>39757</v>
      </c>
      <c r="DF485">
        <v>94.29</v>
      </c>
      <c r="DH485">
        <v>41159</v>
      </c>
      <c r="DI485">
        <v>98.022999999999996</v>
      </c>
      <c r="DN485">
        <v>42041</v>
      </c>
      <c r="DO485">
        <v>104.553</v>
      </c>
      <c r="DQ485">
        <v>41463</v>
      </c>
      <c r="DR485">
        <v>104.398</v>
      </c>
      <c r="DW485">
        <v>39757</v>
      </c>
      <c r="DX485">
        <v>96.698999999999998</v>
      </c>
      <c r="DZ485">
        <v>42275</v>
      </c>
      <c r="EA485">
        <v>103.11499999999999</v>
      </c>
      <c r="EF485">
        <v>39757</v>
      </c>
      <c r="EG485">
        <v>108.16800000000001</v>
      </c>
      <c r="EO485">
        <v>41893</v>
      </c>
      <c r="EP485">
        <v>112.733</v>
      </c>
      <c r="EU485">
        <v>40165</v>
      </c>
      <c r="EV485">
        <v>103.476</v>
      </c>
      <c r="EX485">
        <v>42131</v>
      </c>
      <c r="EY485">
        <v>111.49299999999999</v>
      </c>
      <c r="FD485">
        <v>42321</v>
      </c>
      <c r="FE485">
        <v>108.19</v>
      </c>
      <c r="FG485">
        <v>40521</v>
      </c>
      <c r="FH485">
        <v>96.131</v>
      </c>
      <c r="FJ485">
        <v>40634</v>
      </c>
      <c r="FK485">
        <v>94.96</v>
      </c>
      <c r="FP485">
        <v>40865</v>
      </c>
      <c r="FQ485">
        <v>86.82</v>
      </c>
      <c r="FV485">
        <v>41043</v>
      </c>
      <c r="FW485">
        <v>92.278000000000006</v>
      </c>
      <c r="FY485">
        <v>41236</v>
      </c>
      <c r="FZ485">
        <v>100.075</v>
      </c>
      <c r="GB485">
        <v>41540</v>
      </c>
      <c r="GC485">
        <v>112.54</v>
      </c>
      <c r="GE485">
        <v>41971</v>
      </c>
      <c r="GF485">
        <v>129.27000000000001</v>
      </c>
      <c r="GH485">
        <v>42083</v>
      </c>
      <c r="GI485">
        <v>127.81</v>
      </c>
      <c r="GK485">
        <v>40374</v>
      </c>
      <c r="GL485">
        <v>99.373999999999995</v>
      </c>
      <c r="GN485">
        <v>42338</v>
      </c>
      <c r="GO485">
        <v>119.38</v>
      </c>
      <c r="GW485">
        <v>40900</v>
      </c>
      <c r="GX485">
        <v>89.003</v>
      </c>
      <c r="HF485">
        <v>41285</v>
      </c>
      <c r="HG485">
        <v>104.893</v>
      </c>
      <c r="HI485">
        <v>42139</v>
      </c>
      <c r="HJ485">
        <v>133.405</v>
      </c>
      <c r="HL485">
        <v>39758</v>
      </c>
      <c r="HM485">
        <v>113.211</v>
      </c>
      <c r="HR485">
        <v>39758</v>
      </c>
      <c r="HS485">
        <v>110.76300000000001</v>
      </c>
      <c r="HU485">
        <v>39758</v>
      </c>
      <c r="HV485">
        <v>89.62</v>
      </c>
      <c r="HX485">
        <v>39924</v>
      </c>
      <c r="HY485">
        <v>105.917</v>
      </c>
      <c r="IA485">
        <v>40752</v>
      </c>
      <c r="IB485">
        <v>79.025000000000006</v>
      </c>
      <c r="ID485">
        <v>42233</v>
      </c>
      <c r="IE485">
        <v>144.37799999999999</v>
      </c>
    </row>
    <row r="486" spans="13:239">
      <c r="P486">
        <v>39758</v>
      </c>
      <c r="Q486">
        <v>100.14100000000001</v>
      </c>
      <c r="S486">
        <v>39759</v>
      </c>
      <c r="T486">
        <v>101.536</v>
      </c>
      <c r="Y486">
        <v>39758</v>
      </c>
      <c r="Z486">
        <v>101.649</v>
      </c>
      <c r="AE486">
        <v>39758</v>
      </c>
      <c r="AF486">
        <v>101.336</v>
      </c>
      <c r="AH486">
        <v>39758</v>
      </c>
      <c r="AI486">
        <v>100.404</v>
      </c>
      <c r="AK486">
        <v>40133</v>
      </c>
      <c r="AL486">
        <v>104.32</v>
      </c>
      <c r="AN486">
        <v>39758</v>
      </c>
      <c r="AO486">
        <v>105.252</v>
      </c>
      <c r="AQ486">
        <v>39758</v>
      </c>
      <c r="AR486">
        <v>105.50700000000001</v>
      </c>
      <c r="AT486">
        <v>39763</v>
      </c>
      <c r="AU486">
        <v>116.63500000000001</v>
      </c>
      <c r="AW486">
        <v>40497</v>
      </c>
      <c r="AX486">
        <v>100.502</v>
      </c>
      <c r="AZ486">
        <v>39758</v>
      </c>
      <c r="BA486">
        <v>105.45399999999999</v>
      </c>
      <c r="BC486">
        <v>40928</v>
      </c>
      <c r="BD486">
        <v>98.802999999999997</v>
      </c>
      <c r="BF486">
        <v>39769</v>
      </c>
      <c r="BG486">
        <v>102.50700000000001</v>
      </c>
      <c r="BI486">
        <v>39758</v>
      </c>
      <c r="BJ486">
        <v>110.26</v>
      </c>
      <c r="BL486">
        <v>40759</v>
      </c>
      <c r="BM486">
        <v>96.483000000000004</v>
      </c>
      <c r="BO486">
        <v>39758</v>
      </c>
      <c r="BP486">
        <v>102.919</v>
      </c>
      <c r="BR486">
        <v>41016</v>
      </c>
      <c r="BS486">
        <v>99.075000000000003</v>
      </c>
      <c r="BU486">
        <v>40399</v>
      </c>
      <c r="BV486">
        <v>106.24299999999999</v>
      </c>
      <c r="BX486">
        <v>41316</v>
      </c>
      <c r="BY486">
        <v>101.81</v>
      </c>
      <c r="CA486">
        <v>39758</v>
      </c>
      <c r="CB486">
        <v>105.595</v>
      </c>
      <c r="CD486">
        <v>40673</v>
      </c>
      <c r="CE486">
        <v>97.790999999999997</v>
      </c>
      <c r="CG486">
        <v>39758</v>
      </c>
      <c r="CH486">
        <v>103.206</v>
      </c>
      <c r="CJ486">
        <v>41507</v>
      </c>
      <c r="CK486">
        <v>98.319000000000003</v>
      </c>
      <c r="CM486">
        <v>41957</v>
      </c>
      <c r="CN486">
        <v>100.92</v>
      </c>
      <c r="CP486">
        <v>40917</v>
      </c>
      <c r="CQ486">
        <v>96.852000000000004</v>
      </c>
      <c r="CV486">
        <v>41596</v>
      </c>
      <c r="CW486">
        <v>104.55500000000001</v>
      </c>
      <c r="CY486">
        <v>41845</v>
      </c>
      <c r="CZ486">
        <v>104.38800000000001</v>
      </c>
      <c r="DE486">
        <v>39758</v>
      </c>
      <c r="DF486">
        <v>95.085999999999999</v>
      </c>
      <c r="DH486">
        <v>41162</v>
      </c>
      <c r="DI486">
        <v>97.484999999999999</v>
      </c>
      <c r="DN486">
        <v>42044</v>
      </c>
      <c r="DO486">
        <v>104.503</v>
      </c>
      <c r="DQ486">
        <v>41464</v>
      </c>
      <c r="DR486">
        <v>104.22</v>
      </c>
      <c r="DW486">
        <v>39758</v>
      </c>
      <c r="DX486">
        <v>97.674000000000007</v>
      </c>
      <c r="DZ486">
        <v>42276</v>
      </c>
      <c r="EA486">
        <v>103.11499999999999</v>
      </c>
      <c r="EF486">
        <v>39758</v>
      </c>
      <c r="EG486">
        <v>109.238</v>
      </c>
      <c r="EO486">
        <v>41894</v>
      </c>
      <c r="EP486">
        <v>112.643</v>
      </c>
      <c r="EU486">
        <v>40168</v>
      </c>
      <c r="EV486">
        <v>102.812</v>
      </c>
      <c r="EX486">
        <v>42132</v>
      </c>
      <c r="EY486">
        <v>111.605</v>
      </c>
      <c r="FD486">
        <v>42324</v>
      </c>
      <c r="FE486">
        <v>108.193</v>
      </c>
      <c r="FG486">
        <v>40522</v>
      </c>
      <c r="FH486">
        <v>95.366</v>
      </c>
      <c r="FJ486">
        <v>40637</v>
      </c>
      <c r="FK486">
        <v>95.11</v>
      </c>
      <c r="FP486">
        <v>40868</v>
      </c>
      <c r="FQ486">
        <v>86.05</v>
      </c>
      <c r="FV486">
        <v>41044</v>
      </c>
      <c r="FW486">
        <v>91.537999999999997</v>
      </c>
      <c r="FY486">
        <v>41239</v>
      </c>
      <c r="FZ486">
        <v>100.05500000000001</v>
      </c>
      <c r="GB486">
        <v>41541</v>
      </c>
      <c r="GC486">
        <v>112.48</v>
      </c>
      <c r="GE486">
        <v>41974</v>
      </c>
      <c r="GF486">
        <v>129.63</v>
      </c>
      <c r="GH486">
        <v>42086</v>
      </c>
      <c r="GI486">
        <v>127.063</v>
      </c>
      <c r="GK486">
        <v>40375</v>
      </c>
      <c r="GL486">
        <v>100.828</v>
      </c>
      <c r="GN486">
        <v>42339</v>
      </c>
      <c r="GO486">
        <v>119.605</v>
      </c>
      <c r="GW486">
        <v>40903</v>
      </c>
      <c r="GX486">
        <v>89.003</v>
      </c>
      <c r="HF486">
        <v>41288</v>
      </c>
      <c r="HG486">
        <v>103.63500000000001</v>
      </c>
      <c r="HI486">
        <v>42142</v>
      </c>
      <c r="HJ486">
        <v>132.06</v>
      </c>
      <c r="HL486">
        <v>39759</v>
      </c>
      <c r="HM486">
        <v>114.539</v>
      </c>
      <c r="HR486">
        <v>39759</v>
      </c>
      <c r="HS486">
        <v>112.10599999999999</v>
      </c>
      <c r="HU486">
        <v>39759</v>
      </c>
      <c r="HV486">
        <v>91.132999999999996</v>
      </c>
      <c r="HX486">
        <v>39925</v>
      </c>
      <c r="HY486">
        <v>105.613</v>
      </c>
      <c r="IA486">
        <v>40753</v>
      </c>
      <c r="IB486">
        <v>78.47</v>
      </c>
      <c r="ID486">
        <v>42234</v>
      </c>
      <c r="IE486">
        <v>142.798</v>
      </c>
    </row>
    <row r="487" spans="13:239">
      <c r="P487">
        <v>39759</v>
      </c>
      <c r="Q487">
        <v>100.13800000000001</v>
      </c>
      <c r="S487">
        <v>39762</v>
      </c>
      <c r="T487">
        <v>101.541</v>
      </c>
      <c r="Y487">
        <v>39759</v>
      </c>
      <c r="Z487">
        <v>101.661</v>
      </c>
      <c r="AE487">
        <v>39759</v>
      </c>
      <c r="AF487">
        <v>101.352</v>
      </c>
      <c r="AH487">
        <v>39759</v>
      </c>
      <c r="AI487">
        <v>100.477</v>
      </c>
      <c r="AK487">
        <v>40134</v>
      </c>
      <c r="AL487">
        <v>104.32</v>
      </c>
      <c r="AN487">
        <v>39759</v>
      </c>
      <c r="AO487">
        <v>105.38500000000001</v>
      </c>
      <c r="AQ487">
        <v>39759</v>
      </c>
      <c r="AR487">
        <v>105.658</v>
      </c>
      <c r="AT487">
        <v>39764</v>
      </c>
      <c r="AU487">
        <v>116.66200000000001</v>
      </c>
      <c r="AW487">
        <v>40498</v>
      </c>
      <c r="AX487">
        <v>100.325</v>
      </c>
      <c r="AZ487">
        <v>39759</v>
      </c>
      <c r="BA487">
        <v>105.639</v>
      </c>
      <c r="BC487">
        <v>40931</v>
      </c>
      <c r="BD487">
        <v>98.784999999999997</v>
      </c>
      <c r="BF487">
        <v>39770</v>
      </c>
      <c r="BG487">
        <v>102.47</v>
      </c>
      <c r="BI487">
        <v>39759</v>
      </c>
      <c r="BJ487">
        <v>110.496</v>
      </c>
      <c r="BL487">
        <v>40760</v>
      </c>
      <c r="BM487">
        <v>96.88</v>
      </c>
      <c r="BO487">
        <v>39759</v>
      </c>
      <c r="BP487">
        <v>103.294</v>
      </c>
      <c r="BR487">
        <v>41017</v>
      </c>
      <c r="BS487">
        <v>99.08</v>
      </c>
      <c r="BU487">
        <v>40400</v>
      </c>
      <c r="BV487">
        <v>105.675</v>
      </c>
      <c r="BX487">
        <v>41317</v>
      </c>
      <c r="BY487">
        <v>101.89</v>
      </c>
      <c r="CA487">
        <v>39759</v>
      </c>
      <c r="CB487">
        <v>106.069</v>
      </c>
      <c r="CD487">
        <v>40674</v>
      </c>
      <c r="CE487">
        <v>97.808000000000007</v>
      </c>
      <c r="CG487">
        <v>39759</v>
      </c>
      <c r="CH487">
        <v>103.815</v>
      </c>
      <c r="CJ487">
        <v>41508</v>
      </c>
      <c r="CK487">
        <v>98.304000000000002</v>
      </c>
      <c r="CM487">
        <v>41960</v>
      </c>
      <c r="CN487">
        <v>100.92</v>
      </c>
      <c r="CP487">
        <v>40918</v>
      </c>
      <c r="CQ487">
        <v>97.403000000000006</v>
      </c>
      <c r="CV487">
        <v>41597</v>
      </c>
      <c r="CW487">
        <v>104.512</v>
      </c>
      <c r="CY487">
        <v>41848</v>
      </c>
      <c r="CZ487">
        <v>104.393</v>
      </c>
      <c r="DE487">
        <v>39759</v>
      </c>
      <c r="DF487">
        <v>95.709000000000003</v>
      </c>
      <c r="DH487">
        <v>41163</v>
      </c>
      <c r="DI487">
        <v>97.58</v>
      </c>
      <c r="DN487">
        <v>42045</v>
      </c>
      <c r="DO487">
        <v>104.498</v>
      </c>
      <c r="DQ487">
        <v>41465</v>
      </c>
      <c r="DR487">
        <v>103.93300000000001</v>
      </c>
      <c r="DW487">
        <v>39759</v>
      </c>
      <c r="DX487">
        <v>98.331000000000003</v>
      </c>
      <c r="DZ487">
        <v>42277</v>
      </c>
      <c r="EA487">
        <v>103.125</v>
      </c>
      <c r="EF487">
        <v>39759</v>
      </c>
      <c r="EG487">
        <v>109.96599999999999</v>
      </c>
      <c r="EO487">
        <v>41897</v>
      </c>
      <c r="EP487">
        <v>112.633</v>
      </c>
      <c r="EU487">
        <v>40169</v>
      </c>
      <c r="EV487">
        <v>102.879</v>
      </c>
      <c r="EX487">
        <v>42135</v>
      </c>
      <c r="EY487">
        <v>111.69499999999999</v>
      </c>
      <c r="FD487">
        <v>42325</v>
      </c>
      <c r="FE487">
        <v>108.248</v>
      </c>
      <c r="FG487">
        <v>40525</v>
      </c>
      <c r="FH487">
        <v>94.997</v>
      </c>
      <c r="FJ487">
        <v>40638</v>
      </c>
      <c r="FK487">
        <v>95.015000000000001</v>
      </c>
      <c r="FP487">
        <v>40869</v>
      </c>
      <c r="FQ487">
        <v>85.742999999999995</v>
      </c>
      <c r="FV487">
        <v>41045</v>
      </c>
      <c r="FW487">
        <v>91.882999999999996</v>
      </c>
      <c r="FY487">
        <v>41240</v>
      </c>
      <c r="FZ487">
        <v>100.71299999999999</v>
      </c>
      <c r="GB487">
        <v>41542</v>
      </c>
      <c r="GC487">
        <v>112.413</v>
      </c>
      <c r="GE487">
        <v>41975</v>
      </c>
      <c r="GF487">
        <v>129.572</v>
      </c>
      <c r="GH487">
        <v>42087</v>
      </c>
      <c r="GI487">
        <v>126.7</v>
      </c>
      <c r="GK487">
        <v>40378</v>
      </c>
      <c r="GL487">
        <v>101.5</v>
      </c>
      <c r="GN487">
        <v>42340</v>
      </c>
      <c r="GO487">
        <v>119.745</v>
      </c>
      <c r="GW487">
        <v>40904</v>
      </c>
      <c r="GX487">
        <v>88.92</v>
      </c>
      <c r="HF487">
        <v>41289</v>
      </c>
      <c r="HG487">
        <v>103.852</v>
      </c>
      <c r="HI487">
        <v>42143</v>
      </c>
      <c r="HJ487">
        <v>133.35</v>
      </c>
      <c r="HL487">
        <v>39762</v>
      </c>
      <c r="HM487">
        <v>114.72</v>
      </c>
      <c r="HR487">
        <v>39762</v>
      </c>
      <c r="HS487">
        <v>112.247</v>
      </c>
      <c r="HU487">
        <v>39762</v>
      </c>
      <c r="HV487">
        <v>91.32</v>
      </c>
      <c r="HX487">
        <v>39926</v>
      </c>
      <c r="HY487">
        <v>106.82599999999999</v>
      </c>
      <c r="IA487">
        <v>40756</v>
      </c>
      <c r="IB487">
        <v>77.468000000000004</v>
      </c>
      <c r="ID487">
        <v>42235</v>
      </c>
      <c r="IE487">
        <v>142.75800000000001</v>
      </c>
    </row>
    <row r="488" spans="13:239">
      <c r="P488">
        <v>39762</v>
      </c>
      <c r="Q488">
        <v>100.14100000000001</v>
      </c>
      <c r="S488">
        <v>39763</v>
      </c>
      <c r="T488">
        <v>101.548</v>
      </c>
      <c r="Y488">
        <v>39762</v>
      </c>
      <c r="Z488">
        <v>101.7</v>
      </c>
      <c r="AE488">
        <v>39762</v>
      </c>
      <c r="AF488">
        <v>101.396</v>
      </c>
      <c r="AH488">
        <v>39762</v>
      </c>
      <c r="AI488">
        <v>100.505</v>
      </c>
      <c r="AK488">
        <v>40135</v>
      </c>
      <c r="AL488">
        <v>104.31</v>
      </c>
      <c r="AN488">
        <v>39762</v>
      </c>
      <c r="AO488">
        <v>105.383</v>
      </c>
      <c r="AQ488">
        <v>39762</v>
      </c>
      <c r="AR488">
        <v>105.681</v>
      </c>
      <c r="AT488">
        <v>39765</v>
      </c>
      <c r="AU488">
        <v>116.657</v>
      </c>
      <c r="AW488">
        <v>40499</v>
      </c>
      <c r="AX488">
        <v>100.31100000000001</v>
      </c>
      <c r="AZ488">
        <v>39762</v>
      </c>
      <c r="BA488">
        <v>105.703</v>
      </c>
      <c r="BC488">
        <v>40932</v>
      </c>
      <c r="BD488">
        <v>98.83</v>
      </c>
      <c r="BF488">
        <v>39771</v>
      </c>
      <c r="BG488">
        <v>102.59</v>
      </c>
      <c r="BI488">
        <v>39762</v>
      </c>
      <c r="BJ488">
        <v>110.526</v>
      </c>
      <c r="BL488">
        <v>40763</v>
      </c>
      <c r="BM488">
        <v>98.644999999999996</v>
      </c>
      <c r="BO488">
        <v>39762</v>
      </c>
      <c r="BP488">
        <v>103.36199999999999</v>
      </c>
      <c r="BR488">
        <v>41018</v>
      </c>
      <c r="BS488">
        <v>98.935000000000002</v>
      </c>
      <c r="BU488">
        <v>40401</v>
      </c>
      <c r="BV488">
        <v>105.782</v>
      </c>
      <c r="BX488">
        <v>41318</v>
      </c>
      <c r="BY488">
        <v>102</v>
      </c>
      <c r="CA488">
        <v>39762</v>
      </c>
      <c r="CB488">
        <v>106.185</v>
      </c>
      <c r="CD488">
        <v>40675</v>
      </c>
      <c r="CE488">
        <v>98.006</v>
      </c>
      <c r="CG488">
        <v>39762</v>
      </c>
      <c r="CH488">
        <v>103.95099999999999</v>
      </c>
      <c r="CJ488">
        <v>41509</v>
      </c>
      <c r="CK488">
        <v>98.546999999999997</v>
      </c>
      <c r="CM488">
        <v>41961</v>
      </c>
      <c r="CN488">
        <v>100.908</v>
      </c>
      <c r="CP488">
        <v>40919</v>
      </c>
      <c r="CQ488">
        <v>98.268000000000001</v>
      </c>
      <c r="CV488">
        <v>41598</v>
      </c>
      <c r="CW488">
        <v>104.49</v>
      </c>
      <c r="CY488">
        <v>41849</v>
      </c>
      <c r="CZ488">
        <v>104.393</v>
      </c>
      <c r="DE488">
        <v>39762</v>
      </c>
      <c r="DF488">
        <v>95.852000000000004</v>
      </c>
      <c r="DH488">
        <v>41164</v>
      </c>
      <c r="DI488">
        <v>97.847999999999999</v>
      </c>
      <c r="DN488">
        <v>42046</v>
      </c>
      <c r="DO488">
        <v>104.47499999999999</v>
      </c>
      <c r="DQ488">
        <v>41466</v>
      </c>
      <c r="DR488">
        <v>103.895</v>
      </c>
      <c r="DW488">
        <v>39762</v>
      </c>
      <c r="DX488">
        <v>98.52</v>
      </c>
      <c r="DZ488">
        <v>42278</v>
      </c>
      <c r="EA488">
        <v>103.145</v>
      </c>
      <c r="EF488">
        <v>39762</v>
      </c>
      <c r="EG488">
        <v>110.10899999999999</v>
      </c>
      <c r="EO488">
        <v>41898</v>
      </c>
      <c r="EP488">
        <v>112.64</v>
      </c>
      <c r="EU488">
        <v>40170</v>
      </c>
      <c r="EV488">
        <v>102.73099999999999</v>
      </c>
      <c r="EX488">
        <v>42136</v>
      </c>
      <c r="EY488">
        <v>111.663</v>
      </c>
      <c r="FD488">
        <v>42326</v>
      </c>
      <c r="FE488">
        <v>108.375</v>
      </c>
      <c r="FG488">
        <v>40526</v>
      </c>
      <c r="FH488">
        <v>94.631</v>
      </c>
      <c r="FJ488">
        <v>40639</v>
      </c>
      <c r="FK488">
        <v>95.367999999999995</v>
      </c>
      <c r="FP488">
        <v>40870</v>
      </c>
      <c r="FQ488">
        <v>85.597999999999999</v>
      </c>
      <c r="FV488">
        <v>41046</v>
      </c>
      <c r="FW488">
        <v>91.75</v>
      </c>
      <c r="FY488">
        <v>41241</v>
      </c>
      <c r="FZ488">
        <v>102.02800000000001</v>
      </c>
      <c r="GB488">
        <v>41543</v>
      </c>
      <c r="GC488">
        <v>111.97799999999999</v>
      </c>
      <c r="GE488">
        <v>41976</v>
      </c>
      <c r="GF488">
        <v>129.745</v>
      </c>
      <c r="GH488">
        <v>42088</v>
      </c>
      <c r="GI488">
        <v>126.65300000000001</v>
      </c>
      <c r="GK488">
        <v>40379</v>
      </c>
      <c r="GL488">
        <v>102.127</v>
      </c>
      <c r="GN488">
        <v>42341</v>
      </c>
      <c r="GO488">
        <v>117.69</v>
      </c>
      <c r="GW488">
        <v>40905</v>
      </c>
      <c r="GX488">
        <v>90.805000000000007</v>
      </c>
      <c r="HF488">
        <v>41290</v>
      </c>
      <c r="HG488">
        <v>103.633</v>
      </c>
      <c r="HI488">
        <v>42144</v>
      </c>
      <c r="HJ488">
        <v>132.66</v>
      </c>
      <c r="HL488">
        <v>39763</v>
      </c>
      <c r="HM488">
        <v>114.04600000000001</v>
      </c>
      <c r="HR488">
        <v>39763</v>
      </c>
      <c r="HS488">
        <v>111.599</v>
      </c>
      <c r="HU488">
        <v>39763</v>
      </c>
      <c r="HV488">
        <v>90.590999999999994</v>
      </c>
      <c r="HX488">
        <v>39927</v>
      </c>
      <c r="HY488">
        <v>106.873</v>
      </c>
      <c r="IA488">
        <v>40757</v>
      </c>
      <c r="IB488">
        <v>77.055000000000007</v>
      </c>
      <c r="ID488">
        <v>42236</v>
      </c>
      <c r="IE488">
        <v>142.63800000000001</v>
      </c>
    </row>
    <row r="489" spans="13:239">
      <c r="P489">
        <v>39763</v>
      </c>
      <c r="Q489">
        <v>100.161</v>
      </c>
      <c r="S489">
        <v>39764</v>
      </c>
      <c r="T489">
        <v>101.52500000000001</v>
      </c>
      <c r="Y489">
        <v>39763</v>
      </c>
      <c r="Z489">
        <v>101.761</v>
      </c>
      <c r="AE489">
        <v>39763</v>
      </c>
      <c r="AF489">
        <v>101.495</v>
      </c>
      <c r="AH489">
        <v>39763</v>
      </c>
      <c r="AI489">
        <v>100.57899999999999</v>
      </c>
      <c r="AK489">
        <v>40136</v>
      </c>
      <c r="AL489">
        <v>104.31699999999999</v>
      </c>
      <c r="AN489">
        <v>39763</v>
      </c>
      <c r="AO489">
        <v>105.489</v>
      </c>
      <c r="AQ489">
        <v>39763</v>
      </c>
      <c r="AR489">
        <v>105.813</v>
      </c>
      <c r="AT489">
        <v>39766</v>
      </c>
      <c r="AU489">
        <v>116.746</v>
      </c>
      <c r="AW489">
        <v>40500</v>
      </c>
      <c r="AX489">
        <v>100.15</v>
      </c>
      <c r="AZ489">
        <v>39763</v>
      </c>
      <c r="BA489">
        <v>105.837</v>
      </c>
      <c r="BC489">
        <v>40933</v>
      </c>
      <c r="BD489">
        <v>98.900999999999996</v>
      </c>
      <c r="BF489">
        <v>39772</v>
      </c>
      <c r="BG489">
        <v>102.965</v>
      </c>
      <c r="BI489">
        <v>39763</v>
      </c>
      <c r="BJ489">
        <v>110.68899999999999</v>
      </c>
      <c r="BL489">
        <v>40764</v>
      </c>
      <c r="BM489">
        <v>98.74</v>
      </c>
      <c r="BO489">
        <v>39763</v>
      </c>
      <c r="BP489">
        <v>103.497</v>
      </c>
      <c r="BR489">
        <v>41019</v>
      </c>
      <c r="BS489">
        <v>98.933000000000007</v>
      </c>
      <c r="BU489">
        <v>40402</v>
      </c>
      <c r="BV489">
        <v>105.55500000000001</v>
      </c>
      <c r="BX489">
        <v>41319</v>
      </c>
      <c r="BY489">
        <v>102.07</v>
      </c>
      <c r="CA489">
        <v>39763</v>
      </c>
      <c r="CB489">
        <v>106.32899999999999</v>
      </c>
      <c r="CD489">
        <v>40676</v>
      </c>
      <c r="CE489">
        <v>97.893000000000001</v>
      </c>
      <c r="CG489">
        <v>39763</v>
      </c>
      <c r="CH489">
        <v>104.122</v>
      </c>
      <c r="CJ489">
        <v>41512</v>
      </c>
      <c r="CK489">
        <v>98.545000000000002</v>
      </c>
      <c r="CM489">
        <v>41962</v>
      </c>
      <c r="CN489">
        <v>100.898</v>
      </c>
      <c r="CP489">
        <v>40920</v>
      </c>
      <c r="CQ489">
        <v>98.92</v>
      </c>
      <c r="CV489">
        <v>41599</v>
      </c>
      <c r="CW489">
        <v>104.53</v>
      </c>
      <c r="CY489">
        <v>41850</v>
      </c>
      <c r="CZ489">
        <v>104.32299999999999</v>
      </c>
      <c r="DE489">
        <v>39763</v>
      </c>
      <c r="DF489">
        <v>96.028999999999996</v>
      </c>
      <c r="DH489">
        <v>41165</v>
      </c>
      <c r="DI489">
        <v>97.644999999999996</v>
      </c>
      <c r="DN489">
        <v>42047</v>
      </c>
      <c r="DO489">
        <v>104.465</v>
      </c>
      <c r="DQ489">
        <v>41467</v>
      </c>
      <c r="DR489">
        <v>103.85</v>
      </c>
      <c r="DW489">
        <v>39763</v>
      </c>
      <c r="DX489">
        <v>98.774000000000001</v>
      </c>
      <c r="DZ489">
        <v>42279</v>
      </c>
      <c r="EA489">
        <v>103.18</v>
      </c>
      <c r="EF489">
        <v>39763</v>
      </c>
      <c r="EG489">
        <v>110.361</v>
      </c>
      <c r="EO489">
        <v>41899</v>
      </c>
      <c r="EP489">
        <v>112.773</v>
      </c>
      <c r="EU489">
        <v>40171</v>
      </c>
      <c r="EV489">
        <v>102.75700000000001</v>
      </c>
      <c r="EX489">
        <v>42137</v>
      </c>
      <c r="EY489">
        <v>111.565</v>
      </c>
      <c r="FD489">
        <v>42327</v>
      </c>
      <c r="FE489">
        <v>108.408</v>
      </c>
      <c r="FG489">
        <v>40527</v>
      </c>
      <c r="FH489">
        <v>94.963999999999999</v>
      </c>
      <c r="FJ489">
        <v>40640</v>
      </c>
      <c r="FK489">
        <v>95.313000000000002</v>
      </c>
      <c r="FP489">
        <v>40871</v>
      </c>
      <c r="FQ489">
        <v>85.597999999999999</v>
      </c>
      <c r="FV489">
        <v>41047</v>
      </c>
      <c r="FW489">
        <v>92.06</v>
      </c>
      <c r="FY489">
        <v>41242</v>
      </c>
      <c r="FZ489">
        <v>101.958</v>
      </c>
      <c r="GB489">
        <v>41544</v>
      </c>
      <c r="GC489">
        <v>111.822</v>
      </c>
      <c r="GE489">
        <v>41977</v>
      </c>
      <c r="GF489">
        <v>129.19999999999999</v>
      </c>
      <c r="GH489">
        <v>42089</v>
      </c>
      <c r="GI489">
        <v>126.748</v>
      </c>
      <c r="GK489">
        <v>40380</v>
      </c>
      <c r="GL489">
        <v>102.414</v>
      </c>
      <c r="GN489">
        <v>42342</v>
      </c>
      <c r="GO489">
        <v>117.61</v>
      </c>
      <c r="GW489">
        <v>40906</v>
      </c>
      <c r="GX489">
        <v>90.795000000000002</v>
      </c>
      <c r="HF489">
        <v>41291</v>
      </c>
      <c r="HG489">
        <v>102.705</v>
      </c>
      <c r="HI489">
        <v>42145</v>
      </c>
      <c r="HJ489">
        <v>133.435</v>
      </c>
      <c r="HL489">
        <v>39764</v>
      </c>
      <c r="HM489">
        <v>114.488</v>
      </c>
      <c r="HR489">
        <v>39764</v>
      </c>
      <c r="HS489">
        <v>111.928</v>
      </c>
      <c r="HU489">
        <v>39764</v>
      </c>
      <c r="HV489">
        <v>90.912000000000006</v>
      </c>
      <c r="HX489">
        <v>39930</v>
      </c>
      <c r="HY489">
        <v>107.176</v>
      </c>
      <c r="IA489">
        <v>40758</v>
      </c>
      <c r="IB489">
        <v>77.352000000000004</v>
      </c>
      <c r="ID489">
        <v>42237</v>
      </c>
      <c r="IE489">
        <v>141.91300000000001</v>
      </c>
    </row>
    <row r="490" spans="13:239">
      <c r="P490">
        <v>39764</v>
      </c>
      <c r="Q490">
        <v>100.173</v>
      </c>
      <c r="S490">
        <v>39765</v>
      </c>
      <c r="T490">
        <v>101.515</v>
      </c>
      <c r="Y490">
        <v>39764</v>
      </c>
      <c r="Z490">
        <v>101.79</v>
      </c>
      <c r="AE490">
        <v>39764</v>
      </c>
      <c r="AF490">
        <v>101.562</v>
      </c>
      <c r="AH490">
        <v>39764</v>
      </c>
      <c r="AI490">
        <v>100.655</v>
      </c>
      <c r="AK490">
        <v>40137</v>
      </c>
      <c r="AL490">
        <v>104.21899999999999</v>
      </c>
      <c r="AN490">
        <v>39764</v>
      </c>
      <c r="AO490">
        <v>105.616</v>
      </c>
      <c r="AQ490">
        <v>39764</v>
      </c>
      <c r="AR490">
        <v>105.98699999999999</v>
      </c>
      <c r="AT490">
        <v>39769</v>
      </c>
      <c r="AU490">
        <v>116.67700000000001</v>
      </c>
      <c r="AW490">
        <v>40501</v>
      </c>
      <c r="AX490">
        <v>100.134</v>
      </c>
      <c r="AZ490">
        <v>39764</v>
      </c>
      <c r="BA490">
        <v>105.95399999999999</v>
      </c>
      <c r="BC490">
        <v>40934</v>
      </c>
      <c r="BD490">
        <v>99.007999999999996</v>
      </c>
      <c r="BF490">
        <v>39773</v>
      </c>
      <c r="BG490">
        <v>102.67</v>
      </c>
      <c r="BI490">
        <v>39764</v>
      </c>
      <c r="BJ490">
        <v>110.816</v>
      </c>
      <c r="BL490">
        <v>40765</v>
      </c>
      <c r="BM490">
        <v>98.7</v>
      </c>
      <c r="BO490">
        <v>39764</v>
      </c>
      <c r="BP490">
        <v>103.59699999999999</v>
      </c>
      <c r="BR490">
        <v>41022</v>
      </c>
      <c r="BS490">
        <v>98.805000000000007</v>
      </c>
      <c r="BU490">
        <v>40403</v>
      </c>
      <c r="BV490">
        <v>105.312</v>
      </c>
      <c r="BX490">
        <v>41320</v>
      </c>
      <c r="BY490">
        <v>102.04</v>
      </c>
      <c r="CA490">
        <v>39764</v>
      </c>
      <c r="CB490">
        <v>106.46899999999999</v>
      </c>
      <c r="CD490">
        <v>40679</v>
      </c>
      <c r="CE490">
        <v>97.960999999999999</v>
      </c>
      <c r="CG490">
        <v>39764</v>
      </c>
      <c r="CH490">
        <v>104.319</v>
      </c>
      <c r="CJ490">
        <v>41513</v>
      </c>
      <c r="CK490">
        <v>98.430999999999997</v>
      </c>
      <c r="CM490">
        <v>41963</v>
      </c>
      <c r="CN490">
        <v>100.878</v>
      </c>
      <c r="CP490">
        <v>40921</v>
      </c>
      <c r="CQ490">
        <v>98.727999999999994</v>
      </c>
      <c r="CV490">
        <v>41600</v>
      </c>
      <c r="CW490">
        <v>104.59</v>
      </c>
      <c r="CY490">
        <v>41851</v>
      </c>
      <c r="CZ490">
        <v>104.285</v>
      </c>
      <c r="DE490">
        <v>39764</v>
      </c>
      <c r="DF490">
        <v>96.272999999999996</v>
      </c>
      <c r="DH490">
        <v>41166</v>
      </c>
      <c r="DI490">
        <v>96.85</v>
      </c>
      <c r="DN490">
        <v>42048</v>
      </c>
      <c r="DO490">
        <v>104.44</v>
      </c>
      <c r="DQ490">
        <v>41470</v>
      </c>
      <c r="DR490">
        <v>103.97499999999999</v>
      </c>
      <c r="DW490">
        <v>39764</v>
      </c>
      <c r="DX490">
        <v>99.162999999999997</v>
      </c>
      <c r="DZ490">
        <v>42282</v>
      </c>
      <c r="EA490">
        <v>103.193</v>
      </c>
      <c r="EF490">
        <v>39764</v>
      </c>
      <c r="EG490">
        <v>110.72199999999999</v>
      </c>
      <c r="EO490">
        <v>41900</v>
      </c>
      <c r="EP490">
        <v>112.758</v>
      </c>
      <c r="EU490">
        <v>40172</v>
      </c>
      <c r="EV490">
        <v>102.773</v>
      </c>
      <c r="EX490">
        <v>42138</v>
      </c>
      <c r="EY490">
        <v>111.565</v>
      </c>
      <c r="FD490">
        <v>42328</v>
      </c>
      <c r="FE490">
        <v>108.48</v>
      </c>
      <c r="FG490">
        <v>40528</v>
      </c>
      <c r="FH490">
        <v>94.567999999999998</v>
      </c>
      <c r="FJ490">
        <v>40641</v>
      </c>
      <c r="FK490">
        <v>95.09</v>
      </c>
      <c r="FP490">
        <v>40872</v>
      </c>
      <c r="FQ490">
        <v>85.093000000000004</v>
      </c>
      <c r="FV490">
        <v>41050</v>
      </c>
      <c r="FW490">
        <v>91.974999999999994</v>
      </c>
      <c r="FY490">
        <v>41243</v>
      </c>
      <c r="FZ490">
        <v>102.107</v>
      </c>
      <c r="GB490">
        <v>41547</v>
      </c>
      <c r="GC490">
        <v>112.285</v>
      </c>
      <c r="GE490">
        <v>41978</v>
      </c>
      <c r="GF490">
        <v>129.553</v>
      </c>
      <c r="GH490">
        <v>42090</v>
      </c>
      <c r="GI490">
        <v>126.253</v>
      </c>
      <c r="GK490">
        <v>40381</v>
      </c>
      <c r="GL490">
        <v>101.94799999999999</v>
      </c>
      <c r="GN490">
        <v>42345</v>
      </c>
      <c r="GO490">
        <v>118.575</v>
      </c>
      <c r="GW490">
        <v>40907</v>
      </c>
      <c r="GX490">
        <v>91.287999999999997</v>
      </c>
      <c r="HF490">
        <v>41292</v>
      </c>
      <c r="HG490">
        <v>103.357</v>
      </c>
      <c r="HI490">
        <v>42146</v>
      </c>
      <c r="HJ490">
        <v>133.32</v>
      </c>
      <c r="HL490">
        <v>39765</v>
      </c>
      <c r="HM490">
        <v>114.005</v>
      </c>
      <c r="HR490">
        <v>39765</v>
      </c>
      <c r="HS490">
        <v>111.09399999999999</v>
      </c>
      <c r="HU490">
        <v>39765</v>
      </c>
      <c r="HV490">
        <v>89.948999999999998</v>
      </c>
      <c r="HX490">
        <v>39931</v>
      </c>
      <c r="HY490">
        <v>108.247</v>
      </c>
      <c r="IA490">
        <v>40759</v>
      </c>
      <c r="IB490">
        <v>76.864999999999995</v>
      </c>
      <c r="ID490">
        <v>42240</v>
      </c>
      <c r="IE490">
        <v>140.72300000000001</v>
      </c>
    </row>
    <row r="491" spans="13:239">
      <c r="P491">
        <v>39765</v>
      </c>
      <c r="Q491">
        <v>100.163</v>
      </c>
      <c r="S491">
        <v>39766</v>
      </c>
      <c r="T491">
        <v>101.508</v>
      </c>
      <c r="Y491">
        <v>39765</v>
      </c>
      <c r="Z491">
        <v>101.812</v>
      </c>
      <c r="AE491">
        <v>39765</v>
      </c>
      <c r="AF491">
        <v>101.569</v>
      </c>
      <c r="AH491">
        <v>39765</v>
      </c>
      <c r="AI491">
        <v>100.68600000000001</v>
      </c>
      <c r="AK491">
        <v>40140</v>
      </c>
      <c r="AL491">
        <v>104.17400000000001</v>
      </c>
      <c r="AN491">
        <v>39765</v>
      </c>
      <c r="AO491">
        <v>105.66200000000001</v>
      </c>
      <c r="AQ491">
        <v>39765</v>
      </c>
      <c r="AR491">
        <v>106.05</v>
      </c>
      <c r="AT491">
        <v>39770</v>
      </c>
      <c r="AU491">
        <v>116.697</v>
      </c>
      <c r="AW491">
        <v>40504</v>
      </c>
      <c r="AX491">
        <v>100.035</v>
      </c>
      <c r="AZ491">
        <v>39765</v>
      </c>
      <c r="BA491">
        <v>105.92400000000001</v>
      </c>
      <c r="BC491">
        <v>40935</v>
      </c>
      <c r="BD491">
        <v>99.022999999999996</v>
      </c>
      <c r="BF491">
        <v>39776</v>
      </c>
      <c r="BG491">
        <v>102.193</v>
      </c>
      <c r="BI491">
        <v>39765</v>
      </c>
      <c r="BJ491">
        <v>110.77</v>
      </c>
      <c r="BL491">
        <v>40766</v>
      </c>
      <c r="BM491">
        <v>98.69</v>
      </c>
      <c r="BO491">
        <v>39765</v>
      </c>
      <c r="BP491">
        <v>103.52</v>
      </c>
      <c r="BR491">
        <v>41023</v>
      </c>
      <c r="BS491">
        <v>99.015000000000001</v>
      </c>
      <c r="BU491">
        <v>40406</v>
      </c>
      <c r="BV491">
        <v>105.342</v>
      </c>
      <c r="BX491">
        <v>41323</v>
      </c>
      <c r="BY491">
        <v>102.015</v>
      </c>
      <c r="CA491">
        <v>39765</v>
      </c>
      <c r="CB491">
        <v>106.35599999999999</v>
      </c>
      <c r="CD491">
        <v>40680</v>
      </c>
      <c r="CE491">
        <v>97.793000000000006</v>
      </c>
      <c r="CG491">
        <v>39765</v>
      </c>
      <c r="CH491">
        <v>104.236</v>
      </c>
      <c r="CJ491">
        <v>41514</v>
      </c>
      <c r="CK491">
        <v>98.38</v>
      </c>
      <c r="CM491">
        <v>41964</v>
      </c>
      <c r="CN491">
        <v>100.86799999999999</v>
      </c>
      <c r="CP491">
        <v>40924</v>
      </c>
      <c r="CQ491">
        <v>98.992999999999995</v>
      </c>
      <c r="CV491">
        <v>41603</v>
      </c>
      <c r="CW491">
        <v>104.575</v>
      </c>
      <c r="CY491">
        <v>41852</v>
      </c>
      <c r="CZ491">
        <v>104.28</v>
      </c>
      <c r="DE491">
        <v>39765</v>
      </c>
      <c r="DF491">
        <v>96.144999999999996</v>
      </c>
      <c r="DH491">
        <v>41169</v>
      </c>
      <c r="DI491">
        <v>96.043000000000006</v>
      </c>
      <c r="DN491">
        <v>42051</v>
      </c>
      <c r="DO491">
        <v>104.405</v>
      </c>
      <c r="DQ491">
        <v>41471</v>
      </c>
      <c r="DR491">
        <v>104.08499999999999</v>
      </c>
      <c r="DW491">
        <v>39765</v>
      </c>
      <c r="DX491">
        <v>99.090999999999994</v>
      </c>
      <c r="DZ491">
        <v>42283</v>
      </c>
      <c r="EA491">
        <v>103.175</v>
      </c>
      <c r="EF491">
        <v>39765</v>
      </c>
      <c r="EG491">
        <v>110.681</v>
      </c>
      <c r="EO491">
        <v>41901</v>
      </c>
      <c r="EP491">
        <v>113.01300000000001</v>
      </c>
      <c r="EU491">
        <v>40175</v>
      </c>
      <c r="EV491">
        <v>102.654</v>
      </c>
      <c r="EX491">
        <v>42139</v>
      </c>
      <c r="EY491">
        <v>111.645</v>
      </c>
      <c r="FD491">
        <v>42331</v>
      </c>
      <c r="FE491">
        <v>108.465</v>
      </c>
      <c r="FG491">
        <v>40529</v>
      </c>
      <c r="FH491">
        <v>94.566999999999993</v>
      </c>
      <c r="FJ491">
        <v>40644</v>
      </c>
      <c r="FK491">
        <v>95.25</v>
      </c>
      <c r="FP491">
        <v>40875</v>
      </c>
      <c r="FQ491">
        <v>85.88</v>
      </c>
      <c r="FV491">
        <v>41051</v>
      </c>
      <c r="FW491">
        <v>93.137</v>
      </c>
      <c r="FY491">
        <v>41246</v>
      </c>
      <c r="FZ491">
        <v>102.54300000000001</v>
      </c>
      <c r="GB491">
        <v>41548</v>
      </c>
      <c r="GC491">
        <v>113.238</v>
      </c>
      <c r="GE491">
        <v>41981</v>
      </c>
      <c r="GF491">
        <v>129.88499999999999</v>
      </c>
      <c r="GH491">
        <v>42093</v>
      </c>
      <c r="GI491">
        <v>126.605</v>
      </c>
      <c r="GK491">
        <v>40382</v>
      </c>
      <c r="GL491">
        <v>102.151</v>
      </c>
      <c r="GN491">
        <v>42346</v>
      </c>
      <c r="GO491">
        <v>118.705</v>
      </c>
      <c r="GW491">
        <v>40910</v>
      </c>
      <c r="GX491">
        <v>91.015000000000001</v>
      </c>
      <c r="HF491">
        <v>41295</v>
      </c>
      <c r="HG491">
        <v>102.395</v>
      </c>
      <c r="HI491">
        <v>42149</v>
      </c>
      <c r="HJ491">
        <v>132.34299999999999</v>
      </c>
      <c r="HL491">
        <v>39766</v>
      </c>
      <c r="HM491">
        <v>114.306</v>
      </c>
      <c r="HR491">
        <v>39766</v>
      </c>
      <c r="HS491">
        <v>111.404</v>
      </c>
      <c r="HU491">
        <v>39766</v>
      </c>
      <c r="HV491">
        <v>90.135999999999996</v>
      </c>
      <c r="HX491">
        <v>39932</v>
      </c>
      <c r="HY491">
        <v>109.693</v>
      </c>
      <c r="IA491">
        <v>40760</v>
      </c>
      <c r="IB491">
        <v>79.36</v>
      </c>
      <c r="ID491">
        <v>42241</v>
      </c>
      <c r="IE491">
        <v>138.517</v>
      </c>
    </row>
    <row r="492" spans="13:239">
      <c r="P492">
        <v>39766</v>
      </c>
      <c r="Q492">
        <v>100.169</v>
      </c>
      <c r="S492">
        <v>39769</v>
      </c>
      <c r="T492">
        <v>101.497</v>
      </c>
      <c r="Y492">
        <v>39766</v>
      </c>
      <c r="Z492">
        <v>101.806</v>
      </c>
      <c r="AE492">
        <v>39766</v>
      </c>
      <c r="AF492">
        <v>101.58799999999999</v>
      </c>
      <c r="AH492">
        <v>39766</v>
      </c>
      <c r="AI492">
        <v>100.77800000000001</v>
      </c>
      <c r="AK492">
        <v>40141</v>
      </c>
      <c r="AL492">
        <v>104.173</v>
      </c>
      <c r="AN492">
        <v>39766</v>
      </c>
      <c r="AO492">
        <v>105.776</v>
      </c>
      <c r="AQ492">
        <v>39766</v>
      </c>
      <c r="AR492">
        <v>106.14400000000001</v>
      </c>
      <c r="AT492">
        <v>39771</v>
      </c>
      <c r="AU492">
        <v>116.801</v>
      </c>
      <c r="AW492">
        <v>40505</v>
      </c>
      <c r="AX492">
        <v>99.698999999999998</v>
      </c>
      <c r="AZ492">
        <v>39766</v>
      </c>
      <c r="BA492">
        <v>106.017</v>
      </c>
      <c r="BC492">
        <v>40938</v>
      </c>
      <c r="BD492">
        <v>99.031999999999996</v>
      </c>
      <c r="BF492">
        <v>39777</v>
      </c>
      <c r="BG492">
        <v>102.122</v>
      </c>
      <c r="BI492">
        <v>39766</v>
      </c>
      <c r="BJ492">
        <v>110.874</v>
      </c>
      <c r="BL492">
        <v>40767</v>
      </c>
      <c r="BM492">
        <v>98.665000000000006</v>
      </c>
      <c r="BO492">
        <v>39766</v>
      </c>
      <c r="BP492">
        <v>103.60599999999999</v>
      </c>
      <c r="BR492">
        <v>41024</v>
      </c>
      <c r="BS492">
        <v>99.22</v>
      </c>
      <c r="BU492">
        <v>40407</v>
      </c>
      <c r="BV492">
        <v>105.751</v>
      </c>
      <c r="BX492">
        <v>41324</v>
      </c>
      <c r="BY492">
        <v>102.053</v>
      </c>
      <c r="CA492">
        <v>39766</v>
      </c>
      <c r="CB492">
        <v>106.532</v>
      </c>
      <c r="CD492">
        <v>40681</v>
      </c>
      <c r="CE492">
        <v>97.582999999999998</v>
      </c>
      <c r="CG492">
        <v>39766</v>
      </c>
      <c r="CH492">
        <v>104.483</v>
      </c>
      <c r="CJ492">
        <v>41515</v>
      </c>
      <c r="CK492">
        <v>98.55</v>
      </c>
      <c r="CM492">
        <v>41967</v>
      </c>
      <c r="CN492">
        <v>100.873</v>
      </c>
      <c r="CP492">
        <v>40925</v>
      </c>
      <c r="CQ492">
        <v>99.093000000000004</v>
      </c>
      <c r="CV492">
        <v>41604</v>
      </c>
      <c r="CW492">
        <v>104.61</v>
      </c>
      <c r="CY492">
        <v>41855</v>
      </c>
      <c r="CZ492">
        <v>104.34</v>
      </c>
      <c r="DE492">
        <v>39766</v>
      </c>
      <c r="DF492">
        <v>96.512</v>
      </c>
      <c r="DH492">
        <v>41170</v>
      </c>
      <c r="DI492">
        <v>96.298000000000002</v>
      </c>
      <c r="DN492">
        <v>42052</v>
      </c>
      <c r="DO492">
        <v>104.39</v>
      </c>
      <c r="DQ492">
        <v>41472</v>
      </c>
      <c r="DR492">
        <v>103.97499999999999</v>
      </c>
      <c r="DW492">
        <v>39766</v>
      </c>
      <c r="DX492">
        <v>99.454999999999998</v>
      </c>
      <c r="DZ492">
        <v>42284</v>
      </c>
      <c r="EA492">
        <v>103.175</v>
      </c>
      <c r="EF492">
        <v>39766</v>
      </c>
      <c r="EG492">
        <v>111.099</v>
      </c>
      <c r="EO492">
        <v>41904</v>
      </c>
      <c r="EP492">
        <v>112.968</v>
      </c>
      <c r="EU492">
        <v>40176</v>
      </c>
      <c r="EV492">
        <v>102.637</v>
      </c>
      <c r="EX492">
        <v>42142</v>
      </c>
      <c r="EY492">
        <v>111.533</v>
      </c>
      <c r="FD492">
        <v>42332</v>
      </c>
      <c r="FE492">
        <v>108.483</v>
      </c>
      <c r="FG492">
        <v>40532</v>
      </c>
      <c r="FH492">
        <v>94.728999999999999</v>
      </c>
      <c r="FJ492">
        <v>40645</v>
      </c>
      <c r="FK492">
        <v>95.567999999999998</v>
      </c>
      <c r="FP492">
        <v>40876</v>
      </c>
      <c r="FQ492">
        <v>86.765000000000001</v>
      </c>
      <c r="FV492">
        <v>41052</v>
      </c>
      <c r="FW492">
        <v>92.27</v>
      </c>
      <c r="FY492">
        <v>41247</v>
      </c>
      <c r="FZ492">
        <v>102.545</v>
      </c>
      <c r="GB492">
        <v>41549</v>
      </c>
      <c r="GC492">
        <v>112.64</v>
      </c>
      <c r="GE492">
        <v>41982</v>
      </c>
      <c r="GF492">
        <v>129.423</v>
      </c>
      <c r="GH492">
        <v>42094</v>
      </c>
      <c r="GI492">
        <v>127.18</v>
      </c>
      <c r="GK492">
        <v>40385</v>
      </c>
      <c r="GL492">
        <v>102.971</v>
      </c>
      <c r="GN492">
        <v>42347</v>
      </c>
      <c r="GO492">
        <v>118.45</v>
      </c>
      <c r="GW492">
        <v>40911</v>
      </c>
      <c r="GX492">
        <v>89.935000000000002</v>
      </c>
      <c r="HF492">
        <v>41296</v>
      </c>
      <c r="HG492">
        <v>102.59</v>
      </c>
      <c r="HI492">
        <v>42150</v>
      </c>
      <c r="HJ492">
        <v>132.16300000000001</v>
      </c>
      <c r="HL492">
        <v>39769</v>
      </c>
      <c r="HM492">
        <v>114.59</v>
      </c>
      <c r="HR492">
        <v>39769</v>
      </c>
      <c r="HS492">
        <v>111.738</v>
      </c>
      <c r="HU492">
        <v>39769</v>
      </c>
      <c r="HV492">
        <v>90.567999999999998</v>
      </c>
      <c r="HX492">
        <v>39933</v>
      </c>
      <c r="HY492">
        <v>109.25</v>
      </c>
      <c r="IA492">
        <v>40763</v>
      </c>
      <c r="IB492">
        <v>85.965000000000003</v>
      </c>
      <c r="ID492">
        <v>42242</v>
      </c>
      <c r="IE492">
        <v>138.11500000000001</v>
      </c>
    </row>
    <row r="493" spans="13:239">
      <c r="P493">
        <v>39769</v>
      </c>
      <c r="Q493">
        <v>100.166</v>
      </c>
      <c r="S493">
        <v>39770</v>
      </c>
      <c r="T493">
        <v>101.491</v>
      </c>
      <c r="Y493">
        <v>39769</v>
      </c>
      <c r="Z493">
        <v>101.848</v>
      </c>
      <c r="AE493">
        <v>39769</v>
      </c>
      <c r="AF493">
        <v>101.658</v>
      </c>
      <c r="AH493">
        <v>39769</v>
      </c>
      <c r="AI493">
        <v>100.828</v>
      </c>
      <c r="AK493">
        <v>40142</v>
      </c>
      <c r="AL493">
        <v>104.098</v>
      </c>
      <c r="AN493">
        <v>39769</v>
      </c>
      <c r="AO493">
        <v>105.8</v>
      </c>
      <c r="AQ493">
        <v>39769</v>
      </c>
      <c r="AR493">
        <v>106.197</v>
      </c>
      <c r="AT493">
        <v>39772</v>
      </c>
      <c r="AU493">
        <v>117.136</v>
      </c>
      <c r="AW493">
        <v>40506</v>
      </c>
      <c r="AX493">
        <v>99.453000000000003</v>
      </c>
      <c r="AZ493">
        <v>39769</v>
      </c>
      <c r="BA493">
        <v>106.005</v>
      </c>
      <c r="BC493">
        <v>40939</v>
      </c>
      <c r="BD493">
        <v>99.091999999999999</v>
      </c>
      <c r="BF493">
        <v>39778</v>
      </c>
      <c r="BG493">
        <v>102.309</v>
      </c>
      <c r="BI493">
        <v>39769</v>
      </c>
      <c r="BJ493">
        <v>110.901</v>
      </c>
      <c r="BL493">
        <v>40770</v>
      </c>
      <c r="BM493">
        <v>98.662999999999997</v>
      </c>
      <c r="BO493">
        <v>39769</v>
      </c>
      <c r="BP493">
        <v>103.625</v>
      </c>
      <c r="BR493">
        <v>41025</v>
      </c>
      <c r="BS493">
        <v>99.245000000000005</v>
      </c>
      <c r="BU493">
        <v>40408</v>
      </c>
      <c r="BV493">
        <v>105.95399999999999</v>
      </c>
      <c r="BX493">
        <v>41325</v>
      </c>
      <c r="BY493">
        <v>102.02</v>
      </c>
      <c r="CA493">
        <v>39769</v>
      </c>
      <c r="CB493">
        <v>106.515</v>
      </c>
      <c r="CD493">
        <v>40682</v>
      </c>
      <c r="CE493">
        <v>97.457999999999998</v>
      </c>
      <c r="CG493">
        <v>39769</v>
      </c>
      <c r="CH493">
        <v>104.515</v>
      </c>
      <c r="CJ493">
        <v>41516</v>
      </c>
      <c r="CK493">
        <v>98.373000000000005</v>
      </c>
      <c r="CM493">
        <v>41968</v>
      </c>
      <c r="CN493">
        <v>100.86799999999999</v>
      </c>
      <c r="CP493">
        <v>40926</v>
      </c>
      <c r="CQ493">
        <v>98.935000000000002</v>
      </c>
      <c r="CV493">
        <v>41605</v>
      </c>
      <c r="CW493">
        <v>104.55800000000001</v>
      </c>
      <c r="CY493">
        <v>41856</v>
      </c>
      <c r="CZ493">
        <v>104.333</v>
      </c>
      <c r="DE493">
        <v>39769</v>
      </c>
      <c r="DF493">
        <v>96.531999999999996</v>
      </c>
      <c r="DH493">
        <v>41171</v>
      </c>
      <c r="DI493">
        <v>97.17</v>
      </c>
      <c r="DN493">
        <v>42053</v>
      </c>
      <c r="DO493">
        <v>104.42</v>
      </c>
      <c r="DQ493">
        <v>41473</v>
      </c>
      <c r="DR493">
        <v>104.265</v>
      </c>
      <c r="DW493">
        <v>39769</v>
      </c>
      <c r="DX493">
        <v>99.501999999999995</v>
      </c>
      <c r="DZ493">
        <v>42285</v>
      </c>
      <c r="EA493">
        <v>103.163</v>
      </c>
      <c r="EF493">
        <v>39769</v>
      </c>
      <c r="EG493">
        <v>111.124</v>
      </c>
      <c r="EO493">
        <v>41905</v>
      </c>
      <c r="EP493">
        <v>112.873</v>
      </c>
      <c r="EU493">
        <v>40177</v>
      </c>
      <c r="EV493">
        <v>102.496</v>
      </c>
      <c r="EX493">
        <v>42143</v>
      </c>
      <c r="EY493">
        <v>111.645</v>
      </c>
      <c r="FD493">
        <v>42333</v>
      </c>
      <c r="FE493">
        <v>108.705</v>
      </c>
      <c r="FG493">
        <v>40533</v>
      </c>
      <c r="FH493">
        <v>94.56</v>
      </c>
      <c r="FJ493">
        <v>40646</v>
      </c>
      <c r="FK493">
        <v>95.295000000000002</v>
      </c>
      <c r="FP493">
        <v>40877</v>
      </c>
      <c r="FQ493">
        <v>87.852000000000004</v>
      </c>
      <c r="FV493">
        <v>41053</v>
      </c>
      <c r="FW493">
        <v>92.597999999999999</v>
      </c>
      <c r="FY493">
        <v>41248</v>
      </c>
      <c r="FZ493">
        <v>101.575</v>
      </c>
      <c r="GB493">
        <v>41550</v>
      </c>
      <c r="GC493">
        <v>112.72</v>
      </c>
      <c r="GE493">
        <v>41983</v>
      </c>
      <c r="GF493">
        <v>129</v>
      </c>
      <c r="GH493">
        <v>42095</v>
      </c>
      <c r="GI493">
        <v>127.19</v>
      </c>
      <c r="GK493">
        <v>40386</v>
      </c>
      <c r="GL493">
        <v>104.001</v>
      </c>
      <c r="GN493">
        <v>42348</v>
      </c>
      <c r="GO493">
        <v>118.5</v>
      </c>
      <c r="GW493">
        <v>40912</v>
      </c>
      <c r="GX493">
        <v>88.763000000000005</v>
      </c>
      <c r="HF493">
        <v>41297</v>
      </c>
      <c r="HG493">
        <v>102.875</v>
      </c>
      <c r="HI493">
        <v>42151</v>
      </c>
      <c r="HJ493">
        <v>133.18</v>
      </c>
      <c r="HL493">
        <v>39770</v>
      </c>
      <c r="HM493">
        <v>114.861</v>
      </c>
      <c r="HR493">
        <v>39770</v>
      </c>
      <c r="HS493">
        <v>112.053</v>
      </c>
      <c r="HU493">
        <v>39770</v>
      </c>
      <c r="HV493">
        <v>90.747</v>
      </c>
      <c r="HX493">
        <v>39934</v>
      </c>
      <c r="HY493">
        <v>109.28100000000001</v>
      </c>
      <c r="IA493">
        <v>40764</v>
      </c>
      <c r="IB493">
        <v>87.1</v>
      </c>
      <c r="ID493">
        <v>42243</v>
      </c>
      <c r="IE493">
        <v>138.905</v>
      </c>
    </row>
    <row r="494" spans="13:239">
      <c r="P494">
        <v>39770</v>
      </c>
      <c r="Q494">
        <v>100.17</v>
      </c>
      <c r="S494">
        <v>39771</v>
      </c>
      <c r="T494">
        <v>101.46</v>
      </c>
      <c r="Y494">
        <v>39770</v>
      </c>
      <c r="Z494">
        <v>101.834</v>
      </c>
      <c r="AE494">
        <v>39770</v>
      </c>
      <c r="AF494">
        <v>101.67400000000001</v>
      </c>
      <c r="AH494">
        <v>39770</v>
      </c>
      <c r="AI494">
        <v>100.84099999999999</v>
      </c>
      <c r="AK494">
        <v>40143</v>
      </c>
      <c r="AL494">
        <v>104.175</v>
      </c>
      <c r="AN494">
        <v>39770</v>
      </c>
      <c r="AO494">
        <v>105.78400000000001</v>
      </c>
      <c r="AQ494">
        <v>39770</v>
      </c>
      <c r="AR494">
        <v>106.16800000000001</v>
      </c>
      <c r="AT494">
        <v>39773</v>
      </c>
      <c r="AU494">
        <v>116.907</v>
      </c>
      <c r="AW494">
        <v>40507</v>
      </c>
      <c r="AX494">
        <v>99.286000000000001</v>
      </c>
      <c r="AZ494">
        <v>39770</v>
      </c>
      <c r="BA494">
        <v>105.965</v>
      </c>
      <c r="BC494">
        <v>40940</v>
      </c>
      <c r="BD494">
        <v>99.168000000000006</v>
      </c>
      <c r="BF494">
        <v>39779</v>
      </c>
      <c r="BG494">
        <v>102.105</v>
      </c>
      <c r="BI494">
        <v>39770</v>
      </c>
      <c r="BJ494">
        <v>110.821</v>
      </c>
      <c r="BL494">
        <v>40771</v>
      </c>
      <c r="BM494">
        <v>98.638000000000005</v>
      </c>
      <c r="BO494">
        <v>39770</v>
      </c>
      <c r="BP494">
        <v>103.515</v>
      </c>
      <c r="BR494">
        <v>41026</v>
      </c>
      <c r="BS494">
        <v>99.242999999999995</v>
      </c>
      <c r="BU494">
        <v>40409</v>
      </c>
      <c r="BV494">
        <v>105.89400000000001</v>
      </c>
      <c r="BX494">
        <v>41326</v>
      </c>
      <c r="BY494">
        <v>102</v>
      </c>
      <c r="CA494">
        <v>39770</v>
      </c>
      <c r="CB494">
        <v>106.441</v>
      </c>
      <c r="CD494">
        <v>40683</v>
      </c>
      <c r="CE494">
        <v>96.968000000000004</v>
      </c>
      <c r="CG494">
        <v>39770</v>
      </c>
      <c r="CH494">
        <v>104.47499999999999</v>
      </c>
      <c r="CJ494">
        <v>41519</v>
      </c>
      <c r="CK494">
        <v>98.555999999999997</v>
      </c>
      <c r="CM494">
        <v>41969</v>
      </c>
      <c r="CN494">
        <v>100.86</v>
      </c>
      <c r="CP494">
        <v>40927</v>
      </c>
      <c r="CQ494">
        <v>98.623000000000005</v>
      </c>
      <c r="CV494">
        <v>41606</v>
      </c>
      <c r="CW494">
        <v>104.477</v>
      </c>
      <c r="CY494">
        <v>41857</v>
      </c>
      <c r="CZ494">
        <v>104.288</v>
      </c>
      <c r="DE494">
        <v>39770</v>
      </c>
      <c r="DF494">
        <v>96.567999999999998</v>
      </c>
      <c r="DH494">
        <v>41172</v>
      </c>
      <c r="DI494">
        <v>96.984999999999999</v>
      </c>
      <c r="DN494">
        <v>42054</v>
      </c>
      <c r="DO494">
        <v>104.40300000000001</v>
      </c>
      <c r="DQ494">
        <v>41474</v>
      </c>
      <c r="DR494">
        <v>104.33499999999999</v>
      </c>
      <c r="DW494">
        <v>39770</v>
      </c>
      <c r="DX494">
        <v>99.614000000000004</v>
      </c>
      <c r="DZ494">
        <v>42286</v>
      </c>
      <c r="EA494">
        <v>103.16500000000001</v>
      </c>
      <c r="EF494">
        <v>39770</v>
      </c>
      <c r="EG494">
        <v>111.29600000000001</v>
      </c>
      <c r="EO494">
        <v>41906</v>
      </c>
      <c r="EP494">
        <v>112.858</v>
      </c>
      <c r="EU494">
        <v>40178</v>
      </c>
      <c r="EV494">
        <v>102.474</v>
      </c>
      <c r="EX494">
        <v>42144</v>
      </c>
      <c r="EY494">
        <v>111.623</v>
      </c>
      <c r="FD494">
        <v>42334</v>
      </c>
      <c r="FE494">
        <v>108.65300000000001</v>
      </c>
      <c r="FG494">
        <v>40534</v>
      </c>
      <c r="FH494">
        <v>94.930999999999997</v>
      </c>
      <c r="FJ494">
        <v>40647</v>
      </c>
      <c r="FK494">
        <v>94.661000000000001</v>
      </c>
      <c r="FP494">
        <v>40878</v>
      </c>
      <c r="FQ494">
        <v>90.805000000000007</v>
      </c>
      <c r="FV494">
        <v>41054</v>
      </c>
      <c r="FW494">
        <v>91.64</v>
      </c>
      <c r="FY494">
        <v>41249</v>
      </c>
      <c r="FZ494">
        <v>101.05</v>
      </c>
      <c r="GB494">
        <v>41551</v>
      </c>
      <c r="GC494">
        <v>113.02500000000001</v>
      </c>
      <c r="GE494">
        <v>41984</v>
      </c>
      <c r="GF494">
        <v>128.91999999999999</v>
      </c>
      <c r="GH494">
        <v>42096</v>
      </c>
      <c r="GI494">
        <v>127.08499999999999</v>
      </c>
      <c r="GK494">
        <v>40387</v>
      </c>
      <c r="GL494">
        <v>103.151</v>
      </c>
      <c r="GN494">
        <v>42349</v>
      </c>
      <c r="GO494">
        <v>118.47</v>
      </c>
      <c r="GW494">
        <v>40913</v>
      </c>
      <c r="GX494">
        <v>87.167000000000002</v>
      </c>
      <c r="HF494">
        <v>41298</v>
      </c>
      <c r="HG494">
        <v>103.3</v>
      </c>
      <c r="HI494">
        <v>42152</v>
      </c>
      <c r="HJ494">
        <v>132.68</v>
      </c>
      <c r="HL494">
        <v>39771</v>
      </c>
      <c r="HM494">
        <v>116.505</v>
      </c>
      <c r="HR494">
        <v>39771</v>
      </c>
      <c r="HS494">
        <v>113.816</v>
      </c>
      <c r="HU494">
        <v>39771</v>
      </c>
      <c r="HV494">
        <v>92.484999999999999</v>
      </c>
      <c r="HX494">
        <v>39937</v>
      </c>
      <c r="HY494">
        <v>108.146</v>
      </c>
      <c r="IA494">
        <v>40765</v>
      </c>
      <c r="IB494">
        <v>85.924999999999997</v>
      </c>
      <c r="ID494">
        <v>42244</v>
      </c>
      <c r="IE494">
        <v>138.59</v>
      </c>
    </row>
    <row r="495" spans="13:239">
      <c r="P495">
        <v>39771</v>
      </c>
      <c r="Q495">
        <v>100.163</v>
      </c>
      <c r="S495">
        <v>39772</v>
      </c>
      <c r="T495">
        <v>101.46299999999999</v>
      </c>
      <c r="Y495">
        <v>39771</v>
      </c>
      <c r="Z495">
        <v>101.86199999999999</v>
      </c>
      <c r="AE495">
        <v>39771</v>
      </c>
      <c r="AF495">
        <v>101.712</v>
      </c>
      <c r="AH495">
        <v>39771</v>
      </c>
      <c r="AI495">
        <v>100.974</v>
      </c>
      <c r="AK495">
        <v>40144</v>
      </c>
      <c r="AL495">
        <v>104.146</v>
      </c>
      <c r="AN495">
        <v>39771</v>
      </c>
      <c r="AO495">
        <v>105.819</v>
      </c>
      <c r="AQ495">
        <v>39771</v>
      </c>
      <c r="AR495">
        <v>106.23</v>
      </c>
      <c r="AT495">
        <v>39776</v>
      </c>
      <c r="AU495">
        <v>116.551</v>
      </c>
      <c r="AW495">
        <v>40508</v>
      </c>
      <c r="AX495">
        <v>99.317999999999998</v>
      </c>
      <c r="AZ495">
        <v>39771</v>
      </c>
      <c r="BA495">
        <v>106.074</v>
      </c>
      <c r="BC495">
        <v>40941</v>
      </c>
      <c r="BD495">
        <v>99.209000000000003</v>
      </c>
      <c r="BF495">
        <v>39780</v>
      </c>
      <c r="BG495">
        <v>102.179</v>
      </c>
      <c r="BI495">
        <v>39771</v>
      </c>
      <c r="BJ495">
        <v>110.881</v>
      </c>
      <c r="BL495">
        <v>40772</v>
      </c>
      <c r="BM495">
        <v>98.701999999999998</v>
      </c>
      <c r="BO495">
        <v>39771</v>
      </c>
      <c r="BP495">
        <v>103.642</v>
      </c>
      <c r="BR495">
        <v>41029</v>
      </c>
      <c r="BS495">
        <v>99.314999999999998</v>
      </c>
      <c r="BU495">
        <v>40410</v>
      </c>
      <c r="BV495">
        <v>105.911</v>
      </c>
      <c r="BX495">
        <v>41327</v>
      </c>
      <c r="BY495">
        <v>101.955</v>
      </c>
      <c r="CA495">
        <v>39771</v>
      </c>
      <c r="CB495">
        <v>106.682</v>
      </c>
      <c r="CD495">
        <v>40686</v>
      </c>
      <c r="CE495">
        <v>96.828000000000003</v>
      </c>
      <c r="CG495">
        <v>39771</v>
      </c>
      <c r="CH495">
        <v>104.696</v>
      </c>
      <c r="CJ495">
        <v>41520</v>
      </c>
      <c r="CK495">
        <v>98.558999999999997</v>
      </c>
      <c r="CM495">
        <v>41970</v>
      </c>
      <c r="CN495">
        <v>100.83799999999999</v>
      </c>
      <c r="CP495">
        <v>40928</v>
      </c>
      <c r="CQ495">
        <v>98.707999999999998</v>
      </c>
      <c r="CV495">
        <v>41607</v>
      </c>
      <c r="CW495">
        <v>104.455</v>
      </c>
      <c r="CY495">
        <v>41858</v>
      </c>
      <c r="CZ495">
        <v>104.285</v>
      </c>
      <c r="DE495">
        <v>39771</v>
      </c>
      <c r="DF495">
        <v>97.021000000000001</v>
      </c>
      <c r="DH495">
        <v>41173</v>
      </c>
      <c r="DI495">
        <v>97.15</v>
      </c>
      <c r="DN495">
        <v>42055</v>
      </c>
      <c r="DO495">
        <v>104.375</v>
      </c>
      <c r="DQ495">
        <v>41477</v>
      </c>
      <c r="DR495">
        <v>104.583</v>
      </c>
      <c r="DW495">
        <v>39771</v>
      </c>
      <c r="DX495">
        <v>100.25700000000001</v>
      </c>
      <c r="DZ495">
        <v>42289</v>
      </c>
      <c r="EA495">
        <v>103.15300000000001</v>
      </c>
      <c r="EF495">
        <v>39771</v>
      </c>
      <c r="EG495">
        <v>112.01600000000001</v>
      </c>
      <c r="EO495">
        <v>41907</v>
      </c>
      <c r="EP495">
        <v>112.88</v>
      </c>
      <c r="EU495">
        <v>40179</v>
      </c>
      <c r="EV495">
        <v>102.473</v>
      </c>
      <c r="EX495">
        <v>42145</v>
      </c>
      <c r="EY495">
        <v>111.575</v>
      </c>
      <c r="FD495">
        <v>42335</v>
      </c>
      <c r="FE495">
        <v>108.62</v>
      </c>
      <c r="FG495">
        <v>40535</v>
      </c>
      <c r="FH495">
        <v>95.03</v>
      </c>
      <c r="FJ495">
        <v>40648</v>
      </c>
      <c r="FK495">
        <v>94.048000000000002</v>
      </c>
      <c r="FP495">
        <v>40879</v>
      </c>
      <c r="FQ495">
        <v>91.5</v>
      </c>
      <c r="FV495">
        <v>41057</v>
      </c>
      <c r="FW495">
        <v>90.614999999999995</v>
      </c>
      <c r="FY495">
        <v>41250</v>
      </c>
      <c r="FZ495">
        <v>101.205</v>
      </c>
      <c r="GB495">
        <v>41554</v>
      </c>
      <c r="GC495">
        <v>113.015</v>
      </c>
      <c r="GE495">
        <v>41985</v>
      </c>
      <c r="GF495">
        <v>128.72800000000001</v>
      </c>
      <c r="GH495">
        <v>42097</v>
      </c>
      <c r="GI495">
        <v>127.08499999999999</v>
      </c>
      <c r="GK495">
        <v>40388</v>
      </c>
      <c r="GL495">
        <v>103.389</v>
      </c>
      <c r="GN495">
        <v>42352</v>
      </c>
      <c r="GO495">
        <v>117.602</v>
      </c>
      <c r="GW495">
        <v>40914</v>
      </c>
      <c r="GX495">
        <v>86.742999999999995</v>
      </c>
      <c r="HF495">
        <v>41299</v>
      </c>
      <c r="HG495">
        <v>103.97</v>
      </c>
      <c r="HI495">
        <v>42153</v>
      </c>
      <c r="HJ495">
        <v>132.858</v>
      </c>
      <c r="HL495">
        <v>39772</v>
      </c>
      <c r="HM495">
        <v>118.884</v>
      </c>
      <c r="HR495">
        <v>39772</v>
      </c>
      <c r="HS495">
        <v>116.273</v>
      </c>
      <c r="HU495">
        <v>39772</v>
      </c>
      <c r="HV495">
        <v>95.01</v>
      </c>
      <c r="HX495">
        <v>39938</v>
      </c>
      <c r="HY495">
        <v>109.092</v>
      </c>
      <c r="IA495">
        <v>40766</v>
      </c>
      <c r="IB495">
        <v>83.613</v>
      </c>
      <c r="ID495">
        <v>42247</v>
      </c>
      <c r="IE495">
        <v>137.60300000000001</v>
      </c>
    </row>
    <row r="496" spans="13:239">
      <c r="P496">
        <v>39772</v>
      </c>
      <c r="Q496">
        <v>100.202</v>
      </c>
      <c r="S496">
        <v>39773</v>
      </c>
      <c r="T496">
        <v>101.44799999999999</v>
      </c>
      <c r="Y496">
        <v>39772</v>
      </c>
      <c r="Z496">
        <v>101.944</v>
      </c>
      <c r="AE496">
        <v>39772</v>
      </c>
      <c r="AF496">
        <v>101.871</v>
      </c>
      <c r="AH496">
        <v>39772</v>
      </c>
      <c r="AI496">
        <v>101.244</v>
      </c>
      <c r="AK496">
        <v>40147</v>
      </c>
      <c r="AL496">
        <v>104.116</v>
      </c>
      <c r="AN496">
        <v>39772</v>
      </c>
      <c r="AO496">
        <v>106.142</v>
      </c>
      <c r="AQ496">
        <v>39772</v>
      </c>
      <c r="AR496">
        <v>106.55200000000001</v>
      </c>
      <c r="AT496">
        <v>39777</v>
      </c>
      <c r="AU496">
        <v>116.465</v>
      </c>
      <c r="AW496">
        <v>40511</v>
      </c>
      <c r="AX496">
        <v>98.902000000000001</v>
      </c>
      <c r="AZ496">
        <v>39772</v>
      </c>
      <c r="BA496">
        <v>106.488</v>
      </c>
      <c r="BC496">
        <v>40942</v>
      </c>
      <c r="BD496">
        <v>99.278999999999996</v>
      </c>
      <c r="BF496">
        <v>39783</v>
      </c>
      <c r="BG496">
        <v>102.45</v>
      </c>
      <c r="BI496">
        <v>39772</v>
      </c>
      <c r="BJ496">
        <v>111.34699999999999</v>
      </c>
      <c r="BL496">
        <v>40773</v>
      </c>
      <c r="BM496">
        <v>98.594999999999999</v>
      </c>
      <c r="BO496">
        <v>39772</v>
      </c>
      <c r="BP496">
        <v>104.105</v>
      </c>
      <c r="BR496">
        <v>41030</v>
      </c>
      <c r="BS496">
        <v>99.343000000000004</v>
      </c>
      <c r="BU496">
        <v>40413</v>
      </c>
      <c r="BV496">
        <v>105.88500000000001</v>
      </c>
      <c r="BX496">
        <v>41330</v>
      </c>
      <c r="BY496">
        <v>101.93300000000001</v>
      </c>
      <c r="CA496">
        <v>39772</v>
      </c>
      <c r="CB496">
        <v>107.22799999999999</v>
      </c>
      <c r="CD496">
        <v>40687</v>
      </c>
      <c r="CE496">
        <v>96.992999999999995</v>
      </c>
      <c r="CG496">
        <v>39772</v>
      </c>
      <c r="CH496">
        <v>105.36199999999999</v>
      </c>
      <c r="CJ496">
        <v>41521</v>
      </c>
      <c r="CK496">
        <v>98.561999999999998</v>
      </c>
      <c r="CM496">
        <v>41971</v>
      </c>
      <c r="CN496">
        <v>100.83</v>
      </c>
      <c r="CP496">
        <v>40931</v>
      </c>
      <c r="CQ496">
        <v>99.09</v>
      </c>
      <c r="CV496">
        <v>41610</v>
      </c>
      <c r="CW496">
        <v>104.373</v>
      </c>
      <c r="CY496">
        <v>41859</v>
      </c>
      <c r="CZ496">
        <v>104.318</v>
      </c>
      <c r="DE496">
        <v>39772</v>
      </c>
      <c r="DF496">
        <v>97.789000000000001</v>
      </c>
      <c r="DH496">
        <v>41176</v>
      </c>
      <c r="DI496">
        <v>97.363</v>
      </c>
      <c r="DN496">
        <v>42058</v>
      </c>
      <c r="DO496">
        <v>104.41500000000001</v>
      </c>
      <c r="DQ496">
        <v>41478</v>
      </c>
      <c r="DR496">
        <v>104.47499999999999</v>
      </c>
      <c r="DW496">
        <v>39772</v>
      </c>
      <c r="DX496">
        <v>101.045</v>
      </c>
      <c r="DZ496">
        <v>42290</v>
      </c>
      <c r="EA496">
        <v>103.15</v>
      </c>
      <c r="EF496">
        <v>39772</v>
      </c>
      <c r="EG496">
        <v>112.947</v>
      </c>
      <c r="EO496">
        <v>41908</v>
      </c>
      <c r="EP496">
        <v>112.765</v>
      </c>
      <c r="EU496">
        <v>40182</v>
      </c>
      <c r="EV496">
        <v>102.494</v>
      </c>
      <c r="EX496">
        <v>42146</v>
      </c>
      <c r="EY496">
        <v>111.57299999999999</v>
      </c>
      <c r="FD496">
        <v>42338</v>
      </c>
      <c r="FE496">
        <v>108.6</v>
      </c>
      <c r="FG496">
        <v>40536</v>
      </c>
      <c r="FH496">
        <v>95.004999999999995</v>
      </c>
      <c r="FJ496">
        <v>40651</v>
      </c>
      <c r="FK496">
        <v>93.191000000000003</v>
      </c>
      <c r="FP496">
        <v>40882</v>
      </c>
      <c r="FQ496">
        <v>94.79</v>
      </c>
      <c r="FV496">
        <v>41058</v>
      </c>
      <c r="FW496">
        <v>90.655000000000001</v>
      </c>
      <c r="FY496">
        <v>41253</v>
      </c>
      <c r="FZ496">
        <v>100.54</v>
      </c>
      <c r="GB496">
        <v>41555</v>
      </c>
      <c r="GC496">
        <v>112.413</v>
      </c>
      <c r="GE496">
        <v>41988</v>
      </c>
      <c r="GF496">
        <v>129.39500000000001</v>
      </c>
      <c r="GH496">
        <v>42100</v>
      </c>
      <c r="GI496">
        <v>127.08499999999999</v>
      </c>
      <c r="GK496">
        <v>40389</v>
      </c>
      <c r="GL496">
        <v>103.633</v>
      </c>
      <c r="GN496">
        <v>42353</v>
      </c>
      <c r="GO496">
        <v>117.3</v>
      </c>
      <c r="GW496">
        <v>40917</v>
      </c>
      <c r="GX496">
        <v>87.283000000000001</v>
      </c>
      <c r="HF496">
        <v>41302</v>
      </c>
      <c r="HG496">
        <v>103.28</v>
      </c>
      <c r="HI496">
        <v>42156</v>
      </c>
      <c r="HJ496">
        <v>131.16999999999999</v>
      </c>
      <c r="HL496">
        <v>39773</v>
      </c>
      <c r="HM496">
        <v>118.84399999999999</v>
      </c>
      <c r="HR496">
        <v>39773</v>
      </c>
      <c r="HS496">
        <v>116.377</v>
      </c>
      <c r="HU496">
        <v>39773</v>
      </c>
      <c r="HV496">
        <v>94.984999999999999</v>
      </c>
      <c r="HX496">
        <v>39939</v>
      </c>
      <c r="HY496">
        <v>108.542</v>
      </c>
      <c r="IA496">
        <v>40767</v>
      </c>
      <c r="IB496">
        <v>84.548000000000002</v>
      </c>
      <c r="ID496">
        <v>42248</v>
      </c>
      <c r="IE496">
        <v>136.625</v>
      </c>
    </row>
    <row r="497" spans="16:239">
      <c r="P497">
        <v>39773</v>
      </c>
      <c r="Q497">
        <v>100.196</v>
      </c>
      <c r="S497">
        <v>39776</v>
      </c>
      <c r="T497">
        <v>101.42700000000001</v>
      </c>
      <c r="Y497">
        <v>39773</v>
      </c>
      <c r="Z497">
        <v>101.938</v>
      </c>
      <c r="AE497">
        <v>39773</v>
      </c>
      <c r="AF497">
        <v>101.869</v>
      </c>
      <c r="AH497">
        <v>39773</v>
      </c>
      <c r="AI497">
        <v>101.04</v>
      </c>
      <c r="AK497">
        <v>40148</v>
      </c>
      <c r="AL497">
        <v>104.131</v>
      </c>
      <c r="AN497">
        <v>39773</v>
      </c>
      <c r="AO497">
        <v>106.032</v>
      </c>
      <c r="AQ497">
        <v>39773</v>
      </c>
      <c r="AR497">
        <v>106.408</v>
      </c>
      <c r="AT497">
        <v>39778</v>
      </c>
      <c r="AU497">
        <v>116.586</v>
      </c>
      <c r="AW497">
        <v>40512</v>
      </c>
      <c r="AX497">
        <v>98.59</v>
      </c>
      <c r="AZ497">
        <v>39773</v>
      </c>
      <c r="BA497">
        <v>106.267</v>
      </c>
      <c r="BC497">
        <v>40945</v>
      </c>
      <c r="BD497">
        <v>99.286000000000001</v>
      </c>
      <c r="BF497">
        <v>39784</v>
      </c>
      <c r="BG497">
        <v>102.47</v>
      </c>
      <c r="BI497">
        <v>39773</v>
      </c>
      <c r="BJ497">
        <v>110.999</v>
      </c>
      <c r="BL497">
        <v>40774</v>
      </c>
      <c r="BM497">
        <v>98.564999999999998</v>
      </c>
      <c r="BO497">
        <v>39773</v>
      </c>
      <c r="BP497">
        <v>103.84699999999999</v>
      </c>
      <c r="BR497">
        <v>41031</v>
      </c>
      <c r="BS497">
        <v>99.263000000000005</v>
      </c>
      <c r="BU497">
        <v>40414</v>
      </c>
      <c r="BV497">
        <v>105.825</v>
      </c>
      <c r="BX497">
        <v>41331</v>
      </c>
      <c r="BY497">
        <v>101.71299999999999</v>
      </c>
      <c r="CA497">
        <v>39773</v>
      </c>
      <c r="CB497">
        <v>106.93899999999999</v>
      </c>
      <c r="CD497">
        <v>40688</v>
      </c>
      <c r="CE497">
        <v>97.343000000000004</v>
      </c>
      <c r="CG497">
        <v>39773</v>
      </c>
      <c r="CH497">
        <v>105.07299999999999</v>
      </c>
      <c r="CJ497">
        <v>41522</v>
      </c>
      <c r="CK497">
        <v>98.447000000000003</v>
      </c>
      <c r="CM497">
        <v>41974</v>
      </c>
      <c r="CN497">
        <v>100.822</v>
      </c>
      <c r="CP497">
        <v>40932</v>
      </c>
      <c r="CQ497">
        <v>99.25</v>
      </c>
      <c r="CV497">
        <v>41611</v>
      </c>
      <c r="CW497">
        <v>104.373</v>
      </c>
      <c r="CY497">
        <v>41862</v>
      </c>
      <c r="CZ497">
        <v>104.352</v>
      </c>
      <c r="DE497">
        <v>39773</v>
      </c>
      <c r="DF497">
        <v>97.561000000000007</v>
      </c>
      <c r="DH497">
        <v>41177</v>
      </c>
      <c r="DI497">
        <v>97.015000000000001</v>
      </c>
      <c r="DN497">
        <v>42059</v>
      </c>
      <c r="DO497">
        <v>104.42</v>
      </c>
      <c r="DQ497">
        <v>41479</v>
      </c>
      <c r="DR497">
        <v>104.572</v>
      </c>
      <c r="DW497">
        <v>39773</v>
      </c>
      <c r="DX497">
        <v>100.809</v>
      </c>
      <c r="DZ497">
        <v>42291</v>
      </c>
      <c r="EA497">
        <v>103.143</v>
      </c>
      <c r="EF497">
        <v>39773</v>
      </c>
      <c r="EG497">
        <v>112.754</v>
      </c>
      <c r="EO497">
        <v>41911</v>
      </c>
      <c r="EP497">
        <v>112.66</v>
      </c>
      <c r="EU497">
        <v>40183</v>
      </c>
      <c r="EV497">
        <v>102.551</v>
      </c>
      <c r="EX497">
        <v>42149</v>
      </c>
      <c r="EY497">
        <v>111.355</v>
      </c>
      <c r="FD497">
        <v>42339</v>
      </c>
      <c r="FE497">
        <v>108.62</v>
      </c>
      <c r="FG497">
        <v>40539</v>
      </c>
      <c r="FH497">
        <v>95.043000000000006</v>
      </c>
      <c r="FJ497">
        <v>40652</v>
      </c>
      <c r="FK497">
        <v>93.456000000000003</v>
      </c>
      <c r="FP497">
        <v>40883</v>
      </c>
      <c r="FQ497">
        <v>94.305000000000007</v>
      </c>
      <c r="FV497">
        <v>41059</v>
      </c>
      <c r="FW497">
        <v>89.403000000000006</v>
      </c>
      <c r="FY497">
        <v>41254</v>
      </c>
      <c r="FZ497">
        <v>101.223</v>
      </c>
      <c r="GB497">
        <v>41556</v>
      </c>
      <c r="GC497">
        <v>112.128</v>
      </c>
      <c r="GE497">
        <v>41989</v>
      </c>
      <c r="GF497">
        <v>129.30000000000001</v>
      </c>
      <c r="GH497">
        <v>42101</v>
      </c>
      <c r="GI497">
        <v>127.495</v>
      </c>
      <c r="GK497">
        <v>40392</v>
      </c>
      <c r="GL497">
        <v>103.842</v>
      </c>
      <c r="GN497">
        <v>42354</v>
      </c>
      <c r="GO497">
        <v>117.29</v>
      </c>
      <c r="GW497">
        <v>40918</v>
      </c>
      <c r="GX497">
        <v>87.54</v>
      </c>
      <c r="HF497">
        <v>41303</v>
      </c>
      <c r="HG497">
        <v>104.035</v>
      </c>
      <c r="HI497">
        <v>42157</v>
      </c>
      <c r="HJ497">
        <v>129.38999999999999</v>
      </c>
      <c r="HL497">
        <v>39776</v>
      </c>
      <c r="HM497">
        <v>118.42700000000001</v>
      </c>
      <c r="HR497">
        <v>39776</v>
      </c>
      <c r="HS497">
        <v>116.21599999999999</v>
      </c>
      <c r="HU497">
        <v>39776</v>
      </c>
      <c r="HV497">
        <v>94.909000000000006</v>
      </c>
      <c r="HX497">
        <v>39940</v>
      </c>
      <c r="HY497">
        <v>106.126</v>
      </c>
      <c r="IA497">
        <v>40770</v>
      </c>
      <c r="IB497">
        <v>85.38</v>
      </c>
      <c r="ID497">
        <v>42249</v>
      </c>
      <c r="IE497">
        <v>136.21799999999999</v>
      </c>
    </row>
    <row r="498" spans="16:239">
      <c r="P498">
        <v>39776</v>
      </c>
      <c r="Q498">
        <v>100.184</v>
      </c>
      <c r="S498">
        <v>39777</v>
      </c>
      <c r="T498">
        <v>101.408</v>
      </c>
      <c r="Y498">
        <v>39776</v>
      </c>
      <c r="Z498">
        <v>101.883</v>
      </c>
      <c r="AE498">
        <v>39776</v>
      </c>
      <c r="AF498">
        <v>101.782</v>
      </c>
      <c r="AH498">
        <v>39776</v>
      </c>
      <c r="AI498">
        <v>100.84099999999999</v>
      </c>
      <c r="AK498">
        <v>40149</v>
      </c>
      <c r="AL498">
        <v>104.11499999999999</v>
      </c>
      <c r="AN498">
        <v>39776</v>
      </c>
      <c r="AO498">
        <v>105.7</v>
      </c>
      <c r="AQ498">
        <v>39776</v>
      </c>
      <c r="AR498">
        <v>106.084</v>
      </c>
      <c r="AT498">
        <v>39779</v>
      </c>
      <c r="AU498">
        <v>116.46599999999999</v>
      </c>
      <c r="AW498">
        <v>40513</v>
      </c>
      <c r="AX498">
        <v>98.941999999999993</v>
      </c>
      <c r="AZ498">
        <v>39776</v>
      </c>
      <c r="BA498">
        <v>105.83199999999999</v>
      </c>
      <c r="BC498">
        <v>40946</v>
      </c>
      <c r="BD498">
        <v>99.311999999999998</v>
      </c>
      <c r="BF498">
        <v>39785</v>
      </c>
      <c r="BG498">
        <v>102.389</v>
      </c>
      <c r="BI498">
        <v>39776</v>
      </c>
      <c r="BJ498">
        <v>110.399</v>
      </c>
      <c r="BL498">
        <v>40777</v>
      </c>
      <c r="BM498">
        <v>98.647999999999996</v>
      </c>
      <c r="BO498">
        <v>39776</v>
      </c>
      <c r="BP498">
        <v>103.235</v>
      </c>
      <c r="BR498">
        <v>41032</v>
      </c>
      <c r="BS498">
        <v>99.328000000000003</v>
      </c>
      <c r="BU498">
        <v>40415</v>
      </c>
      <c r="BV498">
        <v>105.66</v>
      </c>
      <c r="BX498">
        <v>41332</v>
      </c>
      <c r="BY498">
        <v>101.76300000000001</v>
      </c>
      <c r="CA498">
        <v>39776</v>
      </c>
      <c r="CB498">
        <v>106.318</v>
      </c>
      <c r="CD498">
        <v>40689</v>
      </c>
      <c r="CE498">
        <v>97.498000000000005</v>
      </c>
      <c r="CG498">
        <v>39776</v>
      </c>
      <c r="CH498">
        <v>104.479</v>
      </c>
      <c r="CJ498">
        <v>41523</v>
      </c>
      <c r="CK498">
        <v>98.474999999999994</v>
      </c>
      <c r="CM498">
        <v>41975</v>
      </c>
      <c r="CN498">
        <v>100.813</v>
      </c>
      <c r="CP498">
        <v>40933</v>
      </c>
      <c r="CQ498">
        <v>99.784999999999997</v>
      </c>
      <c r="CV498">
        <v>41612</v>
      </c>
      <c r="CW498">
        <v>104.255</v>
      </c>
      <c r="CY498">
        <v>41863</v>
      </c>
      <c r="CZ498">
        <v>104.345</v>
      </c>
      <c r="DE498">
        <v>39776</v>
      </c>
      <c r="DF498">
        <v>96.936000000000007</v>
      </c>
      <c r="DH498">
        <v>41178</v>
      </c>
      <c r="DI498">
        <v>95.878</v>
      </c>
      <c r="DN498">
        <v>42060</v>
      </c>
      <c r="DO498">
        <v>104.438</v>
      </c>
      <c r="DQ498">
        <v>41480</v>
      </c>
      <c r="DR498">
        <v>104.61</v>
      </c>
      <c r="DW498">
        <v>39776</v>
      </c>
      <c r="DX498">
        <v>100.13</v>
      </c>
      <c r="DZ498">
        <v>42292</v>
      </c>
      <c r="EA498">
        <v>103.128</v>
      </c>
      <c r="EF498">
        <v>39776</v>
      </c>
      <c r="EG498">
        <v>112.011</v>
      </c>
      <c r="EO498">
        <v>41912</v>
      </c>
      <c r="EP498">
        <v>112.82299999999999</v>
      </c>
      <c r="EU498">
        <v>40184</v>
      </c>
      <c r="EV498">
        <v>102.26600000000001</v>
      </c>
      <c r="EX498">
        <v>42150</v>
      </c>
      <c r="EY498">
        <v>111.417</v>
      </c>
      <c r="FD498">
        <v>42340</v>
      </c>
      <c r="FE498">
        <v>108.675</v>
      </c>
      <c r="FG498">
        <v>40540</v>
      </c>
      <c r="FH498">
        <v>94.984999999999999</v>
      </c>
      <c r="FJ498">
        <v>40653</v>
      </c>
      <c r="FK498">
        <v>93.721000000000004</v>
      </c>
      <c r="FP498">
        <v>40884</v>
      </c>
      <c r="FQ498">
        <v>92.923000000000002</v>
      </c>
      <c r="FV498">
        <v>41060</v>
      </c>
      <c r="FW498">
        <v>89.944999999999993</v>
      </c>
      <c r="FY498">
        <v>41255</v>
      </c>
      <c r="FZ498">
        <v>101.86499999999999</v>
      </c>
      <c r="GB498">
        <v>41557</v>
      </c>
      <c r="GC498">
        <v>112.12</v>
      </c>
      <c r="GE498">
        <v>41990</v>
      </c>
      <c r="GF498">
        <v>129.58199999999999</v>
      </c>
      <c r="GH498">
        <v>42102</v>
      </c>
      <c r="GI498">
        <v>127.33799999999999</v>
      </c>
      <c r="GK498">
        <v>40393</v>
      </c>
      <c r="GL498">
        <v>104.504</v>
      </c>
      <c r="GN498">
        <v>42355</v>
      </c>
      <c r="GO498">
        <v>117.535</v>
      </c>
      <c r="GW498">
        <v>40919</v>
      </c>
      <c r="GX498">
        <v>88.49</v>
      </c>
      <c r="HF498">
        <v>41304</v>
      </c>
      <c r="HG498">
        <v>103.52800000000001</v>
      </c>
      <c r="HI498">
        <v>42158</v>
      </c>
      <c r="HJ498">
        <v>128.66499999999999</v>
      </c>
      <c r="HL498">
        <v>39777</v>
      </c>
      <c r="HM498">
        <v>119.88200000000001</v>
      </c>
      <c r="HR498">
        <v>39777</v>
      </c>
      <c r="HS498">
        <v>117.81699999999999</v>
      </c>
      <c r="HU498">
        <v>39777</v>
      </c>
      <c r="HV498">
        <v>96.658000000000001</v>
      </c>
      <c r="HX498">
        <v>39941</v>
      </c>
      <c r="HY498">
        <v>105.241</v>
      </c>
      <c r="IA498">
        <v>40771</v>
      </c>
      <c r="IB498">
        <v>85.238</v>
      </c>
      <c r="ID498">
        <v>42250</v>
      </c>
      <c r="IE498">
        <v>137.62799999999999</v>
      </c>
    </row>
    <row r="499" spans="16:239">
      <c r="P499">
        <v>39777</v>
      </c>
      <c r="Q499">
        <v>100.18600000000001</v>
      </c>
      <c r="S499">
        <v>39778</v>
      </c>
      <c r="T499">
        <v>101.35899999999999</v>
      </c>
      <c r="Y499">
        <v>39777</v>
      </c>
      <c r="Z499">
        <v>101.833</v>
      </c>
      <c r="AE499">
        <v>39777</v>
      </c>
      <c r="AF499">
        <v>101.72799999999999</v>
      </c>
      <c r="AH499">
        <v>39777</v>
      </c>
      <c r="AI499">
        <v>100.75700000000001</v>
      </c>
      <c r="AK499">
        <v>40150</v>
      </c>
      <c r="AL499">
        <v>104.07299999999999</v>
      </c>
      <c r="AN499">
        <v>39777</v>
      </c>
      <c r="AO499">
        <v>105.607</v>
      </c>
      <c r="AQ499">
        <v>39777</v>
      </c>
      <c r="AR499">
        <v>105.96899999999999</v>
      </c>
      <c r="AT499">
        <v>39780</v>
      </c>
      <c r="AU499">
        <v>116.577</v>
      </c>
      <c r="AW499">
        <v>40514</v>
      </c>
      <c r="AX499">
        <v>99.441000000000003</v>
      </c>
      <c r="AZ499">
        <v>39777</v>
      </c>
      <c r="BA499">
        <v>105.768</v>
      </c>
      <c r="BC499">
        <v>40947</v>
      </c>
      <c r="BD499">
        <v>99.171999999999997</v>
      </c>
      <c r="BF499">
        <v>39786</v>
      </c>
      <c r="BG499">
        <v>101.85899999999999</v>
      </c>
      <c r="BI499">
        <v>39777</v>
      </c>
      <c r="BJ499">
        <v>110.306</v>
      </c>
      <c r="BL499">
        <v>40778</v>
      </c>
      <c r="BM499">
        <v>98.503</v>
      </c>
      <c r="BO499">
        <v>39777</v>
      </c>
      <c r="BP499">
        <v>103.18899999999999</v>
      </c>
      <c r="BR499">
        <v>41033</v>
      </c>
      <c r="BS499">
        <v>99.347999999999999</v>
      </c>
      <c r="BU499">
        <v>40416</v>
      </c>
      <c r="BV499">
        <v>105.494</v>
      </c>
      <c r="BX499">
        <v>41333</v>
      </c>
      <c r="BY499">
        <v>101.94499999999999</v>
      </c>
      <c r="CA499">
        <v>39777</v>
      </c>
      <c r="CB499">
        <v>106.396</v>
      </c>
      <c r="CD499">
        <v>40690</v>
      </c>
      <c r="CE499">
        <v>97.507999999999996</v>
      </c>
      <c r="CG499">
        <v>39777</v>
      </c>
      <c r="CH499">
        <v>104.518</v>
      </c>
      <c r="CJ499">
        <v>41526</v>
      </c>
      <c r="CK499">
        <v>98.489000000000004</v>
      </c>
      <c r="CM499">
        <v>41976</v>
      </c>
      <c r="CN499">
        <v>100.80500000000001</v>
      </c>
      <c r="CP499">
        <v>40934</v>
      </c>
      <c r="CQ499">
        <v>100.523</v>
      </c>
      <c r="CV499">
        <v>41613</v>
      </c>
      <c r="CW499">
        <v>104.13800000000001</v>
      </c>
      <c r="CY499">
        <v>41864</v>
      </c>
      <c r="CZ499">
        <v>104.348</v>
      </c>
      <c r="DE499">
        <v>39777</v>
      </c>
      <c r="DF499">
        <v>97.019000000000005</v>
      </c>
      <c r="DH499">
        <v>41179</v>
      </c>
      <c r="DI499">
        <v>96.254999999999995</v>
      </c>
      <c r="DN499">
        <v>42061</v>
      </c>
      <c r="DO499">
        <v>104.477</v>
      </c>
      <c r="DQ499">
        <v>41481</v>
      </c>
      <c r="DR499">
        <v>104.52800000000001</v>
      </c>
      <c r="DW499">
        <v>39777</v>
      </c>
      <c r="DX499">
        <v>100.34699999999999</v>
      </c>
      <c r="DZ499">
        <v>42293</v>
      </c>
      <c r="EA499">
        <v>103.123</v>
      </c>
      <c r="EF499">
        <v>39777</v>
      </c>
      <c r="EG499">
        <v>112.334</v>
      </c>
      <c r="EO499">
        <v>41913</v>
      </c>
      <c r="EP499">
        <v>112.91500000000001</v>
      </c>
      <c r="EU499">
        <v>40185</v>
      </c>
      <c r="EV499">
        <v>102.44499999999999</v>
      </c>
      <c r="EX499">
        <v>42151</v>
      </c>
      <c r="EY499">
        <v>111.438</v>
      </c>
      <c r="FD499">
        <v>42341</v>
      </c>
      <c r="FE499">
        <v>108.167</v>
      </c>
      <c r="FG499">
        <v>40541</v>
      </c>
      <c r="FH499">
        <v>95.058000000000007</v>
      </c>
      <c r="FJ499">
        <v>40654</v>
      </c>
      <c r="FK499">
        <v>93.712999999999994</v>
      </c>
      <c r="FP499">
        <v>40885</v>
      </c>
      <c r="FQ499">
        <v>90.334999999999994</v>
      </c>
      <c r="FV499">
        <v>41061</v>
      </c>
      <c r="FW499">
        <v>90.46</v>
      </c>
      <c r="FY499">
        <v>41256</v>
      </c>
      <c r="FZ499">
        <v>101.575</v>
      </c>
      <c r="GB499">
        <v>41558</v>
      </c>
      <c r="GC499">
        <v>112.473</v>
      </c>
      <c r="GE499">
        <v>41991</v>
      </c>
      <c r="GF499">
        <v>129.77000000000001</v>
      </c>
      <c r="GH499">
        <v>42103</v>
      </c>
      <c r="GI499">
        <v>126.9</v>
      </c>
      <c r="GK499">
        <v>40394</v>
      </c>
      <c r="GL499">
        <v>104.441</v>
      </c>
      <c r="GN499">
        <v>42356</v>
      </c>
      <c r="GO499">
        <v>117.90300000000001</v>
      </c>
      <c r="GW499">
        <v>40920</v>
      </c>
      <c r="GX499">
        <v>89.26</v>
      </c>
      <c r="HF499">
        <v>41305</v>
      </c>
      <c r="HG499">
        <v>104.065</v>
      </c>
      <c r="HI499">
        <v>42159</v>
      </c>
      <c r="HJ499">
        <v>129.03</v>
      </c>
      <c r="HL499">
        <v>39778</v>
      </c>
      <c r="HM499">
        <v>121.518</v>
      </c>
      <c r="HR499">
        <v>39778</v>
      </c>
      <c r="HS499">
        <v>119.6</v>
      </c>
      <c r="HU499">
        <v>39778</v>
      </c>
      <c r="HV499">
        <v>98.59</v>
      </c>
      <c r="HX499">
        <v>39944</v>
      </c>
      <c r="HY499">
        <v>106.28400000000001</v>
      </c>
      <c r="IA499">
        <v>40772</v>
      </c>
      <c r="IB499">
        <v>86.52</v>
      </c>
      <c r="ID499">
        <v>42251</v>
      </c>
      <c r="IE499">
        <v>137.773</v>
      </c>
    </row>
    <row r="500" spans="16:239">
      <c r="P500">
        <v>39778</v>
      </c>
      <c r="Q500">
        <v>100.187</v>
      </c>
      <c r="S500">
        <v>39779</v>
      </c>
      <c r="T500">
        <v>101.33</v>
      </c>
      <c r="Y500">
        <v>39778</v>
      </c>
      <c r="Z500">
        <v>101.83499999999999</v>
      </c>
      <c r="AE500">
        <v>39778</v>
      </c>
      <c r="AF500">
        <v>101.79</v>
      </c>
      <c r="AH500">
        <v>39778</v>
      </c>
      <c r="AI500">
        <v>100.84699999999999</v>
      </c>
      <c r="AK500">
        <v>40151</v>
      </c>
      <c r="AL500">
        <v>104.008</v>
      </c>
      <c r="AN500">
        <v>39778</v>
      </c>
      <c r="AO500">
        <v>105.748</v>
      </c>
      <c r="AQ500">
        <v>39778</v>
      </c>
      <c r="AR500">
        <v>106.143</v>
      </c>
      <c r="AT500">
        <v>39783</v>
      </c>
      <c r="AU500">
        <v>116.64</v>
      </c>
      <c r="AW500">
        <v>40515</v>
      </c>
      <c r="AX500">
        <v>99.698999999999998</v>
      </c>
      <c r="AZ500">
        <v>39778</v>
      </c>
      <c r="BA500">
        <v>105.96299999999999</v>
      </c>
      <c r="BC500">
        <v>40948</v>
      </c>
      <c r="BD500">
        <v>99.132999999999996</v>
      </c>
      <c r="BF500">
        <v>39787</v>
      </c>
      <c r="BG500">
        <v>101.95</v>
      </c>
      <c r="BI500">
        <v>39778</v>
      </c>
      <c r="BJ500">
        <v>110.505</v>
      </c>
      <c r="BL500">
        <v>40779</v>
      </c>
      <c r="BM500">
        <v>98.474999999999994</v>
      </c>
      <c r="BO500">
        <v>39778</v>
      </c>
      <c r="BP500">
        <v>103.42400000000001</v>
      </c>
      <c r="BR500">
        <v>41036</v>
      </c>
      <c r="BS500">
        <v>99.363</v>
      </c>
      <c r="BU500">
        <v>40417</v>
      </c>
      <c r="BV500">
        <v>105.291</v>
      </c>
      <c r="BX500">
        <v>41334</v>
      </c>
      <c r="BY500">
        <v>101.96</v>
      </c>
      <c r="CA500">
        <v>39778</v>
      </c>
      <c r="CB500">
        <v>106.694</v>
      </c>
      <c r="CD500">
        <v>40693</v>
      </c>
      <c r="CE500">
        <v>97.283000000000001</v>
      </c>
      <c r="CG500">
        <v>39778</v>
      </c>
      <c r="CH500">
        <v>104.67100000000001</v>
      </c>
      <c r="CJ500">
        <v>41527</v>
      </c>
      <c r="CK500">
        <v>98.506</v>
      </c>
      <c r="CM500">
        <v>41977</v>
      </c>
      <c r="CN500">
        <v>100.783</v>
      </c>
      <c r="CP500">
        <v>40935</v>
      </c>
      <c r="CQ500">
        <v>100.78</v>
      </c>
      <c r="CV500">
        <v>41614</v>
      </c>
      <c r="CW500">
        <v>104.19499999999999</v>
      </c>
      <c r="CY500">
        <v>41865</v>
      </c>
      <c r="CZ500">
        <v>104.322</v>
      </c>
      <c r="DE500">
        <v>39778</v>
      </c>
      <c r="DF500">
        <v>97.03</v>
      </c>
      <c r="DH500">
        <v>41180</v>
      </c>
      <c r="DI500">
        <v>96.203000000000003</v>
      </c>
      <c r="DN500">
        <v>42062</v>
      </c>
      <c r="DO500">
        <v>104.488</v>
      </c>
      <c r="DQ500">
        <v>41484</v>
      </c>
      <c r="DR500">
        <v>104.33499999999999</v>
      </c>
      <c r="DW500">
        <v>39778</v>
      </c>
      <c r="DX500">
        <v>100.563</v>
      </c>
      <c r="DZ500">
        <v>42296</v>
      </c>
      <c r="EA500">
        <v>103.128</v>
      </c>
      <c r="EF500">
        <v>39778</v>
      </c>
      <c r="EG500">
        <v>112.661</v>
      </c>
      <c r="EO500">
        <v>41914</v>
      </c>
      <c r="EP500">
        <v>112.828</v>
      </c>
      <c r="EU500">
        <v>40186</v>
      </c>
      <c r="EV500">
        <v>102.76600000000001</v>
      </c>
      <c r="EX500">
        <v>42152</v>
      </c>
      <c r="EY500">
        <v>111.30800000000001</v>
      </c>
      <c r="FD500">
        <v>42342</v>
      </c>
      <c r="FE500">
        <v>108.11799999999999</v>
      </c>
      <c r="FG500">
        <v>40542</v>
      </c>
      <c r="FH500">
        <v>95.123999999999995</v>
      </c>
      <c r="FJ500">
        <v>40655</v>
      </c>
      <c r="FK500">
        <v>93.712999999999994</v>
      </c>
      <c r="FP500">
        <v>40886</v>
      </c>
      <c r="FQ500">
        <v>90.863</v>
      </c>
      <c r="FV500">
        <v>41064</v>
      </c>
      <c r="FW500">
        <v>91.454999999999998</v>
      </c>
      <c r="FY500">
        <v>41257</v>
      </c>
      <c r="FZ500">
        <v>101.675</v>
      </c>
      <c r="GB500">
        <v>41561</v>
      </c>
      <c r="GC500">
        <v>112.693</v>
      </c>
      <c r="GE500">
        <v>41992</v>
      </c>
      <c r="GF500">
        <v>130.18799999999999</v>
      </c>
      <c r="GH500">
        <v>42104</v>
      </c>
      <c r="GI500">
        <v>127.018</v>
      </c>
      <c r="GK500">
        <v>40395</v>
      </c>
      <c r="GL500">
        <v>104.85299999999999</v>
      </c>
      <c r="GN500">
        <v>42359</v>
      </c>
      <c r="GO500">
        <v>117.348</v>
      </c>
      <c r="GW500">
        <v>40921</v>
      </c>
      <c r="GX500">
        <v>88.582999999999998</v>
      </c>
      <c r="HF500">
        <v>41306</v>
      </c>
      <c r="HG500">
        <v>103.82</v>
      </c>
      <c r="HI500">
        <v>42160</v>
      </c>
      <c r="HJ500">
        <v>127.358</v>
      </c>
      <c r="HL500">
        <v>39779</v>
      </c>
      <c r="HM500">
        <v>121.759</v>
      </c>
      <c r="HR500">
        <v>39779</v>
      </c>
      <c r="HS500">
        <v>119.922</v>
      </c>
      <c r="HU500">
        <v>39779</v>
      </c>
      <c r="HV500">
        <v>98.778000000000006</v>
      </c>
      <c r="HX500">
        <v>39945</v>
      </c>
      <c r="HY500">
        <v>105.428</v>
      </c>
      <c r="IA500">
        <v>40773</v>
      </c>
      <c r="IB500">
        <v>85.864999999999995</v>
      </c>
      <c r="ID500">
        <v>42254</v>
      </c>
      <c r="IE500">
        <v>135.57300000000001</v>
      </c>
    </row>
    <row r="501" spans="16:239">
      <c r="P501">
        <v>39779</v>
      </c>
      <c r="Q501">
        <v>100.19</v>
      </c>
      <c r="S501">
        <v>39780</v>
      </c>
      <c r="T501">
        <v>101.334</v>
      </c>
      <c r="Y501">
        <v>39779</v>
      </c>
      <c r="Z501">
        <v>101.81699999999999</v>
      </c>
      <c r="AE501">
        <v>39779</v>
      </c>
      <c r="AF501">
        <v>101.773</v>
      </c>
      <c r="AH501">
        <v>39779</v>
      </c>
      <c r="AI501">
        <v>100.84</v>
      </c>
      <c r="AK501">
        <v>40154</v>
      </c>
      <c r="AL501">
        <v>104.01900000000001</v>
      </c>
      <c r="AN501">
        <v>39779</v>
      </c>
      <c r="AO501">
        <v>105.658</v>
      </c>
      <c r="AQ501">
        <v>39779</v>
      </c>
      <c r="AR501">
        <v>106.026</v>
      </c>
      <c r="AT501">
        <v>39784</v>
      </c>
      <c r="AU501">
        <v>116.90300000000001</v>
      </c>
      <c r="AW501">
        <v>40518</v>
      </c>
      <c r="AX501">
        <v>99.543999999999997</v>
      </c>
      <c r="AZ501">
        <v>39779</v>
      </c>
      <c r="BA501">
        <v>105.758</v>
      </c>
      <c r="BC501">
        <v>40949</v>
      </c>
      <c r="BD501">
        <v>99.510999999999996</v>
      </c>
      <c r="BF501">
        <v>39790</v>
      </c>
      <c r="BG501">
        <v>100.99299999999999</v>
      </c>
      <c r="BI501">
        <v>39779</v>
      </c>
      <c r="BJ501">
        <v>110.226</v>
      </c>
      <c r="BL501">
        <v>40780</v>
      </c>
      <c r="BM501">
        <v>98.59</v>
      </c>
      <c r="BO501">
        <v>39779</v>
      </c>
      <c r="BP501">
        <v>103.151</v>
      </c>
      <c r="BR501">
        <v>41037</v>
      </c>
      <c r="BS501">
        <v>99.26</v>
      </c>
      <c r="BU501">
        <v>40420</v>
      </c>
      <c r="BV501">
        <v>105.175</v>
      </c>
      <c r="BX501">
        <v>41337</v>
      </c>
      <c r="BY501">
        <v>101.988</v>
      </c>
      <c r="CA501">
        <v>39779</v>
      </c>
      <c r="CB501">
        <v>106.392</v>
      </c>
      <c r="CD501">
        <v>40694</v>
      </c>
      <c r="CE501">
        <v>97.421000000000006</v>
      </c>
      <c r="CG501">
        <v>39779</v>
      </c>
      <c r="CH501">
        <v>104.366</v>
      </c>
      <c r="CJ501">
        <v>41528</v>
      </c>
      <c r="CK501">
        <v>98.533000000000001</v>
      </c>
      <c r="CM501">
        <v>41978</v>
      </c>
      <c r="CN501">
        <v>100.773</v>
      </c>
      <c r="CP501">
        <v>40938</v>
      </c>
      <c r="CQ501">
        <v>100.608</v>
      </c>
      <c r="CV501">
        <v>41617</v>
      </c>
      <c r="CW501">
        <v>104.28</v>
      </c>
      <c r="CY501">
        <v>41866</v>
      </c>
      <c r="CZ501">
        <v>104.318</v>
      </c>
      <c r="DE501">
        <v>39779</v>
      </c>
      <c r="DF501">
        <v>96.718999999999994</v>
      </c>
      <c r="DH501">
        <v>41183</v>
      </c>
      <c r="DI501">
        <v>96.403000000000006</v>
      </c>
      <c r="DN501">
        <v>42065</v>
      </c>
      <c r="DO501">
        <v>104.465</v>
      </c>
      <c r="DQ501">
        <v>41485</v>
      </c>
      <c r="DR501">
        <v>104.333</v>
      </c>
      <c r="DW501">
        <v>39779</v>
      </c>
      <c r="DX501">
        <v>100.197</v>
      </c>
      <c r="DZ501">
        <v>42297</v>
      </c>
      <c r="EA501">
        <v>103.105</v>
      </c>
      <c r="EF501">
        <v>39779</v>
      </c>
      <c r="EG501">
        <v>112.357</v>
      </c>
      <c r="EO501">
        <v>41915</v>
      </c>
      <c r="EP501">
        <v>112.81</v>
      </c>
      <c r="EU501">
        <v>40189</v>
      </c>
      <c r="EV501">
        <v>102.789</v>
      </c>
      <c r="EX501">
        <v>42153</v>
      </c>
      <c r="EY501">
        <v>111.322</v>
      </c>
      <c r="FD501">
        <v>42345</v>
      </c>
      <c r="FE501">
        <v>108.3</v>
      </c>
      <c r="FG501">
        <v>40543</v>
      </c>
      <c r="FH501">
        <v>95.138000000000005</v>
      </c>
      <c r="FJ501">
        <v>40658</v>
      </c>
      <c r="FK501">
        <v>93.712999999999994</v>
      </c>
      <c r="FP501">
        <v>40889</v>
      </c>
      <c r="FQ501">
        <v>90.525000000000006</v>
      </c>
      <c r="FV501">
        <v>41065</v>
      </c>
      <c r="FW501">
        <v>91.832999999999998</v>
      </c>
      <c r="FY501">
        <v>41260</v>
      </c>
      <c r="FZ501">
        <v>101.43</v>
      </c>
      <c r="GB501">
        <v>41562</v>
      </c>
      <c r="GC501">
        <v>112.38500000000001</v>
      </c>
      <c r="GE501">
        <v>41995</v>
      </c>
      <c r="GF501">
        <v>130.44</v>
      </c>
      <c r="GH501">
        <v>42107</v>
      </c>
      <c r="GI501">
        <v>126.74299999999999</v>
      </c>
      <c r="GK501">
        <v>40396</v>
      </c>
      <c r="GL501">
        <v>105.57899999999999</v>
      </c>
      <c r="GN501">
        <v>42360</v>
      </c>
      <c r="GO501">
        <v>117.255</v>
      </c>
      <c r="GW501">
        <v>40924</v>
      </c>
      <c r="GX501">
        <v>88.393000000000001</v>
      </c>
      <c r="HF501">
        <v>41309</v>
      </c>
      <c r="HG501">
        <v>101.758</v>
      </c>
      <c r="HI501">
        <v>42163</v>
      </c>
      <c r="HJ501">
        <v>126.85</v>
      </c>
      <c r="HL501">
        <v>39780</v>
      </c>
      <c r="HM501">
        <v>122.348</v>
      </c>
      <c r="HR501">
        <v>39780</v>
      </c>
      <c r="HS501">
        <v>120.614</v>
      </c>
      <c r="HU501">
        <v>39780</v>
      </c>
      <c r="HV501">
        <v>99.534000000000006</v>
      </c>
      <c r="HX501">
        <v>39946</v>
      </c>
      <c r="HY501">
        <v>105.55200000000001</v>
      </c>
      <c r="IA501">
        <v>40774</v>
      </c>
      <c r="IB501">
        <v>86.37</v>
      </c>
      <c r="ID501">
        <v>42255</v>
      </c>
      <c r="IE501">
        <v>137.07</v>
      </c>
    </row>
    <row r="502" spans="16:239">
      <c r="P502">
        <v>39780</v>
      </c>
      <c r="Q502">
        <v>100.18899999999999</v>
      </c>
      <c r="S502">
        <v>39783</v>
      </c>
      <c r="T502">
        <v>101.32</v>
      </c>
      <c r="Y502">
        <v>39780</v>
      </c>
      <c r="Z502">
        <v>101.843</v>
      </c>
      <c r="AE502">
        <v>39780</v>
      </c>
      <c r="AF502">
        <v>101.78</v>
      </c>
      <c r="AH502">
        <v>39780</v>
      </c>
      <c r="AI502">
        <v>100.889</v>
      </c>
      <c r="AK502">
        <v>40155</v>
      </c>
      <c r="AL502">
        <v>104.06699999999999</v>
      </c>
      <c r="AN502">
        <v>39780</v>
      </c>
      <c r="AO502">
        <v>105.752</v>
      </c>
      <c r="AQ502">
        <v>39780</v>
      </c>
      <c r="AR502">
        <v>106.113</v>
      </c>
      <c r="AT502">
        <v>39785</v>
      </c>
      <c r="AU502">
        <v>117.181</v>
      </c>
      <c r="AW502">
        <v>40519</v>
      </c>
      <c r="AX502">
        <v>99.56</v>
      </c>
      <c r="AZ502">
        <v>39780</v>
      </c>
      <c r="BA502">
        <v>105.79300000000001</v>
      </c>
      <c r="BC502">
        <v>40952</v>
      </c>
      <c r="BD502">
        <v>99.495000000000005</v>
      </c>
      <c r="BF502">
        <v>39791</v>
      </c>
      <c r="BG502">
        <v>100.85599999999999</v>
      </c>
      <c r="BI502">
        <v>39780</v>
      </c>
      <c r="BJ502">
        <v>110.271</v>
      </c>
      <c r="BL502">
        <v>40781</v>
      </c>
      <c r="BM502">
        <v>98.567999999999998</v>
      </c>
      <c r="BO502">
        <v>39780</v>
      </c>
      <c r="BP502">
        <v>103.143</v>
      </c>
      <c r="BR502">
        <v>41038</v>
      </c>
      <c r="BS502">
        <v>98.912999999999997</v>
      </c>
      <c r="BU502">
        <v>40421</v>
      </c>
      <c r="BV502">
        <v>105.158</v>
      </c>
      <c r="BX502">
        <v>41338</v>
      </c>
      <c r="BY502">
        <v>102.06</v>
      </c>
      <c r="CA502">
        <v>39780</v>
      </c>
      <c r="CB502">
        <v>106.37</v>
      </c>
      <c r="CD502">
        <v>40695</v>
      </c>
      <c r="CE502">
        <v>97.486000000000004</v>
      </c>
      <c r="CG502">
        <v>39780</v>
      </c>
      <c r="CH502">
        <v>104.443</v>
      </c>
      <c r="CJ502">
        <v>41529</v>
      </c>
      <c r="CK502">
        <v>98.501999999999995</v>
      </c>
      <c r="CM502">
        <v>41981</v>
      </c>
      <c r="CN502">
        <v>100.765</v>
      </c>
      <c r="CP502">
        <v>40939</v>
      </c>
      <c r="CQ502">
        <v>100.553</v>
      </c>
      <c r="CV502">
        <v>41618</v>
      </c>
      <c r="CW502">
        <v>104.41500000000001</v>
      </c>
      <c r="CY502">
        <v>41869</v>
      </c>
      <c r="CZ502">
        <v>104.27500000000001</v>
      </c>
      <c r="DE502">
        <v>39780</v>
      </c>
      <c r="DF502">
        <v>96.846000000000004</v>
      </c>
      <c r="DH502">
        <v>41184</v>
      </c>
      <c r="DI502">
        <v>97.194999999999993</v>
      </c>
      <c r="DN502">
        <v>42066</v>
      </c>
      <c r="DO502">
        <v>104.435</v>
      </c>
      <c r="DQ502">
        <v>41486</v>
      </c>
      <c r="DR502">
        <v>104.35</v>
      </c>
      <c r="DW502">
        <v>39780</v>
      </c>
      <c r="DX502">
        <v>100.373</v>
      </c>
      <c r="DZ502">
        <v>42298</v>
      </c>
      <c r="EA502">
        <v>103.107</v>
      </c>
      <c r="EF502">
        <v>39780</v>
      </c>
      <c r="EG502">
        <v>112.456</v>
      </c>
      <c r="EO502">
        <v>41918</v>
      </c>
      <c r="EP502">
        <v>112.705</v>
      </c>
      <c r="EU502">
        <v>40190</v>
      </c>
      <c r="EV502">
        <v>102.931</v>
      </c>
      <c r="EX502">
        <v>42156</v>
      </c>
      <c r="EY502">
        <v>111.18</v>
      </c>
      <c r="FD502">
        <v>42346</v>
      </c>
      <c r="FE502">
        <v>108.268</v>
      </c>
      <c r="FG502">
        <v>40546</v>
      </c>
      <c r="FH502">
        <v>95.292000000000002</v>
      </c>
      <c r="FJ502">
        <v>40659</v>
      </c>
      <c r="FK502">
        <v>93.468000000000004</v>
      </c>
      <c r="FP502">
        <v>40890</v>
      </c>
      <c r="FQ502">
        <v>90.93</v>
      </c>
      <c r="FV502">
        <v>41066</v>
      </c>
      <c r="FW502">
        <v>91.968000000000004</v>
      </c>
      <c r="FY502">
        <v>41261</v>
      </c>
      <c r="FZ502">
        <v>102.30800000000001</v>
      </c>
      <c r="GB502">
        <v>41563</v>
      </c>
      <c r="GC502">
        <v>112.47499999999999</v>
      </c>
      <c r="GE502">
        <v>41996</v>
      </c>
      <c r="GF502">
        <v>130.452</v>
      </c>
      <c r="GH502">
        <v>42108</v>
      </c>
      <c r="GI502">
        <v>126.41500000000001</v>
      </c>
      <c r="GK502">
        <v>40399</v>
      </c>
      <c r="GL502">
        <v>105.604</v>
      </c>
      <c r="GN502">
        <v>42361</v>
      </c>
      <c r="GO502">
        <v>116.953</v>
      </c>
      <c r="GW502">
        <v>40925</v>
      </c>
      <c r="GX502">
        <v>89.135000000000005</v>
      </c>
      <c r="HF502">
        <v>41310</v>
      </c>
      <c r="HG502">
        <v>102.38</v>
      </c>
      <c r="HI502">
        <v>42164</v>
      </c>
      <c r="HJ502">
        <v>126.3</v>
      </c>
      <c r="HL502">
        <v>39783</v>
      </c>
      <c r="HM502">
        <v>123.54300000000001</v>
      </c>
      <c r="HR502">
        <v>39783</v>
      </c>
      <c r="HS502">
        <v>121.962</v>
      </c>
      <c r="HU502">
        <v>39783</v>
      </c>
      <c r="HV502">
        <v>100.747</v>
      </c>
      <c r="HX502">
        <v>39947</v>
      </c>
      <c r="HY502">
        <v>105.00700000000001</v>
      </c>
      <c r="IA502">
        <v>40777</v>
      </c>
      <c r="IB502">
        <v>86.483000000000004</v>
      </c>
      <c r="ID502">
        <v>42256</v>
      </c>
      <c r="IE502">
        <v>136.37</v>
      </c>
    </row>
    <row r="503" spans="16:239">
      <c r="P503">
        <v>39783</v>
      </c>
      <c r="Q503">
        <v>100.185</v>
      </c>
      <c r="S503">
        <v>39784</v>
      </c>
      <c r="T503">
        <v>101.313</v>
      </c>
      <c r="Y503">
        <v>39783</v>
      </c>
      <c r="Z503">
        <v>101.85899999999999</v>
      </c>
      <c r="AE503">
        <v>39783</v>
      </c>
      <c r="AF503">
        <v>101.812</v>
      </c>
      <c r="AH503">
        <v>39783</v>
      </c>
      <c r="AI503">
        <v>100.96899999999999</v>
      </c>
      <c r="AK503">
        <v>40156</v>
      </c>
      <c r="AL503">
        <v>103.86799999999999</v>
      </c>
      <c r="AN503">
        <v>39783</v>
      </c>
      <c r="AO503">
        <v>105.848</v>
      </c>
      <c r="AQ503">
        <v>39783</v>
      </c>
      <c r="AR503">
        <v>106.23699999999999</v>
      </c>
      <c r="AT503">
        <v>39786</v>
      </c>
      <c r="AU503">
        <v>116.203</v>
      </c>
      <c r="AW503">
        <v>40520</v>
      </c>
      <c r="AX503">
        <v>99.494</v>
      </c>
      <c r="AZ503">
        <v>39783</v>
      </c>
      <c r="BA503">
        <v>106.032</v>
      </c>
      <c r="BC503">
        <v>40953</v>
      </c>
      <c r="BD503">
        <v>99.394999999999996</v>
      </c>
      <c r="BF503">
        <v>39792</v>
      </c>
      <c r="BG503">
        <v>101.21</v>
      </c>
      <c r="BI503">
        <v>39783</v>
      </c>
      <c r="BJ503">
        <v>110.572</v>
      </c>
      <c r="BL503">
        <v>40784</v>
      </c>
      <c r="BM503">
        <v>98.465000000000003</v>
      </c>
      <c r="BO503">
        <v>39783</v>
      </c>
      <c r="BP503">
        <v>103.47</v>
      </c>
      <c r="BR503">
        <v>41039</v>
      </c>
      <c r="BS503">
        <v>99.02</v>
      </c>
      <c r="BU503">
        <v>40422</v>
      </c>
      <c r="BV503">
        <v>105.447</v>
      </c>
      <c r="BX503">
        <v>41339</v>
      </c>
      <c r="BY503">
        <v>102.113</v>
      </c>
      <c r="CA503">
        <v>39783</v>
      </c>
      <c r="CB503">
        <v>106.819</v>
      </c>
      <c r="CD503">
        <v>40696</v>
      </c>
      <c r="CE503">
        <v>97.622</v>
      </c>
      <c r="CG503">
        <v>39783</v>
      </c>
      <c r="CH503">
        <v>104.90600000000001</v>
      </c>
      <c r="CJ503">
        <v>41530</v>
      </c>
      <c r="CK503">
        <v>98.507000000000005</v>
      </c>
      <c r="CM503">
        <v>41982</v>
      </c>
      <c r="CN503">
        <v>100.753</v>
      </c>
      <c r="CP503">
        <v>40940</v>
      </c>
      <c r="CQ503">
        <v>100.893</v>
      </c>
      <c r="CV503">
        <v>41619</v>
      </c>
      <c r="CW503">
        <v>104.43300000000001</v>
      </c>
      <c r="CY503">
        <v>41870</v>
      </c>
      <c r="CZ503">
        <v>104.258</v>
      </c>
      <c r="DE503">
        <v>39783</v>
      </c>
      <c r="DF503">
        <v>97.186000000000007</v>
      </c>
      <c r="DH503">
        <v>41185</v>
      </c>
      <c r="DI503">
        <v>96.93</v>
      </c>
      <c r="DN503">
        <v>42067</v>
      </c>
      <c r="DO503">
        <v>104.41500000000001</v>
      </c>
      <c r="DQ503">
        <v>41487</v>
      </c>
      <c r="DR503">
        <v>104.44799999999999</v>
      </c>
      <c r="DW503">
        <v>39783</v>
      </c>
      <c r="DX503">
        <v>100.721</v>
      </c>
      <c r="DZ503">
        <v>42299</v>
      </c>
      <c r="EA503">
        <v>103.22</v>
      </c>
      <c r="EF503">
        <v>39783</v>
      </c>
      <c r="EG503">
        <v>112.79900000000001</v>
      </c>
      <c r="EO503">
        <v>41919</v>
      </c>
      <c r="EP503">
        <v>112.625</v>
      </c>
      <c r="EU503">
        <v>40191</v>
      </c>
      <c r="EV503">
        <v>102.801</v>
      </c>
      <c r="EX503">
        <v>42157</v>
      </c>
      <c r="EY503">
        <v>110.968</v>
      </c>
      <c r="FD503">
        <v>42347</v>
      </c>
      <c r="FE503">
        <v>108.205</v>
      </c>
      <c r="FG503">
        <v>40547</v>
      </c>
      <c r="FH503">
        <v>95.991</v>
      </c>
      <c r="FJ503">
        <v>40660</v>
      </c>
      <c r="FK503">
        <v>93.631</v>
      </c>
      <c r="FP503">
        <v>40891</v>
      </c>
      <c r="FQ503">
        <v>91.128</v>
      </c>
      <c r="FV503">
        <v>41067</v>
      </c>
      <c r="FW503">
        <v>93.28</v>
      </c>
      <c r="FY503">
        <v>41262</v>
      </c>
      <c r="FZ503">
        <v>102.595</v>
      </c>
      <c r="GB503">
        <v>41564</v>
      </c>
      <c r="GC503">
        <v>112.56</v>
      </c>
      <c r="GE503">
        <v>41997</v>
      </c>
      <c r="GF503">
        <v>130.53299999999999</v>
      </c>
      <c r="GH503">
        <v>42109</v>
      </c>
      <c r="GI503">
        <v>126.663</v>
      </c>
      <c r="GK503">
        <v>40400</v>
      </c>
      <c r="GL503">
        <v>104.54300000000001</v>
      </c>
      <c r="GN503">
        <v>42362</v>
      </c>
      <c r="GO503">
        <v>116.89</v>
      </c>
      <c r="GW503">
        <v>40926</v>
      </c>
      <c r="GX503">
        <v>88.908000000000001</v>
      </c>
      <c r="HF503">
        <v>41311</v>
      </c>
      <c r="HG503">
        <v>101.67</v>
      </c>
      <c r="HI503">
        <v>42165</v>
      </c>
      <c r="HJ503">
        <v>126.658</v>
      </c>
      <c r="HL503">
        <v>39784</v>
      </c>
      <c r="HM503">
        <v>126.054</v>
      </c>
      <c r="HR503">
        <v>39784</v>
      </c>
      <c r="HS503">
        <v>124.624</v>
      </c>
      <c r="HU503">
        <v>39784</v>
      </c>
      <c r="HV503">
        <v>103.473</v>
      </c>
      <c r="HX503">
        <v>39948</v>
      </c>
      <c r="HY503">
        <v>104.738</v>
      </c>
      <c r="IA503">
        <v>40778</v>
      </c>
      <c r="IB503">
        <v>85.905000000000001</v>
      </c>
      <c r="ID503">
        <v>42257</v>
      </c>
      <c r="IE503">
        <v>135.773</v>
      </c>
    </row>
    <row r="504" spans="16:239">
      <c r="P504">
        <v>39784</v>
      </c>
      <c r="Q504">
        <v>100.185</v>
      </c>
      <c r="S504">
        <v>39785</v>
      </c>
      <c r="T504">
        <v>101.273</v>
      </c>
      <c r="Y504">
        <v>39784</v>
      </c>
      <c r="Z504">
        <v>101.869</v>
      </c>
      <c r="AE504">
        <v>39784</v>
      </c>
      <c r="AF504">
        <v>101.852</v>
      </c>
      <c r="AH504">
        <v>39784</v>
      </c>
      <c r="AI504">
        <v>100.97</v>
      </c>
      <c r="AK504">
        <v>40157</v>
      </c>
      <c r="AL504">
        <v>103.80200000000001</v>
      </c>
      <c r="AN504">
        <v>39784</v>
      </c>
      <c r="AO504">
        <v>105.851</v>
      </c>
      <c r="AQ504">
        <v>39784</v>
      </c>
      <c r="AR504">
        <v>106.235</v>
      </c>
      <c r="AT504">
        <v>39787</v>
      </c>
      <c r="AU504">
        <v>117.13</v>
      </c>
      <c r="AW504">
        <v>40521</v>
      </c>
      <c r="AX504">
        <v>99.388999999999996</v>
      </c>
      <c r="AZ504">
        <v>39784</v>
      </c>
      <c r="BA504">
        <v>106.11199999999999</v>
      </c>
      <c r="BC504">
        <v>40954</v>
      </c>
      <c r="BD504">
        <v>99.533000000000001</v>
      </c>
      <c r="BF504">
        <v>39793</v>
      </c>
      <c r="BG504">
        <v>101.47799999999999</v>
      </c>
      <c r="BI504">
        <v>39784</v>
      </c>
      <c r="BJ504">
        <v>110.625</v>
      </c>
      <c r="BL504">
        <v>40785</v>
      </c>
      <c r="BM504">
        <v>98.507999999999996</v>
      </c>
      <c r="BO504">
        <v>39784</v>
      </c>
      <c r="BP504">
        <v>103.53</v>
      </c>
      <c r="BR504">
        <v>41040</v>
      </c>
      <c r="BS504">
        <v>98.894999999999996</v>
      </c>
      <c r="BU504">
        <v>40423</v>
      </c>
      <c r="BV504">
        <v>105.56</v>
      </c>
      <c r="BX504">
        <v>41340</v>
      </c>
      <c r="BY504">
        <v>102.13800000000001</v>
      </c>
      <c r="CA504">
        <v>39784</v>
      </c>
      <c r="CB504">
        <v>106.964</v>
      </c>
      <c r="CD504">
        <v>40697</v>
      </c>
      <c r="CE504">
        <v>97.896000000000001</v>
      </c>
      <c r="CG504">
        <v>39784</v>
      </c>
      <c r="CH504">
        <v>105.096</v>
      </c>
      <c r="CJ504">
        <v>41533</v>
      </c>
      <c r="CK504">
        <v>98.506</v>
      </c>
      <c r="CM504">
        <v>41983</v>
      </c>
      <c r="CN504">
        <v>100.74</v>
      </c>
      <c r="CP504">
        <v>40941</v>
      </c>
      <c r="CQ504">
        <v>100.65</v>
      </c>
      <c r="CV504">
        <v>41620</v>
      </c>
      <c r="CW504">
        <v>104.32299999999999</v>
      </c>
      <c r="CY504">
        <v>41871</v>
      </c>
      <c r="CZ504">
        <v>104.232</v>
      </c>
      <c r="DE504">
        <v>39784</v>
      </c>
      <c r="DF504">
        <v>97.635999999999996</v>
      </c>
      <c r="DH504">
        <v>41186</v>
      </c>
      <c r="DI504">
        <v>96.745000000000005</v>
      </c>
      <c r="DN504">
        <v>42068</v>
      </c>
      <c r="DO504">
        <v>104.465</v>
      </c>
      <c r="DQ504">
        <v>41488</v>
      </c>
      <c r="DR504">
        <v>104.61499999999999</v>
      </c>
      <c r="DW504">
        <v>39784</v>
      </c>
      <c r="DX504">
        <v>101.405</v>
      </c>
      <c r="DZ504">
        <v>42300</v>
      </c>
      <c r="EA504">
        <v>103.18300000000001</v>
      </c>
      <c r="EF504">
        <v>39784</v>
      </c>
      <c r="EG504">
        <v>113.626</v>
      </c>
      <c r="EO504">
        <v>41920</v>
      </c>
      <c r="EP504">
        <v>112.553</v>
      </c>
      <c r="EU504">
        <v>40192</v>
      </c>
      <c r="EV504">
        <v>102.51900000000001</v>
      </c>
      <c r="EX504">
        <v>42158</v>
      </c>
      <c r="EY504">
        <v>110.878</v>
      </c>
      <c r="FD504">
        <v>42348</v>
      </c>
      <c r="FE504">
        <v>108.163</v>
      </c>
      <c r="FG504">
        <v>40548</v>
      </c>
      <c r="FH504">
        <v>96.012</v>
      </c>
      <c r="FJ504">
        <v>40661</v>
      </c>
      <c r="FK504">
        <v>94.311000000000007</v>
      </c>
      <c r="FP504">
        <v>40892</v>
      </c>
      <c r="FQ504">
        <v>92.9</v>
      </c>
      <c r="FV504">
        <v>41068</v>
      </c>
      <c r="FW504">
        <v>92.27</v>
      </c>
      <c r="FY504">
        <v>41263</v>
      </c>
      <c r="FZ504">
        <v>102.813</v>
      </c>
      <c r="GB504">
        <v>41565</v>
      </c>
      <c r="GC504">
        <v>112.85</v>
      </c>
      <c r="GE504">
        <v>41998</v>
      </c>
      <c r="GF504">
        <v>130.53299999999999</v>
      </c>
      <c r="GH504">
        <v>42110</v>
      </c>
      <c r="GI504">
        <v>125.83799999999999</v>
      </c>
      <c r="GK504">
        <v>40401</v>
      </c>
      <c r="GL504">
        <v>104.82299999999999</v>
      </c>
      <c r="GN504">
        <v>42363</v>
      </c>
      <c r="GO504">
        <v>116.89</v>
      </c>
      <c r="GW504">
        <v>40927</v>
      </c>
      <c r="GX504">
        <v>88.474999999999994</v>
      </c>
      <c r="HF504">
        <v>41312</v>
      </c>
      <c r="HG504">
        <v>101.86</v>
      </c>
      <c r="HI504">
        <v>42166</v>
      </c>
      <c r="HJ504">
        <v>128.077</v>
      </c>
      <c r="HL504">
        <v>39785</v>
      </c>
      <c r="HM504">
        <v>127.76600000000001</v>
      </c>
      <c r="HR504">
        <v>39787</v>
      </c>
      <c r="HS504">
        <v>125.184</v>
      </c>
      <c r="HU504">
        <v>39787</v>
      </c>
      <c r="HV504">
        <v>104.04900000000001</v>
      </c>
      <c r="HX504">
        <v>39951</v>
      </c>
      <c r="HY504">
        <v>104.657</v>
      </c>
      <c r="IA504">
        <v>40779</v>
      </c>
      <c r="IB504">
        <v>85.322999999999993</v>
      </c>
      <c r="ID504">
        <v>42258</v>
      </c>
      <c r="IE504">
        <v>135.38999999999999</v>
      </c>
    </row>
    <row r="505" spans="16:239">
      <c r="P505">
        <v>39785</v>
      </c>
      <c r="Q505">
        <v>100.18300000000001</v>
      </c>
      <c r="S505">
        <v>39786</v>
      </c>
      <c r="T505">
        <v>101.26600000000001</v>
      </c>
      <c r="Y505">
        <v>39785</v>
      </c>
      <c r="Z505">
        <v>101.884</v>
      </c>
      <c r="AE505">
        <v>39785</v>
      </c>
      <c r="AF505">
        <v>101.899</v>
      </c>
      <c r="AH505">
        <v>39785</v>
      </c>
      <c r="AI505">
        <v>100.934</v>
      </c>
      <c r="AK505">
        <v>40158</v>
      </c>
      <c r="AL505">
        <v>103.88800000000001</v>
      </c>
      <c r="AN505">
        <v>39785</v>
      </c>
      <c r="AO505">
        <v>105.876</v>
      </c>
      <c r="AQ505">
        <v>39785</v>
      </c>
      <c r="AR505">
        <v>106.209</v>
      </c>
      <c r="AT505">
        <v>39790</v>
      </c>
      <c r="AU505">
        <v>115.559</v>
      </c>
      <c r="AW505">
        <v>40522</v>
      </c>
      <c r="AX505">
        <v>99.209000000000003</v>
      </c>
      <c r="AZ505">
        <v>39785</v>
      </c>
      <c r="BA505">
        <v>106.035</v>
      </c>
      <c r="BC505">
        <v>40955</v>
      </c>
      <c r="BD505">
        <v>99.542000000000002</v>
      </c>
      <c r="BF505">
        <v>39794</v>
      </c>
      <c r="BG505">
        <v>101.164</v>
      </c>
      <c r="BI505">
        <v>39785</v>
      </c>
      <c r="BJ505">
        <v>110.508</v>
      </c>
      <c r="BL505">
        <v>40786</v>
      </c>
      <c r="BM505">
        <v>98.444999999999993</v>
      </c>
      <c r="BO505">
        <v>39785</v>
      </c>
      <c r="BP505">
        <v>103.407</v>
      </c>
      <c r="BR505">
        <v>41043</v>
      </c>
      <c r="BS505">
        <v>98.555000000000007</v>
      </c>
      <c r="BU505">
        <v>40424</v>
      </c>
      <c r="BV505">
        <v>105.503</v>
      </c>
      <c r="BX505">
        <v>41341</v>
      </c>
      <c r="BY505">
        <v>102.178</v>
      </c>
      <c r="CA505">
        <v>39785</v>
      </c>
      <c r="CB505">
        <v>106.754</v>
      </c>
      <c r="CD505">
        <v>40700</v>
      </c>
      <c r="CE505">
        <v>97.840999999999994</v>
      </c>
      <c r="CG505">
        <v>39785</v>
      </c>
      <c r="CH505">
        <v>105.051</v>
      </c>
      <c r="CJ505">
        <v>41534</v>
      </c>
      <c r="CK505">
        <v>98.587999999999994</v>
      </c>
      <c r="CM505">
        <v>41984</v>
      </c>
      <c r="CN505">
        <v>100.723</v>
      </c>
      <c r="CP505">
        <v>40942</v>
      </c>
      <c r="CQ505">
        <v>100.512</v>
      </c>
      <c r="CV505">
        <v>41621</v>
      </c>
      <c r="CW505">
        <v>104.343</v>
      </c>
      <c r="CY505">
        <v>41872</v>
      </c>
      <c r="CZ505">
        <v>104.232</v>
      </c>
      <c r="DE505">
        <v>39785</v>
      </c>
      <c r="DF505">
        <v>97.616</v>
      </c>
      <c r="DH505">
        <v>41187</v>
      </c>
      <c r="DI505">
        <v>97.632999999999996</v>
      </c>
      <c r="DN505">
        <v>42069</v>
      </c>
      <c r="DO505">
        <v>104.44499999999999</v>
      </c>
      <c r="DQ505">
        <v>41491</v>
      </c>
      <c r="DR505">
        <v>104.565</v>
      </c>
      <c r="DW505">
        <v>39785</v>
      </c>
      <c r="DX505">
        <v>101.441</v>
      </c>
      <c r="DZ505">
        <v>42303</v>
      </c>
      <c r="EA505">
        <v>103.163</v>
      </c>
      <c r="EF505">
        <v>39785</v>
      </c>
      <c r="EG505">
        <v>113.718</v>
      </c>
      <c r="EO505">
        <v>41921</v>
      </c>
      <c r="EP505">
        <v>112.495</v>
      </c>
      <c r="EU505">
        <v>40193</v>
      </c>
      <c r="EV505">
        <v>102.726</v>
      </c>
      <c r="EX505">
        <v>42159</v>
      </c>
      <c r="EY505">
        <v>110.923</v>
      </c>
      <c r="FD505">
        <v>42349</v>
      </c>
      <c r="FE505">
        <v>108.16</v>
      </c>
      <c r="FG505">
        <v>40549</v>
      </c>
      <c r="FH505">
        <v>95.016000000000005</v>
      </c>
      <c r="FJ505">
        <v>40662</v>
      </c>
      <c r="FK505">
        <v>94.891000000000005</v>
      </c>
      <c r="FP505">
        <v>40893</v>
      </c>
      <c r="FQ505">
        <v>93.692999999999998</v>
      </c>
      <c r="FV505">
        <v>41071</v>
      </c>
      <c r="FW505">
        <v>90.582999999999998</v>
      </c>
      <c r="FY505">
        <v>41264</v>
      </c>
      <c r="FZ505">
        <v>102.69499999999999</v>
      </c>
      <c r="GB505">
        <v>41568</v>
      </c>
      <c r="GC505">
        <v>112.783</v>
      </c>
      <c r="GE505">
        <v>41999</v>
      </c>
      <c r="GF505">
        <v>130.53299999999999</v>
      </c>
      <c r="GH505">
        <v>42111</v>
      </c>
      <c r="GI505">
        <v>124.928</v>
      </c>
      <c r="GK505">
        <v>40402</v>
      </c>
      <c r="GL505">
        <v>104.247</v>
      </c>
      <c r="GN505">
        <v>42366</v>
      </c>
      <c r="GO505">
        <v>117.315</v>
      </c>
      <c r="GW505">
        <v>40928</v>
      </c>
      <c r="GX505">
        <v>88.685000000000002</v>
      </c>
      <c r="HF505">
        <v>41313</v>
      </c>
      <c r="HG505">
        <v>102.47</v>
      </c>
      <c r="HI505">
        <v>42167</v>
      </c>
      <c r="HJ505">
        <v>126.825</v>
      </c>
      <c r="HL505">
        <v>39786</v>
      </c>
      <c r="HM505">
        <v>127.056</v>
      </c>
      <c r="HR505">
        <v>39790</v>
      </c>
      <c r="HS505">
        <v>122.694</v>
      </c>
      <c r="HU505">
        <v>39790</v>
      </c>
      <c r="HV505">
        <v>101.629</v>
      </c>
      <c r="HX505">
        <v>39952</v>
      </c>
      <c r="HY505">
        <v>103.85299999999999</v>
      </c>
      <c r="IA505">
        <v>40780</v>
      </c>
      <c r="IB505">
        <v>85.287999999999997</v>
      </c>
      <c r="ID505">
        <v>42261</v>
      </c>
      <c r="IE505">
        <v>134.983</v>
      </c>
    </row>
    <row r="506" spans="16:239">
      <c r="P506">
        <v>39786</v>
      </c>
      <c r="Q506">
        <v>100.17700000000001</v>
      </c>
      <c r="S506">
        <v>39787</v>
      </c>
      <c r="T506">
        <v>101.24299999999999</v>
      </c>
      <c r="Y506">
        <v>39786</v>
      </c>
      <c r="Z506">
        <v>101.864</v>
      </c>
      <c r="AE506">
        <v>39786</v>
      </c>
      <c r="AF506">
        <v>101.864</v>
      </c>
      <c r="AH506">
        <v>39786</v>
      </c>
      <c r="AI506">
        <v>100.774</v>
      </c>
      <c r="AK506">
        <v>40161</v>
      </c>
      <c r="AL506">
        <v>103.94</v>
      </c>
      <c r="AN506">
        <v>39786</v>
      </c>
      <c r="AO506">
        <v>105.65</v>
      </c>
      <c r="AQ506">
        <v>39786</v>
      </c>
      <c r="AR506">
        <v>105.911</v>
      </c>
      <c r="AT506">
        <v>39791</v>
      </c>
      <c r="AU506">
        <v>115.639</v>
      </c>
      <c r="AW506">
        <v>40525</v>
      </c>
      <c r="AX506">
        <v>99.224000000000004</v>
      </c>
      <c r="AZ506">
        <v>39786</v>
      </c>
      <c r="BA506">
        <v>105.602</v>
      </c>
      <c r="BC506">
        <v>40956</v>
      </c>
      <c r="BD506">
        <v>99.44</v>
      </c>
      <c r="BF506">
        <v>39797</v>
      </c>
      <c r="BG506">
        <v>101.611</v>
      </c>
      <c r="BI506">
        <v>39786</v>
      </c>
      <c r="BJ506">
        <v>110.05200000000001</v>
      </c>
      <c r="BL506">
        <v>40787</v>
      </c>
      <c r="BM506">
        <v>98.492999999999995</v>
      </c>
      <c r="BO506">
        <v>39786</v>
      </c>
      <c r="BP506">
        <v>102.98399999999999</v>
      </c>
      <c r="BR506">
        <v>41044</v>
      </c>
      <c r="BS506">
        <v>98.397999999999996</v>
      </c>
      <c r="BU506">
        <v>40427</v>
      </c>
      <c r="BV506">
        <v>105.322</v>
      </c>
      <c r="BX506">
        <v>41344</v>
      </c>
      <c r="BY506">
        <v>102.11</v>
      </c>
      <c r="CA506">
        <v>39786</v>
      </c>
      <c r="CB506">
        <v>106.125</v>
      </c>
      <c r="CD506">
        <v>40701</v>
      </c>
      <c r="CE506">
        <v>97.790999999999997</v>
      </c>
      <c r="CG506">
        <v>39786</v>
      </c>
      <c r="CH506">
        <v>104.369</v>
      </c>
      <c r="CJ506">
        <v>41535</v>
      </c>
      <c r="CK506">
        <v>98.611999999999995</v>
      </c>
      <c r="CM506">
        <v>41985</v>
      </c>
      <c r="CN506">
        <v>100.718</v>
      </c>
      <c r="CP506">
        <v>40945</v>
      </c>
      <c r="CQ506">
        <v>100.447</v>
      </c>
      <c r="CV506">
        <v>41624</v>
      </c>
      <c r="CW506">
        <v>104.38800000000001</v>
      </c>
      <c r="CY506">
        <v>41873</v>
      </c>
      <c r="CZ506">
        <v>104.235</v>
      </c>
      <c r="DE506">
        <v>39786</v>
      </c>
      <c r="DF506">
        <v>96.933999999999997</v>
      </c>
      <c r="DH506">
        <v>41190</v>
      </c>
      <c r="DI506">
        <v>97.582999999999998</v>
      </c>
      <c r="DN506">
        <v>42072</v>
      </c>
      <c r="DO506">
        <v>104.455</v>
      </c>
      <c r="DQ506">
        <v>41492</v>
      </c>
      <c r="DR506">
        <v>104.69</v>
      </c>
      <c r="DW506">
        <v>39786</v>
      </c>
      <c r="DX506">
        <v>100.702</v>
      </c>
      <c r="DZ506">
        <v>42304</v>
      </c>
      <c r="EA506">
        <v>103.18</v>
      </c>
      <c r="EF506">
        <v>39786</v>
      </c>
      <c r="EG506">
        <v>112.851</v>
      </c>
      <c r="EO506">
        <v>41922</v>
      </c>
      <c r="EP506">
        <v>112.598</v>
      </c>
      <c r="EU506">
        <v>40196</v>
      </c>
      <c r="EV506">
        <v>102.596</v>
      </c>
      <c r="EX506">
        <v>42160</v>
      </c>
      <c r="EY506">
        <v>110.71299999999999</v>
      </c>
      <c r="FD506">
        <v>42352</v>
      </c>
      <c r="FE506">
        <v>107.935</v>
      </c>
      <c r="FG506">
        <v>40550</v>
      </c>
      <c r="FH506">
        <v>94.73</v>
      </c>
      <c r="FJ506">
        <v>40665</v>
      </c>
      <c r="FK506">
        <v>94.941000000000003</v>
      </c>
      <c r="FP506">
        <v>40896</v>
      </c>
      <c r="FQ506">
        <v>94.403000000000006</v>
      </c>
      <c r="FV506">
        <v>41072</v>
      </c>
      <c r="FW506">
        <v>89.37</v>
      </c>
      <c r="FY506">
        <v>41267</v>
      </c>
      <c r="FZ506">
        <v>102.63500000000001</v>
      </c>
      <c r="GB506">
        <v>41569</v>
      </c>
      <c r="GC506">
        <v>113.41800000000001</v>
      </c>
      <c r="GE506">
        <v>42002</v>
      </c>
      <c r="GF506">
        <v>130.37799999999999</v>
      </c>
      <c r="GH506">
        <v>42114</v>
      </c>
      <c r="GI506">
        <v>124.83799999999999</v>
      </c>
      <c r="GK506">
        <v>40403</v>
      </c>
      <c r="GL506">
        <v>103.47799999999999</v>
      </c>
      <c r="GN506">
        <v>42367</v>
      </c>
      <c r="GO506">
        <v>117.17</v>
      </c>
      <c r="GW506">
        <v>40931</v>
      </c>
      <c r="GX506">
        <v>88.734999999999999</v>
      </c>
      <c r="HF506">
        <v>41316</v>
      </c>
      <c r="HG506">
        <v>101.9</v>
      </c>
      <c r="HI506">
        <v>42170</v>
      </c>
      <c r="HJ506">
        <v>124.855</v>
      </c>
      <c r="HL506">
        <v>39787</v>
      </c>
      <c r="HM506">
        <v>126.65300000000001</v>
      </c>
      <c r="HR506">
        <v>39791</v>
      </c>
      <c r="HS506">
        <v>121.22199999999999</v>
      </c>
      <c r="HU506">
        <v>39791</v>
      </c>
      <c r="HV506">
        <v>100.13200000000001</v>
      </c>
      <c r="HX506">
        <v>39953</v>
      </c>
      <c r="HY506">
        <v>103.505</v>
      </c>
      <c r="IA506">
        <v>40781</v>
      </c>
      <c r="IB506">
        <v>85.185000000000002</v>
      </c>
      <c r="ID506">
        <v>42262</v>
      </c>
      <c r="IE506">
        <v>135.93</v>
      </c>
    </row>
    <row r="507" spans="16:239">
      <c r="P507">
        <v>39787</v>
      </c>
      <c r="Q507">
        <v>100.17400000000001</v>
      </c>
      <c r="S507">
        <v>39790</v>
      </c>
      <c r="T507">
        <v>101.249</v>
      </c>
      <c r="Y507">
        <v>39787</v>
      </c>
      <c r="Z507">
        <v>101.846</v>
      </c>
      <c r="AE507">
        <v>39787</v>
      </c>
      <c r="AF507">
        <v>101.866</v>
      </c>
      <c r="AH507">
        <v>39787</v>
      </c>
      <c r="AI507">
        <v>100.908</v>
      </c>
      <c r="AK507">
        <v>40162</v>
      </c>
      <c r="AL507">
        <v>103.878</v>
      </c>
      <c r="AN507">
        <v>39787</v>
      </c>
      <c r="AO507">
        <v>105.85299999999999</v>
      </c>
      <c r="AQ507">
        <v>39787</v>
      </c>
      <c r="AR507">
        <v>106.119</v>
      </c>
      <c r="AT507">
        <v>39792</v>
      </c>
      <c r="AU507">
        <v>115.82599999999999</v>
      </c>
      <c r="AW507">
        <v>40526</v>
      </c>
      <c r="AX507">
        <v>99.120999999999995</v>
      </c>
      <c r="AZ507">
        <v>39787</v>
      </c>
      <c r="BA507">
        <v>105.8</v>
      </c>
      <c r="BC507">
        <v>40960</v>
      </c>
      <c r="BD507">
        <v>99.59</v>
      </c>
      <c r="BF507">
        <v>39798</v>
      </c>
      <c r="BG507">
        <v>101.68300000000001</v>
      </c>
      <c r="BI507">
        <v>39787</v>
      </c>
      <c r="BJ507">
        <v>110.244</v>
      </c>
      <c r="BL507">
        <v>40788</v>
      </c>
      <c r="BM507">
        <v>98.43</v>
      </c>
      <c r="BO507">
        <v>39787</v>
      </c>
      <c r="BP507">
        <v>103.155</v>
      </c>
      <c r="BR507">
        <v>41045</v>
      </c>
      <c r="BS507">
        <v>98.447000000000003</v>
      </c>
      <c r="BU507">
        <v>40428</v>
      </c>
      <c r="BV507">
        <v>105.179</v>
      </c>
      <c r="BX507">
        <v>41345</v>
      </c>
      <c r="BY507">
        <v>102.15</v>
      </c>
      <c r="CA507">
        <v>39787</v>
      </c>
      <c r="CB507">
        <v>106.33799999999999</v>
      </c>
      <c r="CD507">
        <v>40702</v>
      </c>
      <c r="CE507">
        <v>97.683999999999997</v>
      </c>
      <c r="CG507">
        <v>39787</v>
      </c>
      <c r="CH507">
        <v>104.58</v>
      </c>
      <c r="CJ507">
        <v>41536</v>
      </c>
      <c r="CK507">
        <v>98.653999999999996</v>
      </c>
      <c r="CM507">
        <v>41988</v>
      </c>
      <c r="CN507">
        <v>100.708</v>
      </c>
      <c r="CP507">
        <v>40946</v>
      </c>
      <c r="CQ507">
        <v>100.41500000000001</v>
      </c>
      <c r="CV507">
        <v>41625</v>
      </c>
      <c r="CW507">
        <v>104.352</v>
      </c>
      <c r="CY507">
        <v>41876</v>
      </c>
      <c r="CZ507">
        <v>104.258</v>
      </c>
      <c r="DE507">
        <v>39787</v>
      </c>
      <c r="DF507">
        <v>97.218999999999994</v>
      </c>
      <c r="DH507">
        <v>41191</v>
      </c>
      <c r="DI507">
        <v>97.227000000000004</v>
      </c>
      <c r="DN507">
        <v>42073</v>
      </c>
      <c r="DO507">
        <v>104.455</v>
      </c>
      <c r="DQ507">
        <v>41493</v>
      </c>
      <c r="DR507">
        <v>104.738</v>
      </c>
      <c r="DW507">
        <v>39787</v>
      </c>
      <c r="DX507">
        <v>100.968</v>
      </c>
      <c r="DZ507">
        <v>42305</v>
      </c>
      <c r="EA507">
        <v>103.18300000000001</v>
      </c>
      <c r="EF507">
        <v>39787</v>
      </c>
      <c r="EG507">
        <v>113.218</v>
      </c>
      <c r="EO507">
        <v>41925</v>
      </c>
      <c r="EP507">
        <v>112.62</v>
      </c>
      <c r="EU507">
        <v>40197</v>
      </c>
      <c r="EV507">
        <v>102.22499999999999</v>
      </c>
      <c r="EX507">
        <v>42163</v>
      </c>
      <c r="EY507">
        <v>110.673</v>
      </c>
      <c r="FD507">
        <v>42353</v>
      </c>
      <c r="FE507">
        <v>107.875</v>
      </c>
      <c r="FG507">
        <v>40553</v>
      </c>
      <c r="FH507">
        <v>94.465000000000003</v>
      </c>
      <c r="FJ507">
        <v>40666</v>
      </c>
      <c r="FK507">
        <v>95.07</v>
      </c>
      <c r="FP507">
        <v>40897</v>
      </c>
      <c r="FQ507">
        <v>94.977999999999994</v>
      </c>
      <c r="FV507">
        <v>41073</v>
      </c>
      <c r="FW507">
        <v>89.144999999999996</v>
      </c>
      <c r="FY507">
        <v>41268</v>
      </c>
      <c r="FZ507">
        <v>102.63500000000001</v>
      </c>
      <c r="GB507">
        <v>41570</v>
      </c>
      <c r="GC507">
        <v>113.943</v>
      </c>
      <c r="GE507">
        <v>42003</v>
      </c>
      <c r="GF507">
        <v>130.97</v>
      </c>
      <c r="GH507">
        <v>42115</v>
      </c>
      <c r="GI507">
        <v>124.995</v>
      </c>
      <c r="GK507">
        <v>40406</v>
      </c>
      <c r="GL507">
        <v>103.881</v>
      </c>
      <c r="GN507">
        <v>42368</v>
      </c>
      <c r="GO507">
        <v>117.458</v>
      </c>
      <c r="GW507">
        <v>40932</v>
      </c>
      <c r="GX507">
        <v>88.57</v>
      </c>
      <c r="HF507">
        <v>41317</v>
      </c>
      <c r="HG507">
        <v>102.84</v>
      </c>
      <c r="HI507">
        <v>42171</v>
      </c>
      <c r="HJ507">
        <v>125.705</v>
      </c>
      <c r="HL507">
        <v>39790</v>
      </c>
      <c r="HM507">
        <v>124.54900000000001</v>
      </c>
      <c r="HR507">
        <v>39792</v>
      </c>
      <c r="HS507">
        <v>120.56</v>
      </c>
      <c r="HU507">
        <v>39792</v>
      </c>
      <c r="HV507">
        <v>99.444999999999993</v>
      </c>
      <c r="HX507">
        <v>39954</v>
      </c>
      <c r="HY507">
        <v>103.72</v>
      </c>
      <c r="IA507">
        <v>40784</v>
      </c>
      <c r="IB507">
        <v>84.983000000000004</v>
      </c>
      <c r="ID507">
        <v>42263</v>
      </c>
      <c r="IE507">
        <v>136.11500000000001</v>
      </c>
    </row>
    <row r="508" spans="16:239">
      <c r="P508">
        <v>39790</v>
      </c>
      <c r="Q508">
        <v>100.179</v>
      </c>
      <c r="S508">
        <v>39791</v>
      </c>
      <c r="T508">
        <v>101.235</v>
      </c>
      <c r="Y508">
        <v>39790</v>
      </c>
      <c r="Z508">
        <v>101.785</v>
      </c>
      <c r="AE508">
        <v>39790</v>
      </c>
      <c r="AF508">
        <v>101.732</v>
      </c>
      <c r="AH508">
        <v>39790</v>
      </c>
      <c r="AI508">
        <v>100.565</v>
      </c>
      <c r="AK508">
        <v>40163</v>
      </c>
      <c r="AL508">
        <v>103.935</v>
      </c>
      <c r="AN508">
        <v>39790</v>
      </c>
      <c r="AO508">
        <v>105.179</v>
      </c>
      <c r="AQ508">
        <v>39790</v>
      </c>
      <c r="AR508">
        <v>105.42</v>
      </c>
      <c r="AT508">
        <v>39793</v>
      </c>
      <c r="AU508">
        <v>115.991</v>
      </c>
      <c r="AW508">
        <v>40527</v>
      </c>
      <c r="AX508">
        <v>99.122</v>
      </c>
      <c r="AZ508">
        <v>39790</v>
      </c>
      <c r="BA508">
        <v>104.98099999999999</v>
      </c>
      <c r="BC508">
        <v>40961</v>
      </c>
      <c r="BD508">
        <v>99.709000000000003</v>
      </c>
      <c r="BF508">
        <v>39799</v>
      </c>
      <c r="BG508">
        <v>102.372</v>
      </c>
      <c r="BI508">
        <v>39790</v>
      </c>
      <c r="BJ508">
        <v>109.331</v>
      </c>
      <c r="BL508">
        <v>40791</v>
      </c>
      <c r="BM508">
        <v>98.233000000000004</v>
      </c>
      <c r="BO508">
        <v>39790</v>
      </c>
      <c r="BP508">
        <v>102.28100000000001</v>
      </c>
      <c r="BR508">
        <v>41046</v>
      </c>
      <c r="BS508">
        <v>98.3</v>
      </c>
      <c r="BU508">
        <v>40429</v>
      </c>
      <c r="BV508">
        <v>105.19199999999999</v>
      </c>
      <c r="BX508">
        <v>41346</v>
      </c>
      <c r="BY508">
        <v>102.11499999999999</v>
      </c>
      <c r="CA508">
        <v>39790</v>
      </c>
      <c r="CB508">
        <v>105.294</v>
      </c>
      <c r="CD508">
        <v>40703</v>
      </c>
      <c r="CE508">
        <v>97.608999999999995</v>
      </c>
      <c r="CG508">
        <v>39790</v>
      </c>
      <c r="CH508">
        <v>103.518</v>
      </c>
      <c r="CJ508">
        <v>41537</v>
      </c>
      <c r="CK508">
        <v>98.656999999999996</v>
      </c>
      <c r="CM508">
        <v>41989</v>
      </c>
      <c r="CN508">
        <v>100.703</v>
      </c>
      <c r="CP508">
        <v>40947</v>
      </c>
      <c r="CQ508">
        <v>100.223</v>
      </c>
      <c r="CV508">
        <v>41626</v>
      </c>
      <c r="CW508">
        <v>104.315</v>
      </c>
      <c r="CY508">
        <v>41877</v>
      </c>
      <c r="CZ508">
        <v>104.218</v>
      </c>
      <c r="DE508">
        <v>39790</v>
      </c>
      <c r="DF508">
        <v>96.141999999999996</v>
      </c>
      <c r="DH508">
        <v>41192</v>
      </c>
      <c r="DI508">
        <v>97.168000000000006</v>
      </c>
      <c r="DN508">
        <v>42074</v>
      </c>
      <c r="DO508">
        <v>104.428</v>
      </c>
      <c r="DQ508">
        <v>41494</v>
      </c>
      <c r="DR508">
        <v>104.883</v>
      </c>
      <c r="DW508">
        <v>39790</v>
      </c>
      <c r="DX508">
        <v>99.875</v>
      </c>
      <c r="DZ508">
        <v>42306</v>
      </c>
      <c r="EA508">
        <v>103.133</v>
      </c>
      <c r="EF508">
        <v>39790</v>
      </c>
      <c r="EG508">
        <v>111.93300000000001</v>
      </c>
      <c r="EO508">
        <v>41926</v>
      </c>
      <c r="EP508">
        <v>112.65300000000001</v>
      </c>
      <c r="EU508">
        <v>40198</v>
      </c>
      <c r="EV508">
        <v>102.16800000000001</v>
      </c>
      <c r="EX508">
        <v>42164</v>
      </c>
      <c r="EY508">
        <v>110.613</v>
      </c>
      <c r="FD508">
        <v>42354</v>
      </c>
      <c r="FE508">
        <v>107.875</v>
      </c>
      <c r="FG508">
        <v>40554</v>
      </c>
      <c r="FH508">
        <v>94.894000000000005</v>
      </c>
      <c r="FJ508">
        <v>40667</v>
      </c>
      <c r="FK508">
        <v>95.114999999999995</v>
      </c>
      <c r="FP508">
        <v>40898</v>
      </c>
      <c r="FQ508">
        <v>93.888000000000005</v>
      </c>
      <c r="FV508">
        <v>41074</v>
      </c>
      <c r="FW508">
        <v>88.174999999999997</v>
      </c>
      <c r="FY508">
        <v>41269</v>
      </c>
      <c r="FZ508">
        <v>102.63500000000001</v>
      </c>
      <c r="GB508">
        <v>41571</v>
      </c>
      <c r="GC508">
        <v>113.88</v>
      </c>
      <c r="GE508">
        <v>42004</v>
      </c>
      <c r="GF508">
        <v>130.995</v>
      </c>
      <c r="GH508">
        <v>42116</v>
      </c>
      <c r="GI508">
        <v>125.755</v>
      </c>
      <c r="GK508">
        <v>40407</v>
      </c>
      <c r="GL508">
        <v>104.80800000000001</v>
      </c>
      <c r="GN508">
        <v>42369</v>
      </c>
      <c r="GO508">
        <v>117.458</v>
      </c>
      <c r="GW508">
        <v>40933</v>
      </c>
      <c r="GX508">
        <v>88.623000000000005</v>
      </c>
      <c r="HF508">
        <v>41318</v>
      </c>
      <c r="HG508">
        <v>103.965</v>
      </c>
      <c r="HI508">
        <v>42172</v>
      </c>
      <c r="HJ508">
        <v>126.31</v>
      </c>
      <c r="HL508">
        <v>39791</v>
      </c>
      <c r="HM508">
        <v>123.07</v>
      </c>
      <c r="HR508">
        <v>39793</v>
      </c>
      <c r="HS508">
        <v>120.116</v>
      </c>
      <c r="HU508">
        <v>39793</v>
      </c>
      <c r="HV508">
        <v>98.787999999999997</v>
      </c>
      <c r="HX508">
        <v>39955</v>
      </c>
      <c r="HY508">
        <v>102.17400000000001</v>
      </c>
      <c r="IA508">
        <v>40785</v>
      </c>
      <c r="IB508">
        <v>84.385000000000005</v>
      </c>
      <c r="ID508">
        <v>42264</v>
      </c>
      <c r="IE508">
        <v>136.29</v>
      </c>
    </row>
    <row r="509" spans="16:239">
      <c r="P509">
        <v>39791</v>
      </c>
      <c r="Q509">
        <v>100.167</v>
      </c>
      <c r="S509">
        <v>39792</v>
      </c>
      <c r="T509">
        <v>101.20399999999999</v>
      </c>
      <c r="Y509">
        <v>39791</v>
      </c>
      <c r="Z509">
        <v>101.773</v>
      </c>
      <c r="AE509">
        <v>39791</v>
      </c>
      <c r="AF509">
        <v>101.688</v>
      </c>
      <c r="AH509">
        <v>39791</v>
      </c>
      <c r="AI509">
        <v>100.505</v>
      </c>
      <c r="AK509">
        <v>40164</v>
      </c>
      <c r="AL509">
        <v>103.961</v>
      </c>
      <c r="AN509">
        <v>39791</v>
      </c>
      <c r="AO509">
        <v>105.129</v>
      </c>
      <c r="AQ509">
        <v>39791</v>
      </c>
      <c r="AR509">
        <v>105.31699999999999</v>
      </c>
      <c r="AT509">
        <v>39794</v>
      </c>
      <c r="AU509">
        <v>115.646</v>
      </c>
      <c r="AW509">
        <v>40528</v>
      </c>
      <c r="AX509">
        <v>99.088999999999999</v>
      </c>
      <c r="AZ509">
        <v>39791</v>
      </c>
      <c r="BA509">
        <v>104.818</v>
      </c>
      <c r="BC509">
        <v>40962</v>
      </c>
      <c r="BD509">
        <v>99.635000000000005</v>
      </c>
      <c r="BF509">
        <v>39800</v>
      </c>
      <c r="BG509">
        <v>102.495</v>
      </c>
      <c r="BI509">
        <v>39791</v>
      </c>
      <c r="BJ509">
        <v>109.123</v>
      </c>
      <c r="BL509">
        <v>40792</v>
      </c>
      <c r="BM509">
        <v>98.253</v>
      </c>
      <c r="BO509">
        <v>39791</v>
      </c>
      <c r="BP509">
        <v>102.08799999999999</v>
      </c>
      <c r="BR509">
        <v>41047</v>
      </c>
      <c r="BS509">
        <v>98.278000000000006</v>
      </c>
      <c r="BU509">
        <v>40430</v>
      </c>
      <c r="BV509">
        <v>105.13</v>
      </c>
      <c r="BX509">
        <v>41347</v>
      </c>
      <c r="BY509">
        <v>102.107</v>
      </c>
      <c r="CA509">
        <v>39791</v>
      </c>
      <c r="CB509">
        <v>105.036</v>
      </c>
      <c r="CD509">
        <v>40704</v>
      </c>
      <c r="CE509">
        <v>97.528999999999996</v>
      </c>
      <c r="CG509">
        <v>39791</v>
      </c>
      <c r="CH509">
        <v>103.101</v>
      </c>
      <c r="CJ509">
        <v>41540</v>
      </c>
      <c r="CK509">
        <v>98.629000000000005</v>
      </c>
      <c r="CM509">
        <v>41990</v>
      </c>
      <c r="CN509">
        <v>100.69499999999999</v>
      </c>
      <c r="CP509">
        <v>40948</v>
      </c>
      <c r="CQ509">
        <v>100.395</v>
      </c>
      <c r="CV509">
        <v>41627</v>
      </c>
      <c r="CW509">
        <v>104.295</v>
      </c>
      <c r="CY509">
        <v>41878</v>
      </c>
      <c r="CZ509">
        <v>104.15</v>
      </c>
      <c r="DE509">
        <v>39791</v>
      </c>
      <c r="DF509">
        <v>95.685000000000002</v>
      </c>
      <c r="DH509">
        <v>41193</v>
      </c>
      <c r="DI509">
        <v>97.337999999999994</v>
      </c>
      <c r="DN509">
        <v>42075</v>
      </c>
      <c r="DO509">
        <v>104.405</v>
      </c>
      <c r="DQ509">
        <v>41495</v>
      </c>
      <c r="DR509">
        <v>104.94499999999999</v>
      </c>
      <c r="DW509">
        <v>39791</v>
      </c>
      <c r="DX509">
        <v>99.353999999999999</v>
      </c>
      <c r="DZ509">
        <v>42307</v>
      </c>
      <c r="EA509">
        <v>103.128</v>
      </c>
      <c r="EF509">
        <v>39791</v>
      </c>
      <c r="EG509">
        <v>111.352</v>
      </c>
      <c r="EO509">
        <v>41927</v>
      </c>
      <c r="EP509">
        <v>112.425</v>
      </c>
      <c r="EU509">
        <v>40199</v>
      </c>
      <c r="EV509">
        <v>102.227</v>
      </c>
      <c r="EX509">
        <v>42165</v>
      </c>
      <c r="EY509">
        <v>110.535</v>
      </c>
      <c r="FD509">
        <v>42355</v>
      </c>
      <c r="FE509">
        <v>107.9</v>
      </c>
      <c r="FG509">
        <v>40555</v>
      </c>
      <c r="FH509">
        <v>95.100999999999999</v>
      </c>
      <c r="FJ509">
        <v>40668</v>
      </c>
      <c r="FK509">
        <v>95.203000000000003</v>
      </c>
      <c r="FP509">
        <v>40899</v>
      </c>
      <c r="FQ509">
        <v>93.278000000000006</v>
      </c>
      <c r="FV509">
        <v>41075</v>
      </c>
      <c r="FW509">
        <v>88.454999999999998</v>
      </c>
      <c r="FY509">
        <v>41270</v>
      </c>
      <c r="FZ509">
        <v>102.49299999999999</v>
      </c>
      <c r="GB509">
        <v>41572</v>
      </c>
      <c r="GC509">
        <v>113.703</v>
      </c>
      <c r="GE509">
        <v>42005</v>
      </c>
      <c r="GF509">
        <v>130.995</v>
      </c>
      <c r="GH509">
        <v>42117</v>
      </c>
      <c r="GI509">
        <v>125.74299999999999</v>
      </c>
      <c r="GK509">
        <v>40408</v>
      </c>
      <c r="GL509">
        <v>105.599</v>
      </c>
      <c r="GW509">
        <v>40934</v>
      </c>
      <c r="GX509">
        <v>89.957999999999998</v>
      </c>
      <c r="HF509">
        <v>41319</v>
      </c>
      <c r="HG509">
        <v>103.943</v>
      </c>
      <c r="HI509">
        <v>42173</v>
      </c>
      <c r="HJ509">
        <v>126.908</v>
      </c>
      <c r="HL509">
        <v>39792</v>
      </c>
      <c r="HM509">
        <v>122.49299999999999</v>
      </c>
      <c r="HR509">
        <v>39794</v>
      </c>
      <c r="HS509">
        <v>118.196</v>
      </c>
      <c r="HU509">
        <v>39794</v>
      </c>
      <c r="HV509">
        <v>97.191000000000003</v>
      </c>
      <c r="HX509">
        <v>39958</v>
      </c>
      <c r="HY509">
        <v>101.444</v>
      </c>
      <c r="IA509">
        <v>40786</v>
      </c>
      <c r="IB509">
        <v>83.504999999999995</v>
      </c>
      <c r="ID509">
        <v>42265</v>
      </c>
      <c r="IE509">
        <v>139.44499999999999</v>
      </c>
    </row>
    <row r="510" spans="16:239">
      <c r="P510">
        <v>39792</v>
      </c>
      <c r="Q510">
        <v>100.16200000000001</v>
      </c>
      <c r="S510">
        <v>39793</v>
      </c>
      <c r="T510">
        <v>101.22199999999999</v>
      </c>
      <c r="Y510">
        <v>39792</v>
      </c>
      <c r="Z510">
        <v>101.785</v>
      </c>
      <c r="AE510">
        <v>39792</v>
      </c>
      <c r="AF510">
        <v>101.742</v>
      </c>
      <c r="AH510">
        <v>39792</v>
      </c>
      <c r="AI510">
        <v>100.637</v>
      </c>
      <c r="AK510">
        <v>40165</v>
      </c>
      <c r="AL510">
        <v>103.937</v>
      </c>
      <c r="AN510">
        <v>39792</v>
      </c>
      <c r="AO510">
        <v>105.361</v>
      </c>
      <c r="AQ510">
        <v>39792</v>
      </c>
      <c r="AR510">
        <v>105.587</v>
      </c>
      <c r="AT510">
        <v>39797</v>
      </c>
      <c r="AU510">
        <v>116.02800000000001</v>
      </c>
      <c r="AW510">
        <v>40529</v>
      </c>
      <c r="AX510">
        <v>99.072999999999993</v>
      </c>
      <c r="AZ510">
        <v>39792</v>
      </c>
      <c r="BA510">
        <v>105.03400000000001</v>
      </c>
      <c r="BC510">
        <v>40963</v>
      </c>
      <c r="BD510">
        <v>99.647999999999996</v>
      </c>
      <c r="BF510">
        <v>39801</v>
      </c>
      <c r="BG510">
        <v>102.601</v>
      </c>
      <c r="BI510">
        <v>39792</v>
      </c>
      <c r="BJ510">
        <v>109.59399999999999</v>
      </c>
      <c r="BL510">
        <v>40793</v>
      </c>
      <c r="BM510">
        <v>98.515000000000001</v>
      </c>
      <c r="BO510">
        <v>39792</v>
      </c>
      <c r="BP510">
        <v>102.363</v>
      </c>
      <c r="BR510">
        <v>41050</v>
      </c>
      <c r="BS510">
        <v>98.222999999999999</v>
      </c>
      <c r="BU510">
        <v>40431</v>
      </c>
      <c r="BV510">
        <v>105.056</v>
      </c>
      <c r="BX510">
        <v>41348</v>
      </c>
      <c r="BY510">
        <v>102.11</v>
      </c>
      <c r="CA510">
        <v>39792</v>
      </c>
      <c r="CB510">
        <v>105.379</v>
      </c>
      <c r="CD510">
        <v>40707</v>
      </c>
      <c r="CE510">
        <v>97.513000000000005</v>
      </c>
      <c r="CG510">
        <v>39792</v>
      </c>
      <c r="CH510">
        <v>103.437</v>
      </c>
      <c r="CJ510">
        <v>41541</v>
      </c>
      <c r="CK510">
        <v>98.703000000000003</v>
      </c>
      <c r="CM510">
        <v>41991</v>
      </c>
      <c r="CN510">
        <v>100.68</v>
      </c>
      <c r="CP510">
        <v>40949</v>
      </c>
      <c r="CQ510">
        <v>99.805000000000007</v>
      </c>
      <c r="CV510">
        <v>41628</v>
      </c>
      <c r="CW510">
        <v>104.245</v>
      </c>
      <c r="CY510">
        <v>41879</v>
      </c>
      <c r="CZ510">
        <v>104.102</v>
      </c>
      <c r="DE510">
        <v>39792</v>
      </c>
      <c r="DF510">
        <v>95.92</v>
      </c>
      <c r="DH510">
        <v>41194</v>
      </c>
      <c r="DI510">
        <v>97.92</v>
      </c>
      <c r="DN510">
        <v>42076</v>
      </c>
      <c r="DO510">
        <v>104.38</v>
      </c>
      <c r="DQ510">
        <v>41498</v>
      </c>
      <c r="DR510">
        <v>105.02800000000001</v>
      </c>
      <c r="DW510">
        <v>39792</v>
      </c>
      <c r="DX510">
        <v>99.581000000000003</v>
      </c>
      <c r="DZ510">
        <v>42310</v>
      </c>
      <c r="EA510">
        <v>103.077</v>
      </c>
      <c r="EF510">
        <v>39792</v>
      </c>
      <c r="EG510">
        <v>111.568</v>
      </c>
      <c r="EO510">
        <v>41928</v>
      </c>
      <c r="EP510">
        <v>111.988</v>
      </c>
      <c r="EU510">
        <v>40200</v>
      </c>
      <c r="EV510">
        <v>101.947</v>
      </c>
      <c r="EX510">
        <v>42166</v>
      </c>
      <c r="EY510">
        <v>110.6</v>
      </c>
      <c r="FD510">
        <v>42356</v>
      </c>
      <c r="FE510">
        <v>107.935</v>
      </c>
      <c r="FG510">
        <v>40556</v>
      </c>
      <c r="FH510">
        <v>95.885000000000005</v>
      </c>
      <c r="FJ510">
        <v>40669</v>
      </c>
      <c r="FK510">
        <v>95.200999999999993</v>
      </c>
      <c r="FP510">
        <v>40900</v>
      </c>
      <c r="FQ510">
        <v>93.322000000000003</v>
      </c>
      <c r="FV510">
        <v>41078</v>
      </c>
      <c r="FW510">
        <v>86.724999999999994</v>
      </c>
      <c r="FY510">
        <v>41271</v>
      </c>
      <c r="FZ510">
        <v>102.67</v>
      </c>
      <c r="GB510">
        <v>41575</v>
      </c>
      <c r="GC510">
        <v>114.185</v>
      </c>
      <c r="GE510">
        <v>42006</v>
      </c>
      <c r="GF510">
        <v>131.93299999999999</v>
      </c>
      <c r="GH510">
        <v>42118</v>
      </c>
      <c r="GI510">
        <v>125.55800000000001</v>
      </c>
      <c r="GK510">
        <v>40409</v>
      </c>
      <c r="GL510">
        <v>105.331</v>
      </c>
      <c r="GW510">
        <v>40935</v>
      </c>
      <c r="GX510">
        <v>92.328000000000003</v>
      </c>
      <c r="HF510">
        <v>41320</v>
      </c>
      <c r="HG510">
        <v>104.2</v>
      </c>
      <c r="HI510">
        <v>42174</v>
      </c>
      <c r="HJ510">
        <v>127.08499999999999</v>
      </c>
      <c r="HL510">
        <v>39793</v>
      </c>
      <c r="HM510">
        <v>122.19199999999999</v>
      </c>
      <c r="HR510">
        <v>39797</v>
      </c>
      <c r="HS510">
        <v>118.45</v>
      </c>
      <c r="HU510">
        <v>39797</v>
      </c>
      <c r="HV510">
        <v>97.369</v>
      </c>
      <c r="HX510">
        <v>39959</v>
      </c>
      <c r="HY510">
        <v>101.511</v>
      </c>
      <c r="IA510">
        <v>40787</v>
      </c>
      <c r="IB510">
        <v>82.617999999999995</v>
      </c>
      <c r="ID510">
        <v>42268</v>
      </c>
      <c r="IE510">
        <v>137.58199999999999</v>
      </c>
    </row>
    <row r="511" spans="16:239">
      <c r="P511">
        <v>39793</v>
      </c>
      <c r="Q511">
        <v>100.167</v>
      </c>
      <c r="S511">
        <v>39794</v>
      </c>
      <c r="T511">
        <v>101.21899999999999</v>
      </c>
      <c r="Y511">
        <v>39793</v>
      </c>
      <c r="Z511">
        <v>101.815</v>
      </c>
      <c r="AE511">
        <v>39793</v>
      </c>
      <c r="AF511">
        <v>101.792</v>
      </c>
      <c r="AH511">
        <v>39793</v>
      </c>
      <c r="AI511">
        <v>100.742</v>
      </c>
      <c r="AK511">
        <v>40168</v>
      </c>
      <c r="AL511">
        <v>103.861</v>
      </c>
      <c r="AN511">
        <v>39793</v>
      </c>
      <c r="AO511">
        <v>105.52200000000001</v>
      </c>
      <c r="AQ511">
        <v>39793</v>
      </c>
      <c r="AR511">
        <v>105.742</v>
      </c>
      <c r="AT511">
        <v>39798</v>
      </c>
      <c r="AU511">
        <v>116.012</v>
      </c>
      <c r="AW511">
        <v>40532</v>
      </c>
      <c r="AX511">
        <v>99.067999999999998</v>
      </c>
      <c r="AZ511">
        <v>39793</v>
      </c>
      <c r="BA511">
        <v>105.252</v>
      </c>
      <c r="BC511">
        <v>40966</v>
      </c>
      <c r="BD511">
        <v>99.682000000000002</v>
      </c>
      <c r="BF511">
        <v>39804</v>
      </c>
      <c r="BG511">
        <v>102.81399999999999</v>
      </c>
      <c r="BI511">
        <v>39793</v>
      </c>
      <c r="BJ511">
        <v>109.77200000000001</v>
      </c>
      <c r="BL511">
        <v>40794</v>
      </c>
      <c r="BM511">
        <v>98.545000000000002</v>
      </c>
      <c r="BO511">
        <v>39793</v>
      </c>
      <c r="BP511">
        <v>102.551</v>
      </c>
      <c r="BR511">
        <v>41051</v>
      </c>
      <c r="BS511">
        <v>98.388000000000005</v>
      </c>
      <c r="BU511">
        <v>40434</v>
      </c>
      <c r="BV511">
        <v>104.996</v>
      </c>
      <c r="BX511">
        <v>41351</v>
      </c>
      <c r="BY511">
        <v>102.093</v>
      </c>
      <c r="CA511">
        <v>39793</v>
      </c>
      <c r="CB511">
        <v>105.539</v>
      </c>
      <c r="CD511">
        <v>40708</v>
      </c>
      <c r="CE511">
        <v>97.563000000000002</v>
      </c>
      <c r="CG511">
        <v>39793</v>
      </c>
      <c r="CH511">
        <v>103.572</v>
      </c>
      <c r="CJ511">
        <v>41542</v>
      </c>
      <c r="CK511">
        <v>98.6</v>
      </c>
      <c r="CM511">
        <v>41992</v>
      </c>
      <c r="CN511">
        <v>100.685</v>
      </c>
      <c r="CP511">
        <v>40952</v>
      </c>
      <c r="CQ511">
        <v>99.903000000000006</v>
      </c>
      <c r="CV511">
        <v>41631</v>
      </c>
      <c r="CW511">
        <v>104.133</v>
      </c>
      <c r="CY511">
        <v>41880</v>
      </c>
      <c r="CZ511">
        <v>104.095</v>
      </c>
      <c r="DE511">
        <v>39793</v>
      </c>
      <c r="DF511">
        <v>96.033000000000001</v>
      </c>
      <c r="DH511">
        <v>41197</v>
      </c>
      <c r="DI511">
        <v>97.457999999999998</v>
      </c>
      <c r="DN511">
        <v>42079</v>
      </c>
      <c r="DO511">
        <v>104.36499999999999</v>
      </c>
      <c r="DQ511">
        <v>41499</v>
      </c>
      <c r="DR511">
        <v>105.098</v>
      </c>
      <c r="DW511">
        <v>39793</v>
      </c>
      <c r="DX511">
        <v>99.632000000000005</v>
      </c>
      <c r="DZ511">
        <v>42311</v>
      </c>
      <c r="EA511">
        <v>103.08</v>
      </c>
      <c r="EF511">
        <v>39793</v>
      </c>
      <c r="EG511">
        <v>111.693</v>
      </c>
      <c r="EO511">
        <v>41929</v>
      </c>
      <c r="EP511">
        <v>112.148</v>
      </c>
      <c r="EU511">
        <v>40203</v>
      </c>
      <c r="EV511">
        <v>102.49299999999999</v>
      </c>
      <c r="EX511">
        <v>42167</v>
      </c>
      <c r="EY511">
        <v>110.185</v>
      </c>
      <c r="FD511">
        <v>42359</v>
      </c>
      <c r="FE511">
        <v>107.852</v>
      </c>
      <c r="FG511">
        <v>40557</v>
      </c>
      <c r="FH511">
        <v>95.944999999999993</v>
      </c>
      <c r="FJ511">
        <v>40672</v>
      </c>
      <c r="FK511">
        <v>94.721000000000004</v>
      </c>
      <c r="FP511">
        <v>40903</v>
      </c>
      <c r="FQ511">
        <v>93.322000000000003</v>
      </c>
      <c r="FV511">
        <v>41079</v>
      </c>
      <c r="FW511">
        <v>87.355000000000004</v>
      </c>
      <c r="FY511">
        <v>41274</v>
      </c>
      <c r="FZ511">
        <v>102.405</v>
      </c>
      <c r="GB511">
        <v>41576</v>
      </c>
      <c r="GC511">
        <v>114.533</v>
      </c>
      <c r="GE511">
        <v>42009</v>
      </c>
      <c r="GF511">
        <v>130.96199999999999</v>
      </c>
      <c r="GH511">
        <v>42121</v>
      </c>
      <c r="GI511">
        <v>126.28</v>
      </c>
      <c r="GK511">
        <v>40410</v>
      </c>
      <c r="GL511">
        <v>104.863</v>
      </c>
      <c r="GW511">
        <v>40938</v>
      </c>
      <c r="GX511">
        <v>91.768000000000001</v>
      </c>
      <c r="HF511">
        <v>41323</v>
      </c>
      <c r="HG511">
        <v>103.613</v>
      </c>
      <c r="HI511">
        <v>42177</v>
      </c>
      <c r="HJ511">
        <v>129.06</v>
      </c>
      <c r="HL511">
        <v>39794</v>
      </c>
      <c r="HM511">
        <v>120.702</v>
      </c>
      <c r="HR511">
        <v>39798</v>
      </c>
      <c r="HS511">
        <v>119.52800000000001</v>
      </c>
      <c r="HU511">
        <v>39798</v>
      </c>
      <c r="HV511">
        <v>98.284999999999997</v>
      </c>
      <c r="HX511">
        <v>39960</v>
      </c>
      <c r="HY511">
        <v>101.55800000000001</v>
      </c>
      <c r="IA511">
        <v>40788</v>
      </c>
      <c r="IB511">
        <v>82.317999999999998</v>
      </c>
      <c r="ID511">
        <v>42269</v>
      </c>
      <c r="IE511">
        <v>138.68299999999999</v>
      </c>
    </row>
    <row r="512" spans="16:239">
      <c r="P512">
        <v>39794</v>
      </c>
      <c r="Q512">
        <v>100.164</v>
      </c>
      <c r="S512">
        <v>39797</v>
      </c>
      <c r="T512">
        <v>101.209</v>
      </c>
      <c r="Y512">
        <v>39794</v>
      </c>
      <c r="Z512">
        <v>101.768</v>
      </c>
      <c r="AE512">
        <v>39794</v>
      </c>
      <c r="AF512">
        <v>101.762</v>
      </c>
      <c r="AH512">
        <v>39794</v>
      </c>
      <c r="AI512">
        <v>100.667</v>
      </c>
      <c r="AK512">
        <v>40169</v>
      </c>
      <c r="AL512">
        <v>103.819</v>
      </c>
      <c r="AN512">
        <v>39794</v>
      </c>
      <c r="AO512">
        <v>105.318</v>
      </c>
      <c r="AQ512">
        <v>39794</v>
      </c>
      <c r="AR512">
        <v>105.523</v>
      </c>
      <c r="AT512">
        <v>39799</v>
      </c>
      <c r="AU512">
        <v>116.625</v>
      </c>
      <c r="AW512">
        <v>40533</v>
      </c>
      <c r="AX512">
        <v>99.072999999999993</v>
      </c>
      <c r="AZ512">
        <v>39794</v>
      </c>
      <c r="BA512">
        <v>104.94</v>
      </c>
      <c r="BC512">
        <v>40968</v>
      </c>
      <c r="BD512">
        <v>99.760999999999996</v>
      </c>
      <c r="BF512">
        <v>39805</v>
      </c>
      <c r="BG512">
        <v>102.929</v>
      </c>
      <c r="BI512">
        <v>39794</v>
      </c>
      <c r="BJ512">
        <v>109.414</v>
      </c>
      <c r="BL512">
        <v>40795</v>
      </c>
      <c r="BM512">
        <v>98.352000000000004</v>
      </c>
      <c r="BO512">
        <v>39794</v>
      </c>
      <c r="BP512">
        <v>102.149</v>
      </c>
      <c r="BR512">
        <v>41052</v>
      </c>
      <c r="BS512">
        <v>98.253</v>
      </c>
      <c r="BU512">
        <v>40435</v>
      </c>
      <c r="BV512">
        <v>105.012</v>
      </c>
      <c r="BX512">
        <v>41352</v>
      </c>
      <c r="BY512">
        <v>102.03</v>
      </c>
      <c r="CA512">
        <v>39794</v>
      </c>
      <c r="CB512">
        <v>105.05500000000001</v>
      </c>
      <c r="CD512">
        <v>40709</v>
      </c>
      <c r="CE512">
        <v>97.340999999999994</v>
      </c>
      <c r="CG512">
        <v>39794</v>
      </c>
      <c r="CH512">
        <v>103.083</v>
      </c>
      <c r="CJ512">
        <v>41543</v>
      </c>
      <c r="CK512">
        <v>98.611999999999995</v>
      </c>
      <c r="CM512">
        <v>41995</v>
      </c>
      <c r="CN512">
        <v>100.678</v>
      </c>
      <c r="CP512">
        <v>40953</v>
      </c>
      <c r="CQ512">
        <v>99.784999999999997</v>
      </c>
      <c r="CV512">
        <v>41632</v>
      </c>
      <c r="CW512">
        <v>104.137</v>
      </c>
      <c r="CY512">
        <v>41883</v>
      </c>
      <c r="CZ512">
        <v>104.1</v>
      </c>
      <c r="DE512">
        <v>39794</v>
      </c>
      <c r="DF512">
        <v>95.47</v>
      </c>
      <c r="DH512">
        <v>41198</v>
      </c>
      <c r="DI512">
        <v>97.503</v>
      </c>
      <c r="DN512">
        <v>42080</v>
      </c>
      <c r="DO512">
        <v>104.34</v>
      </c>
      <c r="DQ512">
        <v>41500</v>
      </c>
      <c r="DR512">
        <v>105.303</v>
      </c>
      <c r="DW512">
        <v>39794</v>
      </c>
      <c r="DX512">
        <v>99.054000000000002</v>
      </c>
      <c r="DZ512">
        <v>42312</v>
      </c>
      <c r="EA512">
        <v>103.078</v>
      </c>
      <c r="EF512">
        <v>39794</v>
      </c>
      <c r="EG512">
        <v>111.008</v>
      </c>
      <c r="EO512">
        <v>41932</v>
      </c>
      <c r="EP512">
        <v>111.828</v>
      </c>
      <c r="EU512">
        <v>40204</v>
      </c>
      <c r="EV512">
        <v>102.623</v>
      </c>
      <c r="EX512">
        <v>42170</v>
      </c>
      <c r="EY512">
        <v>109.718</v>
      </c>
      <c r="FD512">
        <v>42360</v>
      </c>
      <c r="FE512">
        <v>107.852</v>
      </c>
      <c r="FG512">
        <v>40560</v>
      </c>
      <c r="FH512">
        <v>95.4</v>
      </c>
      <c r="FJ512">
        <v>40673</v>
      </c>
      <c r="FK512">
        <v>95.061000000000007</v>
      </c>
      <c r="FP512">
        <v>40904</v>
      </c>
      <c r="FQ512">
        <v>93.484999999999999</v>
      </c>
      <c r="FV512">
        <v>41080</v>
      </c>
      <c r="FW512">
        <v>89.097999999999999</v>
      </c>
      <c r="FY512">
        <v>41275</v>
      </c>
      <c r="FZ512">
        <v>102.405</v>
      </c>
      <c r="GB512">
        <v>41577</v>
      </c>
      <c r="GC512">
        <v>114.44499999999999</v>
      </c>
      <c r="GE512">
        <v>42010</v>
      </c>
      <c r="GF512">
        <v>130.62</v>
      </c>
      <c r="GH512">
        <v>42122</v>
      </c>
      <c r="GI512">
        <v>126.08</v>
      </c>
      <c r="GK512">
        <v>40413</v>
      </c>
      <c r="GL512">
        <v>104.904</v>
      </c>
      <c r="GW512">
        <v>40939</v>
      </c>
      <c r="GX512">
        <v>92.147999999999996</v>
      </c>
      <c r="HF512">
        <v>41324</v>
      </c>
      <c r="HG512">
        <v>104.035</v>
      </c>
      <c r="HI512">
        <v>42178</v>
      </c>
      <c r="HJ512">
        <v>128.858</v>
      </c>
      <c r="HL512">
        <v>39797</v>
      </c>
      <c r="HM512">
        <v>120.98399999999999</v>
      </c>
      <c r="HR512">
        <v>39799</v>
      </c>
      <c r="HS512">
        <v>121.28</v>
      </c>
      <c r="HU512">
        <v>39799</v>
      </c>
      <c r="HV512">
        <v>100.09699999999999</v>
      </c>
      <c r="HX512">
        <v>39961</v>
      </c>
      <c r="HY512">
        <v>101.149</v>
      </c>
      <c r="IA512">
        <v>40791</v>
      </c>
      <c r="IB512">
        <v>80.760000000000005</v>
      </c>
      <c r="ID512">
        <v>42270</v>
      </c>
      <c r="IE512">
        <v>138.46299999999999</v>
      </c>
    </row>
    <row r="513" spans="16:239">
      <c r="P513">
        <v>39797</v>
      </c>
      <c r="Q513">
        <v>100.15</v>
      </c>
      <c r="S513">
        <v>39798</v>
      </c>
      <c r="T513">
        <v>101.193</v>
      </c>
      <c r="Y513">
        <v>39797</v>
      </c>
      <c r="Z513">
        <v>101.758</v>
      </c>
      <c r="AE513">
        <v>39797</v>
      </c>
      <c r="AF513">
        <v>101.77800000000001</v>
      </c>
      <c r="AH513">
        <v>39797</v>
      </c>
      <c r="AI513">
        <v>100.748</v>
      </c>
      <c r="AK513">
        <v>40170</v>
      </c>
      <c r="AL513">
        <v>103.874</v>
      </c>
      <c r="AN513">
        <v>39797</v>
      </c>
      <c r="AO513">
        <v>105.592</v>
      </c>
      <c r="AQ513">
        <v>39797</v>
      </c>
      <c r="AR513">
        <v>105.821</v>
      </c>
      <c r="AT513">
        <v>39800</v>
      </c>
      <c r="AU513">
        <v>116.874</v>
      </c>
      <c r="AW513">
        <v>40534</v>
      </c>
      <c r="AX513">
        <v>99.233999999999995</v>
      </c>
      <c r="AZ513">
        <v>39797</v>
      </c>
      <c r="BA513">
        <v>105.32599999999999</v>
      </c>
      <c r="BC513">
        <v>40969</v>
      </c>
      <c r="BD513">
        <v>99.762</v>
      </c>
      <c r="BF513">
        <v>39806</v>
      </c>
      <c r="BG513">
        <v>102.964</v>
      </c>
      <c r="BI513">
        <v>39797</v>
      </c>
      <c r="BJ513">
        <v>109.846</v>
      </c>
      <c r="BL513">
        <v>40798</v>
      </c>
      <c r="BM513">
        <v>97.974999999999994</v>
      </c>
      <c r="BO513">
        <v>39797</v>
      </c>
      <c r="BP513">
        <v>102.651</v>
      </c>
      <c r="BR513">
        <v>41053</v>
      </c>
      <c r="BS513">
        <v>98.268000000000001</v>
      </c>
      <c r="BU513">
        <v>40436</v>
      </c>
      <c r="BV513">
        <v>104.961</v>
      </c>
      <c r="BX513">
        <v>41353</v>
      </c>
      <c r="BY513">
        <v>102.05</v>
      </c>
      <c r="CA513">
        <v>39797</v>
      </c>
      <c r="CB513">
        <v>105.58799999999999</v>
      </c>
      <c r="CD513">
        <v>40710</v>
      </c>
      <c r="CE513">
        <v>97.093000000000004</v>
      </c>
      <c r="CG513">
        <v>39797</v>
      </c>
      <c r="CH513">
        <v>103.60599999999999</v>
      </c>
      <c r="CJ513">
        <v>41544</v>
      </c>
      <c r="CK513">
        <v>98.667000000000002</v>
      </c>
      <c r="CM513">
        <v>41996</v>
      </c>
      <c r="CN513">
        <v>100.643</v>
      </c>
      <c r="CP513">
        <v>40954</v>
      </c>
      <c r="CQ513">
        <v>99.474999999999994</v>
      </c>
      <c r="CV513">
        <v>41633</v>
      </c>
      <c r="CW513">
        <v>104.137</v>
      </c>
      <c r="CY513">
        <v>41884</v>
      </c>
      <c r="CZ513">
        <v>104.08799999999999</v>
      </c>
      <c r="DE513">
        <v>39797</v>
      </c>
      <c r="DF513">
        <v>96.028000000000006</v>
      </c>
      <c r="DH513">
        <v>41199</v>
      </c>
      <c r="DI513">
        <v>98.668000000000006</v>
      </c>
      <c r="DN513">
        <v>42081</v>
      </c>
      <c r="DO513">
        <v>104.333</v>
      </c>
      <c r="DQ513">
        <v>41501</v>
      </c>
      <c r="DR513">
        <v>105.19499999999999</v>
      </c>
      <c r="DW513">
        <v>39797</v>
      </c>
      <c r="DX513">
        <v>99.58</v>
      </c>
      <c r="DZ513">
        <v>42313</v>
      </c>
      <c r="EA513">
        <v>103.053</v>
      </c>
      <c r="EF513">
        <v>39797</v>
      </c>
      <c r="EG513">
        <v>111.59</v>
      </c>
      <c r="EO513">
        <v>41933</v>
      </c>
      <c r="EP513">
        <v>112.033</v>
      </c>
      <c r="EU513">
        <v>40205</v>
      </c>
      <c r="EV513">
        <v>102.143</v>
      </c>
      <c r="EX513">
        <v>42171</v>
      </c>
      <c r="EY513">
        <v>109.673</v>
      </c>
      <c r="FD513">
        <v>42361</v>
      </c>
      <c r="FE513">
        <v>107.845</v>
      </c>
      <c r="FG513">
        <v>40561</v>
      </c>
      <c r="FH513">
        <v>95.11</v>
      </c>
      <c r="FJ513">
        <v>40674</v>
      </c>
      <c r="FK513">
        <v>95.186000000000007</v>
      </c>
      <c r="FP513">
        <v>40905</v>
      </c>
      <c r="FQ513">
        <v>94.738</v>
      </c>
      <c r="FV513">
        <v>41081</v>
      </c>
      <c r="FW513">
        <v>89.875</v>
      </c>
      <c r="FY513">
        <v>41276</v>
      </c>
      <c r="FZ513">
        <v>104.145</v>
      </c>
      <c r="GB513">
        <v>41578</v>
      </c>
      <c r="GC513">
        <v>114.705</v>
      </c>
      <c r="GE513">
        <v>42011</v>
      </c>
      <c r="GF513">
        <v>130.19999999999999</v>
      </c>
      <c r="GH513">
        <v>42123</v>
      </c>
      <c r="GI513">
        <v>124.78</v>
      </c>
      <c r="GK513">
        <v>40414</v>
      </c>
      <c r="GL513">
        <v>105.21</v>
      </c>
      <c r="GW513">
        <v>40940</v>
      </c>
      <c r="GX513">
        <v>93.07</v>
      </c>
      <c r="HF513">
        <v>41325</v>
      </c>
      <c r="HG513">
        <v>104.08499999999999</v>
      </c>
      <c r="HI513">
        <v>42179</v>
      </c>
      <c r="HJ513">
        <v>128.63499999999999</v>
      </c>
      <c r="HL513">
        <v>39798</v>
      </c>
      <c r="HM513">
        <v>121.867</v>
      </c>
      <c r="HR513">
        <v>39800</v>
      </c>
      <c r="HS513">
        <v>122.745</v>
      </c>
      <c r="HU513">
        <v>39800</v>
      </c>
      <c r="HV513">
        <v>101.514</v>
      </c>
      <c r="HX513">
        <v>39962</v>
      </c>
      <c r="HY513">
        <v>101.831</v>
      </c>
      <c r="IA513">
        <v>40792</v>
      </c>
      <c r="IB513">
        <v>81.397999999999996</v>
      </c>
      <c r="ID513">
        <v>42271</v>
      </c>
      <c r="IE513">
        <v>138.45699999999999</v>
      </c>
    </row>
    <row r="514" spans="16:239">
      <c r="P514">
        <v>39798</v>
      </c>
      <c r="Q514">
        <v>100.148</v>
      </c>
      <c r="S514">
        <v>39799</v>
      </c>
      <c r="T514">
        <v>101.095</v>
      </c>
      <c r="Y514">
        <v>39798</v>
      </c>
      <c r="Z514">
        <v>101.774</v>
      </c>
      <c r="AE514">
        <v>39798</v>
      </c>
      <c r="AF514">
        <v>101.79900000000001</v>
      </c>
      <c r="AH514">
        <v>39798</v>
      </c>
      <c r="AI514">
        <v>100.812</v>
      </c>
      <c r="AK514">
        <v>40171</v>
      </c>
      <c r="AL514">
        <v>103.871</v>
      </c>
      <c r="AN514">
        <v>39798</v>
      </c>
      <c r="AO514">
        <v>105.666</v>
      </c>
      <c r="AQ514">
        <v>39798</v>
      </c>
      <c r="AR514">
        <v>105.89</v>
      </c>
      <c r="AT514">
        <v>39801</v>
      </c>
      <c r="AU514">
        <v>116.877</v>
      </c>
      <c r="AW514">
        <v>40535</v>
      </c>
      <c r="AX514">
        <v>99.287000000000006</v>
      </c>
      <c r="AZ514">
        <v>39798</v>
      </c>
      <c r="BA514">
        <v>105.405</v>
      </c>
      <c r="BC514">
        <v>40970</v>
      </c>
      <c r="BD514">
        <v>99.786000000000001</v>
      </c>
      <c r="BF514">
        <v>39807</v>
      </c>
      <c r="BG514">
        <v>102.97</v>
      </c>
      <c r="BI514">
        <v>39798</v>
      </c>
      <c r="BJ514">
        <v>109.996</v>
      </c>
      <c r="BL514">
        <v>40799</v>
      </c>
      <c r="BM514">
        <v>97.9</v>
      </c>
      <c r="BO514">
        <v>39798</v>
      </c>
      <c r="BP514">
        <v>102.786</v>
      </c>
      <c r="BR514">
        <v>41054</v>
      </c>
      <c r="BS514">
        <v>98.218000000000004</v>
      </c>
      <c r="BU514">
        <v>40437</v>
      </c>
      <c r="BV514">
        <v>104.88500000000001</v>
      </c>
      <c r="BX514">
        <v>41354</v>
      </c>
      <c r="BY514">
        <v>102.095</v>
      </c>
      <c r="CA514">
        <v>39798</v>
      </c>
      <c r="CB514">
        <v>105.773</v>
      </c>
      <c r="CD514">
        <v>40711</v>
      </c>
      <c r="CE514">
        <v>97.328999999999994</v>
      </c>
      <c r="CG514">
        <v>39798</v>
      </c>
      <c r="CH514">
        <v>103.801</v>
      </c>
      <c r="CJ514">
        <v>41547</v>
      </c>
      <c r="CK514">
        <v>98.706000000000003</v>
      </c>
      <c r="CM514">
        <v>41997</v>
      </c>
      <c r="CN514">
        <v>100.63500000000001</v>
      </c>
      <c r="CP514">
        <v>40955</v>
      </c>
      <c r="CQ514">
        <v>99.738</v>
      </c>
      <c r="CV514">
        <v>41634</v>
      </c>
      <c r="CW514">
        <v>104.137</v>
      </c>
      <c r="CY514">
        <v>41885</v>
      </c>
      <c r="CZ514">
        <v>104.083</v>
      </c>
      <c r="DE514">
        <v>39798</v>
      </c>
      <c r="DF514">
        <v>96.320999999999998</v>
      </c>
      <c r="DH514">
        <v>41200</v>
      </c>
      <c r="DI514">
        <v>98.915000000000006</v>
      </c>
      <c r="DN514">
        <v>42082</v>
      </c>
      <c r="DO514">
        <v>104.34</v>
      </c>
      <c r="DQ514">
        <v>41502</v>
      </c>
      <c r="DR514">
        <v>105.35</v>
      </c>
      <c r="DW514">
        <v>39798</v>
      </c>
      <c r="DX514">
        <v>99.872</v>
      </c>
      <c r="DZ514">
        <v>42314</v>
      </c>
      <c r="EA514">
        <v>103.01300000000001</v>
      </c>
      <c r="EF514">
        <v>39798</v>
      </c>
      <c r="EG514">
        <v>111.96</v>
      </c>
      <c r="EO514">
        <v>41934</v>
      </c>
      <c r="EP514">
        <v>112.05800000000001</v>
      </c>
      <c r="EU514">
        <v>40206</v>
      </c>
      <c r="EV514">
        <v>101.425</v>
      </c>
      <c r="EX514">
        <v>42172</v>
      </c>
      <c r="EY514">
        <v>109.773</v>
      </c>
      <c r="FD514">
        <v>42362</v>
      </c>
      <c r="FE514">
        <v>107.815</v>
      </c>
      <c r="FG514">
        <v>40562</v>
      </c>
      <c r="FH514">
        <v>95.825000000000003</v>
      </c>
      <c r="FJ514">
        <v>40675</v>
      </c>
      <c r="FK514">
        <v>95.506</v>
      </c>
      <c r="FP514">
        <v>40906</v>
      </c>
      <c r="FQ514">
        <v>94.677999999999997</v>
      </c>
      <c r="FV514">
        <v>41082</v>
      </c>
      <c r="FW514">
        <v>91.382999999999996</v>
      </c>
      <c r="FY514">
        <v>41277</v>
      </c>
      <c r="FZ514">
        <v>104.245</v>
      </c>
      <c r="GB514">
        <v>41579</v>
      </c>
      <c r="GC514">
        <v>115.178</v>
      </c>
      <c r="GE514">
        <v>42012</v>
      </c>
      <c r="GF514">
        <v>130.27500000000001</v>
      </c>
      <c r="GH514">
        <v>42124</v>
      </c>
      <c r="GI514">
        <v>124.76</v>
      </c>
      <c r="GK514">
        <v>40415</v>
      </c>
      <c r="GL514">
        <v>105.52</v>
      </c>
      <c r="GW514">
        <v>40941</v>
      </c>
      <c r="GX514">
        <v>92.613</v>
      </c>
      <c r="HF514">
        <v>41326</v>
      </c>
      <c r="HG514">
        <v>103.893</v>
      </c>
      <c r="HI514">
        <v>42180</v>
      </c>
      <c r="HJ514">
        <v>129.298</v>
      </c>
      <c r="HL514">
        <v>39799</v>
      </c>
      <c r="HM514">
        <v>123.977</v>
      </c>
      <c r="HR514">
        <v>39801</v>
      </c>
      <c r="HS514">
        <v>121.43899999999999</v>
      </c>
      <c r="HU514">
        <v>39801</v>
      </c>
      <c r="HV514">
        <v>100.208</v>
      </c>
      <c r="HX514">
        <v>39965</v>
      </c>
      <c r="HY514">
        <v>99.85</v>
      </c>
      <c r="IA514">
        <v>40793</v>
      </c>
      <c r="IB514">
        <v>83.942999999999998</v>
      </c>
      <c r="ID514">
        <v>42272</v>
      </c>
      <c r="IE514">
        <v>137.75800000000001</v>
      </c>
    </row>
    <row r="515" spans="16:239">
      <c r="P515">
        <v>39799</v>
      </c>
      <c r="Q515">
        <v>100.143</v>
      </c>
      <c r="S515">
        <v>39800</v>
      </c>
      <c r="T515">
        <v>101.13800000000001</v>
      </c>
      <c r="Y515">
        <v>39799</v>
      </c>
      <c r="Z515">
        <v>101.819</v>
      </c>
      <c r="AE515">
        <v>39799</v>
      </c>
      <c r="AF515">
        <v>101.886</v>
      </c>
      <c r="AH515">
        <v>39799</v>
      </c>
      <c r="AI515">
        <v>101.099</v>
      </c>
      <c r="AK515">
        <v>40172</v>
      </c>
      <c r="AL515">
        <v>103.871</v>
      </c>
      <c r="AN515">
        <v>39799</v>
      </c>
      <c r="AO515">
        <v>106.16500000000001</v>
      </c>
      <c r="AQ515">
        <v>39799</v>
      </c>
      <c r="AR515">
        <v>106.452</v>
      </c>
      <c r="AT515">
        <v>39804</v>
      </c>
      <c r="AU515">
        <v>116.91800000000001</v>
      </c>
      <c r="AW515">
        <v>40536</v>
      </c>
      <c r="AX515">
        <v>99.308999999999997</v>
      </c>
      <c r="AZ515">
        <v>39799</v>
      </c>
      <c r="BA515">
        <v>106.06399999999999</v>
      </c>
      <c r="BC515">
        <v>40973</v>
      </c>
      <c r="BD515">
        <v>99.781999999999996</v>
      </c>
      <c r="BF515">
        <v>39808</v>
      </c>
      <c r="BG515">
        <v>102.97</v>
      </c>
      <c r="BI515">
        <v>39799</v>
      </c>
      <c r="BJ515">
        <v>110.72499999999999</v>
      </c>
      <c r="BL515">
        <v>40800</v>
      </c>
      <c r="BM515">
        <v>98.015000000000001</v>
      </c>
      <c r="BO515">
        <v>39799</v>
      </c>
      <c r="BP515">
        <v>103.548</v>
      </c>
      <c r="BR515">
        <v>41057</v>
      </c>
      <c r="BS515">
        <v>97.977000000000004</v>
      </c>
      <c r="BU515">
        <v>40438</v>
      </c>
      <c r="BV515">
        <v>104.85</v>
      </c>
      <c r="BX515">
        <v>41355</v>
      </c>
      <c r="BY515">
        <v>102.098</v>
      </c>
      <c r="CA515">
        <v>39799</v>
      </c>
      <c r="CB515">
        <v>106.616</v>
      </c>
      <c r="CD515">
        <v>40714</v>
      </c>
      <c r="CE515">
        <v>97.248999999999995</v>
      </c>
      <c r="CG515">
        <v>39799</v>
      </c>
      <c r="CH515">
        <v>104.715</v>
      </c>
      <c r="CJ515">
        <v>41548</v>
      </c>
      <c r="CK515">
        <v>98.66</v>
      </c>
      <c r="CM515">
        <v>41998</v>
      </c>
      <c r="CN515">
        <v>100.63500000000001</v>
      </c>
      <c r="CP515">
        <v>40956</v>
      </c>
      <c r="CQ515">
        <v>99.754999999999995</v>
      </c>
      <c r="CV515">
        <v>41635</v>
      </c>
      <c r="CW515">
        <v>104.123</v>
      </c>
      <c r="CY515">
        <v>41886</v>
      </c>
      <c r="CZ515">
        <v>104.14</v>
      </c>
      <c r="DE515">
        <v>39799</v>
      </c>
      <c r="DF515">
        <v>97.296000000000006</v>
      </c>
      <c r="DH515">
        <v>41201</v>
      </c>
      <c r="DI515">
        <v>98.727000000000004</v>
      </c>
      <c r="DN515">
        <v>42083</v>
      </c>
      <c r="DO515">
        <v>104.33499999999999</v>
      </c>
      <c r="DQ515">
        <v>41505</v>
      </c>
      <c r="DR515">
        <v>105.123</v>
      </c>
      <c r="DW515">
        <v>39799</v>
      </c>
      <c r="DX515">
        <v>100.893</v>
      </c>
      <c r="DZ515">
        <v>42317</v>
      </c>
      <c r="EA515">
        <v>103.035</v>
      </c>
      <c r="EF515">
        <v>39799</v>
      </c>
      <c r="EG515">
        <v>113.078</v>
      </c>
      <c r="EO515">
        <v>41935</v>
      </c>
      <c r="EP515">
        <v>112.093</v>
      </c>
      <c r="EU515">
        <v>40207</v>
      </c>
      <c r="EV515">
        <v>101.80500000000001</v>
      </c>
      <c r="EX515">
        <v>42173</v>
      </c>
      <c r="EY515">
        <v>109.855</v>
      </c>
      <c r="FD515">
        <v>42363</v>
      </c>
      <c r="FE515">
        <v>107.815</v>
      </c>
      <c r="FG515">
        <v>40563</v>
      </c>
      <c r="FH515">
        <v>96.075000000000003</v>
      </c>
      <c r="FJ515">
        <v>40676</v>
      </c>
      <c r="FK515">
        <v>95.283000000000001</v>
      </c>
      <c r="FP515">
        <v>40907</v>
      </c>
      <c r="FQ515">
        <v>95.322000000000003</v>
      </c>
      <c r="FV515">
        <v>41085</v>
      </c>
      <c r="FW515">
        <v>89.762</v>
      </c>
      <c r="FY515">
        <v>41278</v>
      </c>
      <c r="FZ515">
        <v>104.018</v>
      </c>
      <c r="GB515">
        <v>41582</v>
      </c>
      <c r="GC515">
        <v>114.94499999999999</v>
      </c>
      <c r="GE515">
        <v>42013</v>
      </c>
      <c r="GF515">
        <v>129.76</v>
      </c>
      <c r="GH515">
        <v>42125</v>
      </c>
      <c r="GI515">
        <v>124.553</v>
      </c>
      <c r="GK515">
        <v>40416</v>
      </c>
      <c r="GL515">
        <v>105.42700000000001</v>
      </c>
      <c r="GW515">
        <v>40942</v>
      </c>
      <c r="GX515">
        <v>92.203000000000003</v>
      </c>
      <c r="HF515">
        <v>41327</v>
      </c>
      <c r="HG515">
        <v>104.28</v>
      </c>
      <c r="HI515">
        <v>42181</v>
      </c>
      <c r="HJ515">
        <v>128.69999999999999</v>
      </c>
      <c r="HL515">
        <v>39800</v>
      </c>
      <c r="HM515">
        <v>125.086</v>
      </c>
      <c r="HR515">
        <v>39804</v>
      </c>
      <c r="HS515">
        <v>122.125</v>
      </c>
      <c r="HU515">
        <v>39804</v>
      </c>
      <c r="HV515">
        <v>100.836</v>
      </c>
      <c r="HX515">
        <v>39966</v>
      </c>
      <c r="HY515">
        <v>99.731999999999999</v>
      </c>
      <c r="IA515">
        <v>40794</v>
      </c>
      <c r="IB515">
        <v>83.393000000000001</v>
      </c>
      <c r="ID515">
        <v>42275</v>
      </c>
      <c r="IE515">
        <v>140.22300000000001</v>
      </c>
    </row>
    <row r="516" spans="16:239">
      <c r="P516">
        <v>39800</v>
      </c>
      <c r="Q516">
        <v>100.14700000000001</v>
      </c>
      <c r="S516">
        <v>39801</v>
      </c>
      <c r="T516">
        <v>101.08</v>
      </c>
      <c r="Y516">
        <v>39800</v>
      </c>
      <c r="Z516">
        <v>101.815</v>
      </c>
      <c r="AE516">
        <v>39800</v>
      </c>
      <c r="AF516">
        <v>101.907</v>
      </c>
      <c r="AH516">
        <v>39800</v>
      </c>
      <c r="AI516">
        <v>101.134</v>
      </c>
      <c r="AK516">
        <v>40175</v>
      </c>
      <c r="AL516">
        <v>103.84099999999999</v>
      </c>
      <c r="AN516">
        <v>39800</v>
      </c>
      <c r="AO516">
        <v>106.20699999999999</v>
      </c>
      <c r="AQ516">
        <v>39800</v>
      </c>
      <c r="AR516">
        <v>106.517</v>
      </c>
      <c r="AT516">
        <v>39805</v>
      </c>
      <c r="AU516">
        <v>116.986</v>
      </c>
      <c r="AW516">
        <v>40539</v>
      </c>
      <c r="AX516">
        <v>99.298000000000002</v>
      </c>
      <c r="AZ516">
        <v>39800</v>
      </c>
      <c r="BA516">
        <v>106.142</v>
      </c>
      <c r="BC516">
        <v>40974</v>
      </c>
      <c r="BD516">
        <v>99.756</v>
      </c>
      <c r="BF516">
        <v>39811</v>
      </c>
      <c r="BG516">
        <v>103.113</v>
      </c>
      <c r="BI516">
        <v>39800</v>
      </c>
      <c r="BJ516">
        <v>110.837</v>
      </c>
      <c r="BL516">
        <v>40801</v>
      </c>
      <c r="BM516">
        <v>98.094999999999999</v>
      </c>
      <c r="BO516">
        <v>39800</v>
      </c>
      <c r="BP516">
        <v>103.673</v>
      </c>
      <c r="BR516">
        <v>41058</v>
      </c>
      <c r="BS516">
        <v>97.8</v>
      </c>
      <c r="BU516">
        <v>40441</v>
      </c>
      <c r="BV516">
        <v>104.758</v>
      </c>
      <c r="BX516">
        <v>41358</v>
      </c>
      <c r="BY516">
        <v>102.01</v>
      </c>
      <c r="CA516">
        <v>39800</v>
      </c>
      <c r="CB516">
        <v>106.76</v>
      </c>
      <c r="CD516">
        <v>40715</v>
      </c>
      <c r="CE516">
        <v>97.548000000000002</v>
      </c>
      <c r="CG516">
        <v>39800</v>
      </c>
      <c r="CH516">
        <v>104.806</v>
      </c>
      <c r="CJ516">
        <v>41549</v>
      </c>
      <c r="CK516">
        <v>98.748000000000005</v>
      </c>
      <c r="CM516">
        <v>41999</v>
      </c>
      <c r="CN516">
        <v>100.63500000000001</v>
      </c>
      <c r="CP516">
        <v>40959</v>
      </c>
      <c r="CQ516">
        <v>99.834999999999994</v>
      </c>
      <c r="CV516">
        <v>41638</v>
      </c>
      <c r="CW516">
        <v>104.235</v>
      </c>
      <c r="CY516">
        <v>41887</v>
      </c>
      <c r="CZ516">
        <v>104.155</v>
      </c>
      <c r="DE516">
        <v>39800</v>
      </c>
      <c r="DF516">
        <v>97.385999999999996</v>
      </c>
      <c r="DH516">
        <v>41204</v>
      </c>
      <c r="DI516">
        <v>98.265000000000001</v>
      </c>
      <c r="DN516">
        <v>42086</v>
      </c>
      <c r="DO516">
        <v>104.318</v>
      </c>
      <c r="DQ516">
        <v>41506</v>
      </c>
      <c r="DR516">
        <v>104.947</v>
      </c>
      <c r="DW516">
        <v>39800</v>
      </c>
      <c r="DX516">
        <v>100.934</v>
      </c>
      <c r="DZ516">
        <v>42318</v>
      </c>
      <c r="EA516">
        <v>103.053</v>
      </c>
      <c r="EF516">
        <v>39800</v>
      </c>
      <c r="EG516">
        <v>113.15</v>
      </c>
      <c r="EO516">
        <v>41936</v>
      </c>
      <c r="EP516">
        <v>112.08</v>
      </c>
      <c r="EU516">
        <v>40210</v>
      </c>
      <c r="EV516">
        <v>102.20399999999999</v>
      </c>
      <c r="EX516">
        <v>42174</v>
      </c>
      <c r="EY516">
        <v>109.848</v>
      </c>
      <c r="FD516">
        <v>42366</v>
      </c>
      <c r="FE516">
        <v>107.97</v>
      </c>
      <c r="FG516">
        <v>40564</v>
      </c>
      <c r="FH516">
        <v>97.028000000000006</v>
      </c>
      <c r="FJ516">
        <v>40679</v>
      </c>
      <c r="FK516">
        <v>95.340999999999994</v>
      </c>
      <c r="FP516">
        <v>40910</v>
      </c>
      <c r="FQ516">
        <v>95.12</v>
      </c>
      <c r="FV516">
        <v>41086</v>
      </c>
      <c r="FW516">
        <v>88.277000000000001</v>
      </c>
      <c r="FY516">
        <v>41281</v>
      </c>
      <c r="FZ516">
        <v>103.65300000000001</v>
      </c>
      <c r="GB516">
        <v>41583</v>
      </c>
      <c r="GC516">
        <v>114.19</v>
      </c>
      <c r="GE516">
        <v>42016</v>
      </c>
      <c r="GF516">
        <v>130.38499999999999</v>
      </c>
      <c r="GH516">
        <v>42128</v>
      </c>
      <c r="GI516">
        <v>124.512</v>
      </c>
      <c r="GK516">
        <v>40417</v>
      </c>
      <c r="GL516">
        <v>104.92100000000001</v>
      </c>
      <c r="GW516">
        <v>40945</v>
      </c>
      <c r="GX516">
        <v>91.742999999999995</v>
      </c>
      <c r="HF516">
        <v>41330</v>
      </c>
      <c r="HG516">
        <v>104.238</v>
      </c>
      <c r="HI516">
        <v>42184</v>
      </c>
      <c r="HJ516">
        <v>125.54</v>
      </c>
      <c r="HL516">
        <v>39801</v>
      </c>
      <c r="HM516">
        <v>123.83199999999999</v>
      </c>
      <c r="HR516">
        <v>39805</v>
      </c>
      <c r="HS516">
        <v>121.419</v>
      </c>
      <c r="HU516">
        <v>39805</v>
      </c>
      <c r="HV516">
        <v>100.355</v>
      </c>
      <c r="HX516">
        <v>39967</v>
      </c>
      <c r="HY516">
        <v>101.79300000000001</v>
      </c>
      <c r="IA516">
        <v>40795</v>
      </c>
      <c r="IB516">
        <v>81.828000000000003</v>
      </c>
      <c r="ID516">
        <v>42276</v>
      </c>
      <c r="IE516">
        <v>141.14500000000001</v>
      </c>
    </row>
    <row r="517" spans="16:239">
      <c r="P517">
        <v>39801</v>
      </c>
      <c r="Q517">
        <v>100.145</v>
      </c>
      <c r="S517">
        <v>39804</v>
      </c>
      <c r="T517">
        <v>101.048</v>
      </c>
      <c r="Y517">
        <v>39801</v>
      </c>
      <c r="Z517">
        <v>101.812</v>
      </c>
      <c r="AE517">
        <v>39801</v>
      </c>
      <c r="AF517">
        <v>101.934</v>
      </c>
      <c r="AH517">
        <v>39801</v>
      </c>
      <c r="AI517">
        <v>101.155</v>
      </c>
      <c r="AK517">
        <v>40176</v>
      </c>
      <c r="AL517">
        <v>103.765</v>
      </c>
      <c r="AN517">
        <v>39801</v>
      </c>
      <c r="AO517">
        <v>106.262</v>
      </c>
      <c r="AQ517">
        <v>39801</v>
      </c>
      <c r="AR517">
        <v>106.584</v>
      </c>
      <c r="AT517">
        <v>39806</v>
      </c>
      <c r="AU517">
        <v>117.12</v>
      </c>
      <c r="AW517">
        <v>40540</v>
      </c>
      <c r="AX517">
        <v>99.370999999999995</v>
      </c>
      <c r="AZ517">
        <v>39801</v>
      </c>
      <c r="BA517">
        <v>106.25700000000001</v>
      </c>
      <c r="BC517">
        <v>40975</v>
      </c>
      <c r="BD517">
        <v>99.738</v>
      </c>
      <c r="BF517">
        <v>39812</v>
      </c>
      <c r="BG517">
        <v>102.949</v>
      </c>
      <c r="BI517">
        <v>39801</v>
      </c>
      <c r="BJ517">
        <v>110.973</v>
      </c>
      <c r="BL517">
        <v>40802</v>
      </c>
      <c r="BM517">
        <v>98.36</v>
      </c>
      <c r="BO517">
        <v>39801</v>
      </c>
      <c r="BP517">
        <v>103.753</v>
      </c>
      <c r="BR517">
        <v>41059</v>
      </c>
      <c r="BS517">
        <v>97.272999999999996</v>
      </c>
      <c r="BU517">
        <v>40442</v>
      </c>
      <c r="BV517">
        <v>104.86</v>
      </c>
      <c r="BX517">
        <v>41359</v>
      </c>
      <c r="BY517">
        <v>102.035</v>
      </c>
      <c r="CA517">
        <v>39801</v>
      </c>
      <c r="CB517">
        <v>106.82899999999999</v>
      </c>
      <c r="CD517">
        <v>40716</v>
      </c>
      <c r="CE517">
        <v>97.429000000000002</v>
      </c>
      <c r="CG517">
        <v>39801</v>
      </c>
      <c r="CH517">
        <v>104.89700000000001</v>
      </c>
      <c r="CJ517">
        <v>41550</v>
      </c>
      <c r="CK517">
        <v>98.704999999999998</v>
      </c>
      <c r="CM517">
        <v>42002</v>
      </c>
      <c r="CN517">
        <v>100.625</v>
      </c>
      <c r="CP517">
        <v>40960</v>
      </c>
      <c r="CQ517">
        <v>100.11499999999999</v>
      </c>
      <c r="CV517">
        <v>41639</v>
      </c>
      <c r="CW517">
        <v>104.148</v>
      </c>
      <c r="CY517">
        <v>41890</v>
      </c>
      <c r="CZ517">
        <v>104.108</v>
      </c>
      <c r="DE517">
        <v>39801</v>
      </c>
      <c r="DF517">
        <v>97.38</v>
      </c>
      <c r="DH517">
        <v>41205</v>
      </c>
      <c r="DI517">
        <v>97.843000000000004</v>
      </c>
      <c r="DN517">
        <v>42087</v>
      </c>
      <c r="DO517">
        <v>104.303</v>
      </c>
      <c r="DQ517">
        <v>41507</v>
      </c>
      <c r="DR517">
        <v>104.803</v>
      </c>
      <c r="DW517">
        <v>39801</v>
      </c>
      <c r="DX517">
        <v>100.77500000000001</v>
      </c>
      <c r="DZ517">
        <v>42319</v>
      </c>
      <c r="EA517">
        <v>103.05</v>
      </c>
      <c r="EF517">
        <v>39801</v>
      </c>
      <c r="EG517">
        <v>112.985</v>
      </c>
      <c r="EO517">
        <v>41939</v>
      </c>
      <c r="EP517">
        <v>112.128</v>
      </c>
      <c r="EU517">
        <v>40211</v>
      </c>
      <c r="EV517">
        <v>101.937</v>
      </c>
      <c r="EX517">
        <v>42177</v>
      </c>
      <c r="EY517">
        <v>110.303</v>
      </c>
      <c r="FD517">
        <v>42367</v>
      </c>
      <c r="FE517">
        <v>107.998</v>
      </c>
      <c r="FG517">
        <v>40567</v>
      </c>
      <c r="FH517">
        <v>97.582999999999998</v>
      </c>
      <c r="FJ517">
        <v>40680</v>
      </c>
      <c r="FK517">
        <v>95.021000000000001</v>
      </c>
      <c r="FP517">
        <v>40911</v>
      </c>
      <c r="FQ517">
        <v>93.968000000000004</v>
      </c>
      <c r="FV517">
        <v>41087</v>
      </c>
      <c r="FW517">
        <v>88.087999999999994</v>
      </c>
      <c r="FY517">
        <v>41282</v>
      </c>
      <c r="FZ517">
        <v>103.908</v>
      </c>
      <c r="GB517">
        <v>41584</v>
      </c>
      <c r="GC517">
        <v>113.80500000000001</v>
      </c>
      <c r="GE517">
        <v>42017</v>
      </c>
      <c r="GF517">
        <v>130.36000000000001</v>
      </c>
      <c r="GH517">
        <v>42129</v>
      </c>
      <c r="GI517">
        <v>122.24</v>
      </c>
      <c r="GK517">
        <v>40420</v>
      </c>
      <c r="GL517">
        <v>104.96899999999999</v>
      </c>
      <c r="GW517">
        <v>40946</v>
      </c>
      <c r="GX517">
        <v>91.254999999999995</v>
      </c>
      <c r="HF517">
        <v>41331</v>
      </c>
      <c r="HG517">
        <v>102.56</v>
      </c>
      <c r="HI517">
        <v>42185</v>
      </c>
      <c r="HJ517">
        <v>126.23</v>
      </c>
      <c r="HL517">
        <v>39804</v>
      </c>
      <c r="HM517">
        <v>124.693</v>
      </c>
      <c r="HR517">
        <v>39806</v>
      </c>
      <c r="HS517">
        <v>121.85</v>
      </c>
      <c r="HU517">
        <v>39806</v>
      </c>
      <c r="HV517">
        <v>100.44799999999999</v>
      </c>
      <c r="HX517">
        <v>39968</v>
      </c>
      <c r="HY517">
        <v>100.569</v>
      </c>
      <c r="IA517">
        <v>40798</v>
      </c>
      <c r="IB517">
        <v>79.504999999999995</v>
      </c>
      <c r="ID517">
        <v>42277</v>
      </c>
      <c r="IE517">
        <v>141.29499999999999</v>
      </c>
    </row>
    <row r="518" spans="16:239">
      <c r="P518">
        <v>39804</v>
      </c>
      <c r="Q518">
        <v>100.126</v>
      </c>
      <c r="S518">
        <v>39805</v>
      </c>
      <c r="T518">
        <v>101.04</v>
      </c>
      <c r="Y518">
        <v>39804</v>
      </c>
      <c r="Z518">
        <v>101.86499999999999</v>
      </c>
      <c r="AE518">
        <v>39804</v>
      </c>
      <c r="AF518">
        <v>101.988</v>
      </c>
      <c r="AH518">
        <v>39804</v>
      </c>
      <c r="AI518">
        <v>101.217</v>
      </c>
      <c r="AK518">
        <v>40177</v>
      </c>
      <c r="AL518">
        <v>103.71299999999999</v>
      </c>
      <c r="AN518">
        <v>39804</v>
      </c>
      <c r="AO518">
        <v>106.346</v>
      </c>
      <c r="AQ518">
        <v>39804</v>
      </c>
      <c r="AR518">
        <v>106.705</v>
      </c>
      <c r="AT518">
        <v>39811</v>
      </c>
      <c r="AU518">
        <v>117.14100000000001</v>
      </c>
      <c r="AW518">
        <v>40541</v>
      </c>
      <c r="AX518">
        <v>99.385999999999996</v>
      </c>
      <c r="AZ518">
        <v>39804</v>
      </c>
      <c r="BA518">
        <v>106.42100000000001</v>
      </c>
      <c r="BC518">
        <v>40976</v>
      </c>
      <c r="BD518">
        <v>99.721000000000004</v>
      </c>
      <c r="BF518">
        <v>39813</v>
      </c>
      <c r="BG518">
        <v>102.941</v>
      </c>
      <c r="BI518">
        <v>39804</v>
      </c>
      <c r="BJ518">
        <v>111.21299999999999</v>
      </c>
      <c r="BL518">
        <v>40805</v>
      </c>
      <c r="BM518">
        <v>98.215000000000003</v>
      </c>
      <c r="BO518">
        <v>39804</v>
      </c>
      <c r="BP518">
        <v>104.023</v>
      </c>
      <c r="BR518">
        <v>41060</v>
      </c>
      <c r="BS518">
        <v>97.278000000000006</v>
      </c>
      <c r="BU518">
        <v>40443</v>
      </c>
      <c r="BV518">
        <v>105.057</v>
      </c>
      <c r="BX518">
        <v>41360</v>
      </c>
      <c r="BY518">
        <v>101.97499999999999</v>
      </c>
      <c r="CA518">
        <v>39804</v>
      </c>
      <c r="CB518">
        <v>107.139</v>
      </c>
      <c r="CD518">
        <v>40717</v>
      </c>
      <c r="CE518">
        <v>97.043000000000006</v>
      </c>
      <c r="CG518">
        <v>39804</v>
      </c>
      <c r="CH518">
        <v>105.214</v>
      </c>
      <c r="CJ518">
        <v>41551</v>
      </c>
      <c r="CK518">
        <v>98.741</v>
      </c>
      <c r="CM518">
        <v>42003</v>
      </c>
      <c r="CN518">
        <v>100.628</v>
      </c>
      <c r="CP518">
        <v>40961</v>
      </c>
      <c r="CQ518">
        <v>100.163</v>
      </c>
      <c r="CV518">
        <v>41640</v>
      </c>
      <c r="CW518">
        <v>104.148</v>
      </c>
      <c r="CY518">
        <v>41891</v>
      </c>
      <c r="CZ518">
        <v>104.048</v>
      </c>
      <c r="DE518">
        <v>39804</v>
      </c>
      <c r="DF518">
        <v>97.545000000000002</v>
      </c>
      <c r="DH518">
        <v>41206</v>
      </c>
      <c r="DI518">
        <v>98.012</v>
      </c>
      <c r="DN518">
        <v>42088</v>
      </c>
      <c r="DO518">
        <v>104.295</v>
      </c>
      <c r="DQ518">
        <v>41508</v>
      </c>
      <c r="DR518">
        <v>104.958</v>
      </c>
      <c r="DW518">
        <v>39804</v>
      </c>
      <c r="DX518">
        <v>101.194</v>
      </c>
      <c r="DZ518">
        <v>42320</v>
      </c>
      <c r="EA518">
        <v>103.04</v>
      </c>
      <c r="EF518">
        <v>39804</v>
      </c>
      <c r="EG518">
        <v>113.45</v>
      </c>
      <c r="EO518">
        <v>41940</v>
      </c>
      <c r="EP518">
        <v>112.012</v>
      </c>
      <c r="EU518">
        <v>40212</v>
      </c>
      <c r="EV518">
        <v>101.40600000000001</v>
      </c>
      <c r="EX518">
        <v>42178</v>
      </c>
      <c r="EY518">
        <v>110.485</v>
      </c>
      <c r="FD518">
        <v>42368</v>
      </c>
      <c r="FE518">
        <v>108.035</v>
      </c>
      <c r="FG518">
        <v>40568</v>
      </c>
      <c r="FH518">
        <v>97</v>
      </c>
      <c r="FJ518">
        <v>40681</v>
      </c>
      <c r="FK518">
        <v>94.662999999999997</v>
      </c>
      <c r="FP518">
        <v>40912</v>
      </c>
      <c r="FQ518">
        <v>93.13</v>
      </c>
      <c r="FV518">
        <v>41088</v>
      </c>
      <c r="FW518">
        <v>87.977999999999994</v>
      </c>
      <c r="FY518">
        <v>41283</v>
      </c>
      <c r="FZ518">
        <v>103.508</v>
      </c>
      <c r="GB518">
        <v>41585</v>
      </c>
      <c r="GC518">
        <v>114.575</v>
      </c>
      <c r="GE518">
        <v>42018</v>
      </c>
      <c r="GF518">
        <v>131.09</v>
      </c>
      <c r="GH518">
        <v>42130</v>
      </c>
      <c r="GI518">
        <v>121.215</v>
      </c>
      <c r="GK518">
        <v>40421</v>
      </c>
      <c r="GL518">
        <v>105.008</v>
      </c>
      <c r="GW518">
        <v>40947</v>
      </c>
      <c r="GX518">
        <v>90.295000000000002</v>
      </c>
      <c r="HF518">
        <v>41332</v>
      </c>
      <c r="HG518">
        <v>103.5</v>
      </c>
      <c r="HI518">
        <v>42186</v>
      </c>
      <c r="HJ518">
        <v>126.68300000000001</v>
      </c>
      <c r="HL518">
        <v>39805</v>
      </c>
      <c r="HM518">
        <v>124.41800000000001</v>
      </c>
      <c r="HR518">
        <v>39807</v>
      </c>
      <c r="HS518">
        <v>121.85</v>
      </c>
      <c r="HU518">
        <v>39807</v>
      </c>
      <c r="HV518">
        <v>100.48099999999999</v>
      </c>
      <c r="HX518">
        <v>39969</v>
      </c>
      <c r="HY518">
        <v>100.25</v>
      </c>
      <c r="IA518">
        <v>40799</v>
      </c>
      <c r="IB518">
        <v>79.542000000000002</v>
      </c>
      <c r="ID518">
        <v>42278</v>
      </c>
      <c r="IE518">
        <v>142.60300000000001</v>
      </c>
    </row>
    <row r="519" spans="16:239">
      <c r="P519">
        <v>39805</v>
      </c>
      <c r="Q519">
        <v>100.126</v>
      </c>
      <c r="S519">
        <v>39806</v>
      </c>
      <c r="T519">
        <v>101.027</v>
      </c>
      <c r="Y519">
        <v>39805</v>
      </c>
      <c r="Z519">
        <v>101.879</v>
      </c>
      <c r="AE519">
        <v>39805</v>
      </c>
      <c r="AF519">
        <v>101.98099999999999</v>
      </c>
      <c r="AH519">
        <v>39805</v>
      </c>
      <c r="AI519">
        <v>101.247</v>
      </c>
      <c r="AK519">
        <v>40178</v>
      </c>
      <c r="AL519">
        <v>103.73</v>
      </c>
      <c r="AN519">
        <v>39805</v>
      </c>
      <c r="AO519">
        <v>106.434</v>
      </c>
      <c r="AQ519">
        <v>39805</v>
      </c>
      <c r="AR519">
        <v>106.79600000000001</v>
      </c>
      <c r="AT519">
        <v>39812</v>
      </c>
      <c r="AU519">
        <v>116.998</v>
      </c>
      <c r="AW519">
        <v>40542</v>
      </c>
      <c r="AX519">
        <v>99.381</v>
      </c>
      <c r="AZ519">
        <v>39805</v>
      </c>
      <c r="BA519">
        <v>106.5</v>
      </c>
      <c r="BC519">
        <v>40977</v>
      </c>
      <c r="BD519">
        <v>99.614999999999995</v>
      </c>
      <c r="BF519">
        <v>39814</v>
      </c>
      <c r="BG519">
        <v>102.949</v>
      </c>
      <c r="BI519">
        <v>39805</v>
      </c>
      <c r="BJ519">
        <v>111.354</v>
      </c>
      <c r="BL519">
        <v>40806</v>
      </c>
      <c r="BM519">
        <v>98.18</v>
      </c>
      <c r="BO519">
        <v>39805</v>
      </c>
      <c r="BP519">
        <v>104.16800000000001</v>
      </c>
      <c r="BR519">
        <v>41061</v>
      </c>
      <c r="BS519">
        <v>97.257999999999996</v>
      </c>
      <c r="BU519">
        <v>40444</v>
      </c>
      <c r="BV519">
        <v>105.047</v>
      </c>
      <c r="BX519">
        <v>41361</v>
      </c>
      <c r="BY519">
        <v>101.955</v>
      </c>
      <c r="CA519">
        <v>39805</v>
      </c>
      <c r="CB519">
        <v>107.244</v>
      </c>
      <c r="CD519">
        <v>40718</v>
      </c>
      <c r="CE519">
        <v>96.703000000000003</v>
      </c>
      <c r="CG519">
        <v>39805</v>
      </c>
      <c r="CH519">
        <v>105.248</v>
      </c>
      <c r="CJ519">
        <v>41554</v>
      </c>
      <c r="CK519">
        <v>98.742999999999995</v>
      </c>
      <c r="CM519">
        <v>42004</v>
      </c>
      <c r="CN519">
        <v>100.61</v>
      </c>
      <c r="CP519">
        <v>40962</v>
      </c>
      <c r="CQ519">
        <v>100.188</v>
      </c>
      <c r="CV519">
        <v>41641</v>
      </c>
      <c r="CW519">
        <v>104.55</v>
      </c>
      <c r="CY519">
        <v>41892</v>
      </c>
      <c r="CZ519">
        <v>103.998</v>
      </c>
      <c r="DE519">
        <v>39805</v>
      </c>
      <c r="DF519">
        <v>97.507000000000005</v>
      </c>
      <c r="DH519">
        <v>41207</v>
      </c>
      <c r="DI519">
        <v>97.795000000000002</v>
      </c>
      <c r="DN519">
        <v>42089</v>
      </c>
      <c r="DO519">
        <v>104.31</v>
      </c>
      <c r="DQ519">
        <v>41509</v>
      </c>
      <c r="DR519">
        <v>105.042</v>
      </c>
      <c r="DW519">
        <v>39805</v>
      </c>
      <c r="DX519">
        <v>101.128</v>
      </c>
      <c r="DZ519">
        <v>42321</v>
      </c>
      <c r="EA519">
        <v>103.05500000000001</v>
      </c>
      <c r="EF519">
        <v>39805</v>
      </c>
      <c r="EG519">
        <v>113.35899999999999</v>
      </c>
      <c r="EO519">
        <v>41941</v>
      </c>
      <c r="EP519">
        <v>111.898</v>
      </c>
      <c r="EU519">
        <v>40213</v>
      </c>
      <c r="EV519">
        <v>101.1</v>
      </c>
      <c r="EX519">
        <v>42179</v>
      </c>
      <c r="EY519">
        <v>110.348</v>
      </c>
      <c r="FD519">
        <v>42369</v>
      </c>
      <c r="FE519">
        <v>108.035</v>
      </c>
      <c r="FG519">
        <v>40569</v>
      </c>
      <c r="FH519">
        <v>96.317999999999998</v>
      </c>
      <c r="FJ519">
        <v>40682</v>
      </c>
      <c r="FK519">
        <v>94.408000000000001</v>
      </c>
      <c r="FP519">
        <v>40913</v>
      </c>
      <c r="FQ519">
        <v>91.88</v>
      </c>
      <c r="FV519">
        <v>41089</v>
      </c>
      <c r="FW519">
        <v>91.754999999999995</v>
      </c>
      <c r="FY519">
        <v>41284</v>
      </c>
      <c r="FZ519">
        <v>105.197</v>
      </c>
      <c r="GB519">
        <v>41586</v>
      </c>
      <c r="GC519">
        <v>114.245</v>
      </c>
      <c r="GE519">
        <v>42019</v>
      </c>
      <c r="GF519">
        <v>130.755</v>
      </c>
      <c r="GH519">
        <v>42131</v>
      </c>
      <c r="GI519">
        <v>122.425</v>
      </c>
      <c r="GK519">
        <v>40422</v>
      </c>
      <c r="GL519">
        <v>105.062</v>
      </c>
      <c r="GW519">
        <v>40948</v>
      </c>
      <c r="GX519">
        <v>90.74</v>
      </c>
      <c r="HF519">
        <v>41333</v>
      </c>
      <c r="HG519">
        <v>104.94</v>
      </c>
      <c r="HI519">
        <v>42187</v>
      </c>
      <c r="HJ519">
        <v>126.102</v>
      </c>
      <c r="HL519">
        <v>39806</v>
      </c>
      <c r="HM519">
        <v>124.515</v>
      </c>
      <c r="HR519">
        <v>39808</v>
      </c>
      <c r="HS519">
        <v>121.85</v>
      </c>
      <c r="HU519">
        <v>39808</v>
      </c>
      <c r="HV519">
        <v>100.48099999999999</v>
      </c>
      <c r="HX519">
        <v>39972</v>
      </c>
      <c r="HY519">
        <v>101.503</v>
      </c>
      <c r="IA519">
        <v>40800</v>
      </c>
      <c r="IB519">
        <v>79.847999999999999</v>
      </c>
      <c r="ID519">
        <v>42279</v>
      </c>
      <c r="IE519">
        <v>143.96799999999999</v>
      </c>
    </row>
    <row r="520" spans="16:239">
      <c r="P520">
        <v>39806</v>
      </c>
      <c r="Q520">
        <v>100.128</v>
      </c>
      <c r="S520">
        <v>39807</v>
      </c>
      <c r="T520">
        <v>101.027</v>
      </c>
      <c r="Y520">
        <v>39806</v>
      </c>
      <c r="Z520">
        <v>101.881</v>
      </c>
      <c r="AE520">
        <v>39806</v>
      </c>
      <c r="AF520">
        <v>102.008</v>
      </c>
      <c r="AH520">
        <v>39806</v>
      </c>
      <c r="AI520">
        <v>101.259</v>
      </c>
      <c r="AK520">
        <v>40179</v>
      </c>
      <c r="AL520">
        <v>103.727</v>
      </c>
      <c r="AN520">
        <v>39806</v>
      </c>
      <c r="AO520">
        <v>106.45099999999999</v>
      </c>
      <c r="AQ520">
        <v>39806</v>
      </c>
      <c r="AR520">
        <v>106.816</v>
      </c>
      <c r="AT520">
        <v>39813</v>
      </c>
      <c r="AU520">
        <v>116.995</v>
      </c>
      <c r="AW520">
        <v>40543</v>
      </c>
      <c r="AX520">
        <v>99.397999999999996</v>
      </c>
      <c r="AZ520">
        <v>39806</v>
      </c>
      <c r="BA520">
        <v>106.55800000000001</v>
      </c>
      <c r="BC520">
        <v>40980</v>
      </c>
      <c r="BD520">
        <v>99.837000000000003</v>
      </c>
      <c r="BF520">
        <v>39815</v>
      </c>
      <c r="BG520">
        <v>103.07</v>
      </c>
      <c r="BI520">
        <v>39806</v>
      </c>
      <c r="BJ520">
        <v>111.36</v>
      </c>
      <c r="BL520">
        <v>40807</v>
      </c>
      <c r="BM520">
        <v>98.105000000000004</v>
      </c>
      <c r="BO520">
        <v>39806</v>
      </c>
      <c r="BP520">
        <v>104.20099999999999</v>
      </c>
      <c r="BR520">
        <v>41064</v>
      </c>
      <c r="BS520">
        <v>97.36</v>
      </c>
      <c r="BU520">
        <v>40445</v>
      </c>
      <c r="BV520">
        <v>104.813</v>
      </c>
      <c r="BX520">
        <v>41362</v>
      </c>
      <c r="BY520">
        <v>101.955</v>
      </c>
      <c r="CA520">
        <v>39806</v>
      </c>
      <c r="CB520">
        <v>107.28100000000001</v>
      </c>
      <c r="CD520">
        <v>40721</v>
      </c>
      <c r="CE520">
        <v>96.745000000000005</v>
      </c>
      <c r="CG520">
        <v>39806</v>
      </c>
      <c r="CH520">
        <v>105.29900000000001</v>
      </c>
      <c r="CJ520">
        <v>41555</v>
      </c>
      <c r="CK520">
        <v>98.938000000000002</v>
      </c>
      <c r="CM520">
        <v>42005</v>
      </c>
      <c r="CN520">
        <v>100.61</v>
      </c>
      <c r="CP520">
        <v>40963</v>
      </c>
      <c r="CQ520">
        <v>100.43</v>
      </c>
      <c r="CV520">
        <v>41642</v>
      </c>
      <c r="CW520">
        <v>104.71</v>
      </c>
      <c r="CY520">
        <v>41893</v>
      </c>
      <c r="CZ520">
        <v>103.988</v>
      </c>
      <c r="DE520">
        <v>39806</v>
      </c>
      <c r="DF520">
        <v>97.516000000000005</v>
      </c>
      <c r="DH520">
        <v>41208</v>
      </c>
      <c r="DI520">
        <v>97.965000000000003</v>
      </c>
      <c r="DN520">
        <v>42090</v>
      </c>
      <c r="DO520">
        <v>104.325</v>
      </c>
      <c r="DQ520">
        <v>41512</v>
      </c>
      <c r="DR520">
        <v>104.995</v>
      </c>
      <c r="DW520">
        <v>39806</v>
      </c>
      <c r="DX520">
        <v>101.23099999999999</v>
      </c>
      <c r="DZ520">
        <v>42324</v>
      </c>
      <c r="EA520">
        <v>103.042</v>
      </c>
      <c r="EF520">
        <v>39806</v>
      </c>
      <c r="EG520">
        <v>113.364</v>
      </c>
      <c r="EO520">
        <v>41942</v>
      </c>
      <c r="EP520">
        <v>111.792</v>
      </c>
      <c r="EU520">
        <v>40214</v>
      </c>
      <c r="EV520">
        <v>101.18899999999999</v>
      </c>
      <c r="EX520">
        <v>42180</v>
      </c>
      <c r="EY520">
        <v>110.57299999999999</v>
      </c>
      <c r="FG520">
        <v>40570</v>
      </c>
      <c r="FH520">
        <v>95.84</v>
      </c>
      <c r="FJ520">
        <v>40683</v>
      </c>
      <c r="FK520">
        <v>93.808000000000007</v>
      </c>
      <c r="FP520">
        <v>40914</v>
      </c>
      <c r="FQ520">
        <v>91.322000000000003</v>
      </c>
      <c r="FV520">
        <v>41092</v>
      </c>
      <c r="FW520">
        <v>91.537999999999997</v>
      </c>
      <c r="FY520">
        <v>41285</v>
      </c>
      <c r="FZ520">
        <v>105.373</v>
      </c>
      <c r="GB520">
        <v>41589</v>
      </c>
      <c r="GC520">
        <v>114.325</v>
      </c>
      <c r="GE520">
        <v>42020</v>
      </c>
      <c r="GF520">
        <v>131.47</v>
      </c>
      <c r="GH520">
        <v>42132</v>
      </c>
      <c r="GI520">
        <v>123.02500000000001</v>
      </c>
      <c r="GK520">
        <v>40423</v>
      </c>
      <c r="GL520">
        <v>105.092</v>
      </c>
      <c r="GW520">
        <v>40949</v>
      </c>
      <c r="GX520">
        <v>89.942999999999998</v>
      </c>
      <c r="HF520">
        <v>41334</v>
      </c>
      <c r="HG520">
        <v>104.982</v>
      </c>
      <c r="HI520">
        <v>42188</v>
      </c>
      <c r="HJ520">
        <v>127.19799999999999</v>
      </c>
      <c r="HL520">
        <v>39807</v>
      </c>
      <c r="HM520">
        <v>124.5</v>
      </c>
      <c r="HR520">
        <v>39811</v>
      </c>
      <c r="HS520">
        <v>122.315</v>
      </c>
      <c r="HU520">
        <v>39811</v>
      </c>
      <c r="HV520">
        <v>100.864</v>
      </c>
      <c r="HX520">
        <v>39973</v>
      </c>
      <c r="HY520">
        <v>101.81</v>
      </c>
      <c r="IA520">
        <v>40801</v>
      </c>
      <c r="IB520">
        <v>79.61</v>
      </c>
      <c r="ID520">
        <v>42282</v>
      </c>
      <c r="IE520">
        <v>142.65799999999999</v>
      </c>
    </row>
    <row r="521" spans="16:239">
      <c r="P521">
        <v>39807</v>
      </c>
      <c r="Q521">
        <v>100.122</v>
      </c>
      <c r="S521">
        <v>39808</v>
      </c>
      <c r="T521">
        <v>101.027</v>
      </c>
      <c r="Y521">
        <v>39807</v>
      </c>
      <c r="Z521">
        <v>101.877</v>
      </c>
      <c r="AE521">
        <v>39807</v>
      </c>
      <c r="AF521">
        <v>102.005</v>
      </c>
      <c r="AH521">
        <v>39807</v>
      </c>
      <c r="AI521">
        <v>101.25700000000001</v>
      </c>
      <c r="AK521">
        <v>40182</v>
      </c>
      <c r="AL521">
        <v>103.747</v>
      </c>
      <c r="AN521">
        <v>39807</v>
      </c>
      <c r="AO521">
        <v>106.446</v>
      </c>
      <c r="AQ521">
        <v>39807</v>
      </c>
      <c r="AR521">
        <v>106.81</v>
      </c>
      <c r="AT521">
        <v>39814</v>
      </c>
      <c r="AU521">
        <v>116.996</v>
      </c>
      <c r="AW521">
        <v>40546</v>
      </c>
      <c r="AX521">
        <v>99.403000000000006</v>
      </c>
      <c r="AZ521">
        <v>39807</v>
      </c>
      <c r="BA521">
        <v>106.566</v>
      </c>
      <c r="BC521">
        <v>40981</v>
      </c>
      <c r="BD521">
        <v>99.796999999999997</v>
      </c>
      <c r="BF521">
        <v>39818</v>
      </c>
      <c r="BG521">
        <v>103.01600000000001</v>
      </c>
      <c r="BI521">
        <v>39807</v>
      </c>
      <c r="BJ521">
        <v>111.339</v>
      </c>
      <c r="BL521">
        <v>40808</v>
      </c>
      <c r="BM521">
        <v>98.23</v>
      </c>
      <c r="BO521">
        <v>39807</v>
      </c>
      <c r="BP521">
        <v>104.19799999999999</v>
      </c>
      <c r="BR521">
        <v>41065</v>
      </c>
      <c r="BS521">
        <v>97.492999999999995</v>
      </c>
      <c r="BU521">
        <v>40448</v>
      </c>
      <c r="BV521">
        <v>104.782</v>
      </c>
      <c r="BX521">
        <v>41365</v>
      </c>
      <c r="BY521">
        <v>101.955</v>
      </c>
      <c r="CA521">
        <v>39807</v>
      </c>
      <c r="CB521">
        <v>107.27800000000001</v>
      </c>
      <c r="CD521">
        <v>40722</v>
      </c>
      <c r="CE521">
        <v>96.88</v>
      </c>
      <c r="CG521">
        <v>39807</v>
      </c>
      <c r="CH521">
        <v>105.282</v>
      </c>
      <c r="CJ521">
        <v>41556</v>
      </c>
      <c r="CK521">
        <v>98.92</v>
      </c>
      <c r="CM521">
        <v>42006</v>
      </c>
      <c r="CN521">
        <v>100.613</v>
      </c>
      <c r="CP521">
        <v>40966</v>
      </c>
      <c r="CQ521">
        <v>100.655</v>
      </c>
      <c r="CV521">
        <v>41645</v>
      </c>
      <c r="CW521">
        <v>104.57</v>
      </c>
      <c r="CY521">
        <v>41894</v>
      </c>
      <c r="CZ521">
        <v>103.96299999999999</v>
      </c>
      <c r="DE521">
        <v>39807</v>
      </c>
      <c r="DF521">
        <v>97.424999999999997</v>
      </c>
      <c r="DH521">
        <v>41211</v>
      </c>
      <c r="DI521">
        <v>97.72</v>
      </c>
      <c r="DN521">
        <v>42093</v>
      </c>
      <c r="DO521">
        <v>104.33499999999999</v>
      </c>
      <c r="DQ521">
        <v>41513</v>
      </c>
      <c r="DR521">
        <v>104.803</v>
      </c>
      <c r="DW521">
        <v>39807</v>
      </c>
      <c r="DX521">
        <v>101.226</v>
      </c>
      <c r="DZ521">
        <v>42325</v>
      </c>
      <c r="EA521">
        <v>103.05</v>
      </c>
      <c r="EF521">
        <v>39807</v>
      </c>
      <c r="EG521">
        <v>113.441</v>
      </c>
      <c r="EO521">
        <v>41943</v>
      </c>
      <c r="EP521">
        <v>111.848</v>
      </c>
      <c r="EU521">
        <v>40217</v>
      </c>
      <c r="EV521">
        <v>100.97799999999999</v>
      </c>
      <c r="EX521">
        <v>42181</v>
      </c>
      <c r="EY521">
        <v>110.443</v>
      </c>
      <c r="FG521">
        <v>40571</v>
      </c>
      <c r="FH521">
        <v>96.013000000000005</v>
      </c>
      <c r="FJ521">
        <v>40686</v>
      </c>
      <c r="FK521">
        <v>93.683000000000007</v>
      </c>
      <c r="FP521">
        <v>40917</v>
      </c>
      <c r="FQ521">
        <v>92.231999999999999</v>
      </c>
      <c r="FV521">
        <v>41093</v>
      </c>
      <c r="FW521">
        <v>92.344999999999999</v>
      </c>
      <c r="FY521">
        <v>41288</v>
      </c>
      <c r="FZ521">
        <v>104.447</v>
      </c>
      <c r="GB521">
        <v>41590</v>
      </c>
      <c r="GC521">
        <v>114.21</v>
      </c>
      <c r="GE521">
        <v>42023</v>
      </c>
      <c r="GF521">
        <v>131.43299999999999</v>
      </c>
      <c r="GH521">
        <v>42135</v>
      </c>
      <c r="GI521">
        <v>122.4</v>
      </c>
      <c r="GK521">
        <v>40424</v>
      </c>
      <c r="GL521">
        <v>104.90900000000001</v>
      </c>
      <c r="GW521">
        <v>40952</v>
      </c>
      <c r="GX521">
        <v>90.19</v>
      </c>
      <c r="HF521">
        <v>41337</v>
      </c>
      <c r="HG521">
        <v>105.232</v>
      </c>
      <c r="HI521">
        <v>42191</v>
      </c>
      <c r="HJ521">
        <v>125.41800000000001</v>
      </c>
      <c r="HL521">
        <v>39808</v>
      </c>
      <c r="HM521">
        <v>124.5</v>
      </c>
      <c r="HR521">
        <v>39812</v>
      </c>
      <c r="HS521">
        <v>121.46899999999999</v>
      </c>
      <c r="HU521">
        <v>39812</v>
      </c>
      <c r="HV521">
        <v>100.208</v>
      </c>
      <c r="HX521">
        <v>39974</v>
      </c>
      <c r="HY521">
        <v>100.916</v>
      </c>
      <c r="IA521">
        <v>40802</v>
      </c>
      <c r="IB521">
        <v>81.102000000000004</v>
      </c>
      <c r="ID521">
        <v>42283</v>
      </c>
      <c r="IE521">
        <v>141.95500000000001</v>
      </c>
    </row>
    <row r="522" spans="16:239">
      <c r="P522">
        <v>39808</v>
      </c>
      <c r="Q522">
        <v>100.122</v>
      </c>
      <c r="S522">
        <v>39811</v>
      </c>
      <c r="T522">
        <v>100.995</v>
      </c>
      <c r="Y522">
        <v>39808</v>
      </c>
      <c r="Z522">
        <v>101.878</v>
      </c>
      <c r="AE522">
        <v>39808</v>
      </c>
      <c r="AF522">
        <v>102.00700000000001</v>
      </c>
      <c r="AH522">
        <v>39808</v>
      </c>
      <c r="AI522">
        <v>101.259</v>
      </c>
      <c r="AK522">
        <v>40183</v>
      </c>
      <c r="AL522">
        <v>103.78700000000001</v>
      </c>
      <c r="AN522">
        <v>39808</v>
      </c>
      <c r="AO522">
        <v>106.44799999999999</v>
      </c>
      <c r="AQ522">
        <v>39808</v>
      </c>
      <c r="AR522">
        <v>106.81</v>
      </c>
      <c r="AT522">
        <v>39815</v>
      </c>
      <c r="AU522">
        <v>117.027</v>
      </c>
      <c r="AW522">
        <v>40547</v>
      </c>
      <c r="AX522">
        <v>99.519000000000005</v>
      </c>
      <c r="AZ522">
        <v>39808</v>
      </c>
      <c r="BA522">
        <v>106.566</v>
      </c>
      <c r="BC522">
        <v>40982</v>
      </c>
      <c r="BD522">
        <v>99.753</v>
      </c>
      <c r="BF522">
        <v>39819</v>
      </c>
      <c r="BG522">
        <v>102.67700000000001</v>
      </c>
      <c r="BI522">
        <v>39808</v>
      </c>
      <c r="BJ522">
        <v>111.339</v>
      </c>
      <c r="BL522">
        <v>40809</v>
      </c>
      <c r="BM522">
        <v>98.314999999999998</v>
      </c>
      <c r="BO522">
        <v>39808</v>
      </c>
      <c r="BP522">
        <v>104.19799999999999</v>
      </c>
      <c r="BR522">
        <v>41066</v>
      </c>
      <c r="BS522">
        <v>97.704999999999998</v>
      </c>
      <c r="BU522">
        <v>40449</v>
      </c>
      <c r="BV522">
        <v>104.613</v>
      </c>
      <c r="BX522">
        <v>41366</v>
      </c>
      <c r="BY522">
        <v>102.008</v>
      </c>
      <c r="CA522">
        <v>39808</v>
      </c>
      <c r="CB522">
        <v>107.27800000000001</v>
      </c>
      <c r="CD522">
        <v>40723</v>
      </c>
      <c r="CE522">
        <v>97.125</v>
      </c>
      <c r="CG522">
        <v>39808</v>
      </c>
      <c r="CH522">
        <v>105.28100000000001</v>
      </c>
      <c r="CJ522">
        <v>41557</v>
      </c>
      <c r="CK522">
        <v>98.741</v>
      </c>
      <c r="CM522">
        <v>42009</v>
      </c>
      <c r="CN522">
        <v>100.61799999999999</v>
      </c>
      <c r="CP522">
        <v>40967</v>
      </c>
      <c r="CQ522">
        <v>100.818</v>
      </c>
      <c r="CV522">
        <v>41646</v>
      </c>
      <c r="CW522">
        <v>104.708</v>
      </c>
      <c r="CY522">
        <v>41897</v>
      </c>
      <c r="CZ522">
        <v>103.95</v>
      </c>
      <c r="DE522">
        <v>39808</v>
      </c>
      <c r="DF522">
        <v>97.424999999999997</v>
      </c>
      <c r="DH522">
        <v>41212</v>
      </c>
      <c r="DI522">
        <v>97.81</v>
      </c>
      <c r="DN522">
        <v>42094</v>
      </c>
      <c r="DO522">
        <v>104.355</v>
      </c>
      <c r="DQ522">
        <v>41514</v>
      </c>
      <c r="DR522">
        <v>104.667</v>
      </c>
      <c r="DW522">
        <v>39808</v>
      </c>
      <c r="DX522">
        <v>101.226</v>
      </c>
      <c r="DZ522">
        <v>42326</v>
      </c>
      <c r="EA522">
        <v>103.05800000000001</v>
      </c>
      <c r="EF522">
        <v>39808</v>
      </c>
      <c r="EG522">
        <v>113.441</v>
      </c>
      <c r="EO522">
        <v>41946</v>
      </c>
      <c r="EP522">
        <v>111.727</v>
      </c>
      <c r="EU522">
        <v>40218</v>
      </c>
      <c r="EV522">
        <v>101.645</v>
      </c>
      <c r="EX522">
        <v>42184</v>
      </c>
      <c r="EY522">
        <v>109.72499999999999</v>
      </c>
      <c r="FG522">
        <v>40574</v>
      </c>
      <c r="FH522">
        <v>96.62</v>
      </c>
      <c r="FJ522">
        <v>40687</v>
      </c>
      <c r="FK522">
        <v>93.933000000000007</v>
      </c>
      <c r="FP522">
        <v>40918</v>
      </c>
      <c r="FQ522">
        <v>92.734999999999999</v>
      </c>
      <c r="FV522">
        <v>41094</v>
      </c>
      <c r="FW522">
        <v>91.378</v>
      </c>
      <c r="FY522">
        <v>41289</v>
      </c>
      <c r="FZ522">
        <v>104.52500000000001</v>
      </c>
      <c r="GB522">
        <v>41591</v>
      </c>
      <c r="GC522">
        <v>114.38500000000001</v>
      </c>
      <c r="GE522">
        <v>42024</v>
      </c>
      <c r="GF522">
        <v>131.32</v>
      </c>
      <c r="GH522">
        <v>42136</v>
      </c>
      <c r="GI522">
        <v>121.685</v>
      </c>
      <c r="GK522">
        <v>40427</v>
      </c>
      <c r="GL522">
        <v>104.389</v>
      </c>
      <c r="GW522">
        <v>40953</v>
      </c>
      <c r="GX522">
        <v>90.072000000000003</v>
      </c>
      <c r="HF522">
        <v>41338</v>
      </c>
      <c r="HG522">
        <v>105.52</v>
      </c>
      <c r="HI522">
        <v>42192</v>
      </c>
      <c r="HJ522">
        <v>127.02500000000001</v>
      </c>
      <c r="HL522">
        <v>39811</v>
      </c>
      <c r="HM522">
        <v>124.777</v>
      </c>
      <c r="HR522">
        <v>39813</v>
      </c>
      <c r="HS522">
        <v>121.249</v>
      </c>
      <c r="HU522">
        <v>39813</v>
      </c>
      <c r="HV522">
        <v>100.167</v>
      </c>
      <c r="HX522">
        <v>39975</v>
      </c>
      <c r="HY522">
        <v>100.59099999999999</v>
      </c>
      <c r="IA522">
        <v>40805</v>
      </c>
      <c r="IB522">
        <v>80.45</v>
      </c>
      <c r="ID522">
        <v>42284</v>
      </c>
      <c r="IE522">
        <v>142.06800000000001</v>
      </c>
    </row>
    <row r="523" spans="16:239">
      <c r="P523">
        <v>39811</v>
      </c>
      <c r="Q523">
        <v>100.116</v>
      </c>
      <c r="S523">
        <v>39812</v>
      </c>
      <c r="T523">
        <v>100.93</v>
      </c>
      <c r="Y523">
        <v>39811</v>
      </c>
      <c r="Z523">
        <v>101.85299999999999</v>
      </c>
      <c r="AE523">
        <v>39811</v>
      </c>
      <c r="AF523">
        <v>102.027</v>
      </c>
      <c r="AH523">
        <v>39811</v>
      </c>
      <c r="AI523">
        <v>101.315</v>
      </c>
      <c r="AK523">
        <v>40184</v>
      </c>
      <c r="AL523">
        <v>103.76300000000001</v>
      </c>
      <c r="AN523">
        <v>39811</v>
      </c>
      <c r="AO523">
        <v>106.544</v>
      </c>
      <c r="AQ523">
        <v>39811</v>
      </c>
      <c r="AR523">
        <v>106.896</v>
      </c>
      <c r="AT523">
        <v>39818</v>
      </c>
      <c r="AU523">
        <v>117.364</v>
      </c>
      <c r="AW523">
        <v>40548</v>
      </c>
      <c r="AX523">
        <v>99.504999999999995</v>
      </c>
      <c r="AZ523">
        <v>39811</v>
      </c>
      <c r="BA523">
        <v>106.703</v>
      </c>
      <c r="BC523">
        <v>40983</v>
      </c>
      <c r="BD523">
        <v>99.713999999999999</v>
      </c>
      <c r="BF523">
        <v>39820</v>
      </c>
      <c r="BG523">
        <v>102.816</v>
      </c>
      <c r="BI523">
        <v>39811</v>
      </c>
      <c r="BJ523">
        <v>111.54600000000001</v>
      </c>
      <c r="BL523">
        <v>40812</v>
      </c>
      <c r="BM523">
        <v>98.41</v>
      </c>
      <c r="BO523">
        <v>39811</v>
      </c>
      <c r="BP523">
        <v>104.419</v>
      </c>
      <c r="BR523">
        <v>41067</v>
      </c>
      <c r="BS523">
        <v>98.21</v>
      </c>
      <c r="BU523">
        <v>40450</v>
      </c>
      <c r="BV523">
        <v>104.471</v>
      </c>
      <c r="BX523">
        <v>41367</v>
      </c>
      <c r="BY523">
        <v>102.05</v>
      </c>
      <c r="CA523">
        <v>39811</v>
      </c>
      <c r="CB523">
        <v>107.55200000000001</v>
      </c>
      <c r="CD523">
        <v>40724</v>
      </c>
      <c r="CE523">
        <v>97.582999999999998</v>
      </c>
      <c r="CG523">
        <v>39811</v>
      </c>
      <c r="CH523">
        <v>105.471</v>
      </c>
      <c r="CJ523">
        <v>41558</v>
      </c>
      <c r="CK523">
        <v>98.924999999999997</v>
      </c>
      <c r="CM523">
        <v>42010</v>
      </c>
      <c r="CN523">
        <v>100.608</v>
      </c>
      <c r="CP523">
        <v>40968</v>
      </c>
      <c r="CQ523">
        <v>101.16800000000001</v>
      </c>
      <c r="CV523">
        <v>41647</v>
      </c>
      <c r="CW523">
        <v>104.68</v>
      </c>
      <c r="CY523">
        <v>41898</v>
      </c>
      <c r="CZ523">
        <v>103.91800000000001</v>
      </c>
      <c r="DE523">
        <v>39811</v>
      </c>
      <c r="DF523">
        <v>97.73</v>
      </c>
      <c r="DH523">
        <v>41213</v>
      </c>
      <c r="DI523">
        <v>98.052999999999997</v>
      </c>
      <c r="DN523">
        <v>42095</v>
      </c>
      <c r="DO523">
        <v>104.32</v>
      </c>
      <c r="DQ523">
        <v>41515</v>
      </c>
      <c r="DR523">
        <v>104.61799999999999</v>
      </c>
      <c r="DW523">
        <v>39811</v>
      </c>
      <c r="DX523">
        <v>101.42100000000001</v>
      </c>
      <c r="DZ523">
        <v>42327</v>
      </c>
      <c r="EA523">
        <v>103.033</v>
      </c>
      <c r="EF523">
        <v>39811</v>
      </c>
      <c r="EG523">
        <v>113.66</v>
      </c>
      <c r="EO523">
        <v>41947</v>
      </c>
      <c r="EP523">
        <v>111.675</v>
      </c>
      <c r="EU523">
        <v>40219</v>
      </c>
      <c r="EV523">
        <v>102.33</v>
      </c>
      <c r="EX523">
        <v>42185</v>
      </c>
      <c r="EY523">
        <v>109.825</v>
      </c>
      <c r="FG523">
        <v>40575</v>
      </c>
      <c r="FH523">
        <v>97.795000000000002</v>
      </c>
      <c r="FJ523">
        <v>40688</v>
      </c>
      <c r="FK523">
        <v>94.694999999999993</v>
      </c>
      <c r="FP523">
        <v>40919</v>
      </c>
      <c r="FQ523">
        <v>93.858000000000004</v>
      </c>
      <c r="FV523">
        <v>41095</v>
      </c>
      <c r="FW523">
        <v>89.185000000000002</v>
      </c>
      <c r="FY523">
        <v>41290</v>
      </c>
      <c r="FZ523">
        <v>104.48</v>
      </c>
      <c r="GB523">
        <v>41592</v>
      </c>
      <c r="GC523">
        <v>114.68</v>
      </c>
      <c r="GE523">
        <v>42025</v>
      </c>
      <c r="GF523">
        <v>131.16800000000001</v>
      </c>
      <c r="GH523">
        <v>42137</v>
      </c>
      <c r="GI523">
        <v>121.31</v>
      </c>
      <c r="GK523">
        <v>40428</v>
      </c>
      <c r="GL523">
        <v>104.47499999999999</v>
      </c>
      <c r="GW523">
        <v>40954</v>
      </c>
      <c r="GX523">
        <v>89.05</v>
      </c>
      <c r="HF523">
        <v>41339</v>
      </c>
      <c r="HG523">
        <v>105.768</v>
      </c>
      <c r="HI523">
        <v>42193</v>
      </c>
      <c r="HJ523">
        <v>127.623</v>
      </c>
      <c r="HL523">
        <v>39812</v>
      </c>
      <c r="HM523">
        <v>123.989</v>
      </c>
      <c r="HR523">
        <v>39814</v>
      </c>
      <c r="HS523">
        <v>121.374</v>
      </c>
      <c r="HU523">
        <v>39814</v>
      </c>
      <c r="HV523">
        <v>100.15600000000001</v>
      </c>
      <c r="HX523">
        <v>39976</v>
      </c>
      <c r="HY523">
        <v>100.75</v>
      </c>
      <c r="IA523">
        <v>40806</v>
      </c>
      <c r="IB523">
        <v>80.385000000000005</v>
      </c>
      <c r="ID523">
        <v>42285</v>
      </c>
      <c r="IE523">
        <v>142.77500000000001</v>
      </c>
    </row>
    <row r="524" spans="16:239">
      <c r="P524">
        <v>39812</v>
      </c>
      <c r="Q524">
        <v>100.11499999999999</v>
      </c>
      <c r="S524">
        <v>39813</v>
      </c>
      <c r="T524">
        <v>100.81</v>
      </c>
      <c r="Y524">
        <v>39812</v>
      </c>
      <c r="Z524">
        <v>101.812</v>
      </c>
      <c r="AE524">
        <v>39812</v>
      </c>
      <c r="AF524">
        <v>101.98699999999999</v>
      </c>
      <c r="AH524">
        <v>39812</v>
      </c>
      <c r="AI524">
        <v>101.496</v>
      </c>
      <c r="AK524">
        <v>40185</v>
      </c>
      <c r="AL524">
        <v>103.80200000000001</v>
      </c>
      <c r="AN524">
        <v>39812</v>
      </c>
      <c r="AO524">
        <v>106.38800000000001</v>
      </c>
      <c r="AQ524">
        <v>39812</v>
      </c>
      <c r="AR524">
        <v>106.76600000000001</v>
      </c>
      <c r="AT524">
        <v>39819</v>
      </c>
      <c r="AU524">
        <v>117.053</v>
      </c>
      <c r="AW524">
        <v>40549</v>
      </c>
      <c r="AX524">
        <v>99.412999999999997</v>
      </c>
      <c r="AZ524">
        <v>39812</v>
      </c>
      <c r="BA524">
        <v>106.486</v>
      </c>
      <c r="BC524">
        <v>40984</v>
      </c>
      <c r="BD524">
        <v>99.838999999999999</v>
      </c>
      <c r="BF524">
        <v>39821</v>
      </c>
      <c r="BG524">
        <v>102.956</v>
      </c>
      <c r="BI524">
        <v>39812</v>
      </c>
      <c r="BJ524">
        <v>111.328</v>
      </c>
      <c r="BL524">
        <v>40813</v>
      </c>
      <c r="BM524">
        <v>98.582999999999998</v>
      </c>
      <c r="BO524">
        <v>39812</v>
      </c>
      <c r="BP524">
        <v>104.214</v>
      </c>
      <c r="BR524">
        <v>41068</v>
      </c>
      <c r="BS524">
        <v>98.162999999999997</v>
      </c>
      <c r="BU524">
        <v>40451</v>
      </c>
      <c r="BV524">
        <v>104.75</v>
      </c>
      <c r="BX524">
        <v>41368</v>
      </c>
      <c r="BY524">
        <v>102.08</v>
      </c>
      <c r="CA524">
        <v>39812</v>
      </c>
      <c r="CB524">
        <v>107.274</v>
      </c>
      <c r="CD524">
        <v>40725</v>
      </c>
      <c r="CE524">
        <v>97.79</v>
      </c>
      <c r="CG524">
        <v>39812</v>
      </c>
      <c r="CH524">
        <v>105.3</v>
      </c>
      <c r="CJ524">
        <v>41561</v>
      </c>
      <c r="CK524">
        <v>98.837999999999994</v>
      </c>
      <c r="CM524">
        <v>42011</v>
      </c>
      <c r="CN524">
        <v>100.605</v>
      </c>
      <c r="CP524">
        <v>40969</v>
      </c>
      <c r="CQ524">
        <v>101.447</v>
      </c>
      <c r="CV524">
        <v>41648</v>
      </c>
      <c r="CW524">
        <v>104.703</v>
      </c>
      <c r="CY524">
        <v>41899</v>
      </c>
      <c r="CZ524">
        <v>103.9</v>
      </c>
      <c r="DE524">
        <v>39812</v>
      </c>
      <c r="DF524">
        <v>97.477999999999994</v>
      </c>
      <c r="DH524">
        <v>41214</v>
      </c>
      <c r="DI524">
        <v>98.204999999999998</v>
      </c>
      <c r="DN524">
        <v>42096</v>
      </c>
      <c r="DO524">
        <v>104.313</v>
      </c>
      <c r="DQ524">
        <v>41516</v>
      </c>
      <c r="DR524">
        <v>104.693</v>
      </c>
      <c r="DW524">
        <v>39812</v>
      </c>
      <c r="DX524">
        <v>101.163</v>
      </c>
      <c r="DZ524">
        <v>42328</v>
      </c>
      <c r="EA524">
        <v>103.033</v>
      </c>
      <c r="EF524">
        <v>39812</v>
      </c>
      <c r="EG524">
        <v>113.25</v>
      </c>
      <c r="EO524">
        <v>41948</v>
      </c>
      <c r="EP524">
        <v>111.693</v>
      </c>
      <c r="EU524">
        <v>40220</v>
      </c>
      <c r="EV524">
        <v>102.432</v>
      </c>
      <c r="EX524">
        <v>42186</v>
      </c>
      <c r="EY524">
        <v>109.97</v>
      </c>
      <c r="FG524">
        <v>40576</v>
      </c>
      <c r="FH524">
        <v>98.662999999999997</v>
      </c>
      <c r="FJ524">
        <v>40689</v>
      </c>
      <c r="FK524">
        <v>95.006</v>
      </c>
      <c r="FP524">
        <v>40920</v>
      </c>
      <c r="FQ524">
        <v>95.194999999999993</v>
      </c>
      <c r="FV524">
        <v>41096</v>
      </c>
      <c r="FW524">
        <v>88.17</v>
      </c>
      <c r="FY524">
        <v>41291</v>
      </c>
      <c r="FZ524">
        <v>103.86499999999999</v>
      </c>
      <c r="GB524">
        <v>41593</v>
      </c>
      <c r="GC524">
        <v>114.595</v>
      </c>
      <c r="GE524">
        <v>42026</v>
      </c>
      <c r="GF524">
        <v>132.142</v>
      </c>
      <c r="GH524">
        <v>42138</v>
      </c>
      <c r="GI524">
        <v>121.708</v>
      </c>
      <c r="GK524">
        <v>40429</v>
      </c>
      <c r="GL524">
        <v>104.658</v>
      </c>
      <c r="GW524">
        <v>40955</v>
      </c>
      <c r="GX524">
        <v>89.91</v>
      </c>
      <c r="HF524">
        <v>41340</v>
      </c>
      <c r="HG524">
        <v>106.82</v>
      </c>
      <c r="HI524">
        <v>42194</v>
      </c>
      <c r="HJ524">
        <v>128.065</v>
      </c>
      <c r="HL524">
        <v>39813</v>
      </c>
      <c r="HM524">
        <v>123.976</v>
      </c>
      <c r="HR524">
        <v>39815</v>
      </c>
      <c r="HS524">
        <v>121.486</v>
      </c>
      <c r="HU524">
        <v>39815</v>
      </c>
      <c r="HV524">
        <v>100.235</v>
      </c>
      <c r="HX524">
        <v>39979</v>
      </c>
      <c r="HY524">
        <v>101.026</v>
      </c>
      <c r="IA524">
        <v>40807</v>
      </c>
      <c r="IB524">
        <v>80.268000000000001</v>
      </c>
      <c r="ID524">
        <v>42286</v>
      </c>
      <c r="IE524">
        <v>143.53299999999999</v>
      </c>
    </row>
    <row r="525" spans="16:239">
      <c r="P525">
        <v>39813</v>
      </c>
      <c r="Q525">
        <v>100.101</v>
      </c>
      <c r="S525">
        <v>39815</v>
      </c>
      <c r="T525">
        <v>100.901</v>
      </c>
      <c r="Y525">
        <v>39813</v>
      </c>
      <c r="Z525">
        <v>101.807</v>
      </c>
      <c r="AE525">
        <v>39813</v>
      </c>
      <c r="AF525">
        <v>102.021</v>
      </c>
      <c r="AH525">
        <v>39813</v>
      </c>
      <c r="AI525">
        <v>101.44499999999999</v>
      </c>
      <c r="AK525">
        <v>40186</v>
      </c>
      <c r="AL525">
        <v>103.813</v>
      </c>
      <c r="AN525">
        <v>39813</v>
      </c>
      <c r="AO525">
        <v>106.39700000000001</v>
      </c>
      <c r="AQ525">
        <v>39813</v>
      </c>
      <c r="AR525">
        <v>106.753</v>
      </c>
      <c r="AT525">
        <v>39820</v>
      </c>
      <c r="AU525">
        <v>117.157</v>
      </c>
      <c r="AW525">
        <v>40550</v>
      </c>
      <c r="AX525">
        <v>99.350999999999999</v>
      </c>
      <c r="AZ525">
        <v>39813</v>
      </c>
      <c r="BA525">
        <v>106.491</v>
      </c>
      <c r="BC525">
        <v>40987</v>
      </c>
      <c r="BD525">
        <v>99.765000000000001</v>
      </c>
      <c r="BF525">
        <v>39822</v>
      </c>
      <c r="BG525">
        <v>103.286</v>
      </c>
      <c r="BI525">
        <v>39813</v>
      </c>
      <c r="BJ525">
        <v>111.306</v>
      </c>
      <c r="BL525">
        <v>40814</v>
      </c>
      <c r="BM525">
        <v>98.52</v>
      </c>
      <c r="BO525">
        <v>39813</v>
      </c>
      <c r="BP525">
        <v>104.202</v>
      </c>
      <c r="BR525">
        <v>41071</v>
      </c>
      <c r="BS525">
        <v>97.965000000000003</v>
      </c>
      <c r="BU525">
        <v>40452</v>
      </c>
      <c r="BV525">
        <v>104.849</v>
      </c>
      <c r="BX525">
        <v>41369</v>
      </c>
      <c r="BY525">
        <v>102.137</v>
      </c>
      <c r="CA525">
        <v>39813</v>
      </c>
      <c r="CB525">
        <v>107.273</v>
      </c>
      <c r="CD525">
        <v>40728</v>
      </c>
      <c r="CE525">
        <v>97.763000000000005</v>
      </c>
      <c r="CG525">
        <v>39813</v>
      </c>
      <c r="CH525">
        <v>105.285</v>
      </c>
      <c r="CJ525">
        <v>41562</v>
      </c>
      <c r="CK525">
        <v>98.975999999999999</v>
      </c>
      <c r="CM525">
        <v>42012</v>
      </c>
      <c r="CN525">
        <v>100.58499999999999</v>
      </c>
      <c r="CP525">
        <v>40970</v>
      </c>
      <c r="CQ525">
        <v>101.313</v>
      </c>
      <c r="CV525">
        <v>41649</v>
      </c>
      <c r="CW525">
        <v>104.715</v>
      </c>
      <c r="CY525">
        <v>41900</v>
      </c>
      <c r="CZ525">
        <v>103.88800000000001</v>
      </c>
      <c r="DE525">
        <v>39813</v>
      </c>
      <c r="DF525">
        <v>97.472999999999999</v>
      </c>
      <c r="DH525">
        <v>41215</v>
      </c>
      <c r="DI525">
        <v>97.858000000000004</v>
      </c>
      <c r="DN525">
        <v>42097</v>
      </c>
      <c r="DO525">
        <v>104.313</v>
      </c>
      <c r="DQ525">
        <v>41519</v>
      </c>
      <c r="DR525">
        <v>104.97499999999999</v>
      </c>
      <c r="DW525">
        <v>39813</v>
      </c>
      <c r="DX525">
        <v>101.15300000000001</v>
      </c>
      <c r="DZ525">
        <v>42331</v>
      </c>
      <c r="EA525">
        <v>103.023</v>
      </c>
      <c r="EF525">
        <v>39813</v>
      </c>
      <c r="EG525">
        <v>113.24299999999999</v>
      </c>
      <c r="EO525">
        <v>41949</v>
      </c>
      <c r="EP525">
        <v>111.77800000000001</v>
      </c>
      <c r="EU525">
        <v>40221</v>
      </c>
      <c r="EV525">
        <v>102.503</v>
      </c>
      <c r="EX525">
        <v>42187</v>
      </c>
      <c r="EY525">
        <v>109.833</v>
      </c>
      <c r="FG525">
        <v>40577</v>
      </c>
      <c r="FH525">
        <v>98.058000000000007</v>
      </c>
      <c r="FJ525">
        <v>40690</v>
      </c>
      <c r="FK525">
        <v>94.878</v>
      </c>
      <c r="FP525">
        <v>40921</v>
      </c>
      <c r="FQ525">
        <v>94.644999999999996</v>
      </c>
      <c r="FV525">
        <v>41099</v>
      </c>
      <c r="FW525">
        <v>87.45</v>
      </c>
      <c r="FY525">
        <v>41292</v>
      </c>
      <c r="FZ525">
        <v>104.193</v>
      </c>
      <c r="GB525">
        <v>41596</v>
      </c>
      <c r="GC525">
        <v>114.578</v>
      </c>
      <c r="GE525">
        <v>42027</v>
      </c>
      <c r="GF525">
        <v>132.29</v>
      </c>
      <c r="GH525">
        <v>42139</v>
      </c>
      <c r="GI525">
        <v>122.523</v>
      </c>
      <c r="GK525">
        <v>40430</v>
      </c>
      <c r="GL525">
        <v>104.59399999999999</v>
      </c>
      <c r="GW525">
        <v>40956</v>
      </c>
      <c r="GX525">
        <v>90.784999999999997</v>
      </c>
      <c r="HF525">
        <v>41341</v>
      </c>
      <c r="HG525">
        <v>107.995</v>
      </c>
      <c r="HI525">
        <v>42195</v>
      </c>
      <c r="HJ525">
        <v>128.34299999999999</v>
      </c>
      <c r="HL525">
        <v>39814</v>
      </c>
      <c r="HM525">
        <v>123.96299999999999</v>
      </c>
      <c r="HR525">
        <v>39818</v>
      </c>
      <c r="HS525">
        <v>120.66800000000001</v>
      </c>
      <c r="HU525">
        <v>39818</v>
      </c>
      <c r="HV525">
        <v>99.51</v>
      </c>
      <c r="HX525">
        <v>39980</v>
      </c>
      <c r="HY525">
        <v>100.46299999999999</v>
      </c>
      <c r="IA525">
        <v>40808</v>
      </c>
      <c r="IB525">
        <v>81.724999999999994</v>
      </c>
      <c r="ID525">
        <v>42289</v>
      </c>
      <c r="IE525">
        <v>143.93799999999999</v>
      </c>
    </row>
    <row r="526" spans="16:239">
      <c r="P526">
        <v>39814</v>
      </c>
      <c r="Q526">
        <v>100.09699999999999</v>
      </c>
      <c r="S526">
        <v>39818</v>
      </c>
      <c r="T526">
        <v>100.88</v>
      </c>
      <c r="Y526">
        <v>39814</v>
      </c>
      <c r="Z526">
        <v>101.81699999999999</v>
      </c>
      <c r="AE526">
        <v>39814</v>
      </c>
      <c r="AF526">
        <v>102.02500000000001</v>
      </c>
      <c r="AH526">
        <v>39814</v>
      </c>
      <c r="AI526">
        <v>101.45</v>
      </c>
      <c r="AK526">
        <v>40189</v>
      </c>
      <c r="AL526">
        <v>103.827</v>
      </c>
      <c r="AN526">
        <v>39814</v>
      </c>
      <c r="AO526">
        <v>106.39100000000001</v>
      </c>
      <c r="AQ526">
        <v>39814</v>
      </c>
      <c r="AR526">
        <v>106.749</v>
      </c>
      <c r="AT526">
        <v>39821</v>
      </c>
      <c r="AU526">
        <v>117.313</v>
      </c>
      <c r="AW526">
        <v>40553</v>
      </c>
      <c r="AX526">
        <v>99.376000000000005</v>
      </c>
      <c r="AZ526">
        <v>39814</v>
      </c>
      <c r="BA526">
        <v>106.488</v>
      </c>
      <c r="BC526">
        <v>40988</v>
      </c>
      <c r="BD526">
        <v>99.793999999999997</v>
      </c>
      <c r="BF526">
        <v>39825</v>
      </c>
      <c r="BG526">
        <v>103.227</v>
      </c>
      <c r="BI526">
        <v>39814</v>
      </c>
      <c r="BJ526">
        <v>111.307</v>
      </c>
      <c r="BL526">
        <v>40815</v>
      </c>
      <c r="BM526">
        <v>98.55</v>
      </c>
      <c r="BO526">
        <v>39814</v>
      </c>
      <c r="BP526">
        <v>104.196</v>
      </c>
      <c r="BR526">
        <v>41072</v>
      </c>
      <c r="BS526">
        <v>97.545000000000002</v>
      </c>
      <c r="BU526">
        <v>40455</v>
      </c>
      <c r="BV526">
        <v>105.044</v>
      </c>
      <c r="BX526">
        <v>41372</v>
      </c>
      <c r="BY526">
        <v>102.15300000000001</v>
      </c>
      <c r="CA526">
        <v>39814</v>
      </c>
      <c r="CB526">
        <v>107.265</v>
      </c>
      <c r="CD526">
        <v>40729</v>
      </c>
      <c r="CE526">
        <v>97.42</v>
      </c>
      <c r="CG526">
        <v>39814</v>
      </c>
      <c r="CH526">
        <v>105.285</v>
      </c>
      <c r="CJ526">
        <v>41563</v>
      </c>
      <c r="CK526">
        <v>99.055000000000007</v>
      </c>
      <c r="CM526">
        <v>42013</v>
      </c>
      <c r="CN526">
        <v>100.58</v>
      </c>
      <c r="CP526">
        <v>40973</v>
      </c>
      <c r="CQ526">
        <v>101.17</v>
      </c>
      <c r="CV526">
        <v>41652</v>
      </c>
      <c r="CW526">
        <v>104.71299999999999</v>
      </c>
      <c r="CY526">
        <v>41901</v>
      </c>
      <c r="CZ526">
        <v>103.908</v>
      </c>
      <c r="DE526">
        <v>39814</v>
      </c>
      <c r="DF526">
        <v>97.465000000000003</v>
      </c>
      <c r="DH526">
        <v>41218</v>
      </c>
      <c r="DI526">
        <v>97.543000000000006</v>
      </c>
      <c r="DN526">
        <v>42100</v>
      </c>
      <c r="DO526">
        <v>104.313</v>
      </c>
      <c r="DQ526">
        <v>41520</v>
      </c>
      <c r="DR526">
        <v>104.843</v>
      </c>
      <c r="DW526">
        <v>39814</v>
      </c>
      <c r="DX526">
        <v>101.14400000000001</v>
      </c>
      <c r="DZ526">
        <v>42332</v>
      </c>
      <c r="EA526">
        <v>103.015</v>
      </c>
      <c r="EF526">
        <v>39814</v>
      </c>
      <c r="EG526">
        <v>113.24299999999999</v>
      </c>
      <c r="EO526">
        <v>41950</v>
      </c>
      <c r="EP526">
        <v>111.76300000000001</v>
      </c>
      <c r="EU526">
        <v>40224</v>
      </c>
      <c r="EV526">
        <v>102.20699999999999</v>
      </c>
      <c r="EX526">
        <v>42188</v>
      </c>
      <c r="EY526">
        <v>109.935</v>
      </c>
      <c r="FG526">
        <v>40578</v>
      </c>
      <c r="FH526">
        <v>98.295000000000002</v>
      </c>
      <c r="FJ526">
        <v>40693</v>
      </c>
      <c r="FK526">
        <v>94.457999999999998</v>
      </c>
      <c r="FP526">
        <v>40924</v>
      </c>
      <c r="FQ526">
        <v>94.863</v>
      </c>
      <c r="FV526">
        <v>41100</v>
      </c>
      <c r="FW526">
        <v>88.954999999999998</v>
      </c>
      <c r="FY526">
        <v>41295</v>
      </c>
      <c r="FZ526">
        <v>103.658</v>
      </c>
      <c r="GB526">
        <v>41597</v>
      </c>
      <c r="GC526">
        <v>114.503</v>
      </c>
      <c r="GE526">
        <v>42030</v>
      </c>
      <c r="GF526">
        <v>132.13800000000001</v>
      </c>
      <c r="GH526">
        <v>42142</v>
      </c>
      <c r="GI526">
        <v>121.583</v>
      </c>
      <c r="GK526">
        <v>40431</v>
      </c>
      <c r="GL526">
        <v>103.956</v>
      </c>
      <c r="GW526">
        <v>40959</v>
      </c>
      <c r="GX526">
        <v>91.563000000000002</v>
      </c>
      <c r="HF526">
        <v>41344</v>
      </c>
      <c r="HG526">
        <v>107.97</v>
      </c>
      <c r="HI526">
        <v>42198</v>
      </c>
      <c r="HJ526">
        <v>128.06</v>
      </c>
      <c r="HL526">
        <v>39815</v>
      </c>
      <c r="HM526">
        <v>124.246</v>
      </c>
      <c r="HR526">
        <v>39819</v>
      </c>
      <c r="HS526">
        <v>117.21299999999999</v>
      </c>
      <c r="HU526">
        <v>39819</v>
      </c>
      <c r="HV526">
        <v>96.168999999999997</v>
      </c>
      <c r="HX526">
        <v>39981</v>
      </c>
      <c r="HY526">
        <v>100.46299999999999</v>
      </c>
      <c r="IA526">
        <v>40809</v>
      </c>
      <c r="IB526">
        <v>82.427999999999997</v>
      </c>
      <c r="ID526">
        <v>42290</v>
      </c>
      <c r="IE526">
        <v>144.07499999999999</v>
      </c>
    </row>
    <row r="527" spans="16:239">
      <c r="P527">
        <v>39815</v>
      </c>
      <c r="Q527">
        <v>100.092</v>
      </c>
      <c r="S527">
        <v>39819</v>
      </c>
      <c r="T527">
        <v>100.876</v>
      </c>
      <c r="Y527">
        <v>39815</v>
      </c>
      <c r="Z527">
        <v>101.81100000000001</v>
      </c>
      <c r="AE527">
        <v>39815</v>
      </c>
      <c r="AF527">
        <v>102.06699999999999</v>
      </c>
      <c r="AH527">
        <v>39815</v>
      </c>
      <c r="AI527">
        <v>101.562</v>
      </c>
      <c r="AK527">
        <v>40190</v>
      </c>
      <c r="AL527">
        <v>103.83</v>
      </c>
      <c r="AN527">
        <v>39815</v>
      </c>
      <c r="AO527">
        <v>106.465</v>
      </c>
      <c r="AQ527">
        <v>39815</v>
      </c>
      <c r="AR527">
        <v>106.83799999999999</v>
      </c>
      <c r="AT527">
        <v>39822</v>
      </c>
      <c r="AU527">
        <v>117.48699999999999</v>
      </c>
      <c r="AW527">
        <v>40554</v>
      </c>
      <c r="AX527">
        <v>99.400999999999996</v>
      </c>
      <c r="AZ527">
        <v>39815</v>
      </c>
      <c r="BA527">
        <v>106.611</v>
      </c>
      <c r="BC527">
        <v>40989</v>
      </c>
      <c r="BD527">
        <v>99.835999999999999</v>
      </c>
      <c r="BF527">
        <v>39826</v>
      </c>
      <c r="BG527">
        <v>103.07</v>
      </c>
      <c r="BI527">
        <v>39815</v>
      </c>
      <c r="BJ527">
        <v>111.43899999999999</v>
      </c>
      <c r="BL527">
        <v>40816</v>
      </c>
      <c r="BM527">
        <v>98.5</v>
      </c>
      <c r="BO527">
        <v>39815</v>
      </c>
      <c r="BP527">
        <v>104.361</v>
      </c>
      <c r="BR527">
        <v>41073</v>
      </c>
      <c r="BS527">
        <v>97.481999999999999</v>
      </c>
      <c r="BU527">
        <v>40456</v>
      </c>
      <c r="BV527">
        <v>105.026</v>
      </c>
      <c r="BX527">
        <v>41373</v>
      </c>
      <c r="BY527">
        <v>102.13500000000001</v>
      </c>
      <c r="CA527">
        <v>39815</v>
      </c>
      <c r="CB527">
        <v>107.405</v>
      </c>
      <c r="CD527">
        <v>40730</v>
      </c>
      <c r="CE527">
        <v>96.935000000000002</v>
      </c>
      <c r="CG527">
        <v>39815</v>
      </c>
      <c r="CH527">
        <v>105.42100000000001</v>
      </c>
      <c r="CJ527">
        <v>41564</v>
      </c>
      <c r="CK527">
        <v>99.06</v>
      </c>
      <c r="CM527">
        <v>42016</v>
      </c>
      <c r="CN527">
        <v>100.57</v>
      </c>
      <c r="CP527">
        <v>40974</v>
      </c>
      <c r="CQ527">
        <v>100.798</v>
      </c>
      <c r="CV527">
        <v>41653</v>
      </c>
      <c r="CW527">
        <v>104.71</v>
      </c>
      <c r="CY527">
        <v>41904</v>
      </c>
      <c r="CZ527">
        <v>103.895</v>
      </c>
      <c r="DE527">
        <v>39815</v>
      </c>
      <c r="DF527">
        <v>97.637</v>
      </c>
      <c r="DH527">
        <v>41219</v>
      </c>
      <c r="DI527">
        <v>97.897999999999996</v>
      </c>
      <c r="DN527">
        <v>42101</v>
      </c>
      <c r="DO527">
        <v>104.30800000000001</v>
      </c>
      <c r="DQ527">
        <v>41521</v>
      </c>
      <c r="DR527">
        <v>104.75</v>
      </c>
      <c r="DW527">
        <v>39815</v>
      </c>
      <c r="DX527">
        <v>101.285</v>
      </c>
      <c r="DZ527">
        <v>42333</v>
      </c>
      <c r="EA527">
        <v>103.033</v>
      </c>
      <c r="EF527">
        <v>39815</v>
      </c>
      <c r="EG527">
        <v>113.414</v>
      </c>
      <c r="EO527">
        <v>41953</v>
      </c>
      <c r="EP527">
        <v>111.873</v>
      </c>
      <c r="EU527">
        <v>40225</v>
      </c>
      <c r="EV527">
        <v>102.24</v>
      </c>
      <c r="EX527">
        <v>42191</v>
      </c>
      <c r="EY527">
        <v>109.61499999999999</v>
      </c>
      <c r="FG527">
        <v>40581</v>
      </c>
      <c r="FH527">
        <v>97.64</v>
      </c>
      <c r="FJ527">
        <v>40694</v>
      </c>
      <c r="FK527">
        <v>94.626000000000005</v>
      </c>
      <c r="FP527">
        <v>40925</v>
      </c>
      <c r="FQ527">
        <v>95.203000000000003</v>
      </c>
      <c r="FV527">
        <v>41101</v>
      </c>
      <c r="FW527">
        <v>90.34</v>
      </c>
      <c r="FY527">
        <v>41296</v>
      </c>
      <c r="FZ527">
        <v>103.895</v>
      </c>
      <c r="GB527">
        <v>41598</v>
      </c>
      <c r="GC527">
        <v>114.428</v>
      </c>
      <c r="GE527">
        <v>42031</v>
      </c>
      <c r="GF527">
        <v>131.94300000000001</v>
      </c>
      <c r="GH527">
        <v>42143</v>
      </c>
      <c r="GI527">
        <v>122.23</v>
      </c>
      <c r="GK527">
        <v>40434</v>
      </c>
      <c r="GL527">
        <v>103.60299999999999</v>
      </c>
      <c r="GW527">
        <v>40960</v>
      </c>
      <c r="GX527">
        <v>91.947000000000003</v>
      </c>
      <c r="HF527">
        <v>41345</v>
      </c>
      <c r="HG527">
        <v>108.13</v>
      </c>
      <c r="HI527">
        <v>42199</v>
      </c>
      <c r="HJ527">
        <v>128.245</v>
      </c>
      <c r="HL527">
        <v>39818</v>
      </c>
      <c r="HM527">
        <v>123.223</v>
      </c>
      <c r="HR527">
        <v>39820</v>
      </c>
      <c r="HS527">
        <v>115.857</v>
      </c>
      <c r="HU527">
        <v>39820</v>
      </c>
      <c r="HV527">
        <v>94.736000000000004</v>
      </c>
      <c r="HX527">
        <v>39982</v>
      </c>
      <c r="HY527">
        <v>100.02800000000001</v>
      </c>
      <c r="IA527">
        <v>40812</v>
      </c>
      <c r="IB527">
        <v>83.018000000000001</v>
      </c>
      <c r="ID527">
        <v>42291</v>
      </c>
      <c r="IE527">
        <v>144.46799999999999</v>
      </c>
    </row>
    <row r="528" spans="16:239">
      <c r="P528">
        <v>39818</v>
      </c>
      <c r="Q528">
        <v>100.08199999999999</v>
      </c>
      <c r="S528">
        <v>39820</v>
      </c>
      <c r="T528">
        <v>100.81699999999999</v>
      </c>
      <c r="Y528">
        <v>39818</v>
      </c>
      <c r="Z528">
        <v>101.83799999999999</v>
      </c>
      <c r="AE528">
        <v>39818</v>
      </c>
      <c r="AF528">
        <v>102.057</v>
      </c>
      <c r="AH528">
        <v>39818</v>
      </c>
      <c r="AI528">
        <v>101.637</v>
      </c>
      <c r="AK528">
        <v>40191</v>
      </c>
      <c r="AL528">
        <v>103.82299999999999</v>
      </c>
      <c r="AN528">
        <v>39818</v>
      </c>
      <c r="AO528">
        <v>106.52</v>
      </c>
      <c r="AQ528">
        <v>39818</v>
      </c>
      <c r="AR528">
        <v>106.873</v>
      </c>
      <c r="AT528">
        <v>39825</v>
      </c>
      <c r="AU528">
        <v>117.518</v>
      </c>
      <c r="AW528">
        <v>40555</v>
      </c>
      <c r="AX528">
        <v>99.474999999999994</v>
      </c>
      <c r="AZ528">
        <v>39818</v>
      </c>
      <c r="BA528">
        <v>106.596</v>
      </c>
      <c r="BC528">
        <v>40990</v>
      </c>
      <c r="BD528">
        <v>99.786000000000001</v>
      </c>
      <c r="BF528">
        <v>39827</v>
      </c>
      <c r="BG528">
        <v>103.167</v>
      </c>
      <c r="BI528">
        <v>39818</v>
      </c>
      <c r="BJ528">
        <v>111.395</v>
      </c>
      <c r="BL528">
        <v>40819</v>
      </c>
      <c r="BM528">
        <v>98.44</v>
      </c>
      <c r="BO528">
        <v>39818</v>
      </c>
      <c r="BP528">
        <v>104.274</v>
      </c>
      <c r="BR528">
        <v>41074</v>
      </c>
      <c r="BS528">
        <v>97.26</v>
      </c>
      <c r="BU528">
        <v>40457</v>
      </c>
      <c r="BV528">
        <v>105.111</v>
      </c>
      <c r="BX528">
        <v>41374</v>
      </c>
      <c r="BY528">
        <v>102.173</v>
      </c>
      <c r="CA528">
        <v>39818</v>
      </c>
      <c r="CB528">
        <v>107.233</v>
      </c>
      <c r="CD528">
        <v>40731</v>
      </c>
      <c r="CE528">
        <v>96.998000000000005</v>
      </c>
      <c r="CG528">
        <v>39818</v>
      </c>
      <c r="CH528">
        <v>105.244</v>
      </c>
      <c r="CJ528">
        <v>41565</v>
      </c>
      <c r="CK528">
        <v>99.081000000000003</v>
      </c>
      <c r="CM528">
        <v>42017</v>
      </c>
      <c r="CN528">
        <v>100.563</v>
      </c>
      <c r="CP528">
        <v>40975</v>
      </c>
      <c r="CQ528">
        <v>101</v>
      </c>
      <c r="CV528">
        <v>41654</v>
      </c>
      <c r="CW528">
        <v>104.708</v>
      </c>
      <c r="CY528">
        <v>41905</v>
      </c>
      <c r="CZ528">
        <v>103.873</v>
      </c>
      <c r="DE528">
        <v>39818</v>
      </c>
      <c r="DF528">
        <v>97.343999999999994</v>
      </c>
      <c r="DH528">
        <v>41220</v>
      </c>
      <c r="DI528">
        <v>97.748000000000005</v>
      </c>
      <c r="DN528">
        <v>42102</v>
      </c>
      <c r="DO528">
        <v>104.3</v>
      </c>
      <c r="DQ528">
        <v>41522</v>
      </c>
      <c r="DR528">
        <v>104.535</v>
      </c>
      <c r="DW528">
        <v>39818</v>
      </c>
      <c r="DX528">
        <v>100.896</v>
      </c>
      <c r="DZ528">
        <v>42334</v>
      </c>
      <c r="EA528">
        <v>103.015</v>
      </c>
      <c r="EF528">
        <v>39818</v>
      </c>
      <c r="EG528">
        <v>113.029</v>
      </c>
      <c r="EO528">
        <v>41954</v>
      </c>
      <c r="EP528">
        <v>112.018</v>
      </c>
      <c r="EU528">
        <v>40226</v>
      </c>
      <c r="EV528">
        <v>102.39100000000001</v>
      </c>
      <c r="EX528">
        <v>42192</v>
      </c>
      <c r="EY528">
        <v>109.723</v>
      </c>
      <c r="FG528">
        <v>40582</v>
      </c>
      <c r="FH528">
        <v>97.17</v>
      </c>
      <c r="FJ528">
        <v>40695</v>
      </c>
      <c r="FK528">
        <v>94.899000000000001</v>
      </c>
      <c r="FP528">
        <v>40926</v>
      </c>
      <c r="FQ528">
        <v>95.082999999999998</v>
      </c>
      <c r="FV528">
        <v>41102</v>
      </c>
      <c r="FW528">
        <v>90.034999999999997</v>
      </c>
      <c r="FY528">
        <v>41297</v>
      </c>
      <c r="FZ528">
        <v>104.238</v>
      </c>
      <c r="GB528">
        <v>41599</v>
      </c>
      <c r="GC528">
        <v>114.343</v>
      </c>
      <c r="GE528">
        <v>42032</v>
      </c>
      <c r="GF528">
        <v>131.44</v>
      </c>
      <c r="GH528">
        <v>42144</v>
      </c>
      <c r="GI528">
        <v>121.72</v>
      </c>
      <c r="GK528">
        <v>40435</v>
      </c>
      <c r="GL528">
        <v>103.413</v>
      </c>
      <c r="GW528">
        <v>40961</v>
      </c>
      <c r="GX528">
        <v>91.84</v>
      </c>
      <c r="HF528">
        <v>41346</v>
      </c>
      <c r="HG528">
        <v>107.575</v>
      </c>
      <c r="HI528">
        <v>42200</v>
      </c>
      <c r="HJ528">
        <v>129.47999999999999</v>
      </c>
      <c r="HL528">
        <v>39819</v>
      </c>
      <c r="HM528">
        <v>120.16500000000001</v>
      </c>
      <c r="HR528">
        <v>39821</v>
      </c>
      <c r="HS528">
        <v>116.54</v>
      </c>
      <c r="HU528">
        <v>39821</v>
      </c>
      <c r="HV528">
        <v>95.206999999999994</v>
      </c>
      <c r="HX528">
        <v>39983</v>
      </c>
      <c r="HY528">
        <v>100.35299999999999</v>
      </c>
      <c r="IA528">
        <v>40813</v>
      </c>
      <c r="IB528">
        <v>83.988</v>
      </c>
      <c r="ID528">
        <v>42292</v>
      </c>
      <c r="IE528">
        <v>143.57300000000001</v>
      </c>
    </row>
    <row r="529" spans="16:239">
      <c r="P529">
        <v>39819</v>
      </c>
      <c r="Q529">
        <v>100.081</v>
      </c>
      <c r="S529">
        <v>39821</v>
      </c>
      <c r="T529">
        <v>100.801</v>
      </c>
      <c r="Y529">
        <v>39819</v>
      </c>
      <c r="Z529">
        <v>101.83799999999999</v>
      </c>
      <c r="AE529">
        <v>39819</v>
      </c>
      <c r="AF529">
        <v>102.08</v>
      </c>
      <c r="AH529">
        <v>39819</v>
      </c>
      <c r="AI529">
        <v>101.67400000000001</v>
      </c>
      <c r="AK529">
        <v>40192</v>
      </c>
      <c r="AL529">
        <v>103.83</v>
      </c>
      <c r="AN529">
        <v>39819</v>
      </c>
      <c r="AO529">
        <v>106.386</v>
      </c>
      <c r="AQ529">
        <v>39819</v>
      </c>
      <c r="AR529">
        <v>106.71899999999999</v>
      </c>
      <c r="AT529">
        <v>39826</v>
      </c>
      <c r="AU529">
        <v>117.42400000000001</v>
      </c>
      <c r="AW529">
        <v>40556</v>
      </c>
      <c r="AX529">
        <v>99.683000000000007</v>
      </c>
      <c r="AZ529">
        <v>39819</v>
      </c>
      <c r="BA529">
        <v>106.256</v>
      </c>
      <c r="BC529">
        <v>40991</v>
      </c>
      <c r="BD529">
        <v>99.637</v>
      </c>
      <c r="BF529">
        <v>39828</v>
      </c>
      <c r="BG529">
        <v>102.876</v>
      </c>
      <c r="BI529">
        <v>39819</v>
      </c>
      <c r="BJ529">
        <v>110.937</v>
      </c>
      <c r="BL529">
        <v>40820</v>
      </c>
      <c r="BM529">
        <v>98.45</v>
      </c>
      <c r="BO529">
        <v>39819</v>
      </c>
      <c r="BP529">
        <v>103.773</v>
      </c>
      <c r="BR529">
        <v>41075</v>
      </c>
      <c r="BS529">
        <v>97.263000000000005</v>
      </c>
      <c r="BU529">
        <v>40458</v>
      </c>
      <c r="BV529">
        <v>105.113</v>
      </c>
      <c r="BX529">
        <v>41375</v>
      </c>
      <c r="BY529">
        <v>102.17</v>
      </c>
      <c r="CA529">
        <v>39819</v>
      </c>
      <c r="CB529">
        <v>106.619</v>
      </c>
      <c r="CD529">
        <v>40732</v>
      </c>
      <c r="CE529">
        <v>96.754999999999995</v>
      </c>
      <c r="CG529">
        <v>39819</v>
      </c>
      <c r="CH529">
        <v>104.504</v>
      </c>
      <c r="CJ529">
        <v>41568</v>
      </c>
      <c r="CK529">
        <v>98.959000000000003</v>
      </c>
      <c r="CM529">
        <v>42018</v>
      </c>
      <c r="CN529">
        <v>100.565</v>
      </c>
      <c r="CP529">
        <v>40976</v>
      </c>
      <c r="CQ529">
        <v>101.13800000000001</v>
      </c>
      <c r="CV529">
        <v>41655</v>
      </c>
      <c r="CW529">
        <v>104.715</v>
      </c>
      <c r="CY529">
        <v>41906</v>
      </c>
      <c r="CZ529">
        <v>103.84</v>
      </c>
      <c r="DE529">
        <v>39819</v>
      </c>
      <c r="DF529">
        <v>96.534999999999997</v>
      </c>
      <c r="DH529">
        <v>41221</v>
      </c>
      <c r="DI529">
        <v>97.427999999999997</v>
      </c>
      <c r="DN529">
        <v>42103</v>
      </c>
      <c r="DO529">
        <v>104.26</v>
      </c>
      <c r="DQ529">
        <v>41523</v>
      </c>
      <c r="DR529">
        <v>104.783</v>
      </c>
      <c r="DW529">
        <v>39819</v>
      </c>
      <c r="DX529">
        <v>99.950999999999993</v>
      </c>
      <c r="DZ529">
        <v>42335</v>
      </c>
      <c r="EA529">
        <v>103.005</v>
      </c>
      <c r="EF529">
        <v>39819</v>
      </c>
      <c r="EG529">
        <v>111.90600000000001</v>
      </c>
      <c r="EO529">
        <v>41955</v>
      </c>
      <c r="EP529">
        <v>111.94</v>
      </c>
      <c r="EU529">
        <v>40227</v>
      </c>
      <c r="EV529">
        <v>102.20399999999999</v>
      </c>
      <c r="EX529">
        <v>42193</v>
      </c>
      <c r="EY529">
        <v>109.83499999999999</v>
      </c>
      <c r="FG529">
        <v>40583</v>
      </c>
      <c r="FH529">
        <v>97.14</v>
      </c>
      <c r="FJ529">
        <v>40696</v>
      </c>
      <c r="FK529">
        <v>95.087999999999994</v>
      </c>
      <c r="FP529">
        <v>40927</v>
      </c>
      <c r="FQ529">
        <v>94.522999999999996</v>
      </c>
      <c r="FV529">
        <v>41103</v>
      </c>
      <c r="FW529">
        <v>89.847999999999999</v>
      </c>
      <c r="FY529">
        <v>41298</v>
      </c>
      <c r="FZ529">
        <v>104.602</v>
      </c>
      <c r="GB529">
        <v>41600</v>
      </c>
      <c r="GC529">
        <v>114.44799999999999</v>
      </c>
      <c r="GE529">
        <v>42033</v>
      </c>
      <c r="GF529">
        <v>131.28</v>
      </c>
      <c r="GH529">
        <v>42145</v>
      </c>
      <c r="GI529">
        <v>121.99</v>
      </c>
      <c r="GK529">
        <v>40436</v>
      </c>
      <c r="GL529">
        <v>103.253</v>
      </c>
      <c r="GW529">
        <v>40962</v>
      </c>
      <c r="GX529">
        <v>91.94</v>
      </c>
      <c r="HF529">
        <v>41347</v>
      </c>
      <c r="HG529">
        <v>107.072</v>
      </c>
      <c r="HI529">
        <v>42201</v>
      </c>
      <c r="HJ529">
        <v>129.79300000000001</v>
      </c>
      <c r="HL529">
        <v>39820</v>
      </c>
      <c r="HM529">
        <v>119.371</v>
      </c>
      <c r="HR529">
        <v>39822</v>
      </c>
      <c r="HS529">
        <v>117.777</v>
      </c>
      <c r="HU529">
        <v>39822</v>
      </c>
      <c r="HV529">
        <v>96.269000000000005</v>
      </c>
      <c r="HX529">
        <v>39986</v>
      </c>
      <c r="HY529">
        <v>100.974</v>
      </c>
      <c r="IA529">
        <v>40814</v>
      </c>
      <c r="IB529">
        <v>83.292000000000002</v>
      </c>
      <c r="ID529">
        <v>42293</v>
      </c>
      <c r="IE529">
        <v>144.613</v>
      </c>
    </row>
    <row r="530" spans="16:239">
      <c r="P530">
        <v>39820</v>
      </c>
      <c r="Q530">
        <v>100.072</v>
      </c>
      <c r="S530">
        <v>39822</v>
      </c>
      <c r="T530">
        <v>100.78400000000001</v>
      </c>
      <c r="Y530">
        <v>39820</v>
      </c>
      <c r="Z530">
        <v>101.869</v>
      </c>
      <c r="AE530">
        <v>39820</v>
      </c>
      <c r="AF530">
        <v>102.182</v>
      </c>
      <c r="AH530">
        <v>39820</v>
      </c>
      <c r="AI530">
        <v>101.86799999999999</v>
      </c>
      <c r="AK530">
        <v>40193</v>
      </c>
      <c r="AL530">
        <v>103.837</v>
      </c>
      <c r="AN530">
        <v>39820</v>
      </c>
      <c r="AO530">
        <v>106.56399999999999</v>
      </c>
      <c r="AQ530">
        <v>39820</v>
      </c>
      <c r="AR530">
        <v>106.89</v>
      </c>
      <c r="AT530">
        <v>39827</v>
      </c>
      <c r="AU530">
        <v>117.48699999999999</v>
      </c>
      <c r="AW530">
        <v>40557</v>
      </c>
      <c r="AX530">
        <v>99.745000000000005</v>
      </c>
      <c r="AZ530">
        <v>39820</v>
      </c>
      <c r="BA530">
        <v>106.395</v>
      </c>
      <c r="BC530">
        <v>40994</v>
      </c>
      <c r="BD530">
        <v>99.808000000000007</v>
      </c>
      <c r="BF530">
        <v>39829</v>
      </c>
      <c r="BG530">
        <v>102.788</v>
      </c>
      <c r="BI530">
        <v>39820</v>
      </c>
      <c r="BJ530">
        <v>111.06100000000001</v>
      </c>
      <c r="BL530">
        <v>40821</v>
      </c>
      <c r="BM530">
        <v>98.43</v>
      </c>
      <c r="BO530">
        <v>39820</v>
      </c>
      <c r="BP530">
        <v>103.864</v>
      </c>
      <c r="BR530">
        <v>41078</v>
      </c>
      <c r="BS530">
        <v>96.697000000000003</v>
      </c>
      <c r="BU530">
        <v>40459</v>
      </c>
      <c r="BV530">
        <v>105.277</v>
      </c>
      <c r="BX530">
        <v>41376</v>
      </c>
      <c r="BY530">
        <v>102.175</v>
      </c>
      <c r="CA530">
        <v>39820</v>
      </c>
      <c r="CB530">
        <v>106.65900000000001</v>
      </c>
      <c r="CD530">
        <v>40735</v>
      </c>
      <c r="CE530">
        <v>95.38</v>
      </c>
      <c r="CG530">
        <v>39820</v>
      </c>
      <c r="CH530">
        <v>104.518</v>
      </c>
      <c r="CJ530">
        <v>41569</v>
      </c>
      <c r="CK530">
        <v>98.998999999999995</v>
      </c>
      <c r="CM530">
        <v>42019</v>
      </c>
      <c r="CN530">
        <v>100.54300000000001</v>
      </c>
      <c r="CP530">
        <v>40977</v>
      </c>
      <c r="CQ530">
        <v>100.983</v>
      </c>
      <c r="CV530">
        <v>41656</v>
      </c>
      <c r="CW530">
        <v>104.675</v>
      </c>
      <c r="CY530">
        <v>41907</v>
      </c>
      <c r="CZ530">
        <v>103.818</v>
      </c>
      <c r="DE530">
        <v>39820</v>
      </c>
      <c r="DF530">
        <v>96.509</v>
      </c>
      <c r="DH530">
        <v>41222</v>
      </c>
      <c r="DI530">
        <v>97.564999999999998</v>
      </c>
      <c r="DN530">
        <v>42104</v>
      </c>
      <c r="DO530">
        <v>104.245</v>
      </c>
      <c r="DQ530">
        <v>41526</v>
      </c>
      <c r="DR530">
        <v>104.76</v>
      </c>
      <c r="DW530">
        <v>39820</v>
      </c>
      <c r="DX530">
        <v>99.858999999999995</v>
      </c>
      <c r="DZ530">
        <v>42338</v>
      </c>
      <c r="EA530">
        <v>103.008</v>
      </c>
      <c r="EF530">
        <v>39820</v>
      </c>
      <c r="EG530">
        <v>111.736</v>
      </c>
      <c r="EO530">
        <v>41956</v>
      </c>
      <c r="EP530">
        <v>111.873</v>
      </c>
      <c r="EU530">
        <v>40228</v>
      </c>
      <c r="EV530">
        <v>102.155</v>
      </c>
      <c r="EX530">
        <v>42194</v>
      </c>
      <c r="EY530">
        <v>109.898</v>
      </c>
      <c r="FG530">
        <v>40584</v>
      </c>
      <c r="FH530">
        <v>97.076999999999998</v>
      </c>
      <c r="FJ530">
        <v>40697</v>
      </c>
      <c r="FK530">
        <v>95.540999999999997</v>
      </c>
      <c r="FP530">
        <v>40928</v>
      </c>
      <c r="FQ530">
        <v>94.753</v>
      </c>
      <c r="FV530">
        <v>41106</v>
      </c>
      <c r="FW530">
        <v>88.984999999999999</v>
      </c>
      <c r="FY530">
        <v>41299</v>
      </c>
      <c r="FZ530">
        <v>105.063</v>
      </c>
      <c r="GB530">
        <v>41603</v>
      </c>
      <c r="GC530">
        <v>114</v>
      </c>
      <c r="GE530">
        <v>42034</v>
      </c>
      <c r="GF530">
        <v>131.39500000000001</v>
      </c>
      <c r="GH530">
        <v>42146</v>
      </c>
      <c r="GI530">
        <v>121.83799999999999</v>
      </c>
      <c r="GK530">
        <v>40437</v>
      </c>
      <c r="GL530">
        <v>102.911</v>
      </c>
      <c r="GW530">
        <v>40963</v>
      </c>
      <c r="GX530">
        <v>92.183000000000007</v>
      </c>
      <c r="HF530">
        <v>41348</v>
      </c>
      <c r="HG530">
        <v>106.673</v>
      </c>
      <c r="HI530">
        <v>42202</v>
      </c>
      <c r="HJ530">
        <v>130.47999999999999</v>
      </c>
      <c r="HL530">
        <v>39821</v>
      </c>
      <c r="HM530">
        <v>119.68300000000001</v>
      </c>
      <c r="HR530">
        <v>39825</v>
      </c>
      <c r="HS530">
        <v>115.413</v>
      </c>
      <c r="HU530">
        <v>39825</v>
      </c>
      <c r="HV530">
        <v>93.861000000000004</v>
      </c>
      <c r="HX530">
        <v>39987</v>
      </c>
      <c r="HY530">
        <v>100.53700000000001</v>
      </c>
      <c r="IA530">
        <v>40815</v>
      </c>
      <c r="IB530">
        <v>83.212999999999994</v>
      </c>
      <c r="ID530">
        <v>42296</v>
      </c>
      <c r="IE530">
        <v>144.93799999999999</v>
      </c>
    </row>
    <row r="531" spans="16:239">
      <c r="P531">
        <v>39821</v>
      </c>
      <c r="Q531">
        <v>100.068</v>
      </c>
      <c r="S531">
        <v>39825</v>
      </c>
      <c r="T531">
        <v>100.788</v>
      </c>
      <c r="Y531">
        <v>39821</v>
      </c>
      <c r="Z531">
        <v>101.876</v>
      </c>
      <c r="AE531">
        <v>39821</v>
      </c>
      <c r="AF531">
        <v>102.282</v>
      </c>
      <c r="AH531">
        <v>39821</v>
      </c>
      <c r="AI531">
        <v>102.045</v>
      </c>
      <c r="AK531">
        <v>40196</v>
      </c>
      <c r="AL531">
        <v>103.828</v>
      </c>
      <c r="AN531">
        <v>39821</v>
      </c>
      <c r="AO531">
        <v>106.712</v>
      </c>
      <c r="AQ531">
        <v>39821</v>
      </c>
      <c r="AR531">
        <v>107.04900000000001</v>
      </c>
      <c r="AT531">
        <v>39828</v>
      </c>
      <c r="AU531">
        <v>117.26</v>
      </c>
      <c r="AW531">
        <v>40560</v>
      </c>
      <c r="AX531">
        <v>99.757999999999996</v>
      </c>
      <c r="AZ531">
        <v>39821</v>
      </c>
      <c r="BA531">
        <v>106.52800000000001</v>
      </c>
      <c r="BC531">
        <v>40995</v>
      </c>
      <c r="BD531">
        <v>99.778000000000006</v>
      </c>
      <c r="BF531">
        <v>39832</v>
      </c>
      <c r="BG531">
        <v>102.46299999999999</v>
      </c>
      <c r="BI531">
        <v>39821</v>
      </c>
      <c r="BJ531">
        <v>111.258</v>
      </c>
      <c r="BL531">
        <v>40822</v>
      </c>
      <c r="BM531">
        <v>98.61</v>
      </c>
      <c r="BO531">
        <v>39821</v>
      </c>
      <c r="BP531">
        <v>104.047</v>
      </c>
      <c r="BR531">
        <v>41079</v>
      </c>
      <c r="BS531">
        <v>96.683000000000007</v>
      </c>
      <c r="BU531">
        <v>40462</v>
      </c>
      <c r="BV531">
        <v>105.34699999999999</v>
      </c>
      <c r="BX531">
        <v>41379</v>
      </c>
      <c r="BY531">
        <v>102.155</v>
      </c>
      <c r="CA531">
        <v>39821</v>
      </c>
      <c r="CB531">
        <v>106.90900000000001</v>
      </c>
      <c r="CD531">
        <v>40736</v>
      </c>
      <c r="CE531">
        <v>95.998000000000005</v>
      </c>
      <c r="CG531">
        <v>39821</v>
      </c>
      <c r="CH531">
        <v>104.71299999999999</v>
      </c>
      <c r="CJ531">
        <v>41570</v>
      </c>
      <c r="CK531">
        <v>99.048000000000002</v>
      </c>
      <c r="CM531">
        <v>42020</v>
      </c>
      <c r="CN531">
        <v>100.53</v>
      </c>
      <c r="CP531">
        <v>40980</v>
      </c>
      <c r="CQ531">
        <v>100.875</v>
      </c>
      <c r="CV531">
        <v>41659</v>
      </c>
      <c r="CW531">
        <v>104.66500000000001</v>
      </c>
      <c r="CY531">
        <v>41908</v>
      </c>
      <c r="CZ531">
        <v>103.80800000000001</v>
      </c>
      <c r="DE531">
        <v>39821</v>
      </c>
      <c r="DF531">
        <v>96.832999999999998</v>
      </c>
      <c r="DH531">
        <v>41225</v>
      </c>
      <c r="DI531">
        <v>97.337999999999994</v>
      </c>
      <c r="DN531">
        <v>42107</v>
      </c>
      <c r="DO531">
        <v>104.233</v>
      </c>
      <c r="DQ531">
        <v>41527</v>
      </c>
      <c r="DR531">
        <v>104.848</v>
      </c>
      <c r="DW531">
        <v>39821</v>
      </c>
      <c r="DX531">
        <v>100.324</v>
      </c>
      <c r="DZ531">
        <v>42339</v>
      </c>
      <c r="EA531">
        <v>103.005</v>
      </c>
      <c r="EF531">
        <v>39821</v>
      </c>
      <c r="EG531">
        <v>112.304</v>
      </c>
      <c r="EO531">
        <v>41957</v>
      </c>
      <c r="EP531">
        <v>111.863</v>
      </c>
      <c r="EU531">
        <v>40231</v>
      </c>
      <c r="EV531">
        <v>102.44199999999999</v>
      </c>
      <c r="EX531">
        <v>42195</v>
      </c>
      <c r="EY531">
        <v>110.265</v>
      </c>
      <c r="FG531">
        <v>40585</v>
      </c>
      <c r="FH531">
        <v>96.75</v>
      </c>
      <c r="FJ531">
        <v>40700</v>
      </c>
      <c r="FK531">
        <v>95.308999999999997</v>
      </c>
      <c r="FP531">
        <v>40931</v>
      </c>
      <c r="FQ531">
        <v>94.957999999999998</v>
      </c>
      <c r="FV531">
        <v>41107</v>
      </c>
      <c r="FW531">
        <v>88.894999999999996</v>
      </c>
      <c r="FY531">
        <v>41302</v>
      </c>
      <c r="FZ531">
        <v>104.55500000000001</v>
      </c>
      <c r="GB531">
        <v>41604</v>
      </c>
      <c r="GC531">
        <v>114.033</v>
      </c>
      <c r="GE531">
        <v>42037</v>
      </c>
      <c r="GF531">
        <v>130.917</v>
      </c>
      <c r="GH531">
        <v>42149</v>
      </c>
      <c r="GI531">
        <v>121.593</v>
      </c>
      <c r="GK531">
        <v>40438</v>
      </c>
      <c r="GL531">
        <v>102.88500000000001</v>
      </c>
      <c r="GW531">
        <v>40966</v>
      </c>
      <c r="GX531">
        <v>92.415000000000006</v>
      </c>
      <c r="HF531">
        <v>41351</v>
      </c>
      <c r="HG531">
        <v>106.173</v>
      </c>
      <c r="HI531">
        <v>42205</v>
      </c>
      <c r="HJ531">
        <v>130.38300000000001</v>
      </c>
      <c r="HL531">
        <v>39822</v>
      </c>
      <c r="HM531">
        <v>120.736</v>
      </c>
      <c r="HR531">
        <v>39826</v>
      </c>
      <c r="HS531">
        <v>113.669</v>
      </c>
      <c r="HU531">
        <v>39826</v>
      </c>
      <c r="HV531">
        <v>91.873999999999995</v>
      </c>
      <c r="HX531">
        <v>39988</v>
      </c>
      <c r="HY531">
        <v>100.544</v>
      </c>
      <c r="IA531">
        <v>40816</v>
      </c>
      <c r="IB531">
        <v>82.992999999999995</v>
      </c>
      <c r="ID531">
        <v>42297</v>
      </c>
      <c r="IE531">
        <v>144.07300000000001</v>
      </c>
    </row>
    <row r="532" spans="16:239">
      <c r="P532">
        <v>39822</v>
      </c>
      <c r="Q532">
        <v>100.066</v>
      </c>
      <c r="S532">
        <v>39826</v>
      </c>
      <c r="T532">
        <v>100.77200000000001</v>
      </c>
      <c r="Y532">
        <v>39822</v>
      </c>
      <c r="Z532">
        <v>101.919</v>
      </c>
      <c r="AE532">
        <v>39822</v>
      </c>
      <c r="AF532">
        <v>102.416</v>
      </c>
      <c r="AH532">
        <v>39822</v>
      </c>
      <c r="AI532">
        <v>102.173</v>
      </c>
      <c r="AK532">
        <v>40197</v>
      </c>
      <c r="AL532">
        <v>103.78100000000001</v>
      </c>
      <c r="AN532">
        <v>39822</v>
      </c>
      <c r="AO532">
        <v>106.899</v>
      </c>
      <c r="AQ532">
        <v>39822</v>
      </c>
      <c r="AR532">
        <v>107.282</v>
      </c>
      <c r="AT532">
        <v>39829</v>
      </c>
      <c r="AU532">
        <v>117.312</v>
      </c>
      <c r="AW532">
        <v>40561</v>
      </c>
      <c r="AX532">
        <v>99.712999999999994</v>
      </c>
      <c r="AZ532">
        <v>39822</v>
      </c>
      <c r="BA532">
        <v>106.777</v>
      </c>
      <c r="BC532">
        <v>40996</v>
      </c>
      <c r="BD532">
        <v>99.686999999999998</v>
      </c>
      <c r="BF532">
        <v>39833</v>
      </c>
      <c r="BG532">
        <v>102.504</v>
      </c>
      <c r="BI532">
        <v>39822</v>
      </c>
      <c r="BJ532">
        <v>111.58</v>
      </c>
      <c r="BL532">
        <v>40823</v>
      </c>
      <c r="BM532">
        <v>98.582999999999998</v>
      </c>
      <c r="BO532">
        <v>39822</v>
      </c>
      <c r="BP532">
        <v>104.41200000000001</v>
      </c>
      <c r="BR532">
        <v>41080</v>
      </c>
      <c r="BS532">
        <v>97.093000000000004</v>
      </c>
      <c r="BU532">
        <v>40463</v>
      </c>
      <c r="BV532">
        <v>105.298</v>
      </c>
      <c r="BX532">
        <v>41380</v>
      </c>
      <c r="BY532">
        <v>102.16</v>
      </c>
      <c r="CA532">
        <v>39822</v>
      </c>
      <c r="CB532">
        <v>107.35599999999999</v>
      </c>
      <c r="CD532">
        <v>40737</v>
      </c>
      <c r="CE532">
        <v>96.106999999999999</v>
      </c>
      <c r="CG532">
        <v>39822</v>
      </c>
      <c r="CH532">
        <v>105.164</v>
      </c>
      <c r="CJ532">
        <v>41571</v>
      </c>
      <c r="CK532">
        <v>99.007999999999996</v>
      </c>
      <c r="CM532">
        <v>42023</v>
      </c>
      <c r="CN532">
        <v>100.52800000000001</v>
      </c>
      <c r="CP532">
        <v>40981</v>
      </c>
      <c r="CQ532">
        <v>100.53</v>
      </c>
      <c r="CV532">
        <v>41660</v>
      </c>
      <c r="CW532">
        <v>104.63500000000001</v>
      </c>
      <c r="CY532">
        <v>41911</v>
      </c>
      <c r="CZ532">
        <v>103.783</v>
      </c>
      <c r="DE532">
        <v>39822</v>
      </c>
      <c r="DF532">
        <v>97.373000000000005</v>
      </c>
      <c r="DH532">
        <v>41226</v>
      </c>
      <c r="DI532">
        <v>97.424999999999997</v>
      </c>
      <c r="DN532">
        <v>42108</v>
      </c>
      <c r="DO532">
        <v>104.223</v>
      </c>
      <c r="DQ532">
        <v>41528</v>
      </c>
      <c r="DR532">
        <v>104.925</v>
      </c>
      <c r="DW532">
        <v>39822</v>
      </c>
      <c r="DX532">
        <v>100.938</v>
      </c>
      <c r="DZ532">
        <v>42340</v>
      </c>
      <c r="EA532">
        <v>103.005</v>
      </c>
      <c r="EF532">
        <v>39822</v>
      </c>
      <c r="EG532">
        <v>113.03</v>
      </c>
      <c r="EO532">
        <v>41960</v>
      </c>
      <c r="EP532">
        <v>111.923</v>
      </c>
      <c r="EU532">
        <v>40232</v>
      </c>
      <c r="EV532">
        <v>103.056</v>
      </c>
      <c r="EX532">
        <v>42198</v>
      </c>
      <c r="EY532">
        <v>110.43</v>
      </c>
      <c r="FG532">
        <v>40588</v>
      </c>
      <c r="FH532">
        <v>96.3</v>
      </c>
      <c r="FJ532">
        <v>40701</v>
      </c>
      <c r="FK532">
        <v>94.878</v>
      </c>
      <c r="FP532">
        <v>40932</v>
      </c>
      <c r="FQ532">
        <v>94.953000000000003</v>
      </c>
      <c r="FV532">
        <v>41108</v>
      </c>
      <c r="FW532">
        <v>87.915000000000006</v>
      </c>
      <c r="FY532">
        <v>41303</v>
      </c>
      <c r="FZ532">
        <v>105.13</v>
      </c>
      <c r="GB532">
        <v>41605</v>
      </c>
      <c r="GC532">
        <v>114.01300000000001</v>
      </c>
      <c r="GE532">
        <v>42038</v>
      </c>
      <c r="GF532">
        <v>130.958</v>
      </c>
      <c r="GH532">
        <v>42150</v>
      </c>
      <c r="GI532">
        <v>121.08499999999999</v>
      </c>
      <c r="GK532">
        <v>40441</v>
      </c>
      <c r="GL532">
        <v>102.63500000000001</v>
      </c>
      <c r="GW532">
        <v>40967</v>
      </c>
      <c r="GX532">
        <v>92.248000000000005</v>
      </c>
      <c r="HF532">
        <v>41352</v>
      </c>
      <c r="HG532">
        <v>105.41800000000001</v>
      </c>
      <c r="HI532">
        <v>42206</v>
      </c>
      <c r="HJ532">
        <v>129.59</v>
      </c>
      <c r="HL532">
        <v>39825</v>
      </c>
      <c r="HM532">
        <v>118.63800000000001</v>
      </c>
      <c r="HR532">
        <v>39827</v>
      </c>
      <c r="HS532">
        <v>113.015</v>
      </c>
      <c r="HU532">
        <v>39827</v>
      </c>
      <c r="HV532">
        <v>91.32</v>
      </c>
      <c r="HX532">
        <v>39989</v>
      </c>
      <c r="HY532">
        <v>101.197</v>
      </c>
      <c r="IA532">
        <v>40819</v>
      </c>
      <c r="IB532">
        <v>82.825000000000003</v>
      </c>
      <c r="ID532">
        <v>42298</v>
      </c>
      <c r="IE532">
        <v>145.505</v>
      </c>
    </row>
    <row r="533" spans="16:239">
      <c r="P533">
        <v>39825</v>
      </c>
      <c r="Q533">
        <v>100.069</v>
      </c>
      <c r="S533">
        <v>39827</v>
      </c>
      <c r="T533">
        <v>100.723</v>
      </c>
      <c r="Y533">
        <v>39825</v>
      </c>
      <c r="Z533">
        <v>101.946</v>
      </c>
      <c r="AE533">
        <v>39825</v>
      </c>
      <c r="AF533">
        <v>102.474</v>
      </c>
      <c r="AH533">
        <v>39825</v>
      </c>
      <c r="AI533">
        <v>102.181</v>
      </c>
      <c r="AK533">
        <v>40198</v>
      </c>
      <c r="AL533">
        <v>103.733</v>
      </c>
      <c r="AN533">
        <v>39825</v>
      </c>
      <c r="AO533">
        <v>106.913</v>
      </c>
      <c r="AQ533">
        <v>39825</v>
      </c>
      <c r="AR533">
        <v>107.23099999999999</v>
      </c>
      <c r="AT533">
        <v>39832</v>
      </c>
      <c r="AU533">
        <v>117.148</v>
      </c>
      <c r="AW533">
        <v>40562</v>
      </c>
      <c r="AX533">
        <v>99.852999999999994</v>
      </c>
      <c r="AZ533">
        <v>39825</v>
      </c>
      <c r="BA533">
        <v>106.717</v>
      </c>
      <c r="BC533">
        <v>40997</v>
      </c>
      <c r="BD533">
        <v>99.736000000000004</v>
      </c>
      <c r="BF533">
        <v>39834</v>
      </c>
      <c r="BG533">
        <v>102.51</v>
      </c>
      <c r="BI533">
        <v>39825</v>
      </c>
      <c r="BJ533">
        <v>111.492</v>
      </c>
      <c r="BL533">
        <v>40826</v>
      </c>
      <c r="BM533">
        <v>98.597999999999999</v>
      </c>
      <c r="BO533">
        <v>39825</v>
      </c>
      <c r="BP533">
        <v>104.324</v>
      </c>
      <c r="BR533">
        <v>41081</v>
      </c>
      <c r="BS533">
        <v>97.507999999999996</v>
      </c>
      <c r="BU533">
        <v>40464</v>
      </c>
      <c r="BV533">
        <v>105.254</v>
      </c>
      <c r="BX533">
        <v>41381</v>
      </c>
      <c r="BY533">
        <v>102.205</v>
      </c>
      <c r="CA533">
        <v>39825</v>
      </c>
      <c r="CB533">
        <v>107.137</v>
      </c>
      <c r="CD533">
        <v>40738</v>
      </c>
      <c r="CE533">
        <v>96.022999999999996</v>
      </c>
      <c r="CG533">
        <v>39825</v>
      </c>
      <c r="CH533">
        <v>104.938</v>
      </c>
      <c r="CJ533">
        <v>41572</v>
      </c>
      <c r="CK533">
        <v>99.126999999999995</v>
      </c>
      <c r="CM533">
        <v>42024</v>
      </c>
      <c r="CN533">
        <v>100.515</v>
      </c>
      <c r="CP533">
        <v>40982</v>
      </c>
      <c r="CQ533">
        <v>100.477</v>
      </c>
      <c r="CV533">
        <v>41661</v>
      </c>
      <c r="CW533">
        <v>104.6</v>
      </c>
      <c r="CY533">
        <v>41912</v>
      </c>
      <c r="CZ533">
        <v>103.77500000000001</v>
      </c>
      <c r="DE533">
        <v>39825</v>
      </c>
      <c r="DF533">
        <v>97.191999999999993</v>
      </c>
      <c r="DH533">
        <v>41227</v>
      </c>
      <c r="DI533">
        <v>97.207999999999998</v>
      </c>
      <c r="DN533">
        <v>42109</v>
      </c>
      <c r="DO533">
        <v>104.223</v>
      </c>
      <c r="DQ533">
        <v>41529</v>
      </c>
      <c r="DR533">
        <v>105.04</v>
      </c>
      <c r="DW533">
        <v>39825</v>
      </c>
      <c r="DX533">
        <v>100.67700000000001</v>
      </c>
      <c r="DZ533">
        <v>42341</v>
      </c>
      <c r="EA533">
        <v>102.873</v>
      </c>
      <c r="EF533">
        <v>39825</v>
      </c>
      <c r="EG533">
        <v>112.64700000000001</v>
      </c>
      <c r="EO533">
        <v>41961</v>
      </c>
      <c r="EP533">
        <v>111.923</v>
      </c>
      <c r="EU533">
        <v>40233</v>
      </c>
      <c r="EV533">
        <v>103.184</v>
      </c>
      <c r="EX533">
        <v>42199</v>
      </c>
      <c r="EY533">
        <v>110.46</v>
      </c>
      <c r="FG533">
        <v>40589</v>
      </c>
      <c r="FH533">
        <v>96.47</v>
      </c>
      <c r="FJ533">
        <v>40702</v>
      </c>
      <c r="FK533">
        <v>94.584000000000003</v>
      </c>
      <c r="FP533">
        <v>40933</v>
      </c>
      <c r="FQ533">
        <v>95.393000000000001</v>
      </c>
      <c r="FV533">
        <v>41109</v>
      </c>
      <c r="FW533">
        <v>87.46</v>
      </c>
      <c r="FY533">
        <v>41304</v>
      </c>
      <c r="FZ533">
        <v>104.66500000000001</v>
      </c>
      <c r="GB533">
        <v>41606</v>
      </c>
      <c r="GC533">
        <v>113.88500000000001</v>
      </c>
      <c r="GE533">
        <v>42039</v>
      </c>
      <c r="GF533">
        <v>131.32</v>
      </c>
      <c r="GH533">
        <v>42151</v>
      </c>
      <c r="GI533">
        <v>121.535</v>
      </c>
      <c r="GK533">
        <v>40442</v>
      </c>
      <c r="GL533">
        <v>103.059</v>
      </c>
      <c r="GW533">
        <v>40968</v>
      </c>
      <c r="GX533">
        <v>92.87</v>
      </c>
      <c r="HF533">
        <v>41353</v>
      </c>
      <c r="HG533">
        <v>105.977</v>
      </c>
      <c r="HI533">
        <v>42207</v>
      </c>
      <c r="HJ533">
        <v>130.06800000000001</v>
      </c>
      <c r="HL533">
        <v>39826</v>
      </c>
      <c r="HM533">
        <v>117.07599999999999</v>
      </c>
      <c r="HR533">
        <v>39828</v>
      </c>
      <c r="HS533">
        <v>110.898</v>
      </c>
      <c r="HU533">
        <v>39828</v>
      </c>
      <c r="HV533">
        <v>89.072000000000003</v>
      </c>
      <c r="HX533">
        <v>39990</v>
      </c>
      <c r="HY533">
        <v>101.759</v>
      </c>
      <c r="IA533">
        <v>40820</v>
      </c>
      <c r="IB533">
        <v>82.7</v>
      </c>
      <c r="ID533">
        <v>42299</v>
      </c>
      <c r="IE533">
        <v>149.142</v>
      </c>
    </row>
    <row r="534" spans="16:239">
      <c r="P534">
        <v>39826</v>
      </c>
      <c r="Q534">
        <v>100.062</v>
      </c>
      <c r="S534">
        <v>39828</v>
      </c>
      <c r="T534">
        <v>100.705</v>
      </c>
      <c r="Y534">
        <v>39826</v>
      </c>
      <c r="Z534">
        <v>101.934</v>
      </c>
      <c r="AE534">
        <v>39826</v>
      </c>
      <c r="AF534">
        <v>102.51300000000001</v>
      </c>
      <c r="AH534">
        <v>39826</v>
      </c>
      <c r="AI534">
        <v>102.176</v>
      </c>
      <c r="AK534">
        <v>40199</v>
      </c>
      <c r="AL534">
        <v>103.74299999999999</v>
      </c>
      <c r="AN534">
        <v>39826</v>
      </c>
      <c r="AO534">
        <v>106.803</v>
      </c>
      <c r="AQ534">
        <v>39826</v>
      </c>
      <c r="AR534">
        <v>107.197</v>
      </c>
      <c r="AT534">
        <v>39833</v>
      </c>
      <c r="AU534">
        <v>117.169</v>
      </c>
      <c r="AW534">
        <v>40563</v>
      </c>
      <c r="AX534">
        <v>99.947999999999993</v>
      </c>
      <c r="AZ534">
        <v>39826</v>
      </c>
      <c r="BA534">
        <v>106.59</v>
      </c>
      <c r="BC534">
        <v>40998</v>
      </c>
      <c r="BD534">
        <v>99.774000000000001</v>
      </c>
      <c r="BF534">
        <v>39835</v>
      </c>
      <c r="BG534">
        <v>102.39100000000001</v>
      </c>
      <c r="BI534">
        <v>39826</v>
      </c>
      <c r="BJ534">
        <v>111.31699999999999</v>
      </c>
      <c r="BL534">
        <v>40827</v>
      </c>
      <c r="BM534">
        <v>98.55</v>
      </c>
      <c r="BO534">
        <v>39826</v>
      </c>
      <c r="BP534">
        <v>104.197</v>
      </c>
      <c r="BR534">
        <v>41082</v>
      </c>
      <c r="BS534">
        <v>97.784999999999997</v>
      </c>
      <c r="BU534">
        <v>40465</v>
      </c>
      <c r="BV534">
        <v>105.4</v>
      </c>
      <c r="BX534">
        <v>41382</v>
      </c>
      <c r="BY534">
        <v>102.208</v>
      </c>
      <c r="CA534">
        <v>39826</v>
      </c>
      <c r="CB534">
        <v>106.959</v>
      </c>
      <c r="CD534">
        <v>40739</v>
      </c>
      <c r="CE534">
        <v>95.442999999999998</v>
      </c>
      <c r="CG534">
        <v>39826</v>
      </c>
      <c r="CH534">
        <v>104.749</v>
      </c>
      <c r="CJ534">
        <v>41575</v>
      </c>
      <c r="CK534">
        <v>99.117000000000004</v>
      </c>
      <c r="CM534">
        <v>42025</v>
      </c>
      <c r="CN534">
        <v>100.51</v>
      </c>
      <c r="CP534">
        <v>40983</v>
      </c>
      <c r="CQ534">
        <v>100.568</v>
      </c>
      <c r="CV534">
        <v>41662</v>
      </c>
      <c r="CW534">
        <v>104.55500000000001</v>
      </c>
      <c r="CY534">
        <v>41913</v>
      </c>
      <c r="CZ534">
        <v>103.765</v>
      </c>
      <c r="DE534">
        <v>39826</v>
      </c>
      <c r="DF534">
        <v>97.004999999999995</v>
      </c>
      <c r="DH534">
        <v>41228</v>
      </c>
      <c r="DI534">
        <v>97.192999999999998</v>
      </c>
      <c r="DN534">
        <v>42110</v>
      </c>
      <c r="DO534">
        <v>104.185</v>
      </c>
      <c r="DQ534">
        <v>41530</v>
      </c>
      <c r="DR534">
        <v>104.97799999999999</v>
      </c>
      <c r="DW534">
        <v>39826</v>
      </c>
      <c r="DX534">
        <v>100.258</v>
      </c>
      <c r="DZ534">
        <v>42342</v>
      </c>
      <c r="EA534">
        <v>102.86</v>
      </c>
      <c r="EF534">
        <v>39826</v>
      </c>
      <c r="EG534">
        <v>112.29600000000001</v>
      </c>
      <c r="EO534">
        <v>41962</v>
      </c>
      <c r="EP534">
        <v>111.883</v>
      </c>
      <c r="EU534">
        <v>40234</v>
      </c>
      <c r="EV534">
        <v>103.056</v>
      </c>
      <c r="EX534">
        <v>42200</v>
      </c>
      <c r="EY534">
        <v>110.595</v>
      </c>
      <c r="FG534">
        <v>40590</v>
      </c>
      <c r="FH534">
        <v>96.983000000000004</v>
      </c>
      <c r="FJ534">
        <v>40703</v>
      </c>
      <c r="FK534">
        <v>94.218999999999994</v>
      </c>
      <c r="FP534">
        <v>40934</v>
      </c>
      <c r="FQ534">
        <v>96.638000000000005</v>
      </c>
      <c r="FV534">
        <v>41110</v>
      </c>
      <c r="FW534">
        <v>85.912999999999997</v>
      </c>
      <c r="FY534">
        <v>41305</v>
      </c>
      <c r="FZ534">
        <v>104.968</v>
      </c>
      <c r="GB534">
        <v>41607</v>
      </c>
      <c r="GC534">
        <v>114.068</v>
      </c>
      <c r="GE534">
        <v>42040</v>
      </c>
      <c r="GF534">
        <v>131.24</v>
      </c>
      <c r="GH534">
        <v>42152</v>
      </c>
      <c r="GI534">
        <v>121.295</v>
      </c>
      <c r="GK534">
        <v>40443</v>
      </c>
      <c r="GL534">
        <v>103.764</v>
      </c>
      <c r="GW534">
        <v>40969</v>
      </c>
      <c r="GX534">
        <v>93.894999999999996</v>
      </c>
      <c r="HF534">
        <v>41354</v>
      </c>
      <c r="HG534">
        <v>106.727</v>
      </c>
      <c r="HI534">
        <v>42208</v>
      </c>
      <c r="HJ534">
        <v>130.59800000000001</v>
      </c>
      <c r="HL534">
        <v>39827</v>
      </c>
      <c r="HM534">
        <v>116.402</v>
      </c>
      <c r="HR534">
        <v>39829</v>
      </c>
      <c r="HS534">
        <v>109.10299999999999</v>
      </c>
      <c r="HU534">
        <v>39829</v>
      </c>
      <c r="HV534">
        <v>87.846000000000004</v>
      </c>
      <c r="HX534">
        <v>39993</v>
      </c>
      <c r="HY534">
        <v>101.881</v>
      </c>
      <c r="IA534">
        <v>40821</v>
      </c>
      <c r="IB534">
        <v>82.58</v>
      </c>
      <c r="ID534">
        <v>42300</v>
      </c>
      <c r="IE534">
        <v>147.62</v>
      </c>
    </row>
    <row r="535" spans="16:239">
      <c r="P535">
        <v>39827</v>
      </c>
      <c r="Q535">
        <v>100.048</v>
      </c>
      <c r="S535">
        <v>39829</v>
      </c>
      <c r="T535">
        <v>100.69199999999999</v>
      </c>
      <c r="Y535">
        <v>39827</v>
      </c>
      <c r="Z535">
        <v>101.908</v>
      </c>
      <c r="AE535">
        <v>39827</v>
      </c>
      <c r="AF535">
        <v>102.488</v>
      </c>
      <c r="AH535">
        <v>39827</v>
      </c>
      <c r="AI535">
        <v>102.15900000000001</v>
      </c>
      <c r="AK535">
        <v>40200</v>
      </c>
      <c r="AL535">
        <v>103.637</v>
      </c>
      <c r="AN535">
        <v>39827</v>
      </c>
      <c r="AO535">
        <v>106.852</v>
      </c>
      <c r="AQ535">
        <v>39827</v>
      </c>
      <c r="AR535">
        <v>107.246</v>
      </c>
      <c r="AT535">
        <v>39834</v>
      </c>
      <c r="AU535">
        <v>117.374</v>
      </c>
      <c r="AW535">
        <v>40564</v>
      </c>
      <c r="AX535">
        <v>100.133</v>
      </c>
      <c r="AZ535">
        <v>39827</v>
      </c>
      <c r="BA535">
        <v>106.65</v>
      </c>
      <c r="BC535">
        <v>41001</v>
      </c>
      <c r="BD535">
        <v>99.781999999999996</v>
      </c>
      <c r="BF535">
        <v>39836</v>
      </c>
      <c r="BG535">
        <v>102.196</v>
      </c>
      <c r="BI535">
        <v>39827</v>
      </c>
      <c r="BJ535">
        <v>111.402</v>
      </c>
      <c r="BL535">
        <v>40828</v>
      </c>
      <c r="BM535">
        <v>98.468000000000004</v>
      </c>
      <c r="BO535">
        <v>39827</v>
      </c>
      <c r="BP535">
        <v>104.2</v>
      </c>
      <c r="BR535">
        <v>41085</v>
      </c>
      <c r="BS535">
        <v>97.417000000000002</v>
      </c>
      <c r="BU535">
        <v>40466</v>
      </c>
      <c r="BV535">
        <v>105.486</v>
      </c>
      <c r="BX535">
        <v>41383</v>
      </c>
      <c r="BY535">
        <v>102.208</v>
      </c>
      <c r="CA535">
        <v>39827</v>
      </c>
      <c r="CB535">
        <v>106.979</v>
      </c>
      <c r="CD535">
        <v>40742</v>
      </c>
      <c r="CE535">
        <v>94.48</v>
      </c>
      <c r="CG535">
        <v>39827</v>
      </c>
      <c r="CH535">
        <v>104.873</v>
      </c>
      <c r="CJ535">
        <v>41576</v>
      </c>
      <c r="CK535">
        <v>99.094999999999999</v>
      </c>
      <c r="CM535">
        <v>42026</v>
      </c>
      <c r="CN535">
        <v>100.49</v>
      </c>
      <c r="CP535">
        <v>40984</v>
      </c>
      <c r="CQ535">
        <v>100.518</v>
      </c>
      <c r="CV535">
        <v>41663</v>
      </c>
      <c r="CW535">
        <v>104.46</v>
      </c>
      <c r="CY535">
        <v>41914</v>
      </c>
      <c r="CZ535">
        <v>103.748</v>
      </c>
      <c r="DE535">
        <v>39827</v>
      </c>
      <c r="DF535">
        <v>97.067999999999998</v>
      </c>
      <c r="DH535">
        <v>41229</v>
      </c>
      <c r="DI535">
        <v>97.177999999999997</v>
      </c>
      <c r="DN535">
        <v>42111</v>
      </c>
      <c r="DO535">
        <v>104.13500000000001</v>
      </c>
      <c r="DQ535">
        <v>41533</v>
      </c>
      <c r="DR535">
        <v>105.16800000000001</v>
      </c>
      <c r="DW535">
        <v>39827</v>
      </c>
      <c r="DX535">
        <v>100.43600000000001</v>
      </c>
      <c r="DZ535">
        <v>42345</v>
      </c>
      <c r="EA535">
        <v>102.89</v>
      </c>
      <c r="EF535">
        <v>39827</v>
      </c>
      <c r="EG535">
        <v>112.486</v>
      </c>
      <c r="EO535">
        <v>41963</v>
      </c>
      <c r="EP535">
        <v>111.913</v>
      </c>
      <c r="EU535">
        <v>40235</v>
      </c>
      <c r="EV535">
        <v>103.349</v>
      </c>
      <c r="EX535">
        <v>42201</v>
      </c>
      <c r="EY535">
        <v>110.655</v>
      </c>
      <c r="FG535">
        <v>40591</v>
      </c>
      <c r="FH535">
        <v>96.837999999999994</v>
      </c>
      <c r="FJ535">
        <v>40704</v>
      </c>
      <c r="FK535">
        <v>93.918000000000006</v>
      </c>
      <c r="FP535">
        <v>40935</v>
      </c>
      <c r="FQ535">
        <v>98.013000000000005</v>
      </c>
      <c r="FV535">
        <v>41113</v>
      </c>
      <c r="FW535">
        <v>84.658000000000001</v>
      </c>
      <c r="FY535">
        <v>41306</v>
      </c>
      <c r="FZ535">
        <v>104.77</v>
      </c>
      <c r="GB535">
        <v>41610</v>
      </c>
      <c r="GC535">
        <v>113.79300000000001</v>
      </c>
      <c r="GE535">
        <v>42041</v>
      </c>
      <c r="GF535">
        <v>130.9</v>
      </c>
      <c r="GH535">
        <v>42153</v>
      </c>
      <c r="GI535">
        <v>121.393</v>
      </c>
      <c r="GK535">
        <v>40444</v>
      </c>
      <c r="GL535">
        <v>103.752</v>
      </c>
      <c r="GW535">
        <v>40970</v>
      </c>
      <c r="GX535">
        <v>93.795000000000002</v>
      </c>
      <c r="HF535">
        <v>41355</v>
      </c>
      <c r="HG535">
        <v>106.9</v>
      </c>
      <c r="HI535">
        <v>42209</v>
      </c>
      <c r="HJ535">
        <v>131.24799999999999</v>
      </c>
      <c r="HL535">
        <v>39828</v>
      </c>
      <c r="HM535">
        <v>114.61199999999999</v>
      </c>
      <c r="HR535">
        <v>39832</v>
      </c>
      <c r="HS535">
        <v>109</v>
      </c>
      <c r="HU535">
        <v>39832</v>
      </c>
      <c r="HV535">
        <v>87.962999999999994</v>
      </c>
      <c r="HX535">
        <v>39994</v>
      </c>
      <c r="HY535">
        <v>102.419</v>
      </c>
      <c r="IA535">
        <v>40822</v>
      </c>
      <c r="IB535">
        <v>83.525000000000006</v>
      </c>
      <c r="ID535">
        <v>42303</v>
      </c>
      <c r="IE535">
        <v>147.87299999999999</v>
      </c>
    </row>
    <row r="536" spans="16:239">
      <c r="P536">
        <v>39828</v>
      </c>
      <c r="Q536">
        <v>100.04600000000001</v>
      </c>
      <c r="S536">
        <v>39832</v>
      </c>
      <c r="T536">
        <v>100.66500000000001</v>
      </c>
      <c r="Y536">
        <v>39828</v>
      </c>
      <c r="Z536">
        <v>101.89400000000001</v>
      </c>
      <c r="AE536">
        <v>39828</v>
      </c>
      <c r="AF536">
        <v>102.449</v>
      </c>
      <c r="AH536">
        <v>39828</v>
      </c>
      <c r="AI536">
        <v>102.089</v>
      </c>
      <c r="AK536">
        <v>40203</v>
      </c>
      <c r="AL536">
        <v>103.714</v>
      </c>
      <c r="AN536">
        <v>39828</v>
      </c>
      <c r="AO536">
        <v>106.71299999999999</v>
      </c>
      <c r="AQ536">
        <v>39828</v>
      </c>
      <c r="AR536">
        <v>107.111</v>
      </c>
      <c r="AT536">
        <v>39835</v>
      </c>
      <c r="AU536">
        <v>116.907</v>
      </c>
      <c r="AW536">
        <v>40567</v>
      </c>
      <c r="AX536">
        <v>100.295</v>
      </c>
      <c r="AZ536">
        <v>39828</v>
      </c>
      <c r="BA536">
        <v>106.43300000000001</v>
      </c>
      <c r="BC536">
        <v>41002</v>
      </c>
      <c r="BD536">
        <v>99.768000000000001</v>
      </c>
      <c r="BF536">
        <v>39839</v>
      </c>
      <c r="BG536">
        <v>101.631</v>
      </c>
      <c r="BI536">
        <v>39828</v>
      </c>
      <c r="BJ536">
        <v>111.04900000000001</v>
      </c>
      <c r="BL536">
        <v>40829</v>
      </c>
      <c r="BM536">
        <v>98.283000000000001</v>
      </c>
      <c r="BO536">
        <v>39828</v>
      </c>
      <c r="BP536">
        <v>103.93600000000001</v>
      </c>
      <c r="BR536">
        <v>41086</v>
      </c>
      <c r="BS536">
        <v>96.852999999999994</v>
      </c>
      <c r="BU536">
        <v>40469</v>
      </c>
      <c r="BV536">
        <v>105.48699999999999</v>
      </c>
      <c r="BX536">
        <v>41386</v>
      </c>
      <c r="BY536">
        <v>102.265</v>
      </c>
      <c r="CA536">
        <v>39828</v>
      </c>
      <c r="CB536">
        <v>106.62</v>
      </c>
      <c r="CD536">
        <v>40743</v>
      </c>
      <c r="CE536">
        <v>95.352000000000004</v>
      </c>
      <c r="CG536">
        <v>39828</v>
      </c>
      <c r="CH536">
        <v>104.56</v>
      </c>
      <c r="CJ536">
        <v>41577</v>
      </c>
      <c r="CK536">
        <v>99.245999999999995</v>
      </c>
      <c r="CM536">
        <v>42027</v>
      </c>
      <c r="CN536">
        <v>100.477</v>
      </c>
      <c r="CP536">
        <v>40987</v>
      </c>
      <c r="CQ536">
        <v>100.49299999999999</v>
      </c>
      <c r="CV536">
        <v>41666</v>
      </c>
      <c r="CW536">
        <v>104.44799999999999</v>
      </c>
      <c r="CY536">
        <v>41915</v>
      </c>
      <c r="CZ536">
        <v>103.745</v>
      </c>
      <c r="DE536">
        <v>39828</v>
      </c>
      <c r="DF536">
        <v>96.540999999999997</v>
      </c>
      <c r="DH536">
        <v>41232</v>
      </c>
      <c r="DI536">
        <v>97.025000000000006</v>
      </c>
      <c r="DN536">
        <v>42114</v>
      </c>
      <c r="DO536">
        <v>104.133</v>
      </c>
      <c r="DQ536">
        <v>41534</v>
      </c>
      <c r="DR536">
        <v>105.30500000000001</v>
      </c>
      <c r="DW536">
        <v>39828</v>
      </c>
      <c r="DX536">
        <v>99.808999999999997</v>
      </c>
      <c r="DZ536">
        <v>42346</v>
      </c>
      <c r="EA536">
        <v>102.863</v>
      </c>
      <c r="EF536">
        <v>39828</v>
      </c>
      <c r="EG536">
        <v>111.76600000000001</v>
      </c>
      <c r="EO536">
        <v>41964</v>
      </c>
      <c r="EP536">
        <v>112.11499999999999</v>
      </c>
      <c r="EU536">
        <v>40238</v>
      </c>
      <c r="EV536">
        <v>103.70699999999999</v>
      </c>
      <c r="EX536">
        <v>42202</v>
      </c>
      <c r="EY536">
        <v>110.833</v>
      </c>
      <c r="FG536">
        <v>40592</v>
      </c>
      <c r="FH536">
        <v>96.763000000000005</v>
      </c>
      <c r="FJ536">
        <v>40707</v>
      </c>
      <c r="FK536">
        <v>93.802999999999997</v>
      </c>
      <c r="FP536">
        <v>40938</v>
      </c>
      <c r="FQ536">
        <v>97.492999999999995</v>
      </c>
      <c r="FV536">
        <v>41114</v>
      </c>
      <c r="FW536">
        <v>83.938000000000002</v>
      </c>
      <c r="FY536">
        <v>41309</v>
      </c>
      <c r="FZ536">
        <v>103.2</v>
      </c>
      <c r="GB536">
        <v>41611</v>
      </c>
      <c r="GC536">
        <v>113.898</v>
      </c>
      <c r="GE536">
        <v>42044</v>
      </c>
      <c r="GF536">
        <v>130.267</v>
      </c>
      <c r="GH536">
        <v>42156</v>
      </c>
      <c r="GI536">
        <v>120.398</v>
      </c>
      <c r="GK536">
        <v>40445</v>
      </c>
      <c r="GL536">
        <v>103.426</v>
      </c>
      <c r="GW536">
        <v>40973</v>
      </c>
      <c r="GX536">
        <v>93.045000000000002</v>
      </c>
      <c r="HF536">
        <v>41358</v>
      </c>
      <c r="HG536">
        <v>105.9</v>
      </c>
      <c r="HI536">
        <v>42212</v>
      </c>
      <c r="HJ536">
        <v>130.99299999999999</v>
      </c>
      <c r="HL536">
        <v>39829</v>
      </c>
      <c r="HM536">
        <v>112.66200000000001</v>
      </c>
      <c r="HR536">
        <v>39833</v>
      </c>
      <c r="HS536">
        <v>109.039</v>
      </c>
      <c r="HU536">
        <v>39833</v>
      </c>
      <c r="HV536">
        <v>88.228999999999999</v>
      </c>
      <c r="HX536">
        <v>39995</v>
      </c>
      <c r="HY536">
        <v>102.07899999999999</v>
      </c>
      <c r="IA536">
        <v>40823</v>
      </c>
      <c r="IB536">
        <v>83.183000000000007</v>
      </c>
      <c r="ID536">
        <v>42304</v>
      </c>
      <c r="IE536">
        <v>148.892</v>
      </c>
    </row>
    <row r="537" spans="16:239">
      <c r="P537">
        <v>39829</v>
      </c>
      <c r="Q537">
        <v>100.042</v>
      </c>
      <c r="S537">
        <v>39833</v>
      </c>
      <c r="T537">
        <v>100.65900000000001</v>
      </c>
      <c r="Y537">
        <v>39829</v>
      </c>
      <c r="Z537">
        <v>101.907</v>
      </c>
      <c r="AE537">
        <v>39829</v>
      </c>
      <c r="AF537">
        <v>102.488</v>
      </c>
      <c r="AH537">
        <v>39829</v>
      </c>
      <c r="AI537">
        <v>102.114</v>
      </c>
      <c r="AK537">
        <v>40204</v>
      </c>
      <c r="AL537">
        <v>103.72799999999999</v>
      </c>
      <c r="AN537">
        <v>39829</v>
      </c>
      <c r="AO537">
        <v>106.776</v>
      </c>
      <c r="AQ537">
        <v>39829</v>
      </c>
      <c r="AR537">
        <v>107.17700000000001</v>
      </c>
      <c r="AT537">
        <v>39836</v>
      </c>
      <c r="AU537">
        <v>117.18300000000001</v>
      </c>
      <c r="AW537">
        <v>40568</v>
      </c>
      <c r="AX537">
        <v>100.2</v>
      </c>
      <c r="AZ537">
        <v>39829</v>
      </c>
      <c r="BA537">
        <v>106.405</v>
      </c>
      <c r="BC537">
        <v>41003</v>
      </c>
      <c r="BD537">
        <v>99.718000000000004</v>
      </c>
      <c r="BF537">
        <v>39840</v>
      </c>
      <c r="BG537">
        <v>101.777</v>
      </c>
      <c r="BI537">
        <v>39829</v>
      </c>
      <c r="BJ537">
        <v>110.98099999999999</v>
      </c>
      <c r="BL537">
        <v>40830</v>
      </c>
      <c r="BM537">
        <v>98.19</v>
      </c>
      <c r="BO537">
        <v>39829</v>
      </c>
      <c r="BP537">
        <v>103.932</v>
      </c>
      <c r="BR537">
        <v>41087</v>
      </c>
      <c r="BS537">
        <v>96.66</v>
      </c>
      <c r="BU537">
        <v>40470</v>
      </c>
      <c r="BV537">
        <v>105.426</v>
      </c>
      <c r="BX537">
        <v>41387</v>
      </c>
      <c r="BY537">
        <v>102.352</v>
      </c>
      <c r="CA537">
        <v>39829</v>
      </c>
      <c r="CB537">
        <v>106.505</v>
      </c>
      <c r="CD537">
        <v>40744</v>
      </c>
      <c r="CE537">
        <v>95.734999999999999</v>
      </c>
      <c r="CG537">
        <v>39829</v>
      </c>
      <c r="CH537">
        <v>104.41</v>
      </c>
      <c r="CJ537">
        <v>41578</v>
      </c>
      <c r="CK537">
        <v>99.161000000000001</v>
      </c>
      <c r="CM537">
        <v>42030</v>
      </c>
      <c r="CN537">
        <v>100.458</v>
      </c>
      <c r="CP537">
        <v>40988</v>
      </c>
      <c r="CQ537">
        <v>100.498</v>
      </c>
      <c r="CV537">
        <v>41667</v>
      </c>
      <c r="CW537">
        <v>104.5</v>
      </c>
      <c r="CY537">
        <v>41918</v>
      </c>
      <c r="CZ537">
        <v>103.73</v>
      </c>
      <c r="DE537">
        <v>39829</v>
      </c>
      <c r="DF537">
        <v>96.11</v>
      </c>
      <c r="DH537">
        <v>41233</v>
      </c>
      <c r="DI537">
        <v>97.394999999999996</v>
      </c>
      <c r="DN537">
        <v>42115</v>
      </c>
      <c r="DO537">
        <v>104.133</v>
      </c>
      <c r="DQ537">
        <v>41535</v>
      </c>
      <c r="DR537">
        <v>105.39</v>
      </c>
      <c r="DW537">
        <v>39829</v>
      </c>
      <c r="DX537">
        <v>99.38</v>
      </c>
      <c r="DZ537">
        <v>42347</v>
      </c>
      <c r="EA537">
        <v>102.855</v>
      </c>
      <c r="EF537">
        <v>39829</v>
      </c>
      <c r="EG537">
        <v>111.16500000000001</v>
      </c>
      <c r="EO537">
        <v>41967</v>
      </c>
      <c r="EP537">
        <v>112.238</v>
      </c>
      <c r="EU537">
        <v>40239</v>
      </c>
      <c r="EV537">
        <v>103.462</v>
      </c>
      <c r="EX537">
        <v>42205</v>
      </c>
      <c r="EY537">
        <v>110.818</v>
      </c>
      <c r="FG537">
        <v>40595</v>
      </c>
      <c r="FH537">
        <v>96.873000000000005</v>
      </c>
      <c r="FJ537">
        <v>40708</v>
      </c>
      <c r="FK537">
        <v>93.935000000000002</v>
      </c>
      <c r="FP537">
        <v>40939</v>
      </c>
      <c r="FQ537">
        <v>97.635000000000005</v>
      </c>
      <c r="FV537">
        <v>41115</v>
      </c>
      <c r="FW537">
        <v>85.287999999999997</v>
      </c>
      <c r="FY537">
        <v>41310</v>
      </c>
      <c r="FZ537">
        <v>103.61499999999999</v>
      </c>
      <c r="GB537">
        <v>41612</v>
      </c>
      <c r="GC537">
        <v>113.47499999999999</v>
      </c>
      <c r="GE537">
        <v>42045</v>
      </c>
      <c r="GF537">
        <v>129.89500000000001</v>
      </c>
      <c r="GH537">
        <v>42157</v>
      </c>
      <c r="GI537">
        <v>119.38</v>
      </c>
      <c r="GK537">
        <v>40448</v>
      </c>
      <c r="GL537">
        <v>103.652</v>
      </c>
      <c r="GW537">
        <v>40974</v>
      </c>
      <c r="GX537">
        <v>91.582999999999998</v>
      </c>
      <c r="HF537">
        <v>41359</v>
      </c>
      <c r="HG537">
        <v>106.14</v>
      </c>
      <c r="HI537">
        <v>42213</v>
      </c>
      <c r="HJ537">
        <v>131.20500000000001</v>
      </c>
      <c r="HL537">
        <v>39832</v>
      </c>
      <c r="HM537">
        <v>112.33499999999999</v>
      </c>
      <c r="HR537">
        <v>39834</v>
      </c>
      <c r="HS537">
        <v>109.33</v>
      </c>
      <c r="HU537">
        <v>39834</v>
      </c>
      <c r="HV537">
        <v>88.331000000000003</v>
      </c>
      <c r="HX537">
        <v>39996</v>
      </c>
      <c r="HY537">
        <v>103.253</v>
      </c>
      <c r="IA537">
        <v>40826</v>
      </c>
      <c r="IB537">
        <v>82.78</v>
      </c>
      <c r="ID537">
        <v>42305</v>
      </c>
      <c r="IE537">
        <v>150.125</v>
      </c>
    </row>
    <row r="538" spans="16:239">
      <c r="P538">
        <v>39832</v>
      </c>
      <c r="Q538">
        <v>100.039</v>
      </c>
      <c r="S538">
        <v>39834</v>
      </c>
      <c r="T538">
        <v>100.624</v>
      </c>
      <c r="Y538">
        <v>39832</v>
      </c>
      <c r="Z538">
        <v>101.916</v>
      </c>
      <c r="AE538">
        <v>39832</v>
      </c>
      <c r="AF538">
        <v>102.491</v>
      </c>
      <c r="AH538">
        <v>39832</v>
      </c>
      <c r="AI538">
        <v>102.092</v>
      </c>
      <c r="AK538">
        <v>40205</v>
      </c>
      <c r="AL538">
        <v>103.518</v>
      </c>
      <c r="AN538">
        <v>39832</v>
      </c>
      <c r="AO538">
        <v>106.608</v>
      </c>
      <c r="AQ538">
        <v>39832</v>
      </c>
      <c r="AR538">
        <v>107.002</v>
      </c>
      <c r="AT538">
        <v>39839</v>
      </c>
      <c r="AU538">
        <v>116.244</v>
      </c>
      <c r="AW538">
        <v>40569</v>
      </c>
      <c r="AX538">
        <v>100.105</v>
      </c>
      <c r="AZ538">
        <v>39832</v>
      </c>
      <c r="BA538">
        <v>106.187</v>
      </c>
      <c r="BC538">
        <v>41004</v>
      </c>
      <c r="BD538">
        <v>99.643000000000001</v>
      </c>
      <c r="BF538">
        <v>39841</v>
      </c>
      <c r="BG538">
        <v>102.044</v>
      </c>
      <c r="BI538">
        <v>39832</v>
      </c>
      <c r="BJ538">
        <v>110.651</v>
      </c>
      <c r="BL538">
        <v>40833</v>
      </c>
      <c r="BM538">
        <v>98.084999999999994</v>
      </c>
      <c r="BO538">
        <v>39832</v>
      </c>
      <c r="BP538">
        <v>103.54600000000001</v>
      </c>
      <c r="BR538">
        <v>41088</v>
      </c>
      <c r="BS538">
        <v>96.602999999999994</v>
      </c>
      <c r="BU538">
        <v>40471</v>
      </c>
      <c r="BV538">
        <v>105.377</v>
      </c>
      <c r="BX538">
        <v>41388</v>
      </c>
      <c r="BY538">
        <v>102.283</v>
      </c>
      <c r="CA538">
        <v>39832</v>
      </c>
      <c r="CB538">
        <v>106.03</v>
      </c>
      <c r="CD538">
        <v>40745</v>
      </c>
      <c r="CE538">
        <v>96.864999999999995</v>
      </c>
      <c r="CG538">
        <v>39832</v>
      </c>
      <c r="CH538">
        <v>103.923</v>
      </c>
      <c r="CJ538">
        <v>41579</v>
      </c>
      <c r="CK538">
        <v>99.379000000000005</v>
      </c>
      <c r="CM538">
        <v>42031</v>
      </c>
      <c r="CN538">
        <v>100.455</v>
      </c>
      <c r="CP538">
        <v>40989</v>
      </c>
      <c r="CQ538">
        <v>100.083</v>
      </c>
      <c r="CV538">
        <v>41668</v>
      </c>
      <c r="CW538">
        <v>104.485</v>
      </c>
      <c r="CY538">
        <v>41919</v>
      </c>
      <c r="CZ538">
        <v>103.7</v>
      </c>
      <c r="DE538">
        <v>39832</v>
      </c>
      <c r="DF538">
        <v>95.605999999999995</v>
      </c>
      <c r="DH538">
        <v>41234</v>
      </c>
      <c r="DI538">
        <v>97.688000000000002</v>
      </c>
      <c r="DN538">
        <v>42116</v>
      </c>
      <c r="DO538">
        <v>104.148</v>
      </c>
      <c r="DQ538">
        <v>41536</v>
      </c>
      <c r="DR538">
        <v>105.598</v>
      </c>
      <c r="DW538">
        <v>39832</v>
      </c>
      <c r="DX538">
        <v>98.817999999999998</v>
      </c>
      <c r="DZ538">
        <v>42348</v>
      </c>
      <c r="EA538">
        <v>102.825</v>
      </c>
      <c r="EF538">
        <v>39832</v>
      </c>
      <c r="EG538">
        <v>110.551</v>
      </c>
      <c r="EO538">
        <v>41968</v>
      </c>
      <c r="EP538">
        <v>112.255</v>
      </c>
      <c r="EU538">
        <v>40240</v>
      </c>
      <c r="EV538">
        <v>103.414</v>
      </c>
      <c r="EX538">
        <v>42206</v>
      </c>
      <c r="EY538">
        <v>110.718</v>
      </c>
      <c r="FG538">
        <v>40596</v>
      </c>
      <c r="FH538">
        <v>96.885000000000005</v>
      </c>
      <c r="FJ538">
        <v>40709</v>
      </c>
      <c r="FK538">
        <v>93.391000000000005</v>
      </c>
      <c r="FP538">
        <v>40940</v>
      </c>
      <c r="FQ538">
        <v>98.442999999999998</v>
      </c>
      <c r="FV538">
        <v>41116</v>
      </c>
      <c r="FW538">
        <v>87.894999999999996</v>
      </c>
      <c r="FY538">
        <v>41311</v>
      </c>
      <c r="FZ538">
        <v>103.15300000000001</v>
      </c>
      <c r="GB538">
        <v>41613</v>
      </c>
      <c r="GC538">
        <v>113.05500000000001</v>
      </c>
      <c r="GE538">
        <v>42046</v>
      </c>
      <c r="GF538">
        <v>129.69</v>
      </c>
      <c r="GH538">
        <v>42158</v>
      </c>
      <c r="GI538">
        <v>119.03</v>
      </c>
      <c r="GK538">
        <v>40449</v>
      </c>
      <c r="GL538">
        <v>103.386</v>
      </c>
      <c r="GW538">
        <v>40975</v>
      </c>
      <c r="GX538">
        <v>91.92</v>
      </c>
      <c r="HF538">
        <v>41360</v>
      </c>
      <c r="HG538">
        <v>104.97499999999999</v>
      </c>
      <c r="HI538">
        <v>42214</v>
      </c>
      <c r="HJ538">
        <v>130.565</v>
      </c>
      <c r="HL538">
        <v>39833</v>
      </c>
      <c r="HM538">
        <v>112.673</v>
      </c>
      <c r="HR538">
        <v>39835</v>
      </c>
      <c r="HS538">
        <v>108.202</v>
      </c>
      <c r="HU538">
        <v>39835</v>
      </c>
      <c r="HV538">
        <v>87.367000000000004</v>
      </c>
      <c r="HX538">
        <v>39997</v>
      </c>
      <c r="HY538">
        <v>103.419</v>
      </c>
      <c r="IA538">
        <v>40827</v>
      </c>
      <c r="IB538">
        <v>82.415000000000006</v>
      </c>
      <c r="ID538">
        <v>42306</v>
      </c>
      <c r="IE538">
        <v>147.74</v>
      </c>
    </row>
    <row r="539" spans="16:239">
      <c r="P539">
        <v>39833</v>
      </c>
      <c r="Q539">
        <v>100.03400000000001</v>
      </c>
      <c r="S539">
        <v>39835</v>
      </c>
      <c r="T539">
        <v>100.602</v>
      </c>
      <c r="Y539">
        <v>39833</v>
      </c>
      <c r="Z539">
        <v>101.928</v>
      </c>
      <c r="AE539">
        <v>39833</v>
      </c>
      <c r="AF539">
        <v>102.52</v>
      </c>
      <c r="AH539">
        <v>39833</v>
      </c>
      <c r="AI539">
        <v>102.131</v>
      </c>
      <c r="AK539">
        <v>40206</v>
      </c>
      <c r="AL539">
        <v>103.318</v>
      </c>
      <c r="AN539">
        <v>39833</v>
      </c>
      <c r="AO539">
        <v>106.667</v>
      </c>
      <c r="AQ539">
        <v>39833</v>
      </c>
      <c r="AR539">
        <v>107.038</v>
      </c>
      <c r="AT539">
        <v>39840</v>
      </c>
      <c r="AU539">
        <v>116.366</v>
      </c>
      <c r="AW539">
        <v>40570</v>
      </c>
      <c r="AX539">
        <v>100.05500000000001</v>
      </c>
      <c r="AZ539">
        <v>39833</v>
      </c>
      <c r="BA539">
        <v>106.15900000000001</v>
      </c>
      <c r="BC539">
        <v>41009</v>
      </c>
      <c r="BD539">
        <v>99.453000000000003</v>
      </c>
      <c r="BF539">
        <v>39842</v>
      </c>
      <c r="BG539">
        <v>102.65600000000001</v>
      </c>
      <c r="BI539">
        <v>39833</v>
      </c>
      <c r="BJ539">
        <v>110.639</v>
      </c>
      <c r="BL539">
        <v>40834</v>
      </c>
      <c r="BM539">
        <v>97.85</v>
      </c>
      <c r="BO539">
        <v>39833</v>
      </c>
      <c r="BP539">
        <v>103.524</v>
      </c>
      <c r="BR539">
        <v>41089</v>
      </c>
      <c r="BS539">
        <v>97.97</v>
      </c>
      <c r="BU539">
        <v>40472</v>
      </c>
      <c r="BV539">
        <v>105.172</v>
      </c>
      <c r="BX539">
        <v>41389</v>
      </c>
      <c r="BY539">
        <v>102.255</v>
      </c>
      <c r="CA539">
        <v>39833</v>
      </c>
      <c r="CB539">
        <v>105.96299999999999</v>
      </c>
      <c r="CD539">
        <v>40746</v>
      </c>
      <c r="CE539">
        <v>96.745000000000005</v>
      </c>
      <c r="CG539">
        <v>39833</v>
      </c>
      <c r="CH539">
        <v>103.608</v>
      </c>
      <c r="CJ539">
        <v>41582</v>
      </c>
      <c r="CK539">
        <v>99.45</v>
      </c>
      <c r="CM539">
        <v>42032</v>
      </c>
      <c r="CN539">
        <v>100.447</v>
      </c>
      <c r="CP539">
        <v>40990</v>
      </c>
      <c r="CQ539">
        <v>99.75</v>
      </c>
      <c r="CV539">
        <v>41669</v>
      </c>
      <c r="CW539">
        <v>104.52</v>
      </c>
      <c r="CY539">
        <v>41920</v>
      </c>
      <c r="CZ539">
        <v>103.65300000000001</v>
      </c>
      <c r="DE539">
        <v>39833</v>
      </c>
      <c r="DF539">
        <v>95.22</v>
      </c>
      <c r="DH539">
        <v>41235</v>
      </c>
      <c r="DI539">
        <v>97.9</v>
      </c>
      <c r="DN539">
        <v>42117</v>
      </c>
      <c r="DO539">
        <v>104.13800000000001</v>
      </c>
      <c r="DQ539">
        <v>41537</v>
      </c>
      <c r="DR539">
        <v>105.878</v>
      </c>
      <c r="DW539">
        <v>39833</v>
      </c>
      <c r="DX539">
        <v>98.444000000000003</v>
      </c>
      <c r="DZ539">
        <v>42349</v>
      </c>
      <c r="EA539">
        <v>102.798</v>
      </c>
      <c r="EF539">
        <v>39833</v>
      </c>
      <c r="EG539">
        <v>110.288</v>
      </c>
      <c r="EO539">
        <v>41969</v>
      </c>
      <c r="EP539">
        <v>112.11499999999999</v>
      </c>
      <c r="EU539">
        <v>40241</v>
      </c>
      <c r="EV539">
        <v>103.435</v>
      </c>
      <c r="EX539">
        <v>42207</v>
      </c>
      <c r="EY539">
        <v>110.68</v>
      </c>
      <c r="FG539">
        <v>40597</v>
      </c>
      <c r="FH539">
        <v>96.93</v>
      </c>
      <c r="FJ539">
        <v>40710</v>
      </c>
      <c r="FK539">
        <v>92.728999999999999</v>
      </c>
      <c r="FP539">
        <v>40941</v>
      </c>
      <c r="FQ539">
        <v>97.864999999999995</v>
      </c>
      <c r="FV539">
        <v>41117</v>
      </c>
      <c r="FW539">
        <v>88.99</v>
      </c>
      <c r="FY539">
        <v>41312</v>
      </c>
      <c r="FZ539">
        <v>103.33</v>
      </c>
      <c r="GB539">
        <v>41614</v>
      </c>
      <c r="GC539">
        <v>113.508</v>
      </c>
      <c r="GE539">
        <v>42047</v>
      </c>
      <c r="GF539">
        <v>129.95500000000001</v>
      </c>
      <c r="GH539">
        <v>42159</v>
      </c>
      <c r="GI539">
        <v>119.218</v>
      </c>
      <c r="GK539">
        <v>40450</v>
      </c>
      <c r="GL539">
        <v>103.292</v>
      </c>
      <c r="GW539">
        <v>40976</v>
      </c>
      <c r="GX539">
        <v>92.224999999999994</v>
      </c>
      <c r="HF539">
        <v>41361</v>
      </c>
      <c r="HG539">
        <v>105.033</v>
      </c>
      <c r="HI539">
        <v>42215</v>
      </c>
      <c r="HJ539">
        <v>131.16300000000001</v>
      </c>
      <c r="HL539">
        <v>39834</v>
      </c>
      <c r="HM539">
        <v>112.31699999999999</v>
      </c>
      <c r="HR539">
        <v>39836</v>
      </c>
      <c r="HS539">
        <v>106.197</v>
      </c>
      <c r="HU539">
        <v>39840</v>
      </c>
      <c r="HV539">
        <v>88.254000000000005</v>
      </c>
      <c r="HX539">
        <v>40000</v>
      </c>
      <c r="HY539">
        <v>104.131</v>
      </c>
      <c r="IA539">
        <v>40828</v>
      </c>
      <c r="IB539">
        <v>81.427999999999997</v>
      </c>
      <c r="ID539">
        <v>42307</v>
      </c>
      <c r="IE539">
        <v>146.88300000000001</v>
      </c>
    </row>
    <row r="540" spans="16:239">
      <c r="P540">
        <v>39834</v>
      </c>
      <c r="Q540">
        <v>100.01900000000001</v>
      </c>
      <c r="S540">
        <v>39836</v>
      </c>
      <c r="T540">
        <v>100.593</v>
      </c>
      <c r="Y540">
        <v>39834</v>
      </c>
      <c r="Z540">
        <v>101.92700000000001</v>
      </c>
      <c r="AE540">
        <v>39834</v>
      </c>
      <c r="AF540">
        <v>102.565</v>
      </c>
      <c r="AH540">
        <v>39834</v>
      </c>
      <c r="AI540">
        <v>102.251</v>
      </c>
      <c r="AK540">
        <v>40207</v>
      </c>
      <c r="AL540">
        <v>103.133</v>
      </c>
      <c r="AN540">
        <v>39834</v>
      </c>
      <c r="AO540">
        <v>106.758</v>
      </c>
      <c r="AQ540">
        <v>39834</v>
      </c>
      <c r="AR540">
        <v>107.16</v>
      </c>
      <c r="AT540">
        <v>39841</v>
      </c>
      <c r="AU540">
        <v>116.669</v>
      </c>
      <c r="AW540">
        <v>40571</v>
      </c>
      <c r="AX540">
        <v>100.04300000000001</v>
      </c>
      <c r="AZ540">
        <v>39834</v>
      </c>
      <c r="BA540">
        <v>106.19799999999999</v>
      </c>
      <c r="BC540">
        <v>41010</v>
      </c>
      <c r="BD540">
        <v>99.635999999999996</v>
      </c>
      <c r="BF540">
        <v>39843</v>
      </c>
      <c r="BG540">
        <v>102.759</v>
      </c>
      <c r="BI540">
        <v>39834</v>
      </c>
      <c r="BJ540">
        <v>110.61199999999999</v>
      </c>
      <c r="BL540">
        <v>40835</v>
      </c>
      <c r="BM540">
        <v>97.745000000000005</v>
      </c>
      <c r="BO540">
        <v>39834</v>
      </c>
      <c r="BP540">
        <v>103.471</v>
      </c>
      <c r="BR540">
        <v>41092</v>
      </c>
      <c r="BS540">
        <v>98.191999999999993</v>
      </c>
      <c r="BU540">
        <v>40473</v>
      </c>
      <c r="BV540">
        <v>105.182</v>
      </c>
      <c r="BX540">
        <v>41390</v>
      </c>
      <c r="BY540">
        <v>102.235</v>
      </c>
      <c r="CA540">
        <v>39834</v>
      </c>
      <c r="CB540">
        <v>105.86199999999999</v>
      </c>
      <c r="CD540">
        <v>40749</v>
      </c>
      <c r="CE540">
        <v>95.81</v>
      </c>
      <c r="CG540">
        <v>39834</v>
      </c>
      <c r="CH540">
        <v>103.54300000000001</v>
      </c>
      <c r="CJ540">
        <v>41583</v>
      </c>
      <c r="CK540">
        <v>99.278000000000006</v>
      </c>
      <c r="CM540">
        <v>42033</v>
      </c>
      <c r="CN540">
        <v>100.423</v>
      </c>
      <c r="CP540">
        <v>40991</v>
      </c>
      <c r="CQ540">
        <v>99.954999999999998</v>
      </c>
      <c r="CV540">
        <v>41670</v>
      </c>
      <c r="CW540">
        <v>104.575</v>
      </c>
      <c r="CY540">
        <v>41921</v>
      </c>
      <c r="CZ540">
        <v>103.607</v>
      </c>
      <c r="DE540">
        <v>39834</v>
      </c>
      <c r="DF540">
        <v>95.057000000000002</v>
      </c>
      <c r="DH540">
        <v>41236</v>
      </c>
      <c r="DI540">
        <v>98.097999999999999</v>
      </c>
      <c r="DN540">
        <v>42118</v>
      </c>
      <c r="DO540">
        <v>104.123</v>
      </c>
      <c r="DQ540">
        <v>41540</v>
      </c>
      <c r="DR540">
        <v>105.977</v>
      </c>
      <c r="DW540">
        <v>39834</v>
      </c>
      <c r="DX540">
        <v>98.245999999999995</v>
      </c>
      <c r="DZ540">
        <v>42352</v>
      </c>
      <c r="EA540">
        <v>102.768</v>
      </c>
      <c r="EF540">
        <v>39834</v>
      </c>
      <c r="EG540">
        <v>110.021</v>
      </c>
      <c r="EO540">
        <v>41970</v>
      </c>
      <c r="EP540">
        <v>112.173</v>
      </c>
      <c r="EU540">
        <v>40242</v>
      </c>
      <c r="EV540">
        <v>103.44799999999999</v>
      </c>
      <c r="EX540">
        <v>42208</v>
      </c>
      <c r="EY540">
        <v>110.69</v>
      </c>
      <c r="FG540">
        <v>40598</v>
      </c>
      <c r="FH540">
        <v>96.778000000000006</v>
      </c>
      <c r="FJ540">
        <v>40711</v>
      </c>
      <c r="FK540">
        <v>93.248999999999995</v>
      </c>
      <c r="FP540">
        <v>40942</v>
      </c>
      <c r="FQ540">
        <v>97.423000000000002</v>
      </c>
      <c r="FV540">
        <v>41120</v>
      </c>
      <c r="FW540">
        <v>89.844999999999999</v>
      </c>
      <c r="FY540">
        <v>41313</v>
      </c>
      <c r="FZ540">
        <v>103.76</v>
      </c>
      <c r="GB540">
        <v>41617</v>
      </c>
      <c r="GC540">
        <v>114</v>
      </c>
      <c r="GE540">
        <v>42048</v>
      </c>
      <c r="GF540">
        <v>130.41499999999999</v>
      </c>
      <c r="GH540">
        <v>42160</v>
      </c>
      <c r="GI540">
        <v>118.01</v>
      </c>
      <c r="GK540">
        <v>40451</v>
      </c>
      <c r="GL540">
        <v>103.977</v>
      </c>
      <c r="GW540">
        <v>40977</v>
      </c>
      <c r="GX540">
        <v>92.53</v>
      </c>
      <c r="HF540">
        <v>41362</v>
      </c>
      <c r="HG540">
        <v>105.033</v>
      </c>
      <c r="HI540">
        <v>42216</v>
      </c>
      <c r="HJ540">
        <v>132.24299999999999</v>
      </c>
      <c r="HL540">
        <v>39835</v>
      </c>
      <c r="HM540">
        <v>111.19799999999999</v>
      </c>
      <c r="HR540">
        <v>39839</v>
      </c>
      <c r="HS540">
        <v>106.111</v>
      </c>
      <c r="HU540">
        <v>39841</v>
      </c>
      <c r="HV540">
        <v>89.694999999999993</v>
      </c>
      <c r="HX540">
        <v>40001</v>
      </c>
      <c r="HY540">
        <v>103.68899999999999</v>
      </c>
      <c r="IA540">
        <v>40829</v>
      </c>
      <c r="IB540">
        <v>80.44</v>
      </c>
      <c r="ID540">
        <v>42310</v>
      </c>
      <c r="IE540">
        <v>144.565</v>
      </c>
    </row>
    <row r="541" spans="16:239">
      <c r="P541">
        <v>39835</v>
      </c>
      <c r="Q541">
        <v>100.014</v>
      </c>
      <c r="S541">
        <v>39839</v>
      </c>
      <c r="T541">
        <v>100.57599999999999</v>
      </c>
      <c r="Y541">
        <v>39835</v>
      </c>
      <c r="Z541">
        <v>101.93899999999999</v>
      </c>
      <c r="AE541">
        <v>39835</v>
      </c>
      <c r="AF541">
        <v>102.577</v>
      </c>
      <c r="AH541">
        <v>39835</v>
      </c>
      <c r="AI541">
        <v>102.28400000000001</v>
      </c>
      <c r="AK541">
        <v>40210</v>
      </c>
      <c r="AL541">
        <v>103.191</v>
      </c>
      <c r="AN541">
        <v>39835</v>
      </c>
      <c r="AO541">
        <v>106.76600000000001</v>
      </c>
      <c r="AQ541">
        <v>39835</v>
      </c>
      <c r="AR541">
        <v>107.104</v>
      </c>
      <c r="AT541">
        <v>39842</v>
      </c>
      <c r="AU541">
        <v>117.095</v>
      </c>
      <c r="AW541">
        <v>40574</v>
      </c>
      <c r="AX541">
        <v>100.158</v>
      </c>
      <c r="AZ541">
        <v>39835</v>
      </c>
      <c r="BA541">
        <v>106.101</v>
      </c>
      <c r="BC541">
        <v>41011</v>
      </c>
      <c r="BD541">
        <v>99.555000000000007</v>
      </c>
      <c r="BF541">
        <v>39846</v>
      </c>
      <c r="BG541">
        <v>102.90900000000001</v>
      </c>
      <c r="BI541">
        <v>39835</v>
      </c>
      <c r="BJ541">
        <v>110.36799999999999</v>
      </c>
      <c r="BL541">
        <v>40836</v>
      </c>
      <c r="BM541">
        <v>97.548000000000002</v>
      </c>
      <c r="BO541">
        <v>39835</v>
      </c>
      <c r="BP541">
        <v>103.235</v>
      </c>
      <c r="BR541">
        <v>41093</v>
      </c>
      <c r="BS541">
        <v>98.41</v>
      </c>
      <c r="BU541">
        <v>40476</v>
      </c>
      <c r="BV541">
        <v>105.438</v>
      </c>
      <c r="BX541">
        <v>41393</v>
      </c>
      <c r="BY541">
        <v>102.36799999999999</v>
      </c>
      <c r="CA541">
        <v>39835</v>
      </c>
      <c r="CB541">
        <v>105.355</v>
      </c>
      <c r="CD541">
        <v>40750</v>
      </c>
      <c r="CE541">
        <v>95.885000000000005</v>
      </c>
      <c r="CG541">
        <v>39835</v>
      </c>
      <c r="CH541">
        <v>102.89700000000001</v>
      </c>
      <c r="CJ541">
        <v>41584</v>
      </c>
      <c r="CK541">
        <v>99.278999999999996</v>
      </c>
      <c r="CM541">
        <v>42034</v>
      </c>
      <c r="CN541">
        <v>100.413</v>
      </c>
      <c r="CP541">
        <v>40994</v>
      </c>
      <c r="CQ541">
        <v>100.048</v>
      </c>
      <c r="CV541">
        <v>41673</v>
      </c>
      <c r="CW541">
        <v>104.593</v>
      </c>
      <c r="CY541">
        <v>41922</v>
      </c>
      <c r="CZ541">
        <v>103.61</v>
      </c>
      <c r="DE541">
        <v>39835</v>
      </c>
      <c r="DF541">
        <v>94.323999999999998</v>
      </c>
      <c r="DH541">
        <v>41239</v>
      </c>
      <c r="DI541">
        <v>98.03</v>
      </c>
      <c r="DN541">
        <v>42121</v>
      </c>
      <c r="DO541">
        <v>104.123</v>
      </c>
      <c r="DQ541">
        <v>41541</v>
      </c>
      <c r="DR541">
        <v>105.908</v>
      </c>
      <c r="DW541">
        <v>39835</v>
      </c>
      <c r="DX541">
        <v>97.537000000000006</v>
      </c>
      <c r="DZ541">
        <v>42353</v>
      </c>
      <c r="EA541">
        <v>102.762</v>
      </c>
      <c r="EF541">
        <v>39835</v>
      </c>
      <c r="EG541">
        <v>109.211</v>
      </c>
      <c r="EO541">
        <v>41971</v>
      </c>
      <c r="EP541">
        <v>112.063</v>
      </c>
      <c r="EU541">
        <v>40245</v>
      </c>
      <c r="EV541">
        <v>103.54600000000001</v>
      </c>
      <c r="EX541">
        <v>42209</v>
      </c>
      <c r="EY541">
        <v>110.748</v>
      </c>
      <c r="FG541">
        <v>40599</v>
      </c>
      <c r="FH541">
        <v>96.593000000000004</v>
      </c>
      <c r="FJ541">
        <v>40714</v>
      </c>
      <c r="FK541">
        <v>93.152000000000001</v>
      </c>
      <c r="FP541">
        <v>40945</v>
      </c>
      <c r="FQ541">
        <v>97.094999999999999</v>
      </c>
      <c r="FV541">
        <v>41121</v>
      </c>
      <c r="FW541">
        <v>89.125</v>
      </c>
      <c r="FY541">
        <v>41316</v>
      </c>
      <c r="FZ541">
        <v>103.31</v>
      </c>
      <c r="GB541">
        <v>41618</v>
      </c>
      <c r="GC541">
        <v>114.563</v>
      </c>
      <c r="GE541">
        <v>42051</v>
      </c>
      <c r="GF541">
        <v>130.11000000000001</v>
      </c>
      <c r="GH541">
        <v>42163</v>
      </c>
      <c r="GI541">
        <v>117.80500000000001</v>
      </c>
      <c r="GK541">
        <v>40452</v>
      </c>
      <c r="GL541">
        <v>104.304</v>
      </c>
      <c r="GW541">
        <v>40980</v>
      </c>
      <c r="GX541">
        <v>92.075000000000003</v>
      </c>
      <c r="HF541">
        <v>41365</v>
      </c>
      <c r="HG541">
        <v>105.033</v>
      </c>
      <c r="HI541">
        <v>42219</v>
      </c>
      <c r="HJ541">
        <v>132.345</v>
      </c>
      <c r="HL541">
        <v>39836</v>
      </c>
      <c r="HM541">
        <v>109.56399999999999</v>
      </c>
      <c r="HR541">
        <v>39840</v>
      </c>
      <c r="HS541">
        <v>108.604</v>
      </c>
      <c r="HU541">
        <v>39842</v>
      </c>
      <c r="HV541">
        <v>91.738</v>
      </c>
      <c r="HX541">
        <v>40002</v>
      </c>
      <c r="HY541">
        <v>103.84399999999999</v>
      </c>
      <c r="IA541">
        <v>40830</v>
      </c>
      <c r="IB541">
        <v>80.018000000000001</v>
      </c>
      <c r="ID541">
        <v>42311</v>
      </c>
      <c r="IE541">
        <v>144.76300000000001</v>
      </c>
    </row>
    <row r="542" spans="16:239">
      <c r="P542">
        <v>39836</v>
      </c>
      <c r="Q542">
        <v>100.01</v>
      </c>
      <c r="S542">
        <v>39840</v>
      </c>
      <c r="T542">
        <v>100.559</v>
      </c>
      <c r="Y542">
        <v>39836</v>
      </c>
      <c r="Z542">
        <v>101.931</v>
      </c>
      <c r="AE542">
        <v>39836</v>
      </c>
      <c r="AF542">
        <v>102.56399999999999</v>
      </c>
      <c r="AH542">
        <v>39836</v>
      </c>
      <c r="AI542">
        <v>102.27</v>
      </c>
      <c r="AK542">
        <v>40211</v>
      </c>
      <c r="AL542">
        <v>103.246</v>
      </c>
      <c r="AN542">
        <v>39836</v>
      </c>
      <c r="AO542">
        <v>106.643</v>
      </c>
      <c r="AQ542">
        <v>39836</v>
      </c>
      <c r="AR542">
        <v>106.854</v>
      </c>
      <c r="AT542">
        <v>39843</v>
      </c>
      <c r="AU542">
        <v>117.18</v>
      </c>
      <c r="AW542">
        <v>40575</v>
      </c>
      <c r="AX542">
        <v>100.458</v>
      </c>
      <c r="AZ542">
        <v>39836</v>
      </c>
      <c r="BA542">
        <v>105.97499999999999</v>
      </c>
      <c r="BC542">
        <v>41012</v>
      </c>
      <c r="BD542">
        <v>99.614999999999995</v>
      </c>
      <c r="BF542">
        <v>39847</v>
      </c>
      <c r="BG542">
        <v>103.002</v>
      </c>
      <c r="BI542">
        <v>39836</v>
      </c>
      <c r="BJ542">
        <v>110.09099999999999</v>
      </c>
      <c r="BL542">
        <v>40837</v>
      </c>
      <c r="BM542">
        <v>97.67</v>
      </c>
      <c r="BO542">
        <v>39836</v>
      </c>
      <c r="BP542">
        <v>102.902</v>
      </c>
      <c r="BR542">
        <v>41094</v>
      </c>
      <c r="BS542">
        <v>98.364999999999995</v>
      </c>
      <c r="BU542">
        <v>40477</v>
      </c>
      <c r="BV542">
        <v>105.449</v>
      </c>
      <c r="BX542">
        <v>41394</v>
      </c>
      <c r="BY542">
        <v>102.36799999999999</v>
      </c>
      <c r="CA542">
        <v>39836</v>
      </c>
      <c r="CB542">
        <v>104.914</v>
      </c>
      <c r="CD542">
        <v>40751</v>
      </c>
      <c r="CE542">
        <v>95.722999999999999</v>
      </c>
      <c r="CG542">
        <v>39836</v>
      </c>
      <c r="CH542">
        <v>102.492</v>
      </c>
      <c r="CJ542">
        <v>41585</v>
      </c>
      <c r="CK542">
        <v>99.477000000000004</v>
      </c>
      <c r="CM542">
        <v>42037</v>
      </c>
      <c r="CN542">
        <v>100.408</v>
      </c>
      <c r="CP542">
        <v>40995</v>
      </c>
      <c r="CQ542">
        <v>100.005</v>
      </c>
      <c r="CV542">
        <v>41674</v>
      </c>
      <c r="CW542">
        <v>104.59</v>
      </c>
      <c r="CY542">
        <v>41925</v>
      </c>
      <c r="CZ542">
        <v>103.6</v>
      </c>
      <c r="DE542">
        <v>39836</v>
      </c>
      <c r="DF542">
        <v>93.744</v>
      </c>
      <c r="DH542">
        <v>41240</v>
      </c>
      <c r="DI542">
        <v>98.325000000000003</v>
      </c>
      <c r="DN542">
        <v>42122</v>
      </c>
      <c r="DO542">
        <v>104.13</v>
      </c>
      <c r="DQ542">
        <v>41542</v>
      </c>
      <c r="DR542">
        <v>105.815</v>
      </c>
      <c r="DW542">
        <v>39836</v>
      </c>
      <c r="DX542">
        <v>96.935000000000002</v>
      </c>
      <c r="DZ542">
        <v>42354</v>
      </c>
      <c r="EA542">
        <v>102.74</v>
      </c>
      <c r="EF542">
        <v>39836</v>
      </c>
      <c r="EG542">
        <v>108.464</v>
      </c>
      <c r="EO542">
        <v>41974</v>
      </c>
      <c r="EP542">
        <v>112.035</v>
      </c>
      <c r="EU542">
        <v>40246</v>
      </c>
      <c r="EV542">
        <v>103.633</v>
      </c>
      <c r="EX542">
        <v>42212</v>
      </c>
      <c r="EY542">
        <v>110.66</v>
      </c>
      <c r="FG542">
        <v>40602</v>
      </c>
      <c r="FH542">
        <v>96.707999999999998</v>
      </c>
      <c r="FJ542">
        <v>40715</v>
      </c>
      <c r="FK542">
        <v>93.741</v>
      </c>
      <c r="FP542">
        <v>40946</v>
      </c>
      <c r="FQ542">
        <v>96.792000000000002</v>
      </c>
      <c r="FV542">
        <v>41122</v>
      </c>
      <c r="FW542">
        <v>89.072000000000003</v>
      </c>
      <c r="FY542">
        <v>41317</v>
      </c>
      <c r="FZ542">
        <v>104.068</v>
      </c>
      <c r="GB542">
        <v>41619</v>
      </c>
      <c r="GC542">
        <v>114.533</v>
      </c>
      <c r="GE542">
        <v>42052</v>
      </c>
      <c r="GF542">
        <v>130.02500000000001</v>
      </c>
      <c r="GH542">
        <v>42164</v>
      </c>
      <c r="GI542">
        <v>117.66500000000001</v>
      </c>
      <c r="GK542">
        <v>40455</v>
      </c>
      <c r="GL542">
        <v>104.664</v>
      </c>
      <c r="GW542">
        <v>40981</v>
      </c>
      <c r="GX542">
        <v>91.242999999999995</v>
      </c>
      <c r="HF542">
        <v>41366</v>
      </c>
      <c r="HG542">
        <v>105.983</v>
      </c>
      <c r="HI542">
        <v>42220</v>
      </c>
      <c r="HJ542">
        <v>132.30500000000001</v>
      </c>
      <c r="HL542">
        <v>39839</v>
      </c>
      <c r="HM542">
        <v>109.209</v>
      </c>
      <c r="HR542">
        <v>39841</v>
      </c>
      <c r="HS542">
        <v>110.11499999999999</v>
      </c>
      <c r="HU542">
        <v>39843</v>
      </c>
      <c r="HV542">
        <v>90.614000000000004</v>
      </c>
      <c r="HX542">
        <v>40003</v>
      </c>
      <c r="HY542">
        <v>103.611</v>
      </c>
      <c r="IA542">
        <v>40833</v>
      </c>
      <c r="IB542">
        <v>80.295000000000002</v>
      </c>
      <c r="ID542">
        <v>42312</v>
      </c>
      <c r="IE542">
        <v>144.69</v>
      </c>
    </row>
    <row r="543" spans="16:239">
      <c r="P543">
        <v>39839</v>
      </c>
      <c r="Q543">
        <v>100.005</v>
      </c>
      <c r="S543">
        <v>39841</v>
      </c>
      <c r="T543">
        <v>100.505</v>
      </c>
      <c r="Y543">
        <v>39839</v>
      </c>
      <c r="Z543">
        <v>101.895</v>
      </c>
      <c r="AE543">
        <v>39839</v>
      </c>
      <c r="AF543">
        <v>102.45699999999999</v>
      </c>
      <c r="AH543">
        <v>39839</v>
      </c>
      <c r="AI543">
        <v>102.024</v>
      </c>
      <c r="AK543">
        <v>40212</v>
      </c>
      <c r="AL543">
        <v>103.17100000000001</v>
      </c>
      <c r="AN543">
        <v>39839</v>
      </c>
      <c r="AO543">
        <v>106.19799999999999</v>
      </c>
      <c r="AQ543">
        <v>39839</v>
      </c>
      <c r="AR543">
        <v>106.371</v>
      </c>
      <c r="AT543">
        <v>39846</v>
      </c>
      <c r="AU543">
        <v>117.242</v>
      </c>
      <c r="AW543">
        <v>40576</v>
      </c>
      <c r="AX543">
        <v>100.645</v>
      </c>
      <c r="AZ543">
        <v>39839</v>
      </c>
      <c r="BA543">
        <v>105.44199999999999</v>
      </c>
      <c r="BC543">
        <v>41015</v>
      </c>
      <c r="BD543">
        <v>99.247</v>
      </c>
      <c r="BF543">
        <v>39848</v>
      </c>
      <c r="BG543">
        <v>103.239</v>
      </c>
      <c r="BI543">
        <v>39839</v>
      </c>
      <c r="BJ543">
        <v>109.506</v>
      </c>
      <c r="BL543">
        <v>40840</v>
      </c>
      <c r="BM543">
        <v>97.582999999999998</v>
      </c>
      <c r="BO543">
        <v>39839</v>
      </c>
      <c r="BP543">
        <v>102.26</v>
      </c>
      <c r="BR543">
        <v>41095</v>
      </c>
      <c r="BS543">
        <v>97.96</v>
      </c>
      <c r="BU543">
        <v>40478</v>
      </c>
      <c r="BV543">
        <v>105.145</v>
      </c>
      <c r="BX543">
        <v>41395</v>
      </c>
      <c r="BY543">
        <v>102.378</v>
      </c>
      <c r="CA543">
        <v>39839</v>
      </c>
      <c r="CB543">
        <v>104.15</v>
      </c>
      <c r="CD543">
        <v>40752</v>
      </c>
      <c r="CE543">
        <v>95.704999999999998</v>
      </c>
      <c r="CG543">
        <v>39839</v>
      </c>
      <c r="CH543">
        <v>101.678</v>
      </c>
      <c r="CJ543">
        <v>41586</v>
      </c>
      <c r="CK543">
        <v>99.527000000000001</v>
      </c>
      <c r="CM543">
        <v>42038</v>
      </c>
      <c r="CN543">
        <v>100.40300000000001</v>
      </c>
      <c r="CP543">
        <v>40996</v>
      </c>
      <c r="CQ543">
        <v>99.995000000000005</v>
      </c>
      <c r="CV543">
        <v>41675</v>
      </c>
      <c r="CW543">
        <v>104.63</v>
      </c>
      <c r="CY543">
        <v>41926</v>
      </c>
      <c r="CZ543">
        <v>103.58499999999999</v>
      </c>
      <c r="DE543">
        <v>39839</v>
      </c>
      <c r="DF543">
        <v>93.04</v>
      </c>
      <c r="DH543">
        <v>41241</v>
      </c>
      <c r="DI543">
        <v>98.953000000000003</v>
      </c>
      <c r="DN543">
        <v>42123</v>
      </c>
      <c r="DO543">
        <v>104.078</v>
      </c>
      <c r="DQ543">
        <v>41543</v>
      </c>
      <c r="DR543">
        <v>105.508</v>
      </c>
      <c r="DW543">
        <v>39839</v>
      </c>
      <c r="DX543">
        <v>96.376999999999995</v>
      </c>
      <c r="DZ543">
        <v>42355</v>
      </c>
      <c r="EA543">
        <v>102.74299999999999</v>
      </c>
      <c r="EF543">
        <v>39839</v>
      </c>
      <c r="EG543">
        <v>107.91800000000001</v>
      </c>
      <c r="EO543">
        <v>41975</v>
      </c>
      <c r="EP543">
        <v>111.99</v>
      </c>
      <c r="EU543">
        <v>40247</v>
      </c>
      <c r="EV543">
        <v>103.611</v>
      </c>
      <c r="EX543">
        <v>42213</v>
      </c>
      <c r="EY543">
        <v>110.705</v>
      </c>
      <c r="FG543">
        <v>40603</v>
      </c>
      <c r="FH543">
        <v>96.91</v>
      </c>
      <c r="FJ543">
        <v>40716</v>
      </c>
      <c r="FK543">
        <v>93.474000000000004</v>
      </c>
      <c r="FP543">
        <v>40947</v>
      </c>
      <c r="FQ543">
        <v>95.992999999999995</v>
      </c>
      <c r="FV543">
        <v>41123</v>
      </c>
      <c r="FW543">
        <v>86.537999999999997</v>
      </c>
      <c r="FY543">
        <v>41318</v>
      </c>
      <c r="FZ543">
        <v>104.89</v>
      </c>
      <c r="GB543">
        <v>41620</v>
      </c>
      <c r="GC543">
        <v>114.05</v>
      </c>
      <c r="GE543">
        <v>42053</v>
      </c>
      <c r="GF543">
        <v>130.16999999999999</v>
      </c>
      <c r="GH543">
        <v>42165</v>
      </c>
      <c r="GI543">
        <v>117.83499999999999</v>
      </c>
      <c r="GK543">
        <v>40456</v>
      </c>
      <c r="GL543">
        <v>104.511</v>
      </c>
      <c r="GW543">
        <v>40982</v>
      </c>
      <c r="GX543">
        <v>91.194999999999993</v>
      </c>
      <c r="HF543">
        <v>41367</v>
      </c>
      <c r="HG543">
        <v>106.145</v>
      </c>
      <c r="HI543">
        <v>42221</v>
      </c>
      <c r="HJ543">
        <v>130.482</v>
      </c>
      <c r="HL543">
        <v>39840</v>
      </c>
      <c r="HM543">
        <v>111.252</v>
      </c>
      <c r="HR543">
        <v>39842</v>
      </c>
      <c r="HS543">
        <v>112.001</v>
      </c>
      <c r="HU543">
        <v>39846</v>
      </c>
      <c r="HV543">
        <v>90.503</v>
      </c>
      <c r="HX543">
        <v>40004</v>
      </c>
      <c r="HY543">
        <v>104.346</v>
      </c>
      <c r="IA543">
        <v>40834</v>
      </c>
      <c r="IB543">
        <v>80.078000000000003</v>
      </c>
      <c r="ID543">
        <v>42313</v>
      </c>
      <c r="IE543">
        <v>142.642</v>
      </c>
    </row>
    <row r="544" spans="16:239">
      <c r="P544">
        <v>39840</v>
      </c>
      <c r="Q544">
        <v>99.998999999999995</v>
      </c>
      <c r="S544">
        <v>39842</v>
      </c>
      <c r="T544">
        <v>100.489</v>
      </c>
      <c r="Y544">
        <v>39840</v>
      </c>
      <c r="Z544">
        <v>101.872</v>
      </c>
      <c r="AE544">
        <v>39840</v>
      </c>
      <c r="AF544">
        <v>102.41800000000001</v>
      </c>
      <c r="AH544">
        <v>39840</v>
      </c>
      <c r="AI544">
        <v>102.024</v>
      </c>
      <c r="AK544">
        <v>40213</v>
      </c>
      <c r="AL544">
        <v>103.08799999999999</v>
      </c>
      <c r="AN544">
        <v>39840</v>
      </c>
      <c r="AO544">
        <v>106.286</v>
      </c>
      <c r="AQ544">
        <v>39840</v>
      </c>
      <c r="AR544">
        <v>106.429</v>
      </c>
      <c r="AT544">
        <v>39847</v>
      </c>
      <c r="AU544">
        <v>117.304</v>
      </c>
      <c r="AW544">
        <v>40577</v>
      </c>
      <c r="AX544">
        <v>100.575</v>
      </c>
      <c r="AZ544">
        <v>39840</v>
      </c>
      <c r="BA544">
        <v>105.572</v>
      </c>
      <c r="BC544">
        <v>41016</v>
      </c>
      <c r="BD544">
        <v>99.234999999999999</v>
      </c>
      <c r="BF544">
        <v>39849</v>
      </c>
      <c r="BG544">
        <v>103.495</v>
      </c>
      <c r="BI544">
        <v>39840</v>
      </c>
      <c r="BJ544">
        <v>109.67</v>
      </c>
      <c r="BL544">
        <v>40841</v>
      </c>
      <c r="BM544">
        <v>97.76</v>
      </c>
      <c r="BO544">
        <v>39840</v>
      </c>
      <c r="BP544">
        <v>102.502</v>
      </c>
      <c r="BR544">
        <v>41096</v>
      </c>
      <c r="BS544">
        <v>97.417000000000002</v>
      </c>
      <c r="BU544">
        <v>40479</v>
      </c>
      <c r="BV544">
        <v>105.026</v>
      </c>
      <c r="BX544">
        <v>41396</v>
      </c>
      <c r="BY544">
        <v>102.465</v>
      </c>
      <c r="CA544">
        <v>39840</v>
      </c>
      <c r="CB544">
        <v>104.458</v>
      </c>
      <c r="CD544">
        <v>40753</v>
      </c>
      <c r="CE544">
        <v>95.45</v>
      </c>
      <c r="CG544">
        <v>39840</v>
      </c>
      <c r="CH544">
        <v>102.092</v>
      </c>
      <c r="CJ544">
        <v>41589</v>
      </c>
      <c r="CK544">
        <v>99.353999999999999</v>
      </c>
      <c r="CM544">
        <v>42039</v>
      </c>
      <c r="CN544">
        <v>100.398</v>
      </c>
      <c r="CP544">
        <v>40997</v>
      </c>
      <c r="CQ544">
        <v>99.472999999999999</v>
      </c>
      <c r="CV544">
        <v>41676</v>
      </c>
      <c r="CW544">
        <v>104.598</v>
      </c>
      <c r="CY544">
        <v>41927</v>
      </c>
      <c r="CZ544">
        <v>103.55800000000001</v>
      </c>
      <c r="DE544">
        <v>39840</v>
      </c>
      <c r="DF544">
        <v>93.724999999999994</v>
      </c>
      <c r="DH544">
        <v>41242</v>
      </c>
      <c r="DI544">
        <v>98.787999999999997</v>
      </c>
      <c r="DN544">
        <v>42124</v>
      </c>
      <c r="DO544">
        <v>104.068</v>
      </c>
      <c r="DQ544">
        <v>41544</v>
      </c>
      <c r="DR544">
        <v>105.47</v>
      </c>
      <c r="DW544">
        <v>39840</v>
      </c>
      <c r="DX544">
        <v>96.89</v>
      </c>
      <c r="DZ544">
        <v>42356</v>
      </c>
      <c r="EA544">
        <v>102.738</v>
      </c>
      <c r="EF544">
        <v>39840</v>
      </c>
      <c r="EG544">
        <v>108.482</v>
      </c>
      <c r="EO544">
        <v>41976</v>
      </c>
      <c r="EP544">
        <v>112.053</v>
      </c>
      <c r="EU544">
        <v>40248</v>
      </c>
      <c r="EV544">
        <v>103.404</v>
      </c>
      <c r="EX544">
        <v>42214</v>
      </c>
      <c r="EY544">
        <v>110.658</v>
      </c>
      <c r="FG544">
        <v>40604</v>
      </c>
      <c r="FH544">
        <v>97.08</v>
      </c>
      <c r="FJ544">
        <v>40717</v>
      </c>
      <c r="FK544">
        <v>92.924999999999997</v>
      </c>
      <c r="FP544">
        <v>40948</v>
      </c>
      <c r="FQ544">
        <v>96.144999999999996</v>
      </c>
      <c r="FV544">
        <v>41124</v>
      </c>
      <c r="FW544">
        <v>88.578000000000003</v>
      </c>
      <c r="FY544">
        <v>41319</v>
      </c>
      <c r="FZ544">
        <v>104.905</v>
      </c>
      <c r="GB544">
        <v>41621</v>
      </c>
      <c r="GC544">
        <v>113.98</v>
      </c>
      <c r="GE544">
        <v>42054</v>
      </c>
      <c r="GF544">
        <v>130.45500000000001</v>
      </c>
      <c r="GH544">
        <v>42166</v>
      </c>
      <c r="GI544">
        <v>118.648</v>
      </c>
      <c r="GK544">
        <v>40457</v>
      </c>
      <c r="GL544">
        <v>105.08499999999999</v>
      </c>
      <c r="GW544">
        <v>40983</v>
      </c>
      <c r="GX544">
        <v>91.177999999999997</v>
      </c>
      <c r="HF544">
        <v>41368</v>
      </c>
      <c r="HG544">
        <v>106.232</v>
      </c>
      <c r="HI544">
        <v>42222</v>
      </c>
      <c r="HJ544">
        <v>131.20699999999999</v>
      </c>
      <c r="HL544">
        <v>39841</v>
      </c>
      <c r="HM544">
        <v>112.53700000000001</v>
      </c>
      <c r="HR544">
        <v>39843</v>
      </c>
      <c r="HS544">
        <v>111.042</v>
      </c>
      <c r="HU544">
        <v>39847</v>
      </c>
      <c r="HV544">
        <v>90.144000000000005</v>
      </c>
      <c r="HX544">
        <v>40007</v>
      </c>
      <c r="HY544">
        <v>104.566</v>
      </c>
      <c r="IA544">
        <v>40835</v>
      </c>
      <c r="IB544">
        <v>79.837999999999994</v>
      </c>
      <c r="ID544">
        <v>42314</v>
      </c>
      <c r="IE544">
        <v>139.41800000000001</v>
      </c>
    </row>
    <row r="545" spans="16:239">
      <c r="P545">
        <v>39841</v>
      </c>
      <c r="Q545">
        <v>100.004</v>
      </c>
      <c r="S545">
        <v>39843</v>
      </c>
      <c r="T545">
        <v>100.47</v>
      </c>
      <c r="Y545">
        <v>39841</v>
      </c>
      <c r="Z545">
        <v>101.858</v>
      </c>
      <c r="AE545">
        <v>39841</v>
      </c>
      <c r="AF545">
        <v>102.44799999999999</v>
      </c>
      <c r="AH545">
        <v>39841</v>
      </c>
      <c r="AI545">
        <v>102.11199999999999</v>
      </c>
      <c r="AK545">
        <v>40214</v>
      </c>
      <c r="AL545">
        <v>103.202</v>
      </c>
      <c r="AN545">
        <v>39841</v>
      </c>
      <c r="AO545">
        <v>106.46</v>
      </c>
      <c r="AQ545">
        <v>39841</v>
      </c>
      <c r="AR545">
        <v>106.648</v>
      </c>
      <c r="AT545">
        <v>39848</v>
      </c>
      <c r="AU545">
        <v>117.414</v>
      </c>
      <c r="AW545">
        <v>40578</v>
      </c>
      <c r="AX545">
        <v>100.575</v>
      </c>
      <c r="AZ545">
        <v>39841</v>
      </c>
      <c r="BA545">
        <v>105.887</v>
      </c>
      <c r="BC545">
        <v>41017</v>
      </c>
      <c r="BD545">
        <v>99.22</v>
      </c>
      <c r="BF545">
        <v>39850</v>
      </c>
      <c r="BG545">
        <v>103.586</v>
      </c>
      <c r="BI545">
        <v>39841</v>
      </c>
      <c r="BJ545">
        <v>109.97499999999999</v>
      </c>
      <c r="BL545">
        <v>40842</v>
      </c>
      <c r="BM545">
        <v>97.875</v>
      </c>
      <c r="BO545">
        <v>39841</v>
      </c>
      <c r="BP545">
        <v>102.849</v>
      </c>
      <c r="BR545">
        <v>41099</v>
      </c>
      <c r="BS545">
        <v>97.37</v>
      </c>
      <c r="BU545">
        <v>40480</v>
      </c>
      <c r="BV545">
        <v>104.9</v>
      </c>
      <c r="BX545">
        <v>41397</v>
      </c>
      <c r="BY545">
        <v>102.505</v>
      </c>
      <c r="CA545">
        <v>39841</v>
      </c>
      <c r="CB545">
        <v>104.771</v>
      </c>
      <c r="CD545">
        <v>40756</v>
      </c>
      <c r="CE545">
        <v>95.158000000000001</v>
      </c>
      <c r="CG545">
        <v>39841</v>
      </c>
      <c r="CH545">
        <v>102.45</v>
      </c>
      <c r="CJ545">
        <v>41590</v>
      </c>
      <c r="CK545">
        <v>99.305999999999997</v>
      </c>
      <c r="CM545">
        <v>42040</v>
      </c>
      <c r="CN545">
        <v>100.375</v>
      </c>
      <c r="CP545">
        <v>40998</v>
      </c>
      <c r="CQ545">
        <v>99.667000000000002</v>
      </c>
      <c r="CV545">
        <v>41677</v>
      </c>
      <c r="CW545">
        <v>104.605</v>
      </c>
      <c r="CY545">
        <v>41928</v>
      </c>
      <c r="CZ545">
        <v>103.482</v>
      </c>
      <c r="DE545">
        <v>39841</v>
      </c>
      <c r="DF545">
        <v>94.063000000000002</v>
      </c>
      <c r="DH545">
        <v>41243</v>
      </c>
      <c r="DI545">
        <v>98.602000000000004</v>
      </c>
      <c r="DN545">
        <v>42125</v>
      </c>
      <c r="DO545">
        <v>104.05800000000001</v>
      </c>
      <c r="DQ545">
        <v>41547</v>
      </c>
      <c r="DR545">
        <v>105.643</v>
      </c>
      <c r="DW545">
        <v>39841</v>
      </c>
      <c r="DX545">
        <v>97.218999999999994</v>
      </c>
      <c r="DZ545">
        <v>42359</v>
      </c>
      <c r="EA545">
        <v>102.715</v>
      </c>
      <c r="EF545">
        <v>39841</v>
      </c>
      <c r="EG545">
        <v>108.73399999999999</v>
      </c>
      <c r="EO545">
        <v>41977</v>
      </c>
      <c r="EP545">
        <v>111.938</v>
      </c>
      <c r="EU545">
        <v>40249</v>
      </c>
      <c r="EV545">
        <v>103.465</v>
      </c>
      <c r="EX545">
        <v>42215</v>
      </c>
      <c r="EY545">
        <v>110.708</v>
      </c>
      <c r="FG545">
        <v>40605</v>
      </c>
      <c r="FH545">
        <v>96.56</v>
      </c>
      <c r="FJ545">
        <v>40718</v>
      </c>
      <c r="FK545">
        <v>92.537999999999997</v>
      </c>
      <c r="FP545">
        <v>40949</v>
      </c>
      <c r="FQ545">
        <v>95.344999999999999</v>
      </c>
      <c r="FV545">
        <v>41127</v>
      </c>
      <c r="FW545">
        <v>89.474999999999994</v>
      </c>
      <c r="FY545">
        <v>41320</v>
      </c>
      <c r="FZ545">
        <v>104.95</v>
      </c>
      <c r="GB545">
        <v>41624</v>
      </c>
      <c r="GC545">
        <v>114.223</v>
      </c>
      <c r="GE545">
        <v>42055</v>
      </c>
      <c r="GF545">
        <v>130.85499999999999</v>
      </c>
      <c r="GH545">
        <v>42167</v>
      </c>
      <c r="GI545">
        <v>117.645</v>
      </c>
      <c r="GK545">
        <v>40458</v>
      </c>
      <c r="GL545">
        <v>104.71899999999999</v>
      </c>
      <c r="GW545">
        <v>40984</v>
      </c>
      <c r="GX545">
        <v>91.07</v>
      </c>
      <c r="HF545">
        <v>41369</v>
      </c>
      <c r="HG545">
        <v>108.005</v>
      </c>
      <c r="HI545">
        <v>42223</v>
      </c>
      <c r="HJ545">
        <v>131.6</v>
      </c>
      <c r="HL545">
        <v>39842</v>
      </c>
      <c r="HM545">
        <v>114.001</v>
      </c>
      <c r="HR545">
        <v>39846</v>
      </c>
      <c r="HS545">
        <v>111.003</v>
      </c>
      <c r="HU545">
        <v>39848</v>
      </c>
      <c r="HV545">
        <v>90.427000000000007</v>
      </c>
      <c r="HX545">
        <v>40008</v>
      </c>
      <c r="HY545">
        <v>104.386</v>
      </c>
      <c r="IA545">
        <v>40836</v>
      </c>
      <c r="IB545">
        <v>78.959999999999994</v>
      </c>
      <c r="ID545">
        <v>42317</v>
      </c>
      <c r="IE545">
        <v>136.51</v>
      </c>
    </row>
    <row r="546" spans="16:239">
      <c r="P546">
        <v>39842</v>
      </c>
      <c r="Q546">
        <v>100</v>
      </c>
      <c r="S546">
        <v>39846</v>
      </c>
      <c r="T546">
        <v>100.441</v>
      </c>
      <c r="Y546">
        <v>39842</v>
      </c>
      <c r="Z546">
        <v>101.889</v>
      </c>
      <c r="AE546">
        <v>39842</v>
      </c>
      <c r="AF546">
        <v>102.502</v>
      </c>
      <c r="AH546">
        <v>39842</v>
      </c>
      <c r="AI546">
        <v>102.208</v>
      </c>
      <c r="AK546">
        <v>40217</v>
      </c>
      <c r="AL546">
        <v>103.202</v>
      </c>
      <c r="AN546">
        <v>39842</v>
      </c>
      <c r="AO546">
        <v>106.678</v>
      </c>
      <c r="AQ546">
        <v>39842</v>
      </c>
      <c r="AR546">
        <v>106.92100000000001</v>
      </c>
      <c r="AT546">
        <v>39849</v>
      </c>
      <c r="AU546">
        <v>117.547</v>
      </c>
      <c r="AW546">
        <v>40581</v>
      </c>
      <c r="AX546">
        <v>100.55200000000001</v>
      </c>
      <c r="AZ546">
        <v>39842</v>
      </c>
      <c r="BA546">
        <v>106.423</v>
      </c>
      <c r="BC546">
        <v>41018</v>
      </c>
      <c r="BD546">
        <v>99.430999999999997</v>
      </c>
      <c r="BF546">
        <v>39853</v>
      </c>
      <c r="BG546">
        <v>103.57</v>
      </c>
      <c r="BI546">
        <v>39842</v>
      </c>
      <c r="BJ546">
        <v>110.441</v>
      </c>
      <c r="BL546">
        <v>40843</v>
      </c>
      <c r="BM546">
        <v>98.238</v>
      </c>
      <c r="BO546">
        <v>39842</v>
      </c>
      <c r="BP546">
        <v>103.203</v>
      </c>
      <c r="BR546">
        <v>41100</v>
      </c>
      <c r="BS546">
        <v>97.81</v>
      </c>
      <c r="BU546">
        <v>40483</v>
      </c>
      <c r="BV546">
        <v>104.777</v>
      </c>
      <c r="BX546">
        <v>41400</v>
      </c>
      <c r="BY546">
        <v>102.5</v>
      </c>
      <c r="CA546">
        <v>39842</v>
      </c>
      <c r="CB546">
        <v>105.203</v>
      </c>
      <c r="CD546">
        <v>40757</v>
      </c>
      <c r="CE546">
        <v>94.825000000000003</v>
      </c>
      <c r="CG546">
        <v>39842</v>
      </c>
      <c r="CH546">
        <v>102.82299999999999</v>
      </c>
      <c r="CJ546">
        <v>41591</v>
      </c>
      <c r="CK546">
        <v>99.322000000000003</v>
      </c>
      <c r="CM546">
        <v>42041</v>
      </c>
      <c r="CN546">
        <v>100.363</v>
      </c>
      <c r="CP546">
        <v>41001</v>
      </c>
      <c r="CQ546">
        <v>99.722999999999999</v>
      </c>
      <c r="CV546">
        <v>41680</v>
      </c>
      <c r="CW546">
        <v>104.58499999999999</v>
      </c>
      <c r="CY546">
        <v>41929</v>
      </c>
      <c r="CZ546">
        <v>103.488</v>
      </c>
      <c r="DE546">
        <v>39842</v>
      </c>
      <c r="DF546">
        <v>94.33</v>
      </c>
      <c r="DH546">
        <v>41246</v>
      </c>
      <c r="DI546">
        <v>98.757999999999996</v>
      </c>
      <c r="DN546">
        <v>42128</v>
      </c>
      <c r="DO546">
        <v>104.05</v>
      </c>
      <c r="DQ546">
        <v>41548</v>
      </c>
      <c r="DR546">
        <v>106.042</v>
      </c>
      <c r="DW546">
        <v>39842</v>
      </c>
      <c r="DX546">
        <v>97.43</v>
      </c>
      <c r="DZ546">
        <v>42360</v>
      </c>
      <c r="EA546">
        <v>102.71299999999999</v>
      </c>
      <c r="EF546">
        <v>39842</v>
      </c>
      <c r="EG546">
        <v>108.896</v>
      </c>
      <c r="EO546">
        <v>41978</v>
      </c>
      <c r="EP546">
        <v>111.96299999999999</v>
      </c>
      <c r="EU546">
        <v>40252</v>
      </c>
      <c r="EV546">
        <v>103.389</v>
      </c>
      <c r="EX546">
        <v>42216</v>
      </c>
      <c r="EY546">
        <v>110.73</v>
      </c>
      <c r="FG546">
        <v>40606</v>
      </c>
      <c r="FH546">
        <v>96.658000000000001</v>
      </c>
      <c r="FJ546">
        <v>40721</v>
      </c>
      <c r="FK546">
        <v>92.492999999999995</v>
      </c>
      <c r="FP546">
        <v>40952</v>
      </c>
      <c r="FQ546">
        <v>95.57</v>
      </c>
      <c r="FV546">
        <v>41128</v>
      </c>
      <c r="FW546">
        <v>88.697000000000003</v>
      </c>
      <c r="FY546">
        <v>41323</v>
      </c>
      <c r="FZ546">
        <v>104.66800000000001</v>
      </c>
      <c r="GB546">
        <v>41625</v>
      </c>
      <c r="GC546">
        <v>114.05</v>
      </c>
      <c r="GE546">
        <v>42058</v>
      </c>
      <c r="GF546">
        <v>131.55799999999999</v>
      </c>
      <c r="GH546">
        <v>42170</v>
      </c>
      <c r="GI546">
        <v>116.27500000000001</v>
      </c>
      <c r="GK546">
        <v>40459</v>
      </c>
      <c r="GL546">
        <v>105.10299999999999</v>
      </c>
      <c r="GW546">
        <v>40987</v>
      </c>
      <c r="GX546">
        <v>91.018000000000001</v>
      </c>
      <c r="HF546">
        <v>41372</v>
      </c>
      <c r="HG546">
        <v>108.053</v>
      </c>
      <c r="HI546">
        <v>42226</v>
      </c>
      <c r="HJ546">
        <v>131.88499999999999</v>
      </c>
      <c r="HL546">
        <v>39843</v>
      </c>
      <c r="HM546">
        <v>113.089</v>
      </c>
      <c r="HR546">
        <v>39847</v>
      </c>
      <c r="HS546">
        <v>110.441</v>
      </c>
      <c r="HU546">
        <v>39849</v>
      </c>
      <c r="HV546">
        <v>90.444000000000003</v>
      </c>
      <c r="HX546">
        <v>40009</v>
      </c>
      <c r="HY546">
        <v>103.83</v>
      </c>
      <c r="IA546">
        <v>40837</v>
      </c>
      <c r="IB546">
        <v>79.867999999999995</v>
      </c>
      <c r="ID546">
        <v>42318</v>
      </c>
      <c r="IE546">
        <v>137.733</v>
      </c>
    </row>
    <row r="547" spans="16:239">
      <c r="P547">
        <v>39843</v>
      </c>
      <c r="Q547">
        <v>99.998999999999995</v>
      </c>
      <c r="S547">
        <v>39847</v>
      </c>
      <c r="T547">
        <v>100.43</v>
      </c>
      <c r="Y547">
        <v>39843</v>
      </c>
      <c r="Z547">
        <v>101.861</v>
      </c>
      <c r="AE547">
        <v>39843</v>
      </c>
      <c r="AF547">
        <v>102.51</v>
      </c>
      <c r="AH547">
        <v>39843</v>
      </c>
      <c r="AI547">
        <v>102.25</v>
      </c>
      <c r="AK547">
        <v>40218</v>
      </c>
      <c r="AL547">
        <v>103.367</v>
      </c>
      <c r="AN547">
        <v>39843</v>
      </c>
      <c r="AO547">
        <v>106.69</v>
      </c>
      <c r="AQ547">
        <v>39843</v>
      </c>
      <c r="AR547">
        <v>106.95099999999999</v>
      </c>
      <c r="AT547">
        <v>39850</v>
      </c>
      <c r="AU547">
        <v>117.64400000000001</v>
      </c>
      <c r="AW547">
        <v>40582</v>
      </c>
      <c r="AX547">
        <v>100.53</v>
      </c>
      <c r="AZ547">
        <v>39843</v>
      </c>
      <c r="BA547">
        <v>106.486</v>
      </c>
      <c r="BC547">
        <v>41019</v>
      </c>
      <c r="BD547">
        <v>99.271000000000001</v>
      </c>
      <c r="BF547">
        <v>39854</v>
      </c>
      <c r="BG547">
        <v>103.652</v>
      </c>
      <c r="BI547">
        <v>39843</v>
      </c>
      <c r="BJ547">
        <v>110.489</v>
      </c>
      <c r="BL547">
        <v>40844</v>
      </c>
      <c r="BM547">
        <v>97.917000000000002</v>
      </c>
      <c r="BO547">
        <v>39843</v>
      </c>
      <c r="BP547">
        <v>103.249</v>
      </c>
      <c r="BR547">
        <v>41101</v>
      </c>
      <c r="BS547">
        <v>98.034999999999997</v>
      </c>
      <c r="BU547">
        <v>40484</v>
      </c>
      <c r="BV547">
        <v>104.521</v>
      </c>
      <c r="BX547">
        <v>41401</v>
      </c>
      <c r="BY547">
        <v>102.488</v>
      </c>
      <c r="CA547">
        <v>39843</v>
      </c>
      <c r="CB547">
        <v>105.161</v>
      </c>
      <c r="CD547">
        <v>40758</v>
      </c>
      <c r="CE547">
        <v>94.863</v>
      </c>
      <c r="CG547">
        <v>39843</v>
      </c>
      <c r="CH547">
        <v>102.752</v>
      </c>
      <c r="CJ547">
        <v>41592</v>
      </c>
      <c r="CK547">
        <v>99.516999999999996</v>
      </c>
      <c r="CM547">
        <v>42044</v>
      </c>
      <c r="CN547">
        <v>100.357</v>
      </c>
      <c r="CP547">
        <v>41002</v>
      </c>
      <c r="CQ547">
        <v>99.48</v>
      </c>
      <c r="CV547">
        <v>41681</v>
      </c>
      <c r="CW547">
        <v>104.578</v>
      </c>
      <c r="CY547">
        <v>41932</v>
      </c>
      <c r="CZ547">
        <v>103.45</v>
      </c>
      <c r="DE547">
        <v>39843</v>
      </c>
      <c r="DF547">
        <v>94.236999999999995</v>
      </c>
      <c r="DH547">
        <v>41247</v>
      </c>
      <c r="DI547">
        <v>98.677999999999997</v>
      </c>
      <c r="DN547">
        <v>42129</v>
      </c>
      <c r="DO547">
        <v>104.01300000000001</v>
      </c>
      <c r="DQ547">
        <v>41549</v>
      </c>
      <c r="DR547">
        <v>105.825</v>
      </c>
      <c r="DW547">
        <v>39843</v>
      </c>
      <c r="DX547">
        <v>97.19</v>
      </c>
      <c r="DZ547">
        <v>42361</v>
      </c>
      <c r="EA547">
        <v>102.715</v>
      </c>
      <c r="EF547">
        <v>39843</v>
      </c>
      <c r="EG547">
        <v>108.663</v>
      </c>
      <c r="EO547">
        <v>41981</v>
      </c>
      <c r="EP547">
        <v>112.005</v>
      </c>
      <c r="EU547">
        <v>40253</v>
      </c>
      <c r="EV547">
        <v>103.54</v>
      </c>
      <c r="EX547">
        <v>42219</v>
      </c>
      <c r="EY547">
        <v>110.705</v>
      </c>
      <c r="FG547">
        <v>40609</v>
      </c>
      <c r="FH547">
        <v>96.69</v>
      </c>
      <c r="FJ547">
        <v>40722</v>
      </c>
      <c r="FK547">
        <v>92.882999999999996</v>
      </c>
      <c r="FP547">
        <v>40953</v>
      </c>
      <c r="FQ547">
        <v>95.3</v>
      </c>
      <c r="FV547">
        <v>41129</v>
      </c>
      <c r="FW547">
        <v>88.42</v>
      </c>
      <c r="FY547">
        <v>41324</v>
      </c>
      <c r="FZ547">
        <v>104.822</v>
      </c>
      <c r="GB547">
        <v>41626</v>
      </c>
      <c r="GC547">
        <v>113.605</v>
      </c>
      <c r="GE547">
        <v>42059</v>
      </c>
      <c r="GF547">
        <v>131.88999999999999</v>
      </c>
      <c r="GH547">
        <v>42171</v>
      </c>
      <c r="GI547">
        <v>116.553</v>
      </c>
      <c r="GK547">
        <v>40462</v>
      </c>
      <c r="GL547">
        <v>105.297</v>
      </c>
      <c r="GW547">
        <v>40988</v>
      </c>
      <c r="GX547">
        <v>90.858000000000004</v>
      </c>
      <c r="HF547">
        <v>41373</v>
      </c>
      <c r="HG547">
        <v>108.357</v>
      </c>
      <c r="HI547">
        <v>42227</v>
      </c>
      <c r="HJ547">
        <v>132.54499999999999</v>
      </c>
      <c r="HL547">
        <v>39846</v>
      </c>
      <c r="HM547">
        <v>112.605</v>
      </c>
      <c r="HR547">
        <v>39848</v>
      </c>
      <c r="HS547">
        <v>110.786</v>
      </c>
      <c r="HU547">
        <v>39850</v>
      </c>
      <c r="HV547">
        <v>90.742999999999995</v>
      </c>
      <c r="HX547">
        <v>40010</v>
      </c>
      <c r="HY547">
        <v>103.895</v>
      </c>
      <c r="IA547">
        <v>40840</v>
      </c>
      <c r="IB547">
        <v>79.028000000000006</v>
      </c>
      <c r="ID547">
        <v>42319</v>
      </c>
      <c r="IE547">
        <v>139.16800000000001</v>
      </c>
    </row>
    <row r="548" spans="16:239">
      <c r="S548">
        <v>39848</v>
      </c>
      <c r="T548">
        <v>100.375</v>
      </c>
      <c r="Y548">
        <v>39846</v>
      </c>
      <c r="Z548">
        <v>101.849</v>
      </c>
      <c r="AE548">
        <v>39846</v>
      </c>
      <c r="AF548">
        <v>102.51</v>
      </c>
      <c r="AH548">
        <v>39846</v>
      </c>
      <c r="AI548">
        <v>102.26300000000001</v>
      </c>
      <c r="AK548">
        <v>40219</v>
      </c>
      <c r="AL548">
        <v>103.52800000000001</v>
      </c>
      <c r="AN548">
        <v>39846</v>
      </c>
      <c r="AO548">
        <v>106.73399999999999</v>
      </c>
      <c r="AQ548">
        <v>39846</v>
      </c>
      <c r="AR548">
        <v>107.05800000000001</v>
      </c>
      <c r="AT548">
        <v>39853</v>
      </c>
      <c r="AU548">
        <v>117.655</v>
      </c>
      <c r="AW548">
        <v>40583</v>
      </c>
      <c r="AX548">
        <v>100.53700000000001</v>
      </c>
      <c r="AZ548">
        <v>39846</v>
      </c>
      <c r="BA548">
        <v>106.64</v>
      </c>
      <c r="BC548">
        <v>41022</v>
      </c>
      <c r="BD548">
        <v>99.489000000000004</v>
      </c>
      <c r="BF548">
        <v>39855</v>
      </c>
      <c r="BG548">
        <v>104.029</v>
      </c>
      <c r="BI548">
        <v>39846</v>
      </c>
      <c r="BJ548">
        <v>110.64700000000001</v>
      </c>
      <c r="BL548">
        <v>40847</v>
      </c>
      <c r="BM548">
        <v>97.814999999999998</v>
      </c>
      <c r="BO548">
        <v>39846</v>
      </c>
      <c r="BP548">
        <v>103.461</v>
      </c>
      <c r="BR548">
        <v>41102</v>
      </c>
      <c r="BS548">
        <v>98.064999999999998</v>
      </c>
      <c r="BU548">
        <v>40485</v>
      </c>
      <c r="BV548">
        <v>104.441</v>
      </c>
      <c r="BX548">
        <v>41402</v>
      </c>
      <c r="BY548">
        <v>102.447</v>
      </c>
      <c r="CA548">
        <v>39846</v>
      </c>
      <c r="CB548">
        <v>105.334</v>
      </c>
      <c r="CD548">
        <v>40759</v>
      </c>
      <c r="CE548">
        <v>94.953000000000003</v>
      </c>
      <c r="CG548">
        <v>39846</v>
      </c>
      <c r="CH548">
        <v>102.95</v>
      </c>
      <c r="CJ548">
        <v>41593</v>
      </c>
      <c r="CK548">
        <v>99.494</v>
      </c>
      <c r="CM548">
        <v>42045</v>
      </c>
      <c r="CN548">
        <v>100.35</v>
      </c>
      <c r="CP548">
        <v>41003</v>
      </c>
      <c r="CQ548">
        <v>98.888000000000005</v>
      </c>
      <c r="CV548">
        <v>41682</v>
      </c>
      <c r="CW548">
        <v>104.548</v>
      </c>
      <c r="CY548">
        <v>41933</v>
      </c>
      <c r="CZ548">
        <v>103.438</v>
      </c>
      <c r="DE548">
        <v>39846</v>
      </c>
      <c r="DF548">
        <v>94.352000000000004</v>
      </c>
      <c r="DH548">
        <v>41248</v>
      </c>
      <c r="DI548">
        <v>98.36</v>
      </c>
      <c r="DN548">
        <v>42130</v>
      </c>
      <c r="DO548">
        <v>103.988</v>
      </c>
      <c r="DQ548">
        <v>41550</v>
      </c>
      <c r="DR548">
        <v>105.828</v>
      </c>
      <c r="DW548">
        <v>39846</v>
      </c>
      <c r="DX548">
        <v>97.397999999999996</v>
      </c>
      <c r="DZ548">
        <v>42366</v>
      </c>
      <c r="EA548">
        <v>102.738</v>
      </c>
      <c r="EF548">
        <v>39846</v>
      </c>
      <c r="EG548">
        <v>108.78700000000001</v>
      </c>
      <c r="EO548">
        <v>41982</v>
      </c>
      <c r="EP548">
        <v>111.795</v>
      </c>
      <c r="EU548">
        <v>40254</v>
      </c>
      <c r="EV548">
        <v>103.628</v>
      </c>
      <c r="EX548">
        <v>42220</v>
      </c>
      <c r="EY548">
        <v>110.718</v>
      </c>
      <c r="FG548">
        <v>40610</v>
      </c>
      <c r="FH548">
        <v>96.097999999999999</v>
      </c>
      <c r="FJ548">
        <v>40723</v>
      </c>
      <c r="FK548">
        <v>93.212999999999994</v>
      </c>
      <c r="FP548">
        <v>40954</v>
      </c>
      <c r="FQ548">
        <v>94.293000000000006</v>
      </c>
      <c r="FV548">
        <v>41130</v>
      </c>
      <c r="FW548">
        <v>88.492999999999995</v>
      </c>
      <c r="FY548">
        <v>41325</v>
      </c>
      <c r="FZ548">
        <v>104.917</v>
      </c>
      <c r="GB548">
        <v>41627</v>
      </c>
      <c r="GC548">
        <v>113.78</v>
      </c>
      <c r="GE548">
        <v>42060</v>
      </c>
      <c r="GF548">
        <v>131.87</v>
      </c>
      <c r="GH548">
        <v>42172</v>
      </c>
      <c r="GI548">
        <v>116.852</v>
      </c>
      <c r="GK548">
        <v>40463</v>
      </c>
      <c r="GL548">
        <v>105.297</v>
      </c>
      <c r="GW548">
        <v>40989</v>
      </c>
      <c r="GX548">
        <v>89.394999999999996</v>
      </c>
      <c r="HF548">
        <v>41374</v>
      </c>
      <c r="HG548">
        <v>109.14</v>
      </c>
      <c r="HI548">
        <v>42228</v>
      </c>
      <c r="HJ548">
        <v>131.80000000000001</v>
      </c>
      <c r="HL548">
        <v>39847</v>
      </c>
      <c r="HM548">
        <v>112.708</v>
      </c>
      <c r="HR548">
        <v>39849</v>
      </c>
      <c r="HS548">
        <v>110.72199999999999</v>
      </c>
      <c r="HU548">
        <v>39853</v>
      </c>
      <c r="HV548">
        <v>92.108000000000004</v>
      </c>
      <c r="HX548">
        <v>40011</v>
      </c>
      <c r="HY548">
        <v>102.746</v>
      </c>
      <c r="IA548">
        <v>40841</v>
      </c>
      <c r="IB548">
        <v>79.034999999999997</v>
      </c>
      <c r="ID548">
        <v>42320</v>
      </c>
      <c r="IE548">
        <v>139.953</v>
      </c>
    </row>
    <row r="549" spans="16:239">
      <c r="S549">
        <v>39849</v>
      </c>
      <c r="T549">
        <v>100.35599999999999</v>
      </c>
      <c r="Y549">
        <v>39847</v>
      </c>
      <c r="Z549">
        <v>101.845</v>
      </c>
      <c r="AE549">
        <v>39847</v>
      </c>
      <c r="AF549">
        <v>102.523</v>
      </c>
      <c r="AH549">
        <v>39847</v>
      </c>
      <c r="AI549">
        <v>102.294</v>
      </c>
      <c r="AK549">
        <v>40220</v>
      </c>
      <c r="AL549">
        <v>103.562</v>
      </c>
      <c r="AN549">
        <v>39847</v>
      </c>
      <c r="AO549">
        <v>106.88500000000001</v>
      </c>
      <c r="AQ549">
        <v>39847</v>
      </c>
      <c r="AR549">
        <v>107.107</v>
      </c>
      <c r="AT549">
        <v>39854</v>
      </c>
      <c r="AU549">
        <v>117.574</v>
      </c>
      <c r="AW549">
        <v>40584</v>
      </c>
      <c r="AX549">
        <v>100.55500000000001</v>
      </c>
      <c r="AZ549">
        <v>39847</v>
      </c>
      <c r="BA549">
        <v>106.739</v>
      </c>
      <c r="BC549">
        <v>41023</v>
      </c>
      <c r="BD549">
        <v>99.423000000000002</v>
      </c>
      <c r="BF549">
        <v>39856</v>
      </c>
      <c r="BG549">
        <v>104.083</v>
      </c>
      <c r="BI549">
        <v>39847</v>
      </c>
      <c r="BJ549">
        <v>110.768</v>
      </c>
      <c r="BL549">
        <v>40848</v>
      </c>
      <c r="BM549">
        <v>97.813000000000002</v>
      </c>
      <c r="BO549">
        <v>39847</v>
      </c>
      <c r="BP549">
        <v>103.539</v>
      </c>
      <c r="BR549">
        <v>41103</v>
      </c>
      <c r="BS549">
        <v>98.218000000000004</v>
      </c>
      <c r="BU549">
        <v>40486</v>
      </c>
      <c r="BV549">
        <v>104.205</v>
      </c>
      <c r="BX549">
        <v>41403</v>
      </c>
      <c r="BY549">
        <v>102.398</v>
      </c>
      <c r="CA549">
        <v>39847</v>
      </c>
      <c r="CB549">
        <v>105.413</v>
      </c>
      <c r="CD549">
        <v>40760</v>
      </c>
      <c r="CE549">
        <v>95.427999999999997</v>
      </c>
      <c r="CG549">
        <v>39847</v>
      </c>
      <c r="CH549">
        <v>102.973</v>
      </c>
      <c r="CJ549">
        <v>41596</v>
      </c>
      <c r="CK549">
        <v>99.602000000000004</v>
      </c>
      <c r="CM549">
        <v>42046</v>
      </c>
      <c r="CN549">
        <v>100.343</v>
      </c>
      <c r="CP549">
        <v>41004</v>
      </c>
      <c r="CQ549">
        <v>98.44</v>
      </c>
      <c r="CV549">
        <v>41683</v>
      </c>
      <c r="CW549">
        <v>104.545</v>
      </c>
      <c r="CY549">
        <v>41934</v>
      </c>
      <c r="CZ549">
        <v>103.43</v>
      </c>
      <c r="DE549">
        <v>39847</v>
      </c>
      <c r="DF549">
        <v>94.323999999999998</v>
      </c>
      <c r="DH549">
        <v>41249</v>
      </c>
      <c r="DI549">
        <v>98.158000000000001</v>
      </c>
      <c r="DN549">
        <v>42131</v>
      </c>
      <c r="DO549">
        <v>103.96299999999999</v>
      </c>
      <c r="DQ549">
        <v>41551</v>
      </c>
      <c r="DR549">
        <v>105.917</v>
      </c>
      <c r="DW549">
        <v>39847</v>
      </c>
      <c r="DX549">
        <v>97.305000000000007</v>
      </c>
      <c r="DZ549">
        <v>42367</v>
      </c>
      <c r="EA549">
        <v>102.788</v>
      </c>
      <c r="EF549">
        <v>39847</v>
      </c>
      <c r="EG549">
        <v>108.664</v>
      </c>
      <c r="EO549">
        <v>41983</v>
      </c>
      <c r="EP549">
        <v>111.575</v>
      </c>
      <c r="EU549">
        <v>40255</v>
      </c>
      <c r="EV549">
        <v>103.39100000000001</v>
      </c>
      <c r="EX549">
        <v>42221</v>
      </c>
      <c r="EY549">
        <v>110.593</v>
      </c>
      <c r="FG549">
        <v>40611</v>
      </c>
      <c r="FH549">
        <v>95.96</v>
      </c>
      <c r="FJ549">
        <v>40724</v>
      </c>
      <c r="FK549">
        <v>94.04</v>
      </c>
      <c r="FP549">
        <v>40955</v>
      </c>
      <c r="FQ549">
        <v>94.92</v>
      </c>
      <c r="FV549">
        <v>41131</v>
      </c>
      <c r="FW549">
        <v>88.245000000000005</v>
      </c>
      <c r="FY549">
        <v>41326</v>
      </c>
      <c r="FZ549">
        <v>104.825</v>
      </c>
      <c r="GB549">
        <v>41628</v>
      </c>
      <c r="GC549">
        <v>113.667</v>
      </c>
      <c r="GE549">
        <v>42061</v>
      </c>
      <c r="GF549">
        <v>132.81</v>
      </c>
      <c r="GH549">
        <v>42173</v>
      </c>
      <c r="GI549">
        <v>117.125</v>
      </c>
      <c r="GK549">
        <v>40464</v>
      </c>
      <c r="GL549">
        <v>104.839</v>
      </c>
      <c r="GW549">
        <v>40990</v>
      </c>
      <c r="GX549">
        <v>88.694999999999993</v>
      </c>
      <c r="HF549">
        <v>41375</v>
      </c>
      <c r="HG549">
        <v>108.958</v>
      </c>
      <c r="HI549">
        <v>42229</v>
      </c>
      <c r="HJ549">
        <v>132.065</v>
      </c>
      <c r="HL549">
        <v>39848</v>
      </c>
      <c r="HM549">
        <v>112.855</v>
      </c>
      <c r="HR549">
        <v>39850</v>
      </c>
      <c r="HS549">
        <v>110.934</v>
      </c>
      <c r="HU549">
        <v>39854</v>
      </c>
      <c r="HV549">
        <v>93.027000000000001</v>
      </c>
      <c r="HX549">
        <v>40014</v>
      </c>
      <c r="HY549">
        <v>102.67700000000001</v>
      </c>
      <c r="IA549">
        <v>40842</v>
      </c>
      <c r="IB549">
        <v>79.778000000000006</v>
      </c>
      <c r="ID549">
        <v>42321</v>
      </c>
      <c r="IE549">
        <v>141.73500000000001</v>
      </c>
    </row>
    <row r="550" spans="16:239">
      <c r="S550">
        <v>39850</v>
      </c>
      <c r="T550">
        <v>100.343</v>
      </c>
      <c r="Y550">
        <v>39848</v>
      </c>
      <c r="Z550">
        <v>101.839</v>
      </c>
      <c r="AE550">
        <v>39848</v>
      </c>
      <c r="AF550">
        <v>102.539</v>
      </c>
      <c r="AH550">
        <v>39848</v>
      </c>
      <c r="AI550">
        <v>102.34399999999999</v>
      </c>
      <c r="AK550">
        <v>40221</v>
      </c>
      <c r="AL550">
        <v>103.60599999999999</v>
      </c>
      <c r="AN550">
        <v>39848</v>
      </c>
      <c r="AO550">
        <v>106.986</v>
      </c>
      <c r="AQ550">
        <v>39848</v>
      </c>
      <c r="AR550">
        <v>107.208</v>
      </c>
      <c r="AT550">
        <v>39855</v>
      </c>
      <c r="AU550">
        <v>117.816</v>
      </c>
      <c r="AW550">
        <v>40585</v>
      </c>
      <c r="AX550">
        <v>100.51300000000001</v>
      </c>
      <c r="AZ550">
        <v>39848</v>
      </c>
      <c r="BA550">
        <v>106.902</v>
      </c>
      <c r="BC550">
        <v>41024</v>
      </c>
      <c r="BD550">
        <v>99.518000000000001</v>
      </c>
      <c r="BF550">
        <v>39857</v>
      </c>
      <c r="BG550">
        <v>103.821</v>
      </c>
      <c r="BI550">
        <v>39848</v>
      </c>
      <c r="BJ550">
        <v>111.02500000000001</v>
      </c>
      <c r="BL550">
        <v>40849</v>
      </c>
      <c r="BM550">
        <v>97.858000000000004</v>
      </c>
      <c r="BO550">
        <v>39848</v>
      </c>
      <c r="BP550">
        <v>103.836</v>
      </c>
      <c r="BR550">
        <v>41106</v>
      </c>
      <c r="BS550">
        <v>98.034999999999997</v>
      </c>
      <c r="BU550">
        <v>40487</v>
      </c>
      <c r="BV550">
        <v>104.07</v>
      </c>
      <c r="BX550">
        <v>41404</v>
      </c>
      <c r="BY550">
        <v>102.35</v>
      </c>
      <c r="CA550">
        <v>39848</v>
      </c>
      <c r="CB550">
        <v>105.872</v>
      </c>
      <c r="CD550">
        <v>40763</v>
      </c>
      <c r="CE550">
        <v>98.462999999999994</v>
      </c>
      <c r="CG550">
        <v>39848</v>
      </c>
      <c r="CH550">
        <v>103.498</v>
      </c>
      <c r="CJ550">
        <v>41597</v>
      </c>
      <c r="CK550">
        <v>99.587999999999994</v>
      </c>
      <c r="CM550">
        <v>42047</v>
      </c>
      <c r="CN550">
        <v>100.318</v>
      </c>
      <c r="CP550">
        <v>41008</v>
      </c>
      <c r="CQ550">
        <v>98.44</v>
      </c>
      <c r="CV550">
        <v>41684</v>
      </c>
      <c r="CW550">
        <v>104.61499999999999</v>
      </c>
      <c r="CY550">
        <v>41935</v>
      </c>
      <c r="CZ550">
        <v>103.39</v>
      </c>
      <c r="DE550">
        <v>39848</v>
      </c>
      <c r="DF550">
        <v>94.846999999999994</v>
      </c>
      <c r="DH550">
        <v>41250</v>
      </c>
      <c r="DI550">
        <v>98.253</v>
      </c>
      <c r="DN550">
        <v>42132</v>
      </c>
      <c r="DO550">
        <v>103.97499999999999</v>
      </c>
      <c r="DQ550">
        <v>41554</v>
      </c>
      <c r="DR550">
        <v>105.988</v>
      </c>
      <c r="DW550">
        <v>39848</v>
      </c>
      <c r="DX550">
        <v>97.876000000000005</v>
      </c>
      <c r="DZ550">
        <v>42368</v>
      </c>
      <c r="EA550">
        <v>102.783</v>
      </c>
      <c r="EF550">
        <v>39848</v>
      </c>
      <c r="EG550">
        <v>109.474</v>
      </c>
      <c r="EO550">
        <v>41984</v>
      </c>
      <c r="EP550">
        <v>111.503</v>
      </c>
      <c r="EU550">
        <v>40256</v>
      </c>
      <c r="EV550">
        <v>103.376</v>
      </c>
      <c r="EX550">
        <v>42222</v>
      </c>
      <c r="EY550">
        <v>110.65</v>
      </c>
      <c r="FG550">
        <v>40612</v>
      </c>
      <c r="FH550">
        <v>95.947999999999993</v>
      </c>
      <c r="FJ550">
        <v>40725</v>
      </c>
      <c r="FK550">
        <v>94.474999999999994</v>
      </c>
      <c r="FP550">
        <v>40956</v>
      </c>
      <c r="FQ550">
        <v>95.385000000000005</v>
      </c>
      <c r="FV550">
        <v>41134</v>
      </c>
      <c r="FW550">
        <v>88.453000000000003</v>
      </c>
      <c r="FY550">
        <v>41327</v>
      </c>
      <c r="FZ550">
        <v>105.185</v>
      </c>
      <c r="GB550">
        <v>41631</v>
      </c>
      <c r="GC550">
        <v>113.188</v>
      </c>
      <c r="GE550">
        <v>42062</v>
      </c>
      <c r="GF550">
        <v>132.90799999999999</v>
      </c>
      <c r="GH550">
        <v>42174</v>
      </c>
      <c r="GI550">
        <v>117.28</v>
      </c>
      <c r="GK550">
        <v>40465</v>
      </c>
      <c r="GL550">
        <v>105.124</v>
      </c>
      <c r="GW550">
        <v>40991</v>
      </c>
      <c r="GX550">
        <v>89.608000000000004</v>
      </c>
      <c r="HF550">
        <v>41376</v>
      </c>
      <c r="HG550">
        <v>108.66</v>
      </c>
      <c r="HI550">
        <v>42230</v>
      </c>
      <c r="HJ550">
        <v>131.47300000000001</v>
      </c>
      <c r="HL550">
        <v>39849</v>
      </c>
      <c r="HM550">
        <v>112.83499999999999</v>
      </c>
      <c r="HR550">
        <v>39853</v>
      </c>
      <c r="HS550">
        <v>111.97799999999999</v>
      </c>
      <c r="HU550">
        <v>39855</v>
      </c>
      <c r="HV550">
        <v>93.686000000000007</v>
      </c>
      <c r="HX550">
        <v>40015</v>
      </c>
      <c r="HY550">
        <v>103.253</v>
      </c>
      <c r="IA550">
        <v>40843</v>
      </c>
      <c r="IB550">
        <v>81.418000000000006</v>
      </c>
      <c r="ID550">
        <v>42324</v>
      </c>
      <c r="IE550">
        <v>141.72999999999999</v>
      </c>
    </row>
    <row r="551" spans="16:239">
      <c r="S551">
        <v>39853</v>
      </c>
      <c r="T551">
        <v>100.32299999999999</v>
      </c>
      <c r="Y551">
        <v>39849</v>
      </c>
      <c r="Z551">
        <v>101.864</v>
      </c>
      <c r="AE551">
        <v>39849</v>
      </c>
      <c r="AF551">
        <v>102.59699999999999</v>
      </c>
      <c r="AH551">
        <v>39849</v>
      </c>
      <c r="AI551">
        <v>102.39400000000001</v>
      </c>
      <c r="AK551">
        <v>40224</v>
      </c>
      <c r="AL551">
        <v>103.642</v>
      </c>
      <c r="AN551">
        <v>39849</v>
      </c>
      <c r="AO551">
        <v>107.06100000000001</v>
      </c>
      <c r="AQ551">
        <v>39849</v>
      </c>
      <c r="AR551">
        <v>107.303</v>
      </c>
      <c r="AT551">
        <v>39856</v>
      </c>
      <c r="AU551">
        <v>117.887</v>
      </c>
      <c r="AW551">
        <v>40588</v>
      </c>
      <c r="AX551">
        <v>100.44499999999999</v>
      </c>
      <c r="AZ551">
        <v>39849</v>
      </c>
      <c r="BA551">
        <v>107.069</v>
      </c>
      <c r="BC551">
        <v>41025</v>
      </c>
      <c r="BD551">
        <v>99.376999999999995</v>
      </c>
      <c r="BF551">
        <v>39860</v>
      </c>
      <c r="BG551">
        <v>103.923</v>
      </c>
      <c r="BI551">
        <v>39849</v>
      </c>
      <c r="BJ551">
        <v>111.291</v>
      </c>
      <c r="BL551">
        <v>40850</v>
      </c>
      <c r="BM551">
        <v>97.772999999999996</v>
      </c>
      <c r="BO551">
        <v>39849</v>
      </c>
      <c r="BP551">
        <v>104.074</v>
      </c>
      <c r="BR551">
        <v>41107</v>
      </c>
      <c r="BS551">
        <v>97.878</v>
      </c>
      <c r="BU551">
        <v>40490</v>
      </c>
      <c r="BV551">
        <v>103.78400000000001</v>
      </c>
      <c r="BX551">
        <v>41407</v>
      </c>
      <c r="BY551">
        <v>102.303</v>
      </c>
      <c r="CA551">
        <v>39849</v>
      </c>
      <c r="CB551">
        <v>106.16800000000001</v>
      </c>
      <c r="CD551">
        <v>40764</v>
      </c>
      <c r="CE551">
        <v>98.79</v>
      </c>
      <c r="CG551">
        <v>39849</v>
      </c>
      <c r="CH551">
        <v>103.839</v>
      </c>
      <c r="CJ551">
        <v>41598</v>
      </c>
      <c r="CK551">
        <v>99.566000000000003</v>
      </c>
      <c r="CM551">
        <v>42048</v>
      </c>
      <c r="CN551">
        <v>100.31</v>
      </c>
      <c r="CP551">
        <v>41009</v>
      </c>
      <c r="CQ551">
        <v>97.515000000000001</v>
      </c>
      <c r="CV551">
        <v>41687</v>
      </c>
      <c r="CW551">
        <v>104.643</v>
      </c>
      <c r="CY551">
        <v>41936</v>
      </c>
      <c r="CZ551">
        <v>103.373</v>
      </c>
      <c r="DE551">
        <v>39849</v>
      </c>
      <c r="DF551">
        <v>95.13</v>
      </c>
      <c r="DH551">
        <v>41253</v>
      </c>
      <c r="DI551">
        <v>97.984999999999999</v>
      </c>
      <c r="DN551">
        <v>42135</v>
      </c>
      <c r="DO551">
        <v>103.973</v>
      </c>
      <c r="DQ551">
        <v>41555</v>
      </c>
      <c r="DR551">
        <v>105.77800000000001</v>
      </c>
      <c r="DW551">
        <v>39849</v>
      </c>
      <c r="DX551">
        <v>98.245000000000005</v>
      </c>
      <c r="DZ551">
        <v>42369</v>
      </c>
      <c r="EA551">
        <v>102.783</v>
      </c>
      <c r="EF551">
        <v>39849</v>
      </c>
      <c r="EG551">
        <v>109.836</v>
      </c>
      <c r="EO551">
        <v>41985</v>
      </c>
      <c r="EP551">
        <v>111.315</v>
      </c>
      <c r="EU551">
        <v>40259</v>
      </c>
      <c r="EV551">
        <v>103.57599999999999</v>
      </c>
      <c r="EX551">
        <v>42223</v>
      </c>
      <c r="EY551">
        <v>110.645</v>
      </c>
      <c r="FG551">
        <v>40613</v>
      </c>
      <c r="FH551">
        <v>96.537999999999997</v>
      </c>
      <c r="FJ551">
        <v>40728</v>
      </c>
      <c r="FK551">
        <v>94.363</v>
      </c>
      <c r="FP551">
        <v>40959</v>
      </c>
      <c r="FQ551">
        <v>95.753</v>
      </c>
      <c r="FV551">
        <v>41135</v>
      </c>
      <c r="FW551">
        <v>88.935000000000002</v>
      </c>
      <c r="FY551">
        <v>41330</v>
      </c>
      <c r="FZ551">
        <v>105.03</v>
      </c>
      <c r="GB551">
        <v>41632</v>
      </c>
      <c r="GC551">
        <v>113.123</v>
      </c>
      <c r="GE551">
        <v>42065</v>
      </c>
      <c r="GF551">
        <v>132.745</v>
      </c>
      <c r="GH551">
        <v>42177</v>
      </c>
      <c r="GI551">
        <v>118.63500000000001</v>
      </c>
      <c r="GK551">
        <v>40466</v>
      </c>
      <c r="GL551">
        <v>105.108</v>
      </c>
      <c r="GW551">
        <v>40994</v>
      </c>
      <c r="GX551">
        <v>90.04</v>
      </c>
      <c r="HF551">
        <v>41379</v>
      </c>
      <c r="HG551">
        <v>108.24</v>
      </c>
      <c r="HI551">
        <v>42233</v>
      </c>
      <c r="HJ551">
        <v>132.398</v>
      </c>
      <c r="HL551">
        <v>39850</v>
      </c>
      <c r="HM551">
        <v>112.95699999999999</v>
      </c>
      <c r="HR551">
        <v>39854</v>
      </c>
      <c r="HS551">
        <v>112.61799999999999</v>
      </c>
      <c r="HU551">
        <v>39856</v>
      </c>
      <c r="HV551">
        <v>94.165999999999997</v>
      </c>
      <c r="HX551">
        <v>40016</v>
      </c>
      <c r="HY551">
        <v>103.03100000000001</v>
      </c>
      <c r="IA551">
        <v>40844</v>
      </c>
      <c r="IB551">
        <v>79.760000000000005</v>
      </c>
      <c r="ID551">
        <v>42325</v>
      </c>
      <c r="IE551">
        <v>142.65</v>
      </c>
    </row>
    <row r="552" spans="16:239">
      <c r="S552">
        <v>39854</v>
      </c>
      <c r="T552">
        <v>100.297</v>
      </c>
      <c r="Y552">
        <v>39850</v>
      </c>
      <c r="Z552">
        <v>101.88200000000001</v>
      </c>
      <c r="AE552">
        <v>39850</v>
      </c>
      <c r="AF552">
        <v>102.648</v>
      </c>
      <c r="AH552">
        <v>39850</v>
      </c>
      <c r="AI552">
        <v>102.42100000000001</v>
      </c>
      <c r="AK552">
        <v>40225</v>
      </c>
      <c r="AL552">
        <v>103.613</v>
      </c>
      <c r="AN552">
        <v>39850</v>
      </c>
      <c r="AO552">
        <v>107.121</v>
      </c>
      <c r="AQ552">
        <v>39850</v>
      </c>
      <c r="AR552">
        <v>107.34699999999999</v>
      </c>
      <c r="AT552">
        <v>39857</v>
      </c>
      <c r="AU552">
        <v>117.997</v>
      </c>
      <c r="AW552">
        <v>40589</v>
      </c>
      <c r="AX552">
        <v>100.46299999999999</v>
      </c>
      <c r="AZ552">
        <v>39850</v>
      </c>
      <c r="BA552">
        <v>107.07299999999999</v>
      </c>
      <c r="BC552">
        <v>41026</v>
      </c>
      <c r="BD552">
        <v>99.55</v>
      </c>
      <c r="BF552">
        <v>39861</v>
      </c>
      <c r="BG552">
        <v>104.04600000000001</v>
      </c>
      <c r="BI552">
        <v>39850</v>
      </c>
      <c r="BJ552">
        <v>111.32</v>
      </c>
      <c r="BL552">
        <v>40851</v>
      </c>
      <c r="BM552">
        <v>97.58</v>
      </c>
      <c r="BO552">
        <v>39850</v>
      </c>
      <c r="BP552">
        <v>104.069</v>
      </c>
      <c r="BR552">
        <v>41108</v>
      </c>
      <c r="BS552">
        <v>97.558000000000007</v>
      </c>
      <c r="BU552">
        <v>40491</v>
      </c>
      <c r="BV552">
        <v>103.79</v>
      </c>
      <c r="BX552">
        <v>41408</v>
      </c>
      <c r="BY552">
        <v>102.245</v>
      </c>
      <c r="CA552">
        <v>39850</v>
      </c>
      <c r="CB552">
        <v>106.17100000000001</v>
      </c>
      <c r="CD552">
        <v>40765</v>
      </c>
      <c r="CE552">
        <v>98.697000000000003</v>
      </c>
      <c r="CG552">
        <v>39850</v>
      </c>
      <c r="CH552">
        <v>103.81699999999999</v>
      </c>
      <c r="CJ552">
        <v>41599</v>
      </c>
      <c r="CK552">
        <v>99.558000000000007</v>
      </c>
      <c r="CM552">
        <v>42051</v>
      </c>
      <c r="CN552">
        <v>100.30500000000001</v>
      </c>
      <c r="CP552">
        <v>41010</v>
      </c>
      <c r="CQ552">
        <v>97.748000000000005</v>
      </c>
      <c r="CV552">
        <v>41688</v>
      </c>
      <c r="CW552">
        <v>104.66</v>
      </c>
      <c r="CY552">
        <v>41939</v>
      </c>
      <c r="CZ552">
        <v>103.373</v>
      </c>
      <c r="DE552">
        <v>39850</v>
      </c>
      <c r="DF552">
        <v>95.070999999999998</v>
      </c>
      <c r="DH552">
        <v>41254</v>
      </c>
      <c r="DI552">
        <v>98.314999999999998</v>
      </c>
      <c r="DN552">
        <v>42136</v>
      </c>
      <c r="DO552">
        <v>103.953</v>
      </c>
      <c r="DQ552">
        <v>41556</v>
      </c>
      <c r="DR552">
        <v>105.65</v>
      </c>
      <c r="DW552">
        <v>39850</v>
      </c>
      <c r="DX552">
        <v>98.143000000000001</v>
      </c>
      <c r="EF552">
        <v>39850</v>
      </c>
      <c r="EG552">
        <v>109.68899999999999</v>
      </c>
      <c r="EO552">
        <v>41988</v>
      </c>
      <c r="EP552">
        <v>111.39</v>
      </c>
      <c r="EU552">
        <v>40260</v>
      </c>
      <c r="EV552">
        <v>103.729</v>
      </c>
      <c r="EX552">
        <v>42226</v>
      </c>
      <c r="EY552">
        <v>110.648</v>
      </c>
      <c r="FG552">
        <v>40616</v>
      </c>
      <c r="FH552">
        <v>97.584999999999994</v>
      </c>
      <c r="FJ552">
        <v>40729</v>
      </c>
      <c r="FK552">
        <v>93.798000000000002</v>
      </c>
      <c r="FP552">
        <v>40960</v>
      </c>
      <c r="FQ552">
        <v>96.135000000000005</v>
      </c>
      <c r="FV552">
        <v>41136</v>
      </c>
      <c r="FW552">
        <v>89.367999999999995</v>
      </c>
      <c r="FY552">
        <v>41331</v>
      </c>
      <c r="FZ552">
        <v>103.65</v>
      </c>
      <c r="GB552">
        <v>41633</v>
      </c>
      <c r="GC552">
        <v>113.123</v>
      </c>
      <c r="GE552">
        <v>42066</v>
      </c>
      <c r="GF552">
        <v>132.38</v>
      </c>
      <c r="GH552">
        <v>42178</v>
      </c>
      <c r="GI552">
        <v>118.83799999999999</v>
      </c>
      <c r="GK552">
        <v>40469</v>
      </c>
      <c r="GL552">
        <v>104.946</v>
      </c>
      <c r="GW552">
        <v>40995</v>
      </c>
      <c r="GX552">
        <v>89.984999999999999</v>
      </c>
      <c r="HF552">
        <v>41380</v>
      </c>
      <c r="HG552">
        <v>108.26</v>
      </c>
      <c r="HI552">
        <v>42234</v>
      </c>
      <c r="HJ552">
        <v>131.505</v>
      </c>
      <c r="HL552">
        <v>39853</v>
      </c>
      <c r="HM552">
        <v>113.569</v>
      </c>
      <c r="HR552">
        <v>39855</v>
      </c>
      <c r="HS552">
        <v>113.36799999999999</v>
      </c>
      <c r="HU552">
        <v>39857</v>
      </c>
      <c r="HV552">
        <v>94.308000000000007</v>
      </c>
      <c r="HX552">
        <v>40017</v>
      </c>
      <c r="HY552">
        <v>102.517</v>
      </c>
      <c r="IA552">
        <v>40847</v>
      </c>
      <c r="IB552">
        <v>79.192999999999998</v>
      </c>
      <c r="ID552">
        <v>42326</v>
      </c>
      <c r="IE552">
        <v>143.79</v>
      </c>
    </row>
    <row r="553" spans="16:239">
      <c r="S553">
        <v>39855</v>
      </c>
      <c r="T553">
        <v>100.202</v>
      </c>
      <c r="Y553">
        <v>39853</v>
      </c>
      <c r="Z553">
        <v>101.867</v>
      </c>
      <c r="AE553">
        <v>39853</v>
      </c>
      <c r="AF553">
        <v>102.639</v>
      </c>
      <c r="AH553">
        <v>39853</v>
      </c>
      <c r="AI553">
        <v>102.395</v>
      </c>
      <c r="AK553">
        <v>40226</v>
      </c>
      <c r="AL553">
        <v>103.608</v>
      </c>
      <c r="AN553">
        <v>39853</v>
      </c>
      <c r="AO553">
        <v>107.09099999999999</v>
      </c>
      <c r="AQ553">
        <v>39853</v>
      </c>
      <c r="AR553">
        <v>107.379</v>
      </c>
      <c r="AT553">
        <v>39860</v>
      </c>
      <c r="AU553">
        <v>117.864</v>
      </c>
      <c r="AW553">
        <v>40590</v>
      </c>
      <c r="AX553">
        <v>100.61799999999999</v>
      </c>
      <c r="AZ553">
        <v>39853</v>
      </c>
      <c r="BA553">
        <v>107.029</v>
      </c>
      <c r="BC553">
        <v>41029</v>
      </c>
      <c r="BD553">
        <v>99.537000000000006</v>
      </c>
      <c r="BF553">
        <v>39862</v>
      </c>
      <c r="BG553">
        <v>103.93</v>
      </c>
      <c r="BI553">
        <v>39853</v>
      </c>
      <c r="BJ553">
        <v>111.32899999999999</v>
      </c>
      <c r="BL553">
        <v>40854</v>
      </c>
      <c r="BM553">
        <v>97.373000000000005</v>
      </c>
      <c r="BO553">
        <v>39853</v>
      </c>
      <c r="BP553">
        <v>104.169</v>
      </c>
      <c r="BR553">
        <v>41109</v>
      </c>
      <c r="BS553">
        <v>97.363</v>
      </c>
      <c r="BU553">
        <v>40492</v>
      </c>
      <c r="BV553">
        <v>103.482</v>
      </c>
      <c r="BX553">
        <v>41409</v>
      </c>
      <c r="BY553">
        <v>102.197</v>
      </c>
      <c r="CA553">
        <v>39853</v>
      </c>
      <c r="CB553">
        <v>106.401</v>
      </c>
      <c r="CD553">
        <v>40766</v>
      </c>
      <c r="CE553">
        <v>98.712999999999994</v>
      </c>
      <c r="CG553">
        <v>39853</v>
      </c>
      <c r="CH553">
        <v>103.977</v>
      </c>
      <c r="CJ553">
        <v>41600</v>
      </c>
      <c r="CK553">
        <v>99.551000000000002</v>
      </c>
      <c r="CM553">
        <v>42052</v>
      </c>
      <c r="CN553">
        <v>100.295</v>
      </c>
      <c r="CP553">
        <v>41011</v>
      </c>
      <c r="CQ553">
        <v>97.822000000000003</v>
      </c>
      <c r="CV553">
        <v>41689</v>
      </c>
      <c r="CW553">
        <v>104.65</v>
      </c>
      <c r="CY553">
        <v>41940</v>
      </c>
      <c r="CZ553">
        <v>103.36799999999999</v>
      </c>
      <c r="DE553">
        <v>39853</v>
      </c>
      <c r="DF553">
        <v>95.396000000000001</v>
      </c>
      <c r="DH553">
        <v>41255</v>
      </c>
      <c r="DI553">
        <v>98.593000000000004</v>
      </c>
      <c r="DN553">
        <v>42137</v>
      </c>
      <c r="DO553">
        <v>103.947</v>
      </c>
      <c r="DQ553">
        <v>41557</v>
      </c>
      <c r="DR553">
        <v>105.65300000000001</v>
      </c>
      <c r="DW553">
        <v>39853</v>
      </c>
      <c r="DX553">
        <v>98.471999999999994</v>
      </c>
      <c r="EF553">
        <v>39853</v>
      </c>
      <c r="EG553">
        <v>109.994</v>
      </c>
      <c r="EO553">
        <v>41989</v>
      </c>
      <c r="EP553">
        <v>111.395</v>
      </c>
      <c r="EU553">
        <v>40261</v>
      </c>
      <c r="EV553">
        <v>103.629</v>
      </c>
      <c r="EX553">
        <v>42227</v>
      </c>
      <c r="EY553">
        <v>110.67</v>
      </c>
      <c r="FG553">
        <v>40617</v>
      </c>
      <c r="FH553">
        <v>98.158000000000001</v>
      </c>
      <c r="FJ553">
        <v>40730</v>
      </c>
      <c r="FK553">
        <v>93.022999999999996</v>
      </c>
      <c r="FP553">
        <v>40961</v>
      </c>
      <c r="FQ553">
        <v>96.234999999999999</v>
      </c>
      <c r="FV553">
        <v>41137</v>
      </c>
      <c r="FW553">
        <v>89.974999999999994</v>
      </c>
      <c r="FY553">
        <v>41332</v>
      </c>
      <c r="FZ553">
        <v>104.535</v>
      </c>
      <c r="GB553">
        <v>41634</v>
      </c>
      <c r="GC553">
        <v>113.123</v>
      </c>
      <c r="GE553">
        <v>42067</v>
      </c>
      <c r="GF553">
        <v>132.65199999999999</v>
      </c>
      <c r="GH553">
        <v>42179</v>
      </c>
      <c r="GI553">
        <v>118.833</v>
      </c>
      <c r="GK553">
        <v>40470</v>
      </c>
      <c r="GL553">
        <v>104.66</v>
      </c>
      <c r="GW553">
        <v>40996</v>
      </c>
      <c r="GX553">
        <v>90.257999999999996</v>
      </c>
      <c r="HF553">
        <v>41381</v>
      </c>
      <c r="HG553">
        <v>108.88</v>
      </c>
      <c r="HI553">
        <v>42235</v>
      </c>
      <c r="HJ553">
        <v>131.608</v>
      </c>
      <c r="HL553">
        <v>39854</v>
      </c>
      <c r="HM553">
        <v>114.108</v>
      </c>
      <c r="HR553">
        <v>39856</v>
      </c>
      <c r="HS553">
        <v>113.78</v>
      </c>
      <c r="HU553">
        <v>39860</v>
      </c>
      <c r="HV553">
        <v>94.331999999999994</v>
      </c>
      <c r="HX553">
        <v>40018</v>
      </c>
      <c r="HY553">
        <v>102.85599999999999</v>
      </c>
      <c r="IA553">
        <v>40848</v>
      </c>
      <c r="IB553">
        <v>78.938000000000002</v>
      </c>
      <c r="ID553">
        <v>42327</v>
      </c>
      <c r="IE553">
        <v>145.47499999999999</v>
      </c>
    </row>
    <row r="554" spans="16:239">
      <c r="S554">
        <v>39856</v>
      </c>
      <c r="T554">
        <v>100.208</v>
      </c>
      <c r="Y554">
        <v>39854</v>
      </c>
      <c r="Z554">
        <v>101.84399999999999</v>
      </c>
      <c r="AE554">
        <v>39854</v>
      </c>
      <c r="AF554">
        <v>102.59</v>
      </c>
      <c r="AH554">
        <v>39854</v>
      </c>
      <c r="AI554">
        <v>102.345</v>
      </c>
      <c r="AK554">
        <v>40227</v>
      </c>
      <c r="AL554">
        <v>103.59</v>
      </c>
      <c r="AN554">
        <v>39854</v>
      </c>
      <c r="AO554">
        <v>107.093</v>
      </c>
      <c r="AQ554">
        <v>39854</v>
      </c>
      <c r="AR554">
        <v>107.39400000000001</v>
      </c>
      <c r="AT554">
        <v>39861</v>
      </c>
      <c r="AU554">
        <v>117.946</v>
      </c>
      <c r="AW554">
        <v>40591</v>
      </c>
      <c r="AX554">
        <v>100.613</v>
      </c>
      <c r="AZ554">
        <v>39854</v>
      </c>
      <c r="BA554">
        <v>107.101</v>
      </c>
      <c r="BC554">
        <v>41031</v>
      </c>
      <c r="BD554">
        <v>99.724000000000004</v>
      </c>
      <c r="BF554">
        <v>39863</v>
      </c>
      <c r="BG554">
        <v>103.495</v>
      </c>
      <c r="BI554">
        <v>39854</v>
      </c>
      <c r="BJ554">
        <v>111.429</v>
      </c>
      <c r="BL554">
        <v>40855</v>
      </c>
      <c r="BM554">
        <v>97.39</v>
      </c>
      <c r="BO554">
        <v>39854</v>
      </c>
      <c r="BP554">
        <v>104.24299999999999</v>
      </c>
      <c r="BR554">
        <v>41110</v>
      </c>
      <c r="BS554">
        <v>96.852999999999994</v>
      </c>
      <c r="BU554">
        <v>40493</v>
      </c>
      <c r="BV554">
        <v>103.01</v>
      </c>
      <c r="BX554">
        <v>41410</v>
      </c>
      <c r="BY554">
        <v>102.203</v>
      </c>
      <c r="CA554">
        <v>39854</v>
      </c>
      <c r="CB554">
        <v>106.56</v>
      </c>
      <c r="CD554">
        <v>40767</v>
      </c>
      <c r="CE554">
        <v>98.784999999999997</v>
      </c>
      <c r="CG554">
        <v>39854</v>
      </c>
      <c r="CH554">
        <v>104.259</v>
      </c>
      <c r="CJ554">
        <v>41603</v>
      </c>
      <c r="CK554">
        <v>99.540999999999997</v>
      </c>
      <c r="CM554">
        <v>42053</v>
      </c>
      <c r="CN554">
        <v>100.29</v>
      </c>
      <c r="CP554">
        <v>41012</v>
      </c>
      <c r="CQ554">
        <v>97.393000000000001</v>
      </c>
      <c r="CV554">
        <v>41690</v>
      </c>
      <c r="CW554">
        <v>104.63500000000001</v>
      </c>
      <c r="CY554">
        <v>41941</v>
      </c>
      <c r="CZ554">
        <v>103.373</v>
      </c>
      <c r="DE554">
        <v>39854</v>
      </c>
      <c r="DF554">
        <v>95.721999999999994</v>
      </c>
      <c r="DH554">
        <v>41256</v>
      </c>
      <c r="DI554">
        <v>98.515000000000001</v>
      </c>
      <c r="DN554">
        <v>42138</v>
      </c>
      <c r="DO554">
        <v>103.943</v>
      </c>
      <c r="DQ554">
        <v>41558</v>
      </c>
      <c r="DR554">
        <v>105.732</v>
      </c>
      <c r="DW554">
        <v>39854</v>
      </c>
      <c r="DX554">
        <v>98.947999999999993</v>
      </c>
      <c r="EF554">
        <v>39854</v>
      </c>
      <c r="EG554">
        <v>110.498</v>
      </c>
      <c r="EO554">
        <v>41990</v>
      </c>
      <c r="EP554">
        <v>111.51300000000001</v>
      </c>
      <c r="EU554">
        <v>40262</v>
      </c>
      <c r="EV554">
        <v>103.401</v>
      </c>
      <c r="EX554">
        <v>42228</v>
      </c>
      <c r="EY554">
        <v>110.625</v>
      </c>
      <c r="FG554">
        <v>40618</v>
      </c>
      <c r="FH554">
        <v>98.337999999999994</v>
      </c>
      <c r="FJ554">
        <v>40731</v>
      </c>
      <c r="FK554">
        <v>92.95</v>
      </c>
      <c r="FP554">
        <v>40962</v>
      </c>
      <c r="FQ554">
        <v>96.325000000000003</v>
      </c>
      <c r="FV554">
        <v>41138</v>
      </c>
      <c r="FW554">
        <v>90.638000000000005</v>
      </c>
      <c r="FY554">
        <v>41333</v>
      </c>
      <c r="FZ554">
        <v>105.508</v>
      </c>
      <c r="GB554">
        <v>41635</v>
      </c>
      <c r="GC554">
        <v>113.083</v>
      </c>
      <c r="GE554">
        <v>42068</v>
      </c>
      <c r="GF554">
        <v>133.35</v>
      </c>
      <c r="GH554">
        <v>42180</v>
      </c>
      <c r="GI554">
        <v>119.232</v>
      </c>
      <c r="GK554">
        <v>40471</v>
      </c>
      <c r="GL554">
        <v>104.64100000000001</v>
      </c>
      <c r="GW554">
        <v>40997</v>
      </c>
      <c r="GX554">
        <v>89.003</v>
      </c>
      <c r="HF554">
        <v>41382</v>
      </c>
      <c r="HG554">
        <v>108.893</v>
      </c>
      <c r="HI554">
        <v>42236</v>
      </c>
      <c r="HJ554">
        <v>131.54300000000001</v>
      </c>
      <c r="HL554">
        <v>39855</v>
      </c>
      <c r="HM554">
        <v>114.967</v>
      </c>
      <c r="HR554">
        <v>39857</v>
      </c>
      <c r="HS554">
        <v>113.9</v>
      </c>
      <c r="HU554">
        <v>39861</v>
      </c>
      <c r="HV554">
        <v>93.417000000000002</v>
      </c>
      <c r="HX554">
        <v>40021</v>
      </c>
      <c r="HY554">
        <v>102.751</v>
      </c>
      <c r="IA554">
        <v>40849</v>
      </c>
      <c r="IB554">
        <v>79.594999999999999</v>
      </c>
      <c r="ID554">
        <v>42328</v>
      </c>
      <c r="IE554">
        <v>147.49799999999999</v>
      </c>
    </row>
    <row r="555" spans="16:239">
      <c r="S555">
        <v>39857</v>
      </c>
      <c r="T555">
        <v>100.172</v>
      </c>
      <c r="Y555">
        <v>39855</v>
      </c>
      <c r="Z555">
        <v>101.828</v>
      </c>
      <c r="AE555">
        <v>39855</v>
      </c>
      <c r="AF555">
        <v>102.593</v>
      </c>
      <c r="AH555">
        <v>39855</v>
      </c>
      <c r="AI555">
        <v>102.443</v>
      </c>
      <c r="AK555">
        <v>40228</v>
      </c>
      <c r="AL555">
        <v>103.57599999999999</v>
      </c>
      <c r="AN555">
        <v>39855</v>
      </c>
      <c r="AO555">
        <v>107.29900000000001</v>
      </c>
      <c r="AQ555">
        <v>39855</v>
      </c>
      <c r="AR555">
        <v>107.636</v>
      </c>
      <c r="AT555">
        <v>39862</v>
      </c>
      <c r="AU555">
        <v>117.785</v>
      </c>
      <c r="AW555">
        <v>40592</v>
      </c>
      <c r="AX555">
        <v>100.605</v>
      </c>
      <c r="AZ555">
        <v>39855</v>
      </c>
      <c r="BA555">
        <v>107.465</v>
      </c>
      <c r="BC555">
        <v>41032</v>
      </c>
      <c r="BD555">
        <v>99.528000000000006</v>
      </c>
      <c r="BF555">
        <v>39864</v>
      </c>
      <c r="BG555">
        <v>103.836</v>
      </c>
      <c r="BI555">
        <v>39855</v>
      </c>
      <c r="BJ555">
        <v>111.843</v>
      </c>
      <c r="BL555">
        <v>40856</v>
      </c>
      <c r="BM555">
        <v>97.087999999999994</v>
      </c>
      <c r="BO555">
        <v>39855</v>
      </c>
      <c r="BP555">
        <v>104.81399999999999</v>
      </c>
      <c r="BR555">
        <v>41113</v>
      </c>
      <c r="BS555">
        <v>95.93</v>
      </c>
      <c r="BU555">
        <v>40494</v>
      </c>
      <c r="BV555">
        <v>103.48</v>
      </c>
      <c r="BX555">
        <v>41411</v>
      </c>
      <c r="BY555">
        <v>102.268</v>
      </c>
      <c r="CA555">
        <v>39855</v>
      </c>
      <c r="CB555">
        <v>107.107</v>
      </c>
      <c r="CD555">
        <v>40770</v>
      </c>
      <c r="CE555">
        <v>98.704999999999998</v>
      </c>
      <c r="CG555">
        <v>39855</v>
      </c>
      <c r="CH555">
        <v>104.893</v>
      </c>
      <c r="CJ555">
        <v>41604</v>
      </c>
      <c r="CK555">
        <v>99.539000000000001</v>
      </c>
      <c r="CM555">
        <v>42054</v>
      </c>
      <c r="CN555">
        <v>100.268</v>
      </c>
      <c r="CP555">
        <v>41015</v>
      </c>
      <c r="CQ555">
        <v>97.05</v>
      </c>
      <c r="CV555">
        <v>41691</v>
      </c>
      <c r="CW555">
        <v>104.66</v>
      </c>
      <c r="CY555">
        <v>41942</v>
      </c>
      <c r="CZ555">
        <v>103.34</v>
      </c>
      <c r="DE555">
        <v>39855</v>
      </c>
      <c r="DF555">
        <v>96.415999999999997</v>
      </c>
      <c r="DH555">
        <v>41257</v>
      </c>
      <c r="DI555">
        <v>98.635000000000005</v>
      </c>
      <c r="DN555">
        <v>42139</v>
      </c>
      <c r="DO555">
        <v>103.958</v>
      </c>
      <c r="DQ555">
        <v>41561</v>
      </c>
      <c r="DR555">
        <v>105.788</v>
      </c>
      <c r="DW555">
        <v>39855</v>
      </c>
      <c r="DX555">
        <v>99.641999999999996</v>
      </c>
      <c r="EF555">
        <v>39855</v>
      </c>
      <c r="EG555">
        <v>111.327</v>
      </c>
      <c r="EO555">
        <v>41991</v>
      </c>
      <c r="EP555">
        <v>111.58799999999999</v>
      </c>
      <c r="EU555">
        <v>40263</v>
      </c>
      <c r="EV555">
        <v>103.61799999999999</v>
      </c>
      <c r="EX555">
        <v>42229</v>
      </c>
      <c r="EY555">
        <v>110.593</v>
      </c>
      <c r="FG555">
        <v>40619</v>
      </c>
      <c r="FH555">
        <v>97.88</v>
      </c>
      <c r="FJ555">
        <v>40732</v>
      </c>
      <c r="FK555">
        <v>92.587999999999994</v>
      </c>
      <c r="FP555">
        <v>40963</v>
      </c>
      <c r="FQ555">
        <v>96.507999999999996</v>
      </c>
      <c r="FV555">
        <v>41141</v>
      </c>
      <c r="FW555">
        <v>91.674999999999997</v>
      </c>
      <c r="FY555">
        <v>41334</v>
      </c>
      <c r="FZ555">
        <v>105.488</v>
      </c>
      <c r="GB555">
        <v>41638</v>
      </c>
      <c r="GC555">
        <v>113.667</v>
      </c>
      <c r="GE555">
        <v>42069</v>
      </c>
      <c r="GF555">
        <v>133.19</v>
      </c>
      <c r="GH555">
        <v>42181</v>
      </c>
      <c r="GI555">
        <v>118.883</v>
      </c>
      <c r="GK555">
        <v>40472</v>
      </c>
      <c r="GL555">
        <v>103.748</v>
      </c>
      <c r="GW555">
        <v>40998</v>
      </c>
      <c r="GX555">
        <v>89.905000000000001</v>
      </c>
      <c r="HF555">
        <v>41383</v>
      </c>
      <c r="HG555">
        <v>109.43</v>
      </c>
      <c r="HI555">
        <v>42237</v>
      </c>
      <c r="HJ555">
        <v>131.26300000000001</v>
      </c>
      <c r="HL555">
        <v>39856</v>
      </c>
      <c r="HM555">
        <v>114.953</v>
      </c>
      <c r="HR555">
        <v>39860</v>
      </c>
      <c r="HS555">
        <v>113.881</v>
      </c>
      <c r="HU555">
        <v>39862</v>
      </c>
      <c r="HV555">
        <v>93.406000000000006</v>
      </c>
      <c r="HX555">
        <v>40022</v>
      </c>
      <c r="HY555">
        <v>104.057</v>
      </c>
      <c r="IA555">
        <v>40850</v>
      </c>
      <c r="IB555">
        <v>79.61</v>
      </c>
      <c r="ID555">
        <v>42331</v>
      </c>
      <c r="IE555">
        <v>146.95699999999999</v>
      </c>
    </row>
    <row r="556" spans="16:239">
      <c r="S556">
        <v>39860</v>
      </c>
      <c r="T556">
        <v>100.15300000000001</v>
      </c>
      <c r="Y556">
        <v>39856</v>
      </c>
      <c r="Z556">
        <v>101.836</v>
      </c>
      <c r="AE556">
        <v>39856</v>
      </c>
      <c r="AF556">
        <v>102.619</v>
      </c>
      <c r="AH556">
        <v>39856</v>
      </c>
      <c r="AI556">
        <v>102.526</v>
      </c>
      <c r="AK556">
        <v>40231</v>
      </c>
      <c r="AL556">
        <v>103.587</v>
      </c>
      <c r="AN556">
        <v>39856</v>
      </c>
      <c r="AO556">
        <v>107.36</v>
      </c>
      <c r="AQ556">
        <v>39856</v>
      </c>
      <c r="AR556">
        <v>107.642</v>
      </c>
      <c r="AT556">
        <v>39863</v>
      </c>
      <c r="AU556">
        <v>117.39700000000001</v>
      </c>
      <c r="AW556">
        <v>40595</v>
      </c>
      <c r="AX556">
        <v>100.583</v>
      </c>
      <c r="AZ556">
        <v>39856</v>
      </c>
      <c r="BA556">
        <v>107.502</v>
      </c>
      <c r="BC556">
        <v>41033</v>
      </c>
      <c r="BD556">
        <v>99.402000000000001</v>
      </c>
      <c r="BF556">
        <v>39867</v>
      </c>
      <c r="BG556">
        <v>103.92400000000001</v>
      </c>
      <c r="BI556">
        <v>39856</v>
      </c>
      <c r="BJ556">
        <v>111.874</v>
      </c>
      <c r="BL556">
        <v>40857</v>
      </c>
      <c r="BM556">
        <v>97</v>
      </c>
      <c r="BO556">
        <v>39856</v>
      </c>
      <c r="BP556">
        <v>104.81699999999999</v>
      </c>
      <c r="BR556">
        <v>41114</v>
      </c>
      <c r="BS556">
        <v>95.802999999999997</v>
      </c>
      <c r="BU556">
        <v>40497</v>
      </c>
      <c r="BV556">
        <v>103.634</v>
      </c>
      <c r="BX556">
        <v>41414</v>
      </c>
      <c r="BY556">
        <v>102.28</v>
      </c>
      <c r="CA556">
        <v>39856</v>
      </c>
      <c r="CB556">
        <v>106.94199999999999</v>
      </c>
      <c r="CD556">
        <v>40771</v>
      </c>
      <c r="CE556">
        <v>98.852000000000004</v>
      </c>
      <c r="CG556">
        <v>39856</v>
      </c>
      <c r="CH556">
        <v>104.876</v>
      </c>
      <c r="CJ556">
        <v>41605</v>
      </c>
      <c r="CK556">
        <v>99.492999999999995</v>
      </c>
      <c r="CM556">
        <v>42055</v>
      </c>
      <c r="CN556">
        <v>100.26</v>
      </c>
      <c r="CP556">
        <v>41016</v>
      </c>
      <c r="CQ556">
        <v>97.584999999999994</v>
      </c>
      <c r="CV556">
        <v>41694</v>
      </c>
      <c r="CW556">
        <v>104.66</v>
      </c>
      <c r="CY556">
        <v>41943</v>
      </c>
      <c r="CZ556">
        <v>103.327</v>
      </c>
      <c r="DE556">
        <v>39856</v>
      </c>
      <c r="DF556">
        <v>96.409000000000006</v>
      </c>
      <c r="DH556">
        <v>41260</v>
      </c>
      <c r="DI556">
        <v>98.597999999999999</v>
      </c>
      <c r="DN556">
        <v>42142</v>
      </c>
      <c r="DO556">
        <v>103.943</v>
      </c>
      <c r="DQ556">
        <v>41562</v>
      </c>
      <c r="DR556">
        <v>105.765</v>
      </c>
      <c r="DW556">
        <v>39856</v>
      </c>
      <c r="DX556">
        <v>99.450999999999993</v>
      </c>
      <c r="EF556">
        <v>39856</v>
      </c>
      <c r="EG556">
        <v>111.358</v>
      </c>
      <c r="EO556">
        <v>41992</v>
      </c>
      <c r="EP556">
        <v>111.715</v>
      </c>
      <c r="EU556">
        <v>40266</v>
      </c>
      <c r="EV556">
        <v>103.736</v>
      </c>
      <c r="EX556">
        <v>42230</v>
      </c>
      <c r="EY556">
        <v>110.473</v>
      </c>
      <c r="FG556">
        <v>40620</v>
      </c>
      <c r="FH556">
        <v>98.367999999999995</v>
      </c>
      <c r="FJ556">
        <v>40735</v>
      </c>
      <c r="FK556">
        <v>90.522999999999996</v>
      </c>
      <c r="FP556">
        <v>40966</v>
      </c>
      <c r="FQ556">
        <v>96.718000000000004</v>
      </c>
      <c r="FV556">
        <v>41142</v>
      </c>
      <c r="FW556">
        <v>92.123000000000005</v>
      </c>
      <c r="FY556">
        <v>41337</v>
      </c>
      <c r="FZ556">
        <v>105.495</v>
      </c>
      <c r="GB556">
        <v>41639</v>
      </c>
      <c r="GC556">
        <v>113.755</v>
      </c>
      <c r="GE556">
        <v>42072</v>
      </c>
      <c r="GF556">
        <v>133.40299999999999</v>
      </c>
      <c r="GH556">
        <v>42184</v>
      </c>
      <c r="GI556">
        <v>116.95</v>
      </c>
      <c r="GK556">
        <v>40473</v>
      </c>
      <c r="GL556">
        <v>103.776</v>
      </c>
      <c r="GW556">
        <v>41001</v>
      </c>
      <c r="GX556">
        <v>90.015000000000001</v>
      </c>
      <c r="HF556">
        <v>41386</v>
      </c>
      <c r="HG556">
        <v>111.05500000000001</v>
      </c>
      <c r="HI556">
        <v>42240</v>
      </c>
      <c r="HJ556">
        <v>130.84800000000001</v>
      </c>
      <c r="HL556">
        <v>39857</v>
      </c>
      <c r="HM556">
        <v>114.91500000000001</v>
      </c>
      <c r="HR556">
        <v>39861</v>
      </c>
      <c r="HS556">
        <v>113.041</v>
      </c>
      <c r="HU556">
        <v>39863</v>
      </c>
      <c r="HV556">
        <v>92.471999999999994</v>
      </c>
      <c r="HX556">
        <v>40023</v>
      </c>
      <c r="HY556">
        <v>104.61799999999999</v>
      </c>
      <c r="IA556">
        <v>40851</v>
      </c>
      <c r="IB556">
        <v>78.8</v>
      </c>
      <c r="ID556">
        <v>42332</v>
      </c>
      <c r="IE556">
        <v>146.66</v>
      </c>
    </row>
    <row r="557" spans="16:239">
      <c r="S557">
        <v>39861</v>
      </c>
      <c r="T557">
        <v>100.13800000000001</v>
      </c>
      <c r="Y557">
        <v>39857</v>
      </c>
      <c r="Z557">
        <v>101.819</v>
      </c>
      <c r="AE557">
        <v>39857</v>
      </c>
      <c r="AF557">
        <v>102.598</v>
      </c>
      <c r="AH557">
        <v>39857</v>
      </c>
      <c r="AI557">
        <v>102.51900000000001</v>
      </c>
      <c r="AK557">
        <v>40232</v>
      </c>
      <c r="AL557">
        <v>103.604</v>
      </c>
      <c r="AN557">
        <v>39857</v>
      </c>
      <c r="AO557">
        <v>107.288</v>
      </c>
      <c r="AQ557">
        <v>39857</v>
      </c>
      <c r="AR557">
        <v>107.547</v>
      </c>
      <c r="AT557">
        <v>39864</v>
      </c>
      <c r="AU557">
        <v>117.66</v>
      </c>
      <c r="AW557">
        <v>40596</v>
      </c>
      <c r="AX557">
        <v>100.57</v>
      </c>
      <c r="AZ557">
        <v>39857</v>
      </c>
      <c r="BA557">
        <v>107.29600000000001</v>
      </c>
      <c r="BC557">
        <v>41036</v>
      </c>
      <c r="BD557">
        <v>99.575000000000003</v>
      </c>
      <c r="BF557">
        <v>39868</v>
      </c>
      <c r="BG557">
        <v>104.07899999999999</v>
      </c>
      <c r="BI557">
        <v>39857</v>
      </c>
      <c r="BJ557">
        <v>111.566</v>
      </c>
      <c r="BL557">
        <v>40858</v>
      </c>
      <c r="BM557">
        <v>96.962999999999994</v>
      </c>
      <c r="BO557">
        <v>39857</v>
      </c>
      <c r="BP557">
        <v>104.461</v>
      </c>
      <c r="BR557">
        <v>41115</v>
      </c>
      <c r="BS557">
        <v>96.412999999999997</v>
      </c>
      <c r="BU557">
        <v>40498</v>
      </c>
      <c r="BV557">
        <v>103.34399999999999</v>
      </c>
      <c r="BX557">
        <v>41415</v>
      </c>
      <c r="BY557">
        <v>102.26</v>
      </c>
      <c r="CA557">
        <v>39857</v>
      </c>
      <c r="CB557">
        <v>106.53700000000001</v>
      </c>
      <c r="CD557">
        <v>40772</v>
      </c>
      <c r="CE557">
        <v>98.935000000000002</v>
      </c>
      <c r="CG557">
        <v>39857</v>
      </c>
      <c r="CH557">
        <v>104.511</v>
      </c>
      <c r="CJ557">
        <v>41606</v>
      </c>
      <c r="CK557">
        <v>99.563000000000002</v>
      </c>
      <c r="CM557">
        <v>42058</v>
      </c>
      <c r="CN557">
        <v>100.255</v>
      </c>
      <c r="CP557">
        <v>41017</v>
      </c>
      <c r="CQ557">
        <v>97.74</v>
      </c>
      <c r="CV557">
        <v>41695</v>
      </c>
      <c r="CW557">
        <v>104.65</v>
      </c>
      <c r="CY557">
        <v>41946</v>
      </c>
      <c r="CZ557">
        <v>103.327</v>
      </c>
      <c r="DE557">
        <v>39857</v>
      </c>
      <c r="DF557">
        <v>96.031999999999996</v>
      </c>
      <c r="DH557">
        <v>41261</v>
      </c>
      <c r="DI557">
        <v>98.962999999999994</v>
      </c>
      <c r="DN557">
        <v>42143</v>
      </c>
      <c r="DO557">
        <v>103.947</v>
      </c>
      <c r="DQ557">
        <v>41563</v>
      </c>
      <c r="DR557">
        <v>105.845</v>
      </c>
      <c r="DW557">
        <v>39857</v>
      </c>
      <c r="DX557">
        <v>99.105999999999995</v>
      </c>
      <c r="EF557">
        <v>39857</v>
      </c>
      <c r="EG557">
        <v>110.89400000000001</v>
      </c>
      <c r="EO557">
        <v>41995</v>
      </c>
      <c r="EP557">
        <v>111.855</v>
      </c>
      <c r="EU557">
        <v>40267</v>
      </c>
      <c r="EV557">
        <v>103.783</v>
      </c>
      <c r="EX557">
        <v>42233</v>
      </c>
      <c r="EY557">
        <v>110.482</v>
      </c>
      <c r="FG557">
        <v>40623</v>
      </c>
      <c r="FH557">
        <v>98.477999999999994</v>
      </c>
      <c r="FJ557">
        <v>40736</v>
      </c>
      <c r="FK557">
        <v>91.42</v>
      </c>
      <c r="FP557">
        <v>40967</v>
      </c>
      <c r="FQ557">
        <v>96.623000000000005</v>
      </c>
      <c r="FV557">
        <v>41143</v>
      </c>
      <c r="FW557">
        <v>91.745000000000005</v>
      </c>
      <c r="FY557">
        <v>41338</v>
      </c>
      <c r="FZ557">
        <v>105.745</v>
      </c>
      <c r="GB557">
        <v>41640</v>
      </c>
      <c r="GC557">
        <v>113.755</v>
      </c>
      <c r="GE557">
        <v>42073</v>
      </c>
      <c r="GF557">
        <v>133.78800000000001</v>
      </c>
      <c r="GH557">
        <v>42185</v>
      </c>
      <c r="GI557">
        <v>117.352</v>
      </c>
      <c r="GK557">
        <v>40476</v>
      </c>
      <c r="GL557">
        <v>104.348</v>
      </c>
      <c r="GW557">
        <v>41002</v>
      </c>
      <c r="GX557">
        <v>89.143000000000001</v>
      </c>
      <c r="HF557">
        <v>41387</v>
      </c>
      <c r="HG557">
        <v>113.578</v>
      </c>
      <c r="HI557">
        <v>42241</v>
      </c>
      <c r="HJ557">
        <v>129.773</v>
      </c>
      <c r="HL557">
        <v>39860</v>
      </c>
      <c r="HM557">
        <v>114.968</v>
      </c>
      <c r="HR557">
        <v>39862</v>
      </c>
      <c r="HS557">
        <v>113.041</v>
      </c>
      <c r="HU557">
        <v>39864</v>
      </c>
      <c r="HV557">
        <v>93.097999999999999</v>
      </c>
      <c r="HX557">
        <v>40024</v>
      </c>
      <c r="HY557">
        <v>105.367</v>
      </c>
      <c r="IA557">
        <v>40854</v>
      </c>
      <c r="IB557">
        <v>78.412999999999997</v>
      </c>
      <c r="ID557">
        <v>42333</v>
      </c>
      <c r="IE557">
        <v>148.04499999999999</v>
      </c>
    </row>
    <row r="558" spans="16:239">
      <c r="S558">
        <v>39862</v>
      </c>
      <c r="T558">
        <v>100.081</v>
      </c>
      <c r="Y558">
        <v>39860</v>
      </c>
      <c r="Z558">
        <v>101.81</v>
      </c>
      <c r="AE558">
        <v>39860</v>
      </c>
      <c r="AF558">
        <v>102.604</v>
      </c>
      <c r="AH558">
        <v>39860</v>
      </c>
      <c r="AI558">
        <v>102.577</v>
      </c>
      <c r="AK558">
        <v>40233</v>
      </c>
      <c r="AL558">
        <v>103.593</v>
      </c>
      <c r="AN558">
        <v>39860</v>
      </c>
      <c r="AO558">
        <v>107.428</v>
      </c>
      <c r="AQ558">
        <v>39860</v>
      </c>
      <c r="AR558">
        <v>107.69199999999999</v>
      </c>
      <c r="AT558">
        <v>39867</v>
      </c>
      <c r="AU558">
        <v>117.685</v>
      </c>
      <c r="AW558">
        <v>40597</v>
      </c>
      <c r="AX558">
        <v>100.575</v>
      </c>
      <c r="AZ558">
        <v>39860</v>
      </c>
      <c r="BA558">
        <v>107.342</v>
      </c>
      <c r="BC558">
        <v>41037</v>
      </c>
      <c r="BD558">
        <v>99.566999999999993</v>
      </c>
      <c r="BF558">
        <v>39869</v>
      </c>
      <c r="BG558">
        <v>104.128</v>
      </c>
      <c r="BI558">
        <v>39860</v>
      </c>
      <c r="BJ558">
        <v>111.652</v>
      </c>
      <c r="BL558">
        <v>40861</v>
      </c>
      <c r="BM558">
        <v>96.552999999999997</v>
      </c>
      <c r="BO558">
        <v>39860</v>
      </c>
      <c r="BP558">
        <v>104.48</v>
      </c>
      <c r="BR558">
        <v>41116</v>
      </c>
      <c r="BS558">
        <v>97.177999999999997</v>
      </c>
      <c r="BU558">
        <v>40499</v>
      </c>
      <c r="BV558">
        <v>103.251</v>
      </c>
      <c r="BX558">
        <v>41416</v>
      </c>
      <c r="BY558">
        <v>102.193</v>
      </c>
      <c r="CA558">
        <v>39860</v>
      </c>
      <c r="CB558">
        <v>106.617</v>
      </c>
      <c r="CD558">
        <v>40773</v>
      </c>
      <c r="CE558">
        <v>98.778000000000006</v>
      </c>
      <c r="CG558">
        <v>39860</v>
      </c>
      <c r="CH558">
        <v>104.629</v>
      </c>
      <c r="CJ558">
        <v>41607</v>
      </c>
      <c r="CK558">
        <v>99.590999999999994</v>
      </c>
      <c r="CM558">
        <v>42059</v>
      </c>
      <c r="CN558">
        <v>100.248</v>
      </c>
      <c r="CP558">
        <v>41018</v>
      </c>
      <c r="CQ558">
        <v>97.48</v>
      </c>
      <c r="CV558">
        <v>41696</v>
      </c>
      <c r="CW558">
        <v>104.63800000000001</v>
      </c>
      <c r="CY558">
        <v>41947</v>
      </c>
      <c r="CZ558">
        <v>103.348</v>
      </c>
      <c r="DE558">
        <v>39860</v>
      </c>
      <c r="DF558">
        <v>95.974999999999994</v>
      </c>
      <c r="DH558">
        <v>41262</v>
      </c>
      <c r="DI558">
        <v>99.13</v>
      </c>
      <c r="DN558">
        <v>42144</v>
      </c>
      <c r="DO558">
        <v>103.93300000000001</v>
      </c>
      <c r="DQ558">
        <v>41564</v>
      </c>
      <c r="DR558">
        <v>105.958</v>
      </c>
      <c r="DW558">
        <v>39860</v>
      </c>
      <c r="DX558">
        <v>99.165999999999997</v>
      </c>
      <c r="EF558">
        <v>39860</v>
      </c>
      <c r="EG558">
        <v>110.92700000000001</v>
      </c>
      <c r="EO558">
        <v>41996</v>
      </c>
      <c r="EP558">
        <v>111.86499999999999</v>
      </c>
      <c r="EU558">
        <v>40268</v>
      </c>
      <c r="EV558">
        <v>103.818</v>
      </c>
      <c r="EX558">
        <v>42234</v>
      </c>
      <c r="EY558">
        <v>110.405</v>
      </c>
      <c r="FG558">
        <v>40624</v>
      </c>
      <c r="FH558">
        <v>98.174999999999997</v>
      </c>
      <c r="FJ558">
        <v>40737</v>
      </c>
      <c r="FK558">
        <v>91.613</v>
      </c>
      <c r="FP558">
        <v>40968</v>
      </c>
      <c r="FQ558">
        <v>96.912999999999997</v>
      </c>
      <c r="FV558">
        <v>41144</v>
      </c>
      <c r="FW558">
        <v>91.275000000000006</v>
      </c>
      <c r="FY558">
        <v>41339</v>
      </c>
      <c r="FZ558">
        <v>105.935</v>
      </c>
      <c r="GB558">
        <v>41641</v>
      </c>
      <c r="GC558">
        <v>115.048</v>
      </c>
      <c r="GE558">
        <v>42074</v>
      </c>
      <c r="GF558">
        <v>134.435</v>
      </c>
      <c r="GH558">
        <v>42186</v>
      </c>
      <c r="GI558">
        <v>117.583</v>
      </c>
      <c r="GK558">
        <v>40477</v>
      </c>
      <c r="GL558">
        <v>104.29300000000001</v>
      </c>
      <c r="GW558">
        <v>41003</v>
      </c>
      <c r="GX558">
        <v>87.355000000000004</v>
      </c>
      <c r="HF558">
        <v>41388</v>
      </c>
      <c r="HG558">
        <v>113.553</v>
      </c>
      <c r="HI558">
        <v>42242</v>
      </c>
      <c r="HJ558">
        <v>129.50800000000001</v>
      </c>
      <c r="HL558">
        <v>39861</v>
      </c>
      <c r="HM558">
        <v>114.264</v>
      </c>
      <c r="HR558">
        <v>39863</v>
      </c>
      <c r="HS558">
        <v>112.226</v>
      </c>
      <c r="HU558">
        <v>39867</v>
      </c>
      <c r="HV558">
        <v>93.293999999999997</v>
      </c>
      <c r="HX558">
        <v>40025</v>
      </c>
      <c r="HY558">
        <v>107.56100000000001</v>
      </c>
      <c r="IA558">
        <v>40855</v>
      </c>
      <c r="IB558">
        <v>78.847999999999999</v>
      </c>
      <c r="ID558">
        <v>42334</v>
      </c>
      <c r="IE558">
        <v>147.75</v>
      </c>
    </row>
    <row r="559" spans="16:239">
      <c r="S559">
        <v>39863</v>
      </c>
      <c r="T559">
        <v>100.066</v>
      </c>
      <c r="Y559">
        <v>39861</v>
      </c>
      <c r="Z559">
        <v>101.806</v>
      </c>
      <c r="AE559">
        <v>39861</v>
      </c>
      <c r="AF559">
        <v>102.60899999999999</v>
      </c>
      <c r="AH559">
        <v>39861</v>
      </c>
      <c r="AI559">
        <v>102.619</v>
      </c>
      <c r="AK559">
        <v>40234</v>
      </c>
      <c r="AL559">
        <v>103.569</v>
      </c>
      <c r="AN559">
        <v>39861</v>
      </c>
      <c r="AO559">
        <v>107.51900000000001</v>
      </c>
      <c r="AQ559">
        <v>39861</v>
      </c>
      <c r="AR559">
        <v>107.801</v>
      </c>
      <c r="AT559">
        <v>39868</v>
      </c>
      <c r="AU559">
        <v>117.786</v>
      </c>
      <c r="AW559">
        <v>40598</v>
      </c>
      <c r="AX559">
        <v>100.515</v>
      </c>
      <c r="AZ559">
        <v>39861</v>
      </c>
      <c r="BA559">
        <v>107.435</v>
      </c>
      <c r="BC559">
        <v>41038</v>
      </c>
      <c r="BD559">
        <v>99.561000000000007</v>
      </c>
      <c r="BF559">
        <v>39870</v>
      </c>
      <c r="BG559">
        <v>103.72199999999999</v>
      </c>
      <c r="BI559">
        <v>39861</v>
      </c>
      <c r="BJ559">
        <v>111.782</v>
      </c>
      <c r="BL559">
        <v>40862</v>
      </c>
      <c r="BM559">
        <v>95.988</v>
      </c>
      <c r="BO559">
        <v>39861</v>
      </c>
      <c r="BP559">
        <v>104.678</v>
      </c>
      <c r="BR559">
        <v>41117</v>
      </c>
      <c r="BS559">
        <v>97.472999999999999</v>
      </c>
      <c r="BU559">
        <v>40500</v>
      </c>
      <c r="BV559">
        <v>102.843</v>
      </c>
      <c r="BX559">
        <v>41417</v>
      </c>
      <c r="BY559">
        <v>102.08499999999999</v>
      </c>
      <c r="CA559">
        <v>39861</v>
      </c>
      <c r="CB559">
        <v>106.839</v>
      </c>
      <c r="CD559">
        <v>40774</v>
      </c>
      <c r="CE559">
        <v>98.855000000000004</v>
      </c>
      <c r="CG559">
        <v>39861</v>
      </c>
      <c r="CH559">
        <v>104.822</v>
      </c>
      <c r="CJ559">
        <v>41610</v>
      </c>
      <c r="CK559">
        <v>99.551000000000002</v>
      </c>
      <c r="CM559">
        <v>42060</v>
      </c>
      <c r="CN559">
        <v>100.24299999999999</v>
      </c>
      <c r="CP559">
        <v>41019</v>
      </c>
      <c r="CQ559">
        <v>97.394999999999996</v>
      </c>
      <c r="CV559">
        <v>41697</v>
      </c>
      <c r="CW559">
        <v>104.655</v>
      </c>
      <c r="CY559">
        <v>41948</v>
      </c>
      <c r="CZ559">
        <v>103.348</v>
      </c>
      <c r="DE559">
        <v>39861</v>
      </c>
      <c r="DF559">
        <v>96.185000000000002</v>
      </c>
      <c r="DH559">
        <v>41263</v>
      </c>
      <c r="DI559">
        <v>99.26</v>
      </c>
      <c r="DN559">
        <v>42145</v>
      </c>
      <c r="DO559">
        <v>103.905</v>
      </c>
      <c r="DQ559">
        <v>41565</v>
      </c>
      <c r="DR559">
        <v>106.053</v>
      </c>
      <c r="DW559">
        <v>39861</v>
      </c>
      <c r="DX559">
        <v>99.350999999999999</v>
      </c>
      <c r="EF559">
        <v>39861</v>
      </c>
      <c r="EG559">
        <v>111.136</v>
      </c>
      <c r="EO559">
        <v>41997</v>
      </c>
      <c r="EP559">
        <v>111.84</v>
      </c>
      <c r="EU559">
        <v>40269</v>
      </c>
      <c r="EV559">
        <v>103.898</v>
      </c>
      <c r="EX559">
        <v>42235</v>
      </c>
      <c r="EY559">
        <v>110.4</v>
      </c>
      <c r="FG559">
        <v>40625</v>
      </c>
      <c r="FH559">
        <v>98.314999999999998</v>
      </c>
      <c r="FJ559">
        <v>40738</v>
      </c>
      <c r="FK559">
        <v>91.308000000000007</v>
      </c>
      <c r="FP559">
        <v>40969</v>
      </c>
      <c r="FQ559">
        <v>97.61</v>
      </c>
      <c r="FV559">
        <v>41145</v>
      </c>
      <c r="FW559">
        <v>90.867999999999995</v>
      </c>
      <c r="FY559">
        <v>41340</v>
      </c>
      <c r="FZ559">
        <v>106.67</v>
      </c>
      <c r="GB559">
        <v>41642</v>
      </c>
      <c r="GC559">
        <v>115.863</v>
      </c>
      <c r="GE559">
        <v>42075</v>
      </c>
      <c r="GF559">
        <v>134.35</v>
      </c>
      <c r="GH559">
        <v>42187</v>
      </c>
      <c r="GI559">
        <v>117.268</v>
      </c>
      <c r="GK559">
        <v>40478</v>
      </c>
      <c r="GL559">
        <v>103.256</v>
      </c>
      <c r="GW559">
        <v>41004</v>
      </c>
      <c r="GX559">
        <v>86.867999999999995</v>
      </c>
      <c r="HF559">
        <v>41389</v>
      </c>
      <c r="HG559">
        <v>113.473</v>
      </c>
      <c r="HI559">
        <v>42243</v>
      </c>
      <c r="HJ559">
        <v>129.94300000000001</v>
      </c>
      <c r="HL559">
        <v>39862</v>
      </c>
      <c r="HM559">
        <v>114.027</v>
      </c>
      <c r="HR559">
        <v>39864</v>
      </c>
      <c r="HS559">
        <v>113.047</v>
      </c>
      <c r="HU559">
        <v>39868</v>
      </c>
      <c r="HV559">
        <v>93.4</v>
      </c>
      <c r="HX559">
        <v>40028</v>
      </c>
      <c r="HY559">
        <v>106.895</v>
      </c>
      <c r="IA559">
        <v>40856</v>
      </c>
      <c r="IB559">
        <v>76.995000000000005</v>
      </c>
      <c r="ID559">
        <v>42335</v>
      </c>
      <c r="IE559">
        <v>148.58000000000001</v>
      </c>
    </row>
    <row r="560" spans="16:239">
      <c r="S560">
        <v>39864</v>
      </c>
      <c r="T560">
        <v>100.054</v>
      </c>
      <c r="Y560">
        <v>39862</v>
      </c>
      <c r="Z560">
        <v>101.758</v>
      </c>
      <c r="AE560">
        <v>39862</v>
      </c>
      <c r="AF560">
        <v>102.551</v>
      </c>
      <c r="AH560">
        <v>39862</v>
      </c>
      <c r="AI560">
        <v>102.504</v>
      </c>
      <c r="AK560">
        <v>40235</v>
      </c>
      <c r="AL560">
        <v>103.566</v>
      </c>
      <c r="AN560">
        <v>39862</v>
      </c>
      <c r="AO560">
        <v>107.41500000000001</v>
      </c>
      <c r="AQ560">
        <v>39862</v>
      </c>
      <c r="AR560">
        <v>107.64100000000001</v>
      </c>
      <c r="AT560">
        <v>39869</v>
      </c>
      <c r="AU560">
        <v>117.818</v>
      </c>
      <c r="AW560">
        <v>40599</v>
      </c>
      <c r="AX560">
        <v>100.515</v>
      </c>
      <c r="AZ560">
        <v>39862</v>
      </c>
      <c r="BA560">
        <v>107.274</v>
      </c>
      <c r="BC560">
        <v>41039</v>
      </c>
      <c r="BD560">
        <v>99.594999999999999</v>
      </c>
      <c r="BF560">
        <v>39871</v>
      </c>
      <c r="BG560">
        <v>103.836</v>
      </c>
      <c r="BI560">
        <v>39862</v>
      </c>
      <c r="BJ560">
        <v>111.605</v>
      </c>
      <c r="BL560">
        <v>40863</v>
      </c>
      <c r="BM560">
        <v>95.938000000000002</v>
      </c>
      <c r="BO560">
        <v>39862</v>
      </c>
      <c r="BP560">
        <v>104.556</v>
      </c>
      <c r="BR560">
        <v>41120</v>
      </c>
      <c r="BS560">
        <v>97.74</v>
      </c>
      <c r="BU560">
        <v>40501</v>
      </c>
      <c r="BV560">
        <v>102.80800000000001</v>
      </c>
      <c r="BX560">
        <v>41418</v>
      </c>
      <c r="BY560">
        <v>102.023</v>
      </c>
      <c r="CA560">
        <v>39862</v>
      </c>
      <c r="CB560">
        <v>106.711</v>
      </c>
      <c r="CD560">
        <v>40777</v>
      </c>
      <c r="CE560">
        <v>98.867999999999995</v>
      </c>
      <c r="CG560">
        <v>39862</v>
      </c>
      <c r="CH560">
        <v>104.714</v>
      </c>
      <c r="CJ560">
        <v>41611</v>
      </c>
      <c r="CK560">
        <v>99.593999999999994</v>
      </c>
      <c r="CM560">
        <v>42061</v>
      </c>
      <c r="CN560">
        <v>100.22</v>
      </c>
      <c r="CP560">
        <v>41022</v>
      </c>
      <c r="CQ560">
        <v>97.197000000000003</v>
      </c>
      <c r="CV560">
        <v>41698</v>
      </c>
      <c r="CW560">
        <v>104.628</v>
      </c>
      <c r="CY560">
        <v>41949</v>
      </c>
      <c r="CZ560">
        <v>103.343</v>
      </c>
      <c r="DE560">
        <v>39862</v>
      </c>
      <c r="DF560">
        <v>96.272000000000006</v>
      </c>
      <c r="DH560">
        <v>41264</v>
      </c>
      <c r="DI560">
        <v>99.233000000000004</v>
      </c>
      <c r="DN560">
        <v>42146</v>
      </c>
      <c r="DO560">
        <v>103.893</v>
      </c>
      <c r="DQ560">
        <v>41568</v>
      </c>
      <c r="DR560">
        <v>106.123</v>
      </c>
      <c r="DW560">
        <v>39862</v>
      </c>
      <c r="DX560">
        <v>99.427000000000007</v>
      </c>
      <c r="EF560">
        <v>39862</v>
      </c>
      <c r="EG560">
        <v>111.208</v>
      </c>
      <c r="EO560">
        <v>41998</v>
      </c>
      <c r="EP560">
        <v>111.84</v>
      </c>
      <c r="EU560">
        <v>40270</v>
      </c>
      <c r="EV560">
        <v>103.91</v>
      </c>
      <c r="EX560">
        <v>42236</v>
      </c>
      <c r="EY560">
        <v>110.373</v>
      </c>
      <c r="FG560">
        <v>40626</v>
      </c>
      <c r="FH560">
        <v>98.308000000000007</v>
      </c>
      <c r="FJ560">
        <v>40739</v>
      </c>
      <c r="FK560">
        <v>90.197000000000003</v>
      </c>
      <c r="FP560">
        <v>40970</v>
      </c>
      <c r="FQ560">
        <v>97.435000000000002</v>
      </c>
      <c r="FV560">
        <v>41148</v>
      </c>
      <c r="FW560">
        <v>91.185000000000002</v>
      </c>
      <c r="FY560">
        <v>41341</v>
      </c>
      <c r="FZ560">
        <v>107.51</v>
      </c>
      <c r="GB560">
        <v>41645</v>
      </c>
      <c r="GC560">
        <v>115.605</v>
      </c>
      <c r="GE560">
        <v>42076</v>
      </c>
      <c r="GF560">
        <v>134.32</v>
      </c>
      <c r="GH560">
        <v>42188</v>
      </c>
      <c r="GI560">
        <v>117.96299999999999</v>
      </c>
      <c r="GK560">
        <v>40479</v>
      </c>
      <c r="GL560">
        <v>103.05800000000001</v>
      </c>
      <c r="GW560">
        <v>41008</v>
      </c>
      <c r="GX560">
        <v>86.867999999999995</v>
      </c>
      <c r="HF560">
        <v>41390</v>
      </c>
      <c r="HG560">
        <v>113.64</v>
      </c>
      <c r="HI560">
        <v>42244</v>
      </c>
      <c r="HJ560">
        <v>129.84</v>
      </c>
      <c r="HL560">
        <v>39863</v>
      </c>
      <c r="HM560">
        <v>113.514</v>
      </c>
      <c r="HR560">
        <v>39867</v>
      </c>
      <c r="HS560">
        <v>113.40300000000001</v>
      </c>
      <c r="HU560">
        <v>39869</v>
      </c>
      <c r="HV560">
        <v>93.698999999999998</v>
      </c>
      <c r="HX560">
        <v>40029</v>
      </c>
      <c r="HY560">
        <v>107.01900000000001</v>
      </c>
      <c r="IA560">
        <v>40857</v>
      </c>
      <c r="IB560">
        <v>75.918000000000006</v>
      </c>
      <c r="ID560">
        <v>42338</v>
      </c>
      <c r="IE560">
        <v>148.63499999999999</v>
      </c>
    </row>
    <row r="561" spans="19:239">
      <c r="S561">
        <v>39867</v>
      </c>
      <c r="T561">
        <v>100.03400000000001</v>
      </c>
      <c r="Y561">
        <v>39863</v>
      </c>
      <c r="Z561">
        <v>101.73399999999999</v>
      </c>
      <c r="AE561">
        <v>39863</v>
      </c>
      <c r="AF561">
        <v>102.495</v>
      </c>
      <c r="AH561">
        <v>39863</v>
      </c>
      <c r="AI561">
        <v>102.411</v>
      </c>
      <c r="AK561">
        <v>40238</v>
      </c>
      <c r="AL561">
        <v>103.58</v>
      </c>
      <c r="AN561">
        <v>39863</v>
      </c>
      <c r="AO561">
        <v>107.093</v>
      </c>
      <c r="AQ561">
        <v>39863</v>
      </c>
      <c r="AR561">
        <v>107.372</v>
      </c>
      <c r="AT561">
        <v>39870</v>
      </c>
      <c r="AU561">
        <v>117.494</v>
      </c>
      <c r="AW561">
        <v>40602</v>
      </c>
      <c r="AX561">
        <v>100.52800000000001</v>
      </c>
      <c r="AZ561">
        <v>39863</v>
      </c>
      <c r="BA561">
        <v>106.904</v>
      </c>
      <c r="BC561">
        <v>41040</v>
      </c>
      <c r="BD561">
        <v>99.484999999999999</v>
      </c>
      <c r="BF561">
        <v>39874</v>
      </c>
      <c r="BG561">
        <v>104.20699999999999</v>
      </c>
      <c r="BI561">
        <v>39863</v>
      </c>
      <c r="BJ561">
        <v>111.111</v>
      </c>
      <c r="BL561">
        <v>40864</v>
      </c>
      <c r="BM561">
        <v>95.814999999999998</v>
      </c>
      <c r="BO561">
        <v>39863</v>
      </c>
      <c r="BP561">
        <v>104.01600000000001</v>
      </c>
      <c r="BR561">
        <v>41121</v>
      </c>
      <c r="BS561">
        <v>97.38</v>
      </c>
      <c r="BU561">
        <v>40504</v>
      </c>
      <c r="BV561">
        <v>102.616</v>
      </c>
      <c r="BX561">
        <v>41421</v>
      </c>
      <c r="BY561">
        <v>102.065</v>
      </c>
      <c r="CA561">
        <v>39863</v>
      </c>
      <c r="CB561">
        <v>106.14100000000001</v>
      </c>
      <c r="CD561">
        <v>40778</v>
      </c>
      <c r="CE561">
        <v>98.802999999999997</v>
      </c>
      <c r="CG561">
        <v>39863</v>
      </c>
      <c r="CH561">
        <v>104.10599999999999</v>
      </c>
      <c r="CJ561">
        <v>41612</v>
      </c>
      <c r="CK561">
        <v>99.587999999999994</v>
      </c>
      <c r="CM561">
        <v>42062</v>
      </c>
      <c r="CN561">
        <v>100.21299999999999</v>
      </c>
      <c r="CP561">
        <v>41023</v>
      </c>
      <c r="CQ561">
        <v>97.593000000000004</v>
      </c>
      <c r="CV561">
        <v>41701</v>
      </c>
      <c r="CW561">
        <v>104.65</v>
      </c>
      <c r="CY561">
        <v>41950</v>
      </c>
      <c r="CZ561">
        <v>103.33799999999999</v>
      </c>
      <c r="DE561">
        <v>39863</v>
      </c>
      <c r="DF561">
        <v>95.766999999999996</v>
      </c>
      <c r="DH561">
        <v>41267</v>
      </c>
      <c r="DI561">
        <v>99.2</v>
      </c>
      <c r="DN561">
        <v>42149</v>
      </c>
      <c r="DO561">
        <v>103.873</v>
      </c>
      <c r="DQ561">
        <v>41569</v>
      </c>
      <c r="DR561">
        <v>106.38</v>
      </c>
      <c r="DW561">
        <v>39863</v>
      </c>
      <c r="DX561">
        <v>98.894999999999996</v>
      </c>
      <c r="EF561">
        <v>39863</v>
      </c>
      <c r="EG561">
        <v>110.655</v>
      </c>
      <c r="EO561">
        <v>41999</v>
      </c>
      <c r="EP561">
        <v>111.84</v>
      </c>
      <c r="EU561">
        <v>40273</v>
      </c>
      <c r="EV561">
        <v>103.91</v>
      </c>
      <c r="EX561">
        <v>42237</v>
      </c>
      <c r="EY561">
        <v>110.318</v>
      </c>
      <c r="FG561">
        <v>40627</v>
      </c>
      <c r="FH561">
        <v>98.253</v>
      </c>
      <c r="FJ561">
        <v>40742</v>
      </c>
      <c r="FK561">
        <v>88.66</v>
      </c>
      <c r="FP561">
        <v>40973</v>
      </c>
      <c r="FQ561">
        <v>97.028000000000006</v>
      </c>
      <c r="FV561">
        <v>41149</v>
      </c>
      <c r="FW561">
        <v>90.578000000000003</v>
      </c>
      <c r="FY561">
        <v>41344</v>
      </c>
      <c r="FZ561">
        <v>107.468</v>
      </c>
      <c r="GB561">
        <v>41646</v>
      </c>
      <c r="GC561">
        <v>116.36799999999999</v>
      </c>
      <c r="GE561">
        <v>42079</v>
      </c>
      <c r="GF561">
        <v>134.09</v>
      </c>
      <c r="GH561">
        <v>42191</v>
      </c>
      <c r="GI561">
        <v>116.663</v>
      </c>
      <c r="GK561">
        <v>40480</v>
      </c>
      <c r="GL561">
        <v>102.839</v>
      </c>
      <c r="GW561">
        <v>41009</v>
      </c>
      <c r="GX561">
        <v>85.356999999999999</v>
      </c>
      <c r="HF561">
        <v>41393</v>
      </c>
      <c r="HG561">
        <v>114.723</v>
      </c>
      <c r="HI561">
        <v>42247</v>
      </c>
      <c r="HJ561">
        <v>129.262</v>
      </c>
      <c r="HL561">
        <v>39864</v>
      </c>
      <c r="HM561">
        <v>114.7</v>
      </c>
      <c r="HR561">
        <v>39868</v>
      </c>
      <c r="HS561">
        <v>113.527</v>
      </c>
      <c r="HU561">
        <v>39870</v>
      </c>
      <c r="HV561">
        <v>92.477000000000004</v>
      </c>
      <c r="HX561">
        <v>40030</v>
      </c>
      <c r="HY561">
        <v>107.714</v>
      </c>
      <c r="IA561">
        <v>40858</v>
      </c>
      <c r="IB561">
        <v>77.093000000000004</v>
      </c>
      <c r="ID561">
        <v>42339</v>
      </c>
      <c r="IE561">
        <v>149.42500000000001</v>
      </c>
    </row>
    <row r="562" spans="19:239">
      <c r="S562">
        <v>39868</v>
      </c>
      <c r="T562">
        <v>100.01600000000001</v>
      </c>
      <c r="Y562">
        <v>39864</v>
      </c>
      <c r="Z562">
        <v>101.729</v>
      </c>
      <c r="AE562">
        <v>39864</v>
      </c>
      <c r="AF562">
        <v>102.506</v>
      </c>
      <c r="AH562">
        <v>39864</v>
      </c>
      <c r="AI562">
        <v>102.52</v>
      </c>
      <c r="AK562">
        <v>40239</v>
      </c>
      <c r="AL562">
        <v>103.569</v>
      </c>
      <c r="AN562">
        <v>39864</v>
      </c>
      <c r="AO562">
        <v>107.29300000000001</v>
      </c>
      <c r="AQ562">
        <v>39864</v>
      </c>
      <c r="AR562">
        <v>107.581</v>
      </c>
      <c r="AT562">
        <v>39871</v>
      </c>
      <c r="AU562">
        <v>117.60299999999999</v>
      </c>
      <c r="AW562">
        <v>40603</v>
      </c>
      <c r="AX562">
        <v>100.608</v>
      </c>
      <c r="AZ562">
        <v>39864</v>
      </c>
      <c r="BA562">
        <v>107.262</v>
      </c>
      <c r="BC562">
        <v>41043</v>
      </c>
      <c r="BD562">
        <v>99.478999999999999</v>
      </c>
      <c r="BF562">
        <v>39875</v>
      </c>
      <c r="BG562">
        <v>104.324</v>
      </c>
      <c r="BI562">
        <v>39864</v>
      </c>
      <c r="BJ562">
        <v>111.45099999999999</v>
      </c>
      <c r="BL562">
        <v>40865</v>
      </c>
      <c r="BM562">
        <v>95.85</v>
      </c>
      <c r="BO562">
        <v>39864</v>
      </c>
      <c r="BP562">
        <v>104.393</v>
      </c>
      <c r="BR562">
        <v>41122</v>
      </c>
      <c r="BS562">
        <v>98.078000000000003</v>
      </c>
      <c r="BU562">
        <v>40505</v>
      </c>
      <c r="BV562">
        <v>101.935</v>
      </c>
      <c r="BX562">
        <v>41422</v>
      </c>
      <c r="BY562">
        <v>102.093</v>
      </c>
      <c r="CA562">
        <v>39864</v>
      </c>
      <c r="CB562">
        <v>106.694</v>
      </c>
      <c r="CD562">
        <v>40779</v>
      </c>
      <c r="CE562">
        <v>98.778000000000006</v>
      </c>
      <c r="CG562">
        <v>39864</v>
      </c>
      <c r="CH562">
        <v>104.65</v>
      </c>
      <c r="CJ562">
        <v>41613</v>
      </c>
      <c r="CK562">
        <v>99.632000000000005</v>
      </c>
      <c r="CM562">
        <v>42065</v>
      </c>
      <c r="CN562">
        <v>100.202</v>
      </c>
      <c r="CP562">
        <v>41024</v>
      </c>
      <c r="CQ562">
        <v>97.885000000000005</v>
      </c>
      <c r="CV562">
        <v>41702</v>
      </c>
      <c r="CW562">
        <v>104.67</v>
      </c>
      <c r="CY562">
        <v>41953</v>
      </c>
      <c r="CZ562">
        <v>103.33799999999999</v>
      </c>
      <c r="DE562">
        <v>39864</v>
      </c>
      <c r="DF562">
        <v>96.533000000000001</v>
      </c>
      <c r="DH562">
        <v>41268</v>
      </c>
      <c r="DI562">
        <v>99.2</v>
      </c>
      <c r="DN562">
        <v>42150</v>
      </c>
      <c r="DO562">
        <v>103.858</v>
      </c>
      <c r="DQ562">
        <v>41570</v>
      </c>
      <c r="DR562">
        <v>106.53</v>
      </c>
      <c r="DW562">
        <v>39864</v>
      </c>
      <c r="DX562">
        <v>99.771000000000001</v>
      </c>
      <c r="EF562">
        <v>39864</v>
      </c>
      <c r="EG562">
        <v>111.64400000000001</v>
      </c>
      <c r="EO562">
        <v>42002</v>
      </c>
      <c r="EP562">
        <v>111.765</v>
      </c>
      <c r="EU562">
        <v>40274</v>
      </c>
      <c r="EV562">
        <v>103.34399999999999</v>
      </c>
      <c r="EX562">
        <v>42240</v>
      </c>
      <c r="EY562">
        <v>110.248</v>
      </c>
      <c r="FG562">
        <v>40630</v>
      </c>
      <c r="FH562">
        <v>98.194999999999993</v>
      </c>
      <c r="FJ562">
        <v>40743</v>
      </c>
      <c r="FK562">
        <v>90.028000000000006</v>
      </c>
      <c r="FP562">
        <v>40974</v>
      </c>
      <c r="FQ562">
        <v>95.98</v>
      </c>
      <c r="FV562">
        <v>41150</v>
      </c>
      <c r="FW562">
        <v>90.63</v>
      </c>
      <c r="FY562">
        <v>41345</v>
      </c>
      <c r="FZ562">
        <v>107.74299999999999</v>
      </c>
      <c r="GB562">
        <v>41647</v>
      </c>
      <c r="GC562">
        <v>116.553</v>
      </c>
      <c r="GE562">
        <v>42080</v>
      </c>
      <c r="GF562">
        <v>133.49799999999999</v>
      </c>
      <c r="GH562">
        <v>42192</v>
      </c>
      <c r="GI562">
        <v>117.52500000000001</v>
      </c>
      <c r="GK562">
        <v>40483</v>
      </c>
      <c r="GL562">
        <v>102.504</v>
      </c>
      <c r="GW562">
        <v>41010</v>
      </c>
      <c r="GX562">
        <v>86.337999999999994</v>
      </c>
      <c r="HF562">
        <v>41394</v>
      </c>
      <c r="HG562">
        <v>114.89</v>
      </c>
      <c r="HI562">
        <v>42248</v>
      </c>
      <c r="HJ562">
        <v>128.845</v>
      </c>
      <c r="HL562">
        <v>39867</v>
      </c>
      <c r="HM562">
        <v>114.809</v>
      </c>
      <c r="HR562">
        <v>39869</v>
      </c>
      <c r="HS562">
        <v>113.77200000000001</v>
      </c>
      <c r="HU562">
        <v>39871</v>
      </c>
      <c r="HV562">
        <v>92.846000000000004</v>
      </c>
      <c r="HX562">
        <v>40031</v>
      </c>
      <c r="HY562">
        <v>107.268</v>
      </c>
      <c r="IA562">
        <v>40861</v>
      </c>
      <c r="IB562">
        <v>74.597999999999999</v>
      </c>
      <c r="ID562">
        <v>42340</v>
      </c>
      <c r="IE562">
        <v>149.60300000000001</v>
      </c>
    </row>
    <row r="563" spans="19:239">
      <c r="S563">
        <v>39869</v>
      </c>
      <c r="T563">
        <v>100.01</v>
      </c>
      <c r="Y563">
        <v>39867</v>
      </c>
      <c r="Z563">
        <v>101.723</v>
      </c>
      <c r="AE563">
        <v>39867</v>
      </c>
      <c r="AF563">
        <v>102.509</v>
      </c>
      <c r="AH563">
        <v>39867</v>
      </c>
      <c r="AI563">
        <v>102.529</v>
      </c>
      <c r="AK563">
        <v>40240</v>
      </c>
      <c r="AL563">
        <v>103.54900000000001</v>
      </c>
      <c r="AN563">
        <v>39867</v>
      </c>
      <c r="AO563">
        <v>107.322</v>
      </c>
      <c r="AQ563">
        <v>39867</v>
      </c>
      <c r="AR563">
        <v>107.625</v>
      </c>
      <c r="AT563">
        <v>39874</v>
      </c>
      <c r="AU563">
        <v>117.911</v>
      </c>
      <c r="AW563">
        <v>40604</v>
      </c>
      <c r="AX563">
        <v>100.583</v>
      </c>
      <c r="AZ563">
        <v>39867</v>
      </c>
      <c r="BA563">
        <v>107.33799999999999</v>
      </c>
      <c r="BC563">
        <v>41044</v>
      </c>
      <c r="BD563">
        <v>99.575999999999993</v>
      </c>
      <c r="BF563">
        <v>39876</v>
      </c>
      <c r="BG563">
        <v>104.27500000000001</v>
      </c>
      <c r="BI563">
        <v>39867</v>
      </c>
      <c r="BJ563">
        <v>111.54</v>
      </c>
      <c r="BL563">
        <v>40868</v>
      </c>
      <c r="BM563">
        <v>95.555000000000007</v>
      </c>
      <c r="BO563">
        <v>39867</v>
      </c>
      <c r="BP563">
        <v>104.446</v>
      </c>
      <c r="BR563">
        <v>41123</v>
      </c>
      <c r="BS563">
        <v>98.3</v>
      </c>
      <c r="BU563">
        <v>40506</v>
      </c>
      <c r="BV563">
        <v>101.38800000000001</v>
      </c>
      <c r="BX563">
        <v>41423</v>
      </c>
      <c r="BY563">
        <v>102.015</v>
      </c>
      <c r="CA563">
        <v>39867</v>
      </c>
      <c r="CB563">
        <v>106.703</v>
      </c>
      <c r="CD563">
        <v>40780</v>
      </c>
      <c r="CE563">
        <v>98.972999999999999</v>
      </c>
      <c r="CG563">
        <v>39867</v>
      </c>
      <c r="CH563">
        <v>104.63800000000001</v>
      </c>
      <c r="CJ563">
        <v>41614</v>
      </c>
      <c r="CK563">
        <v>99.48</v>
      </c>
      <c r="CM563">
        <v>42066</v>
      </c>
      <c r="CN563">
        <v>100.188</v>
      </c>
      <c r="CP563">
        <v>41025</v>
      </c>
      <c r="CQ563">
        <v>97.856999999999999</v>
      </c>
      <c r="CV563">
        <v>41703</v>
      </c>
      <c r="CW563">
        <v>104.69</v>
      </c>
      <c r="CY563">
        <v>41954</v>
      </c>
      <c r="CZ563">
        <v>103.333</v>
      </c>
      <c r="DE563">
        <v>39867</v>
      </c>
      <c r="DF563">
        <v>96.513999999999996</v>
      </c>
      <c r="DH563">
        <v>41269</v>
      </c>
      <c r="DI563">
        <v>99.2</v>
      </c>
      <c r="DN563">
        <v>42151</v>
      </c>
      <c r="DO563">
        <v>103.855</v>
      </c>
      <c r="DQ563">
        <v>41571</v>
      </c>
      <c r="DR563">
        <v>106.48</v>
      </c>
      <c r="DW563">
        <v>39867</v>
      </c>
      <c r="DX563">
        <v>99.881</v>
      </c>
      <c r="EF563">
        <v>39867</v>
      </c>
      <c r="EG563">
        <v>111.857</v>
      </c>
      <c r="EO563">
        <v>42003</v>
      </c>
      <c r="EP563">
        <v>111.875</v>
      </c>
      <c r="EU563">
        <v>40275</v>
      </c>
      <c r="EV563">
        <v>103.37</v>
      </c>
      <c r="EX563">
        <v>42241</v>
      </c>
      <c r="EY563">
        <v>110.173</v>
      </c>
      <c r="FG563">
        <v>40631</v>
      </c>
      <c r="FH563">
        <v>98.03</v>
      </c>
      <c r="FJ563">
        <v>40744</v>
      </c>
      <c r="FK563">
        <v>90.753</v>
      </c>
      <c r="FP563">
        <v>40975</v>
      </c>
      <c r="FQ563">
        <v>96.254999999999995</v>
      </c>
      <c r="FV563">
        <v>41151</v>
      </c>
      <c r="FW563">
        <v>89.93</v>
      </c>
      <c r="FY563">
        <v>41346</v>
      </c>
      <c r="FZ563">
        <v>107.44499999999999</v>
      </c>
      <c r="GB563">
        <v>41648</v>
      </c>
      <c r="GC563">
        <v>116.545</v>
      </c>
      <c r="GE563">
        <v>42081</v>
      </c>
      <c r="GF563">
        <v>133.273</v>
      </c>
      <c r="GH563">
        <v>42193</v>
      </c>
      <c r="GI563">
        <v>117.72499999999999</v>
      </c>
      <c r="GK563">
        <v>40484</v>
      </c>
      <c r="GL563">
        <v>101.922</v>
      </c>
      <c r="GW563">
        <v>41011</v>
      </c>
      <c r="GX563">
        <v>86.394999999999996</v>
      </c>
      <c r="HF563">
        <v>41395</v>
      </c>
      <c r="HG563">
        <v>114.995</v>
      </c>
      <c r="HI563">
        <v>42249</v>
      </c>
      <c r="HJ563">
        <v>128.91800000000001</v>
      </c>
      <c r="HL563">
        <v>39868</v>
      </c>
      <c r="HM563">
        <v>114.84399999999999</v>
      </c>
      <c r="HR563">
        <v>39870</v>
      </c>
      <c r="HS563">
        <v>112.477</v>
      </c>
      <c r="HU563">
        <v>39874</v>
      </c>
      <c r="HV563">
        <v>93.555000000000007</v>
      </c>
      <c r="HX563">
        <v>40032</v>
      </c>
      <c r="HY563">
        <v>105.58199999999999</v>
      </c>
      <c r="IA563">
        <v>40862</v>
      </c>
      <c r="IB563">
        <v>73.168000000000006</v>
      </c>
      <c r="ID563">
        <v>42341</v>
      </c>
      <c r="IE563">
        <v>143.61000000000001</v>
      </c>
    </row>
    <row r="564" spans="19:239">
      <c r="S564">
        <v>39871</v>
      </c>
      <c r="T564">
        <v>100.01900000000001</v>
      </c>
      <c r="Y564">
        <v>39868</v>
      </c>
      <c r="Z564">
        <v>101.72199999999999</v>
      </c>
      <c r="AE564">
        <v>39868</v>
      </c>
      <c r="AF564">
        <v>102.524</v>
      </c>
      <c r="AH564">
        <v>39868</v>
      </c>
      <c r="AI564">
        <v>102.58</v>
      </c>
      <c r="AK564">
        <v>40241</v>
      </c>
      <c r="AL564">
        <v>103.571</v>
      </c>
      <c r="AN564">
        <v>39868</v>
      </c>
      <c r="AO564">
        <v>107.392</v>
      </c>
      <c r="AQ564">
        <v>39868</v>
      </c>
      <c r="AR564">
        <v>107.69799999999999</v>
      </c>
      <c r="AT564">
        <v>39875</v>
      </c>
      <c r="AU564">
        <v>117.974</v>
      </c>
      <c r="AW564">
        <v>40605</v>
      </c>
      <c r="AX564">
        <v>100.405</v>
      </c>
      <c r="AZ564">
        <v>39868</v>
      </c>
      <c r="BA564">
        <v>107.509</v>
      </c>
      <c r="BC564">
        <v>41045</v>
      </c>
      <c r="BD564">
        <v>99.594999999999999</v>
      </c>
      <c r="BF564">
        <v>39877</v>
      </c>
      <c r="BG564">
        <v>104.49299999999999</v>
      </c>
      <c r="BI564">
        <v>39868</v>
      </c>
      <c r="BJ564">
        <v>111.684</v>
      </c>
      <c r="BL564">
        <v>40869</v>
      </c>
      <c r="BM564">
        <v>95.393000000000001</v>
      </c>
      <c r="BO564">
        <v>39868</v>
      </c>
      <c r="BP564">
        <v>104.551</v>
      </c>
      <c r="BR564">
        <v>41124</v>
      </c>
      <c r="BS564">
        <v>99.308000000000007</v>
      </c>
      <c r="BU564">
        <v>40507</v>
      </c>
      <c r="BV564">
        <v>101.08</v>
      </c>
      <c r="BX564">
        <v>41424</v>
      </c>
      <c r="BY564">
        <v>102.042</v>
      </c>
      <c r="CA564">
        <v>39868</v>
      </c>
      <c r="CB564">
        <v>106.81699999999999</v>
      </c>
      <c r="CD564">
        <v>40781</v>
      </c>
      <c r="CE564">
        <v>99.003</v>
      </c>
      <c r="CG564">
        <v>39868</v>
      </c>
      <c r="CH564">
        <v>104.752</v>
      </c>
      <c r="CJ564">
        <v>41617</v>
      </c>
      <c r="CK564">
        <v>99.484999999999999</v>
      </c>
      <c r="CM564">
        <v>42067</v>
      </c>
      <c r="CN564">
        <v>100.18300000000001</v>
      </c>
      <c r="CP564">
        <v>41026</v>
      </c>
      <c r="CQ564">
        <v>97.754999999999995</v>
      </c>
      <c r="CV564">
        <v>41704</v>
      </c>
      <c r="CW564">
        <v>104.65</v>
      </c>
      <c r="CY564">
        <v>41955</v>
      </c>
      <c r="CZ564">
        <v>103.32</v>
      </c>
      <c r="DE564">
        <v>39868</v>
      </c>
      <c r="DF564">
        <v>96.501000000000005</v>
      </c>
      <c r="DH564">
        <v>41270</v>
      </c>
      <c r="DI564">
        <v>99.09</v>
      </c>
      <c r="DN564">
        <v>42152</v>
      </c>
      <c r="DO564">
        <v>103.798</v>
      </c>
      <c r="DQ564">
        <v>41572</v>
      </c>
      <c r="DR564">
        <v>106.28</v>
      </c>
      <c r="DW564">
        <v>39868</v>
      </c>
      <c r="DX564">
        <v>99.914000000000001</v>
      </c>
      <c r="EF564">
        <v>39868</v>
      </c>
      <c r="EG564">
        <v>111.85599999999999</v>
      </c>
      <c r="EO564">
        <v>42004</v>
      </c>
      <c r="EP564">
        <v>111.798</v>
      </c>
      <c r="EU564">
        <v>40276</v>
      </c>
      <c r="EV564">
        <v>103.47199999999999</v>
      </c>
      <c r="EX564">
        <v>42242</v>
      </c>
      <c r="EY564">
        <v>110.16</v>
      </c>
      <c r="FG564">
        <v>40632</v>
      </c>
      <c r="FH564">
        <v>97.99</v>
      </c>
      <c r="FJ564">
        <v>40745</v>
      </c>
      <c r="FK564">
        <v>92.343000000000004</v>
      </c>
      <c r="FP564">
        <v>40976</v>
      </c>
      <c r="FQ564">
        <v>96.543000000000006</v>
      </c>
      <c r="FV564">
        <v>41152</v>
      </c>
      <c r="FW564">
        <v>88.38</v>
      </c>
      <c r="FY564">
        <v>41347</v>
      </c>
      <c r="FZ564">
        <v>106.845</v>
      </c>
      <c r="GB564">
        <v>41649</v>
      </c>
      <c r="GC564">
        <v>116.455</v>
      </c>
      <c r="GE564">
        <v>42082</v>
      </c>
      <c r="GF564">
        <v>133.267</v>
      </c>
      <c r="GH564">
        <v>42194</v>
      </c>
      <c r="GI564">
        <v>118.178</v>
      </c>
      <c r="GK564">
        <v>40485</v>
      </c>
      <c r="GL564">
        <v>101.79600000000001</v>
      </c>
      <c r="GW564">
        <v>41012</v>
      </c>
      <c r="GX564">
        <v>85.405000000000001</v>
      </c>
      <c r="HF564">
        <v>41396</v>
      </c>
      <c r="HG564">
        <v>115.745</v>
      </c>
      <c r="HI564">
        <v>42250</v>
      </c>
      <c r="HJ564">
        <v>129.655</v>
      </c>
      <c r="HL564">
        <v>39869</v>
      </c>
      <c r="HM564">
        <v>115.047</v>
      </c>
      <c r="HR564">
        <v>39871</v>
      </c>
      <c r="HS564">
        <v>112.86799999999999</v>
      </c>
      <c r="HU564">
        <v>39875</v>
      </c>
      <c r="HV564">
        <v>93.257000000000005</v>
      </c>
      <c r="HX564">
        <v>40035</v>
      </c>
      <c r="HY564">
        <v>106.48399999999999</v>
      </c>
      <c r="IA564">
        <v>40863</v>
      </c>
      <c r="IB564">
        <v>73.018000000000001</v>
      </c>
      <c r="ID564">
        <v>42342</v>
      </c>
      <c r="IE564">
        <v>144.268</v>
      </c>
    </row>
    <row r="565" spans="19:239">
      <c r="Y565">
        <v>39869</v>
      </c>
      <c r="Z565">
        <v>101.699</v>
      </c>
      <c r="AE565">
        <v>39869</v>
      </c>
      <c r="AF565">
        <v>102.53</v>
      </c>
      <c r="AH565">
        <v>39869</v>
      </c>
      <c r="AI565">
        <v>102.59099999999999</v>
      </c>
      <c r="AK565">
        <v>40242</v>
      </c>
      <c r="AL565">
        <v>103.556</v>
      </c>
      <c r="AN565">
        <v>39869</v>
      </c>
      <c r="AO565">
        <v>107.43600000000001</v>
      </c>
      <c r="AQ565">
        <v>39869</v>
      </c>
      <c r="AR565">
        <v>107.74</v>
      </c>
      <c r="AT565">
        <v>39876</v>
      </c>
      <c r="AU565">
        <v>117.91800000000001</v>
      </c>
      <c r="AW565">
        <v>40606</v>
      </c>
      <c r="AX565">
        <v>100.515</v>
      </c>
      <c r="AZ565">
        <v>39869</v>
      </c>
      <c r="BA565">
        <v>107.574</v>
      </c>
      <c r="BC565">
        <v>41046</v>
      </c>
      <c r="BD565">
        <v>99.551000000000002</v>
      </c>
      <c r="BF565">
        <v>39878</v>
      </c>
      <c r="BG565">
        <v>104.49299999999999</v>
      </c>
      <c r="BI565">
        <v>39869</v>
      </c>
      <c r="BJ565">
        <v>111.733</v>
      </c>
      <c r="BL565">
        <v>40870</v>
      </c>
      <c r="BM565">
        <v>95.313000000000002</v>
      </c>
      <c r="BO565">
        <v>39869</v>
      </c>
      <c r="BP565">
        <v>104.604</v>
      </c>
      <c r="BR565">
        <v>41127</v>
      </c>
      <c r="BS565">
        <v>99.55</v>
      </c>
      <c r="BU565">
        <v>40508</v>
      </c>
      <c r="BV565">
        <v>101.09399999999999</v>
      </c>
      <c r="BX565">
        <v>41425</v>
      </c>
      <c r="BY565">
        <v>102.008</v>
      </c>
      <c r="CA565">
        <v>39869</v>
      </c>
      <c r="CB565">
        <v>106.833</v>
      </c>
      <c r="CD565">
        <v>40784</v>
      </c>
      <c r="CE565">
        <v>99.052999999999997</v>
      </c>
      <c r="CG565">
        <v>39869</v>
      </c>
      <c r="CH565">
        <v>104.801</v>
      </c>
      <c r="CJ565">
        <v>41618</v>
      </c>
      <c r="CK565">
        <v>99.488</v>
      </c>
      <c r="CM565">
        <v>42068</v>
      </c>
      <c r="CN565">
        <v>100.173</v>
      </c>
      <c r="CP565">
        <v>41029</v>
      </c>
      <c r="CQ565">
        <v>97.897999999999996</v>
      </c>
      <c r="CV565">
        <v>41705</v>
      </c>
      <c r="CW565">
        <v>104.648</v>
      </c>
      <c r="CY565">
        <v>41956</v>
      </c>
      <c r="CZ565">
        <v>103.283</v>
      </c>
      <c r="DE565">
        <v>39869</v>
      </c>
      <c r="DF565">
        <v>96.524000000000001</v>
      </c>
      <c r="DH565">
        <v>41271</v>
      </c>
      <c r="DI565">
        <v>99.1</v>
      </c>
      <c r="DN565">
        <v>42153</v>
      </c>
      <c r="DO565">
        <v>103.783</v>
      </c>
      <c r="DQ565">
        <v>41575</v>
      </c>
      <c r="DR565">
        <v>106.36799999999999</v>
      </c>
      <c r="DW565">
        <v>39869</v>
      </c>
      <c r="DX565">
        <v>99.838999999999999</v>
      </c>
      <c r="EF565">
        <v>39869</v>
      </c>
      <c r="EG565">
        <v>111.83499999999999</v>
      </c>
      <c r="EO565">
        <v>42005</v>
      </c>
      <c r="EP565">
        <v>111.798</v>
      </c>
      <c r="EU565">
        <v>40277</v>
      </c>
      <c r="EV565">
        <v>103.32299999999999</v>
      </c>
      <c r="EX565">
        <v>42243</v>
      </c>
      <c r="EY565">
        <v>110.178</v>
      </c>
      <c r="FG565">
        <v>40633</v>
      </c>
      <c r="FH565">
        <v>97.326999999999998</v>
      </c>
      <c r="FJ565">
        <v>40746</v>
      </c>
      <c r="FK565">
        <v>92.228999999999999</v>
      </c>
      <c r="FP565">
        <v>40977</v>
      </c>
      <c r="FQ565">
        <v>96.775000000000006</v>
      </c>
      <c r="FV565">
        <v>41155</v>
      </c>
      <c r="FW565">
        <v>88.444999999999993</v>
      </c>
      <c r="FY565">
        <v>41348</v>
      </c>
      <c r="FZ565">
        <v>106.458</v>
      </c>
      <c r="GB565">
        <v>41652</v>
      </c>
      <c r="GC565">
        <v>116.46</v>
      </c>
      <c r="GE565">
        <v>42083</v>
      </c>
      <c r="GF565">
        <v>133.83500000000001</v>
      </c>
      <c r="GH565">
        <v>42195</v>
      </c>
      <c r="GI565">
        <v>118.792</v>
      </c>
      <c r="GK565">
        <v>40486</v>
      </c>
      <c r="GL565">
        <v>101.125</v>
      </c>
      <c r="GW565">
        <v>41015</v>
      </c>
      <c r="GX565">
        <v>84.953000000000003</v>
      </c>
      <c r="HF565">
        <v>41397</v>
      </c>
      <c r="HG565">
        <v>115.63500000000001</v>
      </c>
      <c r="HI565">
        <v>42251</v>
      </c>
      <c r="HJ565">
        <v>129.78800000000001</v>
      </c>
      <c r="HL565">
        <v>39870</v>
      </c>
      <c r="HM565">
        <v>113.84399999999999</v>
      </c>
      <c r="HR565">
        <v>39874</v>
      </c>
      <c r="HS565">
        <v>113.73099999999999</v>
      </c>
      <c r="HU565">
        <v>39876</v>
      </c>
      <c r="HV565">
        <v>91.915000000000006</v>
      </c>
      <c r="HX565">
        <v>40036</v>
      </c>
      <c r="HY565">
        <v>106.431</v>
      </c>
      <c r="IA565">
        <v>40864</v>
      </c>
      <c r="IB565">
        <v>71.040000000000006</v>
      </c>
      <c r="ID565">
        <v>42345</v>
      </c>
      <c r="IE565">
        <v>146.70500000000001</v>
      </c>
    </row>
    <row r="566" spans="19:239">
      <c r="Y566">
        <v>39870</v>
      </c>
      <c r="Z566">
        <v>101.696</v>
      </c>
      <c r="AE566">
        <v>39870</v>
      </c>
      <c r="AF566">
        <v>102.527</v>
      </c>
      <c r="AH566">
        <v>39870</v>
      </c>
      <c r="AI566">
        <v>102.53400000000001</v>
      </c>
      <c r="AK566">
        <v>40245</v>
      </c>
      <c r="AL566">
        <v>103.56100000000001</v>
      </c>
      <c r="AN566">
        <v>39870</v>
      </c>
      <c r="AO566">
        <v>107.22499999999999</v>
      </c>
      <c r="AQ566">
        <v>39870</v>
      </c>
      <c r="AR566">
        <v>107.486</v>
      </c>
      <c r="AT566">
        <v>39877</v>
      </c>
      <c r="AU566">
        <v>117.996</v>
      </c>
      <c r="AW566">
        <v>40609</v>
      </c>
      <c r="AX566">
        <v>100.54</v>
      </c>
      <c r="AZ566">
        <v>39870</v>
      </c>
      <c r="BA566">
        <v>107.19499999999999</v>
      </c>
      <c r="BC566">
        <v>41047</v>
      </c>
      <c r="BD566">
        <v>99.566000000000003</v>
      </c>
      <c r="BF566">
        <v>39881</v>
      </c>
      <c r="BG566">
        <v>104.23699999999999</v>
      </c>
      <c r="BI566">
        <v>39870</v>
      </c>
      <c r="BJ566">
        <v>111.241</v>
      </c>
      <c r="BL566">
        <v>40871</v>
      </c>
      <c r="BM566">
        <v>95.343000000000004</v>
      </c>
      <c r="BO566">
        <v>39870</v>
      </c>
      <c r="BP566">
        <v>104.018</v>
      </c>
      <c r="BR566">
        <v>41128</v>
      </c>
      <c r="BS566">
        <v>99.32</v>
      </c>
      <c r="BU566">
        <v>40511</v>
      </c>
      <c r="BV566">
        <v>100.324</v>
      </c>
      <c r="BX566">
        <v>41428</v>
      </c>
      <c r="BY566">
        <v>101.995</v>
      </c>
      <c r="CA566">
        <v>39870</v>
      </c>
      <c r="CB566">
        <v>106.158</v>
      </c>
      <c r="CD566">
        <v>40785</v>
      </c>
      <c r="CE566">
        <v>99.015000000000001</v>
      </c>
      <c r="CG566">
        <v>39870</v>
      </c>
      <c r="CH566">
        <v>104.06399999999999</v>
      </c>
      <c r="CJ566">
        <v>41619</v>
      </c>
      <c r="CK566">
        <v>99.566000000000003</v>
      </c>
      <c r="CM566">
        <v>42069</v>
      </c>
      <c r="CN566">
        <v>100.163</v>
      </c>
      <c r="CP566">
        <v>41030</v>
      </c>
      <c r="CQ566">
        <v>97.83</v>
      </c>
      <c r="CV566">
        <v>41708</v>
      </c>
      <c r="CW566">
        <v>104.673</v>
      </c>
      <c r="CY566">
        <v>41957</v>
      </c>
      <c r="CZ566">
        <v>103.27800000000001</v>
      </c>
      <c r="DE566">
        <v>39870</v>
      </c>
      <c r="DF566">
        <v>95.772000000000006</v>
      </c>
      <c r="DH566">
        <v>41274</v>
      </c>
      <c r="DI566">
        <v>99.444999999999993</v>
      </c>
      <c r="DN566">
        <v>42156</v>
      </c>
      <c r="DO566">
        <v>103.78</v>
      </c>
      <c r="DQ566">
        <v>41576</v>
      </c>
      <c r="DR566">
        <v>106.38</v>
      </c>
      <c r="DW566">
        <v>39870</v>
      </c>
      <c r="DX566">
        <v>98.938000000000002</v>
      </c>
      <c r="EF566">
        <v>39870</v>
      </c>
      <c r="EG566">
        <v>110.807</v>
      </c>
      <c r="EO566">
        <v>42006</v>
      </c>
      <c r="EP566">
        <v>112.105</v>
      </c>
      <c r="EU566">
        <v>40280</v>
      </c>
      <c r="EV566">
        <v>103.626</v>
      </c>
      <c r="EX566">
        <v>42244</v>
      </c>
      <c r="EY566">
        <v>110.173</v>
      </c>
      <c r="FG566">
        <v>40634</v>
      </c>
      <c r="FH566">
        <v>97.234999999999999</v>
      </c>
      <c r="FJ566">
        <v>40749</v>
      </c>
      <c r="FK566">
        <v>90.608000000000004</v>
      </c>
      <c r="FP566">
        <v>40980</v>
      </c>
      <c r="FQ566">
        <v>96.408000000000001</v>
      </c>
      <c r="FV566">
        <v>41156</v>
      </c>
      <c r="FW566">
        <v>90.147999999999996</v>
      </c>
      <c r="FY566">
        <v>41351</v>
      </c>
      <c r="FZ566">
        <v>106.19</v>
      </c>
      <c r="GB566">
        <v>41653</v>
      </c>
      <c r="GC566">
        <v>116.47</v>
      </c>
      <c r="GE566">
        <v>42086</v>
      </c>
      <c r="GF566">
        <v>133.11500000000001</v>
      </c>
      <c r="GH566">
        <v>42198</v>
      </c>
      <c r="GI566">
        <v>119.023</v>
      </c>
      <c r="GK566">
        <v>40487</v>
      </c>
      <c r="GL566">
        <v>100.883</v>
      </c>
      <c r="GW566">
        <v>41016</v>
      </c>
      <c r="GX566">
        <v>86.188000000000002</v>
      </c>
      <c r="HF566">
        <v>41400</v>
      </c>
      <c r="HG566">
        <v>115.203</v>
      </c>
      <c r="HI566">
        <v>42254</v>
      </c>
      <c r="HJ566">
        <v>128.767</v>
      </c>
      <c r="HL566">
        <v>39871</v>
      </c>
      <c r="HM566">
        <v>114.20099999999999</v>
      </c>
      <c r="HR566">
        <v>39875</v>
      </c>
      <c r="HS566">
        <v>113.351</v>
      </c>
      <c r="HU566">
        <v>39877</v>
      </c>
      <c r="HV566">
        <v>94.108000000000004</v>
      </c>
      <c r="HX566">
        <v>40037</v>
      </c>
      <c r="HY566">
        <v>106.392</v>
      </c>
      <c r="IA566">
        <v>40865</v>
      </c>
      <c r="IB566">
        <v>71.947000000000003</v>
      </c>
      <c r="ID566">
        <v>42346</v>
      </c>
      <c r="IE566">
        <v>147.78</v>
      </c>
    </row>
    <row r="567" spans="19:239">
      <c r="Y567">
        <v>39871</v>
      </c>
      <c r="Z567">
        <v>101.664</v>
      </c>
      <c r="AE567">
        <v>39871</v>
      </c>
      <c r="AF567">
        <v>102.529</v>
      </c>
      <c r="AH567">
        <v>39871</v>
      </c>
      <c r="AI567">
        <v>102.551</v>
      </c>
      <c r="AK567">
        <v>40246</v>
      </c>
      <c r="AL567">
        <v>103.55500000000001</v>
      </c>
      <c r="AN567">
        <v>39871</v>
      </c>
      <c r="AO567">
        <v>107.312</v>
      </c>
      <c r="AQ567">
        <v>39871</v>
      </c>
      <c r="AR567">
        <v>107.56399999999999</v>
      </c>
      <c r="AT567">
        <v>39878</v>
      </c>
      <c r="AU567">
        <v>117.905</v>
      </c>
      <c r="AW567">
        <v>40610</v>
      </c>
      <c r="AX567">
        <v>100.515</v>
      </c>
      <c r="AZ567">
        <v>39871</v>
      </c>
      <c r="BA567">
        <v>107.301</v>
      </c>
      <c r="BC567">
        <v>41050</v>
      </c>
      <c r="BD567">
        <v>99.491</v>
      </c>
      <c r="BF567">
        <v>39882</v>
      </c>
      <c r="BG567">
        <v>104.02800000000001</v>
      </c>
      <c r="BI567">
        <v>39871</v>
      </c>
      <c r="BJ567">
        <v>111.473</v>
      </c>
      <c r="BL567">
        <v>40872</v>
      </c>
      <c r="BM567">
        <v>95.132999999999996</v>
      </c>
      <c r="BO567">
        <v>39871</v>
      </c>
      <c r="BP567">
        <v>104.104</v>
      </c>
      <c r="BR567">
        <v>41129</v>
      </c>
      <c r="BS567">
        <v>99.07</v>
      </c>
      <c r="BU567">
        <v>40512</v>
      </c>
      <c r="BV567">
        <v>99.962000000000003</v>
      </c>
      <c r="BX567">
        <v>41429</v>
      </c>
      <c r="BY567">
        <v>102.035</v>
      </c>
      <c r="CA567">
        <v>39871</v>
      </c>
      <c r="CB567">
        <v>106.31</v>
      </c>
      <c r="CD567">
        <v>40786</v>
      </c>
      <c r="CE567">
        <v>98.951999999999998</v>
      </c>
      <c r="CG567">
        <v>39871</v>
      </c>
      <c r="CH567">
        <v>104.187</v>
      </c>
      <c r="CJ567">
        <v>41620</v>
      </c>
      <c r="CK567">
        <v>99.522000000000006</v>
      </c>
      <c r="CM567">
        <v>42072</v>
      </c>
      <c r="CN567">
        <v>100.155</v>
      </c>
      <c r="CP567">
        <v>41031</v>
      </c>
      <c r="CQ567">
        <v>97.647999999999996</v>
      </c>
      <c r="CV567">
        <v>41709</v>
      </c>
      <c r="CW567">
        <v>104.623</v>
      </c>
      <c r="CY567">
        <v>41960</v>
      </c>
      <c r="CZ567">
        <v>103.25</v>
      </c>
      <c r="DE567">
        <v>39871</v>
      </c>
      <c r="DF567">
        <v>95.921000000000006</v>
      </c>
      <c r="DH567">
        <v>41275</v>
      </c>
      <c r="DI567">
        <v>99.444999999999993</v>
      </c>
      <c r="DN567">
        <v>42157</v>
      </c>
      <c r="DO567">
        <v>103.762</v>
      </c>
      <c r="DQ567">
        <v>41577</v>
      </c>
      <c r="DR567">
        <v>106.31</v>
      </c>
      <c r="DW567">
        <v>39871</v>
      </c>
      <c r="DX567">
        <v>99.106999999999999</v>
      </c>
      <c r="EF567">
        <v>39871</v>
      </c>
      <c r="EG567">
        <v>111.01600000000001</v>
      </c>
      <c r="EO567">
        <v>42009</v>
      </c>
      <c r="EP567">
        <v>111.88800000000001</v>
      </c>
      <c r="EU567">
        <v>40281</v>
      </c>
      <c r="EV567">
        <v>103.596</v>
      </c>
      <c r="EX567">
        <v>42247</v>
      </c>
      <c r="EY567">
        <v>110.167</v>
      </c>
      <c r="FG567">
        <v>40637</v>
      </c>
      <c r="FH567">
        <v>97.367999999999995</v>
      </c>
      <c r="FJ567">
        <v>40750</v>
      </c>
      <c r="FK567">
        <v>90.977999999999994</v>
      </c>
      <c r="FP567">
        <v>40981</v>
      </c>
      <c r="FQ567">
        <v>95.85</v>
      </c>
      <c r="FV567">
        <v>41157</v>
      </c>
      <c r="FW567">
        <v>91.12</v>
      </c>
      <c r="FY567">
        <v>41352</v>
      </c>
      <c r="FZ567">
        <v>105.69</v>
      </c>
      <c r="GB567">
        <v>41654</v>
      </c>
      <c r="GC567">
        <v>116.852</v>
      </c>
      <c r="GE567">
        <v>42087</v>
      </c>
      <c r="GF567">
        <v>132.75800000000001</v>
      </c>
      <c r="GH567">
        <v>42199</v>
      </c>
      <c r="GI567">
        <v>119.123</v>
      </c>
      <c r="GK567">
        <v>40490</v>
      </c>
      <c r="GL567">
        <v>100.45699999999999</v>
      </c>
      <c r="GW567">
        <v>41017</v>
      </c>
      <c r="GX567">
        <v>86.587999999999994</v>
      </c>
      <c r="HF567">
        <v>41401</v>
      </c>
      <c r="HG567">
        <v>115.333</v>
      </c>
      <c r="HI567">
        <v>42255</v>
      </c>
      <c r="HJ567">
        <v>129.75299999999999</v>
      </c>
      <c r="HL567">
        <v>39874</v>
      </c>
      <c r="HM567">
        <v>115.03700000000001</v>
      </c>
      <c r="HR567">
        <v>39876</v>
      </c>
      <c r="HS567">
        <v>112.042</v>
      </c>
      <c r="HU567">
        <v>39878</v>
      </c>
      <c r="HV567">
        <v>94.727999999999994</v>
      </c>
      <c r="HX567">
        <v>40038</v>
      </c>
      <c r="HY567">
        <v>106.33199999999999</v>
      </c>
      <c r="IA567">
        <v>40868</v>
      </c>
      <c r="IB567">
        <v>70.930000000000007</v>
      </c>
      <c r="ID567">
        <v>42347</v>
      </c>
      <c r="IE567">
        <v>147.05799999999999</v>
      </c>
    </row>
    <row r="568" spans="19:239">
      <c r="Y568">
        <v>39874</v>
      </c>
      <c r="Z568">
        <v>101.663</v>
      </c>
      <c r="AE568">
        <v>39874</v>
      </c>
      <c r="AF568">
        <v>102.56699999999999</v>
      </c>
      <c r="AH568">
        <v>39874</v>
      </c>
      <c r="AI568">
        <v>102.636</v>
      </c>
      <c r="AK568">
        <v>40247</v>
      </c>
      <c r="AL568">
        <v>103.51600000000001</v>
      </c>
      <c r="AN568">
        <v>39874</v>
      </c>
      <c r="AO568">
        <v>107.535</v>
      </c>
      <c r="AQ568">
        <v>39874</v>
      </c>
      <c r="AR568">
        <v>107.815</v>
      </c>
      <c r="AT568">
        <v>39881</v>
      </c>
      <c r="AU568">
        <v>117.765</v>
      </c>
      <c r="AW568">
        <v>40611</v>
      </c>
      <c r="AX568">
        <v>100.515</v>
      </c>
      <c r="AZ568">
        <v>39874</v>
      </c>
      <c r="BA568">
        <v>107.67400000000001</v>
      </c>
      <c r="BC568">
        <v>41051</v>
      </c>
      <c r="BD568">
        <v>99.617999999999995</v>
      </c>
      <c r="BF568">
        <v>39883</v>
      </c>
      <c r="BG568">
        <v>103.944</v>
      </c>
      <c r="BI568">
        <v>39874</v>
      </c>
      <c r="BJ568">
        <v>111.879</v>
      </c>
      <c r="BL568">
        <v>40875</v>
      </c>
      <c r="BM568">
        <v>95.51</v>
      </c>
      <c r="BO568">
        <v>39874</v>
      </c>
      <c r="BP568">
        <v>104.556</v>
      </c>
      <c r="BR568">
        <v>41130</v>
      </c>
      <c r="BS568">
        <v>98.998000000000005</v>
      </c>
      <c r="BU568">
        <v>40513</v>
      </c>
      <c r="BV568">
        <v>100.834</v>
      </c>
      <c r="BX568">
        <v>41430</v>
      </c>
      <c r="BY568">
        <v>102.02</v>
      </c>
      <c r="CA568">
        <v>39874</v>
      </c>
      <c r="CB568">
        <v>106.828</v>
      </c>
      <c r="CD568">
        <v>40787</v>
      </c>
      <c r="CE568">
        <v>98.923000000000002</v>
      </c>
      <c r="CG568">
        <v>39874</v>
      </c>
      <c r="CH568">
        <v>104.73399999999999</v>
      </c>
      <c r="CJ568">
        <v>41621</v>
      </c>
      <c r="CK568">
        <v>99.558000000000007</v>
      </c>
      <c r="CM568">
        <v>42073</v>
      </c>
      <c r="CN568">
        <v>100.145</v>
      </c>
      <c r="CP568">
        <v>41032</v>
      </c>
      <c r="CQ568">
        <v>97.863</v>
      </c>
      <c r="CV568">
        <v>41710</v>
      </c>
      <c r="CW568">
        <v>104.583</v>
      </c>
      <c r="CY568">
        <v>41961</v>
      </c>
      <c r="CZ568">
        <v>103.24299999999999</v>
      </c>
      <c r="DE568">
        <v>39874</v>
      </c>
      <c r="DF568">
        <v>96.448999999999998</v>
      </c>
      <c r="DH568">
        <v>41276</v>
      </c>
      <c r="DI568">
        <v>100</v>
      </c>
      <c r="DN568">
        <v>42158</v>
      </c>
      <c r="DO568">
        <v>103.748</v>
      </c>
      <c r="DQ568">
        <v>41578</v>
      </c>
      <c r="DR568">
        <v>106.52500000000001</v>
      </c>
      <c r="DW568">
        <v>39874</v>
      </c>
      <c r="DX568">
        <v>99.649000000000001</v>
      </c>
      <c r="EF568">
        <v>39874</v>
      </c>
      <c r="EG568">
        <v>111.556</v>
      </c>
      <c r="EO568">
        <v>42010</v>
      </c>
      <c r="EP568">
        <v>111.715</v>
      </c>
      <c r="EU568">
        <v>40282</v>
      </c>
      <c r="EV568">
        <v>103.46599999999999</v>
      </c>
      <c r="EX568">
        <v>42248</v>
      </c>
      <c r="EY568">
        <v>110.11499999999999</v>
      </c>
      <c r="FG568">
        <v>40638</v>
      </c>
      <c r="FH568">
        <v>97.29</v>
      </c>
      <c r="FJ568">
        <v>40751</v>
      </c>
      <c r="FK568">
        <v>90.808000000000007</v>
      </c>
      <c r="FP568">
        <v>40982</v>
      </c>
      <c r="FQ568">
        <v>95.56</v>
      </c>
      <c r="FV568">
        <v>41158</v>
      </c>
      <c r="FW568">
        <v>93.46</v>
      </c>
      <c r="FY568">
        <v>41353</v>
      </c>
      <c r="FZ568">
        <v>106.18300000000001</v>
      </c>
      <c r="GB568">
        <v>41655</v>
      </c>
      <c r="GC568">
        <v>117.05800000000001</v>
      </c>
      <c r="GE568">
        <v>42088</v>
      </c>
      <c r="GF568">
        <v>132.72</v>
      </c>
      <c r="GH568">
        <v>42200</v>
      </c>
      <c r="GI568">
        <v>119.61</v>
      </c>
      <c r="GK568">
        <v>40491</v>
      </c>
      <c r="GL568">
        <v>100.54600000000001</v>
      </c>
      <c r="GW568">
        <v>41018</v>
      </c>
      <c r="GX568">
        <v>85.995000000000005</v>
      </c>
      <c r="HF568">
        <v>41402</v>
      </c>
      <c r="HG568">
        <v>115.66</v>
      </c>
      <c r="HI568">
        <v>42256</v>
      </c>
      <c r="HJ568">
        <v>129.46799999999999</v>
      </c>
      <c r="HL568">
        <v>39875</v>
      </c>
      <c r="HM568">
        <v>114.61799999999999</v>
      </c>
      <c r="HR568">
        <v>39877</v>
      </c>
      <c r="HS568">
        <v>114.461</v>
      </c>
      <c r="HU568">
        <v>39881</v>
      </c>
      <c r="HV568">
        <v>94.965000000000003</v>
      </c>
      <c r="HX568">
        <v>40039</v>
      </c>
      <c r="HY568">
        <v>107.64100000000001</v>
      </c>
      <c r="IA568">
        <v>40869</v>
      </c>
      <c r="IB568">
        <v>70.817999999999998</v>
      </c>
      <c r="ID568">
        <v>42348</v>
      </c>
      <c r="IE568">
        <v>146.72</v>
      </c>
    </row>
    <row r="569" spans="19:239">
      <c r="Y569">
        <v>39875</v>
      </c>
      <c r="Z569">
        <v>101.669</v>
      </c>
      <c r="AE569">
        <v>39875</v>
      </c>
      <c r="AF569">
        <v>102.595</v>
      </c>
      <c r="AH569">
        <v>39875</v>
      </c>
      <c r="AI569">
        <v>102.66</v>
      </c>
      <c r="AK569">
        <v>40248</v>
      </c>
      <c r="AL569">
        <v>103.49299999999999</v>
      </c>
      <c r="AN569">
        <v>39875</v>
      </c>
      <c r="AO569">
        <v>107.581</v>
      </c>
      <c r="AQ569">
        <v>39875</v>
      </c>
      <c r="AR569">
        <v>107.839</v>
      </c>
      <c r="AT569">
        <v>39882</v>
      </c>
      <c r="AU569">
        <v>117.613</v>
      </c>
      <c r="AW569">
        <v>40612</v>
      </c>
      <c r="AX569">
        <v>100.495</v>
      </c>
      <c r="AZ569">
        <v>39875</v>
      </c>
      <c r="BA569">
        <v>107.71299999999999</v>
      </c>
      <c r="BC569">
        <v>41052</v>
      </c>
      <c r="BD569">
        <v>99.525999999999996</v>
      </c>
      <c r="BF569">
        <v>39884</v>
      </c>
      <c r="BG569">
        <v>104.19199999999999</v>
      </c>
      <c r="BI569">
        <v>39875</v>
      </c>
      <c r="BJ569">
        <v>111.946</v>
      </c>
      <c r="BL569">
        <v>40876</v>
      </c>
      <c r="BM569">
        <v>95.905000000000001</v>
      </c>
      <c r="BO569">
        <v>39875</v>
      </c>
      <c r="BP569">
        <v>104.622</v>
      </c>
      <c r="BR569">
        <v>41131</v>
      </c>
      <c r="BS569">
        <v>98.935000000000002</v>
      </c>
      <c r="BU569">
        <v>40514</v>
      </c>
      <c r="BV569">
        <v>101.65900000000001</v>
      </c>
      <c r="BX569">
        <v>41431</v>
      </c>
      <c r="BY569">
        <v>101.93300000000001</v>
      </c>
      <c r="CA569">
        <v>39875</v>
      </c>
      <c r="CB569">
        <v>106.864</v>
      </c>
      <c r="CD569">
        <v>40788</v>
      </c>
      <c r="CE569">
        <v>98.832999999999998</v>
      </c>
      <c r="CG569">
        <v>39875</v>
      </c>
      <c r="CH569">
        <v>104.732</v>
      </c>
      <c r="CJ569">
        <v>41624</v>
      </c>
      <c r="CK569">
        <v>99.558000000000007</v>
      </c>
      <c r="CM569">
        <v>42074</v>
      </c>
      <c r="CN569">
        <v>100.14</v>
      </c>
      <c r="CP569">
        <v>41033</v>
      </c>
      <c r="CQ569">
        <v>97.85</v>
      </c>
      <c r="CV569">
        <v>41711</v>
      </c>
      <c r="CW569">
        <v>104.55800000000001</v>
      </c>
      <c r="CY569">
        <v>41962</v>
      </c>
      <c r="CZ569">
        <v>103.215</v>
      </c>
      <c r="DE569">
        <v>39875</v>
      </c>
      <c r="DF569">
        <v>96.44</v>
      </c>
      <c r="DH569">
        <v>41277</v>
      </c>
      <c r="DI569">
        <v>100.023</v>
      </c>
      <c r="DN569">
        <v>42159</v>
      </c>
      <c r="DO569">
        <v>103.727</v>
      </c>
      <c r="DQ569">
        <v>41579</v>
      </c>
      <c r="DR569">
        <v>106.773</v>
      </c>
      <c r="DW569">
        <v>39875</v>
      </c>
      <c r="DX569">
        <v>99.656999999999996</v>
      </c>
      <c r="EF569">
        <v>39875</v>
      </c>
      <c r="EG569">
        <v>111.56</v>
      </c>
      <c r="EO569">
        <v>42011</v>
      </c>
      <c r="EP569">
        <v>111.718</v>
      </c>
      <c r="EU569">
        <v>40283</v>
      </c>
      <c r="EV569">
        <v>103.60299999999999</v>
      </c>
      <c r="EX569">
        <v>42249</v>
      </c>
      <c r="EY569">
        <v>110.145</v>
      </c>
      <c r="FG569">
        <v>40639</v>
      </c>
      <c r="FH569">
        <v>97.61</v>
      </c>
      <c r="FJ569">
        <v>40752</v>
      </c>
      <c r="FK569">
        <v>90.522999999999996</v>
      </c>
      <c r="FP569">
        <v>40983</v>
      </c>
      <c r="FQ569">
        <v>95.424999999999997</v>
      </c>
      <c r="FV569">
        <v>41159</v>
      </c>
      <c r="FW569">
        <v>95.873000000000005</v>
      </c>
      <c r="FY569">
        <v>41354</v>
      </c>
      <c r="FZ569">
        <v>106.77500000000001</v>
      </c>
      <c r="GB569">
        <v>41656</v>
      </c>
      <c r="GC569">
        <v>117.19499999999999</v>
      </c>
      <c r="GE569">
        <v>42089</v>
      </c>
      <c r="GF569">
        <v>132.798</v>
      </c>
      <c r="GH569">
        <v>42201</v>
      </c>
      <c r="GI569">
        <v>119.883</v>
      </c>
      <c r="GK569">
        <v>40492</v>
      </c>
      <c r="GL569">
        <v>99.745000000000005</v>
      </c>
      <c r="GW569">
        <v>41019</v>
      </c>
      <c r="GX569">
        <v>85.56</v>
      </c>
      <c r="HF569">
        <v>41403</v>
      </c>
      <c r="HG569">
        <v>114.535</v>
      </c>
      <c r="HI569">
        <v>42257</v>
      </c>
      <c r="HJ569">
        <v>129.03</v>
      </c>
      <c r="HL569">
        <v>39876</v>
      </c>
      <c r="HM569">
        <v>113.193</v>
      </c>
      <c r="HR569">
        <v>39878</v>
      </c>
      <c r="HS569">
        <v>115.27800000000001</v>
      </c>
      <c r="HU569">
        <v>39882</v>
      </c>
      <c r="HV569">
        <v>94.319000000000003</v>
      </c>
      <c r="HX569">
        <v>40042</v>
      </c>
      <c r="HY569">
        <v>107.977</v>
      </c>
      <c r="IA569">
        <v>40870</v>
      </c>
      <c r="IB569">
        <v>70.97</v>
      </c>
      <c r="ID569">
        <v>42349</v>
      </c>
      <c r="IE569">
        <v>146.61500000000001</v>
      </c>
    </row>
    <row r="570" spans="19:239">
      <c r="Y570">
        <v>39876</v>
      </c>
      <c r="Z570">
        <v>101.649</v>
      </c>
      <c r="AE570">
        <v>39876</v>
      </c>
      <c r="AF570">
        <v>102.595</v>
      </c>
      <c r="AH570">
        <v>39876</v>
      </c>
      <c r="AI570">
        <v>102.67400000000001</v>
      </c>
      <c r="AK570">
        <v>40249</v>
      </c>
      <c r="AL570">
        <v>103.46599999999999</v>
      </c>
      <c r="AN570">
        <v>39876</v>
      </c>
      <c r="AO570">
        <v>107.523</v>
      </c>
      <c r="AQ570">
        <v>39876</v>
      </c>
      <c r="AR570">
        <v>107.77500000000001</v>
      </c>
      <c r="AT570">
        <v>39883</v>
      </c>
      <c r="AU570">
        <v>117.502</v>
      </c>
      <c r="AW570">
        <v>40613</v>
      </c>
      <c r="AX570">
        <v>100.52800000000001</v>
      </c>
      <c r="AZ570">
        <v>39876</v>
      </c>
      <c r="BA570">
        <v>107.667</v>
      </c>
      <c r="BC570">
        <v>41053</v>
      </c>
      <c r="BD570">
        <v>99.605999999999995</v>
      </c>
      <c r="BF570">
        <v>39885</v>
      </c>
      <c r="BG570">
        <v>104.14700000000001</v>
      </c>
      <c r="BI570">
        <v>39876</v>
      </c>
      <c r="BJ570">
        <v>111.91</v>
      </c>
      <c r="BL570">
        <v>40877</v>
      </c>
      <c r="BM570">
        <v>96.25</v>
      </c>
      <c r="BO570">
        <v>39876</v>
      </c>
      <c r="BP570">
        <v>104.553</v>
      </c>
      <c r="BR570">
        <v>41134</v>
      </c>
      <c r="BS570">
        <v>98.858000000000004</v>
      </c>
      <c r="BU570">
        <v>40515</v>
      </c>
      <c r="BV570">
        <v>102.17400000000001</v>
      </c>
      <c r="BX570">
        <v>41432</v>
      </c>
      <c r="BY570">
        <v>101.923</v>
      </c>
      <c r="CA570">
        <v>39876</v>
      </c>
      <c r="CB570">
        <v>106.735</v>
      </c>
      <c r="CD570">
        <v>40791</v>
      </c>
      <c r="CE570">
        <v>98.427999999999997</v>
      </c>
      <c r="CG570">
        <v>39876</v>
      </c>
      <c r="CH570">
        <v>104.669</v>
      </c>
      <c r="CJ570">
        <v>41625</v>
      </c>
      <c r="CK570">
        <v>99.537999999999997</v>
      </c>
      <c r="CM570">
        <v>42075</v>
      </c>
      <c r="CN570">
        <v>100.113</v>
      </c>
      <c r="CP570">
        <v>41036</v>
      </c>
      <c r="CQ570">
        <v>97.825000000000003</v>
      </c>
      <c r="CV570">
        <v>41712</v>
      </c>
      <c r="CW570">
        <v>104.545</v>
      </c>
      <c r="CY570">
        <v>41963</v>
      </c>
      <c r="CZ570">
        <v>103.193</v>
      </c>
      <c r="DE570">
        <v>39876</v>
      </c>
      <c r="DF570">
        <v>96.251000000000005</v>
      </c>
      <c r="DH570">
        <v>41278</v>
      </c>
      <c r="DI570">
        <v>100.045</v>
      </c>
      <c r="DN570">
        <v>42160</v>
      </c>
      <c r="DO570">
        <v>103.71</v>
      </c>
      <c r="DQ570">
        <v>41582</v>
      </c>
      <c r="DR570">
        <v>106.678</v>
      </c>
      <c r="DW570">
        <v>39876</v>
      </c>
      <c r="DX570">
        <v>99.456999999999994</v>
      </c>
      <c r="EF570">
        <v>39876</v>
      </c>
      <c r="EG570">
        <v>111.292</v>
      </c>
      <c r="EO570">
        <v>42012</v>
      </c>
      <c r="EP570">
        <v>111.735</v>
      </c>
      <c r="EU570">
        <v>40284</v>
      </c>
      <c r="EV570">
        <v>103.71599999999999</v>
      </c>
      <c r="EX570">
        <v>42250</v>
      </c>
      <c r="EY570">
        <v>110.262</v>
      </c>
      <c r="FG570">
        <v>40640</v>
      </c>
      <c r="FH570">
        <v>97.578000000000003</v>
      </c>
      <c r="FJ570">
        <v>40753</v>
      </c>
      <c r="FK570">
        <v>90.23</v>
      </c>
      <c r="FP570">
        <v>40984</v>
      </c>
      <c r="FQ570">
        <v>95.314999999999998</v>
      </c>
      <c r="FV570">
        <v>41162</v>
      </c>
      <c r="FW570">
        <v>95.343000000000004</v>
      </c>
      <c r="FY570">
        <v>41355</v>
      </c>
      <c r="FZ570">
        <v>106.91</v>
      </c>
      <c r="GB570">
        <v>41659</v>
      </c>
      <c r="GC570">
        <v>117.423</v>
      </c>
      <c r="GE570">
        <v>42090</v>
      </c>
      <c r="GF570">
        <v>132.25299999999999</v>
      </c>
      <c r="GH570">
        <v>42202</v>
      </c>
      <c r="GI570">
        <v>120.273</v>
      </c>
      <c r="GK570">
        <v>40493</v>
      </c>
      <c r="GL570">
        <v>98.429000000000002</v>
      </c>
      <c r="GW570">
        <v>41022</v>
      </c>
      <c r="GX570">
        <v>85.18</v>
      </c>
      <c r="HF570">
        <v>41404</v>
      </c>
      <c r="HG570">
        <v>114.39</v>
      </c>
      <c r="HI570">
        <v>42258</v>
      </c>
      <c r="HJ570">
        <v>128.91499999999999</v>
      </c>
      <c r="HL570">
        <v>39877</v>
      </c>
      <c r="HM570">
        <v>115.432</v>
      </c>
      <c r="HR570">
        <v>39881</v>
      </c>
      <c r="HS570">
        <v>115.265</v>
      </c>
      <c r="HU570">
        <v>39883</v>
      </c>
      <c r="HV570">
        <v>93.441999999999993</v>
      </c>
      <c r="HX570">
        <v>40043</v>
      </c>
      <c r="HY570">
        <v>107.9</v>
      </c>
      <c r="IA570">
        <v>40871</v>
      </c>
      <c r="IB570">
        <v>71.468000000000004</v>
      </c>
      <c r="ID570">
        <v>42352</v>
      </c>
      <c r="IE570">
        <v>143.97</v>
      </c>
    </row>
    <row r="571" spans="19:239">
      <c r="Y571">
        <v>39877</v>
      </c>
      <c r="Z571">
        <v>101.64</v>
      </c>
      <c r="AE571">
        <v>39877</v>
      </c>
      <c r="AF571">
        <v>102.58499999999999</v>
      </c>
      <c r="AH571">
        <v>39877</v>
      </c>
      <c r="AI571">
        <v>102.65900000000001</v>
      </c>
      <c r="AK571">
        <v>40252</v>
      </c>
      <c r="AL571">
        <v>103.47499999999999</v>
      </c>
      <c r="AN571">
        <v>39877</v>
      </c>
      <c r="AO571">
        <v>107.5</v>
      </c>
      <c r="AQ571">
        <v>39877</v>
      </c>
      <c r="AR571">
        <v>107.785</v>
      </c>
      <c r="AT571">
        <v>39884</v>
      </c>
      <c r="AU571">
        <v>117.57299999999999</v>
      </c>
      <c r="AW571">
        <v>40616</v>
      </c>
      <c r="AX571">
        <v>100.578</v>
      </c>
      <c r="AZ571">
        <v>39877</v>
      </c>
      <c r="BA571">
        <v>107.807</v>
      </c>
      <c r="BC571">
        <v>41054</v>
      </c>
      <c r="BD571">
        <v>99.516999999999996</v>
      </c>
      <c r="BF571">
        <v>39888</v>
      </c>
      <c r="BG571">
        <v>104.05200000000001</v>
      </c>
      <c r="BI571">
        <v>39877</v>
      </c>
      <c r="BJ571">
        <v>112.25</v>
      </c>
      <c r="BL571">
        <v>40878</v>
      </c>
      <c r="BM571">
        <v>97.045000000000002</v>
      </c>
      <c r="BO571">
        <v>39877</v>
      </c>
      <c r="BP571">
        <v>105.017</v>
      </c>
      <c r="BR571">
        <v>41135</v>
      </c>
      <c r="BS571">
        <v>98.754999999999995</v>
      </c>
      <c r="BU571">
        <v>40518</v>
      </c>
      <c r="BV571">
        <v>101.911</v>
      </c>
      <c r="BX571">
        <v>41435</v>
      </c>
      <c r="BY571">
        <v>101.94</v>
      </c>
      <c r="CA571">
        <v>39877</v>
      </c>
      <c r="CB571">
        <v>107.282</v>
      </c>
      <c r="CD571">
        <v>40792</v>
      </c>
      <c r="CE571">
        <v>98.525000000000006</v>
      </c>
      <c r="CG571">
        <v>39877</v>
      </c>
      <c r="CH571">
        <v>105.297</v>
      </c>
      <c r="CJ571">
        <v>41626</v>
      </c>
      <c r="CK571">
        <v>99.524000000000001</v>
      </c>
      <c r="CM571">
        <v>42076</v>
      </c>
      <c r="CN571">
        <v>100.11</v>
      </c>
      <c r="CP571">
        <v>41037</v>
      </c>
      <c r="CQ571">
        <v>97.64</v>
      </c>
      <c r="CV571">
        <v>41715</v>
      </c>
      <c r="CW571">
        <v>104.54300000000001</v>
      </c>
      <c r="CY571">
        <v>41964</v>
      </c>
      <c r="CZ571">
        <v>103.197</v>
      </c>
      <c r="DE571">
        <v>39877</v>
      </c>
      <c r="DF571">
        <v>97.076999999999998</v>
      </c>
      <c r="DH571">
        <v>41281</v>
      </c>
      <c r="DI571">
        <v>99.897999999999996</v>
      </c>
      <c r="DN571">
        <v>42163</v>
      </c>
      <c r="DO571">
        <v>103.697</v>
      </c>
      <c r="DQ571">
        <v>41583</v>
      </c>
      <c r="DR571">
        <v>106.423</v>
      </c>
      <c r="DW571">
        <v>39877</v>
      </c>
      <c r="DX571">
        <v>100.471</v>
      </c>
      <c r="EF571">
        <v>39877</v>
      </c>
      <c r="EG571">
        <v>112.50700000000001</v>
      </c>
      <c r="EO571">
        <v>42013</v>
      </c>
      <c r="EP571">
        <v>111.605</v>
      </c>
      <c r="EU571">
        <v>40287</v>
      </c>
      <c r="EV571">
        <v>103.587</v>
      </c>
      <c r="EX571">
        <v>42251</v>
      </c>
      <c r="EY571">
        <v>110.41</v>
      </c>
      <c r="FG571">
        <v>40641</v>
      </c>
      <c r="FH571">
        <v>97.355000000000004</v>
      </c>
      <c r="FJ571">
        <v>40756</v>
      </c>
      <c r="FK571">
        <v>89.6</v>
      </c>
      <c r="FP571">
        <v>40987</v>
      </c>
      <c r="FQ571">
        <v>95.27</v>
      </c>
      <c r="FV571">
        <v>41163</v>
      </c>
      <c r="FW571">
        <v>95.625</v>
      </c>
      <c r="FY571">
        <v>41358</v>
      </c>
      <c r="FZ571">
        <v>106.15</v>
      </c>
      <c r="GB571">
        <v>41660</v>
      </c>
      <c r="GC571">
        <v>117</v>
      </c>
      <c r="GE571">
        <v>42093</v>
      </c>
      <c r="GF571">
        <v>132.59</v>
      </c>
      <c r="GH571">
        <v>42205</v>
      </c>
      <c r="GI571">
        <v>120.292</v>
      </c>
      <c r="GK571">
        <v>40494</v>
      </c>
      <c r="GL571">
        <v>99.427000000000007</v>
      </c>
      <c r="GW571">
        <v>41023</v>
      </c>
      <c r="GX571">
        <v>86.203000000000003</v>
      </c>
      <c r="HF571">
        <v>41407</v>
      </c>
      <c r="HG571">
        <v>113.468</v>
      </c>
      <c r="HI571">
        <v>42261</v>
      </c>
      <c r="HJ571">
        <v>128.79499999999999</v>
      </c>
      <c r="HL571">
        <v>39878</v>
      </c>
      <c r="HM571">
        <v>116.506</v>
      </c>
      <c r="HR571">
        <v>39882</v>
      </c>
      <c r="HS571">
        <v>114.878</v>
      </c>
      <c r="HU571">
        <v>39884</v>
      </c>
      <c r="HV571">
        <v>93.748000000000005</v>
      </c>
      <c r="HX571">
        <v>40044</v>
      </c>
      <c r="HY571">
        <v>108.643</v>
      </c>
      <c r="IA571">
        <v>40872</v>
      </c>
      <c r="IB571">
        <v>72.028000000000006</v>
      </c>
      <c r="ID571">
        <v>42353</v>
      </c>
      <c r="IE571">
        <v>143.625</v>
      </c>
    </row>
    <row r="572" spans="19:239">
      <c r="Y572">
        <v>39878</v>
      </c>
      <c r="Z572">
        <v>101.624</v>
      </c>
      <c r="AE572">
        <v>39878</v>
      </c>
      <c r="AF572">
        <v>102.563</v>
      </c>
      <c r="AH572">
        <v>39878</v>
      </c>
      <c r="AI572">
        <v>102.64400000000001</v>
      </c>
      <c r="AK572">
        <v>40253</v>
      </c>
      <c r="AL572">
        <v>103.494</v>
      </c>
      <c r="AN572">
        <v>39878</v>
      </c>
      <c r="AO572">
        <v>107.509</v>
      </c>
      <c r="AQ572">
        <v>39878</v>
      </c>
      <c r="AR572">
        <v>107.79300000000001</v>
      </c>
      <c r="AT572">
        <v>39885</v>
      </c>
      <c r="AU572">
        <v>117.61499999999999</v>
      </c>
      <c r="AW572">
        <v>40617</v>
      </c>
      <c r="AX572">
        <v>100.68300000000001</v>
      </c>
      <c r="AZ572">
        <v>39878</v>
      </c>
      <c r="BA572">
        <v>107.85299999999999</v>
      </c>
      <c r="BC572">
        <v>41057</v>
      </c>
      <c r="BD572">
        <v>99.602000000000004</v>
      </c>
      <c r="BF572">
        <v>39889</v>
      </c>
      <c r="BG572">
        <v>103.884</v>
      </c>
      <c r="BI572">
        <v>39878</v>
      </c>
      <c r="BJ572">
        <v>112.315</v>
      </c>
      <c r="BL572">
        <v>40879</v>
      </c>
      <c r="BM572">
        <v>97.337999999999994</v>
      </c>
      <c r="BO572">
        <v>39878</v>
      </c>
      <c r="BP572">
        <v>105.053</v>
      </c>
      <c r="BR572">
        <v>41136</v>
      </c>
      <c r="BS572">
        <v>98.802999999999997</v>
      </c>
      <c r="BU572">
        <v>40519</v>
      </c>
      <c r="BV572">
        <v>101.639</v>
      </c>
      <c r="BX572">
        <v>41436</v>
      </c>
      <c r="BY572">
        <v>101.87</v>
      </c>
      <c r="CA572">
        <v>39878</v>
      </c>
      <c r="CB572">
        <v>107.425</v>
      </c>
      <c r="CD572">
        <v>40793</v>
      </c>
      <c r="CE572">
        <v>99.257999999999996</v>
      </c>
      <c r="CG572">
        <v>39878</v>
      </c>
      <c r="CH572">
        <v>105.506</v>
      </c>
      <c r="CJ572">
        <v>41627</v>
      </c>
      <c r="CK572">
        <v>99.522999999999996</v>
      </c>
      <c r="CM572">
        <v>42079</v>
      </c>
      <c r="CN572">
        <v>100.102</v>
      </c>
      <c r="CP572">
        <v>41038</v>
      </c>
      <c r="CQ572">
        <v>96.8</v>
      </c>
      <c r="CV572">
        <v>41716</v>
      </c>
      <c r="CW572">
        <v>104.523</v>
      </c>
      <c r="CY572">
        <v>41967</v>
      </c>
      <c r="CZ572">
        <v>103.19</v>
      </c>
      <c r="DE572">
        <v>39878</v>
      </c>
      <c r="DF572">
        <v>97.370999999999995</v>
      </c>
      <c r="DH572">
        <v>41282</v>
      </c>
      <c r="DI572">
        <v>99.984999999999999</v>
      </c>
      <c r="DN572">
        <v>42164</v>
      </c>
      <c r="DO572">
        <v>103.685</v>
      </c>
      <c r="DQ572">
        <v>41584</v>
      </c>
      <c r="DR572">
        <v>106.405</v>
      </c>
      <c r="DW572">
        <v>39878</v>
      </c>
      <c r="DX572">
        <v>100.768</v>
      </c>
      <c r="EF572">
        <v>39878</v>
      </c>
      <c r="EG572">
        <v>112.715</v>
      </c>
      <c r="EO572">
        <v>42016</v>
      </c>
      <c r="EP572">
        <v>111.667</v>
      </c>
      <c r="EU572">
        <v>40288</v>
      </c>
      <c r="EV572">
        <v>103.47799999999999</v>
      </c>
      <c r="EX572">
        <v>42254</v>
      </c>
      <c r="EY572">
        <v>110.258</v>
      </c>
      <c r="FG572">
        <v>40644</v>
      </c>
      <c r="FH572">
        <v>97.488</v>
      </c>
      <c r="FJ572">
        <v>40757</v>
      </c>
      <c r="FK572">
        <v>88.984999999999999</v>
      </c>
      <c r="FP572">
        <v>40988</v>
      </c>
      <c r="FQ572">
        <v>95.058000000000007</v>
      </c>
      <c r="FV572">
        <v>41164</v>
      </c>
      <c r="FW572">
        <v>96.063000000000002</v>
      </c>
      <c r="FY572">
        <v>41359</v>
      </c>
      <c r="FZ572">
        <v>106.348</v>
      </c>
      <c r="GB572">
        <v>41661</v>
      </c>
      <c r="GC572">
        <v>116.998</v>
      </c>
      <c r="GE572">
        <v>42094</v>
      </c>
      <c r="GF572">
        <v>133.09299999999999</v>
      </c>
      <c r="GH572">
        <v>42206</v>
      </c>
      <c r="GI572">
        <v>119.71</v>
      </c>
      <c r="GK572">
        <v>40497</v>
      </c>
      <c r="GL572">
        <v>99.653999999999996</v>
      </c>
      <c r="GW572">
        <v>41024</v>
      </c>
      <c r="GX572">
        <v>86.813000000000002</v>
      </c>
      <c r="HF572">
        <v>41408</v>
      </c>
      <c r="HG572">
        <v>112.41500000000001</v>
      </c>
      <c r="HI572">
        <v>42262</v>
      </c>
      <c r="HJ572">
        <v>129.25</v>
      </c>
      <c r="HL572">
        <v>39881</v>
      </c>
      <c r="HM572">
        <v>116.64700000000001</v>
      </c>
      <c r="HR572">
        <v>39883</v>
      </c>
      <c r="HS572">
        <v>114.173</v>
      </c>
      <c r="HU572">
        <v>39885</v>
      </c>
      <c r="HV572">
        <v>92.248999999999995</v>
      </c>
      <c r="HX572">
        <v>40045</v>
      </c>
      <c r="HY572">
        <v>108.39</v>
      </c>
      <c r="IA572">
        <v>40875</v>
      </c>
      <c r="IB572">
        <v>73.364999999999995</v>
      </c>
      <c r="ID572">
        <v>42354</v>
      </c>
      <c r="IE572">
        <v>144.36500000000001</v>
      </c>
    </row>
    <row r="573" spans="19:239">
      <c r="Y573">
        <v>39881</v>
      </c>
      <c r="Z573">
        <v>101.604</v>
      </c>
      <c r="AE573">
        <v>39881</v>
      </c>
      <c r="AF573">
        <v>102.52200000000001</v>
      </c>
      <c r="AH573">
        <v>39881</v>
      </c>
      <c r="AI573">
        <v>102.59699999999999</v>
      </c>
      <c r="AK573">
        <v>40254</v>
      </c>
      <c r="AL573">
        <v>103.538</v>
      </c>
      <c r="AN573">
        <v>39881</v>
      </c>
      <c r="AO573">
        <v>107.36199999999999</v>
      </c>
      <c r="AQ573">
        <v>39881</v>
      </c>
      <c r="AR573">
        <v>107.569</v>
      </c>
      <c r="AT573">
        <v>39888</v>
      </c>
      <c r="AU573">
        <v>117.667</v>
      </c>
      <c r="AW573">
        <v>40618</v>
      </c>
      <c r="AX573">
        <v>100.718</v>
      </c>
      <c r="AZ573">
        <v>39881</v>
      </c>
      <c r="BA573">
        <v>107.587</v>
      </c>
      <c r="BC573">
        <v>41058</v>
      </c>
      <c r="BD573">
        <v>99.537999999999997</v>
      </c>
      <c r="BF573">
        <v>39890</v>
      </c>
      <c r="BG573">
        <v>103.872</v>
      </c>
      <c r="BI573">
        <v>39881</v>
      </c>
      <c r="BJ573">
        <v>112.005</v>
      </c>
      <c r="BL573">
        <v>40882</v>
      </c>
      <c r="BM573">
        <v>98.072000000000003</v>
      </c>
      <c r="BO573">
        <v>39881</v>
      </c>
      <c r="BP573">
        <v>104.798</v>
      </c>
      <c r="BR573">
        <v>41137</v>
      </c>
      <c r="BS573">
        <v>98.873000000000005</v>
      </c>
      <c r="BU573">
        <v>40520</v>
      </c>
      <c r="BV573">
        <v>101.5</v>
      </c>
      <c r="BX573">
        <v>41437</v>
      </c>
      <c r="BY573">
        <v>101.86799999999999</v>
      </c>
      <c r="CA573">
        <v>39881</v>
      </c>
      <c r="CB573">
        <v>107.139</v>
      </c>
      <c r="CD573">
        <v>40794</v>
      </c>
      <c r="CE573">
        <v>99.28</v>
      </c>
      <c r="CG573">
        <v>39881</v>
      </c>
      <c r="CH573">
        <v>105.259</v>
      </c>
      <c r="CJ573">
        <v>41628</v>
      </c>
      <c r="CK573">
        <v>99.536000000000001</v>
      </c>
      <c r="CM573">
        <v>42080</v>
      </c>
      <c r="CN573">
        <v>100.095</v>
      </c>
      <c r="CP573">
        <v>41039</v>
      </c>
      <c r="CQ573">
        <v>97.087999999999994</v>
      </c>
      <c r="CV573">
        <v>41717</v>
      </c>
      <c r="CW573">
        <v>104.473</v>
      </c>
      <c r="CY573">
        <v>41968</v>
      </c>
      <c r="CZ573">
        <v>103.16800000000001</v>
      </c>
      <c r="DE573">
        <v>39881</v>
      </c>
      <c r="DF573">
        <v>97.097999999999999</v>
      </c>
      <c r="DH573">
        <v>41283</v>
      </c>
      <c r="DI573">
        <v>99.938000000000002</v>
      </c>
      <c r="DN573">
        <v>42165</v>
      </c>
      <c r="DO573">
        <v>103.66</v>
      </c>
      <c r="DQ573">
        <v>41585</v>
      </c>
      <c r="DR573">
        <v>106.755</v>
      </c>
      <c r="DW573">
        <v>39881</v>
      </c>
      <c r="DX573">
        <v>100.69</v>
      </c>
      <c r="EF573">
        <v>39881</v>
      </c>
      <c r="EG573">
        <v>112.709</v>
      </c>
      <c r="EO573">
        <v>42017</v>
      </c>
      <c r="EP573">
        <v>111.678</v>
      </c>
      <c r="EU573">
        <v>40289</v>
      </c>
      <c r="EV573">
        <v>103.401</v>
      </c>
      <c r="EX573">
        <v>42255</v>
      </c>
      <c r="EY573">
        <v>110.35</v>
      </c>
      <c r="FG573">
        <v>40645</v>
      </c>
      <c r="FH573">
        <v>97.813000000000002</v>
      </c>
      <c r="FJ573">
        <v>40758</v>
      </c>
      <c r="FK573">
        <v>89.203000000000003</v>
      </c>
      <c r="FP573">
        <v>40989</v>
      </c>
      <c r="FQ573">
        <v>93.908000000000001</v>
      </c>
      <c r="FV573">
        <v>41165</v>
      </c>
      <c r="FW573">
        <v>95.927999999999997</v>
      </c>
      <c r="FY573">
        <v>41360</v>
      </c>
      <c r="FZ573">
        <v>105.27500000000001</v>
      </c>
      <c r="GB573">
        <v>41662</v>
      </c>
      <c r="GC573">
        <v>116.843</v>
      </c>
      <c r="GE573">
        <v>42095</v>
      </c>
      <c r="GF573">
        <v>133.06800000000001</v>
      </c>
      <c r="GH573">
        <v>42207</v>
      </c>
      <c r="GI573">
        <v>119.813</v>
      </c>
      <c r="GK573">
        <v>40498</v>
      </c>
      <c r="GL573">
        <v>98.796000000000006</v>
      </c>
      <c r="GW573">
        <v>41025</v>
      </c>
      <c r="GX573">
        <v>86.6</v>
      </c>
      <c r="HF573">
        <v>41409</v>
      </c>
      <c r="HG573">
        <v>112.023</v>
      </c>
      <c r="HI573">
        <v>42263</v>
      </c>
      <c r="HJ573">
        <v>129.31800000000001</v>
      </c>
      <c r="HL573">
        <v>39882</v>
      </c>
      <c r="HM573">
        <v>116.139</v>
      </c>
      <c r="HR573">
        <v>39884</v>
      </c>
      <c r="HS573">
        <v>114.645</v>
      </c>
      <c r="HU573">
        <v>39888</v>
      </c>
      <c r="HV573">
        <v>91.873000000000005</v>
      </c>
      <c r="HX573">
        <v>40046</v>
      </c>
      <c r="HY573">
        <v>107.818</v>
      </c>
      <c r="IA573">
        <v>40876</v>
      </c>
      <c r="IB573">
        <v>75.015000000000001</v>
      </c>
      <c r="ID573">
        <v>42355</v>
      </c>
      <c r="IE573">
        <v>144.75299999999999</v>
      </c>
    </row>
    <row r="574" spans="19:239">
      <c r="Y574">
        <v>39882</v>
      </c>
      <c r="Z574">
        <v>101.59699999999999</v>
      </c>
      <c r="AE574">
        <v>39882</v>
      </c>
      <c r="AF574">
        <v>102.51300000000001</v>
      </c>
      <c r="AH574">
        <v>39882</v>
      </c>
      <c r="AI574">
        <v>102.557</v>
      </c>
      <c r="AK574">
        <v>40255</v>
      </c>
      <c r="AL574">
        <v>103.521</v>
      </c>
      <c r="AN574">
        <v>39882</v>
      </c>
      <c r="AO574">
        <v>107.274</v>
      </c>
      <c r="AQ574">
        <v>39882</v>
      </c>
      <c r="AR574">
        <v>107.458</v>
      </c>
      <c r="AT574">
        <v>39889</v>
      </c>
      <c r="AU574">
        <v>117.465</v>
      </c>
      <c r="AW574">
        <v>40619</v>
      </c>
      <c r="AX574">
        <v>100.645</v>
      </c>
      <c r="AZ574">
        <v>39882</v>
      </c>
      <c r="BA574">
        <v>107.38800000000001</v>
      </c>
      <c r="BC574">
        <v>41059</v>
      </c>
      <c r="BD574">
        <v>99.653999999999996</v>
      </c>
      <c r="BF574">
        <v>39891</v>
      </c>
      <c r="BG574">
        <v>104.018</v>
      </c>
      <c r="BI574">
        <v>39882</v>
      </c>
      <c r="BJ574">
        <v>111.78</v>
      </c>
      <c r="BL574">
        <v>40883</v>
      </c>
      <c r="BM574">
        <v>98.075000000000003</v>
      </c>
      <c r="BO574">
        <v>39882</v>
      </c>
      <c r="BP574">
        <v>104.59099999999999</v>
      </c>
      <c r="BR574">
        <v>41138</v>
      </c>
      <c r="BS574">
        <v>99.07</v>
      </c>
      <c r="BU574">
        <v>40521</v>
      </c>
      <c r="BV574">
        <v>101.289</v>
      </c>
      <c r="BX574">
        <v>41438</v>
      </c>
      <c r="BY574">
        <v>101.83499999999999</v>
      </c>
      <c r="CA574">
        <v>39882</v>
      </c>
      <c r="CB574">
        <v>106.81</v>
      </c>
      <c r="CD574">
        <v>40795</v>
      </c>
      <c r="CE574">
        <v>98.905000000000001</v>
      </c>
      <c r="CG574">
        <v>39882</v>
      </c>
      <c r="CH574">
        <v>104.86</v>
      </c>
      <c r="CJ574">
        <v>41631</v>
      </c>
      <c r="CK574">
        <v>99.507999999999996</v>
      </c>
      <c r="CM574">
        <v>42081</v>
      </c>
      <c r="CN574">
        <v>100.08499999999999</v>
      </c>
      <c r="CP574">
        <v>41040</v>
      </c>
      <c r="CQ574">
        <v>96.701999999999998</v>
      </c>
      <c r="CV574">
        <v>41718</v>
      </c>
      <c r="CW574">
        <v>104.44799999999999</v>
      </c>
      <c r="CY574">
        <v>41969</v>
      </c>
      <c r="CZ574">
        <v>103.15300000000001</v>
      </c>
      <c r="DE574">
        <v>39882</v>
      </c>
      <c r="DF574">
        <v>96.718000000000004</v>
      </c>
      <c r="DH574">
        <v>41284</v>
      </c>
      <c r="DI574">
        <v>100.76300000000001</v>
      </c>
      <c r="DN574">
        <v>42166</v>
      </c>
      <c r="DO574">
        <v>103.633</v>
      </c>
      <c r="DQ574">
        <v>41586</v>
      </c>
      <c r="DR574">
        <v>106.705</v>
      </c>
      <c r="DW574">
        <v>39882</v>
      </c>
      <c r="DX574">
        <v>100.30200000000001</v>
      </c>
      <c r="EF574">
        <v>39882</v>
      </c>
      <c r="EG574">
        <v>112.42400000000001</v>
      </c>
      <c r="EO574">
        <v>42018</v>
      </c>
      <c r="EP574">
        <v>111.773</v>
      </c>
      <c r="EU574">
        <v>40290</v>
      </c>
      <c r="EV574">
        <v>102.798</v>
      </c>
      <c r="EX574">
        <v>42256</v>
      </c>
      <c r="EY574">
        <v>110.30500000000001</v>
      </c>
      <c r="FG574">
        <v>40646</v>
      </c>
      <c r="FH574">
        <v>97.537999999999997</v>
      </c>
      <c r="FJ574">
        <v>40759</v>
      </c>
      <c r="FK574">
        <v>89.082999999999998</v>
      </c>
      <c r="FP574">
        <v>40990</v>
      </c>
      <c r="FQ574">
        <v>93.234999999999999</v>
      </c>
      <c r="FV574">
        <v>41166</v>
      </c>
      <c r="FW574">
        <v>94.99</v>
      </c>
      <c r="FY574">
        <v>41361</v>
      </c>
      <c r="FZ574">
        <v>105.348</v>
      </c>
      <c r="GB574">
        <v>41663</v>
      </c>
      <c r="GC574">
        <v>116.52500000000001</v>
      </c>
      <c r="GE574">
        <v>42096</v>
      </c>
      <c r="GF574">
        <v>132.995</v>
      </c>
      <c r="GH574">
        <v>42208</v>
      </c>
      <c r="GI574">
        <v>120.08799999999999</v>
      </c>
      <c r="GK574">
        <v>40499</v>
      </c>
      <c r="GL574">
        <v>98.73</v>
      </c>
      <c r="GW574">
        <v>41026</v>
      </c>
      <c r="GX574">
        <v>86.218000000000004</v>
      </c>
      <c r="HF574">
        <v>41410</v>
      </c>
      <c r="HG574">
        <v>112.563</v>
      </c>
      <c r="HI574">
        <v>42264</v>
      </c>
      <c r="HJ574">
        <v>129.67500000000001</v>
      </c>
      <c r="HL574">
        <v>39883</v>
      </c>
      <c r="HM574">
        <v>115.566</v>
      </c>
      <c r="HR574">
        <v>39885</v>
      </c>
      <c r="HS574">
        <v>114.01300000000001</v>
      </c>
      <c r="HU574">
        <v>39889</v>
      </c>
      <c r="HV574">
        <v>91.456000000000003</v>
      </c>
      <c r="HX574">
        <v>40049</v>
      </c>
      <c r="HY574">
        <v>107.771</v>
      </c>
      <c r="IA574">
        <v>40877</v>
      </c>
      <c r="IB574">
        <v>77.317999999999998</v>
      </c>
      <c r="ID574">
        <v>42356</v>
      </c>
      <c r="IE574">
        <v>145.358</v>
      </c>
    </row>
    <row r="575" spans="19:239">
      <c r="Y575">
        <v>39883</v>
      </c>
      <c r="Z575">
        <v>101.554</v>
      </c>
      <c r="AE575">
        <v>39883</v>
      </c>
      <c r="AF575">
        <v>102.471</v>
      </c>
      <c r="AH575">
        <v>39883</v>
      </c>
      <c r="AI575">
        <v>102.501</v>
      </c>
      <c r="AK575">
        <v>40256</v>
      </c>
      <c r="AL575">
        <v>103.503</v>
      </c>
      <c r="AN575">
        <v>39883</v>
      </c>
      <c r="AO575">
        <v>107.26</v>
      </c>
      <c r="AQ575">
        <v>39883</v>
      </c>
      <c r="AR575">
        <v>107.429</v>
      </c>
      <c r="AT575">
        <v>39890</v>
      </c>
      <c r="AU575">
        <v>117.482</v>
      </c>
      <c r="AW575">
        <v>40620</v>
      </c>
      <c r="AX575">
        <v>100.63</v>
      </c>
      <c r="AZ575">
        <v>39883</v>
      </c>
      <c r="BA575">
        <v>107.333</v>
      </c>
      <c r="BC575">
        <v>41060</v>
      </c>
      <c r="BD575">
        <v>99.66</v>
      </c>
      <c r="BF575">
        <v>39892</v>
      </c>
      <c r="BG575">
        <v>104.374</v>
      </c>
      <c r="BI575">
        <v>39883</v>
      </c>
      <c r="BJ575">
        <v>111.752</v>
      </c>
      <c r="BL575">
        <v>40884</v>
      </c>
      <c r="BM575">
        <v>97.674999999999997</v>
      </c>
      <c r="BO575">
        <v>39883</v>
      </c>
      <c r="BP575">
        <v>104.578</v>
      </c>
      <c r="BR575">
        <v>41141</v>
      </c>
      <c r="BS575">
        <v>99.222999999999999</v>
      </c>
      <c r="BU575">
        <v>40522</v>
      </c>
      <c r="BV575">
        <v>100.80500000000001</v>
      </c>
      <c r="BX575">
        <v>41439</v>
      </c>
      <c r="BY575">
        <v>101.783</v>
      </c>
      <c r="CA575">
        <v>39883</v>
      </c>
      <c r="CB575">
        <v>106.795</v>
      </c>
      <c r="CD575">
        <v>40798</v>
      </c>
      <c r="CE575">
        <v>98.197999999999993</v>
      </c>
      <c r="CG575">
        <v>39883</v>
      </c>
      <c r="CH575">
        <v>104.779</v>
      </c>
      <c r="CJ575">
        <v>41635</v>
      </c>
      <c r="CK575">
        <v>99.522999999999996</v>
      </c>
      <c r="CM575">
        <v>42082</v>
      </c>
      <c r="CN575">
        <v>100.063</v>
      </c>
      <c r="CP575">
        <v>41043</v>
      </c>
      <c r="CQ575">
        <v>95.998000000000005</v>
      </c>
      <c r="CV575">
        <v>41719</v>
      </c>
      <c r="CW575">
        <v>104.443</v>
      </c>
      <c r="CY575">
        <v>41970</v>
      </c>
      <c r="CZ575">
        <v>103.125</v>
      </c>
      <c r="DE575">
        <v>39883</v>
      </c>
      <c r="DF575">
        <v>96.655000000000001</v>
      </c>
      <c r="DH575">
        <v>41285</v>
      </c>
      <c r="DI575">
        <v>100.9</v>
      </c>
      <c r="DN575">
        <v>42167</v>
      </c>
      <c r="DO575">
        <v>103.548</v>
      </c>
      <c r="DQ575">
        <v>41589</v>
      </c>
      <c r="DR575">
        <v>106.693</v>
      </c>
      <c r="DW575">
        <v>39883</v>
      </c>
      <c r="DX575">
        <v>100.158</v>
      </c>
      <c r="EF575">
        <v>39883</v>
      </c>
      <c r="EG575">
        <v>112.182</v>
      </c>
      <c r="EO575">
        <v>42019</v>
      </c>
      <c r="EP575">
        <v>111.72499999999999</v>
      </c>
      <c r="EU575">
        <v>40291</v>
      </c>
      <c r="EV575">
        <v>102.586</v>
      </c>
      <c r="EX575">
        <v>42257</v>
      </c>
      <c r="EY575">
        <v>110.23</v>
      </c>
      <c r="FG575">
        <v>40647</v>
      </c>
      <c r="FH575">
        <v>96.933000000000007</v>
      </c>
      <c r="FJ575">
        <v>40760</v>
      </c>
      <c r="FK575">
        <v>90.325000000000003</v>
      </c>
      <c r="FP575">
        <v>40991</v>
      </c>
      <c r="FQ575">
        <v>93.965000000000003</v>
      </c>
      <c r="FV575">
        <v>41169</v>
      </c>
      <c r="FW575">
        <v>93.924999999999997</v>
      </c>
      <c r="FY575">
        <v>41362</v>
      </c>
      <c r="FZ575">
        <v>105.348</v>
      </c>
      <c r="GB575">
        <v>41666</v>
      </c>
      <c r="GC575">
        <v>116.8</v>
      </c>
      <c r="GE575">
        <v>42097</v>
      </c>
      <c r="GF575">
        <v>132.995</v>
      </c>
      <c r="GH575">
        <v>42209</v>
      </c>
      <c r="GI575">
        <v>120.473</v>
      </c>
      <c r="GK575">
        <v>40500</v>
      </c>
      <c r="GL575">
        <v>97.902000000000001</v>
      </c>
      <c r="GW575">
        <v>41029</v>
      </c>
      <c r="GX575">
        <v>87.087999999999994</v>
      </c>
      <c r="HF575">
        <v>41411</v>
      </c>
      <c r="HG575">
        <v>113.52500000000001</v>
      </c>
      <c r="HI575">
        <v>42265</v>
      </c>
      <c r="HJ575">
        <v>131.44800000000001</v>
      </c>
      <c r="HL575">
        <v>39884</v>
      </c>
      <c r="HM575">
        <v>116.146</v>
      </c>
      <c r="HR575">
        <v>39888</v>
      </c>
      <c r="HS575">
        <v>113.60899999999999</v>
      </c>
      <c r="HU575">
        <v>39890</v>
      </c>
      <c r="HV575">
        <v>92.289000000000001</v>
      </c>
      <c r="HX575">
        <v>40050</v>
      </c>
      <c r="HY575">
        <v>108.04</v>
      </c>
      <c r="IA575">
        <v>40878</v>
      </c>
      <c r="IB575">
        <v>80.597999999999999</v>
      </c>
      <c r="ID575">
        <v>42359</v>
      </c>
      <c r="IE575">
        <v>143.53800000000001</v>
      </c>
    </row>
    <row r="576" spans="19:239">
      <c r="Y576">
        <v>39884</v>
      </c>
      <c r="Z576">
        <v>101.54900000000001</v>
      </c>
      <c r="AE576">
        <v>39884</v>
      </c>
      <c r="AF576">
        <v>102.51</v>
      </c>
      <c r="AH576">
        <v>39884</v>
      </c>
      <c r="AI576">
        <v>102.599</v>
      </c>
      <c r="AK576">
        <v>40259</v>
      </c>
      <c r="AL576">
        <v>103.492</v>
      </c>
      <c r="AN576">
        <v>39884</v>
      </c>
      <c r="AO576">
        <v>107.408</v>
      </c>
      <c r="AQ576">
        <v>39884</v>
      </c>
      <c r="AR576">
        <v>107.616</v>
      </c>
      <c r="AT576">
        <v>39891</v>
      </c>
      <c r="AU576">
        <v>117.462</v>
      </c>
      <c r="AW576">
        <v>40623</v>
      </c>
      <c r="AX576">
        <v>100.57299999999999</v>
      </c>
      <c r="AZ576">
        <v>39884</v>
      </c>
      <c r="BA576">
        <v>107.557</v>
      </c>
      <c r="BC576">
        <v>41061</v>
      </c>
      <c r="BD576">
        <v>99.494</v>
      </c>
      <c r="BF576">
        <v>39895</v>
      </c>
      <c r="BG576">
        <v>104.432</v>
      </c>
      <c r="BI576">
        <v>39884</v>
      </c>
      <c r="BJ576">
        <v>112.065</v>
      </c>
      <c r="BL576">
        <v>40885</v>
      </c>
      <c r="BM576">
        <v>97.155000000000001</v>
      </c>
      <c r="BO576">
        <v>39884</v>
      </c>
      <c r="BP576">
        <v>104.867</v>
      </c>
      <c r="BR576">
        <v>41142</v>
      </c>
      <c r="BS576">
        <v>99.317999999999998</v>
      </c>
      <c r="BU576">
        <v>40525</v>
      </c>
      <c r="BV576">
        <v>100.747</v>
      </c>
      <c r="BX576">
        <v>41442</v>
      </c>
      <c r="BY576">
        <v>101.723</v>
      </c>
      <c r="CA576">
        <v>39884</v>
      </c>
      <c r="CB576">
        <v>107.14</v>
      </c>
      <c r="CD576">
        <v>40799</v>
      </c>
      <c r="CE576">
        <v>98.09</v>
      </c>
      <c r="CG576">
        <v>39884</v>
      </c>
      <c r="CH576">
        <v>105.114</v>
      </c>
      <c r="CJ576">
        <v>41638</v>
      </c>
      <c r="CK576">
        <v>99.561999999999998</v>
      </c>
      <c r="CM576">
        <v>42083</v>
      </c>
      <c r="CN576">
        <v>100.05500000000001</v>
      </c>
      <c r="CP576">
        <v>41044</v>
      </c>
      <c r="CQ576">
        <v>95.584999999999994</v>
      </c>
      <c r="CV576">
        <v>41722</v>
      </c>
      <c r="CW576">
        <v>104.425</v>
      </c>
      <c r="CY576">
        <v>41971</v>
      </c>
      <c r="CZ576">
        <v>103.11499999999999</v>
      </c>
      <c r="DE576">
        <v>39884</v>
      </c>
      <c r="DF576">
        <v>97.004999999999995</v>
      </c>
      <c r="DH576">
        <v>41288</v>
      </c>
      <c r="DI576">
        <v>100.538</v>
      </c>
      <c r="DN576">
        <v>42170</v>
      </c>
      <c r="DO576">
        <v>103.443</v>
      </c>
      <c r="DQ576">
        <v>41590</v>
      </c>
      <c r="DR576">
        <v>106.673</v>
      </c>
      <c r="DW576">
        <v>39884</v>
      </c>
      <c r="DX576">
        <v>100.505</v>
      </c>
      <c r="EF576">
        <v>39884</v>
      </c>
      <c r="EG576">
        <v>112.547</v>
      </c>
      <c r="EO576">
        <v>42020</v>
      </c>
      <c r="EP576">
        <v>111.913</v>
      </c>
      <c r="EU576">
        <v>40294</v>
      </c>
      <c r="EV576">
        <v>101.89400000000001</v>
      </c>
      <c r="EX576">
        <v>42258</v>
      </c>
      <c r="EY576">
        <v>110.167</v>
      </c>
      <c r="FG576">
        <v>40648</v>
      </c>
      <c r="FH576">
        <v>96.328000000000003</v>
      </c>
      <c r="FJ576">
        <v>40763</v>
      </c>
      <c r="FK576">
        <v>96.224999999999994</v>
      </c>
      <c r="FP576">
        <v>40994</v>
      </c>
      <c r="FQ576">
        <v>94.137</v>
      </c>
      <c r="FV576">
        <v>41170</v>
      </c>
      <c r="FW576">
        <v>94.322000000000003</v>
      </c>
      <c r="FY576">
        <v>41365</v>
      </c>
      <c r="FZ576">
        <v>105.348</v>
      </c>
      <c r="GB576">
        <v>41667</v>
      </c>
      <c r="GC576">
        <v>117.218</v>
      </c>
      <c r="GE576">
        <v>42100</v>
      </c>
      <c r="GF576">
        <v>132.995</v>
      </c>
      <c r="GH576">
        <v>42212</v>
      </c>
      <c r="GI576">
        <v>120.155</v>
      </c>
      <c r="GK576">
        <v>40501</v>
      </c>
      <c r="GL576">
        <v>97.885000000000005</v>
      </c>
      <c r="GW576">
        <v>41030</v>
      </c>
      <c r="GX576">
        <v>87.102000000000004</v>
      </c>
      <c r="HF576">
        <v>41414</v>
      </c>
      <c r="HG576">
        <v>113.498</v>
      </c>
      <c r="HI576">
        <v>42268</v>
      </c>
      <c r="HJ576">
        <v>130.607</v>
      </c>
      <c r="HL576">
        <v>39885</v>
      </c>
      <c r="HM576">
        <v>115.70099999999999</v>
      </c>
      <c r="HR576">
        <v>39889</v>
      </c>
      <c r="HS576">
        <v>113.367</v>
      </c>
      <c r="HU576">
        <v>39891</v>
      </c>
      <c r="HV576">
        <v>93.93</v>
      </c>
      <c r="HX576">
        <v>40051</v>
      </c>
      <c r="HY576">
        <v>108.255</v>
      </c>
      <c r="IA576">
        <v>40879</v>
      </c>
      <c r="IB576">
        <v>80.578000000000003</v>
      </c>
      <c r="ID576">
        <v>42360</v>
      </c>
      <c r="IE576">
        <v>143.298</v>
      </c>
    </row>
    <row r="577" spans="25:239">
      <c r="Y577">
        <v>39885</v>
      </c>
      <c r="Z577">
        <v>101.55200000000001</v>
      </c>
      <c r="AE577">
        <v>39885</v>
      </c>
      <c r="AF577">
        <v>102.506</v>
      </c>
      <c r="AH577">
        <v>39885</v>
      </c>
      <c r="AI577">
        <v>102.596</v>
      </c>
      <c r="AK577">
        <v>40260</v>
      </c>
      <c r="AL577">
        <v>103.505</v>
      </c>
      <c r="AN577">
        <v>39885</v>
      </c>
      <c r="AO577">
        <v>107.43600000000001</v>
      </c>
      <c r="AQ577">
        <v>39885</v>
      </c>
      <c r="AR577">
        <v>107.696</v>
      </c>
      <c r="AT577">
        <v>39892</v>
      </c>
      <c r="AU577">
        <v>117.723</v>
      </c>
      <c r="AW577">
        <v>40624</v>
      </c>
      <c r="AX577">
        <v>100.66</v>
      </c>
      <c r="AZ577">
        <v>39885</v>
      </c>
      <c r="BA577">
        <v>107.53</v>
      </c>
      <c r="BC577">
        <v>41064</v>
      </c>
      <c r="BD577">
        <v>99.174000000000007</v>
      </c>
      <c r="BF577">
        <v>39896</v>
      </c>
      <c r="BG577">
        <v>104.30200000000001</v>
      </c>
      <c r="BI577">
        <v>39885</v>
      </c>
      <c r="BJ577">
        <v>112.02500000000001</v>
      </c>
      <c r="BL577">
        <v>40886</v>
      </c>
      <c r="BM577">
        <v>97.292000000000002</v>
      </c>
      <c r="BO577">
        <v>39885</v>
      </c>
      <c r="BP577">
        <v>104.771</v>
      </c>
      <c r="BR577">
        <v>41143</v>
      </c>
      <c r="BS577">
        <v>99.23</v>
      </c>
      <c r="BU577">
        <v>40526</v>
      </c>
      <c r="BV577">
        <v>100.541</v>
      </c>
      <c r="BX577">
        <v>41443</v>
      </c>
      <c r="BY577">
        <v>101.708</v>
      </c>
      <c r="CA577">
        <v>39885</v>
      </c>
      <c r="CB577">
        <v>106.974</v>
      </c>
      <c r="CD577">
        <v>40800</v>
      </c>
      <c r="CE577">
        <v>98.344999999999999</v>
      </c>
      <c r="CG577">
        <v>39885</v>
      </c>
      <c r="CH577">
        <v>104.92400000000001</v>
      </c>
      <c r="CJ577">
        <v>41641</v>
      </c>
      <c r="CK577">
        <v>99.575999999999993</v>
      </c>
      <c r="CM577">
        <v>42086</v>
      </c>
      <c r="CN577">
        <v>100.05</v>
      </c>
      <c r="CP577">
        <v>41045</v>
      </c>
      <c r="CQ577">
        <v>95.765000000000001</v>
      </c>
      <c r="CV577">
        <v>41723</v>
      </c>
      <c r="CW577">
        <v>104.43</v>
      </c>
      <c r="CY577">
        <v>41974</v>
      </c>
      <c r="CZ577">
        <v>103.09</v>
      </c>
      <c r="DE577">
        <v>39885</v>
      </c>
      <c r="DF577">
        <v>96.811000000000007</v>
      </c>
      <c r="DH577">
        <v>41289</v>
      </c>
      <c r="DI577">
        <v>100.637</v>
      </c>
      <c r="DN577">
        <v>42171</v>
      </c>
      <c r="DO577">
        <v>103.425</v>
      </c>
      <c r="DQ577">
        <v>41591</v>
      </c>
      <c r="DR577">
        <v>106.73</v>
      </c>
      <c r="DW577">
        <v>39885</v>
      </c>
      <c r="DX577">
        <v>100.31100000000001</v>
      </c>
      <c r="EF577">
        <v>39885</v>
      </c>
      <c r="EG577">
        <v>112.303</v>
      </c>
      <c r="EO577">
        <v>42023</v>
      </c>
      <c r="EP577">
        <v>111.938</v>
      </c>
      <c r="EU577">
        <v>40295</v>
      </c>
      <c r="EV577">
        <v>101.762</v>
      </c>
      <c r="EX577">
        <v>42261</v>
      </c>
      <c r="EY577">
        <v>110.143</v>
      </c>
      <c r="FG577">
        <v>40651</v>
      </c>
      <c r="FH577">
        <v>95.465999999999994</v>
      </c>
      <c r="FJ577">
        <v>40764</v>
      </c>
      <c r="FK577">
        <v>96.644999999999996</v>
      </c>
      <c r="FP577">
        <v>40995</v>
      </c>
      <c r="FQ577">
        <v>93.998000000000005</v>
      </c>
      <c r="FV577">
        <v>41171</v>
      </c>
      <c r="FW577">
        <v>95.677999999999997</v>
      </c>
      <c r="FY577">
        <v>41366</v>
      </c>
      <c r="FZ577">
        <v>106.18</v>
      </c>
      <c r="GB577">
        <v>41668</v>
      </c>
      <c r="GC577">
        <v>117.16800000000001</v>
      </c>
      <c r="GE577">
        <v>42101</v>
      </c>
      <c r="GF577">
        <v>133.41800000000001</v>
      </c>
      <c r="GH577">
        <v>42213</v>
      </c>
      <c r="GI577">
        <v>120.345</v>
      </c>
      <c r="GK577">
        <v>40504</v>
      </c>
      <c r="GL577">
        <v>97.597999999999999</v>
      </c>
      <c r="GW577">
        <v>41031</v>
      </c>
      <c r="GX577">
        <v>86.444999999999993</v>
      </c>
      <c r="HF577">
        <v>41415</v>
      </c>
      <c r="HG577">
        <v>113.697</v>
      </c>
      <c r="HI577">
        <v>42269</v>
      </c>
      <c r="HJ577">
        <v>131.22</v>
      </c>
      <c r="HL577">
        <v>39888</v>
      </c>
      <c r="HM577">
        <v>115.666</v>
      </c>
      <c r="HR577">
        <v>39890</v>
      </c>
      <c r="HS577">
        <v>114.374</v>
      </c>
      <c r="HU577">
        <v>39892</v>
      </c>
      <c r="HV577">
        <v>94.62</v>
      </c>
      <c r="HX577">
        <v>40052</v>
      </c>
      <c r="HY577">
        <v>107.89400000000001</v>
      </c>
      <c r="IA577">
        <v>40882</v>
      </c>
      <c r="IB577">
        <v>85.558000000000007</v>
      </c>
      <c r="ID577">
        <v>42361</v>
      </c>
      <c r="IE577">
        <v>142.39500000000001</v>
      </c>
    </row>
    <row r="578" spans="25:239">
      <c r="Y578">
        <v>39888</v>
      </c>
      <c r="Z578">
        <v>101.54</v>
      </c>
      <c r="AE578">
        <v>39888</v>
      </c>
      <c r="AF578">
        <v>102.5</v>
      </c>
      <c r="AH578">
        <v>39888</v>
      </c>
      <c r="AI578">
        <v>102.58499999999999</v>
      </c>
      <c r="AK578">
        <v>40261</v>
      </c>
      <c r="AL578">
        <v>103.477</v>
      </c>
      <c r="AN578">
        <v>39888</v>
      </c>
      <c r="AO578">
        <v>107.358</v>
      </c>
      <c r="AQ578">
        <v>39888</v>
      </c>
      <c r="AR578">
        <v>107.622</v>
      </c>
      <c r="AT578">
        <v>39895</v>
      </c>
      <c r="AU578">
        <v>117.809</v>
      </c>
      <c r="AW578">
        <v>40625</v>
      </c>
      <c r="AX578">
        <v>100.65</v>
      </c>
      <c r="AZ578">
        <v>39888</v>
      </c>
      <c r="BA578">
        <v>107.46</v>
      </c>
      <c r="BC578">
        <v>41065</v>
      </c>
      <c r="BD578">
        <v>99.444000000000003</v>
      </c>
      <c r="BF578">
        <v>39897</v>
      </c>
      <c r="BG578">
        <v>104.32299999999999</v>
      </c>
      <c r="BI578">
        <v>39888</v>
      </c>
      <c r="BJ578">
        <v>111.877</v>
      </c>
      <c r="BL578">
        <v>40889</v>
      </c>
      <c r="BM578">
        <v>97.46</v>
      </c>
      <c r="BO578">
        <v>39888</v>
      </c>
      <c r="BP578">
        <v>104.65</v>
      </c>
      <c r="BR578">
        <v>41144</v>
      </c>
      <c r="BS578">
        <v>99.117999999999995</v>
      </c>
      <c r="BU578">
        <v>40527</v>
      </c>
      <c r="BV578">
        <v>100.75</v>
      </c>
      <c r="BX578">
        <v>41444</v>
      </c>
      <c r="BY578">
        <v>101.74</v>
      </c>
      <c r="CA578">
        <v>39888</v>
      </c>
      <c r="CB578">
        <v>106.741</v>
      </c>
      <c r="CD578">
        <v>40801</v>
      </c>
      <c r="CE578">
        <v>98.37</v>
      </c>
      <c r="CG578">
        <v>39888</v>
      </c>
      <c r="CH578">
        <v>104.718</v>
      </c>
      <c r="CJ578">
        <v>41642</v>
      </c>
      <c r="CK578">
        <v>99.662999999999997</v>
      </c>
      <c r="CM578">
        <v>42087</v>
      </c>
      <c r="CN578">
        <v>100.04</v>
      </c>
      <c r="CP578">
        <v>41046</v>
      </c>
      <c r="CQ578">
        <v>95.584999999999994</v>
      </c>
      <c r="CV578">
        <v>41724</v>
      </c>
      <c r="CW578">
        <v>104.413</v>
      </c>
      <c r="CY578">
        <v>41975</v>
      </c>
      <c r="CZ578">
        <v>103.06</v>
      </c>
      <c r="DE578">
        <v>39888</v>
      </c>
      <c r="DF578">
        <v>96.537999999999997</v>
      </c>
      <c r="DH578">
        <v>41290</v>
      </c>
      <c r="DI578">
        <v>100.678</v>
      </c>
      <c r="DN578">
        <v>42172</v>
      </c>
      <c r="DO578">
        <v>103.45</v>
      </c>
      <c r="DQ578">
        <v>41592</v>
      </c>
      <c r="DR578">
        <v>106.893</v>
      </c>
      <c r="DW578">
        <v>39888</v>
      </c>
      <c r="DX578">
        <v>99.9</v>
      </c>
      <c r="EF578">
        <v>39888</v>
      </c>
      <c r="EG578">
        <v>111.81399999999999</v>
      </c>
      <c r="EO578">
        <v>42024</v>
      </c>
      <c r="EP578">
        <v>111.947</v>
      </c>
      <c r="EU578">
        <v>40296</v>
      </c>
      <c r="EV578">
        <v>101.258</v>
      </c>
      <c r="EX578">
        <v>42262</v>
      </c>
      <c r="EY578">
        <v>110.11799999999999</v>
      </c>
      <c r="FG578">
        <v>40652</v>
      </c>
      <c r="FH578">
        <v>95.75</v>
      </c>
      <c r="FJ578">
        <v>40765</v>
      </c>
      <c r="FK578">
        <v>96.905000000000001</v>
      </c>
      <c r="FP578">
        <v>40996</v>
      </c>
      <c r="FQ578">
        <v>94.105000000000004</v>
      </c>
      <c r="FV578">
        <v>41172</v>
      </c>
      <c r="FW578">
        <v>95.283000000000001</v>
      </c>
      <c r="FY578">
        <v>41367</v>
      </c>
      <c r="FZ578">
        <v>106.373</v>
      </c>
      <c r="GB578">
        <v>41669</v>
      </c>
      <c r="GC578">
        <v>117.253</v>
      </c>
      <c r="GE578">
        <v>42102</v>
      </c>
      <c r="GF578">
        <v>133.29499999999999</v>
      </c>
      <c r="GH578">
        <v>42214</v>
      </c>
      <c r="GI578">
        <v>119.977</v>
      </c>
      <c r="GK578">
        <v>40505</v>
      </c>
      <c r="GL578">
        <v>96.284000000000006</v>
      </c>
      <c r="GW578">
        <v>41032</v>
      </c>
      <c r="GX578">
        <v>87.003</v>
      </c>
      <c r="HF578">
        <v>41416</v>
      </c>
      <c r="HG578">
        <v>113.72499999999999</v>
      </c>
      <c r="HI578">
        <v>42270</v>
      </c>
      <c r="HJ578">
        <v>130.99799999999999</v>
      </c>
      <c r="HL578">
        <v>39889</v>
      </c>
      <c r="HM578">
        <v>115.304</v>
      </c>
      <c r="HR578">
        <v>39891</v>
      </c>
      <c r="HS578">
        <v>116.16200000000001</v>
      </c>
      <c r="HU578">
        <v>39895</v>
      </c>
      <c r="HV578">
        <v>94.539000000000001</v>
      </c>
      <c r="HX578">
        <v>40053</v>
      </c>
      <c r="HY578">
        <v>107.56399999999999</v>
      </c>
      <c r="IA578">
        <v>40883</v>
      </c>
      <c r="IB578">
        <v>84.094999999999999</v>
      </c>
      <c r="ID578">
        <v>42362</v>
      </c>
      <c r="IE578">
        <v>142.44300000000001</v>
      </c>
    </row>
    <row r="579" spans="25:239">
      <c r="Y579">
        <v>39889</v>
      </c>
      <c r="Z579">
        <v>101.542</v>
      </c>
      <c r="AE579">
        <v>39889</v>
      </c>
      <c r="AF579">
        <v>102.495</v>
      </c>
      <c r="AH579">
        <v>39889</v>
      </c>
      <c r="AI579">
        <v>102.545</v>
      </c>
      <c r="AK579">
        <v>40262</v>
      </c>
      <c r="AL579">
        <v>103.46899999999999</v>
      </c>
      <c r="AN579">
        <v>39889</v>
      </c>
      <c r="AO579">
        <v>107.23399999999999</v>
      </c>
      <c r="AQ579">
        <v>39889</v>
      </c>
      <c r="AR579">
        <v>107.498</v>
      </c>
      <c r="AT579">
        <v>39896</v>
      </c>
      <c r="AU579">
        <v>117.58199999999999</v>
      </c>
      <c r="AW579">
        <v>40626</v>
      </c>
      <c r="AX579">
        <v>100.63800000000001</v>
      </c>
      <c r="AZ579">
        <v>39889</v>
      </c>
      <c r="BA579">
        <v>107.32</v>
      </c>
      <c r="BC579">
        <v>41066</v>
      </c>
      <c r="BD579">
        <v>99.373999999999995</v>
      </c>
      <c r="BF579">
        <v>39898</v>
      </c>
      <c r="BG579">
        <v>104.41800000000001</v>
      </c>
      <c r="BI579">
        <v>39889</v>
      </c>
      <c r="BJ579">
        <v>111.675</v>
      </c>
      <c r="BL579">
        <v>40890</v>
      </c>
      <c r="BM579">
        <v>97.85</v>
      </c>
      <c r="BO579">
        <v>39889</v>
      </c>
      <c r="BP579">
        <v>104.44799999999999</v>
      </c>
      <c r="BR579">
        <v>41145</v>
      </c>
      <c r="BS579">
        <v>99.114999999999995</v>
      </c>
      <c r="BU579">
        <v>40528</v>
      </c>
      <c r="BV579">
        <v>100.59699999999999</v>
      </c>
      <c r="BX579">
        <v>41445</v>
      </c>
      <c r="BY579">
        <v>101.637</v>
      </c>
      <c r="CA579">
        <v>39889</v>
      </c>
      <c r="CB579">
        <v>106.44799999999999</v>
      </c>
      <c r="CD579">
        <v>40802</v>
      </c>
      <c r="CE579">
        <v>98.882999999999996</v>
      </c>
      <c r="CG579">
        <v>39889</v>
      </c>
      <c r="CH579">
        <v>104.48399999999999</v>
      </c>
      <c r="CJ579">
        <v>41645</v>
      </c>
      <c r="CK579">
        <v>99.665000000000006</v>
      </c>
      <c r="CM579">
        <v>42088</v>
      </c>
      <c r="CN579">
        <v>100.035</v>
      </c>
      <c r="CP579">
        <v>41047</v>
      </c>
      <c r="CQ579">
        <v>95.558000000000007</v>
      </c>
      <c r="CV579">
        <v>41725</v>
      </c>
      <c r="CW579">
        <v>104.395</v>
      </c>
      <c r="CY579">
        <v>41976</v>
      </c>
      <c r="CZ579">
        <v>103.05800000000001</v>
      </c>
      <c r="DE579">
        <v>39889</v>
      </c>
      <c r="DF579">
        <v>96.248999999999995</v>
      </c>
      <c r="DH579">
        <v>41291</v>
      </c>
      <c r="DI579">
        <v>100.48</v>
      </c>
      <c r="DN579">
        <v>42173</v>
      </c>
      <c r="DO579">
        <v>103.43</v>
      </c>
      <c r="DQ579">
        <v>41593</v>
      </c>
      <c r="DR579">
        <v>106.80500000000001</v>
      </c>
      <c r="DW579">
        <v>39889</v>
      </c>
      <c r="DX579">
        <v>99.531000000000006</v>
      </c>
      <c r="EF579">
        <v>39889</v>
      </c>
      <c r="EG579">
        <v>111.379</v>
      </c>
      <c r="EO579">
        <v>42025</v>
      </c>
      <c r="EP579">
        <v>111.9</v>
      </c>
      <c r="EU579">
        <v>40297</v>
      </c>
      <c r="EV579">
        <v>101.754</v>
      </c>
      <c r="EX579">
        <v>42263</v>
      </c>
      <c r="EY579">
        <v>110.1</v>
      </c>
      <c r="FG579">
        <v>40653</v>
      </c>
      <c r="FH579">
        <v>95.998000000000005</v>
      </c>
      <c r="FJ579">
        <v>40766</v>
      </c>
      <c r="FK579">
        <v>97.168000000000006</v>
      </c>
      <c r="FP579">
        <v>40997</v>
      </c>
      <c r="FQ579">
        <v>93.144999999999996</v>
      </c>
      <c r="FV579">
        <v>41173</v>
      </c>
      <c r="FW579">
        <v>95.462999999999994</v>
      </c>
      <c r="FY579">
        <v>41368</v>
      </c>
      <c r="FZ579">
        <v>106.453</v>
      </c>
      <c r="GB579">
        <v>41670</v>
      </c>
      <c r="GC579">
        <v>117.548</v>
      </c>
      <c r="GE579">
        <v>42103</v>
      </c>
      <c r="GF579">
        <v>132.87799999999999</v>
      </c>
      <c r="GH579">
        <v>42215</v>
      </c>
      <c r="GI579">
        <v>120.44799999999999</v>
      </c>
      <c r="GK579">
        <v>40506</v>
      </c>
      <c r="GL579">
        <v>94.972999999999999</v>
      </c>
      <c r="GW579">
        <v>41033</v>
      </c>
      <c r="GX579">
        <v>87.49</v>
      </c>
      <c r="HF579">
        <v>41417</v>
      </c>
      <c r="HG579">
        <v>112.548</v>
      </c>
      <c r="HI579">
        <v>42271</v>
      </c>
      <c r="HJ579">
        <v>130.738</v>
      </c>
      <c r="HL579">
        <v>39890</v>
      </c>
      <c r="HM579">
        <v>116.22499999999999</v>
      </c>
      <c r="HR579">
        <v>39892</v>
      </c>
      <c r="HS579">
        <v>116.767</v>
      </c>
      <c r="HU579">
        <v>39896</v>
      </c>
      <c r="HV579">
        <v>93.043000000000006</v>
      </c>
      <c r="HX579">
        <v>40056</v>
      </c>
      <c r="HY579">
        <v>107.706</v>
      </c>
      <c r="IA579">
        <v>40884</v>
      </c>
      <c r="IB579">
        <v>80.677999999999997</v>
      </c>
      <c r="ID579">
        <v>42363</v>
      </c>
      <c r="IE579">
        <v>142.44300000000001</v>
      </c>
    </row>
    <row r="580" spans="25:239">
      <c r="Y580">
        <v>39890</v>
      </c>
      <c r="Z580">
        <v>101.517</v>
      </c>
      <c r="AE580">
        <v>39890</v>
      </c>
      <c r="AF580">
        <v>102.492</v>
      </c>
      <c r="AH580">
        <v>39890</v>
      </c>
      <c r="AI580">
        <v>102.548</v>
      </c>
      <c r="AK580">
        <v>40263</v>
      </c>
      <c r="AL580">
        <v>103.473</v>
      </c>
      <c r="AN580">
        <v>39890</v>
      </c>
      <c r="AO580">
        <v>107.223</v>
      </c>
      <c r="AQ580">
        <v>39890</v>
      </c>
      <c r="AR580">
        <v>107.473</v>
      </c>
      <c r="AT580">
        <v>39897</v>
      </c>
      <c r="AU580">
        <v>117.601</v>
      </c>
      <c r="AW580">
        <v>40627</v>
      </c>
      <c r="AX580">
        <v>100.645</v>
      </c>
      <c r="AZ580">
        <v>39890</v>
      </c>
      <c r="BA580">
        <v>107.309</v>
      </c>
      <c r="BC580">
        <v>41067</v>
      </c>
      <c r="BD580">
        <v>99.647999999999996</v>
      </c>
      <c r="BF580">
        <v>39899</v>
      </c>
      <c r="BG580">
        <v>104.622</v>
      </c>
      <c r="BI580">
        <v>39890</v>
      </c>
      <c r="BJ580">
        <v>111.619</v>
      </c>
      <c r="BL580">
        <v>40891</v>
      </c>
      <c r="BM580">
        <v>98.11</v>
      </c>
      <c r="BO580">
        <v>39890</v>
      </c>
      <c r="BP580">
        <v>104.361</v>
      </c>
      <c r="BR580">
        <v>41148</v>
      </c>
      <c r="BS580">
        <v>99.305000000000007</v>
      </c>
      <c r="BU580">
        <v>40529</v>
      </c>
      <c r="BV580">
        <v>100.602</v>
      </c>
      <c r="BX580">
        <v>41446</v>
      </c>
      <c r="BY580">
        <v>101.613</v>
      </c>
      <c r="CA580">
        <v>39890</v>
      </c>
      <c r="CB580">
        <v>106.38</v>
      </c>
      <c r="CD580">
        <v>40805</v>
      </c>
      <c r="CE580">
        <v>98.715000000000003</v>
      </c>
      <c r="CG580">
        <v>39890</v>
      </c>
      <c r="CH580">
        <v>104.361</v>
      </c>
      <c r="CJ580">
        <v>41646</v>
      </c>
      <c r="CK580">
        <v>99.665000000000006</v>
      </c>
      <c r="CM580">
        <v>42089</v>
      </c>
      <c r="CN580">
        <v>100.01</v>
      </c>
      <c r="CP580">
        <v>41050</v>
      </c>
      <c r="CQ580">
        <v>95.447999999999993</v>
      </c>
      <c r="CV580">
        <v>41726</v>
      </c>
      <c r="CW580">
        <v>104.40300000000001</v>
      </c>
      <c r="CY580">
        <v>41977</v>
      </c>
      <c r="CZ580">
        <v>103.02500000000001</v>
      </c>
      <c r="DE580">
        <v>39890</v>
      </c>
      <c r="DF580">
        <v>96.12</v>
      </c>
      <c r="DH580">
        <v>41292</v>
      </c>
      <c r="DI580">
        <v>100.55800000000001</v>
      </c>
      <c r="DN580">
        <v>42174</v>
      </c>
      <c r="DO580">
        <v>103.423</v>
      </c>
      <c r="DQ580">
        <v>41596</v>
      </c>
      <c r="DR580">
        <v>106.755</v>
      </c>
      <c r="DW580">
        <v>39890</v>
      </c>
      <c r="DX580">
        <v>99.317999999999998</v>
      </c>
      <c r="EF580">
        <v>39890</v>
      </c>
      <c r="EG580">
        <v>111.104</v>
      </c>
      <c r="EO580">
        <v>42026</v>
      </c>
      <c r="EP580">
        <v>112.133</v>
      </c>
      <c r="EU580">
        <v>40298</v>
      </c>
      <c r="EV580">
        <v>101.95699999999999</v>
      </c>
      <c r="EX580">
        <v>42264</v>
      </c>
      <c r="EY580">
        <v>109.98</v>
      </c>
      <c r="FG580">
        <v>40654</v>
      </c>
      <c r="FH580">
        <v>96.001000000000005</v>
      </c>
      <c r="FJ580">
        <v>40767</v>
      </c>
      <c r="FK580">
        <v>97.192999999999998</v>
      </c>
      <c r="FP580">
        <v>40998</v>
      </c>
      <c r="FQ580">
        <v>93.7</v>
      </c>
      <c r="FV580">
        <v>41176</v>
      </c>
      <c r="FW580">
        <v>95.99</v>
      </c>
      <c r="FY580">
        <v>41369</v>
      </c>
      <c r="FZ580">
        <v>107.58799999999999</v>
      </c>
      <c r="GB580">
        <v>41673</v>
      </c>
      <c r="GC580">
        <v>117.498</v>
      </c>
      <c r="GE580">
        <v>42104</v>
      </c>
      <c r="GF580">
        <v>132.97</v>
      </c>
      <c r="GH580">
        <v>42216</v>
      </c>
      <c r="GI580">
        <v>120.943</v>
      </c>
      <c r="GK580">
        <v>40507</v>
      </c>
      <c r="GL580">
        <v>94.263999999999996</v>
      </c>
      <c r="GW580">
        <v>41036</v>
      </c>
      <c r="GX580">
        <v>87.814999999999998</v>
      </c>
      <c r="HF580">
        <v>41418</v>
      </c>
      <c r="HG580">
        <v>111.065</v>
      </c>
      <c r="HI580">
        <v>42272</v>
      </c>
      <c r="HJ580">
        <v>130.09</v>
      </c>
      <c r="HL580">
        <v>39891</v>
      </c>
      <c r="HM580">
        <v>117.96899999999999</v>
      </c>
      <c r="HR580">
        <v>39895</v>
      </c>
      <c r="HS580">
        <v>116.63500000000001</v>
      </c>
      <c r="HU580">
        <v>39897</v>
      </c>
      <c r="HV580">
        <v>92.994</v>
      </c>
      <c r="HX580">
        <v>40057</v>
      </c>
      <c r="HY580">
        <v>107.39100000000001</v>
      </c>
      <c r="IA580">
        <v>40885</v>
      </c>
      <c r="IB580">
        <v>76.034999999999997</v>
      </c>
      <c r="ID580">
        <v>42366</v>
      </c>
      <c r="IE580">
        <v>143.005</v>
      </c>
    </row>
    <row r="581" spans="25:239">
      <c r="Y581">
        <v>39891</v>
      </c>
      <c r="Z581">
        <v>101.514</v>
      </c>
      <c r="AE581">
        <v>39891</v>
      </c>
      <c r="AF581">
        <v>102.508</v>
      </c>
      <c r="AH581">
        <v>39891</v>
      </c>
      <c r="AI581">
        <v>102.593</v>
      </c>
      <c r="AK581">
        <v>40266</v>
      </c>
      <c r="AL581">
        <v>103.48099999999999</v>
      </c>
      <c r="AN581">
        <v>39891</v>
      </c>
      <c r="AO581">
        <v>107.26900000000001</v>
      </c>
      <c r="AQ581">
        <v>39891</v>
      </c>
      <c r="AR581">
        <v>107.54300000000001</v>
      </c>
      <c r="AT581">
        <v>39898</v>
      </c>
      <c r="AU581">
        <v>117.68600000000001</v>
      </c>
      <c r="AW581">
        <v>40630</v>
      </c>
      <c r="AX581">
        <v>100.63800000000001</v>
      </c>
      <c r="AZ581">
        <v>39891</v>
      </c>
      <c r="BA581">
        <v>107.504</v>
      </c>
      <c r="BC581">
        <v>41068</v>
      </c>
      <c r="BD581">
        <v>99.495999999999995</v>
      </c>
      <c r="BF581">
        <v>39902</v>
      </c>
      <c r="BG581">
        <v>104.706</v>
      </c>
      <c r="BI581">
        <v>39891</v>
      </c>
      <c r="BJ581">
        <v>111.85</v>
      </c>
      <c r="BL581">
        <v>40892</v>
      </c>
      <c r="BM581">
        <v>98.49</v>
      </c>
      <c r="BO581">
        <v>39891</v>
      </c>
      <c r="BP581">
        <v>104.67100000000001</v>
      </c>
      <c r="BR581">
        <v>41149</v>
      </c>
      <c r="BS581">
        <v>99.192999999999998</v>
      </c>
      <c r="BU581">
        <v>40532</v>
      </c>
      <c r="BV581">
        <v>100.624</v>
      </c>
      <c r="BX581">
        <v>41449</v>
      </c>
      <c r="BY581">
        <v>101.51300000000001</v>
      </c>
      <c r="CA581">
        <v>39891</v>
      </c>
      <c r="CB581">
        <v>106.879</v>
      </c>
      <c r="CD581">
        <v>40806</v>
      </c>
      <c r="CE581">
        <v>98.602000000000004</v>
      </c>
      <c r="CG581">
        <v>39891</v>
      </c>
      <c r="CH581">
        <v>104.928</v>
      </c>
      <c r="CJ581">
        <v>41647</v>
      </c>
      <c r="CK581">
        <v>99.778999999999996</v>
      </c>
      <c r="CM581">
        <v>42090</v>
      </c>
      <c r="CN581">
        <v>100.01</v>
      </c>
      <c r="CP581">
        <v>41051</v>
      </c>
      <c r="CQ581">
        <v>95.87</v>
      </c>
      <c r="CV581">
        <v>41729</v>
      </c>
      <c r="CW581">
        <v>104.38500000000001</v>
      </c>
      <c r="CY581">
        <v>41978</v>
      </c>
      <c r="CZ581">
        <v>103.03</v>
      </c>
      <c r="DE581">
        <v>39891</v>
      </c>
      <c r="DF581">
        <v>96.820999999999998</v>
      </c>
      <c r="DH581">
        <v>41295</v>
      </c>
      <c r="DI581">
        <v>100.288</v>
      </c>
      <c r="DN581">
        <v>42177</v>
      </c>
      <c r="DO581">
        <v>103.46</v>
      </c>
      <c r="DQ581">
        <v>41597</v>
      </c>
      <c r="DR581">
        <v>106.703</v>
      </c>
      <c r="DW581">
        <v>39891</v>
      </c>
      <c r="DX581">
        <v>100.20099999999999</v>
      </c>
      <c r="EF581">
        <v>39891</v>
      </c>
      <c r="EG581">
        <v>112.149</v>
      </c>
      <c r="EO581">
        <v>42027</v>
      </c>
      <c r="EP581">
        <v>112.185</v>
      </c>
      <c r="EU581">
        <v>40301</v>
      </c>
      <c r="EV581">
        <v>101.898</v>
      </c>
      <c r="EX581">
        <v>42265</v>
      </c>
      <c r="EY581">
        <v>110.17</v>
      </c>
      <c r="FG581">
        <v>40655</v>
      </c>
      <c r="FH581">
        <v>96.001000000000005</v>
      </c>
      <c r="FJ581">
        <v>40770</v>
      </c>
      <c r="FK581">
        <v>97.224999999999994</v>
      </c>
      <c r="FP581">
        <v>41001</v>
      </c>
      <c r="FQ581">
        <v>93.715000000000003</v>
      </c>
      <c r="FV581">
        <v>41177</v>
      </c>
      <c r="FW581">
        <v>95.503</v>
      </c>
      <c r="FY581">
        <v>41372</v>
      </c>
      <c r="FZ581">
        <v>107.72499999999999</v>
      </c>
      <c r="GB581">
        <v>41674</v>
      </c>
      <c r="GC581">
        <v>117.44</v>
      </c>
      <c r="GE581">
        <v>42107</v>
      </c>
      <c r="GF581">
        <v>132.803</v>
      </c>
      <c r="GH581">
        <v>42219</v>
      </c>
      <c r="GI581">
        <v>120.815</v>
      </c>
      <c r="GK581">
        <v>40508</v>
      </c>
      <c r="GL581">
        <v>94.165999999999997</v>
      </c>
      <c r="GW581">
        <v>41037</v>
      </c>
      <c r="GX581">
        <v>86.885000000000005</v>
      </c>
      <c r="HF581">
        <v>41421</v>
      </c>
      <c r="HG581">
        <v>111.895</v>
      </c>
      <c r="HI581">
        <v>42275</v>
      </c>
      <c r="HJ581">
        <v>131.57300000000001</v>
      </c>
      <c r="HL581">
        <v>39892</v>
      </c>
      <c r="HM581">
        <v>118.64700000000001</v>
      </c>
      <c r="HR581">
        <v>39896</v>
      </c>
      <c r="HS581">
        <v>114.65900000000001</v>
      </c>
      <c r="HU581">
        <v>39898</v>
      </c>
      <c r="HV581">
        <v>93.781000000000006</v>
      </c>
      <c r="HX581">
        <v>40058</v>
      </c>
      <c r="HY581">
        <v>106.52200000000001</v>
      </c>
      <c r="IA581">
        <v>40886</v>
      </c>
      <c r="IB581">
        <v>77.488</v>
      </c>
      <c r="ID581">
        <v>42367</v>
      </c>
      <c r="IE581">
        <v>141.87299999999999</v>
      </c>
    </row>
    <row r="582" spans="25:239">
      <c r="Y582">
        <v>39892</v>
      </c>
      <c r="Z582">
        <v>101.50700000000001</v>
      </c>
      <c r="AE582">
        <v>39892</v>
      </c>
      <c r="AF582">
        <v>102.524</v>
      </c>
      <c r="AH582">
        <v>39892</v>
      </c>
      <c r="AI582">
        <v>102.661</v>
      </c>
      <c r="AK582">
        <v>40267</v>
      </c>
      <c r="AL582">
        <v>103.444</v>
      </c>
      <c r="AN582">
        <v>39892</v>
      </c>
      <c r="AO582">
        <v>107.455</v>
      </c>
      <c r="AQ582">
        <v>39892</v>
      </c>
      <c r="AR582">
        <v>107.807</v>
      </c>
      <c r="AT582">
        <v>39899</v>
      </c>
      <c r="AU582">
        <v>117.962</v>
      </c>
      <c r="AW582">
        <v>40631</v>
      </c>
      <c r="AX582">
        <v>100.61799999999999</v>
      </c>
      <c r="AZ582">
        <v>39892</v>
      </c>
      <c r="BA582">
        <v>107.922</v>
      </c>
      <c r="BC582">
        <v>41071</v>
      </c>
      <c r="BD582">
        <v>99.563999999999993</v>
      </c>
      <c r="BF582">
        <v>39903</v>
      </c>
      <c r="BG582">
        <v>104.72</v>
      </c>
      <c r="BI582">
        <v>39892</v>
      </c>
      <c r="BJ582">
        <v>112.303</v>
      </c>
      <c r="BL582">
        <v>40893</v>
      </c>
      <c r="BM582">
        <v>99.03</v>
      </c>
      <c r="BO582">
        <v>39892</v>
      </c>
      <c r="BP582">
        <v>105.252</v>
      </c>
      <c r="BR582">
        <v>41150</v>
      </c>
      <c r="BS582">
        <v>99.397999999999996</v>
      </c>
      <c r="BU582">
        <v>40533</v>
      </c>
      <c r="BV582">
        <v>100.57299999999999</v>
      </c>
      <c r="BX582">
        <v>41450</v>
      </c>
      <c r="BY582">
        <v>101.423</v>
      </c>
      <c r="CA582">
        <v>39892</v>
      </c>
      <c r="CB582">
        <v>107.55800000000001</v>
      </c>
      <c r="CD582">
        <v>40807</v>
      </c>
      <c r="CE582">
        <v>98.548000000000002</v>
      </c>
      <c r="CG582">
        <v>39892</v>
      </c>
      <c r="CH582">
        <v>105.486</v>
      </c>
      <c r="CJ582">
        <v>41652</v>
      </c>
      <c r="CK582">
        <v>99.692999999999998</v>
      </c>
      <c r="CM582">
        <v>42093</v>
      </c>
      <c r="CN582">
        <v>100.008</v>
      </c>
      <c r="CP582">
        <v>41052</v>
      </c>
      <c r="CQ582">
        <v>95.382999999999996</v>
      </c>
      <c r="CV582">
        <v>41730</v>
      </c>
      <c r="CW582">
        <v>104.39</v>
      </c>
      <c r="CY582">
        <v>41981</v>
      </c>
      <c r="CZ582">
        <v>103.023</v>
      </c>
      <c r="DE582">
        <v>39892</v>
      </c>
      <c r="DF582">
        <v>97.352999999999994</v>
      </c>
      <c r="DH582">
        <v>41296</v>
      </c>
      <c r="DI582">
        <v>100.37</v>
      </c>
      <c r="DN582">
        <v>42178</v>
      </c>
      <c r="DO582">
        <v>103.49299999999999</v>
      </c>
      <c r="DQ582">
        <v>41598</v>
      </c>
      <c r="DR582">
        <v>106.693</v>
      </c>
      <c r="DW582">
        <v>39892</v>
      </c>
      <c r="DX582">
        <v>100.69199999999999</v>
      </c>
      <c r="EF582">
        <v>39892</v>
      </c>
      <c r="EG582">
        <v>112.711</v>
      </c>
      <c r="EO582">
        <v>42030</v>
      </c>
      <c r="EP582">
        <v>112.023</v>
      </c>
      <c r="EU582">
        <v>40302</v>
      </c>
      <c r="EV582">
        <v>101.16800000000001</v>
      </c>
      <c r="EX582">
        <v>42268</v>
      </c>
      <c r="EY582">
        <v>110.068</v>
      </c>
      <c r="FG582">
        <v>40658</v>
      </c>
      <c r="FH582">
        <v>96.001000000000005</v>
      </c>
      <c r="FJ582">
        <v>40771</v>
      </c>
      <c r="FK582">
        <v>97.302999999999997</v>
      </c>
      <c r="FP582">
        <v>41002</v>
      </c>
      <c r="FQ582">
        <v>93.055000000000007</v>
      </c>
      <c r="FV582">
        <v>41178</v>
      </c>
      <c r="FW582">
        <v>93.564999999999998</v>
      </c>
      <c r="FY582">
        <v>41373</v>
      </c>
      <c r="FZ582">
        <v>107.88500000000001</v>
      </c>
      <c r="GB582">
        <v>41675</v>
      </c>
      <c r="GC582">
        <v>117.688</v>
      </c>
      <c r="GE582">
        <v>42108</v>
      </c>
      <c r="GF582">
        <v>132.453</v>
      </c>
      <c r="GH582">
        <v>42220</v>
      </c>
      <c r="GI582">
        <v>120.83499999999999</v>
      </c>
      <c r="GK582">
        <v>40511</v>
      </c>
      <c r="GL582">
        <v>92.188999999999993</v>
      </c>
      <c r="GW582">
        <v>41038</v>
      </c>
      <c r="GX582">
        <v>85.162999999999997</v>
      </c>
      <c r="HF582">
        <v>41422</v>
      </c>
      <c r="HG582">
        <v>112.417</v>
      </c>
      <c r="HI582">
        <v>42276</v>
      </c>
      <c r="HJ582">
        <v>132.09</v>
      </c>
      <c r="HL582">
        <v>39895</v>
      </c>
      <c r="HM582">
        <v>118.624</v>
      </c>
      <c r="HR582">
        <v>39897</v>
      </c>
      <c r="HS582">
        <v>114.539</v>
      </c>
      <c r="HU582">
        <v>39899</v>
      </c>
      <c r="HV582">
        <v>95.513999999999996</v>
      </c>
      <c r="HX582">
        <v>40059</v>
      </c>
      <c r="HY582">
        <v>105.53700000000001</v>
      </c>
      <c r="IA582">
        <v>40889</v>
      </c>
      <c r="IB582">
        <v>76.962999999999994</v>
      </c>
      <c r="ID582">
        <v>42368</v>
      </c>
      <c r="IE582">
        <v>141.76499999999999</v>
      </c>
    </row>
    <row r="583" spans="25:239">
      <c r="Y583">
        <v>39895</v>
      </c>
      <c r="Z583">
        <v>101.488</v>
      </c>
      <c r="AE583">
        <v>39895</v>
      </c>
      <c r="AF583">
        <v>102.503</v>
      </c>
      <c r="AH583">
        <v>39895</v>
      </c>
      <c r="AI583">
        <v>102.65</v>
      </c>
      <c r="AK583">
        <v>40268</v>
      </c>
      <c r="AL583">
        <v>103.43600000000001</v>
      </c>
      <c r="AN583">
        <v>39895</v>
      </c>
      <c r="AO583">
        <v>107.434</v>
      </c>
      <c r="AQ583">
        <v>39895</v>
      </c>
      <c r="AR583">
        <v>107.78400000000001</v>
      </c>
      <c r="AT583">
        <v>39902</v>
      </c>
      <c r="AU583">
        <v>117.949</v>
      </c>
      <c r="AW583">
        <v>40632</v>
      </c>
      <c r="AX583">
        <v>100.60299999999999</v>
      </c>
      <c r="AZ583">
        <v>39895</v>
      </c>
      <c r="BA583">
        <v>107.93</v>
      </c>
      <c r="BC583">
        <v>41072</v>
      </c>
      <c r="BD583">
        <v>99.492999999999995</v>
      </c>
      <c r="BF583">
        <v>39904</v>
      </c>
      <c r="BG583">
        <v>104.663</v>
      </c>
      <c r="BI583">
        <v>39895</v>
      </c>
      <c r="BJ583">
        <v>112.286</v>
      </c>
      <c r="BL583">
        <v>40896</v>
      </c>
      <c r="BM583">
        <v>99.052999999999997</v>
      </c>
      <c r="BO583">
        <v>39895</v>
      </c>
      <c r="BP583">
        <v>105.21899999999999</v>
      </c>
      <c r="BR583">
        <v>41151</v>
      </c>
      <c r="BS583">
        <v>99.253</v>
      </c>
      <c r="BU583">
        <v>40534</v>
      </c>
      <c r="BV583">
        <v>100.83799999999999</v>
      </c>
      <c r="BX583">
        <v>41451</v>
      </c>
      <c r="BY583">
        <v>101.505</v>
      </c>
      <c r="CA583">
        <v>39895</v>
      </c>
      <c r="CB583">
        <v>107.55200000000001</v>
      </c>
      <c r="CD583">
        <v>40808</v>
      </c>
      <c r="CE583">
        <v>98.897999999999996</v>
      </c>
      <c r="CG583">
        <v>39895</v>
      </c>
      <c r="CH583">
        <v>105.44199999999999</v>
      </c>
      <c r="CJ583">
        <v>41689</v>
      </c>
      <c r="CK583">
        <v>99.9</v>
      </c>
      <c r="CM583">
        <v>42094</v>
      </c>
      <c r="CN583">
        <v>100</v>
      </c>
      <c r="CP583">
        <v>41053</v>
      </c>
      <c r="CQ583">
        <v>95.43</v>
      </c>
      <c r="CV583">
        <v>41731</v>
      </c>
      <c r="CW583">
        <v>104.35</v>
      </c>
      <c r="CY583">
        <v>41982</v>
      </c>
      <c r="CZ583">
        <v>102.99</v>
      </c>
      <c r="DE583">
        <v>39895</v>
      </c>
      <c r="DF583">
        <v>97.344999999999999</v>
      </c>
      <c r="DH583">
        <v>41297</v>
      </c>
      <c r="DI583">
        <v>100.38500000000001</v>
      </c>
      <c r="DN583">
        <v>42179</v>
      </c>
      <c r="DO583">
        <v>103.45</v>
      </c>
      <c r="DQ583">
        <v>41599</v>
      </c>
      <c r="DR583">
        <v>106.813</v>
      </c>
      <c r="DW583">
        <v>39895</v>
      </c>
      <c r="DX583">
        <v>100.58499999999999</v>
      </c>
      <c r="EF583">
        <v>39895</v>
      </c>
      <c r="EG583">
        <v>112.536</v>
      </c>
      <c r="EO583">
        <v>42031</v>
      </c>
      <c r="EP583">
        <v>111.988</v>
      </c>
      <c r="EU583">
        <v>40303</v>
      </c>
      <c r="EV583">
        <v>100.601</v>
      </c>
      <c r="EX583">
        <v>42269</v>
      </c>
      <c r="EY583">
        <v>110.143</v>
      </c>
      <c r="FG583">
        <v>40659</v>
      </c>
      <c r="FH583">
        <v>95.757999999999996</v>
      </c>
      <c r="FJ583">
        <v>40772</v>
      </c>
      <c r="FK583">
        <v>97.57</v>
      </c>
      <c r="FP583">
        <v>41003</v>
      </c>
      <c r="FQ583">
        <v>91.552999999999997</v>
      </c>
      <c r="FV583">
        <v>41179</v>
      </c>
      <c r="FW583">
        <v>94.265000000000001</v>
      </c>
      <c r="FY583">
        <v>41374</v>
      </c>
      <c r="FZ583">
        <v>108.425</v>
      </c>
      <c r="GB583">
        <v>41676</v>
      </c>
      <c r="GC583">
        <v>117.92</v>
      </c>
      <c r="GE583">
        <v>42109</v>
      </c>
      <c r="GF583">
        <v>132.733</v>
      </c>
      <c r="GH583">
        <v>42221</v>
      </c>
      <c r="GI583">
        <v>119.818</v>
      </c>
      <c r="GK583">
        <v>40512</v>
      </c>
      <c r="GL583">
        <v>91.444999999999993</v>
      </c>
      <c r="GW583">
        <v>41039</v>
      </c>
      <c r="GX583">
        <v>85.83</v>
      </c>
      <c r="HF583">
        <v>41423</v>
      </c>
      <c r="HG583">
        <v>111.188</v>
      </c>
      <c r="HI583">
        <v>42277</v>
      </c>
      <c r="HJ583">
        <v>132.13800000000001</v>
      </c>
      <c r="HL583">
        <v>39896</v>
      </c>
      <c r="HM583">
        <v>116.684</v>
      </c>
      <c r="HR583">
        <v>39898</v>
      </c>
      <c r="HS583">
        <v>115.38200000000001</v>
      </c>
      <c r="HU583">
        <v>39902</v>
      </c>
      <c r="HV583">
        <v>95.242000000000004</v>
      </c>
      <c r="HX583">
        <v>40060</v>
      </c>
      <c r="HY583">
        <v>105.614</v>
      </c>
      <c r="IA583">
        <v>40890</v>
      </c>
      <c r="IB583">
        <v>77.938000000000002</v>
      </c>
      <c r="ID583">
        <v>42369</v>
      </c>
      <c r="IE583">
        <v>141.76499999999999</v>
      </c>
    </row>
    <row r="584" spans="25:239">
      <c r="Y584">
        <v>39896</v>
      </c>
      <c r="Z584">
        <v>101.47199999999999</v>
      </c>
      <c r="AE584">
        <v>39896</v>
      </c>
      <c r="AF584">
        <v>102.462</v>
      </c>
      <c r="AH584">
        <v>39896</v>
      </c>
      <c r="AI584">
        <v>102.571</v>
      </c>
      <c r="AK584">
        <v>40269</v>
      </c>
      <c r="AL584">
        <v>103.40900000000001</v>
      </c>
      <c r="AN584">
        <v>39896</v>
      </c>
      <c r="AO584">
        <v>107.298</v>
      </c>
      <c r="AQ584">
        <v>39896</v>
      </c>
      <c r="AR584">
        <v>107.64100000000001</v>
      </c>
      <c r="AT584">
        <v>39903</v>
      </c>
      <c r="AU584">
        <v>118.087</v>
      </c>
      <c r="AW584">
        <v>40633</v>
      </c>
      <c r="AX584">
        <v>100.405</v>
      </c>
      <c r="AZ584">
        <v>39896</v>
      </c>
      <c r="BA584">
        <v>107.71299999999999</v>
      </c>
      <c r="BC584">
        <v>41073</v>
      </c>
      <c r="BD584">
        <v>99.438000000000002</v>
      </c>
      <c r="BF584">
        <v>39905</v>
      </c>
      <c r="BG584">
        <v>104.178</v>
      </c>
      <c r="BI584">
        <v>39896</v>
      </c>
      <c r="BJ584">
        <v>112.129</v>
      </c>
      <c r="BL584">
        <v>40897</v>
      </c>
      <c r="BM584">
        <v>99.078000000000003</v>
      </c>
      <c r="BO584">
        <v>39896</v>
      </c>
      <c r="BP584">
        <v>104.98699999999999</v>
      </c>
      <c r="BR584">
        <v>41152</v>
      </c>
      <c r="BS584">
        <v>99.332999999999998</v>
      </c>
      <c r="BU584">
        <v>40535</v>
      </c>
      <c r="BV584">
        <v>100.95</v>
      </c>
      <c r="BX584">
        <v>41452</v>
      </c>
      <c r="BY584">
        <v>101.6</v>
      </c>
      <c r="CA584">
        <v>39896</v>
      </c>
      <c r="CB584">
        <v>107.146</v>
      </c>
      <c r="CD584">
        <v>40809</v>
      </c>
      <c r="CE584">
        <v>99.09</v>
      </c>
      <c r="CG584">
        <v>39896</v>
      </c>
      <c r="CH584">
        <v>104.959</v>
      </c>
      <c r="CJ584">
        <v>41696</v>
      </c>
      <c r="CK584">
        <v>99.97</v>
      </c>
      <c r="CP584">
        <v>41054</v>
      </c>
      <c r="CQ584">
        <v>94.97</v>
      </c>
      <c r="CV584">
        <v>41732</v>
      </c>
      <c r="CW584">
        <v>104.4</v>
      </c>
      <c r="CY584">
        <v>41983</v>
      </c>
      <c r="CZ584">
        <v>102.958</v>
      </c>
      <c r="DE584">
        <v>39896</v>
      </c>
      <c r="DF584">
        <v>96.775999999999996</v>
      </c>
      <c r="DH584">
        <v>41298</v>
      </c>
      <c r="DI584">
        <v>100.512</v>
      </c>
      <c r="DN584">
        <v>42180</v>
      </c>
      <c r="DO584">
        <v>103.477</v>
      </c>
      <c r="DQ584">
        <v>41600</v>
      </c>
      <c r="DR584">
        <v>106.958</v>
      </c>
      <c r="DW584">
        <v>39896</v>
      </c>
      <c r="DX584">
        <v>99.903999999999996</v>
      </c>
      <c r="EF584">
        <v>39896</v>
      </c>
      <c r="EG584">
        <v>111.696</v>
      </c>
      <c r="EO584">
        <v>42032</v>
      </c>
      <c r="EP584">
        <v>111.803</v>
      </c>
      <c r="EU584">
        <v>40304</v>
      </c>
      <c r="EV584">
        <v>98.784999999999997</v>
      </c>
      <c r="EX584">
        <v>42270</v>
      </c>
      <c r="EY584">
        <v>110.12</v>
      </c>
      <c r="FG584">
        <v>40660</v>
      </c>
      <c r="FH584">
        <v>95.861000000000004</v>
      </c>
      <c r="FJ584">
        <v>40773</v>
      </c>
      <c r="FK584">
        <v>97.238</v>
      </c>
      <c r="FP584">
        <v>41004</v>
      </c>
      <c r="FQ584">
        <v>91.007999999999996</v>
      </c>
      <c r="FV584">
        <v>41180</v>
      </c>
      <c r="FW584">
        <v>94.284999999999997</v>
      </c>
      <c r="FY584">
        <v>41375</v>
      </c>
      <c r="FZ584">
        <v>108.208</v>
      </c>
      <c r="GB584">
        <v>41677</v>
      </c>
      <c r="GC584">
        <v>118.3</v>
      </c>
      <c r="GE584">
        <v>42110</v>
      </c>
      <c r="GF584">
        <v>131.97300000000001</v>
      </c>
      <c r="GH584">
        <v>42222</v>
      </c>
      <c r="GI584">
        <v>120.36499999999999</v>
      </c>
      <c r="GK584">
        <v>40513</v>
      </c>
      <c r="GL584">
        <v>92.876999999999995</v>
      </c>
      <c r="GW584">
        <v>41040</v>
      </c>
      <c r="GX584">
        <v>85.644999999999996</v>
      </c>
      <c r="HF584">
        <v>41424</v>
      </c>
      <c r="HG584">
        <v>111.723</v>
      </c>
      <c r="HI584">
        <v>42278</v>
      </c>
      <c r="HJ584">
        <v>132.953</v>
      </c>
      <c r="HL584">
        <v>39897</v>
      </c>
      <c r="HM584">
        <v>116.85299999999999</v>
      </c>
      <c r="HR584">
        <v>39899</v>
      </c>
      <c r="HS584">
        <v>117.16500000000001</v>
      </c>
      <c r="HU584">
        <v>39903</v>
      </c>
      <c r="HV584">
        <v>95.269000000000005</v>
      </c>
      <c r="HX584">
        <v>40063</v>
      </c>
      <c r="HY584">
        <v>104.5</v>
      </c>
      <c r="IA584">
        <v>40891</v>
      </c>
      <c r="IB584">
        <v>78.358000000000004</v>
      </c>
    </row>
    <row r="585" spans="25:239">
      <c r="Y585">
        <v>39897</v>
      </c>
      <c r="Z585">
        <v>101.42400000000001</v>
      </c>
      <c r="AE585">
        <v>39897</v>
      </c>
      <c r="AF585">
        <v>102.45099999999999</v>
      </c>
      <c r="AH585">
        <v>39897</v>
      </c>
      <c r="AI585">
        <v>102.554</v>
      </c>
      <c r="AK585">
        <v>40270</v>
      </c>
      <c r="AL585">
        <v>103.41</v>
      </c>
      <c r="AN585">
        <v>39897</v>
      </c>
      <c r="AO585">
        <v>107.268</v>
      </c>
      <c r="AQ585">
        <v>39897</v>
      </c>
      <c r="AR585">
        <v>107.65300000000001</v>
      </c>
      <c r="AT585">
        <v>39904</v>
      </c>
      <c r="AU585">
        <v>118.039</v>
      </c>
      <c r="AW585">
        <v>40634</v>
      </c>
      <c r="AX585">
        <v>100.438</v>
      </c>
      <c r="AZ585">
        <v>39897</v>
      </c>
      <c r="BA585">
        <v>107.67100000000001</v>
      </c>
      <c r="BC585">
        <v>41074</v>
      </c>
      <c r="BD585">
        <v>99.424000000000007</v>
      </c>
      <c r="BF585">
        <v>39906</v>
      </c>
      <c r="BG585">
        <v>104.024</v>
      </c>
      <c r="BI585">
        <v>39897</v>
      </c>
      <c r="BJ585">
        <v>112.105</v>
      </c>
      <c r="BL585">
        <v>40898</v>
      </c>
      <c r="BM585">
        <v>98.847999999999999</v>
      </c>
      <c r="BO585">
        <v>39897</v>
      </c>
      <c r="BP585">
        <v>105.014</v>
      </c>
      <c r="BR585">
        <v>41155</v>
      </c>
      <c r="BS585">
        <v>99.385000000000005</v>
      </c>
      <c r="BU585">
        <v>40536</v>
      </c>
      <c r="BV585">
        <v>100.968</v>
      </c>
      <c r="BX585">
        <v>41453</v>
      </c>
      <c r="BY585">
        <v>101.608</v>
      </c>
      <c r="CA585">
        <v>39897</v>
      </c>
      <c r="CB585">
        <v>107.19199999999999</v>
      </c>
      <c r="CD585">
        <v>40812</v>
      </c>
      <c r="CE585">
        <v>99.22</v>
      </c>
      <c r="CG585">
        <v>39897</v>
      </c>
      <c r="CH585">
        <v>105.07899999999999</v>
      </c>
      <c r="CJ585">
        <v>41703</v>
      </c>
      <c r="CK585">
        <v>99.927999999999997</v>
      </c>
      <c r="CP585">
        <v>41057</v>
      </c>
      <c r="CQ585">
        <v>94.61</v>
      </c>
      <c r="CV585">
        <v>41733</v>
      </c>
      <c r="CW585">
        <v>104.443</v>
      </c>
      <c r="CY585">
        <v>41984</v>
      </c>
      <c r="CZ585">
        <v>102.925</v>
      </c>
      <c r="DE585">
        <v>39897</v>
      </c>
      <c r="DF585">
        <v>96.954999999999998</v>
      </c>
      <c r="DH585">
        <v>41299</v>
      </c>
      <c r="DI585">
        <v>100.65300000000001</v>
      </c>
      <c r="DN585">
        <v>42181</v>
      </c>
      <c r="DO585">
        <v>103.455</v>
      </c>
      <c r="DQ585">
        <v>41603</v>
      </c>
      <c r="DR585">
        <v>106.923</v>
      </c>
      <c r="DW585">
        <v>39897</v>
      </c>
      <c r="DX585">
        <v>100.01900000000001</v>
      </c>
      <c r="EF585">
        <v>39897</v>
      </c>
      <c r="EG585">
        <v>111.907</v>
      </c>
      <c r="EO585">
        <v>42033</v>
      </c>
      <c r="EP585">
        <v>111.828</v>
      </c>
      <c r="EU585">
        <v>40305</v>
      </c>
      <c r="EV585">
        <v>98.793999999999997</v>
      </c>
      <c r="EX585">
        <v>42271</v>
      </c>
      <c r="EY585">
        <v>110.05800000000001</v>
      </c>
      <c r="FG585">
        <v>40661</v>
      </c>
      <c r="FH585">
        <v>96.555999999999997</v>
      </c>
      <c r="FJ585">
        <v>40774</v>
      </c>
      <c r="FK585">
        <v>97.363</v>
      </c>
      <c r="FP585">
        <v>41008</v>
      </c>
      <c r="FQ585">
        <v>91.007999999999996</v>
      </c>
      <c r="FV585">
        <v>41183</v>
      </c>
      <c r="FW585">
        <v>94.685000000000002</v>
      </c>
      <c r="FY585">
        <v>41376</v>
      </c>
      <c r="FZ585">
        <v>108.175</v>
      </c>
      <c r="GB585">
        <v>41680</v>
      </c>
      <c r="GC585">
        <v>118.363</v>
      </c>
      <c r="GE585">
        <v>42111</v>
      </c>
      <c r="GF585">
        <v>131.113</v>
      </c>
      <c r="GH585">
        <v>42223</v>
      </c>
      <c r="GI585">
        <v>120.55800000000001</v>
      </c>
      <c r="GK585">
        <v>40514</v>
      </c>
      <c r="GL585">
        <v>94.647000000000006</v>
      </c>
      <c r="GW585">
        <v>41043</v>
      </c>
      <c r="GX585">
        <v>83.76</v>
      </c>
      <c r="HF585">
        <v>41425</v>
      </c>
      <c r="HG585">
        <v>111.015</v>
      </c>
      <c r="HI585">
        <v>42279</v>
      </c>
      <c r="HJ585">
        <v>133.61000000000001</v>
      </c>
      <c r="HL585">
        <v>39898</v>
      </c>
      <c r="HM585">
        <v>117.718</v>
      </c>
      <c r="HR585">
        <v>39902</v>
      </c>
      <c r="HS585">
        <v>116.396</v>
      </c>
      <c r="HU585">
        <v>39904</v>
      </c>
      <c r="HV585">
        <v>94.757999999999996</v>
      </c>
      <c r="HX585">
        <v>40064</v>
      </c>
      <c r="HY585">
        <v>104.083</v>
      </c>
      <c r="IA585">
        <v>40892</v>
      </c>
      <c r="IB585">
        <v>79.613</v>
      </c>
    </row>
    <row r="586" spans="25:239">
      <c r="Y586">
        <v>39898</v>
      </c>
      <c r="Z586">
        <v>101.41800000000001</v>
      </c>
      <c r="AE586">
        <v>39898</v>
      </c>
      <c r="AF586">
        <v>102.452</v>
      </c>
      <c r="AH586">
        <v>39898</v>
      </c>
      <c r="AI586">
        <v>102.55200000000001</v>
      </c>
      <c r="AK586">
        <v>40273</v>
      </c>
      <c r="AL586">
        <v>103.41</v>
      </c>
      <c r="AN586">
        <v>39898</v>
      </c>
      <c r="AO586">
        <v>107.358</v>
      </c>
      <c r="AQ586">
        <v>39898</v>
      </c>
      <c r="AR586">
        <v>107.73399999999999</v>
      </c>
      <c r="AT586">
        <v>39905</v>
      </c>
      <c r="AU586">
        <v>117.43600000000001</v>
      </c>
      <c r="AW586">
        <v>40637</v>
      </c>
      <c r="AX586">
        <v>100.453</v>
      </c>
      <c r="AZ586">
        <v>39898</v>
      </c>
      <c r="BA586">
        <v>107.82299999999999</v>
      </c>
      <c r="BC586">
        <v>41075</v>
      </c>
      <c r="BD586">
        <v>99.448999999999998</v>
      </c>
      <c r="BF586">
        <v>39909</v>
      </c>
      <c r="BG586">
        <v>104.149</v>
      </c>
      <c r="BI586">
        <v>39898</v>
      </c>
      <c r="BJ586">
        <v>112.259</v>
      </c>
      <c r="BL586">
        <v>40899</v>
      </c>
      <c r="BM586">
        <v>98.828000000000003</v>
      </c>
      <c r="BO586">
        <v>39898</v>
      </c>
      <c r="BP586">
        <v>105.121</v>
      </c>
      <c r="BR586">
        <v>41156</v>
      </c>
      <c r="BS586">
        <v>99.73</v>
      </c>
      <c r="BU586">
        <v>40539</v>
      </c>
      <c r="BV586">
        <v>101.036</v>
      </c>
      <c r="BX586">
        <v>41456</v>
      </c>
      <c r="BY586">
        <v>101.703</v>
      </c>
      <c r="CA586">
        <v>39898</v>
      </c>
      <c r="CB586">
        <v>107.374</v>
      </c>
      <c r="CD586">
        <v>40813</v>
      </c>
      <c r="CE586">
        <v>99.537999999999997</v>
      </c>
      <c r="CG586">
        <v>39898</v>
      </c>
      <c r="CH586">
        <v>105.274</v>
      </c>
      <c r="CJ586">
        <v>41717</v>
      </c>
      <c r="CK586">
        <v>100.004</v>
      </c>
      <c r="CP586">
        <v>41058</v>
      </c>
      <c r="CQ586">
        <v>94.314999999999998</v>
      </c>
      <c r="CV586">
        <v>41736</v>
      </c>
      <c r="CW586">
        <v>104.438</v>
      </c>
      <c r="CY586">
        <v>41985</v>
      </c>
      <c r="CZ586">
        <v>102.90300000000001</v>
      </c>
      <c r="DE586">
        <v>39898</v>
      </c>
      <c r="DF586">
        <v>97.244</v>
      </c>
      <c r="DH586">
        <v>41302</v>
      </c>
      <c r="DI586">
        <v>100.453</v>
      </c>
      <c r="DN586">
        <v>42184</v>
      </c>
      <c r="DO586">
        <v>103.36</v>
      </c>
      <c r="DQ586">
        <v>41604</v>
      </c>
      <c r="DR586">
        <v>106.97</v>
      </c>
      <c r="DW586">
        <v>39898</v>
      </c>
      <c r="DX586">
        <v>100.383</v>
      </c>
      <c r="EF586">
        <v>39898</v>
      </c>
      <c r="EG586">
        <v>112.212</v>
      </c>
      <c r="EO586">
        <v>42034</v>
      </c>
      <c r="EP586">
        <v>111.803</v>
      </c>
      <c r="EU586">
        <v>40308</v>
      </c>
      <c r="EV586">
        <v>102.434</v>
      </c>
      <c r="EX586">
        <v>42272</v>
      </c>
      <c r="EY586">
        <v>110</v>
      </c>
      <c r="FG586">
        <v>40662</v>
      </c>
      <c r="FH586">
        <v>97.120999999999995</v>
      </c>
      <c r="FJ586">
        <v>40777</v>
      </c>
      <c r="FK586">
        <v>97.313000000000002</v>
      </c>
      <c r="FP586">
        <v>41009</v>
      </c>
      <c r="FQ586">
        <v>89.667000000000002</v>
      </c>
      <c r="FV586">
        <v>41184</v>
      </c>
      <c r="FW586">
        <v>95.59</v>
      </c>
      <c r="FY586">
        <v>41379</v>
      </c>
      <c r="FZ586">
        <v>107.94499999999999</v>
      </c>
      <c r="GB586">
        <v>41681</v>
      </c>
      <c r="GC586">
        <v>118.188</v>
      </c>
      <c r="GE586">
        <v>42114</v>
      </c>
      <c r="GF586">
        <v>131.078</v>
      </c>
      <c r="GH586">
        <v>42226</v>
      </c>
      <c r="GI586">
        <v>120.593</v>
      </c>
      <c r="GK586">
        <v>40515</v>
      </c>
      <c r="GL586">
        <v>94.694000000000003</v>
      </c>
      <c r="GW586">
        <v>41044</v>
      </c>
      <c r="GX586">
        <v>83.025000000000006</v>
      </c>
      <c r="HF586">
        <v>41428</v>
      </c>
      <c r="HG586">
        <v>110.518</v>
      </c>
      <c r="HI586">
        <v>42282</v>
      </c>
      <c r="HJ586">
        <v>133.06</v>
      </c>
      <c r="HL586">
        <v>39899</v>
      </c>
      <c r="HM586">
        <v>118.8</v>
      </c>
      <c r="HR586">
        <v>39903</v>
      </c>
      <c r="HS586">
        <v>116.36499999999999</v>
      </c>
      <c r="HU586">
        <v>39905</v>
      </c>
      <c r="HV586">
        <v>93.501999999999995</v>
      </c>
      <c r="HX586">
        <v>40065</v>
      </c>
      <c r="HY586">
        <v>103.422</v>
      </c>
      <c r="IA586">
        <v>40893</v>
      </c>
      <c r="IB586">
        <v>81.02</v>
      </c>
    </row>
    <row r="587" spans="25:239">
      <c r="Y587">
        <v>39899</v>
      </c>
      <c r="Z587">
        <v>101.422</v>
      </c>
      <c r="AE587">
        <v>39899</v>
      </c>
      <c r="AF587">
        <v>102.468</v>
      </c>
      <c r="AH587">
        <v>39899</v>
      </c>
      <c r="AI587">
        <v>102.61199999999999</v>
      </c>
      <c r="AK587">
        <v>40274</v>
      </c>
      <c r="AL587">
        <v>103.361</v>
      </c>
      <c r="AN587">
        <v>39899</v>
      </c>
      <c r="AO587">
        <v>107.593</v>
      </c>
      <c r="AQ587">
        <v>39899</v>
      </c>
      <c r="AR587">
        <v>107.99</v>
      </c>
      <c r="AT587">
        <v>39906</v>
      </c>
      <c r="AU587">
        <v>117.301</v>
      </c>
      <c r="AW587">
        <v>40638</v>
      </c>
      <c r="AX587">
        <v>100.44799999999999</v>
      </c>
      <c r="AZ587">
        <v>39899</v>
      </c>
      <c r="BA587">
        <v>108.08</v>
      </c>
      <c r="BC587">
        <v>41078</v>
      </c>
      <c r="BD587">
        <v>99.430999999999997</v>
      </c>
      <c r="BF587">
        <v>39910</v>
      </c>
      <c r="BG587">
        <v>104.173</v>
      </c>
      <c r="BI587">
        <v>39899</v>
      </c>
      <c r="BJ587">
        <v>112.43</v>
      </c>
      <c r="BL587">
        <v>40900</v>
      </c>
      <c r="BM587">
        <v>98.844999999999999</v>
      </c>
      <c r="BO587">
        <v>39899</v>
      </c>
      <c r="BP587">
        <v>105.336</v>
      </c>
      <c r="BR587">
        <v>41157</v>
      </c>
      <c r="BS587">
        <v>99.742999999999995</v>
      </c>
      <c r="BU587">
        <v>40540</v>
      </c>
      <c r="BV587">
        <v>101.10899999999999</v>
      </c>
      <c r="BX587">
        <v>41457</v>
      </c>
      <c r="BY587">
        <v>101.73</v>
      </c>
      <c r="CA587">
        <v>39899</v>
      </c>
      <c r="CB587">
        <v>107.629</v>
      </c>
      <c r="CD587">
        <v>40814</v>
      </c>
      <c r="CE587">
        <v>99.43</v>
      </c>
      <c r="CG587">
        <v>39899</v>
      </c>
      <c r="CH587">
        <v>105.544</v>
      </c>
      <c r="CJ587">
        <v>41718</v>
      </c>
      <c r="CK587">
        <v>99.965999999999994</v>
      </c>
      <c r="CP587">
        <v>41059</v>
      </c>
      <c r="CQ587">
        <v>93.515000000000001</v>
      </c>
      <c r="CV587">
        <v>41737</v>
      </c>
      <c r="CW587">
        <v>104.43300000000001</v>
      </c>
      <c r="CY587">
        <v>41988</v>
      </c>
      <c r="CZ587">
        <v>102.893</v>
      </c>
      <c r="DE587">
        <v>39899</v>
      </c>
      <c r="DF587">
        <v>97.462000000000003</v>
      </c>
      <c r="DH587">
        <v>41303</v>
      </c>
      <c r="DI587">
        <v>100.607</v>
      </c>
      <c r="DN587">
        <v>42185</v>
      </c>
      <c r="DO587">
        <v>103.398</v>
      </c>
      <c r="DQ587">
        <v>41605</v>
      </c>
      <c r="DR587">
        <v>106.848</v>
      </c>
      <c r="DW587">
        <v>39899</v>
      </c>
      <c r="DX587">
        <v>100.68</v>
      </c>
      <c r="EF587">
        <v>39899</v>
      </c>
      <c r="EG587">
        <v>112.545</v>
      </c>
      <c r="EO587">
        <v>42037</v>
      </c>
      <c r="EP587">
        <v>111.792</v>
      </c>
      <c r="EU587">
        <v>40309</v>
      </c>
      <c r="EV587">
        <v>102.505</v>
      </c>
      <c r="EX587">
        <v>42275</v>
      </c>
      <c r="EY587">
        <v>110.167</v>
      </c>
      <c r="FG587">
        <v>40665</v>
      </c>
      <c r="FH587">
        <v>97.197999999999993</v>
      </c>
      <c r="FJ587">
        <v>40778</v>
      </c>
      <c r="FK587">
        <v>97.173000000000002</v>
      </c>
      <c r="FP587">
        <v>41010</v>
      </c>
      <c r="FQ587">
        <v>90.322999999999993</v>
      </c>
      <c r="FV587">
        <v>41185</v>
      </c>
      <c r="FW587">
        <v>95.34</v>
      </c>
      <c r="FY587">
        <v>41380</v>
      </c>
      <c r="FZ587">
        <v>107.982</v>
      </c>
      <c r="GB587">
        <v>41682</v>
      </c>
      <c r="GC587">
        <v>117.863</v>
      </c>
      <c r="GE587">
        <v>42115</v>
      </c>
      <c r="GF587">
        <v>131.27799999999999</v>
      </c>
      <c r="GH587">
        <v>42227</v>
      </c>
      <c r="GI587">
        <v>120.86799999999999</v>
      </c>
      <c r="GK587">
        <v>40518</v>
      </c>
      <c r="GL587">
        <v>93.882999999999996</v>
      </c>
      <c r="GW587">
        <v>41045</v>
      </c>
      <c r="GX587">
        <v>83.454999999999998</v>
      </c>
      <c r="HF587">
        <v>41429</v>
      </c>
      <c r="HG587">
        <v>111.053</v>
      </c>
      <c r="HI587">
        <v>42283</v>
      </c>
      <c r="HJ587">
        <v>132.57300000000001</v>
      </c>
      <c r="HL587">
        <v>39902</v>
      </c>
      <c r="HM587">
        <v>118.746</v>
      </c>
      <c r="HR587">
        <v>39904</v>
      </c>
      <c r="HS587">
        <v>115.785</v>
      </c>
      <c r="HU587">
        <v>39906</v>
      </c>
      <c r="HV587">
        <v>93.006</v>
      </c>
      <c r="HX587">
        <v>40066</v>
      </c>
      <c r="HY587">
        <v>104.66500000000001</v>
      </c>
      <c r="IA587">
        <v>40896</v>
      </c>
      <c r="IB587">
        <v>82.444999999999993</v>
      </c>
    </row>
    <row r="588" spans="25:239">
      <c r="Y588">
        <v>39902</v>
      </c>
      <c r="Z588">
        <v>101.41</v>
      </c>
      <c r="AE588">
        <v>39902</v>
      </c>
      <c r="AF588">
        <v>102.474</v>
      </c>
      <c r="AH588">
        <v>39902</v>
      </c>
      <c r="AI588">
        <v>102.661</v>
      </c>
      <c r="AK588">
        <v>40275</v>
      </c>
      <c r="AL588">
        <v>103.324</v>
      </c>
      <c r="AN588">
        <v>39902</v>
      </c>
      <c r="AO588">
        <v>107.628</v>
      </c>
      <c r="AQ588">
        <v>39902</v>
      </c>
      <c r="AR588">
        <v>108.036</v>
      </c>
      <c r="AT588">
        <v>39909</v>
      </c>
      <c r="AU588">
        <v>117.45</v>
      </c>
      <c r="AW588">
        <v>40639</v>
      </c>
      <c r="AX588">
        <v>100.503</v>
      </c>
      <c r="AZ588">
        <v>39902</v>
      </c>
      <c r="BA588">
        <v>108.13200000000001</v>
      </c>
      <c r="BC588">
        <v>41079</v>
      </c>
      <c r="BD588">
        <v>99.421000000000006</v>
      </c>
      <c r="BF588">
        <v>39911</v>
      </c>
      <c r="BG588">
        <v>104.2</v>
      </c>
      <c r="BI588">
        <v>39902</v>
      </c>
      <c r="BJ588">
        <v>112.495</v>
      </c>
      <c r="BL588">
        <v>40903</v>
      </c>
      <c r="BM588">
        <v>98.844999999999999</v>
      </c>
      <c r="BO588">
        <v>39902</v>
      </c>
      <c r="BP588">
        <v>105.429</v>
      </c>
      <c r="BR588">
        <v>41158</v>
      </c>
      <c r="BS588">
        <v>99.778000000000006</v>
      </c>
      <c r="BU588">
        <v>40541</v>
      </c>
      <c r="BV588">
        <v>101.04900000000001</v>
      </c>
      <c r="BX588">
        <v>41458</v>
      </c>
      <c r="BY588">
        <v>101.648</v>
      </c>
      <c r="CA588">
        <v>39902</v>
      </c>
      <c r="CB588">
        <v>107.693</v>
      </c>
      <c r="CD588">
        <v>40815</v>
      </c>
      <c r="CE588">
        <v>99.495000000000005</v>
      </c>
      <c r="CG588">
        <v>39902</v>
      </c>
      <c r="CH588">
        <v>105.649</v>
      </c>
      <c r="CJ588">
        <v>41722</v>
      </c>
      <c r="CK588">
        <v>99.965000000000003</v>
      </c>
      <c r="CP588">
        <v>41060</v>
      </c>
      <c r="CQ588">
        <v>93.518000000000001</v>
      </c>
      <c r="CV588">
        <v>41738</v>
      </c>
      <c r="CW588">
        <v>104.398</v>
      </c>
      <c r="CY588">
        <v>41989</v>
      </c>
      <c r="CZ588">
        <v>102.89</v>
      </c>
      <c r="DE588">
        <v>39902</v>
      </c>
      <c r="DF588">
        <v>97.644000000000005</v>
      </c>
      <c r="DH588">
        <v>41304</v>
      </c>
      <c r="DI588">
        <v>100.322</v>
      </c>
      <c r="DN588">
        <v>42186</v>
      </c>
      <c r="DO588">
        <v>103.425</v>
      </c>
      <c r="DQ588">
        <v>41606</v>
      </c>
      <c r="DR588">
        <v>106.693</v>
      </c>
      <c r="DW588">
        <v>39902</v>
      </c>
      <c r="DX588">
        <v>100.774</v>
      </c>
      <c r="EF588">
        <v>39902</v>
      </c>
      <c r="EG588">
        <v>112.566</v>
      </c>
      <c r="EO588">
        <v>42038</v>
      </c>
      <c r="EP588">
        <v>111.855</v>
      </c>
      <c r="EU588">
        <v>40310</v>
      </c>
      <c r="EV588">
        <v>102.483</v>
      </c>
      <c r="EX588">
        <v>42276</v>
      </c>
      <c r="EY588">
        <v>110.173</v>
      </c>
      <c r="FG588">
        <v>40666</v>
      </c>
      <c r="FH588">
        <v>97.311000000000007</v>
      </c>
      <c r="FJ588">
        <v>40779</v>
      </c>
      <c r="FK588">
        <v>97.045000000000002</v>
      </c>
      <c r="FP588">
        <v>41011</v>
      </c>
      <c r="FQ588">
        <v>90.57</v>
      </c>
      <c r="FV588">
        <v>41186</v>
      </c>
      <c r="FW588">
        <v>94.757999999999996</v>
      </c>
      <c r="FY588">
        <v>41381</v>
      </c>
      <c r="FZ588">
        <v>108.345</v>
      </c>
      <c r="GB588">
        <v>41683</v>
      </c>
      <c r="GC588">
        <v>118.133</v>
      </c>
      <c r="GE588">
        <v>42116</v>
      </c>
      <c r="GF588">
        <v>131.94499999999999</v>
      </c>
      <c r="GH588">
        <v>42228</v>
      </c>
      <c r="GI588">
        <v>120.458</v>
      </c>
      <c r="GK588">
        <v>40519</v>
      </c>
      <c r="GL588">
        <v>93.481999999999999</v>
      </c>
      <c r="GW588">
        <v>41046</v>
      </c>
      <c r="GX588">
        <v>83.385000000000005</v>
      </c>
      <c r="HF588">
        <v>41430</v>
      </c>
      <c r="HG588">
        <v>110.83</v>
      </c>
      <c r="HI588">
        <v>42284</v>
      </c>
      <c r="HJ588">
        <v>132.55500000000001</v>
      </c>
      <c r="HL588">
        <v>39903</v>
      </c>
      <c r="HM588">
        <v>118.51900000000001</v>
      </c>
      <c r="HR588">
        <v>39905</v>
      </c>
      <c r="HS588">
        <v>114.45399999999999</v>
      </c>
      <c r="HU588">
        <v>39909</v>
      </c>
      <c r="HV588">
        <v>92.977999999999994</v>
      </c>
      <c r="HX588">
        <v>40067</v>
      </c>
      <c r="HY588">
        <v>106.125</v>
      </c>
      <c r="IA588">
        <v>40897</v>
      </c>
      <c r="IB588">
        <v>83.67</v>
      </c>
    </row>
    <row r="589" spans="25:239">
      <c r="Y589">
        <v>39903</v>
      </c>
      <c r="Z589">
        <v>101.398</v>
      </c>
      <c r="AE589">
        <v>39903</v>
      </c>
      <c r="AF589">
        <v>102.48399999999999</v>
      </c>
      <c r="AH589">
        <v>39903</v>
      </c>
      <c r="AI589">
        <v>102.688</v>
      </c>
      <c r="AK589">
        <v>40276</v>
      </c>
      <c r="AL589">
        <v>103.30500000000001</v>
      </c>
      <c r="AN589">
        <v>39903</v>
      </c>
      <c r="AO589">
        <v>107.68</v>
      </c>
      <c r="AQ589">
        <v>39903</v>
      </c>
      <c r="AR589">
        <v>108.07899999999999</v>
      </c>
      <c r="AT589">
        <v>39910</v>
      </c>
      <c r="AU589">
        <v>117.376</v>
      </c>
      <c r="AW589">
        <v>40640</v>
      </c>
      <c r="AX589">
        <v>100.503</v>
      </c>
      <c r="AZ589">
        <v>39903</v>
      </c>
      <c r="BA589">
        <v>108.22499999999999</v>
      </c>
      <c r="BC589">
        <v>41080</v>
      </c>
      <c r="BD589">
        <v>99.483000000000004</v>
      </c>
      <c r="BF589">
        <v>39912</v>
      </c>
      <c r="BG589">
        <v>104.315</v>
      </c>
      <c r="BI589">
        <v>39903</v>
      </c>
      <c r="BJ589">
        <v>112.569</v>
      </c>
      <c r="BL589">
        <v>40904</v>
      </c>
      <c r="BM589">
        <v>98.893000000000001</v>
      </c>
      <c r="BO589">
        <v>39903</v>
      </c>
      <c r="BP589">
        <v>105.45699999999999</v>
      </c>
      <c r="BR589">
        <v>41159</v>
      </c>
      <c r="BS589">
        <v>99.97</v>
      </c>
      <c r="BU589">
        <v>40542</v>
      </c>
      <c r="BV589">
        <v>100.979</v>
      </c>
      <c r="BX589">
        <v>41459</v>
      </c>
      <c r="BY589">
        <v>101.723</v>
      </c>
      <c r="CA589">
        <v>39903</v>
      </c>
      <c r="CB589">
        <v>107.777</v>
      </c>
      <c r="CD589">
        <v>40816</v>
      </c>
      <c r="CE589">
        <v>99.298000000000002</v>
      </c>
      <c r="CG589">
        <v>39903</v>
      </c>
      <c r="CH589">
        <v>105.724</v>
      </c>
      <c r="CJ589">
        <v>41730</v>
      </c>
      <c r="CK589">
        <v>100.02800000000001</v>
      </c>
      <c r="CP589">
        <v>41061</v>
      </c>
      <c r="CQ589">
        <v>93.64</v>
      </c>
      <c r="CV589">
        <v>41739</v>
      </c>
      <c r="CW589">
        <v>104.40300000000001</v>
      </c>
      <c r="CY589">
        <v>41990</v>
      </c>
      <c r="CZ589">
        <v>102.88500000000001</v>
      </c>
      <c r="DE589">
        <v>39903</v>
      </c>
      <c r="DF589">
        <v>97.725999999999999</v>
      </c>
      <c r="DH589">
        <v>41305</v>
      </c>
      <c r="DI589">
        <v>100.358</v>
      </c>
      <c r="DN589">
        <v>42187</v>
      </c>
      <c r="DO589">
        <v>103.40300000000001</v>
      </c>
      <c r="DQ589">
        <v>41607</v>
      </c>
      <c r="DR589">
        <v>106.628</v>
      </c>
      <c r="DW589">
        <v>39903</v>
      </c>
      <c r="DX589">
        <v>100.8</v>
      </c>
      <c r="EF589">
        <v>39903</v>
      </c>
      <c r="EG589">
        <v>112.59099999999999</v>
      </c>
      <c r="EO589">
        <v>42039</v>
      </c>
      <c r="EP589">
        <v>111.9</v>
      </c>
      <c r="EU589">
        <v>40311</v>
      </c>
      <c r="EV589">
        <v>102.48</v>
      </c>
      <c r="EX589">
        <v>42277</v>
      </c>
      <c r="EY589">
        <v>110.218</v>
      </c>
      <c r="FG589">
        <v>40667</v>
      </c>
      <c r="FH589">
        <v>97.313000000000002</v>
      </c>
      <c r="FJ589">
        <v>40780</v>
      </c>
      <c r="FK589">
        <v>97.185000000000002</v>
      </c>
      <c r="FP589">
        <v>41012</v>
      </c>
      <c r="FQ589">
        <v>89.83</v>
      </c>
      <c r="FV589">
        <v>41187</v>
      </c>
      <c r="FW589">
        <v>96.173000000000002</v>
      </c>
      <c r="FY589">
        <v>41382</v>
      </c>
      <c r="FZ589">
        <v>108.398</v>
      </c>
      <c r="GB589">
        <v>41684</v>
      </c>
      <c r="GC589">
        <v>118.468</v>
      </c>
      <c r="GE589">
        <v>42117</v>
      </c>
      <c r="GF589">
        <v>131.94</v>
      </c>
      <c r="GH589">
        <v>42229</v>
      </c>
      <c r="GI589">
        <v>120.65300000000001</v>
      </c>
      <c r="GK589">
        <v>40520</v>
      </c>
      <c r="GL589">
        <v>93.236000000000004</v>
      </c>
      <c r="GW589">
        <v>41047</v>
      </c>
      <c r="GX589">
        <v>83.917000000000002</v>
      </c>
      <c r="HF589">
        <v>41431</v>
      </c>
      <c r="HG589">
        <v>108.693</v>
      </c>
      <c r="HI589">
        <v>42285</v>
      </c>
      <c r="HJ589">
        <v>132.76499999999999</v>
      </c>
      <c r="HL589">
        <v>39904</v>
      </c>
      <c r="HM589">
        <v>117.916</v>
      </c>
      <c r="HR589">
        <v>39906</v>
      </c>
      <c r="HS589">
        <v>114.2</v>
      </c>
      <c r="HU589">
        <v>39910</v>
      </c>
      <c r="HV589">
        <v>92.432000000000002</v>
      </c>
      <c r="HX589">
        <v>40070</v>
      </c>
      <c r="HY589">
        <v>105.581</v>
      </c>
      <c r="IA589">
        <v>40898</v>
      </c>
      <c r="IB589">
        <v>81.572999999999993</v>
      </c>
    </row>
    <row r="590" spans="25:239">
      <c r="Y590">
        <v>39904</v>
      </c>
      <c r="Z590">
        <v>101.36499999999999</v>
      </c>
      <c r="AE590">
        <v>39904</v>
      </c>
      <c r="AF590">
        <v>102.477</v>
      </c>
      <c r="AH590">
        <v>39904</v>
      </c>
      <c r="AI590">
        <v>102.66800000000001</v>
      </c>
      <c r="AK590">
        <v>40277</v>
      </c>
      <c r="AL590">
        <v>103.28100000000001</v>
      </c>
      <c r="AN590">
        <v>39904</v>
      </c>
      <c r="AO590">
        <v>107.664</v>
      </c>
      <c r="AQ590">
        <v>39904</v>
      </c>
      <c r="AR590">
        <v>108.078</v>
      </c>
      <c r="AT590">
        <v>39911</v>
      </c>
      <c r="AU590">
        <v>117.46899999999999</v>
      </c>
      <c r="AW590">
        <v>40641</v>
      </c>
      <c r="AX590">
        <v>100.458</v>
      </c>
      <c r="AZ590">
        <v>39904</v>
      </c>
      <c r="BA590">
        <v>108.20699999999999</v>
      </c>
      <c r="BC590">
        <v>41081</v>
      </c>
      <c r="BD590">
        <v>99.409000000000006</v>
      </c>
      <c r="BF590">
        <v>39913</v>
      </c>
      <c r="BG590">
        <v>104.309</v>
      </c>
      <c r="BI590">
        <v>39904</v>
      </c>
      <c r="BJ590">
        <v>112.551</v>
      </c>
      <c r="BL590">
        <v>40905</v>
      </c>
      <c r="BM590">
        <v>99.097999999999999</v>
      </c>
      <c r="BO590">
        <v>39904</v>
      </c>
      <c r="BP590">
        <v>105.48099999999999</v>
      </c>
      <c r="BR590">
        <v>41162</v>
      </c>
      <c r="BS590">
        <v>99.912999999999997</v>
      </c>
      <c r="BU590">
        <v>40543</v>
      </c>
      <c r="BV590">
        <v>100.985</v>
      </c>
      <c r="BX590">
        <v>41460</v>
      </c>
      <c r="BY590">
        <v>101.788</v>
      </c>
      <c r="CA590">
        <v>39904</v>
      </c>
      <c r="CB590">
        <v>107.803</v>
      </c>
      <c r="CD590">
        <v>40819</v>
      </c>
      <c r="CE590">
        <v>99.16</v>
      </c>
      <c r="CG590">
        <v>39904</v>
      </c>
      <c r="CH590">
        <v>105.76</v>
      </c>
      <c r="CJ590">
        <v>41731</v>
      </c>
      <c r="CK590">
        <v>99.997</v>
      </c>
      <c r="CP590">
        <v>41064</v>
      </c>
      <c r="CQ590">
        <v>94.01</v>
      </c>
      <c r="CV590">
        <v>41740</v>
      </c>
      <c r="CW590">
        <v>104.348</v>
      </c>
      <c r="CY590">
        <v>41991</v>
      </c>
      <c r="CZ590">
        <v>102.86799999999999</v>
      </c>
      <c r="DE590">
        <v>39904</v>
      </c>
      <c r="DF590">
        <v>97.706000000000003</v>
      </c>
      <c r="DH590">
        <v>41306</v>
      </c>
      <c r="DI590">
        <v>100.23</v>
      </c>
      <c r="DN590">
        <v>42188</v>
      </c>
      <c r="DO590">
        <v>103.398</v>
      </c>
      <c r="DQ590">
        <v>41610</v>
      </c>
      <c r="DR590">
        <v>106.46299999999999</v>
      </c>
      <c r="DW590">
        <v>39904</v>
      </c>
      <c r="DX590">
        <v>100.776</v>
      </c>
      <c r="EF590">
        <v>39904</v>
      </c>
      <c r="EG590">
        <v>112.523</v>
      </c>
      <c r="EO590">
        <v>42040</v>
      </c>
      <c r="EP590">
        <v>111.9</v>
      </c>
      <c r="EU590">
        <v>40312</v>
      </c>
      <c r="EV590">
        <v>102.348</v>
      </c>
      <c r="EX590">
        <v>42278</v>
      </c>
      <c r="EY590">
        <v>110.328</v>
      </c>
      <c r="FG590">
        <v>40668</v>
      </c>
      <c r="FH590">
        <v>97.391000000000005</v>
      </c>
      <c r="FJ590">
        <v>40781</v>
      </c>
      <c r="FK590">
        <v>97.11</v>
      </c>
      <c r="FP590">
        <v>41015</v>
      </c>
      <c r="FQ590">
        <v>89.393000000000001</v>
      </c>
      <c r="FV590">
        <v>41190</v>
      </c>
      <c r="FW590">
        <v>96.123000000000005</v>
      </c>
      <c r="FY590">
        <v>41383</v>
      </c>
      <c r="FZ590">
        <v>108.723</v>
      </c>
      <c r="GB590">
        <v>41687</v>
      </c>
      <c r="GC590">
        <v>118.815</v>
      </c>
      <c r="GE590">
        <v>42118</v>
      </c>
      <c r="GF590">
        <v>131.80799999999999</v>
      </c>
      <c r="GH590">
        <v>42230</v>
      </c>
      <c r="GI590">
        <v>120.25</v>
      </c>
      <c r="GK590">
        <v>40521</v>
      </c>
      <c r="GL590">
        <v>92.733999999999995</v>
      </c>
      <c r="GW590">
        <v>41050</v>
      </c>
      <c r="GX590">
        <v>83.757999999999996</v>
      </c>
      <c r="HF590">
        <v>41432</v>
      </c>
      <c r="HG590">
        <v>109.98</v>
      </c>
      <c r="HI590">
        <v>42286</v>
      </c>
      <c r="HJ590">
        <v>133.00800000000001</v>
      </c>
      <c r="HL590">
        <v>39905</v>
      </c>
      <c r="HM590">
        <v>116.65300000000001</v>
      </c>
      <c r="HR590">
        <v>39909</v>
      </c>
      <c r="HS590">
        <v>114.119</v>
      </c>
      <c r="HU590">
        <v>39911</v>
      </c>
      <c r="HV590">
        <v>92.352999999999994</v>
      </c>
      <c r="HX590">
        <v>40071</v>
      </c>
      <c r="HY590">
        <v>105.765</v>
      </c>
      <c r="IA590">
        <v>40899</v>
      </c>
      <c r="IB590">
        <v>80.893000000000001</v>
      </c>
    </row>
    <row r="591" spans="25:239">
      <c r="Y591">
        <v>39905</v>
      </c>
      <c r="Z591">
        <v>101.33199999999999</v>
      </c>
      <c r="AE591">
        <v>39905</v>
      </c>
      <c r="AF591">
        <v>102.401</v>
      </c>
      <c r="AH591">
        <v>39905</v>
      </c>
      <c r="AI591">
        <v>102.503</v>
      </c>
      <c r="AK591">
        <v>40280</v>
      </c>
      <c r="AL591">
        <v>103.292</v>
      </c>
      <c r="AN591">
        <v>39905</v>
      </c>
      <c r="AO591">
        <v>107.322</v>
      </c>
      <c r="AQ591">
        <v>39905</v>
      </c>
      <c r="AR591">
        <v>107.682</v>
      </c>
      <c r="AT591">
        <v>39912</v>
      </c>
      <c r="AU591">
        <v>117.577</v>
      </c>
      <c r="AW591">
        <v>40644</v>
      </c>
      <c r="AX591">
        <v>100.47</v>
      </c>
      <c r="AZ591">
        <v>39905</v>
      </c>
      <c r="BA591">
        <v>107.679</v>
      </c>
      <c r="BC591">
        <v>41082</v>
      </c>
      <c r="BD591">
        <v>99.302999999999997</v>
      </c>
      <c r="BF591">
        <v>39916</v>
      </c>
      <c r="BG591">
        <v>104.307</v>
      </c>
      <c r="BI591">
        <v>39905</v>
      </c>
      <c r="BJ591">
        <v>112.026</v>
      </c>
      <c r="BL591">
        <v>40906</v>
      </c>
      <c r="BM591">
        <v>99.058000000000007</v>
      </c>
      <c r="BO591">
        <v>39905</v>
      </c>
      <c r="BP591">
        <v>104.96599999999999</v>
      </c>
      <c r="BR591">
        <v>41163</v>
      </c>
      <c r="BS591">
        <v>99.917000000000002</v>
      </c>
      <c r="BU591">
        <v>40546</v>
      </c>
      <c r="BV591">
        <v>101.108</v>
      </c>
      <c r="BX591">
        <v>41463</v>
      </c>
      <c r="BY591">
        <v>101.855</v>
      </c>
      <c r="CA591">
        <v>39905</v>
      </c>
      <c r="CB591">
        <v>107.215</v>
      </c>
      <c r="CD591">
        <v>40820</v>
      </c>
      <c r="CE591">
        <v>99.227000000000004</v>
      </c>
      <c r="CG591">
        <v>39905</v>
      </c>
      <c r="CH591">
        <v>105.167</v>
      </c>
      <c r="CJ591">
        <v>41733</v>
      </c>
      <c r="CK591">
        <v>100.006</v>
      </c>
      <c r="CP591">
        <v>41065</v>
      </c>
      <c r="CQ591">
        <v>94.19</v>
      </c>
      <c r="CV591">
        <v>41743</v>
      </c>
      <c r="CW591">
        <v>104.34</v>
      </c>
      <c r="CY591">
        <v>41992</v>
      </c>
      <c r="CZ591">
        <v>102.878</v>
      </c>
      <c r="DE591">
        <v>39905</v>
      </c>
      <c r="DF591">
        <v>97.081999999999994</v>
      </c>
      <c r="DH591">
        <v>41309</v>
      </c>
      <c r="DI591">
        <v>99.435000000000002</v>
      </c>
      <c r="DN591">
        <v>42191</v>
      </c>
      <c r="DO591">
        <v>103.348</v>
      </c>
      <c r="DQ591">
        <v>41611</v>
      </c>
      <c r="DR591">
        <v>106.503</v>
      </c>
      <c r="DW591">
        <v>39905</v>
      </c>
      <c r="DX591">
        <v>100.023</v>
      </c>
      <c r="EF591">
        <v>39905</v>
      </c>
      <c r="EG591">
        <v>111.595</v>
      </c>
      <c r="EO591">
        <v>42041</v>
      </c>
      <c r="EP591">
        <v>111.86</v>
      </c>
      <c r="EU591">
        <v>40315</v>
      </c>
      <c r="EV591">
        <v>102.187</v>
      </c>
      <c r="EX591">
        <v>42279</v>
      </c>
      <c r="EY591">
        <v>110.453</v>
      </c>
      <c r="FG591">
        <v>40669</v>
      </c>
      <c r="FH591">
        <v>97.406000000000006</v>
      </c>
      <c r="FJ591">
        <v>40784</v>
      </c>
      <c r="FK591">
        <v>97.173000000000002</v>
      </c>
      <c r="FP591">
        <v>41016</v>
      </c>
      <c r="FQ591">
        <v>90.545000000000002</v>
      </c>
      <c r="FV591">
        <v>41191</v>
      </c>
      <c r="FW591">
        <v>95.457999999999998</v>
      </c>
      <c r="FY591">
        <v>41386</v>
      </c>
      <c r="FZ591">
        <v>109.595</v>
      </c>
      <c r="GB591">
        <v>41688</v>
      </c>
      <c r="GC591">
        <v>118.998</v>
      </c>
      <c r="GE591">
        <v>42121</v>
      </c>
      <c r="GF591">
        <v>132.465</v>
      </c>
      <c r="GH591">
        <v>42233</v>
      </c>
      <c r="GI591">
        <v>120.77500000000001</v>
      </c>
      <c r="GK591">
        <v>40522</v>
      </c>
      <c r="GL591">
        <v>92.242000000000004</v>
      </c>
      <c r="GW591">
        <v>41051</v>
      </c>
      <c r="GX591">
        <v>85.177999999999997</v>
      </c>
      <c r="HF591">
        <v>41435</v>
      </c>
      <c r="HG591">
        <v>109.678</v>
      </c>
      <c r="HI591">
        <v>42289</v>
      </c>
      <c r="HJ591">
        <v>133.255</v>
      </c>
      <c r="HL591">
        <v>39906</v>
      </c>
      <c r="HM591">
        <v>116.325</v>
      </c>
      <c r="HR591">
        <v>39910</v>
      </c>
      <c r="HS591">
        <v>113.569</v>
      </c>
      <c r="HU591">
        <v>39912</v>
      </c>
      <c r="HV591">
        <v>91.974000000000004</v>
      </c>
      <c r="HX591">
        <v>40072</v>
      </c>
      <c r="HY591">
        <v>105.52500000000001</v>
      </c>
      <c r="IA591">
        <v>40900</v>
      </c>
      <c r="IB591">
        <v>81.055000000000007</v>
      </c>
    </row>
    <row r="592" spans="25:239">
      <c r="Y592">
        <v>39906</v>
      </c>
      <c r="Z592">
        <v>101.333</v>
      </c>
      <c r="AE592">
        <v>39906</v>
      </c>
      <c r="AF592">
        <v>102.366</v>
      </c>
      <c r="AH592">
        <v>39906</v>
      </c>
      <c r="AI592">
        <v>102.432</v>
      </c>
      <c r="AK592">
        <v>40281</v>
      </c>
      <c r="AL592">
        <v>103.303</v>
      </c>
      <c r="AN592">
        <v>39906</v>
      </c>
      <c r="AO592">
        <v>107.282</v>
      </c>
      <c r="AQ592">
        <v>39906</v>
      </c>
      <c r="AR592">
        <v>107.63500000000001</v>
      </c>
      <c r="AT592">
        <v>39913</v>
      </c>
      <c r="AU592">
        <v>117.51</v>
      </c>
      <c r="AW592">
        <v>40645</v>
      </c>
      <c r="AX592">
        <v>100.51300000000001</v>
      </c>
      <c r="AZ592">
        <v>39906</v>
      </c>
      <c r="BA592">
        <v>107.533</v>
      </c>
      <c r="BC592">
        <v>41085</v>
      </c>
      <c r="BD592">
        <v>99.575000000000003</v>
      </c>
      <c r="BF592">
        <v>39917</v>
      </c>
      <c r="BG592">
        <v>104.39700000000001</v>
      </c>
      <c r="BI592">
        <v>39906</v>
      </c>
      <c r="BJ592">
        <v>111.883</v>
      </c>
      <c r="BL592">
        <v>40907</v>
      </c>
      <c r="BM592">
        <v>99.203000000000003</v>
      </c>
      <c r="BO592">
        <v>39906</v>
      </c>
      <c r="BP592">
        <v>104.848</v>
      </c>
      <c r="BR592">
        <v>41164</v>
      </c>
      <c r="BS592">
        <v>99.947000000000003</v>
      </c>
      <c r="BU592">
        <v>40547</v>
      </c>
      <c r="BV592">
        <v>101.355</v>
      </c>
      <c r="BX592">
        <v>41464</v>
      </c>
      <c r="BY592">
        <v>101.818</v>
      </c>
      <c r="CA592">
        <v>39906</v>
      </c>
      <c r="CB592">
        <v>107.208</v>
      </c>
      <c r="CD592">
        <v>40821</v>
      </c>
      <c r="CE592">
        <v>99.19</v>
      </c>
      <c r="CG592">
        <v>39906</v>
      </c>
      <c r="CH592">
        <v>105.14400000000001</v>
      </c>
      <c r="CJ592">
        <v>41736</v>
      </c>
      <c r="CK592">
        <v>100.07899999999999</v>
      </c>
      <c r="CP592">
        <v>41066</v>
      </c>
      <c r="CQ592">
        <v>94.68</v>
      </c>
      <c r="CV592">
        <v>41744</v>
      </c>
      <c r="CW592">
        <v>104.343</v>
      </c>
      <c r="CY592">
        <v>41995</v>
      </c>
      <c r="CZ592">
        <v>102.878</v>
      </c>
      <c r="DE592">
        <v>39906</v>
      </c>
      <c r="DF592">
        <v>97.123999999999995</v>
      </c>
      <c r="DH592">
        <v>41310</v>
      </c>
      <c r="DI592">
        <v>99.674999999999997</v>
      </c>
      <c r="DN592">
        <v>42192</v>
      </c>
      <c r="DO592">
        <v>103.36499999999999</v>
      </c>
      <c r="DQ592">
        <v>41612</v>
      </c>
      <c r="DR592">
        <v>106.30800000000001</v>
      </c>
      <c r="DW592">
        <v>39906</v>
      </c>
      <c r="DX592">
        <v>100.005</v>
      </c>
      <c r="EF592">
        <v>39906</v>
      </c>
      <c r="EG592">
        <v>111.587</v>
      </c>
      <c r="EO592">
        <v>42044</v>
      </c>
      <c r="EP592">
        <v>111.65300000000001</v>
      </c>
      <c r="EU592">
        <v>40316</v>
      </c>
      <c r="EV592">
        <v>102.01900000000001</v>
      </c>
      <c r="EX592">
        <v>42282</v>
      </c>
      <c r="EY592">
        <v>110.453</v>
      </c>
      <c r="FG592">
        <v>40672</v>
      </c>
      <c r="FH592">
        <v>96.935000000000002</v>
      </c>
      <c r="FJ592">
        <v>40785</v>
      </c>
      <c r="FK592">
        <v>96.972999999999999</v>
      </c>
      <c r="FP592">
        <v>41017</v>
      </c>
      <c r="FQ592">
        <v>90.92</v>
      </c>
      <c r="FV592">
        <v>41192</v>
      </c>
      <c r="FW592">
        <v>95.555000000000007</v>
      </c>
      <c r="FY592">
        <v>41387</v>
      </c>
      <c r="FZ592">
        <v>111.072</v>
      </c>
      <c r="GB592">
        <v>41689</v>
      </c>
      <c r="GC592">
        <v>118.718</v>
      </c>
      <c r="GE592">
        <v>42122</v>
      </c>
      <c r="GF592">
        <v>132.273</v>
      </c>
      <c r="GH592">
        <v>42234</v>
      </c>
      <c r="GI592">
        <v>120.27500000000001</v>
      </c>
      <c r="GK592">
        <v>40525</v>
      </c>
      <c r="GL592">
        <v>91.686000000000007</v>
      </c>
      <c r="GW592">
        <v>41052</v>
      </c>
      <c r="GX592">
        <v>84.352000000000004</v>
      </c>
      <c r="HF592">
        <v>41436</v>
      </c>
      <c r="HG592">
        <v>109.023</v>
      </c>
      <c r="HI592">
        <v>42290</v>
      </c>
      <c r="HJ592">
        <v>133.36500000000001</v>
      </c>
      <c r="HL592">
        <v>39909</v>
      </c>
      <c r="HM592">
        <v>116.56399999999999</v>
      </c>
      <c r="HR592">
        <v>39911</v>
      </c>
      <c r="HS592">
        <v>113.523</v>
      </c>
      <c r="HU592">
        <v>39913</v>
      </c>
      <c r="HV592">
        <v>92.39</v>
      </c>
      <c r="HX592">
        <v>40073</v>
      </c>
      <c r="HY592">
        <v>105.303</v>
      </c>
      <c r="IA592">
        <v>40903</v>
      </c>
      <c r="IB592">
        <v>81.055000000000007</v>
      </c>
    </row>
    <row r="593" spans="25:236">
      <c r="Y593">
        <v>39909</v>
      </c>
      <c r="Z593">
        <v>101.33</v>
      </c>
      <c r="AE593">
        <v>39909</v>
      </c>
      <c r="AF593">
        <v>102.37</v>
      </c>
      <c r="AH593">
        <v>39909</v>
      </c>
      <c r="AI593">
        <v>102.468</v>
      </c>
      <c r="AK593">
        <v>40282</v>
      </c>
      <c r="AL593">
        <v>103.294</v>
      </c>
      <c r="AN593">
        <v>39909</v>
      </c>
      <c r="AO593">
        <v>107.3</v>
      </c>
      <c r="AQ593">
        <v>39909</v>
      </c>
      <c r="AR593">
        <v>107.71899999999999</v>
      </c>
      <c r="AT593">
        <v>39916</v>
      </c>
      <c r="AU593">
        <v>117.51</v>
      </c>
      <c r="AW593">
        <v>40646</v>
      </c>
      <c r="AX593">
        <v>100.523</v>
      </c>
      <c r="AZ593">
        <v>39909</v>
      </c>
      <c r="BA593">
        <v>107.628</v>
      </c>
      <c r="BC593">
        <v>41086</v>
      </c>
      <c r="BD593">
        <v>99.34</v>
      </c>
      <c r="BF593">
        <v>39918</v>
      </c>
      <c r="BG593">
        <v>104.587</v>
      </c>
      <c r="BI593">
        <v>39909</v>
      </c>
      <c r="BJ593">
        <v>111.998</v>
      </c>
      <c r="BL593">
        <v>40910</v>
      </c>
      <c r="BM593">
        <v>99.165000000000006</v>
      </c>
      <c r="BO593">
        <v>39909</v>
      </c>
      <c r="BP593">
        <v>104.935</v>
      </c>
      <c r="BR593">
        <v>41165</v>
      </c>
      <c r="BS593">
        <v>99.927999999999997</v>
      </c>
      <c r="BU593">
        <v>40548</v>
      </c>
      <c r="BV593">
        <v>101.29300000000001</v>
      </c>
      <c r="BX593">
        <v>41465</v>
      </c>
      <c r="BY593">
        <v>101.685</v>
      </c>
      <c r="CA593">
        <v>39909</v>
      </c>
      <c r="CB593">
        <v>107.366</v>
      </c>
      <c r="CD593">
        <v>40822</v>
      </c>
      <c r="CE593">
        <v>99.415000000000006</v>
      </c>
      <c r="CG593">
        <v>39909</v>
      </c>
      <c r="CH593">
        <v>105.309</v>
      </c>
      <c r="CJ593">
        <v>41737</v>
      </c>
      <c r="CK593">
        <v>100.032</v>
      </c>
      <c r="CP593">
        <v>41067</v>
      </c>
      <c r="CQ593">
        <v>95.594999999999999</v>
      </c>
      <c r="CV593">
        <v>41745</v>
      </c>
      <c r="CW593">
        <v>104.328</v>
      </c>
      <c r="CY593">
        <v>41996</v>
      </c>
      <c r="CZ593">
        <v>102.83799999999999</v>
      </c>
      <c r="DE593">
        <v>39909</v>
      </c>
      <c r="DF593">
        <v>97.311999999999998</v>
      </c>
      <c r="DH593">
        <v>41311</v>
      </c>
      <c r="DI593">
        <v>99.444999999999993</v>
      </c>
      <c r="DN593">
        <v>42193</v>
      </c>
      <c r="DO593">
        <v>103.36799999999999</v>
      </c>
      <c r="DQ593">
        <v>41613</v>
      </c>
      <c r="DR593">
        <v>106.095</v>
      </c>
      <c r="DW593">
        <v>39909</v>
      </c>
      <c r="DX593">
        <v>100.36499999999999</v>
      </c>
      <c r="EF593">
        <v>39909</v>
      </c>
      <c r="EG593">
        <v>111.982</v>
      </c>
      <c r="EO593">
        <v>42045</v>
      </c>
      <c r="EP593">
        <v>111.67</v>
      </c>
      <c r="EU593">
        <v>40317</v>
      </c>
      <c r="EV593">
        <v>101.816</v>
      </c>
      <c r="EX593">
        <v>42283</v>
      </c>
      <c r="EY593">
        <v>110.40300000000001</v>
      </c>
      <c r="FG593">
        <v>40673</v>
      </c>
      <c r="FH593">
        <v>97.301000000000002</v>
      </c>
      <c r="FJ593">
        <v>40786</v>
      </c>
      <c r="FK593">
        <v>96.935000000000002</v>
      </c>
      <c r="FP593">
        <v>41018</v>
      </c>
      <c r="FQ593">
        <v>90.38</v>
      </c>
      <c r="FV593">
        <v>41193</v>
      </c>
      <c r="FW593">
        <v>95.832999999999998</v>
      </c>
      <c r="FY593">
        <v>41388</v>
      </c>
      <c r="FZ593">
        <v>110.965</v>
      </c>
      <c r="GB593">
        <v>41690</v>
      </c>
      <c r="GC593">
        <v>118.38500000000001</v>
      </c>
      <c r="GE593">
        <v>42123</v>
      </c>
      <c r="GF593">
        <v>131.15</v>
      </c>
      <c r="GH593">
        <v>42235</v>
      </c>
      <c r="GI593">
        <v>120.373</v>
      </c>
      <c r="GK593">
        <v>40526</v>
      </c>
      <c r="GL593">
        <v>91.09</v>
      </c>
      <c r="GW593">
        <v>41053</v>
      </c>
      <c r="GX593">
        <v>84.965000000000003</v>
      </c>
      <c r="HF593">
        <v>41437</v>
      </c>
      <c r="HG593">
        <v>109.21</v>
      </c>
      <c r="HI593">
        <v>42291</v>
      </c>
      <c r="HJ593">
        <v>133.50299999999999</v>
      </c>
      <c r="HL593">
        <v>39910</v>
      </c>
      <c r="HM593">
        <v>116.193</v>
      </c>
      <c r="HR593">
        <v>39912</v>
      </c>
      <c r="HS593">
        <v>113.09</v>
      </c>
      <c r="HU593">
        <v>39916</v>
      </c>
      <c r="HV593">
        <v>92.411000000000001</v>
      </c>
      <c r="HX593">
        <v>40074</v>
      </c>
      <c r="HY593">
        <v>104.36</v>
      </c>
      <c r="IA593">
        <v>40904</v>
      </c>
      <c r="IB593">
        <v>81.218000000000004</v>
      </c>
    </row>
    <row r="594" spans="25:236">
      <c r="Y594">
        <v>39910</v>
      </c>
      <c r="Z594">
        <v>101.27</v>
      </c>
      <c r="AE594">
        <v>39910</v>
      </c>
      <c r="AF594">
        <v>102.346</v>
      </c>
      <c r="AH594">
        <v>39910</v>
      </c>
      <c r="AI594">
        <v>102.48</v>
      </c>
      <c r="AK594">
        <v>40283</v>
      </c>
      <c r="AL594">
        <v>103.259</v>
      </c>
      <c r="AN594">
        <v>39910</v>
      </c>
      <c r="AO594">
        <v>107.35</v>
      </c>
      <c r="AQ594">
        <v>39910</v>
      </c>
      <c r="AR594">
        <v>107.755</v>
      </c>
      <c r="AT594">
        <v>39917</v>
      </c>
      <c r="AU594">
        <v>117.715</v>
      </c>
      <c r="AW594">
        <v>40647</v>
      </c>
      <c r="AX594">
        <v>100.43600000000001</v>
      </c>
      <c r="AZ594">
        <v>39910</v>
      </c>
      <c r="BA594">
        <v>107.66200000000001</v>
      </c>
      <c r="BC594">
        <v>41087</v>
      </c>
      <c r="BD594">
        <v>99.266999999999996</v>
      </c>
      <c r="BF594">
        <v>39919</v>
      </c>
      <c r="BG594">
        <v>104.54900000000001</v>
      </c>
      <c r="BI594">
        <v>39910</v>
      </c>
      <c r="BJ594">
        <v>112.00700000000001</v>
      </c>
      <c r="BL594">
        <v>40911</v>
      </c>
      <c r="BM594">
        <v>99.165000000000006</v>
      </c>
      <c r="BO594">
        <v>39910</v>
      </c>
      <c r="BP594">
        <v>104.95399999999999</v>
      </c>
      <c r="BR594">
        <v>41166</v>
      </c>
      <c r="BS594">
        <v>99.888000000000005</v>
      </c>
      <c r="BU594">
        <v>40549</v>
      </c>
      <c r="BV594">
        <v>100.991</v>
      </c>
      <c r="BX594">
        <v>41466</v>
      </c>
      <c r="BY594">
        <v>101.675</v>
      </c>
      <c r="CA594">
        <v>39910</v>
      </c>
      <c r="CB594">
        <v>107.372</v>
      </c>
      <c r="CD594">
        <v>40823</v>
      </c>
      <c r="CE594">
        <v>99.378</v>
      </c>
      <c r="CG594">
        <v>39910</v>
      </c>
      <c r="CH594">
        <v>105.283</v>
      </c>
      <c r="CJ594">
        <v>41752</v>
      </c>
      <c r="CK594">
        <v>100.011</v>
      </c>
      <c r="CP594">
        <v>41068</v>
      </c>
      <c r="CQ594">
        <v>95.37</v>
      </c>
      <c r="CV594">
        <v>41746</v>
      </c>
      <c r="CW594">
        <v>104.29300000000001</v>
      </c>
      <c r="CY594">
        <v>41997</v>
      </c>
      <c r="CZ594">
        <v>102.822</v>
      </c>
      <c r="DE594">
        <v>39910</v>
      </c>
      <c r="DF594">
        <v>97.281999999999996</v>
      </c>
      <c r="DH594">
        <v>41312</v>
      </c>
      <c r="DI594">
        <v>99.605000000000004</v>
      </c>
      <c r="DN594">
        <v>42194</v>
      </c>
      <c r="DO594">
        <v>103.37</v>
      </c>
      <c r="DQ594">
        <v>41614</v>
      </c>
      <c r="DR594">
        <v>106.19499999999999</v>
      </c>
      <c r="DW594">
        <v>39910</v>
      </c>
      <c r="DX594">
        <v>100.214</v>
      </c>
      <c r="EF594">
        <v>39910</v>
      </c>
      <c r="EG594">
        <v>111.76900000000001</v>
      </c>
      <c r="EO594">
        <v>42046</v>
      </c>
      <c r="EP594">
        <v>111.61799999999999</v>
      </c>
      <c r="EU594">
        <v>40318</v>
      </c>
      <c r="EV594">
        <v>101.277</v>
      </c>
      <c r="EX594">
        <v>42284</v>
      </c>
      <c r="EY594">
        <v>110.393</v>
      </c>
      <c r="FG594">
        <v>40674</v>
      </c>
      <c r="FH594">
        <v>97.400999999999996</v>
      </c>
      <c r="FJ594">
        <v>40787</v>
      </c>
      <c r="FK594">
        <v>96.947000000000003</v>
      </c>
      <c r="FP594">
        <v>41019</v>
      </c>
      <c r="FQ594">
        <v>90.238</v>
      </c>
      <c r="FV594">
        <v>41194</v>
      </c>
      <c r="FW594">
        <v>96.745000000000005</v>
      </c>
      <c r="FY594">
        <v>41389</v>
      </c>
      <c r="FZ594">
        <v>110.968</v>
      </c>
      <c r="GB594">
        <v>41691</v>
      </c>
      <c r="GC594">
        <v>118.75</v>
      </c>
      <c r="GE594">
        <v>42124</v>
      </c>
      <c r="GF594">
        <v>131.15</v>
      </c>
      <c r="GH594">
        <v>42236</v>
      </c>
      <c r="GI594">
        <v>120.303</v>
      </c>
      <c r="GK594">
        <v>40527</v>
      </c>
      <c r="GL594">
        <v>91.335999999999999</v>
      </c>
      <c r="GW594">
        <v>41054</v>
      </c>
      <c r="GX594">
        <v>83.802999999999997</v>
      </c>
      <c r="HF594">
        <v>41438</v>
      </c>
      <c r="HG594">
        <v>109.348</v>
      </c>
      <c r="HI594">
        <v>42292</v>
      </c>
      <c r="HJ594">
        <v>133.12799999999999</v>
      </c>
      <c r="HL594">
        <v>39911</v>
      </c>
      <c r="HM594">
        <v>115.934</v>
      </c>
      <c r="HR594">
        <v>39913</v>
      </c>
      <c r="HS594">
        <v>113.13500000000001</v>
      </c>
      <c r="HU594">
        <v>39917</v>
      </c>
      <c r="HV594">
        <v>92.712999999999994</v>
      </c>
      <c r="HX594">
        <v>40077</v>
      </c>
      <c r="HY594">
        <v>103.63500000000001</v>
      </c>
      <c r="IA594">
        <v>40905</v>
      </c>
      <c r="IB594">
        <v>83.688000000000002</v>
      </c>
    </row>
    <row r="595" spans="25:236">
      <c r="Y595">
        <v>39911</v>
      </c>
      <c r="Z595">
        <v>101.258</v>
      </c>
      <c r="AE595">
        <v>39911</v>
      </c>
      <c r="AF595">
        <v>102.36499999999999</v>
      </c>
      <c r="AH595">
        <v>39911</v>
      </c>
      <c r="AI595">
        <v>102.504</v>
      </c>
      <c r="AK595">
        <v>40284</v>
      </c>
      <c r="AL595">
        <v>103.241</v>
      </c>
      <c r="AN595">
        <v>39911</v>
      </c>
      <c r="AO595">
        <v>107.419</v>
      </c>
      <c r="AQ595">
        <v>39911</v>
      </c>
      <c r="AR595">
        <v>107.81399999999999</v>
      </c>
      <c r="AT595">
        <v>39918</v>
      </c>
      <c r="AU595">
        <v>117.839</v>
      </c>
      <c r="AW595">
        <v>40648</v>
      </c>
      <c r="AX595">
        <v>100.381</v>
      </c>
      <c r="AZ595">
        <v>39911</v>
      </c>
      <c r="BA595">
        <v>107.73</v>
      </c>
      <c r="BC595">
        <v>41088</v>
      </c>
      <c r="BD595">
        <v>99.224999999999994</v>
      </c>
      <c r="BF595">
        <v>39920</v>
      </c>
      <c r="BG595">
        <v>104.38</v>
      </c>
      <c r="BI595">
        <v>39911</v>
      </c>
      <c r="BJ595">
        <v>112.039</v>
      </c>
      <c r="BL595">
        <v>40912</v>
      </c>
      <c r="BM595">
        <v>99.082999999999998</v>
      </c>
      <c r="BO595">
        <v>39911</v>
      </c>
      <c r="BP595">
        <v>104.961</v>
      </c>
      <c r="BR595">
        <v>41169</v>
      </c>
      <c r="BS595">
        <v>99.597999999999999</v>
      </c>
      <c r="BU595">
        <v>40550</v>
      </c>
      <c r="BV595">
        <v>100.86</v>
      </c>
      <c r="BX595">
        <v>41467</v>
      </c>
      <c r="BY595">
        <v>101.72</v>
      </c>
      <c r="CA595">
        <v>39911</v>
      </c>
      <c r="CB595">
        <v>107.33199999999999</v>
      </c>
      <c r="CD595">
        <v>40826</v>
      </c>
      <c r="CE595">
        <v>99.394999999999996</v>
      </c>
      <c r="CG595">
        <v>39911</v>
      </c>
      <c r="CH595">
        <v>105.20399999999999</v>
      </c>
      <c r="CJ595">
        <v>41753</v>
      </c>
      <c r="CK595">
        <v>100.01</v>
      </c>
      <c r="CP595">
        <v>41071</v>
      </c>
      <c r="CQ595">
        <v>94.605000000000004</v>
      </c>
      <c r="CV595">
        <v>41747</v>
      </c>
      <c r="CW595">
        <v>104.29300000000001</v>
      </c>
      <c r="CY595">
        <v>41998</v>
      </c>
      <c r="CZ595">
        <v>102.822</v>
      </c>
      <c r="DE595">
        <v>39911</v>
      </c>
      <c r="DF595">
        <v>97.191999999999993</v>
      </c>
      <c r="DH595">
        <v>41313</v>
      </c>
      <c r="DI595">
        <v>99.828000000000003</v>
      </c>
      <c r="DN595">
        <v>42195</v>
      </c>
      <c r="DO595">
        <v>103.395</v>
      </c>
      <c r="DQ595">
        <v>41617</v>
      </c>
      <c r="DR595">
        <v>106.38800000000001</v>
      </c>
      <c r="DW595">
        <v>39911</v>
      </c>
      <c r="DX595">
        <v>100.15900000000001</v>
      </c>
      <c r="EF595">
        <v>39911</v>
      </c>
      <c r="EG595">
        <v>111.7</v>
      </c>
      <c r="EO595">
        <v>42047</v>
      </c>
      <c r="EP595">
        <v>111.68300000000001</v>
      </c>
      <c r="EU595">
        <v>40319</v>
      </c>
      <c r="EV595">
        <v>101.364</v>
      </c>
      <c r="EX595">
        <v>42285</v>
      </c>
      <c r="EY595">
        <v>110.38500000000001</v>
      </c>
      <c r="FG595">
        <v>40675</v>
      </c>
      <c r="FH595">
        <v>97.722999999999999</v>
      </c>
      <c r="FJ595">
        <v>40788</v>
      </c>
      <c r="FK595">
        <v>96.832999999999998</v>
      </c>
      <c r="FP595">
        <v>41022</v>
      </c>
      <c r="FQ595">
        <v>89.938000000000002</v>
      </c>
      <c r="FV595">
        <v>41197</v>
      </c>
      <c r="FW595">
        <v>95.632999999999996</v>
      </c>
      <c r="FY595">
        <v>41390</v>
      </c>
      <c r="FZ595">
        <v>111.04</v>
      </c>
      <c r="GB595">
        <v>41694</v>
      </c>
      <c r="GC595">
        <v>118.74299999999999</v>
      </c>
      <c r="GE595">
        <v>42125</v>
      </c>
      <c r="GF595">
        <v>130.88999999999999</v>
      </c>
      <c r="GH595">
        <v>42237</v>
      </c>
      <c r="GI595">
        <v>120.095</v>
      </c>
      <c r="GK595">
        <v>40528</v>
      </c>
      <c r="GL595">
        <v>91.025999999999996</v>
      </c>
      <c r="GW595">
        <v>41057</v>
      </c>
      <c r="GX595">
        <v>82.832999999999998</v>
      </c>
      <c r="HF595">
        <v>41439</v>
      </c>
      <c r="HG595">
        <v>109.673</v>
      </c>
      <c r="HI595">
        <v>42293</v>
      </c>
      <c r="HJ595">
        <v>133.65799999999999</v>
      </c>
      <c r="HL595">
        <v>39912</v>
      </c>
      <c r="HM595">
        <v>115.56699999999999</v>
      </c>
      <c r="HR595">
        <v>39916</v>
      </c>
      <c r="HS595">
        <v>113.133</v>
      </c>
      <c r="HU595">
        <v>39918</v>
      </c>
      <c r="HV595">
        <v>92.849000000000004</v>
      </c>
      <c r="HX595">
        <v>40078</v>
      </c>
      <c r="HY595">
        <v>103.947</v>
      </c>
      <c r="IA595">
        <v>40906</v>
      </c>
      <c r="IB595">
        <v>83.435000000000002</v>
      </c>
    </row>
    <row r="596" spans="25:236">
      <c r="Y596">
        <v>39912</v>
      </c>
      <c r="Z596">
        <v>101.246</v>
      </c>
      <c r="AE596">
        <v>39912</v>
      </c>
      <c r="AF596">
        <v>102.367</v>
      </c>
      <c r="AH596">
        <v>39912</v>
      </c>
      <c r="AI596">
        <v>102.517</v>
      </c>
      <c r="AK596">
        <v>40287</v>
      </c>
      <c r="AL596">
        <v>103.203</v>
      </c>
      <c r="AN596">
        <v>39912</v>
      </c>
      <c r="AO596">
        <v>107.53700000000001</v>
      </c>
      <c r="AQ596">
        <v>39912</v>
      </c>
      <c r="AR596">
        <v>107.941</v>
      </c>
      <c r="AT596">
        <v>39919</v>
      </c>
      <c r="AU596">
        <v>117.72799999999999</v>
      </c>
      <c r="AW596">
        <v>40651</v>
      </c>
      <c r="AX596">
        <v>99.947999999999993</v>
      </c>
      <c r="AZ596">
        <v>39912</v>
      </c>
      <c r="BA596">
        <v>107.85</v>
      </c>
      <c r="BC596">
        <v>41089</v>
      </c>
      <c r="BD596">
        <v>99.23</v>
      </c>
      <c r="BF596">
        <v>39923</v>
      </c>
      <c r="BG596">
        <v>104.825</v>
      </c>
      <c r="BI596">
        <v>39912</v>
      </c>
      <c r="BJ596">
        <v>112.13200000000001</v>
      </c>
      <c r="BL596">
        <v>40913</v>
      </c>
      <c r="BM596">
        <v>98.954999999999998</v>
      </c>
      <c r="BO596">
        <v>39912</v>
      </c>
      <c r="BP596">
        <v>105.038</v>
      </c>
      <c r="BR596">
        <v>41170</v>
      </c>
      <c r="BS596">
        <v>99.575000000000003</v>
      </c>
      <c r="BU596">
        <v>40553</v>
      </c>
      <c r="BV596">
        <v>100.63800000000001</v>
      </c>
      <c r="BX596">
        <v>41470</v>
      </c>
      <c r="BY596">
        <v>101.703</v>
      </c>
      <c r="CA596">
        <v>39912</v>
      </c>
      <c r="CB596">
        <v>107.443</v>
      </c>
      <c r="CD596">
        <v>40827</v>
      </c>
      <c r="CE596">
        <v>99.326999999999998</v>
      </c>
      <c r="CG596">
        <v>39912</v>
      </c>
      <c r="CH596">
        <v>105.25700000000001</v>
      </c>
      <c r="CJ596">
        <v>41754</v>
      </c>
      <c r="CK596">
        <v>100.041</v>
      </c>
      <c r="CP596">
        <v>41072</v>
      </c>
      <c r="CQ596">
        <v>93.882999999999996</v>
      </c>
      <c r="CV596">
        <v>41750</v>
      </c>
      <c r="CW596">
        <v>104.29300000000001</v>
      </c>
      <c r="CY596">
        <v>41999</v>
      </c>
      <c r="CZ596">
        <v>102.822</v>
      </c>
      <c r="DE596">
        <v>39912</v>
      </c>
      <c r="DF596">
        <v>97.212999999999994</v>
      </c>
      <c r="DH596">
        <v>41316</v>
      </c>
      <c r="DI596">
        <v>99.694999999999993</v>
      </c>
      <c r="DN596">
        <v>42198</v>
      </c>
      <c r="DO596">
        <v>103.393</v>
      </c>
      <c r="DQ596">
        <v>41618</v>
      </c>
      <c r="DR596">
        <v>106.655</v>
      </c>
      <c r="DW596">
        <v>39912</v>
      </c>
      <c r="DX596">
        <v>100.04900000000001</v>
      </c>
      <c r="EF596">
        <v>39912</v>
      </c>
      <c r="EG596">
        <v>111.515</v>
      </c>
      <c r="EO596">
        <v>42048</v>
      </c>
      <c r="EP596">
        <v>111.723</v>
      </c>
      <c r="EU596">
        <v>40322</v>
      </c>
      <c r="EV596">
        <v>101.24299999999999</v>
      </c>
      <c r="EX596">
        <v>42286</v>
      </c>
      <c r="EY596">
        <v>110.383</v>
      </c>
      <c r="FG596">
        <v>40676</v>
      </c>
      <c r="FH596">
        <v>97.507999999999996</v>
      </c>
      <c r="FJ596">
        <v>40791</v>
      </c>
      <c r="FK596">
        <v>96.278000000000006</v>
      </c>
      <c r="FP596">
        <v>41023</v>
      </c>
      <c r="FQ596">
        <v>90.71</v>
      </c>
      <c r="FV596">
        <v>41198</v>
      </c>
      <c r="FW596">
        <v>95.704999999999998</v>
      </c>
      <c r="FY596">
        <v>41393</v>
      </c>
      <c r="FZ596">
        <v>111.93300000000001</v>
      </c>
      <c r="GB596">
        <v>41695</v>
      </c>
      <c r="GC596">
        <v>118.813</v>
      </c>
      <c r="GE596">
        <v>42128</v>
      </c>
      <c r="GF596">
        <v>130.91999999999999</v>
      </c>
      <c r="GH596">
        <v>42240</v>
      </c>
      <c r="GI596">
        <v>119.813</v>
      </c>
      <c r="GK596">
        <v>40529</v>
      </c>
      <c r="GL596">
        <v>90.966999999999999</v>
      </c>
      <c r="GW596">
        <v>41058</v>
      </c>
      <c r="GX596">
        <v>83.09</v>
      </c>
      <c r="HF596">
        <v>41442</v>
      </c>
      <c r="HG596">
        <v>109.67</v>
      </c>
      <c r="HI596">
        <v>42296</v>
      </c>
      <c r="HJ596">
        <v>133.77000000000001</v>
      </c>
      <c r="HL596">
        <v>39913</v>
      </c>
      <c r="HM596">
        <v>115.74299999999999</v>
      </c>
      <c r="HR596">
        <v>39917</v>
      </c>
      <c r="HS596">
        <v>113.86799999999999</v>
      </c>
      <c r="HU596">
        <v>39919</v>
      </c>
      <c r="HV596">
        <v>92.942999999999998</v>
      </c>
      <c r="HX596">
        <v>40079</v>
      </c>
      <c r="HY596">
        <v>104.545</v>
      </c>
      <c r="IA596">
        <v>40907</v>
      </c>
      <c r="IB596">
        <v>84.26</v>
      </c>
    </row>
    <row r="597" spans="25:236">
      <c r="Y597">
        <v>39913</v>
      </c>
      <c r="Z597">
        <v>101.252</v>
      </c>
      <c r="AE597">
        <v>39913</v>
      </c>
      <c r="AF597">
        <v>102.373</v>
      </c>
      <c r="AH597">
        <v>39913</v>
      </c>
      <c r="AI597">
        <v>102.529</v>
      </c>
      <c r="AK597">
        <v>40288</v>
      </c>
      <c r="AL597">
        <v>103.17700000000001</v>
      </c>
      <c r="AN597">
        <v>39913</v>
      </c>
      <c r="AO597">
        <v>107.53</v>
      </c>
      <c r="AQ597">
        <v>39913</v>
      </c>
      <c r="AR597">
        <v>107.958</v>
      </c>
      <c r="AT597">
        <v>39920</v>
      </c>
      <c r="AU597">
        <v>117.476</v>
      </c>
      <c r="AW597">
        <v>40652</v>
      </c>
      <c r="AX597">
        <v>100.056</v>
      </c>
      <c r="AZ597">
        <v>39913</v>
      </c>
      <c r="BA597">
        <v>107.855</v>
      </c>
      <c r="BC597">
        <v>41092</v>
      </c>
      <c r="BD597">
        <v>99.385000000000005</v>
      </c>
      <c r="BF597">
        <v>39924</v>
      </c>
      <c r="BG597">
        <v>104.79</v>
      </c>
      <c r="BI597">
        <v>39913</v>
      </c>
      <c r="BJ597">
        <v>112.13</v>
      </c>
      <c r="BL597">
        <v>40914</v>
      </c>
      <c r="BM597">
        <v>98.775000000000006</v>
      </c>
      <c r="BO597">
        <v>39913</v>
      </c>
      <c r="BP597">
        <v>105.059</v>
      </c>
      <c r="BR597">
        <v>41171</v>
      </c>
      <c r="BS597">
        <v>99.69</v>
      </c>
      <c r="BU597">
        <v>40554</v>
      </c>
      <c r="BV597">
        <v>100.854</v>
      </c>
      <c r="BX597">
        <v>41471</v>
      </c>
      <c r="BY597">
        <v>101.69</v>
      </c>
      <c r="CA597">
        <v>39913</v>
      </c>
      <c r="CB597">
        <v>107.435</v>
      </c>
      <c r="CD597">
        <v>40828</v>
      </c>
      <c r="CE597">
        <v>99.12</v>
      </c>
      <c r="CG597">
        <v>39913</v>
      </c>
      <c r="CH597">
        <v>105.244</v>
      </c>
      <c r="CJ597">
        <v>41759</v>
      </c>
      <c r="CK597">
        <v>100.041</v>
      </c>
      <c r="CP597">
        <v>41073</v>
      </c>
      <c r="CQ597">
        <v>93.83</v>
      </c>
      <c r="CV597">
        <v>41751</v>
      </c>
      <c r="CW597">
        <v>104.283</v>
      </c>
      <c r="CY597">
        <v>42002</v>
      </c>
      <c r="CZ597">
        <v>102.84</v>
      </c>
      <c r="DE597">
        <v>39913</v>
      </c>
      <c r="DF597">
        <v>97.18</v>
      </c>
      <c r="DH597">
        <v>41317</v>
      </c>
      <c r="DI597">
        <v>99.99</v>
      </c>
      <c r="DN597">
        <v>42199</v>
      </c>
      <c r="DO597">
        <v>103.39</v>
      </c>
      <c r="DQ597">
        <v>41619</v>
      </c>
      <c r="DR597">
        <v>106.688</v>
      </c>
      <c r="DW597">
        <v>39913</v>
      </c>
      <c r="DX597">
        <v>100.178</v>
      </c>
      <c r="EF597">
        <v>39913</v>
      </c>
      <c r="EG597">
        <v>111.69</v>
      </c>
      <c r="EO597">
        <v>42051</v>
      </c>
      <c r="EP597">
        <v>111.65300000000001</v>
      </c>
      <c r="EU597">
        <v>40323</v>
      </c>
      <c r="EV597">
        <v>100.669</v>
      </c>
      <c r="EX597">
        <v>42289</v>
      </c>
      <c r="EY597">
        <v>110.355</v>
      </c>
      <c r="FG597">
        <v>40679</v>
      </c>
      <c r="FH597">
        <v>97.581000000000003</v>
      </c>
      <c r="FJ597">
        <v>40792</v>
      </c>
      <c r="FK597">
        <v>96.813000000000002</v>
      </c>
      <c r="FP597">
        <v>41024</v>
      </c>
      <c r="FQ597">
        <v>91.207999999999998</v>
      </c>
      <c r="FV597">
        <v>41199</v>
      </c>
      <c r="FW597">
        <v>97.745000000000005</v>
      </c>
      <c r="FY597">
        <v>41394</v>
      </c>
      <c r="FZ597">
        <v>112.095</v>
      </c>
      <c r="GB597">
        <v>41696</v>
      </c>
      <c r="GC597">
        <v>118.943</v>
      </c>
      <c r="GE597">
        <v>42129</v>
      </c>
      <c r="GF597">
        <v>128.852</v>
      </c>
      <c r="GH597">
        <v>42241</v>
      </c>
      <c r="GI597">
        <v>119.245</v>
      </c>
      <c r="GK597">
        <v>40532</v>
      </c>
      <c r="GL597">
        <v>91.254999999999995</v>
      </c>
      <c r="GW597">
        <v>41059</v>
      </c>
      <c r="GX597">
        <v>81.305000000000007</v>
      </c>
      <c r="HF597">
        <v>41443</v>
      </c>
      <c r="HG597">
        <v>110.13500000000001</v>
      </c>
      <c r="HI597">
        <v>42297</v>
      </c>
      <c r="HJ597">
        <v>133.328</v>
      </c>
      <c r="HL597">
        <v>39916</v>
      </c>
      <c r="HM597">
        <v>115.714</v>
      </c>
      <c r="HR597">
        <v>39918</v>
      </c>
      <c r="HS597">
        <v>113.916</v>
      </c>
      <c r="HU597">
        <v>39920</v>
      </c>
      <c r="HV597">
        <v>92.462999999999994</v>
      </c>
      <c r="HX597">
        <v>40080</v>
      </c>
      <c r="HY597">
        <v>105.248</v>
      </c>
      <c r="IA597">
        <v>40910</v>
      </c>
      <c r="IB597">
        <v>83.704999999999998</v>
      </c>
    </row>
    <row r="598" spans="25:236">
      <c r="Y598">
        <v>39916</v>
      </c>
      <c r="Z598">
        <v>101.248</v>
      </c>
      <c r="AE598">
        <v>39916</v>
      </c>
      <c r="AF598">
        <v>102.375</v>
      </c>
      <c r="AH598">
        <v>39916</v>
      </c>
      <c r="AI598">
        <v>102.499</v>
      </c>
      <c r="AK598">
        <v>40289</v>
      </c>
      <c r="AL598">
        <v>103.122</v>
      </c>
      <c r="AN598">
        <v>39916</v>
      </c>
      <c r="AO598">
        <v>107.53</v>
      </c>
      <c r="AQ598">
        <v>39916</v>
      </c>
      <c r="AR598">
        <v>107.95699999999999</v>
      </c>
      <c r="AT598">
        <v>39923</v>
      </c>
      <c r="AU598">
        <v>117.79600000000001</v>
      </c>
      <c r="AW598">
        <v>40653</v>
      </c>
      <c r="AX598">
        <v>100.17100000000001</v>
      </c>
      <c r="AZ598">
        <v>39916</v>
      </c>
      <c r="BA598">
        <v>107.854</v>
      </c>
      <c r="BC598">
        <v>41093</v>
      </c>
      <c r="BD598">
        <v>99.387</v>
      </c>
      <c r="BF598">
        <v>39925</v>
      </c>
      <c r="BG598">
        <v>104.706</v>
      </c>
      <c r="BI598">
        <v>39916</v>
      </c>
      <c r="BJ598">
        <v>112.136</v>
      </c>
      <c r="BL598">
        <v>40917</v>
      </c>
      <c r="BM598">
        <v>98.91</v>
      </c>
      <c r="BO598">
        <v>39916</v>
      </c>
      <c r="BP598">
        <v>105.07</v>
      </c>
      <c r="BR598">
        <v>41172</v>
      </c>
      <c r="BS598">
        <v>99.64</v>
      </c>
      <c r="BU598">
        <v>40555</v>
      </c>
      <c r="BV598">
        <v>101.012</v>
      </c>
      <c r="BX598">
        <v>41472</v>
      </c>
      <c r="BY598">
        <v>101.66</v>
      </c>
      <c r="CA598">
        <v>39916</v>
      </c>
      <c r="CB598">
        <v>107.437</v>
      </c>
      <c r="CD598">
        <v>40829</v>
      </c>
      <c r="CE598">
        <v>98.765000000000001</v>
      </c>
      <c r="CG598">
        <v>39916</v>
      </c>
      <c r="CH598">
        <v>105.241</v>
      </c>
      <c r="CJ598">
        <v>41779</v>
      </c>
      <c r="CK598">
        <v>100.038</v>
      </c>
      <c r="CP598">
        <v>41074</v>
      </c>
      <c r="CQ598">
        <v>93.587999999999994</v>
      </c>
      <c r="CV598">
        <v>41752</v>
      </c>
      <c r="CW598">
        <v>104.273</v>
      </c>
      <c r="CY598">
        <v>42003</v>
      </c>
      <c r="CZ598">
        <v>102.85</v>
      </c>
      <c r="DE598">
        <v>39916</v>
      </c>
      <c r="DF598">
        <v>97.180999999999997</v>
      </c>
      <c r="DH598">
        <v>41318</v>
      </c>
      <c r="DI598">
        <v>100.408</v>
      </c>
      <c r="DN598">
        <v>42200</v>
      </c>
      <c r="DO598">
        <v>103.41500000000001</v>
      </c>
      <c r="DQ598">
        <v>41620</v>
      </c>
      <c r="DR598">
        <v>106.495</v>
      </c>
      <c r="DW598">
        <v>39916</v>
      </c>
      <c r="DX598">
        <v>100.188</v>
      </c>
      <c r="EF598">
        <v>39916</v>
      </c>
      <c r="EG598">
        <v>111.712</v>
      </c>
      <c r="EO598">
        <v>42052</v>
      </c>
      <c r="EP598">
        <v>111.633</v>
      </c>
      <c r="EU598">
        <v>40324</v>
      </c>
      <c r="EV598">
        <v>100.256</v>
      </c>
      <c r="EX598">
        <v>42290</v>
      </c>
      <c r="EY598">
        <v>110.352</v>
      </c>
      <c r="FG598">
        <v>40680</v>
      </c>
      <c r="FH598">
        <v>97.242999999999995</v>
      </c>
      <c r="FJ598">
        <v>40793</v>
      </c>
      <c r="FK598">
        <v>97.89</v>
      </c>
      <c r="FP598">
        <v>41025</v>
      </c>
      <c r="FQ598">
        <v>90.983000000000004</v>
      </c>
      <c r="FV598">
        <v>41200</v>
      </c>
      <c r="FW598">
        <v>98.528000000000006</v>
      </c>
      <c r="FY598">
        <v>41395</v>
      </c>
      <c r="FZ598">
        <v>112.113</v>
      </c>
      <c r="GB598">
        <v>41697</v>
      </c>
      <c r="GC598">
        <v>119.258</v>
      </c>
      <c r="GE598">
        <v>42130</v>
      </c>
      <c r="GF598">
        <v>127.947</v>
      </c>
      <c r="GH598">
        <v>42242</v>
      </c>
      <c r="GI598">
        <v>119.163</v>
      </c>
      <c r="GK598">
        <v>40533</v>
      </c>
      <c r="GL598">
        <v>91.146000000000001</v>
      </c>
      <c r="GW598">
        <v>41060</v>
      </c>
      <c r="GX598">
        <v>82.355000000000004</v>
      </c>
      <c r="HF598">
        <v>41444</v>
      </c>
      <c r="HG598">
        <v>110.673</v>
      </c>
      <c r="HI598">
        <v>42298</v>
      </c>
      <c r="HJ598">
        <v>134.07</v>
      </c>
      <c r="HL598">
        <v>39917</v>
      </c>
      <c r="HM598">
        <v>116.373</v>
      </c>
      <c r="HR598">
        <v>39919</v>
      </c>
      <c r="HS598">
        <v>114.105</v>
      </c>
      <c r="HU598">
        <v>39923</v>
      </c>
      <c r="HV598">
        <v>93.915000000000006</v>
      </c>
      <c r="HX598">
        <v>40081</v>
      </c>
      <c r="HY598">
        <v>106.8</v>
      </c>
      <c r="IA598">
        <v>40911</v>
      </c>
      <c r="IB598">
        <v>82.052999999999997</v>
      </c>
    </row>
    <row r="599" spans="25:236">
      <c r="Y599">
        <v>39917</v>
      </c>
      <c r="Z599">
        <v>101.23699999999999</v>
      </c>
      <c r="AE599">
        <v>39917</v>
      </c>
      <c r="AF599">
        <v>102.358</v>
      </c>
      <c r="AH599">
        <v>39917</v>
      </c>
      <c r="AI599">
        <v>102.527</v>
      </c>
      <c r="AK599">
        <v>40290</v>
      </c>
      <c r="AL599">
        <v>102.943</v>
      </c>
      <c r="AN599">
        <v>39917</v>
      </c>
      <c r="AO599">
        <v>107.54900000000001</v>
      </c>
      <c r="AQ599">
        <v>39917</v>
      </c>
      <c r="AR599">
        <v>107.964</v>
      </c>
      <c r="AT599">
        <v>39924</v>
      </c>
      <c r="AU599">
        <v>117.73099999999999</v>
      </c>
      <c r="AW599">
        <v>40654</v>
      </c>
      <c r="AX599">
        <v>100.096</v>
      </c>
      <c r="AZ599">
        <v>39917</v>
      </c>
      <c r="BA599">
        <v>107.929</v>
      </c>
      <c r="BC599">
        <v>41094</v>
      </c>
      <c r="BD599">
        <v>99.441000000000003</v>
      </c>
      <c r="BF599">
        <v>39926</v>
      </c>
      <c r="BG599">
        <v>104.84</v>
      </c>
      <c r="BI599">
        <v>39917</v>
      </c>
      <c r="BJ599">
        <v>112.229</v>
      </c>
      <c r="BL599">
        <v>40918</v>
      </c>
      <c r="BM599">
        <v>99.105000000000004</v>
      </c>
      <c r="BO599">
        <v>39917</v>
      </c>
      <c r="BP599">
        <v>105.16800000000001</v>
      </c>
      <c r="BR599">
        <v>41173</v>
      </c>
      <c r="BS599">
        <v>99.71</v>
      </c>
      <c r="BU599">
        <v>40556</v>
      </c>
      <c r="BV599">
        <v>101.333</v>
      </c>
      <c r="BX599">
        <v>41473</v>
      </c>
      <c r="BY599">
        <v>101.7</v>
      </c>
      <c r="CA599">
        <v>39917</v>
      </c>
      <c r="CB599">
        <v>107.629</v>
      </c>
      <c r="CD599">
        <v>40830</v>
      </c>
      <c r="CE599">
        <v>98.575000000000003</v>
      </c>
      <c r="CG599">
        <v>39917</v>
      </c>
      <c r="CH599">
        <v>105.483</v>
      </c>
      <c r="CJ599">
        <v>41780</v>
      </c>
      <c r="CK599">
        <v>100.006</v>
      </c>
      <c r="CP599">
        <v>41075</v>
      </c>
      <c r="CQ599">
        <v>93.658000000000001</v>
      </c>
      <c r="CV599">
        <v>41753</v>
      </c>
      <c r="CW599">
        <v>104.223</v>
      </c>
      <c r="CY599">
        <v>42004</v>
      </c>
      <c r="CZ599">
        <v>102.848</v>
      </c>
      <c r="DE599">
        <v>39917</v>
      </c>
      <c r="DF599">
        <v>97.468000000000004</v>
      </c>
      <c r="DH599">
        <v>41319</v>
      </c>
      <c r="DI599">
        <v>100.435</v>
      </c>
      <c r="DN599">
        <v>42201</v>
      </c>
      <c r="DO599">
        <v>103.39</v>
      </c>
      <c r="DQ599">
        <v>41621</v>
      </c>
      <c r="DR599">
        <v>106.5</v>
      </c>
      <c r="DW599">
        <v>39917</v>
      </c>
      <c r="DX599">
        <v>100.459</v>
      </c>
      <c r="EF599">
        <v>39917</v>
      </c>
      <c r="EG599">
        <v>112.048</v>
      </c>
      <c r="EO599">
        <v>42053</v>
      </c>
      <c r="EP599">
        <v>111.732</v>
      </c>
      <c r="EU599">
        <v>40325</v>
      </c>
      <c r="EV599">
        <v>99.88</v>
      </c>
      <c r="EX599">
        <v>42291</v>
      </c>
      <c r="EY599">
        <v>110.325</v>
      </c>
      <c r="FG599">
        <v>40681</v>
      </c>
      <c r="FH599">
        <v>96.911000000000001</v>
      </c>
      <c r="FJ599">
        <v>40794</v>
      </c>
      <c r="FK599">
        <v>97.86</v>
      </c>
      <c r="FP599">
        <v>41026</v>
      </c>
      <c r="FQ599">
        <v>90.69</v>
      </c>
      <c r="FV599">
        <v>41201</v>
      </c>
      <c r="FW599">
        <v>98.292000000000002</v>
      </c>
      <c r="FY599">
        <v>41396</v>
      </c>
      <c r="FZ599">
        <v>112.833</v>
      </c>
      <c r="GB599">
        <v>41698</v>
      </c>
      <c r="GC599">
        <v>119.15</v>
      </c>
      <c r="GE599">
        <v>42131</v>
      </c>
      <c r="GF599">
        <v>128.93299999999999</v>
      </c>
      <c r="GH599">
        <v>42243</v>
      </c>
      <c r="GI599">
        <v>119.54</v>
      </c>
      <c r="GK599">
        <v>40534</v>
      </c>
      <c r="GL599">
        <v>91.501000000000005</v>
      </c>
      <c r="GW599">
        <v>41061</v>
      </c>
      <c r="GX599">
        <v>82.832999999999998</v>
      </c>
      <c r="HF599">
        <v>41445</v>
      </c>
      <c r="HG599">
        <v>107.727</v>
      </c>
      <c r="HI599">
        <v>42299</v>
      </c>
      <c r="HJ599">
        <v>136.19499999999999</v>
      </c>
      <c r="HL599">
        <v>39918</v>
      </c>
      <c r="HM599">
        <v>116.33799999999999</v>
      </c>
      <c r="HR599">
        <v>39920</v>
      </c>
      <c r="HS599">
        <v>113.56100000000001</v>
      </c>
      <c r="HU599">
        <v>39924</v>
      </c>
      <c r="HV599">
        <v>94.016000000000005</v>
      </c>
      <c r="HX599">
        <v>40084</v>
      </c>
      <c r="HY599">
        <v>106.943</v>
      </c>
      <c r="IA599">
        <v>40912</v>
      </c>
      <c r="IB599">
        <v>80.722999999999999</v>
      </c>
    </row>
    <row r="600" spans="25:236">
      <c r="Y600">
        <v>39918</v>
      </c>
      <c r="Z600">
        <v>101.205</v>
      </c>
      <c r="AE600">
        <v>39918</v>
      </c>
      <c r="AF600">
        <v>102.351</v>
      </c>
      <c r="AH600">
        <v>39918</v>
      </c>
      <c r="AI600">
        <v>102.545</v>
      </c>
      <c r="AK600">
        <v>40291</v>
      </c>
      <c r="AL600">
        <v>102.99299999999999</v>
      </c>
      <c r="AN600">
        <v>39918</v>
      </c>
      <c r="AO600">
        <v>107.601</v>
      </c>
      <c r="AQ600">
        <v>39918</v>
      </c>
      <c r="AR600">
        <v>108.03400000000001</v>
      </c>
      <c r="AT600">
        <v>39925</v>
      </c>
      <c r="AU600">
        <v>117.506</v>
      </c>
      <c r="AW600">
        <v>40655</v>
      </c>
      <c r="AX600">
        <v>100.096</v>
      </c>
      <c r="AZ600">
        <v>39918</v>
      </c>
      <c r="BA600">
        <v>108.101</v>
      </c>
      <c r="BC600">
        <v>41095</v>
      </c>
      <c r="BD600">
        <v>99.478999999999999</v>
      </c>
      <c r="BF600">
        <v>39927</v>
      </c>
      <c r="BG600">
        <v>105.029</v>
      </c>
      <c r="BI600">
        <v>39918</v>
      </c>
      <c r="BJ600">
        <v>112.4</v>
      </c>
      <c r="BL600">
        <v>40919</v>
      </c>
      <c r="BM600">
        <v>99.52</v>
      </c>
      <c r="BO600">
        <v>39918</v>
      </c>
      <c r="BP600">
        <v>105.438</v>
      </c>
      <c r="BR600">
        <v>41176</v>
      </c>
      <c r="BS600">
        <v>99.715000000000003</v>
      </c>
      <c r="BU600">
        <v>40557</v>
      </c>
      <c r="BV600">
        <v>101.345</v>
      </c>
      <c r="BX600">
        <v>41474</v>
      </c>
      <c r="BY600">
        <v>101.703</v>
      </c>
      <c r="CA600">
        <v>39918</v>
      </c>
      <c r="CB600">
        <v>107.94</v>
      </c>
      <c r="CD600">
        <v>40833</v>
      </c>
      <c r="CE600">
        <v>98.27</v>
      </c>
      <c r="CG600">
        <v>39918</v>
      </c>
      <c r="CH600">
        <v>105.794</v>
      </c>
      <c r="CJ600">
        <v>41786</v>
      </c>
      <c r="CK600">
        <v>99.988</v>
      </c>
      <c r="CP600">
        <v>41078</v>
      </c>
      <c r="CQ600">
        <v>92.738</v>
      </c>
      <c r="CV600">
        <v>41754</v>
      </c>
      <c r="CW600">
        <v>104.205</v>
      </c>
      <c r="CY600">
        <v>42005</v>
      </c>
      <c r="CZ600">
        <v>102.848</v>
      </c>
      <c r="DE600">
        <v>39918</v>
      </c>
      <c r="DF600">
        <v>97.801000000000002</v>
      </c>
      <c r="DH600">
        <v>41320</v>
      </c>
      <c r="DI600">
        <v>100.46</v>
      </c>
      <c r="DN600">
        <v>42202</v>
      </c>
      <c r="DO600">
        <v>103.383</v>
      </c>
      <c r="DQ600">
        <v>41624</v>
      </c>
      <c r="DR600">
        <v>106.595</v>
      </c>
      <c r="DW600">
        <v>39918</v>
      </c>
      <c r="DX600">
        <v>100.82299999999999</v>
      </c>
      <c r="EF600">
        <v>39918</v>
      </c>
      <c r="EG600">
        <v>112.43600000000001</v>
      </c>
      <c r="EO600">
        <v>42054</v>
      </c>
      <c r="EP600">
        <v>111.788</v>
      </c>
      <c r="EU600">
        <v>40326</v>
      </c>
      <c r="EV600">
        <v>99.995000000000005</v>
      </c>
      <c r="EX600">
        <v>42292</v>
      </c>
      <c r="EY600">
        <v>110.30500000000001</v>
      </c>
      <c r="FG600">
        <v>40682</v>
      </c>
      <c r="FH600">
        <v>96.662999999999997</v>
      </c>
      <c r="FJ600">
        <v>40795</v>
      </c>
      <c r="FK600">
        <v>96.795000000000002</v>
      </c>
      <c r="FP600">
        <v>41029</v>
      </c>
      <c r="FQ600">
        <v>91.284999999999997</v>
      </c>
      <c r="FV600">
        <v>41204</v>
      </c>
      <c r="FW600">
        <v>97.504999999999995</v>
      </c>
      <c r="FY600">
        <v>41397</v>
      </c>
      <c r="FZ600">
        <v>112.82</v>
      </c>
      <c r="GB600">
        <v>41701</v>
      </c>
      <c r="GC600">
        <v>119.19</v>
      </c>
      <c r="GE600">
        <v>42132</v>
      </c>
      <c r="GF600">
        <v>129.44499999999999</v>
      </c>
      <c r="GH600">
        <v>42244</v>
      </c>
      <c r="GI600">
        <v>119.572</v>
      </c>
      <c r="GK600">
        <v>40535</v>
      </c>
      <c r="GL600">
        <v>91.858999999999995</v>
      </c>
      <c r="GW600">
        <v>41064</v>
      </c>
      <c r="GX600">
        <v>83.938000000000002</v>
      </c>
      <c r="HF600">
        <v>41446</v>
      </c>
      <c r="HG600">
        <v>107.52</v>
      </c>
      <c r="HI600">
        <v>42300</v>
      </c>
      <c r="HJ600">
        <v>135.66300000000001</v>
      </c>
      <c r="HL600">
        <v>39919</v>
      </c>
      <c r="HM600">
        <v>116.553</v>
      </c>
      <c r="HR600">
        <v>39923</v>
      </c>
      <c r="HS600">
        <v>115.238</v>
      </c>
      <c r="HU600">
        <v>39925</v>
      </c>
      <c r="HV600">
        <v>93.745000000000005</v>
      </c>
      <c r="HX600">
        <v>40085</v>
      </c>
      <c r="HY600">
        <v>107.599</v>
      </c>
      <c r="IA600">
        <v>40913</v>
      </c>
      <c r="IB600">
        <v>78.834999999999994</v>
      </c>
    </row>
    <row r="601" spans="25:236">
      <c r="Y601">
        <v>39919</v>
      </c>
      <c r="Z601">
        <v>101.169</v>
      </c>
      <c r="AE601">
        <v>39919</v>
      </c>
      <c r="AF601">
        <v>102.33499999999999</v>
      </c>
      <c r="AH601">
        <v>39919</v>
      </c>
      <c r="AI601">
        <v>102.526</v>
      </c>
      <c r="AK601">
        <v>40294</v>
      </c>
      <c r="AL601">
        <v>102.873</v>
      </c>
      <c r="AN601">
        <v>39919</v>
      </c>
      <c r="AO601">
        <v>107.52500000000001</v>
      </c>
      <c r="AQ601">
        <v>39919</v>
      </c>
      <c r="AR601">
        <v>107.962</v>
      </c>
      <c r="AT601">
        <v>39926</v>
      </c>
      <c r="AU601">
        <v>117.617</v>
      </c>
      <c r="AW601">
        <v>40658</v>
      </c>
      <c r="AX601">
        <v>100.096</v>
      </c>
      <c r="AZ601">
        <v>39919</v>
      </c>
      <c r="BA601">
        <v>108.042</v>
      </c>
      <c r="BC601">
        <v>41096</v>
      </c>
      <c r="BD601">
        <v>99.322000000000003</v>
      </c>
      <c r="BF601">
        <v>39930</v>
      </c>
      <c r="BG601">
        <v>105.09699999999999</v>
      </c>
      <c r="BI601">
        <v>39919</v>
      </c>
      <c r="BJ601">
        <v>112.38</v>
      </c>
      <c r="BL601">
        <v>40920</v>
      </c>
      <c r="BM601">
        <v>99.647999999999996</v>
      </c>
      <c r="BO601">
        <v>39919</v>
      </c>
      <c r="BP601">
        <v>105.4</v>
      </c>
      <c r="BR601">
        <v>41177</v>
      </c>
      <c r="BS601">
        <v>99.617999999999995</v>
      </c>
      <c r="BU601">
        <v>40560</v>
      </c>
      <c r="BV601">
        <v>101.178</v>
      </c>
      <c r="BX601">
        <v>41477</v>
      </c>
      <c r="BY601">
        <v>101.703</v>
      </c>
      <c r="CA601">
        <v>39919</v>
      </c>
      <c r="CB601">
        <v>107.848</v>
      </c>
      <c r="CD601">
        <v>40834</v>
      </c>
      <c r="CE601">
        <v>97.905000000000001</v>
      </c>
      <c r="CG601">
        <v>39919</v>
      </c>
      <c r="CH601">
        <v>105.663</v>
      </c>
      <c r="CJ601">
        <v>41787</v>
      </c>
      <c r="CK601">
        <v>100.036</v>
      </c>
      <c r="CP601">
        <v>41079</v>
      </c>
      <c r="CQ601">
        <v>92.98</v>
      </c>
      <c r="CV601">
        <v>41757</v>
      </c>
      <c r="CW601">
        <v>104.16800000000001</v>
      </c>
      <c r="CY601">
        <v>42006</v>
      </c>
      <c r="CZ601">
        <v>102.843</v>
      </c>
      <c r="DE601">
        <v>39919</v>
      </c>
      <c r="DF601">
        <v>97.701999999999998</v>
      </c>
      <c r="DH601">
        <v>41323</v>
      </c>
      <c r="DI601">
        <v>100.352</v>
      </c>
      <c r="DN601">
        <v>42205</v>
      </c>
      <c r="DO601">
        <v>103.373</v>
      </c>
      <c r="DQ601">
        <v>41625</v>
      </c>
      <c r="DR601">
        <v>106.515</v>
      </c>
      <c r="DW601">
        <v>39919</v>
      </c>
      <c r="DX601">
        <v>100.67400000000001</v>
      </c>
      <c r="EF601">
        <v>39919</v>
      </c>
      <c r="EG601">
        <v>112.27800000000001</v>
      </c>
      <c r="EO601">
        <v>42055</v>
      </c>
      <c r="EP601">
        <v>111.852</v>
      </c>
      <c r="EU601">
        <v>40329</v>
      </c>
      <c r="EV601">
        <v>99.561999999999998</v>
      </c>
      <c r="EX601">
        <v>42293</v>
      </c>
      <c r="EY601">
        <v>110.328</v>
      </c>
      <c r="FG601">
        <v>40683</v>
      </c>
      <c r="FH601">
        <v>96.043000000000006</v>
      </c>
      <c r="FJ601">
        <v>40798</v>
      </c>
      <c r="FK601">
        <v>95.643000000000001</v>
      </c>
      <c r="FP601">
        <v>41030</v>
      </c>
      <c r="FQ601">
        <v>91.233000000000004</v>
      </c>
      <c r="FV601">
        <v>41205</v>
      </c>
      <c r="FW601">
        <v>96.68</v>
      </c>
      <c r="FY601">
        <v>41400</v>
      </c>
      <c r="FZ601">
        <v>112.32299999999999</v>
      </c>
      <c r="GB601">
        <v>41702</v>
      </c>
      <c r="GC601">
        <v>119.66</v>
      </c>
      <c r="GE601">
        <v>42135</v>
      </c>
      <c r="GF601">
        <v>128.875</v>
      </c>
      <c r="GH601">
        <v>42247</v>
      </c>
      <c r="GI601">
        <v>119.258</v>
      </c>
      <c r="GK601">
        <v>40536</v>
      </c>
      <c r="GL601">
        <v>91.846999999999994</v>
      </c>
      <c r="GW601">
        <v>41065</v>
      </c>
      <c r="GX601">
        <v>84.442999999999998</v>
      </c>
      <c r="HF601">
        <v>41449</v>
      </c>
      <c r="HG601">
        <v>105.825</v>
      </c>
      <c r="HI601">
        <v>42303</v>
      </c>
      <c r="HJ601">
        <v>135.69</v>
      </c>
      <c r="HL601">
        <v>39920</v>
      </c>
      <c r="HM601">
        <v>115.998</v>
      </c>
      <c r="HR601">
        <v>39924</v>
      </c>
      <c r="HS601">
        <v>115.154</v>
      </c>
      <c r="HU601">
        <v>39926</v>
      </c>
      <c r="HV601">
        <v>94.817999999999998</v>
      </c>
      <c r="HX601">
        <v>40086</v>
      </c>
      <c r="HY601">
        <v>106.917</v>
      </c>
      <c r="IA601">
        <v>40914</v>
      </c>
      <c r="IB601">
        <v>78.653000000000006</v>
      </c>
    </row>
    <row r="602" spans="25:236">
      <c r="Y602">
        <v>39920</v>
      </c>
      <c r="Z602">
        <v>101.148</v>
      </c>
      <c r="AE602">
        <v>39920</v>
      </c>
      <c r="AF602">
        <v>102.27500000000001</v>
      </c>
      <c r="AH602">
        <v>39920</v>
      </c>
      <c r="AI602">
        <v>102.435</v>
      </c>
      <c r="AK602">
        <v>40295</v>
      </c>
      <c r="AL602">
        <v>102.572</v>
      </c>
      <c r="AN602">
        <v>39920</v>
      </c>
      <c r="AO602">
        <v>107.351</v>
      </c>
      <c r="AQ602">
        <v>39920</v>
      </c>
      <c r="AR602">
        <v>107.752</v>
      </c>
      <c r="AT602">
        <v>39927</v>
      </c>
      <c r="AU602">
        <v>117.815</v>
      </c>
      <c r="AW602">
        <v>40659</v>
      </c>
      <c r="AX602">
        <v>100.08499999999999</v>
      </c>
      <c r="AZ602">
        <v>39920</v>
      </c>
      <c r="BA602">
        <v>107.846</v>
      </c>
      <c r="BC602">
        <v>41099</v>
      </c>
      <c r="BD602">
        <v>99.355999999999995</v>
      </c>
      <c r="BF602">
        <v>39931</v>
      </c>
      <c r="BG602">
        <v>105.18300000000001</v>
      </c>
      <c r="BI602">
        <v>39920</v>
      </c>
      <c r="BJ602">
        <v>112.143</v>
      </c>
      <c r="BL602">
        <v>40921</v>
      </c>
      <c r="BM602">
        <v>99.558000000000007</v>
      </c>
      <c r="BO602">
        <v>39920</v>
      </c>
      <c r="BP602">
        <v>105.07299999999999</v>
      </c>
      <c r="BR602">
        <v>41178</v>
      </c>
      <c r="BS602">
        <v>99.358000000000004</v>
      </c>
      <c r="BU602">
        <v>40561</v>
      </c>
      <c r="BV602">
        <v>101.01300000000001</v>
      </c>
      <c r="BX602">
        <v>41478</v>
      </c>
      <c r="BY602">
        <v>101.68</v>
      </c>
      <c r="CA602">
        <v>39920</v>
      </c>
      <c r="CB602">
        <v>107.476</v>
      </c>
      <c r="CD602">
        <v>40835</v>
      </c>
      <c r="CE602">
        <v>97.69</v>
      </c>
      <c r="CG602">
        <v>39920</v>
      </c>
      <c r="CH602">
        <v>105.245</v>
      </c>
      <c r="CJ602">
        <v>41788</v>
      </c>
      <c r="CK602">
        <v>100.042</v>
      </c>
      <c r="CP602">
        <v>41080</v>
      </c>
      <c r="CQ602">
        <v>93.613</v>
      </c>
      <c r="CV602">
        <v>41758</v>
      </c>
      <c r="CW602">
        <v>104.163</v>
      </c>
      <c r="CY602">
        <v>42009</v>
      </c>
      <c r="CZ602">
        <v>102.858</v>
      </c>
      <c r="DE602">
        <v>39920</v>
      </c>
      <c r="DF602">
        <v>97.353999999999999</v>
      </c>
      <c r="DH602">
        <v>41324</v>
      </c>
      <c r="DI602">
        <v>100.413</v>
      </c>
      <c r="DN602">
        <v>42206</v>
      </c>
      <c r="DO602">
        <v>103.358</v>
      </c>
      <c r="DQ602">
        <v>41626</v>
      </c>
      <c r="DR602">
        <v>106.378</v>
      </c>
      <c r="DW602">
        <v>39920</v>
      </c>
      <c r="DX602">
        <v>100.22199999999999</v>
      </c>
      <c r="EF602">
        <v>39920</v>
      </c>
      <c r="EG602">
        <v>111.782</v>
      </c>
      <c r="EO602">
        <v>42058</v>
      </c>
      <c r="EP602">
        <v>112.018</v>
      </c>
      <c r="EU602">
        <v>40330</v>
      </c>
      <c r="EV602">
        <v>98.781999999999996</v>
      </c>
      <c r="EX602">
        <v>42296</v>
      </c>
      <c r="EY602">
        <v>110.322</v>
      </c>
      <c r="FG602">
        <v>40686</v>
      </c>
      <c r="FH602">
        <v>95.885999999999996</v>
      </c>
      <c r="FJ602">
        <v>40799</v>
      </c>
      <c r="FK602">
        <v>95.34</v>
      </c>
      <c r="FP602">
        <v>41031</v>
      </c>
      <c r="FQ602">
        <v>90.704999999999998</v>
      </c>
      <c r="FV602">
        <v>41206</v>
      </c>
      <c r="FW602">
        <v>97.007999999999996</v>
      </c>
      <c r="FY602">
        <v>41401</v>
      </c>
      <c r="FZ602">
        <v>112.33</v>
      </c>
      <c r="GB602">
        <v>41703</v>
      </c>
      <c r="GC602">
        <v>120.318</v>
      </c>
      <c r="GE602">
        <v>42136</v>
      </c>
      <c r="GF602">
        <v>128.30000000000001</v>
      </c>
      <c r="GH602">
        <v>42248</v>
      </c>
      <c r="GI602">
        <v>118.977</v>
      </c>
      <c r="GK602">
        <v>40539</v>
      </c>
      <c r="GL602">
        <v>91.789000000000001</v>
      </c>
      <c r="GW602">
        <v>41066</v>
      </c>
      <c r="GX602">
        <v>84.653000000000006</v>
      </c>
      <c r="HF602">
        <v>41450</v>
      </c>
      <c r="HG602">
        <v>105.99299999999999</v>
      </c>
      <c r="HI602">
        <v>42304</v>
      </c>
      <c r="HJ602">
        <v>136.22</v>
      </c>
      <c r="HL602">
        <v>39923</v>
      </c>
      <c r="HM602">
        <v>117.459</v>
      </c>
      <c r="HR602">
        <v>39925</v>
      </c>
      <c r="HS602">
        <v>114.729</v>
      </c>
      <c r="HU602">
        <v>39927</v>
      </c>
      <c r="HV602">
        <v>94.935000000000002</v>
      </c>
      <c r="HX602">
        <v>40087</v>
      </c>
      <c r="HY602">
        <v>106.482</v>
      </c>
      <c r="IA602">
        <v>40917</v>
      </c>
      <c r="IB602">
        <v>79.314999999999998</v>
      </c>
    </row>
    <row r="603" spans="25:236">
      <c r="Y603">
        <v>39923</v>
      </c>
      <c r="Z603">
        <v>101.136</v>
      </c>
      <c r="AE603">
        <v>39923</v>
      </c>
      <c r="AF603">
        <v>102.28</v>
      </c>
      <c r="AH603">
        <v>39923</v>
      </c>
      <c r="AI603">
        <v>102.496</v>
      </c>
      <c r="AK603">
        <v>40296</v>
      </c>
      <c r="AL603">
        <v>102.633</v>
      </c>
      <c r="AN603">
        <v>39923</v>
      </c>
      <c r="AO603">
        <v>107.607</v>
      </c>
      <c r="AQ603">
        <v>39923</v>
      </c>
      <c r="AR603">
        <v>108.063</v>
      </c>
      <c r="AT603">
        <v>39930</v>
      </c>
      <c r="AU603">
        <v>117.803</v>
      </c>
      <c r="AW603">
        <v>40660</v>
      </c>
      <c r="AX603">
        <v>100.09099999999999</v>
      </c>
      <c r="AZ603">
        <v>39923</v>
      </c>
      <c r="BA603">
        <v>108.242</v>
      </c>
      <c r="BC603">
        <v>41100</v>
      </c>
      <c r="BD603">
        <v>99.418999999999997</v>
      </c>
      <c r="BF603">
        <v>39932</v>
      </c>
      <c r="BG603">
        <v>105.28700000000001</v>
      </c>
      <c r="BI603">
        <v>39923</v>
      </c>
      <c r="BJ603">
        <v>112.64</v>
      </c>
      <c r="BL603">
        <v>40924</v>
      </c>
      <c r="BM603">
        <v>99.694999999999993</v>
      </c>
      <c r="BO603">
        <v>39923</v>
      </c>
      <c r="BP603">
        <v>105.621</v>
      </c>
      <c r="BR603">
        <v>41179</v>
      </c>
      <c r="BS603">
        <v>99.49</v>
      </c>
      <c r="BU603">
        <v>40562</v>
      </c>
      <c r="BV603">
        <v>101.44</v>
      </c>
      <c r="BX603">
        <v>41479</v>
      </c>
      <c r="BY603">
        <v>101.675</v>
      </c>
      <c r="CA603">
        <v>39923</v>
      </c>
      <c r="CB603">
        <v>108.133</v>
      </c>
      <c r="CD603">
        <v>40836</v>
      </c>
      <c r="CE603">
        <v>97.322000000000003</v>
      </c>
      <c r="CG603">
        <v>39923</v>
      </c>
      <c r="CH603">
        <v>105.98699999999999</v>
      </c>
      <c r="CJ603">
        <v>41789</v>
      </c>
      <c r="CK603">
        <v>99.986999999999995</v>
      </c>
      <c r="CP603">
        <v>41081</v>
      </c>
      <c r="CQ603">
        <v>94.387</v>
      </c>
      <c r="CV603">
        <v>41759</v>
      </c>
      <c r="CW603">
        <v>104.13800000000001</v>
      </c>
      <c r="CY603">
        <v>42010</v>
      </c>
      <c r="CZ603">
        <v>102.83</v>
      </c>
      <c r="DE603">
        <v>39923</v>
      </c>
      <c r="DF603">
        <v>98.17</v>
      </c>
      <c r="DH603">
        <v>41325</v>
      </c>
      <c r="DI603">
        <v>100.425</v>
      </c>
      <c r="DN603">
        <v>42207</v>
      </c>
      <c r="DO603">
        <v>103.348</v>
      </c>
      <c r="DQ603">
        <v>41627</v>
      </c>
      <c r="DR603">
        <v>106.36499999999999</v>
      </c>
      <c r="DW603">
        <v>39923</v>
      </c>
      <c r="DX603">
        <v>101.071</v>
      </c>
      <c r="EF603">
        <v>39923</v>
      </c>
      <c r="EG603">
        <v>112.76600000000001</v>
      </c>
      <c r="EO603">
        <v>42059</v>
      </c>
      <c r="EP603">
        <v>112.148</v>
      </c>
      <c r="EU603">
        <v>40331</v>
      </c>
      <c r="EV603">
        <v>98.183000000000007</v>
      </c>
      <c r="EX603">
        <v>42297</v>
      </c>
      <c r="EY603">
        <v>110.238</v>
      </c>
      <c r="FG603">
        <v>40687</v>
      </c>
      <c r="FH603">
        <v>96.161000000000001</v>
      </c>
      <c r="FJ603">
        <v>40800</v>
      </c>
      <c r="FK603">
        <v>95.484999999999999</v>
      </c>
      <c r="FP603">
        <v>41032</v>
      </c>
      <c r="FQ603">
        <v>91.125</v>
      </c>
      <c r="FV603">
        <v>41207</v>
      </c>
      <c r="FW603">
        <v>96.71</v>
      </c>
      <c r="FY603">
        <v>41402</v>
      </c>
      <c r="FZ603">
        <v>112.438</v>
      </c>
      <c r="GB603">
        <v>41704</v>
      </c>
      <c r="GC603">
        <v>119.93</v>
      </c>
      <c r="GE603">
        <v>42137</v>
      </c>
      <c r="GF603">
        <v>127.898</v>
      </c>
      <c r="GH603">
        <v>42249</v>
      </c>
      <c r="GI603">
        <v>119.075</v>
      </c>
      <c r="GK603">
        <v>40540</v>
      </c>
      <c r="GL603">
        <v>92.036000000000001</v>
      </c>
      <c r="GW603">
        <v>41067</v>
      </c>
      <c r="GX603">
        <v>85.9</v>
      </c>
      <c r="HF603">
        <v>41451</v>
      </c>
      <c r="HG603">
        <v>108.098</v>
      </c>
      <c r="HI603">
        <v>42305</v>
      </c>
      <c r="HJ603">
        <v>136.63999999999999</v>
      </c>
      <c r="HL603">
        <v>39924</v>
      </c>
      <c r="HM603">
        <v>117.642</v>
      </c>
      <c r="HR603">
        <v>39926</v>
      </c>
      <c r="HS603">
        <v>115.872</v>
      </c>
      <c r="HU603">
        <v>39930</v>
      </c>
      <c r="HV603">
        <v>95.24</v>
      </c>
      <c r="HX603">
        <v>40088</v>
      </c>
      <c r="HY603">
        <v>106.955</v>
      </c>
      <c r="IA603">
        <v>40918</v>
      </c>
      <c r="IB603">
        <v>79.734999999999999</v>
      </c>
    </row>
    <row r="604" spans="25:236">
      <c r="Y604">
        <v>39924</v>
      </c>
      <c r="Z604">
        <v>101.124</v>
      </c>
      <c r="AE604">
        <v>39924</v>
      </c>
      <c r="AF604">
        <v>102.273</v>
      </c>
      <c r="AH604">
        <v>39924</v>
      </c>
      <c r="AI604">
        <v>102.471</v>
      </c>
      <c r="AK604">
        <v>40297</v>
      </c>
      <c r="AL604">
        <v>102.783</v>
      </c>
      <c r="AN604">
        <v>39924</v>
      </c>
      <c r="AO604">
        <v>107.554</v>
      </c>
      <c r="AQ604">
        <v>39924</v>
      </c>
      <c r="AR604">
        <v>108.002</v>
      </c>
      <c r="AT604">
        <v>39931</v>
      </c>
      <c r="AU604">
        <v>117.9</v>
      </c>
      <c r="AW604">
        <v>40661</v>
      </c>
      <c r="AX604">
        <v>100.163</v>
      </c>
      <c r="AZ604">
        <v>39924</v>
      </c>
      <c r="BA604">
        <v>108.18600000000001</v>
      </c>
      <c r="BC604">
        <v>41101</v>
      </c>
      <c r="BD604">
        <v>99.415000000000006</v>
      </c>
      <c r="BF604">
        <v>39933</v>
      </c>
      <c r="BG604">
        <v>105.223</v>
      </c>
      <c r="BI604">
        <v>39924</v>
      </c>
      <c r="BJ604">
        <v>112.53100000000001</v>
      </c>
      <c r="BL604">
        <v>40925</v>
      </c>
      <c r="BM604">
        <v>99.704999999999998</v>
      </c>
      <c r="BO604">
        <v>39924</v>
      </c>
      <c r="BP604">
        <v>105.512</v>
      </c>
      <c r="BR604">
        <v>41180</v>
      </c>
      <c r="BS604">
        <v>99.42</v>
      </c>
      <c r="BU604">
        <v>40563</v>
      </c>
      <c r="BV604">
        <v>101.575</v>
      </c>
      <c r="BX604">
        <v>41480</v>
      </c>
      <c r="BY604">
        <v>101.655</v>
      </c>
      <c r="CA604">
        <v>39924</v>
      </c>
      <c r="CB604">
        <v>108.03100000000001</v>
      </c>
      <c r="CD604">
        <v>40837</v>
      </c>
      <c r="CE604">
        <v>97.552999999999997</v>
      </c>
      <c r="CG604">
        <v>39924</v>
      </c>
      <c r="CH604">
        <v>105.9</v>
      </c>
      <c r="CJ604">
        <v>41792</v>
      </c>
      <c r="CK604">
        <v>99.986999999999995</v>
      </c>
      <c r="CP604">
        <v>41082</v>
      </c>
      <c r="CQ604">
        <v>95.025000000000006</v>
      </c>
      <c r="CV604">
        <v>41760</v>
      </c>
      <c r="CW604">
        <v>104.18</v>
      </c>
      <c r="CY604">
        <v>42011</v>
      </c>
      <c r="CZ604">
        <v>102.843</v>
      </c>
      <c r="DE604">
        <v>39924</v>
      </c>
      <c r="DF604">
        <v>98.129000000000005</v>
      </c>
      <c r="DH604">
        <v>41326</v>
      </c>
      <c r="DI604">
        <v>100.373</v>
      </c>
      <c r="DN604">
        <v>42208</v>
      </c>
      <c r="DO604">
        <v>103.318</v>
      </c>
      <c r="DQ604">
        <v>41628</v>
      </c>
      <c r="DR604">
        <v>106.325</v>
      </c>
      <c r="DW604">
        <v>39924</v>
      </c>
      <c r="DX604">
        <v>101.10599999999999</v>
      </c>
      <c r="EF604">
        <v>39924</v>
      </c>
      <c r="EG604">
        <v>112.73399999999999</v>
      </c>
      <c r="EO604">
        <v>42060</v>
      </c>
      <c r="EP604">
        <v>112.14</v>
      </c>
      <c r="EU604">
        <v>40332</v>
      </c>
      <c r="EV604">
        <v>97.647999999999996</v>
      </c>
      <c r="EX604">
        <v>42298</v>
      </c>
      <c r="EY604">
        <v>110.28</v>
      </c>
      <c r="FG604">
        <v>40688</v>
      </c>
      <c r="FH604">
        <v>96.918000000000006</v>
      </c>
      <c r="FJ604">
        <v>40801</v>
      </c>
      <c r="FK604">
        <v>95.192999999999998</v>
      </c>
      <c r="FP604">
        <v>41033</v>
      </c>
      <c r="FQ604">
        <v>91.373000000000005</v>
      </c>
      <c r="FV604">
        <v>41208</v>
      </c>
      <c r="FW604">
        <v>96.944999999999993</v>
      </c>
      <c r="FY604">
        <v>41403</v>
      </c>
      <c r="FZ604">
        <v>111.815</v>
      </c>
      <c r="GB604">
        <v>41705</v>
      </c>
      <c r="GC604">
        <v>120.13800000000001</v>
      </c>
      <c r="GE604">
        <v>42138</v>
      </c>
      <c r="GF604">
        <v>128.25800000000001</v>
      </c>
      <c r="GH604">
        <v>42250</v>
      </c>
      <c r="GI604">
        <v>119.49299999999999</v>
      </c>
      <c r="GK604">
        <v>40541</v>
      </c>
      <c r="GL604">
        <v>92.31</v>
      </c>
      <c r="GW604">
        <v>41068</v>
      </c>
      <c r="GX604">
        <v>84.492999999999995</v>
      </c>
      <c r="HF604">
        <v>41452</v>
      </c>
      <c r="HG604">
        <v>108.508</v>
      </c>
      <c r="HI604">
        <v>42306</v>
      </c>
      <c r="HJ604">
        <v>135.398</v>
      </c>
      <c r="HL604">
        <v>39925</v>
      </c>
      <c r="HM604">
        <v>117.069</v>
      </c>
      <c r="HR604">
        <v>39927</v>
      </c>
      <c r="HS604">
        <v>116.083</v>
      </c>
      <c r="HU604">
        <v>39931</v>
      </c>
      <c r="HV604">
        <v>96.150999999999996</v>
      </c>
      <c r="HX604">
        <v>40091</v>
      </c>
      <c r="HY604">
        <v>107.45</v>
      </c>
      <c r="IA604">
        <v>40919</v>
      </c>
      <c r="IB604">
        <v>81.174999999999997</v>
      </c>
    </row>
    <row r="605" spans="25:236">
      <c r="Y605">
        <v>39925</v>
      </c>
      <c r="Z605">
        <v>101.087</v>
      </c>
      <c r="AE605">
        <v>39925</v>
      </c>
      <c r="AF605">
        <v>102.232</v>
      </c>
      <c r="AH605">
        <v>39925</v>
      </c>
      <c r="AI605">
        <v>102.414</v>
      </c>
      <c r="AK605">
        <v>40298</v>
      </c>
      <c r="AL605">
        <v>102.703</v>
      </c>
      <c r="AN605">
        <v>39925</v>
      </c>
      <c r="AO605">
        <v>107.432</v>
      </c>
      <c r="AQ605">
        <v>39925</v>
      </c>
      <c r="AR605">
        <v>107.881</v>
      </c>
      <c r="AT605">
        <v>39932</v>
      </c>
      <c r="AU605">
        <v>117.955</v>
      </c>
      <c r="AW605">
        <v>40662</v>
      </c>
      <c r="AX605">
        <v>100.261</v>
      </c>
      <c r="AZ605">
        <v>39925</v>
      </c>
      <c r="BA605">
        <v>108.086</v>
      </c>
      <c r="BC605">
        <v>41102</v>
      </c>
      <c r="BD605">
        <v>99.518000000000001</v>
      </c>
      <c r="BF605">
        <v>39934</v>
      </c>
      <c r="BG605">
        <v>105.264</v>
      </c>
      <c r="BI605">
        <v>39925</v>
      </c>
      <c r="BJ605">
        <v>112.428</v>
      </c>
      <c r="BL605">
        <v>40926</v>
      </c>
      <c r="BM605">
        <v>99.632999999999996</v>
      </c>
      <c r="BO605">
        <v>39925</v>
      </c>
      <c r="BP605">
        <v>105.462</v>
      </c>
      <c r="BR605">
        <v>41183</v>
      </c>
      <c r="BS605">
        <v>99.58</v>
      </c>
      <c r="BU605">
        <v>40564</v>
      </c>
      <c r="BV605">
        <v>102.003</v>
      </c>
      <c r="BX605">
        <v>41481</v>
      </c>
      <c r="BY605">
        <v>101.643</v>
      </c>
      <c r="CA605">
        <v>39925</v>
      </c>
      <c r="CB605">
        <v>107.804</v>
      </c>
      <c r="CD605">
        <v>40840</v>
      </c>
      <c r="CE605">
        <v>97.367999999999995</v>
      </c>
      <c r="CG605">
        <v>39925</v>
      </c>
      <c r="CH605">
        <v>105.77500000000001</v>
      </c>
      <c r="CJ605">
        <v>41793</v>
      </c>
      <c r="CK605">
        <v>100.04</v>
      </c>
      <c r="CP605">
        <v>41085</v>
      </c>
      <c r="CQ605">
        <v>94.064999999999998</v>
      </c>
      <c r="CV605">
        <v>41761</v>
      </c>
      <c r="CW605">
        <v>104.12</v>
      </c>
      <c r="CY605">
        <v>42012</v>
      </c>
      <c r="CZ605">
        <v>102.815</v>
      </c>
      <c r="DE605">
        <v>39925</v>
      </c>
      <c r="DF605">
        <v>97.954999999999998</v>
      </c>
      <c r="DH605">
        <v>41327</v>
      </c>
      <c r="DI605">
        <v>100.438</v>
      </c>
      <c r="DN605">
        <v>42209</v>
      </c>
      <c r="DO605">
        <v>103.313</v>
      </c>
      <c r="DQ605">
        <v>41631</v>
      </c>
      <c r="DR605">
        <v>106.1</v>
      </c>
      <c r="DW605">
        <v>39925</v>
      </c>
      <c r="DX605">
        <v>100.874</v>
      </c>
      <c r="EF605">
        <v>39925</v>
      </c>
      <c r="EG605">
        <v>112.521</v>
      </c>
      <c r="EO605">
        <v>42061</v>
      </c>
      <c r="EP605">
        <v>112.268</v>
      </c>
      <c r="EU605">
        <v>40333</v>
      </c>
      <c r="EV605">
        <v>97.551000000000002</v>
      </c>
      <c r="EX605">
        <v>42299</v>
      </c>
      <c r="EY605">
        <v>110.64</v>
      </c>
      <c r="FG605">
        <v>40689</v>
      </c>
      <c r="FH605">
        <v>97.266000000000005</v>
      </c>
      <c r="FJ605">
        <v>40802</v>
      </c>
      <c r="FK605">
        <v>95.834999999999994</v>
      </c>
      <c r="FP605">
        <v>41036</v>
      </c>
      <c r="FQ605">
        <v>91.344999999999999</v>
      </c>
      <c r="FV605">
        <v>41211</v>
      </c>
      <c r="FW605">
        <v>96.525000000000006</v>
      </c>
      <c r="FY605">
        <v>41404</v>
      </c>
      <c r="FZ605">
        <v>111.705</v>
      </c>
      <c r="GB605">
        <v>41708</v>
      </c>
      <c r="GC605">
        <v>120.5</v>
      </c>
      <c r="GE605">
        <v>42139</v>
      </c>
      <c r="GF605">
        <v>128.995</v>
      </c>
      <c r="GH605">
        <v>42251</v>
      </c>
      <c r="GI605">
        <v>119.598</v>
      </c>
      <c r="GK605">
        <v>40542</v>
      </c>
      <c r="GL605">
        <v>92.521000000000001</v>
      </c>
      <c r="GW605">
        <v>41071</v>
      </c>
      <c r="GX605">
        <v>82.078000000000003</v>
      </c>
      <c r="HF605">
        <v>41453</v>
      </c>
      <c r="HG605">
        <v>108.443</v>
      </c>
      <c r="HI605">
        <v>42307</v>
      </c>
      <c r="HJ605">
        <v>135.108</v>
      </c>
      <c r="HL605">
        <v>39926</v>
      </c>
      <c r="HM605">
        <v>118.072</v>
      </c>
      <c r="HR605">
        <v>39930</v>
      </c>
      <c r="HS605">
        <v>116.348</v>
      </c>
      <c r="HU605">
        <v>39932</v>
      </c>
      <c r="HV605">
        <v>97.4</v>
      </c>
      <c r="HX605">
        <v>40092</v>
      </c>
      <c r="HY605">
        <v>107.137</v>
      </c>
      <c r="IA605">
        <v>40920</v>
      </c>
      <c r="IB605">
        <v>81.977000000000004</v>
      </c>
    </row>
    <row r="606" spans="25:236">
      <c r="Y606">
        <v>39926</v>
      </c>
      <c r="Z606">
        <v>101.081</v>
      </c>
      <c r="AE606">
        <v>39926</v>
      </c>
      <c r="AF606">
        <v>102.247</v>
      </c>
      <c r="AH606">
        <v>39926</v>
      </c>
      <c r="AI606">
        <v>102.435</v>
      </c>
      <c r="AK606">
        <v>40301</v>
      </c>
      <c r="AL606">
        <v>102.687</v>
      </c>
      <c r="AN606">
        <v>39926</v>
      </c>
      <c r="AO606">
        <v>107.497</v>
      </c>
      <c r="AQ606">
        <v>39926</v>
      </c>
      <c r="AR606">
        <v>107.97499999999999</v>
      </c>
      <c r="AT606">
        <v>39933</v>
      </c>
      <c r="AU606">
        <v>118.003</v>
      </c>
      <c r="AW606">
        <v>40665</v>
      </c>
      <c r="AX606">
        <v>100.223</v>
      </c>
      <c r="AZ606">
        <v>39926</v>
      </c>
      <c r="BA606">
        <v>108.22799999999999</v>
      </c>
      <c r="BC606">
        <v>41103</v>
      </c>
      <c r="BD606">
        <v>99.549000000000007</v>
      </c>
      <c r="BF606">
        <v>39937</v>
      </c>
      <c r="BG606">
        <v>105.062</v>
      </c>
      <c r="BI606">
        <v>39926</v>
      </c>
      <c r="BJ606">
        <v>112.553</v>
      </c>
      <c r="BL606">
        <v>40927</v>
      </c>
      <c r="BM606">
        <v>99.52</v>
      </c>
      <c r="BO606">
        <v>39926</v>
      </c>
      <c r="BP606">
        <v>105.56</v>
      </c>
      <c r="BR606">
        <v>41184</v>
      </c>
      <c r="BS606">
        <v>99.718000000000004</v>
      </c>
      <c r="BU606">
        <v>40567</v>
      </c>
      <c r="BV606">
        <v>102.33799999999999</v>
      </c>
      <c r="BX606">
        <v>41484</v>
      </c>
      <c r="BY606">
        <v>101.648</v>
      </c>
      <c r="CA606">
        <v>39926</v>
      </c>
      <c r="CB606">
        <v>107.914</v>
      </c>
      <c r="CD606">
        <v>40841</v>
      </c>
      <c r="CE606">
        <v>97.537999999999997</v>
      </c>
      <c r="CG606">
        <v>39926</v>
      </c>
      <c r="CH606">
        <v>105.93</v>
      </c>
      <c r="CJ606">
        <v>41794</v>
      </c>
      <c r="CK606">
        <v>99.991</v>
      </c>
      <c r="CP606">
        <v>41086</v>
      </c>
      <c r="CQ606">
        <v>93.227000000000004</v>
      </c>
      <c r="CV606">
        <v>41764</v>
      </c>
      <c r="CW606">
        <v>104.11799999999999</v>
      </c>
      <c r="CY606">
        <v>42013</v>
      </c>
      <c r="CZ606">
        <v>102.80500000000001</v>
      </c>
      <c r="DE606">
        <v>39926</v>
      </c>
      <c r="DF606">
        <v>98.046999999999997</v>
      </c>
      <c r="DH606">
        <v>41330</v>
      </c>
      <c r="DI606">
        <v>100.285</v>
      </c>
      <c r="DN606">
        <v>42212</v>
      </c>
      <c r="DO606">
        <v>103.3</v>
      </c>
      <c r="DQ606">
        <v>41632</v>
      </c>
      <c r="DR606">
        <v>106.045</v>
      </c>
      <c r="DW606">
        <v>39926</v>
      </c>
      <c r="DX606">
        <v>101.02200000000001</v>
      </c>
      <c r="EF606">
        <v>39926</v>
      </c>
      <c r="EG606">
        <v>112.607</v>
      </c>
      <c r="EO606">
        <v>42062</v>
      </c>
      <c r="EP606">
        <v>112.253</v>
      </c>
      <c r="EU606">
        <v>40336</v>
      </c>
      <c r="EV606">
        <v>96.962999999999994</v>
      </c>
      <c r="EX606">
        <v>42300</v>
      </c>
      <c r="EY606">
        <v>110.578</v>
      </c>
      <c r="FG606">
        <v>40690</v>
      </c>
      <c r="FH606">
        <v>97.120999999999995</v>
      </c>
      <c r="FJ606">
        <v>40805</v>
      </c>
      <c r="FK606">
        <v>95.528000000000006</v>
      </c>
      <c r="FP606">
        <v>41037</v>
      </c>
      <c r="FQ606">
        <v>90.778000000000006</v>
      </c>
      <c r="FV606">
        <v>41212</v>
      </c>
      <c r="FW606">
        <v>96.47</v>
      </c>
      <c r="FY606">
        <v>41407</v>
      </c>
      <c r="FZ606">
        <v>111.03</v>
      </c>
      <c r="GB606">
        <v>41709</v>
      </c>
      <c r="GC606">
        <v>120.33499999999999</v>
      </c>
      <c r="GE606">
        <v>42142</v>
      </c>
      <c r="GF606">
        <v>128.20500000000001</v>
      </c>
      <c r="GH606">
        <v>42254</v>
      </c>
      <c r="GI606">
        <v>119.06</v>
      </c>
      <c r="GK606">
        <v>40543</v>
      </c>
      <c r="GL606">
        <v>92.57</v>
      </c>
      <c r="GW606">
        <v>41072</v>
      </c>
      <c r="GX606">
        <v>81.037999999999997</v>
      </c>
      <c r="HF606">
        <v>41456</v>
      </c>
      <c r="HG606">
        <v>109.755</v>
      </c>
      <c r="HI606">
        <v>42310</v>
      </c>
      <c r="HJ606">
        <v>134.03800000000001</v>
      </c>
      <c r="HL606">
        <v>39927</v>
      </c>
      <c r="HM606">
        <v>118.211</v>
      </c>
      <c r="HR606">
        <v>39931</v>
      </c>
      <c r="HS606">
        <v>117.158</v>
      </c>
      <c r="HU606">
        <v>39933</v>
      </c>
      <c r="HV606">
        <v>97.013000000000005</v>
      </c>
      <c r="HX606">
        <v>40093</v>
      </c>
      <c r="HY606">
        <v>107.73399999999999</v>
      </c>
      <c r="IA606">
        <v>40921</v>
      </c>
      <c r="IB606">
        <v>80.783000000000001</v>
      </c>
    </row>
    <row r="607" spans="25:236">
      <c r="Y607">
        <v>39927</v>
      </c>
      <c r="Z607">
        <v>101.07</v>
      </c>
      <c r="AE607">
        <v>39927</v>
      </c>
      <c r="AF607">
        <v>102.27500000000001</v>
      </c>
      <c r="AH607">
        <v>39927</v>
      </c>
      <c r="AI607">
        <v>102.495</v>
      </c>
      <c r="AK607">
        <v>40302</v>
      </c>
      <c r="AL607">
        <v>102.31</v>
      </c>
      <c r="AN607">
        <v>39927</v>
      </c>
      <c r="AO607">
        <v>107.651</v>
      </c>
      <c r="AQ607">
        <v>39927</v>
      </c>
      <c r="AR607">
        <v>108.137</v>
      </c>
      <c r="AT607">
        <v>39934</v>
      </c>
      <c r="AU607">
        <v>117.83</v>
      </c>
      <c r="AW607">
        <v>40666</v>
      </c>
      <c r="AX607">
        <v>100.23099999999999</v>
      </c>
      <c r="AZ607">
        <v>39927</v>
      </c>
      <c r="BA607">
        <v>108.417</v>
      </c>
      <c r="BC607">
        <v>41106</v>
      </c>
      <c r="BD607">
        <v>99.539000000000001</v>
      </c>
      <c r="BF607">
        <v>39938</v>
      </c>
      <c r="BG607">
        <v>105.31100000000001</v>
      </c>
      <c r="BI607">
        <v>39927</v>
      </c>
      <c r="BJ607">
        <v>112.74</v>
      </c>
      <c r="BL607">
        <v>40928</v>
      </c>
      <c r="BM607">
        <v>99.51</v>
      </c>
      <c r="BO607">
        <v>39927</v>
      </c>
      <c r="BP607">
        <v>105.76600000000001</v>
      </c>
      <c r="BR607">
        <v>41185</v>
      </c>
      <c r="BS607">
        <v>99.712999999999994</v>
      </c>
      <c r="BU607">
        <v>40568</v>
      </c>
      <c r="BV607">
        <v>102.08499999999999</v>
      </c>
      <c r="BX607">
        <v>41485</v>
      </c>
      <c r="BY607">
        <v>101.69799999999999</v>
      </c>
      <c r="CA607">
        <v>39927</v>
      </c>
      <c r="CB607">
        <v>108.11499999999999</v>
      </c>
      <c r="CD607">
        <v>40842</v>
      </c>
      <c r="CE607">
        <v>97.748000000000005</v>
      </c>
      <c r="CG607">
        <v>39927</v>
      </c>
      <c r="CH607">
        <v>106.10599999999999</v>
      </c>
      <c r="CJ607">
        <v>41795</v>
      </c>
      <c r="CK607">
        <v>100.042</v>
      </c>
      <c r="CP607">
        <v>41087</v>
      </c>
      <c r="CQ607">
        <v>93.02</v>
      </c>
      <c r="CV607">
        <v>41765</v>
      </c>
      <c r="CW607">
        <v>104.11</v>
      </c>
      <c r="CY607">
        <v>42016</v>
      </c>
      <c r="CZ607">
        <v>102.813</v>
      </c>
      <c r="DE607">
        <v>39927</v>
      </c>
      <c r="DF607">
        <v>98.225999999999999</v>
      </c>
      <c r="DH607">
        <v>41331</v>
      </c>
      <c r="DI607">
        <v>99.68</v>
      </c>
      <c r="DN607">
        <v>42213</v>
      </c>
      <c r="DO607">
        <v>103.3</v>
      </c>
      <c r="DQ607">
        <v>41633</v>
      </c>
      <c r="DR607">
        <v>106.045</v>
      </c>
      <c r="DW607">
        <v>39927</v>
      </c>
      <c r="DX607">
        <v>101.139</v>
      </c>
      <c r="EF607">
        <v>39927</v>
      </c>
      <c r="EG607">
        <v>112.732</v>
      </c>
      <c r="EO607">
        <v>42065</v>
      </c>
      <c r="EP607">
        <v>112.24299999999999</v>
      </c>
      <c r="EU607">
        <v>40337</v>
      </c>
      <c r="EV607">
        <v>96.899000000000001</v>
      </c>
      <c r="EX607">
        <v>42303</v>
      </c>
      <c r="EY607">
        <v>110.53</v>
      </c>
      <c r="FG607">
        <v>40693</v>
      </c>
      <c r="FH607">
        <v>96.700999999999993</v>
      </c>
      <c r="FJ607">
        <v>40806</v>
      </c>
      <c r="FK607">
        <v>95.37</v>
      </c>
      <c r="FP607">
        <v>41038</v>
      </c>
      <c r="FQ607">
        <v>89.355000000000004</v>
      </c>
      <c r="FV607">
        <v>41213</v>
      </c>
      <c r="FW607">
        <v>96.864999999999995</v>
      </c>
      <c r="FY607">
        <v>41408</v>
      </c>
      <c r="FZ607">
        <v>110.59</v>
      </c>
      <c r="GB607">
        <v>41710</v>
      </c>
      <c r="GC607">
        <v>120.08499999999999</v>
      </c>
      <c r="GE607">
        <v>42143</v>
      </c>
      <c r="GF607">
        <v>128.77799999999999</v>
      </c>
      <c r="GH607">
        <v>42255</v>
      </c>
      <c r="GI607">
        <v>119.85299999999999</v>
      </c>
      <c r="GK607">
        <v>40546</v>
      </c>
      <c r="GL607">
        <v>92.944999999999993</v>
      </c>
      <c r="GW607">
        <v>41073</v>
      </c>
      <c r="GX607">
        <v>80.617999999999995</v>
      </c>
      <c r="HF607">
        <v>41457</v>
      </c>
      <c r="HG607">
        <v>109.52500000000001</v>
      </c>
      <c r="HI607">
        <v>42311</v>
      </c>
      <c r="HJ607">
        <v>134.13999999999999</v>
      </c>
      <c r="HL607">
        <v>39930</v>
      </c>
      <c r="HM607">
        <v>118.61499999999999</v>
      </c>
      <c r="HR607">
        <v>39932</v>
      </c>
      <c r="HS607">
        <v>118.51900000000001</v>
      </c>
      <c r="HU607">
        <v>39934</v>
      </c>
      <c r="HV607">
        <v>97.192999999999998</v>
      </c>
      <c r="HX607">
        <v>40094</v>
      </c>
      <c r="HY607">
        <v>107.962</v>
      </c>
      <c r="IA607">
        <v>40924</v>
      </c>
      <c r="IB607">
        <v>80.45</v>
      </c>
    </row>
    <row r="608" spans="25:236">
      <c r="Y608">
        <v>39930</v>
      </c>
      <c r="Z608">
        <v>101.06699999999999</v>
      </c>
      <c r="AE608">
        <v>39930</v>
      </c>
      <c r="AF608">
        <v>102.282</v>
      </c>
      <c r="AH608">
        <v>39930</v>
      </c>
      <c r="AI608">
        <v>102.532</v>
      </c>
      <c r="AK608">
        <v>40303</v>
      </c>
      <c r="AL608">
        <v>102.039</v>
      </c>
      <c r="AN608">
        <v>39930</v>
      </c>
      <c r="AO608">
        <v>107.685</v>
      </c>
      <c r="AQ608">
        <v>39930</v>
      </c>
      <c r="AR608">
        <v>108.16800000000001</v>
      </c>
      <c r="AT608">
        <v>39937</v>
      </c>
      <c r="AU608">
        <v>117.96899999999999</v>
      </c>
      <c r="AW608">
        <v>40667</v>
      </c>
      <c r="AX608">
        <v>100.27800000000001</v>
      </c>
      <c r="AZ608">
        <v>39930</v>
      </c>
      <c r="BA608">
        <v>108.499</v>
      </c>
      <c r="BC608">
        <v>41107</v>
      </c>
      <c r="BD608">
        <v>99.623999999999995</v>
      </c>
      <c r="BF608">
        <v>39939</v>
      </c>
      <c r="BG608">
        <v>105.399</v>
      </c>
      <c r="BI608">
        <v>39930</v>
      </c>
      <c r="BJ608">
        <v>112.776</v>
      </c>
      <c r="BL608">
        <v>40931</v>
      </c>
      <c r="BM608">
        <v>99.787999999999997</v>
      </c>
      <c r="BO608">
        <v>39930</v>
      </c>
      <c r="BP608">
        <v>105.825</v>
      </c>
      <c r="BR608">
        <v>41186</v>
      </c>
      <c r="BS608">
        <v>99.704999999999998</v>
      </c>
      <c r="BU608">
        <v>40569</v>
      </c>
      <c r="BV608">
        <v>101.74299999999999</v>
      </c>
      <c r="BX608">
        <v>41486</v>
      </c>
      <c r="BY608">
        <v>101.69</v>
      </c>
      <c r="CA608">
        <v>39930</v>
      </c>
      <c r="CB608">
        <v>108.15900000000001</v>
      </c>
      <c r="CD608">
        <v>40843</v>
      </c>
      <c r="CE608">
        <v>98.367999999999995</v>
      </c>
      <c r="CG608">
        <v>39930</v>
      </c>
      <c r="CH608">
        <v>106.191</v>
      </c>
      <c r="CJ608">
        <v>41796</v>
      </c>
      <c r="CK608">
        <v>100.032</v>
      </c>
      <c r="CP608">
        <v>41088</v>
      </c>
      <c r="CQ608">
        <v>92.917000000000002</v>
      </c>
      <c r="CV608">
        <v>41766</v>
      </c>
      <c r="CW608">
        <v>104.075</v>
      </c>
      <c r="CY608">
        <v>42017</v>
      </c>
      <c r="CZ608">
        <v>102.81</v>
      </c>
      <c r="DE608">
        <v>39930</v>
      </c>
      <c r="DF608">
        <v>98.313000000000002</v>
      </c>
      <c r="DH608">
        <v>41332</v>
      </c>
      <c r="DI608">
        <v>100.02800000000001</v>
      </c>
      <c r="DN608">
        <v>42214</v>
      </c>
      <c r="DO608">
        <v>103.3</v>
      </c>
      <c r="DQ608">
        <v>41634</v>
      </c>
      <c r="DR608">
        <v>106.045</v>
      </c>
      <c r="DW608">
        <v>39930</v>
      </c>
      <c r="DX608">
        <v>101.31399999999999</v>
      </c>
      <c r="EF608">
        <v>39930</v>
      </c>
      <c r="EG608">
        <v>112.907</v>
      </c>
      <c r="EO608">
        <v>42066</v>
      </c>
      <c r="EP608">
        <v>112.145</v>
      </c>
      <c r="EU608">
        <v>40338</v>
      </c>
      <c r="EV608">
        <v>97.164000000000001</v>
      </c>
      <c r="EX608">
        <v>42304</v>
      </c>
      <c r="EY608">
        <v>110.613</v>
      </c>
      <c r="FG608">
        <v>40694</v>
      </c>
      <c r="FH608">
        <v>96.891000000000005</v>
      </c>
      <c r="FJ608">
        <v>40807</v>
      </c>
      <c r="FK608">
        <v>95.173000000000002</v>
      </c>
      <c r="FP608">
        <v>41039</v>
      </c>
      <c r="FQ608">
        <v>89.944999999999993</v>
      </c>
      <c r="FV608">
        <v>41214</v>
      </c>
      <c r="FW608">
        <v>97.015000000000001</v>
      </c>
      <c r="FY608">
        <v>41409</v>
      </c>
      <c r="FZ608">
        <v>110.575</v>
      </c>
      <c r="GB608">
        <v>41711</v>
      </c>
      <c r="GC608">
        <v>119.93</v>
      </c>
      <c r="GE608">
        <v>42144</v>
      </c>
      <c r="GF608">
        <v>128.32</v>
      </c>
      <c r="GH608">
        <v>42256</v>
      </c>
      <c r="GI608">
        <v>119.727</v>
      </c>
      <c r="GK608">
        <v>40547</v>
      </c>
      <c r="GL608">
        <v>93.572000000000003</v>
      </c>
      <c r="GW608">
        <v>41074</v>
      </c>
      <c r="GX608">
        <v>79.555000000000007</v>
      </c>
      <c r="HF608">
        <v>41458</v>
      </c>
      <c r="HG608">
        <v>108.363</v>
      </c>
      <c r="HI608">
        <v>42312</v>
      </c>
      <c r="HJ608">
        <v>133.91</v>
      </c>
      <c r="HL608">
        <v>39931</v>
      </c>
      <c r="HM608">
        <v>119.476</v>
      </c>
      <c r="HR608">
        <v>39933</v>
      </c>
      <c r="HS608">
        <v>118.169</v>
      </c>
      <c r="HU608">
        <v>39937</v>
      </c>
      <c r="HV608">
        <v>95.944999999999993</v>
      </c>
      <c r="HX608">
        <v>40095</v>
      </c>
      <c r="HY608">
        <v>107.065</v>
      </c>
      <c r="IA608">
        <v>40925</v>
      </c>
      <c r="IB608">
        <v>81.45</v>
      </c>
    </row>
    <row r="609" spans="25:236">
      <c r="Y609">
        <v>39931</v>
      </c>
      <c r="Z609">
        <v>101.021</v>
      </c>
      <c r="AE609">
        <v>39931</v>
      </c>
      <c r="AF609">
        <v>102.264</v>
      </c>
      <c r="AH609">
        <v>39931</v>
      </c>
      <c r="AI609">
        <v>102.56100000000001</v>
      </c>
      <c r="AK609">
        <v>40304</v>
      </c>
      <c r="AL609">
        <v>101.712</v>
      </c>
      <c r="AN609">
        <v>39931</v>
      </c>
      <c r="AO609">
        <v>107.751</v>
      </c>
      <c r="AQ609">
        <v>39931</v>
      </c>
      <c r="AR609">
        <v>108.27500000000001</v>
      </c>
      <c r="AT609">
        <v>39938</v>
      </c>
      <c r="AU609">
        <v>117.965</v>
      </c>
      <c r="AW609">
        <v>40668</v>
      </c>
      <c r="AX609">
        <v>100.413</v>
      </c>
      <c r="AZ609">
        <v>39931</v>
      </c>
      <c r="BA609">
        <v>108.595</v>
      </c>
      <c r="BC609">
        <v>41108</v>
      </c>
      <c r="BD609">
        <v>99.593999999999994</v>
      </c>
      <c r="BF609">
        <v>39940</v>
      </c>
      <c r="BG609">
        <v>105.215</v>
      </c>
      <c r="BI609">
        <v>39931</v>
      </c>
      <c r="BJ609">
        <v>112.91500000000001</v>
      </c>
      <c r="BL609">
        <v>40932</v>
      </c>
      <c r="BM609">
        <v>99.894999999999996</v>
      </c>
      <c r="BO609">
        <v>39931</v>
      </c>
      <c r="BP609">
        <v>106.015</v>
      </c>
      <c r="BR609">
        <v>41187</v>
      </c>
      <c r="BS609">
        <v>99.784999999999997</v>
      </c>
      <c r="BU609">
        <v>40570</v>
      </c>
      <c r="BV609">
        <v>101.485</v>
      </c>
      <c r="BX609">
        <v>41487</v>
      </c>
      <c r="BY609">
        <v>101.69</v>
      </c>
      <c r="CA609">
        <v>39931</v>
      </c>
      <c r="CB609">
        <v>108.4</v>
      </c>
      <c r="CD609">
        <v>40844</v>
      </c>
      <c r="CE609">
        <v>97.75</v>
      </c>
      <c r="CG609">
        <v>39931</v>
      </c>
      <c r="CH609">
        <v>106.42</v>
      </c>
      <c r="CJ609">
        <v>41799</v>
      </c>
      <c r="CK609">
        <v>100.136</v>
      </c>
      <c r="CP609">
        <v>41089</v>
      </c>
      <c r="CQ609">
        <v>95.34</v>
      </c>
      <c r="CV609">
        <v>41767</v>
      </c>
      <c r="CW609">
        <v>104.113</v>
      </c>
      <c r="CY609">
        <v>42018</v>
      </c>
      <c r="CZ609">
        <v>102.818</v>
      </c>
      <c r="DE609">
        <v>39931</v>
      </c>
      <c r="DF609">
        <v>98.546000000000006</v>
      </c>
      <c r="DH609">
        <v>41333</v>
      </c>
      <c r="DI609">
        <v>100.58</v>
      </c>
      <c r="DN609">
        <v>42215</v>
      </c>
      <c r="DO609">
        <v>103.283</v>
      </c>
      <c r="DQ609">
        <v>41635</v>
      </c>
      <c r="DR609">
        <v>106.083</v>
      </c>
      <c r="DW609">
        <v>39931</v>
      </c>
      <c r="DX609">
        <v>101.501</v>
      </c>
      <c r="EF609">
        <v>39931</v>
      </c>
      <c r="EG609">
        <v>113.042</v>
      </c>
      <c r="EO609">
        <v>42067</v>
      </c>
      <c r="EP609">
        <v>112.158</v>
      </c>
      <c r="EU609">
        <v>40339</v>
      </c>
      <c r="EV609">
        <v>97.784999999999997</v>
      </c>
      <c r="EX609">
        <v>42305</v>
      </c>
      <c r="EY609">
        <v>110.648</v>
      </c>
      <c r="FG609">
        <v>40695</v>
      </c>
      <c r="FH609">
        <v>97.144000000000005</v>
      </c>
      <c r="FJ609">
        <v>40808</v>
      </c>
      <c r="FK609">
        <v>95.938000000000002</v>
      </c>
      <c r="FP609">
        <v>41040</v>
      </c>
      <c r="FQ609">
        <v>89.667000000000002</v>
      </c>
      <c r="FV609">
        <v>41215</v>
      </c>
      <c r="FW609">
        <v>96.533000000000001</v>
      </c>
      <c r="FY609">
        <v>41410</v>
      </c>
      <c r="FZ609">
        <v>110.83</v>
      </c>
      <c r="GB609">
        <v>41712</v>
      </c>
      <c r="GC609">
        <v>120.28</v>
      </c>
      <c r="GE609">
        <v>42145</v>
      </c>
      <c r="GF609">
        <v>128.56</v>
      </c>
      <c r="GH609">
        <v>42257</v>
      </c>
      <c r="GI609">
        <v>119.495</v>
      </c>
      <c r="GK609">
        <v>40548</v>
      </c>
      <c r="GL609">
        <v>93.516999999999996</v>
      </c>
      <c r="GW609">
        <v>41075</v>
      </c>
      <c r="GX609">
        <v>79.977000000000004</v>
      </c>
      <c r="HF609">
        <v>41459</v>
      </c>
      <c r="HG609">
        <v>109.13800000000001</v>
      </c>
      <c r="HI609">
        <v>42313</v>
      </c>
      <c r="HJ609">
        <v>132.892</v>
      </c>
      <c r="HL609">
        <v>39932</v>
      </c>
      <c r="HM609">
        <v>120.36199999999999</v>
      </c>
      <c r="HR609">
        <v>39934</v>
      </c>
      <c r="HS609">
        <v>118.22199999999999</v>
      </c>
      <c r="HU609">
        <v>39938</v>
      </c>
      <c r="HV609">
        <v>96.864999999999995</v>
      </c>
      <c r="HX609">
        <v>40098</v>
      </c>
      <c r="HY609">
        <v>107.11799999999999</v>
      </c>
      <c r="IA609">
        <v>40926</v>
      </c>
      <c r="IB609">
        <v>81.02</v>
      </c>
    </row>
    <row r="610" spans="25:236">
      <c r="Y610">
        <v>39932</v>
      </c>
      <c r="Z610">
        <v>101.021</v>
      </c>
      <c r="AE610">
        <v>39932</v>
      </c>
      <c r="AF610">
        <v>102.26900000000001</v>
      </c>
      <c r="AH610">
        <v>39932</v>
      </c>
      <c r="AI610">
        <v>102.592</v>
      </c>
      <c r="AK610">
        <v>40305</v>
      </c>
      <c r="AL610">
        <v>101.794</v>
      </c>
      <c r="AN610">
        <v>39932</v>
      </c>
      <c r="AO610">
        <v>107.768</v>
      </c>
      <c r="AQ610">
        <v>39932</v>
      </c>
      <c r="AR610">
        <v>108.31699999999999</v>
      </c>
      <c r="AT610">
        <v>39939</v>
      </c>
      <c r="AU610">
        <v>118.149</v>
      </c>
      <c r="AW610">
        <v>40669</v>
      </c>
      <c r="AX610">
        <v>100.381</v>
      </c>
      <c r="AZ610">
        <v>39932</v>
      </c>
      <c r="BA610">
        <v>108.696</v>
      </c>
      <c r="BC610">
        <v>41109</v>
      </c>
      <c r="BD610">
        <v>99.605999999999995</v>
      </c>
      <c r="BF610">
        <v>39941</v>
      </c>
      <c r="BG610">
        <v>105.375</v>
      </c>
      <c r="BI610">
        <v>39932</v>
      </c>
      <c r="BJ610">
        <v>113.005</v>
      </c>
      <c r="BL610">
        <v>40933</v>
      </c>
      <c r="BM610">
        <v>100.098</v>
      </c>
      <c r="BO610">
        <v>39932</v>
      </c>
      <c r="BP610">
        <v>106.206</v>
      </c>
      <c r="BR610">
        <v>41190</v>
      </c>
      <c r="BS610">
        <v>99.78</v>
      </c>
      <c r="BU610">
        <v>40571</v>
      </c>
      <c r="BV610">
        <v>101.43300000000001</v>
      </c>
      <c r="BX610">
        <v>41488</v>
      </c>
      <c r="BY610">
        <v>101.71299999999999</v>
      </c>
      <c r="CA610">
        <v>39932</v>
      </c>
      <c r="CB610">
        <v>108.702</v>
      </c>
      <c r="CD610">
        <v>40847</v>
      </c>
      <c r="CE610">
        <v>97.65</v>
      </c>
      <c r="CG610">
        <v>39932</v>
      </c>
      <c r="CH610">
        <v>106.753</v>
      </c>
      <c r="CJ610">
        <v>41800</v>
      </c>
      <c r="CK610">
        <v>100.13500000000001</v>
      </c>
      <c r="CP610">
        <v>41092</v>
      </c>
      <c r="CQ610">
        <v>95.438000000000002</v>
      </c>
      <c r="CV610">
        <v>41768</v>
      </c>
      <c r="CW610">
        <v>104.072</v>
      </c>
      <c r="CY610">
        <v>42019</v>
      </c>
      <c r="CZ610">
        <v>102.788</v>
      </c>
      <c r="DE610">
        <v>39932</v>
      </c>
      <c r="DF610">
        <v>98.935000000000002</v>
      </c>
      <c r="DH610">
        <v>41334</v>
      </c>
      <c r="DI610">
        <v>100.565</v>
      </c>
      <c r="DN610">
        <v>42216</v>
      </c>
      <c r="DO610">
        <v>103.27</v>
      </c>
      <c r="DQ610">
        <v>41638</v>
      </c>
      <c r="DR610">
        <v>106.295</v>
      </c>
      <c r="DW610">
        <v>39932</v>
      </c>
      <c r="DX610">
        <v>101.748</v>
      </c>
      <c r="EF610">
        <v>39932</v>
      </c>
      <c r="EG610">
        <v>113.313</v>
      </c>
      <c r="EO610">
        <v>42068</v>
      </c>
      <c r="EP610">
        <v>112.298</v>
      </c>
      <c r="EU610">
        <v>40340</v>
      </c>
      <c r="EV610">
        <v>98.082999999999998</v>
      </c>
      <c r="EX610">
        <v>42306</v>
      </c>
      <c r="EY610">
        <v>110.49</v>
      </c>
      <c r="FG610">
        <v>40696</v>
      </c>
      <c r="FH610">
        <v>97.340999999999994</v>
      </c>
      <c r="FJ610">
        <v>40809</v>
      </c>
      <c r="FK610">
        <v>96.317999999999998</v>
      </c>
      <c r="FP610">
        <v>41043</v>
      </c>
      <c r="FQ610">
        <v>88.427999999999997</v>
      </c>
      <c r="FV610">
        <v>41218</v>
      </c>
      <c r="FW610">
        <v>95.915000000000006</v>
      </c>
      <c r="FY610">
        <v>41411</v>
      </c>
      <c r="FZ610">
        <v>111.57</v>
      </c>
      <c r="GB610">
        <v>41715</v>
      </c>
      <c r="GC610">
        <v>120.49</v>
      </c>
      <c r="GE610">
        <v>42146</v>
      </c>
      <c r="GF610">
        <v>128.447</v>
      </c>
      <c r="GH610">
        <v>42258</v>
      </c>
      <c r="GI610">
        <v>119.38</v>
      </c>
      <c r="GK610">
        <v>40549</v>
      </c>
      <c r="GL610">
        <v>92.512</v>
      </c>
      <c r="GW610">
        <v>41078</v>
      </c>
      <c r="GX610">
        <v>78.314999999999998</v>
      </c>
      <c r="HF610">
        <v>41460</v>
      </c>
      <c r="HG610">
        <v>108.99299999999999</v>
      </c>
      <c r="HI610">
        <v>42314</v>
      </c>
      <c r="HJ610">
        <v>131.34800000000001</v>
      </c>
      <c r="HL610">
        <v>39933</v>
      </c>
      <c r="HM610">
        <v>120.113</v>
      </c>
      <c r="HR610">
        <v>39937</v>
      </c>
      <c r="HS610">
        <v>117.119</v>
      </c>
      <c r="HU610">
        <v>39939</v>
      </c>
      <c r="HV610">
        <v>96.317999999999998</v>
      </c>
      <c r="HX610">
        <v>40099</v>
      </c>
      <c r="HY610">
        <v>106.301</v>
      </c>
      <c r="IA610">
        <v>40927</v>
      </c>
      <c r="IB610">
        <v>80.265000000000001</v>
      </c>
    </row>
    <row r="611" spans="25:236">
      <c r="Y611">
        <v>39933</v>
      </c>
      <c r="Z611">
        <v>101.008</v>
      </c>
      <c r="AE611">
        <v>39933</v>
      </c>
      <c r="AF611">
        <v>102.262</v>
      </c>
      <c r="AH611">
        <v>39933</v>
      </c>
      <c r="AI611">
        <v>102.583</v>
      </c>
      <c r="AK611">
        <v>40308</v>
      </c>
      <c r="AL611">
        <v>102.64400000000001</v>
      </c>
      <c r="AN611">
        <v>39933</v>
      </c>
      <c r="AO611">
        <v>107.752</v>
      </c>
      <c r="AQ611">
        <v>39933</v>
      </c>
      <c r="AR611">
        <v>108.313</v>
      </c>
      <c r="AT611">
        <v>39940</v>
      </c>
      <c r="AU611">
        <v>118.077</v>
      </c>
      <c r="AW611">
        <v>40672</v>
      </c>
      <c r="AX611">
        <v>100.27</v>
      </c>
      <c r="AZ611">
        <v>39933</v>
      </c>
      <c r="BA611">
        <v>108.66500000000001</v>
      </c>
      <c r="BC611">
        <v>41110</v>
      </c>
      <c r="BD611">
        <v>99.673000000000002</v>
      </c>
      <c r="BF611">
        <v>39944</v>
      </c>
      <c r="BG611">
        <v>105.4</v>
      </c>
      <c r="BI611">
        <v>39933</v>
      </c>
      <c r="BJ611">
        <v>112.95399999999999</v>
      </c>
      <c r="BL611">
        <v>40934</v>
      </c>
      <c r="BM611">
        <v>100.318</v>
      </c>
      <c r="BO611">
        <v>39933</v>
      </c>
      <c r="BP611">
        <v>106.203</v>
      </c>
      <c r="BR611">
        <v>41191</v>
      </c>
      <c r="BS611">
        <v>99.614999999999995</v>
      </c>
      <c r="BU611">
        <v>40574</v>
      </c>
      <c r="BV611">
        <v>101.702</v>
      </c>
      <c r="BX611">
        <v>41491</v>
      </c>
      <c r="BY611">
        <v>101.688</v>
      </c>
      <c r="CA611">
        <v>39933</v>
      </c>
      <c r="CB611">
        <v>108.611</v>
      </c>
      <c r="CD611">
        <v>40848</v>
      </c>
      <c r="CE611">
        <v>97.545000000000002</v>
      </c>
      <c r="CG611">
        <v>39933</v>
      </c>
      <c r="CH611">
        <v>106.696</v>
      </c>
      <c r="CJ611">
        <v>41801</v>
      </c>
      <c r="CK611">
        <v>100.075</v>
      </c>
      <c r="CP611">
        <v>41093</v>
      </c>
      <c r="CQ611">
        <v>95.942999999999998</v>
      </c>
      <c r="CV611">
        <v>41771</v>
      </c>
      <c r="CW611">
        <v>104.033</v>
      </c>
      <c r="CY611">
        <v>42020</v>
      </c>
      <c r="CZ611">
        <v>102.783</v>
      </c>
      <c r="DE611">
        <v>39933</v>
      </c>
      <c r="DF611">
        <v>98.872</v>
      </c>
      <c r="DH611">
        <v>41337</v>
      </c>
      <c r="DI611">
        <v>100.553</v>
      </c>
      <c r="DN611">
        <v>42219</v>
      </c>
      <c r="DO611">
        <v>103.253</v>
      </c>
      <c r="DQ611">
        <v>41639</v>
      </c>
      <c r="DR611">
        <v>106.298</v>
      </c>
      <c r="DW611">
        <v>39933</v>
      </c>
      <c r="DX611">
        <v>101.681</v>
      </c>
      <c r="EF611">
        <v>39933</v>
      </c>
      <c r="EG611">
        <v>113.17400000000001</v>
      </c>
      <c r="EO611">
        <v>42069</v>
      </c>
      <c r="EP611">
        <v>112.27</v>
      </c>
      <c r="EU611">
        <v>40343</v>
      </c>
      <c r="EV611">
        <v>96.537000000000006</v>
      </c>
      <c r="EX611">
        <v>42307</v>
      </c>
      <c r="EY611">
        <v>110.51</v>
      </c>
      <c r="FG611">
        <v>40697</v>
      </c>
      <c r="FH611">
        <v>97.786000000000001</v>
      </c>
      <c r="FJ611">
        <v>40812</v>
      </c>
      <c r="FK611">
        <v>96.66</v>
      </c>
      <c r="FP611">
        <v>41044</v>
      </c>
      <c r="FQ611">
        <v>87.613</v>
      </c>
      <c r="FV611">
        <v>41219</v>
      </c>
      <c r="FW611">
        <v>96.552999999999997</v>
      </c>
      <c r="FY611">
        <v>41414</v>
      </c>
      <c r="FZ611">
        <v>111.59</v>
      </c>
      <c r="GB611">
        <v>41716</v>
      </c>
      <c r="GC611">
        <v>120.607</v>
      </c>
      <c r="GE611">
        <v>42149</v>
      </c>
      <c r="GF611">
        <v>128.113</v>
      </c>
      <c r="GH611">
        <v>42261</v>
      </c>
      <c r="GI611">
        <v>119.22499999999999</v>
      </c>
      <c r="GK611">
        <v>40550</v>
      </c>
      <c r="GL611">
        <v>92.037999999999997</v>
      </c>
      <c r="GW611">
        <v>41079</v>
      </c>
      <c r="GX611">
        <v>78.768000000000001</v>
      </c>
      <c r="HF611">
        <v>41463</v>
      </c>
      <c r="HG611">
        <v>108.22</v>
      </c>
      <c r="HI611">
        <v>42317</v>
      </c>
      <c r="HJ611">
        <v>130.447</v>
      </c>
      <c r="HL611">
        <v>39934</v>
      </c>
      <c r="HM611">
        <v>120.068</v>
      </c>
      <c r="HR611">
        <v>39938</v>
      </c>
      <c r="HS611">
        <v>117.937</v>
      </c>
      <c r="HU611">
        <v>39940</v>
      </c>
      <c r="HV611">
        <v>94.259</v>
      </c>
      <c r="HX611">
        <v>40100</v>
      </c>
      <c r="HY611">
        <v>105.50700000000001</v>
      </c>
      <c r="IA611">
        <v>40928</v>
      </c>
      <c r="IB611">
        <v>80.594999999999999</v>
      </c>
    </row>
    <row r="612" spans="25:236">
      <c r="Y612">
        <v>39934</v>
      </c>
      <c r="Z612">
        <v>101.01600000000001</v>
      </c>
      <c r="AE612">
        <v>39934</v>
      </c>
      <c r="AF612">
        <v>102.286</v>
      </c>
      <c r="AH612">
        <v>39934</v>
      </c>
      <c r="AI612">
        <v>102.586</v>
      </c>
      <c r="AK612">
        <v>40309</v>
      </c>
      <c r="AL612">
        <v>102.45</v>
      </c>
      <c r="AN612">
        <v>39934</v>
      </c>
      <c r="AO612">
        <v>107.77800000000001</v>
      </c>
      <c r="AQ612">
        <v>39934</v>
      </c>
      <c r="AR612">
        <v>108.334</v>
      </c>
      <c r="AT612">
        <v>39941</v>
      </c>
      <c r="AU612">
        <v>118.249</v>
      </c>
      <c r="AW612">
        <v>40673</v>
      </c>
      <c r="AX612">
        <v>100.30800000000001</v>
      </c>
      <c r="AZ612">
        <v>39934</v>
      </c>
      <c r="BA612">
        <v>108.70399999999999</v>
      </c>
      <c r="BC612">
        <v>41113</v>
      </c>
      <c r="BD612">
        <v>99.563999999999993</v>
      </c>
      <c r="BF612">
        <v>39945</v>
      </c>
      <c r="BG612">
        <v>105.28700000000001</v>
      </c>
      <c r="BI612">
        <v>39934</v>
      </c>
      <c r="BJ612">
        <v>112.998</v>
      </c>
      <c r="BL612">
        <v>40935</v>
      </c>
      <c r="BM612">
        <v>100.345</v>
      </c>
      <c r="BO612">
        <v>39934</v>
      </c>
      <c r="BP612">
        <v>106.244</v>
      </c>
      <c r="BR612">
        <v>41192</v>
      </c>
      <c r="BS612">
        <v>99.67</v>
      </c>
      <c r="BU612">
        <v>40575</v>
      </c>
      <c r="BV612">
        <v>102.218</v>
      </c>
      <c r="BX612">
        <v>41492</v>
      </c>
      <c r="BY612">
        <v>101.708</v>
      </c>
      <c r="CA612">
        <v>39934</v>
      </c>
      <c r="CB612">
        <v>108.675</v>
      </c>
      <c r="CD612">
        <v>40849</v>
      </c>
      <c r="CE612">
        <v>97.64</v>
      </c>
      <c r="CG612">
        <v>39934</v>
      </c>
      <c r="CH612">
        <v>106.745</v>
      </c>
      <c r="CJ612">
        <v>41802</v>
      </c>
      <c r="CK612">
        <v>100.084</v>
      </c>
      <c r="CP612">
        <v>41094</v>
      </c>
      <c r="CQ612">
        <v>95.658000000000001</v>
      </c>
      <c r="CV612">
        <v>41772</v>
      </c>
      <c r="CW612">
        <v>104.038</v>
      </c>
      <c r="CY612">
        <v>42023</v>
      </c>
      <c r="CZ612">
        <v>102.76</v>
      </c>
      <c r="DE612">
        <v>39934</v>
      </c>
      <c r="DF612">
        <v>98.923000000000002</v>
      </c>
      <c r="DH612">
        <v>41338</v>
      </c>
      <c r="DI612">
        <v>100.768</v>
      </c>
      <c r="DN612">
        <v>42220</v>
      </c>
      <c r="DO612">
        <v>103.255</v>
      </c>
      <c r="DQ612">
        <v>41640</v>
      </c>
      <c r="DR612">
        <v>106.298</v>
      </c>
      <c r="DW612">
        <v>39934</v>
      </c>
      <c r="DX612">
        <v>101.744</v>
      </c>
      <c r="EF612">
        <v>39934</v>
      </c>
      <c r="EG612">
        <v>113.27</v>
      </c>
      <c r="EO612">
        <v>42072</v>
      </c>
      <c r="EP612">
        <v>112.35</v>
      </c>
      <c r="EU612">
        <v>40344</v>
      </c>
      <c r="EV612">
        <v>96.081999999999994</v>
      </c>
      <c r="EX612">
        <v>42310</v>
      </c>
      <c r="EY612">
        <v>110.393</v>
      </c>
      <c r="FG612">
        <v>40700</v>
      </c>
      <c r="FH612">
        <v>97.516000000000005</v>
      </c>
      <c r="FJ612">
        <v>40813</v>
      </c>
      <c r="FK612">
        <v>97.442999999999998</v>
      </c>
      <c r="FP612">
        <v>41045</v>
      </c>
      <c r="FQ612">
        <v>87.954999999999998</v>
      </c>
      <c r="FV612">
        <v>41220</v>
      </c>
      <c r="FW612">
        <v>96.313000000000002</v>
      </c>
      <c r="FY612">
        <v>41415</v>
      </c>
      <c r="FZ612">
        <v>111.688</v>
      </c>
      <c r="GB612">
        <v>41717</v>
      </c>
      <c r="GC612">
        <v>120.29</v>
      </c>
      <c r="GE612">
        <v>42150</v>
      </c>
      <c r="GF612">
        <v>127.732</v>
      </c>
      <c r="GH612">
        <v>42262</v>
      </c>
      <c r="GI612">
        <v>119.21</v>
      </c>
      <c r="GK612">
        <v>40553</v>
      </c>
      <c r="GL612">
        <v>91.715999999999994</v>
      </c>
      <c r="GW612">
        <v>41080</v>
      </c>
      <c r="GX612">
        <v>80.388000000000005</v>
      </c>
      <c r="HF612">
        <v>41464</v>
      </c>
      <c r="HG612">
        <v>107.575</v>
      </c>
      <c r="HI612">
        <v>42318</v>
      </c>
      <c r="HJ612">
        <v>131.32300000000001</v>
      </c>
      <c r="HL612">
        <v>39937</v>
      </c>
      <c r="HM612">
        <v>119.351</v>
      </c>
      <c r="HR612">
        <v>39939</v>
      </c>
      <c r="HS612">
        <v>117.378</v>
      </c>
      <c r="HU612">
        <v>39941</v>
      </c>
      <c r="HV612">
        <v>93.503</v>
      </c>
      <c r="HX612">
        <v>40101</v>
      </c>
      <c r="HY612">
        <v>104.608</v>
      </c>
      <c r="IA612">
        <v>40931</v>
      </c>
      <c r="IB612">
        <v>80.545000000000002</v>
      </c>
    </row>
    <row r="613" spans="25:236">
      <c r="Y613">
        <v>39937</v>
      </c>
      <c r="Z613">
        <v>101.002</v>
      </c>
      <c r="AE613">
        <v>39937</v>
      </c>
      <c r="AF613">
        <v>102.251</v>
      </c>
      <c r="AH613">
        <v>39937</v>
      </c>
      <c r="AI613">
        <v>102.542</v>
      </c>
      <c r="AK613">
        <v>40310</v>
      </c>
      <c r="AL613">
        <v>102.571</v>
      </c>
      <c r="AN613">
        <v>39937</v>
      </c>
      <c r="AO613">
        <v>107.667</v>
      </c>
      <c r="AQ613">
        <v>39937</v>
      </c>
      <c r="AR613">
        <v>108.18899999999999</v>
      </c>
      <c r="AT613">
        <v>39944</v>
      </c>
      <c r="AU613">
        <v>118.202</v>
      </c>
      <c r="AW613">
        <v>40674</v>
      </c>
      <c r="AX613">
        <v>100.32299999999999</v>
      </c>
      <c r="AZ613">
        <v>39937</v>
      </c>
      <c r="BA613">
        <v>108.497</v>
      </c>
      <c r="BC613">
        <v>41114</v>
      </c>
      <c r="BD613">
        <v>99.462999999999994</v>
      </c>
      <c r="BF613">
        <v>39946</v>
      </c>
      <c r="BG613">
        <v>105.514</v>
      </c>
      <c r="BI613">
        <v>39937</v>
      </c>
      <c r="BJ613">
        <v>112.723</v>
      </c>
      <c r="BL613">
        <v>40938</v>
      </c>
      <c r="BM613">
        <v>100.315</v>
      </c>
      <c r="BO613">
        <v>39937</v>
      </c>
      <c r="BP613">
        <v>105.97199999999999</v>
      </c>
      <c r="BR613">
        <v>41193</v>
      </c>
      <c r="BS613">
        <v>99.647999999999996</v>
      </c>
      <c r="BU613">
        <v>40576</v>
      </c>
      <c r="BV613">
        <v>102.5</v>
      </c>
      <c r="BX613">
        <v>41493</v>
      </c>
      <c r="BY613">
        <v>101.697</v>
      </c>
      <c r="CA613">
        <v>39937</v>
      </c>
      <c r="CB613">
        <v>108.267</v>
      </c>
      <c r="CD613">
        <v>40850</v>
      </c>
      <c r="CE613">
        <v>97.43</v>
      </c>
      <c r="CG613">
        <v>39937</v>
      </c>
      <c r="CH613">
        <v>106.482</v>
      </c>
      <c r="CJ613">
        <v>41803</v>
      </c>
      <c r="CK613">
        <v>100.087</v>
      </c>
      <c r="CP613">
        <v>41095</v>
      </c>
      <c r="CQ613">
        <v>94.504999999999995</v>
      </c>
      <c r="CV613">
        <v>41773</v>
      </c>
      <c r="CW613">
        <v>104.018</v>
      </c>
      <c r="CY613">
        <v>42024</v>
      </c>
      <c r="CZ613">
        <v>102.753</v>
      </c>
      <c r="DE613">
        <v>39937</v>
      </c>
      <c r="DF613">
        <v>98.561999999999998</v>
      </c>
      <c r="DH613">
        <v>41339</v>
      </c>
      <c r="DI613">
        <v>100.86</v>
      </c>
      <c r="DN613">
        <v>42221</v>
      </c>
      <c r="DO613">
        <v>103.223</v>
      </c>
      <c r="DQ613">
        <v>41641</v>
      </c>
      <c r="DR613">
        <v>106.923</v>
      </c>
      <c r="DW613">
        <v>39937</v>
      </c>
      <c r="DX613">
        <v>101.367</v>
      </c>
      <c r="EF613">
        <v>39937</v>
      </c>
      <c r="EG613">
        <v>112.846</v>
      </c>
      <c r="EO613">
        <v>42073</v>
      </c>
      <c r="EP613">
        <v>112.387</v>
      </c>
      <c r="EU613">
        <v>40345</v>
      </c>
      <c r="EV613">
        <v>95.094999999999999</v>
      </c>
      <c r="EX613">
        <v>42311</v>
      </c>
      <c r="EY613">
        <v>110.44</v>
      </c>
      <c r="FG613">
        <v>40701</v>
      </c>
      <c r="FH613">
        <v>97.105999999999995</v>
      </c>
      <c r="FJ613">
        <v>40814</v>
      </c>
      <c r="FK613">
        <v>97.27</v>
      </c>
      <c r="FP613">
        <v>41046</v>
      </c>
      <c r="FQ613">
        <v>87.88</v>
      </c>
      <c r="FV613">
        <v>41221</v>
      </c>
      <c r="FW613">
        <v>95.397999999999996</v>
      </c>
      <c r="FY613">
        <v>41416</v>
      </c>
      <c r="FZ613">
        <v>111.75</v>
      </c>
      <c r="GB613">
        <v>41718</v>
      </c>
      <c r="GC613">
        <v>120.133</v>
      </c>
      <c r="GE613">
        <v>42151</v>
      </c>
      <c r="GF613">
        <v>128.077</v>
      </c>
      <c r="GH613">
        <v>42263</v>
      </c>
      <c r="GI613">
        <v>119.203</v>
      </c>
      <c r="GK613">
        <v>40554</v>
      </c>
      <c r="GL613">
        <v>91.98</v>
      </c>
      <c r="GW613">
        <v>41081</v>
      </c>
      <c r="GX613">
        <v>81.158000000000001</v>
      </c>
      <c r="HF613">
        <v>41465</v>
      </c>
      <c r="HG613">
        <v>106.88500000000001</v>
      </c>
      <c r="HI613">
        <v>42319</v>
      </c>
      <c r="HJ613">
        <v>131.78800000000001</v>
      </c>
      <c r="HL613">
        <v>39938</v>
      </c>
      <c r="HM613">
        <v>120.089</v>
      </c>
      <c r="HR613">
        <v>39940</v>
      </c>
      <c r="HS613">
        <v>115.14100000000001</v>
      </c>
      <c r="HU613">
        <v>39944</v>
      </c>
      <c r="HV613">
        <v>94.400999999999996</v>
      </c>
      <c r="HX613">
        <v>40102</v>
      </c>
      <c r="HY613">
        <v>105.172</v>
      </c>
      <c r="IA613">
        <v>40932</v>
      </c>
      <c r="IB613">
        <v>80.7</v>
      </c>
    </row>
    <row r="614" spans="25:236">
      <c r="Y614">
        <v>39938</v>
      </c>
      <c r="Z614">
        <v>100.99</v>
      </c>
      <c r="AE614">
        <v>39938</v>
      </c>
      <c r="AF614">
        <v>102.251</v>
      </c>
      <c r="AH614">
        <v>39938</v>
      </c>
      <c r="AI614">
        <v>102.57599999999999</v>
      </c>
      <c r="AK614">
        <v>40311</v>
      </c>
      <c r="AL614">
        <v>102.639</v>
      </c>
      <c r="AN614">
        <v>39938</v>
      </c>
      <c r="AO614">
        <v>107.79900000000001</v>
      </c>
      <c r="AQ614">
        <v>39938</v>
      </c>
      <c r="AR614">
        <v>108.348</v>
      </c>
      <c r="AT614">
        <v>39945</v>
      </c>
      <c r="AU614">
        <v>118.038</v>
      </c>
      <c r="AW614">
        <v>40675</v>
      </c>
      <c r="AX614">
        <v>100.321</v>
      </c>
      <c r="AZ614">
        <v>39938</v>
      </c>
      <c r="BA614">
        <v>108.703</v>
      </c>
      <c r="BC614">
        <v>41115</v>
      </c>
      <c r="BD614">
        <v>99.421999999999997</v>
      </c>
      <c r="BF614">
        <v>39947</v>
      </c>
      <c r="BG614">
        <v>105.38800000000001</v>
      </c>
      <c r="BI614">
        <v>39938</v>
      </c>
      <c r="BJ614">
        <v>113.011</v>
      </c>
      <c r="BL614">
        <v>40939</v>
      </c>
      <c r="BM614">
        <v>100.33499999999999</v>
      </c>
      <c r="BO614">
        <v>39938</v>
      </c>
      <c r="BP614">
        <v>106.26600000000001</v>
      </c>
      <c r="BR614">
        <v>41194</v>
      </c>
      <c r="BS614">
        <v>99.757999999999996</v>
      </c>
      <c r="BU614">
        <v>40577</v>
      </c>
      <c r="BV614">
        <v>102.43300000000001</v>
      </c>
      <c r="BX614">
        <v>41494</v>
      </c>
      <c r="BY614">
        <v>101.688</v>
      </c>
      <c r="CA614">
        <v>39938</v>
      </c>
      <c r="CB614">
        <v>108.681</v>
      </c>
      <c r="CD614">
        <v>40851</v>
      </c>
      <c r="CE614">
        <v>97.09</v>
      </c>
      <c r="CG614">
        <v>39938</v>
      </c>
      <c r="CH614">
        <v>106.812</v>
      </c>
      <c r="CJ614">
        <v>41806</v>
      </c>
      <c r="CK614">
        <v>100.126</v>
      </c>
      <c r="CP614">
        <v>41096</v>
      </c>
      <c r="CQ614">
        <v>93.837000000000003</v>
      </c>
      <c r="CV614">
        <v>41774</v>
      </c>
      <c r="CW614">
        <v>103.928</v>
      </c>
      <c r="CY614">
        <v>42025</v>
      </c>
      <c r="CZ614">
        <v>102.75</v>
      </c>
      <c r="DE614">
        <v>39938</v>
      </c>
      <c r="DF614">
        <v>98.962999999999994</v>
      </c>
      <c r="DH614">
        <v>41340</v>
      </c>
      <c r="DI614">
        <v>101.128</v>
      </c>
      <c r="DN614">
        <v>42222</v>
      </c>
      <c r="DO614">
        <v>103.208</v>
      </c>
      <c r="DQ614">
        <v>41642</v>
      </c>
      <c r="DR614">
        <v>107.295</v>
      </c>
      <c r="DW614">
        <v>39938</v>
      </c>
      <c r="DX614">
        <v>101.70699999999999</v>
      </c>
      <c r="EF614">
        <v>39938</v>
      </c>
      <c r="EG614">
        <v>113.224</v>
      </c>
      <c r="EO614">
        <v>42074</v>
      </c>
      <c r="EP614">
        <v>112.36799999999999</v>
      </c>
      <c r="EU614">
        <v>40346</v>
      </c>
      <c r="EV614">
        <v>95.742999999999995</v>
      </c>
      <c r="EX614">
        <v>42312</v>
      </c>
      <c r="EY614">
        <v>110.46299999999999</v>
      </c>
      <c r="FG614">
        <v>40702</v>
      </c>
      <c r="FH614">
        <v>96.819000000000003</v>
      </c>
      <c r="FJ614">
        <v>40815</v>
      </c>
      <c r="FK614">
        <v>97.174999999999997</v>
      </c>
      <c r="FP614">
        <v>41047</v>
      </c>
      <c r="FQ614">
        <v>88.158000000000001</v>
      </c>
      <c r="FV614">
        <v>41222</v>
      </c>
      <c r="FW614">
        <v>95.605000000000004</v>
      </c>
      <c r="FY614">
        <v>41417</v>
      </c>
      <c r="FZ614">
        <v>110.898</v>
      </c>
      <c r="GB614">
        <v>41719</v>
      </c>
      <c r="GC614">
        <v>120.24</v>
      </c>
      <c r="GE614">
        <v>42152</v>
      </c>
      <c r="GF614">
        <v>127.803</v>
      </c>
      <c r="GH614">
        <v>42264</v>
      </c>
      <c r="GI614">
        <v>119.4</v>
      </c>
      <c r="GK614">
        <v>40555</v>
      </c>
      <c r="GL614">
        <v>92.248000000000005</v>
      </c>
      <c r="GW614">
        <v>41082</v>
      </c>
      <c r="GX614">
        <v>82.662999999999997</v>
      </c>
      <c r="HF614">
        <v>41466</v>
      </c>
      <c r="HG614">
        <v>106.803</v>
      </c>
      <c r="HI614">
        <v>42320</v>
      </c>
      <c r="HJ614">
        <v>131.84</v>
      </c>
      <c r="HL614">
        <v>39939</v>
      </c>
      <c r="HM614">
        <v>119.81399999999999</v>
      </c>
      <c r="HR614">
        <v>39941</v>
      </c>
      <c r="HS614">
        <v>114.613</v>
      </c>
      <c r="HU614">
        <v>39945</v>
      </c>
      <c r="HV614">
        <v>93.635999999999996</v>
      </c>
      <c r="HX614">
        <v>40105</v>
      </c>
      <c r="HY614">
        <v>105.246</v>
      </c>
      <c r="IA614">
        <v>40933</v>
      </c>
      <c r="IB614">
        <v>80.819999999999993</v>
      </c>
    </row>
    <row r="615" spans="25:236">
      <c r="Y615">
        <v>39939</v>
      </c>
      <c r="Z615">
        <v>100.959</v>
      </c>
      <c r="AE615">
        <v>39939</v>
      </c>
      <c r="AF615">
        <v>102.246</v>
      </c>
      <c r="AH615">
        <v>39939</v>
      </c>
      <c r="AI615">
        <v>102.60599999999999</v>
      </c>
      <c r="AK615">
        <v>40312</v>
      </c>
      <c r="AL615">
        <v>102.59399999999999</v>
      </c>
      <c r="AN615">
        <v>39939</v>
      </c>
      <c r="AO615">
        <v>107.89100000000001</v>
      </c>
      <c r="AQ615">
        <v>39939</v>
      </c>
      <c r="AR615">
        <v>108.435</v>
      </c>
      <c r="AT615">
        <v>39946</v>
      </c>
      <c r="AU615">
        <v>118.19499999999999</v>
      </c>
      <c r="AW615">
        <v>40676</v>
      </c>
      <c r="AX615">
        <v>100.321</v>
      </c>
      <c r="AZ615">
        <v>39939</v>
      </c>
      <c r="BA615">
        <v>108.794</v>
      </c>
      <c r="BC615">
        <v>41116</v>
      </c>
      <c r="BD615">
        <v>99.570999999999998</v>
      </c>
      <c r="BF615">
        <v>39948</v>
      </c>
      <c r="BG615">
        <v>105.34699999999999</v>
      </c>
      <c r="BI615">
        <v>39939</v>
      </c>
      <c r="BJ615">
        <v>113.086</v>
      </c>
      <c r="BL615">
        <v>40940</v>
      </c>
      <c r="BM615">
        <v>100.393</v>
      </c>
      <c r="BO615">
        <v>39939</v>
      </c>
      <c r="BP615">
        <v>106.38800000000001</v>
      </c>
      <c r="BR615">
        <v>41197</v>
      </c>
      <c r="BS615">
        <v>99.64</v>
      </c>
      <c r="BU615">
        <v>40578</v>
      </c>
      <c r="BV615">
        <v>102.467</v>
      </c>
      <c r="BX615">
        <v>41495</v>
      </c>
      <c r="BY615">
        <v>101.705</v>
      </c>
      <c r="CA615">
        <v>39939</v>
      </c>
      <c r="CB615">
        <v>108.764</v>
      </c>
      <c r="CD615">
        <v>40854</v>
      </c>
      <c r="CE615">
        <v>96.775000000000006</v>
      </c>
      <c r="CG615">
        <v>39939</v>
      </c>
      <c r="CH615">
        <v>106.834</v>
      </c>
      <c r="CJ615">
        <v>41807</v>
      </c>
      <c r="CK615">
        <v>100.06699999999999</v>
      </c>
      <c r="CP615">
        <v>41099</v>
      </c>
      <c r="CQ615">
        <v>93.408000000000001</v>
      </c>
      <c r="CV615">
        <v>41775</v>
      </c>
      <c r="CW615">
        <v>103.943</v>
      </c>
      <c r="CY615">
        <v>42026</v>
      </c>
      <c r="CZ615">
        <v>102.75</v>
      </c>
      <c r="DE615">
        <v>39939</v>
      </c>
      <c r="DF615">
        <v>98.954999999999998</v>
      </c>
      <c r="DH615">
        <v>41341</v>
      </c>
      <c r="DI615">
        <v>101.42</v>
      </c>
      <c r="DN615">
        <v>42223</v>
      </c>
      <c r="DO615">
        <v>103.205</v>
      </c>
      <c r="DQ615">
        <v>41645</v>
      </c>
      <c r="DR615">
        <v>107.125</v>
      </c>
      <c r="DW615">
        <v>39939</v>
      </c>
      <c r="DX615">
        <v>101.68</v>
      </c>
      <c r="EF615">
        <v>39939</v>
      </c>
      <c r="EG615">
        <v>113.087</v>
      </c>
      <c r="EO615">
        <v>42075</v>
      </c>
      <c r="EP615">
        <v>112.32</v>
      </c>
      <c r="EU615">
        <v>40347</v>
      </c>
      <c r="EV615">
        <v>97.158000000000001</v>
      </c>
      <c r="EX615">
        <v>42313</v>
      </c>
      <c r="EY615">
        <v>110.38500000000001</v>
      </c>
      <c r="FG615">
        <v>40703</v>
      </c>
      <c r="FH615">
        <v>96.456000000000003</v>
      </c>
      <c r="FJ615">
        <v>40816</v>
      </c>
      <c r="FK615">
        <v>97.033000000000001</v>
      </c>
      <c r="FP615">
        <v>41050</v>
      </c>
      <c r="FQ615">
        <v>88.028000000000006</v>
      </c>
      <c r="FV615">
        <v>41225</v>
      </c>
      <c r="FW615">
        <v>95.174999999999997</v>
      </c>
      <c r="FY615">
        <v>41418</v>
      </c>
      <c r="FZ615">
        <v>109.95</v>
      </c>
      <c r="GB615">
        <v>41722</v>
      </c>
      <c r="GC615">
        <v>120.288</v>
      </c>
      <c r="GE615">
        <v>42153</v>
      </c>
      <c r="GF615">
        <v>127.908</v>
      </c>
      <c r="GH615">
        <v>42265</v>
      </c>
      <c r="GI615">
        <v>120.553</v>
      </c>
      <c r="GK615">
        <v>40556</v>
      </c>
      <c r="GL615">
        <v>93.19</v>
      </c>
      <c r="GW615">
        <v>41085</v>
      </c>
      <c r="GX615">
        <v>81.105000000000004</v>
      </c>
      <c r="HF615">
        <v>41467</v>
      </c>
      <c r="HG615">
        <v>107.553</v>
      </c>
      <c r="HI615">
        <v>42321</v>
      </c>
      <c r="HJ615">
        <v>132.63</v>
      </c>
      <c r="HL615">
        <v>39940</v>
      </c>
      <c r="HM615">
        <v>117.889</v>
      </c>
      <c r="HR615">
        <v>39944</v>
      </c>
      <c r="HS615">
        <v>115.396</v>
      </c>
      <c r="HU615">
        <v>39946</v>
      </c>
      <c r="HV615">
        <v>93.757000000000005</v>
      </c>
      <c r="HX615">
        <v>40106</v>
      </c>
      <c r="HY615">
        <v>106.081</v>
      </c>
      <c r="IA615">
        <v>40934</v>
      </c>
      <c r="IB615">
        <v>82.41</v>
      </c>
    </row>
    <row r="616" spans="25:236">
      <c r="Y616">
        <v>39940</v>
      </c>
      <c r="Z616">
        <v>100.953</v>
      </c>
      <c r="AE616">
        <v>39940</v>
      </c>
      <c r="AF616">
        <v>102.279</v>
      </c>
      <c r="AH616">
        <v>39940</v>
      </c>
      <c r="AI616">
        <v>102.65900000000001</v>
      </c>
      <c r="AK616">
        <v>40315</v>
      </c>
      <c r="AL616">
        <v>102.568</v>
      </c>
      <c r="AN616">
        <v>39940</v>
      </c>
      <c r="AO616">
        <v>107.89100000000001</v>
      </c>
      <c r="AQ616">
        <v>39940</v>
      </c>
      <c r="AR616">
        <v>108.375</v>
      </c>
      <c r="AT616">
        <v>39947</v>
      </c>
      <c r="AU616">
        <v>118.084</v>
      </c>
      <c r="AW616">
        <v>40679</v>
      </c>
      <c r="AX616">
        <v>100.306</v>
      </c>
      <c r="AZ616">
        <v>39940</v>
      </c>
      <c r="BA616">
        <v>108.65600000000001</v>
      </c>
      <c r="BC616">
        <v>41117</v>
      </c>
      <c r="BD616">
        <v>99.436999999999998</v>
      </c>
      <c r="BF616">
        <v>39951</v>
      </c>
      <c r="BG616">
        <v>105.426</v>
      </c>
      <c r="BI616">
        <v>39940</v>
      </c>
      <c r="BJ616">
        <v>112.875</v>
      </c>
      <c r="BL616">
        <v>40941</v>
      </c>
      <c r="BM616">
        <v>100.38</v>
      </c>
      <c r="BO616">
        <v>39940</v>
      </c>
      <c r="BP616">
        <v>106.176</v>
      </c>
      <c r="BR616">
        <v>41198</v>
      </c>
      <c r="BS616">
        <v>99.697999999999993</v>
      </c>
      <c r="BU616">
        <v>40581</v>
      </c>
      <c r="BV616">
        <v>102.333</v>
      </c>
      <c r="BX616">
        <v>41498</v>
      </c>
      <c r="BY616">
        <v>101.7</v>
      </c>
      <c r="CA616">
        <v>39940</v>
      </c>
      <c r="CB616">
        <v>108.53400000000001</v>
      </c>
      <c r="CD616">
        <v>40855</v>
      </c>
      <c r="CE616">
        <v>97.013000000000005</v>
      </c>
      <c r="CG616">
        <v>39940</v>
      </c>
      <c r="CH616">
        <v>106.47199999999999</v>
      </c>
      <c r="CJ616">
        <v>41808</v>
      </c>
      <c r="CK616">
        <v>100.119</v>
      </c>
      <c r="CP616">
        <v>41100</v>
      </c>
      <c r="CQ616">
        <v>94.113</v>
      </c>
      <c r="CV616">
        <v>41778</v>
      </c>
      <c r="CW616">
        <v>103.905</v>
      </c>
      <c r="CY616">
        <v>42027</v>
      </c>
      <c r="CZ616">
        <v>102.745</v>
      </c>
      <c r="DE616">
        <v>39940</v>
      </c>
      <c r="DF616">
        <v>98.497</v>
      </c>
      <c r="DH616">
        <v>41344</v>
      </c>
      <c r="DI616">
        <v>101.292</v>
      </c>
      <c r="DN616">
        <v>42226</v>
      </c>
      <c r="DO616">
        <v>103.19499999999999</v>
      </c>
      <c r="DQ616">
        <v>41646</v>
      </c>
      <c r="DR616">
        <v>107.408</v>
      </c>
      <c r="DW616">
        <v>39940</v>
      </c>
      <c r="DX616">
        <v>101.09</v>
      </c>
      <c r="EF616">
        <v>39940</v>
      </c>
      <c r="EG616">
        <v>112.423</v>
      </c>
      <c r="EO616">
        <v>42076</v>
      </c>
      <c r="EP616">
        <v>112.262</v>
      </c>
      <c r="EU616">
        <v>40350</v>
      </c>
      <c r="EV616">
        <v>97.861999999999995</v>
      </c>
      <c r="EX616">
        <v>42314</v>
      </c>
      <c r="EY616">
        <v>110.223</v>
      </c>
      <c r="FG616">
        <v>40704</v>
      </c>
      <c r="FH616">
        <v>96.153000000000006</v>
      </c>
      <c r="FJ616">
        <v>40819</v>
      </c>
      <c r="FK616">
        <v>97.067999999999998</v>
      </c>
      <c r="FP616">
        <v>41051</v>
      </c>
      <c r="FQ616">
        <v>89.108000000000004</v>
      </c>
      <c r="FV616">
        <v>41226</v>
      </c>
      <c r="FW616">
        <v>95.38</v>
      </c>
      <c r="FY616">
        <v>41421</v>
      </c>
      <c r="FZ616">
        <v>110.628</v>
      </c>
      <c r="GB616">
        <v>41723</v>
      </c>
      <c r="GC616">
        <v>120.428</v>
      </c>
      <c r="GE616">
        <v>42156</v>
      </c>
      <c r="GF616">
        <v>127.108</v>
      </c>
      <c r="GH616">
        <v>42268</v>
      </c>
      <c r="GI616">
        <v>120.068</v>
      </c>
      <c r="GK616">
        <v>40557</v>
      </c>
      <c r="GL616">
        <v>93.24</v>
      </c>
      <c r="GW616">
        <v>41086</v>
      </c>
      <c r="GX616">
        <v>79.457999999999998</v>
      </c>
      <c r="HF616">
        <v>41470</v>
      </c>
      <c r="HG616">
        <v>108.16</v>
      </c>
      <c r="HI616">
        <v>42324</v>
      </c>
      <c r="HJ616">
        <v>132.63999999999999</v>
      </c>
      <c r="HL616">
        <v>39941</v>
      </c>
      <c r="HM616">
        <v>117.26900000000001</v>
      </c>
      <c r="HR616">
        <v>39945</v>
      </c>
      <c r="HS616">
        <v>114.68300000000001</v>
      </c>
      <c r="HU616">
        <v>39947</v>
      </c>
      <c r="HV616">
        <v>93.317999999999998</v>
      </c>
      <c r="HX616">
        <v>40107</v>
      </c>
      <c r="HY616">
        <v>104.733</v>
      </c>
      <c r="IA616">
        <v>40935</v>
      </c>
      <c r="IB616">
        <v>85.875</v>
      </c>
    </row>
    <row r="617" spans="25:236">
      <c r="Y617">
        <v>39941</v>
      </c>
      <c r="Z617">
        <v>100.947</v>
      </c>
      <c r="AE617">
        <v>39941</v>
      </c>
      <c r="AF617">
        <v>102.291</v>
      </c>
      <c r="AH617">
        <v>39941</v>
      </c>
      <c r="AI617">
        <v>102.702</v>
      </c>
      <c r="AK617">
        <v>40316</v>
      </c>
      <c r="AL617">
        <v>102.502</v>
      </c>
      <c r="AN617">
        <v>39941</v>
      </c>
      <c r="AO617">
        <v>108.02500000000001</v>
      </c>
      <c r="AQ617">
        <v>39941</v>
      </c>
      <c r="AR617">
        <v>108.551</v>
      </c>
      <c r="AT617">
        <v>39948</v>
      </c>
      <c r="AU617">
        <v>118.065</v>
      </c>
      <c r="AW617">
        <v>40680</v>
      </c>
      <c r="AX617">
        <v>100.34099999999999</v>
      </c>
      <c r="AZ617">
        <v>39941</v>
      </c>
      <c r="BA617">
        <v>108.79</v>
      </c>
      <c r="BC617">
        <v>41120</v>
      </c>
      <c r="BD617">
        <v>99.555000000000007</v>
      </c>
      <c r="BF617">
        <v>39952</v>
      </c>
      <c r="BG617">
        <v>105.157</v>
      </c>
      <c r="BI617">
        <v>39941</v>
      </c>
      <c r="BJ617">
        <v>113.04900000000001</v>
      </c>
      <c r="BL617">
        <v>40942</v>
      </c>
      <c r="BM617">
        <v>100.425</v>
      </c>
      <c r="BO617">
        <v>39941</v>
      </c>
      <c r="BP617">
        <v>106.286</v>
      </c>
      <c r="BR617">
        <v>41199</v>
      </c>
      <c r="BS617">
        <v>100.06</v>
      </c>
      <c r="BU617">
        <v>40582</v>
      </c>
      <c r="BV617">
        <v>102.035</v>
      </c>
      <c r="BX617">
        <v>41499</v>
      </c>
      <c r="BY617">
        <v>101.685</v>
      </c>
      <c r="CA617">
        <v>39941</v>
      </c>
      <c r="CB617">
        <v>108.67</v>
      </c>
      <c r="CD617">
        <v>40856</v>
      </c>
      <c r="CE617">
        <v>96.3</v>
      </c>
      <c r="CG617">
        <v>39941</v>
      </c>
      <c r="CH617">
        <v>106.503</v>
      </c>
      <c r="CJ617">
        <v>41809</v>
      </c>
      <c r="CK617">
        <v>100.12</v>
      </c>
      <c r="CP617">
        <v>41101</v>
      </c>
      <c r="CQ617">
        <v>94.814999999999998</v>
      </c>
      <c r="CV617">
        <v>41779</v>
      </c>
      <c r="CW617">
        <v>103.852</v>
      </c>
      <c r="CY617">
        <v>42030</v>
      </c>
      <c r="CZ617">
        <v>102.72</v>
      </c>
      <c r="DE617">
        <v>39941</v>
      </c>
      <c r="DF617">
        <v>98.587000000000003</v>
      </c>
      <c r="DH617">
        <v>41345</v>
      </c>
      <c r="DI617">
        <v>101.333</v>
      </c>
      <c r="DN617">
        <v>42227</v>
      </c>
      <c r="DO617">
        <v>103.185</v>
      </c>
      <c r="DQ617">
        <v>41647</v>
      </c>
      <c r="DR617">
        <v>107.44</v>
      </c>
      <c r="DW617">
        <v>39941</v>
      </c>
      <c r="DX617">
        <v>101.108</v>
      </c>
      <c r="EF617">
        <v>39941</v>
      </c>
      <c r="EG617">
        <v>112.372</v>
      </c>
      <c r="EO617">
        <v>42079</v>
      </c>
      <c r="EP617">
        <v>112.248</v>
      </c>
      <c r="EU617">
        <v>40351</v>
      </c>
      <c r="EV617">
        <v>97.382000000000005</v>
      </c>
      <c r="EX617">
        <v>42317</v>
      </c>
      <c r="EY617">
        <v>110.173</v>
      </c>
      <c r="FG617">
        <v>40707</v>
      </c>
      <c r="FH617">
        <v>96.069000000000003</v>
      </c>
      <c r="FJ617">
        <v>40820</v>
      </c>
      <c r="FK617">
        <v>97.143000000000001</v>
      </c>
      <c r="FP617">
        <v>41052</v>
      </c>
      <c r="FQ617">
        <v>88.355000000000004</v>
      </c>
      <c r="FV617">
        <v>41227</v>
      </c>
      <c r="FW617">
        <v>94.878</v>
      </c>
      <c r="FY617">
        <v>41422</v>
      </c>
      <c r="FZ617">
        <v>110.83499999999999</v>
      </c>
      <c r="GB617">
        <v>41724</v>
      </c>
      <c r="GC617">
        <v>120.86799999999999</v>
      </c>
      <c r="GE617">
        <v>42157</v>
      </c>
      <c r="GF617">
        <v>126.258</v>
      </c>
      <c r="GH617">
        <v>42269</v>
      </c>
      <c r="GI617">
        <v>120.408</v>
      </c>
      <c r="GK617">
        <v>40560</v>
      </c>
      <c r="GL617">
        <v>92.42</v>
      </c>
      <c r="GW617">
        <v>41087</v>
      </c>
      <c r="GX617">
        <v>79.408000000000001</v>
      </c>
      <c r="HF617">
        <v>41471</v>
      </c>
      <c r="HG617">
        <v>108.93300000000001</v>
      </c>
      <c r="HI617">
        <v>42325</v>
      </c>
      <c r="HJ617">
        <v>133.24799999999999</v>
      </c>
      <c r="HL617">
        <v>39944</v>
      </c>
      <c r="HM617">
        <v>117.85899999999999</v>
      </c>
      <c r="HR617">
        <v>39946</v>
      </c>
      <c r="HS617">
        <v>114.76300000000001</v>
      </c>
      <c r="HU617">
        <v>39948</v>
      </c>
      <c r="HV617">
        <v>93.152000000000001</v>
      </c>
      <c r="HX617">
        <v>40108</v>
      </c>
      <c r="HY617">
        <v>105.32899999999999</v>
      </c>
      <c r="IA617">
        <v>40938</v>
      </c>
      <c r="IB617">
        <v>85.287999999999997</v>
      </c>
    </row>
    <row r="618" spans="25:236">
      <c r="Y618">
        <v>39944</v>
      </c>
      <c r="Z618">
        <v>100.931</v>
      </c>
      <c r="AE618">
        <v>39944</v>
      </c>
      <c r="AF618">
        <v>102.267</v>
      </c>
      <c r="AH618">
        <v>39944</v>
      </c>
      <c r="AI618">
        <v>102.669</v>
      </c>
      <c r="AK618">
        <v>40317</v>
      </c>
      <c r="AL618">
        <v>102.46599999999999</v>
      </c>
      <c r="AN618">
        <v>39944</v>
      </c>
      <c r="AO618">
        <v>107.979</v>
      </c>
      <c r="AQ618">
        <v>39944</v>
      </c>
      <c r="AR618">
        <v>108.497</v>
      </c>
      <c r="AT618">
        <v>39951</v>
      </c>
      <c r="AU618">
        <v>118.13500000000001</v>
      </c>
      <c r="AW618">
        <v>40681</v>
      </c>
      <c r="AX618">
        <v>100.32</v>
      </c>
      <c r="AZ618">
        <v>39944</v>
      </c>
      <c r="BA618">
        <v>108.794</v>
      </c>
      <c r="BC618">
        <v>41121</v>
      </c>
      <c r="BD618">
        <v>99.430999999999997</v>
      </c>
      <c r="BF618">
        <v>39953</v>
      </c>
      <c r="BG618">
        <v>105.038</v>
      </c>
      <c r="BI618">
        <v>39944</v>
      </c>
      <c r="BJ618">
        <v>113.104</v>
      </c>
      <c r="BL618">
        <v>40945</v>
      </c>
      <c r="BM618">
        <v>100.4</v>
      </c>
      <c r="BO618">
        <v>39944</v>
      </c>
      <c r="BP618">
        <v>106.35</v>
      </c>
      <c r="BR618">
        <v>41200</v>
      </c>
      <c r="BS618">
        <v>100.07</v>
      </c>
      <c r="BU618">
        <v>40583</v>
      </c>
      <c r="BV618">
        <v>102.04</v>
      </c>
      <c r="BX618">
        <v>41500</v>
      </c>
      <c r="BY618">
        <v>101.675</v>
      </c>
      <c r="CA618">
        <v>39944</v>
      </c>
      <c r="CB618">
        <v>108.712</v>
      </c>
      <c r="CD618">
        <v>40857</v>
      </c>
      <c r="CE618">
        <v>96.113</v>
      </c>
      <c r="CG618">
        <v>39944</v>
      </c>
      <c r="CH618">
        <v>106.66</v>
      </c>
      <c r="CJ618">
        <v>41810</v>
      </c>
      <c r="CK618">
        <v>100.12</v>
      </c>
      <c r="CP618">
        <v>41102</v>
      </c>
      <c r="CQ618">
        <v>94.563000000000002</v>
      </c>
      <c r="CV618">
        <v>41780</v>
      </c>
      <c r="CW618">
        <v>103.875</v>
      </c>
      <c r="CY618">
        <v>42031</v>
      </c>
      <c r="CZ618">
        <v>102.715</v>
      </c>
      <c r="DE618">
        <v>39944</v>
      </c>
      <c r="DF618">
        <v>98.789000000000001</v>
      </c>
      <c r="DH618">
        <v>41346</v>
      </c>
      <c r="DI618">
        <v>101.208</v>
      </c>
      <c r="DN618">
        <v>42228</v>
      </c>
      <c r="DO618">
        <v>103.173</v>
      </c>
      <c r="DQ618">
        <v>41648</v>
      </c>
      <c r="DR618">
        <v>107.538</v>
      </c>
      <c r="DW618">
        <v>39944</v>
      </c>
      <c r="DX618">
        <v>101.501</v>
      </c>
      <c r="EF618">
        <v>39944</v>
      </c>
      <c r="EG618">
        <v>112.786</v>
      </c>
      <c r="EO618">
        <v>42080</v>
      </c>
      <c r="EP618">
        <v>112.148</v>
      </c>
      <c r="EU618">
        <v>40352</v>
      </c>
      <c r="EV618">
        <v>97.241</v>
      </c>
      <c r="EX618">
        <v>42318</v>
      </c>
      <c r="EY618">
        <v>110.30800000000001</v>
      </c>
      <c r="FG618">
        <v>40708</v>
      </c>
      <c r="FH618">
        <v>96.191000000000003</v>
      </c>
      <c r="FJ618">
        <v>40821</v>
      </c>
      <c r="FK618">
        <v>97.302999999999997</v>
      </c>
      <c r="FP618">
        <v>41053</v>
      </c>
      <c r="FQ618">
        <v>88.593000000000004</v>
      </c>
      <c r="FV618">
        <v>41228</v>
      </c>
      <c r="FW618">
        <v>95.09</v>
      </c>
      <c r="FY618">
        <v>41423</v>
      </c>
      <c r="FZ618">
        <v>109.93300000000001</v>
      </c>
      <c r="GB618">
        <v>41725</v>
      </c>
      <c r="GC618">
        <v>121.11499999999999</v>
      </c>
      <c r="GE618">
        <v>42158</v>
      </c>
      <c r="GF618">
        <v>125.955</v>
      </c>
      <c r="GH618">
        <v>42270</v>
      </c>
      <c r="GI618">
        <v>120.295</v>
      </c>
      <c r="GK618">
        <v>40561</v>
      </c>
      <c r="GL618">
        <v>92.037999999999997</v>
      </c>
      <c r="GW618">
        <v>41088</v>
      </c>
      <c r="GX618">
        <v>79.316999999999993</v>
      </c>
      <c r="HF618">
        <v>41472</v>
      </c>
      <c r="HG618">
        <v>108.655</v>
      </c>
      <c r="HI618">
        <v>42326</v>
      </c>
      <c r="HJ618">
        <v>133.80799999999999</v>
      </c>
      <c r="HL618">
        <v>39945</v>
      </c>
      <c r="HM618">
        <v>117.29</v>
      </c>
      <c r="HR618">
        <v>39947</v>
      </c>
      <c r="HS618">
        <v>114.306</v>
      </c>
      <c r="HU618">
        <v>39951</v>
      </c>
      <c r="HV618">
        <v>93.102000000000004</v>
      </c>
      <c r="HX618">
        <v>40109</v>
      </c>
      <c r="HY618">
        <v>104.562</v>
      </c>
      <c r="IA618">
        <v>40939</v>
      </c>
      <c r="IB618">
        <v>86.028000000000006</v>
      </c>
    </row>
    <row r="619" spans="25:236">
      <c r="Y619">
        <v>39945</v>
      </c>
      <c r="Z619">
        <v>100.90900000000001</v>
      </c>
      <c r="AE619">
        <v>39945</v>
      </c>
      <c r="AF619">
        <v>102.251</v>
      </c>
      <c r="AH619">
        <v>39945</v>
      </c>
      <c r="AI619">
        <v>102.648</v>
      </c>
      <c r="AK619">
        <v>40318</v>
      </c>
      <c r="AL619">
        <v>102.267</v>
      </c>
      <c r="AN619">
        <v>39945</v>
      </c>
      <c r="AO619">
        <v>107.881</v>
      </c>
      <c r="AQ619">
        <v>39945</v>
      </c>
      <c r="AR619">
        <v>108.4</v>
      </c>
      <c r="AT619">
        <v>39952</v>
      </c>
      <c r="AU619">
        <v>117.895</v>
      </c>
      <c r="AW619">
        <v>40682</v>
      </c>
      <c r="AX619">
        <v>100.30800000000001</v>
      </c>
      <c r="AZ619">
        <v>39945</v>
      </c>
      <c r="BA619">
        <v>108.663</v>
      </c>
      <c r="BC619">
        <v>41122</v>
      </c>
      <c r="BD619">
        <v>99.436999999999998</v>
      </c>
      <c r="BF619">
        <v>39954</v>
      </c>
      <c r="BG619">
        <v>105.044</v>
      </c>
      <c r="BI619">
        <v>39945</v>
      </c>
      <c r="BJ619">
        <v>112.973</v>
      </c>
      <c r="BL619">
        <v>40946</v>
      </c>
      <c r="BM619">
        <v>100.36</v>
      </c>
      <c r="BO619">
        <v>39945</v>
      </c>
      <c r="BP619">
        <v>106.277</v>
      </c>
      <c r="BR619">
        <v>41201</v>
      </c>
      <c r="BS619">
        <v>100.04</v>
      </c>
      <c r="BU619">
        <v>40584</v>
      </c>
      <c r="BV619">
        <v>101.97799999999999</v>
      </c>
      <c r="BX619">
        <v>41501</v>
      </c>
      <c r="BY619">
        <v>101.67</v>
      </c>
      <c r="CA619">
        <v>39945</v>
      </c>
      <c r="CB619">
        <v>108.598</v>
      </c>
      <c r="CD619">
        <v>40858</v>
      </c>
      <c r="CE619">
        <v>96.123000000000005</v>
      </c>
      <c r="CG619">
        <v>39945</v>
      </c>
      <c r="CH619">
        <v>106.548</v>
      </c>
      <c r="CJ619">
        <v>41813</v>
      </c>
      <c r="CK619">
        <v>100.113</v>
      </c>
      <c r="CP619">
        <v>41103</v>
      </c>
      <c r="CQ619">
        <v>94.76</v>
      </c>
      <c r="CV619">
        <v>41781</v>
      </c>
      <c r="CW619">
        <v>103.843</v>
      </c>
      <c r="CY619">
        <v>42032</v>
      </c>
      <c r="CZ619">
        <v>102.68300000000001</v>
      </c>
      <c r="DE619">
        <v>39945</v>
      </c>
      <c r="DF619">
        <v>98.626000000000005</v>
      </c>
      <c r="DH619">
        <v>41347</v>
      </c>
      <c r="DI619">
        <v>100.973</v>
      </c>
      <c r="DN619">
        <v>42229</v>
      </c>
      <c r="DO619">
        <v>103.133</v>
      </c>
      <c r="DQ619">
        <v>41649</v>
      </c>
      <c r="DR619">
        <v>107.54</v>
      </c>
      <c r="DW619">
        <v>39945</v>
      </c>
      <c r="DX619">
        <v>101.214</v>
      </c>
      <c r="EF619">
        <v>39945</v>
      </c>
      <c r="EG619">
        <v>112.498</v>
      </c>
      <c r="EO619">
        <v>42081</v>
      </c>
      <c r="EP619">
        <v>112.072</v>
      </c>
      <c r="EU619">
        <v>40353</v>
      </c>
      <c r="EV619">
        <v>97.933000000000007</v>
      </c>
      <c r="EX619">
        <v>42319</v>
      </c>
      <c r="EY619">
        <v>110.358</v>
      </c>
      <c r="FG619">
        <v>40709</v>
      </c>
      <c r="FH619">
        <v>95.686000000000007</v>
      </c>
      <c r="FJ619">
        <v>40822</v>
      </c>
      <c r="FK619">
        <v>97.783000000000001</v>
      </c>
      <c r="FP619">
        <v>41054</v>
      </c>
      <c r="FQ619">
        <v>87.59</v>
      </c>
      <c r="FV619">
        <v>41229</v>
      </c>
      <c r="FW619">
        <v>95.233000000000004</v>
      </c>
      <c r="FY619">
        <v>41424</v>
      </c>
      <c r="FZ619">
        <v>110.25</v>
      </c>
      <c r="GB619">
        <v>41726</v>
      </c>
      <c r="GC619">
        <v>121.27800000000001</v>
      </c>
      <c r="GE619">
        <v>42159</v>
      </c>
      <c r="GF619">
        <v>126.063</v>
      </c>
      <c r="GH619">
        <v>42271</v>
      </c>
      <c r="GI619">
        <v>120.102</v>
      </c>
      <c r="GK619">
        <v>40562</v>
      </c>
      <c r="GL619">
        <v>92.935000000000002</v>
      </c>
      <c r="GW619">
        <v>41089</v>
      </c>
      <c r="GX619">
        <v>82.55</v>
      </c>
      <c r="HF619">
        <v>41473</v>
      </c>
      <c r="HG619">
        <v>109.233</v>
      </c>
      <c r="HI619">
        <v>42327</v>
      </c>
      <c r="HJ619">
        <v>134.625</v>
      </c>
      <c r="HL619">
        <v>39946</v>
      </c>
      <c r="HM619">
        <v>117.337</v>
      </c>
      <c r="HR619">
        <v>39948</v>
      </c>
      <c r="HS619">
        <v>114.21299999999999</v>
      </c>
      <c r="HU619">
        <v>39952</v>
      </c>
      <c r="HV619">
        <v>92.334999999999994</v>
      </c>
      <c r="HX619">
        <v>40112</v>
      </c>
      <c r="HY619">
        <v>104.536</v>
      </c>
      <c r="IA619">
        <v>40940</v>
      </c>
      <c r="IB619">
        <v>86.957999999999998</v>
      </c>
    </row>
    <row r="620" spans="25:236">
      <c r="Y620">
        <v>39946</v>
      </c>
      <c r="Z620">
        <v>100.876</v>
      </c>
      <c r="AE620">
        <v>39946</v>
      </c>
      <c r="AF620">
        <v>102.245</v>
      </c>
      <c r="AH620">
        <v>39946</v>
      </c>
      <c r="AI620">
        <v>102.68600000000001</v>
      </c>
      <c r="AK620">
        <v>40319</v>
      </c>
      <c r="AL620">
        <v>102.29600000000001</v>
      </c>
      <c r="AN620">
        <v>39946</v>
      </c>
      <c r="AO620">
        <v>108.039</v>
      </c>
      <c r="AQ620">
        <v>39946</v>
      </c>
      <c r="AR620">
        <v>108.54900000000001</v>
      </c>
      <c r="AT620">
        <v>39953</v>
      </c>
      <c r="AU620">
        <v>117.78700000000001</v>
      </c>
      <c r="AW620">
        <v>40683</v>
      </c>
      <c r="AX620">
        <v>100.233</v>
      </c>
      <c r="AZ620">
        <v>39946</v>
      </c>
      <c r="BA620">
        <v>108.861</v>
      </c>
      <c r="BC620">
        <v>41123</v>
      </c>
      <c r="BD620">
        <v>99.492999999999995</v>
      </c>
      <c r="BF620">
        <v>39955</v>
      </c>
      <c r="BG620">
        <v>104.852</v>
      </c>
      <c r="BI620">
        <v>39946</v>
      </c>
      <c r="BJ620">
        <v>113.199</v>
      </c>
      <c r="BL620">
        <v>40947</v>
      </c>
      <c r="BM620">
        <v>100.283</v>
      </c>
      <c r="BO620">
        <v>39946</v>
      </c>
      <c r="BP620">
        <v>106.467</v>
      </c>
      <c r="BR620">
        <v>41204</v>
      </c>
      <c r="BS620">
        <v>100.048</v>
      </c>
      <c r="BU620">
        <v>40585</v>
      </c>
      <c r="BV620">
        <v>101.87</v>
      </c>
      <c r="BX620">
        <v>41502</v>
      </c>
      <c r="BY620">
        <v>101.667</v>
      </c>
      <c r="CA620">
        <v>39946</v>
      </c>
      <c r="CB620">
        <v>108.89100000000001</v>
      </c>
      <c r="CD620">
        <v>40861</v>
      </c>
      <c r="CE620">
        <v>95.358000000000004</v>
      </c>
      <c r="CG620">
        <v>39946</v>
      </c>
      <c r="CH620">
        <v>106.881</v>
      </c>
      <c r="CJ620">
        <v>41814</v>
      </c>
      <c r="CK620">
        <v>100.062</v>
      </c>
      <c r="CP620">
        <v>41106</v>
      </c>
      <c r="CQ620">
        <v>94.268000000000001</v>
      </c>
      <c r="CV620">
        <v>41782</v>
      </c>
      <c r="CW620">
        <v>103.908</v>
      </c>
      <c r="CY620">
        <v>42033</v>
      </c>
      <c r="CZ620">
        <v>102.66800000000001</v>
      </c>
      <c r="DE620">
        <v>39946</v>
      </c>
      <c r="DF620">
        <v>98.909000000000006</v>
      </c>
      <c r="DH620">
        <v>41348</v>
      </c>
      <c r="DI620">
        <v>100.83</v>
      </c>
      <c r="DN620">
        <v>42230</v>
      </c>
      <c r="DO620">
        <v>103.12</v>
      </c>
      <c r="DQ620">
        <v>41652</v>
      </c>
      <c r="DR620">
        <v>107.55800000000001</v>
      </c>
      <c r="DW620">
        <v>39946</v>
      </c>
      <c r="DX620">
        <v>101.586</v>
      </c>
      <c r="EF620">
        <v>39946</v>
      </c>
      <c r="EG620">
        <v>112.93300000000001</v>
      </c>
      <c r="EO620">
        <v>42082</v>
      </c>
      <c r="EP620">
        <v>112.098</v>
      </c>
      <c r="EU620">
        <v>40354</v>
      </c>
      <c r="EV620">
        <v>97.844999999999999</v>
      </c>
      <c r="EX620">
        <v>42320</v>
      </c>
      <c r="EY620">
        <v>110.352</v>
      </c>
      <c r="FG620">
        <v>40710</v>
      </c>
      <c r="FH620">
        <v>95.021000000000001</v>
      </c>
      <c r="FJ620">
        <v>40823</v>
      </c>
      <c r="FK620">
        <v>97.847999999999999</v>
      </c>
      <c r="FP620">
        <v>41057</v>
      </c>
      <c r="FQ620">
        <v>86.738</v>
      </c>
      <c r="FV620">
        <v>41232</v>
      </c>
      <c r="FW620">
        <v>95.042000000000002</v>
      </c>
      <c r="FY620">
        <v>41425</v>
      </c>
      <c r="FZ620">
        <v>109.755</v>
      </c>
      <c r="GB620">
        <v>41729</v>
      </c>
      <c r="GC620">
        <v>121.325</v>
      </c>
      <c r="GE620">
        <v>42160</v>
      </c>
      <c r="GF620">
        <v>124.93</v>
      </c>
      <c r="GH620">
        <v>42272</v>
      </c>
      <c r="GI620">
        <v>119.685</v>
      </c>
      <c r="GK620">
        <v>40563</v>
      </c>
      <c r="GL620">
        <v>93.18</v>
      </c>
      <c r="GW620">
        <v>41092</v>
      </c>
      <c r="GX620">
        <v>82.465000000000003</v>
      </c>
      <c r="HF620">
        <v>41474</v>
      </c>
      <c r="HG620">
        <v>109.09</v>
      </c>
      <c r="HI620">
        <v>42328</v>
      </c>
      <c r="HJ620">
        <v>135.517</v>
      </c>
      <c r="HL620">
        <v>39947</v>
      </c>
      <c r="HM620">
        <v>117.012</v>
      </c>
      <c r="HR620">
        <v>39951</v>
      </c>
      <c r="HS620">
        <v>114.21299999999999</v>
      </c>
      <c r="HU620">
        <v>39953</v>
      </c>
      <c r="HV620">
        <v>92.108000000000004</v>
      </c>
      <c r="HX620">
        <v>40113</v>
      </c>
      <c r="HY620">
        <v>105.64700000000001</v>
      </c>
      <c r="IA620">
        <v>40941</v>
      </c>
      <c r="IB620">
        <v>86.15</v>
      </c>
    </row>
    <row r="621" spans="25:236">
      <c r="Y621">
        <v>39947</v>
      </c>
      <c r="Z621">
        <v>100.875</v>
      </c>
      <c r="AE621">
        <v>39947</v>
      </c>
      <c r="AF621">
        <v>102.239</v>
      </c>
      <c r="AH621">
        <v>39947</v>
      </c>
      <c r="AI621">
        <v>102.68</v>
      </c>
      <c r="AK621">
        <v>40322</v>
      </c>
      <c r="AL621">
        <v>102.30800000000001</v>
      </c>
      <c r="AN621">
        <v>39947</v>
      </c>
      <c r="AO621">
        <v>107.99299999999999</v>
      </c>
      <c r="AQ621">
        <v>39947</v>
      </c>
      <c r="AR621">
        <v>108.511</v>
      </c>
      <c r="AT621">
        <v>39954</v>
      </c>
      <c r="AU621">
        <v>117.818</v>
      </c>
      <c r="AW621">
        <v>40686</v>
      </c>
      <c r="AX621">
        <v>100.15300000000001</v>
      </c>
      <c r="AZ621">
        <v>39947</v>
      </c>
      <c r="BA621">
        <v>108.76600000000001</v>
      </c>
      <c r="BC621">
        <v>41124</v>
      </c>
      <c r="BD621">
        <v>99.634</v>
      </c>
      <c r="BF621">
        <v>39958</v>
      </c>
      <c r="BG621">
        <v>104.533</v>
      </c>
      <c r="BI621">
        <v>39947</v>
      </c>
      <c r="BJ621">
        <v>112.976</v>
      </c>
      <c r="BL621">
        <v>40948</v>
      </c>
      <c r="BM621">
        <v>100.258</v>
      </c>
      <c r="BO621">
        <v>39947</v>
      </c>
      <c r="BP621">
        <v>106.315</v>
      </c>
      <c r="BR621">
        <v>41205</v>
      </c>
      <c r="BS621">
        <v>99.95</v>
      </c>
      <c r="BU621">
        <v>40588</v>
      </c>
      <c r="BV621">
        <v>101.735</v>
      </c>
      <c r="BX621">
        <v>41505</v>
      </c>
      <c r="BY621">
        <v>101.61799999999999</v>
      </c>
      <c r="CA621">
        <v>39947</v>
      </c>
      <c r="CB621">
        <v>108.684</v>
      </c>
      <c r="CD621">
        <v>40862</v>
      </c>
      <c r="CE621">
        <v>94.578000000000003</v>
      </c>
      <c r="CG621">
        <v>39947</v>
      </c>
      <c r="CH621">
        <v>106.669</v>
      </c>
      <c r="CJ621">
        <v>41815</v>
      </c>
      <c r="CK621">
        <v>100.063</v>
      </c>
      <c r="CP621">
        <v>41107</v>
      </c>
      <c r="CQ621">
        <v>94.123000000000005</v>
      </c>
      <c r="CV621">
        <v>41785</v>
      </c>
      <c r="CW621">
        <v>103.96299999999999</v>
      </c>
      <c r="CY621">
        <v>42034</v>
      </c>
      <c r="CZ621">
        <v>102.65300000000001</v>
      </c>
      <c r="DE621">
        <v>39947</v>
      </c>
      <c r="DF621">
        <v>98.638999999999996</v>
      </c>
      <c r="DH621">
        <v>41351</v>
      </c>
      <c r="DI621">
        <v>100.73</v>
      </c>
      <c r="DN621">
        <v>42233</v>
      </c>
      <c r="DO621">
        <v>103.11</v>
      </c>
      <c r="DQ621">
        <v>41653</v>
      </c>
      <c r="DR621">
        <v>107.55</v>
      </c>
      <c r="DW621">
        <v>39947</v>
      </c>
      <c r="DX621">
        <v>101.333</v>
      </c>
      <c r="EF621">
        <v>39947</v>
      </c>
      <c r="EG621">
        <v>112.70099999999999</v>
      </c>
      <c r="EO621">
        <v>42083</v>
      </c>
      <c r="EP621">
        <v>112.11499999999999</v>
      </c>
      <c r="EU621">
        <v>40357</v>
      </c>
      <c r="EV621">
        <v>97.322000000000003</v>
      </c>
      <c r="EX621">
        <v>42321</v>
      </c>
      <c r="EY621">
        <v>110.398</v>
      </c>
      <c r="FG621">
        <v>40711</v>
      </c>
      <c r="FH621">
        <v>95.555999999999997</v>
      </c>
      <c r="FJ621">
        <v>40826</v>
      </c>
      <c r="FK621">
        <v>97.918000000000006</v>
      </c>
      <c r="FP621">
        <v>41058</v>
      </c>
      <c r="FQ621">
        <v>86.703000000000003</v>
      </c>
      <c r="FV621">
        <v>41233</v>
      </c>
      <c r="FW621">
        <v>95.643000000000001</v>
      </c>
      <c r="FY621">
        <v>41428</v>
      </c>
      <c r="FZ621">
        <v>109.508</v>
      </c>
      <c r="GB621">
        <v>41730</v>
      </c>
      <c r="GC621">
        <v>121.16</v>
      </c>
      <c r="GE621">
        <v>42163</v>
      </c>
      <c r="GF621">
        <v>124.705</v>
      </c>
      <c r="GH621">
        <v>42275</v>
      </c>
      <c r="GI621">
        <v>120.545</v>
      </c>
      <c r="GK621">
        <v>40564</v>
      </c>
      <c r="GL621">
        <v>94.295000000000002</v>
      </c>
      <c r="GW621">
        <v>41093</v>
      </c>
      <c r="GX621">
        <v>83.247</v>
      </c>
      <c r="HF621">
        <v>41477</v>
      </c>
      <c r="HG621">
        <v>109.73</v>
      </c>
      <c r="HI621">
        <v>42331</v>
      </c>
      <c r="HJ621">
        <v>135.43</v>
      </c>
      <c r="HL621">
        <v>39948</v>
      </c>
      <c r="HM621">
        <v>116.961</v>
      </c>
      <c r="HR621">
        <v>39952</v>
      </c>
      <c r="HS621">
        <v>113.401</v>
      </c>
      <c r="HU621">
        <v>39954</v>
      </c>
      <c r="HV621">
        <v>92.222999999999999</v>
      </c>
      <c r="HX621">
        <v>40114</v>
      </c>
      <c r="HY621">
        <v>105.965</v>
      </c>
      <c r="IA621">
        <v>40942</v>
      </c>
      <c r="IB621">
        <v>85.677999999999997</v>
      </c>
    </row>
    <row r="622" spans="25:236">
      <c r="Y622">
        <v>39948</v>
      </c>
      <c r="Z622">
        <v>100.867</v>
      </c>
      <c r="AE622">
        <v>39948</v>
      </c>
      <c r="AF622">
        <v>102.244</v>
      </c>
      <c r="AH622">
        <v>39948</v>
      </c>
      <c r="AI622">
        <v>102.709</v>
      </c>
      <c r="AK622">
        <v>40323</v>
      </c>
      <c r="AL622">
        <v>102.19199999999999</v>
      </c>
      <c r="AN622">
        <v>39948</v>
      </c>
      <c r="AO622">
        <v>107.998</v>
      </c>
      <c r="AQ622">
        <v>39948</v>
      </c>
      <c r="AR622">
        <v>108.50700000000001</v>
      </c>
      <c r="AT622">
        <v>39955</v>
      </c>
      <c r="AU622">
        <v>117.63800000000001</v>
      </c>
      <c r="AW622">
        <v>40687</v>
      </c>
      <c r="AX622">
        <v>100.13800000000001</v>
      </c>
      <c r="AZ622">
        <v>39948</v>
      </c>
      <c r="BA622">
        <v>108.729</v>
      </c>
      <c r="BC622">
        <v>41127</v>
      </c>
      <c r="BD622">
        <v>99.766999999999996</v>
      </c>
      <c r="BF622">
        <v>39959</v>
      </c>
      <c r="BG622">
        <v>104.53</v>
      </c>
      <c r="BI622">
        <v>39948</v>
      </c>
      <c r="BJ622">
        <v>112.91500000000001</v>
      </c>
      <c r="BL622">
        <v>40949</v>
      </c>
      <c r="BM622">
        <v>100.24299999999999</v>
      </c>
      <c r="BO622">
        <v>39948</v>
      </c>
      <c r="BP622">
        <v>106.22799999999999</v>
      </c>
      <c r="BR622">
        <v>41206</v>
      </c>
      <c r="BS622">
        <v>99.893000000000001</v>
      </c>
      <c r="BU622">
        <v>40589</v>
      </c>
      <c r="BV622">
        <v>101.8</v>
      </c>
      <c r="BX622">
        <v>41506</v>
      </c>
      <c r="BY622">
        <v>101.628</v>
      </c>
      <c r="CA622">
        <v>39948</v>
      </c>
      <c r="CB622">
        <v>108.541</v>
      </c>
      <c r="CD622">
        <v>40863</v>
      </c>
      <c r="CE622">
        <v>94.477000000000004</v>
      </c>
      <c r="CG622">
        <v>39948</v>
      </c>
      <c r="CH622">
        <v>106.485</v>
      </c>
      <c r="CJ622">
        <v>41816</v>
      </c>
      <c r="CK622">
        <v>100.12</v>
      </c>
      <c r="CP622">
        <v>41108</v>
      </c>
      <c r="CQ622">
        <v>93.447999999999993</v>
      </c>
      <c r="CV622">
        <v>41786</v>
      </c>
      <c r="CW622">
        <v>103.97</v>
      </c>
      <c r="CY622">
        <v>42037</v>
      </c>
      <c r="CZ622">
        <v>102.66</v>
      </c>
      <c r="DE622">
        <v>39948</v>
      </c>
      <c r="DF622">
        <v>98.385000000000005</v>
      </c>
      <c r="DH622">
        <v>41352</v>
      </c>
      <c r="DI622">
        <v>100.535</v>
      </c>
      <c r="DN622">
        <v>42234</v>
      </c>
      <c r="DO622">
        <v>103.09</v>
      </c>
      <c r="DQ622">
        <v>41654</v>
      </c>
      <c r="DR622">
        <v>107.602</v>
      </c>
      <c r="DW622">
        <v>39948</v>
      </c>
      <c r="DX622">
        <v>101.018</v>
      </c>
      <c r="EF622">
        <v>39948</v>
      </c>
      <c r="EG622">
        <v>112.322</v>
      </c>
      <c r="EO622">
        <v>42086</v>
      </c>
      <c r="EP622">
        <v>112.033</v>
      </c>
      <c r="EU622">
        <v>40358</v>
      </c>
      <c r="EV622">
        <v>96.876999999999995</v>
      </c>
      <c r="EX622">
        <v>42324</v>
      </c>
      <c r="EY622">
        <v>110.352</v>
      </c>
      <c r="FG622">
        <v>40714</v>
      </c>
      <c r="FH622">
        <v>95.456000000000003</v>
      </c>
      <c r="FJ622">
        <v>40827</v>
      </c>
      <c r="FK622">
        <v>97.692999999999998</v>
      </c>
      <c r="FP622">
        <v>41059</v>
      </c>
      <c r="FQ622">
        <v>85.462999999999994</v>
      </c>
      <c r="FV622">
        <v>41234</v>
      </c>
      <c r="FW622">
        <v>96.17</v>
      </c>
      <c r="FY622">
        <v>41429</v>
      </c>
      <c r="FZ622">
        <v>109.795</v>
      </c>
      <c r="GB622">
        <v>41731</v>
      </c>
      <c r="GC622">
        <v>121.07299999999999</v>
      </c>
      <c r="GE622">
        <v>42164</v>
      </c>
      <c r="GF622">
        <v>124.595</v>
      </c>
      <c r="GH622">
        <v>42276</v>
      </c>
      <c r="GI622">
        <v>120.81</v>
      </c>
      <c r="GK622">
        <v>40567</v>
      </c>
      <c r="GL622">
        <v>94.75</v>
      </c>
      <c r="GW622">
        <v>41094</v>
      </c>
      <c r="GX622">
        <v>82.23</v>
      </c>
      <c r="HF622">
        <v>41478</v>
      </c>
      <c r="HG622">
        <v>109.098</v>
      </c>
      <c r="HI622">
        <v>42332</v>
      </c>
      <c r="HJ622">
        <v>135.453</v>
      </c>
      <c r="HL622">
        <v>39951</v>
      </c>
      <c r="HM622">
        <v>117.08</v>
      </c>
      <c r="HR622">
        <v>39953</v>
      </c>
      <c r="HS622">
        <v>113.13200000000001</v>
      </c>
      <c r="HU622">
        <v>39955</v>
      </c>
      <c r="HV622">
        <v>91.031000000000006</v>
      </c>
      <c r="HX622">
        <v>40115</v>
      </c>
      <c r="HY622">
        <v>105.116</v>
      </c>
      <c r="IA622">
        <v>40945</v>
      </c>
      <c r="IB622">
        <v>85.203000000000003</v>
      </c>
    </row>
    <row r="623" spans="25:236">
      <c r="Y623">
        <v>39951</v>
      </c>
      <c r="Z623">
        <v>100.857</v>
      </c>
      <c r="AE623">
        <v>39951</v>
      </c>
      <c r="AF623">
        <v>102.251</v>
      </c>
      <c r="AH623">
        <v>39951</v>
      </c>
      <c r="AI623">
        <v>102.735</v>
      </c>
      <c r="AK623">
        <v>40324</v>
      </c>
      <c r="AL623">
        <v>102.08</v>
      </c>
      <c r="AN623">
        <v>39951</v>
      </c>
      <c r="AO623">
        <v>108.042</v>
      </c>
      <c r="AQ623">
        <v>39951</v>
      </c>
      <c r="AR623">
        <v>108.577</v>
      </c>
      <c r="AT623">
        <v>39958</v>
      </c>
      <c r="AU623">
        <v>117.402</v>
      </c>
      <c r="AW623">
        <v>40688</v>
      </c>
      <c r="AX623">
        <v>100.233</v>
      </c>
      <c r="AZ623">
        <v>39951</v>
      </c>
      <c r="BA623">
        <v>108.822</v>
      </c>
      <c r="BC623">
        <v>41128</v>
      </c>
      <c r="BD623">
        <v>99.668000000000006</v>
      </c>
      <c r="BF623">
        <v>39960</v>
      </c>
      <c r="BG623">
        <v>104.45099999999999</v>
      </c>
      <c r="BI623">
        <v>39951</v>
      </c>
      <c r="BJ623">
        <v>112.991</v>
      </c>
      <c r="BL623">
        <v>40952</v>
      </c>
      <c r="BM623">
        <v>100.3</v>
      </c>
      <c r="BO623">
        <v>39951</v>
      </c>
      <c r="BP623">
        <v>106.301</v>
      </c>
      <c r="BR623">
        <v>41207</v>
      </c>
      <c r="BS623">
        <v>99.917000000000002</v>
      </c>
      <c r="BU623">
        <v>40590</v>
      </c>
      <c r="BV623">
        <v>102.13</v>
      </c>
      <c r="BX623">
        <v>41507</v>
      </c>
      <c r="BY623">
        <v>101.595</v>
      </c>
      <c r="CA623">
        <v>39951</v>
      </c>
      <c r="CB623">
        <v>108.62</v>
      </c>
      <c r="CD623">
        <v>40864</v>
      </c>
      <c r="CE623">
        <v>94.37</v>
      </c>
      <c r="CG623">
        <v>39951</v>
      </c>
      <c r="CH623">
        <v>106.565</v>
      </c>
      <c r="CJ623">
        <v>41817</v>
      </c>
      <c r="CK623">
        <v>100.069</v>
      </c>
      <c r="CP623">
        <v>41109</v>
      </c>
      <c r="CQ623">
        <v>93.108000000000004</v>
      </c>
      <c r="CV623">
        <v>41787</v>
      </c>
      <c r="CW623">
        <v>103.973</v>
      </c>
      <c r="CY623">
        <v>42038</v>
      </c>
      <c r="CZ623">
        <v>102.658</v>
      </c>
      <c r="DE623">
        <v>39951</v>
      </c>
      <c r="DF623">
        <v>98.549000000000007</v>
      </c>
      <c r="DH623">
        <v>41353</v>
      </c>
      <c r="DI623">
        <v>100.72499999999999</v>
      </c>
      <c r="DN623">
        <v>42235</v>
      </c>
      <c r="DO623">
        <v>103.083</v>
      </c>
      <c r="DQ623">
        <v>41655</v>
      </c>
      <c r="DR623">
        <v>107.63800000000001</v>
      </c>
      <c r="DW623">
        <v>39951</v>
      </c>
      <c r="DX623">
        <v>101.099</v>
      </c>
      <c r="EF623">
        <v>39951</v>
      </c>
      <c r="EG623">
        <v>112.449</v>
      </c>
      <c r="EO623">
        <v>42087</v>
      </c>
      <c r="EP623">
        <v>111.958</v>
      </c>
      <c r="EU623">
        <v>40359</v>
      </c>
      <c r="EV623">
        <v>97.257000000000005</v>
      </c>
      <c r="EX623">
        <v>42325</v>
      </c>
      <c r="EY623">
        <v>110.378</v>
      </c>
      <c r="FG623">
        <v>40715</v>
      </c>
      <c r="FH623">
        <v>96.055999999999997</v>
      </c>
      <c r="FJ623">
        <v>40828</v>
      </c>
      <c r="FK623">
        <v>97.067999999999998</v>
      </c>
      <c r="FP623">
        <v>41060</v>
      </c>
      <c r="FQ623">
        <v>85.93</v>
      </c>
      <c r="FV623">
        <v>41235</v>
      </c>
      <c r="FW623">
        <v>96.543000000000006</v>
      </c>
      <c r="FY623">
        <v>41430</v>
      </c>
      <c r="FZ623">
        <v>109.66500000000001</v>
      </c>
      <c r="GB623">
        <v>41732</v>
      </c>
      <c r="GC623">
        <v>121.398</v>
      </c>
      <c r="GE623">
        <v>42165</v>
      </c>
      <c r="GF623">
        <v>124.65</v>
      </c>
      <c r="GH623">
        <v>42277</v>
      </c>
      <c r="GI623">
        <v>120.79300000000001</v>
      </c>
      <c r="GK623">
        <v>40568</v>
      </c>
      <c r="GL623">
        <v>93.727999999999994</v>
      </c>
      <c r="GW623">
        <v>41095</v>
      </c>
      <c r="GX623">
        <v>79.832999999999998</v>
      </c>
      <c r="HF623">
        <v>41479</v>
      </c>
      <c r="HG623">
        <v>109.068</v>
      </c>
      <c r="HI623">
        <v>42333</v>
      </c>
      <c r="HJ623">
        <v>136.245</v>
      </c>
      <c r="HL623">
        <v>39952</v>
      </c>
      <c r="HM623">
        <v>116.46299999999999</v>
      </c>
      <c r="HR623">
        <v>39954</v>
      </c>
      <c r="HS623">
        <v>113.473</v>
      </c>
      <c r="HU623">
        <v>39958</v>
      </c>
      <c r="HV623">
        <v>90.278999999999996</v>
      </c>
      <c r="HX623">
        <v>40116</v>
      </c>
      <c r="HY623">
        <v>106.452</v>
      </c>
      <c r="IA623">
        <v>40946</v>
      </c>
      <c r="IB623">
        <v>84.484999999999999</v>
      </c>
    </row>
    <row r="624" spans="25:236">
      <c r="Y624">
        <v>39952</v>
      </c>
      <c r="Z624">
        <v>100.82899999999999</v>
      </c>
      <c r="AE624">
        <v>39952</v>
      </c>
      <c r="AF624">
        <v>102.2</v>
      </c>
      <c r="AH624">
        <v>39952</v>
      </c>
      <c r="AI624">
        <v>102.65600000000001</v>
      </c>
      <c r="AK624">
        <v>40325</v>
      </c>
      <c r="AL624">
        <v>101.97799999999999</v>
      </c>
      <c r="AN624">
        <v>39952</v>
      </c>
      <c r="AO624">
        <v>107.874</v>
      </c>
      <c r="AQ624">
        <v>39952</v>
      </c>
      <c r="AR624">
        <v>108.379</v>
      </c>
      <c r="AT624">
        <v>39959</v>
      </c>
      <c r="AU624">
        <v>117.32899999999999</v>
      </c>
      <c r="AW624">
        <v>40689</v>
      </c>
      <c r="AX624">
        <v>100.35299999999999</v>
      </c>
      <c r="AZ624">
        <v>39952</v>
      </c>
      <c r="BA624">
        <v>108.59099999999999</v>
      </c>
      <c r="BC624">
        <v>41129</v>
      </c>
      <c r="BD624">
        <v>99.725999999999999</v>
      </c>
      <c r="BF624">
        <v>39961</v>
      </c>
      <c r="BG624">
        <v>104.423</v>
      </c>
      <c r="BI624">
        <v>39952</v>
      </c>
      <c r="BJ624">
        <v>112.657</v>
      </c>
      <c r="BL624">
        <v>40953</v>
      </c>
      <c r="BM624">
        <v>100.27500000000001</v>
      </c>
      <c r="BO624">
        <v>39952</v>
      </c>
      <c r="BP624">
        <v>105.92</v>
      </c>
      <c r="BR624">
        <v>41208</v>
      </c>
      <c r="BS624">
        <v>99.882999999999996</v>
      </c>
      <c r="BU624">
        <v>40591</v>
      </c>
      <c r="BV624">
        <v>102.063</v>
      </c>
      <c r="BX624">
        <v>41508</v>
      </c>
      <c r="BY624">
        <v>101.605</v>
      </c>
      <c r="CA624">
        <v>39952</v>
      </c>
      <c r="CB624">
        <v>108.14</v>
      </c>
      <c r="CD624">
        <v>40865</v>
      </c>
      <c r="CE624">
        <v>94.55</v>
      </c>
      <c r="CG624">
        <v>39952</v>
      </c>
      <c r="CH624">
        <v>106.107</v>
      </c>
      <c r="CJ624">
        <v>41820</v>
      </c>
      <c r="CK624">
        <v>100.121</v>
      </c>
      <c r="CP624">
        <v>41110</v>
      </c>
      <c r="CQ624">
        <v>91.915000000000006</v>
      </c>
      <c r="CV624">
        <v>41788</v>
      </c>
      <c r="CW624">
        <v>103.938</v>
      </c>
      <c r="CY624">
        <v>42039</v>
      </c>
      <c r="CZ624">
        <v>102.66</v>
      </c>
      <c r="DE624">
        <v>39952</v>
      </c>
      <c r="DF624">
        <v>98.025000000000006</v>
      </c>
      <c r="DH624">
        <v>41354</v>
      </c>
      <c r="DI624">
        <v>100.925</v>
      </c>
      <c r="DN624">
        <v>42236</v>
      </c>
      <c r="DO624">
        <v>103.048</v>
      </c>
      <c r="DQ624">
        <v>41656</v>
      </c>
      <c r="DR624">
        <v>107.6</v>
      </c>
      <c r="DW624">
        <v>39952</v>
      </c>
      <c r="DX624">
        <v>100.512</v>
      </c>
      <c r="EF624">
        <v>39952</v>
      </c>
      <c r="EG624">
        <v>111.82299999999999</v>
      </c>
      <c r="EO624">
        <v>42088</v>
      </c>
      <c r="EP624">
        <v>111.943</v>
      </c>
      <c r="EU624">
        <v>40360</v>
      </c>
      <c r="EV624">
        <v>97.146000000000001</v>
      </c>
      <c r="EX624">
        <v>42326</v>
      </c>
      <c r="EY624">
        <v>110.44499999999999</v>
      </c>
      <c r="FG624">
        <v>40716</v>
      </c>
      <c r="FH624">
        <v>95.793999999999997</v>
      </c>
      <c r="FJ624">
        <v>40829</v>
      </c>
      <c r="FK624">
        <v>96.417000000000002</v>
      </c>
      <c r="FP624">
        <v>41061</v>
      </c>
      <c r="FQ624">
        <v>86.343000000000004</v>
      </c>
      <c r="FV624">
        <v>41236</v>
      </c>
      <c r="FW624">
        <v>96.798000000000002</v>
      </c>
      <c r="FY624">
        <v>41431</v>
      </c>
      <c r="FZ624">
        <v>108</v>
      </c>
      <c r="GB624">
        <v>41733</v>
      </c>
      <c r="GC624">
        <v>122.06</v>
      </c>
      <c r="GE624">
        <v>42166</v>
      </c>
      <c r="GF624">
        <v>125.21</v>
      </c>
      <c r="GH624">
        <v>42278</v>
      </c>
      <c r="GI624">
        <v>121.352</v>
      </c>
      <c r="GK624">
        <v>40569</v>
      </c>
      <c r="GL624">
        <v>92.691999999999993</v>
      </c>
      <c r="GW624">
        <v>41096</v>
      </c>
      <c r="GX624">
        <v>79.09</v>
      </c>
      <c r="HF624">
        <v>41480</v>
      </c>
      <c r="HG624">
        <v>109.38</v>
      </c>
      <c r="HI624">
        <v>42334</v>
      </c>
      <c r="HJ624">
        <v>136.25800000000001</v>
      </c>
      <c r="HL624">
        <v>39953</v>
      </c>
      <c r="HM624">
        <v>116.36199999999999</v>
      </c>
      <c r="HR624">
        <v>39955</v>
      </c>
      <c r="HS624">
        <v>112.379</v>
      </c>
      <c r="HU624">
        <v>39959</v>
      </c>
      <c r="HV624">
        <v>90.361999999999995</v>
      </c>
      <c r="HX624">
        <v>40119</v>
      </c>
      <c r="HY624">
        <v>105.90600000000001</v>
      </c>
      <c r="IA624">
        <v>40947</v>
      </c>
      <c r="IB624">
        <v>83.34</v>
      </c>
    </row>
    <row r="625" spans="25:236">
      <c r="Y625">
        <v>39953</v>
      </c>
      <c r="Z625">
        <v>100.78100000000001</v>
      </c>
      <c r="AE625">
        <v>39953</v>
      </c>
      <c r="AF625">
        <v>102.14400000000001</v>
      </c>
      <c r="AH625">
        <v>39953</v>
      </c>
      <c r="AI625">
        <v>102.57</v>
      </c>
      <c r="AK625">
        <v>40326</v>
      </c>
      <c r="AL625">
        <v>102.117</v>
      </c>
      <c r="AN625">
        <v>39953</v>
      </c>
      <c r="AO625">
        <v>107.77500000000001</v>
      </c>
      <c r="AQ625">
        <v>39953</v>
      </c>
      <c r="AR625">
        <v>108.258</v>
      </c>
      <c r="AT625">
        <v>39960</v>
      </c>
      <c r="AU625">
        <v>117.268</v>
      </c>
      <c r="AW625">
        <v>40690</v>
      </c>
      <c r="AX625">
        <v>100.361</v>
      </c>
      <c r="AZ625">
        <v>39953</v>
      </c>
      <c r="BA625">
        <v>108.483</v>
      </c>
      <c r="BC625">
        <v>41130</v>
      </c>
      <c r="BD625">
        <v>99.747</v>
      </c>
      <c r="BF625">
        <v>39962</v>
      </c>
      <c r="BG625">
        <v>104.56699999999999</v>
      </c>
      <c r="BI625">
        <v>39953</v>
      </c>
      <c r="BJ625">
        <v>112.518</v>
      </c>
      <c r="BL625">
        <v>40954</v>
      </c>
      <c r="BM625">
        <v>100.265</v>
      </c>
      <c r="BO625">
        <v>39953</v>
      </c>
      <c r="BP625">
        <v>105.801</v>
      </c>
      <c r="BR625">
        <v>41211</v>
      </c>
      <c r="BS625">
        <v>99.783000000000001</v>
      </c>
      <c r="BU625">
        <v>40592</v>
      </c>
      <c r="BV625">
        <v>102.09</v>
      </c>
      <c r="BX625">
        <v>41509</v>
      </c>
      <c r="BY625">
        <v>101.633</v>
      </c>
      <c r="CA625">
        <v>39953</v>
      </c>
      <c r="CB625">
        <v>108.029</v>
      </c>
      <c r="CD625">
        <v>40868</v>
      </c>
      <c r="CE625">
        <v>94.102000000000004</v>
      </c>
      <c r="CG625">
        <v>39953</v>
      </c>
      <c r="CH625">
        <v>106.039</v>
      </c>
      <c r="CJ625">
        <v>41821</v>
      </c>
      <c r="CK625">
        <v>100.121</v>
      </c>
      <c r="CP625">
        <v>41113</v>
      </c>
      <c r="CQ625">
        <v>90.254999999999995</v>
      </c>
      <c r="CV625">
        <v>41789</v>
      </c>
      <c r="CW625">
        <v>103.93300000000001</v>
      </c>
      <c r="CY625">
        <v>42040</v>
      </c>
      <c r="CZ625">
        <v>102.63</v>
      </c>
      <c r="DE625">
        <v>39953</v>
      </c>
      <c r="DF625">
        <v>97.975999999999999</v>
      </c>
      <c r="DH625">
        <v>41355</v>
      </c>
      <c r="DI625">
        <v>100.895</v>
      </c>
      <c r="DN625">
        <v>42237</v>
      </c>
      <c r="DO625">
        <v>103.045</v>
      </c>
      <c r="DQ625">
        <v>41659</v>
      </c>
      <c r="DR625">
        <v>107.63</v>
      </c>
      <c r="DW625">
        <v>39953</v>
      </c>
      <c r="DX625">
        <v>100.53100000000001</v>
      </c>
      <c r="EF625">
        <v>39953</v>
      </c>
      <c r="EG625">
        <v>111.789</v>
      </c>
      <c r="EO625">
        <v>42089</v>
      </c>
      <c r="EP625">
        <v>111.97499999999999</v>
      </c>
      <c r="EU625">
        <v>40361</v>
      </c>
      <c r="EV625">
        <v>97.474999999999994</v>
      </c>
      <c r="EX625">
        <v>42327</v>
      </c>
      <c r="EY625">
        <v>110.443</v>
      </c>
      <c r="FG625">
        <v>40717</v>
      </c>
      <c r="FH625">
        <v>95.197000000000003</v>
      </c>
      <c r="FJ625">
        <v>40830</v>
      </c>
      <c r="FK625">
        <v>96.192999999999998</v>
      </c>
      <c r="FP625">
        <v>41064</v>
      </c>
      <c r="FQ625">
        <v>87.215000000000003</v>
      </c>
      <c r="FV625">
        <v>41239</v>
      </c>
      <c r="FW625">
        <v>96.798000000000002</v>
      </c>
      <c r="FY625">
        <v>41432</v>
      </c>
      <c r="FZ625">
        <v>108.86799999999999</v>
      </c>
      <c r="GB625">
        <v>41736</v>
      </c>
      <c r="GC625">
        <v>121.898</v>
      </c>
      <c r="GE625">
        <v>42167</v>
      </c>
      <c r="GF625">
        <v>124.373</v>
      </c>
      <c r="GH625">
        <v>42279</v>
      </c>
      <c r="GI625">
        <v>121.73</v>
      </c>
      <c r="GK625">
        <v>40570</v>
      </c>
      <c r="GL625">
        <v>92.185000000000002</v>
      </c>
      <c r="GW625">
        <v>41099</v>
      </c>
      <c r="GX625">
        <v>78.55</v>
      </c>
      <c r="HF625">
        <v>41481</v>
      </c>
      <c r="HG625">
        <v>109.593</v>
      </c>
      <c r="HI625">
        <v>42335</v>
      </c>
      <c r="HJ625">
        <v>136.57499999999999</v>
      </c>
      <c r="HL625">
        <v>39954</v>
      </c>
      <c r="HM625">
        <v>116.363</v>
      </c>
      <c r="HR625">
        <v>39958</v>
      </c>
      <c r="HS625">
        <v>111.65900000000001</v>
      </c>
      <c r="HU625">
        <v>39960</v>
      </c>
      <c r="HV625">
        <v>90.426000000000002</v>
      </c>
      <c r="HX625">
        <v>40120</v>
      </c>
      <c r="HY625">
        <v>105.265</v>
      </c>
      <c r="IA625">
        <v>40948</v>
      </c>
      <c r="IB625">
        <v>83.927999999999997</v>
      </c>
    </row>
    <row r="626" spans="25:236">
      <c r="Y626">
        <v>39954</v>
      </c>
      <c r="Z626">
        <v>100.783</v>
      </c>
      <c r="AE626">
        <v>39954</v>
      </c>
      <c r="AF626">
        <v>102.139</v>
      </c>
      <c r="AH626">
        <v>39954</v>
      </c>
      <c r="AI626">
        <v>102.56</v>
      </c>
      <c r="AK626">
        <v>40329</v>
      </c>
      <c r="AL626">
        <v>101.925</v>
      </c>
      <c r="AN626">
        <v>39954</v>
      </c>
      <c r="AO626">
        <v>107.81399999999999</v>
      </c>
      <c r="AQ626">
        <v>39954</v>
      </c>
      <c r="AR626">
        <v>108.301</v>
      </c>
      <c r="AT626">
        <v>39961</v>
      </c>
      <c r="AU626">
        <v>117.291</v>
      </c>
      <c r="AW626">
        <v>40693</v>
      </c>
      <c r="AX626">
        <v>100.301</v>
      </c>
      <c r="AZ626">
        <v>39954</v>
      </c>
      <c r="BA626">
        <v>108.515</v>
      </c>
      <c r="BC626">
        <v>41131</v>
      </c>
      <c r="BD626">
        <v>99.747</v>
      </c>
      <c r="BF626">
        <v>39965</v>
      </c>
      <c r="BG626">
        <v>104.428</v>
      </c>
      <c r="BI626">
        <v>39954</v>
      </c>
      <c r="BJ626">
        <v>112.604</v>
      </c>
      <c r="BL626">
        <v>40955</v>
      </c>
      <c r="BM626">
        <v>100.27</v>
      </c>
      <c r="BO626">
        <v>39954</v>
      </c>
      <c r="BP626">
        <v>105.8</v>
      </c>
      <c r="BR626">
        <v>41212</v>
      </c>
      <c r="BS626">
        <v>99.882999999999996</v>
      </c>
      <c r="BU626">
        <v>40595</v>
      </c>
      <c r="BV626">
        <v>102.05</v>
      </c>
      <c r="BX626">
        <v>41512</v>
      </c>
      <c r="BY626">
        <v>101.61</v>
      </c>
      <c r="CA626">
        <v>39954</v>
      </c>
      <c r="CB626">
        <v>107.99</v>
      </c>
      <c r="CD626">
        <v>40869</v>
      </c>
      <c r="CE626">
        <v>93.623000000000005</v>
      </c>
      <c r="CG626">
        <v>39954</v>
      </c>
      <c r="CH626">
        <v>105.904</v>
      </c>
      <c r="CJ626">
        <v>41822</v>
      </c>
      <c r="CK626">
        <v>100.07</v>
      </c>
      <c r="CP626">
        <v>41114</v>
      </c>
      <c r="CQ626">
        <v>89.912999999999997</v>
      </c>
      <c r="CV626">
        <v>41792</v>
      </c>
      <c r="CW626">
        <v>103.95</v>
      </c>
      <c r="CY626">
        <v>42041</v>
      </c>
      <c r="CZ626">
        <v>102.623</v>
      </c>
      <c r="DE626">
        <v>39954</v>
      </c>
      <c r="DF626">
        <v>97.948999999999998</v>
      </c>
      <c r="DH626">
        <v>41358</v>
      </c>
      <c r="DI626">
        <v>100.69799999999999</v>
      </c>
      <c r="DN626">
        <v>42240</v>
      </c>
      <c r="DO626">
        <v>103.01</v>
      </c>
      <c r="DQ626">
        <v>41660</v>
      </c>
      <c r="DR626">
        <v>107.51300000000001</v>
      </c>
      <c r="DW626">
        <v>39954</v>
      </c>
      <c r="DX626">
        <v>100.539</v>
      </c>
      <c r="EF626">
        <v>39954</v>
      </c>
      <c r="EG626">
        <v>111.824</v>
      </c>
      <c r="EO626">
        <v>42090</v>
      </c>
      <c r="EP626">
        <v>111.965</v>
      </c>
      <c r="EU626">
        <v>40364</v>
      </c>
      <c r="EV626">
        <v>96.941000000000003</v>
      </c>
      <c r="EX626">
        <v>42328</v>
      </c>
      <c r="EY626">
        <v>110.495</v>
      </c>
      <c r="FG626">
        <v>40718</v>
      </c>
      <c r="FH626">
        <v>94.885000000000005</v>
      </c>
      <c r="FJ626">
        <v>40833</v>
      </c>
      <c r="FK626">
        <v>95.783000000000001</v>
      </c>
      <c r="FP626">
        <v>41065</v>
      </c>
      <c r="FQ626">
        <v>87.677999999999997</v>
      </c>
      <c r="FV626">
        <v>41240</v>
      </c>
      <c r="FW626">
        <v>97.42</v>
      </c>
      <c r="FY626">
        <v>41435</v>
      </c>
      <c r="FZ626">
        <v>108.598</v>
      </c>
      <c r="GB626">
        <v>41737</v>
      </c>
      <c r="GC626">
        <v>121.69</v>
      </c>
      <c r="GE626">
        <v>42170</v>
      </c>
      <c r="GF626">
        <v>123.098</v>
      </c>
      <c r="GH626">
        <v>42282</v>
      </c>
      <c r="GI626">
        <v>121.55</v>
      </c>
      <c r="GK626">
        <v>40571</v>
      </c>
      <c r="GL626">
        <v>92.808000000000007</v>
      </c>
      <c r="GW626">
        <v>41100</v>
      </c>
      <c r="GX626">
        <v>80.072000000000003</v>
      </c>
      <c r="HF626">
        <v>41484</v>
      </c>
      <c r="HG626">
        <v>109.098</v>
      </c>
      <c r="HI626">
        <v>42338</v>
      </c>
      <c r="HJ626">
        <v>136.6</v>
      </c>
      <c r="HL626">
        <v>39955</v>
      </c>
      <c r="HM626">
        <v>115.289</v>
      </c>
      <c r="HR626">
        <v>39959</v>
      </c>
      <c r="HS626">
        <v>111.76300000000001</v>
      </c>
      <c r="HU626">
        <v>39961</v>
      </c>
      <c r="HV626">
        <v>90.031000000000006</v>
      </c>
      <c r="HX626">
        <v>40121</v>
      </c>
      <c r="HY626">
        <v>104.32299999999999</v>
      </c>
      <c r="IA626">
        <v>40949</v>
      </c>
      <c r="IB626">
        <v>82.882999999999996</v>
      </c>
    </row>
    <row r="627" spans="25:236">
      <c r="Y627">
        <v>39955</v>
      </c>
      <c r="Z627">
        <v>100.767</v>
      </c>
      <c r="AE627">
        <v>39955</v>
      </c>
      <c r="AF627">
        <v>102.122</v>
      </c>
      <c r="AH627">
        <v>39955</v>
      </c>
      <c r="AI627">
        <v>102.529</v>
      </c>
      <c r="AK627">
        <v>40330</v>
      </c>
      <c r="AL627">
        <v>101.953</v>
      </c>
      <c r="AN627">
        <v>39955</v>
      </c>
      <c r="AO627">
        <v>107.73</v>
      </c>
      <c r="AQ627">
        <v>39955</v>
      </c>
      <c r="AR627">
        <v>108.19</v>
      </c>
      <c r="AT627">
        <v>39962</v>
      </c>
      <c r="AU627">
        <v>117.461</v>
      </c>
      <c r="AW627">
        <v>40694</v>
      </c>
      <c r="AX627">
        <v>100.31100000000001</v>
      </c>
      <c r="AZ627">
        <v>39955</v>
      </c>
      <c r="BA627">
        <v>108.345</v>
      </c>
      <c r="BC627">
        <v>41134</v>
      </c>
      <c r="BD627">
        <v>99.760999999999996</v>
      </c>
      <c r="BF627">
        <v>39966</v>
      </c>
      <c r="BG627">
        <v>104.587</v>
      </c>
      <c r="BI627">
        <v>39955</v>
      </c>
      <c r="BJ627">
        <v>112.349</v>
      </c>
      <c r="BL627">
        <v>40956</v>
      </c>
      <c r="BM627">
        <v>100.352</v>
      </c>
      <c r="BO627">
        <v>39955</v>
      </c>
      <c r="BP627">
        <v>105.51900000000001</v>
      </c>
      <c r="BR627">
        <v>41213</v>
      </c>
      <c r="BS627">
        <v>99.995000000000005</v>
      </c>
      <c r="BU627">
        <v>40596</v>
      </c>
      <c r="BV627">
        <v>102.018</v>
      </c>
      <c r="BX627">
        <v>41513</v>
      </c>
      <c r="BY627">
        <v>101.568</v>
      </c>
      <c r="CA627">
        <v>39955</v>
      </c>
      <c r="CB627">
        <v>107.633</v>
      </c>
      <c r="CD627">
        <v>40870</v>
      </c>
      <c r="CE627">
        <v>93.433000000000007</v>
      </c>
      <c r="CG627">
        <v>39955</v>
      </c>
      <c r="CH627">
        <v>105.488</v>
      </c>
      <c r="CJ627">
        <v>41823</v>
      </c>
      <c r="CK627">
        <v>100.06399999999999</v>
      </c>
      <c r="CP627">
        <v>41115</v>
      </c>
      <c r="CQ627">
        <v>90.915000000000006</v>
      </c>
      <c r="CV627">
        <v>41793</v>
      </c>
      <c r="CW627">
        <v>103.953</v>
      </c>
      <c r="CY627">
        <v>42044</v>
      </c>
      <c r="CZ627">
        <v>102.595</v>
      </c>
      <c r="DE627">
        <v>39955</v>
      </c>
      <c r="DF627">
        <v>97.43</v>
      </c>
      <c r="DH627">
        <v>41359</v>
      </c>
      <c r="DI627">
        <v>100.783</v>
      </c>
      <c r="DN627">
        <v>42241</v>
      </c>
      <c r="DO627">
        <v>103.003</v>
      </c>
      <c r="DQ627">
        <v>41661</v>
      </c>
      <c r="DR627">
        <v>107.46</v>
      </c>
      <c r="DW627">
        <v>39955</v>
      </c>
      <c r="DX627">
        <v>99.897000000000006</v>
      </c>
      <c r="EF627">
        <v>39955</v>
      </c>
      <c r="EG627">
        <v>111.087</v>
      </c>
      <c r="EO627">
        <v>42093</v>
      </c>
      <c r="EP627">
        <v>111.96</v>
      </c>
      <c r="EU627">
        <v>40365</v>
      </c>
      <c r="EV627">
        <v>96.620999999999995</v>
      </c>
      <c r="EX627">
        <v>42331</v>
      </c>
      <c r="EY627">
        <v>110.505</v>
      </c>
      <c r="FG627">
        <v>40721</v>
      </c>
      <c r="FH627">
        <v>94.775000000000006</v>
      </c>
      <c r="FJ627">
        <v>40834</v>
      </c>
      <c r="FK627">
        <v>95.417000000000002</v>
      </c>
      <c r="FP627">
        <v>41066</v>
      </c>
      <c r="FQ627">
        <v>87.757999999999996</v>
      </c>
      <c r="FV627">
        <v>41241</v>
      </c>
      <c r="FW627">
        <v>98.658000000000001</v>
      </c>
      <c r="FY627">
        <v>41436</v>
      </c>
      <c r="FZ627">
        <v>108.21299999999999</v>
      </c>
      <c r="GB627">
        <v>41738</v>
      </c>
      <c r="GC627">
        <v>121.71</v>
      </c>
      <c r="GE627">
        <v>42171</v>
      </c>
      <c r="GF627">
        <v>123.27800000000001</v>
      </c>
      <c r="GH627">
        <v>42283</v>
      </c>
      <c r="GI627">
        <v>121.355</v>
      </c>
      <c r="GK627">
        <v>40574</v>
      </c>
      <c r="GL627">
        <v>93.188000000000002</v>
      </c>
      <c r="GW627">
        <v>41101</v>
      </c>
      <c r="GX627">
        <v>81.75</v>
      </c>
      <c r="HF627">
        <v>41485</v>
      </c>
      <c r="HG627">
        <v>109.143</v>
      </c>
      <c r="HI627">
        <v>42339</v>
      </c>
      <c r="HJ627">
        <v>137.04499999999999</v>
      </c>
      <c r="HL627">
        <v>39958</v>
      </c>
      <c r="HM627">
        <v>114.66</v>
      </c>
      <c r="HR627">
        <v>39960</v>
      </c>
      <c r="HS627">
        <v>111.84</v>
      </c>
      <c r="HU627">
        <v>39962</v>
      </c>
      <c r="HV627">
        <v>90.682000000000002</v>
      </c>
      <c r="HX627">
        <v>40122</v>
      </c>
      <c r="HY627">
        <v>104.065</v>
      </c>
      <c r="IA627">
        <v>40952</v>
      </c>
      <c r="IB627">
        <v>83.25</v>
      </c>
    </row>
    <row r="628" spans="25:236">
      <c r="Y628">
        <v>39958</v>
      </c>
      <c r="Z628">
        <v>100.75700000000001</v>
      </c>
      <c r="AE628">
        <v>39958</v>
      </c>
      <c r="AF628">
        <v>102.096</v>
      </c>
      <c r="AH628">
        <v>39958</v>
      </c>
      <c r="AI628">
        <v>102.465</v>
      </c>
      <c r="AK628">
        <v>40331</v>
      </c>
      <c r="AL628">
        <v>101.916</v>
      </c>
      <c r="AN628">
        <v>39958</v>
      </c>
      <c r="AO628">
        <v>107.51600000000001</v>
      </c>
      <c r="AQ628">
        <v>39958</v>
      </c>
      <c r="AR628">
        <v>107.947</v>
      </c>
      <c r="AT628">
        <v>39965</v>
      </c>
      <c r="AU628">
        <v>117.345</v>
      </c>
      <c r="AW628">
        <v>40695</v>
      </c>
      <c r="AX628">
        <v>100.288</v>
      </c>
      <c r="AZ628">
        <v>39958</v>
      </c>
      <c r="BA628">
        <v>108.04600000000001</v>
      </c>
      <c r="BC628">
        <v>41135</v>
      </c>
      <c r="BD628">
        <v>99.772999999999996</v>
      </c>
      <c r="BF628">
        <v>39967</v>
      </c>
      <c r="BG628">
        <v>104.736</v>
      </c>
      <c r="BI628">
        <v>39958</v>
      </c>
      <c r="BJ628">
        <v>111.98099999999999</v>
      </c>
      <c r="BL628">
        <v>40959</v>
      </c>
      <c r="BM628">
        <v>100.38</v>
      </c>
      <c r="BO628">
        <v>39958</v>
      </c>
      <c r="BP628">
        <v>105.133</v>
      </c>
      <c r="BR628">
        <v>41214</v>
      </c>
      <c r="BS628">
        <v>100.008</v>
      </c>
      <c r="BU628">
        <v>40597</v>
      </c>
      <c r="BV628">
        <v>101.92</v>
      </c>
      <c r="BX628">
        <v>41514</v>
      </c>
      <c r="BY628">
        <v>101.548</v>
      </c>
      <c r="CA628">
        <v>39958</v>
      </c>
      <c r="CB628">
        <v>107.193</v>
      </c>
      <c r="CD628">
        <v>40871</v>
      </c>
      <c r="CE628">
        <v>93.378</v>
      </c>
      <c r="CG628">
        <v>39958</v>
      </c>
      <c r="CH628">
        <v>105.078</v>
      </c>
      <c r="CJ628">
        <v>41824</v>
      </c>
      <c r="CK628">
        <v>100.122</v>
      </c>
      <c r="CP628">
        <v>41116</v>
      </c>
      <c r="CQ628">
        <v>92.643000000000001</v>
      </c>
      <c r="CV628">
        <v>41794</v>
      </c>
      <c r="CW628">
        <v>103.938</v>
      </c>
      <c r="CY628">
        <v>42045</v>
      </c>
      <c r="CZ628">
        <v>102.58799999999999</v>
      </c>
      <c r="DE628">
        <v>39958</v>
      </c>
      <c r="DF628">
        <v>96.998999999999995</v>
      </c>
      <c r="DH628">
        <v>41360</v>
      </c>
      <c r="DI628">
        <v>100.253</v>
      </c>
      <c r="DN628">
        <v>42242</v>
      </c>
      <c r="DO628">
        <v>102.99299999999999</v>
      </c>
      <c r="DQ628">
        <v>41662</v>
      </c>
      <c r="DR628">
        <v>107.373</v>
      </c>
      <c r="DW628">
        <v>39958</v>
      </c>
      <c r="DX628">
        <v>99.504000000000005</v>
      </c>
      <c r="EF628">
        <v>39958</v>
      </c>
      <c r="EG628">
        <v>110.675</v>
      </c>
      <c r="EO628">
        <v>42094</v>
      </c>
      <c r="EP628">
        <v>112.07</v>
      </c>
      <c r="EU628">
        <v>40366</v>
      </c>
      <c r="EV628">
        <v>96.775000000000006</v>
      </c>
      <c r="EX628">
        <v>42332</v>
      </c>
      <c r="EY628">
        <v>110.523</v>
      </c>
      <c r="FG628">
        <v>40722</v>
      </c>
      <c r="FH628">
        <v>95.132999999999996</v>
      </c>
      <c r="FJ628">
        <v>40835</v>
      </c>
      <c r="FK628">
        <v>95.084999999999994</v>
      </c>
      <c r="FP628">
        <v>41067</v>
      </c>
      <c r="FQ628">
        <v>89.06</v>
      </c>
      <c r="FV628">
        <v>41242</v>
      </c>
      <c r="FW628">
        <v>98.567999999999998</v>
      </c>
      <c r="FY628">
        <v>41437</v>
      </c>
      <c r="FZ628">
        <v>108.38</v>
      </c>
      <c r="GB628">
        <v>41739</v>
      </c>
      <c r="GC628">
        <v>122.023</v>
      </c>
      <c r="GE628">
        <v>42172</v>
      </c>
      <c r="GF628">
        <v>123.438</v>
      </c>
      <c r="GH628">
        <v>42284</v>
      </c>
      <c r="GI628">
        <v>121.35</v>
      </c>
      <c r="GK628">
        <v>40575</v>
      </c>
      <c r="GL628">
        <v>94.466999999999999</v>
      </c>
      <c r="GW628">
        <v>41102</v>
      </c>
      <c r="GX628">
        <v>81.534999999999997</v>
      </c>
      <c r="HF628">
        <v>41486</v>
      </c>
      <c r="HG628">
        <v>109.32</v>
      </c>
      <c r="HI628">
        <v>42340</v>
      </c>
      <c r="HJ628">
        <v>137.08500000000001</v>
      </c>
      <c r="HL628">
        <v>39959</v>
      </c>
      <c r="HM628">
        <v>114.634</v>
      </c>
      <c r="HR628">
        <v>39961</v>
      </c>
      <c r="HS628">
        <v>111.393</v>
      </c>
      <c r="HU628">
        <v>39965</v>
      </c>
      <c r="HV628">
        <v>89.075999999999993</v>
      </c>
      <c r="HX628">
        <v>40123</v>
      </c>
      <c r="HY628">
        <v>103.696</v>
      </c>
      <c r="IA628">
        <v>40953</v>
      </c>
      <c r="IB628">
        <v>83.12</v>
      </c>
    </row>
    <row r="629" spans="25:236">
      <c r="Y629">
        <v>39959</v>
      </c>
      <c r="Z629">
        <v>100.738</v>
      </c>
      <c r="AE629">
        <v>39959</v>
      </c>
      <c r="AF629">
        <v>102.095</v>
      </c>
      <c r="AH629">
        <v>39959</v>
      </c>
      <c r="AI629">
        <v>102.479</v>
      </c>
      <c r="AK629">
        <v>40332</v>
      </c>
      <c r="AL629">
        <v>101.97199999999999</v>
      </c>
      <c r="AN629">
        <v>39959</v>
      </c>
      <c r="AO629">
        <v>107.48699999999999</v>
      </c>
      <c r="AQ629">
        <v>39959</v>
      </c>
      <c r="AR629">
        <v>107.91</v>
      </c>
      <c r="AT629">
        <v>39966</v>
      </c>
      <c r="AU629">
        <v>117.43</v>
      </c>
      <c r="AW629">
        <v>40696</v>
      </c>
      <c r="AX629">
        <v>100.348</v>
      </c>
      <c r="AZ629">
        <v>39959</v>
      </c>
      <c r="BA629">
        <v>108.01600000000001</v>
      </c>
      <c r="BC629">
        <v>41136</v>
      </c>
      <c r="BD629">
        <v>99.787000000000006</v>
      </c>
      <c r="BF629">
        <v>39968</v>
      </c>
      <c r="BG629">
        <v>104.242</v>
      </c>
      <c r="BI629">
        <v>39959</v>
      </c>
      <c r="BJ629">
        <v>111.95699999999999</v>
      </c>
      <c r="BL629">
        <v>40960</v>
      </c>
      <c r="BM629">
        <v>100.535</v>
      </c>
      <c r="BO629">
        <v>39959</v>
      </c>
      <c r="BP629">
        <v>105.1</v>
      </c>
      <c r="BR629">
        <v>41215</v>
      </c>
      <c r="BS629">
        <v>99.998000000000005</v>
      </c>
      <c r="BU629">
        <v>40598</v>
      </c>
      <c r="BV629">
        <v>101.88500000000001</v>
      </c>
      <c r="BX629">
        <v>41515</v>
      </c>
      <c r="BY629">
        <v>101.523</v>
      </c>
      <c r="CA629">
        <v>39959</v>
      </c>
      <c r="CB629">
        <v>107.128</v>
      </c>
      <c r="CD629">
        <v>40872</v>
      </c>
      <c r="CE629">
        <v>92.887</v>
      </c>
      <c r="CG629">
        <v>39959</v>
      </c>
      <c r="CH629">
        <v>105.03100000000001</v>
      </c>
      <c r="CJ629">
        <v>41827</v>
      </c>
      <c r="CK629">
        <v>100.137</v>
      </c>
      <c r="CP629">
        <v>41117</v>
      </c>
      <c r="CQ629">
        <v>93.545000000000002</v>
      </c>
      <c r="CV629">
        <v>41795</v>
      </c>
      <c r="CW629">
        <v>104.04300000000001</v>
      </c>
      <c r="CY629">
        <v>42046</v>
      </c>
      <c r="CZ629">
        <v>102.572</v>
      </c>
      <c r="DE629">
        <v>39959</v>
      </c>
      <c r="DF629">
        <v>96.953000000000003</v>
      </c>
      <c r="DH629">
        <v>41361</v>
      </c>
      <c r="DI629">
        <v>100.315</v>
      </c>
      <c r="DN629">
        <v>42243</v>
      </c>
      <c r="DO629">
        <v>102.965</v>
      </c>
      <c r="DQ629">
        <v>41663</v>
      </c>
      <c r="DR629">
        <v>107.238</v>
      </c>
      <c r="DW629">
        <v>39959</v>
      </c>
      <c r="DX629">
        <v>99.385999999999996</v>
      </c>
      <c r="EF629">
        <v>39959</v>
      </c>
      <c r="EG629">
        <v>110.544</v>
      </c>
      <c r="EO629">
        <v>42095</v>
      </c>
      <c r="EP629">
        <v>112.045</v>
      </c>
      <c r="EU629">
        <v>40367</v>
      </c>
      <c r="EV629">
        <v>97.052000000000007</v>
      </c>
      <c r="EX629">
        <v>42333</v>
      </c>
      <c r="EY629">
        <v>110.71299999999999</v>
      </c>
      <c r="FG629">
        <v>40723</v>
      </c>
      <c r="FH629">
        <v>95.492999999999995</v>
      </c>
      <c r="FJ629">
        <v>40836</v>
      </c>
      <c r="FK629">
        <v>94.325000000000003</v>
      </c>
      <c r="FP629">
        <v>41068</v>
      </c>
      <c r="FQ629">
        <v>88.197999999999993</v>
      </c>
      <c r="FV629">
        <v>41243</v>
      </c>
      <c r="FW629">
        <v>98.683000000000007</v>
      </c>
      <c r="FY629">
        <v>41438</v>
      </c>
      <c r="FZ629">
        <v>108.333</v>
      </c>
      <c r="GB629">
        <v>41740</v>
      </c>
      <c r="GC629">
        <v>121.81</v>
      </c>
      <c r="GE629">
        <v>42173</v>
      </c>
      <c r="GF629">
        <v>123.77500000000001</v>
      </c>
      <c r="GH629">
        <v>42285</v>
      </c>
      <c r="GI629">
        <v>121.358</v>
      </c>
      <c r="GK629">
        <v>40576</v>
      </c>
      <c r="GL629">
        <v>95.36</v>
      </c>
      <c r="GW629">
        <v>41103</v>
      </c>
      <c r="GX629">
        <v>80.98</v>
      </c>
      <c r="HF629">
        <v>41487</v>
      </c>
      <c r="HG629">
        <v>109.83799999999999</v>
      </c>
      <c r="HI629">
        <v>42341</v>
      </c>
      <c r="HJ629">
        <v>133.815</v>
      </c>
      <c r="HL629">
        <v>39960</v>
      </c>
      <c r="HM629">
        <v>114.816</v>
      </c>
      <c r="HR629">
        <v>39962</v>
      </c>
      <c r="HS629">
        <v>112.178</v>
      </c>
      <c r="HU629">
        <v>39966</v>
      </c>
      <c r="HV629">
        <v>88.954999999999998</v>
      </c>
      <c r="HX629">
        <v>40126</v>
      </c>
      <c r="HY629">
        <v>104.437</v>
      </c>
      <c r="IA629">
        <v>40954</v>
      </c>
      <c r="IB629">
        <v>81.635000000000005</v>
      </c>
    </row>
    <row r="630" spans="25:236">
      <c r="Y630">
        <v>39960</v>
      </c>
      <c r="Z630">
        <v>100.699</v>
      </c>
      <c r="AE630">
        <v>39960</v>
      </c>
      <c r="AF630">
        <v>102.068</v>
      </c>
      <c r="AH630">
        <v>39960</v>
      </c>
      <c r="AI630">
        <v>102.47199999999999</v>
      </c>
      <c r="AK630">
        <v>40333</v>
      </c>
      <c r="AL630">
        <v>101.95399999999999</v>
      </c>
      <c r="AN630">
        <v>39960</v>
      </c>
      <c r="AO630">
        <v>107.47199999999999</v>
      </c>
      <c r="AQ630">
        <v>39960</v>
      </c>
      <c r="AR630">
        <v>107.884</v>
      </c>
      <c r="AT630">
        <v>39967</v>
      </c>
      <c r="AU630">
        <v>117.45099999999999</v>
      </c>
      <c r="AW630">
        <v>40697</v>
      </c>
      <c r="AX630">
        <v>100.363</v>
      </c>
      <c r="AZ630">
        <v>39960</v>
      </c>
      <c r="BA630">
        <v>107.953</v>
      </c>
      <c r="BC630">
        <v>41137</v>
      </c>
      <c r="BD630">
        <v>99.831000000000003</v>
      </c>
      <c r="BF630">
        <v>39969</v>
      </c>
      <c r="BG630">
        <v>103.83799999999999</v>
      </c>
      <c r="BI630">
        <v>39960</v>
      </c>
      <c r="BJ630">
        <v>111.861</v>
      </c>
      <c r="BL630">
        <v>40961</v>
      </c>
      <c r="BM630">
        <v>100.553</v>
      </c>
      <c r="BO630">
        <v>39960</v>
      </c>
      <c r="BP630">
        <v>105.01900000000001</v>
      </c>
      <c r="BR630">
        <v>41218</v>
      </c>
      <c r="BS630">
        <v>99.947000000000003</v>
      </c>
      <c r="BU630">
        <v>40599</v>
      </c>
      <c r="BV630">
        <v>101.825</v>
      </c>
      <c r="BX630">
        <v>41516</v>
      </c>
      <c r="BY630">
        <v>101.52800000000001</v>
      </c>
      <c r="CA630">
        <v>39960</v>
      </c>
      <c r="CB630">
        <v>107.017</v>
      </c>
      <c r="CD630">
        <v>40875</v>
      </c>
      <c r="CE630">
        <v>93.662999999999997</v>
      </c>
      <c r="CG630">
        <v>39960</v>
      </c>
      <c r="CH630">
        <v>104.90900000000001</v>
      </c>
      <c r="CJ630">
        <v>41828</v>
      </c>
      <c r="CK630">
        <v>100.048</v>
      </c>
      <c r="CP630">
        <v>41120</v>
      </c>
      <c r="CQ630">
        <v>94.1</v>
      </c>
      <c r="CV630">
        <v>41796</v>
      </c>
      <c r="CW630">
        <v>104.11</v>
      </c>
      <c r="CY630">
        <v>42047</v>
      </c>
      <c r="CZ630">
        <v>102.545</v>
      </c>
      <c r="DE630">
        <v>39960</v>
      </c>
      <c r="DF630">
        <v>96.882999999999996</v>
      </c>
      <c r="DH630">
        <v>41362</v>
      </c>
      <c r="DI630">
        <v>100.315</v>
      </c>
      <c r="DN630">
        <v>42244</v>
      </c>
      <c r="DO630">
        <v>102.953</v>
      </c>
      <c r="DQ630">
        <v>41666</v>
      </c>
      <c r="DR630">
        <v>107.24</v>
      </c>
      <c r="DW630">
        <v>39960</v>
      </c>
      <c r="DX630">
        <v>99.32</v>
      </c>
      <c r="EF630">
        <v>39960</v>
      </c>
      <c r="EG630">
        <v>110.45699999999999</v>
      </c>
      <c r="EO630">
        <v>42096</v>
      </c>
      <c r="EP630">
        <v>112.02800000000001</v>
      </c>
      <c r="EU630">
        <v>40368</v>
      </c>
      <c r="EV630">
        <v>97.564999999999998</v>
      </c>
      <c r="EX630">
        <v>42334</v>
      </c>
      <c r="EY630">
        <v>110.658</v>
      </c>
      <c r="FG630">
        <v>40724</v>
      </c>
      <c r="FH630">
        <v>96.344999999999999</v>
      </c>
      <c r="FJ630">
        <v>40837</v>
      </c>
      <c r="FK630">
        <v>94.677999999999997</v>
      </c>
      <c r="FP630">
        <v>41071</v>
      </c>
      <c r="FQ630">
        <v>86.733000000000004</v>
      </c>
      <c r="FV630">
        <v>41246</v>
      </c>
      <c r="FW630">
        <v>99.08</v>
      </c>
      <c r="FY630">
        <v>41439</v>
      </c>
      <c r="FZ630">
        <v>108.5</v>
      </c>
      <c r="GB630">
        <v>41743</v>
      </c>
      <c r="GC630">
        <v>122.11799999999999</v>
      </c>
      <c r="GE630">
        <v>42174</v>
      </c>
      <c r="GF630">
        <v>123.93300000000001</v>
      </c>
      <c r="GH630">
        <v>42286</v>
      </c>
      <c r="GI630">
        <v>121.39</v>
      </c>
      <c r="GK630">
        <v>40577</v>
      </c>
      <c r="GL630">
        <v>94.69</v>
      </c>
      <c r="GW630">
        <v>41106</v>
      </c>
      <c r="GX630">
        <v>80.262</v>
      </c>
      <c r="HF630">
        <v>41488</v>
      </c>
      <c r="HG630">
        <v>110.175</v>
      </c>
      <c r="HI630">
        <v>42342</v>
      </c>
      <c r="HJ630">
        <v>134.02000000000001</v>
      </c>
      <c r="HL630">
        <v>39961</v>
      </c>
      <c r="HM630">
        <v>114.508</v>
      </c>
      <c r="HR630">
        <v>39965</v>
      </c>
      <c r="HS630">
        <v>110.539</v>
      </c>
      <c r="HU630">
        <v>39967</v>
      </c>
      <c r="HV630">
        <v>90.679000000000002</v>
      </c>
      <c r="HX630">
        <v>40127</v>
      </c>
      <c r="HY630">
        <v>105.14700000000001</v>
      </c>
      <c r="IA630">
        <v>40955</v>
      </c>
      <c r="IB630">
        <v>82.798000000000002</v>
      </c>
    </row>
    <row r="631" spans="25:236">
      <c r="Y631">
        <v>39961</v>
      </c>
      <c r="Z631">
        <v>100.69199999999999</v>
      </c>
      <c r="AE631">
        <v>39961</v>
      </c>
      <c r="AF631">
        <v>102.069</v>
      </c>
      <c r="AH631">
        <v>39961</v>
      </c>
      <c r="AI631">
        <v>102.48</v>
      </c>
      <c r="AK631">
        <v>40336</v>
      </c>
      <c r="AL631">
        <v>101.87</v>
      </c>
      <c r="AN631">
        <v>39961</v>
      </c>
      <c r="AO631">
        <v>107.494</v>
      </c>
      <c r="AQ631">
        <v>39961</v>
      </c>
      <c r="AR631">
        <v>107.899</v>
      </c>
      <c r="AT631">
        <v>39968</v>
      </c>
      <c r="AU631">
        <v>117.03100000000001</v>
      </c>
      <c r="AW631">
        <v>40700</v>
      </c>
      <c r="AX631">
        <v>100.333</v>
      </c>
      <c r="AZ631">
        <v>39961</v>
      </c>
      <c r="BA631">
        <v>107.949</v>
      </c>
      <c r="BC631">
        <v>41138</v>
      </c>
      <c r="BD631">
        <v>99.878</v>
      </c>
      <c r="BF631">
        <v>39972</v>
      </c>
      <c r="BG631">
        <v>103.771</v>
      </c>
      <c r="BI631">
        <v>39961</v>
      </c>
      <c r="BJ631">
        <v>111.816</v>
      </c>
      <c r="BL631">
        <v>40962</v>
      </c>
      <c r="BM631">
        <v>100.583</v>
      </c>
      <c r="BO631">
        <v>39961</v>
      </c>
      <c r="BP631">
        <v>104.956</v>
      </c>
      <c r="BR631">
        <v>41219</v>
      </c>
      <c r="BS631">
        <v>99.95</v>
      </c>
      <c r="BU631">
        <v>40602</v>
      </c>
      <c r="BV631">
        <v>101.91200000000001</v>
      </c>
      <c r="BX631">
        <v>41519</v>
      </c>
      <c r="BY631">
        <v>101.518</v>
      </c>
      <c r="CA631">
        <v>39961</v>
      </c>
      <c r="CB631">
        <v>106.886</v>
      </c>
      <c r="CD631">
        <v>40876</v>
      </c>
      <c r="CE631">
        <v>94.055000000000007</v>
      </c>
      <c r="CG631">
        <v>39961</v>
      </c>
      <c r="CH631">
        <v>104.74299999999999</v>
      </c>
      <c r="CJ631">
        <v>41829</v>
      </c>
      <c r="CK631">
        <v>100.07899999999999</v>
      </c>
      <c r="CP631">
        <v>41121</v>
      </c>
      <c r="CQ631">
        <v>93.613</v>
      </c>
      <c r="CV631">
        <v>41799</v>
      </c>
      <c r="CW631">
        <v>104.072</v>
      </c>
      <c r="CY631">
        <v>42048</v>
      </c>
      <c r="CZ631">
        <v>102.53</v>
      </c>
      <c r="DE631">
        <v>39961</v>
      </c>
      <c r="DF631">
        <v>96.697000000000003</v>
      </c>
      <c r="DH631">
        <v>41365</v>
      </c>
      <c r="DI631">
        <v>100.315</v>
      </c>
      <c r="DN631">
        <v>42247</v>
      </c>
      <c r="DO631">
        <v>102.95</v>
      </c>
      <c r="DQ631">
        <v>41667</v>
      </c>
      <c r="DR631">
        <v>107.428</v>
      </c>
      <c r="DW631">
        <v>39961</v>
      </c>
      <c r="DX631">
        <v>99.057000000000002</v>
      </c>
      <c r="EF631">
        <v>39961</v>
      </c>
      <c r="EG631">
        <v>110.16200000000001</v>
      </c>
      <c r="EO631">
        <v>42097</v>
      </c>
      <c r="EP631">
        <v>112.02800000000001</v>
      </c>
      <c r="EU631">
        <v>40371</v>
      </c>
      <c r="EV631">
        <v>97.81</v>
      </c>
      <c r="EX631">
        <v>42335</v>
      </c>
      <c r="EY631">
        <v>110.625</v>
      </c>
      <c r="FG631">
        <v>40725</v>
      </c>
      <c r="FH631">
        <v>96.71</v>
      </c>
      <c r="FJ631">
        <v>40840</v>
      </c>
      <c r="FK631">
        <v>94.222999999999999</v>
      </c>
      <c r="FP631">
        <v>41072</v>
      </c>
      <c r="FQ631">
        <v>85.53</v>
      </c>
      <c r="FV631">
        <v>41247</v>
      </c>
      <c r="FW631">
        <v>99.08</v>
      </c>
      <c r="FY631">
        <v>41442</v>
      </c>
      <c r="FZ631">
        <v>108.43300000000001</v>
      </c>
      <c r="GB631">
        <v>41744</v>
      </c>
      <c r="GC631">
        <v>122.565</v>
      </c>
      <c r="GE631">
        <v>42177</v>
      </c>
      <c r="GF631">
        <v>125.227</v>
      </c>
      <c r="GH631">
        <v>42289</v>
      </c>
      <c r="GI631">
        <v>121.485</v>
      </c>
      <c r="GK631">
        <v>40578</v>
      </c>
      <c r="GL631">
        <v>94.88</v>
      </c>
      <c r="GW631">
        <v>41107</v>
      </c>
      <c r="GX631">
        <v>80.347999999999999</v>
      </c>
      <c r="HF631">
        <v>41491</v>
      </c>
      <c r="HG631">
        <v>109.848</v>
      </c>
      <c r="HI631">
        <v>42345</v>
      </c>
      <c r="HJ631">
        <v>135.41300000000001</v>
      </c>
      <c r="HL631">
        <v>39962</v>
      </c>
      <c r="HM631">
        <v>115.18300000000001</v>
      </c>
      <c r="HR631">
        <v>39966</v>
      </c>
      <c r="HS631">
        <v>110.584</v>
      </c>
      <c r="HU631">
        <v>39968</v>
      </c>
      <c r="HV631">
        <v>89.658000000000001</v>
      </c>
      <c r="HX631">
        <v>40128</v>
      </c>
      <c r="HY631">
        <v>105.42400000000001</v>
      </c>
      <c r="IA631">
        <v>40956</v>
      </c>
      <c r="IB631">
        <v>84.19</v>
      </c>
    </row>
    <row r="632" spans="25:236">
      <c r="Y632">
        <v>39962</v>
      </c>
      <c r="Z632">
        <v>100.68</v>
      </c>
      <c r="AE632">
        <v>39962</v>
      </c>
      <c r="AF632">
        <v>102.087</v>
      </c>
      <c r="AH632">
        <v>39962</v>
      </c>
      <c r="AI632">
        <v>102.54</v>
      </c>
      <c r="AK632">
        <v>40337</v>
      </c>
      <c r="AL632">
        <v>101.79</v>
      </c>
      <c r="AN632">
        <v>39962</v>
      </c>
      <c r="AO632">
        <v>107.63800000000001</v>
      </c>
      <c r="AQ632">
        <v>39962</v>
      </c>
      <c r="AR632">
        <v>108.06399999999999</v>
      </c>
      <c r="AT632">
        <v>39969</v>
      </c>
      <c r="AU632">
        <v>116.605</v>
      </c>
      <c r="AW632">
        <v>40701</v>
      </c>
      <c r="AX632">
        <v>100.31100000000001</v>
      </c>
      <c r="AZ632">
        <v>39962</v>
      </c>
      <c r="BA632">
        <v>108.107</v>
      </c>
      <c r="BC632">
        <v>41141</v>
      </c>
      <c r="BD632">
        <v>99.957999999999998</v>
      </c>
      <c r="BF632">
        <v>39973</v>
      </c>
      <c r="BG632">
        <v>103.898</v>
      </c>
      <c r="BI632">
        <v>39962</v>
      </c>
      <c r="BJ632">
        <v>112.021</v>
      </c>
      <c r="BL632">
        <v>40963</v>
      </c>
      <c r="BM632">
        <v>100.735</v>
      </c>
      <c r="BO632">
        <v>39962</v>
      </c>
      <c r="BP632">
        <v>105.113</v>
      </c>
      <c r="BR632">
        <v>41220</v>
      </c>
      <c r="BS632">
        <v>99.95</v>
      </c>
      <c r="BU632">
        <v>40603</v>
      </c>
      <c r="BV632">
        <v>102.03</v>
      </c>
      <c r="BX632">
        <v>41520</v>
      </c>
      <c r="BY632">
        <v>101.523</v>
      </c>
      <c r="CA632">
        <v>39962</v>
      </c>
      <c r="CB632">
        <v>107.105</v>
      </c>
      <c r="CD632">
        <v>40877</v>
      </c>
      <c r="CE632">
        <v>94.587999999999994</v>
      </c>
      <c r="CG632">
        <v>39962</v>
      </c>
      <c r="CH632">
        <v>104.941</v>
      </c>
      <c r="CJ632">
        <v>41830</v>
      </c>
      <c r="CK632">
        <v>100.11499999999999</v>
      </c>
      <c r="CP632">
        <v>41122</v>
      </c>
      <c r="CQ632">
        <v>94.108000000000004</v>
      </c>
      <c r="CV632">
        <v>41800</v>
      </c>
      <c r="CW632">
        <v>104.012</v>
      </c>
      <c r="CY632">
        <v>42051</v>
      </c>
      <c r="CZ632">
        <v>102.515</v>
      </c>
      <c r="DE632">
        <v>39962</v>
      </c>
      <c r="DF632">
        <v>96.956000000000003</v>
      </c>
      <c r="DH632">
        <v>41366</v>
      </c>
      <c r="DI632">
        <v>100.822</v>
      </c>
      <c r="DN632">
        <v>42248</v>
      </c>
      <c r="DO632">
        <v>102.94499999999999</v>
      </c>
      <c r="DQ632">
        <v>41668</v>
      </c>
      <c r="DR632">
        <v>107.383</v>
      </c>
      <c r="DW632">
        <v>39962</v>
      </c>
      <c r="DX632">
        <v>99.372</v>
      </c>
      <c r="EF632">
        <v>39962</v>
      </c>
      <c r="EG632">
        <v>110.57599999999999</v>
      </c>
      <c r="EO632">
        <v>42100</v>
      </c>
      <c r="EP632">
        <v>112.02800000000001</v>
      </c>
      <c r="EU632">
        <v>40372</v>
      </c>
      <c r="EV632">
        <v>98.081999999999994</v>
      </c>
      <c r="EX632">
        <v>42338</v>
      </c>
      <c r="EY632">
        <v>110.625</v>
      </c>
      <c r="FG632">
        <v>40728</v>
      </c>
      <c r="FH632">
        <v>96.617999999999995</v>
      </c>
      <c r="FJ632">
        <v>40841</v>
      </c>
      <c r="FK632">
        <v>94.29</v>
      </c>
      <c r="FP632">
        <v>41073</v>
      </c>
      <c r="FQ632">
        <v>85.298000000000002</v>
      </c>
      <c r="FV632">
        <v>41248</v>
      </c>
      <c r="FW632">
        <v>98.165000000000006</v>
      </c>
      <c r="FY632">
        <v>41443</v>
      </c>
      <c r="FZ632">
        <v>108.645</v>
      </c>
      <c r="GB632">
        <v>41745</v>
      </c>
      <c r="GC632">
        <v>122.79</v>
      </c>
      <c r="GE632">
        <v>42178</v>
      </c>
      <c r="GF632">
        <v>125.447</v>
      </c>
      <c r="GH632">
        <v>42290</v>
      </c>
      <c r="GI632">
        <v>121.655</v>
      </c>
      <c r="GK632">
        <v>40581</v>
      </c>
      <c r="GL632">
        <v>94.043000000000006</v>
      </c>
      <c r="GW632">
        <v>41108</v>
      </c>
      <c r="GX632">
        <v>79.495000000000005</v>
      </c>
      <c r="HF632">
        <v>41492</v>
      </c>
      <c r="HG632">
        <v>110.015</v>
      </c>
      <c r="HI632">
        <v>42346</v>
      </c>
      <c r="HJ632">
        <v>135.84200000000001</v>
      </c>
      <c r="HL632">
        <v>39965</v>
      </c>
      <c r="HM632">
        <v>113.729</v>
      </c>
      <c r="HR632">
        <v>39967</v>
      </c>
      <c r="HS632">
        <v>112.38</v>
      </c>
      <c r="HU632">
        <v>39969</v>
      </c>
      <c r="HV632">
        <v>89.343999999999994</v>
      </c>
      <c r="HX632">
        <v>40129</v>
      </c>
      <c r="HY632">
        <v>105.31</v>
      </c>
      <c r="IA632">
        <v>40959</v>
      </c>
      <c r="IB632">
        <v>85</v>
      </c>
    </row>
    <row r="633" spans="25:236">
      <c r="Y633">
        <v>39965</v>
      </c>
      <c r="Z633">
        <v>100.673</v>
      </c>
      <c r="AE633">
        <v>39965</v>
      </c>
      <c r="AF633">
        <v>102.081</v>
      </c>
      <c r="AH633">
        <v>39965</v>
      </c>
      <c r="AI633">
        <v>102.517</v>
      </c>
      <c r="AK633">
        <v>40338</v>
      </c>
      <c r="AL633">
        <v>101.68600000000001</v>
      </c>
      <c r="AN633">
        <v>39965</v>
      </c>
      <c r="AO633">
        <v>107.57</v>
      </c>
      <c r="AQ633">
        <v>39965</v>
      </c>
      <c r="AR633">
        <v>108.002</v>
      </c>
      <c r="AT633">
        <v>39972</v>
      </c>
      <c r="AU633">
        <v>116.506</v>
      </c>
      <c r="AW633">
        <v>40702</v>
      </c>
      <c r="AX633">
        <v>100.304</v>
      </c>
      <c r="AZ633">
        <v>39965</v>
      </c>
      <c r="BA633">
        <v>108.023</v>
      </c>
      <c r="BC633">
        <v>41142</v>
      </c>
      <c r="BD633">
        <v>99.765000000000001</v>
      </c>
      <c r="BF633">
        <v>39974</v>
      </c>
      <c r="BG633">
        <v>103.833</v>
      </c>
      <c r="BI633">
        <v>39965</v>
      </c>
      <c r="BJ633">
        <v>111.852</v>
      </c>
      <c r="BL633">
        <v>40966</v>
      </c>
      <c r="BM633">
        <v>100.925</v>
      </c>
      <c r="BO633">
        <v>39965</v>
      </c>
      <c r="BP633">
        <v>104.908</v>
      </c>
      <c r="BR633">
        <v>41221</v>
      </c>
      <c r="BS633">
        <v>99.885000000000005</v>
      </c>
      <c r="BU633">
        <v>40604</v>
      </c>
      <c r="BV633">
        <v>102.09</v>
      </c>
      <c r="BX633">
        <v>41521</v>
      </c>
      <c r="BY633">
        <v>101.495</v>
      </c>
      <c r="CA633">
        <v>39965</v>
      </c>
      <c r="CB633">
        <v>106.825</v>
      </c>
      <c r="CD633">
        <v>40878</v>
      </c>
      <c r="CE633">
        <v>95.998000000000005</v>
      </c>
      <c r="CG633">
        <v>39965</v>
      </c>
      <c r="CH633">
        <v>104.625</v>
      </c>
      <c r="CJ633">
        <v>41831</v>
      </c>
      <c r="CK633">
        <v>100.148</v>
      </c>
      <c r="CP633">
        <v>41123</v>
      </c>
      <c r="CQ633">
        <v>94.037999999999997</v>
      </c>
      <c r="CV633">
        <v>41801</v>
      </c>
      <c r="CW633">
        <v>104.038</v>
      </c>
      <c r="CY633">
        <v>42052</v>
      </c>
      <c r="CZ633">
        <v>102.508</v>
      </c>
      <c r="DE633">
        <v>39965</v>
      </c>
      <c r="DF633">
        <v>96.613</v>
      </c>
      <c r="DH633">
        <v>41367</v>
      </c>
      <c r="DI633">
        <v>100.93</v>
      </c>
      <c r="DN633">
        <v>42249</v>
      </c>
      <c r="DO633">
        <v>102.943</v>
      </c>
      <c r="DQ633">
        <v>41669</v>
      </c>
      <c r="DR633">
        <v>107.458</v>
      </c>
      <c r="DW633">
        <v>39965</v>
      </c>
      <c r="DX633">
        <v>98.971999999999994</v>
      </c>
      <c r="EF633">
        <v>39965</v>
      </c>
      <c r="EG633">
        <v>110.203</v>
      </c>
      <c r="EO633">
        <v>42101</v>
      </c>
      <c r="EP633">
        <v>112.063</v>
      </c>
      <c r="EU633">
        <v>40373</v>
      </c>
      <c r="EV633">
        <v>97.564999999999998</v>
      </c>
      <c r="EX633">
        <v>42339</v>
      </c>
      <c r="EY633">
        <v>110.628</v>
      </c>
      <c r="FG633">
        <v>40729</v>
      </c>
      <c r="FH633">
        <v>96.09</v>
      </c>
      <c r="FJ633">
        <v>40842</v>
      </c>
      <c r="FK633">
        <v>94.692999999999998</v>
      </c>
      <c r="FP633">
        <v>41074</v>
      </c>
      <c r="FQ633">
        <v>84.41</v>
      </c>
      <c r="FV633">
        <v>41249</v>
      </c>
      <c r="FW633">
        <v>97.683000000000007</v>
      </c>
      <c r="FY633">
        <v>41444</v>
      </c>
      <c r="FZ633">
        <v>108.818</v>
      </c>
      <c r="GB633">
        <v>41746</v>
      </c>
      <c r="GC633">
        <v>122.63</v>
      </c>
      <c r="GE633">
        <v>42179</v>
      </c>
      <c r="GF633">
        <v>125.408</v>
      </c>
      <c r="GH633">
        <v>42291</v>
      </c>
      <c r="GI633">
        <v>121.758</v>
      </c>
      <c r="GK633">
        <v>40582</v>
      </c>
      <c r="GL633">
        <v>93.492999999999995</v>
      </c>
      <c r="GW633">
        <v>41109</v>
      </c>
      <c r="GX633">
        <v>79.28</v>
      </c>
      <c r="HF633">
        <v>41493</v>
      </c>
      <c r="HG633">
        <v>110.227</v>
      </c>
      <c r="HI633">
        <v>42347</v>
      </c>
      <c r="HJ633">
        <v>135.50299999999999</v>
      </c>
      <c r="HL633">
        <v>39966</v>
      </c>
      <c r="HM633">
        <v>113.708</v>
      </c>
      <c r="HR633">
        <v>39968</v>
      </c>
      <c r="HS633">
        <v>111.255</v>
      </c>
      <c r="HU633">
        <v>39972</v>
      </c>
      <c r="HV633">
        <v>90.427999999999997</v>
      </c>
      <c r="HX633">
        <v>40130</v>
      </c>
      <c r="HY633">
        <v>104.71599999999999</v>
      </c>
      <c r="IA633">
        <v>40960</v>
      </c>
      <c r="IB633">
        <v>85.56</v>
      </c>
    </row>
    <row r="634" spans="25:236">
      <c r="Y634">
        <v>39966</v>
      </c>
      <c r="Z634">
        <v>100.66</v>
      </c>
      <c r="AE634">
        <v>39966</v>
      </c>
      <c r="AF634">
        <v>102.086</v>
      </c>
      <c r="AH634">
        <v>39966</v>
      </c>
      <c r="AI634">
        <v>102.545</v>
      </c>
      <c r="AK634">
        <v>40339</v>
      </c>
      <c r="AL634">
        <v>101.88500000000001</v>
      </c>
      <c r="AN634">
        <v>39966</v>
      </c>
      <c r="AO634">
        <v>107.645</v>
      </c>
      <c r="AQ634">
        <v>39966</v>
      </c>
      <c r="AR634">
        <v>108.063</v>
      </c>
      <c r="AT634">
        <v>39973</v>
      </c>
      <c r="AU634">
        <v>116.601</v>
      </c>
      <c r="AW634">
        <v>40703</v>
      </c>
      <c r="AX634">
        <v>100.346</v>
      </c>
      <c r="AZ634">
        <v>39966</v>
      </c>
      <c r="BA634">
        <v>108.16800000000001</v>
      </c>
      <c r="BC634">
        <v>41143</v>
      </c>
      <c r="BD634">
        <v>99.936000000000007</v>
      </c>
      <c r="BF634">
        <v>39975</v>
      </c>
      <c r="BG634">
        <v>103.741</v>
      </c>
      <c r="BI634">
        <v>39966</v>
      </c>
      <c r="BJ634">
        <v>112.036</v>
      </c>
      <c r="BL634">
        <v>40967</v>
      </c>
      <c r="BM634">
        <v>100.95</v>
      </c>
      <c r="BO634">
        <v>39966</v>
      </c>
      <c r="BP634">
        <v>105.111</v>
      </c>
      <c r="BR634">
        <v>41222</v>
      </c>
      <c r="BS634">
        <v>99.915000000000006</v>
      </c>
      <c r="BU634">
        <v>40605</v>
      </c>
      <c r="BV634">
        <v>101.723</v>
      </c>
      <c r="BX634">
        <v>41522</v>
      </c>
      <c r="BY634">
        <v>101.455</v>
      </c>
      <c r="CA634">
        <v>39966</v>
      </c>
      <c r="CB634">
        <v>107.06100000000001</v>
      </c>
      <c r="CD634">
        <v>40879</v>
      </c>
      <c r="CE634">
        <v>96.481999999999999</v>
      </c>
      <c r="CG634">
        <v>39966</v>
      </c>
      <c r="CH634">
        <v>104.852</v>
      </c>
      <c r="CJ634">
        <v>41835</v>
      </c>
      <c r="CK634">
        <v>100.123</v>
      </c>
      <c r="CP634">
        <v>41124</v>
      </c>
      <c r="CQ634">
        <v>95.918000000000006</v>
      </c>
      <c r="CV634">
        <v>41802</v>
      </c>
      <c r="CW634">
        <v>104.048</v>
      </c>
      <c r="CY634">
        <v>42053</v>
      </c>
      <c r="CZ634">
        <v>102.508</v>
      </c>
      <c r="DE634">
        <v>39966</v>
      </c>
      <c r="DF634">
        <v>96.856999999999999</v>
      </c>
      <c r="DH634">
        <v>41368</v>
      </c>
      <c r="DI634">
        <v>101.13</v>
      </c>
      <c r="DN634">
        <v>42250</v>
      </c>
      <c r="DO634">
        <v>102.93300000000001</v>
      </c>
      <c r="DQ634">
        <v>41670</v>
      </c>
      <c r="DR634">
        <v>107.598</v>
      </c>
      <c r="DW634">
        <v>39966</v>
      </c>
      <c r="DX634">
        <v>99.167000000000002</v>
      </c>
      <c r="EF634">
        <v>39966</v>
      </c>
      <c r="EG634">
        <v>110.453</v>
      </c>
      <c r="EO634">
        <v>42102</v>
      </c>
      <c r="EP634">
        <v>112.048</v>
      </c>
      <c r="EU634">
        <v>40374</v>
      </c>
      <c r="EV634">
        <v>98.201999999999998</v>
      </c>
      <c r="EX634">
        <v>42340</v>
      </c>
      <c r="EY634">
        <v>110.69</v>
      </c>
      <c r="FG634">
        <v>40730</v>
      </c>
      <c r="FH634">
        <v>95.313000000000002</v>
      </c>
      <c r="FJ634">
        <v>40843</v>
      </c>
      <c r="FK634">
        <v>95.647999999999996</v>
      </c>
      <c r="FP634">
        <v>41075</v>
      </c>
      <c r="FQ634">
        <v>84.644999999999996</v>
      </c>
      <c r="FV634">
        <v>41250</v>
      </c>
      <c r="FW634">
        <v>97.864999999999995</v>
      </c>
      <c r="FY634">
        <v>41445</v>
      </c>
      <c r="FZ634">
        <v>106.655</v>
      </c>
      <c r="GB634">
        <v>41747</v>
      </c>
      <c r="GC634">
        <v>122.63</v>
      </c>
      <c r="GE634">
        <v>42180</v>
      </c>
      <c r="GF634">
        <v>125.792</v>
      </c>
      <c r="GH634">
        <v>42292</v>
      </c>
      <c r="GI634">
        <v>121.648</v>
      </c>
      <c r="GK634">
        <v>40583</v>
      </c>
      <c r="GL634">
        <v>93.528000000000006</v>
      </c>
      <c r="GW634">
        <v>41110</v>
      </c>
      <c r="GX634">
        <v>77.918000000000006</v>
      </c>
      <c r="HF634">
        <v>41494</v>
      </c>
      <c r="HG634">
        <v>110.703</v>
      </c>
      <c r="HI634">
        <v>42348</v>
      </c>
      <c r="HJ634">
        <v>135.428</v>
      </c>
      <c r="HL634">
        <v>39967</v>
      </c>
      <c r="HM634">
        <v>115.29900000000001</v>
      </c>
      <c r="HR634">
        <v>39969</v>
      </c>
      <c r="HS634">
        <v>110.845</v>
      </c>
      <c r="HU634">
        <v>39973</v>
      </c>
      <c r="HV634">
        <v>90.700999999999993</v>
      </c>
      <c r="HX634">
        <v>40133</v>
      </c>
      <c r="HY634">
        <v>105.096</v>
      </c>
      <c r="IA634">
        <v>40961</v>
      </c>
      <c r="IB634">
        <v>85.378</v>
      </c>
    </row>
    <row r="635" spans="25:236">
      <c r="Y635">
        <v>39967</v>
      </c>
      <c r="Z635">
        <v>100.61799999999999</v>
      </c>
      <c r="AE635">
        <v>39967</v>
      </c>
      <c r="AF635">
        <v>102.05</v>
      </c>
      <c r="AH635">
        <v>39967</v>
      </c>
      <c r="AI635">
        <v>102.53100000000001</v>
      </c>
      <c r="AK635">
        <v>40340</v>
      </c>
      <c r="AL635">
        <v>101.94499999999999</v>
      </c>
      <c r="AN635">
        <v>39967</v>
      </c>
      <c r="AO635">
        <v>107.66200000000001</v>
      </c>
      <c r="AQ635">
        <v>39967</v>
      </c>
      <c r="AR635">
        <v>108.09399999999999</v>
      </c>
      <c r="AT635">
        <v>39974</v>
      </c>
      <c r="AU635">
        <v>116.58199999999999</v>
      </c>
      <c r="AW635">
        <v>40704</v>
      </c>
      <c r="AX635">
        <v>100.34399999999999</v>
      </c>
      <c r="AZ635">
        <v>39967</v>
      </c>
      <c r="BA635">
        <v>108.274</v>
      </c>
      <c r="BC635">
        <v>41144</v>
      </c>
      <c r="BD635">
        <v>99.834999999999994</v>
      </c>
      <c r="BF635">
        <v>39976</v>
      </c>
      <c r="BG635">
        <v>103.867</v>
      </c>
      <c r="BI635">
        <v>39967</v>
      </c>
      <c r="BJ635">
        <v>112.193</v>
      </c>
      <c r="BL635">
        <v>40968</v>
      </c>
      <c r="BM635">
        <v>101.145</v>
      </c>
      <c r="BO635">
        <v>39967</v>
      </c>
      <c r="BP635">
        <v>105.345</v>
      </c>
      <c r="BR635">
        <v>41225</v>
      </c>
      <c r="BS635">
        <v>99.84</v>
      </c>
      <c r="BU635">
        <v>40606</v>
      </c>
      <c r="BV635">
        <v>101.783</v>
      </c>
      <c r="BX635">
        <v>41523</v>
      </c>
      <c r="BY635">
        <v>101.473</v>
      </c>
      <c r="CA635">
        <v>39967</v>
      </c>
      <c r="CB635">
        <v>107.38</v>
      </c>
      <c r="CD635">
        <v>40882</v>
      </c>
      <c r="CE635">
        <v>98.18</v>
      </c>
      <c r="CG635">
        <v>39967</v>
      </c>
      <c r="CH635">
        <v>105.22799999999999</v>
      </c>
      <c r="CJ635">
        <v>41836</v>
      </c>
      <c r="CK635">
        <v>100.122</v>
      </c>
      <c r="CP635">
        <v>41127</v>
      </c>
      <c r="CQ635">
        <v>96.972999999999999</v>
      </c>
      <c r="CV635">
        <v>41803</v>
      </c>
      <c r="CW635">
        <v>104.07</v>
      </c>
      <c r="CY635">
        <v>42054</v>
      </c>
      <c r="CZ635">
        <v>102.477</v>
      </c>
      <c r="DE635">
        <v>39967</v>
      </c>
      <c r="DF635">
        <v>97.272999999999996</v>
      </c>
      <c r="DH635">
        <v>41369</v>
      </c>
      <c r="DI635">
        <v>101.503</v>
      </c>
      <c r="DN635">
        <v>42251</v>
      </c>
      <c r="DO635">
        <v>102.94</v>
      </c>
      <c r="DQ635">
        <v>41673</v>
      </c>
      <c r="DR635">
        <v>107.6</v>
      </c>
      <c r="DW635">
        <v>39967</v>
      </c>
      <c r="DX635">
        <v>99.69</v>
      </c>
      <c r="EF635">
        <v>39967</v>
      </c>
      <c r="EG635">
        <v>111.03</v>
      </c>
      <c r="EO635">
        <v>42103</v>
      </c>
      <c r="EP635">
        <v>111.998</v>
      </c>
      <c r="EU635">
        <v>40375</v>
      </c>
      <c r="EV635">
        <v>99.366</v>
      </c>
      <c r="EX635">
        <v>42341</v>
      </c>
      <c r="EY635">
        <v>110.283</v>
      </c>
      <c r="FG635">
        <v>40731</v>
      </c>
      <c r="FH635">
        <v>95.233000000000004</v>
      </c>
      <c r="FJ635">
        <v>40844</v>
      </c>
      <c r="FK635">
        <v>94.415000000000006</v>
      </c>
      <c r="FP635">
        <v>41078</v>
      </c>
      <c r="FQ635">
        <v>82.992999999999995</v>
      </c>
      <c r="FV635">
        <v>41253</v>
      </c>
      <c r="FW635">
        <v>97.263000000000005</v>
      </c>
      <c r="FY635">
        <v>41446</v>
      </c>
      <c r="FZ635">
        <v>106.33499999999999</v>
      </c>
      <c r="GB635">
        <v>41750</v>
      </c>
      <c r="GC635">
        <v>122.63</v>
      </c>
      <c r="GE635">
        <v>42181</v>
      </c>
      <c r="GF635">
        <v>125.482</v>
      </c>
      <c r="GH635">
        <v>42293</v>
      </c>
      <c r="GI635">
        <v>121.898</v>
      </c>
      <c r="GK635">
        <v>40584</v>
      </c>
      <c r="GL635">
        <v>93.43</v>
      </c>
      <c r="GW635">
        <v>41113</v>
      </c>
      <c r="GX635">
        <v>76.731999999999999</v>
      </c>
      <c r="HF635">
        <v>41495</v>
      </c>
      <c r="HG635">
        <v>110.76300000000001</v>
      </c>
      <c r="HI635">
        <v>42349</v>
      </c>
      <c r="HJ635">
        <v>135.38999999999999</v>
      </c>
      <c r="HL635">
        <v>39968</v>
      </c>
      <c r="HM635">
        <v>114.172</v>
      </c>
      <c r="HR635">
        <v>39972</v>
      </c>
      <c r="HS635">
        <v>112</v>
      </c>
      <c r="HU635">
        <v>39974</v>
      </c>
      <c r="HV635">
        <v>89.936999999999998</v>
      </c>
      <c r="HX635">
        <v>40134</v>
      </c>
      <c r="HY635">
        <v>106.20699999999999</v>
      </c>
      <c r="IA635">
        <v>40962</v>
      </c>
      <c r="IB635">
        <v>85.015000000000001</v>
      </c>
    </row>
    <row r="636" spans="25:236">
      <c r="Y636">
        <v>39968</v>
      </c>
      <c r="Z636">
        <v>100.601</v>
      </c>
      <c r="AE636">
        <v>39968</v>
      </c>
      <c r="AF636">
        <v>101.98699999999999</v>
      </c>
      <c r="AH636">
        <v>39968</v>
      </c>
      <c r="AI636">
        <v>102.40600000000001</v>
      </c>
      <c r="AK636">
        <v>40343</v>
      </c>
      <c r="AL636">
        <v>101.92</v>
      </c>
      <c r="AN636">
        <v>39968</v>
      </c>
      <c r="AO636">
        <v>107.373</v>
      </c>
      <c r="AQ636">
        <v>39968</v>
      </c>
      <c r="AR636">
        <v>107.774</v>
      </c>
      <c r="AT636">
        <v>39975</v>
      </c>
      <c r="AU636">
        <v>116.482</v>
      </c>
      <c r="AW636">
        <v>40707</v>
      </c>
      <c r="AX636">
        <v>100.29300000000001</v>
      </c>
      <c r="AZ636">
        <v>39968</v>
      </c>
      <c r="BA636">
        <v>107.76600000000001</v>
      </c>
      <c r="BC636">
        <v>41145</v>
      </c>
      <c r="BD636">
        <v>99.915999999999997</v>
      </c>
      <c r="BF636">
        <v>39979</v>
      </c>
      <c r="BG636">
        <v>104.137</v>
      </c>
      <c r="BI636">
        <v>39968</v>
      </c>
      <c r="BJ636">
        <v>111.66</v>
      </c>
      <c r="BL636">
        <v>40969</v>
      </c>
      <c r="BM636">
        <v>101.245</v>
      </c>
      <c r="BO636">
        <v>39968</v>
      </c>
      <c r="BP636">
        <v>104.771</v>
      </c>
      <c r="BR636">
        <v>41226</v>
      </c>
      <c r="BS636">
        <v>99.86</v>
      </c>
      <c r="BU636">
        <v>40609</v>
      </c>
      <c r="BV636">
        <v>101.785</v>
      </c>
      <c r="BX636">
        <v>41526</v>
      </c>
      <c r="BY636">
        <v>101.443</v>
      </c>
      <c r="CA636">
        <v>39968</v>
      </c>
      <c r="CB636">
        <v>106.718</v>
      </c>
      <c r="CD636">
        <v>40883</v>
      </c>
      <c r="CE636">
        <v>97.855000000000004</v>
      </c>
      <c r="CG636">
        <v>39968</v>
      </c>
      <c r="CH636">
        <v>104.541</v>
      </c>
      <c r="CJ636">
        <v>41837</v>
      </c>
      <c r="CK636">
        <v>100.051</v>
      </c>
      <c r="CP636">
        <v>41128</v>
      </c>
      <c r="CQ636">
        <v>96.507999999999996</v>
      </c>
      <c r="CV636">
        <v>41806</v>
      </c>
      <c r="CW636">
        <v>104.02800000000001</v>
      </c>
      <c r="CY636">
        <v>42055</v>
      </c>
      <c r="CZ636">
        <v>102.46</v>
      </c>
      <c r="DE636">
        <v>39968</v>
      </c>
      <c r="DF636">
        <v>96.537000000000006</v>
      </c>
      <c r="DH636">
        <v>41372</v>
      </c>
      <c r="DI636">
        <v>101.533</v>
      </c>
      <c r="DN636">
        <v>42254</v>
      </c>
      <c r="DO636">
        <v>102.923</v>
      </c>
      <c r="DQ636">
        <v>41674</v>
      </c>
      <c r="DR636">
        <v>107.602</v>
      </c>
      <c r="DW636">
        <v>39968</v>
      </c>
      <c r="DX636">
        <v>98.867000000000004</v>
      </c>
      <c r="EF636">
        <v>39968</v>
      </c>
      <c r="EG636">
        <v>110.17</v>
      </c>
      <c r="EO636">
        <v>42104</v>
      </c>
      <c r="EP636">
        <v>111.977</v>
      </c>
      <c r="EU636">
        <v>40378</v>
      </c>
      <c r="EV636">
        <v>99.795000000000002</v>
      </c>
      <c r="EX636">
        <v>42342</v>
      </c>
      <c r="EY636">
        <v>110.223</v>
      </c>
      <c r="FG636">
        <v>40732</v>
      </c>
      <c r="FH636">
        <v>94.924999999999997</v>
      </c>
      <c r="FJ636">
        <v>40847</v>
      </c>
      <c r="FK636">
        <v>94.283000000000001</v>
      </c>
      <c r="FP636">
        <v>41079</v>
      </c>
      <c r="FQ636">
        <v>83.594999999999999</v>
      </c>
      <c r="FV636">
        <v>41254</v>
      </c>
      <c r="FW636">
        <v>97.88</v>
      </c>
      <c r="FY636">
        <v>41449</v>
      </c>
      <c r="FZ636">
        <v>105.145</v>
      </c>
      <c r="GB636">
        <v>41751</v>
      </c>
      <c r="GC636">
        <v>122.78</v>
      </c>
      <c r="GE636">
        <v>42184</v>
      </c>
      <c r="GF636">
        <v>123.69</v>
      </c>
      <c r="GH636">
        <v>42296</v>
      </c>
      <c r="GI636">
        <v>121.94499999999999</v>
      </c>
      <c r="GK636">
        <v>40585</v>
      </c>
      <c r="GL636">
        <v>93.19</v>
      </c>
      <c r="GW636">
        <v>41114</v>
      </c>
      <c r="GX636">
        <v>75.962999999999994</v>
      </c>
      <c r="HF636">
        <v>41498</v>
      </c>
      <c r="HG636">
        <v>110.788</v>
      </c>
      <c r="HI636">
        <v>42352</v>
      </c>
      <c r="HJ636">
        <v>133.928</v>
      </c>
      <c r="HL636">
        <v>39969</v>
      </c>
      <c r="HM636">
        <v>113.69499999999999</v>
      </c>
      <c r="HR636">
        <v>39973</v>
      </c>
      <c r="HS636">
        <v>112.416</v>
      </c>
      <c r="HU636">
        <v>39975</v>
      </c>
      <c r="HV636">
        <v>89.623000000000005</v>
      </c>
      <c r="HX636">
        <v>40135</v>
      </c>
      <c r="HY636">
        <v>106.214</v>
      </c>
      <c r="IA636">
        <v>40963</v>
      </c>
      <c r="IB636">
        <v>85.23</v>
      </c>
    </row>
    <row r="637" spans="25:236">
      <c r="Y637">
        <v>39969</v>
      </c>
      <c r="Z637">
        <v>100.58799999999999</v>
      </c>
      <c r="AE637">
        <v>39969</v>
      </c>
      <c r="AF637">
        <v>101.949</v>
      </c>
      <c r="AH637">
        <v>39969</v>
      </c>
      <c r="AI637">
        <v>102.29</v>
      </c>
      <c r="AK637">
        <v>40344</v>
      </c>
      <c r="AL637">
        <v>101.80800000000001</v>
      </c>
      <c r="AN637">
        <v>39969</v>
      </c>
      <c r="AO637">
        <v>107.062</v>
      </c>
      <c r="AQ637">
        <v>39969</v>
      </c>
      <c r="AR637">
        <v>107.423</v>
      </c>
      <c r="AT637">
        <v>39976</v>
      </c>
      <c r="AU637">
        <v>116.583</v>
      </c>
      <c r="AW637">
        <v>40708</v>
      </c>
      <c r="AX637">
        <v>100.294</v>
      </c>
      <c r="AZ637">
        <v>39969</v>
      </c>
      <c r="BA637">
        <v>107.322</v>
      </c>
      <c r="BC637">
        <v>41148</v>
      </c>
      <c r="BD637">
        <v>99.905000000000001</v>
      </c>
      <c r="BF637">
        <v>39980</v>
      </c>
      <c r="BG637">
        <v>104.13800000000001</v>
      </c>
      <c r="BI637">
        <v>39969</v>
      </c>
      <c r="BJ637">
        <v>111.181</v>
      </c>
      <c r="BL637">
        <v>40970</v>
      </c>
      <c r="BM637">
        <v>101.203</v>
      </c>
      <c r="BO637">
        <v>39969</v>
      </c>
      <c r="BP637">
        <v>104.27200000000001</v>
      </c>
      <c r="BR637">
        <v>41227</v>
      </c>
      <c r="BS637">
        <v>99.85</v>
      </c>
      <c r="BU637">
        <v>40610</v>
      </c>
      <c r="BV637">
        <v>101.68300000000001</v>
      </c>
      <c r="BX637">
        <v>41527</v>
      </c>
      <c r="BY637">
        <v>101.443</v>
      </c>
      <c r="CA637">
        <v>39969</v>
      </c>
      <c r="CB637">
        <v>106.13800000000001</v>
      </c>
      <c r="CD637">
        <v>40884</v>
      </c>
      <c r="CE637">
        <v>97.174999999999997</v>
      </c>
      <c r="CG637">
        <v>39969</v>
      </c>
      <c r="CH637">
        <v>104.033</v>
      </c>
      <c r="CJ637">
        <v>41838</v>
      </c>
      <c r="CK637">
        <v>100.11199999999999</v>
      </c>
      <c r="CP637">
        <v>41129</v>
      </c>
      <c r="CQ637">
        <v>96.27</v>
      </c>
      <c r="CV637">
        <v>41807</v>
      </c>
      <c r="CW637">
        <v>103.97</v>
      </c>
      <c r="CY637">
        <v>42058</v>
      </c>
      <c r="CZ637">
        <v>102.455</v>
      </c>
      <c r="DE637">
        <v>39969</v>
      </c>
      <c r="DF637">
        <v>96.093000000000004</v>
      </c>
      <c r="DH637">
        <v>41373</v>
      </c>
      <c r="DI637">
        <v>101.485</v>
      </c>
      <c r="DN637">
        <v>42255</v>
      </c>
      <c r="DO637">
        <v>102.91500000000001</v>
      </c>
      <c r="DQ637">
        <v>41675</v>
      </c>
      <c r="DR637">
        <v>107.7</v>
      </c>
      <c r="DW637">
        <v>39969</v>
      </c>
      <c r="DX637">
        <v>98.516999999999996</v>
      </c>
      <c r="EF637">
        <v>39969</v>
      </c>
      <c r="EG637">
        <v>109.807</v>
      </c>
      <c r="EO637">
        <v>42107</v>
      </c>
      <c r="EP637">
        <v>111.953</v>
      </c>
      <c r="EU637">
        <v>40379</v>
      </c>
      <c r="EV637">
        <v>100.197</v>
      </c>
      <c r="EX637">
        <v>42345</v>
      </c>
      <c r="EY637">
        <v>110.352</v>
      </c>
      <c r="FG637">
        <v>40735</v>
      </c>
      <c r="FH637">
        <v>92.692999999999998</v>
      </c>
      <c r="FJ637">
        <v>40848</v>
      </c>
      <c r="FK637">
        <v>94.34</v>
      </c>
      <c r="FP637">
        <v>41080</v>
      </c>
      <c r="FQ637">
        <v>85.128</v>
      </c>
      <c r="FV637">
        <v>41255</v>
      </c>
      <c r="FW637">
        <v>98.468000000000004</v>
      </c>
      <c r="FY637">
        <v>41450</v>
      </c>
      <c r="FZ637">
        <v>105.33</v>
      </c>
      <c r="GB637">
        <v>41752</v>
      </c>
      <c r="GC637">
        <v>122.905</v>
      </c>
      <c r="GE637">
        <v>42185</v>
      </c>
      <c r="GF637">
        <v>124.063</v>
      </c>
      <c r="GH637">
        <v>42297</v>
      </c>
      <c r="GI637">
        <v>121.595</v>
      </c>
      <c r="GK637">
        <v>40588</v>
      </c>
      <c r="GL637">
        <v>92.555000000000007</v>
      </c>
      <c r="GW637">
        <v>41115</v>
      </c>
      <c r="GX637">
        <v>77.483000000000004</v>
      </c>
      <c r="HF637">
        <v>41499</v>
      </c>
      <c r="HG637">
        <v>110.68300000000001</v>
      </c>
      <c r="HI637">
        <v>42353</v>
      </c>
      <c r="HJ637">
        <v>133.523</v>
      </c>
      <c r="HL637">
        <v>39972</v>
      </c>
      <c r="HM637">
        <v>114.729</v>
      </c>
      <c r="HR637">
        <v>39974</v>
      </c>
      <c r="HS637">
        <v>111.714</v>
      </c>
      <c r="HU637">
        <v>39976</v>
      </c>
      <c r="HV637">
        <v>89.772000000000006</v>
      </c>
      <c r="HX637">
        <v>40136</v>
      </c>
      <c r="HY637">
        <v>106.179</v>
      </c>
      <c r="IA637">
        <v>40966</v>
      </c>
      <c r="IB637">
        <v>85.655000000000001</v>
      </c>
    </row>
    <row r="638" spans="25:236">
      <c r="Y638">
        <v>39972</v>
      </c>
      <c r="Z638">
        <v>100.57</v>
      </c>
      <c r="AE638">
        <v>39972</v>
      </c>
      <c r="AF638">
        <v>101.92400000000001</v>
      </c>
      <c r="AH638">
        <v>39972</v>
      </c>
      <c r="AI638">
        <v>102.22499999999999</v>
      </c>
      <c r="AK638">
        <v>40345</v>
      </c>
      <c r="AL638">
        <v>101.72</v>
      </c>
      <c r="AN638">
        <v>39972</v>
      </c>
      <c r="AO638">
        <v>106.962</v>
      </c>
      <c r="AQ638">
        <v>39972</v>
      </c>
      <c r="AR638">
        <v>107.309</v>
      </c>
      <c r="AT638">
        <v>39979</v>
      </c>
      <c r="AU638">
        <v>116.69499999999999</v>
      </c>
      <c r="AW638">
        <v>40709</v>
      </c>
      <c r="AX638">
        <v>100.29900000000001</v>
      </c>
      <c r="AZ638">
        <v>39972</v>
      </c>
      <c r="BA638">
        <v>107.20099999999999</v>
      </c>
      <c r="BC638">
        <v>41149</v>
      </c>
      <c r="BD638">
        <v>99.704999999999998</v>
      </c>
      <c r="BF638">
        <v>39981</v>
      </c>
      <c r="BG638">
        <v>104.268</v>
      </c>
      <c r="BI638">
        <v>39972</v>
      </c>
      <c r="BJ638">
        <v>111.125</v>
      </c>
      <c r="BL638">
        <v>40973</v>
      </c>
      <c r="BM638">
        <v>101.068</v>
      </c>
      <c r="BO638">
        <v>39972</v>
      </c>
      <c r="BP638">
        <v>104.252</v>
      </c>
      <c r="BR638">
        <v>41228</v>
      </c>
      <c r="BS638">
        <v>99.825000000000003</v>
      </c>
      <c r="BU638">
        <v>40611</v>
      </c>
      <c r="BV638">
        <v>101.718</v>
      </c>
      <c r="BX638">
        <v>41528</v>
      </c>
      <c r="BY638">
        <v>101.438</v>
      </c>
      <c r="CA638">
        <v>39972</v>
      </c>
      <c r="CB638">
        <v>106.218</v>
      </c>
      <c r="CD638">
        <v>40885</v>
      </c>
      <c r="CE638">
        <v>95.837999999999994</v>
      </c>
      <c r="CG638">
        <v>39972</v>
      </c>
      <c r="CH638">
        <v>104.145</v>
      </c>
      <c r="CJ638">
        <v>41841</v>
      </c>
      <c r="CK638">
        <v>100.086</v>
      </c>
      <c r="CP638">
        <v>41130</v>
      </c>
      <c r="CQ638">
        <v>96.15</v>
      </c>
      <c r="CV638">
        <v>41808</v>
      </c>
      <c r="CW638">
        <v>103.938</v>
      </c>
      <c r="CY638">
        <v>42059</v>
      </c>
      <c r="CZ638">
        <v>102.458</v>
      </c>
      <c r="DE638">
        <v>39972</v>
      </c>
      <c r="DF638">
        <v>96.346000000000004</v>
      </c>
      <c r="DH638">
        <v>41374</v>
      </c>
      <c r="DI638">
        <v>101.61</v>
      </c>
      <c r="DN638">
        <v>42256</v>
      </c>
      <c r="DO638">
        <v>102.905</v>
      </c>
      <c r="DQ638">
        <v>41676</v>
      </c>
      <c r="DR638">
        <v>107.65</v>
      </c>
      <c r="DW638">
        <v>39972</v>
      </c>
      <c r="DX638">
        <v>98.831999999999994</v>
      </c>
      <c r="EF638">
        <v>39972</v>
      </c>
      <c r="EG638">
        <v>110.17100000000001</v>
      </c>
      <c r="EO638">
        <v>42108</v>
      </c>
      <c r="EP638">
        <v>111.91500000000001</v>
      </c>
      <c r="EU638">
        <v>40380</v>
      </c>
      <c r="EV638">
        <v>100.205</v>
      </c>
      <c r="EX638">
        <v>42346</v>
      </c>
      <c r="EY638">
        <v>110.313</v>
      </c>
      <c r="FG638">
        <v>40736</v>
      </c>
      <c r="FH638">
        <v>93.722999999999999</v>
      </c>
      <c r="FJ638">
        <v>40849</v>
      </c>
      <c r="FK638">
        <v>94.685000000000002</v>
      </c>
      <c r="FP638">
        <v>41081</v>
      </c>
      <c r="FQ638">
        <v>86.072000000000003</v>
      </c>
      <c r="FV638">
        <v>41256</v>
      </c>
      <c r="FW638">
        <v>98.204999999999998</v>
      </c>
      <c r="FY638">
        <v>41451</v>
      </c>
      <c r="FZ638">
        <v>106.88500000000001</v>
      </c>
      <c r="GB638">
        <v>41753</v>
      </c>
      <c r="GC638">
        <v>122.61</v>
      </c>
      <c r="GE638">
        <v>42186</v>
      </c>
      <c r="GF638">
        <v>124.22499999999999</v>
      </c>
      <c r="GH638">
        <v>42298</v>
      </c>
      <c r="GI638">
        <v>122.04</v>
      </c>
      <c r="GK638">
        <v>40589</v>
      </c>
      <c r="GL638">
        <v>92.875</v>
      </c>
      <c r="GW638">
        <v>41116</v>
      </c>
      <c r="GX638">
        <v>80.058000000000007</v>
      </c>
      <c r="HF638">
        <v>41500</v>
      </c>
      <c r="HG638">
        <v>111.258</v>
      </c>
      <c r="HI638">
        <v>42354</v>
      </c>
      <c r="HJ638">
        <v>133.678</v>
      </c>
      <c r="HL638">
        <v>39973</v>
      </c>
      <c r="HM638">
        <v>115.122</v>
      </c>
      <c r="HR638">
        <v>39975</v>
      </c>
      <c r="HS638">
        <v>111.217</v>
      </c>
      <c r="HU638">
        <v>39979</v>
      </c>
      <c r="HV638">
        <v>90.007000000000005</v>
      </c>
      <c r="HX638">
        <v>40137</v>
      </c>
      <c r="HY638">
        <v>106.08199999999999</v>
      </c>
      <c r="IA638">
        <v>40967</v>
      </c>
      <c r="IB638">
        <v>85.15</v>
      </c>
    </row>
    <row r="639" spans="25:236">
      <c r="Y639">
        <v>39973</v>
      </c>
      <c r="Z639">
        <v>100.56100000000001</v>
      </c>
      <c r="AE639">
        <v>39973</v>
      </c>
      <c r="AF639">
        <v>101.941</v>
      </c>
      <c r="AH639">
        <v>39973</v>
      </c>
      <c r="AI639">
        <v>102.28400000000001</v>
      </c>
      <c r="AK639">
        <v>40346</v>
      </c>
      <c r="AL639">
        <v>101.666</v>
      </c>
      <c r="AN639">
        <v>39973</v>
      </c>
      <c r="AO639">
        <v>107.071</v>
      </c>
      <c r="AQ639">
        <v>39973</v>
      </c>
      <c r="AR639">
        <v>107.42700000000001</v>
      </c>
      <c r="AT639">
        <v>39980</v>
      </c>
      <c r="AU639">
        <v>116.77500000000001</v>
      </c>
      <c r="AW639">
        <v>40710</v>
      </c>
      <c r="AX639">
        <v>100.223</v>
      </c>
      <c r="AZ639">
        <v>39973</v>
      </c>
      <c r="BA639">
        <v>107.349</v>
      </c>
      <c r="BC639">
        <v>41150</v>
      </c>
      <c r="BD639">
        <v>99.819000000000003</v>
      </c>
      <c r="BF639">
        <v>39982</v>
      </c>
      <c r="BG639">
        <v>104.31</v>
      </c>
      <c r="BI639">
        <v>39973</v>
      </c>
      <c r="BJ639">
        <v>111.27800000000001</v>
      </c>
      <c r="BL639">
        <v>40974</v>
      </c>
      <c r="BM639">
        <v>101.018</v>
      </c>
      <c r="BO639">
        <v>39973</v>
      </c>
      <c r="BP639">
        <v>104.38200000000001</v>
      </c>
      <c r="BR639">
        <v>41229</v>
      </c>
      <c r="BS639">
        <v>99.832999999999998</v>
      </c>
      <c r="BU639">
        <v>40612</v>
      </c>
      <c r="BV639">
        <v>101.785</v>
      </c>
      <c r="BX639">
        <v>41529</v>
      </c>
      <c r="BY639">
        <v>101.44499999999999</v>
      </c>
      <c r="CA639">
        <v>39973</v>
      </c>
      <c r="CB639">
        <v>106.392</v>
      </c>
      <c r="CD639">
        <v>40886</v>
      </c>
      <c r="CE639">
        <v>96.38</v>
      </c>
      <c r="CG639">
        <v>39973</v>
      </c>
      <c r="CH639">
        <v>104.32299999999999</v>
      </c>
      <c r="CJ639">
        <v>41842</v>
      </c>
      <c r="CK639">
        <v>100.129</v>
      </c>
      <c r="CP639">
        <v>41131</v>
      </c>
      <c r="CQ639">
        <v>95.894999999999996</v>
      </c>
      <c r="CV639">
        <v>41809</v>
      </c>
      <c r="CW639">
        <v>103.94499999999999</v>
      </c>
      <c r="CY639">
        <v>42060</v>
      </c>
      <c r="CZ639">
        <v>102.458</v>
      </c>
      <c r="DE639">
        <v>39973</v>
      </c>
      <c r="DF639">
        <v>96.566000000000003</v>
      </c>
      <c r="DH639">
        <v>41375</v>
      </c>
      <c r="DI639">
        <v>101.535</v>
      </c>
      <c r="DN639">
        <v>42257</v>
      </c>
      <c r="DO639">
        <v>102.86799999999999</v>
      </c>
      <c r="DQ639">
        <v>41677</v>
      </c>
      <c r="DR639">
        <v>107.66500000000001</v>
      </c>
      <c r="DW639">
        <v>39973</v>
      </c>
      <c r="DX639">
        <v>99.091999999999999</v>
      </c>
      <c r="EF639">
        <v>39973</v>
      </c>
      <c r="EG639">
        <v>110.46</v>
      </c>
      <c r="EO639">
        <v>42109</v>
      </c>
      <c r="EP639">
        <v>111.938</v>
      </c>
      <c r="EU639">
        <v>40381</v>
      </c>
      <c r="EV639">
        <v>99.856999999999999</v>
      </c>
      <c r="EX639">
        <v>42347</v>
      </c>
      <c r="EY639">
        <v>110.258</v>
      </c>
      <c r="FG639">
        <v>40737</v>
      </c>
      <c r="FH639">
        <v>93.94</v>
      </c>
      <c r="FJ639">
        <v>40850</v>
      </c>
      <c r="FK639">
        <v>94.47</v>
      </c>
      <c r="FP639">
        <v>41082</v>
      </c>
      <c r="FQ639">
        <v>87.427999999999997</v>
      </c>
      <c r="FV639">
        <v>41257</v>
      </c>
      <c r="FW639">
        <v>98.352000000000004</v>
      </c>
      <c r="FY639">
        <v>41452</v>
      </c>
      <c r="FZ639">
        <v>107.333</v>
      </c>
      <c r="GB639">
        <v>41754</v>
      </c>
      <c r="GC639">
        <v>122.733</v>
      </c>
      <c r="GE639">
        <v>42187</v>
      </c>
      <c r="GF639">
        <v>123.938</v>
      </c>
      <c r="GH639">
        <v>42299</v>
      </c>
      <c r="GI639">
        <v>123.352</v>
      </c>
      <c r="GK639">
        <v>40590</v>
      </c>
      <c r="GL639">
        <v>93.457999999999998</v>
      </c>
      <c r="GW639">
        <v>41117</v>
      </c>
      <c r="GX639">
        <v>81.265000000000001</v>
      </c>
      <c r="HF639">
        <v>41501</v>
      </c>
      <c r="HG639">
        <v>110.81</v>
      </c>
      <c r="HI639">
        <v>42355</v>
      </c>
      <c r="HJ639">
        <v>134.09800000000001</v>
      </c>
      <c r="HL639">
        <v>39974</v>
      </c>
      <c r="HM639">
        <v>114.37</v>
      </c>
      <c r="HR639">
        <v>39976</v>
      </c>
      <c r="HS639">
        <v>111.526</v>
      </c>
      <c r="HU639">
        <v>39980</v>
      </c>
      <c r="HV639">
        <v>89.453999999999994</v>
      </c>
      <c r="HX639">
        <v>40140</v>
      </c>
      <c r="HY639">
        <v>105.515</v>
      </c>
      <c r="IA639">
        <v>40968</v>
      </c>
      <c r="IB639">
        <v>86.007999999999996</v>
      </c>
    </row>
    <row r="640" spans="25:236">
      <c r="Y640">
        <v>39974</v>
      </c>
      <c r="Z640">
        <v>100.529</v>
      </c>
      <c r="AE640">
        <v>39974</v>
      </c>
      <c r="AF640">
        <v>101.932</v>
      </c>
      <c r="AH640">
        <v>39974</v>
      </c>
      <c r="AI640">
        <v>102.279</v>
      </c>
      <c r="AK640">
        <v>40347</v>
      </c>
      <c r="AL640">
        <v>101.751</v>
      </c>
      <c r="AN640">
        <v>39974</v>
      </c>
      <c r="AO640">
        <v>107.03</v>
      </c>
      <c r="AQ640">
        <v>39974</v>
      </c>
      <c r="AR640">
        <v>107.379</v>
      </c>
      <c r="AT640">
        <v>39981</v>
      </c>
      <c r="AU640">
        <v>116.869</v>
      </c>
      <c r="AW640">
        <v>40711</v>
      </c>
      <c r="AX640">
        <v>100.276</v>
      </c>
      <c r="AZ640">
        <v>39974</v>
      </c>
      <c r="BA640">
        <v>107.292</v>
      </c>
      <c r="BC640">
        <v>41151</v>
      </c>
      <c r="BD640">
        <v>99.903000000000006</v>
      </c>
      <c r="BF640">
        <v>39983</v>
      </c>
      <c r="BG640">
        <v>104.625</v>
      </c>
      <c r="BI640">
        <v>39974</v>
      </c>
      <c r="BJ640">
        <v>111.181</v>
      </c>
      <c r="BL640">
        <v>40975</v>
      </c>
      <c r="BM640">
        <v>101.012</v>
      </c>
      <c r="BO640">
        <v>39974</v>
      </c>
      <c r="BP640">
        <v>104.301</v>
      </c>
      <c r="BR640">
        <v>41232</v>
      </c>
      <c r="BS640">
        <v>99.733000000000004</v>
      </c>
      <c r="BU640">
        <v>40613</v>
      </c>
      <c r="BV640">
        <v>102.128</v>
      </c>
      <c r="BX640">
        <v>41530</v>
      </c>
      <c r="BY640">
        <v>101.4</v>
      </c>
      <c r="CA640">
        <v>39974</v>
      </c>
      <c r="CB640">
        <v>106.28400000000001</v>
      </c>
      <c r="CD640">
        <v>40889</v>
      </c>
      <c r="CE640">
        <v>96.69</v>
      </c>
      <c r="CG640">
        <v>39974</v>
      </c>
      <c r="CH640">
        <v>104.203</v>
      </c>
      <c r="CJ640">
        <v>41843</v>
      </c>
      <c r="CK640">
        <v>100.129</v>
      </c>
      <c r="CP640">
        <v>41134</v>
      </c>
      <c r="CQ640">
        <v>95.63</v>
      </c>
      <c r="CV640">
        <v>41810</v>
      </c>
      <c r="CW640">
        <v>103.938</v>
      </c>
      <c r="CY640">
        <v>42061</v>
      </c>
      <c r="CZ640">
        <v>102.443</v>
      </c>
      <c r="DE640">
        <v>39974</v>
      </c>
      <c r="DF640">
        <v>96.379000000000005</v>
      </c>
      <c r="DH640">
        <v>41376</v>
      </c>
      <c r="DI640">
        <v>101.515</v>
      </c>
      <c r="DN640">
        <v>42258</v>
      </c>
      <c r="DO640">
        <v>102.848</v>
      </c>
      <c r="DQ640">
        <v>41680</v>
      </c>
      <c r="DR640">
        <v>107.593</v>
      </c>
      <c r="DW640">
        <v>39974</v>
      </c>
      <c r="DX640">
        <v>98.798000000000002</v>
      </c>
      <c r="EF640">
        <v>39974</v>
      </c>
      <c r="EG640">
        <v>110.129</v>
      </c>
      <c r="EO640">
        <v>42110</v>
      </c>
      <c r="EP640">
        <v>111.803</v>
      </c>
      <c r="EU640">
        <v>40382</v>
      </c>
      <c r="EV640">
        <v>99.935000000000002</v>
      </c>
      <c r="EX640">
        <v>42348</v>
      </c>
      <c r="EY640">
        <v>110.19799999999999</v>
      </c>
      <c r="FG640">
        <v>40738</v>
      </c>
      <c r="FH640">
        <v>93.62</v>
      </c>
      <c r="FJ640">
        <v>40851</v>
      </c>
      <c r="FK640">
        <v>93.99</v>
      </c>
      <c r="FP640">
        <v>41085</v>
      </c>
      <c r="FQ640">
        <v>85.814999999999998</v>
      </c>
      <c r="FV640">
        <v>41260</v>
      </c>
      <c r="FW640">
        <v>98.105000000000004</v>
      </c>
      <c r="FY640">
        <v>41453</v>
      </c>
      <c r="FZ640">
        <v>107.44499999999999</v>
      </c>
      <c r="GB640">
        <v>41757</v>
      </c>
      <c r="GC640">
        <v>122.75</v>
      </c>
      <c r="GE640">
        <v>42188</v>
      </c>
      <c r="GF640">
        <v>124.46</v>
      </c>
      <c r="GH640">
        <v>42300</v>
      </c>
      <c r="GI640">
        <v>123.003</v>
      </c>
      <c r="GK640">
        <v>40591</v>
      </c>
      <c r="GL640">
        <v>93.155000000000001</v>
      </c>
      <c r="GW640">
        <v>41120</v>
      </c>
      <c r="GX640">
        <v>82.08</v>
      </c>
      <c r="HF640">
        <v>41502</v>
      </c>
      <c r="HG640">
        <v>111.90300000000001</v>
      </c>
      <c r="HI640">
        <v>42356</v>
      </c>
      <c r="HJ640">
        <v>134.59</v>
      </c>
      <c r="HL640">
        <v>39975</v>
      </c>
      <c r="HM640">
        <v>114.03700000000001</v>
      </c>
      <c r="HR640">
        <v>39979</v>
      </c>
      <c r="HS640">
        <v>111.986</v>
      </c>
      <c r="HU640">
        <v>39981</v>
      </c>
      <c r="HV640">
        <v>89.497</v>
      </c>
      <c r="HX640">
        <v>40141</v>
      </c>
      <c r="HY640">
        <v>105.464</v>
      </c>
      <c r="IA640">
        <v>40969</v>
      </c>
      <c r="IB640">
        <v>87.394999999999996</v>
      </c>
    </row>
    <row r="641" spans="25:236">
      <c r="Y641">
        <v>39975</v>
      </c>
      <c r="Z641">
        <v>100.52</v>
      </c>
      <c r="AE641">
        <v>39975</v>
      </c>
      <c r="AF641">
        <v>101.93600000000001</v>
      </c>
      <c r="AH641">
        <v>39975</v>
      </c>
      <c r="AI641">
        <v>102.28700000000001</v>
      </c>
      <c r="AK641">
        <v>40350</v>
      </c>
      <c r="AL641">
        <v>101.792</v>
      </c>
      <c r="AN641">
        <v>39975</v>
      </c>
      <c r="AO641">
        <v>106.96599999999999</v>
      </c>
      <c r="AQ641">
        <v>39975</v>
      </c>
      <c r="AR641">
        <v>107.324</v>
      </c>
      <c r="AT641">
        <v>39982</v>
      </c>
      <c r="AU641">
        <v>116.791</v>
      </c>
      <c r="AW641">
        <v>40714</v>
      </c>
      <c r="AX641">
        <v>100.249</v>
      </c>
      <c r="AZ641">
        <v>39975</v>
      </c>
      <c r="BA641">
        <v>107.24299999999999</v>
      </c>
      <c r="BC641">
        <v>41152</v>
      </c>
      <c r="BD641">
        <v>99.914000000000001</v>
      </c>
      <c r="BF641">
        <v>39986</v>
      </c>
      <c r="BG641">
        <v>104.709</v>
      </c>
      <c r="BI641">
        <v>39975</v>
      </c>
      <c r="BJ641">
        <v>111.10599999999999</v>
      </c>
      <c r="BL641">
        <v>40976</v>
      </c>
      <c r="BM641">
        <v>101.02500000000001</v>
      </c>
      <c r="BO641">
        <v>39975</v>
      </c>
      <c r="BP641">
        <v>104.221</v>
      </c>
      <c r="BR641">
        <v>41233</v>
      </c>
      <c r="BS641">
        <v>99.885000000000005</v>
      </c>
      <c r="BU641">
        <v>40616</v>
      </c>
      <c r="BV641">
        <v>102.55500000000001</v>
      </c>
      <c r="BX641">
        <v>41533</v>
      </c>
      <c r="BY641">
        <v>101.38</v>
      </c>
      <c r="CA641">
        <v>39975</v>
      </c>
      <c r="CB641">
        <v>106.197</v>
      </c>
      <c r="CD641">
        <v>40890</v>
      </c>
      <c r="CE641">
        <v>97.465000000000003</v>
      </c>
      <c r="CG641">
        <v>39975</v>
      </c>
      <c r="CH641">
        <v>104.121</v>
      </c>
      <c r="CJ641">
        <v>41844</v>
      </c>
      <c r="CK641">
        <v>100.128</v>
      </c>
      <c r="CP641">
        <v>41135</v>
      </c>
      <c r="CQ641">
        <v>95.765000000000001</v>
      </c>
      <c r="CV641">
        <v>41813</v>
      </c>
      <c r="CW641">
        <v>103.95</v>
      </c>
      <c r="CY641">
        <v>42062</v>
      </c>
      <c r="CZ641">
        <v>102.43</v>
      </c>
      <c r="DE641">
        <v>39975</v>
      </c>
      <c r="DF641">
        <v>96.281999999999996</v>
      </c>
      <c r="DH641">
        <v>41379</v>
      </c>
      <c r="DI641">
        <v>101.46</v>
      </c>
      <c r="DN641">
        <v>42261</v>
      </c>
      <c r="DO641">
        <v>102.84</v>
      </c>
      <c r="DQ641">
        <v>41681</v>
      </c>
      <c r="DR641">
        <v>107.495</v>
      </c>
      <c r="DW641">
        <v>39975</v>
      </c>
      <c r="DX641">
        <v>98.712000000000003</v>
      </c>
      <c r="EF641">
        <v>39975</v>
      </c>
      <c r="EG641">
        <v>110.05500000000001</v>
      </c>
      <c r="EO641">
        <v>42111</v>
      </c>
      <c r="EP641">
        <v>111.732</v>
      </c>
      <c r="EU641">
        <v>40385</v>
      </c>
      <c r="EV641">
        <v>100.68600000000001</v>
      </c>
      <c r="EX641">
        <v>42349</v>
      </c>
      <c r="EY641">
        <v>110.16</v>
      </c>
      <c r="FG641">
        <v>40739</v>
      </c>
      <c r="FH641">
        <v>92.528000000000006</v>
      </c>
      <c r="FJ641">
        <v>40854</v>
      </c>
      <c r="FK641">
        <v>93.597999999999999</v>
      </c>
      <c r="FP641">
        <v>41086</v>
      </c>
      <c r="FQ641">
        <v>84.497</v>
      </c>
      <c r="FV641">
        <v>41261</v>
      </c>
      <c r="FW641">
        <v>98.97</v>
      </c>
      <c r="FY641">
        <v>41456</v>
      </c>
      <c r="FZ641">
        <v>108.473</v>
      </c>
      <c r="GB641">
        <v>41758</v>
      </c>
      <c r="GC641">
        <v>122.738</v>
      </c>
      <c r="GE641">
        <v>42191</v>
      </c>
      <c r="GF641">
        <v>123.283</v>
      </c>
      <c r="GH641">
        <v>42303</v>
      </c>
      <c r="GI641">
        <v>123</v>
      </c>
      <c r="GK641">
        <v>40592</v>
      </c>
      <c r="GL641">
        <v>93.01</v>
      </c>
      <c r="GW641">
        <v>41121</v>
      </c>
      <c r="GX641">
        <v>81.248000000000005</v>
      </c>
      <c r="HF641">
        <v>41505</v>
      </c>
      <c r="HG641">
        <v>111.503</v>
      </c>
      <c r="HI641">
        <v>42359</v>
      </c>
      <c r="HJ641">
        <v>133.59800000000001</v>
      </c>
      <c r="HL641">
        <v>39976</v>
      </c>
      <c r="HM641">
        <v>114.30200000000001</v>
      </c>
      <c r="HR641">
        <v>39980</v>
      </c>
      <c r="HS641">
        <v>111.468</v>
      </c>
      <c r="HU641">
        <v>39982</v>
      </c>
      <c r="HV641">
        <v>88.96</v>
      </c>
      <c r="HX641">
        <v>40142</v>
      </c>
      <c r="HY641">
        <v>105.01600000000001</v>
      </c>
      <c r="IA641">
        <v>40970</v>
      </c>
      <c r="IB641">
        <v>87.123000000000005</v>
      </c>
    </row>
    <row r="642" spans="25:236">
      <c r="Y642">
        <v>39976</v>
      </c>
      <c r="Z642">
        <v>100.509</v>
      </c>
      <c r="AE642">
        <v>39976</v>
      </c>
      <c r="AF642">
        <v>101.941</v>
      </c>
      <c r="AH642">
        <v>39976</v>
      </c>
      <c r="AI642">
        <v>102.30200000000001</v>
      </c>
      <c r="AK642">
        <v>40351</v>
      </c>
      <c r="AL642">
        <v>101.79900000000001</v>
      </c>
      <c r="AN642">
        <v>39976</v>
      </c>
      <c r="AO642">
        <v>107.053</v>
      </c>
      <c r="AQ642">
        <v>39976</v>
      </c>
      <c r="AR642">
        <v>107.417</v>
      </c>
      <c r="AT642">
        <v>39983</v>
      </c>
      <c r="AU642">
        <v>117.11499999999999</v>
      </c>
      <c r="AW642">
        <v>40715</v>
      </c>
      <c r="AX642">
        <v>100.303</v>
      </c>
      <c r="AZ642">
        <v>39976</v>
      </c>
      <c r="BA642">
        <v>107.36</v>
      </c>
      <c r="BC642">
        <v>41155</v>
      </c>
      <c r="BD642">
        <v>99.765000000000001</v>
      </c>
      <c r="BF642">
        <v>39987</v>
      </c>
      <c r="BG642">
        <v>104.753</v>
      </c>
      <c r="BI642">
        <v>39976</v>
      </c>
      <c r="BJ642">
        <v>111.229</v>
      </c>
      <c r="BL642">
        <v>40977</v>
      </c>
      <c r="BM642">
        <v>100.98</v>
      </c>
      <c r="BO642">
        <v>39976</v>
      </c>
      <c r="BP642">
        <v>104.35599999999999</v>
      </c>
      <c r="BR642">
        <v>41234</v>
      </c>
      <c r="BS642">
        <v>99.927999999999997</v>
      </c>
      <c r="BU642">
        <v>40617</v>
      </c>
      <c r="BV642">
        <v>102.8</v>
      </c>
      <c r="BX642">
        <v>41534</v>
      </c>
      <c r="BY642">
        <v>101.398</v>
      </c>
      <c r="CA642">
        <v>39976</v>
      </c>
      <c r="CB642">
        <v>106.36799999999999</v>
      </c>
      <c r="CD642">
        <v>40891</v>
      </c>
      <c r="CE642">
        <v>97.558000000000007</v>
      </c>
      <c r="CG642">
        <v>39976</v>
      </c>
      <c r="CH642">
        <v>104.29600000000001</v>
      </c>
      <c r="CJ642">
        <v>41845</v>
      </c>
      <c r="CK642">
        <v>100.129</v>
      </c>
      <c r="CP642">
        <v>41136</v>
      </c>
      <c r="CQ642">
        <v>95.917000000000002</v>
      </c>
      <c r="CV642">
        <v>41814</v>
      </c>
      <c r="CW642">
        <v>103.947</v>
      </c>
      <c r="CY642">
        <v>42065</v>
      </c>
      <c r="CZ642">
        <v>102.41800000000001</v>
      </c>
      <c r="DE642">
        <v>39976</v>
      </c>
      <c r="DF642">
        <v>96.465999999999994</v>
      </c>
      <c r="DH642">
        <v>41380</v>
      </c>
      <c r="DI642">
        <v>101.53</v>
      </c>
      <c r="DN642">
        <v>42262</v>
      </c>
      <c r="DO642">
        <v>102.828</v>
      </c>
      <c r="DQ642">
        <v>41682</v>
      </c>
      <c r="DR642">
        <v>107.383</v>
      </c>
      <c r="DW642">
        <v>39976</v>
      </c>
      <c r="DX642">
        <v>98.977999999999994</v>
      </c>
      <c r="EF642">
        <v>39976</v>
      </c>
      <c r="EG642">
        <v>110.374</v>
      </c>
      <c r="EO642">
        <v>42114</v>
      </c>
      <c r="EP642">
        <v>111.758</v>
      </c>
      <c r="EU642">
        <v>40386</v>
      </c>
      <c r="EV642">
        <v>101.44799999999999</v>
      </c>
      <c r="EX642">
        <v>42352</v>
      </c>
      <c r="EY642">
        <v>110.03</v>
      </c>
      <c r="FG642">
        <v>40742</v>
      </c>
      <c r="FH642">
        <v>90.998000000000005</v>
      </c>
      <c r="FJ642">
        <v>40855</v>
      </c>
      <c r="FK642">
        <v>93.722999999999999</v>
      </c>
      <c r="FP642">
        <v>41087</v>
      </c>
      <c r="FQ642">
        <v>84.268000000000001</v>
      </c>
      <c r="FV642">
        <v>41262</v>
      </c>
      <c r="FW642">
        <v>99.26</v>
      </c>
      <c r="FY642">
        <v>41457</v>
      </c>
      <c r="FZ642">
        <v>108.413</v>
      </c>
      <c r="GB642">
        <v>41759</v>
      </c>
      <c r="GC642">
        <v>123.15300000000001</v>
      </c>
      <c r="GE642">
        <v>42192</v>
      </c>
      <c r="GF642">
        <v>124.042</v>
      </c>
      <c r="GH642">
        <v>42304</v>
      </c>
      <c r="GI642">
        <v>123.378</v>
      </c>
      <c r="GK642">
        <v>40595</v>
      </c>
      <c r="GL642">
        <v>93.227999999999994</v>
      </c>
      <c r="GW642">
        <v>41122</v>
      </c>
      <c r="GX642">
        <v>81.239999999999995</v>
      </c>
      <c r="HF642">
        <v>41506</v>
      </c>
      <c r="HG642">
        <v>111.072</v>
      </c>
      <c r="HI642">
        <v>42360</v>
      </c>
      <c r="HJ642">
        <v>133.47</v>
      </c>
      <c r="HL642">
        <v>39979</v>
      </c>
      <c r="HM642">
        <v>114.693</v>
      </c>
      <c r="HR642">
        <v>39981</v>
      </c>
      <c r="HS642">
        <v>111.495</v>
      </c>
      <c r="HU642">
        <v>39983</v>
      </c>
      <c r="HV642">
        <v>89.254000000000005</v>
      </c>
      <c r="HX642">
        <v>40143</v>
      </c>
      <c r="HY642">
        <v>105.57599999999999</v>
      </c>
      <c r="IA642">
        <v>40973</v>
      </c>
      <c r="IB642">
        <v>85.828000000000003</v>
      </c>
    </row>
    <row r="643" spans="25:236">
      <c r="Y643">
        <v>39979</v>
      </c>
      <c r="Z643">
        <v>100.497</v>
      </c>
      <c r="AE643">
        <v>39979</v>
      </c>
      <c r="AF643">
        <v>101.944</v>
      </c>
      <c r="AH643">
        <v>39979</v>
      </c>
      <c r="AI643">
        <v>102.354</v>
      </c>
      <c r="AK643">
        <v>40352</v>
      </c>
      <c r="AL643">
        <v>101.69499999999999</v>
      </c>
      <c r="AN643">
        <v>39979</v>
      </c>
      <c r="AO643">
        <v>107.18899999999999</v>
      </c>
      <c r="AQ643">
        <v>39979</v>
      </c>
      <c r="AR643">
        <v>107.57599999999999</v>
      </c>
      <c r="AT643">
        <v>39986</v>
      </c>
      <c r="AU643">
        <v>117.167</v>
      </c>
      <c r="AW643">
        <v>40716</v>
      </c>
      <c r="AX643">
        <v>100.32599999999999</v>
      </c>
      <c r="AZ643">
        <v>39979</v>
      </c>
      <c r="BA643">
        <v>107.61499999999999</v>
      </c>
      <c r="BC643">
        <v>41156</v>
      </c>
      <c r="BD643">
        <v>99.816999999999993</v>
      </c>
      <c r="BF643">
        <v>39988</v>
      </c>
      <c r="BG643">
        <v>105.051</v>
      </c>
      <c r="BI643">
        <v>39979</v>
      </c>
      <c r="BJ643">
        <v>111.574</v>
      </c>
      <c r="BL643">
        <v>40980</v>
      </c>
      <c r="BM643">
        <v>100.96299999999999</v>
      </c>
      <c r="BO643">
        <v>39979</v>
      </c>
      <c r="BP643">
        <v>104.777</v>
      </c>
      <c r="BR643">
        <v>41235</v>
      </c>
      <c r="BS643">
        <v>99.977000000000004</v>
      </c>
      <c r="BU643">
        <v>40618</v>
      </c>
      <c r="BV643">
        <v>102.785</v>
      </c>
      <c r="BX643">
        <v>41535</v>
      </c>
      <c r="BY643">
        <v>101.428</v>
      </c>
      <c r="CA643">
        <v>39979</v>
      </c>
      <c r="CB643">
        <v>106.81399999999999</v>
      </c>
      <c r="CD643">
        <v>40892</v>
      </c>
      <c r="CE643">
        <v>98.572000000000003</v>
      </c>
      <c r="CG643">
        <v>39979</v>
      </c>
      <c r="CH643">
        <v>104.749</v>
      </c>
      <c r="CJ643">
        <v>41848</v>
      </c>
      <c r="CK643">
        <v>100.11799999999999</v>
      </c>
      <c r="CP643">
        <v>41137</v>
      </c>
      <c r="CQ643">
        <v>96.265000000000001</v>
      </c>
      <c r="CV643">
        <v>41815</v>
      </c>
      <c r="CW643">
        <v>103.94499999999999</v>
      </c>
      <c r="CY643">
        <v>42066</v>
      </c>
      <c r="CZ643">
        <v>102.398</v>
      </c>
      <c r="DE643">
        <v>39979</v>
      </c>
      <c r="DF643">
        <v>96.972999999999999</v>
      </c>
      <c r="DH643">
        <v>41381</v>
      </c>
      <c r="DI643">
        <v>101.68</v>
      </c>
      <c r="DN643">
        <v>42263</v>
      </c>
      <c r="DO643">
        <v>102.82</v>
      </c>
      <c r="DQ643">
        <v>41683</v>
      </c>
      <c r="DR643">
        <v>107.395</v>
      </c>
      <c r="DW643">
        <v>39979</v>
      </c>
      <c r="DX643">
        <v>99.507999999999996</v>
      </c>
      <c r="EF643">
        <v>39979</v>
      </c>
      <c r="EG643">
        <v>110.91200000000001</v>
      </c>
      <c r="EO643">
        <v>42115</v>
      </c>
      <c r="EP643">
        <v>111.80800000000001</v>
      </c>
      <c r="EU643">
        <v>40387</v>
      </c>
      <c r="EV643">
        <v>101.10899999999999</v>
      </c>
      <c r="EX643">
        <v>42353</v>
      </c>
      <c r="EY643">
        <v>109.973</v>
      </c>
      <c r="FG643">
        <v>40743</v>
      </c>
      <c r="FH643">
        <v>92.39</v>
      </c>
      <c r="FJ643">
        <v>40856</v>
      </c>
      <c r="FK643">
        <v>92.484999999999999</v>
      </c>
      <c r="FP643">
        <v>41088</v>
      </c>
      <c r="FQ643">
        <v>84.21</v>
      </c>
      <c r="FV643">
        <v>41263</v>
      </c>
      <c r="FW643">
        <v>99.453000000000003</v>
      </c>
      <c r="FY643">
        <v>41458</v>
      </c>
      <c r="FZ643">
        <v>107.523</v>
      </c>
      <c r="GB643">
        <v>41760</v>
      </c>
      <c r="GC643">
        <v>123.36799999999999</v>
      </c>
      <c r="GE643">
        <v>42193</v>
      </c>
      <c r="GF643">
        <v>124.21299999999999</v>
      </c>
      <c r="GH643">
        <v>42305</v>
      </c>
      <c r="GI643">
        <v>123.53</v>
      </c>
      <c r="GK643">
        <v>40596</v>
      </c>
      <c r="GL643">
        <v>93.367999999999995</v>
      </c>
      <c r="GW643">
        <v>41123</v>
      </c>
      <c r="GX643">
        <v>78.075000000000003</v>
      </c>
      <c r="HF643">
        <v>41507</v>
      </c>
      <c r="HG643">
        <v>110.45</v>
      </c>
      <c r="HI643">
        <v>42361</v>
      </c>
      <c r="HJ643">
        <v>132.95500000000001</v>
      </c>
      <c r="HL643">
        <v>39980</v>
      </c>
      <c r="HM643">
        <v>114.232</v>
      </c>
      <c r="HR643">
        <v>39982</v>
      </c>
      <c r="HS643">
        <v>110.89700000000001</v>
      </c>
      <c r="HU643">
        <v>39986</v>
      </c>
      <c r="HV643">
        <v>89.8</v>
      </c>
      <c r="HX643">
        <v>40144</v>
      </c>
      <c r="HY643">
        <v>105.55200000000001</v>
      </c>
      <c r="IA643">
        <v>40974</v>
      </c>
      <c r="IB643">
        <v>84.018000000000001</v>
      </c>
    </row>
    <row r="644" spans="25:236">
      <c r="Y644">
        <v>39980</v>
      </c>
      <c r="Z644">
        <v>100.491</v>
      </c>
      <c r="AE644">
        <v>39980</v>
      </c>
      <c r="AF644">
        <v>101.944</v>
      </c>
      <c r="AH644">
        <v>39980</v>
      </c>
      <c r="AI644">
        <v>102.351</v>
      </c>
      <c r="AK644">
        <v>40353</v>
      </c>
      <c r="AL644">
        <v>101.68899999999999</v>
      </c>
      <c r="AN644">
        <v>39980</v>
      </c>
      <c r="AO644">
        <v>107.22199999999999</v>
      </c>
      <c r="AQ644">
        <v>39980</v>
      </c>
      <c r="AR644">
        <v>107.608</v>
      </c>
      <c r="AT644">
        <v>39987</v>
      </c>
      <c r="AU644">
        <v>117.124</v>
      </c>
      <c r="AW644">
        <v>40717</v>
      </c>
      <c r="AX644">
        <v>100.253</v>
      </c>
      <c r="AZ644">
        <v>39980</v>
      </c>
      <c r="BA644">
        <v>107.61</v>
      </c>
      <c r="BC644">
        <v>41157</v>
      </c>
      <c r="BD644">
        <v>99.873999999999995</v>
      </c>
      <c r="BF644">
        <v>39989</v>
      </c>
      <c r="BG644">
        <v>105.26600000000001</v>
      </c>
      <c r="BI644">
        <v>39980</v>
      </c>
      <c r="BJ644">
        <v>111.58799999999999</v>
      </c>
      <c r="BL644">
        <v>40981</v>
      </c>
      <c r="BM644">
        <v>100.89</v>
      </c>
      <c r="BO644">
        <v>39980</v>
      </c>
      <c r="BP644">
        <v>104.783</v>
      </c>
      <c r="BR644">
        <v>41236</v>
      </c>
      <c r="BS644">
        <v>100.018</v>
      </c>
      <c r="BU644">
        <v>40619</v>
      </c>
      <c r="BV644">
        <v>102.583</v>
      </c>
      <c r="BX644">
        <v>41536</v>
      </c>
      <c r="BY644">
        <v>101.47</v>
      </c>
      <c r="CA644">
        <v>39980</v>
      </c>
      <c r="CB644">
        <v>106.762</v>
      </c>
      <c r="CD644">
        <v>40893</v>
      </c>
      <c r="CE644">
        <v>99.08</v>
      </c>
      <c r="CG644">
        <v>39980</v>
      </c>
      <c r="CH644">
        <v>104.694</v>
      </c>
      <c r="CJ644">
        <v>41849</v>
      </c>
      <c r="CK644">
        <v>100.057</v>
      </c>
      <c r="CP644">
        <v>41138</v>
      </c>
      <c r="CQ644">
        <v>96.84</v>
      </c>
      <c r="CV644">
        <v>41816</v>
      </c>
      <c r="CW644">
        <v>103.94499999999999</v>
      </c>
      <c r="CY644">
        <v>42067</v>
      </c>
      <c r="CZ644">
        <v>102.38500000000001</v>
      </c>
      <c r="DE644">
        <v>39980</v>
      </c>
      <c r="DF644">
        <v>96.896000000000001</v>
      </c>
      <c r="DH644">
        <v>41382</v>
      </c>
      <c r="DI644">
        <v>101.658</v>
      </c>
      <c r="DN644">
        <v>42264</v>
      </c>
      <c r="DO644">
        <v>102.77500000000001</v>
      </c>
      <c r="DQ644">
        <v>41684</v>
      </c>
      <c r="DR644">
        <v>107.518</v>
      </c>
      <c r="DW644">
        <v>39980</v>
      </c>
      <c r="DX644">
        <v>99.406999999999996</v>
      </c>
      <c r="EF644">
        <v>39980</v>
      </c>
      <c r="EG644">
        <v>110.773</v>
      </c>
      <c r="EO644">
        <v>42116</v>
      </c>
      <c r="EP644">
        <v>111.9</v>
      </c>
      <c r="EU644">
        <v>40388</v>
      </c>
      <c r="EV644">
        <v>101.098</v>
      </c>
      <c r="EX644">
        <v>42354</v>
      </c>
      <c r="EY644">
        <v>109.94499999999999</v>
      </c>
      <c r="FG644">
        <v>40744</v>
      </c>
      <c r="FH644">
        <v>93.087999999999994</v>
      </c>
      <c r="FJ644">
        <v>40857</v>
      </c>
      <c r="FK644">
        <v>92.254999999999995</v>
      </c>
      <c r="FP644">
        <v>41089</v>
      </c>
      <c r="FQ644">
        <v>87.765000000000001</v>
      </c>
      <c r="FV644">
        <v>41264</v>
      </c>
      <c r="FW644">
        <v>99.358000000000004</v>
      </c>
      <c r="FY644">
        <v>41459</v>
      </c>
      <c r="FZ644">
        <v>108.31</v>
      </c>
      <c r="GB644">
        <v>41761</v>
      </c>
      <c r="GC644">
        <v>123.413</v>
      </c>
      <c r="GE644">
        <v>42194</v>
      </c>
      <c r="GF644">
        <v>124.658</v>
      </c>
      <c r="GH644">
        <v>42306</v>
      </c>
      <c r="GI644">
        <v>122.855</v>
      </c>
      <c r="GK644">
        <v>40597</v>
      </c>
      <c r="GL644">
        <v>93.212999999999994</v>
      </c>
      <c r="GW644">
        <v>41124</v>
      </c>
      <c r="GX644">
        <v>79.92</v>
      </c>
      <c r="HF644">
        <v>41508</v>
      </c>
      <c r="HG644">
        <v>110.965</v>
      </c>
      <c r="HI644">
        <v>42362</v>
      </c>
      <c r="HJ644">
        <v>132.995</v>
      </c>
      <c r="HL644">
        <v>39981</v>
      </c>
      <c r="HM644">
        <v>114.214</v>
      </c>
      <c r="HR644">
        <v>39983</v>
      </c>
      <c r="HS644">
        <v>111.166</v>
      </c>
      <c r="HU644">
        <v>39987</v>
      </c>
      <c r="HV644">
        <v>89.454999999999998</v>
      </c>
      <c r="HX644">
        <v>40147</v>
      </c>
      <c r="HY644">
        <v>106.55</v>
      </c>
      <c r="IA644">
        <v>40975</v>
      </c>
      <c r="IB644">
        <v>84.558000000000007</v>
      </c>
    </row>
    <row r="645" spans="25:236">
      <c r="Y645">
        <v>39981</v>
      </c>
      <c r="Z645">
        <v>100.455</v>
      </c>
      <c r="AE645">
        <v>39981</v>
      </c>
      <c r="AF645">
        <v>101.929</v>
      </c>
      <c r="AH645">
        <v>39981</v>
      </c>
      <c r="AI645">
        <v>102.361</v>
      </c>
      <c r="AK645">
        <v>40354</v>
      </c>
      <c r="AL645">
        <v>101.666</v>
      </c>
      <c r="AN645">
        <v>39981</v>
      </c>
      <c r="AO645">
        <v>107.31</v>
      </c>
      <c r="AQ645">
        <v>39981</v>
      </c>
      <c r="AR645">
        <v>107.711</v>
      </c>
      <c r="AT645">
        <v>39988</v>
      </c>
      <c r="AU645">
        <v>117.28700000000001</v>
      </c>
      <c r="AW645">
        <v>40718</v>
      </c>
      <c r="AX645">
        <v>100.23</v>
      </c>
      <c r="AZ645">
        <v>39981</v>
      </c>
      <c r="BA645">
        <v>107.702</v>
      </c>
      <c r="BC645">
        <v>41158</v>
      </c>
      <c r="BD645">
        <v>99.840999999999994</v>
      </c>
      <c r="BF645">
        <v>39990</v>
      </c>
      <c r="BG645">
        <v>105.248</v>
      </c>
      <c r="BI645">
        <v>39981</v>
      </c>
      <c r="BJ645">
        <v>111.727</v>
      </c>
      <c r="BL645">
        <v>40982</v>
      </c>
      <c r="BM645">
        <v>100.863</v>
      </c>
      <c r="BO645">
        <v>39981</v>
      </c>
      <c r="BP645">
        <v>104.938</v>
      </c>
      <c r="BR645">
        <v>41239</v>
      </c>
      <c r="BS645">
        <v>100.06</v>
      </c>
      <c r="BU645">
        <v>40620</v>
      </c>
      <c r="BV645">
        <v>102.762</v>
      </c>
      <c r="BX645">
        <v>41537</v>
      </c>
      <c r="BY645">
        <v>101.48</v>
      </c>
      <c r="CA645">
        <v>39981</v>
      </c>
      <c r="CB645">
        <v>106.898</v>
      </c>
      <c r="CD645">
        <v>40896</v>
      </c>
      <c r="CE645">
        <v>99.314999999999998</v>
      </c>
      <c r="CG645">
        <v>39981</v>
      </c>
      <c r="CH645">
        <v>104.78100000000001</v>
      </c>
      <c r="CJ645">
        <v>41850</v>
      </c>
      <c r="CK645">
        <v>100.119</v>
      </c>
      <c r="CP645">
        <v>41141</v>
      </c>
      <c r="CQ645">
        <v>97.27</v>
      </c>
      <c r="CV645">
        <v>41817</v>
      </c>
      <c r="CW645">
        <v>103.935</v>
      </c>
      <c r="CY645">
        <v>42068</v>
      </c>
      <c r="CZ645">
        <v>102.393</v>
      </c>
      <c r="DE645">
        <v>39981</v>
      </c>
      <c r="DF645">
        <v>96.960999999999999</v>
      </c>
      <c r="DH645">
        <v>41383</v>
      </c>
      <c r="DI645">
        <v>101.753</v>
      </c>
      <c r="DN645">
        <v>42265</v>
      </c>
      <c r="DO645">
        <v>102.79</v>
      </c>
      <c r="DQ645">
        <v>41687</v>
      </c>
      <c r="DR645">
        <v>107.565</v>
      </c>
      <c r="DW645">
        <v>39981</v>
      </c>
      <c r="DX645">
        <v>99.527000000000001</v>
      </c>
      <c r="EF645">
        <v>39981</v>
      </c>
      <c r="EG645">
        <v>110.898</v>
      </c>
      <c r="EO645">
        <v>42117</v>
      </c>
      <c r="EP645">
        <v>111.90300000000001</v>
      </c>
      <c r="EU645">
        <v>40389</v>
      </c>
      <c r="EV645">
        <v>101.30500000000001</v>
      </c>
      <c r="EX645">
        <v>42355</v>
      </c>
      <c r="EY645">
        <v>109.965</v>
      </c>
      <c r="FG645">
        <v>40745</v>
      </c>
      <c r="FH645">
        <v>94.62</v>
      </c>
      <c r="FJ645">
        <v>40858</v>
      </c>
      <c r="FK645">
        <v>92.375</v>
      </c>
      <c r="FP645">
        <v>41092</v>
      </c>
      <c r="FQ645">
        <v>87.643000000000001</v>
      </c>
      <c r="FV645">
        <v>41267</v>
      </c>
      <c r="FW645">
        <v>99.177999999999997</v>
      </c>
      <c r="FY645">
        <v>41460</v>
      </c>
      <c r="FZ645">
        <v>108.21299999999999</v>
      </c>
      <c r="GB645">
        <v>41764</v>
      </c>
      <c r="GC645">
        <v>123.42</v>
      </c>
      <c r="GE645">
        <v>42195</v>
      </c>
      <c r="GF645">
        <v>125.28</v>
      </c>
      <c r="GH645">
        <v>42307</v>
      </c>
      <c r="GI645">
        <v>122.628</v>
      </c>
      <c r="GK645">
        <v>40598</v>
      </c>
      <c r="GL645">
        <v>92.968000000000004</v>
      </c>
      <c r="GW645">
        <v>41127</v>
      </c>
      <c r="GX645">
        <v>80.798000000000002</v>
      </c>
      <c r="HF645">
        <v>41509</v>
      </c>
      <c r="HG645">
        <v>110.973</v>
      </c>
      <c r="HI645">
        <v>42363</v>
      </c>
      <c r="HJ645">
        <v>132.995</v>
      </c>
      <c r="HL645">
        <v>39982</v>
      </c>
      <c r="HM645">
        <v>113.629</v>
      </c>
      <c r="HR645">
        <v>39986</v>
      </c>
      <c r="HS645">
        <v>111.762</v>
      </c>
      <c r="HU645">
        <v>39988</v>
      </c>
      <c r="HV645">
        <v>89.495000000000005</v>
      </c>
      <c r="HX645">
        <v>40148</v>
      </c>
      <c r="HY645">
        <v>106.616</v>
      </c>
      <c r="IA645">
        <v>40976</v>
      </c>
      <c r="IB645">
        <v>84.84</v>
      </c>
    </row>
    <row r="646" spans="25:236">
      <c r="Y646">
        <v>39982</v>
      </c>
      <c r="Z646">
        <v>100.446</v>
      </c>
      <c r="AE646">
        <v>39982</v>
      </c>
      <c r="AF646">
        <v>101.932</v>
      </c>
      <c r="AH646">
        <v>39982</v>
      </c>
      <c r="AI646">
        <v>102.38200000000001</v>
      </c>
      <c r="AK646">
        <v>40357</v>
      </c>
      <c r="AL646">
        <v>101.64400000000001</v>
      </c>
      <c r="AN646">
        <v>39982</v>
      </c>
      <c r="AO646">
        <v>107.29900000000001</v>
      </c>
      <c r="AQ646">
        <v>39982</v>
      </c>
      <c r="AR646">
        <v>107.694</v>
      </c>
      <c r="AT646">
        <v>39989</v>
      </c>
      <c r="AU646">
        <v>117.47</v>
      </c>
      <c r="AW646">
        <v>40721</v>
      </c>
      <c r="AX646">
        <v>100.188</v>
      </c>
      <c r="AZ646">
        <v>39982</v>
      </c>
      <c r="BA646">
        <v>107.729</v>
      </c>
      <c r="BC646">
        <v>41159</v>
      </c>
      <c r="BD646">
        <v>99.873000000000005</v>
      </c>
      <c r="BF646">
        <v>39993</v>
      </c>
      <c r="BG646">
        <v>105.196</v>
      </c>
      <c r="BI646">
        <v>39982</v>
      </c>
      <c r="BJ646">
        <v>111.673</v>
      </c>
      <c r="BL646">
        <v>40983</v>
      </c>
      <c r="BM646">
        <v>100.85</v>
      </c>
      <c r="BO646">
        <v>39982</v>
      </c>
      <c r="BP646">
        <v>104.907</v>
      </c>
      <c r="BR646">
        <v>41240</v>
      </c>
      <c r="BS646">
        <v>100.133</v>
      </c>
      <c r="BU646">
        <v>40623</v>
      </c>
      <c r="BV646">
        <v>102.693</v>
      </c>
      <c r="BX646">
        <v>41540</v>
      </c>
      <c r="BY646">
        <v>101.48</v>
      </c>
      <c r="CA646">
        <v>39982</v>
      </c>
      <c r="CB646">
        <v>106.756</v>
      </c>
      <c r="CD646">
        <v>40897</v>
      </c>
      <c r="CE646">
        <v>99.468000000000004</v>
      </c>
      <c r="CG646">
        <v>39982</v>
      </c>
      <c r="CH646">
        <v>104.634</v>
      </c>
      <c r="CJ646">
        <v>41851</v>
      </c>
      <c r="CK646">
        <v>100.122</v>
      </c>
      <c r="CP646">
        <v>41142</v>
      </c>
      <c r="CQ646">
        <v>97.537999999999997</v>
      </c>
      <c r="CV646">
        <v>41820</v>
      </c>
      <c r="CW646">
        <v>103.93300000000001</v>
      </c>
      <c r="CY646">
        <v>42069</v>
      </c>
      <c r="CZ646">
        <v>102.375</v>
      </c>
      <c r="DE646">
        <v>39982</v>
      </c>
      <c r="DF646">
        <v>96.76</v>
      </c>
      <c r="DH646">
        <v>41386</v>
      </c>
      <c r="DI646">
        <v>101.95</v>
      </c>
      <c r="DN646">
        <v>42268</v>
      </c>
      <c r="DO646">
        <v>102.77800000000001</v>
      </c>
      <c r="DQ646">
        <v>41688</v>
      </c>
      <c r="DR646">
        <v>107.625</v>
      </c>
      <c r="DW646">
        <v>39982</v>
      </c>
      <c r="DX646">
        <v>99.290999999999997</v>
      </c>
      <c r="EF646">
        <v>39982</v>
      </c>
      <c r="EG646">
        <v>110.593</v>
      </c>
      <c r="EO646">
        <v>42118</v>
      </c>
      <c r="EP646">
        <v>111.873</v>
      </c>
      <c r="EU646">
        <v>40392</v>
      </c>
      <c r="EV646">
        <v>101.60299999999999</v>
      </c>
      <c r="EX646">
        <v>42356</v>
      </c>
      <c r="EY646">
        <v>109.96</v>
      </c>
      <c r="FG646">
        <v>40746</v>
      </c>
      <c r="FH646">
        <v>94.6</v>
      </c>
      <c r="FJ646">
        <v>40861</v>
      </c>
      <c r="FK646">
        <v>90.944999999999993</v>
      </c>
      <c r="FP646">
        <v>41093</v>
      </c>
      <c r="FQ646">
        <v>88.423000000000002</v>
      </c>
      <c r="FV646">
        <v>41268</v>
      </c>
      <c r="FW646">
        <v>99.177999999999997</v>
      </c>
      <c r="FY646">
        <v>41463</v>
      </c>
      <c r="FZ646">
        <v>108.128</v>
      </c>
      <c r="GB646">
        <v>41765</v>
      </c>
      <c r="GC646">
        <v>123.693</v>
      </c>
      <c r="GE646">
        <v>42198</v>
      </c>
      <c r="GF646">
        <v>125.545</v>
      </c>
      <c r="GH646">
        <v>42310</v>
      </c>
      <c r="GI646">
        <v>122.083</v>
      </c>
      <c r="GK646">
        <v>40599</v>
      </c>
      <c r="GL646">
        <v>92.734999999999999</v>
      </c>
      <c r="GW646">
        <v>41128</v>
      </c>
      <c r="GX646">
        <v>79.435000000000002</v>
      </c>
      <c r="HF646">
        <v>41512</v>
      </c>
      <c r="HG646">
        <v>111.07</v>
      </c>
      <c r="HI646">
        <v>42366</v>
      </c>
      <c r="HJ646">
        <v>133.435</v>
      </c>
      <c r="HL646">
        <v>39983</v>
      </c>
      <c r="HM646">
        <v>113.99</v>
      </c>
      <c r="HR646">
        <v>39987</v>
      </c>
      <c r="HS646">
        <v>111.383</v>
      </c>
      <c r="HU646">
        <v>39989</v>
      </c>
      <c r="HV646">
        <v>90.028000000000006</v>
      </c>
      <c r="HX646">
        <v>40149</v>
      </c>
      <c r="HY646">
        <v>106.545</v>
      </c>
      <c r="IA646">
        <v>40977</v>
      </c>
      <c r="IB646">
        <v>85.438000000000002</v>
      </c>
    </row>
    <row r="647" spans="25:236">
      <c r="Y647">
        <v>39983</v>
      </c>
      <c r="Z647">
        <v>100.43600000000001</v>
      </c>
      <c r="AE647">
        <v>39983</v>
      </c>
      <c r="AF647">
        <v>101.932</v>
      </c>
      <c r="AH647">
        <v>39983</v>
      </c>
      <c r="AI647">
        <v>102.429</v>
      </c>
      <c r="AK647">
        <v>40358</v>
      </c>
      <c r="AL647">
        <v>101.633</v>
      </c>
      <c r="AN647">
        <v>39983</v>
      </c>
      <c r="AO647">
        <v>107.51300000000001</v>
      </c>
      <c r="AQ647">
        <v>39983</v>
      </c>
      <c r="AR647">
        <v>107.90600000000001</v>
      </c>
      <c r="AT647">
        <v>39990</v>
      </c>
      <c r="AU647">
        <v>117.51300000000001</v>
      </c>
      <c r="AW647">
        <v>40722</v>
      </c>
      <c r="AX647">
        <v>100.208</v>
      </c>
      <c r="AZ647">
        <v>39983</v>
      </c>
      <c r="BA647">
        <v>108.033</v>
      </c>
      <c r="BC647">
        <v>41162</v>
      </c>
      <c r="BD647">
        <v>99.878</v>
      </c>
      <c r="BF647">
        <v>39994</v>
      </c>
      <c r="BG647">
        <v>105.16500000000001</v>
      </c>
      <c r="BI647">
        <v>39983</v>
      </c>
      <c r="BJ647">
        <v>112.039</v>
      </c>
      <c r="BL647">
        <v>40984</v>
      </c>
      <c r="BM647">
        <v>100.83499999999999</v>
      </c>
      <c r="BO647">
        <v>39983</v>
      </c>
      <c r="BP647">
        <v>105.292</v>
      </c>
      <c r="BR647">
        <v>41241</v>
      </c>
      <c r="BS647">
        <v>100.32</v>
      </c>
      <c r="BU647">
        <v>40624</v>
      </c>
      <c r="BV647">
        <v>102.628</v>
      </c>
      <c r="BX647">
        <v>41541</v>
      </c>
      <c r="BY647">
        <v>101.43300000000001</v>
      </c>
      <c r="CA647">
        <v>39983</v>
      </c>
      <c r="CB647">
        <v>107.22199999999999</v>
      </c>
      <c r="CD647">
        <v>40898</v>
      </c>
      <c r="CE647">
        <v>98.953000000000003</v>
      </c>
      <c r="CG647">
        <v>39983</v>
      </c>
      <c r="CH647">
        <v>105.107</v>
      </c>
      <c r="CJ647">
        <v>41852</v>
      </c>
      <c r="CK647">
        <v>100.108</v>
      </c>
      <c r="CP647">
        <v>41143</v>
      </c>
      <c r="CQ647">
        <v>97.284999999999997</v>
      </c>
      <c r="CV647">
        <v>41821</v>
      </c>
      <c r="CW647">
        <v>103.938</v>
      </c>
      <c r="CY647">
        <v>42072</v>
      </c>
      <c r="CZ647">
        <v>102.37</v>
      </c>
      <c r="DE647">
        <v>39983</v>
      </c>
      <c r="DF647">
        <v>97.22</v>
      </c>
      <c r="DH647">
        <v>41387</v>
      </c>
      <c r="DI647">
        <v>102.303</v>
      </c>
      <c r="DN647">
        <v>42269</v>
      </c>
      <c r="DO647">
        <v>102.77</v>
      </c>
      <c r="DQ647">
        <v>41689</v>
      </c>
      <c r="DR647">
        <v>107.602</v>
      </c>
      <c r="DW647">
        <v>39983</v>
      </c>
      <c r="DX647">
        <v>99.751000000000005</v>
      </c>
      <c r="EF647">
        <v>39983</v>
      </c>
      <c r="EG647">
        <v>111.125</v>
      </c>
      <c r="EO647">
        <v>42121</v>
      </c>
      <c r="EP647">
        <v>111.943</v>
      </c>
      <c r="EU647">
        <v>40393</v>
      </c>
      <c r="EV647">
        <v>102.003</v>
      </c>
      <c r="EX647">
        <v>42359</v>
      </c>
      <c r="EY647">
        <v>109.893</v>
      </c>
      <c r="FG647">
        <v>40749</v>
      </c>
      <c r="FH647">
        <v>92.947000000000003</v>
      </c>
      <c r="FJ647">
        <v>40862</v>
      </c>
      <c r="FK647">
        <v>89.47</v>
      </c>
      <c r="FP647">
        <v>41094</v>
      </c>
      <c r="FQ647">
        <v>87.584999999999994</v>
      </c>
      <c r="FV647">
        <v>41269</v>
      </c>
      <c r="FW647">
        <v>99.177999999999997</v>
      </c>
      <c r="FY647">
        <v>41464</v>
      </c>
      <c r="FZ647">
        <v>107.77500000000001</v>
      </c>
      <c r="GB647">
        <v>41766</v>
      </c>
      <c r="GC647">
        <v>123.473</v>
      </c>
      <c r="GE647">
        <v>42199</v>
      </c>
      <c r="GF647">
        <v>125.62</v>
      </c>
      <c r="GH647">
        <v>42311</v>
      </c>
      <c r="GI647">
        <v>122.24299999999999</v>
      </c>
      <c r="GK647">
        <v>40602</v>
      </c>
      <c r="GL647">
        <v>92.957999999999998</v>
      </c>
      <c r="GW647">
        <v>41129</v>
      </c>
      <c r="GX647">
        <v>79.173000000000002</v>
      </c>
      <c r="HF647">
        <v>41513</v>
      </c>
      <c r="HG647">
        <v>110.755</v>
      </c>
      <c r="HI647">
        <v>42367</v>
      </c>
      <c r="HJ647">
        <v>132.93799999999999</v>
      </c>
      <c r="HL647">
        <v>39986</v>
      </c>
      <c r="HM647">
        <v>114.53100000000001</v>
      </c>
      <c r="HR647">
        <v>39988</v>
      </c>
      <c r="HS647">
        <v>111.375</v>
      </c>
      <c r="HU647">
        <v>39990</v>
      </c>
      <c r="HV647">
        <v>90.504999999999995</v>
      </c>
      <c r="HX647">
        <v>40150</v>
      </c>
      <c r="HY647">
        <v>106.486</v>
      </c>
      <c r="IA647">
        <v>40980</v>
      </c>
      <c r="IB647">
        <v>84.73</v>
      </c>
    </row>
    <row r="648" spans="25:236">
      <c r="Y648">
        <v>39986</v>
      </c>
      <c r="Z648">
        <v>100.42400000000001</v>
      </c>
      <c r="AE648">
        <v>39986</v>
      </c>
      <c r="AF648">
        <v>101.926</v>
      </c>
      <c r="AH648">
        <v>39986</v>
      </c>
      <c r="AI648">
        <v>102.428</v>
      </c>
      <c r="AK648">
        <v>40359</v>
      </c>
      <c r="AL648">
        <v>101.599</v>
      </c>
      <c r="AN648">
        <v>39986</v>
      </c>
      <c r="AO648">
        <v>107.557</v>
      </c>
      <c r="AQ648">
        <v>39986</v>
      </c>
      <c r="AR648">
        <v>107.937</v>
      </c>
      <c r="AT648">
        <v>39993</v>
      </c>
      <c r="AU648">
        <v>117.31699999999999</v>
      </c>
      <c r="AW648">
        <v>40723</v>
      </c>
      <c r="AX648">
        <v>100.262</v>
      </c>
      <c r="AZ648">
        <v>39986</v>
      </c>
      <c r="BA648">
        <v>108.111</v>
      </c>
      <c r="BC648">
        <v>41163</v>
      </c>
      <c r="BD648">
        <v>99.765000000000001</v>
      </c>
      <c r="BF648">
        <v>39995</v>
      </c>
      <c r="BG648">
        <v>105.185</v>
      </c>
      <c r="BI648">
        <v>39986</v>
      </c>
      <c r="BJ648">
        <v>112.133</v>
      </c>
      <c r="BL648">
        <v>40987</v>
      </c>
      <c r="BM648">
        <v>100.86499999999999</v>
      </c>
      <c r="BO648">
        <v>39986</v>
      </c>
      <c r="BP648">
        <v>105.39400000000001</v>
      </c>
      <c r="BR648">
        <v>41242</v>
      </c>
      <c r="BS648">
        <v>100.343</v>
      </c>
      <c r="BU648">
        <v>40625</v>
      </c>
      <c r="BV648">
        <v>102.65</v>
      </c>
      <c r="BX648">
        <v>41542</v>
      </c>
      <c r="BY648">
        <v>101.408</v>
      </c>
      <c r="CA648">
        <v>39986</v>
      </c>
      <c r="CB648">
        <v>107.446</v>
      </c>
      <c r="CD648">
        <v>40899</v>
      </c>
      <c r="CE648">
        <v>98.8</v>
      </c>
      <c r="CG648">
        <v>39986</v>
      </c>
      <c r="CH648">
        <v>105.30500000000001</v>
      </c>
      <c r="CJ648">
        <v>41855</v>
      </c>
      <c r="CK648">
        <v>100.057</v>
      </c>
      <c r="CP648">
        <v>41144</v>
      </c>
      <c r="CQ648">
        <v>96.992999999999995</v>
      </c>
      <c r="CV648">
        <v>41822</v>
      </c>
      <c r="CW648">
        <v>103.91800000000001</v>
      </c>
      <c r="CY648">
        <v>42073</v>
      </c>
      <c r="CZ648">
        <v>102.357</v>
      </c>
      <c r="DE648">
        <v>39986</v>
      </c>
      <c r="DF648">
        <v>97.462000000000003</v>
      </c>
      <c r="DH648">
        <v>41388</v>
      </c>
      <c r="DI648">
        <v>102.215</v>
      </c>
      <c r="DN648">
        <v>42270</v>
      </c>
      <c r="DO648">
        <v>102.755</v>
      </c>
      <c r="DQ648">
        <v>41690</v>
      </c>
      <c r="DR648">
        <v>107.495</v>
      </c>
      <c r="DW648">
        <v>39986</v>
      </c>
      <c r="DX648">
        <v>99.963999999999999</v>
      </c>
      <c r="EF648">
        <v>39986</v>
      </c>
      <c r="EG648">
        <v>111.4</v>
      </c>
      <c r="EO648">
        <v>42122</v>
      </c>
      <c r="EP648">
        <v>111.988</v>
      </c>
      <c r="EU648">
        <v>40394</v>
      </c>
      <c r="EV648">
        <v>101.90300000000001</v>
      </c>
      <c r="EX648">
        <v>42360</v>
      </c>
      <c r="EY648">
        <v>109.887</v>
      </c>
      <c r="FG648">
        <v>40750</v>
      </c>
      <c r="FH648">
        <v>93.287999999999997</v>
      </c>
      <c r="FJ648">
        <v>40863</v>
      </c>
      <c r="FK648">
        <v>89.123000000000005</v>
      </c>
      <c r="FP648">
        <v>41095</v>
      </c>
      <c r="FQ648">
        <v>85.47</v>
      </c>
      <c r="FV648">
        <v>41270</v>
      </c>
      <c r="FW648">
        <v>99.144999999999996</v>
      </c>
      <c r="FY648">
        <v>41465</v>
      </c>
      <c r="FZ648">
        <v>107.248</v>
      </c>
      <c r="GB648">
        <v>41767</v>
      </c>
      <c r="GC648">
        <v>124.133</v>
      </c>
      <c r="GE648">
        <v>42200</v>
      </c>
      <c r="GF648">
        <v>126.015</v>
      </c>
      <c r="GH648">
        <v>42312</v>
      </c>
      <c r="GI648">
        <v>122.158</v>
      </c>
      <c r="GK648">
        <v>40603</v>
      </c>
      <c r="GL648">
        <v>93.233000000000004</v>
      </c>
      <c r="GW648">
        <v>41130</v>
      </c>
      <c r="GX648">
        <v>79.25</v>
      </c>
      <c r="HF648">
        <v>41514</v>
      </c>
      <c r="HG648">
        <v>110.253</v>
      </c>
      <c r="HI648">
        <v>42368</v>
      </c>
      <c r="HJ648">
        <v>133.13300000000001</v>
      </c>
      <c r="HL648">
        <v>39987</v>
      </c>
      <c r="HM648">
        <v>114.05200000000001</v>
      </c>
      <c r="HR648">
        <v>39989</v>
      </c>
      <c r="HS648">
        <v>111.93</v>
      </c>
      <c r="HU648">
        <v>39993</v>
      </c>
      <c r="HV648">
        <v>90.617000000000004</v>
      </c>
      <c r="HX648">
        <v>40151</v>
      </c>
      <c r="HY648">
        <v>105.971</v>
      </c>
      <c r="IA648">
        <v>40981</v>
      </c>
      <c r="IB648">
        <v>83.685000000000002</v>
      </c>
    </row>
    <row r="649" spans="25:236">
      <c r="Y649">
        <v>39987</v>
      </c>
      <c r="Z649">
        <v>100.413</v>
      </c>
      <c r="AE649">
        <v>39987</v>
      </c>
      <c r="AF649">
        <v>101.916</v>
      </c>
      <c r="AH649">
        <v>39987</v>
      </c>
      <c r="AI649">
        <v>102.411</v>
      </c>
      <c r="AK649">
        <v>40360</v>
      </c>
      <c r="AL649">
        <v>101.566</v>
      </c>
      <c r="AN649">
        <v>39987</v>
      </c>
      <c r="AO649">
        <v>107.55500000000001</v>
      </c>
      <c r="AQ649">
        <v>39987</v>
      </c>
      <c r="AR649">
        <v>107.94199999999999</v>
      </c>
      <c r="AT649">
        <v>39994</v>
      </c>
      <c r="AU649">
        <v>117.37</v>
      </c>
      <c r="AW649">
        <v>40724</v>
      </c>
      <c r="AX649">
        <v>100.325</v>
      </c>
      <c r="AZ649">
        <v>39987</v>
      </c>
      <c r="BA649">
        <v>108.143</v>
      </c>
      <c r="BC649">
        <v>41164</v>
      </c>
      <c r="BD649">
        <v>99.902000000000001</v>
      </c>
      <c r="BF649">
        <v>39996</v>
      </c>
      <c r="BG649">
        <v>105.53700000000001</v>
      </c>
      <c r="BI649">
        <v>39987</v>
      </c>
      <c r="BJ649">
        <v>112.212</v>
      </c>
      <c r="BL649">
        <v>40988</v>
      </c>
      <c r="BM649">
        <v>100.83799999999999</v>
      </c>
      <c r="BO649">
        <v>39987</v>
      </c>
      <c r="BP649">
        <v>105.44499999999999</v>
      </c>
      <c r="BR649">
        <v>41243</v>
      </c>
      <c r="BS649">
        <v>100.203</v>
      </c>
      <c r="BU649">
        <v>40626</v>
      </c>
      <c r="BV649">
        <v>102.62</v>
      </c>
      <c r="BX649">
        <v>41543</v>
      </c>
      <c r="BY649">
        <v>101.41</v>
      </c>
      <c r="CA649">
        <v>39987</v>
      </c>
      <c r="CB649">
        <v>107.557</v>
      </c>
      <c r="CD649">
        <v>40900</v>
      </c>
      <c r="CE649">
        <v>99.022999999999996</v>
      </c>
      <c r="CG649">
        <v>39987</v>
      </c>
      <c r="CH649">
        <v>105.46899999999999</v>
      </c>
      <c r="CJ649">
        <v>41856</v>
      </c>
      <c r="CK649">
        <v>100.053</v>
      </c>
      <c r="CP649">
        <v>41145</v>
      </c>
      <c r="CQ649">
        <v>96.915000000000006</v>
      </c>
      <c r="CV649">
        <v>41823</v>
      </c>
      <c r="CW649">
        <v>103.93</v>
      </c>
      <c r="CY649">
        <v>42074</v>
      </c>
      <c r="CZ649">
        <v>102.343</v>
      </c>
      <c r="DE649">
        <v>39987</v>
      </c>
      <c r="DF649">
        <v>97.539000000000001</v>
      </c>
      <c r="DH649">
        <v>41389</v>
      </c>
      <c r="DI649">
        <v>102.133</v>
      </c>
      <c r="DN649">
        <v>42271</v>
      </c>
      <c r="DO649">
        <v>102.723</v>
      </c>
      <c r="DQ649">
        <v>41691</v>
      </c>
      <c r="DR649">
        <v>107.565</v>
      </c>
      <c r="DW649">
        <v>39987</v>
      </c>
      <c r="DX649">
        <v>99.983000000000004</v>
      </c>
      <c r="EF649">
        <v>39987</v>
      </c>
      <c r="EG649">
        <v>111.379</v>
      </c>
      <c r="EO649">
        <v>42123</v>
      </c>
      <c r="EP649">
        <v>111.833</v>
      </c>
      <c r="EU649">
        <v>40395</v>
      </c>
      <c r="EV649">
        <v>102.11499999999999</v>
      </c>
      <c r="EX649">
        <v>42361</v>
      </c>
      <c r="EY649">
        <v>109.873</v>
      </c>
      <c r="FG649">
        <v>40751</v>
      </c>
      <c r="FH649">
        <v>93.1</v>
      </c>
      <c r="FJ649">
        <v>40864</v>
      </c>
      <c r="FK649">
        <v>88.822000000000003</v>
      </c>
      <c r="FP649">
        <v>41096</v>
      </c>
      <c r="FQ649">
        <v>84.558000000000007</v>
      </c>
      <c r="FV649">
        <v>41271</v>
      </c>
      <c r="FW649">
        <v>99.305000000000007</v>
      </c>
      <c r="FY649">
        <v>41466</v>
      </c>
      <c r="FZ649">
        <v>107.18300000000001</v>
      </c>
      <c r="GB649">
        <v>41768</v>
      </c>
      <c r="GC649">
        <v>123.83799999999999</v>
      </c>
      <c r="GE649">
        <v>42201</v>
      </c>
      <c r="GF649">
        <v>126.343</v>
      </c>
      <c r="GH649">
        <v>42313</v>
      </c>
      <c r="GI649">
        <v>121.83</v>
      </c>
      <c r="GK649">
        <v>40604</v>
      </c>
      <c r="GL649">
        <v>93.45</v>
      </c>
      <c r="GW649">
        <v>41131</v>
      </c>
      <c r="GX649">
        <v>79.209999999999994</v>
      </c>
      <c r="HF649">
        <v>41515</v>
      </c>
      <c r="HG649">
        <v>110.23</v>
      </c>
      <c r="HI649">
        <v>42369</v>
      </c>
      <c r="HJ649">
        <v>133.13300000000001</v>
      </c>
      <c r="HL649">
        <v>39988</v>
      </c>
      <c r="HM649">
        <v>114.11</v>
      </c>
      <c r="HR649">
        <v>39990</v>
      </c>
      <c r="HS649">
        <v>112.374</v>
      </c>
      <c r="HU649">
        <v>39994</v>
      </c>
      <c r="HV649">
        <v>91.06</v>
      </c>
      <c r="HX649">
        <v>40154</v>
      </c>
      <c r="HY649">
        <v>106.785</v>
      </c>
      <c r="IA649">
        <v>40982</v>
      </c>
      <c r="IB649">
        <v>83.53</v>
      </c>
    </row>
    <row r="650" spans="25:236">
      <c r="Y650">
        <v>39988</v>
      </c>
      <c r="Z650">
        <v>100.383</v>
      </c>
      <c r="AE650">
        <v>39988</v>
      </c>
      <c r="AF650">
        <v>101.93300000000001</v>
      </c>
      <c r="AH650">
        <v>39988</v>
      </c>
      <c r="AI650">
        <v>102.485</v>
      </c>
      <c r="AK650">
        <v>40361</v>
      </c>
      <c r="AL650">
        <v>101.541</v>
      </c>
      <c r="AN650">
        <v>39988</v>
      </c>
      <c r="AO650">
        <v>107.699</v>
      </c>
      <c r="AQ650">
        <v>39988</v>
      </c>
      <c r="AR650">
        <v>108.11799999999999</v>
      </c>
      <c r="AT650">
        <v>39995</v>
      </c>
      <c r="AU650">
        <v>117.315</v>
      </c>
      <c r="AW650">
        <v>40725</v>
      </c>
      <c r="AX650">
        <v>100.38500000000001</v>
      </c>
      <c r="AZ650">
        <v>39988</v>
      </c>
      <c r="BA650">
        <v>108.369</v>
      </c>
      <c r="BC650">
        <v>41165</v>
      </c>
      <c r="BD650">
        <v>99.789000000000001</v>
      </c>
      <c r="BF650">
        <v>39997</v>
      </c>
      <c r="BG650">
        <v>105.482</v>
      </c>
      <c r="BI650">
        <v>39988</v>
      </c>
      <c r="BJ650">
        <v>112.52500000000001</v>
      </c>
      <c r="BL650">
        <v>40989</v>
      </c>
      <c r="BM650">
        <v>100.755</v>
      </c>
      <c r="BO650">
        <v>39988</v>
      </c>
      <c r="BP650">
        <v>105.795</v>
      </c>
      <c r="BR650">
        <v>41246</v>
      </c>
      <c r="BS650">
        <v>100.258</v>
      </c>
      <c r="BU650">
        <v>40627</v>
      </c>
      <c r="BV650">
        <v>102.47499999999999</v>
      </c>
      <c r="BX650">
        <v>41544</v>
      </c>
      <c r="BY650">
        <v>101.393</v>
      </c>
      <c r="CA650">
        <v>39988</v>
      </c>
      <c r="CB650">
        <v>107.937</v>
      </c>
      <c r="CD650">
        <v>40903</v>
      </c>
      <c r="CE650">
        <v>99.022999999999996</v>
      </c>
      <c r="CG650">
        <v>39988</v>
      </c>
      <c r="CH650">
        <v>105.875</v>
      </c>
      <c r="CJ650">
        <v>41857</v>
      </c>
      <c r="CK650">
        <v>100.08</v>
      </c>
      <c r="CP650">
        <v>41148</v>
      </c>
      <c r="CQ650">
        <v>96.954999999999998</v>
      </c>
      <c r="CV650">
        <v>41824</v>
      </c>
      <c r="CW650">
        <v>103.928</v>
      </c>
      <c r="CY650">
        <v>42075</v>
      </c>
      <c r="CZ650">
        <v>102.30500000000001</v>
      </c>
      <c r="DE650">
        <v>39988</v>
      </c>
      <c r="DF650">
        <v>97.998999999999995</v>
      </c>
      <c r="DH650">
        <v>41390</v>
      </c>
      <c r="DI650">
        <v>102.188</v>
      </c>
      <c r="DN650">
        <v>42272</v>
      </c>
      <c r="DO650">
        <v>102.708</v>
      </c>
      <c r="DQ650">
        <v>41694</v>
      </c>
      <c r="DR650">
        <v>107.59</v>
      </c>
      <c r="DW650">
        <v>39988</v>
      </c>
      <c r="DX650">
        <v>100.29</v>
      </c>
      <c r="EF650">
        <v>39988</v>
      </c>
      <c r="EG650">
        <v>111.676</v>
      </c>
      <c r="EO650">
        <v>42124</v>
      </c>
      <c r="EP650">
        <v>111.788</v>
      </c>
      <c r="EU650">
        <v>40396</v>
      </c>
      <c r="EV650">
        <v>102.569</v>
      </c>
      <c r="EX650">
        <v>42362</v>
      </c>
      <c r="EY650">
        <v>109.822</v>
      </c>
      <c r="FG650">
        <v>40752</v>
      </c>
      <c r="FH650">
        <v>92.784999999999997</v>
      </c>
      <c r="FJ650">
        <v>40865</v>
      </c>
      <c r="FK650">
        <v>89.375</v>
      </c>
      <c r="FP650">
        <v>41099</v>
      </c>
      <c r="FQ650">
        <v>83.834999999999994</v>
      </c>
      <c r="FV650">
        <v>41274</v>
      </c>
      <c r="FW650">
        <v>99.215000000000003</v>
      </c>
      <c r="FY650">
        <v>41467</v>
      </c>
      <c r="FZ650">
        <v>107.363</v>
      </c>
      <c r="GB650">
        <v>41771</v>
      </c>
      <c r="GC650">
        <v>123.675</v>
      </c>
      <c r="GE650">
        <v>42202</v>
      </c>
      <c r="GF650">
        <v>126.715</v>
      </c>
      <c r="GH650">
        <v>42314</v>
      </c>
      <c r="GI650">
        <v>120.905</v>
      </c>
      <c r="GK650">
        <v>40605</v>
      </c>
      <c r="GL650">
        <v>92.73</v>
      </c>
      <c r="GW650">
        <v>41134</v>
      </c>
      <c r="GX650">
        <v>79.295000000000002</v>
      </c>
      <c r="HF650">
        <v>41516</v>
      </c>
      <c r="HG650">
        <v>110.26300000000001</v>
      </c>
      <c r="HL650">
        <v>39989</v>
      </c>
      <c r="HM650">
        <v>114.56</v>
      </c>
      <c r="HR650">
        <v>39993</v>
      </c>
      <c r="HS650">
        <v>112.55</v>
      </c>
      <c r="HU650">
        <v>39995</v>
      </c>
      <c r="HV650">
        <v>90.831000000000003</v>
      </c>
      <c r="HX650">
        <v>40155</v>
      </c>
      <c r="HY650">
        <v>107.065</v>
      </c>
      <c r="IA650">
        <v>40983</v>
      </c>
      <c r="IB650">
        <v>83.57</v>
      </c>
    </row>
    <row r="651" spans="25:236">
      <c r="Y651">
        <v>39989</v>
      </c>
      <c r="Z651">
        <v>100.375</v>
      </c>
      <c r="AE651">
        <v>39989</v>
      </c>
      <c r="AF651">
        <v>101.941</v>
      </c>
      <c r="AH651">
        <v>39989</v>
      </c>
      <c r="AI651">
        <v>102.523</v>
      </c>
      <c r="AK651">
        <v>40364</v>
      </c>
      <c r="AL651">
        <v>101.521</v>
      </c>
      <c r="AN651">
        <v>39989</v>
      </c>
      <c r="AO651">
        <v>107.837</v>
      </c>
      <c r="AQ651">
        <v>39989</v>
      </c>
      <c r="AR651">
        <v>108.283</v>
      </c>
      <c r="AT651">
        <v>39996</v>
      </c>
      <c r="AU651">
        <v>117.642</v>
      </c>
      <c r="AW651">
        <v>40728</v>
      </c>
      <c r="AX651">
        <v>100.38800000000001</v>
      </c>
      <c r="AZ651">
        <v>39989</v>
      </c>
      <c r="BA651">
        <v>108.547</v>
      </c>
      <c r="BC651">
        <v>41166</v>
      </c>
      <c r="BD651">
        <v>99.942999999999998</v>
      </c>
      <c r="BF651">
        <v>40000</v>
      </c>
      <c r="BG651">
        <v>105.55200000000001</v>
      </c>
      <c r="BI651">
        <v>39989</v>
      </c>
      <c r="BJ651">
        <v>112.762</v>
      </c>
      <c r="BL651">
        <v>40990</v>
      </c>
      <c r="BM651">
        <v>100.64</v>
      </c>
      <c r="BO651">
        <v>39989</v>
      </c>
      <c r="BP651">
        <v>106.042</v>
      </c>
      <c r="BR651">
        <v>41247</v>
      </c>
      <c r="BS651">
        <v>100.22</v>
      </c>
      <c r="BU651">
        <v>40630</v>
      </c>
      <c r="BV651">
        <v>102.333</v>
      </c>
      <c r="BX651">
        <v>41547</v>
      </c>
      <c r="BY651">
        <v>101.41500000000001</v>
      </c>
      <c r="CA651">
        <v>39989</v>
      </c>
      <c r="CB651">
        <v>108.25</v>
      </c>
      <c r="CD651">
        <v>40904</v>
      </c>
      <c r="CE651">
        <v>99.048000000000002</v>
      </c>
      <c r="CG651">
        <v>39989</v>
      </c>
      <c r="CH651">
        <v>106.208</v>
      </c>
      <c r="CJ651">
        <v>41858</v>
      </c>
      <c r="CK651">
        <v>100.078</v>
      </c>
      <c r="CP651">
        <v>41149</v>
      </c>
      <c r="CQ651">
        <v>97.055000000000007</v>
      </c>
      <c r="CV651">
        <v>41827</v>
      </c>
      <c r="CW651">
        <v>103.92</v>
      </c>
      <c r="CY651">
        <v>42076</v>
      </c>
      <c r="CZ651">
        <v>102.29</v>
      </c>
      <c r="DE651">
        <v>39989</v>
      </c>
      <c r="DF651">
        <v>98.311999999999998</v>
      </c>
      <c r="DH651">
        <v>41393</v>
      </c>
      <c r="DI651">
        <v>102.655</v>
      </c>
      <c r="DN651">
        <v>42275</v>
      </c>
      <c r="DO651">
        <v>102.715</v>
      </c>
      <c r="DQ651">
        <v>41695</v>
      </c>
      <c r="DR651">
        <v>107.625</v>
      </c>
      <c r="DW651">
        <v>39989</v>
      </c>
      <c r="DX651">
        <v>100.59</v>
      </c>
      <c r="EF651">
        <v>39989</v>
      </c>
      <c r="EG651">
        <v>111.991</v>
      </c>
      <c r="EO651">
        <v>42125</v>
      </c>
      <c r="EP651">
        <v>111.795</v>
      </c>
      <c r="EU651">
        <v>40399</v>
      </c>
      <c r="EV651">
        <v>102.70699999999999</v>
      </c>
      <c r="EX651">
        <v>42363</v>
      </c>
      <c r="EY651">
        <v>109.822</v>
      </c>
      <c r="FG651">
        <v>40753</v>
      </c>
      <c r="FH651">
        <v>92.507999999999996</v>
      </c>
      <c r="FJ651">
        <v>40868</v>
      </c>
      <c r="FK651">
        <v>88.605000000000004</v>
      </c>
      <c r="FP651">
        <v>41100</v>
      </c>
      <c r="FQ651">
        <v>85.24</v>
      </c>
      <c r="FV651">
        <v>41275</v>
      </c>
      <c r="FW651">
        <v>99.215000000000003</v>
      </c>
      <c r="FY651">
        <v>41470</v>
      </c>
      <c r="FZ651">
        <v>107.75</v>
      </c>
      <c r="GB651">
        <v>41772</v>
      </c>
      <c r="GC651">
        <v>123.895</v>
      </c>
      <c r="GE651">
        <v>42205</v>
      </c>
      <c r="GF651">
        <v>126.45</v>
      </c>
      <c r="GH651">
        <v>42317</v>
      </c>
      <c r="GI651">
        <v>120.705</v>
      </c>
      <c r="GK651">
        <v>40606</v>
      </c>
      <c r="GL651">
        <v>93.113</v>
      </c>
      <c r="GW651">
        <v>41135</v>
      </c>
      <c r="GX651">
        <v>79.712999999999994</v>
      </c>
      <c r="HF651">
        <v>41519</v>
      </c>
      <c r="HG651">
        <v>111.47</v>
      </c>
      <c r="HL651">
        <v>39990</v>
      </c>
      <c r="HM651">
        <v>115.002</v>
      </c>
      <c r="HR651">
        <v>39994</v>
      </c>
      <c r="HS651">
        <v>113.06699999999999</v>
      </c>
      <c r="HU651">
        <v>39996</v>
      </c>
      <c r="HV651">
        <v>91.823999999999998</v>
      </c>
      <c r="HX651">
        <v>40156</v>
      </c>
      <c r="HY651">
        <v>105.7</v>
      </c>
      <c r="IA651">
        <v>40984</v>
      </c>
      <c r="IB651">
        <v>83.347999999999999</v>
      </c>
    </row>
    <row r="652" spans="25:236">
      <c r="Y652">
        <v>39990</v>
      </c>
      <c r="Z652">
        <v>100.36</v>
      </c>
      <c r="AE652">
        <v>39990</v>
      </c>
      <c r="AF652">
        <v>101.908</v>
      </c>
      <c r="AH652">
        <v>39990</v>
      </c>
      <c r="AI652">
        <v>102.52500000000001</v>
      </c>
      <c r="AK652">
        <v>40365</v>
      </c>
      <c r="AL652">
        <v>101.515</v>
      </c>
      <c r="AN652">
        <v>39990</v>
      </c>
      <c r="AO652">
        <v>107.816</v>
      </c>
      <c r="AQ652">
        <v>39990</v>
      </c>
      <c r="AR652">
        <v>108.27</v>
      </c>
      <c r="AT652">
        <v>39997</v>
      </c>
      <c r="AU652">
        <v>117.617</v>
      </c>
      <c r="AW652">
        <v>40729</v>
      </c>
      <c r="AX652">
        <v>100.38800000000001</v>
      </c>
      <c r="AZ652">
        <v>39990</v>
      </c>
      <c r="BA652">
        <v>108.471</v>
      </c>
      <c r="BC652">
        <v>41169</v>
      </c>
      <c r="BD652">
        <v>99.855999999999995</v>
      </c>
      <c r="BF652">
        <v>40001</v>
      </c>
      <c r="BG652">
        <v>105.51300000000001</v>
      </c>
      <c r="BI652">
        <v>39990</v>
      </c>
      <c r="BJ652">
        <v>112.779</v>
      </c>
      <c r="BL652">
        <v>40991</v>
      </c>
      <c r="BM652">
        <v>100.63</v>
      </c>
      <c r="BO652">
        <v>39990</v>
      </c>
      <c r="BP652">
        <v>106.08499999999999</v>
      </c>
      <c r="BR652">
        <v>41248</v>
      </c>
      <c r="BS652">
        <v>100.208</v>
      </c>
      <c r="BU652">
        <v>40631</v>
      </c>
      <c r="BV652">
        <v>102.175</v>
      </c>
      <c r="BX652">
        <v>41548</v>
      </c>
      <c r="BY652">
        <v>101.45</v>
      </c>
      <c r="CA652">
        <v>39990</v>
      </c>
      <c r="CB652">
        <v>108.327</v>
      </c>
      <c r="CD652">
        <v>40905</v>
      </c>
      <c r="CE652">
        <v>99.677999999999997</v>
      </c>
      <c r="CG652">
        <v>39990</v>
      </c>
      <c r="CH652">
        <v>106.306</v>
      </c>
      <c r="CJ652">
        <v>41859</v>
      </c>
      <c r="CK652">
        <v>100.05200000000001</v>
      </c>
      <c r="CP652">
        <v>41150</v>
      </c>
      <c r="CQ652">
        <v>97.238</v>
      </c>
      <c r="CV652">
        <v>41828</v>
      </c>
      <c r="CW652">
        <v>103.905</v>
      </c>
      <c r="CY652">
        <v>42079</v>
      </c>
      <c r="CZ652">
        <v>102.27500000000001</v>
      </c>
      <c r="DE652">
        <v>39990</v>
      </c>
      <c r="DF652">
        <v>98.394999999999996</v>
      </c>
      <c r="DH652">
        <v>41394</v>
      </c>
      <c r="DI652">
        <v>102.843</v>
      </c>
      <c r="DN652">
        <v>42276</v>
      </c>
      <c r="DO652">
        <v>102.71299999999999</v>
      </c>
      <c r="DQ652">
        <v>41696</v>
      </c>
      <c r="DR652">
        <v>107.66</v>
      </c>
      <c r="DW652">
        <v>39990</v>
      </c>
      <c r="DX652">
        <v>100.72499999999999</v>
      </c>
      <c r="EF652">
        <v>39990</v>
      </c>
      <c r="EG652">
        <v>112.146</v>
      </c>
      <c r="EO652">
        <v>42128</v>
      </c>
      <c r="EP652">
        <v>111.745</v>
      </c>
      <c r="EU652">
        <v>40400</v>
      </c>
      <c r="EV652">
        <v>101.67700000000001</v>
      </c>
      <c r="EX652">
        <v>42366</v>
      </c>
      <c r="EY652">
        <v>109.995</v>
      </c>
      <c r="FG652">
        <v>40756</v>
      </c>
      <c r="FH652">
        <v>91.935000000000002</v>
      </c>
      <c r="FJ652">
        <v>40869</v>
      </c>
      <c r="FK652">
        <v>88.222999999999999</v>
      </c>
      <c r="FP652">
        <v>41101</v>
      </c>
      <c r="FQ652">
        <v>86.51</v>
      </c>
      <c r="FV652">
        <v>41276</v>
      </c>
      <c r="FW652">
        <v>100.705</v>
      </c>
      <c r="FY652">
        <v>41471</v>
      </c>
      <c r="FZ652">
        <v>107.985</v>
      </c>
      <c r="GB652">
        <v>41773</v>
      </c>
      <c r="GC652">
        <v>124.25</v>
      </c>
      <c r="GE652">
        <v>42206</v>
      </c>
      <c r="GF652">
        <v>126.23</v>
      </c>
      <c r="GH652">
        <v>42318</v>
      </c>
      <c r="GI652">
        <v>121.44499999999999</v>
      </c>
      <c r="GK652">
        <v>40609</v>
      </c>
      <c r="GL652">
        <v>93.144999999999996</v>
      </c>
      <c r="GW652">
        <v>41136</v>
      </c>
      <c r="GX652">
        <v>80.185000000000002</v>
      </c>
      <c r="HF652">
        <v>41520</v>
      </c>
      <c r="HG652">
        <v>110.965</v>
      </c>
      <c r="HL652">
        <v>39993</v>
      </c>
      <c r="HM652">
        <v>115.16800000000001</v>
      </c>
      <c r="HR652">
        <v>39995</v>
      </c>
      <c r="HS652">
        <v>112.768</v>
      </c>
      <c r="HU652">
        <v>39997</v>
      </c>
      <c r="HV652">
        <v>91.99</v>
      </c>
      <c r="HX652">
        <v>40157</v>
      </c>
      <c r="HY652">
        <v>104.748</v>
      </c>
      <c r="IA652">
        <v>40987</v>
      </c>
      <c r="IB652">
        <v>83.31</v>
      </c>
    </row>
    <row r="653" spans="25:236">
      <c r="Y653">
        <v>39993</v>
      </c>
      <c r="Z653">
        <v>100.352</v>
      </c>
      <c r="AE653">
        <v>39993</v>
      </c>
      <c r="AF653">
        <v>101.867</v>
      </c>
      <c r="AH653">
        <v>39993</v>
      </c>
      <c r="AI653">
        <v>102.486</v>
      </c>
      <c r="AK653">
        <v>40366</v>
      </c>
      <c r="AL653">
        <v>101.55</v>
      </c>
      <c r="AN653">
        <v>39993</v>
      </c>
      <c r="AO653">
        <v>107.727</v>
      </c>
      <c r="AQ653">
        <v>39993</v>
      </c>
      <c r="AR653">
        <v>108.152</v>
      </c>
      <c r="AT653">
        <v>40000</v>
      </c>
      <c r="AU653">
        <v>117.626</v>
      </c>
      <c r="AW653">
        <v>40730</v>
      </c>
      <c r="AX653">
        <v>100.298</v>
      </c>
      <c r="AZ653">
        <v>39993</v>
      </c>
      <c r="BA653">
        <v>108.38200000000001</v>
      </c>
      <c r="BC653">
        <v>41170</v>
      </c>
      <c r="BD653">
        <v>99.813000000000002</v>
      </c>
      <c r="BF653">
        <v>40002</v>
      </c>
      <c r="BG653">
        <v>105.559</v>
      </c>
      <c r="BI653">
        <v>39993</v>
      </c>
      <c r="BJ653">
        <v>112.69199999999999</v>
      </c>
      <c r="BL653">
        <v>40994</v>
      </c>
      <c r="BM653">
        <v>100.658</v>
      </c>
      <c r="BO653">
        <v>39993</v>
      </c>
      <c r="BP653">
        <v>106.02200000000001</v>
      </c>
      <c r="BR653">
        <v>41249</v>
      </c>
      <c r="BS653">
        <v>100.188</v>
      </c>
      <c r="BU653">
        <v>40632</v>
      </c>
      <c r="BV653">
        <v>102.173</v>
      </c>
      <c r="BX653">
        <v>41549</v>
      </c>
      <c r="BY653">
        <v>101.44799999999999</v>
      </c>
      <c r="CA653">
        <v>39993</v>
      </c>
      <c r="CB653">
        <v>108.268</v>
      </c>
      <c r="CD653">
        <v>40906</v>
      </c>
      <c r="CE653">
        <v>99.674999999999997</v>
      </c>
      <c r="CG653">
        <v>39993</v>
      </c>
      <c r="CH653">
        <v>106.29600000000001</v>
      </c>
      <c r="CJ653">
        <v>41862</v>
      </c>
      <c r="CK653">
        <v>100.044</v>
      </c>
      <c r="CP653">
        <v>41151</v>
      </c>
      <c r="CQ653">
        <v>96.957999999999998</v>
      </c>
      <c r="CV653">
        <v>41829</v>
      </c>
      <c r="CW653">
        <v>103.852</v>
      </c>
      <c r="CY653">
        <v>42080</v>
      </c>
      <c r="CZ653">
        <v>102.265</v>
      </c>
      <c r="DE653">
        <v>39993</v>
      </c>
      <c r="DF653">
        <v>98.4</v>
      </c>
      <c r="DH653">
        <v>41395</v>
      </c>
      <c r="DI653">
        <v>102.83799999999999</v>
      </c>
      <c r="DN653">
        <v>42277</v>
      </c>
      <c r="DO653">
        <v>102.71</v>
      </c>
      <c r="DQ653">
        <v>41697</v>
      </c>
      <c r="DR653">
        <v>107.77500000000001</v>
      </c>
      <c r="DW653">
        <v>39993</v>
      </c>
      <c r="DX653">
        <v>100.82599999999999</v>
      </c>
      <c r="EF653">
        <v>39993</v>
      </c>
      <c r="EG653">
        <v>112.256</v>
      </c>
      <c r="EO653">
        <v>42129</v>
      </c>
      <c r="EP653">
        <v>111.595</v>
      </c>
      <c r="EU653">
        <v>40401</v>
      </c>
      <c r="EV653">
        <v>102.131</v>
      </c>
      <c r="EX653">
        <v>42367</v>
      </c>
      <c r="EY653">
        <v>110.04</v>
      </c>
      <c r="FG653">
        <v>40757</v>
      </c>
      <c r="FH653">
        <v>91.201999999999998</v>
      </c>
      <c r="FJ653">
        <v>40870</v>
      </c>
      <c r="FK653">
        <v>88.03</v>
      </c>
      <c r="FP653">
        <v>41102</v>
      </c>
      <c r="FQ653">
        <v>86.254999999999995</v>
      </c>
      <c r="FV653">
        <v>41277</v>
      </c>
      <c r="FW653">
        <v>100.798</v>
      </c>
      <c r="FY653">
        <v>41472</v>
      </c>
      <c r="FZ653">
        <v>107.685</v>
      </c>
      <c r="GB653">
        <v>41774</v>
      </c>
      <c r="GC653">
        <v>123.008</v>
      </c>
      <c r="GE653">
        <v>42207</v>
      </c>
      <c r="GF653">
        <v>126.30800000000001</v>
      </c>
      <c r="GH653">
        <v>42319</v>
      </c>
      <c r="GI653">
        <v>121.758</v>
      </c>
      <c r="GK653">
        <v>40610</v>
      </c>
      <c r="GL653">
        <v>92.212999999999994</v>
      </c>
      <c r="GW653">
        <v>41137</v>
      </c>
      <c r="GX653">
        <v>80.757999999999996</v>
      </c>
      <c r="HF653">
        <v>41521</v>
      </c>
      <c r="HG653">
        <v>110.47499999999999</v>
      </c>
      <c r="HL653">
        <v>39994</v>
      </c>
      <c r="HM653">
        <v>115.58799999999999</v>
      </c>
      <c r="HR653">
        <v>39996</v>
      </c>
      <c r="HS653">
        <v>113.852</v>
      </c>
      <c r="HU653">
        <v>40000</v>
      </c>
      <c r="HV653">
        <v>92.611000000000004</v>
      </c>
      <c r="HX653">
        <v>40158</v>
      </c>
      <c r="HY653">
        <v>104.883</v>
      </c>
      <c r="IA653">
        <v>40988</v>
      </c>
      <c r="IB653">
        <v>83.094999999999999</v>
      </c>
    </row>
    <row r="654" spans="25:236">
      <c r="Y654">
        <v>39994</v>
      </c>
      <c r="Z654">
        <v>100.34</v>
      </c>
      <c r="AE654">
        <v>39994</v>
      </c>
      <c r="AF654">
        <v>101.872</v>
      </c>
      <c r="AH654">
        <v>39994</v>
      </c>
      <c r="AI654">
        <v>102.483</v>
      </c>
      <c r="AK654">
        <v>40367</v>
      </c>
      <c r="AL654">
        <v>101.56399999999999</v>
      </c>
      <c r="AN654">
        <v>39994</v>
      </c>
      <c r="AO654">
        <v>107.718</v>
      </c>
      <c r="AQ654">
        <v>39994</v>
      </c>
      <c r="AR654">
        <v>108.149</v>
      </c>
      <c r="AT654">
        <v>40001</v>
      </c>
      <c r="AU654">
        <v>117.574</v>
      </c>
      <c r="AW654">
        <v>40731</v>
      </c>
      <c r="AX654">
        <v>100.322</v>
      </c>
      <c r="AZ654">
        <v>39994</v>
      </c>
      <c r="BA654">
        <v>108.369</v>
      </c>
      <c r="BC654">
        <v>41171</v>
      </c>
      <c r="BD654">
        <v>99.825999999999993</v>
      </c>
      <c r="BF654">
        <v>40003</v>
      </c>
      <c r="BG654">
        <v>105.426</v>
      </c>
      <c r="BI654">
        <v>39994</v>
      </c>
      <c r="BJ654">
        <v>112.655</v>
      </c>
      <c r="BL654">
        <v>40995</v>
      </c>
      <c r="BM654">
        <v>100.63</v>
      </c>
      <c r="BO654">
        <v>39994</v>
      </c>
      <c r="BP654">
        <v>105.982</v>
      </c>
      <c r="BR654">
        <v>41250</v>
      </c>
      <c r="BS654">
        <v>100.11</v>
      </c>
      <c r="BU654">
        <v>40633</v>
      </c>
      <c r="BV654">
        <v>101.77500000000001</v>
      </c>
      <c r="BX654">
        <v>41550</v>
      </c>
      <c r="BY654">
        <v>101.46</v>
      </c>
      <c r="CA654">
        <v>39994</v>
      </c>
      <c r="CB654">
        <v>108.196</v>
      </c>
      <c r="CD654">
        <v>40907</v>
      </c>
      <c r="CE654">
        <v>100.167</v>
      </c>
      <c r="CG654">
        <v>39994</v>
      </c>
      <c r="CH654">
        <v>106.205</v>
      </c>
      <c r="CJ654">
        <v>41863</v>
      </c>
      <c r="CK654">
        <v>100.12</v>
      </c>
      <c r="CP654">
        <v>41152</v>
      </c>
      <c r="CQ654">
        <v>96.924999999999997</v>
      </c>
      <c r="CV654">
        <v>41830</v>
      </c>
      <c r="CW654">
        <v>103.843</v>
      </c>
      <c r="CY654">
        <v>42081</v>
      </c>
      <c r="CZ654">
        <v>102.258</v>
      </c>
      <c r="DE654">
        <v>39994</v>
      </c>
      <c r="DF654">
        <v>98.32</v>
      </c>
      <c r="DH654">
        <v>41396</v>
      </c>
      <c r="DI654">
        <v>103.27</v>
      </c>
      <c r="DN654">
        <v>42278</v>
      </c>
      <c r="DO654">
        <v>102.693</v>
      </c>
      <c r="DQ654">
        <v>41698</v>
      </c>
      <c r="DR654">
        <v>107.71</v>
      </c>
      <c r="DW654">
        <v>39994</v>
      </c>
      <c r="DX654">
        <v>100.738</v>
      </c>
      <c r="EF654">
        <v>39994</v>
      </c>
      <c r="EG654">
        <v>112.16800000000001</v>
      </c>
      <c r="EO654">
        <v>42130</v>
      </c>
      <c r="EP654">
        <v>111.5</v>
      </c>
      <c r="EU654">
        <v>40402</v>
      </c>
      <c r="EV654">
        <v>101.711</v>
      </c>
      <c r="EX654">
        <v>42368</v>
      </c>
      <c r="EY654">
        <v>110.045</v>
      </c>
      <c r="FG654">
        <v>40758</v>
      </c>
      <c r="FH654">
        <v>91.474999999999994</v>
      </c>
      <c r="FJ654">
        <v>40871</v>
      </c>
      <c r="FK654">
        <v>88.052999999999997</v>
      </c>
      <c r="FP654">
        <v>41103</v>
      </c>
      <c r="FQ654">
        <v>86.177999999999997</v>
      </c>
      <c r="FV654">
        <v>41278</v>
      </c>
      <c r="FW654">
        <v>100.58</v>
      </c>
      <c r="FY654">
        <v>41473</v>
      </c>
      <c r="FZ654">
        <v>108.21</v>
      </c>
      <c r="GB654">
        <v>41775</v>
      </c>
      <c r="GC654">
        <v>123.605</v>
      </c>
      <c r="GE654">
        <v>42208</v>
      </c>
      <c r="GF654">
        <v>126.523</v>
      </c>
      <c r="GH654">
        <v>42320</v>
      </c>
      <c r="GI654">
        <v>121.71299999999999</v>
      </c>
      <c r="GK654">
        <v>40611</v>
      </c>
      <c r="GL654">
        <v>92.084999999999994</v>
      </c>
      <c r="GW654">
        <v>41138</v>
      </c>
      <c r="GX654">
        <v>81.218000000000004</v>
      </c>
      <c r="HF654">
        <v>41522</v>
      </c>
      <c r="HG654">
        <v>109.455</v>
      </c>
      <c r="HL654">
        <v>39995</v>
      </c>
      <c r="HM654">
        <v>115.354</v>
      </c>
      <c r="HR654">
        <v>39997</v>
      </c>
      <c r="HS654">
        <v>113.99</v>
      </c>
      <c r="HU654">
        <v>40001</v>
      </c>
      <c r="HV654">
        <v>92.218999999999994</v>
      </c>
      <c r="HX654">
        <v>40161</v>
      </c>
      <c r="HY654">
        <v>105.509</v>
      </c>
      <c r="IA654">
        <v>40989</v>
      </c>
      <c r="IB654">
        <v>81.415000000000006</v>
      </c>
    </row>
    <row r="655" spans="25:236">
      <c r="Y655">
        <v>39995</v>
      </c>
      <c r="Z655">
        <v>100.304</v>
      </c>
      <c r="AE655">
        <v>39995</v>
      </c>
      <c r="AF655">
        <v>101.852</v>
      </c>
      <c r="AH655">
        <v>39995</v>
      </c>
      <c r="AI655">
        <v>102.471</v>
      </c>
      <c r="AK655">
        <v>40368</v>
      </c>
      <c r="AL655">
        <v>101.598</v>
      </c>
      <c r="AN655">
        <v>39995</v>
      </c>
      <c r="AO655">
        <v>107.726</v>
      </c>
      <c r="AQ655">
        <v>39995</v>
      </c>
      <c r="AR655">
        <v>108.15600000000001</v>
      </c>
      <c r="AT655">
        <v>40002</v>
      </c>
      <c r="AU655">
        <v>117.607</v>
      </c>
      <c r="AW655">
        <v>40732</v>
      </c>
      <c r="AX655">
        <v>100.30500000000001</v>
      </c>
      <c r="AZ655">
        <v>39995</v>
      </c>
      <c r="BA655">
        <v>108.384</v>
      </c>
      <c r="BC655">
        <v>41172</v>
      </c>
      <c r="BD655">
        <v>99.787000000000006</v>
      </c>
      <c r="BF655">
        <v>40004</v>
      </c>
      <c r="BG655">
        <v>105.53100000000001</v>
      </c>
      <c r="BI655">
        <v>39995</v>
      </c>
      <c r="BJ655">
        <v>112.676</v>
      </c>
      <c r="BL655">
        <v>40996</v>
      </c>
      <c r="BM655">
        <v>100.675</v>
      </c>
      <c r="BO655">
        <v>39995</v>
      </c>
      <c r="BP655">
        <v>105.98699999999999</v>
      </c>
      <c r="BR655">
        <v>41253</v>
      </c>
      <c r="BS655">
        <v>100.03</v>
      </c>
      <c r="BU655">
        <v>40634</v>
      </c>
      <c r="BV655">
        <v>101.82</v>
      </c>
      <c r="BX655">
        <v>41551</v>
      </c>
      <c r="BY655">
        <v>101.468</v>
      </c>
      <c r="CA655">
        <v>39995</v>
      </c>
      <c r="CB655">
        <v>108.14700000000001</v>
      </c>
      <c r="CD655">
        <v>40910</v>
      </c>
      <c r="CE655">
        <v>99.85</v>
      </c>
      <c r="CG655">
        <v>39995</v>
      </c>
      <c r="CH655">
        <v>106.14</v>
      </c>
      <c r="CJ655">
        <v>41864</v>
      </c>
      <c r="CK655">
        <v>100.072</v>
      </c>
      <c r="CP655">
        <v>41155</v>
      </c>
      <c r="CQ655">
        <v>97.207999999999998</v>
      </c>
      <c r="CV655">
        <v>41831</v>
      </c>
      <c r="CW655">
        <v>103.84</v>
      </c>
      <c r="CY655">
        <v>42082</v>
      </c>
      <c r="CZ655">
        <v>102.23</v>
      </c>
      <c r="DE655">
        <v>39995</v>
      </c>
      <c r="DF655">
        <v>98.206999999999994</v>
      </c>
      <c r="DH655">
        <v>41397</v>
      </c>
      <c r="DI655">
        <v>103.32</v>
      </c>
      <c r="DN655">
        <v>42279</v>
      </c>
      <c r="DO655">
        <v>102.693</v>
      </c>
      <c r="DQ655">
        <v>41701</v>
      </c>
      <c r="DR655">
        <v>107.76</v>
      </c>
      <c r="DW655">
        <v>39995</v>
      </c>
      <c r="DX655">
        <v>100.623</v>
      </c>
      <c r="EF655">
        <v>39995</v>
      </c>
      <c r="EG655">
        <v>112.057</v>
      </c>
      <c r="EO655">
        <v>42131</v>
      </c>
      <c r="EP655">
        <v>111.54</v>
      </c>
      <c r="EU655">
        <v>40403</v>
      </c>
      <c r="EV655">
        <v>101.127</v>
      </c>
      <c r="EX655">
        <v>42369</v>
      </c>
      <c r="EY655">
        <v>110.045</v>
      </c>
      <c r="FG655">
        <v>40759</v>
      </c>
      <c r="FH655">
        <v>91.427999999999997</v>
      </c>
      <c r="FJ655">
        <v>40872</v>
      </c>
      <c r="FK655">
        <v>87.558000000000007</v>
      </c>
      <c r="FP655">
        <v>41106</v>
      </c>
      <c r="FQ655">
        <v>85.26</v>
      </c>
      <c r="FV655">
        <v>41281</v>
      </c>
      <c r="FW655">
        <v>100.25</v>
      </c>
      <c r="FY655">
        <v>41474</v>
      </c>
      <c r="FZ655">
        <v>108.175</v>
      </c>
      <c r="GB655">
        <v>41778</v>
      </c>
      <c r="GC655">
        <v>123.105</v>
      </c>
      <c r="GE655">
        <v>42209</v>
      </c>
      <c r="GF655">
        <v>126.893</v>
      </c>
      <c r="GH655">
        <v>42321</v>
      </c>
      <c r="GI655">
        <v>122.03</v>
      </c>
      <c r="GK655">
        <v>40612</v>
      </c>
      <c r="GL655">
        <v>92.16</v>
      </c>
      <c r="GW655">
        <v>41141</v>
      </c>
      <c r="GX655">
        <v>82.433000000000007</v>
      </c>
      <c r="HF655">
        <v>41523</v>
      </c>
      <c r="HG655">
        <v>110.48</v>
      </c>
      <c r="HL655">
        <v>39996</v>
      </c>
      <c r="HM655">
        <v>116.426</v>
      </c>
      <c r="HR655">
        <v>40000</v>
      </c>
      <c r="HS655">
        <v>114.679</v>
      </c>
      <c r="HU655">
        <v>40002</v>
      </c>
      <c r="HV655">
        <v>92.358000000000004</v>
      </c>
      <c r="HX655">
        <v>40162</v>
      </c>
      <c r="HY655">
        <v>104.79</v>
      </c>
      <c r="IA655">
        <v>40990</v>
      </c>
      <c r="IB655">
        <v>80.474999999999994</v>
      </c>
    </row>
    <row r="656" spans="25:236">
      <c r="Y656">
        <v>39996</v>
      </c>
      <c r="Z656">
        <v>100.29600000000001</v>
      </c>
      <c r="AE656">
        <v>39996</v>
      </c>
      <c r="AF656">
        <v>101.883</v>
      </c>
      <c r="AH656">
        <v>39996</v>
      </c>
      <c r="AI656">
        <v>102.57599999999999</v>
      </c>
      <c r="AK656">
        <v>40371</v>
      </c>
      <c r="AL656">
        <v>101.61499999999999</v>
      </c>
      <c r="AN656">
        <v>39996</v>
      </c>
      <c r="AO656">
        <v>107.95099999999999</v>
      </c>
      <c r="AQ656">
        <v>39996</v>
      </c>
      <c r="AR656">
        <v>108.411</v>
      </c>
      <c r="AT656">
        <v>40003</v>
      </c>
      <c r="AU656">
        <v>117.43899999999999</v>
      </c>
      <c r="AW656">
        <v>40735</v>
      </c>
      <c r="AX656">
        <v>99.863</v>
      </c>
      <c r="AZ656">
        <v>39996</v>
      </c>
      <c r="BA656">
        <v>108.71599999999999</v>
      </c>
      <c r="BC656">
        <v>41173</v>
      </c>
      <c r="BD656">
        <v>99.905000000000001</v>
      </c>
      <c r="BF656">
        <v>40007</v>
      </c>
      <c r="BG656">
        <v>105.476</v>
      </c>
      <c r="BI656">
        <v>39996</v>
      </c>
      <c r="BJ656">
        <v>113.078</v>
      </c>
      <c r="BL656">
        <v>40997</v>
      </c>
      <c r="BM656">
        <v>100.465</v>
      </c>
      <c r="BO656">
        <v>39996</v>
      </c>
      <c r="BP656">
        <v>106.44199999999999</v>
      </c>
      <c r="BR656">
        <v>41254</v>
      </c>
      <c r="BS656">
        <v>100.11</v>
      </c>
      <c r="BU656">
        <v>40637</v>
      </c>
      <c r="BV656">
        <v>101.938</v>
      </c>
      <c r="BX656">
        <v>41554</v>
      </c>
      <c r="BY656">
        <v>101.47</v>
      </c>
      <c r="CA656">
        <v>39996</v>
      </c>
      <c r="CB656">
        <v>108.742</v>
      </c>
      <c r="CD656">
        <v>40911</v>
      </c>
      <c r="CE656">
        <v>99.503</v>
      </c>
      <c r="CG656">
        <v>39996</v>
      </c>
      <c r="CH656">
        <v>106.791</v>
      </c>
      <c r="CJ656">
        <v>41865</v>
      </c>
      <c r="CK656">
        <v>100.051</v>
      </c>
      <c r="CP656">
        <v>41156</v>
      </c>
      <c r="CQ656">
        <v>98.332999999999998</v>
      </c>
      <c r="CV656">
        <v>41834</v>
      </c>
      <c r="CW656">
        <v>103.818</v>
      </c>
      <c r="CY656">
        <v>42083</v>
      </c>
      <c r="CZ656">
        <v>102.223</v>
      </c>
      <c r="DE656">
        <v>39996</v>
      </c>
      <c r="DF656">
        <v>98.899000000000001</v>
      </c>
      <c r="DH656">
        <v>41400</v>
      </c>
      <c r="DI656">
        <v>103.11499999999999</v>
      </c>
      <c r="DN656">
        <v>42282</v>
      </c>
      <c r="DO656">
        <v>102.68300000000001</v>
      </c>
      <c r="DQ656">
        <v>41702</v>
      </c>
      <c r="DR656">
        <v>107.895</v>
      </c>
      <c r="DW656">
        <v>39996</v>
      </c>
      <c r="DX656">
        <v>101.37</v>
      </c>
      <c r="EF656">
        <v>39996</v>
      </c>
      <c r="EG656">
        <v>112.83</v>
      </c>
      <c r="EO656">
        <v>42132</v>
      </c>
      <c r="EP656">
        <v>111.55800000000001</v>
      </c>
      <c r="EU656">
        <v>40406</v>
      </c>
      <c r="EV656">
        <v>101.471</v>
      </c>
      <c r="FG656">
        <v>40760</v>
      </c>
      <c r="FH656">
        <v>92.662999999999997</v>
      </c>
      <c r="FJ656">
        <v>40875</v>
      </c>
      <c r="FK656">
        <v>88.314999999999998</v>
      </c>
      <c r="FP656">
        <v>41107</v>
      </c>
      <c r="FQ656">
        <v>85.224999999999994</v>
      </c>
      <c r="FV656">
        <v>41282</v>
      </c>
      <c r="FW656">
        <v>100.495</v>
      </c>
      <c r="FY656">
        <v>41477</v>
      </c>
      <c r="FZ656">
        <v>108.605</v>
      </c>
      <c r="GB656">
        <v>41779</v>
      </c>
      <c r="GC656">
        <v>122.348</v>
      </c>
      <c r="GE656">
        <v>42212</v>
      </c>
      <c r="GF656">
        <v>126.568</v>
      </c>
      <c r="GH656">
        <v>42324</v>
      </c>
      <c r="GI656">
        <v>121.905</v>
      </c>
      <c r="GK656">
        <v>40613</v>
      </c>
      <c r="GL656">
        <v>92.951999999999998</v>
      </c>
      <c r="GW656">
        <v>41142</v>
      </c>
      <c r="GX656">
        <v>82.843000000000004</v>
      </c>
      <c r="HF656">
        <v>41526</v>
      </c>
      <c r="HG656">
        <v>110.473</v>
      </c>
      <c r="HL656">
        <v>39997</v>
      </c>
      <c r="HM656">
        <v>116.48699999999999</v>
      </c>
      <c r="HR656">
        <v>40001</v>
      </c>
      <c r="HS656">
        <v>114.274</v>
      </c>
      <c r="HU656">
        <v>40003</v>
      </c>
      <c r="HV656">
        <v>92.116</v>
      </c>
      <c r="HX656">
        <v>40163</v>
      </c>
      <c r="HY656">
        <v>105.879</v>
      </c>
      <c r="IA656">
        <v>40991</v>
      </c>
      <c r="IB656">
        <v>81.56</v>
      </c>
    </row>
    <row r="657" spans="25:236">
      <c r="Y657">
        <v>39997</v>
      </c>
      <c r="Z657">
        <v>100.28400000000001</v>
      </c>
      <c r="AE657">
        <v>39997</v>
      </c>
      <c r="AF657">
        <v>101.881</v>
      </c>
      <c r="AH657">
        <v>39997</v>
      </c>
      <c r="AI657">
        <v>102.577</v>
      </c>
      <c r="AK657">
        <v>40372</v>
      </c>
      <c r="AL657">
        <v>101.568</v>
      </c>
      <c r="AN657">
        <v>39997</v>
      </c>
      <c r="AO657">
        <v>107.919</v>
      </c>
      <c r="AQ657">
        <v>39997</v>
      </c>
      <c r="AR657">
        <v>108.376</v>
      </c>
      <c r="AT657">
        <v>40004</v>
      </c>
      <c r="AU657">
        <v>117.51900000000001</v>
      </c>
      <c r="AW657">
        <v>40736</v>
      </c>
      <c r="AX657">
        <v>99.905000000000001</v>
      </c>
      <c r="AZ657">
        <v>39997</v>
      </c>
      <c r="BA657">
        <v>108.67</v>
      </c>
      <c r="BC657">
        <v>41176</v>
      </c>
      <c r="BD657">
        <v>99.802999999999997</v>
      </c>
      <c r="BF657">
        <v>40008</v>
      </c>
      <c r="BG657">
        <v>105.34399999999999</v>
      </c>
      <c r="BI657">
        <v>39997</v>
      </c>
      <c r="BJ657">
        <v>113.006</v>
      </c>
      <c r="BL657">
        <v>40998</v>
      </c>
      <c r="BM657">
        <v>100.5</v>
      </c>
      <c r="BO657">
        <v>39997</v>
      </c>
      <c r="BP657">
        <v>106.342</v>
      </c>
      <c r="BR657">
        <v>41255</v>
      </c>
      <c r="BS657">
        <v>100.158</v>
      </c>
      <c r="BU657">
        <v>40638</v>
      </c>
      <c r="BV657">
        <v>101.913</v>
      </c>
      <c r="BX657">
        <v>41555</v>
      </c>
      <c r="BY657">
        <v>101.447</v>
      </c>
      <c r="CA657">
        <v>39997</v>
      </c>
      <c r="CB657">
        <v>108.629</v>
      </c>
      <c r="CD657">
        <v>40912</v>
      </c>
      <c r="CE657">
        <v>99.242999999999995</v>
      </c>
      <c r="CG657">
        <v>39997</v>
      </c>
      <c r="CH657">
        <v>106.643</v>
      </c>
      <c r="CJ657">
        <v>41866</v>
      </c>
      <c r="CK657">
        <v>100.089</v>
      </c>
      <c r="CP657">
        <v>41157</v>
      </c>
      <c r="CQ657">
        <v>98.367999999999995</v>
      </c>
      <c r="CV657">
        <v>41835</v>
      </c>
      <c r="CW657">
        <v>103.815</v>
      </c>
      <c r="CY657">
        <v>42086</v>
      </c>
      <c r="CZ657">
        <v>102.208</v>
      </c>
      <c r="DE657">
        <v>39997</v>
      </c>
      <c r="DF657">
        <v>98.775000000000006</v>
      </c>
      <c r="DH657">
        <v>41401</v>
      </c>
      <c r="DI657">
        <v>103.163</v>
      </c>
      <c r="DN657">
        <v>42283</v>
      </c>
      <c r="DO657">
        <v>102.667</v>
      </c>
      <c r="DQ657">
        <v>41703</v>
      </c>
      <c r="DR657">
        <v>108.11499999999999</v>
      </c>
      <c r="DW657">
        <v>39997</v>
      </c>
      <c r="DX657">
        <v>101.249</v>
      </c>
      <c r="EF657">
        <v>39997</v>
      </c>
      <c r="EG657">
        <v>112.7</v>
      </c>
      <c r="EO657">
        <v>42135</v>
      </c>
      <c r="EP657">
        <v>111.583</v>
      </c>
      <c r="EU657">
        <v>40407</v>
      </c>
      <c r="EV657">
        <v>102.267</v>
      </c>
      <c r="FG657">
        <v>40763</v>
      </c>
      <c r="FH657">
        <v>98.515000000000001</v>
      </c>
      <c r="FJ657">
        <v>40876</v>
      </c>
      <c r="FK657">
        <v>89.162999999999997</v>
      </c>
      <c r="FP657">
        <v>41108</v>
      </c>
      <c r="FQ657">
        <v>84.343000000000004</v>
      </c>
      <c r="FV657">
        <v>41283</v>
      </c>
      <c r="FW657">
        <v>100.128</v>
      </c>
      <c r="FY657">
        <v>41478</v>
      </c>
      <c r="FZ657">
        <v>108.215</v>
      </c>
      <c r="GB657">
        <v>41780</v>
      </c>
      <c r="GC657">
        <v>122.94</v>
      </c>
      <c r="GE657">
        <v>42213</v>
      </c>
      <c r="GF657">
        <v>126.72499999999999</v>
      </c>
      <c r="GH657">
        <v>42325</v>
      </c>
      <c r="GI657">
        <v>122.065</v>
      </c>
      <c r="GK657">
        <v>40616</v>
      </c>
      <c r="GL657">
        <v>94.138000000000005</v>
      </c>
      <c r="GW657">
        <v>41143</v>
      </c>
      <c r="GX657">
        <v>82.52</v>
      </c>
      <c r="HF657">
        <v>41527</v>
      </c>
      <c r="HG657">
        <v>110.655</v>
      </c>
      <c r="HL657">
        <v>40000</v>
      </c>
      <c r="HM657">
        <v>117.101</v>
      </c>
      <c r="HR657">
        <v>40002</v>
      </c>
      <c r="HS657">
        <v>114.438</v>
      </c>
      <c r="HU657">
        <v>40004</v>
      </c>
      <c r="HV657">
        <v>92.766000000000005</v>
      </c>
      <c r="HX657">
        <v>40164</v>
      </c>
      <c r="HY657">
        <v>106.03400000000001</v>
      </c>
      <c r="IA657">
        <v>40994</v>
      </c>
      <c r="IB657">
        <v>82.317999999999998</v>
      </c>
    </row>
    <row r="658" spans="25:236">
      <c r="Y658">
        <v>40000</v>
      </c>
      <c r="Z658">
        <v>100.271</v>
      </c>
      <c r="AE658">
        <v>40000</v>
      </c>
      <c r="AF658">
        <v>101.881</v>
      </c>
      <c r="AH658">
        <v>40000</v>
      </c>
      <c r="AI658">
        <v>102.58199999999999</v>
      </c>
      <c r="AK658">
        <v>40373</v>
      </c>
      <c r="AL658">
        <v>101.542</v>
      </c>
      <c r="AN658">
        <v>40000</v>
      </c>
      <c r="AO658">
        <v>107.958</v>
      </c>
      <c r="AQ658">
        <v>40000</v>
      </c>
      <c r="AR658">
        <v>108.432</v>
      </c>
      <c r="AT658">
        <v>40007</v>
      </c>
      <c r="AU658">
        <v>117.46599999999999</v>
      </c>
      <c r="AW658">
        <v>40737</v>
      </c>
      <c r="AX658">
        <v>99.852999999999994</v>
      </c>
      <c r="AZ658">
        <v>40000</v>
      </c>
      <c r="BA658">
        <v>108.71</v>
      </c>
      <c r="BC658">
        <v>41177</v>
      </c>
      <c r="BD658">
        <v>99.813000000000002</v>
      </c>
      <c r="BF658">
        <v>40009</v>
      </c>
      <c r="BG658">
        <v>105.223</v>
      </c>
      <c r="BI658">
        <v>40000</v>
      </c>
      <c r="BJ658">
        <v>113.044</v>
      </c>
      <c r="BL658">
        <v>41001</v>
      </c>
      <c r="BM658">
        <v>100.503</v>
      </c>
      <c r="BO658">
        <v>40000</v>
      </c>
      <c r="BP658">
        <v>106.444</v>
      </c>
      <c r="BR658">
        <v>41256</v>
      </c>
      <c r="BS658">
        <v>100.155</v>
      </c>
      <c r="BU658">
        <v>40639</v>
      </c>
      <c r="BV658">
        <v>102.063</v>
      </c>
      <c r="BX658">
        <v>41556</v>
      </c>
      <c r="BY658">
        <v>101.438</v>
      </c>
      <c r="CA658">
        <v>40000</v>
      </c>
      <c r="CB658">
        <v>108.751</v>
      </c>
      <c r="CD658">
        <v>40913</v>
      </c>
      <c r="CE658">
        <v>98.52</v>
      </c>
      <c r="CG658">
        <v>40000</v>
      </c>
      <c r="CH658">
        <v>106.764</v>
      </c>
      <c r="CJ658">
        <v>41869</v>
      </c>
      <c r="CK658">
        <v>99.988</v>
      </c>
      <c r="CP658">
        <v>41158</v>
      </c>
      <c r="CQ658">
        <v>99.033000000000001</v>
      </c>
      <c r="CV658">
        <v>41836</v>
      </c>
      <c r="CW658">
        <v>103.803</v>
      </c>
      <c r="CY658">
        <v>42087</v>
      </c>
      <c r="CZ658">
        <v>102.208</v>
      </c>
      <c r="DE658">
        <v>40000</v>
      </c>
      <c r="DF658">
        <v>98.942999999999998</v>
      </c>
      <c r="DH658">
        <v>41402</v>
      </c>
      <c r="DI658">
        <v>103.13500000000001</v>
      </c>
      <c r="DN658">
        <v>42284</v>
      </c>
      <c r="DO658">
        <v>102.658</v>
      </c>
      <c r="DQ658">
        <v>41704</v>
      </c>
      <c r="DR658">
        <v>107.985</v>
      </c>
      <c r="DW658">
        <v>40000</v>
      </c>
      <c r="DX658">
        <v>101.45699999999999</v>
      </c>
      <c r="EF658">
        <v>40000</v>
      </c>
      <c r="EG658">
        <v>112.92100000000001</v>
      </c>
      <c r="EO658">
        <v>42136</v>
      </c>
      <c r="EP658">
        <v>111.553</v>
      </c>
      <c r="EU658">
        <v>40408</v>
      </c>
      <c r="EV658">
        <v>102.866</v>
      </c>
      <c r="FG658">
        <v>40764</v>
      </c>
      <c r="FH658">
        <v>98.912999999999997</v>
      </c>
      <c r="FJ658">
        <v>40877</v>
      </c>
      <c r="FK658">
        <v>90.173000000000002</v>
      </c>
      <c r="FP658">
        <v>41109</v>
      </c>
      <c r="FQ658">
        <v>83.99</v>
      </c>
      <c r="FV658">
        <v>41284</v>
      </c>
      <c r="FW658">
        <v>101.783</v>
      </c>
      <c r="FY658">
        <v>41479</v>
      </c>
      <c r="FZ658">
        <v>108.33499999999999</v>
      </c>
      <c r="GB658">
        <v>41781</v>
      </c>
      <c r="GC658">
        <v>122.61799999999999</v>
      </c>
      <c r="GE658">
        <v>42214</v>
      </c>
      <c r="GF658">
        <v>126.36799999999999</v>
      </c>
      <c r="GH658">
        <v>42326</v>
      </c>
      <c r="GI658">
        <v>122.483</v>
      </c>
      <c r="GK658">
        <v>40617</v>
      </c>
      <c r="GL658">
        <v>94.832999999999998</v>
      </c>
      <c r="GW658">
        <v>41144</v>
      </c>
      <c r="GX658">
        <v>82.004999999999995</v>
      </c>
      <c r="HF658">
        <v>41528</v>
      </c>
      <c r="HG658">
        <v>110.818</v>
      </c>
      <c r="HL658">
        <v>40001</v>
      </c>
      <c r="HM658">
        <v>116.72</v>
      </c>
      <c r="HR658">
        <v>40003</v>
      </c>
      <c r="HS658">
        <v>114.21299999999999</v>
      </c>
      <c r="HU658">
        <v>40007</v>
      </c>
      <c r="HV658">
        <v>92.942999999999998</v>
      </c>
      <c r="HX658">
        <v>40165</v>
      </c>
      <c r="HY658">
        <v>105.36799999999999</v>
      </c>
      <c r="IA658">
        <v>40995</v>
      </c>
      <c r="IB658">
        <v>82.268000000000001</v>
      </c>
    </row>
    <row r="659" spans="25:236">
      <c r="Y659">
        <v>40001</v>
      </c>
      <c r="Z659">
        <v>100.259</v>
      </c>
      <c r="AE659">
        <v>40001</v>
      </c>
      <c r="AF659">
        <v>101.88500000000001</v>
      </c>
      <c r="AH659">
        <v>40001</v>
      </c>
      <c r="AI659">
        <v>102.58499999999999</v>
      </c>
      <c r="AK659">
        <v>40374</v>
      </c>
      <c r="AL659">
        <v>101.574</v>
      </c>
      <c r="AN659">
        <v>40001</v>
      </c>
      <c r="AO659">
        <v>107.916</v>
      </c>
      <c r="AQ659">
        <v>40001</v>
      </c>
      <c r="AR659">
        <v>108.395</v>
      </c>
      <c r="AT659">
        <v>40008</v>
      </c>
      <c r="AU659">
        <v>117.352</v>
      </c>
      <c r="AW659">
        <v>40738</v>
      </c>
      <c r="AX659">
        <v>99.885000000000005</v>
      </c>
      <c r="AZ659">
        <v>40001</v>
      </c>
      <c r="BA659">
        <v>108.67100000000001</v>
      </c>
      <c r="BC659">
        <v>41178</v>
      </c>
      <c r="BD659">
        <v>99.804000000000002</v>
      </c>
      <c r="BF659">
        <v>40010</v>
      </c>
      <c r="BG659">
        <v>105.404</v>
      </c>
      <c r="BI659">
        <v>40001</v>
      </c>
      <c r="BJ659">
        <v>112.991</v>
      </c>
      <c r="BL659">
        <v>41002</v>
      </c>
      <c r="BM659">
        <v>100.375</v>
      </c>
      <c r="BO659">
        <v>40001</v>
      </c>
      <c r="BP659">
        <v>106.411</v>
      </c>
      <c r="BR659">
        <v>41257</v>
      </c>
      <c r="BS659">
        <v>100.16800000000001</v>
      </c>
      <c r="BU659">
        <v>40640</v>
      </c>
      <c r="BV659">
        <v>102</v>
      </c>
      <c r="BX659">
        <v>41557</v>
      </c>
      <c r="BY659">
        <v>101.42</v>
      </c>
      <c r="CA659">
        <v>40001</v>
      </c>
      <c r="CB659">
        <v>108.691</v>
      </c>
      <c r="CD659">
        <v>40914</v>
      </c>
      <c r="CE659">
        <v>98.093000000000004</v>
      </c>
      <c r="CG659">
        <v>40001</v>
      </c>
      <c r="CH659">
        <v>106.699</v>
      </c>
      <c r="CJ659">
        <v>41870</v>
      </c>
      <c r="CK659">
        <v>100.111</v>
      </c>
      <c r="CP659">
        <v>41159</v>
      </c>
      <c r="CQ659">
        <v>99.66</v>
      </c>
      <c r="CV659">
        <v>41837</v>
      </c>
      <c r="CW659">
        <v>103.813</v>
      </c>
      <c r="CY659">
        <v>42088</v>
      </c>
      <c r="CZ659">
        <v>102.19499999999999</v>
      </c>
      <c r="DE659">
        <v>40001</v>
      </c>
      <c r="DF659">
        <v>98.858000000000004</v>
      </c>
      <c r="DH659">
        <v>41403</v>
      </c>
      <c r="DI659">
        <v>102.988</v>
      </c>
      <c r="DN659">
        <v>42285</v>
      </c>
      <c r="DO659">
        <v>102.633</v>
      </c>
      <c r="DQ659">
        <v>41705</v>
      </c>
      <c r="DR659">
        <v>108.053</v>
      </c>
      <c r="DW659">
        <v>40001</v>
      </c>
      <c r="DX659">
        <v>101.334</v>
      </c>
      <c r="EF659">
        <v>40001</v>
      </c>
      <c r="EG659">
        <v>112.803</v>
      </c>
      <c r="EO659">
        <v>42137</v>
      </c>
      <c r="EP659">
        <v>111.53</v>
      </c>
      <c r="EU659">
        <v>40409</v>
      </c>
      <c r="EV659">
        <v>102.72</v>
      </c>
      <c r="FG659">
        <v>40765</v>
      </c>
      <c r="FH659">
        <v>99.135000000000005</v>
      </c>
      <c r="FJ659">
        <v>40878</v>
      </c>
      <c r="FK659">
        <v>93.19</v>
      </c>
      <c r="FP659">
        <v>41110</v>
      </c>
      <c r="FQ659">
        <v>82.412999999999997</v>
      </c>
      <c r="FV659">
        <v>41285</v>
      </c>
      <c r="FW659">
        <v>101.947</v>
      </c>
      <c r="FY659">
        <v>41480</v>
      </c>
      <c r="FZ659">
        <v>108.645</v>
      </c>
      <c r="GB659">
        <v>41782</v>
      </c>
      <c r="GC659">
        <v>123.145</v>
      </c>
      <c r="GE659">
        <v>42215</v>
      </c>
      <c r="GF659">
        <v>126.852</v>
      </c>
      <c r="GH659">
        <v>42327</v>
      </c>
      <c r="GI659">
        <v>122.738</v>
      </c>
      <c r="GK659">
        <v>40618</v>
      </c>
      <c r="GL659">
        <v>94.96</v>
      </c>
      <c r="GW659">
        <v>41145</v>
      </c>
      <c r="GX659">
        <v>81.625</v>
      </c>
      <c r="HF659">
        <v>41529</v>
      </c>
      <c r="HG659">
        <v>110.985</v>
      </c>
      <c r="HL659">
        <v>40002</v>
      </c>
      <c r="HM659">
        <v>116.925</v>
      </c>
      <c r="HR659">
        <v>40004</v>
      </c>
      <c r="HS659">
        <v>114.839</v>
      </c>
      <c r="HU659">
        <v>40008</v>
      </c>
      <c r="HV659">
        <v>92.792000000000002</v>
      </c>
      <c r="HX659">
        <v>40168</v>
      </c>
      <c r="HY659">
        <v>103.752</v>
      </c>
      <c r="IA659">
        <v>40996</v>
      </c>
      <c r="IB659">
        <v>82.47</v>
      </c>
    </row>
    <row r="660" spans="25:236">
      <c r="Y660">
        <v>40002</v>
      </c>
      <c r="Z660">
        <v>100.22199999999999</v>
      </c>
      <c r="AE660">
        <v>40002</v>
      </c>
      <c r="AF660">
        <v>101.86499999999999</v>
      </c>
      <c r="AH660">
        <v>40002</v>
      </c>
      <c r="AI660">
        <v>102.58</v>
      </c>
      <c r="AK660">
        <v>40375</v>
      </c>
      <c r="AL660">
        <v>101.68899999999999</v>
      </c>
      <c r="AN660">
        <v>40002</v>
      </c>
      <c r="AO660">
        <v>107.92</v>
      </c>
      <c r="AQ660">
        <v>40002</v>
      </c>
      <c r="AR660">
        <v>108.39700000000001</v>
      </c>
      <c r="AT660">
        <v>40009</v>
      </c>
      <c r="AU660">
        <v>117.23099999999999</v>
      </c>
      <c r="AW660">
        <v>40739</v>
      </c>
      <c r="AX660">
        <v>99.828000000000003</v>
      </c>
      <c r="AZ660">
        <v>40002</v>
      </c>
      <c r="BA660">
        <v>108.7</v>
      </c>
      <c r="BC660">
        <v>41179</v>
      </c>
      <c r="BD660">
        <v>99.783000000000001</v>
      </c>
      <c r="BF660">
        <v>40011</v>
      </c>
      <c r="BG660">
        <v>105.26900000000001</v>
      </c>
      <c r="BI660">
        <v>40002</v>
      </c>
      <c r="BJ660">
        <v>113.045</v>
      </c>
      <c r="BL660">
        <v>41003</v>
      </c>
      <c r="BM660">
        <v>100.163</v>
      </c>
      <c r="BO660">
        <v>40002</v>
      </c>
      <c r="BP660">
        <v>106.465</v>
      </c>
      <c r="BR660">
        <v>41260</v>
      </c>
      <c r="BS660">
        <v>100.143</v>
      </c>
      <c r="BU660">
        <v>40641</v>
      </c>
      <c r="BV660">
        <v>101.863</v>
      </c>
      <c r="BX660">
        <v>41558</v>
      </c>
      <c r="BY660">
        <v>101.423</v>
      </c>
      <c r="CA660">
        <v>40002</v>
      </c>
      <c r="CB660">
        <v>108.836</v>
      </c>
      <c r="CD660">
        <v>40917</v>
      </c>
      <c r="CE660">
        <v>98.613</v>
      </c>
      <c r="CG660">
        <v>40002</v>
      </c>
      <c r="CH660">
        <v>106.794</v>
      </c>
      <c r="CJ660">
        <v>41871</v>
      </c>
      <c r="CK660">
        <v>100.074</v>
      </c>
      <c r="CP660">
        <v>41162</v>
      </c>
      <c r="CQ660">
        <v>99.355000000000004</v>
      </c>
      <c r="CV660">
        <v>41838</v>
      </c>
      <c r="CW660">
        <v>103.81</v>
      </c>
      <c r="CY660">
        <v>42089</v>
      </c>
      <c r="CZ660">
        <v>102.18300000000001</v>
      </c>
      <c r="DE660">
        <v>40002</v>
      </c>
      <c r="DF660">
        <v>98.974000000000004</v>
      </c>
      <c r="DH660">
        <v>41404</v>
      </c>
      <c r="DI660">
        <v>102.93300000000001</v>
      </c>
      <c r="DN660">
        <v>42286</v>
      </c>
      <c r="DO660">
        <v>102.628</v>
      </c>
      <c r="DQ660">
        <v>41708</v>
      </c>
      <c r="DR660">
        <v>108.22499999999999</v>
      </c>
      <c r="DW660">
        <v>40002</v>
      </c>
      <c r="DX660">
        <v>101.36799999999999</v>
      </c>
      <c r="EF660">
        <v>40002</v>
      </c>
      <c r="EG660">
        <v>112.774</v>
      </c>
      <c r="EO660">
        <v>42138</v>
      </c>
      <c r="EP660">
        <v>111.515</v>
      </c>
      <c r="EU660">
        <v>40410</v>
      </c>
      <c r="EV660">
        <v>102.52</v>
      </c>
      <c r="FG660">
        <v>40766</v>
      </c>
      <c r="FH660">
        <v>99.382999999999996</v>
      </c>
      <c r="FJ660">
        <v>40879</v>
      </c>
      <c r="FK660">
        <v>93.908000000000001</v>
      </c>
      <c r="FP660">
        <v>41113</v>
      </c>
      <c r="FQ660">
        <v>81.114999999999995</v>
      </c>
      <c r="FV660">
        <v>41288</v>
      </c>
      <c r="FW660">
        <v>101.063</v>
      </c>
      <c r="FY660">
        <v>41481</v>
      </c>
      <c r="FZ660">
        <v>108.648</v>
      </c>
      <c r="GB660">
        <v>41785</v>
      </c>
      <c r="GC660">
        <v>123.88500000000001</v>
      </c>
      <c r="GE660">
        <v>42216</v>
      </c>
      <c r="GF660">
        <v>127.238</v>
      </c>
      <c r="GH660">
        <v>42328</v>
      </c>
      <c r="GI660">
        <v>123.128</v>
      </c>
      <c r="GK660">
        <v>40619</v>
      </c>
      <c r="GL660">
        <v>94.393000000000001</v>
      </c>
      <c r="GW660">
        <v>41148</v>
      </c>
      <c r="GX660">
        <v>82.055000000000007</v>
      </c>
      <c r="HF660">
        <v>41530</v>
      </c>
      <c r="HG660">
        <v>110.74</v>
      </c>
      <c r="HL660">
        <v>40003</v>
      </c>
      <c r="HM660">
        <v>116.657</v>
      </c>
      <c r="HR660">
        <v>40007</v>
      </c>
      <c r="HS660">
        <v>115.003</v>
      </c>
      <c r="HU660">
        <v>40009</v>
      </c>
      <c r="HV660">
        <v>92.355000000000004</v>
      </c>
      <c r="HX660">
        <v>40169</v>
      </c>
      <c r="HY660">
        <v>103.398</v>
      </c>
      <c r="IA660">
        <v>40997</v>
      </c>
      <c r="IB660">
        <v>80.918000000000006</v>
      </c>
    </row>
    <row r="661" spans="25:236">
      <c r="Y661">
        <v>40003</v>
      </c>
      <c r="Z661">
        <v>100.21</v>
      </c>
      <c r="AE661">
        <v>40003</v>
      </c>
      <c r="AF661">
        <v>101.854</v>
      </c>
      <c r="AH661">
        <v>40003</v>
      </c>
      <c r="AI661">
        <v>102.56</v>
      </c>
      <c r="AK661">
        <v>40378</v>
      </c>
      <c r="AL661">
        <v>101.70699999999999</v>
      </c>
      <c r="AN661">
        <v>40003</v>
      </c>
      <c r="AO661">
        <v>107.815</v>
      </c>
      <c r="AQ661">
        <v>40003</v>
      </c>
      <c r="AR661">
        <v>108.28400000000001</v>
      </c>
      <c r="AT661">
        <v>40010</v>
      </c>
      <c r="AU661">
        <v>117.328</v>
      </c>
      <c r="AW661">
        <v>40742</v>
      </c>
      <c r="AX661">
        <v>99.53</v>
      </c>
      <c r="AZ661">
        <v>40003</v>
      </c>
      <c r="BA661">
        <v>108.548</v>
      </c>
      <c r="BC661">
        <v>41180</v>
      </c>
      <c r="BD661">
        <v>99.823999999999998</v>
      </c>
      <c r="BF661">
        <v>40014</v>
      </c>
      <c r="BG661">
        <v>105.31399999999999</v>
      </c>
      <c r="BI661">
        <v>40003</v>
      </c>
      <c r="BJ661">
        <v>112.89400000000001</v>
      </c>
      <c r="BL661">
        <v>41004</v>
      </c>
      <c r="BM661">
        <v>100.05500000000001</v>
      </c>
      <c r="BO661">
        <v>40003</v>
      </c>
      <c r="BP661">
        <v>106.322</v>
      </c>
      <c r="BR661">
        <v>41261</v>
      </c>
      <c r="BS661">
        <v>100.185</v>
      </c>
      <c r="BU661">
        <v>40644</v>
      </c>
      <c r="BV661">
        <v>101.88</v>
      </c>
      <c r="BX661">
        <v>41561</v>
      </c>
      <c r="BY661">
        <v>101.41</v>
      </c>
      <c r="CA661">
        <v>40003</v>
      </c>
      <c r="CB661">
        <v>108.672</v>
      </c>
      <c r="CD661">
        <v>40918</v>
      </c>
      <c r="CE661">
        <v>99.018000000000001</v>
      </c>
      <c r="CG661">
        <v>40003</v>
      </c>
      <c r="CH661">
        <v>106.643</v>
      </c>
      <c r="CJ661">
        <v>41872</v>
      </c>
      <c r="CK661">
        <v>99.988</v>
      </c>
      <c r="CP661">
        <v>41163</v>
      </c>
      <c r="CQ661">
        <v>99.26</v>
      </c>
      <c r="CV661">
        <v>41841</v>
      </c>
      <c r="CW661">
        <v>103.79</v>
      </c>
      <c r="CY661">
        <v>42090</v>
      </c>
      <c r="CZ661">
        <v>102.193</v>
      </c>
      <c r="DE661">
        <v>40003</v>
      </c>
      <c r="DF661">
        <v>98.784999999999997</v>
      </c>
      <c r="DH661">
        <v>41407</v>
      </c>
      <c r="DI661">
        <v>102.718</v>
      </c>
      <c r="DN661">
        <v>42289</v>
      </c>
      <c r="DO661">
        <v>102.61799999999999</v>
      </c>
      <c r="DQ661">
        <v>41709</v>
      </c>
      <c r="DR661">
        <v>108.185</v>
      </c>
      <c r="DW661">
        <v>40003</v>
      </c>
      <c r="DX661">
        <v>101.173</v>
      </c>
      <c r="EF661">
        <v>40003</v>
      </c>
      <c r="EG661">
        <v>112.55800000000001</v>
      </c>
      <c r="EO661">
        <v>42139</v>
      </c>
      <c r="EP661">
        <v>111.565</v>
      </c>
      <c r="EU661">
        <v>40413</v>
      </c>
      <c r="EV661">
        <v>102.44</v>
      </c>
      <c r="FG661">
        <v>40767</v>
      </c>
      <c r="FH661">
        <v>99.408000000000001</v>
      </c>
      <c r="FJ661">
        <v>40882</v>
      </c>
      <c r="FK661">
        <v>97.07</v>
      </c>
      <c r="FP661">
        <v>41114</v>
      </c>
      <c r="FQ661">
        <v>80.33</v>
      </c>
      <c r="FV661">
        <v>41289</v>
      </c>
      <c r="FW661">
        <v>101.208</v>
      </c>
      <c r="FY661">
        <v>41484</v>
      </c>
      <c r="FZ661">
        <v>108.29</v>
      </c>
      <c r="GB661">
        <v>41786</v>
      </c>
      <c r="GC661">
        <v>123.91800000000001</v>
      </c>
      <c r="GE661">
        <v>42219</v>
      </c>
      <c r="GF661">
        <v>127.13800000000001</v>
      </c>
      <c r="GH661">
        <v>42331</v>
      </c>
      <c r="GI661">
        <v>123.05</v>
      </c>
      <c r="GK661">
        <v>40620</v>
      </c>
      <c r="GL661">
        <v>94.915000000000006</v>
      </c>
      <c r="GW661">
        <v>41149</v>
      </c>
      <c r="GX661">
        <v>81.317999999999998</v>
      </c>
      <c r="HF661">
        <v>41533</v>
      </c>
      <c r="HG661">
        <v>111.563</v>
      </c>
      <c r="HL661">
        <v>40004</v>
      </c>
      <c r="HM661">
        <v>117.227</v>
      </c>
      <c r="HR661">
        <v>40008</v>
      </c>
      <c r="HS661">
        <v>114.88</v>
      </c>
      <c r="HU661">
        <v>40010</v>
      </c>
      <c r="HV661">
        <v>92.478999999999999</v>
      </c>
      <c r="HX661">
        <v>40170</v>
      </c>
      <c r="HY661">
        <v>102.864</v>
      </c>
      <c r="IA661">
        <v>40998</v>
      </c>
      <c r="IB661">
        <v>81.988</v>
      </c>
    </row>
    <row r="662" spans="25:236">
      <c r="Y662">
        <v>40004</v>
      </c>
      <c r="Z662">
        <v>100.196</v>
      </c>
      <c r="AE662">
        <v>40004</v>
      </c>
      <c r="AF662">
        <v>101.852</v>
      </c>
      <c r="AH662">
        <v>40004</v>
      </c>
      <c r="AI662">
        <v>102.57</v>
      </c>
      <c r="AK662">
        <v>40379</v>
      </c>
      <c r="AL662">
        <v>101.658</v>
      </c>
      <c r="AN662">
        <v>40004</v>
      </c>
      <c r="AO662">
        <v>107.863</v>
      </c>
      <c r="AQ662">
        <v>40004</v>
      </c>
      <c r="AR662">
        <v>108.34399999999999</v>
      </c>
      <c r="AT662">
        <v>40011</v>
      </c>
      <c r="AU662">
        <v>117.227</v>
      </c>
      <c r="AW662">
        <v>40743</v>
      </c>
      <c r="AX662">
        <v>99.638000000000005</v>
      </c>
      <c r="AZ662">
        <v>40004</v>
      </c>
      <c r="BA662">
        <v>108.642</v>
      </c>
      <c r="BC662">
        <v>41183</v>
      </c>
      <c r="BD662">
        <v>99.786000000000001</v>
      </c>
      <c r="BF662">
        <v>40015</v>
      </c>
      <c r="BG662">
        <v>105.43899999999999</v>
      </c>
      <c r="BI662">
        <v>40004</v>
      </c>
      <c r="BJ662">
        <v>113.01900000000001</v>
      </c>
      <c r="BL662">
        <v>41008</v>
      </c>
      <c r="BM662">
        <v>100.05500000000001</v>
      </c>
      <c r="BO662">
        <v>40004</v>
      </c>
      <c r="BP662">
        <v>106.461</v>
      </c>
      <c r="BR662">
        <v>41262</v>
      </c>
      <c r="BS662">
        <v>100.24</v>
      </c>
      <c r="BU662">
        <v>40645</v>
      </c>
      <c r="BV662">
        <v>101.96299999999999</v>
      </c>
      <c r="BX662">
        <v>41562</v>
      </c>
      <c r="BY662">
        <v>101.413</v>
      </c>
      <c r="CA662">
        <v>40004</v>
      </c>
      <c r="CB662">
        <v>108.884</v>
      </c>
      <c r="CD662">
        <v>40919</v>
      </c>
      <c r="CE662">
        <v>99.858000000000004</v>
      </c>
      <c r="CG662">
        <v>40004</v>
      </c>
      <c r="CH662">
        <v>106.83199999999999</v>
      </c>
      <c r="CJ662">
        <v>41873</v>
      </c>
      <c r="CK662">
        <v>100.10599999999999</v>
      </c>
      <c r="CP662">
        <v>41164</v>
      </c>
      <c r="CQ662">
        <v>99.48</v>
      </c>
      <c r="CV662">
        <v>41842</v>
      </c>
      <c r="CW662">
        <v>103.77</v>
      </c>
      <c r="CY662">
        <v>42093</v>
      </c>
      <c r="CZ662">
        <v>102.188</v>
      </c>
      <c r="DE662">
        <v>40004</v>
      </c>
      <c r="DF662">
        <v>98.977000000000004</v>
      </c>
      <c r="DH662">
        <v>41408</v>
      </c>
      <c r="DI662">
        <v>102.488</v>
      </c>
      <c r="DN662">
        <v>42290</v>
      </c>
      <c r="DO662">
        <v>102.61</v>
      </c>
      <c r="DQ662">
        <v>41710</v>
      </c>
      <c r="DR662">
        <v>108.13500000000001</v>
      </c>
      <c r="DW662">
        <v>40004</v>
      </c>
      <c r="DX662">
        <v>101.425</v>
      </c>
      <c r="EF662">
        <v>40004</v>
      </c>
      <c r="EG662">
        <v>112.84099999999999</v>
      </c>
      <c r="EO662">
        <v>42142</v>
      </c>
      <c r="EP662">
        <v>111.488</v>
      </c>
      <c r="EU662">
        <v>40414</v>
      </c>
      <c r="EV662">
        <v>102.639</v>
      </c>
      <c r="FG662">
        <v>40770</v>
      </c>
      <c r="FH662">
        <v>99.442999999999998</v>
      </c>
      <c r="FJ662">
        <v>40883</v>
      </c>
      <c r="FK662">
        <v>96.548000000000002</v>
      </c>
      <c r="FP662">
        <v>41115</v>
      </c>
      <c r="FQ662">
        <v>81.745000000000005</v>
      </c>
      <c r="FV662">
        <v>41290</v>
      </c>
      <c r="FW662">
        <v>101.143</v>
      </c>
      <c r="FY662">
        <v>41485</v>
      </c>
      <c r="FZ662">
        <v>108.38</v>
      </c>
      <c r="GB662">
        <v>41787</v>
      </c>
      <c r="GC662">
        <v>124.40300000000001</v>
      </c>
      <c r="GE662">
        <v>42220</v>
      </c>
      <c r="GF662">
        <v>127.155</v>
      </c>
      <c r="GH662">
        <v>42332</v>
      </c>
      <c r="GI662">
        <v>123.05</v>
      </c>
      <c r="GK662">
        <v>40623</v>
      </c>
      <c r="GL662">
        <v>95.028000000000006</v>
      </c>
      <c r="GW662">
        <v>41150</v>
      </c>
      <c r="GX662">
        <v>81.483000000000004</v>
      </c>
      <c r="HF662">
        <v>41534</v>
      </c>
      <c r="HG662">
        <v>111.65300000000001</v>
      </c>
      <c r="HL662">
        <v>40007</v>
      </c>
      <c r="HM662">
        <v>117.33199999999999</v>
      </c>
      <c r="HR662">
        <v>40009</v>
      </c>
      <c r="HS662">
        <v>114.334</v>
      </c>
      <c r="HU662">
        <v>40011</v>
      </c>
      <c r="HV662">
        <v>91.396000000000001</v>
      </c>
      <c r="HX662">
        <v>40171</v>
      </c>
      <c r="HY662">
        <v>102.873</v>
      </c>
      <c r="IA662">
        <v>41001</v>
      </c>
      <c r="IB662">
        <v>82.117999999999995</v>
      </c>
    </row>
    <row r="663" spans="25:236">
      <c r="Y663">
        <v>40007</v>
      </c>
      <c r="Z663">
        <v>100.184</v>
      </c>
      <c r="AE663">
        <v>40007</v>
      </c>
      <c r="AF663">
        <v>101.84699999999999</v>
      </c>
      <c r="AH663">
        <v>40007</v>
      </c>
      <c r="AI663">
        <v>102.55500000000001</v>
      </c>
      <c r="AK663">
        <v>40380</v>
      </c>
      <c r="AL663">
        <v>101.675</v>
      </c>
      <c r="AN663">
        <v>40007</v>
      </c>
      <c r="AO663">
        <v>107.821</v>
      </c>
      <c r="AQ663">
        <v>40007</v>
      </c>
      <c r="AR663">
        <v>108.29</v>
      </c>
      <c r="AT663">
        <v>40014</v>
      </c>
      <c r="AU663">
        <v>117.289</v>
      </c>
      <c r="AW663">
        <v>40744</v>
      </c>
      <c r="AX663">
        <v>99.71</v>
      </c>
      <c r="AZ663">
        <v>40007</v>
      </c>
      <c r="BA663">
        <v>108.592</v>
      </c>
      <c r="BC663">
        <v>41184</v>
      </c>
      <c r="BD663">
        <v>99.899000000000001</v>
      </c>
      <c r="BF663">
        <v>40016</v>
      </c>
      <c r="BG663">
        <v>105.48399999999999</v>
      </c>
      <c r="BI663">
        <v>40007</v>
      </c>
      <c r="BJ663">
        <v>112.94199999999999</v>
      </c>
      <c r="BL663">
        <v>41009</v>
      </c>
      <c r="BM663">
        <v>99.787999999999997</v>
      </c>
      <c r="BO663">
        <v>40007</v>
      </c>
      <c r="BP663">
        <v>106.39700000000001</v>
      </c>
      <c r="BR663">
        <v>41263</v>
      </c>
      <c r="BS663">
        <v>100.273</v>
      </c>
      <c r="BU663">
        <v>40646</v>
      </c>
      <c r="BV663">
        <v>101.79600000000001</v>
      </c>
      <c r="BX663">
        <v>41563</v>
      </c>
      <c r="BY663">
        <v>101.398</v>
      </c>
      <c r="CA663">
        <v>40007</v>
      </c>
      <c r="CB663">
        <v>108.761</v>
      </c>
      <c r="CD663">
        <v>40920</v>
      </c>
      <c r="CE663">
        <v>100.325</v>
      </c>
      <c r="CG663">
        <v>40007</v>
      </c>
      <c r="CH663">
        <v>106.73399999999999</v>
      </c>
      <c r="CJ663">
        <v>41876</v>
      </c>
      <c r="CK663">
        <v>100.005</v>
      </c>
      <c r="CP663">
        <v>41165</v>
      </c>
      <c r="CQ663">
        <v>99.203000000000003</v>
      </c>
      <c r="CV663">
        <v>41843</v>
      </c>
      <c r="CW663">
        <v>103.74299999999999</v>
      </c>
      <c r="CY663">
        <v>42094</v>
      </c>
      <c r="CZ663">
        <v>102.188</v>
      </c>
      <c r="DE663">
        <v>40007</v>
      </c>
      <c r="DF663">
        <v>98.867999999999995</v>
      </c>
      <c r="DH663">
        <v>41409</v>
      </c>
      <c r="DI663">
        <v>102.4</v>
      </c>
      <c r="DN663">
        <v>42291</v>
      </c>
      <c r="DO663">
        <v>102.6</v>
      </c>
      <c r="DQ663">
        <v>41711</v>
      </c>
      <c r="DR663">
        <v>108.098</v>
      </c>
      <c r="DW663">
        <v>40007</v>
      </c>
      <c r="DX663">
        <v>101.28</v>
      </c>
      <c r="EF663">
        <v>40007</v>
      </c>
      <c r="EG663">
        <v>112.69</v>
      </c>
      <c r="EO663">
        <v>42143</v>
      </c>
      <c r="EP663">
        <v>111.538</v>
      </c>
      <c r="EU663">
        <v>40415</v>
      </c>
      <c r="EV663">
        <v>102.545</v>
      </c>
      <c r="FG663">
        <v>40771</v>
      </c>
      <c r="FH663">
        <v>99.488</v>
      </c>
      <c r="FJ663">
        <v>40884</v>
      </c>
      <c r="FK663">
        <v>95.222999999999999</v>
      </c>
      <c r="FP663">
        <v>41116</v>
      </c>
      <c r="FQ663">
        <v>84.16</v>
      </c>
      <c r="FV663">
        <v>41291</v>
      </c>
      <c r="FW663">
        <v>100.63</v>
      </c>
      <c r="FY663">
        <v>41486</v>
      </c>
      <c r="FZ663">
        <v>108.40300000000001</v>
      </c>
      <c r="GB663">
        <v>41788</v>
      </c>
      <c r="GC663">
        <v>124.078</v>
      </c>
      <c r="GE663">
        <v>42221</v>
      </c>
      <c r="GF663">
        <v>126.223</v>
      </c>
      <c r="GH663">
        <v>42333</v>
      </c>
      <c r="GI663">
        <v>123.61499999999999</v>
      </c>
      <c r="GK663">
        <v>40624</v>
      </c>
      <c r="GL663">
        <v>94.674999999999997</v>
      </c>
      <c r="GW663">
        <v>41151</v>
      </c>
      <c r="GX663">
        <v>80.459999999999994</v>
      </c>
      <c r="HF663">
        <v>41535</v>
      </c>
      <c r="HG663">
        <v>111.79</v>
      </c>
      <c r="HL663">
        <v>40008</v>
      </c>
      <c r="HM663">
        <v>117.13200000000001</v>
      </c>
      <c r="HR663">
        <v>40010</v>
      </c>
      <c r="HS663">
        <v>114.49299999999999</v>
      </c>
      <c r="HU663">
        <v>40014</v>
      </c>
      <c r="HV663">
        <v>91.304000000000002</v>
      </c>
      <c r="HX663">
        <v>40172</v>
      </c>
      <c r="HY663">
        <v>102.94799999999999</v>
      </c>
      <c r="IA663">
        <v>41002</v>
      </c>
      <c r="IB663">
        <v>80.843000000000004</v>
      </c>
    </row>
    <row r="664" spans="25:236">
      <c r="Y664">
        <v>40008</v>
      </c>
      <c r="Z664">
        <v>100.17100000000001</v>
      </c>
      <c r="AE664">
        <v>40008</v>
      </c>
      <c r="AF664">
        <v>101.833</v>
      </c>
      <c r="AH664">
        <v>40008</v>
      </c>
      <c r="AI664">
        <v>102.536</v>
      </c>
      <c r="AK664">
        <v>40381</v>
      </c>
      <c r="AL664">
        <v>101.68</v>
      </c>
      <c r="AN664">
        <v>40008</v>
      </c>
      <c r="AO664">
        <v>107.758</v>
      </c>
      <c r="AQ664">
        <v>40008</v>
      </c>
      <c r="AR664">
        <v>108.21899999999999</v>
      </c>
      <c r="AT664">
        <v>40015</v>
      </c>
      <c r="AU664">
        <v>117.36499999999999</v>
      </c>
      <c r="AW664">
        <v>40745</v>
      </c>
      <c r="AX664">
        <v>100.023</v>
      </c>
      <c r="AZ664">
        <v>40008</v>
      </c>
      <c r="BA664">
        <v>108.47799999999999</v>
      </c>
      <c r="BC664">
        <v>41185</v>
      </c>
      <c r="BD664">
        <v>99.823999999999998</v>
      </c>
      <c r="BF664">
        <v>40017</v>
      </c>
      <c r="BG664">
        <v>105.48099999999999</v>
      </c>
      <c r="BI664">
        <v>40008</v>
      </c>
      <c r="BJ664">
        <v>112.80200000000001</v>
      </c>
      <c r="BL664">
        <v>41010</v>
      </c>
      <c r="BM664">
        <v>99.808000000000007</v>
      </c>
      <c r="BO664">
        <v>40008</v>
      </c>
      <c r="BP664">
        <v>106.24299999999999</v>
      </c>
      <c r="BR664">
        <v>41264</v>
      </c>
      <c r="BS664">
        <v>100.283</v>
      </c>
      <c r="BU664">
        <v>40647</v>
      </c>
      <c r="BV664">
        <v>101.503</v>
      </c>
      <c r="BX664">
        <v>41564</v>
      </c>
      <c r="BY664">
        <v>101.4</v>
      </c>
      <c r="CA664">
        <v>40008</v>
      </c>
      <c r="CB664">
        <v>108.575</v>
      </c>
      <c r="CD664">
        <v>40921</v>
      </c>
      <c r="CE664">
        <v>100.068</v>
      </c>
      <c r="CG664">
        <v>40008</v>
      </c>
      <c r="CH664">
        <v>106.536</v>
      </c>
      <c r="CJ664">
        <v>41877</v>
      </c>
      <c r="CK664">
        <v>100.048</v>
      </c>
      <c r="CP664">
        <v>41166</v>
      </c>
      <c r="CQ664">
        <v>98.644999999999996</v>
      </c>
      <c r="CV664">
        <v>41844</v>
      </c>
      <c r="CW664">
        <v>103.758</v>
      </c>
      <c r="CY664">
        <v>42095</v>
      </c>
      <c r="CZ664">
        <v>102.128</v>
      </c>
      <c r="DE664">
        <v>40008</v>
      </c>
      <c r="DF664">
        <v>98.665000000000006</v>
      </c>
      <c r="DH664">
        <v>41410</v>
      </c>
      <c r="DI664">
        <v>102.453</v>
      </c>
      <c r="DN664">
        <v>42292</v>
      </c>
      <c r="DO664">
        <v>102.568</v>
      </c>
      <c r="DQ664">
        <v>41712</v>
      </c>
      <c r="DR664">
        <v>108.113</v>
      </c>
      <c r="DW664">
        <v>40008</v>
      </c>
      <c r="DX664">
        <v>101.096</v>
      </c>
      <c r="EF664">
        <v>40008</v>
      </c>
      <c r="EG664">
        <v>112.46299999999999</v>
      </c>
      <c r="EO664">
        <v>42144</v>
      </c>
      <c r="EP664">
        <v>111.54</v>
      </c>
      <c r="EU664">
        <v>40416</v>
      </c>
      <c r="EV664">
        <v>102.407</v>
      </c>
      <c r="FG664">
        <v>40772</v>
      </c>
      <c r="FH664">
        <v>99.82</v>
      </c>
      <c r="FJ664">
        <v>40885</v>
      </c>
      <c r="FK664">
        <v>92.802999999999997</v>
      </c>
      <c r="FP664">
        <v>41117</v>
      </c>
      <c r="FQ664">
        <v>85.15</v>
      </c>
      <c r="FV664">
        <v>41292</v>
      </c>
      <c r="FW664">
        <v>100.88500000000001</v>
      </c>
      <c r="FY664">
        <v>41487</v>
      </c>
      <c r="FZ664">
        <v>108.675</v>
      </c>
      <c r="GB664">
        <v>41789</v>
      </c>
      <c r="GC664">
        <v>124.11</v>
      </c>
      <c r="GE664">
        <v>42222</v>
      </c>
      <c r="GF664">
        <v>126.628</v>
      </c>
      <c r="GH664">
        <v>42334</v>
      </c>
      <c r="GI664">
        <v>123.66500000000001</v>
      </c>
      <c r="GK664">
        <v>40625</v>
      </c>
      <c r="GL664">
        <v>94.772000000000006</v>
      </c>
      <c r="GW664">
        <v>41152</v>
      </c>
      <c r="GX664">
        <v>78.385000000000005</v>
      </c>
      <c r="HF664">
        <v>41536</v>
      </c>
      <c r="HG664">
        <v>112.16800000000001</v>
      </c>
      <c r="HL664">
        <v>40009</v>
      </c>
      <c r="HM664">
        <v>116.592</v>
      </c>
      <c r="HR664">
        <v>40011</v>
      </c>
      <c r="HS664">
        <v>113.42</v>
      </c>
      <c r="HU664">
        <v>40015</v>
      </c>
      <c r="HV664">
        <v>91.804000000000002</v>
      </c>
      <c r="HX664">
        <v>40175</v>
      </c>
      <c r="HY664">
        <v>102.943</v>
      </c>
      <c r="IA664">
        <v>41003</v>
      </c>
      <c r="IB664">
        <v>78.84</v>
      </c>
    </row>
    <row r="665" spans="25:236">
      <c r="Y665">
        <v>40009</v>
      </c>
      <c r="Z665">
        <v>100.134</v>
      </c>
      <c r="AE665">
        <v>40009</v>
      </c>
      <c r="AF665">
        <v>101.809</v>
      </c>
      <c r="AH665">
        <v>40009</v>
      </c>
      <c r="AI665">
        <v>102.514</v>
      </c>
      <c r="AK665">
        <v>40382</v>
      </c>
      <c r="AL665">
        <v>101.646</v>
      </c>
      <c r="AN665">
        <v>40009</v>
      </c>
      <c r="AO665">
        <v>107.65300000000001</v>
      </c>
      <c r="AQ665">
        <v>40009</v>
      </c>
      <c r="AR665">
        <v>108.111</v>
      </c>
      <c r="AT665">
        <v>40016</v>
      </c>
      <c r="AU665">
        <v>117.328</v>
      </c>
      <c r="AW665">
        <v>40746</v>
      </c>
      <c r="AX665">
        <v>99.893000000000001</v>
      </c>
      <c r="AZ665">
        <v>40009</v>
      </c>
      <c r="BA665">
        <v>108.364</v>
      </c>
      <c r="BC665">
        <v>41186</v>
      </c>
      <c r="BD665">
        <v>99.936000000000007</v>
      </c>
      <c r="BF665">
        <v>40018</v>
      </c>
      <c r="BG665">
        <v>105.40300000000001</v>
      </c>
      <c r="BI665">
        <v>40009</v>
      </c>
      <c r="BJ665">
        <v>112.661</v>
      </c>
      <c r="BL665">
        <v>41011</v>
      </c>
      <c r="BM665">
        <v>99.772999999999996</v>
      </c>
      <c r="BO665">
        <v>40009</v>
      </c>
      <c r="BP665">
        <v>106.078</v>
      </c>
      <c r="BR665">
        <v>41267</v>
      </c>
      <c r="BS665">
        <v>100.03</v>
      </c>
      <c r="BU665">
        <v>40648</v>
      </c>
      <c r="BV665">
        <v>101.258</v>
      </c>
      <c r="BX665">
        <v>41565</v>
      </c>
      <c r="BY665">
        <v>101.38500000000001</v>
      </c>
      <c r="CA665">
        <v>40009</v>
      </c>
      <c r="CB665">
        <v>108.435</v>
      </c>
      <c r="CD665">
        <v>40924</v>
      </c>
      <c r="CE665">
        <v>100.30800000000001</v>
      </c>
      <c r="CG665">
        <v>40009</v>
      </c>
      <c r="CH665">
        <v>106.39400000000001</v>
      </c>
      <c r="CJ665">
        <v>41878</v>
      </c>
      <c r="CK665">
        <v>99.983000000000004</v>
      </c>
      <c r="CP665">
        <v>41169</v>
      </c>
      <c r="CQ665">
        <v>98.11</v>
      </c>
      <c r="CV665">
        <v>41845</v>
      </c>
      <c r="CW665">
        <v>103.76300000000001</v>
      </c>
      <c r="CY665">
        <v>42096</v>
      </c>
      <c r="CZ665">
        <v>102.12</v>
      </c>
      <c r="DE665">
        <v>40009</v>
      </c>
      <c r="DF665">
        <v>98.570999999999998</v>
      </c>
      <c r="DH665">
        <v>41411</v>
      </c>
      <c r="DI665">
        <v>102.815</v>
      </c>
      <c r="DN665">
        <v>42293</v>
      </c>
      <c r="DO665">
        <v>102.563</v>
      </c>
      <c r="DQ665">
        <v>41715</v>
      </c>
      <c r="DR665">
        <v>108.12</v>
      </c>
      <c r="DW665">
        <v>40009</v>
      </c>
      <c r="DX665">
        <v>100.91500000000001</v>
      </c>
      <c r="EF665">
        <v>40009</v>
      </c>
      <c r="EG665">
        <v>112.24</v>
      </c>
      <c r="EO665">
        <v>42145</v>
      </c>
      <c r="EP665">
        <v>111.455</v>
      </c>
      <c r="EU665">
        <v>40417</v>
      </c>
      <c r="EV665">
        <v>102.024</v>
      </c>
      <c r="FG665">
        <v>40773</v>
      </c>
      <c r="FH665">
        <v>99.435000000000002</v>
      </c>
      <c r="FJ665">
        <v>40886</v>
      </c>
      <c r="FK665">
        <v>93.147999999999996</v>
      </c>
      <c r="FP665">
        <v>41120</v>
      </c>
      <c r="FQ665">
        <v>86.055000000000007</v>
      </c>
      <c r="FV665">
        <v>41295</v>
      </c>
      <c r="FW665">
        <v>100.33499999999999</v>
      </c>
      <c r="FY665">
        <v>41488</v>
      </c>
      <c r="FZ665">
        <v>109.11799999999999</v>
      </c>
      <c r="GB665">
        <v>41792</v>
      </c>
      <c r="GC665">
        <v>124.173</v>
      </c>
      <c r="GE665">
        <v>42223</v>
      </c>
      <c r="GF665">
        <v>126.83</v>
      </c>
      <c r="GH665">
        <v>42335</v>
      </c>
      <c r="GI665">
        <v>123.895</v>
      </c>
      <c r="GK665">
        <v>40626</v>
      </c>
      <c r="GL665">
        <v>94.81</v>
      </c>
      <c r="GW665">
        <v>41155</v>
      </c>
      <c r="GX665">
        <v>78.358000000000004</v>
      </c>
      <c r="HF665">
        <v>41537</v>
      </c>
      <c r="HG665">
        <v>112.233</v>
      </c>
      <c r="HL665">
        <v>40010</v>
      </c>
      <c r="HM665">
        <v>116.998</v>
      </c>
      <c r="HR665">
        <v>40014</v>
      </c>
      <c r="HS665">
        <v>113.348</v>
      </c>
      <c r="HU665">
        <v>40016</v>
      </c>
      <c r="HV665">
        <v>91.644000000000005</v>
      </c>
      <c r="HX665">
        <v>40176</v>
      </c>
      <c r="HY665">
        <v>102.92100000000001</v>
      </c>
      <c r="IA665">
        <v>41004</v>
      </c>
      <c r="IB665">
        <v>78.302999999999997</v>
      </c>
    </row>
    <row r="666" spans="25:236">
      <c r="Y666">
        <v>40010</v>
      </c>
      <c r="Z666">
        <v>100.119</v>
      </c>
      <c r="AE666">
        <v>40010</v>
      </c>
      <c r="AF666">
        <v>101.825</v>
      </c>
      <c r="AH666">
        <v>40010</v>
      </c>
      <c r="AI666">
        <v>102.565</v>
      </c>
      <c r="AK666">
        <v>40385</v>
      </c>
      <c r="AL666">
        <v>101.798</v>
      </c>
      <c r="AN666">
        <v>40010</v>
      </c>
      <c r="AO666">
        <v>107.761</v>
      </c>
      <c r="AQ666">
        <v>40010</v>
      </c>
      <c r="AR666">
        <v>108.22799999999999</v>
      </c>
      <c r="AT666">
        <v>40017</v>
      </c>
      <c r="AU666">
        <v>117.259</v>
      </c>
      <c r="AW666">
        <v>40749</v>
      </c>
      <c r="AX666">
        <v>99.792000000000002</v>
      </c>
      <c r="AZ666">
        <v>40010</v>
      </c>
      <c r="BA666">
        <v>108.529</v>
      </c>
      <c r="BC666">
        <v>41187</v>
      </c>
      <c r="BD666">
        <v>99.754000000000005</v>
      </c>
      <c r="BF666">
        <v>40021</v>
      </c>
      <c r="BG666">
        <v>105.277</v>
      </c>
      <c r="BI666">
        <v>40010</v>
      </c>
      <c r="BJ666">
        <v>112.845</v>
      </c>
      <c r="BL666">
        <v>41012</v>
      </c>
      <c r="BM666">
        <v>99.625</v>
      </c>
      <c r="BO666">
        <v>40010</v>
      </c>
      <c r="BP666">
        <v>106.262</v>
      </c>
      <c r="BR666">
        <v>41268</v>
      </c>
      <c r="BS666">
        <v>100.03</v>
      </c>
      <c r="BU666">
        <v>40651</v>
      </c>
      <c r="BV666">
        <v>100.708</v>
      </c>
      <c r="BX666">
        <v>41568</v>
      </c>
      <c r="BY666">
        <v>101.408</v>
      </c>
      <c r="CA666">
        <v>40010</v>
      </c>
      <c r="CB666">
        <v>108.66800000000001</v>
      </c>
      <c r="CD666">
        <v>40925</v>
      </c>
      <c r="CE666">
        <v>100.375</v>
      </c>
      <c r="CG666">
        <v>40010</v>
      </c>
      <c r="CH666">
        <v>106.611</v>
      </c>
      <c r="CJ666">
        <v>41879</v>
      </c>
      <c r="CK666">
        <v>100.121</v>
      </c>
      <c r="CP666">
        <v>41170</v>
      </c>
      <c r="CQ666">
        <v>98.317999999999998</v>
      </c>
      <c r="CV666">
        <v>41848</v>
      </c>
      <c r="CW666">
        <v>103.758</v>
      </c>
      <c r="CY666">
        <v>42097</v>
      </c>
      <c r="CZ666">
        <v>102.12</v>
      </c>
      <c r="DE666">
        <v>40010</v>
      </c>
      <c r="DF666">
        <v>98.817999999999998</v>
      </c>
      <c r="DH666">
        <v>41414</v>
      </c>
      <c r="DI666">
        <v>102.77800000000001</v>
      </c>
      <c r="DN666">
        <v>42296</v>
      </c>
      <c r="DO666">
        <v>102.55800000000001</v>
      </c>
      <c r="DQ666">
        <v>41716</v>
      </c>
      <c r="DR666">
        <v>108.123</v>
      </c>
      <c r="DW666">
        <v>40010</v>
      </c>
      <c r="DX666">
        <v>101.199</v>
      </c>
      <c r="EF666">
        <v>40010</v>
      </c>
      <c r="EG666">
        <v>112.539</v>
      </c>
      <c r="EO666">
        <v>42146</v>
      </c>
      <c r="EP666">
        <v>111.453</v>
      </c>
      <c r="EU666">
        <v>40420</v>
      </c>
      <c r="EV666">
        <v>101.91500000000001</v>
      </c>
      <c r="FG666">
        <v>40774</v>
      </c>
      <c r="FH666">
        <v>99.623000000000005</v>
      </c>
      <c r="FJ666">
        <v>40889</v>
      </c>
      <c r="FK666">
        <v>93.067999999999998</v>
      </c>
      <c r="FP666">
        <v>41121</v>
      </c>
      <c r="FQ666">
        <v>85.38</v>
      </c>
      <c r="FV666">
        <v>41296</v>
      </c>
      <c r="FW666">
        <v>100.58</v>
      </c>
      <c r="FY666">
        <v>41491</v>
      </c>
      <c r="FZ666">
        <v>108.965</v>
      </c>
      <c r="GB666">
        <v>41793</v>
      </c>
      <c r="GC666">
        <v>124.19</v>
      </c>
      <c r="GE666">
        <v>42226</v>
      </c>
      <c r="GF666">
        <v>126.848</v>
      </c>
      <c r="GH666">
        <v>42338</v>
      </c>
      <c r="GI666">
        <v>123.895</v>
      </c>
      <c r="GK666">
        <v>40627</v>
      </c>
      <c r="GL666">
        <v>94.82</v>
      </c>
      <c r="GW666">
        <v>41156</v>
      </c>
      <c r="GX666">
        <v>80.094999999999999</v>
      </c>
      <c r="HF666">
        <v>41540</v>
      </c>
      <c r="HG666">
        <v>112.173</v>
      </c>
      <c r="HL666">
        <v>40011</v>
      </c>
      <c r="HM666">
        <v>115.889</v>
      </c>
      <c r="HR666">
        <v>40015</v>
      </c>
      <c r="HS666">
        <v>113.90600000000001</v>
      </c>
      <c r="HU666">
        <v>40017</v>
      </c>
      <c r="HV666">
        <v>91.230999999999995</v>
      </c>
      <c r="HX666">
        <v>40177</v>
      </c>
      <c r="HY666">
        <v>102.758</v>
      </c>
      <c r="IA666">
        <v>41008</v>
      </c>
      <c r="IB666">
        <v>78.302999999999997</v>
      </c>
    </row>
    <row r="667" spans="25:236">
      <c r="Y667">
        <v>40011</v>
      </c>
      <c r="Z667">
        <v>100.107</v>
      </c>
      <c r="AE667">
        <v>40011</v>
      </c>
      <c r="AF667">
        <v>101.815</v>
      </c>
      <c r="AH667">
        <v>40011</v>
      </c>
      <c r="AI667">
        <v>102.54300000000001</v>
      </c>
      <c r="AK667">
        <v>40386</v>
      </c>
      <c r="AL667">
        <v>101.86199999999999</v>
      </c>
      <c r="AN667">
        <v>40011</v>
      </c>
      <c r="AO667">
        <v>107.684</v>
      </c>
      <c r="AQ667">
        <v>40011</v>
      </c>
      <c r="AR667">
        <v>108.127</v>
      </c>
      <c r="AT667">
        <v>40018</v>
      </c>
      <c r="AU667">
        <v>117.22799999999999</v>
      </c>
      <c r="AW667">
        <v>40750</v>
      </c>
      <c r="AX667">
        <v>99.75</v>
      </c>
      <c r="AZ667">
        <v>40011</v>
      </c>
      <c r="BA667">
        <v>108.39700000000001</v>
      </c>
      <c r="BC667">
        <v>41190</v>
      </c>
      <c r="BD667">
        <v>99.825999999999993</v>
      </c>
      <c r="BF667">
        <v>40022</v>
      </c>
      <c r="BG667">
        <v>105.422</v>
      </c>
      <c r="BI667">
        <v>40011</v>
      </c>
      <c r="BJ667">
        <v>112.694</v>
      </c>
      <c r="BL667">
        <v>41015</v>
      </c>
      <c r="BM667">
        <v>99.48</v>
      </c>
      <c r="BO667">
        <v>40011</v>
      </c>
      <c r="BP667">
        <v>106.09</v>
      </c>
      <c r="BR667">
        <v>41269</v>
      </c>
      <c r="BS667">
        <v>100.03</v>
      </c>
      <c r="BU667">
        <v>40652</v>
      </c>
      <c r="BV667">
        <v>100.85599999999999</v>
      </c>
      <c r="BX667">
        <v>41569</v>
      </c>
      <c r="BY667">
        <v>101.413</v>
      </c>
      <c r="CA667">
        <v>40011</v>
      </c>
      <c r="CB667">
        <v>108.4</v>
      </c>
      <c r="CD667">
        <v>40926</v>
      </c>
      <c r="CE667">
        <v>100.16</v>
      </c>
      <c r="CG667">
        <v>40011</v>
      </c>
      <c r="CH667">
        <v>106.348</v>
      </c>
      <c r="CJ667">
        <v>41880</v>
      </c>
      <c r="CK667">
        <v>100.111</v>
      </c>
      <c r="CP667">
        <v>41171</v>
      </c>
      <c r="CQ667">
        <v>98.82</v>
      </c>
      <c r="CV667">
        <v>41849</v>
      </c>
      <c r="CW667">
        <v>103.755</v>
      </c>
      <c r="CY667">
        <v>42100</v>
      </c>
      <c r="CZ667">
        <v>102.12</v>
      </c>
      <c r="DE667">
        <v>40011</v>
      </c>
      <c r="DF667">
        <v>98.498999999999995</v>
      </c>
      <c r="DH667">
        <v>41415</v>
      </c>
      <c r="DI667">
        <v>102.733</v>
      </c>
      <c r="DN667">
        <v>42297</v>
      </c>
      <c r="DO667">
        <v>102.54</v>
      </c>
      <c r="DQ667">
        <v>41717</v>
      </c>
      <c r="DR667">
        <v>108.038</v>
      </c>
      <c r="DW667">
        <v>40011</v>
      </c>
      <c r="DX667">
        <v>100.83</v>
      </c>
      <c r="EF667">
        <v>40011</v>
      </c>
      <c r="EG667">
        <v>112.111</v>
      </c>
      <c r="EO667">
        <v>42149</v>
      </c>
      <c r="EP667">
        <v>111.355</v>
      </c>
      <c r="EU667">
        <v>40421</v>
      </c>
      <c r="EV667">
        <v>102.021</v>
      </c>
      <c r="FG667">
        <v>40777</v>
      </c>
      <c r="FH667">
        <v>99.515000000000001</v>
      </c>
      <c r="FJ667">
        <v>40890</v>
      </c>
      <c r="FK667">
        <v>93.73</v>
      </c>
      <c r="FP667">
        <v>41122</v>
      </c>
      <c r="FQ667">
        <v>85.484999999999999</v>
      </c>
      <c r="FV667">
        <v>41297</v>
      </c>
      <c r="FW667">
        <v>100.87</v>
      </c>
      <c r="FY667">
        <v>41492</v>
      </c>
      <c r="FZ667">
        <v>109.18300000000001</v>
      </c>
      <c r="GB667">
        <v>41794</v>
      </c>
      <c r="GC667">
        <v>123.968</v>
      </c>
      <c r="GE667">
        <v>42227</v>
      </c>
      <c r="GF667">
        <v>127.042</v>
      </c>
      <c r="GH667">
        <v>42339</v>
      </c>
      <c r="GI667">
        <v>124.1</v>
      </c>
      <c r="GK667">
        <v>40630</v>
      </c>
      <c r="GL667">
        <v>94.822999999999993</v>
      </c>
      <c r="GW667">
        <v>41157</v>
      </c>
      <c r="GX667">
        <v>81.364999999999995</v>
      </c>
      <c r="HF667">
        <v>41541</v>
      </c>
      <c r="HG667">
        <v>112.33</v>
      </c>
      <c r="HL667">
        <v>40014</v>
      </c>
      <c r="HM667">
        <v>115.84099999999999</v>
      </c>
      <c r="HR667">
        <v>40016</v>
      </c>
      <c r="HS667">
        <v>113.732</v>
      </c>
      <c r="HU667">
        <v>40018</v>
      </c>
      <c r="HV667">
        <v>91.501999999999995</v>
      </c>
      <c r="HX667">
        <v>40178</v>
      </c>
      <c r="HY667">
        <v>102.767</v>
      </c>
      <c r="IA667">
        <v>41009</v>
      </c>
      <c r="IB667">
        <v>76.608000000000004</v>
      </c>
    </row>
    <row r="668" spans="25:236">
      <c r="Y668">
        <v>40014</v>
      </c>
      <c r="Z668">
        <v>100.09399999999999</v>
      </c>
      <c r="AE668">
        <v>40014</v>
      </c>
      <c r="AF668">
        <v>101.806</v>
      </c>
      <c r="AH668">
        <v>40014</v>
      </c>
      <c r="AI668">
        <v>102.533</v>
      </c>
      <c r="AK668">
        <v>40387</v>
      </c>
      <c r="AL668">
        <v>101.88</v>
      </c>
      <c r="AN668">
        <v>40014</v>
      </c>
      <c r="AO668">
        <v>107.673</v>
      </c>
      <c r="AQ668">
        <v>40014</v>
      </c>
      <c r="AR668">
        <v>108.12</v>
      </c>
      <c r="AT668">
        <v>40021</v>
      </c>
      <c r="AU668">
        <v>117.081</v>
      </c>
      <c r="AW668">
        <v>40751</v>
      </c>
      <c r="AX668">
        <v>99.68</v>
      </c>
      <c r="AZ668">
        <v>40014</v>
      </c>
      <c r="BA668">
        <v>108.43300000000001</v>
      </c>
      <c r="BC668">
        <v>41191</v>
      </c>
      <c r="BD668">
        <v>99.885999999999996</v>
      </c>
      <c r="BF668">
        <v>40023</v>
      </c>
      <c r="BG668">
        <v>105.425</v>
      </c>
      <c r="BI668">
        <v>40014</v>
      </c>
      <c r="BJ668">
        <v>112.73099999999999</v>
      </c>
      <c r="BL668">
        <v>41016</v>
      </c>
      <c r="BM668">
        <v>99.605000000000004</v>
      </c>
      <c r="BO668">
        <v>40014</v>
      </c>
      <c r="BP668">
        <v>106.152</v>
      </c>
      <c r="BR668">
        <v>41270</v>
      </c>
      <c r="BS668">
        <v>100.26300000000001</v>
      </c>
      <c r="BU668">
        <v>40653</v>
      </c>
      <c r="BV668">
        <v>100.953</v>
      </c>
      <c r="BX668">
        <v>41570</v>
      </c>
      <c r="BY668">
        <v>101.395</v>
      </c>
      <c r="CA668">
        <v>40014</v>
      </c>
      <c r="CB668">
        <v>108.539</v>
      </c>
      <c r="CD668">
        <v>40927</v>
      </c>
      <c r="CE668">
        <v>99.793000000000006</v>
      </c>
      <c r="CG668">
        <v>40014</v>
      </c>
      <c r="CH668">
        <v>106.508</v>
      </c>
      <c r="CJ668">
        <v>41883</v>
      </c>
      <c r="CK668">
        <v>100.069</v>
      </c>
      <c r="CP668">
        <v>41172</v>
      </c>
      <c r="CQ668">
        <v>98.715000000000003</v>
      </c>
      <c r="CV668">
        <v>41850</v>
      </c>
      <c r="CW668">
        <v>103.697</v>
      </c>
      <c r="CY668">
        <v>42101</v>
      </c>
      <c r="CZ668">
        <v>102.113</v>
      </c>
      <c r="DE668">
        <v>40014</v>
      </c>
      <c r="DF668">
        <v>98.789000000000001</v>
      </c>
      <c r="DH668">
        <v>41416</v>
      </c>
      <c r="DI668">
        <v>102.715</v>
      </c>
      <c r="DN668">
        <v>42298</v>
      </c>
      <c r="DO668">
        <v>102.538</v>
      </c>
      <c r="DQ668">
        <v>41718</v>
      </c>
      <c r="DR668">
        <v>108.023</v>
      </c>
      <c r="DW668">
        <v>40014</v>
      </c>
      <c r="DX668">
        <v>101.182</v>
      </c>
      <c r="EF668">
        <v>40014</v>
      </c>
      <c r="EG668">
        <v>112.58</v>
      </c>
      <c r="EO668">
        <v>42150</v>
      </c>
      <c r="EP668">
        <v>111.345</v>
      </c>
      <c r="EU668">
        <v>40422</v>
      </c>
      <c r="EV668">
        <v>102.277</v>
      </c>
      <c r="FG668">
        <v>40778</v>
      </c>
      <c r="FH668">
        <v>99.313000000000002</v>
      </c>
      <c r="FJ668">
        <v>40891</v>
      </c>
      <c r="FK668">
        <v>93.9</v>
      </c>
      <c r="FP668">
        <v>41123</v>
      </c>
      <c r="FQ668">
        <v>83.203000000000003</v>
      </c>
      <c r="FV668">
        <v>41298</v>
      </c>
      <c r="FW668">
        <v>101.215</v>
      </c>
      <c r="FY668">
        <v>41493</v>
      </c>
      <c r="FZ668">
        <v>109.19</v>
      </c>
      <c r="GB668">
        <v>41795</v>
      </c>
      <c r="GC668">
        <v>124.572</v>
      </c>
      <c r="GE668">
        <v>42228</v>
      </c>
      <c r="GF668">
        <v>126.61799999999999</v>
      </c>
      <c r="GH668">
        <v>42340</v>
      </c>
      <c r="GI668">
        <v>124.27500000000001</v>
      </c>
      <c r="GK668">
        <v>40631</v>
      </c>
      <c r="GL668">
        <v>94.602999999999994</v>
      </c>
      <c r="GW668">
        <v>41158</v>
      </c>
      <c r="GX668">
        <v>84.167000000000002</v>
      </c>
      <c r="HF668">
        <v>41542</v>
      </c>
      <c r="HG668">
        <v>112.43300000000001</v>
      </c>
      <c r="HL668">
        <v>40015</v>
      </c>
      <c r="HM668">
        <v>116.395</v>
      </c>
      <c r="HR668">
        <v>40017</v>
      </c>
      <c r="HS668">
        <v>113.289</v>
      </c>
      <c r="HU668">
        <v>40021</v>
      </c>
      <c r="HV668">
        <v>91.391000000000005</v>
      </c>
      <c r="HX668">
        <v>40179</v>
      </c>
      <c r="HY668">
        <v>102.762</v>
      </c>
      <c r="IA668">
        <v>41010</v>
      </c>
      <c r="IB668">
        <v>78.135000000000005</v>
      </c>
    </row>
    <row r="669" spans="25:236">
      <c r="Y669">
        <v>40015</v>
      </c>
      <c r="Z669">
        <v>100.07899999999999</v>
      </c>
      <c r="AE669">
        <v>40015</v>
      </c>
      <c r="AF669">
        <v>101.798</v>
      </c>
      <c r="AH669">
        <v>40015</v>
      </c>
      <c r="AI669">
        <v>102.54900000000001</v>
      </c>
      <c r="AK669">
        <v>40388</v>
      </c>
      <c r="AL669">
        <v>101.904</v>
      </c>
      <c r="AN669">
        <v>40015</v>
      </c>
      <c r="AO669">
        <v>107.75</v>
      </c>
      <c r="AQ669">
        <v>40015</v>
      </c>
      <c r="AR669">
        <v>108.2</v>
      </c>
      <c r="AT669">
        <v>40022</v>
      </c>
      <c r="AU669">
        <v>117.217</v>
      </c>
      <c r="AW669">
        <v>40752</v>
      </c>
      <c r="AX669">
        <v>99.65</v>
      </c>
      <c r="AZ669">
        <v>40015</v>
      </c>
      <c r="BA669">
        <v>108.548</v>
      </c>
      <c r="BC669">
        <v>41192</v>
      </c>
      <c r="BD669">
        <v>99.924000000000007</v>
      </c>
      <c r="BF669">
        <v>40024</v>
      </c>
      <c r="BG669">
        <v>105.399</v>
      </c>
      <c r="BI669">
        <v>40015</v>
      </c>
      <c r="BJ669">
        <v>112.899</v>
      </c>
      <c r="BL669">
        <v>41017</v>
      </c>
      <c r="BM669">
        <v>99.64</v>
      </c>
      <c r="BO669">
        <v>40015</v>
      </c>
      <c r="BP669">
        <v>106.337</v>
      </c>
      <c r="BR669">
        <v>41271</v>
      </c>
      <c r="BS669">
        <v>100.258</v>
      </c>
      <c r="BU669">
        <v>40654</v>
      </c>
      <c r="BV669">
        <v>100.883</v>
      </c>
      <c r="BX669">
        <v>41571</v>
      </c>
      <c r="BY669">
        <v>101.36799999999999</v>
      </c>
      <c r="CA669">
        <v>40015</v>
      </c>
      <c r="CB669">
        <v>108.76600000000001</v>
      </c>
      <c r="CD669">
        <v>40928</v>
      </c>
      <c r="CE669">
        <v>99.935000000000002</v>
      </c>
      <c r="CG669">
        <v>40015</v>
      </c>
      <c r="CH669">
        <v>106.779</v>
      </c>
      <c r="CJ669">
        <v>41884</v>
      </c>
      <c r="CK669">
        <v>100.04300000000001</v>
      </c>
      <c r="CP669">
        <v>41173</v>
      </c>
      <c r="CQ669">
        <v>98.787999999999997</v>
      </c>
      <c r="CV669">
        <v>41851</v>
      </c>
      <c r="CW669">
        <v>103.68</v>
      </c>
      <c r="CY669">
        <v>42102</v>
      </c>
      <c r="CZ669">
        <v>102.098</v>
      </c>
      <c r="DE669">
        <v>40015</v>
      </c>
      <c r="DF669">
        <v>99.07</v>
      </c>
      <c r="DH669">
        <v>41417</v>
      </c>
      <c r="DI669">
        <v>102.373</v>
      </c>
      <c r="DN669">
        <v>42299</v>
      </c>
      <c r="DO669">
        <v>102.54</v>
      </c>
      <c r="DQ669">
        <v>41719</v>
      </c>
      <c r="DR669">
        <v>108.053</v>
      </c>
      <c r="DW669">
        <v>40015</v>
      </c>
      <c r="DX669">
        <v>101.54</v>
      </c>
      <c r="EF669">
        <v>40015</v>
      </c>
      <c r="EG669">
        <v>112.98</v>
      </c>
      <c r="EO669">
        <v>42151</v>
      </c>
      <c r="EP669">
        <v>111.355</v>
      </c>
      <c r="EU669">
        <v>40423</v>
      </c>
      <c r="EV669">
        <v>102.42400000000001</v>
      </c>
      <c r="FG669">
        <v>40779</v>
      </c>
      <c r="FH669">
        <v>99.204999999999998</v>
      </c>
      <c r="FJ669">
        <v>40892</v>
      </c>
      <c r="FK669">
        <v>95.775000000000006</v>
      </c>
      <c r="FP669">
        <v>41124</v>
      </c>
      <c r="FQ669">
        <v>85.063000000000002</v>
      </c>
      <c r="FV669">
        <v>41299</v>
      </c>
      <c r="FW669">
        <v>101.63</v>
      </c>
      <c r="FY669">
        <v>41494</v>
      </c>
      <c r="FZ669">
        <v>109.52</v>
      </c>
      <c r="GB669">
        <v>41796</v>
      </c>
      <c r="GC669">
        <v>126.22</v>
      </c>
      <c r="GE669">
        <v>42229</v>
      </c>
      <c r="GF669">
        <v>126.863</v>
      </c>
      <c r="GH669">
        <v>42341</v>
      </c>
      <c r="GI669">
        <v>122.482</v>
      </c>
      <c r="GK669">
        <v>40632</v>
      </c>
      <c r="GL669">
        <v>94.688000000000002</v>
      </c>
      <c r="GW669">
        <v>41159</v>
      </c>
      <c r="GX669">
        <v>86.55</v>
      </c>
      <c r="HF669">
        <v>41543</v>
      </c>
      <c r="HG669">
        <v>112.13500000000001</v>
      </c>
      <c r="HL669">
        <v>40016</v>
      </c>
      <c r="HM669">
        <v>116.21599999999999</v>
      </c>
      <c r="HR669">
        <v>40018</v>
      </c>
      <c r="HS669">
        <v>113.627</v>
      </c>
      <c r="HU669">
        <v>40022</v>
      </c>
      <c r="HV669">
        <v>92.522999999999996</v>
      </c>
      <c r="HX669">
        <v>40182</v>
      </c>
      <c r="HY669">
        <v>103.371</v>
      </c>
      <c r="IA669">
        <v>41011</v>
      </c>
      <c r="IB669">
        <v>78.635000000000005</v>
      </c>
    </row>
    <row r="670" spans="25:236">
      <c r="Y670">
        <v>40016</v>
      </c>
      <c r="Z670">
        <v>100.04</v>
      </c>
      <c r="AE670">
        <v>40016</v>
      </c>
      <c r="AF670">
        <v>101.77</v>
      </c>
      <c r="AH670">
        <v>40016</v>
      </c>
      <c r="AI670">
        <v>102.51900000000001</v>
      </c>
      <c r="AK670">
        <v>40389</v>
      </c>
      <c r="AL670">
        <v>101.90600000000001</v>
      </c>
      <c r="AN670">
        <v>40016</v>
      </c>
      <c r="AO670">
        <v>107.72499999999999</v>
      </c>
      <c r="AQ670">
        <v>40016</v>
      </c>
      <c r="AR670">
        <v>108.215</v>
      </c>
      <c r="AT670">
        <v>40023</v>
      </c>
      <c r="AU670">
        <v>117.126</v>
      </c>
      <c r="AW670">
        <v>40753</v>
      </c>
      <c r="AX670">
        <v>99.545000000000002</v>
      </c>
      <c r="AZ670">
        <v>40016</v>
      </c>
      <c r="BA670">
        <v>108.57599999999999</v>
      </c>
      <c r="BC670">
        <v>41193</v>
      </c>
      <c r="BD670">
        <v>99.921000000000006</v>
      </c>
      <c r="BF670">
        <v>40025</v>
      </c>
      <c r="BG670">
        <v>105.69499999999999</v>
      </c>
      <c r="BI670">
        <v>40016</v>
      </c>
      <c r="BJ670">
        <v>112.91200000000001</v>
      </c>
      <c r="BL670">
        <v>41018</v>
      </c>
      <c r="BM670">
        <v>99.605000000000004</v>
      </c>
      <c r="BO670">
        <v>40016</v>
      </c>
      <c r="BP670">
        <v>106.38</v>
      </c>
      <c r="BR670">
        <v>41274</v>
      </c>
      <c r="BS670">
        <v>100.265</v>
      </c>
      <c r="BU670">
        <v>40655</v>
      </c>
      <c r="BV670">
        <v>100.884</v>
      </c>
      <c r="BX670">
        <v>41572</v>
      </c>
      <c r="BY670">
        <v>101.35</v>
      </c>
      <c r="CA670">
        <v>40016</v>
      </c>
      <c r="CB670">
        <v>108.81399999999999</v>
      </c>
      <c r="CD670">
        <v>40931</v>
      </c>
      <c r="CE670">
        <v>100.34</v>
      </c>
      <c r="CG670">
        <v>40016</v>
      </c>
      <c r="CH670">
        <v>106.828</v>
      </c>
      <c r="CJ670">
        <v>41885</v>
      </c>
      <c r="CK670">
        <v>100.10599999999999</v>
      </c>
      <c r="CP670">
        <v>41176</v>
      </c>
      <c r="CQ670">
        <v>99.063000000000002</v>
      </c>
      <c r="CV670">
        <v>41852</v>
      </c>
      <c r="CW670">
        <v>103.67</v>
      </c>
      <c r="CY670">
        <v>42103</v>
      </c>
      <c r="CZ670">
        <v>102.07</v>
      </c>
      <c r="DE670">
        <v>40016</v>
      </c>
      <c r="DF670">
        <v>99.192999999999998</v>
      </c>
      <c r="DH670">
        <v>41418</v>
      </c>
      <c r="DI670">
        <v>102.012</v>
      </c>
      <c r="DN670">
        <v>42300</v>
      </c>
      <c r="DO670">
        <v>102.54</v>
      </c>
      <c r="DQ670">
        <v>41722</v>
      </c>
      <c r="DR670">
        <v>108.023</v>
      </c>
      <c r="DW670">
        <v>40016</v>
      </c>
      <c r="DX670">
        <v>101.61799999999999</v>
      </c>
      <c r="EF670">
        <v>40016</v>
      </c>
      <c r="EG670">
        <v>113.036</v>
      </c>
      <c r="EO670">
        <v>42152</v>
      </c>
      <c r="EP670">
        <v>111.23</v>
      </c>
      <c r="EU670">
        <v>40424</v>
      </c>
      <c r="EV670">
        <v>102.37</v>
      </c>
      <c r="FG670">
        <v>40780</v>
      </c>
      <c r="FH670">
        <v>99.308000000000007</v>
      </c>
      <c r="FJ670">
        <v>40893</v>
      </c>
      <c r="FK670">
        <v>96.533000000000001</v>
      </c>
      <c r="FP670">
        <v>41127</v>
      </c>
      <c r="FQ670">
        <v>85.977000000000004</v>
      </c>
      <c r="FV670">
        <v>41302</v>
      </c>
      <c r="FW670">
        <v>101.158</v>
      </c>
      <c r="FY670">
        <v>41495</v>
      </c>
      <c r="FZ670">
        <v>109.658</v>
      </c>
      <c r="GB670">
        <v>41799</v>
      </c>
      <c r="GC670">
        <v>126.74299999999999</v>
      </c>
      <c r="GE670">
        <v>42230</v>
      </c>
      <c r="GF670">
        <v>126.482</v>
      </c>
      <c r="GH670">
        <v>42342</v>
      </c>
      <c r="GI670">
        <v>122.393</v>
      </c>
      <c r="GK670">
        <v>40633</v>
      </c>
      <c r="GL670">
        <v>94.04</v>
      </c>
      <c r="GW670">
        <v>41162</v>
      </c>
      <c r="GX670">
        <v>85.87</v>
      </c>
      <c r="HF670">
        <v>41544</v>
      </c>
      <c r="HG670">
        <v>112.03</v>
      </c>
      <c r="HL670">
        <v>40017</v>
      </c>
      <c r="HM670">
        <v>115.827</v>
      </c>
      <c r="HR670">
        <v>40021</v>
      </c>
      <c r="HS670">
        <v>113.506</v>
      </c>
      <c r="HU670">
        <v>40023</v>
      </c>
      <c r="HV670">
        <v>92.965999999999994</v>
      </c>
      <c r="HX670">
        <v>40183</v>
      </c>
      <c r="HY670">
        <v>103.006</v>
      </c>
      <c r="IA670">
        <v>41012</v>
      </c>
      <c r="IB670">
        <v>77.563000000000002</v>
      </c>
    </row>
    <row r="671" spans="25:236">
      <c r="Y671">
        <v>40017</v>
      </c>
      <c r="Z671">
        <v>100.027</v>
      </c>
      <c r="AE671">
        <v>40017</v>
      </c>
      <c r="AF671">
        <v>101.761</v>
      </c>
      <c r="AH671">
        <v>40017</v>
      </c>
      <c r="AI671">
        <v>102.495</v>
      </c>
      <c r="AK671">
        <v>40392</v>
      </c>
      <c r="AL671">
        <v>101.91</v>
      </c>
      <c r="AN671">
        <v>40017</v>
      </c>
      <c r="AO671">
        <v>107.71299999999999</v>
      </c>
      <c r="AQ671">
        <v>40017</v>
      </c>
      <c r="AR671">
        <v>108.2</v>
      </c>
      <c r="AT671">
        <v>40024</v>
      </c>
      <c r="AU671">
        <v>117.095</v>
      </c>
      <c r="AW671">
        <v>40756</v>
      </c>
      <c r="AX671">
        <v>99.427999999999997</v>
      </c>
      <c r="AZ671">
        <v>40017</v>
      </c>
      <c r="BA671">
        <v>108.577</v>
      </c>
      <c r="BC671">
        <v>41194</v>
      </c>
      <c r="BD671">
        <v>99.92</v>
      </c>
      <c r="BF671">
        <v>40028</v>
      </c>
      <c r="BG671">
        <v>105.42100000000001</v>
      </c>
      <c r="BI671">
        <v>40017</v>
      </c>
      <c r="BJ671">
        <v>112.878</v>
      </c>
      <c r="BL671">
        <v>41019</v>
      </c>
      <c r="BM671">
        <v>99.545000000000002</v>
      </c>
      <c r="BO671">
        <v>40017</v>
      </c>
      <c r="BP671">
        <v>106.366</v>
      </c>
      <c r="BR671">
        <v>41275</v>
      </c>
      <c r="BS671">
        <v>100.265</v>
      </c>
      <c r="BU671">
        <v>40658</v>
      </c>
      <c r="BV671">
        <v>100.884</v>
      </c>
      <c r="BX671">
        <v>41575</v>
      </c>
      <c r="BY671">
        <v>101.345</v>
      </c>
      <c r="CA671">
        <v>40017</v>
      </c>
      <c r="CB671">
        <v>108.801</v>
      </c>
      <c r="CD671">
        <v>40932</v>
      </c>
      <c r="CE671">
        <v>100.51</v>
      </c>
      <c r="CG671">
        <v>40017</v>
      </c>
      <c r="CH671">
        <v>106.86799999999999</v>
      </c>
      <c r="CJ671">
        <v>41886</v>
      </c>
      <c r="CK671">
        <v>100.134</v>
      </c>
      <c r="CP671">
        <v>41177</v>
      </c>
      <c r="CQ671">
        <v>98.795000000000002</v>
      </c>
      <c r="CV671">
        <v>41855</v>
      </c>
      <c r="CW671">
        <v>103.71299999999999</v>
      </c>
      <c r="CY671">
        <v>42104</v>
      </c>
      <c r="CZ671">
        <v>102.05800000000001</v>
      </c>
      <c r="DE671">
        <v>40017</v>
      </c>
      <c r="DF671">
        <v>99.132000000000005</v>
      </c>
      <c r="DH671">
        <v>41421</v>
      </c>
      <c r="DI671">
        <v>102.233</v>
      </c>
      <c r="DN671">
        <v>42303</v>
      </c>
      <c r="DO671">
        <v>102.533</v>
      </c>
      <c r="DQ671">
        <v>41723</v>
      </c>
      <c r="DR671">
        <v>108.07299999999999</v>
      </c>
      <c r="DW671">
        <v>40017</v>
      </c>
      <c r="DX671">
        <v>101.465</v>
      </c>
      <c r="EF671">
        <v>40017</v>
      </c>
      <c r="EG671">
        <v>112.878</v>
      </c>
      <c r="EO671">
        <v>42153</v>
      </c>
      <c r="EP671">
        <v>111.22499999999999</v>
      </c>
      <c r="EU671">
        <v>40427</v>
      </c>
      <c r="EV671">
        <v>102.054</v>
      </c>
      <c r="FG671">
        <v>40781</v>
      </c>
      <c r="FH671">
        <v>99.245000000000005</v>
      </c>
      <c r="FJ671">
        <v>40896</v>
      </c>
      <c r="FK671">
        <v>97.207999999999998</v>
      </c>
      <c r="FP671">
        <v>41128</v>
      </c>
      <c r="FQ671">
        <v>85.375</v>
      </c>
      <c r="FV671">
        <v>41303</v>
      </c>
      <c r="FW671">
        <v>101.66</v>
      </c>
      <c r="FY671">
        <v>41498</v>
      </c>
      <c r="FZ671">
        <v>109.75</v>
      </c>
      <c r="GB671">
        <v>41800</v>
      </c>
      <c r="GC671">
        <v>126.05500000000001</v>
      </c>
      <c r="GE671">
        <v>42233</v>
      </c>
      <c r="GF671">
        <v>126.923</v>
      </c>
      <c r="GH671">
        <v>42345</v>
      </c>
      <c r="GI671">
        <v>123.318</v>
      </c>
      <c r="GK671">
        <v>40634</v>
      </c>
      <c r="GL671">
        <v>93.94</v>
      </c>
      <c r="GW671">
        <v>41163</v>
      </c>
      <c r="GX671">
        <v>86.16</v>
      </c>
      <c r="HF671">
        <v>41547</v>
      </c>
      <c r="HG671">
        <v>112.542</v>
      </c>
      <c r="HL671">
        <v>40018</v>
      </c>
      <c r="HM671">
        <v>116.108</v>
      </c>
      <c r="HR671">
        <v>40022</v>
      </c>
      <c r="HS671">
        <v>114.7</v>
      </c>
      <c r="HU671">
        <v>40024</v>
      </c>
      <c r="HV671">
        <v>93.686999999999998</v>
      </c>
      <c r="HX671">
        <v>40184</v>
      </c>
      <c r="HY671">
        <v>102.08199999999999</v>
      </c>
      <c r="IA671">
        <v>41015</v>
      </c>
      <c r="IB671">
        <v>77.040000000000006</v>
      </c>
    </row>
    <row r="672" spans="25:236">
      <c r="Y672">
        <v>40018</v>
      </c>
      <c r="Z672">
        <v>100.014</v>
      </c>
      <c r="AE672">
        <v>40018</v>
      </c>
      <c r="AF672">
        <v>101.753</v>
      </c>
      <c r="AH672">
        <v>40018</v>
      </c>
      <c r="AI672">
        <v>102.48699999999999</v>
      </c>
      <c r="AK672">
        <v>40393</v>
      </c>
      <c r="AL672">
        <v>101.932</v>
      </c>
      <c r="AN672">
        <v>40018</v>
      </c>
      <c r="AO672">
        <v>107.66200000000001</v>
      </c>
      <c r="AQ672">
        <v>40018</v>
      </c>
      <c r="AR672">
        <v>108.146</v>
      </c>
      <c r="AT672">
        <v>40025</v>
      </c>
      <c r="AU672">
        <v>117.34699999999999</v>
      </c>
      <c r="AW672">
        <v>40757</v>
      </c>
      <c r="AX672">
        <v>99.343000000000004</v>
      </c>
      <c r="AZ672">
        <v>40018</v>
      </c>
      <c r="BA672">
        <v>108.51900000000001</v>
      </c>
      <c r="BC672">
        <v>41197</v>
      </c>
      <c r="BD672">
        <v>99.968000000000004</v>
      </c>
      <c r="BF672">
        <v>40029</v>
      </c>
      <c r="BG672">
        <v>105.274</v>
      </c>
      <c r="BI672">
        <v>40018</v>
      </c>
      <c r="BJ672">
        <v>112.812</v>
      </c>
      <c r="BL672">
        <v>41022</v>
      </c>
      <c r="BM672">
        <v>99.522999999999996</v>
      </c>
      <c r="BO672">
        <v>40018</v>
      </c>
      <c r="BP672">
        <v>106.27800000000001</v>
      </c>
      <c r="BR672">
        <v>41276</v>
      </c>
      <c r="BS672">
        <v>100.518</v>
      </c>
      <c r="BU672">
        <v>40659</v>
      </c>
      <c r="BV672">
        <v>100.788</v>
      </c>
      <c r="BX672">
        <v>41576</v>
      </c>
      <c r="BY672">
        <v>101.33799999999999</v>
      </c>
      <c r="CA672">
        <v>40018</v>
      </c>
      <c r="CB672">
        <v>108.727</v>
      </c>
      <c r="CD672">
        <v>40933</v>
      </c>
      <c r="CE672">
        <v>101.018</v>
      </c>
      <c r="CG672">
        <v>40018</v>
      </c>
      <c r="CH672">
        <v>106.78</v>
      </c>
      <c r="CJ672">
        <v>41887</v>
      </c>
      <c r="CK672">
        <v>100.041</v>
      </c>
      <c r="CP672">
        <v>41178</v>
      </c>
      <c r="CQ672">
        <v>98.13</v>
      </c>
      <c r="CV672">
        <v>41856</v>
      </c>
      <c r="CW672">
        <v>103.72499999999999</v>
      </c>
      <c r="CY672">
        <v>42107</v>
      </c>
      <c r="CZ672">
        <v>102.042</v>
      </c>
      <c r="DE672">
        <v>40018</v>
      </c>
      <c r="DF672">
        <v>99.055000000000007</v>
      </c>
      <c r="DH672">
        <v>41422</v>
      </c>
      <c r="DI672">
        <v>102.32299999999999</v>
      </c>
      <c r="DN672">
        <v>42304</v>
      </c>
      <c r="DO672">
        <v>102.523</v>
      </c>
      <c r="DQ672">
        <v>41724</v>
      </c>
      <c r="DR672">
        <v>108.163</v>
      </c>
      <c r="DW672">
        <v>40018</v>
      </c>
      <c r="DX672">
        <v>101.414</v>
      </c>
      <c r="EF672">
        <v>40018</v>
      </c>
      <c r="EG672">
        <v>112.785</v>
      </c>
      <c r="EO672">
        <v>42156</v>
      </c>
      <c r="EP672">
        <v>111.13</v>
      </c>
      <c r="EU672">
        <v>40428</v>
      </c>
      <c r="EV672">
        <v>102.04300000000001</v>
      </c>
      <c r="FG672">
        <v>40784</v>
      </c>
      <c r="FH672">
        <v>99.317999999999998</v>
      </c>
      <c r="FJ672">
        <v>40897</v>
      </c>
      <c r="FK672">
        <v>97.765000000000001</v>
      </c>
      <c r="FP672">
        <v>41129</v>
      </c>
      <c r="FQ672">
        <v>85.15</v>
      </c>
      <c r="FV672">
        <v>41304</v>
      </c>
      <c r="FW672">
        <v>101.24</v>
      </c>
      <c r="FY672">
        <v>41499</v>
      </c>
      <c r="FZ672">
        <v>109.68300000000001</v>
      </c>
      <c r="GB672">
        <v>41801</v>
      </c>
      <c r="GC672">
        <v>126.07299999999999</v>
      </c>
      <c r="GE672">
        <v>42234</v>
      </c>
      <c r="GF672">
        <v>126.495</v>
      </c>
      <c r="GH672">
        <v>42346</v>
      </c>
      <c r="GI672">
        <v>123.46</v>
      </c>
      <c r="GK672">
        <v>40637</v>
      </c>
      <c r="GL672">
        <v>94.185000000000002</v>
      </c>
      <c r="GW672">
        <v>41164</v>
      </c>
      <c r="GX672">
        <v>86.564999999999998</v>
      </c>
      <c r="HF672">
        <v>41548</v>
      </c>
      <c r="HG672">
        <v>114.11499999999999</v>
      </c>
      <c r="HL672">
        <v>40021</v>
      </c>
      <c r="HM672">
        <v>116.04900000000001</v>
      </c>
      <c r="HR672">
        <v>40023</v>
      </c>
      <c r="HS672">
        <v>115.205</v>
      </c>
      <c r="HU672">
        <v>40025</v>
      </c>
      <c r="HV672">
        <v>95.596000000000004</v>
      </c>
      <c r="HX672">
        <v>40185</v>
      </c>
      <c r="HY672">
        <v>102.033</v>
      </c>
      <c r="IA672">
        <v>41016</v>
      </c>
      <c r="IB672">
        <v>78.52</v>
      </c>
    </row>
    <row r="673" spans="25:236">
      <c r="Y673">
        <v>40021</v>
      </c>
      <c r="Z673">
        <v>100.01</v>
      </c>
      <c r="AE673">
        <v>40021</v>
      </c>
      <c r="AF673">
        <v>101.738</v>
      </c>
      <c r="AH673">
        <v>40021</v>
      </c>
      <c r="AI673">
        <v>102.461</v>
      </c>
      <c r="AK673">
        <v>40394</v>
      </c>
      <c r="AL673">
        <v>101.90600000000001</v>
      </c>
      <c r="AN673">
        <v>40021</v>
      </c>
      <c r="AO673">
        <v>107.572</v>
      </c>
      <c r="AQ673">
        <v>40021</v>
      </c>
      <c r="AR673">
        <v>108.045</v>
      </c>
      <c r="AT673">
        <v>40028</v>
      </c>
      <c r="AU673">
        <v>117.06100000000001</v>
      </c>
      <c r="AW673">
        <v>40758</v>
      </c>
      <c r="AX673">
        <v>99.32</v>
      </c>
      <c r="AZ673">
        <v>40021</v>
      </c>
      <c r="BA673">
        <v>108.383</v>
      </c>
      <c r="BC673">
        <v>41198</v>
      </c>
      <c r="BD673">
        <v>99.915000000000006</v>
      </c>
      <c r="BF673">
        <v>40030</v>
      </c>
      <c r="BG673">
        <v>105.175</v>
      </c>
      <c r="BI673">
        <v>40021</v>
      </c>
      <c r="BJ673">
        <v>112.68300000000001</v>
      </c>
      <c r="BL673">
        <v>41023</v>
      </c>
      <c r="BM673">
        <v>99.564999999999998</v>
      </c>
      <c r="BO673">
        <v>40021</v>
      </c>
      <c r="BP673">
        <v>106.151</v>
      </c>
      <c r="BR673">
        <v>41277</v>
      </c>
      <c r="BS673">
        <v>100.633</v>
      </c>
      <c r="BU673">
        <v>40660</v>
      </c>
      <c r="BV673">
        <v>100.89100000000001</v>
      </c>
      <c r="BX673">
        <v>41577</v>
      </c>
      <c r="BY673">
        <v>101.32</v>
      </c>
      <c r="CA673">
        <v>40021</v>
      </c>
      <c r="CB673">
        <v>108.611</v>
      </c>
      <c r="CD673">
        <v>40934</v>
      </c>
      <c r="CE673">
        <v>101.65</v>
      </c>
      <c r="CG673">
        <v>40021</v>
      </c>
      <c r="CH673">
        <v>106.67</v>
      </c>
      <c r="CJ673">
        <v>41890</v>
      </c>
      <c r="CK673">
        <v>100.129</v>
      </c>
      <c r="CP673">
        <v>41179</v>
      </c>
      <c r="CQ673">
        <v>98.24</v>
      </c>
      <c r="CV673">
        <v>41857</v>
      </c>
      <c r="CW673">
        <v>103.69</v>
      </c>
      <c r="CY673">
        <v>42108</v>
      </c>
      <c r="CZ673">
        <v>102.035</v>
      </c>
      <c r="DE673">
        <v>40021</v>
      </c>
      <c r="DF673">
        <v>98.962000000000003</v>
      </c>
      <c r="DH673">
        <v>41423</v>
      </c>
      <c r="DI673">
        <v>101.908</v>
      </c>
      <c r="DN673">
        <v>42305</v>
      </c>
      <c r="DO673">
        <v>102.518</v>
      </c>
      <c r="DQ673">
        <v>41725</v>
      </c>
      <c r="DR673">
        <v>108.203</v>
      </c>
      <c r="DW673">
        <v>40021</v>
      </c>
      <c r="DX673">
        <v>101.33199999999999</v>
      </c>
      <c r="EF673">
        <v>40021</v>
      </c>
      <c r="EG673">
        <v>112.693</v>
      </c>
      <c r="EO673">
        <v>42157</v>
      </c>
      <c r="EP673">
        <v>111.008</v>
      </c>
      <c r="EU673">
        <v>40429</v>
      </c>
      <c r="EV673">
        <v>102.17400000000001</v>
      </c>
      <c r="FG673">
        <v>40785</v>
      </c>
      <c r="FH673">
        <v>99.212999999999994</v>
      </c>
      <c r="FJ673">
        <v>40898</v>
      </c>
      <c r="FK673">
        <v>96.658000000000001</v>
      </c>
      <c r="FP673">
        <v>41130</v>
      </c>
      <c r="FQ673">
        <v>85.167000000000002</v>
      </c>
      <c r="FV673">
        <v>41305</v>
      </c>
      <c r="FW673">
        <v>101.435</v>
      </c>
      <c r="FY673">
        <v>41500</v>
      </c>
      <c r="FZ673">
        <v>110.15300000000001</v>
      </c>
      <c r="GB673">
        <v>41802</v>
      </c>
      <c r="GC673">
        <v>125.51</v>
      </c>
      <c r="GE673">
        <v>42235</v>
      </c>
      <c r="GF673">
        <v>126.607</v>
      </c>
      <c r="GH673">
        <v>42347</v>
      </c>
      <c r="GI673">
        <v>123.268</v>
      </c>
      <c r="GK673">
        <v>40638</v>
      </c>
      <c r="GL673">
        <v>94.003</v>
      </c>
      <c r="GW673">
        <v>41165</v>
      </c>
      <c r="GX673">
        <v>86.472999999999999</v>
      </c>
      <c r="HF673">
        <v>41549</v>
      </c>
      <c r="HG673">
        <v>113.512</v>
      </c>
      <c r="HL673">
        <v>40022</v>
      </c>
      <c r="HM673">
        <v>117.11</v>
      </c>
      <c r="HR673">
        <v>40024</v>
      </c>
      <c r="HS673">
        <v>115.929</v>
      </c>
      <c r="HU673">
        <v>40028</v>
      </c>
      <c r="HV673">
        <v>95.057000000000002</v>
      </c>
      <c r="HX673">
        <v>40186</v>
      </c>
      <c r="HY673">
        <v>102.255</v>
      </c>
      <c r="IA673">
        <v>41017</v>
      </c>
      <c r="IB673">
        <v>79</v>
      </c>
    </row>
    <row r="674" spans="25:236">
      <c r="Y674">
        <v>40022</v>
      </c>
      <c r="Z674">
        <v>100.01600000000001</v>
      </c>
      <c r="AE674">
        <v>40022</v>
      </c>
      <c r="AF674">
        <v>101.736</v>
      </c>
      <c r="AH674">
        <v>40022</v>
      </c>
      <c r="AI674">
        <v>102.483</v>
      </c>
      <c r="AK674">
        <v>40395</v>
      </c>
      <c r="AL674">
        <v>101.907</v>
      </c>
      <c r="AN674">
        <v>40022</v>
      </c>
      <c r="AO674">
        <v>107.64700000000001</v>
      </c>
      <c r="AQ674">
        <v>40022</v>
      </c>
      <c r="AR674">
        <v>108.14400000000001</v>
      </c>
      <c r="AT674">
        <v>40029</v>
      </c>
      <c r="AU674">
        <v>116.904</v>
      </c>
      <c r="AW674">
        <v>40759</v>
      </c>
      <c r="AX674">
        <v>99.35</v>
      </c>
      <c r="AZ674">
        <v>40022</v>
      </c>
      <c r="BA674">
        <v>108.504</v>
      </c>
      <c r="BC674">
        <v>41199</v>
      </c>
      <c r="BD674">
        <v>99.914000000000001</v>
      </c>
      <c r="BF674">
        <v>40031</v>
      </c>
      <c r="BG674">
        <v>105.062</v>
      </c>
      <c r="BI674">
        <v>40022</v>
      </c>
      <c r="BJ674">
        <v>112.83799999999999</v>
      </c>
      <c r="BL674">
        <v>41024</v>
      </c>
      <c r="BM674">
        <v>99.697000000000003</v>
      </c>
      <c r="BO674">
        <v>40022</v>
      </c>
      <c r="BP674">
        <v>106.331</v>
      </c>
      <c r="BR674">
        <v>41278</v>
      </c>
      <c r="BS674">
        <v>100.71299999999999</v>
      </c>
      <c r="BU674">
        <v>40661</v>
      </c>
      <c r="BV674">
        <v>101.19799999999999</v>
      </c>
      <c r="BX674">
        <v>41578</v>
      </c>
      <c r="BY674">
        <v>101.32</v>
      </c>
      <c r="CA674">
        <v>40022</v>
      </c>
      <c r="CB674">
        <v>108.925</v>
      </c>
      <c r="CD674">
        <v>40935</v>
      </c>
      <c r="CE674">
        <v>101.93300000000001</v>
      </c>
      <c r="CG674">
        <v>40022</v>
      </c>
      <c r="CH674">
        <v>106.979</v>
      </c>
      <c r="CJ674">
        <v>41891</v>
      </c>
      <c r="CK674">
        <v>100.08799999999999</v>
      </c>
      <c r="CP674">
        <v>41180</v>
      </c>
      <c r="CQ674">
        <v>98.162999999999997</v>
      </c>
      <c r="CV674">
        <v>41858</v>
      </c>
      <c r="CW674">
        <v>103.678</v>
      </c>
      <c r="CY674">
        <v>42109</v>
      </c>
      <c r="CZ674">
        <v>102.02500000000001</v>
      </c>
      <c r="DE674">
        <v>40022</v>
      </c>
      <c r="DF674">
        <v>99.295000000000002</v>
      </c>
      <c r="DH674">
        <v>41424</v>
      </c>
      <c r="DI674">
        <v>102.095</v>
      </c>
      <c r="DN674">
        <v>42306</v>
      </c>
      <c r="DO674">
        <v>102.485</v>
      </c>
      <c r="DQ674">
        <v>41726</v>
      </c>
      <c r="DR674">
        <v>108.258</v>
      </c>
      <c r="DW674">
        <v>40022</v>
      </c>
      <c r="DX674">
        <v>101.71</v>
      </c>
      <c r="EF674">
        <v>40022</v>
      </c>
      <c r="EG674">
        <v>113.117</v>
      </c>
      <c r="EO674">
        <v>42158</v>
      </c>
      <c r="EP674">
        <v>111.01</v>
      </c>
      <c r="EU674">
        <v>40430</v>
      </c>
      <c r="EV674">
        <v>102.04</v>
      </c>
      <c r="FG674">
        <v>40786</v>
      </c>
      <c r="FH674">
        <v>99.147999999999996</v>
      </c>
      <c r="FJ674">
        <v>40899</v>
      </c>
      <c r="FK674">
        <v>96.028000000000006</v>
      </c>
      <c r="FP674">
        <v>41131</v>
      </c>
      <c r="FQ674">
        <v>84.927999999999997</v>
      </c>
      <c r="FV674">
        <v>41306</v>
      </c>
      <c r="FW674">
        <v>101.3</v>
      </c>
      <c r="FY674">
        <v>41501</v>
      </c>
      <c r="FZ674">
        <v>109.768</v>
      </c>
      <c r="GB674">
        <v>41803</v>
      </c>
      <c r="GC674">
        <v>125.85</v>
      </c>
      <c r="GE674">
        <v>42236</v>
      </c>
      <c r="GF674">
        <v>126.5</v>
      </c>
      <c r="GH674">
        <v>42348</v>
      </c>
      <c r="GI674">
        <v>123.303</v>
      </c>
      <c r="GK674">
        <v>40639</v>
      </c>
      <c r="GL674">
        <v>94.513000000000005</v>
      </c>
      <c r="GW674">
        <v>41166</v>
      </c>
      <c r="GX674">
        <v>85.468000000000004</v>
      </c>
      <c r="HF674">
        <v>41550</v>
      </c>
      <c r="HG674">
        <v>113.53</v>
      </c>
      <c r="HL674">
        <v>40023</v>
      </c>
      <c r="HM674">
        <v>117.574</v>
      </c>
      <c r="HR674">
        <v>40025</v>
      </c>
      <c r="HS674">
        <v>118.01300000000001</v>
      </c>
      <c r="HU674">
        <v>40029</v>
      </c>
      <c r="HV674">
        <v>95.18</v>
      </c>
      <c r="HX674">
        <v>40189</v>
      </c>
      <c r="HY674">
        <v>102.113</v>
      </c>
      <c r="IA674">
        <v>41018</v>
      </c>
      <c r="IB674">
        <v>78.23</v>
      </c>
    </row>
    <row r="675" spans="25:236">
      <c r="Y675">
        <v>40023</v>
      </c>
      <c r="Z675">
        <v>99.998999999999995</v>
      </c>
      <c r="AE675">
        <v>40023</v>
      </c>
      <c r="AF675">
        <v>101.71</v>
      </c>
      <c r="AH675">
        <v>40023</v>
      </c>
      <c r="AI675">
        <v>102.45399999999999</v>
      </c>
      <c r="AK675">
        <v>40396</v>
      </c>
      <c r="AL675">
        <v>101.9</v>
      </c>
      <c r="AN675">
        <v>40023</v>
      </c>
      <c r="AO675">
        <v>107.608</v>
      </c>
      <c r="AQ675">
        <v>40023</v>
      </c>
      <c r="AR675">
        <v>108.10599999999999</v>
      </c>
      <c r="AT675">
        <v>40030</v>
      </c>
      <c r="AU675">
        <v>116.76</v>
      </c>
      <c r="AW675">
        <v>40760</v>
      </c>
      <c r="AX675">
        <v>99.5</v>
      </c>
      <c r="AZ675">
        <v>40023</v>
      </c>
      <c r="BA675">
        <v>108.496</v>
      </c>
      <c r="BC675">
        <v>41200</v>
      </c>
      <c r="BD675">
        <v>99.935000000000002</v>
      </c>
      <c r="BF675">
        <v>40032</v>
      </c>
      <c r="BG675">
        <v>104.71299999999999</v>
      </c>
      <c r="BI675">
        <v>40023</v>
      </c>
      <c r="BJ675">
        <v>112.84699999999999</v>
      </c>
      <c r="BL675">
        <v>41025</v>
      </c>
      <c r="BM675">
        <v>99.718000000000004</v>
      </c>
      <c r="BO675">
        <v>40023</v>
      </c>
      <c r="BP675">
        <v>106.405</v>
      </c>
      <c r="BR675">
        <v>41281</v>
      </c>
      <c r="BS675">
        <v>100.708</v>
      </c>
      <c r="BU675">
        <v>40662</v>
      </c>
      <c r="BV675">
        <v>101.44499999999999</v>
      </c>
      <c r="BX675">
        <v>41579</v>
      </c>
      <c r="BY675">
        <v>101.33</v>
      </c>
      <c r="CA675">
        <v>40023</v>
      </c>
      <c r="CB675">
        <v>109.042</v>
      </c>
      <c r="CD675">
        <v>40938</v>
      </c>
      <c r="CE675">
        <v>101.78</v>
      </c>
      <c r="CG675">
        <v>40023</v>
      </c>
      <c r="CH675">
        <v>107.184</v>
      </c>
      <c r="CJ675">
        <v>41892</v>
      </c>
      <c r="CK675">
        <v>100.035</v>
      </c>
      <c r="CP675">
        <v>41183</v>
      </c>
      <c r="CQ675">
        <v>98.308000000000007</v>
      </c>
      <c r="CV675">
        <v>41859</v>
      </c>
      <c r="CW675">
        <v>103.697</v>
      </c>
      <c r="CY675">
        <v>42110</v>
      </c>
      <c r="CZ675">
        <v>101.995</v>
      </c>
      <c r="DE675">
        <v>40023</v>
      </c>
      <c r="DF675">
        <v>99.44</v>
      </c>
      <c r="DH675">
        <v>41425</v>
      </c>
      <c r="DI675">
        <v>101.97</v>
      </c>
      <c r="DN675">
        <v>42307</v>
      </c>
      <c r="DO675">
        <v>102.477</v>
      </c>
      <c r="DQ675">
        <v>41729</v>
      </c>
      <c r="DR675">
        <v>108.265</v>
      </c>
      <c r="DW675">
        <v>40023</v>
      </c>
      <c r="DX675">
        <v>101.806</v>
      </c>
      <c r="EF675">
        <v>40023</v>
      </c>
      <c r="EG675">
        <v>113.19199999999999</v>
      </c>
      <c r="EO675">
        <v>42159</v>
      </c>
      <c r="EP675">
        <v>111.04</v>
      </c>
      <c r="EU675">
        <v>40431</v>
      </c>
      <c r="EV675">
        <v>101.70399999999999</v>
      </c>
      <c r="FG675">
        <v>40787</v>
      </c>
      <c r="FH675">
        <v>99.162999999999997</v>
      </c>
      <c r="FJ675">
        <v>40900</v>
      </c>
      <c r="FK675">
        <v>96.147999999999996</v>
      </c>
      <c r="FP675">
        <v>41134</v>
      </c>
      <c r="FQ675">
        <v>85.052999999999997</v>
      </c>
      <c r="FV675">
        <v>41309</v>
      </c>
      <c r="FW675">
        <v>99.79</v>
      </c>
      <c r="FY675">
        <v>41502</v>
      </c>
      <c r="FZ675">
        <v>110.298</v>
      </c>
      <c r="GB675">
        <v>41806</v>
      </c>
      <c r="GC675">
        <v>125.77</v>
      </c>
      <c r="GE675">
        <v>42237</v>
      </c>
      <c r="GF675">
        <v>126.34</v>
      </c>
      <c r="GH675">
        <v>42349</v>
      </c>
      <c r="GI675">
        <v>123.19799999999999</v>
      </c>
      <c r="GK675">
        <v>40640</v>
      </c>
      <c r="GL675">
        <v>94.39</v>
      </c>
      <c r="GW675">
        <v>41169</v>
      </c>
      <c r="GX675">
        <v>84.408000000000001</v>
      </c>
      <c r="HF675">
        <v>41551</v>
      </c>
      <c r="HG675">
        <v>113.83</v>
      </c>
      <c r="HL675">
        <v>40024</v>
      </c>
      <c r="HM675">
        <v>118.155</v>
      </c>
      <c r="HR675">
        <v>40028</v>
      </c>
      <c r="HS675">
        <v>117.398</v>
      </c>
      <c r="HU675">
        <v>40030</v>
      </c>
      <c r="HV675">
        <v>95.838999999999999</v>
      </c>
      <c r="HX675">
        <v>40190</v>
      </c>
      <c r="HY675">
        <v>102.03700000000001</v>
      </c>
      <c r="IA675">
        <v>41019</v>
      </c>
      <c r="IB675">
        <v>77.680000000000007</v>
      </c>
    </row>
    <row r="676" spans="25:236">
      <c r="AE676">
        <v>40024</v>
      </c>
      <c r="AF676">
        <v>101.70399999999999</v>
      </c>
      <c r="AH676">
        <v>40024</v>
      </c>
      <c r="AI676">
        <v>102.449</v>
      </c>
      <c r="AK676">
        <v>40399</v>
      </c>
      <c r="AL676">
        <v>101.895</v>
      </c>
      <c r="AN676">
        <v>40024</v>
      </c>
      <c r="AO676">
        <v>107.572</v>
      </c>
      <c r="AQ676">
        <v>40024</v>
      </c>
      <c r="AR676">
        <v>108.069</v>
      </c>
      <c r="AT676">
        <v>40031</v>
      </c>
      <c r="AU676">
        <v>116.68</v>
      </c>
      <c r="AW676">
        <v>40763</v>
      </c>
      <c r="AX676">
        <v>99.905000000000001</v>
      </c>
      <c r="AZ676">
        <v>40024</v>
      </c>
      <c r="BA676">
        <v>108.46599999999999</v>
      </c>
      <c r="BC676">
        <v>41201</v>
      </c>
      <c r="BD676">
        <v>99.85</v>
      </c>
      <c r="BF676">
        <v>40035</v>
      </c>
      <c r="BG676">
        <v>104.95399999999999</v>
      </c>
      <c r="BI676">
        <v>40024</v>
      </c>
      <c r="BJ676">
        <v>112.81399999999999</v>
      </c>
      <c r="BL676">
        <v>41026</v>
      </c>
      <c r="BM676">
        <v>99.647999999999996</v>
      </c>
      <c r="BO676">
        <v>40024</v>
      </c>
      <c r="BP676">
        <v>106.39100000000001</v>
      </c>
      <c r="BR676">
        <v>41282</v>
      </c>
      <c r="BS676">
        <v>100.74</v>
      </c>
      <c r="BU676">
        <v>40665</v>
      </c>
      <c r="BV676">
        <v>101.401</v>
      </c>
      <c r="BX676">
        <v>41582</v>
      </c>
      <c r="BY676">
        <v>101.322</v>
      </c>
      <c r="CA676">
        <v>40024</v>
      </c>
      <c r="CB676">
        <v>109.014</v>
      </c>
      <c r="CD676">
        <v>40939</v>
      </c>
      <c r="CE676">
        <v>101.735</v>
      </c>
      <c r="CG676">
        <v>40024</v>
      </c>
      <c r="CH676">
        <v>107.18</v>
      </c>
      <c r="CJ676">
        <v>41893</v>
      </c>
      <c r="CK676">
        <v>100.072</v>
      </c>
      <c r="CP676">
        <v>41184</v>
      </c>
      <c r="CQ676">
        <v>98.733000000000004</v>
      </c>
      <c r="CV676">
        <v>41862</v>
      </c>
      <c r="CW676">
        <v>103.705</v>
      </c>
      <c r="CY676">
        <v>42111</v>
      </c>
      <c r="CZ676">
        <v>101.973</v>
      </c>
      <c r="DE676">
        <v>40024</v>
      </c>
      <c r="DF676">
        <v>99.435000000000002</v>
      </c>
      <c r="DH676">
        <v>41428</v>
      </c>
      <c r="DI676">
        <v>101.94499999999999</v>
      </c>
      <c r="DN676">
        <v>42310</v>
      </c>
      <c r="DO676">
        <v>102.458</v>
      </c>
      <c r="DQ676">
        <v>41730</v>
      </c>
      <c r="DR676">
        <v>108.24299999999999</v>
      </c>
      <c r="DW676">
        <v>40024</v>
      </c>
      <c r="DX676">
        <v>101.82899999999999</v>
      </c>
      <c r="EF676">
        <v>40024</v>
      </c>
      <c r="EG676">
        <v>113.223</v>
      </c>
      <c r="EO676">
        <v>42160</v>
      </c>
      <c r="EP676">
        <v>110.90300000000001</v>
      </c>
      <c r="EU676">
        <v>40434</v>
      </c>
      <c r="EV676">
        <v>101.45699999999999</v>
      </c>
      <c r="FG676">
        <v>40788</v>
      </c>
      <c r="FH676">
        <v>99.018000000000001</v>
      </c>
      <c r="FJ676">
        <v>40903</v>
      </c>
      <c r="FK676">
        <v>96.147999999999996</v>
      </c>
      <c r="FP676">
        <v>41135</v>
      </c>
      <c r="FQ676">
        <v>85.385000000000005</v>
      </c>
      <c r="FV676">
        <v>41310</v>
      </c>
      <c r="FW676">
        <v>100.185</v>
      </c>
      <c r="FY676">
        <v>41505</v>
      </c>
      <c r="FZ676">
        <v>109.845</v>
      </c>
      <c r="GB676">
        <v>41807</v>
      </c>
      <c r="GC676">
        <v>125.48</v>
      </c>
      <c r="GE676">
        <v>42240</v>
      </c>
      <c r="GF676">
        <v>126.05500000000001</v>
      </c>
      <c r="GH676">
        <v>42352</v>
      </c>
      <c r="GI676">
        <v>122.313</v>
      </c>
      <c r="GK676">
        <v>40641</v>
      </c>
      <c r="GL676">
        <v>94.278000000000006</v>
      </c>
      <c r="GW676">
        <v>41170</v>
      </c>
      <c r="GX676">
        <v>84.957999999999998</v>
      </c>
      <c r="HF676">
        <v>41554</v>
      </c>
      <c r="HG676">
        <v>113.58799999999999</v>
      </c>
      <c r="HL676">
        <v>40025</v>
      </c>
      <c r="HM676">
        <v>120.114</v>
      </c>
      <c r="HR676">
        <v>40029</v>
      </c>
      <c r="HS676">
        <v>117.55</v>
      </c>
      <c r="HU676">
        <v>40031</v>
      </c>
      <c r="HV676">
        <v>95.462000000000003</v>
      </c>
      <c r="HX676">
        <v>40191</v>
      </c>
      <c r="HY676">
        <v>101.303</v>
      </c>
      <c r="IA676">
        <v>41022</v>
      </c>
      <c r="IB676">
        <v>77.113</v>
      </c>
    </row>
    <row r="677" spans="25:236">
      <c r="AE677">
        <v>40025</v>
      </c>
      <c r="AF677">
        <v>101.699</v>
      </c>
      <c r="AH677">
        <v>40025</v>
      </c>
      <c r="AI677">
        <v>102.471</v>
      </c>
      <c r="AK677">
        <v>40400</v>
      </c>
      <c r="AL677">
        <v>101.876</v>
      </c>
      <c r="AN677">
        <v>40025</v>
      </c>
      <c r="AO677">
        <v>107.715</v>
      </c>
      <c r="AQ677">
        <v>40025</v>
      </c>
      <c r="AR677">
        <v>108.24</v>
      </c>
      <c r="AT677">
        <v>40032</v>
      </c>
      <c r="AU677">
        <v>116.43600000000001</v>
      </c>
      <c r="AW677">
        <v>40764</v>
      </c>
      <c r="AX677">
        <v>99.915000000000006</v>
      </c>
      <c r="AZ677">
        <v>40025</v>
      </c>
      <c r="BA677">
        <v>108.733</v>
      </c>
      <c r="BC677">
        <v>41204</v>
      </c>
      <c r="BD677">
        <v>99.977999999999994</v>
      </c>
      <c r="BF677">
        <v>40036</v>
      </c>
      <c r="BG677">
        <v>105.111</v>
      </c>
      <c r="BI677">
        <v>40025</v>
      </c>
      <c r="BJ677">
        <v>113.151</v>
      </c>
      <c r="BL677">
        <v>41029</v>
      </c>
      <c r="BM677">
        <v>99.688000000000002</v>
      </c>
      <c r="BO677">
        <v>40025</v>
      </c>
      <c r="BP677">
        <v>106.806</v>
      </c>
      <c r="BR677">
        <v>41283</v>
      </c>
      <c r="BS677">
        <v>100.828</v>
      </c>
      <c r="BU677">
        <v>40666</v>
      </c>
      <c r="BV677">
        <v>101.383</v>
      </c>
      <c r="BX677">
        <v>41583</v>
      </c>
      <c r="BY677">
        <v>101.303</v>
      </c>
      <c r="CA677">
        <v>40025</v>
      </c>
      <c r="CB677">
        <v>109.60299999999999</v>
      </c>
      <c r="CD677">
        <v>40940</v>
      </c>
      <c r="CE677">
        <v>102.035</v>
      </c>
      <c r="CG677">
        <v>40025</v>
      </c>
      <c r="CH677">
        <v>107.81399999999999</v>
      </c>
      <c r="CJ677">
        <v>41894</v>
      </c>
      <c r="CK677">
        <v>100.03400000000001</v>
      </c>
      <c r="CP677">
        <v>41185</v>
      </c>
      <c r="CQ677">
        <v>98.558000000000007</v>
      </c>
      <c r="CV677">
        <v>41863</v>
      </c>
      <c r="CW677">
        <v>103.68300000000001</v>
      </c>
      <c r="CY677">
        <v>42114</v>
      </c>
      <c r="CZ677">
        <v>101.958</v>
      </c>
      <c r="DE677">
        <v>40025</v>
      </c>
      <c r="DF677">
        <v>100.196</v>
      </c>
      <c r="DH677">
        <v>41429</v>
      </c>
      <c r="DI677">
        <v>102.065</v>
      </c>
      <c r="DN677">
        <v>42311</v>
      </c>
      <c r="DO677">
        <v>102.45</v>
      </c>
      <c r="DQ677">
        <v>41731</v>
      </c>
      <c r="DR677">
        <v>108.245</v>
      </c>
      <c r="DW677">
        <v>40025</v>
      </c>
      <c r="DX677">
        <v>102.675</v>
      </c>
      <c r="EF677">
        <v>40025</v>
      </c>
      <c r="EG677">
        <v>114.17100000000001</v>
      </c>
      <c r="EO677">
        <v>42163</v>
      </c>
      <c r="EP677">
        <v>110.84</v>
      </c>
      <c r="EU677">
        <v>40435</v>
      </c>
      <c r="EV677">
        <v>101.43899999999999</v>
      </c>
      <c r="FG677">
        <v>40791</v>
      </c>
      <c r="FH677">
        <v>98.515000000000001</v>
      </c>
      <c r="FJ677">
        <v>40904</v>
      </c>
      <c r="FK677">
        <v>96.224999999999994</v>
      </c>
      <c r="FP677">
        <v>41136</v>
      </c>
      <c r="FQ677">
        <v>85.78</v>
      </c>
      <c r="FV677">
        <v>41311</v>
      </c>
      <c r="FW677">
        <v>99.69</v>
      </c>
      <c r="FY677">
        <v>41506</v>
      </c>
      <c r="FZ677">
        <v>109.53</v>
      </c>
      <c r="GB677">
        <v>41808</v>
      </c>
      <c r="GC677">
        <v>125.015</v>
      </c>
      <c r="GE677">
        <v>42241</v>
      </c>
      <c r="GF677">
        <v>125.54</v>
      </c>
      <c r="GH677">
        <v>42353</v>
      </c>
      <c r="GI677">
        <v>122.083</v>
      </c>
      <c r="GK677">
        <v>40644</v>
      </c>
      <c r="GL677">
        <v>94.727999999999994</v>
      </c>
      <c r="GW677">
        <v>41171</v>
      </c>
      <c r="GX677">
        <v>86.73</v>
      </c>
      <c r="HF677">
        <v>41555</v>
      </c>
      <c r="HG677">
        <v>112.905</v>
      </c>
      <c r="HL677">
        <v>40028</v>
      </c>
      <c r="HM677">
        <v>119.542</v>
      </c>
      <c r="HR677">
        <v>40030</v>
      </c>
      <c r="HS677">
        <v>118.274</v>
      </c>
      <c r="HU677">
        <v>40032</v>
      </c>
      <c r="HV677">
        <v>94.037999999999997</v>
      </c>
      <c r="HX677">
        <v>40192</v>
      </c>
      <c r="HY677">
        <v>101.242</v>
      </c>
      <c r="IA677">
        <v>41023</v>
      </c>
      <c r="IB677">
        <v>78.64</v>
      </c>
    </row>
    <row r="678" spans="25:236">
      <c r="AE678">
        <v>40028</v>
      </c>
      <c r="AF678">
        <v>101.68</v>
      </c>
      <c r="AH678">
        <v>40028</v>
      </c>
      <c r="AI678">
        <v>102.414</v>
      </c>
      <c r="AK678">
        <v>40401</v>
      </c>
      <c r="AL678">
        <v>101.845</v>
      </c>
      <c r="AN678">
        <v>40028</v>
      </c>
      <c r="AO678">
        <v>107.53400000000001</v>
      </c>
      <c r="AQ678">
        <v>40028</v>
      </c>
      <c r="AR678">
        <v>108.04300000000001</v>
      </c>
      <c r="AT678">
        <v>40035</v>
      </c>
      <c r="AU678">
        <v>116.502</v>
      </c>
      <c r="AW678">
        <v>40765</v>
      </c>
      <c r="AX678">
        <v>99.927999999999997</v>
      </c>
      <c r="AZ678">
        <v>40028</v>
      </c>
      <c r="BA678">
        <v>108.467</v>
      </c>
      <c r="BC678">
        <v>41205</v>
      </c>
      <c r="BD678">
        <v>99.929000000000002</v>
      </c>
      <c r="BF678">
        <v>40037</v>
      </c>
      <c r="BG678">
        <v>105.126</v>
      </c>
      <c r="BI678">
        <v>40028</v>
      </c>
      <c r="BJ678">
        <v>112.842</v>
      </c>
      <c r="BL678">
        <v>41030</v>
      </c>
      <c r="BM678">
        <v>99.68</v>
      </c>
      <c r="BO678">
        <v>40028</v>
      </c>
      <c r="BP678">
        <v>106.49</v>
      </c>
      <c r="BR678">
        <v>41284</v>
      </c>
      <c r="BS678">
        <v>100.94</v>
      </c>
      <c r="BU678">
        <v>40667</v>
      </c>
      <c r="BV678">
        <v>101.361</v>
      </c>
      <c r="BX678">
        <v>41584</v>
      </c>
      <c r="BY678">
        <v>101.27500000000001</v>
      </c>
      <c r="CA678">
        <v>40028</v>
      </c>
      <c r="CB678">
        <v>109.208</v>
      </c>
      <c r="CD678">
        <v>40941</v>
      </c>
      <c r="CE678">
        <v>101.94</v>
      </c>
      <c r="CG678">
        <v>40028</v>
      </c>
      <c r="CH678">
        <v>107.426</v>
      </c>
      <c r="CJ678">
        <v>41897</v>
      </c>
      <c r="CK678">
        <v>100.03400000000001</v>
      </c>
      <c r="CP678">
        <v>41186</v>
      </c>
      <c r="CQ678">
        <v>98.45</v>
      </c>
      <c r="CV678">
        <v>41864</v>
      </c>
      <c r="CW678">
        <v>103.678</v>
      </c>
      <c r="CY678">
        <v>42115</v>
      </c>
      <c r="CZ678">
        <v>101.95</v>
      </c>
      <c r="DE678">
        <v>40028</v>
      </c>
      <c r="DF678">
        <v>99.802999999999997</v>
      </c>
      <c r="DH678">
        <v>41430</v>
      </c>
      <c r="DI678">
        <v>102.01300000000001</v>
      </c>
      <c r="DN678">
        <v>42312</v>
      </c>
      <c r="DO678">
        <v>102.443</v>
      </c>
      <c r="DQ678">
        <v>41732</v>
      </c>
      <c r="DR678">
        <v>108.35</v>
      </c>
      <c r="DW678">
        <v>40028</v>
      </c>
      <c r="DX678">
        <v>102.29300000000001</v>
      </c>
      <c r="EF678">
        <v>40028</v>
      </c>
      <c r="EG678">
        <v>113.777</v>
      </c>
      <c r="EO678">
        <v>42164</v>
      </c>
      <c r="EP678">
        <v>110.78</v>
      </c>
      <c r="EU678">
        <v>40436</v>
      </c>
      <c r="EV678">
        <v>101.381</v>
      </c>
      <c r="FG678">
        <v>40792</v>
      </c>
      <c r="FH678">
        <v>98.89</v>
      </c>
      <c r="FJ678">
        <v>40905</v>
      </c>
      <c r="FK678">
        <v>97.451999999999998</v>
      </c>
      <c r="FP678">
        <v>41137</v>
      </c>
      <c r="FQ678">
        <v>86.358000000000004</v>
      </c>
      <c r="FV678">
        <v>41312</v>
      </c>
      <c r="FW678">
        <v>99.908000000000001</v>
      </c>
      <c r="FY678">
        <v>41507</v>
      </c>
      <c r="FZ678">
        <v>109.1</v>
      </c>
      <c r="GB678">
        <v>41809</v>
      </c>
      <c r="GC678">
        <v>125.395</v>
      </c>
      <c r="GE678">
        <v>42242</v>
      </c>
      <c r="GF678">
        <v>125.453</v>
      </c>
      <c r="GH678">
        <v>42354</v>
      </c>
      <c r="GI678">
        <v>122.045</v>
      </c>
      <c r="GK678">
        <v>40645</v>
      </c>
      <c r="GL678">
        <v>95.061000000000007</v>
      </c>
      <c r="GW678">
        <v>41172</v>
      </c>
      <c r="GX678">
        <v>86.564999999999998</v>
      </c>
      <c r="HF678">
        <v>41556</v>
      </c>
      <c r="HG678">
        <v>112.68</v>
      </c>
      <c r="HL678">
        <v>40029</v>
      </c>
      <c r="HM678">
        <v>119.651</v>
      </c>
      <c r="HR678">
        <v>40031</v>
      </c>
      <c r="HS678">
        <v>117.848</v>
      </c>
      <c r="HU678">
        <v>40035</v>
      </c>
      <c r="HV678">
        <v>94.822999999999993</v>
      </c>
      <c r="HX678">
        <v>40193</v>
      </c>
      <c r="HY678">
        <v>101.697</v>
      </c>
      <c r="IA678">
        <v>41024</v>
      </c>
      <c r="IB678">
        <v>79.212999999999994</v>
      </c>
    </row>
    <row r="679" spans="25:236">
      <c r="AE679">
        <v>40029</v>
      </c>
      <c r="AF679">
        <v>101.663</v>
      </c>
      <c r="AH679">
        <v>40029</v>
      </c>
      <c r="AI679">
        <v>102.372</v>
      </c>
      <c r="AK679">
        <v>40402</v>
      </c>
      <c r="AL679">
        <v>101.779</v>
      </c>
      <c r="AN679">
        <v>40029</v>
      </c>
      <c r="AO679">
        <v>107.419</v>
      </c>
      <c r="AQ679">
        <v>40029</v>
      </c>
      <c r="AR679">
        <v>107.92700000000001</v>
      </c>
      <c r="AT679">
        <v>40036</v>
      </c>
      <c r="AU679">
        <v>116.642</v>
      </c>
      <c r="AW679">
        <v>40766</v>
      </c>
      <c r="AX679">
        <v>99.981999999999999</v>
      </c>
      <c r="AZ679">
        <v>40029</v>
      </c>
      <c r="BA679">
        <v>108.327</v>
      </c>
      <c r="BF679">
        <v>40038</v>
      </c>
      <c r="BG679">
        <v>105.286</v>
      </c>
      <c r="BI679">
        <v>40029</v>
      </c>
      <c r="BJ679">
        <v>112.68</v>
      </c>
      <c r="BL679">
        <v>41031</v>
      </c>
      <c r="BM679">
        <v>99.655000000000001</v>
      </c>
      <c r="BO679">
        <v>40029</v>
      </c>
      <c r="BP679">
        <v>106.345</v>
      </c>
      <c r="BR679">
        <v>41285</v>
      </c>
      <c r="BS679">
        <v>100.958</v>
      </c>
      <c r="BU679">
        <v>40668</v>
      </c>
      <c r="BV679">
        <v>101.49</v>
      </c>
      <c r="BX679">
        <v>41585</v>
      </c>
      <c r="BY679">
        <v>101.295</v>
      </c>
      <c r="CA679">
        <v>40029</v>
      </c>
      <c r="CB679">
        <v>109.032</v>
      </c>
      <c r="CD679">
        <v>40942</v>
      </c>
      <c r="CE679">
        <v>101.822</v>
      </c>
      <c r="CG679">
        <v>40029</v>
      </c>
      <c r="CH679">
        <v>107.28</v>
      </c>
      <c r="CJ679">
        <v>41898</v>
      </c>
      <c r="CK679">
        <v>99.974000000000004</v>
      </c>
      <c r="CP679">
        <v>41187</v>
      </c>
      <c r="CQ679">
        <v>99.117999999999995</v>
      </c>
      <c r="CV679">
        <v>41865</v>
      </c>
      <c r="CW679">
        <v>103.65300000000001</v>
      </c>
      <c r="CY679">
        <v>42116</v>
      </c>
      <c r="CZ679">
        <v>101.94</v>
      </c>
      <c r="DE679">
        <v>40029</v>
      </c>
      <c r="DF679">
        <v>99.683000000000007</v>
      </c>
      <c r="DH679">
        <v>41431</v>
      </c>
      <c r="DI679">
        <v>101.41500000000001</v>
      </c>
      <c r="DN679">
        <v>42313</v>
      </c>
      <c r="DO679">
        <v>102.41500000000001</v>
      </c>
      <c r="DQ679">
        <v>41733</v>
      </c>
      <c r="DR679">
        <v>108.56</v>
      </c>
      <c r="DW679">
        <v>40029</v>
      </c>
      <c r="DX679">
        <v>102.2</v>
      </c>
      <c r="EF679">
        <v>40029</v>
      </c>
      <c r="EG679">
        <v>113.67</v>
      </c>
      <c r="EO679">
        <v>42165</v>
      </c>
      <c r="EP679">
        <v>110.732</v>
      </c>
      <c r="EU679">
        <v>40437</v>
      </c>
      <c r="EV679">
        <v>101.096</v>
      </c>
      <c r="FG679">
        <v>40793</v>
      </c>
      <c r="FH679">
        <v>100.14</v>
      </c>
      <c r="FJ679">
        <v>40906</v>
      </c>
      <c r="FK679">
        <v>97.525000000000006</v>
      </c>
      <c r="FP679">
        <v>41138</v>
      </c>
      <c r="FQ679">
        <v>87.052999999999997</v>
      </c>
      <c r="FV679">
        <v>41313</v>
      </c>
      <c r="FW679">
        <v>100.33799999999999</v>
      </c>
      <c r="FY679">
        <v>41508</v>
      </c>
      <c r="FZ679">
        <v>109.52</v>
      </c>
      <c r="GB679">
        <v>41810</v>
      </c>
      <c r="GC679">
        <v>125.35</v>
      </c>
      <c r="GE679">
        <v>42243</v>
      </c>
      <c r="GF679">
        <v>125.815</v>
      </c>
      <c r="GH679">
        <v>42355</v>
      </c>
      <c r="GI679">
        <v>122.235</v>
      </c>
      <c r="GK679">
        <v>40646</v>
      </c>
      <c r="GL679">
        <v>94.706000000000003</v>
      </c>
      <c r="GW679">
        <v>41173</v>
      </c>
      <c r="GX679">
        <v>86.715000000000003</v>
      </c>
      <c r="HF679">
        <v>41557</v>
      </c>
      <c r="HG679">
        <v>112.628</v>
      </c>
      <c r="HL679">
        <v>40030</v>
      </c>
      <c r="HM679">
        <v>120.321</v>
      </c>
      <c r="HR679">
        <v>40032</v>
      </c>
      <c r="HS679">
        <v>116.545</v>
      </c>
      <c r="HU679">
        <v>40036</v>
      </c>
      <c r="HV679">
        <v>94.86</v>
      </c>
      <c r="HX679">
        <v>40196</v>
      </c>
      <c r="HY679">
        <v>101.17100000000001</v>
      </c>
      <c r="IA679">
        <v>41025</v>
      </c>
      <c r="IB679">
        <v>79.185000000000002</v>
      </c>
    </row>
    <row r="680" spans="25:236">
      <c r="AE680">
        <v>40030</v>
      </c>
      <c r="AF680">
        <v>101.623</v>
      </c>
      <c r="AH680">
        <v>40030</v>
      </c>
      <c r="AI680">
        <v>102.33</v>
      </c>
      <c r="AK680">
        <v>40403</v>
      </c>
      <c r="AL680">
        <v>101.703</v>
      </c>
      <c r="AN680">
        <v>40030</v>
      </c>
      <c r="AO680">
        <v>107.339</v>
      </c>
      <c r="AQ680">
        <v>40030</v>
      </c>
      <c r="AR680">
        <v>107.83499999999999</v>
      </c>
      <c r="AT680">
        <v>40037</v>
      </c>
      <c r="AU680">
        <v>116.679</v>
      </c>
      <c r="AW680">
        <v>40767</v>
      </c>
      <c r="AX680">
        <v>99.977000000000004</v>
      </c>
      <c r="AZ680">
        <v>40030</v>
      </c>
      <c r="BA680">
        <v>108.217</v>
      </c>
      <c r="BF680">
        <v>40039</v>
      </c>
      <c r="BG680">
        <v>105.495</v>
      </c>
      <c r="BI680">
        <v>40030</v>
      </c>
      <c r="BJ680">
        <v>112.53400000000001</v>
      </c>
      <c r="BL680">
        <v>41032</v>
      </c>
      <c r="BM680">
        <v>99.697000000000003</v>
      </c>
      <c r="BO680">
        <v>40030</v>
      </c>
      <c r="BP680">
        <v>106.22199999999999</v>
      </c>
      <c r="BR680">
        <v>41288</v>
      </c>
      <c r="BS680">
        <v>100.973</v>
      </c>
      <c r="BU680">
        <v>40669</v>
      </c>
      <c r="BV680">
        <v>101.40300000000001</v>
      </c>
      <c r="BX680">
        <v>41586</v>
      </c>
      <c r="BY680">
        <v>101.3</v>
      </c>
      <c r="CA680">
        <v>40030</v>
      </c>
      <c r="CB680">
        <v>108.91500000000001</v>
      </c>
      <c r="CD680">
        <v>40945</v>
      </c>
      <c r="CE680">
        <v>101.735</v>
      </c>
      <c r="CG680">
        <v>40030</v>
      </c>
      <c r="CH680">
        <v>107.14700000000001</v>
      </c>
      <c r="CJ680">
        <v>41899</v>
      </c>
      <c r="CK680">
        <v>100.056</v>
      </c>
      <c r="CP680">
        <v>41190</v>
      </c>
      <c r="CQ680">
        <v>98.99</v>
      </c>
      <c r="CV680">
        <v>41866</v>
      </c>
      <c r="CW680">
        <v>103.63</v>
      </c>
      <c r="CY680">
        <v>42117</v>
      </c>
      <c r="CZ680">
        <v>101.91</v>
      </c>
      <c r="DE680">
        <v>40030</v>
      </c>
      <c r="DF680">
        <v>99.578999999999994</v>
      </c>
      <c r="DH680">
        <v>41432</v>
      </c>
      <c r="DI680">
        <v>101.623</v>
      </c>
      <c r="DN680">
        <v>42314</v>
      </c>
      <c r="DO680">
        <v>102.393</v>
      </c>
      <c r="DQ680">
        <v>41736</v>
      </c>
      <c r="DR680">
        <v>108.55800000000001</v>
      </c>
      <c r="DW680">
        <v>40030</v>
      </c>
      <c r="DX680">
        <v>102.089</v>
      </c>
      <c r="EF680">
        <v>40030</v>
      </c>
      <c r="EG680">
        <v>113.54900000000001</v>
      </c>
      <c r="EO680">
        <v>42166</v>
      </c>
      <c r="EP680">
        <v>110.715</v>
      </c>
      <c r="EU680">
        <v>40438</v>
      </c>
      <c r="EV680">
        <v>101.128</v>
      </c>
      <c r="FG680">
        <v>40794</v>
      </c>
      <c r="FH680">
        <v>99.99</v>
      </c>
      <c r="FJ680">
        <v>40907</v>
      </c>
      <c r="FK680">
        <v>98.147999999999996</v>
      </c>
      <c r="FP680">
        <v>41141</v>
      </c>
      <c r="FQ680">
        <v>88.02</v>
      </c>
      <c r="FV680">
        <v>41316</v>
      </c>
      <c r="FW680">
        <v>99.908000000000001</v>
      </c>
      <c r="FY680">
        <v>41509</v>
      </c>
      <c r="FZ680">
        <v>109.68300000000001</v>
      </c>
      <c r="GB680">
        <v>41813</v>
      </c>
      <c r="GC680">
        <v>125.655</v>
      </c>
      <c r="GE680">
        <v>42244</v>
      </c>
      <c r="GF680">
        <v>125.845</v>
      </c>
      <c r="GH680">
        <v>42356</v>
      </c>
      <c r="GI680">
        <v>122.63</v>
      </c>
      <c r="GK680">
        <v>40647</v>
      </c>
      <c r="GL680">
        <v>93.82</v>
      </c>
      <c r="GW680">
        <v>41176</v>
      </c>
      <c r="GX680">
        <v>87.22</v>
      </c>
      <c r="HF680">
        <v>41558</v>
      </c>
      <c r="HG680">
        <v>113.063</v>
      </c>
      <c r="HL680">
        <v>40031</v>
      </c>
      <c r="HM680">
        <v>119.973</v>
      </c>
      <c r="HR680">
        <v>40035</v>
      </c>
      <c r="HS680">
        <v>117.223</v>
      </c>
      <c r="HU680">
        <v>40037</v>
      </c>
      <c r="HV680">
        <v>94.739000000000004</v>
      </c>
      <c r="HX680">
        <v>40197</v>
      </c>
      <c r="HY680">
        <v>100.42</v>
      </c>
      <c r="IA680">
        <v>41026</v>
      </c>
      <c r="IB680">
        <v>78.935000000000002</v>
      </c>
    </row>
    <row r="681" spans="25:236">
      <c r="AE681">
        <v>40031</v>
      </c>
      <c r="AF681">
        <v>101.617</v>
      </c>
      <c r="AH681">
        <v>40031</v>
      </c>
      <c r="AI681">
        <v>102.31399999999999</v>
      </c>
      <c r="AK681">
        <v>40406</v>
      </c>
      <c r="AL681">
        <v>101.705</v>
      </c>
      <c r="AN681">
        <v>40031</v>
      </c>
      <c r="AO681">
        <v>107.268</v>
      </c>
      <c r="AQ681">
        <v>40031</v>
      </c>
      <c r="AR681">
        <v>107.752</v>
      </c>
      <c r="AT681">
        <v>40038</v>
      </c>
      <c r="AU681">
        <v>116.86199999999999</v>
      </c>
      <c r="AW681">
        <v>40770</v>
      </c>
      <c r="AX681">
        <v>99.972999999999999</v>
      </c>
      <c r="AZ681">
        <v>40031</v>
      </c>
      <c r="BA681">
        <v>108.111</v>
      </c>
      <c r="BF681">
        <v>40042</v>
      </c>
      <c r="BG681">
        <v>105.44</v>
      </c>
      <c r="BI681">
        <v>40031</v>
      </c>
      <c r="BJ681">
        <v>112.378</v>
      </c>
      <c r="BL681">
        <v>41033</v>
      </c>
      <c r="BM681">
        <v>99.738</v>
      </c>
      <c r="BO681">
        <v>40031</v>
      </c>
      <c r="BP681">
        <v>106.074</v>
      </c>
      <c r="BR681">
        <v>41289</v>
      </c>
      <c r="BS681">
        <v>100.953</v>
      </c>
      <c r="BU681">
        <v>40672</v>
      </c>
      <c r="BV681">
        <v>101.07599999999999</v>
      </c>
      <c r="BX681">
        <v>41589</v>
      </c>
      <c r="BY681">
        <v>101.30500000000001</v>
      </c>
      <c r="CA681">
        <v>40031</v>
      </c>
      <c r="CB681">
        <v>108.694</v>
      </c>
      <c r="CD681">
        <v>40946</v>
      </c>
      <c r="CE681">
        <v>101.67</v>
      </c>
      <c r="CG681">
        <v>40031</v>
      </c>
      <c r="CH681">
        <v>106.926</v>
      </c>
      <c r="CJ681">
        <v>41900</v>
      </c>
      <c r="CK681">
        <v>99.974000000000004</v>
      </c>
      <c r="CP681">
        <v>41191</v>
      </c>
      <c r="CQ681">
        <v>98.742999999999995</v>
      </c>
      <c r="CV681">
        <v>41869</v>
      </c>
      <c r="CW681">
        <v>103.602</v>
      </c>
      <c r="CY681">
        <v>42118</v>
      </c>
      <c r="CZ681">
        <v>101.913</v>
      </c>
      <c r="DE681">
        <v>40031</v>
      </c>
      <c r="DF681">
        <v>99.346000000000004</v>
      </c>
      <c r="DH681">
        <v>41435</v>
      </c>
      <c r="DI681">
        <v>101.55800000000001</v>
      </c>
      <c r="DN681">
        <v>42317</v>
      </c>
      <c r="DO681">
        <v>102.39</v>
      </c>
      <c r="DQ681">
        <v>41737</v>
      </c>
      <c r="DR681">
        <v>108.503</v>
      </c>
      <c r="DW681">
        <v>40031</v>
      </c>
      <c r="DX681">
        <v>101.875</v>
      </c>
      <c r="EF681">
        <v>40031</v>
      </c>
      <c r="EG681">
        <v>113.28700000000001</v>
      </c>
      <c r="EO681">
        <v>42167</v>
      </c>
      <c r="EP681">
        <v>110.417</v>
      </c>
      <c r="EU681">
        <v>40441</v>
      </c>
      <c r="EV681">
        <v>100.834</v>
      </c>
      <c r="FG681">
        <v>40795</v>
      </c>
      <c r="FH681">
        <v>99.033000000000001</v>
      </c>
      <c r="FJ681">
        <v>40910</v>
      </c>
      <c r="FK681">
        <v>97.814999999999998</v>
      </c>
      <c r="FP681">
        <v>41142</v>
      </c>
      <c r="FQ681">
        <v>88.594999999999999</v>
      </c>
      <c r="FV681">
        <v>41317</v>
      </c>
      <c r="FW681">
        <v>100.65300000000001</v>
      </c>
      <c r="FY681">
        <v>41512</v>
      </c>
      <c r="FZ681">
        <v>109.648</v>
      </c>
      <c r="GB681">
        <v>41814</v>
      </c>
      <c r="GC681">
        <v>125.977</v>
      </c>
      <c r="GE681">
        <v>42247</v>
      </c>
      <c r="GF681">
        <v>125.633</v>
      </c>
      <c r="GH681">
        <v>42359</v>
      </c>
      <c r="GI681">
        <v>122.07299999999999</v>
      </c>
      <c r="GK681">
        <v>40648</v>
      </c>
      <c r="GL681">
        <v>92.918000000000006</v>
      </c>
      <c r="GW681">
        <v>41177</v>
      </c>
      <c r="GX681">
        <v>86.423000000000002</v>
      </c>
      <c r="HF681">
        <v>41561</v>
      </c>
      <c r="HG681">
        <v>113.093</v>
      </c>
      <c r="HL681">
        <v>40032</v>
      </c>
      <c r="HM681">
        <v>118.55800000000001</v>
      </c>
      <c r="HR681">
        <v>40036</v>
      </c>
      <c r="HS681">
        <v>117.417</v>
      </c>
      <c r="HU681">
        <v>40038</v>
      </c>
      <c r="HV681">
        <v>94.774000000000001</v>
      </c>
      <c r="HX681">
        <v>40198</v>
      </c>
      <c r="HY681">
        <v>100.083</v>
      </c>
      <c r="IA681">
        <v>41029</v>
      </c>
      <c r="IB681">
        <v>80.055000000000007</v>
      </c>
    </row>
    <row r="682" spans="25:236">
      <c r="AE682">
        <v>40032</v>
      </c>
      <c r="AF682">
        <v>101.604</v>
      </c>
      <c r="AH682">
        <v>40032</v>
      </c>
      <c r="AI682">
        <v>102.255</v>
      </c>
      <c r="AK682">
        <v>40407</v>
      </c>
      <c r="AL682">
        <v>101.74</v>
      </c>
      <c r="AN682">
        <v>40032</v>
      </c>
      <c r="AO682">
        <v>107.017</v>
      </c>
      <c r="AQ682">
        <v>40032</v>
      </c>
      <c r="AR682">
        <v>107.47499999999999</v>
      </c>
      <c r="AT682">
        <v>40039</v>
      </c>
      <c r="AU682">
        <v>117.03400000000001</v>
      </c>
      <c r="AW682">
        <v>40771</v>
      </c>
      <c r="AX682">
        <v>99.863</v>
      </c>
      <c r="AZ682">
        <v>40032</v>
      </c>
      <c r="BA682">
        <v>107.754</v>
      </c>
      <c r="BF682">
        <v>40043</v>
      </c>
      <c r="BG682">
        <v>105.44499999999999</v>
      </c>
      <c r="BI682">
        <v>40032</v>
      </c>
      <c r="BJ682">
        <v>111.968</v>
      </c>
      <c r="BL682">
        <v>41036</v>
      </c>
      <c r="BM682">
        <v>99.76</v>
      </c>
      <c r="BO682">
        <v>40032</v>
      </c>
      <c r="BP682">
        <v>105.629</v>
      </c>
      <c r="BR682">
        <v>41290</v>
      </c>
      <c r="BS682">
        <v>100.917</v>
      </c>
      <c r="BU682">
        <v>40673</v>
      </c>
      <c r="BV682">
        <v>101.206</v>
      </c>
      <c r="BX682">
        <v>41590</v>
      </c>
      <c r="BY682">
        <v>101.303</v>
      </c>
      <c r="CA682">
        <v>40032</v>
      </c>
      <c r="CB682">
        <v>108.209</v>
      </c>
      <c r="CD682">
        <v>40947</v>
      </c>
      <c r="CE682">
        <v>101.49299999999999</v>
      </c>
      <c r="CG682">
        <v>40032</v>
      </c>
      <c r="CH682">
        <v>106.438</v>
      </c>
      <c r="CJ682">
        <v>41901</v>
      </c>
      <c r="CK682">
        <v>100.069</v>
      </c>
      <c r="CP682">
        <v>41192</v>
      </c>
      <c r="CQ682">
        <v>98.673000000000002</v>
      </c>
      <c r="CV682">
        <v>41870</v>
      </c>
      <c r="CW682">
        <v>103.593</v>
      </c>
      <c r="CY682">
        <v>42121</v>
      </c>
      <c r="CZ682">
        <v>101.9</v>
      </c>
      <c r="DE682">
        <v>40032</v>
      </c>
      <c r="DF682">
        <v>98.822999999999993</v>
      </c>
      <c r="DH682">
        <v>41436</v>
      </c>
      <c r="DI682">
        <v>101.395</v>
      </c>
      <c r="DN682">
        <v>42318</v>
      </c>
      <c r="DO682">
        <v>102.39</v>
      </c>
      <c r="DQ682">
        <v>41738</v>
      </c>
      <c r="DR682">
        <v>108.485</v>
      </c>
      <c r="DW682">
        <v>40032</v>
      </c>
      <c r="DX682">
        <v>101.304</v>
      </c>
      <c r="EF682">
        <v>40032</v>
      </c>
      <c r="EG682">
        <v>112.622</v>
      </c>
      <c r="EO682">
        <v>42170</v>
      </c>
      <c r="EP682">
        <v>110.08</v>
      </c>
      <c r="EU682">
        <v>40442</v>
      </c>
      <c r="EV682">
        <v>100.982</v>
      </c>
      <c r="FG682">
        <v>40798</v>
      </c>
      <c r="FH682">
        <v>97.894999999999996</v>
      </c>
      <c r="FJ682">
        <v>40911</v>
      </c>
      <c r="FK682">
        <v>96.762</v>
      </c>
      <c r="FP682">
        <v>41143</v>
      </c>
      <c r="FQ682">
        <v>88.222999999999999</v>
      </c>
      <c r="FV682">
        <v>41318</v>
      </c>
      <c r="FW682">
        <v>101.38500000000001</v>
      </c>
      <c r="FY682">
        <v>41513</v>
      </c>
      <c r="FZ682">
        <v>109.343</v>
      </c>
      <c r="GB682">
        <v>41815</v>
      </c>
      <c r="GC682">
        <v>126.19499999999999</v>
      </c>
      <c r="GE682">
        <v>42248</v>
      </c>
      <c r="GF682">
        <v>125.41</v>
      </c>
      <c r="GH682">
        <v>42360</v>
      </c>
      <c r="GI682">
        <v>121.953</v>
      </c>
      <c r="GK682">
        <v>40651</v>
      </c>
      <c r="GL682">
        <v>91.866</v>
      </c>
      <c r="GW682">
        <v>41178</v>
      </c>
      <c r="GX682">
        <v>84.308000000000007</v>
      </c>
      <c r="HF682">
        <v>41562</v>
      </c>
      <c r="HG682">
        <v>112.533</v>
      </c>
      <c r="HL682">
        <v>40035</v>
      </c>
      <c r="HM682">
        <v>119.419</v>
      </c>
      <c r="HR682">
        <v>40037</v>
      </c>
      <c r="HS682">
        <v>117.30200000000001</v>
      </c>
      <c r="HU682">
        <v>40039</v>
      </c>
      <c r="HV682">
        <v>95.903000000000006</v>
      </c>
      <c r="HX682">
        <v>40199</v>
      </c>
      <c r="HY682">
        <v>100.59699999999999</v>
      </c>
      <c r="IA682">
        <v>41030</v>
      </c>
      <c r="IB682">
        <v>80.8</v>
      </c>
    </row>
    <row r="683" spans="25:236">
      <c r="AE683">
        <v>40035</v>
      </c>
      <c r="AF683">
        <v>101.601</v>
      </c>
      <c r="AH683">
        <v>40035</v>
      </c>
      <c r="AI683">
        <v>102.28100000000001</v>
      </c>
      <c r="AK683">
        <v>40408</v>
      </c>
      <c r="AL683">
        <v>101.741</v>
      </c>
      <c r="AN683">
        <v>40035</v>
      </c>
      <c r="AO683">
        <v>107.134</v>
      </c>
      <c r="AQ683">
        <v>40035</v>
      </c>
      <c r="AR683">
        <v>107.621</v>
      </c>
      <c r="AT683">
        <v>40042</v>
      </c>
      <c r="AU683">
        <v>116.98699999999999</v>
      </c>
      <c r="AW683">
        <v>40772</v>
      </c>
      <c r="AX683">
        <v>99.915000000000006</v>
      </c>
      <c r="AZ683">
        <v>40035</v>
      </c>
      <c r="BA683">
        <v>107.943</v>
      </c>
      <c r="BF683">
        <v>40044</v>
      </c>
      <c r="BG683">
        <v>105.49299999999999</v>
      </c>
      <c r="BI683">
        <v>40035</v>
      </c>
      <c r="BJ683">
        <v>112.247</v>
      </c>
      <c r="BL683">
        <v>41037</v>
      </c>
      <c r="BM683">
        <v>99.685000000000002</v>
      </c>
      <c r="BO683">
        <v>40035</v>
      </c>
      <c r="BP683">
        <v>105.937</v>
      </c>
      <c r="BR683">
        <v>41291</v>
      </c>
      <c r="BS683">
        <v>100.86499999999999</v>
      </c>
      <c r="BU683">
        <v>40674</v>
      </c>
      <c r="BV683">
        <v>101.191</v>
      </c>
      <c r="BX683">
        <v>41591</v>
      </c>
      <c r="BY683">
        <v>101.29</v>
      </c>
      <c r="CA683">
        <v>40035</v>
      </c>
      <c r="CB683">
        <v>108.589</v>
      </c>
      <c r="CD683">
        <v>40948</v>
      </c>
      <c r="CE683">
        <v>101.63800000000001</v>
      </c>
      <c r="CG683">
        <v>40035</v>
      </c>
      <c r="CH683">
        <v>106.84399999999999</v>
      </c>
      <c r="CJ683">
        <v>41904</v>
      </c>
      <c r="CK683">
        <v>99.944000000000003</v>
      </c>
      <c r="CP683">
        <v>41193</v>
      </c>
      <c r="CQ683">
        <v>98.792000000000002</v>
      </c>
      <c r="CV683">
        <v>41871</v>
      </c>
      <c r="CW683">
        <v>103.548</v>
      </c>
      <c r="CY683">
        <v>42122</v>
      </c>
      <c r="CZ683">
        <v>101.9</v>
      </c>
      <c r="DE683">
        <v>40035</v>
      </c>
      <c r="DF683">
        <v>99.242000000000004</v>
      </c>
      <c r="DH683">
        <v>41437</v>
      </c>
      <c r="DI683">
        <v>101.39</v>
      </c>
      <c r="DN683">
        <v>42319</v>
      </c>
      <c r="DO683">
        <v>102.383</v>
      </c>
      <c r="DQ683">
        <v>41739</v>
      </c>
      <c r="DR683">
        <v>108.503</v>
      </c>
      <c r="DW683">
        <v>40035</v>
      </c>
      <c r="DX683">
        <v>101.774</v>
      </c>
      <c r="EF683">
        <v>40035</v>
      </c>
      <c r="EG683">
        <v>113.154</v>
      </c>
      <c r="EO683">
        <v>42171</v>
      </c>
      <c r="EP683">
        <v>110.012</v>
      </c>
      <c r="EU683">
        <v>40443</v>
      </c>
      <c r="EV683">
        <v>101.575</v>
      </c>
      <c r="FG683">
        <v>40799</v>
      </c>
      <c r="FH683">
        <v>97.49</v>
      </c>
      <c r="FJ683">
        <v>40912</v>
      </c>
      <c r="FK683">
        <v>95.935000000000002</v>
      </c>
      <c r="FP683">
        <v>41144</v>
      </c>
      <c r="FQ683">
        <v>87.762</v>
      </c>
      <c r="FV683">
        <v>41319</v>
      </c>
      <c r="FW683">
        <v>101.41</v>
      </c>
      <c r="FY683">
        <v>41514</v>
      </c>
      <c r="FZ683">
        <v>109.128</v>
      </c>
      <c r="GB683">
        <v>41816</v>
      </c>
      <c r="GC683">
        <v>126.205</v>
      </c>
      <c r="GE683">
        <v>42249</v>
      </c>
      <c r="GF683">
        <v>125.518</v>
      </c>
      <c r="GH683">
        <v>42361</v>
      </c>
      <c r="GI683">
        <v>121.648</v>
      </c>
      <c r="GK683">
        <v>40652</v>
      </c>
      <c r="GL683">
        <v>92.156000000000006</v>
      </c>
      <c r="GW683">
        <v>41179</v>
      </c>
      <c r="GX683">
        <v>85.114999999999995</v>
      </c>
      <c r="HF683">
        <v>41563</v>
      </c>
      <c r="HG683">
        <v>112.458</v>
      </c>
      <c r="HL683">
        <v>40036</v>
      </c>
      <c r="HM683">
        <v>119.577</v>
      </c>
      <c r="HR683">
        <v>40038</v>
      </c>
      <c r="HS683">
        <v>117.34399999999999</v>
      </c>
      <c r="HU683">
        <v>40042</v>
      </c>
      <c r="HV683">
        <v>96.176000000000002</v>
      </c>
      <c r="HX683">
        <v>40200</v>
      </c>
      <c r="HY683">
        <v>100.694</v>
      </c>
      <c r="IA683">
        <v>41031</v>
      </c>
      <c r="IB683">
        <v>79.442999999999998</v>
      </c>
    </row>
    <row r="684" spans="25:236">
      <c r="AE684">
        <v>40036</v>
      </c>
      <c r="AF684">
        <v>101.596</v>
      </c>
      <c r="AH684">
        <v>40036</v>
      </c>
      <c r="AI684">
        <v>102.3</v>
      </c>
      <c r="AK684">
        <v>40409</v>
      </c>
      <c r="AL684">
        <v>101.744</v>
      </c>
      <c r="AN684">
        <v>40036</v>
      </c>
      <c r="AO684">
        <v>107.248</v>
      </c>
      <c r="AQ684">
        <v>40036</v>
      </c>
      <c r="AR684">
        <v>107.753</v>
      </c>
      <c r="AT684">
        <v>40043</v>
      </c>
      <c r="AU684">
        <v>116.968</v>
      </c>
      <c r="AW684">
        <v>40773</v>
      </c>
      <c r="AX684">
        <v>99.992999999999995</v>
      </c>
      <c r="AZ684">
        <v>40036</v>
      </c>
      <c r="BA684">
        <v>108.101</v>
      </c>
      <c r="BF684">
        <v>40045</v>
      </c>
      <c r="BG684">
        <v>105.53700000000001</v>
      </c>
      <c r="BI684">
        <v>40036</v>
      </c>
      <c r="BJ684">
        <v>112.399</v>
      </c>
      <c r="BL684">
        <v>41038</v>
      </c>
      <c r="BM684">
        <v>99.46</v>
      </c>
      <c r="BO684">
        <v>40036</v>
      </c>
      <c r="BP684">
        <v>106.096</v>
      </c>
      <c r="BR684">
        <v>41292</v>
      </c>
      <c r="BS684">
        <v>100.86799999999999</v>
      </c>
      <c r="BU684">
        <v>40675</v>
      </c>
      <c r="BV684">
        <v>101.328</v>
      </c>
      <c r="BX684">
        <v>41592</v>
      </c>
      <c r="BY684">
        <v>101.29</v>
      </c>
      <c r="CA684">
        <v>40036</v>
      </c>
      <c r="CB684">
        <v>108.771</v>
      </c>
      <c r="CD684">
        <v>40949</v>
      </c>
      <c r="CE684">
        <v>101.16500000000001</v>
      </c>
      <c r="CG684">
        <v>40036</v>
      </c>
      <c r="CH684">
        <v>106.996</v>
      </c>
      <c r="CJ684">
        <v>41905</v>
      </c>
      <c r="CK684">
        <v>100.035</v>
      </c>
      <c r="CP684">
        <v>41194</v>
      </c>
      <c r="CQ684">
        <v>99.224999999999994</v>
      </c>
      <c r="CV684">
        <v>41872</v>
      </c>
      <c r="CW684">
        <v>103.55500000000001</v>
      </c>
      <c r="CY684">
        <v>42123</v>
      </c>
      <c r="CZ684">
        <v>101.848</v>
      </c>
      <c r="DE684">
        <v>40036</v>
      </c>
      <c r="DF684">
        <v>99.400999999999996</v>
      </c>
      <c r="DH684">
        <v>41438</v>
      </c>
      <c r="DI684">
        <v>101.19499999999999</v>
      </c>
      <c r="DN684">
        <v>42320</v>
      </c>
      <c r="DO684">
        <v>102.357</v>
      </c>
      <c r="DQ684">
        <v>41740</v>
      </c>
      <c r="DR684">
        <v>108.378</v>
      </c>
      <c r="DW684">
        <v>40036</v>
      </c>
      <c r="DX684">
        <v>101.89</v>
      </c>
      <c r="EF684">
        <v>40036</v>
      </c>
      <c r="EG684">
        <v>113.28700000000001</v>
      </c>
      <c r="EO684">
        <v>42172</v>
      </c>
      <c r="EP684">
        <v>110.075</v>
      </c>
      <c r="EU684">
        <v>40444</v>
      </c>
      <c r="EV684">
        <v>101.539</v>
      </c>
      <c r="FG684">
        <v>40800</v>
      </c>
      <c r="FH684">
        <v>97.673000000000002</v>
      </c>
      <c r="FJ684">
        <v>40913</v>
      </c>
      <c r="FK684">
        <v>94.707999999999998</v>
      </c>
      <c r="FP684">
        <v>41145</v>
      </c>
      <c r="FQ684">
        <v>87.355000000000004</v>
      </c>
      <c r="FV684">
        <v>41320</v>
      </c>
      <c r="FW684">
        <v>101.49</v>
      </c>
      <c r="FY684">
        <v>41515</v>
      </c>
      <c r="FZ684">
        <v>109.098</v>
      </c>
      <c r="GB684">
        <v>41817</v>
      </c>
      <c r="GC684">
        <v>126.16</v>
      </c>
      <c r="GE684">
        <v>42250</v>
      </c>
      <c r="GF684">
        <v>125.908</v>
      </c>
      <c r="GH684">
        <v>42362</v>
      </c>
      <c r="GI684">
        <v>121.48</v>
      </c>
      <c r="GK684">
        <v>40653</v>
      </c>
      <c r="GL684">
        <v>92.531000000000006</v>
      </c>
      <c r="GW684">
        <v>41180</v>
      </c>
      <c r="GX684">
        <v>85.058000000000007</v>
      </c>
      <c r="HF684">
        <v>41564</v>
      </c>
      <c r="HG684">
        <v>112.11799999999999</v>
      </c>
      <c r="HL684">
        <v>40037</v>
      </c>
      <c r="HM684">
        <v>119.48399999999999</v>
      </c>
      <c r="HR684">
        <v>40039</v>
      </c>
      <c r="HS684">
        <v>118.57299999999999</v>
      </c>
      <c r="HU684">
        <v>40043</v>
      </c>
      <c r="HV684">
        <v>96.113</v>
      </c>
      <c r="HX684">
        <v>40203</v>
      </c>
      <c r="HY684">
        <v>102.10299999999999</v>
      </c>
      <c r="IA684">
        <v>41032</v>
      </c>
      <c r="IB684">
        <v>79.734999999999999</v>
      </c>
    </row>
    <row r="685" spans="25:236">
      <c r="AE685">
        <v>40037</v>
      </c>
      <c r="AF685">
        <v>101.57599999999999</v>
      </c>
      <c r="AH685">
        <v>40037</v>
      </c>
      <c r="AI685">
        <v>102.31699999999999</v>
      </c>
      <c r="AK685">
        <v>40410</v>
      </c>
      <c r="AL685">
        <v>101.76900000000001</v>
      </c>
      <c r="AN685">
        <v>40037</v>
      </c>
      <c r="AO685">
        <v>107.297</v>
      </c>
      <c r="AQ685">
        <v>40037</v>
      </c>
      <c r="AR685">
        <v>107.78100000000001</v>
      </c>
      <c r="AT685">
        <v>40044</v>
      </c>
      <c r="AU685">
        <v>116.92</v>
      </c>
      <c r="AW685">
        <v>40774</v>
      </c>
      <c r="AX685">
        <v>100.023</v>
      </c>
      <c r="AZ685">
        <v>40037</v>
      </c>
      <c r="BA685">
        <v>108.13</v>
      </c>
      <c r="BF685">
        <v>40046</v>
      </c>
      <c r="BG685">
        <v>105.265</v>
      </c>
      <c r="BI685">
        <v>40037</v>
      </c>
      <c r="BJ685">
        <v>112.39400000000001</v>
      </c>
      <c r="BL685">
        <v>41039</v>
      </c>
      <c r="BM685">
        <v>99.534999999999997</v>
      </c>
      <c r="BO685">
        <v>40037</v>
      </c>
      <c r="BP685">
        <v>106.093</v>
      </c>
      <c r="BR685">
        <v>41295</v>
      </c>
      <c r="BS685">
        <v>100.863</v>
      </c>
      <c r="BU685">
        <v>40676</v>
      </c>
      <c r="BV685">
        <v>101.25</v>
      </c>
      <c r="BX685">
        <v>41593</v>
      </c>
      <c r="BY685">
        <v>101.28</v>
      </c>
      <c r="CA685">
        <v>40037</v>
      </c>
      <c r="CB685">
        <v>108.709</v>
      </c>
      <c r="CD685">
        <v>40952</v>
      </c>
      <c r="CE685">
        <v>101.303</v>
      </c>
      <c r="CG685">
        <v>40037</v>
      </c>
      <c r="CH685">
        <v>106.95099999999999</v>
      </c>
      <c r="CJ685">
        <v>41906</v>
      </c>
      <c r="CK685">
        <v>100.075</v>
      </c>
      <c r="CP685">
        <v>41197</v>
      </c>
      <c r="CQ685">
        <v>98.888000000000005</v>
      </c>
      <c r="CV685">
        <v>41873</v>
      </c>
      <c r="CW685">
        <v>103.548</v>
      </c>
      <c r="CY685">
        <v>42124</v>
      </c>
      <c r="CZ685">
        <v>101.83799999999999</v>
      </c>
      <c r="DE685">
        <v>40037</v>
      </c>
      <c r="DF685">
        <v>99.322999999999993</v>
      </c>
      <c r="DH685">
        <v>41439</v>
      </c>
      <c r="DI685">
        <v>101.255</v>
      </c>
      <c r="DN685">
        <v>42321</v>
      </c>
      <c r="DO685">
        <v>102.35</v>
      </c>
      <c r="DQ685">
        <v>41743</v>
      </c>
      <c r="DR685">
        <v>108.40300000000001</v>
      </c>
      <c r="DW685">
        <v>40037</v>
      </c>
      <c r="DX685">
        <v>101.807</v>
      </c>
      <c r="EF685">
        <v>40037</v>
      </c>
      <c r="EG685">
        <v>113.18300000000001</v>
      </c>
      <c r="EO685">
        <v>42173</v>
      </c>
      <c r="EP685">
        <v>110.102</v>
      </c>
      <c r="EU685">
        <v>40445</v>
      </c>
      <c r="EV685">
        <v>101.264</v>
      </c>
      <c r="FG685">
        <v>40801</v>
      </c>
      <c r="FH685">
        <v>97.388000000000005</v>
      </c>
      <c r="FJ685">
        <v>40914</v>
      </c>
      <c r="FK685">
        <v>94.143000000000001</v>
      </c>
      <c r="FP685">
        <v>41148</v>
      </c>
      <c r="FQ685">
        <v>87.643000000000001</v>
      </c>
      <c r="FV685">
        <v>41323</v>
      </c>
      <c r="FW685">
        <v>101.215</v>
      </c>
      <c r="FY685">
        <v>41516</v>
      </c>
      <c r="FZ685">
        <v>109.095</v>
      </c>
      <c r="GB685">
        <v>41820</v>
      </c>
      <c r="GC685">
        <v>126.035</v>
      </c>
      <c r="GE685">
        <v>42251</v>
      </c>
      <c r="GF685">
        <v>126.005</v>
      </c>
      <c r="GH685">
        <v>42363</v>
      </c>
      <c r="GI685">
        <v>121.48</v>
      </c>
      <c r="GK685">
        <v>40654</v>
      </c>
      <c r="GL685">
        <v>92.611000000000004</v>
      </c>
      <c r="GW685">
        <v>41183</v>
      </c>
      <c r="GX685">
        <v>85.427999999999997</v>
      </c>
      <c r="HF685">
        <v>41565</v>
      </c>
      <c r="HG685">
        <v>112.08799999999999</v>
      </c>
      <c r="HL685">
        <v>40038</v>
      </c>
      <c r="HM685">
        <v>119.601</v>
      </c>
      <c r="HR685">
        <v>40042</v>
      </c>
      <c r="HS685">
        <v>118.85899999999999</v>
      </c>
      <c r="HU685">
        <v>40044</v>
      </c>
      <c r="HV685">
        <v>96.650999999999996</v>
      </c>
      <c r="HX685">
        <v>40204</v>
      </c>
      <c r="HY685">
        <v>103.033</v>
      </c>
      <c r="IA685">
        <v>41033</v>
      </c>
      <c r="IB685">
        <v>80.518000000000001</v>
      </c>
    </row>
    <row r="686" spans="25:236">
      <c r="AE686">
        <v>40038</v>
      </c>
      <c r="AF686">
        <v>101.578</v>
      </c>
      <c r="AH686">
        <v>40038</v>
      </c>
      <c r="AI686">
        <v>102.352</v>
      </c>
      <c r="AK686">
        <v>40413</v>
      </c>
      <c r="AL686">
        <v>101.762</v>
      </c>
      <c r="AN686">
        <v>40038</v>
      </c>
      <c r="AO686">
        <v>107.404</v>
      </c>
      <c r="AQ686">
        <v>40038</v>
      </c>
      <c r="AR686">
        <v>107.895</v>
      </c>
      <c r="AT686">
        <v>40045</v>
      </c>
      <c r="AU686">
        <v>116.93899999999999</v>
      </c>
      <c r="AW686">
        <v>40777</v>
      </c>
      <c r="AX686">
        <v>100.068</v>
      </c>
      <c r="AZ686">
        <v>40038</v>
      </c>
      <c r="BA686">
        <v>108.27200000000001</v>
      </c>
      <c r="BF686">
        <v>40049</v>
      </c>
      <c r="BG686">
        <v>105.36</v>
      </c>
      <c r="BI686">
        <v>40038</v>
      </c>
      <c r="BJ686">
        <v>112.571</v>
      </c>
      <c r="BL686">
        <v>41040</v>
      </c>
      <c r="BM686">
        <v>99.442999999999998</v>
      </c>
      <c r="BO686">
        <v>40038</v>
      </c>
      <c r="BP686">
        <v>106.279</v>
      </c>
      <c r="BR686">
        <v>41296</v>
      </c>
      <c r="BS686">
        <v>100.908</v>
      </c>
      <c r="BU686">
        <v>40679</v>
      </c>
      <c r="BV686">
        <v>101.301</v>
      </c>
      <c r="BX686">
        <v>41596</v>
      </c>
      <c r="BY686">
        <v>101.26</v>
      </c>
      <c r="CA686">
        <v>40038</v>
      </c>
      <c r="CB686">
        <v>108.94</v>
      </c>
      <c r="CD686">
        <v>40953</v>
      </c>
      <c r="CE686">
        <v>101.113</v>
      </c>
      <c r="CG686">
        <v>40038</v>
      </c>
      <c r="CH686">
        <v>107.158</v>
      </c>
      <c r="CJ686">
        <v>41907</v>
      </c>
      <c r="CK686">
        <v>99.945999999999998</v>
      </c>
      <c r="CP686">
        <v>41198</v>
      </c>
      <c r="CQ686">
        <v>98.96</v>
      </c>
      <c r="CV686">
        <v>41876</v>
      </c>
      <c r="CW686">
        <v>103.56</v>
      </c>
      <c r="CY686">
        <v>42125</v>
      </c>
      <c r="CZ686">
        <v>101.84</v>
      </c>
      <c r="DE686">
        <v>40038</v>
      </c>
      <c r="DF686">
        <v>99.537999999999997</v>
      </c>
      <c r="DH686">
        <v>41442</v>
      </c>
      <c r="DI686">
        <v>101.205</v>
      </c>
      <c r="DN686">
        <v>42324</v>
      </c>
      <c r="DO686">
        <v>102.333</v>
      </c>
      <c r="DQ686">
        <v>41744</v>
      </c>
      <c r="DR686">
        <v>108.46</v>
      </c>
      <c r="DW686">
        <v>40038</v>
      </c>
      <c r="DX686">
        <v>102.02800000000001</v>
      </c>
      <c r="EF686">
        <v>40038</v>
      </c>
      <c r="EG686">
        <v>113.407</v>
      </c>
      <c r="EO686">
        <v>42174</v>
      </c>
      <c r="EP686">
        <v>110.07</v>
      </c>
      <c r="EU686">
        <v>40448</v>
      </c>
      <c r="EV686">
        <v>101.32899999999999</v>
      </c>
      <c r="FG686">
        <v>40802</v>
      </c>
      <c r="FH686">
        <v>98.052999999999997</v>
      </c>
      <c r="FJ686">
        <v>40917</v>
      </c>
      <c r="FK686">
        <v>95.03</v>
      </c>
      <c r="FP686">
        <v>41149</v>
      </c>
      <c r="FQ686">
        <v>87.117999999999995</v>
      </c>
      <c r="FV686">
        <v>41324</v>
      </c>
      <c r="FW686">
        <v>101.405</v>
      </c>
      <c r="FY686">
        <v>41519</v>
      </c>
      <c r="FZ686">
        <v>109.858</v>
      </c>
      <c r="GB686">
        <v>41821</v>
      </c>
      <c r="GC686">
        <v>126.21</v>
      </c>
      <c r="GE686">
        <v>42254</v>
      </c>
      <c r="GF686">
        <v>125.468</v>
      </c>
      <c r="GH686">
        <v>42366</v>
      </c>
      <c r="GI686">
        <v>121.973</v>
      </c>
      <c r="GK686">
        <v>40655</v>
      </c>
      <c r="GL686">
        <v>92.611000000000004</v>
      </c>
      <c r="GW686">
        <v>41184</v>
      </c>
      <c r="GX686">
        <v>86.37</v>
      </c>
      <c r="HF686">
        <v>41568</v>
      </c>
      <c r="HG686">
        <v>111.995</v>
      </c>
      <c r="HL686">
        <v>40039</v>
      </c>
      <c r="HM686">
        <v>120.773</v>
      </c>
      <c r="HR686">
        <v>40043</v>
      </c>
      <c r="HS686">
        <v>118.776</v>
      </c>
      <c r="HU686">
        <v>40045</v>
      </c>
      <c r="HV686">
        <v>96.593000000000004</v>
      </c>
      <c r="HX686">
        <v>40205</v>
      </c>
      <c r="HY686">
        <v>101.92100000000001</v>
      </c>
      <c r="IA686">
        <v>41036</v>
      </c>
      <c r="IB686">
        <v>80.488</v>
      </c>
    </row>
    <row r="687" spans="25:236">
      <c r="AE687">
        <v>40039</v>
      </c>
      <c r="AF687">
        <v>101.574</v>
      </c>
      <c r="AH687">
        <v>40039</v>
      </c>
      <c r="AI687">
        <v>102.372</v>
      </c>
      <c r="AK687">
        <v>40414</v>
      </c>
      <c r="AL687">
        <v>101.761</v>
      </c>
      <c r="AN687">
        <v>40039</v>
      </c>
      <c r="AO687">
        <v>107.518</v>
      </c>
      <c r="AQ687">
        <v>40039</v>
      </c>
      <c r="AR687">
        <v>108.029</v>
      </c>
      <c r="AT687">
        <v>40046</v>
      </c>
      <c r="AU687">
        <v>116.687</v>
      </c>
      <c r="AW687">
        <v>40778</v>
      </c>
      <c r="AX687">
        <v>100.038</v>
      </c>
      <c r="AZ687">
        <v>40039</v>
      </c>
      <c r="BA687">
        <v>108.486</v>
      </c>
      <c r="BF687">
        <v>40050</v>
      </c>
      <c r="BG687">
        <v>105.458</v>
      </c>
      <c r="BI687">
        <v>40039</v>
      </c>
      <c r="BJ687">
        <v>112.794</v>
      </c>
      <c r="BL687">
        <v>41043</v>
      </c>
      <c r="BM687">
        <v>99.265000000000001</v>
      </c>
      <c r="BO687">
        <v>40039</v>
      </c>
      <c r="BP687">
        <v>106.54</v>
      </c>
      <c r="BR687">
        <v>41297</v>
      </c>
      <c r="BS687">
        <v>100.928</v>
      </c>
      <c r="BU687">
        <v>40680</v>
      </c>
      <c r="BV687">
        <v>101.176</v>
      </c>
      <c r="BX687">
        <v>41597</v>
      </c>
      <c r="BY687">
        <v>101.25</v>
      </c>
      <c r="CA687">
        <v>40039</v>
      </c>
      <c r="CB687">
        <v>109.28100000000001</v>
      </c>
      <c r="CD687">
        <v>40954</v>
      </c>
      <c r="CE687">
        <v>100.848</v>
      </c>
      <c r="CG687">
        <v>40039</v>
      </c>
      <c r="CH687">
        <v>107.492</v>
      </c>
      <c r="CJ687">
        <v>41908</v>
      </c>
      <c r="CK687">
        <v>100.02500000000001</v>
      </c>
      <c r="CP687">
        <v>41199</v>
      </c>
      <c r="CQ687">
        <v>99.84</v>
      </c>
      <c r="CV687">
        <v>41877</v>
      </c>
      <c r="CW687">
        <v>103.538</v>
      </c>
      <c r="CY687">
        <v>42128</v>
      </c>
      <c r="CZ687">
        <v>101.822</v>
      </c>
      <c r="DE687">
        <v>40039</v>
      </c>
      <c r="DF687">
        <v>99.94</v>
      </c>
      <c r="DH687">
        <v>41443</v>
      </c>
      <c r="DI687">
        <v>101.29300000000001</v>
      </c>
      <c r="DN687">
        <v>42325</v>
      </c>
      <c r="DO687">
        <v>102.33</v>
      </c>
      <c r="DQ687">
        <v>41745</v>
      </c>
      <c r="DR687">
        <v>108.46299999999999</v>
      </c>
      <c r="DW687">
        <v>40039</v>
      </c>
      <c r="DX687">
        <v>102.479</v>
      </c>
      <c r="EF687">
        <v>40039</v>
      </c>
      <c r="EG687">
        <v>113.91500000000001</v>
      </c>
      <c r="EO687">
        <v>42177</v>
      </c>
      <c r="EP687">
        <v>110.36499999999999</v>
      </c>
      <c r="EU687">
        <v>40449</v>
      </c>
      <c r="EV687">
        <v>101.008</v>
      </c>
      <c r="FG687">
        <v>40805</v>
      </c>
      <c r="FH687">
        <v>97.67</v>
      </c>
      <c r="FJ687">
        <v>40918</v>
      </c>
      <c r="FK687">
        <v>95.548000000000002</v>
      </c>
      <c r="FP687">
        <v>41150</v>
      </c>
      <c r="FQ687">
        <v>87.197000000000003</v>
      </c>
      <c r="FV687">
        <v>41325</v>
      </c>
      <c r="FW687">
        <v>101.43</v>
      </c>
      <c r="FY687">
        <v>41520</v>
      </c>
      <c r="FZ687">
        <v>109.58</v>
      </c>
      <c r="GB687">
        <v>41822</v>
      </c>
      <c r="GC687">
        <v>125.488</v>
      </c>
      <c r="GE687">
        <v>42255</v>
      </c>
      <c r="GF687">
        <v>126.24</v>
      </c>
      <c r="GH687">
        <v>42367</v>
      </c>
      <c r="GI687">
        <v>121.9</v>
      </c>
      <c r="GK687">
        <v>40658</v>
      </c>
      <c r="GL687">
        <v>92.611000000000004</v>
      </c>
      <c r="GW687">
        <v>41185</v>
      </c>
      <c r="GX687">
        <v>86.16</v>
      </c>
      <c r="HF687">
        <v>41569</v>
      </c>
      <c r="HG687">
        <v>112.553</v>
      </c>
      <c r="HL687">
        <v>40042</v>
      </c>
      <c r="HM687">
        <v>121.054</v>
      </c>
      <c r="HR687">
        <v>40044</v>
      </c>
      <c r="HS687">
        <v>119.31100000000001</v>
      </c>
      <c r="HU687">
        <v>40046</v>
      </c>
      <c r="HV687">
        <v>96.093000000000004</v>
      </c>
      <c r="HX687">
        <v>40206</v>
      </c>
      <c r="HY687">
        <v>100.788</v>
      </c>
      <c r="IA687">
        <v>41037</v>
      </c>
      <c r="IB687">
        <v>79.784999999999997</v>
      </c>
    </row>
    <row r="688" spans="25:236">
      <c r="AE688">
        <v>40042</v>
      </c>
      <c r="AF688">
        <v>101.553</v>
      </c>
      <c r="AH688">
        <v>40042</v>
      </c>
      <c r="AI688">
        <v>102.343</v>
      </c>
      <c r="AK688">
        <v>40415</v>
      </c>
      <c r="AL688">
        <v>101.752</v>
      </c>
      <c r="AN688">
        <v>40042</v>
      </c>
      <c r="AO688">
        <v>107.45699999999999</v>
      </c>
      <c r="AQ688">
        <v>40042</v>
      </c>
      <c r="AR688">
        <v>107.976</v>
      </c>
      <c r="AT688">
        <v>40049</v>
      </c>
      <c r="AU688">
        <v>116.82599999999999</v>
      </c>
      <c r="AW688">
        <v>40779</v>
      </c>
      <c r="AX688">
        <v>100.03</v>
      </c>
      <c r="AZ688">
        <v>40042</v>
      </c>
      <c r="BA688">
        <v>108.422</v>
      </c>
      <c r="BF688">
        <v>40051</v>
      </c>
      <c r="BG688">
        <v>105.54</v>
      </c>
      <c r="BI688">
        <v>40042</v>
      </c>
      <c r="BJ688">
        <v>112.715</v>
      </c>
      <c r="BL688">
        <v>41044</v>
      </c>
      <c r="BM688">
        <v>99.16</v>
      </c>
      <c r="BO688">
        <v>40042</v>
      </c>
      <c r="BP688">
        <v>106.47199999999999</v>
      </c>
      <c r="BR688">
        <v>41298</v>
      </c>
      <c r="BS688">
        <v>100.938</v>
      </c>
      <c r="BU688">
        <v>40681</v>
      </c>
      <c r="BV688">
        <v>101.021</v>
      </c>
      <c r="BX688">
        <v>41598</v>
      </c>
      <c r="BY688">
        <v>101.238</v>
      </c>
      <c r="CA688">
        <v>40042</v>
      </c>
      <c r="CB688">
        <v>109.179</v>
      </c>
      <c r="CD688">
        <v>40955</v>
      </c>
      <c r="CE688">
        <v>101.04</v>
      </c>
      <c r="CG688">
        <v>40042</v>
      </c>
      <c r="CH688">
        <v>107.425</v>
      </c>
      <c r="CJ688">
        <v>41911</v>
      </c>
      <c r="CK688">
        <v>100.066</v>
      </c>
      <c r="CP688">
        <v>41200</v>
      </c>
      <c r="CQ688">
        <v>100.035</v>
      </c>
      <c r="CV688">
        <v>41878</v>
      </c>
      <c r="CW688">
        <v>103.48</v>
      </c>
      <c r="CY688">
        <v>42129</v>
      </c>
      <c r="CZ688">
        <v>101.80800000000001</v>
      </c>
      <c r="DE688">
        <v>40042</v>
      </c>
      <c r="DF688">
        <v>99.91</v>
      </c>
      <c r="DH688">
        <v>41444</v>
      </c>
      <c r="DI688">
        <v>101.47499999999999</v>
      </c>
      <c r="DN688">
        <v>42326</v>
      </c>
      <c r="DO688">
        <v>102.32</v>
      </c>
      <c r="DQ688">
        <v>41746</v>
      </c>
      <c r="DR688">
        <v>108.42</v>
      </c>
      <c r="DW688">
        <v>40042</v>
      </c>
      <c r="DX688">
        <v>102.471</v>
      </c>
      <c r="EF688">
        <v>40042</v>
      </c>
      <c r="EG688">
        <v>113.93</v>
      </c>
      <c r="EO688">
        <v>42178</v>
      </c>
      <c r="EP688">
        <v>110.518</v>
      </c>
      <c r="EU688">
        <v>40450</v>
      </c>
      <c r="EV688">
        <v>100.848</v>
      </c>
      <c r="FG688">
        <v>40806</v>
      </c>
      <c r="FH688">
        <v>97.613</v>
      </c>
      <c r="FJ688">
        <v>40919</v>
      </c>
      <c r="FK688">
        <v>96.668000000000006</v>
      </c>
      <c r="FP688">
        <v>41151</v>
      </c>
      <c r="FQ688">
        <v>86.564999999999998</v>
      </c>
      <c r="FV688">
        <v>41326</v>
      </c>
      <c r="FW688">
        <v>101.34</v>
      </c>
      <c r="FY688">
        <v>41521</v>
      </c>
      <c r="FZ688">
        <v>109.265</v>
      </c>
      <c r="GB688">
        <v>41823</v>
      </c>
      <c r="GC688">
        <v>125.938</v>
      </c>
      <c r="GE688">
        <v>42256</v>
      </c>
      <c r="GF688">
        <v>126.155</v>
      </c>
      <c r="GH688">
        <v>42368</v>
      </c>
      <c r="GI688">
        <v>122.248</v>
      </c>
      <c r="GK688">
        <v>40659</v>
      </c>
      <c r="GL688">
        <v>92.215999999999994</v>
      </c>
      <c r="GW688">
        <v>41186</v>
      </c>
      <c r="GX688">
        <v>85.114999999999995</v>
      </c>
      <c r="HF688">
        <v>41570</v>
      </c>
      <c r="HG688">
        <v>113.288</v>
      </c>
      <c r="HL688">
        <v>40043</v>
      </c>
      <c r="HM688">
        <v>120.965</v>
      </c>
      <c r="HR688">
        <v>40045</v>
      </c>
      <c r="HS688">
        <v>119.277</v>
      </c>
      <c r="HU688">
        <v>40049</v>
      </c>
      <c r="HV688">
        <v>96.028000000000006</v>
      </c>
      <c r="HX688">
        <v>40207</v>
      </c>
      <c r="HY688">
        <v>102.191</v>
      </c>
      <c r="IA688">
        <v>41038</v>
      </c>
      <c r="IB688">
        <v>77.599999999999994</v>
      </c>
    </row>
    <row r="689" spans="31:236">
      <c r="AE689">
        <v>40043</v>
      </c>
      <c r="AF689">
        <v>101.544</v>
      </c>
      <c r="AH689">
        <v>40043</v>
      </c>
      <c r="AI689">
        <v>102.324</v>
      </c>
      <c r="AK689">
        <v>40416</v>
      </c>
      <c r="AL689">
        <v>101.747</v>
      </c>
      <c r="AN689">
        <v>40043</v>
      </c>
      <c r="AO689">
        <v>107.44199999999999</v>
      </c>
      <c r="AQ689">
        <v>40043</v>
      </c>
      <c r="AR689">
        <v>107.964</v>
      </c>
      <c r="AT689">
        <v>40050</v>
      </c>
      <c r="AU689">
        <v>116.89400000000001</v>
      </c>
      <c r="AW689">
        <v>40780</v>
      </c>
      <c r="AX689">
        <v>100.07</v>
      </c>
      <c r="AZ689">
        <v>40043</v>
      </c>
      <c r="BA689">
        <v>108.399</v>
      </c>
      <c r="BF689">
        <v>40052</v>
      </c>
      <c r="BG689">
        <v>105.521</v>
      </c>
      <c r="BI689">
        <v>40043</v>
      </c>
      <c r="BJ689">
        <v>112.71899999999999</v>
      </c>
      <c r="BL689">
        <v>41045</v>
      </c>
      <c r="BM689">
        <v>99.174999999999997</v>
      </c>
      <c r="BO689">
        <v>40043</v>
      </c>
      <c r="BP689">
        <v>106.496</v>
      </c>
      <c r="BR689">
        <v>41299</v>
      </c>
      <c r="BS689">
        <v>100.94499999999999</v>
      </c>
      <c r="BU689">
        <v>40682</v>
      </c>
      <c r="BV689">
        <v>100.883</v>
      </c>
      <c r="BX689">
        <v>41599</v>
      </c>
      <c r="BY689">
        <v>101.238</v>
      </c>
      <c r="CA689">
        <v>40043</v>
      </c>
      <c r="CB689">
        <v>109.197</v>
      </c>
      <c r="CD689">
        <v>40956</v>
      </c>
      <c r="CE689">
        <v>101.09</v>
      </c>
      <c r="CG689">
        <v>40043</v>
      </c>
      <c r="CH689">
        <v>107.44</v>
      </c>
      <c r="CJ689">
        <v>41912</v>
      </c>
      <c r="CK689">
        <v>100.083</v>
      </c>
      <c r="CP689">
        <v>41201</v>
      </c>
      <c r="CQ689">
        <v>99.897999999999996</v>
      </c>
      <c r="CV689">
        <v>41879</v>
      </c>
      <c r="CW689">
        <v>103.447</v>
      </c>
      <c r="CY689">
        <v>42130</v>
      </c>
      <c r="CZ689">
        <v>101.798</v>
      </c>
      <c r="DE689">
        <v>40043</v>
      </c>
      <c r="DF689">
        <v>99.968000000000004</v>
      </c>
      <c r="DH689">
        <v>41445</v>
      </c>
      <c r="DI689">
        <v>100.85299999999999</v>
      </c>
      <c r="DN689">
        <v>42327</v>
      </c>
      <c r="DO689">
        <v>102.295</v>
      </c>
      <c r="DQ689">
        <v>41747</v>
      </c>
      <c r="DR689">
        <v>108.42</v>
      </c>
      <c r="DW689">
        <v>40043</v>
      </c>
      <c r="DX689">
        <v>102.504</v>
      </c>
      <c r="EF689">
        <v>40043</v>
      </c>
      <c r="EG689">
        <v>113.97499999999999</v>
      </c>
      <c r="EO689">
        <v>42179</v>
      </c>
      <c r="EP689">
        <v>110.378</v>
      </c>
      <c r="EU689">
        <v>40451</v>
      </c>
      <c r="EV689">
        <v>101.374</v>
      </c>
      <c r="FG689">
        <v>40807</v>
      </c>
      <c r="FH689">
        <v>97.397999999999996</v>
      </c>
      <c r="FJ689">
        <v>40920</v>
      </c>
      <c r="FK689">
        <v>97.927999999999997</v>
      </c>
      <c r="FP689">
        <v>41152</v>
      </c>
      <c r="FQ689">
        <v>85.194999999999993</v>
      </c>
      <c r="FV689">
        <v>41327</v>
      </c>
      <c r="FW689">
        <v>101.63</v>
      </c>
      <c r="FY689">
        <v>41522</v>
      </c>
      <c r="FZ689">
        <v>108.595</v>
      </c>
      <c r="GB689">
        <v>41824</v>
      </c>
      <c r="GC689">
        <v>125.985</v>
      </c>
      <c r="GE689">
        <v>42257</v>
      </c>
      <c r="GF689">
        <v>125.925</v>
      </c>
      <c r="GH689">
        <v>42369</v>
      </c>
      <c r="GI689">
        <v>122.248</v>
      </c>
      <c r="GK689">
        <v>40660</v>
      </c>
      <c r="GL689">
        <v>92.322999999999993</v>
      </c>
      <c r="GW689">
        <v>41187</v>
      </c>
      <c r="GX689">
        <v>86.56</v>
      </c>
      <c r="HF689">
        <v>41571</v>
      </c>
      <c r="HG689">
        <v>113.363</v>
      </c>
      <c r="HL689">
        <v>40044</v>
      </c>
      <c r="HM689">
        <v>121.524</v>
      </c>
      <c r="HR689">
        <v>40046</v>
      </c>
      <c r="HS689">
        <v>118.738</v>
      </c>
      <c r="HU689">
        <v>40050</v>
      </c>
      <c r="HV689">
        <v>96.266999999999996</v>
      </c>
      <c r="HX689">
        <v>40210</v>
      </c>
      <c r="HY689">
        <v>102.72799999999999</v>
      </c>
      <c r="IA689">
        <v>41039</v>
      </c>
      <c r="IB689">
        <v>78.325000000000003</v>
      </c>
    </row>
    <row r="690" spans="31:236">
      <c r="AE690">
        <v>40044</v>
      </c>
      <c r="AF690">
        <v>101.518</v>
      </c>
      <c r="AH690">
        <v>40044</v>
      </c>
      <c r="AI690">
        <v>102.33199999999999</v>
      </c>
      <c r="AK690">
        <v>40417</v>
      </c>
      <c r="AL690">
        <v>101.709</v>
      </c>
      <c r="AN690">
        <v>40044</v>
      </c>
      <c r="AO690">
        <v>107.441</v>
      </c>
      <c r="AQ690">
        <v>40044</v>
      </c>
      <c r="AR690">
        <v>107.982</v>
      </c>
      <c r="AT690">
        <v>40051</v>
      </c>
      <c r="AU690">
        <v>116.959</v>
      </c>
      <c r="AW690">
        <v>40781</v>
      </c>
      <c r="AX690">
        <v>100.053</v>
      </c>
      <c r="AZ690">
        <v>40044</v>
      </c>
      <c r="BA690">
        <v>108.426</v>
      </c>
      <c r="BF690">
        <v>40053</v>
      </c>
      <c r="BG690">
        <v>105.482</v>
      </c>
      <c r="BI690">
        <v>40044</v>
      </c>
      <c r="BJ690">
        <v>112.768</v>
      </c>
      <c r="BL690">
        <v>41046</v>
      </c>
      <c r="BM690">
        <v>99.08</v>
      </c>
      <c r="BO690">
        <v>40044</v>
      </c>
      <c r="BP690">
        <v>106.572</v>
      </c>
      <c r="BR690">
        <v>41302</v>
      </c>
      <c r="BS690">
        <v>100.943</v>
      </c>
      <c r="BU690">
        <v>40683</v>
      </c>
      <c r="BV690">
        <v>100.453</v>
      </c>
      <c r="BX690">
        <v>41600</v>
      </c>
      <c r="BY690">
        <v>101.223</v>
      </c>
      <c r="CA690">
        <v>40044</v>
      </c>
      <c r="CB690">
        <v>109.315</v>
      </c>
      <c r="CD690">
        <v>40959</v>
      </c>
      <c r="CE690">
        <v>101.105</v>
      </c>
      <c r="CG690">
        <v>40044</v>
      </c>
      <c r="CH690">
        <v>107.56399999999999</v>
      </c>
      <c r="CJ690">
        <v>41913</v>
      </c>
      <c r="CK690">
        <v>100.035</v>
      </c>
      <c r="CP690">
        <v>41204</v>
      </c>
      <c r="CQ690">
        <v>99.552999999999997</v>
      </c>
      <c r="CV690">
        <v>41880</v>
      </c>
      <c r="CW690">
        <v>103.45</v>
      </c>
      <c r="CY690">
        <v>42131</v>
      </c>
      <c r="CZ690">
        <v>101.768</v>
      </c>
      <c r="DE690">
        <v>40044</v>
      </c>
      <c r="DF690">
        <v>100.071</v>
      </c>
      <c r="DH690">
        <v>41446</v>
      </c>
      <c r="DI690">
        <v>100.708</v>
      </c>
      <c r="DN690">
        <v>42328</v>
      </c>
      <c r="DO690">
        <v>102.292</v>
      </c>
      <c r="DQ690">
        <v>41750</v>
      </c>
      <c r="DR690">
        <v>108.42</v>
      </c>
      <c r="DW690">
        <v>40044</v>
      </c>
      <c r="DX690">
        <v>102.66500000000001</v>
      </c>
      <c r="EF690">
        <v>40044</v>
      </c>
      <c r="EG690">
        <v>114.124</v>
      </c>
      <c r="EO690">
        <v>42180</v>
      </c>
      <c r="EP690">
        <v>110.505</v>
      </c>
      <c r="EU690">
        <v>40452</v>
      </c>
      <c r="EV690">
        <v>101.598</v>
      </c>
      <c r="FG690">
        <v>40808</v>
      </c>
      <c r="FH690">
        <v>98.132999999999996</v>
      </c>
      <c r="FJ690">
        <v>40921</v>
      </c>
      <c r="FK690">
        <v>97.393000000000001</v>
      </c>
      <c r="FP690">
        <v>41155</v>
      </c>
      <c r="FQ690">
        <v>85.35</v>
      </c>
      <c r="FV690">
        <v>41330</v>
      </c>
      <c r="FW690">
        <v>101.4</v>
      </c>
      <c r="FY690">
        <v>41523</v>
      </c>
      <c r="FZ690">
        <v>109.2</v>
      </c>
      <c r="GB690">
        <v>41827</v>
      </c>
      <c r="GC690">
        <v>125.96</v>
      </c>
      <c r="GE690">
        <v>42258</v>
      </c>
      <c r="GF690">
        <v>125.76300000000001</v>
      </c>
      <c r="GK690">
        <v>40661</v>
      </c>
      <c r="GL690">
        <v>93.06</v>
      </c>
      <c r="GW690">
        <v>41190</v>
      </c>
      <c r="GX690">
        <v>86.528000000000006</v>
      </c>
      <c r="HF690">
        <v>41572</v>
      </c>
      <c r="HG690">
        <v>113.373</v>
      </c>
      <c r="HL690">
        <v>40045</v>
      </c>
      <c r="HM690">
        <v>121.476</v>
      </c>
      <c r="HR690">
        <v>40049</v>
      </c>
      <c r="HS690">
        <v>118.746</v>
      </c>
      <c r="HU690">
        <v>40051</v>
      </c>
      <c r="HV690">
        <v>96.417000000000002</v>
      </c>
      <c r="HX690">
        <v>40211</v>
      </c>
      <c r="HY690">
        <v>102.327</v>
      </c>
      <c r="IA690">
        <v>41040</v>
      </c>
      <c r="IB690">
        <v>78.224999999999994</v>
      </c>
    </row>
    <row r="691" spans="31:236">
      <c r="AE691">
        <v>40045</v>
      </c>
      <c r="AF691">
        <v>101.515</v>
      </c>
      <c r="AH691">
        <v>40045</v>
      </c>
      <c r="AI691">
        <v>102.337</v>
      </c>
      <c r="AK691">
        <v>40420</v>
      </c>
      <c r="AL691">
        <v>101.70399999999999</v>
      </c>
      <c r="AN691">
        <v>40045</v>
      </c>
      <c r="AO691">
        <v>107.474</v>
      </c>
      <c r="AQ691">
        <v>40045</v>
      </c>
      <c r="AR691">
        <v>108.02</v>
      </c>
      <c r="AT691">
        <v>40052</v>
      </c>
      <c r="AU691">
        <v>116.85</v>
      </c>
      <c r="AW691">
        <v>40784</v>
      </c>
      <c r="AX691">
        <v>100.05</v>
      </c>
      <c r="AZ691">
        <v>40045</v>
      </c>
      <c r="BA691">
        <v>108.468</v>
      </c>
      <c r="BF691">
        <v>40056</v>
      </c>
      <c r="BG691">
        <v>105.483</v>
      </c>
      <c r="BI691">
        <v>40045</v>
      </c>
      <c r="BJ691">
        <v>112.827</v>
      </c>
      <c r="BL691">
        <v>41047</v>
      </c>
      <c r="BM691">
        <v>99.064999999999998</v>
      </c>
      <c r="BO691">
        <v>40045</v>
      </c>
      <c r="BP691">
        <v>106.629</v>
      </c>
      <c r="BR691">
        <v>41303</v>
      </c>
      <c r="BS691">
        <v>100.953</v>
      </c>
      <c r="BU691">
        <v>40686</v>
      </c>
      <c r="BV691">
        <v>100.29600000000001</v>
      </c>
      <c r="BX691">
        <v>41603</v>
      </c>
      <c r="BY691">
        <v>101.21299999999999</v>
      </c>
      <c r="CA691">
        <v>40045</v>
      </c>
      <c r="CB691">
        <v>109.4</v>
      </c>
      <c r="CD691">
        <v>40960</v>
      </c>
      <c r="CE691">
        <v>101.348</v>
      </c>
      <c r="CG691">
        <v>40045</v>
      </c>
      <c r="CH691">
        <v>107.649</v>
      </c>
      <c r="CJ691">
        <v>41914</v>
      </c>
      <c r="CK691">
        <v>100.035</v>
      </c>
      <c r="CP691">
        <v>41205</v>
      </c>
      <c r="CQ691">
        <v>99.215000000000003</v>
      </c>
      <c r="CV691">
        <v>41883</v>
      </c>
      <c r="CW691">
        <v>103.443</v>
      </c>
      <c r="CY691">
        <v>42132</v>
      </c>
      <c r="CZ691">
        <v>101.76</v>
      </c>
      <c r="DE691">
        <v>40045</v>
      </c>
      <c r="DF691">
        <v>100.187</v>
      </c>
      <c r="DH691">
        <v>41449</v>
      </c>
      <c r="DI691">
        <v>100.253</v>
      </c>
      <c r="DN691">
        <v>42331</v>
      </c>
      <c r="DO691">
        <v>102.285</v>
      </c>
      <c r="DQ691">
        <v>41751</v>
      </c>
      <c r="DR691">
        <v>108.435</v>
      </c>
      <c r="DW691">
        <v>40045</v>
      </c>
      <c r="DX691">
        <v>102.78400000000001</v>
      </c>
      <c r="EF691">
        <v>40045</v>
      </c>
      <c r="EG691">
        <v>114.255</v>
      </c>
      <c r="EO691">
        <v>42181</v>
      </c>
      <c r="EP691">
        <v>110.4</v>
      </c>
      <c r="EU691">
        <v>40455</v>
      </c>
      <c r="EV691">
        <v>101.94799999999999</v>
      </c>
      <c r="FG691">
        <v>40809</v>
      </c>
      <c r="FH691">
        <v>98.465000000000003</v>
      </c>
      <c r="FJ691">
        <v>40924</v>
      </c>
      <c r="FK691">
        <v>97.533000000000001</v>
      </c>
      <c r="FP691">
        <v>41156</v>
      </c>
      <c r="FQ691">
        <v>87.21</v>
      </c>
      <c r="FV691">
        <v>41331</v>
      </c>
      <c r="FW691">
        <v>100.208</v>
      </c>
      <c r="FY691">
        <v>41526</v>
      </c>
      <c r="FZ691">
        <v>109.11799999999999</v>
      </c>
      <c r="GB691">
        <v>41828</v>
      </c>
      <c r="GC691">
        <v>125.625</v>
      </c>
      <c r="GE691">
        <v>42261</v>
      </c>
      <c r="GF691">
        <v>125.6</v>
      </c>
      <c r="GK691">
        <v>40662</v>
      </c>
      <c r="GL691">
        <v>93.965999999999994</v>
      </c>
      <c r="GW691">
        <v>41191</v>
      </c>
      <c r="GX691">
        <v>85.625</v>
      </c>
      <c r="HF691">
        <v>41575</v>
      </c>
      <c r="HG691">
        <v>114.08</v>
      </c>
      <c r="HL691">
        <v>40046</v>
      </c>
      <c r="HM691">
        <v>121.139</v>
      </c>
      <c r="HR691">
        <v>40050</v>
      </c>
      <c r="HS691">
        <v>118.96</v>
      </c>
      <c r="HU691">
        <v>40052</v>
      </c>
      <c r="HV691">
        <v>96.156999999999996</v>
      </c>
      <c r="HX691">
        <v>40212</v>
      </c>
      <c r="HY691">
        <v>101.93300000000001</v>
      </c>
      <c r="IA691">
        <v>41043</v>
      </c>
      <c r="IB691">
        <v>76.135000000000005</v>
      </c>
    </row>
    <row r="692" spans="31:236">
      <c r="AE692">
        <v>40046</v>
      </c>
      <c r="AF692">
        <v>101.50700000000001</v>
      </c>
      <c r="AH692">
        <v>40046</v>
      </c>
      <c r="AI692">
        <v>102.29900000000001</v>
      </c>
      <c r="AK692">
        <v>40421</v>
      </c>
      <c r="AL692">
        <v>101.717</v>
      </c>
      <c r="AN692">
        <v>40046</v>
      </c>
      <c r="AO692">
        <v>107.28400000000001</v>
      </c>
      <c r="AQ692">
        <v>40046</v>
      </c>
      <c r="AR692">
        <v>107.807</v>
      </c>
      <c r="AT692">
        <v>40053</v>
      </c>
      <c r="AU692">
        <v>116.80500000000001</v>
      </c>
      <c r="AW692">
        <v>40785</v>
      </c>
      <c r="AX692">
        <v>100.07</v>
      </c>
      <c r="AZ692">
        <v>40046</v>
      </c>
      <c r="BA692">
        <v>108.166</v>
      </c>
      <c r="BF692">
        <v>40057</v>
      </c>
      <c r="BG692">
        <v>105.568</v>
      </c>
      <c r="BI692">
        <v>40046</v>
      </c>
      <c r="BJ692">
        <v>112.517</v>
      </c>
      <c r="BL692">
        <v>41050</v>
      </c>
      <c r="BM692">
        <v>99.052999999999997</v>
      </c>
      <c r="BO692">
        <v>40046</v>
      </c>
      <c r="BP692">
        <v>106.315</v>
      </c>
      <c r="BR692">
        <v>41304</v>
      </c>
      <c r="BS692">
        <v>100.965</v>
      </c>
      <c r="BU692">
        <v>40687</v>
      </c>
      <c r="BV692">
        <v>100.438</v>
      </c>
      <c r="BX692">
        <v>41604</v>
      </c>
      <c r="BY692">
        <v>101.19499999999999</v>
      </c>
      <c r="CA692">
        <v>40046</v>
      </c>
      <c r="CB692">
        <v>109.045</v>
      </c>
      <c r="CD692">
        <v>40961</v>
      </c>
      <c r="CE692">
        <v>101.4</v>
      </c>
      <c r="CG692">
        <v>40046</v>
      </c>
      <c r="CH692">
        <v>107.339</v>
      </c>
      <c r="CJ692">
        <v>41915</v>
      </c>
      <c r="CK692">
        <v>100.087</v>
      </c>
      <c r="CP692">
        <v>41206</v>
      </c>
      <c r="CQ692">
        <v>99.322000000000003</v>
      </c>
      <c r="CV692">
        <v>41884</v>
      </c>
      <c r="CW692">
        <v>103.43300000000001</v>
      </c>
      <c r="CY692">
        <v>42135</v>
      </c>
      <c r="CZ692">
        <v>101.75</v>
      </c>
      <c r="DE692">
        <v>40046</v>
      </c>
      <c r="DF692">
        <v>99.912999999999997</v>
      </c>
      <c r="DH692">
        <v>41450</v>
      </c>
      <c r="DI692">
        <v>100.3</v>
      </c>
      <c r="DN692">
        <v>42332</v>
      </c>
      <c r="DO692">
        <v>102.27500000000001</v>
      </c>
      <c r="DQ692">
        <v>41752</v>
      </c>
      <c r="DR692">
        <v>108.43</v>
      </c>
      <c r="DW692">
        <v>40046</v>
      </c>
      <c r="DX692">
        <v>102.46599999999999</v>
      </c>
      <c r="EF692">
        <v>40046</v>
      </c>
      <c r="EG692">
        <v>113.92400000000001</v>
      </c>
      <c r="EO692">
        <v>42184</v>
      </c>
      <c r="EP692">
        <v>109.878</v>
      </c>
      <c r="EU692">
        <v>40456</v>
      </c>
      <c r="EV692">
        <v>101.919</v>
      </c>
      <c r="FG692">
        <v>40812</v>
      </c>
      <c r="FH692">
        <v>98.87</v>
      </c>
      <c r="FJ692">
        <v>40925</v>
      </c>
      <c r="FK692">
        <v>97.927999999999997</v>
      </c>
      <c r="FP692">
        <v>41157</v>
      </c>
      <c r="FQ692">
        <v>88.067999999999998</v>
      </c>
      <c r="FV692">
        <v>41332</v>
      </c>
      <c r="FW692">
        <v>101.03</v>
      </c>
      <c r="FY692">
        <v>41527</v>
      </c>
      <c r="FZ692">
        <v>109.313</v>
      </c>
      <c r="GB692">
        <v>41829</v>
      </c>
      <c r="GC692">
        <v>125.3</v>
      </c>
      <c r="GE692">
        <v>42262</v>
      </c>
      <c r="GF692">
        <v>125.595</v>
      </c>
      <c r="GK692">
        <v>40665</v>
      </c>
      <c r="GL692">
        <v>94.132999999999996</v>
      </c>
      <c r="GW692">
        <v>41192</v>
      </c>
      <c r="GX692">
        <v>85.938000000000002</v>
      </c>
      <c r="HF692">
        <v>41576</v>
      </c>
      <c r="HG692">
        <v>114.822</v>
      </c>
      <c r="HL692">
        <v>40049</v>
      </c>
      <c r="HM692">
        <v>121.122</v>
      </c>
      <c r="HR692">
        <v>40051</v>
      </c>
      <c r="HS692">
        <v>119.152</v>
      </c>
      <c r="HU692">
        <v>40053</v>
      </c>
      <c r="HV692">
        <v>95.942999999999998</v>
      </c>
      <c r="HX692">
        <v>40213</v>
      </c>
      <c r="HY692">
        <v>101.467</v>
      </c>
      <c r="IA692">
        <v>41044</v>
      </c>
      <c r="IB692">
        <v>74.905000000000001</v>
      </c>
    </row>
    <row r="693" spans="31:236">
      <c r="AE693">
        <v>40049</v>
      </c>
      <c r="AF693">
        <v>101.502</v>
      </c>
      <c r="AH693">
        <v>40049</v>
      </c>
      <c r="AI693">
        <v>102.318</v>
      </c>
      <c r="AK693">
        <v>40422</v>
      </c>
      <c r="AL693">
        <v>101.753</v>
      </c>
      <c r="AN693">
        <v>40049</v>
      </c>
      <c r="AO693">
        <v>107.35899999999999</v>
      </c>
      <c r="AQ693">
        <v>40049</v>
      </c>
      <c r="AR693">
        <v>107.887</v>
      </c>
      <c r="AT693">
        <v>40056</v>
      </c>
      <c r="AU693">
        <v>116.804</v>
      </c>
      <c r="AW693">
        <v>40786</v>
      </c>
      <c r="AX693">
        <v>100.038</v>
      </c>
      <c r="AZ693">
        <v>40049</v>
      </c>
      <c r="BA693">
        <v>108.26900000000001</v>
      </c>
      <c r="BF693">
        <v>40058</v>
      </c>
      <c r="BG693">
        <v>105.547</v>
      </c>
      <c r="BI693">
        <v>40049</v>
      </c>
      <c r="BJ693">
        <v>112.628</v>
      </c>
      <c r="BL693">
        <v>41051</v>
      </c>
      <c r="BM693">
        <v>99.13</v>
      </c>
      <c r="BO693">
        <v>40049</v>
      </c>
      <c r="BP693">
        <v>106.44</v>
      </c>
      <c r="BR693">
        <v>41305</v>
      </c>
      <c r="BS693">
        <v>100.95</v>
      </c>
      <c r="BU693">
        <v>40688</v>
      </c>
      <c r="BV693">
        <v>100.733</v>
      </c>
      <c r="BX693">
        <v>41605</v>
      </c>
      <c r="BY693">
        <v>101.16</v>
      </c>
      <c r="CA693">
        <v>40049</v>
      </c>
      <c r="CB693">
        <v>109.253</v>
      </c>
      <c r="CD693">
        <v>40962</v>
      </c>
      <c r="CE693">
        <v>101.46</v>
      </c>
      <c r="CG693">
        <v>40049</v>
      </c>
      <c r="CH693">
        <v>107.495</v>
      </c>
      <c r="CJ693">
        <v>41918</v>
      </c>
      <c r="CK693">
        <v>99.945999999999998</v>
      </c>
      <c r="CP693">
        <v>41207</v>
      </c>
      <c r="CQ693">
        <v>99.132999999999996</v>
      </c>
      <c r="CV693">
        <v>41885</v>
      </c>
      <c r="CW693">
        <v>103.408</v>
      </c>
      <c r="CY693">
        <v>42136</v>
      </c>
      <c r="CZ693">
        <v>101.748</v>
      </c>
      <c r="DE693">
        <v>40049</v>
      </c>
      <c r="DF693">
        <v>100.062</v>
      </c>
      <c r="DH693">
        <v>41451</v>
      </c>
      <c r="DI693">
        <v>100.84</v>
      </c>
      <c r="DN693">
        <v>42333</v>
      </c>
      <c r="DO693">
        <v>102.27</v>
      </c>
      <c r="DQ693">
        <v>41753</v>
      </c>
      <c r="DR693">
        <v>108.31</v>
      </c>
      <c r="DW693">
        <v>40049</v>
      </c>
      <c r="DX693">
        <v>102.581</v>
      </c>
      <c r="EF693">
        <v>40049</v>
      </c>
      <c r="EG693">
        <v>114.033</v>
      </c>
      <c r="EO693">
        <v>42185</v>
      </c>
      <c r="EP693">
        <v>109.96</v>
      </c>
      <c r="EU693">
        <v>40457</v>
      </c>
      <c r="EV693">
        <v>102.26</v>
      </c>
      <c r="FG693">
        <v>40813</v>
      </c>
      <c r="FH693">
        <v>99.635000000000005</v>
      </c>
      <c r="FJ693">
        <v>40926</v>
      </c>
      <c r="FK693">
        <v>97.763000000000005</v>
      </c>
      <c r="FP693">
        <v>41158</v>
      </c>
      <c r="FQ693">
        <v>90.132999999999996</v>
      </c>
      <c r="FV693">
        <v>41333</v>
      </c>
      <c r="FW693">
        <v>102.033</v>
      </c>
      <c r="FY693">
        <v>41528</v>
      </c>
      <c r="FZ693">
        <v>109.435</v>
      </c>
      <c r="GB693">
        <v>41830</v>
      </c>
      <c r="GC693">
        <v>124.785</v>
      </c>
      <c r="GE693">
        <v>42263</v>
      </c>
      <c r="GF693">
        <v>125.598</v>
      </c>
      <c r="GK693">
        <v>40666</v>
      </c>
      <c r="GL693">
        <v>94.388000000000005</v>
      </c>
      <c r="GW693">
        <v>41193</v>
      </c>
      <c r="GX693">
        <v>86.358000000000004</v>
      </c>
      <c r="HF693">
        <v>41577</v>
      </c>
      <c r="HG693">
        <v>114.748</v>
      </c>
      <c r="HL693">
        <v>40050</v>
      </c>
      <c r="HM693">
        <v>121.277</v>
      </c>
      <c r="HR693">
        <v>40052</v>
      </c>
      <c r="HS693">
        <v>118.84</v>
      </c>
      <c r="HU693">
        <v>40056</v>
      </c>
      <c r="HV693">
        <v>95.992999999999995</v>
      </c>
      <c r="HX693">
        <v>40214</v>
      </c>
      <c r="HY693">
        <v>101.72</v>
      </c>
      <c r="IA693">
        <v>41045</v>
      </c>
      <c r="IB693">
        <v>75.53</v>
      </c>
    </row>
    <row r="694" spans="31:236">
      <c r="AE694">
        <v>40050</v>
      </c>
      <c r="AF694">
        <v>101.492</v>
      </c>
      <c r="AH694">
        <v>40050</v>
      </c>
      <c r="AI694">
        <v>102.322</v>
      </c>
      <c r="AK694">
        <v>40423</v>
      </c>
      <c r="AL694">
        <v>101.754</v>
      </c>
      <c r="AN694">
        <v>40050</v>
      </c>
      <c r="AO694">
        <v>107.39700000000001</v>
      </c>
      <c r="AQ694">
        <v>40050</v>
      </c>
      <c r="AR694">
        <v>107.935</v>
      </c>
      <c r="AT694">
        <v>40057</v>
      </c>
      <c r="AU694">
        <v>116.798</v>
      </c>
      <c r="AW694">
        <v>40787</v>
      </c>
      <c r="AX694">
        <v>100.072</v>
      </c>
      <c r="AZ694">
        <v>40050</v>
      </c>
      <c r="BA694">
        <v>108.35</v>
      </c>
      <c r="BF694">
        <v>40059</v>
      </c>
      <c r="BG694">
        <v>105.578</v>
      </c>
      <c r="BI694">
        <v>40050</v>
      </c>
      <c r="BJ694">
        <v>112.72799999999999</v>
      </c>
      <c r="BL694">
        <v>41052</v>
      </c>
      <c r="BM694">
        <v>99.102000000000004</v>
      </c>
      <c r="BO694">
        <v>40050</v>
      </c>
      <c r="BP694">
        <v>106.57</v>
      </c>
      <c r="BR694">
        <v>41306</v>
      </c>
      <c r="BS694">
        <v>100.96299999999999</v>
      </c>
      <c r="BU694">
        <v>40689</v>
      </c>
      <c r="BV694">
        <v>100.863</v>
      </c>
      <c r="BX694">
        <v>41606</v>
      </c>
      <c r="BY694">
        <v>101.15300000000001</v>
      </c>
      <c r="CA694">
        <v>40050</v>
      </c>
      <c r="CB694">
        <v>109.422</v>
      </c>
      <c r="CD694">
        <v>40963</v>
      </c>
      <c r="CE694">
        <v>101.685</v>
      </c>
      <c r="CG694">
        <v>40050</v>
      </c>
      <c r="CH694">
        <v>107.7</v>
      </c>
      <c r="CJ694">
        <v>41919</v>
      </c>
      <c r="CK694">
        <v>99.945999999999998</v>
      </c>
      <c r="CP694">
        <v>41208</v>
      </c>
      <c r="CQ694">
        <v>99.207999999999998</v>
      </c>
      <c r="CV694">
        <v>41886</v>
      </c>
      <c r="CW694">
        <v>103.45</v>
      </c>
      <c r="CY694">
        <v>42137</v>
      </c>
      <c r="CZ694">
        <v>101.74</v>
      </c>
      <c r="DE694">
        <v>40050</v>
      </c>
      <c r="DF694">
        <v>100.248</v>
      </c>
      <c r="DH694">
        <v>41452</v>
      </c>
      <c r="DI694">
        <v>101.17</v>
      </c>
      <c r="DN694">
        <v>42334</v>
      </c>
      <c r="DO694">
        <v>102.238</v>
      </c>
      <c r="DQ694">
        <v>41754</v>
      </c>
      <c r="DR694">
        <v>108.27800000000001</v>
      </c>
      <c r="DW694">
        <v>40050</v>
      </c>
      <c r="DX694">
        <v>102.80800000000001</v>
      </c>
      <c r="EF694">
        <v>40050</v>
      </c>
      <c r="EG694">
        <v>114.264</v>
      </c>
      <c r="EO694">
        <v>42186</v>
      </c>
      <c r="EP694">
        <v>110.105</v>
      </c>
      <c r="EU694">
        <v>40458</v>
      </c>
      <c r="EV694">
        <v>102.063</v>
      </c>
      <c r="FG694">
        <v>40814</v>
      </c>
      <c r="FH694">
        <v>99.417000000000002</v>
      </c>
      <c r="FJ694">
        <v>40927</v>
      </c>
      <c r="FK694">
        <v>97.248000000000005</v>
      </c>
      <c r="FP694">
        <v>41159</v>
      </c>
      <c r="FQ694">
        <v>92.373000000000005</v>
      </c>
      <c r="FV694">
        <v>41334</v>
      </c>
      <c r="FW694">
        <v>101.977</v>
      </c>
      <c r="FY694">
        <v>41529</v>
      </c>
      <c r="FZ694">
        <v>109.63</v>
      </c>
      <c r="GB694">
        <v>41831</v>
      </c>
      <c r="GC694">
        <v>125.185</v>
      </c>
      <c r="GE694">
        <v>42264</v>
      </c>
      <c r="GF694">
        <v>125.735</v>
      </c>
      <c r="GK694">
        <v>40667</v>
      </c>
      <c r="GL694">
        <v>94.418000000000006</v>
      </c>
      <c r="GW694">
        <v>41194</v>
      </c>
      <c r="GX694">
        <v>87.22</v>
      </c>
      <c r="HF694">
        <v>41578</v>
      </c>
      <c r="HG694">
        <v>115.30800000000001</v>
      </c>
      <c r="HL694">
        <v>40051</v>
      </c>
      <c r="HM694">
        <v>121.402</v>
      </c>
      <c r="HR694">
        <v>40053</v>
      </c>
      <c r="HS694">
        <v>118.556</v>
      </c>
      <c r="HU694">
        <v>40057</v>
      </c>
      <c r="HV694">
        <v>95.751000000000005</v>
      </c>
      <c r="HX694">
        <v>40217</v>
      </c>
      <c r="HY694">
        <v>101.71899999999999</v>
      </c>
      <c r="IA694">
        <v>41046</v>
      </c>
      <c r="IB694">
        <v>75.748000000000005</v>
      </c>
    </row>
    <row r="695" spans="31:236">
      <c r="AE695">
        <v>40051</v>
      </c>
      <c r="AF695">
        <v>101.46599999999999</v>
      </c>
      <c r="AH695">
        <v>40051</v>
      </c>
      <c r="AI695">
        <v>102.306</v>
      </c>
      <c r="AK695">
        <v>40424</v>
      </c>
      <c r="AL695">
        <v>101.751</v>
      </c>
      <c r="AN695">
        <v>40051</v>
      </c>
      <c r="AO695">
        <v>107.422</v>
      </c>
      <c r="AQ695">
        <v>40051</v>
      </c>
      <c r="AR695">
        <v>107.971</v>
      </c>
      <c r="AT695">
        <v>40058</v>
      </c>
      <c r="AU695">
        <v>116.813</v>
      </c>
      <c r="AW695">
        <v>40788</v>
      </c>
      <c r="AX695">
        <v>100.09</v>
      </c>
      <c r="AZ695">
        <v>40051</v>
      </c>
      <c r="BA695">
        <v>108.41500000000001</v>
      </c>
      <c r="BF695">
        <v>40060</v>
      </c>
      <c r="BG695">
        <v>105.682</v>
      </c>
      <c r="BI695">
        <v>40051</v>
      </c>
      <c r="BJ695">
        <v>112.806</v>
      </c>
      <c r="BL695">
        <v>41053</v>
      </c>
      <c r="BM695">
        <v>99.138000000000005</v>
      </c>
      <c r="BO695">
        <v>40051</v>
      </c>
      <c r="BP695">
        <v>106.688</v>
      </c>
      <c r="BR695">
        <v>41309</v>
      </c>
      <c r="BS695">
        <v>100.895</v>
      </c>
      <c r="BU695">
        <v>40690</v>
      </c>
      <c r="BV695">
        <v>100.86499999999999</v>
      </c>
      <c r="BX695">
        <v>41607</v>
      </c>
      <c r="BY695">
        <v>101.14</v>
      </c>
      <c r="CA695">
        <v>40051</v>
      </c>
      <c r="CB695">
        <v>109.53400000000001</v>
      </c>
      <c r="CD695">
        <v>40966</v>
      </c>
      <c r="CE695">
        <v>101.89</v>
      </c>
      <c r="CG695">
        <v>40051</v>
      </c>
      <c r="CH695">
        <v>107.83799999999999</v>
      </c>
      <c r="CJ695">
        <v>41920</v>
      </c>
      <c r="CK695">
        <v>100.035</v>
      </c>
      <c r="CP695">
        <v>41211</v>
      </c>
      <c r="CQ695">
        <v>99.034999999999997</v>
      </c>
      <c r="CV695">
        <v>41887</v>
      </c>
      <c r="CW695">
        <v>103.453</v>
      </c>
      <c r="CY695">
        <v>42138</v>
      </c>
      <c r="CZ695">
        <v>101.71299999999999</v>
      </c>
      <c r="DE695">
        <v>40051</v>
      </c>
      <c r="DF695">
        <v>100.402</v>
      </c>
      <c r="DH695">
        <v>41453</v>
      </c>
      <c r="DI695">
        <v>101.08799999999999</v>
      </c>
      <c r="DN695">
        <v>42335</v>
      </c>
      <c r="DO695">
        <v>102.232</v>
      </c>
      <c r="DQ695">
        <v>41757</v>
      </c>
      <c r="DR695">
        <v>108.23</v>
      </c>
      <c r="DW695">
        <v>40051</v>
      </c>
      <c r="DX695">
        <v>103.01600000000001</v>
      </c>
      <c r="EF695">
        <v>40051</v>
      </c>
      <c r="EG695">
        <v>114.489</v>
      </c>
      <c r="EO695">
        <v>42187</v>
      </c>
      <c r="EP695">
        <v>109.97</v>
      </c>
      <c r="EU695">
        <v>40459</v>
      </c>
      <c r="EV695">
        <v>102.369</v>
      </c>
      <c r="FG695">
        <v>40815</v>
      </c>
      <c r="FH695">
        <v>99.412999999999997</v>
      </c>
      <c r="FJ695">
        <v>40928</v>
      </c>
      <c r="FK695">
        <v>97.415000000000006</v>
      </c>
      <c r="FP695">
        <v>41162</v>
      </c>
      <c r="FQ695">
        <v>91.9</v>
      </c>
      <c r="FV695">
        <v>41337</v>
      </c>
      <c r="FW695">
        <v>101.998</v>
      </c>
      <c r="FY695">
        <v>41530</v>
      </c>
      <c r="FZ695">
        <v>109.395</v>
      </c>
      <c r="GB695">
        <v>41834</v>
      </c>
      <c r="GC695">
        <v>125.15300000000001</v>
      </c>
      <c r="GE695">
        <v>42265</v>
      </c>
      <c r="GF695">
        <v>126.803</v>
      </c>
      <c r="GK695">
        <v>40668</v>
      </c>
      <c r="GL695">
        <v>94.683000000000007</v>
      </c>
      <c r="GW695">
        <v>41197</v>
      </c>
      <c r="GX695">
        <v>85.995000000000005</v>
      </c>
      <c r="HF695">
        <v>41579</v>
      </c>
      <c r="HG695">
        <v>115.875</v>
      </c>
      <c r="HL695">
        <v>40052</v>
      </c>
      <c r="HM695">
        <v>121.139</v>
      </c>
      <c r="HR695">
        <v>40056</v>
      </c>
      <c r="HS695">
        <v>118.66500000000001</v>
      </c>
      <c r="HU695">
        <v>40058</v>
      </c>
      <c r="HV695">
        <v>94.971999999999994</v>
      </c>
      <c r="HX695">
        <v>40218</v>
      </c>
      <c r="HY695">
        <v>101.995</v>
      </c>
      <c r="IA695">
        <v>41047</v>
      </c>
      <c r="IB695">
        <v>76.36</v>
      </c>
    </row>
    <row r="696" spans="31:236">
      <c r="AE696">
        <v>40052</v>
      </c>
      <c r="AF696">
        <v>101.462</v>
      </c>
      <c r="AH696">
        <v>40052</v>
      </c>
      <c r="AI696">
        <v>102.309</v>
      </c>
      <c r="AK696">
        <v>40427</v>
      </c>
      <c r="AL696">
        <v>101.74</v>
      </c>
      <c r="AN696">
        <v>40052</v>
      </c>
      <c r="AO696">
        <v>107.396</v>
      </c>
      <c r="AQ696">
        <v>40052</v>
      </c>
      <c r="AR696">
        <v>107.953</v>
      </c>
      <c r="AT696">
        <v>40059</v>
      </c>
      <c r="AU696">
        <v>116.858</v>
      </c>
      <c r="AW696">
        <v>40791</v>
      </c>
      <c r="AX696">
        <v>100.07</v>
      </c>
      <c r="AZ696">
        <v>40052</v>
      </c>
      <c r="BA696">
        <v>108.396</v>
      </c>
      <c r="BF696">
        <v>40063</v>
      </c>
      <c r="BG696">
        <v>105.71299999999999</v>
      </c>
      <c r="BI696">
        <v>40052</v>
      </c>
      <c r="BJ696">
        <v>112.78</v>
      </c>
      <c r="BL696">
        <v>41054</v>
      </c>
      <c r="BM696">
        <v>99.08</v>
      </c>
      <c r="BO696">
        <v>40052</v>
      </c>
      <c r="BP696">
        <v>106.679</v>
      </c>
      <c r="BR696">
        <v>41310</v>
      </c>
      <c r="BS696">
        <v>100.88</v>
      </c>
      <c r="BU696">
        <v>40693</v>
      </c>
      <c r="BV696">
        <v>100.708</v>
      </c>
      <c r="BX696">
        <v>41610</v>
      </c>
      <c r="BY696">
        <v>101.12</v>
      </c>
      <c r="CA696">
        <v>40052</v>
      </c>
      <c r="CB696">
        <v>109.506</v>
      </c>
      <c r="CD696">
        <v>40967</v>
      </c>
      <c r="CE696">
        <v>102.072</v>
      </c>
      <c r="CG696">
        <v>40052</v>
      </c>
      <c r="CH696">
        <v>107.81399999999999</v>
      </c>
      <c r="CJ696">
        <v>41921</v>
      </c>
      <c r="CK696">
        <v>100.087</v>
      </c>
      <c r="CP696">
        <v>41212</v>
      </c>
      <c r="CQ696">
        <v>99.113</v>
      </c>
      <c r="CV696">
        <v>41890</v>
      </c>
      <c r="CW696">
        <v>103.42</v>
      </c>
      <c r="CY696">
        <v>42139</v>
      </c>
      <c r="CZ696">
        <v>101.71299999999999</v>
      </c>
      <c r="DE696">
        <v>40052</v>
      </c>
      <c r="DF696">
        <v>100.398</v>
      </c>
      <c r="DH696">
        <v>41456</v>
      </c>
      <c r="DI696">
        <v>101.51</v>
      </c>
      <c r="DN696">
        <v>42338</v>
      </c>
      <c r="DO696">
        <v>102.227</v>
      </c>
      <c r="DQ696">
        <v>41758</v>
      </c>
      <c r="DR696">
        <v>108.19499999999999</v>
      </c>
      <c r="DW696">
        <v>40052</v>
      </c>
      <c r="DX696">
        <v>102.988</v>
      </c>
      <c r="EF696">
        <v>40052</v>
      </c>
      <c r="EG696">
        <v>114.443</v>
      </c>
      <c r="EO696">
        <v>42188</v>
      </c>
      <c r="EP696">
        <v>110.038</v>
      </c>
      <c r="EU696">
        <v>40462</v>
      </c>
      <c r="EV696">
        <v>102.444</v>
      </c>
      <c r="FG696">
        <v>40816</v>
      </c>
      <c r="FH696">
        <v>99.19</v>
      </c>
      <c r="FJ696">
        <v>40931</v>
      </c>
      <c r="FK696">
        <v>97.718000000000004</v>
      </c>
      <c r="FP696">
        <v>41163</v>
      </c>
      <c r="FQ696">
        <v>91.954999999999998</v>
      </c>
      <c r="FV696">
        <v>41338</v>
      </c>
      <c r="FW696">
        <v>102.26</v>
      </c>
      <c r="FY696">
        <v>41533</v>
      </c>
      <c r="FZ696">
        <v>109.91</v>
      </c>
      <c r="GB696">
        <v>41835</v>
      </c>
      <c r="GC696">
        <v>125.57</v>
      </c>
      <c r="GE696">
        <v>42268</v>
      </c>
      <c r="GF696">
        <v>126.292</v>
      </c>
      <c r="GK696">
        <v>40669</v>
      </c>
      <c r="GL696">
        <v>94.707999999999998</v>
      </c>
      <c r="GW696">
        <v>41198</v>
      </c>
      <c r="GX696">
        <v>86.087999999999994</v>
      </c>
      <c r="HF696">
        <v>41582</v>
      </c>
      <c r="HG696">
        <v>115.61799999999999</v>
      </c>
      <c r="HL696">
        <v>40053</v>
      </c>
      <c r="HM696">
        <v>120.94</v>
      </c>
      <c r="HR696">
        <v>40057</v>
      </c>
      <c r="HS696">
        <v>118.375</v>
      </c>
      <c r="HU696">
        <v>40059</v>
      </c>
      <c r="HV696">
        <v>94.191999999999993</v>
      </c>
      <c r="HX696">
        <v>40219</v>
      </c>
      <c r="HY696">
        <v>102.767</v>
      </c>
      <c r="IA696">
        <v>41050</v>
      </c>
      <c r="IB696">
        <v>76.349999999999994</v>
      </c>
    </row>
    <row r="697" spans="31:236">
      <c r="AE697">
        <v>40053</v>
      </c>
      <c r="AF697">
        <v>101.455</v>
      </c>
      <c r="AH697">
        <v>40053</v>
      </c>
      <c r="AI697">
        <v>102.30800000000001</v>
      </c>
      <c r="AK697">
        <v>40428</v>
      </c>
      <c r="AL697">
        <v>101.709</v>
      </c>
      <c r="AN697">
        <v>40053</v>
      </c>
      <c r="AO697">
        <v>107.35299999999999</v>
      </c>
      <c r="AQ697">
        <v>40053</v>
      </c>
      <c r="AR697">
        <v>107.902</v>
      </c>
      <c r="AT697">
        <v>40060</v>
      </c>
      <c r="AU697">
        <v>116.884</v>
      </c>
      <c r="AW697">
        <v>40792</v>
      </c>
      <c r="AX697">
        <v>100.083</v>
      </c>
      <c r="AZ697">
        <v>40053</v>
      </c>
      <c r="BA697">
        <v>108.34099999999999</v>
      </c>
      <c r="BF697">
        <v>40064</v>
      </c>
      <c r="BG697">
        <v>105.682</v>
      </c>
      <c r="BI697">
        <v>40053</v>
      </c>
      <c r="BJ697">
        <v>112.752</v>
      </c>
      <c r="BL697">
        <v>41057</v>
      </c>
      <c r="BM697">
        <v>98.954999999999998</v>
      </c>
      <c r="BO697">
        <v>40053</v>
      </c>
      <c r="BP697">
        <v>106.655</v>
      </c>
      <c r="BR697">
        <v>41311</v>
      </c>
      <c r="BS697">
        <v>100.90300000000001</v>
      </c>
      <c r="BU697">
        <v>40694</v>
      </c>
      <c r="BV697">
        <v>100.816</v>
      </c>
      <c r="BX697">
        <v>41611</v>
      </c>
      <c r="BY697">
        <v>101.105</v>
      </c>
      <c r="CA697">
        <v>40053</v>
      </c>
      <c r="CB697">
        <v>109.48399999999999</v>
      </c>
      <c r="CD697">
        <v>40968</v>
      </c>
      <c r="CE697">
        <v>102.35</v>
      </c>
      <c r="CG697">
        <v>40053</v>
      </c>
      <c r="CH697">
        <v>107.779</v>
      </c>
      <c r="CJ697">
        <v>41922</v>
      </c>
      <c r="CK697">
        <v>99.942999999999998</v>
      </c>
      <c r="CP697">
        <v>41213</v>
      </c>
      <c r="CQ697">
        <v>99.295000000000002</v>
      </c>
      <c r="CV697">
        <v>41891</v>
      </c>
      <c r="CW697">
        <v>103.363</v>
      </c>
      <c r="CY697">
        <v>42142</v>
      </c>
      <c r="CZ697">
        <v>101.693</v>
      </c>
      <c r="DE697">
        <v>40053</v>
      </c>
      <c r="DF697">
        <v>100.366</v>
      </c>
      <c r="DH697">
        <v>41457</v>
      </c>
      <c r="DI697">
        <v>101.52</v>
      </c>
      <c r="DN697">
        <v>42339</v>
      </c>
      <c r="DO697">
        <v>102.218</v>
      </c>
      <c r="DQ697">
        <v>41759</v>
      </c>
      <c r="DR697">
        <v>108.227</v>
      </c>
      <c r="DW697">
        <v>40053</v>
      </c>
      <c r="DX697">
        <v>102.917</v>
      </c>
      <c r="EF697">
        <v>40053</v>
      </c>
      <c r="EG697">
        <v>114.363</v>
      </c>
      <c r="EO697">
        <v>42191</v>
      </c>
      <c r="EP697">
        <v>109.82299999999999</v>
      </c>
      <c r="EU697">
        <v>40463</v>
      </c>
      <c r="EV697">
        <v>102.395</v>
      </c>
      <c r="FG697">
        <v>40819</v>
      </c>
      <c r="FH697">
        <v>99.253</v>
      </c>
      <c r="FJ697">
        <v>40932</v>
      </c>
      <c r="FK697">
        <v>97.712999999999994</v>
      </c>
      <c r="FP697">
        <v>41164</v>
      </c>
      <c r="FQ697">
        <v>92.37</v>
      </c>
      <c r="FV697">
        <v>41339</v>
      </c>
      <c r="FW697">
        <v>102.468</v>
      </c>
      <c r="FY697">
        <v>41534</v>
      </c>
      <c r="FZ697">
        <v>110.072</v>
      </c>
      <c r="GB697">
        <v>41836</v>
      </c>
      <c r="GC697">
        <v>125.9</v>
      </c>
      <c r="GE697">
        <v>42269</v>
      </c>
      <c r="GF697">
        <v>126.61</v>
      </c>
      <c r="GK697">
        <v>40672</v>
      </c>
      <c r="GL697">
        <v>94.036000000000001</v>
      </c>
      <c r="GW697">
        <v>41199</v>
      </c>
      <c r="GX697">
        <v>88.453000000000003</v>
      </c>
      <c r="HF697">
        <v>41583</v>
      </c>
      <c r="HG697">
        <v>114.648</v>
      </c>
      <c r="HL697">
        <v>40056</v>
      </c>
      <c r="HM697">
        <v>120.98099999999999</v>
      </c>
      <c r="HR697">
        <v>40058</v>
      </c>
      <c r="HS697">
        <v>117.536</v>
      </c>
      <c r="HU697">
        <v>40060</v>
      </c>
      <c r="HV697">
        <v>94.197000000000003</v>
      </c>
      <c r="HX697">
        <v>40220</v>
      </c>
      <c r="HY697">
        <v>103.003</v>
      </c>
      <c r="IA697">
        <v>41051</v>
      </c>
      <c r="IB697">
        <v>78.013000000000005</v>
      </c>
    </row>
    <row r="698" spans="31:236">
      <c r="AE698">
        <v>40056</v>
      </c>
      <c r="AF698">
        <v>101.45</v>
      </c>
      <c r="AH698">
        <v>40056</v>
      </c>
      <c r="AI698">
        <v>102.312</v>
      </c>
      <c r="AK698">
        <v>40429</v>
      </c>
      <c r="AL698">
        <v>101.634</v>
      </c>
      <c r="AN698">
        <v>40056</v>
      </c>
      <c r="AO698">
        <v>107.358</v>
      </c>
      <c r="AQ698">
        <v>40056</v>
      </c>
      <c r="AR698">
        <v>107.91500000000001</v>
      </c>
      <c r="AT698">
        <v>40063</v>
      </c>
      <c r="AU698">
        <v>116.949</v>
      </c>
      <c r="AW698">
        <v>40793</v>
      </c>
      <c r="AX698">
        <v>100.13</v>
      </c>
      <c r="AZ698">
        <v>40056</v>
      </c>
      <c r="BA698">
        <v>108.34099999999999</v>
      </c>
      <c r="BF698">
        <v>40065</v>
      </c>
      <c r="BG698">
        <v>105.676</v>
      </c>
      <c r="BI698">
        <v>40056</v>
      </c>
      <c r="BJ698">
        <v>112.74</v>
      </c>
      <c r="BL698">
        <v>41058</v>
      </c>
      <c r="BM698">
        <v>98.844999999999999</v>
      </c>
      <c r="BO698">
        <v>40056</v>
      </c>
      <c r="BP698">
        <v>106.64700000000001</v>
      </c>
      <c r="BR698">
        <v>41312</v>
      </c>
      <c r="BS698">
        <v>100.905</v>
      </c>
      <c r="BU698">
        <v>40695</v>
      </c>
      <c r="BV698">
        <v>100.846</v>
      </c>
      <c r="BX698">
        <v>41612</v>
      </c>
      <c r="BY698">
        <v>101.08</v>
      </c>
      <c r="CA698">
        <v>40056</v>
      </c>
      <c r="CB698">
        <v>109.44199999999999</v>
      </c>
      <c r="CD698">
        <v>40969</v>
      </c>
      <c r="CE698">
        <v>102.673</v>
      </c>
      <c r="CG698">
        <v>40056</v>
      </c>
      <c r="CH698">
        <v>107.738</v>
      </c>
      <c r="CJ698">
        <v>41925</v>
      </c>
      <c r="CK698">
        <v>99.942999999999998</v>
      </c>
      <c r="CP698">
        <v>41214</v>
      </c>
      <c r="CQ698">
        <v>99.43</v>
      </c>
      <c r="CV698">
        <v>41892</v>
      </c>
      <c r="CW698">
        <v>103.322</v>
      </c>
      <c r="CY698">
        <v>42143</v>
      </c>
      <c r="CZ698">
        <v>101.68</v>
      </c>
      <c r="DE698">
        <v>40056</v>
      </c>
      <c r="DF698">
        <v>100.336</v>
      </c>
      <c r="DH698">
        <v>41458</v>
      </c>
      <c r="DI698">
        <v>101.218</v>
      </c>
      <c r="DN698">
        <v>42340</v>
      </c>
      <c r="DO698">
        <v>102.21</v>
      </c>
      <c r="DQ698">
        <v>41760</v>
      </c>
      <c r="DR698">
        <v>108.18300000000001</v>
      </c>
      <c r="DW698">
        <v>40056</v>
      </c>
      <c r="DX698">
        <v>102.84</v>
      </c>
      <c r="EF698">
        <v>40056</v>
      </c>
      <c r="EG698">
        <v>114.267</v>
      </c>
      <c r="EO698">
        <v>42192</v>
      </c>
      <c r="EP698">
        <v>109.893</v>
      </c>
      <c r="EU698">
        <v>40464</v>
      </c>
      <c r="EV698">
        <v>102.181</v>
      </c>
      <c r="FG698">
        <v>40820</v>
      </c>
      <c r="FH698">
        <v>99.332999999999998</v>
      </c>
      <c r="FJ698">
        <v>40933</v>
      </c>
      <c r="FK698">
        <v>98.135000000000005</v>
      </c>
      <c r="FP698">
        <v>41165</v>
      </c>
      <c r="FQ698">
        <v>92.207999999999998</v>
      </c>
      <c r="FV698">
        <v>41340</v>
      </c>
      <c r="FW698">
        <v>103.065</v>
      </c>
      <c r="FY698">
        <v>41535</v>
      </c>
      <c r="FZ698">
        <v>110.137</v>
      </c>
      <c r="GB698">
        <v>41837</v>
      </c>
      <c r="GC698">
        <v>126.16</v>
      </c>
      <c r="GE698">
        <v>42270</v>
      </c>
      <c r="GF698">
        <v>126.43</v>
      </c>
      <c r="GK698">
        <v>40673</v>
      </c>
      <c r="GL698">
        <v>94.405000000000001</v>
      </c>
      <c r="GW698">
        <v>41200</v>
      </c>
      <c r="GX698">
        <v>89.347999999999999</v>
      </c>
      <c r="HF698">
        <v>41584</v>
      </c>
      <c r="HG698">
        <v>113.878</v>
      </c>
      <c r="HL698">
        <v>40057</v>
      </c>
      <c r="HM698">
        <v>120.723</v>
      </c>
      <c r="HR698">
        <v>40059</v>
      </c>
      <c r="HS698">
        <v>116.658</v>
      </c>
      <c r="HU698">
        <v>40063</v>
      </c>
      <c r="HV698">
        <v>93.272999999999996</v>
      </c>
      <c r="HX698">
        <v>40221</v>
      </c>
      <c r="HY698">
        <v>102.47</v>
      </c>
      <c r="IA698">
        <v>41052</v>
      </c>
      <c r="IB698">
        <v>76.954999999999998</v>
      </c>
    </row>
    <row r="699" spans="31:236">
      <c r="AE699">
        <v>40057</v>
      </c>
      <c r="AF699">
        <v>101.441</v>
      </c>
      <c r="AH699">
        <v>40057</v>
      </c>
      <c r="AI699">
        <v>102.316</v>
      </c>
      <c r="AK699">
        <v>40430</v>
      </c>
      <c r="AL699">
        <v>101.61499999999999</v>
      </c>
      <c r="AN699">
        <v>40057</v>
      </c>
      <c r="AO699">
        <v>107.426</v>
      </c>
      <c r="AQ699">
        <v>40057</v>
      </c>
      <c r="AR699">
        <v>107.976</v>
      </c>
      <c r="AT699">
        <v>40064</v>
      </c>
      <c r="AU699">
        <v>116.943</v>
      </c>
      <c r="AW699">
        <v>40794</v>
      </c>
      <c r="AX699">
        <v>100.15300000000001</v>
      </c>
      <c r="AZ699">
        <v>40057</v>
      </c>
      <c r="BA699">
        <v>108.40900000000001</v>
      </c>
      <c r="BF699">
        <v>40066</v>
      </c>
      <c r="BG699">
        <v>105.89100000000001</v>
      </c>
      <c r="BI699">
        <v>40057</v>
      </c>
      <c r="BJ699">
        <v>112.797</v>
      </c>
      <c r="BL699">
        <v>41059</v>
      </c>
      <c r="BM699">
        <v>98.597999999999999</v>
      </c>
      <c r="BO699">
        <v>40057</v>
      </c>
      <c r="BP699">
        <v>106.697</v>
      </c>
      <c r="BR699">
        <v>41313</v>
      </c>
      <c r="BS699">
        <v>100.928</v>
      </c>
      <c r="BU699">
        <v>40696</v>
      </c>
      <c r="BV699">
        <v>100.949</v>
      </c>
      <c r="BX699">
        <v>41613</v>
      </c>
      <c r="BY699">
        <v>101.07299999999999</v>
      </c>
      <c r="CA699">
        <v>40057</v>
      </c>
      <c r="CB699">
        <v>109.48</v>
      </c>
      <c r="CD699">
        <v>40970</v>
      </c>
      <c r="CE699">
        <v>102.553</v>
      </c>
      <c r="CG699">
        <v>40057</v>
      </c>
      <c r="CH699">
        <v>107.70399999999999</v>
      </c>
      <c r="CJ699">
        <v>41926</v>
      </c>
      <c r="CK699">
        <v>100.035</v>
      </c>
      <c r="CP699">
        <v>41215</v>
      </c>
      <c r="CQ699">
        <v>99.162999999999997</v>
      </c>
      <c r="CV699">
        <v>41893</v>
      </c>
      <c r="CW699">
        <v>103.313</v>
      </c>
      <c r="CY699">
        <v>42144</v>
      </c>
      <c r="CZ699">
        <v>101.667</v>
      </c>
      <c r="DE699">
        <v>40057</v>
      </c>
      <c r="DF699">
        <v>100.218</v>
      </c>
      <c r="DH699">
        <v>41459</v>
      </c>
      <c r="DI699">
        <v>101.71</v>
      </c>
      <c r="DN699">
        <v>42341</v>
      </c>
      <c r="DO699">
        <v>102.15</v>
      </c>
      <c r="DQ699">
        <v>41761</v>
      </c>
      <c r="DR699">
        <v>108.215</v>
      </c>
      <c r="DW699">
        <v>40057</v>
      </c>
      <c r="DX699">
        <v>102.61199999999999</v>
      </c>
      <c r="EF699">
        <v>40057</v>
      </c>
      <c r="EG699">
        <v>113.996</v>
      </c>
      <c r="EO699">
        <v>42193</v>
      </c>
      <c r="EP699">
        <v>109.97</v>
      </c>
      <c r="EU699">
        <v>40465</v>
      </c>
      <c r="EV699">
        <v>102.43300000000001</v>
      </c>
      <c r="FG699">
        <v>40821</v>
      </c>
      <c r="FH699">
        <v>99.442999999999998</v>
      </c>
      <c r="FJ699">
        <v>40934</v>
      </c>
      <c r="FK699">
        <v>99.405000000000001</v>
      </c>
      <c r="FP699">
        <v>41166</v>
      </c>
      <c r="FQ699">
        <v>91.313000000000002</v>
      </c>
      <c r="FV699">
        <v>41341</v>
      </c>
      <c r="FW699">
        <v>103.82</v>
      </c>
      <c r="FY699">
        <v>41536</v>
      </c>
      <c r="FZ699">
        <v>110.697</v>
      </c>
      <c r="GB699">
        <v>41838</v>
      </c>
      <c r="GC699">
        <v>126.43300000000001</v>
      </c>
      <c r="GE699">
        <v>42271</v>
      </c>
      <c r="GF699">
        <v>126.27500000000001</v>
      </c>
      <c r="GK699">
        <v>40674</v>
      </c>
      <c r="GL699">
        <v>94.688000000000002</v>
      </c>
      <c r="GW699">
        <v>41201</v>
      </c>
      <c r="GX699">
        <v>89.003</v>
      </c>
      <c r="HF699">
        <v>41585</v>
      </c>
      <c r="HG699">
        <v>114.733</v>
      </c>
      <c r="HL699">
        <v>40058</v>
      </c>
      <c r="HM699">
        <v>119.926</v>
      </c>
      <c r="HR699">
        <v>40060</v>
      </c>
      <c r="HS699">
        <v>116.705</v>
      </c>
      <c r="HU699">
        <v>40064</v>
      </c>
      <c r="HV699">
        <v>92.894000000000005</v>
      </c>
      <c r="HX699">
        <v>40224</v>
      </c>
      <c r="HY699">
        <v>101.46899999999999</v>
      </c>
      <c r="IA699">
        <v>41053</v>
      </c>
      <c r="IB699">
        <v>77.712999999999994</v>
      </c>
    </row>
    <row r="700" spans="31:236">
      <c r="AE700">
        <v>40058</v>
      </c>
      <c r="AF700">
        <v>101.408</v>
      </c>
      <c r="AH700">
        <v>40058</v>
      </c>
      <c r="AI700">
        <v>102.288</v>
      </c>
      <c r="AK700">
        <v>40431</v>
      </c>
      <c r="AL700">
        <v>101.614</v>
      </c>
      <c r="AN700">
        <v>40058</v>
      </c>
      <c r="AO700">
        <v>107.39</v>
      </c>
      <c r="AQ700">
        <v>40058</v>
      </c>
      <c r="AR700">
        <v>107.922</v>
      </c>
      <c r="AT700">
        <v>40065</v>
      </c>
      <c r="AU700">
        <v>116.89700000000001</v>
      </c>
      <c r="AW700">
        <v>40795</v>
      </c>
      <c r="AX700">
        <v>100.123</v>
      </c>
      <c r="AZ700">
        <v>40058</v>
      </c>
      <c r="BA700">
        <v>108.33199999999999</v>
      </c>
      <c r="BF700">
        <v>40067</v>
      </c>
      <c r="BG700">
        <v>105.983</v>
      </c>
      <c r="BI700">
        <v>40058</v>
      </c>
      <c r="BJ700">
        <v>112.733</v>
      </c>
      <c r="BL700">
        <v>41060</v>
      </c>
      <c r="BM700">
        <v>98.438000000000002</v>
      </c>
      <c r="BO700">
        <v>40058</v>
      </c>
      <c r="BP700">
        <v>106.642</v>
      </c>
      <c r="BR700">
        <v>41316</v>
      </c>
      <c r="BS700">
        <v>100.91500000000001</v>
      </c>
      <c r="BU700">
        <v>40697</v>
      </c>
      <c r="BV700">
        <v>101.18600000000001</v>
      </c>
      <c r="BX700">
        <v>41614</v>
      </c>
      <c r="BY700">
        <v>101.063</v>
      </c>
      <c r="CA700">
        <v>40058</v>
      </c>
      <c r="CB700">
        <v>109.426</v>
      </c>
      <c r="CD700">
        <v>40973</v>
      </c>
      <c r="CE700">
        <v>102.375</v>
      </c>
      <c r="CG700">
        <v>40058</v>
      </c>
      <c r="CH700">
        <v>107.642</v>
      </c>
      <c r="CJ700">
        <v>41927</v>
      </c>
      <c r="CK700">
        <v>100.036</v>
      </c>
      <c r="CP700">
        <v>41218</v>
      </c>
      <c r="CQ700">
        <v>98.94</v>
      </c>
      <c r="CV700">
        <v>41894</v>
      </c>
      <c r="CW700">
        <v>103.30500000000001</v>
      </c>
      <c r="CY700">
        <v>42145</v>
      </c>
      <c r="CZ700">
        <v>101.637</v>
      </c>
      <c r="DE700">
        <v>40058</v>
      </c>
      <c r="DF700">
        <v>100.134</v>
      </c>
      <c r="DH700">
        <v>41460</v>
      </c>
      <c r="DI700">
        <v>101.82</v>
      </c>
      <c r="DN700">
        <v>42342</v>
      </c>
      <c r="DO700">
        <v>102.145</v>
      </c>
      <c r="DQ700">
        <v>41764</v>
      </c>
      <c r="DR700">
        <v>108.24</v>
      </c>
      <c r="DW700">
        <v>40058</v>
      </c>
      <c r="DX700">
        <v>102.565</v>
      </c>
      <c r="EF700">
        <v>40058</v>
      </c>
      <c r="EG700">
        <v>113.917</v>
      </c>
      <c r="EO700">
        <v>42194</v>
      </c>
      <c r="EP700">
        <v>109.99299999999999</v>
      </c>
      <c r="EU700">
        <v>40466</v>
      </c>
      <c r="EV700">
        <v>102.52200000000001</v>
      </c>
      <c r="FG700">
        <v>40822</v>
      </c>
      <c r="FH700">
        <v>99.96</v>
      </c>
      <c r="FJ700">
        <v>40935</v>
      </c>
      <c r="FK700">
        <v>100.783</v>
      </c>
      <c r="FP700">
        <v>41169</v>
      </c>
      <c r="FQ700">
        <v>90.314999999999998</v>
      </c>
      <c r="FV700">
        <v>41344</v>
      </c>
      <c r="FW700">
        <v>103.81</v>
      </c>
      <c r="FY700">
        <v>41537</v>
      </c>
      <c r="FZ700">
        <v>110.99</v>
      </c>
      <c r="GB700">
        <v>41841</v>
      </c>
      <c r="GC700">
        <v>126.693</v>
      </c>
      <c r="GE700">
        <v>42272</v>
      </c>
      <c r="GF700">
        <v>125.90300000000001</v>
      </c>
      <c r="GK700">
        <v>40675</v>
      </c>
      <c r="GL700">
        <v>94.858000000000004</v>
      </c>
      <c r="GW700">
        <v>41204</v>
      </c>
      <c r="GX700">
        <v>88.084999999999994</v>
      </c>
      <c r="HF700">
        <v>41586</v>
      </c>
      <c r="HG700">
        <v>114.128</v>
      </c>
      <c r="HL700">
        <v>40059</v>
      </c>
      <c r="HM700">
        <v>119.06699999999999</v>
      </c>
      <c r="HR700">
        <v>40063</v>
      </c>
      <c r="HS700">
        <v>115.77200000000001</v>
      </c>
      <c r="HU700">
        <v>40065</v>
      </c>
      <c r="HV700">
        <v>92.307000000000002</v>
      </c>
      <c r="HX700">
        <v>40225</v>
      </c>
      <c r="HY700">
        <v>101.17400000000001</v>
      </c>
      <c r="IA700">
        <v>41054</v>
      </c>
      <c r="IB700">
        <v>76.28</v>
      </c>
    </row>
    <row r="701" spans="31:236">
      <c r="AE701">
        <v>40059</v>
      </c>
      <c r="AF701">
        <v>101.411</v>
      </c>
      <c r="AH701">
        <v>40059</v>
      </c>
      <c r="AI701">
        <v>102.321</v>
      </c>
      <c r="AK701">
        <v>40434</v>
      </c>
      <c r="AL701">
        <v>101.611</v>
      </c>
      <c r="AN701">
        <v>40059</v>
      </c>
      <c r="AO701">
        <v>107.446</v>
      </c>
      <c r="AQ701">
        <v>40059</v>
      </c>
      <c r="AR701">
        <v>108.026</v>
      </c>
      <c r="AT701">
        <v>40066</v>
      </c>
      <c r="AU701">
        <v>117.033</v>
      </c>
      <c r="AW701">
        <v>40798</v>
      </c>
      <c r="AX701">
        <v>99.92</v>
      </c>
      <c r="AZ701">
        <v>40059</v>
      </c>
      <c r="BA701">
        <v>108.419</v>
      </c>
      <c r="BF701">
        <v>40070</v>
      </c>
      <c r="BG701">
        <v>105.84399999999999</v>
      </c>
      <c r="BI701">
        <v>40059</v>
      </c>
      <c r="BJ701">
        <v>112.749</v>
      </c>
      <c r="BL701">
        <v>41061</v>
      </c>
      <c r="BM701">
        <v>98.382999999999996</v>
      </c>
      <c r="BO701">
        <v>40059</v>
      </c>
      <c r="BP701">
        <v>106.622</v>
      </c>
      <c r="BR701">
        <v>41317</v>
      </c>
      <c r="BS701">
        <v>100.913</v>
      </c>
      <c r="BU701">
        <v>40700</v>
      </c>
      <c r="BV701">
        <v>101.10899999999999</v>
      </c>
      <c r="BX701">
        <v>41617</v>
      </c>
      <c r="BY701">
        <v>101.05800000000001</v>
      </c>
      <c r="CA701">
        <v>40059</v>
      </c>
      <c r="CB701">
        <v>109.295</v>
      </c>
      <c r="CD701">
        <v>40974</v>
      </c>
      <c r="CE701">
        <v>102.093</v>
      </c>
      <c r="CG701">
        <v>40059</v>
      </c>
      <c r="CH701">
        <v>107.46599999999999</v>
      </c>
      <c r="CJ701">
        <v>41928</v>
      </c>
      <c r="CK701">
        <v>100.035</v>
      </c>
      <c r="CP701">
        <v>41219</v>
      </c>
      <c r="CQ701">
        <v>99.215000000000003</v>
      </c>
      <c r="CV701">
        <v>41897</v>
      </c>
      <c r="CW701">
        <v>103.285</v>
      </c>
      <c r="CY701">
        <v>42146</v>
      </c>
      <c r="CZ701">
        <v>101.628</v>
      </c>
      <c r="DE701">
        <v>40059</v>
      </c>
      <c r="DF701">
        <v>99.941999999999993</v>
      </c>
      <c r="DH701">
        <v>41463</v>
      </c>
      <c r="DI701">
        <v>101.947</v>
      </c>
      <c r="DN701">
        <v>42345</v>
      </c>
      <c r="DO701">
        <v>102.158</v>
      </c>
      <c r="DQ701">
        <v>41765</v>
      </c>
      <c r="DR701">
        <v>108.29300000000001</v>
      </c>
      <c r="DW701">
        <v>40059</v>
      </c>
      <c r="DX701">
        <v>102.242</v>
      </c>
      <c r="EF701">
        <v>40059</v>
      </c>
      <c r="EG701">
        <v>113.53700000000001</v>
      </c>
      <c r="EO701">
        <v>42195</v>
      </c>
      <c r="EP701">
        <v>110.21299999999999</v>
      </c>
      <c r="EU701">
        <v>40469</v>
      </c>
      <c r="EV701">
        <v>102.488</v>
      </c>
      <c r="FG701">
        <v>40823</v>
      </c>
      <c r="FH701">
        <v>100.065</v>
      </c>
      <c r="FJ701">
        <v>40938</v>
      </c>
      <c r="FK701">
        <v>100.253</v>
      </c>
      <c r="FP701">
        <v>41170</v>
      </c>
      <c r="FQ701">
        <v>90.704999999999998</v>
      </c>
      <c r="FV701">
        <v>41345</v>
      </c>
      <c r="FW701">
        <v>103.998</v>
      </c>
      <c r="FY701">
        <v>41540</v>
      </c>
      <c r="FZ701">
        <v>111.25</v>
      </c>
      <c r="GB701">
        <v>41842</v>
      </c>
      <c r="GC701">
        <v>126.518</v>
      </c>
      <c r="GE701">
        <v>42275</v>
      </c>
      <c r="GF701">
        <v>126.723</v>
      </c>
      <c r="GK701">
        <v>40676</v>
      </c>
      <c r="GL701">
        <v>94.638000000000005</v>
      </c>
      <c r="GW701">
        <v>41205</v>
      </c>
      <c r="GX701">
        <v>87.01</v>
      </c>
      <c r="HF701">
        <v>41589</v>
      </c>
      <c r="HG701">
        <v>114.21299999999999</v>
      </c>
      <c r="HL701">
        <v>40060</v>
      </c>
      <c r="HM701">
        <v>119.154</v>
      </c>
      <c r="HR701">
        <v>40064</v>
      </c>
      <c r="HS701">
        <v>115.357</v>
      </c>
      <c r="HU701">
        <v>40066</v>
      </c>
      <c r="HV701">
        <v>93.385000000000005</v>
      </c>
      <c r="HX701">
        <v>40226</v>
      </c>
      <c r="HY701">
        <v>101.57</v>
      </c>
      <c r="IA701">
        <v>41057</v>
      </c>
      <c r="IB701">
        <v>75.234999999999999</v>
      </c>
    </row>
    <row r="702" spans="31:236">
      <c r="AE702">
        <v>40060</v>
      </c>
      <c r="AF702">
        <v>101.40300000000001</v>
      </c>
      <c r="AH702">
        <v>40060</v>
      </c>
      <c r="AI702">
        <v>102.34099999999999</v>
      </c>
      <c r="AK702">
        <v>40435</v>
      </c>
      <c r="AL702">
        <v>101.604</v>
      </c>
      <c r="AN702">
        <v>40060</v>
      </c>
      <c r="AO702">
        <v>107.524</v>
      </c>
      <c r="AQ702">
        <v>40060</v>
      </c>
      <c r="AR702">
        <v>108.095</v>
      </c>
      <c r="AT702">
        <v>40067</v>
      </c>
      <c r="AU702">
        <v>117.09099999999999</v>
      </c>
      <c r="AW702">
        <v>40799</v>
      </c>
      <c r="AX702">
        <v>99.927999999999997</v>
      </c>
      <c r="AZ702">
        <v>40060</v>
      </c>
      <c r="BA702">
        <v>108.498</v>
      </c>
      <c r="BF702">
        <v>40071</v>
      </c>
      <c r="BG702">
        <v>105.786</v>
      </c>
      <c r="BI702">
        <v>40060</v>
      </c>
      <c r="BJ702">
        <v>112.849</v>
      </c>
      <c r="BL702">
        <v>41064</v>
      </c>
      <c r="BM702">
        <v>98.498000000000005</v>
      </c>
      <c r="BO702">
        <v>40060</v>
      </c>
      <c r="BP702">
        <v>106.70399999999999</v>
      </c>
      <c r="BR702">
        <v>41318</v>
      </c>
      <c r="BS702">
        <v>100.96</v>
      </c>
      <c r="BU702">
        <v>40701</v>
      </c>
      <c r="BV702">
        <v>101.133</v>
      </c>
      <c r="BX702">
        <v>41618</v>
      </c>
      <c r="BY702">
        <v>101.063</v>
      </c>
      <c r="CA702">
        <v>40060</v>
      </c>
      <c r="CB702">
        <v>109.381</v>
      </c>
      <c r="CD702">
        <v>40975</v>
      </c>
      <c r="CE702">
        <v>102.218</v>
      </c>
      <c r="CG702">
        <v>40060</v>
      </c>
      <c r="CH702">
        <v>107.55</v>
      </c>
      <c r="CJ702">
        <v>41929</v>
      </c>
      <c r="CK702">
        <v>99.941999999999993</v>
      </c>
      <c r="CP702">
        <v>41220</v>
      </c>
      <c r="CQ702">
        <v>99.097999999999999</v>
      </c>
      <c r="CV702">
        <v>41898</v>
      </c>
      <c r="CW702">
        <v>103.268</v>
      </c>
      <c r="CY702">
        <v>42149</v>
      </c>
      <c r="CZ702">
        <v>101.625</v>
      </c>
      <c r="DE702">
        <v>40060</v>
      </c>
      <c r="DF702">
        <v>100.002</v>
      </c>
      <c r="DH702">
        <v>41464</v>
      </c>
      <c r="DI702">
        <v>101.79</v>
      </c>
      <c r="DN702">
        <v>42346</v>
      </c>
      <c r="DO702">
        <v>102.143</v>
      </c>
      <c r="DQ702">
        <v>41766</v>
      </c>
      <c r="DR702">
        <v>108.21299999999999</v>
      </c>
      <c r="DW702">
        <v>40060</v>
      </c>
      <c r="DX702">
        <v>102.374</v>
      </c>
      <c r="EF702">
        <v>40060</v>
      </c>
      <c r="EG702">
        <v>113.639</v>
      </c>
      <c r="EO702">
        <v>42198</v>
      </c>
      <c r="EP702">
        <v>110.32</v>
      </c>
      <c r="EU702">
        <v>40470</v>
      </c>
      <c r="EV702">
        <v>102.26300000000001</v>
      </c>
      <c r="FG702">
        <v>40826</v>
      </c>
      <c r="FH702">
        <v>100.075</v>
      </c>
      <c r="FJ702">
        <v>40939</v>
      </c>
      <c r="FK702">
        <v>100.498</v>
      </c>
      <c r="FP702">
        <v>41171</v>
      </c>
      <c r="FQ702">
        <v>91.998000000000005</v>
      </c>
      <c r="FV702">
        <v>41346</v>
      </c>
      <c r="FW702">
        <v>103.727</v>
      </c>
      <c r="FY702">
        <v>41541</v>
      </c>
      <c r="FZ702">
        <v>111.223</v>
      </c>
      <c r="GB702">
        <v>41843</v>
      </c>
      <c r="GC702">
        <v>126.63</v>
      </c>
      <c r="GE702">
        <v>42276</v>
      </c>
      <c r="GF702">
        <v>126.943</v>
      </c>
      <c r="GK702">
        <v>40679</v>
      </c>
      <c r="GL702">
        <v>94.617999999999995</v>
      </c>
      <c r="GW702">
        <v>41206</v>
      </c>
      <c r="GX702">
        <v>87.412999999999997</v>
      </c>
      <c r="HF702">
        <v>41590</v>
      </c>
      <c r="HG702">
        <v>114.148</v>
      </c>
      <c r="HL702">
        <v>40063</v>
      </c>
      <c r="HM702">
        <v>118.31100000000001</v>
      </c>
      <c r="HR702">
        <v>40065</v>
      </c>
      <c r="HS702">
        <v>114.602</v>
      </c>
      <c r="HU702">
        <v>40067</v>
      </c>
      <c r="HV702">
        <v>94.652000000000001</v>
      </c>
      <c r="HX702">
        <v>40227</v>
      </c>
      <c r="HY702">
        <v>101.51300000000001</v>
      </c>
      <c r="IA702">
        <v>41058</v>
      </c>
      <c r="IB702">
        <v>75.567999999999998</v>
      </c>
    </row>
    <row r="703" spans="31:236">
      <c r="AE703">
        <v>40063</v>
      </c>
      <c r="AF703">
        <v>101.396</v>
      </c>
      <c r="AH703">
        <v>40063</v>
      </c>
      <c r="AI703">
        <v>102.36799999999999</v>
      </c>
      <c r="AK703">
        <v>40436</v>
      </c>
      <c r="AL703">
        <v>101.587</v>
      </c>
      <c r="AN703">
        <v>40063</v>
      </c>
      <c r="AO703">
        <v>107.553</v>
      </c>
      <c r="AQ703">
        <v>40063</v>
      </c>
      <c r="AR703">
        <v>108.121</v>
      </c>
      <c r="AT703">
        <v>40070</v>
      </c>
      <c r="AU703">
        <v>116.95399999999999</v>
      </c>
      <c r="AW703">
        <v>40800</v>
      </c>
      <c r="AX703">
        <v>99.984999999999999</v>
      </c>
      <c r="AZ703">
        <v>40063</v>
      </c>
      <c r="BA703">
        <v>108.559</v>
      </c>
      <c r="BF703">
        <v>40072</v>
      </c>
      <c r="BG703">
        <v>105.714</v>
      </c>
      <c r="BI703">
        <v>40063</v>
      </c>
      <c r="BJ703">
        <v>112.861</v>
      </c>
      <c r="BL703">
        <v>41065</v>
      </c>
      <c r="BM703">
        <v>98.56</v>
      </c>
      <c r="BO703">
        <v>40063</v>
      </c>
      <c r="BP703">
        <v>106.71299999999999</v>
      </c>
      <c r="BR703">
        <v>41319</v>
      </c>
      <c r="BS703">
        <v>100.958</v>
      </c>
      <c r="BU703">
        <v>40702</v>
      </c>
      <c r="BV703">
        <v>101.009</v>
      </c>
      <c r="BX703">
        <v>41619</v>
      </c>
      <c r="BY703">
        <v>101.04</v>
      </c>
      <c r="CA703">
        <v>40063</v>
      </c>
      <c r="CB703">
        <v>109.32599999999999</v>
      </c>
      <c r="CD703">
        <v>40976</v>
      </c>
      <c r="CE703">
        <v>102.343</v>
      </c>
      <c r="CG703">
        <v>40063</v>
      </c>
      <c r="CH703">
        <v>107.43600000000001</v>
      </c>
      <c r="CJ703">
        <v>41932</v>
      </c>
      <c r="CK703">
        <v>99.941000000000003</v>
      </c>
      <c r="CP703">
        <v>41221</v>
      </c>
      <c r="CQ703">
        <v>98.867999999999995</v>
      </c>
      <c r="CV703">
        <v>41899</v>
      </c>
      <c r="CW703">
        <v>103.24299999999999</v>
      </c>
      <c r="CY703">
        <v>42150</v>
      </c>
      <c r="CZ703">
        <v>101.6</v>
      </c>
      <c r="DE703">
        <v>40063</v>
      </c>
      <c r="DF703">
        <v>99.921999999999997</v>
      </c>
      <c r="DH703">
        <v>41465</v>
      </c>
      <c r="DI703">
        <v>101.553</v>
      </c>
      <c r="DN703">
        <v>42347</v>
      </c>
      <c r="DO703">
        <v>102.128</v>
      </c>
      <c r="DQ703">
        <v>41767</v>
      </c>
      <c r="DR703">
        <v>108.29</v>
      </c>
      <c r="DW703">
        <v>40063</v>
      </c>
      <c r="DX703">
        <v>102.289</v>
      </c>
      <c r="EF703">
        <v>40063</v>
      </c>
      <c r="EG703">
        <v>113.54</v>
      </c>
      <c r="EO703">
        <v>42199</v>
      </c>
      <c r="EP703">
        <v>110.36</v>
      </c>
      <c r="EU703">
        <v>40471</v>
      </c>
      <c r="EV703">
        <v>102.19</v>
      </c>
      <c r="FG703">
        <v>40827</v>
      </c>
      <c r="FH703">
        <v>99.864999999999995</v>
      </c>
      <c r="FJ703">
        <v>40940</v>
      </c>
      <c r="FK703">
        <v>101.175</v>
      </c>
      <c r="FP703">
        <v>41172</v>
      </c>
      <c r="FQ703">
        <v>91.637</v>
      </c>
      <c r="FV703">
        <v>41347</v>
      </c>
      <c r="FW703">
        <v>103.09</v>
      </c>
      <c r="FY703">
        <v>41542</v>
      </c>
      <c r="FZ703">
        <v>111.167</v>
      </c>
      <c r="GB703">
        <v>41844</v>
      </c>
      <c r="GC703">
        <v>126.65</v>
      </c>
      <c r="GE703">
        <v>42277</v>
      </c>
      <c r="GF703">
        <v>126.925</v>
      </c>
      <c r="GK703">
        <v>40680</v>
      </c>
      <c r="GL703">
        <v>94.150999999999996</v>
      </c>
      <c r="GW703">
        <v>41207</v>
      </c>
      <c r="GX703">
        <v>87.257999999999996</v>
      </c>
      <c r="HF703">
        <v>41591</v>
      </c>
      <c r="HG703">
        <v>114.24299999999999</v>
      </c>
      <c r="HL703">
        <v>40064</v>
      </c>
      <c r="HM703">
        <v>117.91</v>
      </c>
      <c r="HR703">
        <v>40066</v>
      </c>
      <c r="HS703">
        <v>115.786</v>
      </c>
      <c r="HU703">
        <v>40070</v>
      </c>
      <c r="HV703">
        <v>94.197999999999993</v>
      </c>
      <c r="HX703">
        <v>40228</v>
      </c>
      <c r="HY703">
        <v>101.434</v>
      </c>
      <c r="IA703">
        <v>41059</v>
      </c>
      <c r="IB703">
        <v>73.5</v>
      </c>
    </row>
    <row r="704" spans="31:236">
      <c r="AE704">
        <v>40064</v>
      </c>
      <c r="AF704">
        <v>101.387</v>
      </c>
      <c r="AH704">
        <v>40064</v>
      </c>
      <c r="AI704">
        <v>102.363</v>
      </c>
      <c r="AK704">
        <v>40437</v>
      </c>
      <c r="AL704">
        <v>101.592</v>
      </c>
      <c r="AN704">
        <v>40064</v>
      </c>
      <c r="AO704">
        <v>107.55200000000001</v>
      </c>
      <c r="AQ704">
        <v>40064</v>
      </c>
      <c r="AR704">
        <v>108.10899999999999</v>
      </c>
      <c r="AT704">
        <v>40071</v>
      </c>
      <c r="AU704">
        <v>116.902</v>
      </c>
      <c r="AW704">
        <v>40801</v>
      </c>
      <c r="AX704">
        <v>99.988</v>
      </c>
      <c r="AZ704">
        <v>40064</v>
      </c>
      <c r="BA704">
        <v>108.52200000000001</v>
      </c>
      <c r="BF704">
        <v>40073</v>
      </c>
      <c r="BG704">
        <v>105.639</v>
      </c>
      <c r="BI704">
        <v>40064</v>
      </c>
      <c r="BJ704">
        <v>112.83199999999999</v>
      </c>
      <c r="BL704">
        <v>41066</v>
      </c>
      <c r="BM704">
        <v>98.748000000000005</v>
      </c>
      <c r="BO704">
        <v>40064</v>
      </c>
      <c r="BP704">
        <v>106.70099999999999</v>
      </c>
      <c r="BR704">
        <v>41320</v>
      </c>
      <c r="BS704">
        <v>100.977</v>
      </c>
      <c r="BU704">
        <v>40703</v>
      </c>
      <c r="BV704">
        <v>100.95099999999999</v>
      </c>
      <c r="BX704">
        <v>41620</v>
      </c>
      <c r="BY704">
        <v>101.018</v>
      </c>
      <c r="CA704">
        <v>40064</v>
      </c>
      <c r="CB704">
        <v>109.28100000000001</v>
      </c>
      <c r="CD704">
        <v>40977</v>
      </c>
      <c r="CE704">
        <v>102.265</v>
      </c>
      <c r="CG704">
        <v>40064</v>
      </c>
      <c r="CH704">
        <v>107.386</v>
      </c>
      <c r="CJ704">
        <v>41933</v>
      </c>
      <c r="CK704">
        <v>100.027</v>
      </c>
      <c r="CP704">
        <v>41222</v>
      </c>
      <c r="CQ704">
        <v>99.007999999999996</v>
      </c>
      <c r="CV704">
        <v>41900</v>
      </c>
      <c r="CW704">
        <v>103.233</v>
      </c>
      <c r="CY704">
        <v>42151</v>
      </c>
      <c r="CZ704">
        <v>101.58</v>
      </c>
      <c r="DE704">
        <v>40064</v>
      </c>
      <c r="DF704">
        <v>99.816000000000003</v>
      </c>
      <c r="DH704">
        <v>41466</v>
      </c>
      <c r="DI704">
        <v>101.498</v>
      </c>
      <c r="DN704">
        <v>42348</v>
      </c>
      <c r="DO704">
        <v>102.08</v>
      </c>
      <c r="DQ704">
        <v>41768</v>
      </c>
      <c r="DR704">
        <v>108.215</v>
      </c>
      <c r="DW704">
        <v>40064</v>
      </c>
      <c r="DX704">
        <v>102.155</v>
      </c>
      <c r="EF704">
        <v>40064</v>
      </c>
      <c r="EG704">
        <v>113.357</v>
      </c>
      <c r="EO704">
        <v>42200</v>
      </c>
      <c r="EP704">
        <v>110.48</v>
      </c>
      <c r="EU704">
        <v>40472</v>
      </c>
      <c r="EV704">
        <v>101.614</v>
      </c>
      <c r="FG704">
        <v>40828</v>
      </c>
      <c r="FH704">
        <v>99.21</v>
      </c>
      <c r="FJ704">
        <v>40941</v>
      </c>
      <c r="FK704">
        <v>100.723</v>
      </c>
      <c r="FP704">
        <v>41173</v>
      </c>
      <c r="FQ704">
        <v>91.76</v>
      </c>
      <c r="FV704">
        <v>41348</v>
      </c>
      <c r="FW704">
        <v>102.7</v>
      </c>
      <c r="FY704">
        <v>41543</v>
      </c>
      <c r="FZ704">
        <v>110.648</v>
      </c>
      <c r="GB704">
        <v>41845</v>
      </c>
      <c r="GC704">
        <v>126.87</v>
      </c>
      <c r="GE704">
        <v>42278</v>
      </c>
      <c r="GF704">
        <v>127.44799999999999</v>
      </c>
      <c r="GK704">
        <v>40681</v>
      </c>
      <c r="GL704">
        <v>93.733000000000004</v>
      </c>
      <c r="GW704">
        <v>41208</v>
      </c>
      <c r="GX704">
        <v>87.41</v>
      </c>
      <c r="HF704">
        <v>41592</v>
      </c>
      <c r="HG704">
        <v>114.598</v>
      </c>
      <c r="HL704">
        <v>40065</v>
      </c>
      <c r="HM704">
        <v>117.41800000000001</v>
      </c>
      <c r="HR704">
        <v>40067</v>
      </c>
      <c r="HS704">
        <v>117.124</v>
      </c>
      <c r="HU704">
        <v>40071</v>
      </c>
      <c r="HV704">
        <v>94.370999999999995</v>
      </c>
      <c r="HX704">
        <v>40231</v>
      </c>
      <c r="HY704">
        <v>101.84</v>
      </c>
      <c r="IA704">
        <v>41060</v>
      </c>
      <c r="IB704">
        <v>74.738</v>
      </c>
    </row>
    <row r="705" spans="31:236">
      <c r="AE705">
        <v>40065</v>
      </c>
      <c r="AF705">
        <v>101.352</v>
      </c>
      <c r="AH705">
        <v>40065</v>
      </c>
      <c r="AI705">
        <v>102.32299999999999</v>
      </c>
      <c r="AK705">
        <v>40438</v>
      </c>
      <c r="AL705">
        <v>101.577</v>
      </c>
      <c r="AN705">
        <v>40065</v>
      </c>
      <c r="AO705">
        <v>107.509</v>
      </c>
      <c r="AQ705">
        <v>40065</v>
      </c>
      <c r="AR705">
        <v>108.09</v>
      </c>
      <c r="AT705">
        <v>40072</v>
      </c>
      <c r="AU705">
        <v>116.849</v>
      </c>
      <c r="AW705">
        <v>40802</v>
      </c>
      <c r="AX705">
        <v>100.01</v>
      </c>
      <c r="AZ705">
        <v>40065</v>
      </c>
      <c r="BA705">
        <v>108.547</v>
      </c>
      <c r="BF705">
        <v>40074</v>
      </c>
      <c r="BG705">
        <v>105.613</v>
      </c>
      <c r="BI705">
        <v>40065</v>
      </c>
      <c r="BJ705">
        <v>112.79</v>
      </c>
      <c r="BL705">
        <v>41067</v>
      </c>
      <c r="BM705">
        <v>99.02</v>
      </c>
      <c r="BO705">
        <v>40065</v>
      </c>
      <c r="BP705">
        <v>106.669</v>
      </c>
      <c r="BR705">
        <v>41323</v>
      </c>
      <c r="BS705">
        <v>100.977</v>
      </c>
      <c r="BU705">
        <v>40704</v>
      </c>
      <c r="BV705">
        <v>100.90300000000001</v>
      </c>
      <c r="BX705">
        <v>41621</v>
      </c>
      <c r="BY705">
        <v>101.01</v>
      </c>
      <c r="CA705">
        <v>40065</v>
      </c>
      <c r="CB705">
        <v>109.233</v>
      </c>
      <c r="CD705">
        <v>40980</v>
      </c>
      <c r="CE705">
        <v>102.16</v>
      </c>
      <c r="CG705">
        <v>40065</v>
      </c>
      <c r="CH705">
        <v>107.346</v>
      </c>
      <c r="CJ705">
        <v>41934</v>
      </c>
      <c r="CK705">
        <v>100.083</v>
      </c>
      <c r="CP705">
        <v>41225</v>
      </c>
      <c r="CQ705">
        <v>98.858000000000004</v>
      </c>
      <c r="CV705">
        <v>41901</v>
      </c>
      <c r="CW705">
        <v>103.248</v>
      </c>
      <c r="CY705">
        <v>42152</v>
      </c>
      <c r="CZ705">
        <v>101.542</v>
      </c>
      <c r="DE705">
        <v>40065</v>
      </c>
      <c r="DF705">
        <v>99.757000000000005</v>
      </c>
      <c r="DH705">
        <v>41467</v>
      </c>
      <c r="DI705">
        <v>101.46299999999999</v>
      </c>
      <c r="DN705">
        <v>42349</v>
      </c>
      <c r="DO705">
        <v>102.06</v>
      </c>
      <c r="DQ705">
        <v>41771</v>
      </c>
      <c r="DR705">
        <v>108.11799999999999</v>
      </c>
      <c r="DW705">
        <v>40065</v>
      </c>
      <c r="DX705">
        <v>102.023</v>
      </c>
      <c r="EF705">
        <v>40065</v>
      </c>
      <c r="EG705">
        <v>113.152</v>
      </c>
      <c r="EO705">
        <v>42201</v>
      </c>
      <c r="EP705">
        <v>110.52500000000001</v>
      </c>
      <c r="EU705">
        <v>40473</v>
      </c>
      <c r="EV705">
        <v>101.721</v>
      </c>
      <c r="FG705">
        <v>40829</v>
      </c>
      <c r="FH705">
        <v>98.563000000000002</v>
      </c>
      <c r="FJ705">
        <v>40942</v>
      </c>
      <c r="FK705">
        <v>100.273</v>
      </c>
      <c r="FP705">
        <v>41176</v>
      </c>
      <c r="FQ705">
        <v>92.254999999999995</v>
      </c>
      <c r="FV705">
        <v>41351</v>
      </c>
      <c r="FW705">
        <v>102.38</v>
      </c>
      <c r="FY705">
        <v>41544</v>
      </c>
      <c r="FZ705">
        <v>110.535</v>
      </c>
      <c r="GB705">
        <v>41848</v>
      </c>
      <c r="GC705">
        <v>127.265</v>
      </c>
      <c r="GE705">
        <v>42279</v>
      </c>
      <c r="GF705">
        <v>127.8</v>
      </c>
      <c r="GK705">
        <v>40682</v>
      </c>
      <c r="GL705">
        <v>93.585999999999999</v>
      </c>
      <c r="GW705">
        <v>41211</v>
      </c>
      <c r="GX705">
        <v>87.004999999999995</v>
      </c>
      <c r="HF705">
        <v>41593</v>
      </c>
      <c r="HG705">
        <v>114.565</v>
      </c>
      <c r="HL705">
        <v>40066</v>
      </c>
      <c r="HM705">
        <v>118.393</v>
      </c>
      <c r="HR705">
        <v>40070</v>
      </c>
      <c r="HS705">
        <v>116.705</v>
      </c>
      <c r="HU705">
        <v>40072</v>
      </c>
      <c r="HV705">
        <v>94.183999999999997</v>
      </c>
      <c r="HX705">
        <v>40232</v>
      </c>
      <c r="HY705">
        <v>103.56100000000001</v>
      </c>
      <c r="IA705">
        <v>41061</v>
      </c>
      <c r="IB705">
        <v>75.522999999999996</v>
      </c>
    </row>
    <row r="706" spans="31:236">
      <c r="AE706">
        <v>40066</v>
      </c>
      <c r="AF706">
        <v>101.33499999999999</v>
      </c>
      <c r="AH706">
        <v>40066</v>
      </c>
      <c r="AI706">
        <v>102.32299999999999</v>
      </c>
      <c r="AK706">
        <v>40441</v>
      </c>
      <c r="AL706">
        <v>101.541</v>
      </c>
      <c r="AN706">
        <v>40066</v>
      </c>
      <c r="AO706">
        <v>107.605</v>
      </c>
      <c r="AQ706">
        <v>40066</v>
      </c>
      <c r="AR706">
        <v>108.21</v>
      </c>
      <c r="AT706">
        <v>40073</v>
      </c>
      <c r="AU706">
        <v>116.752</v>
      </c>
      <c r="AW706">
        <v>40805</v>
      </c>
      <c r="AX706">
        <v>99.894999999999996</v>
      </c>
      <c r="AZ706">
        <v>40066</v>
      </c>
      <c r="BA706">
        <v>108.711</v>
      </c>
      <c r="BF706">
        <v>40077</v>
      </c>
      <c r="BG706">
        <v>105.69</v>
      </c>
      <c r="BI706">
        <v>40066</v>
      </c>
      <c r="BJ706">
        <v>113.05200000000001</v>
      </c>
      <c r="BL706">
        <v>41068</v>
      </c>
      <c r="BM706">
        <v>99.004999999999995</v>
      </c>
      <c r="BO706">
        <v>40066</v>
      </c>
      <c r="BP706">
        <v>106.97799999999999</v>
      </c>
      <c r="BR706">
        <v>41324</v>
      </c>
      <c r="BS706">
        <v>100.977</v>
      </c>
      <c r="BU706">
        <v>40707</v>
      </c>
      <c r="BV706">
        <v>100.861</v>
      </c>
      <c r="BX706">
        <v>41624</v>
      </c>
      <c r="BY706">
        <v>101.003</v>
      </c>
      <c r="CA706">
        <v>40066</v>
      </c>
      <c r="CB706">
        <v>109.651</v>
      </c>
      <c r="CD706">
        <v>40981</v>
      </c>
      <c r="CE706">
        <v>101.905</v>
      </c>
      <c r="CG706">
        <v>40066</v>
      </c>
      <c r="CH706">
        <v>107.801</v>
      </c>
      <c r="CJ706">
        <v>41935</v>
      </c>
      <c r="CK706">
        <v>100.017</v>
      </c>
      <c r="CP706">
        <v>41226</v>
      </c>
      <c r="CQ706">
        <v>98.903000000000006</v>
      </c>
      <c r="CV706">
        <v>41904</v>
      </c>
      <c r="CW706">
        <v>103.23</v>
      </c>
      <c r="CY706">
        <v>42153</v>
      </c>
      <c r="CZ706">
        <v>101.54</v>
      </c>
      <c r="DE706">
        <v>40066</v>
      </c>
      <c r="DF706">
        <v>100.331</v>
      </c>
      <c r="DH706">
        <v>41470</v>
      </c>
      <c r="DI706">
        <v>101.55800000000001</v>
      </c>
      <c r="DN706">
        <v>42352</v>
      </c>
      <c r="DO706">
        <v>102.05</v>
      </c>
      <c r="DQ706">
        <v>41772</v>
      </c>
      <c r="DR706">
        <v>108.12</v>
      </c>
      <c r="DW706">
        <v>40066</v>
      </c>
      <c r="DX706">
        <v>102.711</v>
      </c>
      <c r="EF706">
        <v>40066</v>
      </c>
      <c r="EG706">
        <v>113.914</v>
      </c>
      <c r="EO706">
        <v>42202</v>
      </c>
      <c r="EP706">
        <v>110.63500000000001</v>
      </c>
      <c r="EU706">
        <v>40476</v>
      </c>
      <c r="EV706">
        <v>102.21299999999999</v>
      </c>
      <c r="FG706">
        <v>40830</v>
      </c>
      <c r="FH706">
        <v>98.343000000000004</v>
      </c>
      <c r="FJ706">
        <v>40945</v>
      </c>
      <c r="FK706">
        <v>99.96</v>
      </c>
      <c r="FP706">
        <v>41177</v>
      </c>
      <c r="FQ706">
        <v>91.844999999999999</v>
      </c>
      <c r="FV706">
        <v>41352</v>
      </c>
      <c r="FW706">
        <v>101.905</v>
      </c>
      <c r="FY706">
        <v>41547</v>
      </c>
      <c r="FZ706">
        <v>110.923</v>
      </c>
      <c r="GB706">
        <v>41849</v>
      </c>
      <c r="GC706">
        <v>127.428</v>
      </c>
      <c r="GE706">
        <v>42282</v>
      </c>
      <c r="GF706">
        <v>127.645</v>
      </c>
      <c r="GK706">
        <v>40683</v>
      </c>
      <c r="GL706">
        <v>92.89</v>
      </c>
      <c r="GW706">
        <v>41212</v>
      </c>
      <c r="GX706">
        <v>87.04</v>
      </c>
      <c r="HF706">
        <v>41596</v>
      </c>
      <c r="HG706">
        <v>114.563</v>
      </c>
      <c r="HL706">
        <v>40067</v>
      </c>
      <c r="HM706">
        <v>119.645</v>
      </c>
      <c r="HR706">
        <v>40071</v>
      </c>
      <c r="HS706">
        <v>116.822</v>
      </c>
      <c r="HU706">
        <v>40073</v>
      </c>
      <c r="HV706">
        <v>94.010999999999996</v>
      </c>
      <c r="HX706">
        <v>40233</v>
      </c>
      <c r="HY706">
        <v>103.833</v>
      </c>
      <c r="IA706">
        <v>41064</v>
      </c>
      <c r="IB706">
        <v>76.852000000000004</v>
      </c>
    </row>
    <row r="707" spans="31:236">
      <c r="AE707">
        <v>40067</v>
      </c>
      <c r="AF707">
        <v>101.32599999999999</v>
      </c>
      <c r="AH707">
        <v>40067</v>
      </c>
      <c r="AI707">
        <v>102.313</v>
      </c>
      <c r="AK707">
        <v>40442</v>
      </c>
      <c r="AL707">
        <v>101.542</v>
      </c>
      <c r="AN707">
        <v>40067</v>
      </c>
      <c r="AO707">
        <v>107.639</v>
      </c>
      <c r="AQ707">
        <v>40067</v>
      </c>
      <c r="AR707">
        <v>108.254</v>
      </c>
      <c r="AT707">
        <v>40074</v>
      </c>
      <c r="AU707">
        <v>116.732</v>
      </c>
      <c r="AW707">
        <v>40806</v>
      </c>
      <c r="AX707">
        <v>99.802999999999997</v>
      </c>
      <c r="AZ707">
        <v>40067</v>
      </c>
      <c r="BA707">
        <v>108.79</v>
      </c>
      <c r="BF707">
        <v>40078</v>
      </c>
      <c r="BG707">
        <v>105.67</v>
      </c>
      <c r="BI707">
        <v>40067</v>
      </c>
      <c r="BJ707">
        <v>113.158</v>
      </c>
      <c r="BL707">
        <v>41071</v>
      </c>
      <c r="BM707">
        <v>98.873000000000005</v>
      </c>
      <c r="BO707">
        <v>40067</v>
      </c>
      <c r="BP707">
        <v>107.099</v>
      </c>
      <c r="BR707">
        <v>41325</v>
      </c>
      <c r="BS707">
        <v>100.958</v>
      </c>
      <c r="BU707">
        <v>40708</v>
      </c>
      <c r="BV707">
        <v>100.928</v>
      </c>
      <c r="BX707">
        <v>41625</v>
      </c>
      <c r="BY707">
        <v>100.977</v>
      </c>
      <c r="CA707">
        <v>40067</v>
      </c>
      <c r="CB707">
        <v>109.861</v>
      </c>
      <c r="CD707">
        <v>40982</v>
      </c>
      <c r="CE707">
        <v>101.873</v>
      </c>
      <c r="CG707">
        <v>40067</v>
      </c>
      <c r="CH707">
        <v>108.01600000000001</v>
      </c>
      <c r="CJ707">
        <v>41936</v>
      </c>
      <c r="CK707">
        <v>100.089</v>
      </c>
      <c r="CP707">
        <v>41227</v>
      </c>
      <c r="CQ707">
        <v>98.78</v>
      </c>
      <c r="CV707">
        <v>41905</v>
      </c>
      <c r="CW707">
        <v>103.21299999999999</v>
      </c>
      <c r="CY707">
        <v>42156</v>
      </c>
      <c r="CZ707">
        <v>101.535</v>
      </c>
      <c r="DE707">
        <v>40067</v>
      </c>
      <c r="DF707">
        <v>100.65</v>
      </c>
      <c r="DH707">
        <v>41471</v>
      </c>
      <c r="DI707">
        <v>101.628</v>
      </c>
      <c r="DN707">
        <v>42353</v>
      </c>
      <c r="DO707">
        <v>102.04</v>
      </c>
      <c r="DQ707">
        <v>41773</v>
      </c>
      <c r="DR707">
        <v>108.15300000000001</v>
      </c>
      <c r="DW707">
        <v>40067</v>
      </c>
      <c r="DX707">
        <v>103.169</v>
      </c>
      <c r="EF707">
        <v>40067</v>
      </c>
      <c r="EG707">
        <v>114.449</v>
      </c>
      <c r="EO707">
        <v>42205</v>
      </c>
      <c r="EP707">
        <v>110.625</v>
      </c>
      <c r="EU707">
        <v>40477</v>
      </c>
      <c r="EV707">
        <v>102.17100000000001</v>
      </c>
      <c r="FG707">
        <v>40833</v>
      </c>
      <c r="FH707">
        <v>97.915000000000006</v>
      </c>
      <c r="FJ707">
        <v>40946</v>
      </c>
      <c r="FK707">
        <v>99.718000000000004</v>
      </c>
      <c r="FP707">
        <v>41178</v>
      </c>
      <c r="FQ707">
        <v>90.028000000000006</v>
      </c>
      <c r="FV707">
        <v>41353</v>
      </c>
      <c r="FW707">
        <v>102.352</v>
      </c>
      <c r="FY707">
        <v>41548</v>
      </c>
      <c r="FZ707">
        <v>111.753</v>
      </c>
      <c r="GB707">
        <v>41850</v>
      </c>
      <c r="GC707">
        <v>126.87</v>
      </c>
      <c r="GE707">
        <v>42283</v>
      </c>
      <c r="GF707">
        <v>127.468</v>
      </c>
      <c r="GK707">
        <v>40686</v>
      </c>
      <c r="GL707">
        <v>92.738</v>
      </c>
      <c r="GW707">
        <v>41213</v>
      </c>
      <c r="GX707">
        <v>87.424999999999997</v>
      </c>
      <c r="HF707">
        <v>41597</v>
      </c>
      <c r="HG707">
        <v>114.68300000000001</v>
      </c>
      <c r="HL707">
        <v>40070</v>
      </c>
      <c r="HM707">
        <v>119.303</v>
      </c>
      <c r="HR707">
        <v>40072</v>
      </c>
      <c r="HS707">
        <v>116.601</v>
      </c>
      <c r="HU707">
        <v>40074</v>
      </c>
      <c r="HV707">
        <v>93.230999999999995</v>
      </c>
      <c r="HX707">
        <v>40234</v>
      </c>
      <c r="HY707">
        <v>103.503</v>
      </c>
      <c r="IA707">
        <v>41065</v>
      </c>
      <c r="IB707">
        <v>77.727000000000004</v>
      </c>
    </row>
    <row r="708" spans="31:236">
      <c r="AE708">
        <v>40070</v>
      </c>
      <c r="AF708">
        <v>101.315</v>
      </c>
      <c r="AH708">
        <v>40070</v>
      </c>
      <c r="AI708">
        <v>102.289</v>
      </c>
      <c r="AK708">
        <v>40443</v>
      </c>
      <c r="AL708">
        <v>101.547</v>
      </c>
      <c r="AN708">
        <v>40070</v>
      </c>
      <c r="AO708">
        <v>107.55</v>
      </c>
      <c r="AQ708">
        <v>40070</v>
      </c>
      <c r="AR708">
        <v>108.14700000000001</v>
      </c>
      <c r="AT708">
        <v>40077</v>
      </c>
      <c r="AU708">
        <v>116.771</v>
      </c>
      <c r="AW708">
        <v>40807</v>
      </c>
      <c r="AX708">
        <v>99.814999999999998</v>
      </c>
      <c r="AZ708">
        <v>40070</v>
      </c>
      <c r="BA708">
        <v>108.648</v>
      </c>
      <c r="BF708">
        <v>40079</v>
      </c>
      <c r="BG708">
        <v>105.733</v>
      </c>
      <c r="BI708">
        <v>40070</v>
      </c>
      <c r="BJ708">
        <v>112.96</v>
      </c>
      <c r="BL708">
        <v>41072</v>
      </c>
      <c r="BM708">
        <v>98.56</v>
      </c>
      <c r="BO708">
        <v>40070</v>
      </c>
      <c r="BP708">
        <v>106.9</v>
      </c>
      <c r="BR708">
        <v>41326</v>
      </c>
      <c r="BS708">
        <v>100.958</v>
      </c>
      <c r="BU708">
        <v>40709</v>
      </c>
      <c r="BV708">
        <v>100.729</v>
      </c>
      <c r="BX708">
        <v>41626</v>
      </c>
      <c r="BY708">
        <v>100.953</v>
      </c>
      <c r="CA708">
        <v>40070</v>
      </c>
      <c r="CB708">
        <v>109.619</v>
      </c>
      <c r="CD708">
        <v>40983</v>
      </c>
      <c r="CE708">
        <v>101.98</v>
      </c>
      <c r="CG708">
        <v>40070</v>
      </c>
      <c r="CH708">
        <v>107.81399999999999</v>
      </c>
      <c r="CJ708">
        <v>41939</v>
      </c>
      <c r="CK708">
        <v>99.938999999999993</v>
      </c>
      <c r="CP708">
        <v>41228</v>
      </c>
      <c r="CQ708">
        <v>98.765000000000001</v>
      </c>
      <c r="CV708">
        <v>41906</v>
      </c>
      <c r="CW708">
        <v>103.17</v>
      </c>
      <c r="CY708">
        <v>42157</v>
      </c>
      <c r="CZ708">
        <v>101.518</v>
      </c>
      <c r="DE708">
        <v>40070</v>
      </c>
      <c r="DF708">
        <v>100.414</v>
      </c>
      <c r="DH708">
        <v>41472</v>
      </c>
      <c r="DI708">
        <v>101.52800000000001</v>
      </c>
      <c r="DN708">
        <v>42354</v>
      </c>
      <c r="DO708">
        <v>102.02800000000001</v>
      </c>
      <c r="DQ708">
        <v>41774</v>
      </c>
      <c r="DR708">
        <v>107.9</v>
      </c>
      <c r="DW708">
        <v>40070</v>
      </c>
      <c r="DX708">
        <v>102.836</v>
      </c>
      <c r="EF708">
        <v>40070</v>
      </c>
      <c r="EG708">
        <v>114.10299999999999</v>
      </c>
      <c r="EO708">
        <v>42206</v>
      </c>
      <c r="EP708">
        <v>110.575</v>
      </c>
      <c r="EU708">
        <v>40478</v>
      </c>
      <c r="EV708">
        <v>101.47499999999999</v>
      </c>
      <c r="FG708">
        <v>40834</v>
      </c>
      <c r="FH708">
        <v>97.507999999999996</v>
      </c>
      <c r="FJ708">
        <v>40947</v>
      </c>
      <c r="FK708">
        <v>99.003</v>
      </c>
      <c r="FP708">
        <v>41179</v>
      </c>
      <c r="FQ708">
        <v>90.688000000000002</v>
      </c>
      <c r="FV708">
        <v>41354</v>
      </c>
      <c r="FW708">
        <v>102.94499999999999</v>
      </c>
      <c r="FY708">
        <v>41549</v>
      </c>
      <c r="FZ708">
        <v>111.193</v>
      </c>
      <c r="GB708">
        <v>41851</v>
      </c>
      <c r="GC708">
        <v>126.94499999999999</v>
      </c>
      <c r="GE708">
        <v>42284</v>
      </c>
      <c r="GF708">
        <v>127.46299999999999</v>
      </c>
      <c r="GK708">
        <v>40687</v>
      </c>
      <c r="GL708">
        <v>92.926000000000002</v>
      </c>
      <c r="GW708">
        <v>41214</v>
      </c>
      <c r="GX708">
        <v>87.643000000000001</v>
      </c>
      <c r="HF708">
        <v>41598</v>
      </c>
      <c r="HG708">
        <v>114.693</v>
      </c>
      <c r="HL708">
        <v>40071</v>
      </c>
      <c r="HM708">
        <v>119.377</v>
      </c>
      <c r="HR708">
        <v>40073</v>
      </c>
      <c r="HS708">
        <v>116.446</v>
      </c>
      <c r="HU708">
        <v>40077</v>
      </c>
      <c r="HV708">
        <v>92.686999999999998</v>
      </c>
      <c r="HX708">
        <v>40235</v>
      </c>
      <c r="HY708">
        <v>103.831</v>
      </c>
      <c r="IA708">
        <v>41066</v>
      </c>
      <c r="IB708">
        <v>77.704999999999998</v>
      </c>
    </row>
    <row r="709" spans="31:236">
      <c r="AE709">
        <v>40071</v>
      </c>
      <c r="AF709">
        <v>101.30500000000001</v>
      </c>
      <c r="AH709">
        <v>40071</v>
      </c>
      <c r="AI709">
        <v>102.26900000000001</v>
      </c>
      <c r="AK709">
        <v>40444</v>
      </c>
      <c r="AL709">
        <v>101.542</v>
      </c>
      <c r="AN709">
        <v>40071</v>
      </c>
      <c r="AO709">
        <v>107.51900000000001</v>
      </c>
      <c r="AQ709">
        <v>40071</v>
      </c>
      <c r="AR709">
        <v>108.11199999999999</v>
      </c>
      <c r="AT709">
        <v>40078</v>
      </c>
      <c r="AU709">
        <v>116.753</v>
      </c>
      <c r="AW709">
        <v>40808</v>
      </c>
      <c r="AX709">
        <v>99.82</v>
      </c>
      <c r="AZ709">
        <v>40071</v>
      </c>
      <c r="BA709">
        <v>108.59699999999999</v>
      </c>
      <c r="BF709">
        <v>40080</v>
      </c>
      <c r="BG709">
        <v>105.937</v>
      </c>
      <c r="BI709">
        <v>40071</v>
      </c>
      <c r="BJ709">
        <v>112.887</v>
      </c>
      <c r="BL709">
        <v>41073</v>
      </c>
      <c r="BM709">
        <v>98.548000000000002</v>
      </c>
      <c r="BO709">
        <v>40071</v>
      </c>
      <c r="BP709">
        <v>106.81399999999999</v>
      </c>
      <c r="BR709">
        <v>41327</v>
      </c>
      <c r="BS709">
        <v>100.955</v>
      </c>
      <c r="BU709">
        <v>40710</v>
      </c>
      <c r="BV709">
        <v>100.54600000000001</v>
      </c>
      <c r="BX709">
        <v>41627</v>
      </c>
      <c r="BY709">
        <v>100.93300000000001</v>
      </c>
      <c r="CA709">
        <v>40071</v>
      </c>
      <c r="CB709">
        <v>109.52500000000001</v>
      </c>
      <c r="CD709">
        <v>40984</v>
      </c>
      <c r="CE709">
        <v>101.955</v>
      </c>
      <c r="CG709">
        <v>40071</v>
      </c>
      <c r="CH709">
        <v>107.696</v>
      </c>
      <c r="CJ709">
        <v>41940</v>
      </c>
      <c r="CK709">
        <v>100.024</v>
      </c>
      <c r="CP709">
        <v>41229</v>
      </c>
      <c r="CQ709">
        <v>98.734999999999999</v>
      </c>
      <c r="CV709">
        <v>41907</v>
      </c>
      <c r="CW709">
        <v>103.15</v>
      </c>
      <c r="CY709">
        <v>42158</v>
      </c>
      <c r="CZ709">
        <v>101.515</v>
      </c>
      <c r="DE709">
        <v>40071</v>
      </c>
      <c r="DF709">
        <v>100.333</v>
      </c>
      <c r="DH709">
        <v>41473</v>
      </c>
      <c r="DI709">
        <v>101.818</v>
      </c>
      <c r="DN709">
        <v>42355</v>
      </c>
      <c r="DO709">
        <v>102.01300000000001</v>
      </c>
      <c r="DQ709">
        <v>41775</v>
      </c>
      <c r="DR709">
        <v>108.08</v>
      </c>
      <c r="DW709">
        <v>40071</v>
      </c>
      <c r="DX709">
        <v>102.764</v>
      </c>
      <c r="EF709">
        <v>40071</v>
      </c>
      <c r="EG709">
        <v>113.98699999999999</v>
      </c>
      <c r="EO709">
        <v>42207</v>
      </c>
      <c r="EP709">
        <v>110.548</v>
      </c>
      <c r="EU709">
        <v>40479</v>
      </c>
      <c r="EV709">
        <v>101.33199999999999</v>
      </c>
      <c r="FG709">
        <v>40835</v>
      </c>
      <c r="FH709">
        <v>97.197000000000003</v>
      </c>
      <c r="FJ709">
        <v>40948</v>
      </c>
      <c r="FK709">
        <v>99.105000000000004</v>
      </c>
      <c r="FP709">
        <v>41180</v>
      </c>
      <c r="FQ709">
        <v>90.694999999999993</v>
      </c>
      <c r="FV709">
        <v>41355</v>
      </c>
      <c r="FW709">
        <v>103.035</v>
      </c>
      <c r="FY709">
        <v>41550</v>
      </c>
      <c r="FZ709">
        <v>111.262</v>
      </c>
      <c r="GB709">
        <v>41852</v>
      </c>
      <c r="GC709">
        <v>126.51300000000001</v>
      </c>
      <c r="GE709">
        <v>42285</v>
      </c>
      <c r="GF709">
        <v>127.488</v>
      </c>
      <c r="GK709">
        <v>40688</v>
      </c>
      <c r="GL709">
        <v>93.783000000000001</v>
      </c>
      <c r="GW709">
        <v>41215</v>
      </c>
      <c r="GX709">
        <v>87.13</v>
      </c>
      <c r="HF709">
        <v>41599</v>
      </c>
      <c r="HG709">
        <v>114.673</v>
      </c>
      <c r="HL709">
        <v>40072</v>
      </c>
      <c r="HM709">
        <v>119.16500000000001</v>
      </c>
      <c r="HR709">
        <v>40074</v>
      </c>
      <c r="HS709">
        <v>115.741</v>
      </c>
      <c r="HU709">
        <v>40078</v>
      </c>
      <c r="HV709">
        <v>92.963999999999999</v>
      </c>
      <c r="HX709">
        <v>40238</v>
      </c>
      <c r="HY709">
        <v>103.902</v>
      </c>
      <c r="IA709">
        <v>41067</v>
      </c>
      <c r="IB709">
        <v>79.412999999999997</v>
      </c>
    </row>
    <row r="710" spans="31:236">
      <c r="AE710">
        <v>40072</v>
      </c>
      <c r="AF710">
        <v>101.274</v>
      </c>
      <c r="AH710">
        <v>40072</v>
      </c>
      <c r="AI710">
        <v>102.235</v>
      </c>
      <c r="AK710">
        <v>40445</v>
      </c>
      <c r="AL710">
        <v>101.548</v>
      </c>
      <c r="AN710">
        <v>40072</v>
      </c>
      <c r="AO710">
        <v>107.467</v>
      </c>
      <c r="AQ710">
        <v>40072</v>
      </c>
      <c r="AR710">
        <v>108.06100000000001</v>
      </c>
      <c r="AT710">
        <v>40079</v>
      </c>
      <c r="AU710">
        <v>116.773</v>
      </c>
      <c r="AW710">
        <v>40809</v>
      </c>
      <c r="AX710">
        <v>99.86</v>
      </c>
      <c r="AZ710">
        <v>40072</v>
      </c>
      <c r="BA710">
        <v>108.53</v>
      </c>
      <c r="BF710">
        <v>40081</v>
      </c>
      <c r="BG710">
        <v>105.908</v>
      </c>
      <c r="BI710">
        <v>40072</v>
      </c>
      <c r="BJ710">
        <v>112.789</v>
      </c>
      <c r="BL710">
        <v>41074</v>
      </c>
      <c r="BM710">
        <v>98.38</v>
      </c>
      <c r="BO710">
        <v>40072</v>
      </c>
      <c r="BP710">
        <v>106.71599999999999</v>
      </c>
      <c r="BR710">
        <v>41330</v>
      </c>
      <c r="BS710">
        <v>100.94499999999999</v>
      </c>
      <c r="BU710">
        <v>40711</v>
      </c>
      <c r="BV710">
        <v>100.711</v>
      </c>
      <c r="BX710">
        <v>41628</v>
      </c>
      <c r="BY710">
        <v>100.90300000000001</v>
      </c>
      <c r="CA710">
        <v>40072</v>
      </c>
      <c r="CB710">
        <v>109.378</v>
      </c>
      <c r="CD710">
        <v>40987</v>
      </c>
      <c r="CE710">
        <v>102.038</v>
      </c>
      <c r="CG710">
        <v>40072</v>
      </c>
      <c r="CH710">
        <v>107.548</v>
      </c>
      <c r="CJ710">
        <v>41941</v>
      </c>
      <c r="CK710">
        <v>100.09</v>
      </c>
      <c r="CP710">
        <v>41232</v>
      </c>
      <c r="CQ710">
        <v>98.62</v>
      </c>
      <c r="CV710">
        <v>41908</v>
      </c>
      <c r="CW710">
        <v>103.13800000000001</v>
      </c>
      <c r="CY710">
        <v>42159</v>
      </c>
      <c r="CZ710">
        <v>101.482</v>
      </c>
      <c r="DE710">
        <v>40072</v>
      </c>
      <c r="DF710">
        <v>100.17700000000001</v>
      </c>
      <c r="DH710">
        <v>41474</v>
      </c>
      <c r="DI710">
        <v>101.86</v>
      </c>
      <c r="DN710">
        <v>42356</v>
      </c>
      <c r="DO710">
        <v>101.998</v>
      </c>
      <c r="DQ710">
        <v>41778</v>
      </c>
      <c r="DR710">
        <v>107.977</v>
      </c>
      <c r="DW710">
        <v>40072</v>
      </c>
      <c r="DX710">
        <v>102.548</v>
      </c>
      <c r="EF710">
        <v>40072</v>
      </c>
      <c r="EG710">
        <v>113.76900000000001</v>
      </c>
      <c r="EO710">
        <v>42208</v>
      </c>
      <c r="EP710">
        <v>110.535</v>
      </c>
      <c r="EU710">
        <v>40480</v>
      </c>
      <c r="EV710">
        <v>101.149</v>
      </c>
      <c r="FG710">
        <v>40836</v>
      </c>
      <c r="FH710">
        <v>96.417000000000002</v>
      </c>
      <c r="FJ710">
        <v>40949</v>
      </c>
      <c r="FK710">
        <v>98.344999999999999</v>
      </c>
      <c r="FP710">
        <v>41183</v>
      </c>
      <c r="FQ710">
        <v>91.012</v>
      </c>
      <c r="FV710">
        <v>41358</v>
      </c>
      <c r="FW710">
        <v>102.363</v>
      </c>
      <c r="FY710">
        <v>41551</v>
      </c>
      <c r="FZ710">
        <v>111.49</v>
      </c>
      <c r="GB710">
        <v>41855</v>
      </c>
      <c r="GC710">
        <v>127.02</v>
      </c>
      <c r="GE710">
        <v>42286</v>
      </c>
      <c r="GF710">
        <v>127.52500000000001</v>
      </c>
      <c r="GK710">
        <v>40689</v>
      </c>
      <c r="GL710">
        <v>94.317999999999998</v>
      </c>
      <c r="GW710">
        <v>41218</v>
      </c>
      <c r="GX710">
        <v>86.378</v>
      </c>
      <c r="HF710">
        <v>41600</v>
      </c>
      <c r="HG710">
        <v>114.66</v>
      </c>
      <c r="HL710">
        <v>40073</v>
      </c>
      <c r="HM710">
        <v>118.95</v>
      </c>
      <c r="HR710">
        <v>40077</v>
      </c>
      <c r="HS710">
        <v>115.244</v>
      </c>
      <c r="HU710">
        <v>40079</v>
      </c>
      <c r="HV710">
        <v>93.468999999999994</v>
      </c>
      <c r="HX710">
        <v>40239</v>
      </c>
      <c r="HY710">
        <v>103.91200000000001</v>
      </c>
      <c r="IA710">
        <v>41068</v>
      </c>
      <c r="IB710">
        <v>77.295000000000002</v>
      </c>
    </row>
    <row r="711" spans="31:236">
      <c r="AE711">
        <v>40073</v>
      </c>
      <c r="AF711">
        <v>101.26</v>
      </c>
      <c r="AH711">
        <v>40073</v>
      </c>
      <c r="AI711">
        <v>102.208</v>
      </c>
      <c r="AK711">
        <v>40448</v>
      </c>
      <c r="AL711">
        <v>101.55200000000001</v>
      </c>
      <c r="AN711">
        <v>40073</v>
      </c>
      <c r="AO711">
        <v>107.407</v>
      </c>
      <c r="AQ711">
        <v>40073</v>
      </c>
      <c r="AR711">
        <v>107.996</v>
      </c>
      <c r="AT711">
        <v>40080</v>
      </c>
      <c r="AU711">
        <v>116.908</v>
      </c>
      <c r="AW711">
        <v>40812</v>
      </c>
      <c r="AX711">
        <v>99.83</v>
      </c>
      <c r="AZ711">
        <v>40073</v>
      </c>
      <c r="BA711">
        <v>108.45099999999999</v>
      </c>
      <c r="BF711">
        <v>40084</v>
      </c>
      <c r="BG711">
        <v>105.91200000000001</v>
      </c>
      <c r="BI711">
        <v>40073</v>
      </c>
      <c r="BJ711">
        <v>112.724</v>
      </c>
      <c r="BL711">
        <v>41075</v>
      </c>
      <c r="BM711">
        <v>98.41</v>
      </c>
      <c r="BO711">
        <v>40073</v>
      </c>
      <c r="BP711">
        <v>106.649</v>
      </c>
      <c r="BR711">
        <v>41331</v>
      </c>
      <c r="BS711">
        <v>100.80500000000001</v>
      </c>
      <c r="BU711">
        <v>40714</v>
      </c>
      <c r="BV711">
        <v>100.63</v>
      </c>
      <c r="BX711">
        <v>41631</v>
      </c>
      <c r="BY711">
        <v>100.873</v>
      </c>
      <c r="CA711">
        <v>40073</v>
      </c>
      <c r="CB711">
        <v>109.29</v>
      </c>
      <c r="CD711">
        <v>40988</v>
      </c>
      <c r="CE711">
        <v>102.13</v>
      </c>
      <c r="CG711">
        <v>40073</v>
      </c>
      <c r="CH711">
        <v>107.473</v>
      </c>
      <c r="CJ711">
        <v>41942</v>
      </c>
      <c r="CK711">
        <v>99.891999999999996</v>
      </c>
      <c r="CP711">
        <v>41233</v>
      </c>
      <c r="CQ711">
        <v>98.915000000000006</v>
      </c>
      <c r="CV711">
        <v>41911</v>
      </c>
      <c r="CW711">
        <v>103.11499999999999</v>
      </c>
      <c r="CY711">
        <v>42160</v>
      </c>
      <c r="CZ711">
        <v>101.473</v>
      </c>
      <c r="DE711">
        <v>40073</v>
      </c>
      <c r="DF711">
        <v>100.143</v>
      </c>
      <c r="DH711">
        <v>41477</v>
      </c>
      <c r="DI711">
        <v>102.045</v>
      </c>
      <c r="DN711">
        <v>42359</v>
      </c>
      <c r="DO711">
        <v>101.98</v>
      </c>
      <c r="DQ711">
        <v>41779</v>
      </c>
      <c r="DR711">
        <v>107.77800000000001</v>
      </c>
      <c r="DW711">
        <v>40073</v>
      </c>
      <c r="DX711">
        <v>102.49299999999999</v>
      </c>
      <c r="EF711">
        <v>40073</v>
      </c>
      <c r="EG711">
        <v>113.696</v>
      </c>
      <c r="EO711">
        <v>42209</v>
      </c>
      <c r="EP711">
        <v>110.575</v>
      </c>
      <c r="EU711">
        <v>40483</v>
      </c>
      <c r="EV711">
        <v>100.908</v>
      </c>
      <c r="FG711">
        <v>40837</v>
      </c>
      <c r="FH711">
        <v>96.7</v>
      </c>
      <c r="FJ711">
        <v>40952</v>
      </c>
      <c r="FK711">
        <v>98.55</v>
      </c>
      <c r="FP711">
        <v>41184</v>
      </c>
      <c r="FQ711">
        <v>91.944999999999993</v>
      </c>
      <c r="FV711">
        <v>41359</v>
      </c>
      <c r="FW711">
        <v>102.533</v>
      </c>
      <c r="FY711">
        <v>41554</v>
      </c>
      <c r="FZ711">
        <v>111.52800000000001</v>
      </c>
      <c r="GB711">
        <v>41856</v>
      </c>
      <c r="GC711">
        <v>126.625</v>
      </c>
      <c r="GE711">
        <v>42289</v>
      </c>
      <c r="GF711">
        <v>127.6</v>
      </c>
      <c r="GK711">
        <v>40690</v>
      </c>
      <c r="GL711">
        <v>94.256</v>
      </c>
      <c r="GW711">
        <v>41219</v>
      </c>
      <c r="GX711">
        <v>87.067999999999998</v>
      </c>
      <c r="HF711">
        <v>41603</v>
      </c>
      <c r="HG711">
        <v>114.098</v>
      </c>
      <c r="HL711">
        <v>40074</v>
      </c>
      <c r="HM711">
        <v>118.563</v>
      </c>
      <c r="HR711">
        <v>40078</v>
      </c>
      <c r="HS711">
        <v>115.521</v>
      </c>
      <c r="HU711">
        <v>40080</v>
      </c>
      <c r="HV711">
        <v>94.11</v>
      </c>
      <c r="HX711">
        <v>40240</v>
      </c>
      <c r="HY711">
        <v>103.467</v>
      </c>
      <c r="IA711">
        <v>41071</v>
      </c>
      <c r="IB711">
        <v>74.314999999999998</v>
      </c>
    </row>
    <row r="712" spans="31:236">
      <c r="AE712">
        <v>40074</v>
      </c>
      <c r="AF712">
        <v>101.25</v>
      </c>
      <c r="AH712">
        <v>40074</v>
      </c>
      <c r="AI712">
        <v>102.20699999999999</v>
      </c>
      <c r="AK712">
        <v>40449</v>
      </c>
      <c r="AL712">
        <v>101.542</v>
      </c>
      <c r="AN712">
        <v>40074</v>
      </c>
      <c r="AO712">
        <v>107.39400000000001</v>
      </c>
      <c r="AQ712">
        <v>40074</v>
      </c>
      <c r="AR712">
        <v>107.988</v>
      </c>
      <c r="AT712">
        <v>40081</v>
      </c>
      <c r="AU712">
        <v>116.842</v>
      </c>
      <c r="AW712">
        <v>40813</v>
      </c>
      <c r="AX712">
        <v>99.89</v>
      </c>
      <c r="AZ712">
        <v>40074</v>
      </c>
      <c r="BA712">
        <v>108.42100000000001</v>
      </c>
      <c r="BF712">
        <v>40085</v>
      </c>
      <c r="BG712">
        <v>105.85599999999999</v>
      </c>
      <c r="BI712">
        <v>40074</v>
      </c>
      <c r="BJ712">
        <v>112.672</v>
      </c>
      <c r="BL712">
        <v>41078</v>
      </c>
      <c r="BM712">
        <v>97.977000000000004</v>
      </c>
      <c r="BO712">
        <v>40074</v>
      </c>
      <c r="BP712">
        <v>106.613</v>
      </c>
      <c r="BR712">
        <v>41332</v>
      </c>
      <c r="BS712">
        <v>100.79</v>
      </c>
      <c r="BU712">
        <v>40715</v>
      </c>
      <c r="BV712">
        <v>100.89100000000001</v>
      </c>
      <c r="BX712">
        <v>41632</v>
      </c>
      <c r="BY712">
        <v>100.873</v>
      </c>
      <c r="CA712">
        <v>40074</v>
      </c>
      <c r="CB712">
        <v>109.245</v>
      </c>
      <c r="CD712">
        <v>40989</v>
      </c>
      <c r="CE712">
        <v>101.758</v>
      </c>
      <c r="CG712">
        <v>40074</v>
      </c>
      <c r="CH712">
        <v>107.40300000000001</v>
      </c>
      <c r="CJ712">
        <v>41943</v>
      </c>
      <c r="CK712">
        <v>100.081</v>
      </c>
      <c r="CP712">
        <v>41234</v>
      </c>
      <c r="CQ712">
        <v>99.09</v>
      </c>
      <c r="CV712">
        <v>41912</v>
      </c>
      <c r="CW712">
        <v>103.105</v>
      </c>
      <c r="CY712">
        <v>42163</v>
      </c>
      <c r="CZ712">
        <v>101.458</v>
      </c>
      <c r="DE712">
        <v>40074</v>
      </c>
      <c r="DF712">
        <v>100.093</v>
      </c>
      <c r="DH712">
        <v>41478</v>
      </c>
      <c r="DI712">
        <v>101.943</v>
      </c>
      <c r="DN712">
        <v>42360</v>
      </c>
      <c r="DO712">
        <v>101.977</v>
      </c>
      <c r="DQ712">
        <v>41780</v>
      </c>
      <c r="DR712">
        <v>107.935</v>
      </c>
      <c r="DW712">
        <v>40074</v>
      </c>
      <c r="DX712">
        <v>102.42700000000001</v>
      </c>
      <c r="EF712">
        <v>40074</v>
      </c>
      <c r="EG712">
        <v>113.611</v>
      </c>
      <c r="EO712">
        <v>42212</v>
      </c>
      <c r="EP712">
        <v>110.52</v>
      </c>
      <c r="EU712">
        <v>40484</v>
      </c>
      <c r="EV712">
        <v>100.571</v>
      </c>
      <c r="FG712">
        <v>40840</v>
      </c>
      <c r="FH712">
        <v>96.32</v>
      </c>
      <c r="FJ712">
        <v>40953</v>
      </c>
      <c r="FK712">
        <v>98.308000000000007</v>
      </c>
      <c r="FP712">
        <v>41185</v>
      </c>
      <c r="FQ712">
        <v>91.677999999999997</v>
      </c>
      <c r="FV712">
        <v>41360</v>
      </c>
      <c r="FW712">
        <v>101.508</v>
      </c>
      <c r="FY712">
        <v>41555</v>
      </c>
      <c r="FZ712">
        <v>110.965</v>
      </c>
      <c r="GB712">
        <v>41857</v>
      </c>
      <c r="GC712">
        <v>126.292</v>
      </c>
      <c r="GE712">
        <v>42290</v>
      </c>
      <c r="GF712">
        <v>127.753</v>
      </c>
      <c r="GK712">
        <v>40693</v>
      </c>
      <c r="GL712">
        <v>93.728999999999999</v>
      </c>
      <c r="GW712">
        <v>41220</v>
      </c>
      <c r="GX712">
        <v>86.798000000000002</v>
      </c>
      <c r="HF712">
        <v>41604</v>
      </c>
      <c r="HG712">
        <v>113.977</v>
      </c>
      <c r="HL712">
        <v>40077</v>
      </c>
      <c r="HM712">
        <v>118.066</v>
      </c>
      <c r="HR712">
        <v>40079</v>
      </c>
      <c r="HS712">
        <v>116.042</v>
      </c>
      <c r="HU712">
        <v>40081</v>
      </c>
      <c r="HV712">
        <v>95.488</v>
      </c>
      <c r="HX712">
        <v>40241</v>
      </c>
      <c r="HY712">
        <v>103.35299999999999</v>
      </c>
      <c r="IA712">
        <v>41072</v>
      </c>
      <c r="IB712">
        <v>73.125</v>
      </c>
    </row>
    <row r="713" spans="31:236">
      <c r="AE713">
        <v>40077</v>
      </c>
      <c r="AF713">
        <v>101.245</v>
      </c>
      <c r="AH713">
        <v>40077</v>
      </c>
      <c r="AI713">
        <v>102.215</v>
      </c>
      <c r="AK713">
        <v>40450</v>
      </c>
      <c r="AL713">
        <v>101.51300000000001</v>
      </c>
      <c r="AN713">
        <v>40077</v>
      </c>
      <c r="AO713">
        <v>107.43</v>
      </c>
      <c r="AQ713">
        <v>40077</v>
      </c>
      <c r="AR713">
        <v>108.035</v>
      </c>
      <c r="AT713">
        <v>40084</v>
      </c>
      <c r="AU713">
        <v>116.855</v>
      </c>
      <c r="AW713">
        <v>40814</v>
      </c>
      <c r="AX713">
        <v>99.86</v>
      </c>
      <c r="AZ713">
        <v>40077</v>
      </c>
      <c r="BA713">
        <v>108.497</v>
      </c>
      <c r="BF713">
        <v>40086</v>
      </c>
      <c r="BG713">
        <v>105.825</v>
      </c>
      <c r="BI713">
        <v>40077</v>
      </c>
      <c r="BJ713">
        <v>112.759</v>
      </c>
      <c r="BL713">
        <v>41079</v>
      </c>
      <c r="BM713">
        <v>98.084999999999994</v>
      </c>
      <c r="BO713">
        <v>40077</v>
      </c>
      <c r="BP713">
        <v>106.699</v>
      </c>
      <c r="BR713">
        <v>41333</v>
      </c>
      <c r="BS713">
        <v>100.855</v>
      </c>
      <c r="BU713">
        <v>40716</v>
      </c>
      <c r="BV713">
        <v>100.806</v>
      </c>
      <c r="BX713">
        <v>41633</v>
      </c>
      <c r="BY713">
        <v>100.873</v>
      </c>
      <c r="CA713">
        <v>40077</v>
      </c>
      <c r="CB713">
        <v>109.32599999999999</v>
      </c>
      <c r="CD713">
        <v>40990</v>
      </c>
      <c r="CE713">
        <v>101.553</v>
      </c>
      <c r="CG713">
        <v>40077</v>
      </c>
      <c r="CH713">
        <v>107.458</v>
      </c>
      <c r="CJ713">
        <v>41946</v>
      </c>
      <c r="CK713">
        <v>100.08</v>
      </c>
      <c r="CP713">
        <v>41235</v>
      </c>
      <c r="CQ713">
        <v>99.238</v>
      </c>
      <c r="CV713">
        <v>41913</v>
      </c>
      <c r="CW713">
        <v>103.08799999999999</v>
      </c>
      <c r="CY713">
        <v>42164</v>
      </c>
      <c r="CZ713">
        <v>101.443</v>
      </c>
      <c r="DE713">
        <v>40077</v>
      </c>
      <c r="DF713">
        <v>100.121</v>
      </c>
      <c r="DH713">
        <v>41479</v>
      </c>
      <c r="DI713">
        <v>102.035</v>
      </c>
      <c r="DN713">
        <v>42361</v>
      </c>
      <c r="DO713">
        <v>101.938</v>
      </c>
      <c r="DQ713">
        <v>41781</v>
      </c>
      <c r="DR713">
        <v>107.76</v>
      </c>
      <c r="DW713">
        <v>40077</v>
      </c>
      <c r="DX713">
        <v>102.437</v>
      </c>
      <c r="EF713">
        <v>40077</v>
      </c>
      <c r="EG713">
        <v>113.596</v>
      </c>
      <c r="EO713">
        <v>42213</v>
      </c>
      <c r="EP713">
        <v>110.55800000000001</v>
      </c>
      <c r="EU713">
        <v>40485</v>
      </c>
      <c r="EV713">
        <v>100.571</v>
      </c>
      <c r="FG713">
        <v>40841</v>
      </c>
      <c r="FH713">
        <v>96.378</v>
      </c>
      <c r="FJ713">
        <v>40954</v>
      </c>
      <c r="FK713">
        <v>97.18</v>
      </c>
      <c r="FP713">
        <v>41186</v>
      </c>
      <c r="FQ713">
        <v>91.138000000000005</v>
      </c>
      <c r="FV713">
        <v>41361</v>
      </c>
      <c r="FW713">
        <v>101.568</v>
      </c>
      <c r="FY713">
        <v>41556</v>
      </c>
      <c r="FZ713">
        <v>110.733</v>
      </c>
      <c r="GB713">
        <v>41858</v>
      </c>
      <c r="GC713">
        <v>125.998</v>
      </c>
      <c r="GE713">
        <v>42291</v>
      </c>
      <c r="GF713">
        <v>127.828</v>
      </c>
      <c r="GK713">
        <v>40694</v>
      </c>
      <c r="GL713">
        <v>93.900999999999996</v>
      </c>
      <c r="GW713">
        <v>41221</v>
      </c>
      <c r="GX713">
        <v>85.704999999999998</v>
      </c>
      <c r="HF713">
        <v>41605</v>
      </c>
      <c r="HG713">
        <v>113.95</v>
      </c>
      <c r="HL713">
        <v>40078</v>
      </c>
      <c r="HM713">
        <v>118.283</v>
      </c>
      <c r="HR713">
        <v>40080</v>
      </c>
      <c r="HS713">
        <v>116.679</v>
      </c>
      <c r="HU713">
        <v>40084</v>
      </c>
      <c r="HV713">
        <v>95.613</v>
      </c>
      <c r="HX713">
        <v>40242</v>
      </c>
      <c r="HY713">
        <v>103.098</v>
      </c>
      <c r="IA713">
        <v>41073</v>
      </c>
      <c r="IB713">
        <v>72.734999999999999</v>
      </c>
    </row>
    <row r="714" spans="31:236">
      <c r="AE714">
        <v>40078</v>
      </c>
      <c r="AF714">
        <v>101.24</v>
      </c>
      <c r="AH714">
        <v>40078</v>
      </c>
      <c r="AI714">
        <v>102.236</v>
      </c>
      <c r="AK714">
        <v>40451</v>
      </c>
      <c r="AL714">
        <v>101.497</v>
      </c>
      <c r="AN714">
        <v>40078</v>
      </c>
      <c r="AO714">
        <v>107.414</v>
      </c>
      <c r="AQ714">
        <v>40078</v>
      </c>
      <c r="AR714">
        <v>108.01</v>
      </c>
      <c r="AT714">
        <v>40085</v>
      </c>
      <c r="AU714">
        <v>116.807</v>
      </c>
      <c r="AW714">
        <v>40815</v>
      </c>
      <c r="AX714">
        <v>99.888000000000005</v>
      </c>
      <c r="AZ714">
        <v>40078</v>
      </c>
      <c r="BA714">
        <v>108.46599999999999</v>
      </c>
      <c r="BF714">
        <v>40087</v>
      </c>
      <c r="BG714">
        <v>105.81399999999999</v>
      </c>
      <c r="BI714">
        <v>40078</v>
      </c>
      <c r="BJ714">
        <v>112.741</v>
      </c>
      <c r="BL714">
        <v>41080</v>
      </c>
      <c r="BM714">
        <v>98.257999999999996</v>
      </c>
      <c r="BO714">
        <v>40078</v>
      </c>
      <c r="BP714">
        <v>106.688</v>
      </c>
      <c r="BR714">
        <v>41334</v>
      </c>
      <c r="BS714">
        <v>100.89</v>
      </c>
      <c r="BU714">
        <v>40717</v>
      </c>
      <c r="BV714">
        <v>100.488</v>
      </c>
      <c r="BX714">
        <v>41634</v>
      </c>
      <c r="BY714">
        <v>100.873</v>
      </c>
      <c r="CA714">
        <v>40078</v>
      </c>
      <c r="CB714">
        <v>109.29300000000001</v>
      </c>
      <c r="CD714">
        <v>40991</v>
      </c>
      <c r="CE714">
        <v>101.688</v>
      </c>
      <c r="CG714">
        <v>40078</v>
      </c>
      <c r="CH714">
        <v>107.426</v>
      </c>
      <c r="CJ714">
        <v>41947</v>
      </c>
      <c r="CK714">
        <v>99.933000000000007</v>
      </c>
      <c r="CP714">
        <v>41236</v>
      </c>
      <c r="CQ714">
        <v>99.405000000000001</v>
      </c>
      <c r="CV714">
        <v>41914</v>
      </c>
      <c r="CW714">
        <v>103.075</v>
      </c>
      <c r="CY714">
        <v>42165</v>
      </c>
      <c r="CZ714">
        <v>101.435</v>
      </c>
      <c r="DE714">
        <v>40078</v>
      </c>
      <c r="DF714">
        <v>100.099</v>
      </c>
      <c r="DH714">
        <v>41480</v>
      </c>
      <c r="DI714">
        <v>102.05800000000001</v>
      </c>
      <c r="DN714">
        <v>42366</v>
      </c>
      <c r="DO714">
        <v>101.93</v>
      </c>
      <c r="DQ714">
        <v>41782</v>
      </c>
      <c r="DR714">
        <v>107.94799999999999</v>
      </c>
      <c r="DW714">
        <v>40078</v>
      </c>
      <c r="DX714">
        <v>102.443</v>
      </c>
      <c r="EF714">
        <v>40078</v>
      </c>
      <c r="EG714">
        <v>113.596</v>
      </c>
      <c r="EO714">
        <v>42214</v>
      </c>
      <c r="EP714">
        <v>110.515</v>
      </c>
      <c r="EU714">
        <v>40486</v>
      </c>
      <c r="EV714">
        <v>100.221</v>
      </c>
      <c r="FG714">
        <v>40842</v>
      </c>
      <c r="FH714">
        <v>96.77</v>
      </c>
      <c r="FJ714">
        <v>40955</v>
      </c>
      <c r="FK714">
        <v>97.78</v>
      </c>
      <c r="FP714">
        <v>41187</v>
      </c>
      <c r="FQ714">
        <v>92.394999999999996</v>
      </c>
      <c r="FV714">
        <v>41362</v>
      </c>
      <c r="FW714">
        <v>101.568</v>
      </c>
      <c r="FY714">
        <v>41557</v>
      </c>
      <c r="FZ714">
        <v>110.68</v>
      </c>
      <c r="GB714">
        <v>41859</v>
      </c>
      <c r="GC714">
        <v>126.54</v>
      </c>
      <c r="GE714">
        <v>42292</v>
      </c>
      <c r="GF714">
        <v>127.688</v>
      </c>
      <c r="GK714">
        <v>40695</v>
      </c>
      <c r="GL714">
        <v>94.212999999999994</v>
      </c>
      <c r="GW714">
        <v>41222</v>
      </c>
      <c r="GX714">
        <v>86.013000000000005</v>
      </c>
      <c r="HF714">
        <v>41606</v>
      </c>
      <c r="HG714">
        <v>113.843</v>
      </c>
      <c r="HL714">
        <v>40079</v>
      </c>
      <c r="HM714">
        <v>118.747</v>
      </c>
      <c r="HR714">
        <v>40081</v>
      </c>
      <c r="HS714">
        <v>118.05800000000001</v>
      </c>
      <c r="HU714">
        <v>40085</v>
      </c>
      <c r="HV714">
        <v>96.164000000000001</v>
      </c>
      <c r="HX714">
        <v>40245</v>
      </c>
      <c r="HY714">
        <v>103.04300000000001</v>
      </c>
      <c r="IA714">
        <v>41074</v>
      </c>
      <c r="IB714">
        <v>71.442999999999998</v>
      </c>
    </row>
    <row r="715" spans="31:236">
      <c r="AE715">
        <v>40079</v>
      </c>
      <c r="AF715">
        <v>101.21599999999999</v>
      </c>
      <c r="AH715">
        <v>40079</v>
      </c>
      <c r="AI715">
        <v>102.23399999999999</v>
      </c>
      <c r="AK715">
        <v>40452</v>
      </c>
      <c r="AL715">
        <v>101.496</v>
      </c>
      <c r="AN715">
        <v>40079</v>
      </c>
      <c r="AO715">
        <v>107.42700000000001</v>
      </c>
      <c r="AQ715">
        <v>40079</v>
      </c>
      <c r="AR715">
        <v>108.048</v>
      </c>
      <c r="AT715">
        <v>40086</v>
      </c>
      <c r="AU715">
        <v>116.717</v>
      </c>
      <c r="AW715">
        <v>40816</v>
      </c>
      <c r="AX715">
        <v>99.86</v>
      </c>
      <c r="AZ715">
        <v>40079</v>
      </c>
      <c r="BA715">
        <v>108.52</v>
      </c>
      <c r="BF715">
        <v>40088</v>
      </c>
      <c r="BG715">
        <v>105.855</v>
      </c>
      <c r="BI715">
        <v>40079</v>
      </c>
      <c r="BJ715">
        <v>112.797</v>
      </c>
      <c r="BL715">
        <v>41081</v>
      </c>
      <c r="BM715">
        <v>98.55</v>
      </c>
      <c r="BO715">
        <v>40079</v>
      </c>
      <c r="BP715">
        <v>106.773</v>
      </c>
      <c r="BR715">
        <v>41337</v>
      </c>
      <c r="BS715">
        <v>100.883</v>
      </c>
      <c r="BU715">
        <v>40718</v>
      </c>
      <c r="BV715">
        <v>100.167</v>
      </c>
      <c r="BX715">
        <v>41635</v>
      </c>
      <c r="BY715">
        <v>100.858</v>
      </c>
      <c r="CA715">
        <v>40079</v>
      </c>
      <c r="CB715">
        <v>109.417</v>
      </c>
      <c r="CD715">
        <v>40994</v>
      </c>
      <c r="CE715">
        <v>101.803</v>
      </c>
      <c r="CG715">
        <v>40079</v>
      </c>
      <c r="CH715">
        <v>107.545</v>
      </c>
      <c r="CJ715">
        <v>41948</v>
      </c>
      <c r="CK715">
        <v>99.954999999999998</v>
      </c>
      <c r="CP715">
        <v>41239</v>
      </c>
      <c r="CQ715">
        <v>99.355000000000004</v>
      </c>
      <c r="CV715">
        <v>41915</v>
      </c>
      <c r="CW715">
        <v>103.05800000000001</v>
      </c>
      <c r="CY715">
        <v>42166</v>
      </c>
      <c r="CZ715">
        <v>101.4</v>
      </c>
      <c r="DE715">
        <v>40079</v>
      </c>
      <c r="DF715">
        <v>100.233</v>
      </c>
      <c r="DH715">
        <v>41481</v>
      </c>
      <c r="DI715">
        <v>101.998</v>
      </c>
      <c r="DN715">
        <v>42367</v>
      </c>
      <c r="DO715">
        <v>101.93300000000001</v>
      </c>
      <c r="DQ715">
        <v>41785</v>
      </c>
      <c r="DR715">
        <v>108.08</v>
      </c>
      <c r="DW715">
        <v>40079</v>
      </c>
      <c r="DX715">
        <v>102.59699999999999</v>
      </c>
      <c r="EF715">
        <v>40079</v>
      </c>
      <c r="EG715">
        <v>113.803</v>
      </c>
      <c r="EO715">
        <v>42215</v>
      </c>
      <c r="EP715">
        <v>110.523</v>
      </c>
      <c r="EU715">
        <v>40487</v>
      </c>
      <c r="EV715">
        <v>100.093</v>
      </c>
      <c r="FG715">
        <v>40843</v>
      </c>
      <c r="FH715">
        <v>97.734999999999999</v>
      </c>
      <c r="FJ715">
        <v>40956</v>
      </c>
      <c r="FK715">
        <v>98.16</v>
      </c>
      <c r="FP715">
        <v>41190</v>
      </c>
      <c r="FQ715">
        <v>92.43</v>
      </c>
      <c r="FV715">
        <v>41365</v>
      </c>
      <c r="FW715">
        <v>101.568</v>
      </c>
      <c r="FY715">
        <v>41558</v>
      </c>
      <c r="FZ715">
        <v>110.947</v>
      </c>
      <c r="GB715">
        <v>41862</v>
      </c>
      <c r="GC715">
        <v>126.74</v>
      </c>
      <c r="GE715">
        <v>42293</v>
      </c>
      <c r="GF715">
        <v>127.91500000000001</v>
      </c>
      <c r="GK715">
        <v>40696</v>
      </c>
      <c r="GL715">
        <v>94.364000000000004</v>
      </c>
      <c r="GW715">
        <v>41225</v>
      </c>
      <c r="GX715">
        <v>85.703000000000003</v>
      </c>
      <c r="HF715">
        <v>41607</v>
      </c>
      <c r="HG715">
        <v>113.998</v>
      </c>
      <c r="HL715">
        <v>40080</v>
      </c>
      <c r="HM715">
        <v>119.43</v>
      </c>
      <c r="HR715">
        <v>40084</v>
      </c>
      <c r="HS715">
        <v>118.161</v>
      </c>
      <c r="HU715">
        <v>40086</v>
      </c>
      <c r="HV715">
        <v>95.661000000000001</v>
      </c>
      <c r="HX715">
        <v>40246</v>
      </c>
      <c r="HY715">
        <v>102.81399999999999</v>
      </c>
      <c r="IA715">
        <v>41075</v>
      </c>
      <c r="IB715">
        <v>72</v>
      </c>
    </row>
    <row r="716" spans="31:236">
      <c r="AE716">
        <v>40080</v>
      </c>
      <c r="AF716">
        <v>101.208</v>
      </c>
      <c r="AH716">
        <v>40080</v>
      </c>
      <c r="AI716">
        <v>102.235</v>
      </c>
      <c r="AK716">
        <v>40455</v>
      </c>
      <c r="AL716">
        <v>101.50700000000001</v>
      </c>
      <c r="AN716">
        <v>40080</v>
      </c>
      <c r="AO716">
        <v>107.535</v>
      </c>
      <c r="AQ716">
        <v>40080</v>
      </c>
      <c r="AR716">
        <v>108.172</v>
      </c>
      <c r="AT716">
        <v>40087</v>
      </c>
      <c r="AU716">
        <v>116.708</v>
      </c>
      <c r="AW716">
        <v>40819</v>
      </c>
      <c r="AX716">
        <v>99.885000000000005</v>
      </c>
      <c r="AZ716">
        <v>40080</v>
      </c>
      <c r="BA716">
        <v>108.71899999999999</v>
      </c>
      <c r="BF716">
        <v>40091</v>
      </c>
      <c r="BG716">
        <v>105.855</v>
      </c>
      <c r="BI716">
        <v>40080</v>
      </c>
      <c r="BJ716">
        <v>113.02</v>
      </c>
      <c r="BL716">
        <v>41082</v>
      </c>
      <c r="BM716">
        <v>98.775000000000006</v>
      </c>
      <c r="BO716">
        <v>40080</v>
      </c>
      <c r="BP716">
        <v>107.018</v>
      </c>
      <c r="BR716">
        <v>41338</v>
      </c>
      <c r="BS716">
        <v>100.893</v>
      </c>
      <c r="BU716">
        <v>40721</v>
      </c>
      <c r="BV716">
        <v>100.22499999999999</v>
      </c>
      <c r="BX716">
        <v>41638</v>
      </c>
      <c r="BY716">
        <v>100.86</v>
      </c>
      <c r="CA716">
        <v>40080</v>
      </c>
      <c r="CB716">
        <v>109.73699999999999</v>
      </c>
      <c r="CD716">
        <v>40995</v>
      </c>
      <c r="CE716">
        <v>101.788</v>
      </c>
      <c r="CG716">
        <v>40080</v>
      </c>
      <c r="CH716">
        <v>107.913</v>
      </c>
      <c r="CJ716">
        <v>41949</v>
      </c>
      <c r="CK716">
        <v>100.095</v>
      </c>
      <c r="CP716">
        <v>41240</v>
      </c>
      <c r="CQ716">
        <v>99.564999999999998</v>
      </c>
      <c r="CV716">
        <v>41918</v>
      </c>
      <c r="CW716">
        <v>103.068</v>
      </c>
      <c r="CY716">
        <v>42167</v>
      </c>
      <c r="CZ716">
        <v>101.393</v>
      </c>
      <c r="DE716">
        <v>40080</v>
      </c>
      <c r="DF716">
        <v>100.63500000000001</v>
      </c>
      <c r="DH716">
        <v>41484</v>
      </c>
      <c r="DI716">
        <v>101.84</v>
      </c>
      <c r="DN716">
        <v>42368</v>
      </c>
      <c r="DO716">
        <v>101.91</v>
      </c>
      <c r="DQ716">
        <v>41786</v>
      </c>
      <c r="DR716">
        <v>108.102</v>
      </c>
      <c r="DW716">
        <v>40080</v>
      </c>
      <c r="DX716">
        <v>103.059</v>
      </c>
      <c r="EF716">
        <v>40080</v>
      </c>
      <c r="EG716">
        <v>114.334</v>
      </c>
      <c r="EO716">
        <v>42216</v>
      </c>
      <c r="EP716">
        <v>110.518</v>
      </c>
      <c r="EU716">
        <v>40490</v>
      </c>
      <c r="EV716">
        <v>99.775000000000006</v>
      </c>
      <c r="FG716">
        <v>40844</v>
      </c>
      <c r="FH716">
        <v>96.567999999999998</v>
      </c>
      <c r="FJ716">
        <v>40959</v>
      </c>
      <c r="FK716">
        <v>98.427999999999997</v>
      </c>
      <c r="FP716">
        <v>41191</v>
      </c>
      <c r="FQ716">
        <v>91.718000000000004</v>
      </c>
      <c r="FV716">
        <v>41366</v>
      </c>
      <c r="FW716">
        <v>102.363</v>
      </c>
      <c r="FY716">
        <v>41561</v>
      </c>
      <c r="FZ716">
        <v>111.083</v>
      </c>
      <c r="GB716">
        <v>41863</v>
      </c>
      <c r="GC716">
        <v>127.178</v>
      </c>
      <c r="GE716">
        <v>42296</v>
      </c>
      <c r="GF716">
        <v>127.96</v>
      </c>
      <c r="GK716">
        <v>40697</v>
      </c>
      <c r="GL716">
        <v>94.775999999999996</v>
      </c>
      <c r="GW716">
        <v>41226</v>
      </c>
      <c r="GX716">
        <v>85.968000000000004</v>
      </c>
      <c r="HF716">
        <v>41610</v>
      </c>
      <c r="HG716">
        <v>113.83</v>
      </c>
      <c r="HL716">
        <v>40081</v>
      </c>
      <c r="HM716">
        <v>120.622</v>
      </c>
      <c r="HR716">
        <v>40085</v>
      </c>
      <c r="HS716">
        <v>118.712</v>
      </c>
      <c r="HU716">
        <v>40087</v>
      </c>
      <c r="HV716">
        <v>95.207999999999998</v>
      </c>
      <c r="HX716">
        <v>40247</v>
      </c>
      <c r="HY716">
        <v>102.93899999999999</v>
      </c>
      <c r="IA716">
        <v>41078</v>
      </c>
      <c r="IB716">
        <v>69.984999999999999</v>
      </c>
    </row>
    <row r="717" spans="31:236">
      <c r="AE717">
        <v>40081</v>
      </c>
      <c r="AF717">
        <v>101.193</v>
      </c>
      <c r="AH717">
        <v>40081</v>
      </c>
      <c r="AI717">
        <v>102.20699999999999</v>
      </c>
      <c r="AK717">
        <v>40456</v>
      </c>
      <c r="AL717">
        <v>101.498</v>
      </c>
      <c r="AN717">
        <v>40081</v>
      </c>
      <c r="AO717">
        <v>107.482</v>
      </c>
      <c r="AQ717">
        <v>40081</v>
      </c>
      <c r="AR717">
        <v>108.122</v>
      </c>
      <c r="AT717">
        <v>40088</v>
      </c>
      <c r="AU717">
        <v>116.706</v>
      </c>
      <c r="AW717">
        <v>40820</v>
      </c>
      <c r="AX717">
        <v>99.86</v>
      </c>
      <c r="AZ717">
        <v>40081</v>
      </c>
      <c r="BA717">
        <v>108.687</v>
      </c>
      <c r="BF717">
        <v>40092</v>
      </c>
      <c r="BG717">
        <v>105.80500000000001</v>
      </c>
      <c r="BI717">
        <v>40081</v>
      </c>
      <c r="BJ717">
        <v>112.979</v>
      </c>
      <c r="BL717">
        <v>41085</v>
      </c>
      <c r="BM717">
        <v>98.468000000000004</v>
      </c>
      <c r="BO717">
        <v>40081</v>
      </c>
      <c r="BP717">
        <v>107.003</v>
      </c>
      <c r="BR717">
        <v>41339</v>
      </c>
      <c r="BS717">
        <v>100.905</v>
      </c>
      <c r="BU717">
        <v>40722</v>
      </c>
      <c r="BV717">
        <v>100.30500000000001</v>
      </c>
      <c r="BX717">
        <v>41639</v>
      </c>
      <c r="BY717">
        <v>100.768</v>
      </c>
      <c r="CA717">
        <v>40081</v>
      </c>
      <c r="CB717">
        <v>109.73399999999999</v>
      </c>
      <c r="CD717">
        <v>40996</v>
      </c>
      <c r="CE717">
        <v>101.84</v>
      </c>
      <c r="CG717">
        <v>40081</v>
      </c>
      <c r="CH717">
        <v>107.929</v>
      </c>
      <c r="CJ717">
        <v>41950</v>
      </c>
      <c r="CK717">
        <v>100.096</v>
      </c>
      <c r="CP717">
        <v>41241</v>
      </c>
      <c r="CQ717">
        <v>100.015</v>
      </c>
      <c r="CV717">
        <v>41919</v>
      </c>
      <c r="CW717">
        <v>103.033</v>
      </c>
      <c r="CY717">
        <v>42170</v>
      </c>
      <c r="CZ717">
        <v>101.35</v>
      </c>
      <c r="DE717">
        <v>40081</v>
      </c>
      <c r="DF717">
        <v>100.66200000000001</v>
      </c>
      <c r="DH717">
        <v>41485</v>
      </c>
      <c r="DI717">
        <v>101.845</v>
      </c>
      <c r="DN717">
        <v>42369</v>
      </c>
      <c r="DO717">
        <v>101.91</v>
      </c>
      <c r="DQ717">
        <v>41787</v>
      </c>
      <c r="DR717">
        <v>108.148</v>
      </c>
      <c r="DW717">
        <v>40081</v>
      </c>
      <c r="DX717">
        <v>103.182</v>
      </c>
      <c r="EF717">
        <v>40081</v>
      </c>
      <c r="EG717">
        <v>114.48699999999999</v>
      </c>
      <c r="EO717">
        <v>42219</v>
      </c>
      <c r="EP717">
        <v>110.508</v>
      </c>
      <c r="EU717">
        <v>40491</v>
      </c>
      <c r="EV717">
        <v>99.887</v>
      </c>
      <c r="FG717">
        <v>40847</v>
      </c>
      <c r="FH717">
        <v>96.412999999999997</v>
      </c>
      <c r="FJ717">
        <v>40960</v>
      </c>
      <c r="FK717">
        <v>98.825000000000003</v>
      </c>
      <c r="FP717">
        <v>41192</v>
      </c>
      <c r="FQ717">
        <v>91.727000000000004</v>
      </c>
      <c r="FV717">
        <v>41367</v>
      </c>
      <c r="FW717">
        <v>102.575</v>
      </c>
      <c r="FY717">
        <v>41562</v>
      </c>
      <c r="FZ717">
        <v>110.81</v>
      </c>
      <c r="GB717">
        <v>41864</v>
      </c>
      <c r="GC717">
        <v>127.488</v>
      </c>
      <c r="GE717">
        <v>42297</v>
      </c>
      <c r="GF717">
        <v>127.633</v>
      </c>
      <c r="GK717">
        <v>40700</v>
      </c>
      <c r="GL717">
        <v>94.328000000000003</v>
      </c>
      <c r="GW717">
        <v>41227</v>
      </c>
      <c r="GX717">
        <v>85.35</v>
      </c>
      <c r="HF717">
        <v>41611</v>
      </c>
      <c r="HG717">
        <v>113.983</v>
      </c>
      <c r="HL717">
        <v>40084</v>
      </c>
      <c r="HM717">
        <v>120.679</v>
      </c>
      <c r="HR717">
        <v>40086</v>
      </c>
      <c r="HS717">
        <v>118.03100000000001</v>
      </c>
      <c r="HU717">
        <v>40088</v>
      </c>
      <c r="HV717">
        <v>95.646000000000001</v>
      </c>
      <c r="HX717">
        <v>40248</v>
      </c>
      <c r="HY717">
        <v>102.94799999999999</v>
      </c>
      <c r="IA717">
        <v>41079</v>
      </c>
      <c r="IB717">
        <v>70.424999999999997</v>
      </c>
    </row>
    <row r="718" spans="31:236">
      <c r="AE718">
        <v>40084</v>
      </c>
      <c r="AF718">
        <v>101.187</v>
      </c>
      <c r="AH718">
        <v>40084</v>
      </c>
      <c r="AI718">
        <v>102.203</v>
      </c>
      <c r="AK718">
        <v>40457</v>
      </c>
      <c r="AL718">
        <v>101.49</v>
      </c>
      <c r="AN718">
        <v>40084</v>
      </c>
      <c r="AO718">
        <v>107.459</v>
      </c>
      <c r="AQ718">
        <v>40084</v>
      </c>
      <c r="AR718">
        <v>108.127</v>
      </c>
      <c r="AT718">
        <v>40091</v>
      </c>
      <c r="AU718">
        <v>116.681</v>
      </c>
      <c r="AW718">
        <v>40821</v>
      </c>
      <c r="AX718">
        <v>99.863</v>
      </c>
      <c r="AZ718">
        <v>40084</v>
      </c>
      <c r="BA718">
        <v>108.68300000000001</v>
      </c>
      <c r="BF718">
        <v>40093</v>
      </c>
      <c r="BG718">
        <v>105.90600000000001</v>
      </c>
      <c r="BI718">
        <v>40084</v>
      </c>
      <c r="BJ718">
        <v>112.962</v>
      </c>
      <c r="BL718">
        <v>41086</v>
      </c>
      <c r="BM718">
        <v>98.12</v>
      </c>
      <c r="BO718">
        <v>40084</v>
      </c>
      <c r="BP718">
        <v>106.979</v>
      </c>
      <c r="BR718">
        <v>41340</v>
      </c>
      <c r="BS718">
        <v>100.913</v>
      </c>
      <c r="BU718">
        <v>40723</v>
      </c>
      <c r="BV718">
        <v>100.498</v>
      </c>
      <c r="BX718">
        <v>41640</v>
      </c>
      <c r="BY718">
        <v>100.768</v>
      </c>
      <c r="CA718">
        <v>40084</v>
      </c>
      <c r="CB718">
        <v>109.68600000000001</v>
      </c>
      <c r="CD718">
        <v>40997</v>
      </c>
      <c r="CE718">
        <v>101.438</v>
      </c>
      <c r="CG718">
        <v>40084</v>
      </c>
      <c r="CH718">
        <v>107.889</v>
      </c>
      <c r="CJ718">
        <v>41953</v>
      </c>
      <c r="CK718">
        <v>99.956000000000003</v>
      </c>
      <c r="CP718">
        <v>41242</v>
      </c>
      <c r="CQ718">
        <v>99.825000000000003</v>
      </c>
      <c r="CV718">
        <v>41920</v>
      </c>
      <c r="CW718">
        <v>102.998</v>
      </c>
      <c r="CY718">
        <v>42171</v>
      </c>
      <c r="CZ718">
        <v>101.348</v>
      </c>
      <c r="DE718">
        <v>40084</v>
      </c>
      <c r="DF718">
        <v>100.58799999999999</v>
      </c>
      <c r="DH718">
        <v>41486</v>
      </c>
      <c r="DI718">
        <v>101.87</v>
      </c>
      <c r="DQ718">
        <v>41788</v>
      </c>
      <c r="DR718">
        <v>108.033</v>
      </c>
      <c r="DW718">
        <v>40084</v>
      </c>
      <c r="DX718">
        <v>103.075</v>
      </c>
      <c r="EF718">
        <v>40084</v>
      </c>
      <c r="EG718">
        <v>114.358</v>
      </c>
      <c r="EO718">
        <v>42220</v>
      </c>
      <c r="EP718">
        <v>110.52500000000001</v>
      </c>
      <c r="EU718">
        <v>40492</v>
      </c>
      <c r="EV718">
        <v>99.212000000000003</v>
      </c>
      <c r="FG718">
        <v>40848</v>
      </c>
      <c r="FH718">
        <v>96.394999999999996</v>
      </c>
      <c r="FJ718">
        <v>40961</v>
      </c>
      <c r="FK718">
        <v>98.908000000000001</v>
      </c>
      <c r="FP718">
        <v>41193</v>
      </c>
      <c r="FQ718">
        <v>91.962999999999994</v>
      </c>
      <c r="FV718">
        <v>41368</v>
      </c>
      <c r="FW718">
        <v>102.667</v>
      </c>
      <c r="FY718">
        <v>41563</v>
      </c>
      <c r="FZ718">
        <v>110.875</v>
      </c>
      <c r="GB718">
        <v>41865</v>
      </c>
      <c r="GC718">
        <v>128.08799999999999</v>
      </c>
      <c r="GE718">
        <v>42298</v>
      </c>
      <c r="GF718">
        <v>128.023</v>
      </c>
      <c r="GK718">
        <v>40701</v>
      </c>
      <c r="GL718">
        <v>93.783000000000001</v>
      </c>
      <c r="GW718">
        <v>41228</v>
      </c>
      <c r="GX718">
        <v>85.83</v>
      </c>
      <c r="HF718">
        <v>41612</v>
      </c>
      <c r="HG718">
        <v>113.598</v>
      </c>
      <c r="HL718">
        <v>40085</v>
      </c>
      <c r="HM718">
        <v>121.205</v>
      </c>
      <c r="HR718">
        <v>40087</v>
      </c>
      <c r="HS718">
        <v>117.68899999999999</v>
      </c>
      <c r="HU718">
        <v>40091</v>
      </c>
      <c r="HV718">
        <v>96.072000000000003</v>
      </c>
      <c r="HX718">
        <v>40249</v>
      </c>
      <c r="HY718">
        <v>103.371</v>
      </c>
      <c r="IA718">
        <v>41080</v>
      </c>
      <c r="IB718">
        <v>72.349999999999994</v>
      </c>
    </row>
    <row r="719" spans="31:236">
      <c r="AE719">
        <v>40085</v>
      </c>
      <c r="AF719">
        <v>101.17700000000001</v>
      </c>
      <c r="AH719">
        <v>40085</v>
      </c>
      <c r="AI719">
        <v>102.187</v>
      </c>
      <c r="AK719">
        <v>40458</v>
      </c>
      <c r="AL719">
        <v>101.474</v>
      </c>
      <c r="AN719">
        <v>40085</v>
      </c>
      <c r="AO719">
        <v>107.404</v>
      </c>
      <c r="AQ719">
        <v>40085</v>
      </c>
      <c r="AR719">
        <v>108.07899999999999</v>
      </c>
      <c r="AT719">
        <v>40092</v>
      </c>
      <c r="AU719">
        <v>116.643</v>
      </c>
      <c r="AW719">
        <v>40822</v>
      </c>
      <c r="AX719">
        <v>99.923000000000002</v>
      </c>
      <c r="AZ719">
        <v>40085</v>
      </c>
      <c r="BA719">
        <v>108.648</v>
      </c>
      <c r="BF719">
        <v>40094</v>
      </c>
      <c r="BG719">
        <v>105.928</v>
      </c>
      <c r="BI719">
        <v>40085</v>
      </c>
      <c r="BJ719">
        <v>112.9</v>
      </c>
      <c r="BL719">
        <v>41087</v>
      </c>
      <c r="BM719">
        <v>98.022999999999996</v>
      </c>
      <c r="BO719">
        <v>40085</v>
      </c>
      <c r="BP719">
        <v>106.94499999999999</v>
      </c>
      <c r="BR719">
        <v>41341</v>
      </c>
      <c r="BS719">
        <v>100.91500000000001</v>
      </c>
      <c r="BU719">
        <v>40724</v>
      </c>
      <c r="BV719">
        <v>100.873</v>
      </c>
      <c r="BX719">
        <v>41641</v>
      </c>
      <c r="BY719">
        <v>100.92</v>
      </c>
      <c r="CA719">
        <v>40085</v>
      </c>
      <c r="CB719">
        <v>109.678</v>
      </c>
      <c r="CD719">
        <v>40998</v>
      </c>
      <c r="CE719">
        <v>101.602</v>
      </c>
      <c r="CG719">
        <v>40085</v>
      </c>
      <c r="CH719">
        <v>107.849</v>
      </c>
      <c r="CJ719">
        <v>41954</v>
      </c>
      <c r="CK719">
        <v>100.071</v>
      </c>
      <c r="CP719">
        <v>41243</v>
      </c>
      <c r="CQ719">
        <v>99.66</v>
      </c>
      <c r="CV719">
        <v>41921</v>
      </c>
      <c r="CW719">
        <v>102.95</v>
      </c>
      <c r="CY719">
        <v>42172</v>
      </c>
      <c r="CZ719">
        <v>101.357</v>
      </c>
      <c r="DE719">
        <v>40085</v>
      </c>
      <c r="DF719">
        <v>100.56699999999999</v>
      </c>
      <c r="DH719">
        <v>41487</v>
      </c>
      <c r="DI719">
        <v>101.94</v>
      </c>
      <c r="DQ719">
        <v>41789</v>
      </c>
      <c r="DR719">
        <v>108.05</v>
      </c>
      <c r="DW719">
        <v>40085</v>
      </c>
      <c r="DX719">
        <v>103.078</v>
      </c>
      <c r="EF719">
        <v>40085</v>
      </c>
      <c r="EG719">
        <v>114.384</v>
      </c>
      <c r="EO719">
        <v>42221</v>
      </c>
      <c r="EP719">
        <v>110.43</v>
      </c>
      <c r="EU719">
        <v>40493</v>
      </c>
      <c r="EV719">
        <v>98.406000000000006</v>
      </c>
      <c r="FG719">
        <v>40849</v>
      </c>
      <c r="FH719">
        <v>96.787999999999997</v>
      </c>
      <c r="FJ719">
        <v>40962</v>
      </c>
      <c r="FK719">
        <v>98.974999999999994</v>
      </c>
      <c r="FP719">
        <v>41194</v>
      </c>
      <c r="FQ719">
        <v>92.852000000000004</v>
      </c>
      <c r="FV719">
        <v>41369</v>
      </c>
      <c r="FW719">
        <v>103.732</v>
      </c>
      <c r="FY719">
        <v>41564</v>
      </c>
      <c r="FZ719">
        <v>110.938</v>
      </c>
      <c r="GB719">
        <v>41866</v>
      </c>
      <c r="GC719">
        <v>128.702</v>
      </c>
      <c r="GE719">
        <v>42299</v>
      </c>
      <c r="GF719">
        <v>129.23500000000001</v>
      </c>
      <c r="GK719">
        <v>40702</v>
      </c>
      <c r="GL719">
        <v>93.460999999999999</v>
      </c>
      <c r="GW719">
        <v>41229</v>
      </c>
      <c r="GX719">
        <v>85.962999999999994</v>
      </c>
      <c r="HF719">
        <v>41613</v>
      </c>
      <c r="HG719">
        <v>113.21299999999999</v>
      </c>
      <c r="HL719">
        <v>40086</v>
      </c>
      <c r="HM719">
        <v>120.58199999999999</v>
      </c>
      <c r="HR719">
        <v>40088</v>
      </c>
      <c r="HS719">
        <v>118.02800000000001</v>
      </c>
      <c r="HU719">
        <v>40092</v>
      </c>
      <c r="HV719">
        <v>95.795000000000002</v>
      </c>
      <c r="HX719">
        <v>40252</v>
      </c>
      <c r="HY719">
        <v>102.851</v>
      </c>
      <c r="IA719">
        <v>41081</v>
      </c>
      <c r="IB719">
        <v>73.025000000000006</v>
      </c>
    </row>
    <row r="720" spans="31:236">
      <c r="AE720">
        <v>40086</v>
      </c>
      <c r="AF720">
        <v>101.14</v>
      </c>
      <c r="AH720">
        <v>40086</v>
      </c>
      <c r="AI720">
        <v>102.152</v>
      </c>
      <c r="AK720">
        <v>40459</v>
      </c>
      <c r="AL720">
        <v>101.503</v>
      </c>
      <c r="AN720">
        <v>40086</v>
      </c>
      <c r="AO720">
        <v>107.334</v>
      </c>
      <c r="AQ720">
        <v>40086</v>
      </c>
      <c r="AR720">
        <v>108.03100000000001</v>
      </c>
      <c r="AT720">
        <v>40093</v>
      </c>
      <c r="AU720">
        <v>116.63500000000001</v>
      </c>
      <c r="AW720">
        <v>40823</v>
      </c>
      <c r="AX720">
        <v>99.93</v>
      </c>
      <c r="AZ720">
        <v>40086</v>
      </c>
      <c r="BA720">
        <v>108.61199999999999</v>
      </c>
      <c r="BF720">
        <v>40095</v>
      </c>
      <c r="BG720">
        <v>105.63500000000001</v>
      </c>
      <c r="BI720">
        <v>40086</v>
      </c>
      <c r="BJ720">
        <v>112.803</v>
      </c>
      <c r="BL720">
        <v>41088</v>
      </c>
      <c r="BM720">
        <v>97.96</v>
      </c>
      <c r="BO720">
        <v>40086</v>
      </c>
      <c r="BP720">
        <v>106.86</v>
      </c>
      <c r="BR720">
        <v>41344</v>
      </c>
      <c r="BS720">
        <v>100.908</v>
      </c>
      <c r="BU720">
        <v>40725</v>
      </c>
      <c r="BV720">
        <v>101.068</v>
      </c>
      <c r="BX720">
        <v>41642</v>
      </c>
      <c r="BY720">
        <v>100.895</v>
      </c>
      <c r="CA720">
        <v>40086</v>
      </c>
      <c r="CB720">
        <v>109.529</v>
      </c>
      <c r="CD720">
        <v>41001</v>
      </c>
      <c r="CE720">
        <v>101.675</v>
      </c>
      <c r="CG720">
        <v>40086</v>
      </c>
      <c r="CH720">
        <v>107.718</v>
      </c>
      <c r="CJ720">
        <v>41955</v>
      </c>
      <c r="CK720">
        <v>99.956999999999994</v>
      </c>
      <c r="CP720">
        <v>41246</v>
      </c>
      <c r="CQ720">
        <v>99.754999999999995</v>
      </c>
      <c r="CV720">
        <v>41922</v>
      </c>
      <c r="CW720">
        <v>102.953</v>
      </c>
      <c r="CY720">
        <v>42173</v>
      </c>
      <c r="CZ720">
        <v>101.327</v>
      </c>
      <c r="DE720">
        <v>40086</v>
      </c>
      <c r="DF720">
        <v>100.35599999999999</v>
      </c>
      <c r="DH720">
        <v>41488</v>
      </c>
      <c r="DI720">
        <v>102.05</v>
      </c>
      <c r="DQ720">
        <v>41792</v>
      </c>
      <c r="DR720">
        <v>108.083</v>
      </c>
      <c r="DW720">
        <v>40086</v>
      </c>
      <c r="DX720">
        <v>102.898</v>
      </c>
      <c r="EF720">
        <v>40086</v>
      </c>
      <c r="EG720">
        <v>114.149</v>
      </c>
      <c r="EO720">
        <v>42222</v>
      </c>
      <c r="EP720">
        <v>110.453</v>
      </c>
      <c r="EU720">
        <v>40494</v>
      </c>
      <c r="EV720">
        <v>99.100999999999999</v>
      </c>
      <c r="FG720">
        <v>40850</v>
      </c>
      <c r="FH720">
        <v>96.572999999999993</v>
      </c>
      <c r="FJ720">
        <v>40963</v>
      </c>
      <c r="FK720">
        <v>99.058000000000007</v>
      </c>
      <c r="FP720">
        <v>41197</v>
      </c>
      <c r="FQ720">
        <v>91.825000000000003</v>
      </c>
      <c r="FV720">
        <v>41372</v>
      </c>
      <c r="FW720">
        <v>103.86</v>
      </c>
      <c r="FY720">
        <v>41565</v>
      </c>
      <c r="FZ720">
        <v>111.188</v>
      </c>
      <c r="GB720">
        <v>41869</v>
      </c>
      <c r="GC720">
        <v>128.267</v>
      </c>
      <c r="GE720">
        <v>42300</v>
      </c>
      <c r="GF720">
        <v>128.99</v>
      </c>
      <c r="GK720">
        <v>40703</v>
      </c>
      <c r="GL720">
        <v>93.046000000000006</v>
      </c>
      <c r="GW720">
        <v>41232</v>
      </c>
      <c r="GX720">
        <v>85.787999999999997</v>
      </c>
      <c r="HF720">
        <v>41614</v>
      </c>
      <c r="HG720">
        <v>113.938</v>
      </c>
      <c r="HL720">
        <v>40087</v>
      </c>
      <c r="HM720">
        <v>120.13200000000001</v>
      </c>
      <c r="HR720">
        <v>40091</v>
      </c>
      <c r="HS720">
        <v>118.402</v>
      </c>
      <c r="HU720">
        <v>40093</v>
      </c>
      <c r="HV720">
        <v>96.319000000000003</v>
      </c>
      <c r="HX720">
        <v>40253</v>
      </c>
      <c r="HY720">
        <v>103.08</v>
      </c>
      <c r="IA720">
        <v>41082</v>
      </c>
      <c r="IB720">
        <v>74.998000000000005</v>
      </c>
    </row>
    <row r="721" spans="31:236">
      <c r="AE721">
        <v>40087</v>
      </c>
      <c r="AF721">
        <v>101.129</v>
      </c>
      <c r="AH721">
        <v>40087</v>
      </c>
      <c r="AI721">
        <v>102.134</v>
      </c>
      <c r="AK721">
        <v>40462</v>
      </c>
      <c r="AL721">
        <v>101.503</v>
      </c>
      <c r="AN721">
        <v>40087</v>
      </c>
      <c r="AO721">
        <v>107.328</v>
      </c>
      <c r="AQ721">
        <v>40087</v>
      </c>
      <c r="AR721">
        <v>108.04</v>
      </c>
      <c r="AT721">
        <v>40094</v>
      </c>
      <c r="AU721">
        <v>116.57299999999999</v>
      </c>
      <c r="AW721">
        <v>40826</v>
      </c>
      <c r="AX721">
        <v>99.927999999999997</v>
      </c>
      <c r="AZ721">
        <v>40087</v>
      </c>
      <c r="BA721">
        <v>108.623</v>
      </c>
      <c r="BF721">
        <v>40098</v>
      </c>
      <c r="BG721">
        <v>105.73399999999999</v>
      </c>
      <c r="BI721">
        <v>40087</v>
      </c>
      <c r="BJ721">
        <v>112.782</v>
      </c>
      <c r="BL721">
        <v>41089</v>
      </c>
      <c r="BM721">
        <v>98.72</v>
      </c>
      <c r="BO721">
        <v>40087</v>
      </c>
      <c r="BP721">
        <v>106.9</v>
      </c>
      <c r="BR721">
        <v>41345</v>
      </c>
      <c r="BS721">
        <v>100.93</v>
      </c>
      <c r="BU721">
        <v>40728</v>
      </c>
      <c r="BV721">
        <v>101.068</v>
      </c>
      <c r="BX721">
        <v>41645</v>
      </c>
      <c r="BY721">
        <v>100.88500000000001</v>
      </c>
      <c r="CA721">
        <v>40087</v>
      </c>
      <c r="CB721">
        <v>109.619</v>
      </c>
      <c r="CD721">
        <v>41002</v>
      </c>
      <c r="CE721">
        <v>101.505</v>
      </c>
      <c r="CG721">
        <v>40087</v>
      </c>
      <c r="CH721">
        <v>107.81100000000001</v>
      </c>
      <c r="CJ721">
        <v>41956</v>
      </c>
      <c r="CK721">
        <v>99.954999999999998</v>
      </c>
      <c r="CP721">
        <v>41247</v>
      </c>
      <c r="CQ721">
        <v>99.715000000000003</v>
      </c>
      <c r="CV721">
        <v>41925</v>
      </c>
      <c r="CW721">
        <v>102.94</v>
      </c>
      <c r="CY721">
        <v>42174</v>
      </c>
      <c r="CZ721">
        <v>101.315</v>
      </c>
      <c r="DE721">
        <v>40087</v>
      </c>
      <c r="DF721">
        <v>100.47499999999999</v>
      </c>
      <c r="DH721">
        <v>41491</v>
      </c>
      <c r="DI721">
        <v>102.005</v>
      </c>
      <c r="DQ721">
        <v>41793</v>
      </c>
      <c r="DR721">
        <v>108.035</v>
      </c>
      <c r="DW721">
        <v>40087</v>
      </c>
      <c r="DX721">
        <v>102.988</v>
      </c>
      <c r="EF721">
        <v>40087</v>
      </c>
      <c r="EG721">
        <v>114.235</v>
      </c>
      <c r="EO721">
        <v>42223</v>
      </c>
      <c r="EP721">
        <v>110.465</v>
      </c>
      <c r="EU721">
        <v>40497</v>
      </c>
      <c r="EV721">
        <v>99.186000000000007</v>
      </c>
      <c r="FG721">
        <v>40851</v>
      </c>
      <c r="FH721">
        <v>96.07</v>
      </c>
      <c r="FJ721">
        <v>40966</v>
      </c>
      <c r="FK721">
        <v>99.412999999999997</v>
      </c>
      <c r="FP721">
        <v>41198</v>
      </c>
      <c r="FQ721">
        <v>91.953000000000003</v>
      </c>
      <c r="FV721">
        <v>41373</v>
      </c>
      <c r="FW721">
        <v>104.048</v>
      </c>
      <c r="FY721">
        <v>41568</v>
      </c>
      <c r="FZ721">
        <v>111.15300000000001</v>
      </c>
      <c r="GB721">
        <v>41870</v>
      </c>
      <c r="GC721">
        <v>128.56800000000001</v>
      </c>
      <c r="GE721">
        <v>42303</v>
      </c>
      <c r="GF721">
        <v>128.99</v>
      </c>
      <c r="GK721">
        <v>40704</v>
      </c>
      <c r="GL721">
        <v>92.736000000000004</v>
      </c>
      <c r="GW721">
        <v>41233</v>
      </c>
      <c r="GX721">
        <v>86.4</v>
      </c>
      <c r="HF721">
        <v>41617</v>
      </c>
      <c r="HG721">
        <v>114.55800000000001</v>
      </c>
      <c r="HL721">
        <v>40088</v>
      </c>
      <c r="HM721">
        <v>120.34699999999999</v>
      </c>
      <c r="HR721">
        <v>40092</v>
      </c>
      <c r="HS721">
        <v>118.087</v>
      </c>
      <c r="HU721">
        <v>40094</v>
      </c>
      <c r="HV721">
        <v>96.492000000000004</v>
      </c>
      <c r="HX721">
        <v>40254</v>
      </c>
      <c r="HY721">
        <v>103.105</v>
      </c>
      <c r="IA721">
        <v>41085</v>
      </c>
      <c r="IB721">
        <v>73.3</v>
      </c>
    </row>
    <row r="722" spans="31:236">
      <c r="AE722">
        <v>40088</v>
      </c>
      <c r="AF722">
        <v>101.123</v>
      </c>
      <c r="AH722">
        <v>40088</v>
      </c>
      <c r="AI722">
        <v>102.134</v>
      </c>
      <c r="AK722">
        <v>40463</v>
      </c>
      <c r="AL722">
        <v>101.503</v>
      </c>
      <c r="AN722">
        <v>40088</v>
      </c>
      <c r="AO722">
        <v>107.36</v>
      </c>
      <c r="AQ722">
        <v>40088</v>
      </c>
      <c r="AR722">
        <v>108.03400000000001</v>
      </c>
      <c r="AT722">
        <v>40095</v>
      </c>
      <c r="AU722">
        <v>116.354</v>
      </c>
      <c r="AW722">
        <v>40827</v>
      </c>
      <c r="AX722">
        <v>99.94</v>
      </c>
      <c r="AZ722">
        <v>40088</v>
      </c>
      <c r="BA722">
        <v>108.64700000000001</v>
      </c>
      <c r="BF722">
        <v>40099</v>
      </c>
      <c r="BG722">
        <v>105.816</v>
      </c>
      <c r="BI722">
        <v>40088</v>
      </c>
      <c r="BJ722">
        <v>112.83499999999999</v>
      </c>
      <c r="BL722">
        <v>41092</v>
      </c>
      <c r="BM722">
        <v>98.957999999999998</v>
      </c>
      <c r="BO722">
        <v>40088</v>
      </c>
      <c r="BP722">
        <v>106.988</v>
      </c>
      <c r="BR722">
        <v>41346</v>
      </c>
      <c r="BS722">
        <v>100.928</v>
      </c>
      <c r="BU722">
        <v>40729</v>
      </c>
      <c r="BV722">
        <v>100.798</v>
      </c>
      <c r="BX722">
        <v>41646</v>
      </c>
      <c r="BY722">
        <v>100.88500000000001</v>
      </c>
      <c r="CA722">
        <v>40088</v>
      </c>
      <c r="CB722">
        <v>109.735</v>
      </c>
      <c r="CD722">
        <v>41003</v>
      </c>
      <c r="CE722">
        <v>100.843</v>
      </c>
      <c r="CG722">
        <v>40088</v>
      </c>
      <c r="CH722">
        <v>107.946</v>
      </c>
      <c r="CJ722">
        <v>41957</v>
      </c>
      <c r="CK722">
        <v>100.05500000000001</v>
      </c>
      <c r="CP722">
        <v>41248</v>
      </c>
      <c r="CQ722">
        <v>99.492999999999995</v>
      </c>
      <c r="CV722">
        <v>41926</v>
      </c>
      <c r="CW722">
        <v>102.925</v>
      </c>
      <c r="CY722">
        <v>42177</v>
      </c>
      <c r="CZ722">
        <v>101.31</v>
      </c>
      <c r="DE722">
        <v>40088</v>
      </c>
      <c r="DF722">
        <v>100.63800000000001</v>
      </c>
      <c r="DH722">
        <v>41492</v>
      </c>
      <c r="DI722">
        <v>102.093</v>
      </c>
      <c r="DQ722">
        <v>41794</v>
      </c>
      <c r="DR722">
        <v>108.01300000000001</v>
      </c>
      <c r="DW722">
        <v>40088</v>
      </c>
      <c r="DX722">
        <v>103.25</v>
      </c>
      <c r="EF722">
        <v>40088</v>
      </c>
      <c r="EG722">
        <v>114.523</v>
      </c>
      <c r="EO722">
        <v>42226</v>
      </c>
      <c r="EP722">
        <v>110.45</v>
      </c>
      <c r="EU722">
        <v>40498</v>
      </c>
      <c r="EV722">
        <v>98.602999999999994</v>
      </c>
      <c r="FG722">
        <v>40854</v>
      </c>
      <c r="FH722">
        <v>95.704999999999998</v>
      </c>
      <c r="FJ722">
        <v>40967</v>
      </c>
      <c r="FK722">
        <v>99.364999999999995</v>
      </c>
      <c r="FP722">
        <v>41199</v>
      </c>
      <c r="FQ722">
        <v>93.935000000000002</v>
      </c>
      <c r="FV722">
        <v>41374</v>
      </c>
      <c r="FW722">
        <v>104.563</v>
      </c>
      <c r="FY722">
        <v>41569</v>
      </c>
      <c r="FZ722">
        <v>111.81</v>
      </c>
      <c r="GB722">
        <v>41871</v>
      </c>
      <c r="GC722">
        <v>128.74799999999999</v>
      </c>
      <c r="GE722">
        <v>42304</v>
      </c>
      <c r="GF722">
        <v>129.34800000000001</v>
      </c>
      <c r="GK722">
        <v>40707</v>
      </c>
      <c r="GL722">
        <v>92.661000000000001</v>
      </c>
      <c r="GW722">
        <v>41234</v>
      </c>
      <c r="GX722">
        <v>87.364999999999995</v>
      </c>
      <c r="HF722">
        <v>41618</v>
      </c>
      <c r="HG722">
        <v>115.373</v>
      </c>
      <c r="HL722">
        <v>40091</v>
      </c>
      <c r="HM722">
        <v>120.691</v>
      </c>
      <c r="HR722">
        <v>40093</v>
      </c>
      <c r="HS722">
        <v>118.586</v>
      </c>
      <c r="HU722">
        <v>40095</v>
      </c>
      <c r="HV722">
        <v>95.695999999999998</v>
      </c>
      <c r="HX722">
        <v>40255</v>
      </c>
      <c r="HY722">
        <v>102.717</v>
      </c>
      <c r="IA722">
        <v>41086</v>
      </c>
      <c r="IB722">
        <v>71.114999999999995</v>
      </c>
    </row>
    <row r="723" spans="31:236">
      <c r="AE723">
        <v>40091</v>
      </c>
      <c r="AF723">
        <v>101.113</v>
      </c>
      <c r="AH723">
        <v>40091</v>
      </c>
      <c r="AI723">
        <v>102.125</v>
      </c>
      <c r="AK723">
        <v>40464</v>
      </c>
      <c r="AL723">
        <v>101.489</v>
      </c>
      <c r="AN723">
        <v>40091</v>
      </c>
      <c r="AO723">
        <v>107.339</v>
      </c>
      <c r="AQ723">
        <v>40091</v>
      </c>
      <c r="AR723">
        <v>108.01300000000001</v>
      </c>
      <c r="AT723">
        <v>40098</v>
      </c>
      <c r="AU723">
        <v>116.461</v>
      </c>
      <c r="AW723">
        <v>40828</v>
      </c>
      <c r="AX723">
        <v>99.94</v>
      </c>
      <c r="AZ723">
        <v>40091</v>
      </c>
      <c r="BA723">
        <v>108.645</v>
      </c>
      <c r="BF723">
        <v>40100</v>
      </c>
      <c r="BG723">
        <v>105.69199999999999</v>
      </c>
      <c r="BI723">
        <v>40091</v>
      </c>
      <c r="BJ723">
        <v>112.83</v>
      </c>
      <c r="BL723">
        <v>41093</v>
      </c>
      <c r="BM723">
        <v>99.128</v>
      </c>
      <c r="BO723">
        <v>40091</v>
      </c>
      <c r="BP723">
        <v>106.98</v>
      </c>
      <c r="BR723">
        <v>41347</v>
      </c>
      <c r="BS723">
        <v>100.947</v>
      </c>
      <c r="BU723">
        <v>40730</v>
      </c>
      <c r="BV723">
        <v>100.373</v>
      </c>
      <c r="BX723">
        <v>41647</v>
      </c>
      <c r="BY723">
        <v>100.86799999999999</v>
      </c>
      <c r="CA723">
        <v>40091</v>
      </c>
      <c r="CB723">
        <v>109.759</v>
      </c>
      <c r="CD723">
        <v>41004</v>
      </c>
      <c r="CE723">
        <v>100.378</v>
      </c>
      <c r="CG723">
        <v>40091</v>
      </c>
      <c r="CH723">
        <v>107.994</v>
      </c>
      <c r="CJ723">
        <v>41960</v>
      </c>
      <c r="CK723">
        <v>99.956000000000003</v>
      </c>
      <c r="CP723">
        <v>41249</v>
      </c>
      <c r="CQ723">
        <v>99.363</v>
      </c>
      <c r="CV723">
        <v>41927</v>
      </c>
      <c r="CW723">
        <v>102.913</v>
      </c>
      <c r="CY723">
        <v>42178</v>
      </c>
      <c r="CZ723">
        <v>101.3</v>
      </c>
      <c r="DE723">
        <v>40091</v>
      </c>
      <c r="DF723">
        <v>100.675</v>
      </c>
      <c r="DH723">
        <v>41493</v>
      </c>
      <c r="DI723">
        <v>102.12</v>
      </c>
      <c r="DQ723">
        <v>41795</v>
      </c>
      <c r="DR723">
        <v>108.313</v>
      </c>
      <c r="DW723">
        <v>40091</v>
      </c>
      <c r="DX723">
        <v>103.322</v>
      </c>
      <c r="EF723">
        <v>40091</v>
      </c>
      <c r="EG723">
        <v>114.608</v>
      </c>
      <c r="EO723">
        <v>42227</v>
      </c>
      <c r="EP723">
        <v>110.47499999999999</v>
      </c>
      <c r="EU723">
        <v>40499</v>
      </c>
      <c r="EV723">
        <v>98.408000000000001</v>
      </c>
      <c r="FG723">
        <v>40855</v>
      </c>
      <c r="FH723">
        <v>95.858000000000004</v>
      </c>
      <c r="FJ723">
        <v>40968</v>
      </c>
      <c r="FK723">
        <v>99.608000000000004</v>
      </c>
      <c r="FP723">
        <v>41200</v>
      </c>
      <c r="FQ723">
        <v>94.643000000000001</v>
      </c>
      <c r="FV723">
        <v>41375</v>
      </c>
      <c r="FW723">
        <v>104.383</v>
      </c>
      <c r="FY723">
        <v>41570</v>
      </c>
      <c r="FZ723">
        <v>112.313</v>
      </c>
      <c r="GB723">
        <v>41872</v>
      </c>
      <c r="GC723">
        <v>128.80000000000001</v>
      </c>
      <c r="GE723">
        <v>42305</v>
      </c>
      <c r="GF723">
        <v>129.505</v>
      </c>
      <c r="GK723">
        <v>40708</v>
      </c>
      <c r="GL723">
        <v>92.805999999999997</v>
      </c>
      <c r="GW723">
        <v>41235</v>
      </c>
      <c r="GX723">
        <v>87.98</v>
      </c>
      <c r="HF723">
        <v>41619</v>
      </c>
      <c r="HG723">
        <v>115.568</v>
      </c>
      <c r="HL723">
        <v>40092</v>
      </c>
      <c r="HM723">
        <v>120.378</v>
      </c>
      <c r="HR723">
        <v>40094</v>
      </c>
      <c r="HS723">
        <v>118.74299999999999</v>
      </c>
      <c r="HU723">
        <v>40098</v>
      </c>
      <c r="HV723">
        <v>95.769000000000005</v>
      </c>
      <c r="HX723">
        <v>40256</v>
      </c>
      <c r="HY723">
        <v>102.815</v>
      </c>
      <c r="IA723">
        <v>41087</v>
      </c>
      <c r="IB723">
        <v>70.650000000000006</v>
      </c>
    </row>
    <row r="724" spans="31:236">
      <c r="AE724">
        <v>40092</v>
      </c>
      <c r="AF724">
        <v>101.10299999999999</v>
      </c>
      <c r="AH724">
        <v>40092</v>
      </c>
      <c r="AI724">
        <v>102.107</v>
      </c>
      <c r="AK724">
        <v>40465</v>
      </c>
      <c r="AL724">
        <v>101.46299999999999</v>
      </c>
      <c r="AN724">
        <v>40092</v>
      </c>
      <c r="AO724">
        <v>107.307</v>
      </c>
      <c r="AQ724">
        <v>40092</v>
      </c>
      <c r="AR724">
        <v>107.98399999999999</v>
      </c>
      <c r="AT724">
        <v>40099</v>
      </c>
      <c r="AU724">
        <v>116.532</v>
      </c>
      <c r="AW724">
        <v>40829</v>
      </c>
      <c r="AX724">
        <v>99.933000000000007</v>
      </c>
      <c r="AZ724">
        <v>40092</v>
      </c>
      <c r="BA724">
        <v>108.616</v>
      </c>
      <c r="BF724">
        <v>40101</v>
      </c>
      <c r="BG724">
        <v>105.514</v>
      </c>
      <c r="BI724">
        <v>40092</v>
      </c>
      <c r="BJ724">
        <v>112.774</v>
      </c>
      <c r="BL724">
        <v>41094</v>
      </c>
      <c r="BM724">
        <v>99.132000000000005</v>
      </c>
      <c r="BO724">
        <v>40092</v>
      </c>
      <c r="BP724">
        <v>106.91800000000001</v>
      </c>
      <c r="BR724">
        <v>41348</v>
      </c>
      <c r="BS724">
        <v>100.965</v>
      </c>
      <c r="BU724">
        <v>40731</v>
      </c>
      <c r="BV724">
        <v>100.413</v>
      </c>
      <c r="BX724">
        <v>41648</v>
      </c>
      <c r="BY724">
        <v>100.875</v>
      </c>
      <c r="CA724">
        <v>40092</v>
      </c>
      <c r="CB724">
        <v>109.666</v>
      </c>
      <c r="CD724">
        <v>41008</v>
      </c>
      <c r="CE724">
        <v>100.378</v>
      </c>
      <c r="CG724">
        <v>40092</v>
      </c>
      <c r="CH724">
        <v>107.898</v>
      </c>
      <c r="CJ724">
        <v>41961</v>
      </c>
      <c r="CK724">
        <v>99.954999999999998</v>
      </c>
      <c r="CP724">
        <v>41250</v>
      </c>
      <c r="CQ724">
        <v>99.442999999999998</v>
      </c>
      <c r="CV724">
        <v>41928</v>
      </c>
      <c r="CW724">
        <v>102.845</v>
      </c>
      <c r="CY724">
        <v>42179</v>
      </c>
      <c r="CZ724">
        <v>101.285</v>
      </c>
      <c r="DE724">
        <v>40092</v>
      </c>
      <c r="DF724">
        <v>100.59699999999999</v>
      </c>
      <c r="DH724">
        <v>41494</v>
      </c>
      <c r="DI724">
        <v>102.22</v>
      </c>
      <c r="DQ724">
        <v>41796</v>
      </c>
      <c r="DR724">
        <v>108.643</v>
      </c>
      <c r="DW724">
        <v>40092</v>
      </c>
      <c r="DX724">
        <v>103.154</v>
      </c>
      <c r="EF724">
        <v>40092</v>
      </c>
      <c r="EG724">
        <v>114.39400000000001</v>
      </c>
      <c r="EO724">
        <v>42228</v>
      </c>
      <c r="EP724">
        <v>110.44</v>
      </c>
      <c r="EU724">
        <v>40500</v>
      </c>
      <c r="EV724">
        <v>97.721000000000004</v>
      </c>
      <c r="FG724">
        <v>40856</v>
      </c>
      <c r="FH724">
        <v>94.597999999999999</v>
      </c>
      <c r="FJ724">
        <v>40969</v>
      </c>
      <c r="FK724">
        <v>100.363</v>
      </c>
      <c r="FP724">
        <v>41201</v>
      </c>
      <c r="FQ724">
        <v>94.394999999999996</v>
      </c>
      <c r="FV724">
        <v>41376</v>
      </c>
      <c r="FW724">
        <v>104.33799999999999</v>
      </c>
      <c r="FY724">
        <v>41571</v>
      </c>
      <c r="FZ724">
        <v>112.255</v>
      </c>
      <c r="GB724">
        <v>41873</v>
      </c>
      <c r="GC724">
        <v>128.96799999999999</v>
      </c>
      <c r="GE724">
        <v>42306</v>
      </c>
      <c r="GF724">
        <v>128.87799999999999</v>
      </c>
      <c r="GK724">
        <v>40709</v>
      </c>
      <c r="GL724">
        <v>92.168000000000006</v>
      </c>
      <c r="GW724">
        <v>41236</v>
      </c>
      <c r="GX724">
        <v>88.25</v>
      </c>
      <c r="HF724">
        <v>41620</v>
      </c>
      <c r="HG724">
        <v>114.887</v>
      </c>
      <c r="HL724">
        <v>40093</v>
      </c>
      <c r="HM724">
        <v>120.789</v>
      </c>
      <c r="HR724">
        <v>40095</v>
      </c>
      <c r="HS724">
        <v>117.905</v>
      </c>
      <c r="HU724">
        <v>40099</v>
      </c>
      <c r="HV724">
        <v>95.039000000000001</v>
      </c>
      <c r="HX724">
        <v>40259</v>
      </c>
      <c r="HY724">
        <v>103.401</v>
      </c>
      <c r="IA724">
        <v>41088</v>
      </c>
      <c r="IB724">
        <v>70.581999999999994</v>
      </c>
    </row>
    <row r="725" spans="31:236">
      <c r="AE725">
        <v>40093</v>
      </c>
      <c r="AF725">
        <v>101.06</v>
      </c>
      <c r="AH725">
        <v>40093</v>
      </c>
      <c r="AI725">
        <v>102.05500000000001</v>
      </c>
      <c r="AK725">
        <v>40466</v>
      </c>
      <c r="AL725">
        <v>101.44499999999999</v>
      </c>
      <c r="AN725">
        <v>40093</v>
      </c>
      <c r="AO725">
        <v>107.268</v>
      </c>
      <c r="AQ725">
        <v>40093</v>
      </c>
      <c r="AR725">
        <v>107.952</v>
      </c>
      <c r="AT725">
        <v>40100</v>
      </c>
      <c r="AU725">
        <v>116.366</v>
      </c>
      <c r="AW725">
        <v>40830</v>
      </c>
      <c r="AX725">
        <v>99.905000000000001</v>
      </c>
      <c r="AZ725">
        <v>40093</v>
      </c>
      <c r="BA725">
        <v>108.67</v>
      </c>
      <c r="BF725">
        <v>40102</v>
      </c>
      <c r="BG725">
        <v>105.461</v>
      </c>
      <c r="BI725">
        <v>40093</v>
      </c>
      <c r="BJ725">
        <v>112.89400000000001</v>
      </c>
      <c r="BL725">
        <v>41095</v>
      </c>
      <c r="BM725">
        <v>98.897000000000006</v>
      </c>
      <c r="BO725">
        <v>40093</v>
      </c>
      <c r="BP725">
        <v>107.05500000000001</v>
      </c>
      <c r="BR725">
        <v>41351</v>
      </c>
      <c r="BS725">
        <v>100.94499999999999</v>
      </c>
      <c r="BU725">
        <v>40732</v>
      </c>
      <c r="BV725">
        <v>100.17</v>
      </c>
      <c r="BX725">
        <v>41649</v>
      </c>
      <c r="BY725">
        <v>100.863</v>
      </c>
      <c r="CA725">
        <v>40093</v>
      </c>
      <c r="CB725">
        <v>109.84</v>
      </c>
      <c r="CD725">
        <v>41009</v>
      </c>
      <c r="CE725">
        <v>99.533000000000001</v>
      </c>
      <c r="CG725">
        <v>40093</v>
      </c>
      <c r="CH725">
        <v>108.062</v>
      </c>
      <c r="CJ725">
        <v>41962</v>
      </c>
      <c r="CK725">
        <v>100.069</v>
      </c>
      <c r="CP725">
        <v>41253</v>
      </c>
      <c r="CQ725">
        <v>99.212999999999994</v>
      </c>
      <c r="CV725">
        <v>41929</v>
      </c>
      <c r="CW725">
        <v>102.845</v>
      </c>
      <c r="CY725">
        <v>42180</v>
      </c>
      <c r="CZ725">
        <v>101.27</v>
      </c>
      <c r="DE725">
        <v>40093</v>
      </c>
      <c r="DF725">
        <v>100.798</v>
      </c>
      <c r="DH725">
        <v>41495</v>
      </c>
      <c r="DI725">
        <v>102.26</v>
      </c>
      <c r="DQ725">
        <v>41799</v>
      </c>
      <c r="DR725">
        <v>108.633</v>
      </c>
      <c r="DW725">
        <v>40093</v>
      </c>
      <c r="DX725">
        <v>103.395</v>
      </c>
      <c r="EF725">
        <v>40093</v>
      </c>
      <c r="EG725">
        <v>114.657</v>
      </c>
      <c r="EO725">
        <v>42229</v>
      </c>
      <c r="EP725">
        <v>110.38500000000001</v>
      </c>
      <c r="EU725">
        <v>40501</v>
      </c>
      <c r="EV725">
        <v>97.715999999999994</v>
      </c>
      <c r="FG725">
        <v>40857</v>
      </c>
      <c r="FH725">
        <v>94.393000000000001</v>
      </c>
      <c r="FJ725">
        <v>40970</v>
      </c>
      <c r="FK725">
        <v>100.27</v>
      </c>
      <c r="FP725">
        <v>41204</v>
      </c>
      <c r="FQ725">
        <v>93.688000000000002</v>
      </c>
      <c r="FV725">
        <v>41379</v>
      </c>
      <c r="FW725">
        <v>104.145</v>
      </c>
      <c r="FY725">
        <v>41572</v>
      </c>
      <c r="FZ725">
        <v>112.098</v>
      </c>
      <c r="GB725">
        <v>41876</v>
      </c>
      <c r="GC725">
        <v>129.917</v>
      </c>
      <c r="GE725">
        <v>42307</v>
      </c>
      <c r="GF725">
        <v>128.72999999999999</v>
      </c>
      <c r="GK725">
        <v>40710</v>
      </c>
      <c r="GL725">
        <v>91.355999999999995</v>
      </c>
      <c r="GW725">
        <v>41239</v>
      </c>
      <c r="GX725">
        <v>88.084999999999994</v>
      </c>
      <c r="HF725">
        <v>41621</v>
      </c>
      <c r="HG725">
        <v>114.908</v>
      </c>
      <c r="HL725">
        <v>40094</v>
      </c>
      <c r="HM725">
        <v>120.904</v>
      </c>
      <c r="HR725">
        <v>40098</v>
      </c>
      <c r="HS725">
        <v>117.992</v>
      </c>
      <c r="HU725">
        <v>40100</v>
      </c>
      <c r="HV725">
        <v>94.299000000000007</v>
      </c>
      <c r="HX725">
        <v>40260</v>
      </c>
      <c r="HY725">
        <v>103.913</v>
      </c>
      <c r="IA725">
        <v>41089</v>
      </c>
      <c r="IB725">
        <v>73.760000000000005</v>
      </c>
    </row>
    <row r="726" spans="31:236">
      <c r="AE726">
        <v>40094</v>
      </c>
      <c r="AF726">
        <v>101.05200000000001</v>
      </c>
      <c r="AH726">
        <v>40094</v>
      </c>
      <c r="AI726">
        <v>102.04</v>
      </c>
      <c r="AK726">
        <v>40469</v>
      </c>
      <c r="AL726">
        <v>101.419</v>
      </c>
      <c r="AN726">
        <v>40094</v>
      </c>
      <c r="AO726">
        <v>107.245</v>
      </c>
      <c r="AQ726">
        <v>40094</v>
      </c>
      <c r="AR726">
        <v>107.959</v>
      </c>
      <c r="AT726">
        <v>40101</v>
      </c>
      <c r="AU726">
        <v>116.215</v>
      </c>
      <c r="AW726">
        <v>40833</v>
      </c>
      <c r="AX726">
        <v>99.905000000000001</v>
      </c>
      <c r="AZ726">
        <v>40094</v>
      </c>
      <c r="BA726">
        <v>108.69799999999999</v>
      </c>
      <c r="BF726">
        <v>40105</v>
      </c>
      <c r="BG726">
        <v>105.44499999999999</v>
      </c>
      <c r="BI726">
        <v>40094</v>
      </c>
      <c r="BJ726">
        <v>112.944</v>
      </c>
      <c r="BL726">
        <v>41096</v>
      </c>
      <c r="BM726">
        <v>98.701999999999998</v>
      </c>
      <c r="BO726">
        <v>40094</v>
      </c>
      <c r="BP726">
        <v>107.1</v>
      </c>
      <c r="BR726">
        <v>41352</v>
      </c>
      <c r="BS726">
        <v>100.92</v>
      </c>
      <c r="BU726">
        <v>40735</v>
      </c>
      <c r="BV726">
        <v>99.015000000000001</v>
      </c>
      <c r="BX726">
        <v>41652</v>
      </c>
      <c r="BY726">
        <v>100.857</v>
      </c>
      <c r="CA726">
        <v>40094</v>
      </c>
      <c r="CB726">
        <v>109.932</v>
      </c>
      <c r="CD726">
        <v>41010</v>
      </c>
      <c r="CE726">
        <v>99.677999999999997</v>
      </c>
      <c r="CG726">
        <v>40094</v>
      </c>
      <c r="CH726">
        <v>108.15600000000001</v>
      </c>
      <c r="CJ726">
        <v>41963</v>
      </c>
      <c r="CK726">
        <v>99.950999999999993</v>
      </c>
      <c r="CP726">
        <v>41254</v>
      </c>
      <c r="CQ726">
        <v>99.435000000000002</v>
      </c>
      <c r="CV726">
        <v>41932</v>
      </c>
      <c r="CW726">
        <v>102.783</v>
      </c>
      <c r="CY726">
        <v>42181</v>
      </c>
      <c r="CZ726">
        <v>101.253</v>
      </c>
      <c r="DE726">
        <v>40094</v>
      </c>
      <c r="DF726">
        <v>100.867</v>
      </c>
      <c r="DH726">
        <v>41498</v>
      </c>
      <c r="DI726">
        <v>102.32</v>
      </c>
      <c r="DQ726">
        <v>41800</v>
      </c>
      <c r="DR726">
        <v>108.408</v>
      </c>
      <c r="DW726">
        <v>40094</v>
      </c>
      <c r="DX726">
        <v>103.556</v>
      </c>
      <c r="EF726">
        <v>40094</v>
      </c>
      <c r="EG726">
        <v>114.821</v>
      </c>
      <c r="EO726">
        <v>42230</v>
      </c>
      <c r="EP726">
        <v>110.315</v>
      </c>
      <c r="EU726">
        <v>40504</v>
      </c>
      <c r="EV726">
        <v>97.497</v>
      </c>
      <c r="FG726">
        <v>40858</v>
      </c>
      <c r="FH726">
        <v>94.477000000000004</v>
      </c>
      <c r="FJ726">
        <v>40973</v>
      </c>
      <c r="FK726">
        <v>99.894999999999996</v>
      </c>
      <c r="FP726">
        <v>41205</v>
      </c>
      <c r="FQ726">
        <v>92.863</v>
      </c>
      <c r="FV726">
        <v>41380</v>
      </c>
      <c r="FW726">
        <v>104.133</v>
      </c>
      <c r="FY726">
        <v>41575</v>
      </c>
      <c r="FZ726">
        <v>112.52800000000001</v>
      </c>
      <c r="GB726">
        <v>41877</v>
      </c>
      <c r="GC726">
        <v>130.447</v>
      </c>
      <c r="GE726">
        <v>42310</v>
      </c>
      <c r="GF726">
        <v>128.18</v>
      </c>
      <c r="GK726">
        <v>40711</v>
      </c>
      <c r="GL726">
        <v>91.853999999999999</v>
      </c>
      <c r="GW726">
        <v>41240</v>
      </c>
      <c r="GX726">
        <v>88.813000000000002</v>
      </c>
      <c r="HF726">
        <v>41624</v>
      </c>
      <c r="HG726">
        <v>115.13500000000001</v>
      </c>
      <c r="HL726">
        <v>40095</v>
      </c>
      <c r="HM726">
        <v>120.11799999999999</v>
      </c>
      <c r="HR726">
        <v>40099</v>
      </c>
      <c r="HS726">
        <v>117.28100000000001</v>
      </c>
      <c r="HU726">
        <v>40101</v>
      </c>
      <c r="HV726">
        <v>93.597999999999999</v>
      </c>
      <c r="HX726">
        <v>40261</v>
      </c>
      <c r="HY726">
        <v>103.76</v>
      </c>
      <c r="IA726">
        <v>41092</v>
      </c>
      <c r="IB726">
        <v>72.930000000000007</v>
      </c>
    </row>
    <row r="727" spans="31:236">
      <c r="AE727">
        <v>40095</v>
      </c>
      <c r="AF727">
        <v>101.033</v>
      </c>
      <c r="AH727">
        <v>40095</v>
      </c>
      <c r="AI727">
        <v>101.985</v>
      </c>
      <c r="AK727">
        <v>40470</v>
      </c>
      <c r="AL727">
        <v>101.401</v>
      </c>
      <c r="AN727">
        <v>40095</v>
      </c>
      <c r="AO727">
        <v>107.042</v>
      </c>
      <c r="AQ727">
        <v>40095</v>
      </c>
      <c r="AR727">
        <v>107.736</v>
      </c>
      <c r="AT727">
        <v>40102</v>
      </c>
      <c r="AU727">
        <v>116.161</v>
      </c>
      <c r="AW727">
        <v>40834</v>
      </c>
      <c r="AX727">
        <v>99.822000000000003</v>
      </c>
      <c r="AZ727">
        <v>40095</v>
      </c>
      <c r="BA727">
        <v>108.41800000000001</v>
      </c>
      <c r="BF727">
        <v>40106</v>
      </c>
      <c r="BG727">
        <v>105.63</v>
      </c>
      <c r="BI727">
        <v>40095</v>
      </c>
      <c r="BJ727">
        <v>112.614</v>
      </c>
      <c r="BL727">
        <v>41099</v>
      </c>
      <c r="BM727">
        <v>98.58</v>
      </c>
      <c r="BO727">
        <v>40095</v>
      </c>
      <c r="BP727">
        <v>106.741</v>
      </c>
      <c r="BR727">
        <v>41353</v>
      </c>
      <c r="BS727">
        <v>100.91500000000001</v>
      </c>
      <c r="BU727">
        <v>40736</v>
      </c>
      <c r="BV727">
        <v>99.53</v>
      </c>
      <c r="BX727">
        <v>41653</v>
      </c>
      <c r="BY727">
        <v>100.85</v>
      </c>
      <c r="CA727">
        <v>40095</v>
      </c>
      <c r="CB727">
        <v>109.438</v>
      </c>
      <c r="CD727">
        <v>41011</v>
      </c>
      <c r="CE727">
        <v>99.662999999999997</v>
      </c>
      <c r="CG727">
        <v>40095</v>
      </c>
      <c r="CH727">
        <v>107.657</v>
      </c>
      <c r="CJ727">
        <v>41964</v>
      </c>
      <c r="CK727">
        <v>99.938000000000002</v>
      </c>
      <c r="CP727">
        <v>41255</v>
      </c>
      <c r="CQ727">
        <v>99.625</v>
      </c>
      <c r="CV727">
        <v>41933</v>
      </c>
      <c r="CW727">
        <v>102.783</v>
      </c>
      <c r="CY727">
        <v>42184</v>
      </c>
      <c r="CZ727">
        <v>101.227</v>
      </c>
      <c r="DE727">
        <v>40095</v>
      </c>
      <c r="DF727">
        <v>100.41800000000001</v>
      </c>
      <c r="DH727">
        <v>41499</v>
      </c>
      <c r="DI727">
        <v>102.387</v>
      </c>
      <c r="DQ727">
        <v>41801</v>
      </c>
      <c r="DR727">
        <v>108.383</v>
      </c>
      <c r="DW727">
        <v>40095</v>
      </c>
      <c r="DX727">
        <v>103.09399999999999</v>
      </c>
      <c r="EF727">
        <v>40095</v>
      </c>
      <c r="EG727">
        <v>114.30800000000001</v>
      </c>
      <c r="EO727">
        <v>42233</v>
      </c>
      <c r="EP727">
        <v>110.315</v>
      </c>
      <c r="EU727">
        <v>40505</v>
      </c>
      <c r="EV727">
        <v>96.477999999999994</v>
      </c>
      <c r="FG727">
        <v>40861</v>
      </c>
      <c r="FH727">
        <v>93.153000000000006</v>
      </c>
      <c r="FJ727">
        <v>40974</v>
      </c>
      <c r="FK727">
        <v>98.855000000000004</v>
      </c>
      <c r="FP727">
        <v>41206</v>
      </c>
      <c r="FQ727">
        <v>93.227000000000004</v>
      </c>
      <c r="FV727">
        <v>41381</v>
      </c>
      <c r="FW727">
        <v>104.46</v>
      </c>
      <c r="FY727">
        <v>41576</v>
      </c>
      <c r="FZ727">
        <v>112.828</v>
      </c>
      <c r="GB727">
        <v>41878</v>
      </c>
      <c r="GC727">
        <v>130.38300000000001</v>
      </c>
      <c r="GE727">
        <v>42311</v>
      </c>
      <c r="GF727">
        <v>128.37299999999999</v>
      </c>
      <c r="GK727">
        <v>40714</v>
      </c>
      <c r="GL727">
        <v>91.748000000000005</v>
      </c>
      <c r="GW727">
        <v>41241</v>
      </c>
      <c r="GX727">
        <v>90.442999999999998</v>
      </c>
      <c r="HF727">
        <v>41625</v>
      </c>
      <c r="HG727">
        <v>114.75</v>
      </c>
      <c r="HL727">
        <v>40098</v>
      </c>
      <c r="HM727">
        <v>120.19199999999999</v>
      </c>
      <c r="HR727">
        <v>40100</v>
      </c>
      <c r="HS727">
        <v>116.506</v>
      </c>
      <c r="HU727">
        <v>40102</v>
      </c>
      <c r="HV727">
        <v>94.036000000000001</v>
      </c>
      <c r="HX727">
        <v>40262</v>
      </c>
      <c r="HY727">
        <v>103.49299999999999</v>
      </c>
      <c r="IA727">
        <v>41093</v>
      </c>
      <c r="IB727">
        <v>73.841999999999999</v>
      </c>
    </row>
    <row r="728" spans="31:236">
      <c r="AE728">
        <v>40098</v>
      </c>
      <c r="AF728">
        <v>101.033</v>
      </c>
      <c r="AH728">
        <v>40098</v>
      </c>
      <c r="AI728">
        <v>102.002</v>
      </c>
      <c r="AK728">
        <v>40471</v>
      </c>
      <c r="AL728">
        <v>101.372</v>
      </c>
      <c r="AN728">
        <v>40098</v>
      </c>
      <c r="AO728">
        <v>107.111</v>
      </c>
      <c r="AQ728">
        <v>40098</v>
      </c>
      <c r="AR728">
        <v>107.806</v>
      </c>
      <c r="AT728">
        <v>40105</v>
      </c>
      <c r="AU728">
        <v>116.12</v>
      </c>
      <c r="AW728">
        <v>40835</v>
      </c>
      <c r="AX728">
        <v>99.784999999999997</v>
      </c>
      <c r="AZ728">
        <v>40098</v>
      </c>
      <c r="BA728">
        <v>108.51300000000001</v>
      </c>
      <c r="BF728">
        <v>40107</v>
      </c>
      <c r="BG728">
        <v>105.526</v>
      </c>
      <c r="BI728">
        <v>40098</v>
      </c>
      <c r="BJ728">
        <v>112.703</v>
      </c>
      <c r="BL728">
        <v>41100</v>
      </c>
      <c r="BM728">
        <v>98.826999999999998</v>
      </c>
      <c r="BO728">
        <v>40098</v>
      </c>
      <c r="BP728">
        <v>106.85</v>
      </c>
      <c r="BR728">
        <v>41354</v>
      </c>
      <c r="BS728">
        <v>100.928</v>
      </c>
      <c r="BU728">
        <v>40737</v>
      </c>
      <c r="BV728">
        <v>99.67</v>
      </c>
      <c r="BX728">
        <v>41654</v>
      </c>
      <c r="BY728">
        <v>100.822</v>
      </c>
      <c r="CA728">
        <v>40098</v>
      </c>
      <c r="CB728">
        <v>109.563</v>
      </c>
      <c r="CD728">
        <v>41012</v>
      </c>
      <c r="CE728">
        <v>99.204999999999998</v>
      </c>
      <c r="CG728">
        <v>40098</v>
      </c>
      <c r="CH728">
        <v>107.76600000000001</v>
      </c>
      <c r="CJ728">
        <v>41967</v>
      </c>
      <c r="CK728">
        <v>100.04900000000001</v>
      </c>
      <c r="CP728">
        <v>41256</v>
      </c>
      <c r="CQ728">
        <v>99.597999999999999</v>
      </c>
      <c r="CV728">
        <v>41934</v>
      </c>
      <c r="CW728">
        <v>102.773</v>
      </c>
      <c r="CY728">
        <v>42185</v>
      </c>
      <c r="CZ728">
        <v>101.235</v>
      </c>
      <c r="DE728">
        <v>40098</v>
      </c>
      <c r="DF728">
        <v>100.55800000000001</v>
      </c>
      <c r="DH728">
        <v>41500</v>
      </c>
      <c r="DI728">
        <v>102.54300000000001</v>
      </c>
      <c r="DQ728">
        <v>41802</v>
      </c>
      <c r="DR728">
        <v>108.348</v>
      </c>
      <c r="DW728">
        <v>40098</v>
      </c>
      <c r="DX728">
        <v>103.224</v>
      </c>
      <c r="EF728">
        <v>40098</v>
      </c>
      <c r="EG728">
        <v>114.456</v>
      </c>
      <c r="EO728">
        <v>42234</v>
      </c>
      <c r="EP728">
        <v>110.218</v>
      </c>
      <c r="EU728">
        <v>40506</v>
      </c>
      <c r="EV728">
        <v>95.466999999999999</v>
      </c>
      <c r="FG728">
        <v>40862</v>
      </c>
      <c r="FH728">
        <v>91.625</v>
      </c>
      <c r="FJ728">
        <v>40975</v>
      </c>
      <c r="FK728">
        <v>99.105000000000004</v>
      </c>
      <c r="FP728">
        <v>41207</v>
      </c>
      <c r="FQ728">
        <v>92.933000000000007</v>
      </c>
      <c r="FV728">
        <v>41382</v>
      </c>
      <c r="FW728">
        <v>104.458</v>
      </c>
      <c r="FY728">
        <v>41577</v>
      </c>
      <c r="FZ728">
        <v>112.77800000000001</v>
      </c>
      <c r="GB728">
        <v>41879</v>
      </c>
      <c r="GC728">
        <v>129.63499999999999</v>
      </c>
      <c r="GE728">
        <v>42312</v>
      </c>
      <c r="GF728">
        <v>128.31</v>
      </c>
      <c r="GK728">
        <v>40715</v>
      </c>
      <c r="GL728">
        <v>92.483999999999995</v>
      </c>
      <c r="GW728">
        <v>41242</v>
      </c>
      <c r="GX728">
        <v>90.465000000000003</v>
      </c>
      <c r="HF728">
        <v>41626</v>
      </c>
      <c r="HG728">
        <v>114.21299999999999</v>
      </c>
      <c r="HL728">
        <v>40099</v>
      </c>
      <c r="HM728">
        <v>119.554</v>
      </c>
      <c r="HR728">
        <v>40101</v>
      </c>
      <c r="HS728">
        <v>115.714</v>
      </c>
      <c r="HU728">
        <v>40105</v>
      </c>
      <c r="HV728">
        <v>94.105000000000004</v>
      </c>
      <c r="HX728">
        <v>40263</v>
      </c>
      <c r="HY728">
        <v>104.05800000000001</v>
      </c>
      <c r="IA728">
        <v>41094</v>
      </c>
      <c r="IB728">
        <v>72.83</v>
      </c>
    </row>
    <row r="729" spans="31:236">
      <c r="AE729">
        <v>40099</v>
      </c>
      <c r="AF729">
        <v>101.026</v>
      </c>
      <c r="AH729">
        <v>40099</v>
      </c>
      <c r="AI729">
        <v>102.008</v>
      </c>
      <c r="AK729">
        <v>40472</v>
      </c>
      <c r="AL729">
        <v>101.369</v>
      </c>
      <c r="AN729">
        <v>40099</v>
      </c>
      <c r="AO729">
        <v>107.166</v>
      </c>
      <c r="AQ729">
        <v>40099</v>
      </c>
      <c r="AR729">
        <v>107.86</v>
      </c>
      <c r="AT729">
        <v>40106</v>
      </c>
      <c r="AU729">
        <v>116.242</v>
      </c>
      <c r="AW729">
        <v>40836</v>
      </c>
      <c r="AX729">
        <v>99.768000000000001</v>
      </c>
      <c r="AZ729">
        <v>40099</v>
      </c>
      <c r="BA729">
        <v>108.59099999999999</v>
      </c>
      <c r="BF729">
        <v>40108</v>
      </c>
      <c r="BG729">
        <v>105.577</v>
      </c>
      <c r="BI729">
        <v>40099</v>
      </c>
      <c r="BJ729">
        <v>112.779</v>
      </c>
      <c r="BL729">
        <v>41101</v>
      </c>
      <c r="BM729">
        <v>99.08</v>
      </c>
      <c r="BO729">
        <v>40099</v>
      </c>
      <c r="BP729">
        <v>106.905</v>
      </c>
      <c r="BR729">
        <v>41355</v>
      </c>
      <c r="BS729">
        <v>100.928</v>
      </c>
      <c r="BU729">
        <v>40738</v>
      </c>
      <c r="BV729">
        <v>99.56</v>
      </c>
      <c r="BX729">
        <v>41655</v>
      </c>
      <c r="BY729">
        <v>100.80500000000001</v>
      </c>
      <c r="CA729">
        <v>40099</v>
      </c>
      <c r="CB729">
        <v>109.614</v>
      </c>
      <c r="CD729">
        <v>41015</v>
      </c>
      <c r="CE729">
        <v>98.802999999999997</v>
      </c>
      <c r="CG729">
        <v>40099</v>
      </c>
      <c r="CH729">
        <v>107.78700000000001</v>
      </c>
      <c r="CJ729">
        <v>41968</v>
      </c>
      <c r="CK729">
        <v>100.063</v>
      </c>
      <c r="CP729">
        <v>41257</v>
      </c>
      <c r="CQ729">
        <v>99.688000000000002</v>
      </c>
      <c r="CV729">
        <v>41935</v>
      </c>
      <c r="CW729">
        <v>102.735</v>
      </c>
      <c r="CY729">
        <v>42186</v>
      </c>
      <c r="CZ729">
        <v>101.233</v>
      </c>
      <c r="DE729">
        <v>40099</v>
      </c>
      <c r="DF729">
        <v>100.536</v>
      </c>
      <c r="DH729">
        <v>41501</v>
      </c>
      <c r="DI729">
        <v>102.48</v>
      </c>
      <c r="DQ729">
        <v>41803</v>
      </c>
      <c r="DR729">
        <v>108.43</v>
      </c>
      <c r="DW729">
        <v>40099</v>
      </c>
      <c r="DX729">
        <v>103.161</v>
      </c>
      <c r="EF729">
        <v>40099</v>
      </c>
      <c r="EG729">
        <v>114.361</v>
      </c>
      <c r="EO729">
        <v>42235</v>
      </c>
      <c r="EP729">
        <v>110.23</v>
      </c>
      <c r="EU729">
        <v>40507</v>
      </c>
      <c r="EV729">
        <v>94.703999999999994</v>
      </c>
      <c r="FG729">
        <v>40863</v>
      </c>
      <c r="FH729">
        <v>91.29</v>
      </c>
      <c r="FJ729">
        <v>40976</v>
      </c>
      <c r="FK729">
        <v>99.308000000000007</v>
      </c>
      <c r="FP729">
        <v>41208</v>
      </c>
      <c r="FQ729">
        <v>93.117999999999995</v>
      </c>
      <c r="FV729">
        <v>41383</v>
      </c>
      <c r="FW729">
        <v>104.762</v>
      </c>
      <c r="FY729">
        <v>41578</v>
      </c>
      <c r="FZ729">
        <v>113.005</v>
      </c>
      <c r="GB729">
        <v>41880</v>
      </c>
      <c r="GC729">
        <v>129.65</v>
      </c>
      <c r="GE729">
        <v>42313</v>
      </c>
      <c r="GF729">
        <v>127.985</v>
      </c>
      <c r="GK729">
        <v>40716</v>
      </c>
      <c r="GL729">
        <v>92.215999999999994</v>
      </c>
      <c r="GW729">
        <v>41243</v>
      </c>
      <c r="GX729">
        <v>90.837999999999994</v>
      </c>
      <c r="HF729">
        <v>41627</v>
      </c>
      <c r="HG729">
        <v>114.438</v>
      </c>
      <c r="HL729">
        <v>40100</v>
      </c>
      <c r="HM729">
        <v>118.818</v>
      </c>
      <c r="HR729">
        <v>40102</v>
      </c>
      <c r="HS729">
        <v>116.17700000000001</v>
      </c>
      <c r="HU729">
        <v>40106</v>
      </c>
      <c r="HV729">
        <v>94.861000000000004</v>
      </c>
      <c r="HX729">
        <v>40266</v>
      </c>
      <c r="HY729">
        <v>104.31399999999999</v>
      </c>
      <c r="IA729">
        <v>41095</v>
      </c>
      <c r="IB729">
        <v>70.185000000000002</v>
      </c>
    </row>
    <row r="730" spans="31:236">
      <c r="AE730">
        <v>40100</v>
      </c>
      <c r="AF730">
        <v>100.997</v>
      </c>
      <c r="AH730">
        <v>40100</v>
      </c>
      <c r="AI730">
        <v>101.976</v>
      </c>
      <c r="AK730">
        <v>40473</v>
      </c>
      <c r="AL730">
        <v>101.366</v>
      </c>
      <c r="AN730">
        <v>40100</v>
      </c>
      <c r="AO730">
        <v>107.057</v>
      </c>
      <c r="AQ730">
        <v>40100</v>
      </c>
      <c r="AR730">
        <v>107.742</v>
      </c>
      <c r="AT730">
        <v>40107</v>
      </c>
      <c r="AU730">
        <v>116.124</v>
      </c>
      <c r="AW730">
        <v>40837</v>
      </c>
      <c r="AX730">
        <v>99.757999999999996</v>
      </c>
      <c r="AZ730">
        <v>40100</v>
      </c>
      <c r="BA730">
        <v>108.465</v>
      </c>
      <c r="BF730">
        <v>40109</v>
      </c>
      <c r="BG730">
        <v>105.501</v>
      </c>
      <c r="BI730">
        <v>40100</v>
      </c>
      <c r="BJ730">
        <v>112.61199999999999</v>
      </c>
      <c r="BL730">
        <v>41102</v>
      </c>
      <c r="BM730">
        <v>99.155000000000001</v>
      </c>
      <c r="BO730">
        <v>40100</v>
      </c>
      <c r="BP730">
        <v>106.739</v>
      </c>
      <c r="BR730">
        <v>41358</v>
      </c>
      <c r="BS730">
        <v>100.943</v>
      </c>
      <c r="BU730">
        <v>40739</v>
      </c>
      <c r="BV730">
        <v>99.078000000000003</v>
      </c>
      <c r="BX730">
        <v>41656</v>
      </c>
      <c r="BY730">
        <v>100.79300000000001</v>
      </c>
      <c r="CA730">
        <v>40100</v>
      </c>
      <c r="CB730">
        <v>109.342</v>
      </c>
      <c r="CD730">
        <v>41016</v>
      </c>
      <c r="CE730">
        <v>99.3</v>
      </c>
      <c r="CG730">
        <v>40100</v>
      </c>
      <c r="CH730">
        <v>107.55800000000001</v>
      </c>
      <c r="CJ730">
        <v>41969</v>
      </c>
      <c r="CK730">
        <v>100.071</v>
      </c>
      <c r="CP730">
        <v>41260</v>
      </c>
      <c r="CQ730">
        <v>99.647999999999996</v>
      </c>
      <c r="CV730">
        <v>41936</v>
      </c>
      <c r="CW730">
        <v>102.723</v>
      </c>
      <c r="CY730">
        <v>42187</v>
      </c>
      <c r="CZ730">
        <v>101.208</v>
      </c>
      <c r="DE730">
        <v>40100</v>
      </c>
      <c r="DF730">
        <v>100.30200000000001</v>
      </c>
      <c r="DH730">
        <v>41502</v>
      </c>
      <c r="DI730">
        <v>102.613</v>
      </c>
      <c r="DQ730">
        <v>41806</v>
      </c>
      <c r="DR730">
        <v>108.325</v>
      </c>
      <c r="DW730">
        <v>40100</v>
      </c>
      <c r="DX730">
        <v>102.88500000000001</v>
      </c>
      <c r="EF730">
        <v>40100</v>
      </c>
      <c r="EG730">
        <v>114.038</v>
      </c>
      <c r="EO730">
        <v>42236</v>
      </c>
      <c r="EP730">
        <v>110.18300000000001</v>
      </c>
      <c r="EU730">
        <v>40508</v>
      </c>
      <c r="EV730">
        <v>94.742000000000004</v>
      </c>
      <c r="FG730">
        <v>40864</v>
      </c>
      <c r="FH730">
        <v>90.968000000000004</v>
      </c>
      <c r="FJ730">
        <v>40977</v>
      </c>
      <c r="FK730">
        <v>99.528000000000006</v>
      </c>
      <c r="FP730">
        <v>41211</v>
      </c>
      <c r="FQ730">
        <v>92.74</v>
      </c>
      <c r="FV730">
        <v>41386</v>
      </c>
      <c r="FW730">
        <v>105.578</v>
      </c>
      <c r="FY730">
        <v>41579</v>
      </c>
      <c r="FZ730">
        <v>113.49299999999999</v>
      </c>
      <c r="GB730">
        <v>41883</v>
      </c>
      <c r="GC730">
        <v>129.495</v>
      </c>
      <c r="GE730">
        <v>42314</v>
      </c>
      <c r="GF730">
        <v>127.16800000000001</v>
      </c>
      <c r="GK730">
        <v>40717</v>
      </c>
      <c r="GL730">
        <v>91.39</v>
      </c>
      <c r="GW730">
        <v>41246</v>
      </c>
      <c r="GX730">
        <v>91.438000000000002</v>
      </c>
      <c r="HF730">
        <v>41628</v>
      </c>
      <c r="HG730">
        <v>114.22799999999999</v>
      </c>
      <c r="HL730">
        <v>40101</v>
      </c>
      <c r="HM730">
        <v>118.145</v>
      </c>
      <c r="HR730">
        <v>40105</v>
      </c>
      <c r="HS730">
        <v>116.235</v>
      </c>
      <c r="HU730">
        <v>40107</v>
      </c>
      <c r="HV730">
        <v>93.674999999999997</v>
      </c>
      <c r="HX730">
        <v>40267</v>
      </c>
      <c r="HY730">
        <v>104.568</v>
      </c>
      <c r="IA730">
        <v>41096</v>
      </c>
      <c r="IB730">
        <v>69.587999999999994</v>
      </c>
    </row>
    <row r="731" spans="31:236">
      <c r="AE731">
        <v>40101</v>
      </c>
      <c r="AF731">
        <v>100.98399999999999</v>
      </c>
      <c r="AH731">
        <v>40101</v>
      </c>
      <c r="AI731">
        <v>101.952</v>
      </c>
      <c r="AK731">
        <v>40476</v>
      </c>
      <c r="AL731">
        <v>101.364</v>
      </c>
      <c r="AN731">
        <v>40101</v>
      </c>
      <c r="AO731">
        <v>106.961</v>
      </c>
      <c r="AQ731">
        <v>40101</v>
      </c>
      <c r="AR731">
        <v>107.623</v>
      </c>
      <c r="AT731">
        <v>40108</v>
      </c>
      <c r="AU731">
        <v>116.14700000000001</v>
      </c>
      <c r="AW731">
        <v>40840</v>
      </c>
      <c r="AX731">
        <v>99.78</v>
      </c>
      <c r="AZ731">
        <v>40101</v>
      </c>
      <c r="BA731">
        <v>108.29600000000001</v>
      </c>
      <c r="BF731">
        <v>40112</v>
      </c>
      <c r="BG731">
        <v>105.511</v>
      </c>
      <c r="BI731">
        <v>40101</v>
      </c>
      <c r="BJ731">
        <v>112.401</v>
      </c>
      <c r="BL731">
        <v>41103</v>
      </c>
      <c r="BM731">
        <v>99.272999999999996</v>
      </c>
      <c r="BO731">
        <v>40101</v>
      </c>
      <c r="BP731">
        <v>106.512</v>
      </c>
      <c r="BR731">
        <v>41359</v>
      </c>
      <c r="BS731">
        <v>100.94499999999999</v>
      </c>
      <c r="BU731">
        <v>40742</v>
      </c>
      <c r="BV731">
        <v>98.272999999999996</v>
      </c>
      <c r="BX731">
        <v>41659</v>
      </c>
      <c r="BY731">
        <v>100.77800000000001</v>
      </c>
      <c r="CA731">
        <v>40101</v>
      </c>
      <c r="CB731">
        <v>109.06</v>
      </c>
      <c r="CD731">
        <v>41017</v>
      </c>
      <c r="CE731">
        <v>99.42</v>
      </c>
      <c r="CG731">
        <v>40101</v>
      </c>
      <c r="CH731">
        <v>107.262</v>
      </c>
      <c r="CJ731">
        <v>41970</v>
      </c>
      <c r="CK731">
        <v>100.054</v>
      </c>
      <c r="CP731">
        <v>41261</v>
      </c>
      <c r="CQ731">
        <v>99.825000000000003</v>
      </c>
      <c r="CV731">
        <v>41939</v>
      </c>
      <c r="CW731">
        <v>102.715</v>
      </c>
      <c r="CY731">
        <v>42188</v>
      </c>
      <c r="CZ731">
        <v>101.2</v>
      </c>
      <c r="DE731">
        <v>40101</v>
      </c>
      <c r="DF731">
        <v>99.960999999999999</v>
      </c>
      <c r="DH731">
        <v>41505</v>
      </c>
      <c r="DI731">
        <v>102.405</v>
      </c>
      <c r="DQ731">
        <v>41807</v>
      </c>
      <c r="DR731">
        <v>108.2</v>
      </c>
      <c r="DW731">
        <v>40101</v>
      </c>
      <c r="DX731">
        <v>102.497</v>
      </c>
      <c r="EF731">
        <v>40101</v>
      </c>
      <c r="EG731">
        <v>113.608</v>
      </c>
      <c r="EO731">
        <v>42237</v>
      </c>
      <c r="EP731">
        <v>110.145</v>
      </c>
      <c r="EU731">
        <v>40511</v>
      </c>
      <c r="EV731">
        <v>93.296999999999997</v>
      </c>
      <c r="FG731">
        <v>40865</v>
      </c>
      <c r="FH731">
        <v>91.525000000000006</v>
      </c>
      <c r="FJ731">
        <v>40980</v>
      </c>
      <c r="FK731">
        <v>99.2</v>
      </c>
      <c r="FP731">
        <v>41212</v>
      </c>
      <c r="FQ731">
        <v>92.697000000000003</v>
      </c>
      <c r="FV731">
        <v>41387</v>
      </c>
      <c r="FW731">
        <v>106.887</v>
      </c>
      <c r="FY731">
        <v>41582</v>
      </c>
      <c r="FZ731">
        <v>113.25</v>
      </c>
      <c r="GB731">
        <v>41884</v>
      </c>
      <c r="GC731">
        <v>129.392</v>
      </c>
      <c r="GE731">
        <v>42317</v>
      </c>
      <c r="GF731">
        <v>126.968</v>
      </c>
      <c r="GK731">
        <v>40718</v>
      </c>
      <c r="GL731">
        <v>91.102000000000004</v>
      </c>
      <c r="GW731">
        <v>41247</v>
      </c>
      <c r="GX731">
        <v>91.545000000000002</v>
      </c>
      <c r="HF731">
        <v>41631</v>
      </c>
      <c r="HG731">
        <v>113.51</v>
      </c>
      <c r="HL731">
        <v>40102</v>
      </c>
      <c r="HM731">
        <v>118.6</v>
      </c>
      <c r="HR731">
        <v>40106</v>
      </c>
      <c r="HS731">
        <v>117.03700000000001</v>
      </c>
      <c r="HU731">
        <v>40108</v>
      </c>
      <c r="HV731">
        <v>94.185000000000002</v>
      </c>
      <c r="HX731">
        <v>40268</v>
      </c>
      <c r="HY731">
        <v>104.91</v>
      </c>
      <c r="IA731">
        <v>41099</v>
      </c>
      <c r="IB731">
        <v>69.325000000000003</v>
      </c>
    </row>
    <row r="732" spans="31:236">
      <c r="AE732">
        <v>40102</v>
      </c>
      <c r="AF732">
        <v>100.976</v>
      </c>
      <c r="AH732">
        <v>40102</v>
      </c>
      <c r="AI732">
        <v>101.941</v>
      </c>
      <c r="AK732">
        <v>40477</v>
      </c>
      <c r="AL732">
        <v>101.346</v>
      </c>
      <c r="AN732">
        <v>40102</v>
      </c>
      <c r="AO732">
        <v>106.91500000000001</v>
      </c>
      <c r="AQ732">
        <v>40102</v>
      </c>
      <c r="AR732">
        <v>107.57299999999999</v>
      </c>
      <c r="AT732">
        <v>40109</v>
      </c>
      <c r="AU732">
        <v>116.083</v>
      </c>
      <c r="AW732">
        <v>40841</v>
      </c>
      <c r="AX732">
        <v>99.795000000000002</v>
      </c>
      <c r="AZ732">
        <v>40102</v>
      </c>
      <c r="BA732">
        <v>108.247</v>
      </c>
      <c r="BF732">
        <v>40113</v>
      </c>
      <c r="BG732">
        <v>105.72499999999999</v>
      </c>
      <c r="BI732">
        <v>40102</v>
      </c>
      <c r="BJ732">
        <v>112.386</v>
      </c>
      <c r="BL732">
        <v>41106</v>
      </c>
      <c r="BM732">
        <v>99.16</v>
      </c>
      <c r="BO732">
        <v>40102</v>
      </c>
      <c r="BP732">
        <v>106.518</v>
      </c>
      <c r="BR732">
        <v>41360</v>
      </c>
      <c r="BS732">
        <v>100.91</v>
      </c>
      <c r="BU732">
        <v>40743</v>
      </c>
      <c r="BV732">
        <v>98.974999999999994</v>
      </c>
      <c r="BX732">
        <v>41660</v>
      </c>
      <c r="BY732">
        <v>100.768</v>
      </c>
      <c r="CA732">
        <v>40102</v>
      </c>
      <c r="CB732">
        <v>109.13500000000001</v>
      </c>
      <c r="CD732">
        <v>41018</v>
      </c>
      <c r="CE732">
        <v>99.144999999999996</v>
      </c>
      <c r="CG732">
        <v>40102</v>
      </c>
      <c r="CH732">
        <v>107.384</v>
      </c>
      <c r="CJ732">
        <v>41971</v>
      </c>
      <c r="CK732">
        <v>100.051</v>
      </c>
      <c r="CP732">
        <v>41262</v>
      </c>
      <c r="CQ732">
        <v>99.953000000000003</v>
      </c>
      <c r="CV732">
        <v>41940</v>
      </c>
      <c r="CW732">
        <v>102.697</v>
      </c>
      <c r="CY732">
        <v>42191</v>
      </c>
      <c r="CZ732">
        <v>101.178</v>
      </c>
      <c r="DE732">
        <v>40102</v>
      </c>
      <c r="DF732">
        <v>100.114</v>
      </c>
      <c r="DH732">
        <v>41506</v>
      </c>
      <c r="DI732">
        <v>102.26300000000001</v>
      </c>
      <c r="DQ732">
        <v>41808</v>
      </c>
      <c r="DR732">
        <v>108.06</v>
      </c>
      <c r="DW732">
        <v>40102</v>
      </c>
      <c r="DX732">
        <v>102.682</v>
      </c>
      <c r="EF732">
        <v>40102</v>
      </c>
      <c r="EG732">
        <v>113.825</v>
      </c>
      <c r="EO732">
        <v>42240</v>
      </c>
      <c r="EP732">
        <v>110.078</v>
      </c>
      <c r="EU732">
        <v>40512</v>
      </c>
      <c r="EV732">
        <v>92.701999999999998</v>
      </c>
      <c r="FG732">
        <v>40868</v>
      </c>
      <c r="FH732">
        <v>90.68</v>
      </c>
      <c r="FJ732">
        <v>40981</v>
      </c>
      <c r="FK732">
        <v>98.582999999999998</v>
      </c>
      <c r="FP732">
        <v>41213</v>
      </c>
      <c r="FQ732">
        <v>93.072000000000003</v>
      </c>
      <c r="FV732">
        <v>41388</v>
      </c>
      <c r="FW732">
        <v>106.813</v>
      </c>
      <c r="FY732">
        <v>41583</v>
      </c>
      <c r="FZ732">
        <v>112.575</v>
      </c>
      <c r="GB732">
        <v>41885</v>
      </c>
      <c r="GC732">
        <v>129.47300000000001</v>
      </c>
      <c r="GE732">
        <v>42318</v>
      </c>
      <c r="GF732">
        <v>127.72</v>
      </c>
      <c r="GK732">
        <v>40721</v>
      </c>
      <c r="GL732">
        <v>91.045000000000002</v>
      </c>
      <c r="GW732">
        <v>41248</v>
      </c>
      <c r="GX732">
        <v>90.66</v>
      </c>
      <c r="HF732">
        <v>41632</v>
      </c>
      <c r="HG732">
        <v>113.435</v>
      </c>
      <c r="HL732">
        <v>40105</v>
      </c>
      <c r="HM732">
        <v>118.64100000000001</v>
      </c>
      <c r="HR732">
        <v>40107</v>
      </c>
      <c r="HS732">
        <v>115.84399999999999</v>
      </c>
      <c r="HU732">
        <v>40109</v>
      </c>
      <c r="HV732">
        <v>93.537000000000006</v>
      </c>
      <c r="HX732">
        <v>40269</v>
      </c>
      <c r="HY732">
        <v>105.43899999999999</v>
      </c>
      <c r="IA732">
        <v>41100</v>
      </c>
      <c r="IB732">
        <v>71.102999999999994</v>
      </c>
    </row>
    <row r="733" spans="31:236">
      <c r="AE733">
        <v>40105</v>
      </c>
      <c r="AF733">
        <v>100.97</v>
      </c>
      <c r="AH733">
        <v>40105</v>
      </c>
      <c r="AI733">
        <v>101.934</v>
      </c>
      <c r="AK733">
        <v>40478</v>
      </c>
      <c r="AL733">
        <v>101.343</v>
      </c>
      <c r="AN733">
        <v>40105</v>
      </c>
      <c r="AO733">
        <v>106.896</v>
      </c>
      <c r="AQ733">
        <v>40105</v>
      </c>
      <c r="AR733">
        <v>107.545</v>
      </c>
      <c r="AT733">
        <v>40112</v>
      </c>
      <c r="AU733">
        <v>116.10599999999999</v>
      </c>
      <c r="AW733">
        <v>40842</v>
      </c>
      <c r="AX733">
        <v>99.775000000000006</v>
      </c>
      <c r="AZ733">
        <v>40105</v>
      </c>
      <c r="BA733">
        <v>108.226</v>
      </c>
      <c r="BF733">
        <v>40114</v>
      </c>
      <c r="BG733">
        <v>105.73</v>
      </c>
      <c r="BI733">
        <v>40105</v>
      </c>
      <c r="BJ733">
        <v>112.35</v>
      </c>
      <c r="BL733">
        <v>41107</v>
      </c>
      <c r="BM733">
        <v>99.123000000000005</v>
      </c>
      <c r="BO733">
        <v>40105</v>
      </c>
      <c r="BP733">
        <v>106.485</v>
      </c>
      <c r="BR733">
        <v>41361</v>
      </c>
      <c r="BS733">
        <v>100.895</v>
      </c>
      <c r="BU733">
        <v>40744</v>
      </c>
      <c r="BV733">
        <v>99.36</v>
      </c>
      <c r="BX733">
        <v>41661</v>
      </c>
      <c r="BY733">
        <v>100.753</v>
      </c>
      <c r="CA733">
        <v>40105</v>
      </c>
      <c r="CB733">
        <v>109.14400000000001</v>
      </c>
      <c r="CD733">
        <v>41019</v>
      </c>
      <c r="CE733">
        <v>99.14</v>
      </c>
      <c r="CG733">
        <v>40105</v>
      </c>
      <c r="CH733">
        <v>107.426</v>
      </c>
      <c r="CJ733">
        <v>41974</v>
      </c>
      <c r="CK733">
        <v>100.069</v>
      </c>
      <c r="CP733">
        <v>41263</v>
      </c>
      <c r="CQ733">
        <v>100.04</v>
      </c>
      <c r="CV733">
        <v>41941</v>
      </c>
      <c r="CW733">
        <v>102.693</v>
      </c>
      <c r="CY733">
        <v>42192</v>
      </c>
      <c r="CZ733">
        <v>101.16500000000001</v>
      </c>
      <c r="DE733">
        <v>40105</v>
      </c>
      <c r="DF733">
        <v>100.13500000000001</v>
      </c>
      <c r="DH733">
        <v>41507</v>
      </c>
      <c r="DI733">
        <v>102.13500000000001</v>
      </c>
      <c r="DQ733">
        <v>41809</v>
      </c>
      <c r="DR733">
        <v>108.13800000000001</v>
      </c>
      <c r="DW733">
        <v>40105</v>
      </c>
      <c r="DX733">
        <v>102.73099999999999</v>
      </c>
      <c r="EF733">
        <v>40105</v>
      </c>
      <c r="EG733">
        <v>113.843</v>
      </c>
      <c r="EO733">
        <v>42241</v>
      </c>
      <c r="EP733">
        <v>110.038</v>
      </c>
      <c r="EU733">
        <v>40513</v>
      </c>
      <c r="EV733">
        <v>94.144000000000005</v>
      </c>
      <c r="FG733">
        <v>40869</v>
      </c>
      <c r="FH733">
        <v>90.373000000000005</v>
      </c>
      <c r="FJ733">
        <v>40982</v>
      </c>
      <c r="FK733">
        <v>98.364999999999995</v>
      </c>
      <c r="FP733">
        <v>41214</v>
      </c>
      <c r="FQ733">
        <v>93.238</v>
      </c>
      <c r="FV733">
        <v>41389</v>
      </c>
      <c r="FW733">
        <v>106.74299999999999</v>
      </c>
      <c r="FY733">
        <v>41584</v>
      </c>
      <c r="FZ733">
        <v>112.255</v>
      </c>
      <c r="GB733">
        <v>41886</v>
      </c>
      <c r="GC733">
        <v>130.31800000000001</v>
      </c>
      <c r="GE733">
        <v>42319</v>
      </c>
      <c r="GF733">
        <v>127.998</v>
      </c>
      <c r="GK733">
        <v>40722</v>
      </c>
      <c r="GL733">
        <v>91.48</v>
      </c>
      <c r="GW733">
        <v>41249</v>
      </c>
      <c r="GX733">
        <v>90.292000000000002</v>
      </c>
      <c r="HF733">
        <v>41633</v>
      </c>
      <c r="HG733">
        <v>113.435</v>
      </c>
      <c r="HL733">
        <v>40106</v>
      </c>
      <c r="HM733">
        <v>119.392</v>
      </c>
      <c r="HR733">
        <v>40108</v>
      </c>
      <c r="HS733">
        <v>116.411</v>
      </c>
      <c r="HU733">
        <v>40112</v>
      </c>
      <c r="HV733">
        <v>93.484999999999999</v>
      </c>
      <c r="HX733">
        <v>40270</v>
      </c>
      <c r="HY733">
        <v>105.46599999999999</v>
      </c>
      <c r="IA733">
        <v>41101</v>
      </c>
      <c r="IB733">
        <v>72.94</v>
      </c>
    </row>
    <row r="734" spans="31:236">
      <c r="AE734">
        <v>40106</v>
      </c>
      <c r="AF734">
        <v>100.958</v>
      </c>
      <c r="AH734">
        <v>40106</v>
      </c>
      <c r="AI734">
        <v>101.941</v>
      </c>
      <c r="AK734">
        <v>40479</v>
      </c>
      <c r="AL734">
        <v>101.32899999999999</v>
      </c>
      <c r="AN734">
        <v>40106</v>
      </c>
      <c r="AO734">
        <v>106.986</v>
      </c>
      <c r="AQ734">
        <v>40106</v>
      </c>
      <c r="AR734">
        <v>107.65900000000001</v>
      </c>
      <c r="AT734">
        <v>40113</v>
      </c>
      <c r="AU734">
        <v>116.259</v>
      </c>
      <c r="AW734">
        <v>40843</v>
      </c>
      <c r="AX734">
        <v>99.89</v>
      </c>
      <c r="AZ734">
        <v>40106</v>
      </c>
      <c r="BA734">
        <v>108.38800000000001</v>
      </c>
      <c r="BF734">
        <v>40115</v>
      </c>
      <c r="BG734">
        <v>105.474</v>
      </c>
      <c r="BI734">
        <v>40106</v>
      </c>
      <c r="BJ734">
        <v>112.578</v>
      </c>
      <c r="BL734">
        <v>41108</v>
      </c>
      <c r="BM734">
        <v>98.977000000000004</v>
      </c>
      <c r="BO734">
        <v>40106</v>
      </c>
      <c r="BP734">
        <v>106.739</v>
      </c>
      <c r="BR734">
        <v>41362</v>
      </c>
      <c r="BS734">
        <v>100.895</v>
      </c>
      <c r="BU734">
        <v>40745</v>
      </c>
      <c r="BV734">
        <v>100.268</v>
      </c>
      <c r="BX734">
        <v>41662</v>
      </c>
      <c r="BY734">
        <v>100.74</v>
      </c>
      <c r="CA734">
        <v>40106</v>
      </c>
      <c r="CB734">
        <v>109.503</v>
      </c>
      <c r="CD734">
        <v>41022</v>
      </c>
      <c r="CE734">
        <v>98.953000000000003</v>
      </c>
      <c r="CG734">
        <v>40106</v>
      </c>
      <c r="CH734">
        <v>107.815</v>
      </c>
      <c r="CJ734">
        <v>41975</v>
      </c>
      <c r="CK734">
        <v>100.054</v>
      </c>
      <c r="CP734">
        <v>41264</v>
      </c>
      <c r="CQ734">
        <v>99.98</v>
      </c>
      <c r="CV734">
        <v>41942</v>
      </c>
      <c r="CW734">
        <v>102.673</v>
      </c>
      <c r="CY734">
        <v>42193</v>
      </c>
      <c r="CZ734">
        <v>101.163</v>
      </c>
      <c r="DE734">
        <v>40106</v>
      </c>
      <c r="DF734">
        <v>100.538</v>
      </c>
      <c r="DH734">
        <v>41508</v>
      </c>
      <c r="DI734">
        <v>102.27</v>
      </c>
      <c r="DQ734">
        <v>41810</v>
      </c>
      <c r="DR734">
        <v>108.095</v>
      </c>
      <c r="DW734">
        <v>40106</v>
      </c>
      <c r="DX734">
        <v>103.169</v>
      </c>
      <c r="EF734">
        <v>40106</v>
      </c>
      <c r="EG734">
        <v>114.32299999999999</v>
      </c>
      <c r="EO734">
        <v>42242</v>
      </c>
      <c r="EP734">
        <v>110.01</v>
      </c>
      <c r="EU734">
        <v>40514</v>
      </c>
      <c r="EV734">
        <v>95.356999999999999</v>
      </c>
      <c r="FG734">
        <v>40870</v>
      </c>
      <c r="FH734">
        <v>90.025000000000006</v>
      </c>
      <c r="FJ734">
        <v>40983</v>
      </c>
      <c r="FK734">
        <v>98.25</v>
      </c>
      <c r="FP734">
        <v>41215</v>
      </c>
      <c r="FQ734">
        <v>92.742999999999995</v>
      </c>
      <c r="FV734">
        <v>41390</v>
      </c>
      <c r="FW734">
        <v>106.792</v>
      </c>
      <c r="FY734">
        <v>41585</v>
      </c>
      <c r="FZ734">
        <v>112.91</v>
      </c>
      <c r="GB734">
        <v>41887</v>
      </c>
      <c r="GC734">
        <v>131.28800000000001</v>
      </c>
      <c r="GE734">
        <v>42320</v>
      </c>
      <c r="GF734">
        <v>127.953</v>
      </c>
      <c r="GK734">
        <v>40723</v>
      </c>
      <c r="GL734">
        <v>91.954999999999998</v>
      </c>
      <c r="GW734">
        <v>41250</v>
      </c>
      <c r="GX734">
        <v>90.147999999999996</v>
      </c>
      <c r="HF734">
        <v>41634</v>
      </c>
      <c r="HG734">
        <v>113.435</v>
      </c>
      <c r="HL734">
        <v>40107</v>
      </c>
      <c r="HM734">
        <v>118.29900000000001</v>
      </c>
      <c r="HR734">
        <v>40109</v>
      </c>
      <c r="HS734">
        <v>115.76</v>
      </c>
      <c r="HU734">
        <v>40113</v>
      </c>
      <c r="HV734">
        <v>94.459000000000003</v>
      </c>
      <c r="HX734">
        <v>40273</v>
      </c>
      <c r="HY734">
        <v>105.473</v>
      </c>
      <c r="IA734">
        <v>41102</v>
      </c>
      <c r="IB734">
        <v>72.775000000000006</v>
      </c>
    </row>
    <row r="735" spans="31:236">
      <c r="AE735">
        <v>40107</v>
      </c>
      <c r="AF735">
        <v>100.931</v>
      </c>
      <c r="AH735">
        <v>40107</v>
      </c>
      <c r="AI735">
        <v>101.917</v>
      </c>
      <c r="AK735">
        <v>40480</v>
      </c>
      <c r="AL735">
        <v>101.328</v>
      </c>
      <c r="AN735">
        <v>40107</v>
      </c>
      <c r="AO735">
        <v>106.893</v>
      </c>
      <c r="AQ735">
        <v>40107</v>
      </c>
      <c r="AR735">
        <v>107.574</v>
      </c>
      <c r="AT735">
        <v>40114</v>
      </c>
      <c r="AU735">
        <v>116.241</v>
      </c>
      <c r="AW735">
        <v>40844</v>
      </c>
      <c r="AX735">
        <v>99.817999999999998</v>
      </c>
      <c r="AZ735">
        <v>40107</v>
      </c>
      <c r="BA735">
        <v>108.274</v>
      </c>
      <c r="BF735">
        <v>40116</v>
      </c>
      <c r="BG735">
        <v>105.70699999999999</v>
      </c>
      <c r="BI735">
        <v>40107</v>
      </c>
      <c r="BJ735">
        <v>112.431</v>
      </c>
      <c r="BL735">
        <v>41109</v>
      </c>
      <c r="BM735">
        <v>98.95</v>
      </c>
      <c r="BO735">
        <v>40107</v>
      </c>
      <c r="BP735">
        <v>106.61199999999999</v>
      </c>
      <c r="BR735">
        <v>41365</v>
      </c>
      <c r="BS735">
        <v>100.895</v>
      </c>
      <c r="BU735">
        <v>40746</v>
      </c>
      <c r="BV735">
        <v>100.163</v>
      </c>
      <c r="BX735">
        <v>41663</v>
      </c>
      <c r="BY735">
        <v>100.733</v>
      </c>
      <c r="CA735">
        <v>40107</v>
      </c>
      <c r="CB735">
        <v>109.274</v>
      </c>
      <c r="CD735">
        <v>41023</v>
      </c>
      <c r="CE735">
        <v>99.32</v>
      </c>
      <c r="CG735">
        <v>40107</v>
      </c>
      <c r="CH735">
        <v>107.60599999999999</v>
      </c>
      <c r="CJ735">
        <v>41976</v>
      </c>
      <c r="CK735">
        <v>100.05</v>
      </c>
      <c r="CP735">
        <v>41267</v>
      </c>
      <c r="CQ735">
        <v>100.38</v>
      </c>
      <c r="CV735">
        <v>41943</v>
      </c>
      <c r="CW735">
        <v>102.67</v>
      </c>
      <c r="CY735">
        <v>42194</v>
      </c>
      <c r="CZ735">
        <v>101.13</v>
      </c>
      <c r="DE735">
        <v>40107</v>
      </c>
      <c r="DF735">
        <v>100.271</v>
      </c>
      <c r="DH735">
        <v>41509</v>
      </c>
      <c r="DI735">
        <v>102.383</v>
      </c>
      <c r="DQ735">
        <v>41813</v>
      </c>
      <c r="DR735">
        <v>108.16800000000001</v>
      </c>
      <c r="DW735">
        <v>40107</v>
      </c>
      <c r="DX735">
        <v>102.879</v>
      </c>
      <c r="EF735">
        <v>40107</v>
      </c>
      <c r="EG735">
        <v>113.946</v>
      </c>
      <c r="EO735">
        <v>42243</v>
      </c>
      <c r="EP735">
        <v>110.01300000000001</v>
      </c>
      <c r="EU735">
        <v>40515</v>
      </c>
      <c r="EV735">
        <v>95.709000000000003</v>
      </c>
      <c r="FG735">
        <v>40871</v>
      </c>
      <c r="FH735">
        <v>90.12</v>
      </c>
      <c r="FJ735">
        <v>40984</v>
      </c>
      <c r="FK735">
        <v>98.188000000000002</v>
      </c>
      <c r="FP735">
        <v>41218</v>
      </c>
      <c r="FQ735">
        <v>92.18</v>
      </c>
      <c r="FV735">
        <v>41393</v>
      </c>
      <c r="FW735">
        <v>107.623</v>
      </c>
      <c r="FY735">
        <v>41586</v>
      </c>
      <c r="FZ735">
        <v>112.628</v>
      </c>
      <c r="GB735">
        <v>41890</v>
      </c>
      <c r="GC735">
        <v>130.88499999999999</v>
      </c>
      <c r="GE735">
        <v>42321</v>
      </c>
      <c r="GF735">
        <v>128.15299999999999</v>
      </c>
      <c r="GK735">
        <v>40724</v>
      </c>
      <c r="GL735">
        <v>93</v>
      </c>
      <c r="GW735">
        <v>41253</v>
      </c>
      <c r="GX735">
        <v>89.64</v>
      </c>
      <c r="HF735">
        <v>41635</v>
      </c>
      <c r="HG735">
        <v>113.36799999999999</v>
      </c>
      <c r="HL735">
        <v>40108</v>
      </c>
      <c r="HM735">
        <v>118.828</v>
      </c>
      <c r="HR735">
        <v>40112</v>
      </c>
      <c r="HS735">
        <v>115.709</v>
      </c>
      <c r="HU735">
        <v>40114</v>
      </c>
      <c r="HV735">
        <v>94.775999999999996</v>
      </c>
      <c r="HX735">
        <v>40274</v>
      </c>
      <c r="HY735">
        <v>104.601</v>
      </c>
      <c r="IA735">
        <v>41103</v>
      </c>
      <c r="IB735">
        <v>72.37</v>
      </c>
    </row>
    <row r="736" spans="31:236">
      <c r="AE736">
        <v>40108</v>
      </c>
      <c r="AF736">
        <v>100.926</v>
      </c>
      <c r="AH736">
        <v>40108</v>
      </c>
      <c r="AI736">
        <v>101.926</v>
      </c>
      <c r="AK736">
        <v>40483</v>
      </c>
      <c r="AL736">
        <v>101.321</v>
      </c>
      <c r="AN736">
        <v>40108</v>
      </c>
      <c r="AO736">
        <v>106.923</v>
      </c>
      <c r="AQ736">
        <v>40108</v>
      </c>
      <c r="AR736">
        <v>107.60299999999999</v>
      </c>
      <c r="AT736">
        <v>40115</v>
      </c>
      <c r="AU736">
        <v>116.008</v>
      </c>
      <c r="AW736">
        <v>40847</v>
      </c>
      <c r="AX736">
        <v>99.765000000000001</v>
      </c>
      <c r="AZ736">
        <v>40108</v>
      </c>
      <c r="BA736">
        <v>108.328</v>
      </c>
      <c r="BF736">
        <v>40119</v>
      </c>
      <c r="BG736">
        <v>105.709</v>
      </c>
      <c r="BI736">
        <v>40108</v>
      </c>
      <c r="BJ736">
        <v>112.482</v>
      </c>
      <c r="BL736">
        <v>41110</v>
      </c>
      <c r="BM736">
        <v>98.674999999999997</v>
      </c>
      <c r="BO736">
        <v>40108</v>
      </c>
      <c r="BP736">
        <v>106.66200000000001</v>
      </c>
      <c r="BR736">
        <v>41366</v>
      </c>
      <c r="BS736">
        <v>100.90300000000001</v>
      </c>
      <c r="BU736">
        <v>40749</v>
      </c>
      <c r="BV736">
        <v>99.382999999999996</v>
      </c>
      <c r="BX736">
        <v>41666</v>
      </c>
      <c r="BY736">
        <v>100.723</v>
      </c>
      <c r="CA736">
        <v>40108</v>
      </c>
      <c r="CB736">
        <v>109.331</v>
      </c>
      <c r="CD736">
        <v>41024</v>
      </c>
      <c r="CE736">
        <v>99.555000000000007</v>
      </c>
      <c r="CG736">
        <v>40108</v>
      </c>
      <c r="CH736">
        <v>107.64100000000001</v>
      </c>
      <c r="CJ736">
        <v>41977</v>
      </c>
      <c r="CK736">
        <v>100.051</v>
      </c>
      <c r="CP736">
        <v>41268</v>
      </c>
      <c r="CQ736">
        <v>100.38</v>
      </c>
      <c r="CV736">
        <v>41946</v>
      </c>
      <c r="CW736">
        <v>102.67</v>
      </c>
      <c r="CY736">
        <v>42195</v>
      </c>
      <c r="CZ736">
        <v>101.128</v>
      </c>
      <c r="DE736">
        <v>40108</v>
      </c>
      <c r="DF736">
        <v>100.378</v>
      </c>
      <c r="DH736">
        <v>41512</v>
      </c>
      <c r="DI736">
        <v>102.3</v>
      </c>
      <c r="DQ736">
        <v>41814</v>
      </c>
      <c r="DR736">
        <v>108.255</v>
      </c>
      <c r="DW736">
        <v>40108</v>
      </c>
      <c r="DX736">
        <v>103.051</v>
      </c>
      <c r="EF736">
        <v>40108</v>
      </c>
      <c r="EG736">
        <v>114.139</v>
      </c>
      <c r="EO736">
        <v>42244</v>
      </c>
      <c r="EP736">
        <v>110.005</v>
      </c>
      <c r="EU736">
        <v>40518</v>
      </c>
      <c r="EV736">
        <v>95.022999999999996</v>
      </c>
      <c r="FG736">
        <v>40872</v>
      </c>
      <c r="FH736">
        <v>89.582999999999998</v>
      </c>
      <c r="FJ736">
        <v>40987</v>
      </c>
      <c r="FK736">
        <v>98.143000000000001</v>
      </c>
      <c r="FP736">
        <v>41219</v>
      </c>
      <c r="FQ736">
        <v>92.76</v>
      </c>
      <c r="FV736">
        <v>41394</v>
      </c>
      <c r="FW736">
        <v>107.795</v>
      </c>
      <c r="FY736">
        <v>41589</v>
      </c>
      <c r="FZ736">
        <v>112.673</v>
      </c>
      <c r="GB736">
        <v>41891</v>
      </c>
      <c r="GC736">
        <v>130.05799999999999</v>
      </c>
      <c r="GE736">
        <v>42324</v>
      </c>
      <c r="GF736">
        <v>128.042</v>
      </c>
      <c r="GK736">
        <v>40725</v>
      </c>
      <c r="GL736">
        <v>93.453000000000003</v>
      </c>
      <c r="GW736">
        <v>41254</v>
      </c>
      <c r="GX736">
        <v>90.188000000000002</v>
      </c>
      <c r="HF736">
        <v>41638</v>
      </c>
      <c r="HG736">
        <v>114.08</v>
      </c>
      <c r="HL736">
        <v>40109</v>
      </c>
      <c r="HM736">
        <v>118.20699999999999</v>
      </c>
      <c r="HR736">
        <v>40113</v>
      </c>
      <c r="HS736">
        <v>116.767</v>
      </c>
      <c r="HU736">
        <v>40115</v>
      </c>
      <c r="HV736">
        <v>94.058999999999997</v>
      </c>
      <c r="HX736">
        <v>40275</v>
      </c>
      <c r="HY736">
        <v>104.318</v>
      </c>
      <c r="IA736">
        <v>41106</v>
      </c>
      <c r="IB736">
        <v>71.47</v>
      </c>
    </row>
    <row r="737" spans="31:236">
      <c r="AE737">
        <v>40109</v>
      </c>
      <c r="AF737">
        <v>100.91800000000001</v>
      </c>
      <c r="AH737">
        <v>40109</v>
      </c>
      <c r="AI737">
        <v>101.92</v>
      </c>
      <c r="AK737">
        <v>40484</v>
      </c>
      <c r="AL737">
        <v>101.27800000000001</v>
      </c>
      <c r="AN737">
        <v>40109</v>
      </c>
      <c r="AO737">
        <v>106.898</v>
      </c>
      <c r="AQ737">
        <v>40109</v>
      </c>
      <c r="AR737">
        <v>107.575</v>
      </c>
      <c r="AT737">
        <v>40116</v>
      </c>
      <c r="AU737">
        <v>116.096</v>
      </c>
      <c r="AW737">
        <v>40848</v>
      </c>
      <c r="AX737">
        <v>99.655000000000001</v>
      </c>
      <c r="AZ737">
        <v>40109</v>
      </c>
      <c r="BA737">
        <v>108.256</v>
      </c>
      <c r="BF737">
        <v>40120</v>
      </c>
      <c r="BG737">
        <v>105.71599999999999</v>
      </c>
      <c r="BI737">
        <v>40109</v>
      </c>
      <c r="BJ737">
        <v>112.378</v>
      </c>
      <c r="BL737">
        <v>41113</v>
      </c>
      <c r="BM737">
        <v>98.248000000000005</v>
      </c>
      <c r="BO737">
        <v>40109</v>
      </c>
      <c r="BP737">
        <v>106.542</v>
      </c>
      <c r="BR737">
        <v>41367</v>
      </c>
      <c r="BS737">
        <v>100.94</v>
      </c>
      <c r="BU737">
        <v>40750</v>
      </c>
      <c r="BV737">
        <v>99.45</v>
      </c>
      <c r="BX737">
        <v>41667</v>
      </c>
      <c r="BY737">
        <v>100.72499999999999</v>
      </c>
      <c r="CA737">
        <v>40109</v>
      </c>
      <c r="CB737">
        <v>109.11799999999999</v>
      </c>
      <c r="CD737">
        <v>41025</v>
      </c>
      <c r="CE737">
        <v>99.57</v>
      </c>
      <c r="CG737">
        <v>40109</v>
      </c>
      <c r="CH737">
        <v>107.452</v>
      </c>
      <c r="CJ737">
        <v>41978</v>
      </c>
      <c r="CK737">
        <v>100.053</v>
      </c>
      <c r="CP737">
        <v>41269</v>
      </c>
      <c r="CQ737">
        <v>100.38</v>
      </c>
      <c r="CV737">
        <v>41947</v>
      </c>
      <c r="CW737">
        <v>102.66500000000001</v>
      </c>
      <c r="CY737">
        <v>42198</v>
      </c>
      <c r="CZ737">
        <v>101.11799999999999</v>
      </c>
      <c r="DE737">
        <v>40109</v>
      </c>
      <c r="DF737">
        <v>100.142</v>
      </c>
      <c r="DH737">
        <v>41513</v>
      </c>
      <c r="DI737">
        <v>102.13</v>
      </c>
      <c r="DQ737">
        <v>41815</v>
      </c>
      <c r="DR737">
        <v>108.32299999999999</v>
      </c>
      <c r="DW737">
        <v>40109</v>
      </c>
      <c r="DX737">
        <v>102.78700000000001</v>
      </c>
      <c r="EF737">
        <v>40109</v>
      </c>
      <c r="EG737">
        <v>113.86199999999999</v>
      </c>
      <c r="EO737">
        <v>42247</v>
      </c>
      <c r="EP737">
        <v>110.005</v>
      </c>
      <c r="EU737">
        <v>40519</v>
      </c>
      <c r="EV737">
        <v>94.688999999999993</v>
      </c>
      <c r="FG737">
        <v>40875</v>
      </c>
      <c r="FH737">
        <v>90.388000000000005</v>
      </c>
      <c r="FJ737">
        <v>40988</v>
      </c>
      <c r="FK737">
        <v>97.923000000000002</v>
      </c>
      <c r="FP737">
        <v>41220</v>
      </c>
      <c r="FQ737">
        <v>92.48</v>
      </c>
      <c r="FV737">
        <v>41395</v>
      </c>
      <c r="FW737">
        <v>107.813</v>
      </c>
      <c r="FY737">
        <v>41590</v>
      </c>
      <c r="FZ737">
        <v>112.578</v>
      </c>
      <c r="GB737">
        <v>41892</v>
      </c>
      <c r="GC737">
        <v>129.53800000000001</v>
      </c>
      <c r="GE737">
        <v>42325</v>
      </c>
      <c r="GF737">
        <v>128.19499999999999</v>
      </c>
      <c r="GK737">
        <v>40728</v>
      </c>
      <c r="GL737">
        <v>93.35</v>
      </c>
      <c r="GW737">
        <v>41255</v>
      </c>
      <c r="GX737">
        <v>91.033000000000001</v>
      </c>
      <c r="HF737">
        <v>41639</v>
      </c>
      <c r="HG737">
        <v>114.22499999999999</v>
      </c>
      <c r="HL737">
        <v>40112</v>
      </c>
      <c r="HM737">
        <v>118.188</v>
      </c>
      <c r="HR737">
        <v>40114</v>
      </c>
      <c r="HS737">
        <v>117.15900000000001</v>
      </c>
      <c r="HU737">
        <v>40116</v>
      </c>
      <c r="HV737">
        <v>95.13</v>
      </c>
      <c r="HX737">
        <v>40276</v>
      </c>
      <c r="HY737">
        <v>104.369</v>
      </c>
      <c r="IA737">
        <v>41107</v>
      </c>
      <c r="IB737">
        <v>71.328000000000003</v>
      </c>
    </row>
    <row r="738" spans="31:236">
      <c r="AE738">
        <v>40112</v>
      </c>
      <c r="AF738">
        <v>100.911</v>
      </c>
      <c r="AH738">
        <v>40112</v>
      </c>
      <c r="AI738">
        <v>101.926</v>
      </c>
      <c r="AK738">
        <v>40485</v>
      </c>
      <c r="AL738">
        <v>101.255</v>
      </c>
      <c r="AN738">
        <v>40112</v>
      </c>
      <c r="AO738">
        <v>106.91500000000001</v>
      </c>
      <c r="AQ738">
        <v>40112</v>
      </c>
      <c r="AR738">
        <v>107.586</v>
      </c>
      <c r="AT738">
        <v>40119</v>
      </c>
      <c r="AU738">
        <v>116.07299999999999</v>
      </c>
      <c r="AW738">
        <v>40849</v>
      </c>
      <c r="AX738">
        <v>99.632999999999996</v>
      </c>
      <c r="AZ738">
        <v>40112</v>
      </c>
      <c r="BA738">
        <v>108.268</v>
      </c>
      <c r="BF738">
        <v>40121</v>
      </c>
      <c r="BG738">
        <v>105.604</v>
      </c>
      <c r="BI738">
        <v>40112</v>
      </c>
      <c r="BJ738">
        <v>112.375</v>
      </c>
      <c r="BL738">
        <v>41114</v>
      </c>
      <c r="BM738">
        <v>98.173000000000002</v>
      </c>
      <c r="BO738">
        <v>40112</v>
      </c>
      <c r="BP738">
        <v>106.52200000000001</v>
      </c>
      <c r="BR738">
        <v>41368</v>
      </c>
      <c r="BS738">
        <v>100.925</v>
      </c>
      <c r="BU738">
        <v>40751</v>
      </c>
      <c r="BV738">
        <v>99.29</v>
      </c>
      <c r="BX738">
        <v>41668</v>
      </c>
      <c r="BY738">
        <v>100.705</v>
      </c>
      <c r="CA738">
        <v>40112</v>
      </c>
      <c r="CB738">
        <v>109.11</v>
      </c>
      <c r="CD738">
        <v>41026</v>
      </c>
      <c r="CE738">
        <v>99.522999999999996</v>
      </c>
      <c r="CG738">
        <v>40112</v>
      </c>
      <c r="CH738">
        <v>107.422</v>
      </c>
      <c r="CJ738">
        <v>41981</v>
      </c>
      <c r="CK738">
        <v>100.04900000000001</v>
      </c>
      <c r="CP738">
        <v>41270</v>
      </c>
      <c r="CQ738">
        <v>99.908000000000001</v>
      </c>
      <c r="CV738">
        <v>41948</v>
      </c>
      <c r="CW738">
        <v>102.68</v>
      </c>
      <c r="CY738">
        <v>42199</v>
      </c>
      <c r="CZ738">
        <v>101.108</v>
      </c>
      <c r="DE738">
        <v>40112</v>
      </c>
      <c r="DF738">
        <v>100.125</v>
      </c>
      <c r="DH738">
        <v>41514</v>
      </c>
      <c r="DI738">
        <v>102.018</v>
      </c>
      <c r="DQ738">
        <v>41816</v>
      </c>
      <c r="DR738">
        <v>108.348</v>
      </c>
      <c r="DW738">
        <v>40112</v>
      </c>
      <c r="DX738">
        <v>102.76900000000001</v>
      </c>
      <c r="EF738">
        <v>40112</v>
      </c>
      <c r="EG738">
        <v>113.874</v>
      </c>
      <c r="EO738">
        <v>42248</v>
      </c>
      <c r="EP738">
        <v>109.958</v>
      </c>
      <c r="EU738">
        <v>40520</v>
      </c>
      <c r="EV738">
        <v>94.453000000000003</v>
      </c>
      <c r="FG738">
        <v>40876</v>
      </c>
      <c r="FH738">
        <v>91.227000000000004</v>
      </c>
      <c r="FJ738">
        <v>40989</v>
      </c>
      <c r="FK738">
        <v>96.843000000000004</v>
      </c>
      <c r="FP738">
        <v>41221</v>
      </c>
      <c r="FQ738">
        <v>91.685000000000002</v>
      </c>
      <c r="FV738">
        <v>41396</v>
      </c>
      <c r="FW738">
        <v>108.5</v>
      </c>
      <c r="FY738">
        <v>41591</v>
      </c>
      <c r="FZ738">
        <v>112.7</v>
      </c>
      <c r="GB738">
        <v>41893</v>
      </c>
      <c r="GC738">
        <v>129.03299999999999</v>
      </c>
      <c r="GE738">
        <v>42326</v>
      </c>
      <c r="GF738">
        <v>128.50800000000001</v>
      </c>
      <c r="GK738">
        <v>40729</v>
      </c>
      <c r="GL738">
        <v>92.707999999999998</v>
      </c>
      <c r="GW738">
        <v>41256</v>
      </c>
      <c r="GX738">
        <v>90.813000000000002</v>
      </c>
      <c r="HF738">
        <v>41640</v>
      </c>
      <c r="HG738">
        <v>114.22499999999999</v>
      </c>
      <c r="HL738">
        <v>40113</v>
      </c>
      <c r="HM738">
        <v>119.21599999999999</v>
      </c>
      <c r="HR738">
        <v>40115</v>
      </c>
      <c r="HS738">
        <v>116.349</v>
      </c>
      <c r="HU738">
        <v>40119</v>
      </c>
      <c r="HV738">
        <v>94.707999999999998</v>
      </c>
      <c r="HX738">
        <v>40277</v>
      </c>
      <c r="HY738">
        <v>103.764</v>
      </c>
      <c r="IA738">
        <v>41108</v>
      </c>
      <c r="IB738">
        <v>70.507999999999996</v>
      </c>
    </row>
    <row r="739" spans="31:236">
      <c r="AE739">
        <v>40113</v>
      </c>
      <c r="AF739">
        <v>100.9</v>
      </c>
      <c r="AH739">
        <v>40113</v>
      </c>
      <c r="AI739">
        <v>101.95</v>
      </c>
      <c r="AK739">
        <v>40486</v>
      </c>
      <c r="AL739">
        <v>101.19799999999999</v>
      </c>
      <c r="AN739">
        <v>40113</v>
      </c>
      <c r="AO739">
        <v>107.03400000000001</v>
      </c>
      <c r="AQ739">
        <v>40113</v>
      </c>
      <c r="AR739">
        <v>107.72499999999999</v>
      </c>
      <c r="AT739">
        <v>40120</v>
      </c>
      <c r="AU739">
        <v>116.105</v>
      </c>
      <c r="AW739">
        <v>40850</v>
      </c>
      <c r="AX739">
        <v>99.635000000000005</v>
      </c>
      <c r="AZ739">
        <v>40113</v>
      </c>
      <c r="BA739">
        <v>108.458</v>
      </c>
      <c r="BF739">
        <v>40122</v>
      </c>
      <c r="BG739">
        <v>105.596</v>
      </c>
      <c r="BI739">
        <v>40113</v>
      </c>
      <c r="BJ739">
        <v>112.63800000000001</v>
      </c>
      <c r="BL739">
        <v>41115</v>
      </c>
      <c r="BM739">
        <v>98.36</v>
      </c>
      <c r="BO739">
        <v>40113</v>
      </c>
      <c r="BP739">
        <v>106.819</v>
      </c>
      <c r="BR739">
        <v>41369</v>
      </c>
      <c r="BS739">
        <v>100.965</v>
      </c>
      <c r="BU739">
        <v>40752</v>
      </c>
      <c r="BV739">
        <v>99.31</v>
      </c>
      <c r="BX739">
        <v>41669</v>
      </c>
      <c r="BY739">
        <v>100.697</v>
      </c>
      <c r="CA739">
        <v>40113</v>
      </c>
      <c r="CB739">
        <v>109.485</v>
      </c>
      <c r="CD739">
        <v>41029</v>
      </c>
      <c r="CE739">
        <v>99.643000000000001</v>
      </c>
      <c r="CG739">
        <v>40113</v>
      </c>
      <c r="CH739">
        <v>107.807</v>
      </c>
      <c r="CJ739">
        <v>41982</v>
      </c>
      <c r="CK739">
        <v>99.881</v>
      </c>
      <c r="CP739">
        <v>41271</v>
      </c>
      <c r="CQ739">
        <v>99.893000000000001</v>
      </c>
      <c r="CV739">
        <v>41949</v>
      </c>
      <c r="CW739">
        <v>102.65</v>
      </c>
      <c r="CY739">
        <v>42200</v>
      </c>
      <c r="CZ739">
        <v>101.105</v>
      </c>
      <c r="DE739">
        <v>40113</v>
      </c>
      <c r="DF739">
        <v>100.569</v>
      </c>
      <c r="DH739">
        <v>41515</v>
      </c>
      <c r="DI739">
        <v>102.003</v>
      </c>
      <c r="DQ739">
        <v>41817</v>
      </c>
      <c r="DR739">
        <v>108.36799999999999</v>
      </c>
      <c r="DW739">
        <v>40113</v>
      </c>
      <c r="DX739">
        <v>103.226</v>
      </c>
      <c r="EF739">
        <v>40113</v>
      </c>
      <c r="EG739">
        <v>114.384</v>
      </c>
      <c r="EO739">
        <v>42249</v>
      </c>
      <c r="EP739">
        <v>109.973</v>
      </c>
      <c r="EU739">
        <v>40521</v>
      </c>
      <c r="EV739">
        <v>94.132000000000005</v>
      </c>
      <c r="FG739">
        <v>40877</v>
      </c>
      <c r="FH739">
        <v>92.185000000000002</v>
      </c>
      <c r="FJ739">
        <v>40990</v>
      </c>
      <c r="FK739">
        <v>96.158000000000001</v>
      </c>
      <c r="FP739">
        <v>41222</v>
      </c>
      <c r="FQ739">
        <v>91.844999999999999</v>
      </c>
      <c r="FV739">
        <v>41397</v>
      </c>
      <c r="FW739">
        <v>108.483</v>
      </c>
      <c r="FY739">
        <v>41592</v>
      </c>
      <c r="FZ739">
        <v>112.988</v>
      </c>
      <c r="GB739">
        <v>41894</v>
      </c>
      <c r="GC739">
        <v>128.81299999999999</v>
      </c>
      <c r="GE739">
        <v>42327</v>
      </c>
      <c r="GF739">
        <v>128.77799999999999</v>
      </c>
      <c r="GK739">
        <v>40730</v>
      </c>
      <c r="GL739">
        <v>91.832999999999998</v>
      </c>
      <c r="GW739">
        <v>41257</v>
      </c>
      <c r="GX739">
        <v>91.018000000000001</v>
      </c>
      <c r="HF739">
        <v>41641</v>
      </c>
      <c r="HG739">
        <v>115.7</v>
      </c>
      <c r="HL739">
        <v>40114</v>
      </c>
      <c r="HM739">
        <v>119.557</v>
      </c>
      <c r="HR739">
        <v>40116</v>
      </c>
      <c r="HS739">
        <v>117.53400000000001</v>
      </c>
      <c r="HU739">
        <v>40120</v>
      </c>
      <c r="HV739">
        <v>94.173000000000002</v>
      </c>
      <c r="HX739">
        <v>40280</v>
      </c>
      <c r="HY739">
        <v>103.747</v>
      </c>
      <c r="IA739">
        <v>41109</v>
      </c>
      <c r="IB739">
        <v>70.36</v>
      </c>
    </row>
    <row r="740" spans="31:236">
      <c r="AE740">
        <v>40114</v>
      </c>
      <c r="AF740">
        <v>100.869</v>
      </c>
      <c r="AH740">
        <v>40114</v>
      </c>
      <c r="AI740">
        <v>101.926</v>
      </c>
      <c r="AK740">
        <v>40487</v>
      </c>
      <c r="AL740">
        <v>101.161</v>
      </c>
      <c r="AN740">
        <v>40114</v>
      </c>
      <c r="AO740">
        <v>107.024</v>
      </c>
      <c r="AQ740">
        <v>40114</v>
      </c>
      <c r="AR740">
        <v>107.724</v>
      </c>
      <c r="AT740">
        <v>40121</v>
      </c>
      <c r="AU740">
        <v>115.961</v>
      </c>
      <c r="AW740">
        <v>40851</v>
      </c>
      <c r="AX740">
        <v>99.575000000000003</v>
      </c>
      <c r="AZ740">
        <v>40114</v>
      </c>
      <c r="BA740">
        <v>108.473</v>
      </c>
      <c r="BF740">
        <v>40123</v>
      </c>
      <c r="BG740">
        <v>105.65</v>
      </c>
      <c r="BI740">
        <v>40114</v>
      </c>
      <c r="BJ740">
        <v>112.63500000000001</v>
      </c>
      <c r="BL740">
        <v>41116</v>
      </c>
      <c r="BM740">
        <v>98.805000000000007</v>
      </c>
      <c r="BO740">
        <v>40114</v>
      </c>
      <c r="BP740">
        <v>106.83499999999999</v>
      </c>
      <c r="BR740">
        <v>41372</v>
      </c>
      <c r="BS740">
        <v>100.96</v>
      </c>
      <c r="BU740">
        <v>40753</v>
      </c>
      <c r="BV740">
        <v>99.04</v>
      </c>
      <c r="BX740">
        <v>41670</v>
      </c>
      <c r="BY740">
        <v>100.69499999999999</v>
      </c>
      <c r="CA740">
        <v>40114</v>
      </c>
      <c r="CB740">
        <v>109.503</v>
      </c>
      <c r="CD740">
        <v>41030</v>
      </c>
      <c r="CE740">
        <v>99.628</v>
      </c>
      <c r="CG740">
        <v>40114</v>
      </c>
      <c r="CH740">
        <v>107.845</v>
      </c>
      <c r="CJ740">
        <v>41983</v>
      </c>
      <c r="CK740">
        <v>100.026</v>
      </c>
      <c r="CP740">
        <v>41274</v>
      </c>
      <c r="CQ740">
        <v>99.91</v>
      </c>
      <c r="CV740">
        <v>41950</v>
      </c>
      <c r="CW740">
        <v>102.643</v>
      </c>
      <c r="CY740">
        <v>42201</v>
      </c>
      <c r="CZ740">
        <v>101.072</v>
      </c>
      <c r="DE740">
        <v>40114</v>
      </c>
      <c r="DF740">
        <v>100.643</v>
      </c>
      <c r="DH740">
        <v>41516</v>
      </c>
      <c r="DI740">
        <v>102.06</v>
      </c>
      <c r="DQ740">
        <v>41820</v>
      </c>
      <c r="DR740">
        <v>108.378</v>
      </c>
      <c r="DW740">
        <v>40114</v>
      </c>
      <c r="DX740">
        <v>103.315</v>
      </c>
      <c r="EF740">
        <v>40114</v>
      </c>
      <c r="EG740">
        <v>114.477</v>
      </c>
      <c r="EO740">
        <v>42250</v>
      </c>
      <c r="EP740">
        <v>110.045</v>
      </c>
      <c r="EU740">
        <v>40522</v>
      </c>
      <c r="EV740">
        <v>93.4</v>
      </c>
      <c r="FG740">
        <v>40878</v>
      </c>
      <c r="FH740">
        <v>95.35</v>
      </c>
      <c r="FJ740">
        <v>40991</v>
      </c>
      <c r="FK740">
        <v>96.808000000000007</v>
      </c>
      <c r="FP740">
        <v>41225</v>
      </c>
      <c r="FQ740">
        <v>91.454999999999998</v>
      </c>
      <c r="FV740">
        <v>41400</v>
      </c>
      <c r="FW740">
        <v>108.018</v>
      </c>
      <c r="FY740">
        <v>41593</v>
      </c>
      <c r="FZ740">
        <v>112.928</v>
      </c>
      <c r="GB740">
        <v>41897</v>
      </c>
      <c r="GC740">
        <v>128.77500000000001</v>
      </c>
      <c r="GE740">
        <v>42328</v>
      </c>
      <c r="GF740">
        <v>129.05500000000001</v>
      </c>
      <c r="GK740">
        <v>40731</v>
      </c>
      <c r="GL740">
        <v>91.754999999999995</v>
      </c>
      <c r="GW740">
        <v>41260</v>
      </c>
      <c r="GX740">
        <v>90.677999999999997</v>
      </c>
      <c r="HF740">
        <v>41642</v>
      </c>
      <c r="HG740">
        <v>116.66800000000001</v>
      </c>
      <c r="HL740">
        <v>40115</v>
      </c>
      <c r="HM740">
        <v>118.735</v>
      </c>
      <c r="HR740">
        <v>40119</v>
      </c>
      <c r="HS740">
        <v>117.11</v>
      </c>
      <c r="HU740">
        <v>40121</v>
      </c>
      <c r="HV740">
        <v>93.424000000000007</v>
      </c>
      <c r="HX740">
        <v>40281</v>
      </c>
      <c r="HY740">
        <v>103.867</v>
      </c>
      <c r="IA740">
        <v>41110</v>
      </c>
      <c r="IB740">
        <v>68.954999999999998</v>
      </c>
    </row>
    <row r="741" spans="31:236">
      <c r="AE741">
        <v>40115</v>
      </c>
      <c r="AF741">
        <v>100.854</v>
      </c>
      <c r="AH741">
        <v>40115</v>
      </c>
      <c r="AI741">
        <v>101.874</v>
      </c>
      <c r="AK741">
        <v>40490</v>
      </c>
      <c r="AL741">
        <v>101.14</v>
      </c>
      <c r="AN741">
        <v>40115</v>
      </c>
      <c r="AO741">
        <v>106.88200000000001</v>
      </c>
      <c r="AQ741">
        <v>40115</v>
      </c>
      <c r="AR741">
        <v>107.55800000000001</v>
      </c>
      <c r="AT741">
        <v>40122</v>
      </c>
      <c r="AU741">
        <v>115.967</v>
      </c>
      <c r="AW741">
        <v>40854</v>
      </c>
      <c r="AX741">
        <v>99.378</v>
      </c>
      <c r="AZ741">
        <v>40115</v>
      </c>
      <c r="BA741">
        <v>108.224</v>
      </c>
      <c r="BF741">
        <v>40126</v>
      </c>
      <c r="BG741">
        <v>105.765</v>
      </c>
      <c r="BI741">
        <v>40115</v>
      </c>
      <c r="BJ741">
        <v>112.333</v>
      </c>
      <c r="BL741">
        <v>41117</v>
      </c>
      <c r="BM741">
        <v>98.897999999999996</v>
      </c>
      <c r="BO741">
        <v>40115</v>
      </c>
      <c r="BP741">
        <v>106.503</v>
      </c>
      <c r="BR741">
        <v>41373</v>
      </c>
      <c r="BS741">
        <v>100.96</v>
      </c>
      <c r="BU741">
        <v>40756</v>
      </c>
      <c r="BV741">
        <v>98.837999999999994</v>
      </c>
      <c r="BX741">
        <v>41673</v>
      </c>
      <c r="BY741">
        <v>100.693</v>
      </c>
      <c r="CA741">
        <v>40115</v>
      </c>
      <c r="CB741">
        <v>109.063</v>
      </c>
      <c r="CD741">
        <v>41031</v>
      </c>
      <c r="CE741">
        <v>99.468000000000004</v>
      </c>
      <c r="CG741">
        <v>40115</v>
      </c>
      <c r="CH741">
        <v>107.38500000000001</v>
      </c>
      <c r="CJ741">
        <v>41984</v>
      </c>
      <c r="CK741">
        <v>99.884</v>
      </c>
      <c r="CP741">
        <v>41275</v>
      </c>
      <c r="CQ741">
        <v>99.91</v>
      </c>
      <c r="CV741">
        <v>41953</v>
      </c>
      <c r="CW741">
        <v>102.63</v>
      </c>
      <c r="CY741">
        <v>42202</v>
      </c>
      <c r="CZ741">
        <v>101.063</v>
      </c>
      <c r="DE741">
        <v>40115</v>
      </c>
      <c r="DF741">
        <v>100.116</v>
      </c>
      <c r="DH741">
        <v>41519</v>
      </c>
      <c r="DI741">
        <v>102.295</v>
      </c>
      <c r="DQ741">
        <v>41821</v>
      </c>
      <c r="DR741">
        <v>108.41800000000001</v>
      </c>
      <c r="DW741">
        <v>40115</v>
      </c>
      <c r="DX741">
        <v>102.756</v>
      </c>
      <c r="EF741">
        <v>40115</v>
      </c>
      <c r="EG741">
        <v>113.86199999999999</v>
      </c>
      <c r="EO741">
        <v>42251</v>
      </c>
      <c r="EP741">
        <v>110.113</v>
      </c>
      <c r="EU741">
        <v>40525</v>
      </c>
      <c r="EV741">
        <v>93.087999999999994</v>
      </c>
      <c r="FG741">
        <v>40879</v>
      </c>
      <c r="FH741">
        <v>96.018000000000001</v>
      </c>
      <c r="FJ741">
        <v>40994</v>
      </c>
      <c r="FK741">
        <v>97.004999999999995</v>
      </c>
      <c r="FP741">
        <v>41226</v>
      </c>
      <c r="FQ741">
        <v>91.69</v>
      </c>
      <c r="FV741">
        <v>41401</v>
      </c>
      <c r="FW741">
        <v>108.053</v>
      </c>
      <c r="FY741">
        <v>41596</v>
      </c>
      <c r="FZ741">
        <v>112.90300000000001</v>
      </c>
      <c r="GB741">
        <v>41898</v>
      </c>
      <c r="GC741">
        <v>128.77799999999999</v>
      </c>
      <c r="GE741">
        <v>42331</v>
      </c>
      <c r="GF741">
        <v>128.98500000000001</v>
      </c>
      <c r="GK741">
        <v>40732</v>
      </c>
      <c r="GL741">
        <v>91.302999999999997</v>
      </c>
      <c r="GW741">
        <v>41261</v>
      </c>
      <c r="GX741">
        <v>91.412999999999997</v>
      </c>
      <c r="HF741">
        <v>41645</v>
      </c>
      <c r="HG741">
        <v>116.428</v>
      </c>
      <c r="HL741">
        <v>40116</v>
      </c>
      <c r="HM741">
        <v>119.85599999999999</v>
      </c>
      <c r="HR741">
        <v>40120</v>
      </c>
      <c r="HS741">
        <v>116.6</v>
      </c>
      <c r="HU741">
        <v>40122</v>
      </c>
      <c r="HV741">
        <v>93.132000000000005</v>
      </c>
      <c r="HX741">
        <v>40282</v>
      </c>
      <c r="HY741">
        <v>103.40600000000001</v>
      </c>
      <c r="IA741">
        <v>41113</v>
      </c>
      <c r="IB741">
        <v>67.724999999999994</v>
      </c>
    </row>
    <row r="742" spans="31:236">
      <c r="AE742">
        <v>40116</v>
      </c>
      <c r="AF742">
        <v>100.846</v>
      </c>
      <c r="AH742">
        <v>40116</v>
      </c>
      <c r="AI742">
        <v>101.88800000000001</v>
      </c>
      <c r="AK742">
        <v>40491</v>
      </c>
      <c r="AL742">
        <v>101.114</v>
      </c>
      <c r="AN742">
        <v>40116</v>
      </c>
      <c r="AO742">
        <v>106.979</v>
      </c>
      <c r="AQ742">
        <v>40116</v>
      </c>
      <c r="AR742">
        <v>107.68300000000001</v>
      </c>
      <c r="AT742">
        <v>40123</v>
      </c>
      <c r="AU742">
        <v>116.033</v>
      </c>
      <c r="AW742">
        <v>40855</v>
      </c>
      <c r="AX742">
        <v>99.433000000000007</v>
      </c>
      <c r="AZ742">
        <v>40116</v>
      </c>
      <c r="BA742">
        <v>108.432</v>
      </c>
      <c r="BF742">
        <v>40127</v>
      </c>
      <c r="BG742">
        <v>105.818</v>
      </c>
      <c r="BI742">
        <v>40116</v>
      </c>
      <c r="BJ742">
        <v>112.602</v>
      </c>
      <c r="BL742">
        <v>41120</v>
      </c>
      <c r="BM742">
        <v>99.19</v>
      </c>
      <c r="BO742">
        <v>40116</v>
      </c>
      <c r="BP742">
        <v>106.8</v>
      </c>
      <c r="BR742">
        <v>41374</v>
      </c>
      <c r="BS742">
        <v>100.96</v>
      </c>
      <c r="BU742">
        <v>40757</v>
      </c>
      <c r="BV742">
        <v>98.53</v>
      </c>
      <c r="BX742">
        <v>41674</v>
      </c>
      <c r="BY742">
        <v>100.68</v>
      </c>
      <c r="CA742">
        <v>40116</v>
      </c>
      <c r="CB742">
        <v>109.464</v>
      </c>
      <c r="CD742">
        <v>41032</v>
      </c>
      <c r="CE742">
        <v>99.613</v>
      </c>
      <c r="CG742">
        <v>40116</v>
      </c>
      <c r="CH742">
        <v>107.804</v>
      </c>
      <c r="CJ742">
        <v>41985</v>
      </c>
      <c r="CK742">
        <v>99.884</v>
      </c>
      <c r="CP742">
        <v>41276</v>
      </c>
      <c r="CQ742">
        <v>100.583</v>
      </c>
      <c r="CV742">
        <v>41954</v>
      </c>
      <c r="CW742">
        <v>102.637</v>
      </c>
      <c r="CY742">
        <v>42205</v>
      </c>
      <c r="CZ742">
        <v>101.048</v>
      </c>
      <c r="DE742">
        <v>40116</v>
      </c>
      <c r="DF742">
        <v>100.583</v>
      </c>
      <c r="DH742">
        <v>41520</v>
      </c>
      <c r="DI742">
        <v>102.16</v>
      </c>
      <c r="DQ742">
        <v>41822</v>
      </c>
      <c r="DR742">
        <v>108.30800000000001</v>
      </c>
      <c r="DW742">
        <v>40116</v>
      </c>
      <c r="DX742">
        <v>103.294</v>
      </c>
      <c r="EF742">
        <v>40116</v>
      </c>
      <c r="EG742">
        <v>114.46</v>
      </c>
      <c r="EO742">
        <v>42254</v>
      </c>
      <c r="EP742">
        <v>110.038</v>
      </c>
      <c r="EU742">
        <v>40526</v>
      </c>
      <c r="EV742">
        <v>92.706999999999994</v>
      </c>
      <c r="FG742">
        <v>40882</v>
      </c>
      <c r="FH742">
        <v>99.215000000000003</v>
      </c>
      <c r="FJ742">
        <v>40995</v>
      </c>
      <c r="FK742">
        <v>96.894999999999996</v>
      </c>
      <c r="FP742">
        <v>41227</v>
      </c>
      <c r="FQ742">
        <v>91.234999999999999</v>
      </c>
      <c r="FV742">
        <v>41402</v>
      </c>
      <c r="FW742">
        <v>108.133</v>
      </c>
      <c r="FY742">
        <v>41597</v>
      </c>
      <c r="FZ742">
        <v>112.83499999999999</v>
      </c>
      <c r="GB742">
        <v>41899</v>
      </c>
      <c r="GC742">
        <v>129.26</v>
      </c>
      <c r="GE742">
        <v>42332</v>
      </c>
      <c r="GF742">
        <v>128.97800000000001</v>
      </c>
      <c r="GK742">
        <v>40735</v>
      </c>
      <c r="GL742">
        <v>89.1</v>
      </c>
      <c r="GW742">
        <v>41262</v>
      </c>
      <c r="GX742">
        <v>91.637</v>
      </c>
      <c r="HF742">
        <v>41646</v>
      </c>
      <c r="HG742">
        <v>117.477</v>
      </c>
      <c r="HL742">
        <v>40119</v>
      </c>
      <c r="HM742">
        <v>119.517</v>
      </c>
      <c r="HR742">
        <v>40121</v>
      </c>
      <c r="HS742">
        <v>115.715</v>
      </c>
      <c r="HU742">
        <v>40123</v>
      </c>
      <c r="HV742">
        <v>92.954999999999998</v>
      </c>
      <c r="HX742">
        <v>40283</v>
      </c>
      <c r="HY742">
        <v>103.375</v>
      </c>
      <c r="IA742">
        <v>41114</v>
      </c>
      <c r="IB742">
        <v>66.867999999999995</v>
      </c>
    </row>
    <row r="743" spans="31:236">
      <c r="AE743">
        <v>40119</v>
      </c>
      <c r="AF743">
        <v>100.836</v>
      </c>
      <c r="AH743">
        <v>40119</v>
      </c>
      <c r="AI743">
        <v>101.877</v>
      </c>
      <c r="AK743">
        <v>40492</v>
      </c>
      <c r="AL743">
        <v>101.03700000000001</v>
      </c>
      <c r="AN743">
        <v>40119</v>
      </c>
      <c r="AO743">
        <v>106.958</v>
      </c>
      <c r="AQ743">
        <v>40119</v>
      </c>
      <c r="AR743">
        <v>107.669</v>
      </c>
      <c r="AT743">
        <v>40126</v>
      </c>
      <c r="AU743">
        <v>116.10899999999999</v>
      </c>
      <c r="AW743">
        <v>40856</v>
      </c>
      <c r="AX743">
        <v>99.197000000000003</v>
      </c>
      <c r="AZ743">
        <v>40119</v>
      </c>
      <c r="BA743">
        <v>108.434</v>
      </c>
      <c r="BF743">
        <v>40128</v>
      </c>
      <c r="BG743">
        <v>105.82299999999999</v>
      </c>
      <c r="BI743">
        <v>40119</v>
      </c>
      <c r="BJ743">
        <v>112.61499999999999</v>
      </c>
      <c r="BL743">
        <v>41121</v>
      </c>
      <c r="BM743">
        <v>98.885000000000005</v>
      </c>
      <c r="BO743">
        <v>40119</v>
      </c>
      <c r="BP743">
        <v>106.818</v>
      </c>
      <c r="BR743">
        <v>41375</v>
      </c>
      <c r="BS743">
        <v>100.94499999999999</v>
      </c>
      <c r="BU743">
        <v>40758</v>
      </c>
      <c r="BV743">
        <v>98.533000000000001</v>
      </c>
      <c r="BX743">
        <v>41675</v>
      </c>
      <c r="BY743">
        <v>100.66500000000001</v>
      </c>
      <c r="CA743">
        <v>40119</v>
      </c>
      <c r="CB743">
        <v>109.485</v>
      </c>
      <c r="CD743">
        <v>41033</v>
      </c>
      <c r="CE743">
        <v>99.63</v>
      </c>
      <c r="CG743">
        <v>40119</v>
      </c>
      <c r="CH743">
        <v>107.842</v>
      </c>
      <c r="CJ743">
        <v>41988</v>
      </c>
      <c r="CK743">
        <v>100.05500000000001</v>
      </c>
      <c r="CP743">
        <v>41277</v>
      </c>
      <c r="CQ743">
        <v>100.658</v>
      </c>
      <c r="CV743">
        <v>41955</v>
      </c>
      <c r="CW743">
        <v>102.623</v>
      </c>
      <c r="CY743">
        <v>42206</v>
      </c>
      <c r="CZ743">
        <v>101.038</v>
      </c>
      <c r="DE743">
        <v>40119</v>
      </c>
      <c r="DF743">
        <v>100.621</v>
      </c>
      <c r="DH743">
        <v>41521</v>
      </c>
      <c r="DI743">
        <v>102.12</v>
      </c>
      <c r="DQ743">
        <v>41823</v>
      </c>
      <c r="DR743">
        <v>108.41500000000001</v>
      </c>
      <c r="DW743">
        <v>40119</v>
      </c>
      <c r="DX743">
        <v>103.325</v>
      </c>
      <c r="EF743">
        <v>40119</v>
      </c>
      <c r="EG743">
        <v>114.494</v>
      </c>
      <c r="EO743">
        <v>42255</v>
      </c>
      <c r="EP743">
        <v>110.102</v>
      </c>
      <c r="EU743">
        <v>40527</v>
      </c>
      <c r="EV743">
        <v>93.072000000000003</v>
      </c>
      <c r="FG743">
        <v>40883</v>
      </c>
      <c r="FH743">
        <v>98.757999999999996</v>
      </c>
      <c r="FJ743">
        <v>40996</v>
      </c>
      <c r="FK743">
        <v>96.953000000000003</v>
      </c>
      <c r="FP743">
        <v>41228</v>
      </c>
      <c r="FQ743">
        <v>91.356999999999999</v>
      </c>
      <c r="FV743">
        <v>41403</v>
      </c>
      <c r="FW743">
        <v>107.54</v>
      </c>
      <c r="FY743">
        <v>41598</v>
      </c>
      <c r="FZ743">
        <v>112.72</v>
      </c>
      <c r="GB743">
        <v>41900</v>
      </c>
      <c r="GC743">
        <v>129.29</v>
      </c>
      <c r="GE743">
        <v>42333</v>
      </c>
      <c r="GF743">
        <v>129.51499999999999</v>
      </c>
      <c r="GK743">
        <v>40736</v>
      </c>
      <c r="GL743">
        <v>90.204999999999998</v>
      </c>
      <c r="GW743">
        <v>41263</v>
      </c>
      <c r="GX743">
        <v>91.933000000000007</v>
      </c>
      <c r="HF743">
        <v>41647</v>
      </c>
      <c r="HG743">
        <v>117.78</v>
      </c>
      <c r="HL743">
        <v>40120</v>
      </c>
      <c r="HM743">
        <v>119.06100000000001</v>
      </c>
      <c r="HR743">
        <v>40122</v>
      </c>
      <c r="HS743">
        <v>115.45699999999999</v>
      </c>
      <c r="HU743">
        <v>40126</v>
      </c>
      <c r="HV743">
        <v>93.441999999999993</v>
      </c>
      <c r="HX743">
        <v>40284</v>
      </c>
      <c r="HY743">
        <v>103.252</v>
      </c>
      <c r="IA743">
        <v>41115</v>
      </c>
      <c r="IB743">
        <v>68.468000000000004</v>
      </c>
    </row>
    <row r="744" spans="31:236">
      <c r="AE744">
        <v>40120</v>
      </c>
      <c r="AF744">
        <v>100.82599999999999</v>
      </c>
      <c r="AH744">
        <v>40120</v>
      </c>
      <c r="AI744">
        <v>101.881</v>
      </c>
      <c r="AK744">
        <v>40493</v>
      </c>
      <c r="AL744">
        <v>101.004</v>
      </c>
      <c r="AN744">
        <v>40120</v>
      </c>
      <c r="AO744">
        <v>106.96299999999999</v>
      </c>
      <c r="AQ744">
        <v>40120</v>
      </c>
      <c r="AR744">
        <v>107.68300000000001</v>
      </c>
      <c r="AT744">
        <v>40127</v>
      </c>
      <c r="AU744">
        <v>116.11799999999999</v>
      </c>
      <c r="AW744">
        <v>40857</v>
      </c>
      <c r="AX744">
        <v>99.188000000000002</v>
      </c>
      <c r="AZ744">
        <v>40120</v>
      </c>
      <c r="BA744">
        <v>108.441</v>
      </c>
      <c r="BF744">
        <v>40129</v>
      </c>
      <c r="BG744">
        <v>105.852</v>
      </c>
      <c r="BI744">
        <v>40120</v>
      </c>
      <c r="BJ744">
        <v>112.61199999999999</v>
      </c>
      <c r="BL744">
        <v>41122</v>
      </c>
      <c r="BM744">
        <v>99.22</v>
      </c>
      <c r="BO744">
        <v>40120</v>
      </c>
      <c r="BP744">
        <v>106.798</v>
      </c>
      <c r="BR744">
        <v>41376</v>
      </c>
      <c r="BS744">
        <v>100.95</v>
      </c>
      <c r="BU744">
        <v>40759</v>
      </c>
      <c r="BV744">
        <v>98.567999999999998</v>
      </c>
      <c r="BX744">
        <v>41676</v>
      </c>
      <c r="BY744">
        <v>100.65</v>
      </c>
      <c r="CA744">
        <v>40120</v>
      </c>
      <c r="CB744">
        <v>109.423</v>
      </c>
      <c r="CD744">
        <v>41036</v>
      </c>
      <c r="CE744">
        <v>99.563000000000002</v>
      </c>
      <c r="CG744">
        <v>40120</v>
      </c>
      <c r="CH744">
        <v>107.77800000000001</v>
      </c>
      <c r="CJ744">
        <v>41989</v>
      </c>
      <c r="CK744">
        <v>100.05500000000001</v>
      </c>
      <c r="CP744">
        <v>41278</v>
      </c>
      <c r="CQ744">
        <v>100.738</v>
      </c>
      <c r="CV744">
        <v>41956</v>
      </c>
      <c r="CW744">
        <v>102.58</v>
      </c>
      <c r="CY744">
        <v>42207</v>
      </c>
      <c r="CZ744">
        <v>101.02500000000001</v>
      </c>
      <c r="DE744">
        <v>40120</v>
      </c>
      <c r="DF744">
        <v>100.52200000000001</v>
      </c>
      <c r="DH744">
        <v>41522</v>
      </c>
      <c r="DI744">
        <v>101.958</v>
      </c>
      <c r="DQ744">
        <v>41824</v>
      </c>
      <c r="DR744">
        <v>108.465</v>
      </c>
      <c r="DW744">
        <v>40120</v>
      </c>
      <c r="DX744">
        <v>103.206</v>
      </c>
      <c r="EF744">
        <v>40120</v>
      </c>
      <c r="EG744">
        <v>114.32899999999999</v>
      </c>
      <c r="EO744">
        <v>42256</v>
      </c>
      <c r="EP744">
        <v>110.05800000000001</v>
      </c>
      <c r="EU744">
        <v>40528</v>
      </c>
      <c r="EV744">
        <v>92.64</v>
      </c>
      <c r="FG744">
        <v>40884</v>
      </c>
      <c r="FH744">
        <v>97.09</v>
      </c>
      <c r="FJ744">
        <v>40997</v>
      </c>
      <c r="FK744">
        <v>96</v>
      </c>
      <c r="FP744">
        <v>41229</v>
      </c>
      <c r="FQ744">
        <v>91.525000000000006</v>
      </c>
      <c r="FV744">
        <v>41404</v>
      </c>
      <c r="FW744">
        <v>107.468</v>
      </c>
      <c r="FY744">
        <v>41599</v>
      </c>
      <c r="FZ744">
        <v>112.675</v>
      </c>
      <c r="GB744">
        <v>41901</v>
      </c>
      <c r="GC744">
        <v>130.012</v>
      </c>
      <c r="GE744">
        <v>42334</v>
      </c>
      <c r="GF744">
        <v>129.54</v>
      </c>
      <c r="GK744">
        <v>40737</v>
      </c>
      <c r="GL744">
        <v>90.44</v>
      </c>
      <c r="GW744">
        <v>41264</v>
      </c>
      <c r="GX744">
        <v>91.817999999999998</v>
      </c>
      <c r="HF744">
        <v>41648</v>
      </c>
      <c r="HG744">
        <v>118.05</v>
      </c>
      <c r="HL744">
        <v>40121</v>
      </c>
      <c r="HM744">
        <v>118.29</v>
      </c>
      <c r="HR744">
        <v>40123</v>
      </c>
      <c r="HS744">
        <v>115.23</v>
      </c>
      <c r="HU744">
        <v>40127</v>
      </c>
      <c r="HV744">
        <v>94.058000000000007</v>
      </c>
      <c r="HX744">
        <v>40287</v>
      </c>
      <c r="HY744">
        <v>103.255</v>
      </c>
      <c r="IA744">
        <v>41116</v>
      </c>
      <c r="IB744">
        <v>71.400000000000006</v>
      </c>
    </row>
    <row r="745" spans="31:236">
      <c r="AE745">
        <v>40121</v>
      </c>
      <c r="AF745">
        <v>100.798</v>
      </c>
      <c r="AH745">
        <v>40121</v>
      </c>
      <c r="AI745">
        <v>101.85299999999999</v>
      </c>
      <c r="AK745">
        <v>40494</v>
      </c>
      <c r="AL745">
        <v>100.997</v>
      </c>
      <c r="AN745">
        <v>40121</v>
      </c>
      <c r="AO745">
        <v>106.883</v>
      </c>
      <c r="AQ745">
        <v>40121</v>
      </c>
      <c r="AR745">
        <v>107.599</v>
      </c>
      <c r="AT745">
        <v>40128</v>
      </c>
      <c r="AU745">
        <v>116.081</v>
      </c>
      <c r="AW745">
        <v>40858</v>
      </c>
      <c r="AX745">
        <v>99.04</v>
      </c>
      <c r="AZ745">
        <v>40121</v>
      </c>
      <c r="BA745">
        <v>108.331</v>
      </c>
      <c r="BF745">
        <v>40130</v>
      </c>
      <c r="BG745">
        <v>105.827</v>
      </c>
      <c r="BI745">
        <v>40121</v>
      </c>
      <c r="BJ745">
        <v>112.46899999999999</v>
      </c>
      <c r="BL745">
        <v>41123</v>
      </c>
      <c r="BM745">
        <v>99.454999999999998</v>
      </c>
      <c r="BO745">
        <v>40121</v>
      </c>
      <c r="BP745">
        <v>106.66</v>
      </c>
      <c r="BR745">
        <v>41379</v>
      </c>
      <c r="BS745">
        <v>100.947</v>
      </c>
      <c r="BU745">
        <v>40760</v>
      </c>
      <c r="BV745">
        <v>99.033000000000001</v>
      </c>
      <c r="BX745">
        <v>41677</v>
      </c>
      <c r="BY745">
        <v>100.64</v>
      </c>
      <c r="CA745">
        <v>40121</v>
      </c>
      <c r="CB745">
        <v>109.24</v>
      </c>
      <c r="CD745">
        <v>41037</v>
      </c>
      <c r="CE745">
        <v>99.442999999999998</v>
      </c>
      <c r="CG745">
        <v>40121</v>
      </c>
      <c r="CH745">
        <v>107.57</v>
      </c>
      <c r="CJ745">
        <v>41990</v>
      </c>
      <c r="CK745">
        <v>100.051</v>
      </c>
      <c r="CP745">
        <v>41281</v>
      </c>
      <c r="CQ745">
        <v>100.61</v>
      </c>
      <c r="CV745">
        <v>41957</v>
      </c>
      <c r="CW745">
        <v>102.572</v>
      </c>
      <c r="CY745">
        <v>42208</v>
      </c>
      <c r="CZ745">
        <v>100.995</v>
      </c>
      <c r="DE745">
        <v>40121</v>
      </c>
      <c r="DF745">
        <v>100.30200000000001</v>
      </c>
      <c r="DH745">
        <v>41523</v>
      </c>
      <c r="DI745">
        <v>102.18300000000001</v>
      </c>
      <c r="DQ745">
        <v>41827</v>
      </c>
      <c r="DR745">
        <v>108.47499999999999</v>
      </c>
      <c r="DW745">
        <v>40121</v>
      </c>
      <c r="DX745">
        <v>102.967</v>
      </c>
      <c r="EF745">
        <v>40121</v>
      </c>
      <c r="EG745">
        <v>114.018</v>
      </c>
      <c r="EO745">
        <v>42257</v>
      </c>
      <c r="EP745">
        <v>109.97499999999999</v>
      </c>
      <c r="EU745">
        <v>40529</v>
      </c>
      <c r="EV745">
        <v>92.659000000000006</v>
      </c>
      <c r="FG745">
        <v>40885</v>
      </c>
      <c r="FH745">
        <v>94.77</v>
      </c>
      <c r="FJ745">
        <v>40998</v>
      </c>
      <c r="FK745">
        <v>96.548000000000002</v>
      </c>
      <c r="FP745">
        <v>41232</v>
      </c>
      <c r="FQ745">
        <v>91.334999999999994</v>
      </c>
      <c r="FV745">
        <v>41407</v>
      </c>
      <c r="FW745">
        <v>106.813</v>
      </c>
      <c r="FY745">
        <v>41600</v>
      </c>
      <c r="FZ745">
        <v>112.78</v>
      </c>
      <c r="GB745">
        <v>41904</v>
      </c>
      <c r="GC745">
        <v>129.982</v>
      </c>
      <c r="GE745">
        <v>42335</v>
      </c>
      <c r="GF745">
        <v>129.792</v>
      </c>
      <c r="GK745">
        <v>40738</v>
      </c>
      <c r="GL745">
        <v>90.052999999999997</v>
      </c>
      <c r="GW745">
        <v>41267</v>
      </c>
      <c r="GX745">
        <v>91.738</v>
      </c>
      <c r="HF745">
        <v>41649</v>
      </c>
      <c r="HG745">
        <v>117.77500000000001</v>
      </c>
      <c r="HL745">
        <v>40122</v>
      </c>
      <c r="HM745">
        <v>118.038</v>
      </c>
      <c r="HR745">
        <v>40126</v>
      </c>
      <c r="HS745">
        <v>115.80500000000001</v>
      </c>
      <c r="HU745">
        <v>40128</v>
      </c>
      <c r="HV745">
        <v>94.290999999999997</v>
      </c>
      <c r="HX745">
        <v>40288</v>
      </c>
      <c r="HY745">
        <v>103.056</v>
      </c>
      <c r="IA745">
        <v>41117</v>
      </c>
      <c r="IB745">
        <v>72.712999999999994</v>
      </c>
    </row>
    <row r="746" spans="31:236">
      <c r="AE746">
        <v>40122</v>
      </c>
      <c r="AF746">
        <v>100.792</v>
      </c>
      <c r="AH746">
        <v>40122</v>
      </c>
      <c r="AI746">
        <v>101.854</v>
      </c>
      <c r="AK746">
        <v>40497</v>
      </c>
      <c r="AL746">
        <v>100.995</v>
      </c>
      <c r="AN746">
        <v>40122</v>
      </c>
      <c r="AO746">
        <v>106.878</v>
      </c>
      <c r="AQ746">
        <v>40122</v>
      </c>
      <c r="AR746">
        <v>107.6</v>
      </c>
      <c r="AT746">
        <v>40129</v>
      </c>
      <c r="AU746">
        <v>116.104</v>
      </c>
      <c r="AW746">
        <v>40861</v>
      </c>
      <c r="AX746">
        <v>99.1</v>
      </c>
      <c r="AZ746">
        <v>40122</v>
      </c>
      <c r="BA746">
        <v>108.316</v>
      </c>
      <c r="BF746">
        <v>40133</v>
      </c>
      <c r="BG746">
        <v>105.749</v>
      </c>
      <c r="BI746">
        <v>40122</v>
      </c>
      <c r="BJ746">
        <v>112.44199999999999</v>
      </c>
      <c r="BL746">
        <v>41124</v>
      </c>
      <c r="BM746">
        <v>99.968000000000004</v>
      </c>
      <c r="BO746">
        <v>40122</v>
      </c>
      <c r="BP746">
        <v>106.61199999999999</v>
      </c>
      <c r="BR746">
        <v>41380</v>
      </c>
      <c r="BS746">
        <v>100.965</v>
      </c>
      <c r="BU746">
        <v>40763</v>
      </c>
      <c r="BV746">
        <v>101.417</v>
      </c>
      <c r="BX746">
        <v>41680</v>
      </c>
      <c r="BY746">
        <v>100.628</v>
      </c>
      <c r="CA746">
        <v>40122</v>
      </c>
      <c r="CB746">
        <v>109.158</v>
      </c>
      <c r="CD746">
        <v>41038</v>
      </c>
      <c r="CE746">
        <v>98.688000000000002</v>
      </c>
      <c r="CG746">
        <v>40122</v>
      </c>
      <c r="CH746">
        <v>107.461</v>
      </c>
      <c r="CJ746">
        <v>41991</v>
      </c>
      <c r="CK746">
        <v>100.044</v>
      </c>
      <c r="CP746">
        <v>41282</v>
      </c>
      <c r="CQ746">
        <v>100.693</v>
      </c>
      <c r="CV746">
        <v>41960</v>
      </c>
      <c r="CW746">
        <v>102.56</v>
      </c>
      <c r="CY746">
        <v>42209</v>
      </c>
      <c r="CZ746">
        <v>100.985</v>
      </c>
      <c r="DE746">
        <v>40122</v>
      </c>
      <c r="DF746">
        <v>100.169</v>
      </c>
      <c r="DH746">
        <v>41526</v>
      </c>
      <c r="DI746">
        <v>102.17</v>
      </c>
      <c r="DQ746">
        <v>41828</v>
      </c>
      <c r="DR746">
        <v>108.38500000000001</v>
      </c>
      <c r="DW746">
        <v>40122</v>
      </c>
      <c r="DX746">
        <v>102.839</v>
      </c>
      <c r="EF746">
        <v>40122</v>
      </c>
      <c r="EG746">
        <v>113.869</v>
      </c>
      <c r="EO746">
        <v>42258</v>
      </c>
      <c r="EP746">
        <v>109.908</v>
      </c>
      <c r="EU746">
        <v>40532</v>
      </c>
      <c r="EV746">
        <v>92.799000000000007</v>
      </c>
      <c r="FG746">
        <v>40886</v>
      </c>
      <c r="FH746">
        <v>95.192999999999998</v>
      </c>
      <c r="FJ746">
        <v>41001</v>
      </c>
      <c r="FK746">
        <v>96.548000000000002</v>
      </c>
      <c r="FP746">
        <v>41233</v>
      </c>
      <c r="FQ746">
        <v>91.912999999999997</v>
      </c>
      <c r="FV746">
        <v>41408</v>
      </c>
      <c r="FW746">
        <v>106.352</v>
      </c>
      <c r="FY746">
        <v>41603</v>
      </c>
      <c r="FZ746">
        <v>112.405</v>
      </c>
      <c r="GB746">
        <v>41905</v>
      </c>
      <c r="GC746">
        <v>129.988</v>
      </c>
      <c r="GE746">
        <v>42338</v>
      </c>
      <c r="GF746">
        <v>129.79</v>
      </c>
      <c r="GK746">
        <v>40739</v>
      </c>
      <c r="GL746">
        <v>88.694999999999993</v>
      </c>
      <c r="GW746">
        <v>41268</v>
      </c>
      <c r="GX746">
        <v>91.738</v>
      </c>
      <c r="HF746">
        <v>41652</v>
      </c>
      <c r="HG746">
        <v>117.72</v>
      </c>
      <c r="HL746">
        <v>40123</v>
      </c>
      <c r="HM746">
        <v>117.71</v>
      </c>
      <c r="HR746">
        <v>40127</v>
      </c>
      <c r="HS746">
        <v>116.398</v>
      </c>
      <c r="HU746">
        <v>40129</v>
      </c>
      <c r="HV746">
        <v>94.192999999999998</v>
      </c>
      <c r="HX746">
        <v>40289</v>
      </c>
      <c r="HY746">
        <v>102.499</v>
      </c>
      <c r="IA746">
        <v>41120</v>
      </c>
      <c r="IB746">
        <v>73.433000000000007</v>
      </c>
    </row>
    <row r="747" spans="31:236">
      <c r="AE747">
        <v>40123</v>
      </c>
      <c r="AF747">
        <v>100.783</v>
      </c>
      <c r="AH747">
        <v>40123</v>
      </c>
      <c r="AI747">
        <v>101.871</v>
      </c>
      <c r="AK747">
        <v>40498</v>
      </c>
      <c r="AL747">
        <v>100.97</v>
      </c>
      <c r="AN747">
        <v>40123</v>
      </c>
      <c r="AO747">
        <v>106.92</v>
      </c>
      <c r="AQ747">
        <v>40123</v>
      </c>
      <c r="AR747">
        <v>107.643</v>
      </c>
      <c r="AT747">
        <v>40130</v>
      </c>
      <c r="AU747">
        <v>116.00700000000001</v>
      </c>
      <c r="AW747">
        <v>40862</v>
      </c>
      <c r="AX747">
        <v>98.89</v>
      </c>
      <c r="AZ747">
        <v>40123</v>
      </c>
      <c r="BA747">
        <v>108.375</v>
      </c>
      <c r="BF747">
        <v>40134</v>
      </c>
      <c r="BG747">
        <v>105.881</v>
      </c>
      <c r="BI747">
        <v>40123</v>
      </c>
      <c r="BJ747">
        <v>112.49</v>
      </c>
      <c r="BL747">
        <v>41127</v>
      </c>
      <c r="BM747">
        <v>100.02500000000001</v>
      </c>
      <c r="BO747">
        <v>40123</v>
      </c>
      <c r="BP747">
        <v>106.68899999999999</v>
      </c>
      <c r="BR747">
        <v>41381</v>
      </c>
      <c r="BS747">
        <v>100.97499999999999</v>
      </c>
      <c r="BU747">
        <v>40764</v>
      </c>
      <c r="BV747">
        <v>101.62</v>
      </c>
      <c r="BX747">
        <v>41681</v>
      </c>
      <c r="BY747">
        <v>100.628</v>
      </c>
      <c r="CA747">
        <v>40123</v>
      </c>
      <c r="CB747">
        <v>109.184</v>
      </c>
      <c r="CD747">
        <v>41039</v>
      </c>
      <c r="CE747">
        <v>98.93</v>
      </c>
      <c r="CG747">
        <v>40123</v>
      </c>
      <c r="CH747">
        <v>107.47499999999999</v>
      </c>
      <c r="CJ747">
        <v>41992</v>
      </c>
      <c r="CK747">
        <v>100.04300000000001</v>
      </c>
      <c r="CP747">
        <v>41283</v>
      </c>
      <c r="CQ747">
        <v>100.705</v>
      </c>
      <c r="CV747">
        <v>41961</v>
      </c>
      <c r="CW747">
        <v>102.553</v>
      </c>
      <c r="CY747">
        <v>42212</v>
      </c>
      <c r="CZ747">
        <v>100.977</v>
      </c>
      <c r="DE747">
        <v>40123</v>
      </c>
      <c r="DF747">
        <v>100.16</v>
      </c>
      <c r="DH747">
        <v>41527</v>
      </c>
      <c r="DI747">
        <v>102.24299999999999</v>
      </c>
      <c r="DQ747">
        <v>41829</v>
      </c>
      <c r="DR747">
        <v>108.27500000000001</v>
      </c>
      <c r="DW747">
        <v>40123</v>
      </c>
      <c r="DX747">
        <v>102.749</v>
      </c>
      <c r="EF747">
        <v>40123</v>
      </c>
      <c r="EG747">
        <v>113.76</v>
      </c>
      <c r="EO747">
        <v>42261</v>
      </c>
      <c r="EP747">
        <v>109.9</v>
      </c>
      <c r="EU747">
        <v>40533</v>
      </c>
      <c r="EV747">
        <v>92.634</v>
      </c>
      <c r="FG747">
        <v>40889</v>
      </c>
      <c r="FH747">
        <v>95.188000000000002</v>
      </c>
      <c r="FJ747">
        <v>41002</v>
      </c>
      <c r="FK747">
        <v>95.903000000000006</v>
      </c>
      <c r="FP747">
        <v>41234</v>
      </c>
      <c r="FQ747">
        <v>92.37</v>
      </c>
      <c r="FV747">
        <v>41409</v>
      </c>
      <c r="FW747">
        <v>106.378</v>
      </c>
      <c r="FY747">
        <v>41604</v>
      </c>
      <c r="FZ747">
        <v>112.458</v>
      </c>
      <c r="GB747">
        <v>41906</v>
      </c>
      <c r="GC747">
        <v>130.19300000000001</v>
      </c>
      <c r="GE747">
        <v>42339</v>
      </c>
      <c r="GF747">
        <v>129.97</v>
      </c>
      <c r="GK747">
        <v>40742</v>
      </c>
      <c r="GL747">
        <v>86.903000000000006</v>
      </c>
      <c r="GW747">
        <v>41269</v>
      </c>
      <c r="GX747">
        <v>91.738</v>
      </c>
      <c r="HF747">
        <v>41653</v>
      </c>
      <c r="HG747">
        <v>117.79</v>
      </c>
      <c r="HL747">
        <v>40126</v>
      </c>
      <c r="HM747">
        <v>118.355</v>
      </c>
      <c r="HR747">
        <v>40128</v>
      </c>
      <c r="HS747">
        <v>116.661</v>
      </c>
      <c r="HU747">
        <v>40130</v>
      </c>
      <c r="HV747">
        <v>93.679000000000002</v>
      </c>
      <c r="HX747">
        <v>40290</v>
      </c>
      <c r="HY747">
        <v>101.71299999999999</v>
      </c>
      <c r="IA747">
        <v>41121</v>
      </c>
      <c r="IB747">
        <v>72.59</v>
      </c>
    </row>
    <row r="748" spans="31:236">
      <c r="AE748">
        <v>40126</v>
      </c>
      <c r="AF748">
        <v>100.776</v>
      </c>
      <c r="AH748">
        <v>40126</v>
      </c>
      <c r="AI748">
        <v>101.87</v>
      </c>
      <c r="AK748">
        <v>40499</v>
      </c>
      <c r="AL748">
        <v>100.94199999999999</v>
      </c>
      <c r="AN748">
        <v>40126</v>
      </c>
      <c r="AO748">
        <v>106.965</v>
      </c>
      <c r="AQ748">
        <v>40126</v>
      </c>
      <c r="AR748">
        <v>107.705</v>
      </c>
      <c r="AT748">
        <v>40133</v>
      </c>
      <c r="AU748">
        <v>116.015</v>
      </c>
      <c r="AW748">
        <v>40863</v>
      </c>
      <c r="AX748">
        <v>99.003</v>
      </c>
      <c r="AZ748">
        <v>40126</v>
      </c>
      <c r="BA748">
        <v>108.477</v>
      </c>
      <c r="BF748">
        <v>40135</v>
      </c>
      <c r="BG748">
        <v>105.836</v>
      </c>
      <c r="BI748">
        <v>40126</v>
      </c>
      <c r="BJ748">
        <v>112.617</v>
      </c>
      <c r="BL748">
        <v>41128</v>
      </c>
      <c r="BM748">
        <v>99.953000000000003</v>
      </c>
      <c r="BO748">
        <v>40126</v>
      </c>
      <c r="BP748">
        <v>106.843</v>
      </c>
      <c r="BR748">
        <v>41382</v>
      </c>
      <c r="BS748">
        <v>100.977</v>
      </c>
      <c r="BU748">
        <v>40765</v>
      </c>
      <c r="BV748">
        <v>101.53</v>
      </c>
      <c r="BX748">
        <v>41682</v>
      </c>
      <c r="BY748">
        <v>100.613</v>
      </c>
      <c r="CA748">
        <v>40126</v>
      </c>
      <c r="CB748">
        <v>109.42400000000001</v>
      </c>
      <c r="CD748">
        <v>41040</v>
      </c>
      <c r="CE748">
        <v>98.64</v>
      </c>
      <c r="CG748">
        <v>40126</v>
      </c>
      <c r="CH748">
        <v>107.751</v>
      </c>
      <c r="CJ748">
        <v>41995</v>
      </c>
      <c r="CK748">
        <v>100.083</v>
      </c>
      <c r="CP748">
        <v>41284</v>
      </c>
      <c r="CQ748">
        <v>101.29</v>
      </c>
      <c r="CV748">
        <v>41962</v>
      </c>
      <c r="CW748">
        <v>102.533</v>
      </c>
      <c r="CY748">
        <v>42213</v>
      </c>
      <c r="CZ748">
        <v>100.965</v>
      </c>
      <c r="DE748">
        <v>40126</v>
      </c>
      <c r="DF748">
        <v>100.477</v>
      </c>
      <c r="DH748">
        <v>41528</v>
      </c>
      <c r="DI748">
        <v>102.28</v>
      </c>
      <c r="DQ748">
        <v>41830</v>
      </c>
      <c r="DR748">
        <v>108.208</v>
      </c>
      <c r="DW748">
        <v>40126</v>
      </c>
      <c r="DX748">
        <v>103.08499999999999</v>
      </c>
      <c r="EF748">
        <v>40126</v>
      </c>
      <c r="EG748">
        <v>114.113</v>
      </c>
      <c r="EO748">
        <v>42262</v>
      </c>
      <c r="EP748">
        <v>109.863</v>
      </c>
      <c r="EU748">
        <v>40534</v>
      </c>
      <c r="EV748">
        <v>92.997</v>
      </c>
      <c r="FG748">
        <v>40890</v>
      </c>
      <c r="FH748">
        <v>96.067999999999998</v>
      </c>
      <c r="FJ748">
        <v>41003</v>
      </c>
      <c r="FK748">
        <v>94.503</v>
      </c>
      <c r="FP748">
        <v>41235</v>
      </c>
      <c r="FQ748">
        <v>92.707999999999998</v>
      </c>
      <c r="FV748">
        <v>41410</v>
      </c>
      <c r="FW748">
        <v>106.55800000000001</v>
      </c>
      <c r="FY748">
        <v>41605</v>
      </c>
      <c r="FZ748">
        <v>112.38500000000001</v>
      </c>
      <c r="GB748">
        <v>41907</v>
      </c>
      <c r="GC748">
        <v>130.322</v>
      </c>
      <c r="GE748">
        <v>42340</v>
      </c>
      <c r="GF748">
        <v>130.13300000000001</v>
      </c>
      <c r="GK748">
        <v>40743</v>
      </c>
      <c r="GL748">
        <v>88.593000000000004</v>
      </c>
      <c r="GW748">
        <v>41270</v>
      </c>
      <c r="GX748">
        <v>91.488</v>
      </c>
      <c r="HF748">
        <v>41654</v>
      </c>
      <c r="HG748">
        <v>118.22499999999999</v>
      </c>
      <c r="HL748">
        <v>40127</v>
      </c>
      <c r="HM748">
        <v>118.90900000000001</v>
      </c>
      <c r="HR748">
        <v>40129</v>
      </c>
      <c r="HS748">
        <v>116.517</v>
      </c>
      <c r="HU748">
        <v>40133</v>
      </c>
      <c r="HV748">
        <v>94.052000000000007</v>
      </c>
      <c r="HX748">
        <v>40291</v>
      </c>
      <c r="HY748">
        <v>100.72499999999999</v>
      </c>
      <c r="IA748">
        <v>41122</v>
      </c>
      <c r="IB748">
        <v>72.775000000000006</v>
      </c>
    </row>
    <row r="749" spans="31:236">
      <c r="AE749">
        <v>40127</v>
      </c>
      <c r="AF749">
        <v>100.76300000000001</v>
      </c>
      <c r="AH749">
        <v>40127</v>
      </c>
      <c r="AI749">
        <v>101.86</v>
      </c>
      <c r="AK749">
        <v>40500</v>
      </c>
      <c r="AL749">
        <v>100.92700000000001</v>
      </c>
      <c r="AN749">
        <v>40127</v>
      </c>
      <c r="AO749">
        <v>106.974</v>
      </c>
      <c r="AQ749">
        <v>40127</v>
      </c>
      <c r="AR749">
        <v>107.712</v>
      </c>
      <c r="AT749">
        <v>40134</v>
      </c>
      <c r="AU749">
        <v>116.069</v>
      </c>
      <c r="AW749">
        <v>40864</v>
      </c>
      <c r="AX749">
        <v>99.064999999999998</v>
      </c>
      <c r="AZ749">
        <v>40127</v>
      </c>
      <c r="BA749">
        <v>108.514</v>
      </c>
      <c r="BF749">
        <v>40136</v>
      </c>
      <c r="BG749">
        <v>105.819</v>
      </c>
      <c r="BI749">
        <v>40127</v>
      </c>
      <c r="BJ749">
        <v>112.681</v>
      </c>
      <c r="BL749">
        <v>41129</v>
      </c>
      <c r="BM749">
        <v>99.78</v>
      </c>
      <c r="BO749">
        <v>40127</v>
      </c>
      <c r="BP749">
        <v>106.949</v>
      </c>
      <c r="BR749">
        <v>41383</v>
      </c>
      <c r="BS749">
        <v>100.968</v>
      </c>
      <c r="BU749">
        <v>40766</v>
      </c>
      <c r="BV749">
        <v>101.57</v>
      </c>
      <c r="BX749">
        <v>41683</v>
      </c>
      <c r="BY749">
        <v>100.602</v>
      </c>
      <c r="CA749">
        <v>40127</v>
      </c>
      <c r="CB749">
        <v>109.55</v>
      </c>
      <c r="CD749">
        <v>41043</v>
      </c>
      <c r="CE749">
        <v>98.067999999999998</v>
      </c>
      <c r="CG749">
        <v>40127</v>
      </c>
      <c r="CH749">
        <v>107.89</v>
      </c>
      <c r="CJ749">
        <v>41996</v>
      </c>
      <c r="CK749">
        <v>100.081</v>
      </c>
      <c r="CP749">
        <v>41285</v>
      </c>
      <c r="CQ749">
        <v>101.30500000000001</v>
      </c>
      <c r="CV749">
        <v>41963</v>
      </c>
      <c r="CW749">
        <v>102.5</v>
      </c>
      <c r="CY749">
        <v>42214</v>
      </c>
      <c r="CZ749">
        <v>100.96299999999999</v>
      </c>
      <c r="DE749">
        <v>40127</v>
      </c>
      <c r="DF749">
        <v>100.625</v>
      </c>
      <c r="DH749">
        <v>41529</v>
      </c>
      <c r="DI749">
        <v>102.373</v>
      </c>
      <c r="DQ749">
        <v>41831</v>
      </c>
      <c r="DR749">
        <v>108.273</v>
      </c>
      <c r="DW749">
        <v>40127</v>
      </c>
      <c r="DX749">
        <v>103.306</v>
      </c>
      <c r="EF749">
        <v>40127</v>
      </c>
      <c r="EG749">
        <v>114.36</v>
      </c>
      <c r="EO749">
        <v>42263</v>
      </c>
      <c r="EP749">
        <v>109.845</v>
      </c>
      <c r="EU749">
        <v>40535</v>
      </c>
      <c r="EV749">
        <v>93.134</v>
      </c>
      <c r="FG749">
        <v>40891</v>
      </c>
      <c r="FH749">
        <v>96.2</v>
      </c>
      <c r="FJ749">
        <v>41004</v>
      </c>
      <c r="FK749">
        <v>93.968000000000004</v>
      </c>
      <c r="FP749">
        <v>41236</v>
      </c>
      <c r="FQ749">
        <v>92.954999999999998</v>
      </c>
      <c r="FV749">
        <v>41411</v>
      </c>
      <c r="FW749">
        <v>107.258</v>
      </c>
      <c r="FY749">
        <v>41606</v>
      </c>
      <c r="FZ749">
        <v>112.205</v>
      </c>
      <c r="GB749">
        <v>41908</v>
      </c>
      <c r="GC749">
        <v>129.91300000000001</v>
      </c>
      <c r="GE749">
        <v>42341</v>
      </c>
      <c r="GF749">
        <v>128.535</v>
      </c>
      <c r="GK749">
        <v>40744</v>
      </c>
      <c r="GL749">
        <v>89.474999999999994</v>
      </c>
      <c r="GW749">
        <v>41271</v>
      </c>
      <c r="GX749">
        <v>91.775000000000006</v>
      </c>
      <c r="HF749">
        <v>41655</v>
      </c>
      <c r="HG749">
        <v>118.59</v>
      </c>
      <c r="HL749">
        <v>40128</v>
      </c>
      <c r="HM749">
        <v>119.196</v>
      </c>
      <c r="HR749">
        <v>40130</v>
      </c>
      <c r="HS749">
        <v>116.056</v>
      </c>
      <c r="HU749">
        <v>40134</v>
      </c>
      <c r="HV749">
        <v>95.018000000000001</v>
      </c>
      <c r="HX749">
        <v>40294</v>
      </c>
      <c r="HY749">
        <v>99.78</v>
      </c>
      <c r="IA749">
        <v>41123</v>
      </c>
      <c r="IB749">
        <v>68.715000000000003</v>
      </c>
    </row>
    <row r="750" spans="31:236">
      <c r="AE750">
        <v>40128</v>
      </c>
      <c r="AF750">
        <v>100.736</v>
      </c>
      <c r="AH750">
        <v>40128</v>
      </c>
      <c r="AI750">
        <v>101.84699999999999</v>
      </c>
      <c r="AK750">
        <v>40501</v>
      </c>
      <c r="AL750">
        <v>100.898</v>
      </c>
      <c r="AN750">
        <v>40128</v>
      </c>
      <c r="AO750">
        <v>106.96299999999999</v>
      </c>
      <c r="AQ750">
        <v>40128</v>
      </c>
      <c r="AR750">
        <v>107.702</v>
      </c>
      <c r="AT750">
        <v>40135</v>
      </c>
      <c r="AU750">
        <v>116.01</v>
      </c>
      <c r="AW750">
        <v>40865</v>
      </c>
      <c r="AX750">
        <v>99.064999999999998</v>
      </c>
      <c r="AZ750">
        <v>40128</v>
      </c>
      <c r="BA750">
        <v>108.515</v>
      </c>
      <c r="BF750">
        <v>40137</v>
      </c>
      <c r="BG750">
        <v>105.664</v>
      </c>
      <c r="BI750">
        <v>40128</v>
      </c>
      <c r="BJ750">
        <v>112.663</v>
      </c>
      <c r="BL750">
        <v>41130</v>
      </c>
      <c r="BM750">
        <v>99.81</v>
      </c>
      <c r="BO750">
        <v>40128</v>
      </c>
      <c r="BP750">
        <v>106.94499999999999</v>
      </c>
      <c r="BR750">
        <v>41386</v>
      </c>
      <c r="BS750">
        <v>100.988</v>
      </c>
      <c r="BU750">
        <v>40767</v>
      </c>
      <c r="BV750">
        <v>101.57</v>
      </c>
      <c r="BX750">
        <v>41684</v>
      </c>
      <c r="BY750">
        <v>100.595</v>
      </c>
      <c r="CA750">
        <v>40128</v>
      </c>
      <c r="CB750">
        <v>109.53100000000001</v>
      </c>
      <c r="CD750">
        <v>41044</v>
      </c>
      <c r="CE750">
        <v>97.757999999999996</v>
      </c>
      <c r="CG750">
        <v>40128</v>
      </c>
      <c r="CH750">
        <v>107.872</v>
      </c>
      <c r="CJ750">
        <v>42006</v>
      </c>
      <c r="CK750">
        <v>100.042</v>
      </c>
      <c r="CP750">
        <v>41288</v>
      </c>
      <c r="CQ750">
        <v>101.07</v>
      </c>
      <c r="CV750">
        <v>41964</v>
      </c>
      <c r="CW750">
        <v>102.498</v>
      </c>
      <c r="CY750">
        <v>42215</v>
      </c>
      <c r="CZ750">
        <v>100.935</v>
      </c>
      <c r="DE750">
        <v>40128</v>
      </c>
      <c r="DF750">
        <v>100.63</v>
      </c>
      <c r="DH750">
        <v>41530</v>
      </c>
      <c r="DI750">
        <v>102.313</v>
      </c>
      <c r="DQ750">
        <v>41834</v>
      </c>
      <c r="DR750">
        <v>108.258</v>
      </c>
      <c r="DW750">
        <v>40128</v>
      </c>
      <c r="DX750">
        <v>103.273</v>
      </c>
      <c r="EF750">
        <v>40128</v>
      </c>
      <c r="EG750">
        <v>114.327</v>
      </c>
      <c r="EO750">
        <v>42264</v>
      </c>
      <c r="EP750">
        <v>109.735</v>
      </c>
      <c r="EU750">
        <v>40536</v>
      </c>
      <c r="EV750">
        <v>93.11</v>
      </c>
      <c r="FG750">
        <v>40892</v>
      </c>
      <c r="FH750">
        <v>97.875</v>
      </c>
      <c r="FJ750">
        <v>41008</v>
      </c>
      <c r="FK750">
        <v>93.968000000000004</v>
      </c>
      <c r="FP750">
        <v>41239</v>
      </c>
      <c r="FQ750">
        <v>92.954999999999998</v>
      </c>
      <c r="FV750">
        <v>41414</v>
      </c>
      <c r="FW750">
        <v>107.273</v>
      </c>
      <c r="FY750">
        <v>41607</v>
      </c>
      <c r="FZ750">
        <v>112.32299999999999</v>
      </c>
      <c r="GB750">
        <v>41911</v>
      </c>
      <c r="GC750">
        <v>129.685</v>
      </c>
      <c r="GE750">
        <v>42342</v>
      </c>
      <c r="GF750">
        <v>128.387</v>
      </c>
      <c r="GK750">
        <v>40745</v>
      </c>
      <c r="GL750">
        <v>90.957999999999998</v>
      </c>
      <c r="GW750">
        <v>41274</v>
      </c>
      <c r="GX750">
        <v>91.444999999999993</v>
      </c>
      <c r="HF750">
        <v>41656</v>
      </c>
      <c r="HG750">
        <v>118.94799999999999</v>
      </c>
      <c r="HL750">
        <v>40129</v>
      </c>
      <c r="HM750">
        <v>119.124</v>
      </c>
      <c r="HR750">
        <v>40133</v>
      </c>
      <c r="HS750">
        <v>116.351</v>
      </c>
      <c r="HU750">
        <v>40135</v>
      </c>
      <c r="HV750">
        <v>95.037999999999997</v>
      </c>
      <c r="HX750">
        <v>40295</v>
      </c>
      <c r="HY750">
        <v>100.735</v>
      </c>
      <c r="IA750">
        <v>41124</v>
      </c>
      <c r="IB750">
        <v>71.135000000000005</v>
      </c>
    </row>
    <row r="751" spans="31:236">
      <c r="AE751">
        <v>40129</v>
      </c>
      <c r="AF751">
        <v>100.72799999999999</v>
      </c>
      <c r="AH751">
        <v>40129</v>
      </c>
      <c r="AI751">
        <v>101.84699999999999</v>
      </c>
      <c r="AK751">
        <v>40504</v>
      </c>
      <c r="AL751">
        <v>100.89</v>
      </c>
      <c r="AN751">
        <v>40129</v>
      </c>
      <c r="AO751">
        <v>106.977</v>
      </c>
      <c r="AQ751">
        <v>40129</v>
      </c>
      <c r="AR751">
        <v>107.71899999999999</v>
      </c>
      <c r="AT751">
        <v>40136</v>
      </c>
      <c r="AU751">
        <v>116.002</v>
      </c>
      <c r="AW751">
        <v>40868</v>
      </c>
      <c r="AX751">
        <v>98.93</v>
      </c>
      <c r="AZ751">
        <v>40129</v>
      </c>
      <c r="BA751">
        <v>108.541</v>
      </c>
      <c r="BF751">
        <v>40140</v>
      </c>
      <c r="BG751">
        <v>105.59099999999999</v>
      </c>
      <c r="BI751">
        <v>40129</v>
      </c>
      <c r="BJ751">
        <v>112.676</v>
      </c>
      <c r="BL751">
        <v>41131</v>
      </c>
      <c r="BM751">
        <v>99.852000000000004</v>
      </c>
      <c r="BO751">
        <v>40129</v>
      </c>
      <c r="BP751">
        <v>106.964</v>
      </c>
      <c r="BR751">
        <v>41387</v>
      </c>
      <c r="BS751">
        <v>100.983</v>
      </c>
      <c r="BU751">
        <v>40770</v>
      </c>
      <c r="BV751">
        <v>101.58499999999999</v>
      </c>
      <c r="BX751">
        <v>41687</v>
      </c>
      <c r="BY751">
        <v>100.593</v>
      </c>
      <c r="CA751">
        <v>40129</v>
      </c>
      <c r="CB751">
        <v>109.504</v>
      </c>
      <c r="CD751">
        <v>41045</v>
      </c>
      <c r="CE751">
        <v>97.828000000000003</v>
      </c>
      <c r="CG751">
        <v>40129</v>
      </c>
      <c r="CH751">
        <v>107.836</v>
      </c>
      <c r="CJ751">
        <v>42009</v>
      </c>
      <c r="CK751">
        <v>100.045</v>
      </c>
      <c r="CP751">
        <v>41289</v>
      </c>
      <c r="CQ751">
        <v>101.133</v>
      </c>
      <c r="CV751">
        <v>41967</v>
      </c>
      <c r="CW751">
        <v>102.49</v>
      </c>
      <c r="CY751">
        <v>42216</v>
      </c>
      <c r="CZ751">
        <v>100.92</v>
      </c>
      <c r="DE751">
        <v>40129</v>
      </c>
      <c r="DF751">
        <v>100.557</v>
      </c>
      <c r="DH751">
        <v>41533</v>
      </c>
      <c r="DI751">
        <v>102.46299999999999</v>
      </c>
      <c r="DQ751">
        <v>41835</v>
      </c>
      <c r="DR751">
        <v>108.288</v>
      </c>
      <c r="DW751">
        <v>40129</v>
      </c>
      <c r="DX751">
        <v>103.18899999999999</v>
      </c>
      <c r="EF751">
        <v>40129</v>
      </c>
      <c r="EG751">
        <v>114.209</v>
      </c>
      <c r="EO751">
        <v>42265</v>
      </c>
      <c r="EP751">
        <v>109.833</v>
      </c>
      <c r="EU751">
        <v>40539</v>
      </c>
      <c r="EV751">
        <v>93.137</v>
      </c>
      <c r="FG751">
        <v>40893</v>
      </c>
      <c r="FH751">
        <v>98.718000000000004</v>
      </c>
      <c r="FJ751">
        <v>41009</v>
      </c>
      <c r="FK751">
        <v>92.602000000000004</v>
      </c>
      <c r="FP751">
        <v>41240</v>
      </c>
      <c r="FQ751">
        <v>93.513000000000005</v>
      </c>
      <c r="FV751">
        <v>41415</v>
      </c>
      <c r="FW751">
        <v>107.325</v>
      </c>
      <c r="FY751">
        <v>41610</v>
      </c>
      <c r="FZ751">
        <v>112.063</v>
      </c>
      <c r="GB751">
        <v>41912</v>
      </c>
      <c r="GC751">
        <v>130.352</v>
      </c>
      <c r="GE751">
        <v>42345</v>
      </c>
      <c r="GF751">
        <v>129.178</v>
      </c>
      <c r="GK751">
        <v>40746</v>
      </c>
      <c r="GL751">
        <v>90.97</v>
      </c>
      <c r="GW751">
        <v>41275</v>
      </c>
      <c r="GX751">
        <v>91.444999999999993</v>
      </c>
      <c r="HF751">
        <v>41659</v>
      </c>
      <c r="HG751">
        <v>119.36799999999999</v>
      </c>
      <c r="HL751">
        <v>40130</v>
      </c>
      <c r="HM751">
        <v>118.616</v>
      </c>
      <c r="HR751">
        <v>40134</v>
      </c>
      <c r="HS751">
        <v>117.371</v>
      </c>
      <c r="HU751">
        <v>40136</v>
      </c>
      <c r="HV751">
        <v>94.995000000000005</v>
      </c>
      <c r="HX751">
        <v>40296</v>
      </c>
      <c r="HY751">
        <v>100.108</v>
      </c>
      <c r="IA751">
        <v>41127</v>
      </c>
      <c r="IB751">
        <v>71.897999999999996</v>
      </c>
    </row>
    <row r="752" spans="31:236">
      <c r="AE752">
        <v>40130</v>
      </c>
      <c r="AF752">
        <v>100.71899999999999</v>
      </c>
      <c r="AH752">
        <v>40130</v>
      </c>
      <c r="AI752">
        <v>101.837</v>
      </c>
      <c r="AK752">
        <v>40505</v>
      </c>
      <c r="AL752">
        <v>100.705</v>
      </c>
      <c r="AN752">
        <v>40130</v>
      </c>
      <c r="AO752">
        <v>106.97499999999999</v>
      </c>
      <c r="AQ752">
        <v>40130</v>
      </c>
      <c r="AR752">
        <v>107.717</v>
      </c>
      <c r="AT752">
        <v>40137</v>
      </c>
      <c r="AU752">
        <v>115.827</v>
      </c>
      <c r="AW752">
        <v>40869</v>
      </c>
      <c r="AX752">
        <v>98.83</v>
      </c>
      <c r="AZ752">
        <v>40130</v>
      </c>
      <c r="BA752">
        <v>108.51300000000001</v>
      </c>
      <c r="BF752">
        <v>40141</v>
      </c>
      <c r="BG752">
        <v>105.69199999999999</v>
      </c>
      <c r="BI752">
        <v>40130</v>
      </c>
      <c r="BJ752">
        <v>112.63800000000001</v>
      </c>
      <c r="BL752">
        <v>41134</v>
      </c>
      <c r="BM752">
        <v>99.81</v>
      </c>
      <c r="BO752">
        <v>40130</v>
      </c>
      <c r="BP752">
        <v>106.89400000000001</v>
      </c>
      <c r="BR752">
        <v>41388</v>
      </c>
      <c r="BS752">
        <v>100.958</v>
      </c>
      <c r="BU752">
        <v>40771</v>
      </c>
      <c r="BV752">
        <v>101.61499999999999</v>
      </c>
      <c r="BX752">
        <v>41688</v>
      </c>
      <c r="BY752">
        <v>100.583</v>
      </c>
      <c r="CA752">
        <v>40130</v>
      </c>
      <c r="CB752">
        <v>109.404</v>
      </c>
      <c r="CD752">
        <v>41046</v>
      </c>
      <c r="CE752">
        <v>97.718000000000004</v>
      </c>
      <c r="CG752">
        <v>40130</v>
      </c>
      <c r="CH752">
        <v>107.723</v>
      </c>
      <c r="CJ752">
        <v>42010</v>
      </c>
      <c r="CK752">
        <v>100.044</v>
      </c>
      <c r="CP752">
        <v>41290</v>
      </c>
      <c r="CQ752">
        <v>101.205</v>
      </c>
      <c r="CV752">
        <v>41968</v>
      </c>
      <c r="CW752">
        <v>102.47499999999999</v>
      </c>
      <c r="CY752">
        <v>42219</v>
      </c>
      <c r="CZ752">
        <v>100.913</v>
      </c>
      <c r="DE752">
        <v>40130</v>
      </c>
      <c r="DF752">
        <v>100.38200000000001</v>
      </c>
      <c r="DH752">
        <v>41534</v>
      </c>
      <c r="DI752">
        <v>102.572</v>
      </c>
      <c r="DQ752">
        <v>41836</v>
      </c>
      <c r="DR752">
        <v>108.30800000000001</v>
      </c>
      <c r="DW752">
        <v>40130</v>
      </c>
      <c r="DX752">
        <v>102.937</v>
      </c>
      <c r="EF752">
        <v>40130</v>
      </c>
      <c r="EG752">
        <v>113.92100000000001</v>
      </c>
      <c r="EO752">
        <v>42268</v>
      </c>
      <c r="EP752">
        <v>109.76300000000001</v>
      </c>
      <c r="EU752">
        <v>40540</v>
      </c>
      <c r="EV752">
        <v>93.137</v>
      </c>
      <c r="FG752">
        <v>40896</v>
      </c>
      <c r="FH752">
        <v>99.33</v>
      </c>
      <c r="FJ752">
        <v>41010</v>
      </c>
      <c r="FK752">
        <v>93.177999999999997</v>
      </c>
      <c r="FP752">
        <v>41241</v>
      </c>
      <c r="FQ752">
        <v>94.673000000000002</v>
      </c>
      <c r="FV752">
        <v>41416</v>
      </c>
      <c r="FW752">
        <v>107.375</v>
      </c>
      <c r="FY752">
        <v>41611</v>
      </c>
      <c r="FZ752">
        <v>112.15300000000001</v>
      </c>
      <c r="GB752">
        <v>41913</v>
      </c>
      <c r="GC752">
        <v>130.82499999999999</v>
      </c>
      <c r="GE752">
        <v>42346</v>
      </c>
      <c r="GF752">
        <v>129.26</v>
      </c>
      <c r="GK752">
        <v>40749</v>
      </c>
      <c r="GL752">
        <v>88.905000000000001</v>
      </c>
      <c r="GW752">
        <v>41276</v>
      </c>
      <c r="GX752">
        <v>93.584999999999994</v>
      </c>
      <c r="HF752">
        <v>41660</v>
      </c>
      <c r="HG752">
        <v>118.765</v>
      </c>
      <c r="HL752">
        <v>40133</v>
      </c>
      <c r="HM752">
        <v>119.026</v>
      </c>
      <c r="HR752">
        <v>40135</v>
      </c>
      <c r="HS752">
        <v>117.38200000000001</v>
      </c>
      <c r="HU752">
        <v>40137</v>
      </c>
      <c r="HV752">
        <v>94.897999999999996</v>
      </c>
      <c r="HX752">
        <v>40297</v>
      </c>
      <c r="HY752">
        <v>100.74</v>
      </c>
      <c r="IA752">
        <v>41128</v>
      </c>
      <c r="IB752">
        <v>70.257999999999996</v>
      </c>
    </row>
    <row r="753" spans="31:236">
      <c r="AE753">
        <v>40133</v>
      </c>
      <c r="AF753">
        <v>100.708</v>
      </c>
      <c r="AH753">
        <v>40133</v>
      </c>
      <c r="AI753">
        <v>101.82299999999999</v>
      </c>
      <c r="AK753">
        <v>40506</v>
      </c>
      <c r="AL753">
        <v>100.687</v>
      </c>
      <c r="AN753">
        <v>40133</v>
      </c>
      <c r="AO753">
        <v>106.968</v>
      </c>
      <c r="AQ753">
        <v>40133</v>
      </c>
      <c r="AR753">
        <v>107.658</v>
      </c>
      <c r="AT753">
        <v>40140</v>
      </c>
      <c r="AU753">
        <v>115.773</v>
      </c>
      <c r="AW753">
        <v>40870</v>
      </c>
      <c r="AX753">
        <v>98.814999999999998</v>
      </c>
      <c r="AZ753">
        <v>40133</v>
      </c>
      <c r="BA753">
        <v>108.47499999999999</v>
      </c>
      <c r="BF753">
        <v>40142</v>
      </c>
      <c r="BG753">
        <v>105.621</v>
      </c>
      <c r="BI753">
        <v>40133</v>
      </c>
      <c r="BJ753">
        <v>112.562</v>
      </c>
      <c r="BL753">
        <v>41135</v>
      </c>
      <c r="BM753">
        <v>99.662999999999997</v>
      </c>
      <c r="BO753">
        <v>40133</v>
      </c>
      <c r="BP753">
        <v>106.83499999999999</v>
      </c>
      <c r="BR753">
        <v>41389</v>
      </c>
      <c r="BS753">
        <v>100.953</v>
      </c>
      <c r="BU753">
        <v>40772</v>
      </c>
      <c r="BV753">
        <v>101.658</v>
      </c>
      <c r="BX753">
        <v>41689</v>
      </c>
      <c r="BY753">
        <v>100.55800000000001</v>
      </c>
      <c r="CA753">
        <v>40133</v>
      </c>
      <c r="CB753">
        <v>109.383</v>
      </c>
      <c r="CD753">
        <v>41047</v>
      </c>
      <c r="CE753">
        <v>97.694999999999993</v>
      </c>
      <c r="CG753">
        <v>40133</v>
      </c>
      <c r="CH753">
        <v>107.69499999999999</v>
      </c>
      <c r="CJ753">
        <v>42011</v>
      </c>
      <c r="CK753">
        <v>100.044</v>
      </c>
      <c r="CP753">
        <v>41291</v>
      </c>
      <c r="CQ753">
        <v>101.042</v>
      </c>
      <c r="CV753">
        <v>41969</v>
      </c>
      <c r="CW753">
        <v>102.46</v>
      </c>
      <c r="CY753">
        <v>42220</v>
      </c>
      <c r="CZ753">
        <v>100.91500000000001</v>
      </c>
      <c r="DE753">
        <v>40133</v>
      </c>
      <c r="DF753">
        <v>100.405</v>
      </c>
      <c r="DH753">
        <v>41535</v>
      </c>
      <c r="DI753">
        <v>102.64</v>
      </c>
      <c r="DQ753">
        <v>41837</v>
      </c>
      <c r="DR753">
        <v>108.405</v>
      </c>
      <c r="DW753">
        <v>40133</v>
      </c>
      <c r="DX753">
        <v>103.004</v>
      </c>
      <c r="EF753">
        <v>40133</v>
      </c>
      <c r="EG753">
        <v>114.021</v>
      </c>
      <c r="EO753">
        <v>42269</v>
      </c>
      <c r="EP753">
        <v>109.80800000000001</v>
      </c>
      <c r="EU753">
        <v>40541</v>
      </c>
      <c r="EV753">
        <v>93.174000000000007</v>
      </c>
      <c r="FG753">
        <v>40897</v>
      </c>
      <c r="FH753">
        <v>99.837999999999994</v>
      </c>
      <c r="FJ753">
        <v>41011</v>
      </c>
      <c r="FK753">
        <v>93.375</v>
      </c>
      <c r="FP753">
        <v>41242</v>
      </c>
      <c r="FQ753">
        <v>94.59</v>
      </c>
      <c r="FV753">
        <v>41417</v>
      </c>
      <c r="FW753">
        <v>106.595</v>
      </c>
      <c r="FY753">
        <v>41612</v>
      </c>
      <c r="FZ753">
        <v>111.73</v>
      </c>
      <c r="GB753">
        <v>41914</v>
      </c>
      <c r="GC753">
        <v>130.57499999999999</v>
      </c>
      <c r="GE753">
        <v>42347</v>
      </c>
      <c r="GF753">
        <v>129.048</v>
      </c>
      <c r="GK753">
        <v>40750</v>
      </c>
      <c r="GL753">
        <v>89.284999999999997</v>
      </c>
      <c r="GW753">
        <v>41277</v>
      </c>
      <c r="GX753">
        <v>93.625</v>
      </c>
      <c r="HF753">
        <v>41661</v>
      </c>
      <c r="HG753">
        <v>118.628</v>
      </c>
      <c r="HL753">
        <v>40134</v>
      </c>
      <c r="HM753">
        <v>119.857</v>
      </c>
      <c r="HR753">
        <v>40136</v>
      </c>
      <c r="HS753">
        <v>117.401</v>
      </c>
      <c r="HU753">
        <v>40140</v>
      </c>
      <c r="HV753">
        <v>94.450999999999993</v>
      </c>
      <c r="HX753">
        <v>40298</v>
      </c>
      <c r="HY753">
        <v>100.631</v>
      </c>
      <c r="IA753">
        <v>41129</v>
      </c>
      <c r="IB753">
        <v>70.16</v>
      </c>
    </row>
    <row r="754" spans="31:236">
      <c r="AE754">
        <v>40134</v>
      </c>
      <c r="AF754">
        <v>100.697</v>
      </c>
      <c r="AH754">
        <v>40134</v>
      </c>
      <c r="AI754">
        <v>101.79900000000001</v>
      </c>
      <c r="AK754">
        <v>40507</v>
      </c>
      <c r="AL754">
        <v>100.629</v>
      </c>
      <c r="AN754">
        <v>40134</v>
      </c>
      <c r="AO754">
        <v>106.97499999999999</v>
      </c>
      <c r="AQ754">
        <v>40134</v>
      </c>
      <c r="AR754">
        <v>107.71299999999999</v>
      </c>
      <c r="AT754">
        <v>40141</v>
      </c>
      <c r="AU754">
        <v>115.813</v>
      </c>
      <c r="AW754">
        <v>40871</v>
      </c>
      <c r="AX754">
        <v>98.7</v>
      </c>
      <c r="AZ754">
        <v>40134</v>
      </c>
      <c r="BA754">
        <v>108.578</v>
      </c>
      <c r="BF754">
        <v>40143</v>
      </c>
      <c r="BG754">
        <v>105.821</v>
      </c>
      <c r="BI754">
        <v>40134</v>
      </c>
      <c r="BJ754">
        <v>112.724</v>
      </c>
      <c r="BL754">
        <v>41136</v>
      </c>
      <c r="BM754">
        <v>99.715000000000003</v>
      </c>
      <c r="BO754">
        <v>40134</v>
      </c>
      <c r="BP754">
        <v>107.015</v>
      </c>
      <c r="BR754">
        <v>41390</v>
      </c>
      <c r="BS754">
        <v>100.928</v>
      </c>
      <c r="BU754">
        <v>40773</v>
      </c>
      <c r="BV754">
        <v>101.53</v>
      </c>
      <c r="BX754">
        <v>41690</v>
      </c>
      <c r="BY754">
        <v>100.55</v>
      </c>
      <c r="CA754">
        <v>40134</v>
      </c>
      <c r="CB754">
        <v>109.63</v>
      </c>
      <c r="CD754">
        <v>41050</v>
      </c>
      <c r="CE754">
        <v>97.655000000000001</v>
      </c>
      <c r="CG754">
        <v>40134</v>
      </c>
      <c r="CH754">
        <v>107.934</v>
      </c>
      <c r="CJ754">
        <v>42012</v>
      </c>
      <c r="CK754">
        <v>100.04300000000001</v>
      </c>
      <c r="CP754">
        <v>41292</v>
      </c>
      <c r="CQ754">
        <v>101.08499999999999</v>
      </c>
      <c r="CV754">
        <v>41970</v>
      </c>
      <c r="CW754">
        <v>102.43300000000001</v>
      </c>
      <c r="CY754">
        <v>42221</v>
      </c>
      <c r="CZ754">
        <v>100.90300000000001</v>
      </c>
      <c r="DE754">
        <v>40134</v>
      </c>
      <c r="DF754">
        <v>100.721</v>
      </c>
      <c r="DH754">
        <v>41536</v>
      </c>
      <c r="DI754">
        <v>102.85</v>
      </c>
      <c r="DQ754">
        <v>41838</v>
      </c>
      <c r="DR754">
        <v>108.508</v>
      </c>
      <c r="DW754">
        <v>40134</v>
      </c>
      <c r="DX754">
        <v>103.396</v>
      </c>
      <c r="EF754">
        <v>40134</v>
      </c>
      <c r="EG754">
        <v>114.47</v>
      </c>
      <c r="EO754">
        <v>42270</v>
      </c>
      <c r="EP754">
        <v>109.77</v>
      </c>
      <c r="EU754">
        <v>40542</v>
      </c>
      <c r="EV754">
        <v>93.254000000000005</v>
      </c>
      <c r="FG754">
        <v>40898</v>
      </c>
      <c r="FH754">
        <v>98.832999999999998</v>
      </c>
      <c r="FJ754">
        <v>41012</v>
      </c>
      <c r="FK754">
        <v>92.55</v>
      </c>
      <c r="FP754">
        <v>41243</v>
      </c>
      <c r="FQ754">
        <v>94.593000000000004</v>
      </c>
      <c r="FV754">
        <v>41418</v>
      </c>
      <c r="FW754">
        <v>105.69799999999999</v>
      </c>
      <c r="FY754">
        <v>41613</v>
      </c>
      <c r="FZ754">
        <v>111.352</v>
      </c>
      <c r="GB754">
        <v>41915</v>
      </c>
      <c r="GC754">
        <v>130.66999999999999</v>
      </c>
      <c r="GE754">
        <v>42348</v>
      </c>
      <c r="GF754">
        <v>129.00800000000001</v>
      </c>
      <c r="GK754">
        <v>40751</v>
      </c>
      <c r="GL754">
        <v>89.165000000000006</v>
      </c>
      <c r="GW754">
        <v>41278</v>
      </c>
      <c r="GX754">
        <v>93.102000000000004</v>
      </c>
      <c r="HF754">
        <v>41662</v>
      </c>
      <c r="HG754">
        <v>118.41500000000001</v>
      </c>
      <c r="HL754">
        <v>40135</v>
      </c>
      <c r="HM754">
        <v>119.878</v>
      </c>
      <c r="HR754">
        <v>40137</v>
      </c>
      <c r="HS754">
        <v>117.30500000000001</v>
      </c>
      <c r="HU754">
        <v>40141</v>
      </c>
      <c r="HV754">
        <v>94.387</v>
      </c>
      <c r="HX754">
        <v>40301</v>
      </c>
      <c r="HY754">
        <v>100.499</v>
      </c>
      <c r="IA754">
        <v>41130</v>
      </c>
      <c r="IB754">
        <v>70.075000000000003</v>
      </c>
    </row>
    <row r="755" spans="31:236">
      <c r="AE755">
        <v>40135</v>
      </c>
      <c r="AF755">
        <v>100.66800000000001</v>
      </c>
      <c r="AH755">
        <v>40135</v>
      </c>
      <c r="AI755">
        <v>101.77</v>
      </c>
      <c r="AK755">
        <v>40508</v>
      </c>
      <c r="AL755">
        <v>100.639</v>
      </c>
      <c r="AN755">
        <v>40135</v>
      </c>
      <c r="AO755">
        <v>106.94499999999999</v>
      </c>
      <c r="AQ755">
        <v>40135</v>
      </c>
      <c r="AR755">
        <v>107.672</v>
      </c>
      <c r="AT755">
        <v>40142</v>
      </c>
      <c r="AU755">
        <v>115.693</v>
      </c>
      <c r="AW755">
        <v>40872</v>
      </c>
      <c r="AX755">
        <v>98.8</v>
      </c>
      <c r="AZ755">
        <v>40135</v>
      </c>
      <c r="BA755">
        <v>108.54600000000001</v>
      </c>
      <c r="BF755">
        <v>40144</v>
      </c>
      <c r="BG755">
        <v>105.739</v>
      </c>
      <c r="BI755">
        <v>40135</v>
      </c>
      <c r="BJ755">
        <v>112.667</v>
      </c>
      <c r="BL755">
        <v>41137</v>
      </c>
      <c r="BM755">
        <v>99.715000000000003</v>
      </c>
      <c r="BO755">
        <v>40135</v>
      </c>
      <c r="BP755">
        <v>106.968</v>
      </c>
      <c r="BR755">
        <v>41393</v>
      </c>
      <c r="BS755">
        <v>100.938</v>
      </c>
      <c r="BU755">
        <v>40774</v>
      </c>
      <c r="BV755">
        <v>101.63500000000001</v>
      </c>
      <c r="BX755">
        <v>41691</v>
      </c>
      <c r="BY755">
        <v>100.54</v>
      </c>
      <c r="CA755">
        <v>40135</v>
      </c>
      <c r="CB755">
        <v>109.54600000000001</v>
      </c>
      <c r="CD755">
        <v>41051</v>
      </c>
      <c r="CE755">
        <v>97.97</v>
      </c>
      <c r="CG755">
        <v>40135</v>
      </c>
      <c r="CH755">
        <v>107.864</v>
      </c>
      <c r="CJ755">
        <v>42018</v>
      </c>
      <c r="CK755">
        <v>100.044</v>
      </c>
      <c r="CP755">
        <v>41295</v>
      </c>
      <c r="CQ755">
        <v>100.893</v>
      </c>
      <c r="CV755">
        <v>41971</v>
      </c>
      <c r="CW755">
        <v>102.41</v>
      </c>
      <c r="CY755">
        <v>42222</v>
      </c>
      <c r="CZ755">
        <v>100.873</v>
      </c>
      <c r="DE755">
        <v>40135</v>
      </c>
      <c r="DF755">
        <v>100.636</v>
      </c>
      <c r="DH755">
        <v>41537</v>
      </c>
      <c r="DI755">
        <v>103.072</v>
      </c>
      <c r="DQ755">
        <v>41841</v>
      </c>
      <c r="DR755">
        <v>108.5</v>
      </c>
      <c r="DW755">
        <v>40135</v>
      </c>
      <c r="DX755">
        <v>103.224</v>
      </c>
      <c r="EF755">
        <v>40135</v>
      </c>
      <c r="EG755">
        <v>114.292</v>
      </c>
      <c r="EO755">
        <v>42271</v>
      </c>
      <c r="EP755">
        <v>109.7</v>
      </c>
      <c r="EU755">
        <v>40543</v>
      </c>
      <c r="EV755">
        <v>93.260999999999996</v>
      </c>
      <c r="FG755">
        <v>40899</v>
      </c>
      <c r="FH755">
        <v>98.278000000000006</v>
      </c>
      <c r="FJ755">
        <v>41015</v>
      </c>
      <c r="FK755">
        <v>92.313000000000002</v>
      </c>
      <c r="FP755">
        <v>41246</v>
      </c>
      <c r="FQ755">
        <v>94.974999999999994</v>
      </c>
      <c r="FV755">
        <v>41421</v>
      </c>
      <c r="FW755">
        <v>106.298</v>
      </c>
      <c r="FY755">
        <v>41614</v>
      </c>
      <c r="FZ755">
        <v>111.715</v>
      </c>
      <c r="GB755">
        <v>41918</v>
      </c>
      <c r="GC755">
        <v>130.24</v>
      </c>
      <c r="GE755">
        <v>42349</v>
      </c>
      <c r="GF755">
        <v>128.94300000000001</v>
      </c>
      <c r="GK755">
        <v>40752</v>
      </c>
      <c r="GL755">
        <v>88.894999999999996</v>
      </c>
      <c r="GW755">
        <v>41281</v>
      </c>
      <c r="GX755">
        <v>92.703000000000003</v>
      </c>
      <c r="HF755">
        <v>41663</v>
      </c>
      <c r="HG755">
        <v>117.955</v>
      </c>
      <c r="HL755">
        <v>40136</v>
      </c>
      <c r="HM755">
        <v>119.956</v>
      </c>
      <c r="HR755">
        <v>40140</v>
      </c>
      <c r="HS755">
        <v>116.84099999999999</v>
      </c>
      <c r="HU755">
        <v>40142</v>
      </c>
      <c r="HV755">
        <v>94.009</v>
      </c>
      <c r="HX755">
        <v>40302</v>
      </c>
      <c r="HY755">
        <v>99.793000000000006</v>
      </c>
      <c r="IA755">
        <v>41131</v>
      </c>
      <c r="IB755">
        <v>69.688000000000002</v>
      </c>
    </row>
    <row r="756" spans="31:236">
      <c r="AE756">
        <v>40136</v>
      </c>
      <c r="AF756">
        <v>100.65600000000001</v>
      </c>
      <c r="AH756">
        <v>40136</v>
      </c>
      <c r="AI756">
        <v>101.758</v>
      </c>
      <c r="AK756">
        <v>40511</v>
      </c>
      <c r="AL756">
        <v>100.52</v>
      </c>
      <c r="AN756">
        <v>40136</v>
      </c>
      <c r="AO756">
        <v>106.93600000000001</v>
      </c>
      <c r="AQ756">
        <v>40136</v>
      </c>
      <c r="AR756">
        <v>107.65300000000001</v>
      </c>
      <c r="AT756">
        <v>40143</v>
      </c>
      <c r="AU756">
        <v>115.84</v>
      </c>
      <c r="AW756">
        <v>40875</v>
      </c>
      <c r="AX756">
        <v>99.018000000000001</v>
      </c>
      <c r="AZ756">
        <v>40136</v>
      </c>
      <c r="BA756">
        <v>108.544</v>
      </c>
      <c r="BF756">
        <v>40147</v>
      </c>
      <c r="BG756">
        <v>105.73399999999999</v>
      </c>
      <c r="BI756">
        <v>40136</v>
      </c>
      <c r="BJ756">
        <v>112.649</v>
      </c>
      <c r="BL756">
        <v>41138</v>
      </c>
      <c r="BM756">
        <v>99.822000000000003</v>
      </c>
      <c r="BO756">
        <v>40136</v>
      </c>
      <c r="BP756">
        <v>106.979</v>
      </c>
      <c r="BR756">
        <v>41394</v>
      </c>
      <c r="BS756">
        <v>100.94</v>
      </c>
      <c r="BU756">
        <v>40777</v>
      </c>
      <c r="BV756">
        <v>101.65</v>
      </c>
      <c r="BX756">
        <v>41694</v>
      </c>
      <c r="BY756">
        <v>100.538</v>
      </c>
      <c r="CA756">
        <v>40136</v>
      </c>
      <c r="CB756">
        <v>109.547</v>
      </c>
      <c r="CD756">
        <v>41052</v>
      </c>
      <c r="CE756">
        <v>97.632999999999996</v>
      </c>
      <c r="CG756">
        <v>40136</v>
      </c>
      <c r="CH756">
        <v>107.85599999999999</v>
      </c>
      <c r="CJ756">
        <v>42027</v>
      </c>
      <c r="CK756">
        <v>100.03</v>
      </c>
      <c r="CP756">
        <v>41296</v>
      </c>
      <c r="CQ756">
        <v>100.968</v>
      </c>
      <c r="CV756">
        <v>41974</v>
      </c>
      <c r="CW756">
        <v>102.4</v>
      </c>
      <c r="CY756">
        <v>42223</v>
      </c>
      <c r="CZ756">
        <v>100.86</v>
      </c>
      <c r="DE756">
        <v>40136</v>
      </c>
      <c r="DF756">
        <v>100.599</v>
      </c>
      <c r="DH756">
        <v>41540</v>
      </c>
      <c r="DI756">
        <v>103.173</v>
      </c>
      <c r="DQ756">
        <v>41842</v>
      </c>
      <c r="DR756">
        <v>108.43300000000001</v>
      </c>
      <c r="DW756">
        <v>40136</v>
      </c>
      <c r="DX756">
        <v>103.152</v>
      </c>
      <c r="EF756">
        <v>40136</v>
      </c>
      <c r="EG756">
        <v>114.224</v>
      </c>
      <c r="EO756">
        <v>42272</v>
      </c>
      <c r="EP756">
        <v>109.66800000000001</v>
      </c>
      <c r="EU756">
        <v>40546</v>
      </c>
      <c r="EV756">
        <v>93.399000000000001</v>
      </c>
      <c r="FG756">
        <v>40900</v>
      </c>
      <c r="FH756">
        <v>98.248000000000005</v>
      </c>
      <c r="FJ756">
        <v>41016</v>
      </c>
      <c r="FK756">
        <v>93.343000000000004</v>
      </c>
      <c r="FP756">
        <v>41247</v>
      </c>
      <c r="FQ756">
        <v>94.95</v>
      </c>
      <c r="FV756">
        <v>41422</v>
      </c>
      <c r="FW756">
        <v>106.477</v>
      </c>
      <c r="FY756">
        <v>41617</v>
      </c>
      <c r="FZ756">
        <v>112.193</v>
      </c>
      <c r="GB756">
        <v>41919</v>
      </c>
      <c r="GC756">
        <v>130.19499999999999</v>
      </c>
      <c r="GE756">
        <v>42352</v>
      </c>
      <c r="GF756">
        <v>128.1</v>
      </c>
      <c r="GK756">
        <v>40753</v>
      </c>
      <c r="GL756">
        <v>88.481999999999999</v>
      </c>
      <c r="GW756">
        <v>41282</v>
      </c>
      <c r="GX756">
        <v>92.94</v>
      </c>
      <c r="HF756">
        <v>41666</v>
      </c>
      <c r="HG756">
        <v>118.21</v>
      </c>
      <c r="HL756">
        <v>40137</v>
      </c>
      <c r="HM756">
        <v>119.84099999999999</v>
      </c>
      <c r="HR756">
        <v>40141</v>
      </c>
      <c r="HS756">
        <v>116.8</v>
      </c>
      <c r="HU756">
        <v>40143</v>
      </c>
      <c r="HV756">
        <v>94.480999999999995</v>
      </c>
      <c r="HX756">
        <v>40303</v>
      </c>
      <c r="HY756">
        <v>99.091999999999999</v>
      </c>
      <c r="IA756">
        <v>41134</v>
      </c>
      <c r="IB756">
        <v>69.998000000000005</v>
      </c>
    </row>
    <row r="757" spans="31:236">
      <c r="AE757">
        <v>40137</v>
      </c>
      <c r="AF757">
        <v>100.643</v>
      </c>
      <c r="AH757">
        <v>40137</v>
      </c>
      <c r="AI757">
        <v>101.73099999999999</v>
      </c>
      <c r="AK757">
        <v>40512</v>
      </c>
      <c r="AL757">
        <v>100.36499999999999</v>
      </c>
      <c r="AN757">
        <v>40137</v>
      </c>
      <c r="AO757">
        <v>106.825</v>
      </c>
      <c r="AQ757">
        <v>40137</v>
      </c>
      <c r="AR757">
        <v>107.557</v>
      </c>
      <c r="AT757">
        <v>40144</v>
      </c>
      <c r="AU757">
        <v>115.726</v>
      </c>
      <c r="AW757">
        <v>40876</v>
      </c>
      <c r="AX757">
        <v>99.034999999999997</v>
      </c>
      <c r="AZ757">
        <v>40137</v>
      </c>
      <c r="BA757">
        <v>108.398</v>
      </c>
      <c r="BF757">
        <v>40148</v>
      </c>
      <c r="BG757">
        <v>105.806</v>
      </c>
      <c r="BI757">
        <v>40137</v>
      </c>
      <c r="BJ757">
        <v>112.494</v>
      </c>
      <c r="BL757">
        <v>41141</v>
      </c>
      <c r="BM757">
        <v>99.863</v>
      </c>
      <c r="BO757">
        <v>40137</v>
      </c>
      <c r="BP757">
        <v>106.803</v>
      </c>
      <c r="BR757">
        <v>41395</v>
      </c>
      <c r="BS757">
        <v>100.908</v>
      </c>
      <c r="BU757">
        <v>40778</v>
      </c>
      <c r="BV757">
        <v>101.572</v>
      </c>
      <c r="BX757">
        <v>41695</v>
      </c>
      <c r="BY757">
        <v>100.52500000000001</v>
      </c>
      <c r="CA757">
        <v>40137</v>
      </c>
      <c r="CB757">
        <v>109.358</v>
      </c>
      <c r="CD757">
        <v>41053</v>
      </c>
      <c r="CE757">
        <v>97.653000000000006</v>
      </c>
      <c r="CG757">
        <v>40137</v>
      </c>
      <c r="CH757">
        <v>107.663</v>
      </c>
      <c r="CJ757">
        <v>42039</v>
      </c>
      <c r="CK757">
        <v>99.968000000000004</v>
      </c>
      <c r="CP757">
        <v>41297</v>
      </c>
      <c r="CQ757">
        <v>100.995</v>
      </c>
      <c r="CV757">
        <v>41975</v>
      </c>
      <c r="CW757">
        <v>102.38</v>
      </c>
      <c r="CY757">
        <v>42226</v>
      </c>
      <c r="CZ757">
        <v>100.85</v>
      </c>
      <c r="DE757">
        <v>40137</v>
      </c>
      <c r="DF757">
        <v>100.464</v>
      </c>
      <c r="DH757">
        <v>41541</v>
      </c>
      <c r="DI757">
        <v>103.13500000000001</v>
      </c>
      <c r="DQ757">
        <v>41843</v>
      </c>
      <c r="DR757">
        <v>108.41800000000001</v>
      </c>
      <c r="DW757">
        <v>40137</v>
      </c>
      <c r="DX757">
        <v>103.036</v>
      </c>
      <c r="EF757">
        <v>40137</v>
      </c>
      <c r="EG757">
        <v>114.114</v>
      </c>
      <c r="EO757">
        <v>42275</v>
      </c>
      <c r="EP757">
        <v>109.76</v>
      </c>
      <c r="EU757">
        <v>40547</v>
      </c>
      <c r="EV757">
        <v>94.052999999999997</v>
      </c>
      <c r="FG757">
        <v>40903</v>
      </c>
      <c r="FH757">
        <v>98.248000000000005</v>
      </c>
      <c r="FJ757">
        <v>41017</v>
      </c>
      <c r="FK757">
        <v>93.734999999999999</v>
      </c>
      <c r="FP757">
        <v>41248</v>
      </c>
      <c r="FQ757">
        <v>94.14</v>
      </c>
      <c r="FV757">
        <v>41423</v>
      </c>
      <c r="FW757">
        <v>105.65300000000001</v>
      </c>
      <c r="FY757">
        <v>41618</v>
      </c>
      <c r="FZ757">
        <v>112.765</v>
      </c>
      <c r="GB757">
        <v>41920</v>
      </c>
      <c r="GC757">
        <v>130.43</v>
      </c>
      <c r="GE757">
        <v>42353</v>
      </c>
      <c r="GF757">
        <v>127.89</v>
      </c>
      <c r="GK757">
        <v>40756</v>
      </c>
      <c r="GL757">
        <v>87.75</v>
      </c>
      <c r="GW757">
        <v>41283</v>
      </c>
      <c r="GX757">
        <v>92.308000000000007</v>
      </c>
      <c r="HF757">
        <v>41667</v>
      </c>
      <c r="HG757">
        <v>118.72499999999999</v>
      </c>
      <c r="HL757">
        <v>40140</v>
      </c>
      <c r="HM757">
        <v>119.444</v>
      </c>
      <c r="HR757">
        <v>40142</v>
      </c>
      <c r="HS757">
        <v>116.446</v>
      </c>
      <c r="HU757">
        <v>40144</v>
      </c>
      <c r="HV757">
        <v>94.462000000000003</v>
      </c>
      <c r="HX757">
        <v>40304</v>
      </c>
      <c r="HY757">
        <v>97.549000000000007</v>
      </c>
      <c r="IA757">
        <v>41135</v>
      </c>
      <c r="IB757">
        <v>70.680000000000007</v>
      </c>
    </row>
    <row r="758" spans="31:236">
      <c r="AE758">
        <v>40140</v>
      </c>
      <c r="AF758">
        <v>100.63500000000001</v>
      </c>
      <c r="AH758">
        <v>40140</v>
      </c>
      <c r="AI758">
        <v>101.71299999999999</v>
      </c>
      <c r="AK758">
        <v>40513</v>
      </c>
      <c r="AL758">
        <v>100.526</v>
      </c>
      <c r="AN758">
        <v>40140</v>
      </c>
      <c r="AO758">
        <v>106.777</v>
      </c>
      <c r="AQ758">
        <v>40140</v>
      </c>
      <c r="AR758">
        <v>107.499</v>
      </c>
      <c r="AT758">
        <v>40147</v>
      </c>
      <c r="AU758">
        <v>115.744</v>
      </c>
      <c r="AW758">
        <v>40877</v>
      </c>
      <c r="AX758">
        <v>98.988</v>
      </c>
      <c r="AZ758">
        <v>40140</v>
      </c>
      <c r="BA758">
        <v>108.33</v>
      </c>
      <c r="BF758">
        <v>40149</v>
      </c>
      <c r="BG758">
        <v>105.813</v>
      </c>
      <c r="BI758">
        <v>40140</v>
      </c>
      <c r="BJ758">
        <v>112.39400000000001</v>
      </c>
      <c r="BL758">
        <v>41142</v>
      </c>
      <c r="BM758">
        <v>99.935000000000002</v>
      </c>
      <c r="BO758">
        <v>40140</v>
      </c>
      <c r="BP758">
        <v>106.702</v>
      </c>
      <c r="BR758">
        <v>41396</v>
      </c>
      <c r="BS758">
        <v>100.94499999999999</v>
      </c>
      <c r="BU758">
        <v>40779</v>
      </c>
      <c r="BV758">
        <v>101.553</v>
      </c>
      <c r="BX758">
        <v>41696</v>
      </c>
      <c r="BY758">
        <v>100.498</v>
      </c>
      <c r="CA758">
        <v>40140</v>
      </c>
      <c r="CB758">
        <v>109.26300000000001</v>
      </c>
      <c r="CD758">
        <v>41054</v>
      </c>
      <c r="CE758">
        <v>97.378</v>
      </c>
      <c r="CG758">
        <v>40140</v>
      </c>
      <c r="CH758">
        <v>107.57</v>
      </c>
      <c r="CJ758">
        <v>42040</v>
      </c>
      <c r="CK758">
        <v>99.971999999999994</v>
      </c>
      <c r="CP758">
        <v>41298</v>
      </c>
      <c r="CQ758">
        <v>101.08499999999999</v>
      </c>
      <c r="CV758">
        <v>41976</v>
      </c>
      <c r="CW758">
        <v>102.375</v>
      </c>
      <c r="CY758">
        <v>42227</v>
      </c>
      <c r="CZ758">
        <v>100.84</v>
      </c>
      <c r="DE758">
        <v>40140</v>
      </c>
      <c r="DF758">
        <v>100.372</v>
      </c>
      <c r="DH758">
        <v>41542</v>
      </c>
      <c r="DI758">
        <v>103.102</v>
      </c>
      <c r="DQ758">
        <v>41844</v>
      </c>
      <c r="DR758">
        <v>108.428</v>
      </c>
      <c r="DW758">
        <v>40140</v>
      </c>
      <c r="DX758">
        <v>102.94</v>
      </c>
      <c r="EF758">
        <v>40140</v>
      </c>
      <c r="EG758">
        <v>113.979</v>
      </c>
      <c r="EO758">
        <v>42276</v>
      </c>
      <c r="EP758">
        <v>109.758</v>
      </c>
      <c r="EU758">
        <v>40548</v>
      </c>
      <c r="EV758">
        <v>94.036000000000001</v>
      </c>
      <c r="FG758">
        <v>40904</v>
      </c>
      <c r="FH758">
        <v>98.507999999999996</v>
      </c>
      <c r="FJ758">
        <v>41018</v>
      </c>
      <c r="FK758">
        <v>93.125</v>
      </c>
      <c r="FP758">
        <v>41249</v>
      </c>
      <c r="FQ758">
        <v>93.727000000000004</v>
      </c>
      <c r="FV758">
        <v>41424</v>
      </c>
      <c r="FW758">
        <v>105.928</v>
      </c>
      <c r="FY758">
        <v>41619</v>
      </c>
      <c r="FZ758">
        <v>112.71299999999999</v>
      </c>
      <c r="GB758">
        <v>41921</v>
      </c>
      <c r="GC758">
        <v>130.58000000000001</v>
      </c>
      <c r="GE758">
        <v>42354</v>
      </c>
      <c r="GF758">
        <v>127.875</v>
      </c>
      <c r="GK758">
        <v>40757</v>
      </c>
      <c r="GL758">
        <v>87.275000000000006</v>
      </c>
      <c r="GW758">
        <v>41284</v>
      </c>
      <c r="GX758">
        <v>93.924999999999997</v>
      </c>
      <c r="HF758">
        <v>41668</v>
      </c>
      <c r="HG758">
        <v>118.645</v>
      </c>
      <c r="HL758">
        <v>40141</v>
      </c>
      <c r="HM758">
        <v>119.399</v>
      </c>
      <c r="HR758">
        <v>40143</v>
      </c>
      <c r="HS758">
        <v>116.932</v>
      </c>
      <c r="HU758">
        <v>40147</v>
      </c>
      <c r="HV758">
        <v>95.337999999999994</v>
      </c>
      <c r="HX758">
        <v>40305</v>
      </c>
      <c r="HY758">
        <v>96.593000000000004</v>
      </c>
      <c r="IA758">
        <v>41136</v>
      </c>
      <c r="IB758">
        <v>71.275000000000006</v>
      </c>
    </row>
    <row r="759" spans="31:236">
      <c r="AE759">
        <v>40141</v>
      </c>
      <c r="AF759">
        <v>100.623</v>
      </c>
      <c r="AH759">
        <v>40141</v>
      </c>
      <c r="AI759">
        <v>101.70699999999999</v>
      </c>
      <c r="AK759">
        <v>40514</v>
      </c>
      <c r="AL759">
        <v>100.634</v>
      </c>
      <c r="AN759">
        <v>40141</v>
      </c>
      <c r="AO759">
        <v>106.791</v>
      </c>
      <c r="AQ759">
        <v>40141</v>
      </c>
      <c r="AR759">
        <v>107.512</v>
      </c>
      <c r="AT759">
        <v>40148</v>
      </c>
      <c r="AU759">
        <v>115.758</v>
      </c>
      <c r="AW759">
        <v>40878</v>
      </c>
      <c r="AX759">
        <v>99.295000000000002</v>
      </c>
      <c r="AZ759">
        <v>40141</v>
      </c>
      <c r="BA759">
        <v>108.38500000000001</v>
      </c>
      <c r="BF759">
        <v>40150</v>
      </c>
      <c r="BG759">
        <v>105.76</v>
      </c>
      <c r="BI759">
        <v>40141</v>
      </c>
      <c r="BJ759">
        <v>112.503</v>
      </c>
      <c r="BL759">
        <v>41143</v>
      </c>
      <c r="BM759">
        <v>99.935000000000002</v>
      </c>
      <c r="BO759">
        <v>40141</v>
      </c>
      <c r="BP759">
        <v>106.818</v>
      </c>
      <c r="BR759">
        <v>41397</v>
      </c>
      <c r="BS759">
        <v>100.965</v>
      </c>
      <c r="BU759">
        <v>40780</v>
      </c>
      <c r="BV759">
        <v>101.675</v>
      </c>
      <c r="BX759">
        <v>41697</v>
      </c>
      <c r="BY759">
        <v>100.49</v>
      </c>
      <c r="CA759">
        <v>40141</v>
      </c>
      <c r="CB759">
        <v>109.458</v>
      </c>
      <c r="CD759">
        <v>41057</v>
      </c>
      <c r="CE759">
        <v>97.13</v>
      </c>
      <c r="CG759">
        <v>40141</v>
      </c>
      <c r="CH759">
        <v>107.77200000000001</v>
      </c>
      <c r="CJ759">
        <v>42047</v>
      </c>
      <c r="CK759">
        <v>99.968000000000004</v>
      </c>
      <c r="CP759">
        <v>41299</v>
      </c>
      <c r="CQ759">
        <v>101.145</v>
      </c>
      <c r="CV759">
        <v>41977</v>
      </c>
      <c r="CW759">
        <v>102.345</v>
      </c>
      <c r="CY759">
        <v>42228</v>
      </c>
      <c r="CZ759">
        <v>100.822</v>
      </c>
      <c r="DE759">
        <v>40141</v>
      </c>
      <c r="DF759">
        <v>100.58499999999999</v>
      </c>
      <c r="DH759">
        <v>41543</v>
      </c>
      <c r="DI759">
        <v>102.88</v>
      </c>
      <c r="DQ759">
        <v>41845</v>
      </c>
      <c r="DR759">
        <v>108.53</v>
      </c>
      <c r="DW759">
        <v>40141</v>
      </c>
      <c r="DX759">
        <v>103.17100000000001</v>
      </c>
      <c r="EF759">
        <v>40141</v>
      </c>
      <c r="EG759">
        <v>114.239</v>
      </c>
      <c r="EO759">
        <v>42277</v>
      </c>
      <c r="EP759">
        <v>109.758</v>
      </c>
      <c r="EU759">
        <v>40549</v>
      </c>
      <c r="EV759">
        <v>93.150999999999996</v>
      </c>
      <c r="FG759">
        <v>40905</v>
      </c>
      <c r="FH759">
        <v>99.753</v>
      </c>
      <c r="FJ759">
        <v>41019</v>
      </c>
      <c r="FK759">
        <v>92.924999999999997</v>
      </c>
      <c r="FP759">
        <v>41250</v>
      </c>
      <c r="FQ759">
        <v>93.888000000000005</v>
      </c>
      <c r="FV759">
        <v>41425</v>
      </c>
      <c r="FW759">
        <v>105.483</v>
      </c>
      <c r="FY759">
        <v>41620</v>
      </c>
      <c r="FZ759">
        <v>112.215</v>
      </c>
      <c r="GB759">
        <v>41922</v>
      </c>
      <c r="GC759">
        <v>130.767</v>
      </c>
      <c r="GE759">
        <v>42355</v>
      </c>
      <c r="GF759">
        <v>128.065</v>
      </c>
      <c r="GK759">
        <v>40758</v>
      </c>
      <c r="GL759">
        <v>87.5</v>
      </c>
      <c r="GW759">
        <v>41285</v>
      </c>
      <c r="GX759">
        <v>94.013000000000005</v>
      </c>
      <c r="HF759">
        <v>41669</v>
      </c>
      <c r="HG759">
        <v>118.733</v>
      </c>
      <c r="HL759">
        <v>40142</v>
      </c>
      <c r="HM759">
        <v>119.102</v>
      </c>
      <c r="HR759">
        <v>40144</v>
      </c>
      <c r="HS759">
        <v>116.91</v>
      </c>
      <c r="HU759">
        <v>40148</v>
      </c>
      <c r="HV759">
        <v>95.376000000000005</v>
      </c>
      <c r="HX759">
        <v>40308</v>
      </c>
      <c r="HY759">
        <v>100.001</v>
      </c>
      <c r="IA759">
        <v>41137</v>
      </c>
      <c r="IB759">
        <v>71.795000000000002</v>
      </c>
    </row>
    <row r="760" spans="31:236">
      <c r="AE760">
        <v>40142</v>
      </c>
      <c r="AF760">
        <v>100.595</v>
      </c>
      <c r="AH760">
        <v>40142</v>
      </c>
      <c r="AI760">
        <v>101.675</v>
      </c>
      <c r="AK760">
        <v>40515</v>
      </c>
      <c r="AL760">
        <v>100.65300000000001</v>
      </c>
      <c r="AN760">
        <v>40142</v>
      </c>
      <c r="AO760">
        <v>106.69799999999999</v>
      </c>
      <c r="AQ760">
        <v>40142</v>
      </c>
      <c r="AR760">
        <v>107.423</v>
      </c>
      <c r="AT760">
        <v>40149</v>
      </c>
      <c r="AU760">
        <v>115.721</v>
      </c>
      <c r="AW760">
        <v>40879</v>
      </c>
      <c r="AX760">
        <v>99.435000000000002</v>
      </c>
      <c r="AZ760">
        <v>40142</v>
      </c>
      <c r="BA760">
        <v>108.3</v>
      </c>
      <c r="BF760">
        <v>40151</v>
      </c>
      <c r="BG760">
        <v>105.71</v>
      </c>
      <c r="BI760">
        <v>40142</v>
      </c>
      <c r="BJ760">
        <v>112.395</v>
      </c>
      <c r="BL760">
        <v>41144</v>
      </c>
      <c r="BM760">
        <v>99.863</v>
      </c>
      <c r="BO760">
        <v>40142</v>
      </c>
      <c r="BP760">
        <v>106.76</v>
      </c>
      <c r="BR760">
        <v>41400</v>
      </c>
      <c r="BS760">
        <v>100.985</v>
      </c>
      <c r="BU760">
        <v>40781</v>
      </c>
      <c r="BV760">
        <v>101.688</v>
      </c>
      <c r="BX760">
        <v>41698</v>
      </c>
      <c r="BY760">
        <v>100.482</v>
      </c>
      <c r="CA760">
        <v>40142</v>
      </c>
      <c r="CB760">
        <v>109.386</v>
      </c>
      <c r="CD760">
        <v>41058</v>
      </c>
      <c r="CE760">
        <v>96.763000000000005</v>
      </c>
      <c r="CG760">
        <v>40142</v>
      </c>
      <c r="CH760">
        <v>107.69499999999999</v>
      </c>
      <c r="CJ760">
        <v>42051</v>
      </c>
      <c r="CK760">
        <v>99.947000000000003</v>
      </c>
      <c r="CP760">
        <v>41302</v>
      </c>
      <c r="CQ760">
        <v>101.008</v>
      </c>
      <c r="CV760">
        <v>41978</v>
      </c>
      <c r="CW760">
        <v>102.327</v>
      </c>
      <c r="CY760">
        <v>42229</v>
      </c>
      <c r="CZ760">
        <v>100.788</v>
      </c>
      <c r="DE760">
        <v>40142</v>
      </c>
      <c r="DF760">
        <v>100.527</v>
      </c>
      <c r="DH760">
        <v>41544</v>
      </c>
      <c r="DI760">
        <v>102.81</v>
      </c>
      <c r="DQ760">
        <v>41848</v>
      </c>
      <c r="DR760">
        <v>108.58799999999999</v>
      </c>
      <c r="DW760">
        <v>40142</v>
      </c>
      <c r="DX760">
        <v>103.124</v>
      </c>
      <c r="EF760">
        <v>40142</v>
      </c>
      <c r="EG760">
        <v>114.181</v>
      </c>
      <c r="EO760">
        <v>42278</v>
      </c>
      <c r="EP760">
        <v>109.795</v>
      </c>
      <c r="EU760">
        <v>40550</v>
      </c>
      <c r="EV760">
        <v>92.94</v>
      </c>
      <c r="FG760">
        <v>40906</v>
      </c>
      <c r="FH760">
        <v>99.608000000000004</v>
      </c>
      <c r="FJ760">
        <v>41022</v>
      </c>
      <c r="FK760">
        <v>92.597999999999999</v>
      </c>
      <c r="FP760">
        <v>41253</v>
      </c>
      <c r="FQ760">
        <v>93.344999999999999</v>
      </c>
      <c r="FV760">
        <v>41428</v>
      </c>
      <c r="FW760">
        <v>105.303</v>
      </c>
      <c r="FY760">
        <v>41621</v>
      </c>
      <c r="FZ760">
        <v>112.173</v>
      </c>
      <c r="GB760">
        <v>41925</v>
      </c>
      <c r="GC760">
        <v>130.595</v>
      </c>
      <c r="GE760">
        <v>42356</v>
      </c>
      <c r="GF760">
        <v>128.43</v>
      </c>
      <c r="GK760">
        <v>40759</v>
      </c>
      <c r="GL760">
        <v>87.474999999999994</v>
      </c>
      <c r="GW760">
        <v>41288</v>
      </c>
      <c r="GX760">
        <v>92.893000000000001</v>
      </c>
      <c r="HF760">
        <v>41670</v>
      </c>
      <c r="HG760">
        <v>119.02800000000001</v>
      </c>
      <c r="HL760">
        <v>40143</v>
      </c>
      <c r="HM760">
        <v>119.608</v>
      </c>
      <c r="HR760">
        <v>40147</v>
      </c>
      <c r="HS760">
        <v>117.83</v>
      </c>
      <c r="HU760">
        <v>40149</v>
      </c>
      <c r="HV760">
        <v>95.344999999999999</v>
      </c>
      <c r="HX760">
        <v>40309</v>
      </c>
      <c r="HY760">
        <v>98.864000000000004</v>
      </c>
      <c r="IA760">
        <v>41138</v>
      </c>
      <c r="IB760">
        <v>72.358000000000004</v>
      </c>
    </row>
    <row r="761" spans="31:236">
      <c r="AE761">
        <v>40143</v>
      </c>
      <c r="AF761">
        <v>100.592</v>
      </c>
      <c r="AH761">
        <v>40143</v>
      </c>
      <c r="AI761">
        <v>101.694</v>
      </c>
      <c r="AK761">
        <v>40518</v>
      </c>
      <c r="AL761">
        <v>100.634</v>
      </c>
      <c r="AN761">
        <v>40143</v>
      </c>
      <c r="AO761">
        <v>106.81699999999999</v>
      </c>
      <c r="AQ761">
        <v>40143</v>
      </c>
      <c r="AR761">
        <v>107.55</v>
      </c>
      <c r="AT761">
        <v>40150</v>
      </c>
      <c r="AU761">
        <v>115.65300000000001</v>
      </c>
      <c r="AW761">
        <v>40882</v>
      </c>
      <c r="AX761">
        <v>99.555000000000007</v>
      </c>
      <c r="AZ761">
        <v>40143</v>
      </c>
      <c r="BA761">
        <v>108.46599999999999</v>
      </c>
      <c r="BF761">
        <v>40154</v>
      </c>
      <c r="BG761">
        <v>105.76900000000001</v>
      </c>
      <c r="BI761">
        <v>40143</v>
      </c>
      <c r="BJ761">
        <v>112.666</v>
      </c>
      <c r="BL761">
        <v>41145</v>
      </c>
      <c r="BM761">
        <v>99.84</v>
      </c>
      <c r="BO761">
        <v>40143</v>
      </c>
      <c r="BP761">
        <v>107.042</v>
      </c>
      <c r="BR761">
        <v>41401</v>
      </c>
      <c r="BS761">
        <v>100.96</v>
      </c>
      <c r="BU761">
        <v>40784</v>
      </c>
      <c r="BV761">
        <v>101.693</v>
      </c>
      <c r="BX761">
        <v>41701</v>
      </c>
      <c r="BY761">
        <v>100.46299999999999</v>
      </c>
      <c r="CA761">
        <v>40143</v>
      </c>
      <c r="CB761">
        <v>109.79900000000001</v>
      </c>
      <c r="CD761">
        <v>41059</v>
      </c>
      <c r="CE761">
        <v>95.98</v>
      </c>
      <c r="CG761">
        <v>40143</v>
      </c>
      <c r="CH761">
        <v>108.152</v>
      </c>
      <c r="CJ761">
        <v>42052</v>
      </c>
      <c r="CK761">
        <v>99.966999999999999</v>
      </c>
      <c r="CP761">
        <v>41303</v>
      </c>
      <c r="CQ761">
        <v>101.12</v>
      </c>
      <c r="CV761">
        <v>41981</v>
      </c>
      <c r="CW761">
        <v>102.325</v>
      </c>
      <c r="CY761">
        <v>42230</v>
      </c>
      <c r="CZ761">
        <v>100.78</v>
      </c>
      <c r="DE761">
        <v>40143</v>
      </c>
      <c r="DF761">
        <v>100.997</v>
      </c>
      <c r="DH761">
        <v>41547</v>
      </c>
      <c r="DI761">
        <v>102.96</v>
      </c>
      <c r="DQ761">
        <v>41849</v>
      </c>
      <c r="DR761">
        <v>108.593</v>
      </c>
      <c r="DW761">
        <v>40143</v>
      </c>
      <c r="DX761">
        <v>103.52</v>
      </c>
      <c r="EF761">
        <v>40143</v>
      </c>
      <c r="EG761">
        <v>114.63200000000001</v>
      </c>
      <c r="EO761">
        <v>42279</v>
      </c>
      <c r="EP761">
        <v>109.86</v>
      </c>
      <c r="EU761">
        <v>40553</v>
      </c>
      <c r="EV761">
        <v>92.611999999999995</v>
      </c>
      <c r="FG761">
        <v>40907</v>
      </c>
      <c r="FH761">
        <v>100.205</v>
      </c>
      <c r="FJ761">
        <v>41023</v>
      </c>
      <c r="FK761">
        <v>93.3</v>
      </c>
      <c r="FP761">
        <v>41254</v>
      </c>
      <c r="FQ761">
        <v>93.933000000000007</v>
      </c>
      <c r="FV761">
        <v>41429</v>
      </c>
      <c r="FW761">
        <v>105.583</v>
      </c>
      <c r="FY761">
        <v>41624</v>
      </c>
      <c r="FZ761">
        <v>112.38</v>
      </c>
      <c r="GB761">
        <v>41926</v>
      </c>
      <c r="GC761">
        <v>130.857</v>
      </c>
      <c r="GE761">
        <v>42359</v>
      </c>
      <c r="GF761">
        <v>127.93</v>
      </c>
      <c r="GK761">
        <v>40760</v>
      </c>
      <c r="GL761">
        <v>88.852000000000004</v>
      </c>
      <c r="GW761">
        <v>41289</v>
      </c>
      <c r="GX761">
        <v>93.003</v>
      </c>
      <c r="HF761">
        <v>41673</v>
      </c>
      <c r="HG761">
        <v>118.79</v>
      </c>
      <c r="HL761">
        <v>40144</v>
      </c>
      <c r="HM761">
        <v>119.562</v>
      </c>
      <c r="HR761">
        <v>40148</v>
      </c>
      <c r="HS761">
        <v>117.916</v>
      </c>
      <c r="HU761">
        <v>40150</v>
      </c>
      <c r="HV761">
        <v>95.266999999999996</v>
      </c>
      <c r="HX761">
        <v>40310</v>
      </c>
      <c r="HY761">
        <v>99.352000000000004</v>
      </c>
      <c r="IA761">
        <v>41141</v>
      </c>
      <c r="IB761">
        <v>73.332999999999998</v>
      </c>
    </row>
    <row r="762" spans="31:236">
      <c r="AE762">
        <v>40144</v>
      </c>
      <c r="AF762">
        <v>100.58199999999999</v>
      </c>
      <c r="AH762">
        <v>40144</v>
      </c>
      <c r="AI762">
        <v>101.67700000000001</v>
      </c>
      <c r="AK762">
        <v>40519</v>
      </c>
      <c r="AL762">
        <v>100.637</v>
      </c>
      <c r="AN762">
        <v>40144</v>
      </c>
      <c r="AO762">
        <v>106.782</v>
      </c>
      <c r="AQ762">
        <v>40144</v>
      </c>
      <c r="AR762">
        <v>107.50700000000001</v>
      </c>
      <c r="AT762">
        <v>40151</v>
      </c>
      <c r="AU762">
        <v>115.539</v>
      </c>
      <c r="AW762">
        <v>40883</v>
      </c>
      <c r="AX762">
        <v>99.572000000000003</v>
      </c>
      <c r="AZ762">
        <v>40144</v>
      </c>
      <c r="BA762">
        <v>108.41800000000001</v>
      </c>
      <c r="BF762">
        <v>40155</v>
      </c>
      <c r="BG762">
        <v>105.884</v>
      </c>
      <c r="BI762">
        <v>40144</v>
      </c>
      <c r="BJ762">
        <v>112.559</v>
      </c>
      <c r="BL762">
        <v>41148</v>
      </c>
      <c r="BM762">
        <v>99.795000000000002</v>
      </c>
      <c r="BO762">
        <v>40144</v>
      </c>
      <c r="BP762">
        <v>106.967</v>
      </c>
      <c r="BR762">
        <v>41402</v>
      </c>
      <c r="BS762">
        <v>100.935</v>
      </c>
      <c r="BU762">
        <v>40785</v>
      </c>
      <c r="BV762">
        <v>101.673</v>
      </c>
      <c r="BX762">
        <v>41702</v>
      </c>
      <c r="BY762">
        <v>100.465</v>
      </c>
      <c r="CA762">
        <v>40144</v>
      </c>
      <c r="CB762">
        <v>109.676</v>
      </c>
      <c r="CD762">
        <v>41060</v>
      </c>
      <c r="CE762">
        <v>96.04</v>
      </c>
      <c r="CG762">
        <v>40144</v>
      </c>
      <c r="CH762">
        <v>108.005</v>
      </c>
      <c r="CJ762">
        <v>42053</v>
      </c>
      <c r="CK762">
        <v>99.968999999999994</v>
      </c>
      <c r="CP762">
        <v>41304</v>
      </c>
      <c r="CQ762">
        <v>100.923</v>
      </c>
      <c r="CV762">
        <v>41982</v>
      </c>
      <c r="CW762">
        <v>102.298</v>
      </c>
      <c r="CY762">
        <v>42233</v>
      </c>
      <c r="CZ762">
        <v>100.77</v>
      </c>
      <c r="DE762">
        <v>40144</v>
      </c>
      <c r="DF762">
        <v>100.85299999999999</v>
      </c>
      <c r="DH762">
        <v>41548</v>
      </c>
      <c r="DI762">
        <v>103.30500000000001</v>
      </c>
      <c r="DQ762">
        <v>41850</v>
      </c>
      <c r="DR762">
        <v>108.405</v>
      </c>
      <c r="DW762">
        <v>40144</v>
      </c>
      <c r="DX762">
        <v>103.419</v>
      </c>
      <c r="EF762">
        <v>40144</v>
      </c>
      <c r="EG762">
        <v>114.48699999999999</v>
      </c>
      <c r="EO762">
        <v>42282</v>
      </c>
      <c r="EP762">
        <v>109.878</v>
      </c>
      <c r="EU762">
        <v>40554</v>
      </c>
      <c r="EV762">
        <v>93.018000000000001</v>
      </c>
      <c r="FG762">
        <v>40910</v>
      </c>
      <c r="FH762">
        <v>100.048</v>
      </c>
      <c r="FJ762">
        <v>41024</v>
      </c>
      <c r="FK762">
        <v>93.864999999999995</v>
      </c>
      <c r="FP762">
        <v>41255</v>
      </c>
      <c r="FQ762">
        <v>94.472999999999999</v>
      </c>
      <c r="FV762">
        <v>41430</v>
      </c>
      <c r="FW762">
        <v>105.44</v>
      </c>
      <c r="FY762">
        <v>41625</v>
      </c>
      <c r="FZ762">
        <v>112.218</v>
      </c>
      <c r="GB762">
        <v>41927</v>
      </c>
      <c r="GC762">
        <v>130.333</v>
      </c>
      <c r="GE762">
        <v>42360</v>
      </c>
      <c r="GF762">
        <v>127.813</v>
      </c>
      <c r="GK762">
        <v>40763</v>
      </c>
      <c r="GL762">
        <v>95.052999999999997</v>
      </c>
      <c r="GW762">
        <v>41290</v>
      </c>
      <c r="GX762">
        <v>92.885000000000005</v>
      </c>
      <c r="HF762">
        <v>41674</v>
      </c>
      <c r="HG762">
        <v>118.74</v>
      </c>
      <c r="HL762">
        <v>40147</v>
      </c>
      <c r="HM762">
        <v>120.44</v>
      </c>
      <c r="HR762">
        <v>40149</v>
      </c>
      <c r="HS762">
        <v>117.85299999999999</v>
      </c>
      <c r="HU762">
        <v>40151</v>
      </c>
      <c r="HV762">
        <v>94.8</v>
      </c>
      <c r="HX762">
        <v>40311</v>
      </c>
      <c r="HY762">
        <v>99.736000000000004</v>
      </c>
      <c r="IA762">
        <v>41142</v>
      </c>
      <c r="IB762">
        <v>73.442999999999998</v>
      </c>
    </row>
    <row r="763" spans="31:236">
      <c r="AE763">
        <v>40147</v>
      </c>
      <c r="AF763">
        <v>100.572</v>
      </c>
      <c r="AH763">
        <v>40147</v>
      </c>
      <c r="AI763">
        <v>101.66200000000001</v>
      </c>
      <c r="AK763">
        <v>40520</v>
      </c>
      <c r="AL763">
        <v>100.621</v>
      </c>
      <c r="AN763">
        <v>40147</v>
      </c>
      <c r="AO763">
        <v>106.74</v>
      </c>
      <c r="AQ763">
        <v>40147</v>
      </c>
      <c r="AR763">
        <v>107.464</v>
      </c>
      <c r="AT763">
        <v>40154</v>
      </c>
      <c r="AU763">
        <v>115.58</v>
      </c>
      <c r="AW763">
        <v>40884</v>
      </c>
      <c r="AX763">
        <v>99.525000000000006</v>
      </c>
      <c r="AZ763">
        <v>40147</v>
      </c>
      <c r="BA763">
        <v>108.42100000000001</v>
      </c>
      <c r="BF763">
        <v>40156</v>
      </c>
      <c r="BG763">
        <v>105.712</v>
      </c>
      <c r="BI763">
        <v>40147</v>
      </c>
      <c r="BJ763">
        <v>112.56100000000001</v>
      </c>
      <c r="BL763">
        <v>41149</v>
      </c>
      <c r="BM763">
        <v>99.828000000000003</v>
      </c>
      <c r="BO763">
        <v>40147</v>
      </c>
      <c r="BP763">
        <v>106.992</v>
      </c>
      <c r="BR763">
        <v>41403</v>
      </c>
      <c r="BS763">
        <v>100.923</v>
      </c>
      <c r="BU763">
        <v>40786</v>
      </c>
      <c r="BV763">
        <v>101.602</v>
      </c>
      <c r="BX763">
        <v>41703</v>
      </c>
      <c r="BY763">
        <v>100.443</v>
      </c>
      <c r="CA763">
        <v>40147</v>
      </c>
      <c r="CB763">
        <v>109.746</v>
      </c>
      <c r="CD763">
        <v>41061</v>
      </c>
      <c r="CE763">
        <v>96.03</v>
      </c>
      <c r="CG763">
        <v>40147</v>
      </c>
      <c r="CH763">
        <v>108.077</v>
      </c>
      <c r="CJ763">
        <v>42054</v>
      </c>
      <c r="CK763">
        <v>100.009</v>
      </c>
      <c r="CP763">
        <v>41305</v>
      </c>
      <c r="CQ763">
        <v>100.93</v>
      </c>
      <c r="CV763">
        <v>41983</v>
      </c>
      <c r="CW763">
        <v>102.27500000000001</v>
      </c>
      <c r="CY763">
        <v>42234</v>
      </c>
      <c r="CZ763">
        <v>100.755</v>
      </c>
      <c r="DE763">
        <v>40147</v>
      </c>
      <c r="DF763">
        <v>100.967</v>
      </c>
      <c r="DH763">
        <v>41549</v>
      </c>
      <c r="DI763">
        <v>103.155</v>
      </c>
      <c r="DQ763">
        <v>41851</v>
      </c>
      <c r="DR763">
        <v>108.413</v>
      </c>
      <c r="DW763">
        <v>40147</v>
      </c>
      <c r="DX763">
        <v>103.563</v>
      </c>
      <c r="EF763">
        <v>40147</v>
      </c>
      <c r="EG763">
        <v>114.681</v>
      </c>
      <c r="EO763">
        <v>42283</v>
      </c>
      <c r="EP763">
        <v>109.843</v>
      </c>
      <c r="EU763">
        <v>40555</v>
      </c>
      <c r="EV763">
        <v>93.296000000000006</v>
      </c>
      <c r="FG763">
        <v>40911</v>
      </c>
      <c r="FH763">
        <v>98.947000000000003</v>
      </c>
      <c r="FJ763">
        <v>41025</v>
      </c>
      <c r="FK763">
        <v>93.593000000000004</v>
      </c>
      <c r="FP763">
        <v>41256</v>
      </c>
      <c r="FQ763">
        <v>94.22</v>
      </c>
      <c r="FV763">
        <v>41431</v>
      </c>
      <c r="FW763">
        <v>103.913</v>
      </c>
      <c r="FY763">
        <v>41626</v>
      </c>
      <c r="FZ763">
        <v>111.765</v>
      </c>
      <c r="GB763">
        <v>41928</v>
      </c>
      <c r="GC763">
        <v>129.44300000000001</v>
      </c>
      <c r="GE763">
        <v>42361</v>
      </c>
      <c r="GF763">
        <v>127.495</v>
      </c>
      <c r="GK763">
        <v>40764</v>
      </c>
      <c r="GL763">
        <v>95.73</v>
      </c>
      <c r="GW763">
        <v>41291</v>
      </c>
      <c r="GX763">
        <v>92.058000000000007</v>
      </c>
      <c r="HF763">
        <v>41675</v>
      </c>
      <c r="HG763">
        <v>119.072</v>
      </c>
      <c r="HL763">
        <v>40148</v>
      </c>
      <c r="HM763">
        <v>120.67100000000001</v>
      </c>
      <c r="HR763">
        <v>40150</v>
      </c>
      <c r="HS763">
        <v>117.77</v>
      </c>
      <c r="HU763">
        <v>40154</v>
      </c>
      <c r="HV763">
        <v>95.569000000000003</v>
      </c>
      <c r="HX763">
        <v>40312</v>
      </c>
      <c r="HY763">
        <v>99.504999999999995</v>
      </c>
      <c r="IA763">
        <v>41143</v>
      </c>
      <c r="IB763">
        <v>73.222999999999999</v>
      </c>
    </row>
    <row r="764" spans="31:236">
      <c r="AE764">
        <v>40148</v>
      </c>
      <c r="AF764">
        <v>100.562</v>
      </c>
      <c r="AH764">
        <v>40148</v>
      </c>
      <c r="AI764">
        <v>101.66500000000001</v>
      </c>
      <c r="AK764">
        <v>40521</v>
      </c>
      <c r="AL764">
        <v>100.637</v>
      </c>
      <c r="AN764">
        <v>40148</v>
      </c>
      <c r="AO764">
        <v>106.742</v>
      </c>
      <c r="AQ764">
        <v>40148</v>
      </c>
      <c r="AR764">
        <v>107.503</v>
      </c>
      <c r="AT764">
        <v>40155</v>
      </c>
      <c r="AU764">
        <v>115.68899999999999</v>
      </c>
      <c r="AW764">
        <v>40885</v>
      </c>
      <c r="AX764">
        <v>99.394999999999996</v>
      </c>
      <c r="AZ764">
        <v>40148</v>
      </c>
      <c r="BA764">
        <v>108.495</v>
      </c>
      <c r="BF764">
        <v>40157</v>
      </c>
      <c r="BG764">
        <v>105.545</v>
      </c>
      <c r="BI764">
        <v>40148</v>
      </c>
      <c r="BJ764">
        <v>112.639</v>
      </c>
      <c r="BL764">
        <v>41150</v>
      </c>
      <c r="BM764">
        <v>99.792000000000002</v>
      </c>
      <c r="BO764">
        <v>40148</v>
      </c>
      <c r="BP764">
        <v>107.096</v>
      </c>
      <c r="BR764">
        <v>41404</v>
      </c>
      <c r="BS764">
        <v>100.898</v>
      </c>
      <c r="BU764">
        <v>40787</v>
      </c>
      <c r="BV764">
        <v>101.6</v>
      </c>
      <c r="BX764">
        <v>41704</v>
      </c>
      <c r="BY764">
        <v>100.428</v>
      </c>
      <c r="CA764">
        <v>40148</v>
      </c>
      <c r="CB764">
        <v>109.88500000000001</v>
      </c>
      <c r="CD764">
        <v>41064</v>
      </c>
      <c r="CE764">
        <v>96.328000000000003</v>
      </c>
      <c r="CG764">
        <v>40148</v>
      </c>
      <c r="CH764">
        <v>108.25</v>
      </c>
      <c r="CJ764">
        <v>42055</v>
      </c>
      <c r="CK764">
        <v>100.009</v>
      </c>
      <c r="CP764">
        <v>41306</v>
      </c>
      <c r="CQ764">
        <v>100.863</v>
      </c>
      <c r="CV764">
        <v>41984</v>
      </c>
      <c r="CW764">
        <v>102.245</v>
      </c>
      <c r="CY764">
        <v>42235</v>
      </c>
      <c r="CZ764">
        <v>100.745</v>
      </c>
      <c r="DE764">
        <v>40148</v>
      </c>
      <c r="DF764">
        <v>101.086</v>
      </c>
      <c r="DH764">
        <v>41550</v>
      </c>
      <c r="DI764">
        <v>103.14</v>
      </c>
      <c r="DQ764">
        <v>41852</v>
      </c>
      <c r="DR764">
        <v>108.33799999999999</v>
      </c>
      <c r="DW764">
        <v>40148</v>
      </c>
      <c r="DX764">
        <v>103.724</v>
      </c>
      <c r="EF764">
        <v>40148</v>
      </c>
      <c r="EG764">
        <v>114.81</v>
      </c>
      <c r="EO764">
        <v>42284</v>
      </c>
      <c r="EP764">
        <v>109.83799999999999</v>
      </c>
      <c r="EU764">
        <v>40556</v>
      </c>
      <c r="EV764">
        <v>93.983000000000004</v>
      </c>
      <c r="FG764">
        <v>40912</v>
      </c>
      <c r="FH764">
        <v>98.224999999999994</v>
      </c>
      <c r="FJ764">
        <v>41026</v>
      </c>
      <c r="FK764">
        <v>93.298000000000002</v>
      </c>
      <c r="FP764">
        <v>41257</v>
      </c>
      <c r="FQ764">
        <v>94.35</v>
      </c>
      <c r="FV764">
        <v>41432</v>
      </c>
      <c r="FW764">
        <v>104.68</v>
      </c>
      <c r="FY764">
        <v>41627</v>
      </c>
      <c r="FZ764">
        <v>111.91</v>
      </c>
      <c r="GB764">
        <v>41929</v>
      </c>
      <c r="GC764">
        <v>129.86000000000001</v>
      </c>
      <c r="GE764">
        <v>42362</v>
      </c>
      <c r="GF764">
        <v>127.538</v>
      </c>
      <c r="GK764">
        <v>40765</v>
      </c>
      <c r="GL764">
        <v>95.608000000000004</v>
      </c>
      <c r="GW764">
        <v>41292</v>
      </c>
      <c r="GX764">
        <v>92.608000000000004</v>
      </c>
      <c r="HF764">
        <v>41676</v>
      </c>
      <c r="HG764">
        <v>119.69</v>
      </c>
      <c r="HL764">
        <v>40149</v>
      </c>
      <c r="HM764">
        <v>120.624</v>
      </c>
      <c r="HR764">
        <v>40151</v>
      </c>
      <c r="HS764">
        <v>117.241</v>
      </c>
      <c r="HU764">
        <v>40155</v>
      </c>
      <c r="HV764">
        <v>95.790999999999997</v>
      </c>
      <c r="HX764">
        <v>40315</v>
      </c>
      <c r="HY764">
        <v>99.405000000000001</v>
      </c>
      <c r="IA764">
        <v>41144</v>
      </c>
      <c r="IB764">
        <v>72.518000000000001</v>
      </c>
    </row>
    <row r="765" spans="31:236">
      <c r="AE765">
        <v>40149</v>
      </c>
      <c r="AF765">
        <v>100.533</v>
      </c>
      <c r="AH765">
        <v>40149</v>
      </c>
      <c r="AI765">
        <v>101.648</v>
      </c>
      <c r="AK765">
        <v>40522</v>
      </c>
      <c r="AL765">
        <v>100.642</v>
      </c>
      <c r="AN765">
        <v>40149</v>
      </c>
      <c r="AO765">
        <v>106.73099999999999</v>
      </c>
      <c r="AQ765">
        <v>40149</v>
      </c>
      <c r="AR765">
        <v>107.49</v>
      </c>
      <c r="AT765">
        <v>40156</v>
      </c>
      <c r="AU765">
        <v>115.40600000000001</v>
      </c>
      <c r="AW765">
        <v>40886</v>
      </c>
      <c r="AX765">
        <v>99.408000000000001</v>
      </c>
      <c r="AZ765">
        <v>40149</v>
      </c>
      <c r="BA765">
        <v>108.47799999999999</v>
      </c>
      <c r="BF765">
        <v>40158</v>
      </c>
      <c r="BG765">
        <v>105.604</v>
      </c>
      <c r="BI765">
        <v>40149</v>
      </c>
      <c r="BJ765">
        <v>112.62</v>
      </c>
      <c r="BL765">
        <v>41151</v>
      </c>
      <c r="BM765">
        <v>99.84</v>
      </c>
      <c r="BO765">
        <v>40149</v>
      </c>
      <c r="BP765">
        <v>107.084</v>
      </c>
      <c r="BR765">
        <v>41407</v>
      </c>
      <c r="BS765">
        <v>100.90300000000001</v>
      </c>
      <c r="BU765">
        <v>40788</v>
      </c>
      <c r="BV765">
        <v>101.55</v>
      </c>
      <c r="BX765">
        <v>41705</v>
      </c>
      <c r="BY765">
        <v>100.42</v>
      </c>
      <c r="CA765">
        <v>40149</v>
      </c>
      <c r="CB765">
        <v>109.828</v>
      </c>
      <c r="CD765">
        <v>41065</v>
      </c>
      <c r="CE765">
        <v>96.438000000000002</v>
      </c>
      <c r="CG765">
        <v>40149</v>
      </c>
      <c r="CH765">
        <v>108.211</v>
      </c>
      <c r="CJ765">
        <v>42058</v>
      </c>
      <c r="CK765">
        <v>99.991</v>
      </c>
      <c r="CP765">
        <v>41309</v>
      </c>
      <c r="CQ765">
        <v>100.245</v>
      </c>
      <c r="CV765">
        <v>41985</v>
      </c>
      <c r="CW765">
        <v>102.22499999999999</v>
      </c>
      <c r="CY765">
        <v>42236</v>
      </c>
      <c r="CZ765">
        <v>100.715</v>
      </c>
      <c r="DE765">
        <v>40149</v>
      </c>
      <c r="DF765">
        <v>100.998</v>
      </c>
      <c r="DH765">
        <v>41551</v>
      </c>
      <c r="DI765">
        <v>103.232</v>
      </c>
      <c r="DQ765">
        <v>41855</v>
      </c>
      <c r="DR765">
        <v>108.47499999999999</v>
      </c>
      <c r="DW765">
        <v>40149</v>
      </c>
      <c r="DX765">
        <v>103.625</v>
      </c>
      <c r="EF765">
        <v>40149</v>
      </c>
      <c r="EG765">
        <v>114.68</v>
      </c>
      <c r="EO765">
        <v>42285</v>
      </c>
      <c r="EP765">
        <v>109.80800000000001</v>
      </c>
      <c r="EU765">
        <v>40557</v>
      </c>
      <c r="EV765">
        <v>94.03</v>
      </c>
      <c r="FG765">
        <v>40913</v>
      </c>
      <c r="FH765">
        <v>96.915000000000006</v>
      </c>
      <c r="FJ765">
        <v>41029</v>
      </c>
      <c r="FK765">
        <v>93.852000000000004</v>
      </c>
      <c r="FP765">
        <v>41260</v>
      </c>
      <c r="FQ765">
        <v>94.137</v>
      </c>
      <c r="FV765">
        <v>41435</v>
      </c>
      <c r="FW765">
        <v>104.48</v>
      </c>
      <c r="FY765">
        <v>41628</v>
      </c>
      <c r="FZ765">
        <v>111.825</v>
      </c>
      <c r="GB765">
        <v>41932</v>
      </c>
      <c r="GC765">
        <v>129.15299999999999</v>
      </c>
      <c r="GE765">
        <v>42363</v>
      </c>
      <c r="GF765">
        <v>127.538</v>
      </c>
      <c r="GK765">
        <v>40766</v>
      </c>
      <c r="GL765">
        <v>95.503</v>
      </c>
      <c r="GW765">
        <v>41295</v>
      </c>
      <c r="GX765">
        <v>91.79</v>
      </c>
      <c r="HF765">
        <v>41677</v>
      </c>
      <c r="HG765">
        <v>120.345</v>
      </c>
      <c r="HL765">
        <v>40150</v>
      </c>
      <c r="HM765">
        <v>120.54300000000001</v>
      </c>
      <c r="HR765">
        <v>40154</v>
      </c>
      <c r="HS765">
        <v>118.039</v>
      </c>
      <c r="HU765">
        <v>40156</v>
      </c>
      <c r="HV765">
        <v>94.686000000000007</v>
      </c>
      <c r="HX765">
        <v>40316</v>
      </c>
      <c r="HY765">
        <v>99.811000000000007</v>
      </c>
      <c r="IA765">
        <v>41145</v>
      </c>
      <c r="IB765">
        <v>72.162999999999997</v>
      </c>
    </row>
    <row r="766" spans="31:236">
      <c r="AE766">
        <v>40150</v>
      </c>
      <c r="AF766">
        <v>100.52800000000001</v>
      </c>
      <c r="AH766">
        <v>40150</v>
      </c>
      <c r="AI766">
        <v>101.65600000000001</v>
      </c>
      <c r="AK766">
        <v>40525</v>
      </c>
      <c r="AL766">
        <v>100.648</v>
      </c>
      <c r="AN766">
        <v>40150</v>
      </c>
      <c r="AO766">
        <v>106.663</v>
      </c>
      <c r="AQ766">
        <v>40150</v>
      </c>
      <c r="AR766">
        <v>107.414</v>
      </c>
      <c r="AT766">
        <v>40157</v>
      </c>
      <c r="AU766">
        <v>115.295</v>
      </c>
      <c r="AW766">
        <v>40889</v>
      </c>
      <c r="AX766">
        <v>99.433000000000007</v>
      </c>
      <c r="AZ766">
        <v>40150</v>
      </c>
      <c r="BA766">
        <v>108.435</v>
      </c>
      <c r="BF766">
        <v>40161</v>
      </c>
      <c r="BG766">
        <v>105.68300000000001</v>
      </c>
      <c r="BI766">
        <v>40150</v>
      </c>
      <c r="BJ766">
        <v>112.51600000000001</v>
      </c>
      <c r="BL766">
        <v>41152</v>
      </c>
      <c r="BM766">
        <v>99.915000000000006</v>
      </c>
      <c r="BO766">
        <v>40150</v>
      </c>
      <c r="BP766">
        <v>106.958</v>
      </c>
      <c r="BR766">
        <v>41408</v>
      </c>
      <c r="BS766">
        <v>100.895</v>
      </c>
      <c r="BU766">
        <v>40791</v>
      </c>
      <c r="BV766">
        <v>101.205</v>
      </c>
      <c r="BX766">
        <v>41708</v>
      </c>
      <c r="BY766">
        <v>100.41</v>
      </c>
      <c r="CA766">
        <v>40150</v>
      </c>
      <c r="CB766">
        <v>109.673</v>
      </c>
      <c r="CD766">
        <v>41066</v>
      </c>
      <c r="CE766">
        <v>96.885000000000005</v>
      </c>
      <c r="CG766">
        <v>40150</v>
      </c>
      <c r="CH766">
        <v>108.02800000000001</v>
      </c>
      <c r="CJ766">
        <v>42059</v>
      </c>
      <c r="CK766">
        <v>99.99</v>
      </c>
      <c r="CP766">
        <v>41310</v>
      </c>
      <c r="CQ766">
        <v>100.425</v>
      </c>
      <c r="CV766">
        <v>41988</v>
      </c>
      <c r="CW766">
        <v>102.223</v>
      </c>
      <c r="CY766">
        <v>42237</v>
      </c>
      <c r="CZ766">
        <v>100.705</v>
      </c>
      <c r="DE766">
        <v>40150</v>
      </c>
      <c r="DF766">
        <v>100.834</v>
      </c>
      <c r="DH766">
        <v>41554</v>
      </c>
      <c r="DI766">
        <v>103.292</v>
      </c>
      <c r="DQ766">
        <v>41856</v>
      </c>
      <c r="DR766">
        <v>108.41800000000001</v>
      </c>
      <c r="DW766">
        <v>40150</v>
      </c>
      <c r="DX766">
        <v>103.53400000000001</v>
      </c>
      <c r="EF766">
        <v>40150</v>
      </c>
      <c r="EG766">
        <v>114.613</v>
      </c>
      <c r="EO766">
        <v>42286</v>
      </c>
      <c r="EP766">
        <v>109.80800000000001</v>
      </c>
      <c r="EU766">
        <v>40560</v>
      </c>
      <c r="EV766">
        <v>93.518000000000001</v>
      </c>
      <c r="FG766">
        <v>40914</v>
      </c>
      <c r="FH766">
        <v>96.356999999999999</v>
      </c>
      <c r="FJ766">
        <v>41030</v>
      </c>
      <c r="FK766">
        <v>93.903000000000006</v>
      </c>
      <c r="FP766">
        <v>41261</v>
      </c>
      <c r="FQ766">
        <v>94.917000000000002</v>
      </c>
      <c r="FV766">
        <v>41436</v>
      </c>
      <c r="FW766">
        <v>104.09</v>
      </c>
      <c r="FY766">
        <v>41631</v>
      </c>
      <c r="FZ766">
        <v>111.34</v>
      </c>
      <c r="GB766">
        <v>41933</v>
      </c>
      <c r="GC766">
        <v>129.58799999999999</v>
      </c>
      <c r="GE766">
        <v>42366</v>
      </c>
      <c r="GF766">
        <v>127.86499999999999</v>
      </c>
      <c r="GK766">
        <v>40767</v>
      </c>
      <c r="GL766">
        <v>95.52</v>
      </c>
      <c r="GW766">
        <v>41296</v>
      </c>
      <c r="GX766">
        <v>92.01</v>
      </c>
      <c r="HF766">
        <v>41680</v>
      </c>
      <c r="HG766">
        <v>120.503</v>
      </c>
      <c r="HL766">
        <v>40151</v>
      </c>
      <c r="HM766">
        <v>120.121</v>
      </c>
      <c r="HR766">
        <v>40155</v>
      </c>
      <c r="HS766">
        <v>118.292</v>
      </c>
      <c r="HU766">
        <v>40157</v>
      </c>
      <c r="HV766">
        <v>93.813999999999993</v>
      </c>
      <c r="HX766">
        <v>40317</v>
      </c>
      <c r="HY766">
        <v>99.399000000000001</v>
      </c>
      <c r="IA766">
        <v>41148</v>
      </c>
      <c r="IB766">
        <v>72.477000000000004</v>
      </c>
    </row>
    <row r="767" spans="31:236">
      <c r="AE767">
        <v>40151</v>
      </c>
      <c r="AF767">
        <v>100.521</v>
      </c>
      <c r="AH767">
        <v>40151</v>
      </c>
      <c r="AI767">
        <v>101.65</v>
      </c>
      <c r="AK767">
        <v>40526</v>
      </c>
      <c r="AL767">
        <v>100.565</v>
      </c>
      <c r="AN767">
        <v>40151</v>
      </c>
      <c r="AO767">
        <v>106.56100000000001</v>
      </c>
      <c r="AQ767">
        <v>40151</v>
      </c>
      <c r="AR767">
        <v>107.32299999999999</v>
      </c>
      <c r="AT767">
        <v>40158</v>
      </c>
      <c r="AU767">
        <v>115.32</v>
      </c>
      <c r="AW767">
        <v>40890</v>
      </c>
      <c r="AX767">
        <v>99.662999999999997</v>
      </c>
      <c r="AZ767">
        <v>40151</v>
      </c>
      <c r="BA767">
        <v>108.33499999999999</v>
      </c>
      <c r="BF767">
        <v>40162</v>
      </c>
      <c r="BG767">
        <v>105.58</v>
      </c>
      <c r="BI767">
        <v>40151</v>
      </c>
      <c r="BJ767">
        <v>112.38500000000001</v>
      </c>
      <c r="BL767">
        <v>41155</v>
      </c>
      <c r="BM767">
        <v>99.912999999999997</v>
      </c>
      <c r="BO767">
        <v>40151</v>
      </c>
      <c r="BP767">
        <v>106.79300000000001</v>
      </c>
      <c r="BR767">
        <v>41409</v>
      </c>
      <c r="BS767">
        <v>100.88</v>
      </c>
      <c r="BU767">
        <v>40792</v>
      </c>
      <c r="BV767">
        <v>101.27</v>
      </c>
      <c r="BX767">
        <v>41709</v>
      </c>
      <c r="BY767">
        <v>100.405</v>
      </c>
      <c r="CA767">
        <v>40151</v>
      </c>
      <c r="CB767">
        <v>109.41200000000001</v>
      </c>
      <c r="CD767">
        <v>41067</v>
      </c>
      <c r="CE767">
        <v>97.673000000000002</v>
      </c>
      <c r="CG767">
        <v>40151</v>
      </c>
      <c r="CH767">
        <v>107.73699999999999</v>
      </c>
      <c r="CJ767">
        <v>42060</v>
      </c>
      <c r="CK767">
        <v>99.989000000000004</v>
      </c>
      <c r="CP767">
        <v>41311</v>
      </c>
      <c r="CQ767">
        <v>100.315</v>
      </c>
      <c r="CV767">
        <v>41989</v>
      </c>
      <c r="CW767">
        <v>102.218</v>
      </c>
      <c r="CY767">
        <v>42240</v>
      </c>
      <c r="CZ767">
        <v>100.69</v>
      </c>
      <c r="DE767">
        <v>40151</v>
      </c>
      <c r="DF767">
        <v>100.578</v>
      </c>
      <c r="DH767">
        <v>41555</v>
      </c>
      <c r="DI767">
        <v>103.13</v>
      </c>
      <c r="DQ767">
        <v>41857</v>
      </c>
      <c r="DR767">
        <v>108.298</v>
      </c>
      <c r="DW767">
        <v>40151</v>
      </c>
      <c r="DX767">
        <v>103.35</v>
      </c>
      <c r="EF767">
        <v>40151</v>
      </c>
      <c r="EG767">
        <v>114.396</v>
      </c>
      <c r="EO767">
        <v>42289</v>
      </c>
      <c r="EP767">
        <v>109.798</v>
      </c>
      <c r="EU767">
        <v>40561</v>
      </c>
      <c r="EV767">
        <v>93.27</v>
      </c>
      <c r="FG767">
        <v>40917</v>
      </c>
      <c r="FH767">
        <v>97.253</v>
      </c>
      <c r="FJ767">
        <v>41031</v>
      </c>
      <c r="FK767">
        <v>93.38</v>
      </c>
      <c r="FP767">
        <v>41262</v>
      </c>
      <c r="FQ767">
        <v>95.268000000000001</v>
      </c>
      <c r="FV767">
        <v>41437</v>
      </c>
      <c r="FW767">
        <v>104.16</v>
      </c>
      <c r="FY767">
        <v>41632</v>
      </c>
      <c r="FZ767">
        <v>111.298</v>
      </c>
      <c r="GB767">
        <v>41934</v>
      </c>
      <c r="GC767">
        <v>129.523</v>
      </c>
      <c r="GE767">
        <v>42367</v>
      </c>
      <c r="GF767">
        <v>127.79300000000001</v>
      </c>
      <c r="GK767">
        <v>40770</v>
      </c>
      <c r="GL767">
        <v>95.825000000000003</v>
      </c>
      <c r="GW767">
        <v>41297</v>
      </c>
      <c r="GX767">
        <v>92.26</v>
      </c>
      <c r="HF767">
        <v>41681</v>
      </c>
      <c r="HG767">
        <v>120.393</v>
      </c>
      <c r="HL767">
        <v>40154</v>
      </c>
      <c r="HM767">
        <v>120.807</v>
      </c>
      <c r="HR767">
        <v>40156</v>
      </c>
      <c r="HS767">
        <v>117.10299999999999</v>
      </c>
      <c r="HU767">
        <v>40158</v>
      </c>
      <c r="HV767">
        <v>93.915999999999997</v>
      </c>
      <c r="HX767">
        <v>40318</v>
      </c>
      <c r="HY767">
        <v>98.506</v>
      </c>
      <c r="IA767">
        <v>41149</v>
      </c>
      <c r="IB767">
        <v>71.765000000000001</v>
      </c>
    </row>
    <row r="768" spans="31:236">
      <c r="AE768">
        <v>40154</v>
      </c>
      <c r="AF768">
        <v>100.511</v>
      </c>
      <c r="AH768">
        <v>40154</v>
      </c>
      <c r="AI768">
        <v>101.657</v>
      </c>
      <c r="AK768">
        <v>40527</v>
      </c>
      <c r="AL768">
        <v>100.562</v>
      </c>
      <c r="AN768">
        <v>40154</v>
      </c>
      <c r="AO768">
        <v>106.59399999999999</v>
      </c>
      <c r="AQ768">
        <v>40154</v>
      </c>
      <c r="AR768">
        <v>107.354</v>
      </c>
      <c r="AT768">
        <v>40161</v>
      </c>
      <c r="AU768">
        <v>115.35899999999999</v>
      </c>
      <c r="AW768">
        <v>40891</v>
      </c>
      <c r="AX768">
        <v>99.757999999999996</v>
      </c>
      <c r="AZ768">
        <v>40154</v>
      </c>
      <c r="BA768">
        <v>108.39100000000001</v>
      </c>
      <c r="BF768">
        <v>40163</v>
      </c>
      <c r="BG768">
        <v>105.715</v>
      </c>
      <c r="BI768">
        <v>40154</v>
      </c>
      <c r="BJ768">
        <v>112.455</v>
      </c>
      <c r="BL768">
        <v>41156</v>
      </c>
      <c r="BM768">
        <v>100.02500000000001</v>
      </c>
      <c r="BO768">
        <v>40154</v>
      </c>
      <c r="BP768">
        <v>106.925</v>
      </c>
      <c r="BR768">
        <v>41410</v>
      </c>
      <c r="BS768">
        <v>100.875</v>
      </c>
      <c r="BU768">
        <v>40793</v>
      </c>
      <c r="BV768">
        <v>101.825</v>
      </c>
      <c r="BX768">
        <v>41710</v>
      </c>
      <c r="BY768">
        <v>100.375</v>
      </c>
      <c r="CA768">
        <v>40154</v>
      </c>
      <c r="CB768">
        <v>109.614</v>
      </c>
      <c r="CD768">
        <v>41068</v>
      </c>
      <c r="CE768">
        <v>97.474999999999994</v>
      </c>
      <c r="CG768">
        <v>40154</v>
      </c>
      <c r="CH768">
        <v>107.97799999999999</v>
      </c>
      <c r="CJ768">
        <v>42061</v>
      </c>
      <c r="CK768">
        <v>100.008</v>
      </c>
      <c r="CP768">
        <v>41312</v>
      </c>
      <c r="CQ768">
        <v>100.395</v>
      </c>
      <c r="CV768">
        <v>41990</v>
      </c>
      <c r="CW768">
        <v>102.21</v>
      </c>
      <c r="CY768">
        <v>42241</v>
      </c>
      <c r="CZ768">
        <v>100.678</v>
      </c>
      <c r="DE768">
        <v>40154</v>
      </c>
      <c r="DF768">
        <v>100.84</v>
      </c>
      <c r="DH768">
        <v>41556</v>
      </c>
      <c r="DI768">
        <v>103.023</v>
      </c>
      <c r="DQ768">
        <v>41858</v>
      </c>
      <c r="DR768">
        <v>108.288</v>
      </c>
      <c r="DW768">
        <v>40154</v>
      </c>
      <c r="DX768">
        <v>103.61799999999999</v>
      </c>
      <c r="EF768">
        <v>40154</v>
      </c>
      <c r="EG768">
        <v>114.70099999999999</v>
      </c>
      <c r="EO768">
        <v>42290</v>
      </c>
      <c r="EP768">
        <v>109.785</v>
      </c>
      <c r="EU768">
        <v>40562</v>
      </c>
      <c r="EV768">
        <v>93.912999999999997</v>
      </c>
      <c r="FG768">
        <v>40918</v>
      </c>
      <c r="FH768">
        <v>97.798000000000002</v>
      </c>
      <c r="FJ768">
        <v>41032</v>
      </c>
      <c r="FK768">
        <v>93.763000000000005</v>
      </c>
      <c r="FP768">
        <v>41263</v>
      </c>
      <c r="FQ768">
        <v>95.46</v>
      </c>
      <c r="FV768">
        <v>41438</v>
      </c>
      <c r="FW768">
        <v>104.1</v>
      </c>
      <c r="FY768">
        <v>41633</v>
      </c>
      <c r="FZ768">
        <v>111.298</v>
      </c>
      <c r="GB768">
        <v>41935</v>
      </c>
      <c r="GC768">
        <v>129.59800000000001</v>
      </c>
      <c r="GE768">
        <v>42368</v>
      </c>
      <c r="GF768">
        <v>128.07</v>
      </c>
      <c r="GK768">
        <v>40771</v>
      </c>
      <c r="GL768">
        <v>95.837999999999994</v>
      </c>
      <c r="GW768">
        <v>41298</v>
      </c>
      <c r="GX768">
        <v>92.69</v>
      </c>
      <c r="HF768">
        <v>41682</v>
      </c>
      <c r="HG768">
        <v>120</v>
      </c>
      <c r="HL768">
        <v>40155</v>
      </c>
      <c r="HM768">
        <v>121.05</v>
      </c>
      <c r="HR768">
        <v>40157</v>
      </c>
      <c r="HS768">
        <v>116.17400000000001</v>
      </c>
      <c r="HU768">
        <v>40161</v>
      </c>
      <c r="HV768">
        <v>94.441000000000003</v>
      </c>
      <c r="HX768">
        <v>40319</v>
      </c>
      <c r="HY768">
        <v>98.79</v>
      </c>
      <c r="IA768">
        <v>41150</v>
      </c>
      <c r="IB768">
        <v>71.837999999999994</v>
      </c>
    </row>
    <row r="769" spans="31:236">
      <c r="AE769">
        <v>40155</v>
      </c>
      <c r="AF769">
        <v>100.501</v>
      </c>
      <c r="AH769">
        <v>40155</v>
      </c>
      <c r="AI769">
        <v>101.65600000000001</v>
      </c>
      <c r="AK769">
        <v>40528</v>
      </c>
      <c r="AL769">
        <v>100.56100000000001</v>
      </c>
      <c r="AN769">
        <v>40155</v>
      </c>
      <c r="AO769">
        <v>106.65900000000001</v>
      </c>
      <c r="AQ769">
        <v>40155</v>
      </c>
      <c r="AR769">
        <v>107.453</v>
      </c>
      <c r="AT769">
        <v>40162</v>
      </c>
      <c r="AU769">
        <v>115.203</v>
      </c>
      <c r="AW769">
        <v>40892</v>
      </c>
      <c r="AX769">
        <v>99.86</v>
      </c>
      <c r="AZ769">
        <v>40155</v>
      </c>
      <c r="BA769">
        <v>108.467</v>
      </c>
      <c r="BF769">
        <v>40164</v>
      </c>
      <c r="BG769">
        <v>105.70699999999999</v>
      </c>
      <c r="BI769">
        <v>40155</v>
      </c>
      <c r="BJ769">
        <v>112.557</v>
      </c>
      <c r="BL769">
        <v>41157</v>
      </c>
      <c r="BM769">
        <v>100.08799999999999</v>
      </c>
      <c r="BO769">
        <v>40155</v>
      </c>
      <c r="BP769">
        <v>107.012</v>
      </c>
      <c r="BR769">
        <v>41411</v>
      </c>
      <c r="BS769">
        <v>100.88500000000001</v>
      </c>
      <c r="BU769">
        <v>40794</v>
      </c>
      <c r="BV769">
        <v>101.83499999999999</v>
      </c>
      <c r="BX769">
        <v>41711</v>
      </c>
      <c r="BY769">
        <v>100.373</v>
      </c>
      <c r="CA769">
        <v>40155</v>
      </c>
      <c r="CB769">
        <v>109.764</v>
      </c>
      <c r="CD769">
        <v>41071</v>
      </c>
      <c r="CE769">
        <v>96.84</v>
      </c>
      <c r="CG769">
        <v>40155</v>
      </c>
      <c r="CH769">
        <v>108.116</v>
      </c>
      <c r="CJ769">
        <v>42062</v>
      </c>
      <c r="CK769">
        <v>99.975999999999999</v>
      </c>
      <c r="CP769">
        <v>41313</v>
      </c>
      <c r="CQ769">
        <v>100.535</v>
      </c>
      <c r="CV769">
        <v>41991</v>
      </c>
      <c r="CW769">
        <v>102.19</v>
      </c>
      <c r="CY769">
        <v>42242</v>
      </c>
      <c r="CZ769">
        <v>100.673</v>
      </c>
      <c r="DE769">
        <v>40155</v>
      </c>
      <c r="DF769">
        <v>100.982</v>
      </c>
      <c r="DH769">
        <v>41557</v>
      </c>
      <c r="DI769">
        <v>103.005</v>
      </c>
      <c r="DQ769">
        <v>41859</v>
      </c>
      <c r="DR769">
        <v>108.42</v>
      </c>
      <c r="DW769">
        <v>40155</v>
      </c>
      <c r="DX769">
        <v>103.705</v>
      </c>
      <c r="EF769">
        <v>40155</v>
      </c>
      <c r="EG769">
        <v>114.77800000000001</v>
      </c>
      <c r="EO769">
        <v>42291</v>
      </c>
      <c r="EP769">
        <v>109.76300000000001</v>
      </c>
      <c r="EU769">
        <v>40563</v>
      </c>
      <c r="EV769">
        <v>94.158000000000001</v>
      </c>
      <c r="FG769">
        <v>40919</v>
      </c>
      <c r="FH769">
        <v>98.98</v>
      </c>
      <c r="FJ769">
        <v>41033</v>
      </c>
      <c r="FK769">
        <v>93.972999999999999</v>
      </c>
      <c r="FP769">
        <v>41264</v>
      </c>
      <c r="FQ769">
        <v>95.35</v>
      </c>
      <c r="FV769">
        <v>41439</v>
      </c>
      <c r="FW769">
        <v>104.28</v>
      </c>
      <c r="FY769">
        <v>41634</v>
      </c>
      <c r="FZ769">
        <v>111.298</v>
      </c>
      <c r="GB769">
        <v>41936</v>
      </c>
      <c r="GC769">
        <v>129.697</v>
      </c>
      <c r="GE769">
        <v>42369</v>
      </c>
      <c r="GF769">
        <v>128.07</v>
      </c>
      <c r="GK769">
        <v>40772</v>
      </c>
      <c r="GL769">
        <v>96.472999999999999</v>
      </c>
      <c r="GW769">
        <v>41299</v>
      </c>
      <c r="GX769">
        <v>93.257999999999996</v>
      </c>
      <c r="HF769">
        <v>41683</v>
      </c>
      <c r="HG769">
        <v>120.273</v>
      </c>
      <c r="HL769">
        <v>40156</v>
      </c>
      <c r="HM769">
        <v>119.94799999999999</v>
      </c>
      <c r="HR769">
        <v>40158</v>
      </c>
      <c r="HS769">
        <v>116.258</v>
      </c>
      <c r="HU769">
        <v>40162</v>
      </c>
      <c r="HV769">
        <v>93.888000000000005</v>
      </c>
      <c r="HX769">
        <v>40322</v>
      </c>
      <c r="HY769">
        <v>98.77</v>
      </c>
      <c r="IA769">
        <v>41151</v>
      </c>
      <c r="IB769">
        <v>70.718000000000004</v>
      </c>
    </row>
    <row r="770" spans="31:236">
      <c r="AE770">
        <v>40156</v>
      </c>
      <c r="AF770">
        <v>100.46899999999999</v>
      </c>
      <c r="AH770">
        <v>40156</v>
      </c>
      <c r="AI770">
        <v>101.60299999999999</v>
      </c>
      <c r="AK770">
        <v>40529</v>
      </c>
      <c r="AL770">
        <v>100.581</v>
      </c>
      <c r="AN770">
        <v>40156</v>
      </c>
      <c r="AO770">
        <v>106.47499999999999</v>
      </c>
      <c r="AQ770">
        <v>40156</v>
      </c>
      <c r="AR770">
        <v>107.295</v>
      </c>
      <c r="AT770">
        <v>40163</v>
      </c>
      <c r="AU770">
        <v>115.26600000000001</v>
      </c>
      <c r="AW770">
        <v>40893</v>
      </c>
      <c r="AX770">
        <v>100.13500000000001</v>
      </c>
      <c r="AZ770">
        <v>40156</v>
      </c>
      <c r="BA770">
        <v>108.264</v>
      </c>
      <c r="BF770">
        <v>40165</v>
      </c>
      <c r="BG770">
        <v>105.51900000000001</v>
      </c>
      <c r="BI770">
        <v>40156</v>
      </c>
      <c r="BJ770">
        <v>112.363</v>
      </c>
      <c r="BL770">
        <v>41158</v>
      </c>
      <c r="BM770">
        <v>100.11</v>
      </c>
      <c r="BO770">
        <v>40156</v>
      </c>
      <c r="BP770">
        <v>106.739</v>
      </c>
      <c r="BR770">
        <v>41414</v>
      </c>
      <c r="BS770">
        <v>100.883</v>
      </c>
      <c r="BU770">
        <v>40795</v>
      </c>
      <c r="BV770">
        <v>101.51</v>
      </c>
      <c r="BX770">
        <v>41712</v>
      </c>
      <c r="BY770">
        <v>100.355</v>
      </c>
      <c r="CA770">
        <v>40156</v>
      </c>
      <c r="CB770">
        <v>109.319</v>
      </c>
      <c r="CD770">
        <v>41072</v>
      </c>
      <c r="CE770">
        <v>96.165000000000006</v>
      </c>
      <c r="CG770">
        <v>40156</v>
      </c>
      <c r="CH770">
        <v>107.62</v>
      </c>
      <c r="CJ770">
        <v>42065</v>
      </c>
      <c r="CK770">
        <v>99.977000000000004</v>
      </c>
      <c r="CP770">
        <v>41316</v>
      </c>
      <c r="CQ770">
        <v>100.46</v>
      </c>
      <c r="CV770">
        <v>41992</v>
      </c>
      <c r="CW770">
        <v>102.197</v>
      </c>
      <c r="CY770">
        <v>42243</v>
      </c>
      <c r="CZ770">
        <v>100.637</v>
      </c>
      <c r="DE770">
        <v>40156</v>
      </c>
      <c r="DF770">
        <v>100.40600000000001</v>
      </c>
      <c r="DH770">
        <v>41558</v>
      </c>
      <c r="DI770">
        <v>103.083</v>
      </c>
      <c r="DQ770">
        <v>41862</v>
      </c>
      <c r="DR770">
        <v>108.518</v>
      </c>
      <c r="DW770">
        <v>40156</v>
      </c>
      <c r="DX770">
        <v>103.108</v>
      </c>
      <c r="EF770">
        <v>40156</v>
      </c>
      <c r="EG770">
        <v>114.12</v>
      </c>
      <c r="EO770">
        <v>42292</v>
      </c>
      <c r="EP770">
        <v>109.738</v>
      </c>
      <c r="EU770">
        <v>40564</v>
      </c>
      <c r="EV770">
        <v>95.063000000000002</v>
      </c>
      <c r="FG770">
        <v>40920</v>
      </c>
      <c r="FH770">
        <v>100.245</v>
      </c>
      <c r="FJ770">
        <v>41036</v>
      </c>
      <c r="FK770">
        <v>93.954999999999998</v>
      </c>
      <c r="FP770">
        <v>41267</v>
      </c>
      <c r="FQ770">
        <v>95.165000000000006</v>
      </c>
      <c r="FV770">
        <v>41442</v>
      </c>
      <c r="FW770">
        <v>104.23</v>
      </c>
      <c r="FY770">
        <v>41635</v>
      </c>
      <c r="FZ770">
        <v>111.303</v>
      </c>
      <c r="GB770">
        <v>41939</v>
      </c>
      <c r="GC770">
        <v>129.89500000000001</v>
      </c>
      <c r="GK770">
        <v>40773</v>
      </c>
      <c r="GL770">
        <v>96</v>
      </c>
      <c r="GW770">
        <v>41302</v>
      </c>
      <c r="GX770">
        <v>92.673000000000002</v>
      </c>
      <c r="HF770">
        <v>41684</v>
      </c>
      <c r="HG770">
        <v>120.568</v>
      </c>
      <c r="HL770">
        <v>40157</v>
      </c>
      <c r="HM770">
        <v>119.09099999999999</v>
      </c>
      <c r="HR770">
        <v>40161</v>
      </c>
      <c r="HS770">
        <v>116.815</v>
      </c>
      <c r="HU770">
        <v>40163</v>
      </c>
      <c r="HV770">
        <v>94.751999999999995</v>
      </c>
      <c r="HX770">
        <v>40323</v>
      </c>
      <c r="HY770">
        <v>97.587999999999994</v>
      </c>
      <c r="IA770">
        <v>41152</v>
      </c>
      <c r="IB770">
        <v>68.489999999999995</v>
      </c>
    </row>
    <row r="771" spans="31:236">
      <c r="AE771">
        <v>40157</v>
      </c>
      <c r="AF771">
        <v>100.458</v>
      </c>
      <c r="AH771">
        <v>40157</v>
      </c>
      <c r="AI771">
        <v>101.55200000000001</v>
      </c>
      <c r="AK771">
        <v>40532</v>
      </c>
      <c r="AL771">
        <v>100.574</v>
      </c>
      <c r="AN771">
        <v>40157</v>
      </c>
      <c r="AO771">
        <v>106.384</v>
      </c>
      <c r="AQ771">
        <v>40157</v>
      </c>
      <c r="AR771">
        <v>107.175</v>
      </c>
      <c r="AT771">
        <v>40164</v>
      </c>
      <c r="AU771">
        <v>115.294</v>
      </c>
      <c r="AW771">
        <v>40896</v>
      </c>
      <c r="AX771">
        <v>100.075</v>
      </c>
      <c r="AZ771">
        <v>40157</v>
      </c>
      <c r="BA771">
        <v>108.10599999999999</v>
      </c>
      <c r="BF771">
        <v>40168</v>
      </c>
      <c r="BG771">
        <v>105.366</v>
      </c>
      <c r="BI771">
        <v>40157</v>
      </c>
      <c r="BJ771">
        <v>112.176</v>
      </c>
      <c r="BL771">
        <v>41159</v>
      </c>
      <c r="BM771">
        <v>100.133</v>
      </c>
      <c r="BO771">
        <v>40157</v>
      </c>
      <c r="BP771">
        <v>106.566</v>
      </c>
      <c r="BR771">
        <v>41415</v>
      </c>
      <c r="BS771">
        <v>100.88500000000001</v>
      </c>
      <c r="BU771">
        <v>40798</v>
      </c>
      <c r="BV771">
        <v>100.983</v>
      </c>
      <c r="BX771">
        <v>41715</v>
      </c>
      <c r="BY771">
        <v>100.345</v>
      </c>
      <c r="CA771">
        <v>40157</v>
      </c>
      <c r="CB771">
        <v>109.127</v>
      </c>
      <c r="CD771">
        <v>41073</v>
      </c>
      <c r="CE771">
        <v>96.155000000000001</v>
      </c>
      <c r="CG771">
        <v>40157</v>
      </c>
      <c r="CH771">
        <v>107.414</v>
      </c>
      <c r="CJ771">
        <v>42066</v>
      </c>
      <c r="CK771">
        <v>100.008</v>
      </c>
      <c r="CP771">
        <v>41317</v>
      </c>
      <c r="CQ771">
        <v>100.678</v>
      </c>
      <c r="CV771">
        <v>41995</v>
      </c>
      <c r="CW771">
        <v>102.19799999999999</v>
      </c>
      <c r="CY771">
        <v>42244</v>
      </c>
      <c r="CZ771">
        <v>100.628</v>
      </c>
      <c r="DE771">
        <v>40157</v>
      </c>
      <c r="DF771">
        <v>100.21899999999999</v>
      </c>
      <c r="DH771">
        <v>41561</v>
      </c>
      <c r="DI771">
        <v>103.113</v>
      </c>
      <c r="DQ771">
        <v>41863</v>
      </c>
      <c r="DR771">
        <v>108.51</v>
      </c>
      <c r="DW771">
        <v>40157</v>
      </c>
      <c r="DX771">
        <v>102.928</v>
      </c>
      <c r="EF771">
        <v>40157</v>
      </c>
      <c r="EG771">
        <v>113.91800000000001</v>
      </c>
      <c r="EO771">
        <v>42293</v>
      </c>
      <c r="EP771">
        <v>109.76</v>
      </c>
      <c r="EU771">
        <v>40567</v>
      </c>
      <c r="EV771">
        <v>95.605000000000004</v>
      </c>
      <c r="FG771">
        <v>40921</v>
      </c>
      <c r="FH771">
        <v>99.727000000000004</v>
      </c>
      <c r="FJ771">
        <v>41037</v>
      </c>
      <c r="FK771">
        <v>93.423000000000002</v>
      </c>
      <c r="FP771">
        <v>41268</v>
      </c>
      <c r="FQ771">
        <v>95.165000000000006</v>
      </c>
      <c r="FV771">
        <v>41443</v>
      </c>
      <c r="FW771">
        <v>104.512</v>
      </c>
      <c r="FY771">
        <v>41638</v>
      </c>
      <c r="FZ771">
        <v>111.78</v>
      </c>
      <c r="GB771">
        <v>41940</v>
      </c>
      <c r="GC771">
        <v>129.73500000000001</v>
      </c>
      <c r="GK771">
        <v>40774</v>
      </c>
      <c r="GL771">
        <v>96.257999999999996</v>
      </c>
      <c r="GW771">
        <v>41303</v>
      </c>
      <c r="GX771">
        <v>93.34</v>
      </c>
      <c r="HF771">
        <v>41687</v>
      </c>
      <c r="HG771">
        <v>121.167</v>
      </c>
      <c r="HL771">
        <v>40158</v>
      </c>
      <c r="HM771">
        <v>119.235</v>
      </c>
      <c r="HR771">
        <v>40162</v>
      </c>
      <c r="HS771">
        <v>116.21599999999999</v>
      </c>
      <c r="HU771">
        <v>40164</v>
      </c>
      <c r="HV771">
        <v>94.941999999999993</v>
      </c>
      <c r="HX771">
        <v>40324</v>
      </c>
      <c r="HY771">
        <v>96.962000000000003</v>
      </c>
      <c r="IA771">
        <v>41155</v>
      </c>
      <c r="IB771">
        <v>68.38</v>
      </c>
    </row>
    <row r="772" spans="31:236">
      <c r="AE772">
        <v>40158</v>
      </c>
      <c r="AF772">
        <v>100.44799999999999</v>
      </c>
      <c r="AH772">
        <v>40158</v>
      </c>
      <c r="AI772">
        <v>101.56100000000001</v>
      </c>
      <c r="AK772">
        <v>40533</v>
      </c>
      <c r="AL772">
        <v>100.57</v>
      </c>
      <c r="AN772">
        <v>40158</v>
      </c>
      <c r="AO772">
        <v>106.42</v>
      </c>
      <c r="AQ772">
        <v>40158</v>
      </c>
      <c r="AR772">
        <v>107.16500000000001</v>
      </c>
      <c r="AT772">
        <v>40165</v>
      </c>
      <c r="AU772">
        <v>115.164</v>
      </c>
      <c r="AW772">
        <v>40897</v>
      </c>
      <c r="AX772">
        <v>99.965000000000003</v>
      </c>
      <c r="AZ772">
        <v>40158</v>
      </c>
      <c r="BA772">
        <v>108.14700000000001</v>
      </c>
      <c r="BF772">
        <v>40169</v>
      </c>
      <c r="BG772">
        <v>105.33799999999999</v>
      </c>
      <c r="BI772">
        <v>40158</v>
      </c>
      <c r="BJ772">
        <v>112.26900000000001</v>
      </c>
      <c r="BL772">
        <v>41162</v>
      </c>
      <c r="BM772">
        <v>100.15</v>
      </c>
      <c r="BO772">
        <v>40158</v>
      </c>
      <c r="BP772">
        <v>106.67400000000001</v>
      </c>
      <c r="BR772">
        <v>41416</v>
      </c>
      <c r="BS772">
        <v>100.843</v>
      </c>
      <c r="BU772">
        <v>40799</v>
      </c>
      <c r="BV772">
        <v>100.89</v>
      </c>
      <c r="BX772">
        <v>41716</v>
      </c>
      <c r="BY772">
        <v>100.33799999999999</v>
      </c>
      <c r="CA772">
        <v>40158</v>
      </c>
      <c r="CB772">
        <v>109.295</v>
      </c>
      <c r="CD772">
        <v>41074</v>
      </c>
      <c r="CE772">
        <v>95.97</v>
      </c>
      <c r="CG772">
        <v>40158</v>
      </c>
      <c r="CH772">
        <v>107.59399999999999</v>
      </c>
      <c r="CJ772">
        <v>42067</v>
      </c>
      <c r="CK772">
        <v>99.983999999999995</v>
      </c>
      <c r="CP772">
        <v>41318</v>
      </c>
      <c r="CQ772">
        <v>100.995</v>
      </c>
      <c r="CV772">
        <v>41996</v>
      </c>
      <c r="CW772">
        <v>102.14</v>
      </c>
      <c r="CY772">
        <v>42247</v>
      </c>
      <c r="CZ772">
        <v>100.61499999999999</v>
      </c>
      <c r="DE772">
        <v>40158</v>
      </c>
      <c r="DF772">
        <v>100.435</v>
      </c>
      <c r="DH772">
        <v>41562</v>
      </c>
      <c r="DI772">
        <v>103.098</v>
      </c>
      <c r="DQ772">
        <v>41864</v>
      </c>
      <c r="DR772">
        <v>108.548</v>
      </c>
      <c r="DW772">
        <v>40158</v>
      </c>
      <c r="DX772">
        <v>103.117</v>
      </c>
      <c r="EF772">
        <v>40158</v>
      </c>
      <c r="EG772">
        <v>114.127</v>
      </c>
      <c r="EO772">
        <v>42296</v>
      </c>
      <c r="EP772">
        <v>109.75</v>
      </c>
      <c r="EU772">
        <v>40568</v>
      </c>
      <c r="EV772">
        <v>95.084999999999994</v>
      </c>
      <c r="FG772">
        <v>40924</v>
      </c>
      <c r="FH772">
        <v>99.938000000000002</v>
      </c>
      <c r="FJ772">
        <v>41038</v>
      </c>
      <c r="FK772">
        <v>91.954999999999998</v>
      </c>
      <c r="FP772">
        <v>41269</v>
      </c>
      <c r="FQ772">
        <v>95.165000000000006</v>
      </c>
      <c r="FV772">
        <v>41444</v>
      </c>
      <c r="FW772">
        <v>104.738</v>
      </c>
      <c r="FY772">
        <v>41639</v>
      </c>
      <c r="FZ772">
        <v>111.83499999999999</v>
      </c>
      <c r="GB772">
        <v>41941</v>
      </c>
      <c r="GC772">
        <v>129.61000000000001</v>
      </c>
      <c r="GK772">
        <v>40777</v>
      </c>
      <c r="GL772">
        <v>96.265000000000001</v>
      </c>
      <c r="GW772">
        <v>41304</v>
      </c>
      <c r="GX772">
        <v>92.875</v>
      </c>
      <c r="HF772">
        <v>41688</v>
      </c>
      <c r="HG772">
        <v>121.408</v>
      </c>
      <c r="HL772">
        <v>40161</v>
      </c>
      <c r="HM772">
        <v>119.752</v>
      </c>
      <c r="HR772">
        <v>40163</v>
      </c>
      <c r="HS772">
        <v>117.224</v>
      </c>
      <c r="HU772">
        <v>40165</v>
      </c>
      <c r="HV772">
        <v>94.394000000000005</v>
      </c>
      <c r="HX772">
        <v>40325</v>
      </c>
      <c r="HY772">
        <v>95.986999999999995</v>
      </c>
      <c r="IA772">
        <v>41156</v>
      </c>
      <c r="IB772">
        <v>70.17</v>
      </c>
    </row>
    <row r="773" spans="31:236">
      <c r="AE773">
        <v>40161</v>
      </c>
      <c r="AF773">
        <v>100.438</v>
      </c>
      <c r="AH773">
        <v>40161</v>
      </c>
      <c r="AI773">
        <v>101.553</v>
      </c>
      <c r="AK773">
        <v>40534</v>
      </c>
      <c r="AL773">
        <v>100.547</v>
      </c>
      <c r="AN773">
        <v>40161</v>
      </c>
      <c r="AO773">
        <v>106.482</v>
      </c>
      <c r="AQ773">
        <v>40161</v>
      </c>
      <c r="AR773">
        <v>107.26300000000001</v>
      </c>
      <c r="AT773">
        <v>40168</v>
      </c>
      <c r="AU773">
        <v>115.003</v>
      </c>
      <c r="AW773">
        <v>40898</v>
      </c>
      <c r="AX773">
        <v>100.078</v>
      </c>
      <c r="AZ773">
        <v>40161</v>
      </c>
      <c r="BA773">
        <v>108.264</v>
      </c>
      <c r="BF773">
        <v>40170</v>
      </c>
      <c r="BG773">
        <v>105.355</v>
      </c>
      <c r="BI773">
        <v>40161</v>
      </c>
      <c r="BJ773">
        <v>112.364</v>
      </c>
      <c r="BL773">
        <v>41163</v>
      </c>
      <c r="BM773">
        <v>100.13</v>
      </c>
      <c r="BO773">
        <v>40161</v>
      </c>
      <c r="BP773">
        <v>106.76900000000001</v>
      </c>
      <c r="BR773">
        <v>41417</v>
      </c>
      <c r="BS773">
        <v>100.818</v>
      </c>
      <c r="BU773">
        <v>40800</v>
      </c>
      <c r="BV773">
        <v>101.065</v>
      </c>
      <c r="BX773">
        <v>41717</v>
      </c>
      <c r="BY773">
        <v>100.313</v>
      </c>
      <c r="CA773">
        <v>40161</v>
      </c>
      <c r="CB773">
        <v>109.383</v>
      </c>
      <c r="CD773">
        <v>41075</v>
      </c>
      <c r="CE773">
        <v>96.052999999999997</v>
      </c>
      <c r="CG773">
        <v>40161</v>
      </c>
      <c r="CH773">
        <v>107.751</v>
      </c>
      <c r="CJ773">
        <v>42068</v>
      </c>
      <c r="CK773">
        <v>99.991</v>
      </c>
      <c r="CP773">
        <v>41319</v>
      </c>
      <c r="CQ773">
        <v>101.012</v>
      </c>
      <c r="CV773">
        <v>41997</v>
      </c>
      <c r="CW773">
        <v>102.137</v>
      </c>
      <c r="CY773">
        <v>42248</v>
      </c>
      <c r="CZ773">
        <v>100.607</v>
      </c>
      <c r="DE773">
        <v>40161</v>
      </c>
      <c r="DF773">
        <v>100.64700000000001</v>
      </c>
      <c r="DH773">
        <v>41563</v>
      </c>
      <c r="DI773">
        <v>103.16500000000001</v>
      </c>
      <c r="DQ773">
        <v>41865</v>
      </c>
      <c r="DR773">
        <v>108.565</v>
      </c>
      <c r="DW773">
        <v>40161</v>
      </c>
      <c r="DX773">
        <v>103.342</v>
      </c>
      <c r="EF773">
        <v>40161</v>
      </c>
      <c r="EG773">
        <v>114.39400000000001</v>
      </c>
      <c r="EO773">
        <v>42297</v>
      </c>
      <c r="EP773">
        <v>109.7</v>
      </c>
      <c r="EU773">
        <v>40569</v>
      </c>
      <c r="EV773">
        <v>94.518000000000001</v>
      </c>
      <c r="FG773">
        <v>40925</v>
      </c>
      <c r="FH773">
        <v>100.285</v>
      </c>
      <c r="FJ773">
        <v>41039</v>
      </c>
      <c r="FK773">
        <v>92.605000000000004</v>
      </c>
      <c r="FP773">
        <v>41270</v>
      </c>
      <c r="FQ773">
        <v>95.155000000000001</v>
      </c>
      <c r="FV773">
        <v>41445</v>
      </c>
      <c r="FW773">
        <v>102.745</v>
      </c>
      <c r="FY773">
        <v>41640</v>
      </c>
      <c r="FZ773">
        <v>111.83499999999999</v>
      </c>
      <c r="GB773">
        <v>41942</v>
      </c>
      <c r="GC773">
        <v>129.398</v>
      </c>
      <c r="GK773">
        <v>40778</v>
      </c>
      <c r="GL773">
        <v>95.84</v>
      </c>
      <c r="GW773">
        <v>41305</v>
      </c>
      <c r="GX773">
        <v>93.284999999999997</v>
      </c>
      <c r="HF773">
        <v>41689</v>
      </c>
      <c r="HG773">
        <v>120.965</v>
      </c>
      <c r="HL773">
        <v>40162</v>
      </c>
      <c r="HM773">
        <v>119.22</v>
      </c>
      <c r="HR773">
        <v>40164</v>
      </c>
      <c r="HS773">
        <v>117.42</v>
      </c>
      <c r="HU773">
        <v>40168</v>
      </c>
      <c r="HV773">
        <v>92.911000000000001</v>
      </c>
      <c r="HX773">
        <v>40326</v>
      </c>
      <c r="HY773">
        <v>96.548000000000002</v>
      </c>
      <c r="IA773">
        <v>41157</v>
      </c>
      <c r="IB773">
        <v>71.563000000000002</v>
      </c>
    </row>
    <row r="774" spans="31:236">
      <c r="AE774">
        <v>40162</v>
      </c>
      <c r="AF774">
        <v>100.426</v>
      </c>
      <c r="AH774">
        <v>40162</v>
      </c>
      <c r="AI774">
        <v>101.544</v>
      </c>
      <c r="AK774">
        <v>40535</v>
      </c>
      <c r="AL774">
        <v>100.532</v>
      </c>
      <c r="AN774">
        <v>40162</v>
      </c>
      <c r="AO774">
        <v>106.398</v>
      </c>
      <c r="AQ774">
        <v>40162</v>
      </c>
      <c r="AR774">
        <v>107.155</v>
      </c>
      <c r="AT774">
        <v>40169</v>
      </c>
      <c r="AU774">
        <v>114.932</v>
      </c>
      <c r="AW774">
        <v>40899</v>
      </c>
      <c r="AX774">
        <v>100.042</v>
      </c>
      <c r="AZ774">
        <v>40162</v>
      </c>
      <c r="BA774">
        <v>108.136</v>
      </c>
      <c r="BF774">
        <v>40171</v>
      </c>
      <c r="BG774">
        <v>105.364</v>
      </c>
      <c r="BI774">
        <v>40162</v>
      </c>
      <c r="BJ774">
        <v>112.188</v>
      </c>
      <c r="BL774">
        <v>41164</v>
      </c>
      <c r="BM774">
        <v>100.215</v>
      </c>
      <c r="BO774">
        <v>40162</v>
      </c>
      <c r="BP774">
        <v>106.599</v>
      </c>
      <c r="BR774">
        <v>41418</v>
      </c>
      <c r="BS774">
        <v>100.81</v>
      </c>
      <c r="BU774">
        <v>40801</v>
      </c>
      <c r="BV774">
        <v>101.023</v>
      </c>
      <c r="BX774">
        <v>41718</v>
      </c>
      <c r="BY774">
        <v>100.303</v>
      </c>
      <c r="CA774">
        <v>40162</v>
      </c>
      <c r="CB774">
        <v>109.10899999999999</v>
      </c>
      <c r="CD774">
        <v>41078</v>
      </c>
      <c r="CE774">
        <v>95.248000000000005</v>
      </c>
      <c r="CG774">
        <v>40162</v>
      </c>
      <c r="CH774">
        <v>107.474</v>
      </c>
      <c r="CJ774">
        <v>42069</v>
      </c>
      <c r="CK774">
        <v>99.992999999999995</v>
      </c>
      <c r="CP774">
        <v>41320</v>
      </c>
      <c r="CQ774">
        <v>100.998</v>
      </c>
      <c r="CV774">
        <v>41998</v>
      </c>
      <c r="CW774">
        <v>102.137</v>
      </c>
      <c r="CY774">
        <v>42249</v>
      </c>
      <c r="CZ774">
        <v>100.6</v>
      </c>
      <c r="DE774">
        <v>40162</v>
      </c>
      <c r="DF774">
        <v>100.374</v>
      </c>
      <c r="DH774">
        <v>41564</v>
      </c>
      <c r="DI774">
        <v>103.24299999999999</v>
      </c>
      <c r="DQ774">
        <v>41866</v>
      </c>
      <c r="DR774">
        <v>108.58</v>
      </c>
      <c r="DW774">
        <v>40162</v>
      </c>
      <c r="DX774">
        <v>102.965</v>
      </c>
      <c r="EF774">
        <v>40162</v>
      </c>
      <c r="EG774">
        <v>113.97</v>
      </c>
      <c r="EO774">
        <v>42298</v>
      </c>
      <c r="EP774">
        <v>109.72</v>
      </c>
      <c r="EU774">
        <v>40570</v>
      </c>
      <c r="EV774">
        <v>94.003</v>
      </c>
      <c r="FG774">
        <v>40926</v>
      </c>
      <c r="FH774">
        <v>100.063</v>
      </c>
      <c r="FJ774">
        <v>41040</v>
      </c>
      <c r="FK774">
        <v>92.295000000000002</v>
      </c>
      <c r="FP774">
        <v>41271</v>
      </c>
      <c r="FQ774">
        <v>95.313000000000002</v>
      </c>
      <c r="FV774">
        <v>41446</v>
      </c>
      <c r="FW774">
        <v>102.423</v>
      </c>
      <c r="FY774">
        <v>41641</v>
      </c>
      <c r="FZ774">
        <v>113.13500000000001</v>
      </c>
      <c r="GB774">
        <v>41943</v>
      </c>
      <c r="GC774">
        <v>129.95500000000001</v>
      </c>
      <c r="GK774">
        <v>40779</v>
      </c>
      <c r="GL774">
        <v>95.673000000000002</v>
      </c>
      <c r="GW774">
        <v>41306</v>
      </c>
      <c r="GX774">
        <v>93.125</v>
      </c>
      <c r="HF774">
        <v>41690</v>
      </c>
      <c r="HG774">
        <v>120.5</v>
      </c>
      <c r="HL774">
        <v>40163</v>
      </c>
      <c r="HM774">
        <v>120.102</v>
      </c>
      <c r="HR774">
        <v>40165</v>
      </c>
      <c r="HS774">
        <v>116.76600000000001</v>
      </c>
      <c r="HU774">
        <v>40169</v>
      </c>
      <c r="HV774">
        <v>92.677999999999997</v>
      </c>
      <c r="HX774">
        <v>40329</v>
      </c>
      <c r="HY774">
        <v>95.974999999999994</v>
      </c>
      <c r="IA774">
        <v>41158</v>
      </c>
      <c r="IB774">
        <v>75.474999999999994</v>
      </c>
    </row>
    <row r="775" spans="31:236">
      <c r="AE775">
        <v>40163</v>
      </c>
      <c r="AF775">
        <v>100.393</v>
      </c>
      <c r="AH775">
        <v>40163</v>
      </c>
      <c r="AI775">
        <v>101.557</v>
      </c>
      <c r="AK775">
        <v>40536</v>
      </c>
      <c r="AL775">
        <v>100.533</v>
      </c>
      <c r="AN775">
        <v>40163</v>
      </c>
      <c r="AO775">
        <v>106.46299999999999</v>
      </c>
      <c r="AQ775">
        <v>40163</v>
      </c>
      <c r="AR775">
        <v>107.21899999999999</v>
      </c>
      <c r="AT775">
        <v>40170</v>
      </c>
      <c r="AU775">
        <v>114.923</v>
      </c>
      <c r="AW775">
        <v>40900</v>
      </c>
      <c r="AX775">
        <v>100.078</v>
      </c>
      <c r="AZ775">
        <v>40163</v>
      </c>
      <c r="BA775">
        <v>108.27200000000001</v>
      </c>
      <c r="BF775">
        <v>40172</v>
      </c>
      <c r="BG775">
        <v>105.36799999999999</v>
      </c>
      <c r="BI775">
        <v>40163</v>
      </c>
      <c r="BJ775">
        <v>112.288</v>
      </c>
      <c r="BL775">
        <v>41165</v>
      </c>
      <c r="BM775">
        <v>100.227</v>
      </c>
      <c r="BO775">
        <v>40163</v>
      </c>
      <c r="BP775">
        <v>106.754</v>
      </c>
      <c r="BR775">
        <v>41421</v>
      </c>
      <c r="BS775">
        <v>100.813</v>
      </c>
      <c r="BU775">
        <v>40802</v>
      </c>
      <c r="BV775">
        <v>101.443</v>
      </c>
      <c r="BX775">
        <v>41719</v>
      </c>
      <c r="BY775">
        <v>100.295</v>
      </c>
      <c r="CA775">
        <v>40163</v>
      </c>
      <c r="CB775">
        <v>109.36799999999999</v>
      </c>
      <c r="CD775">
        <v>41079</v>
      </c>
      <c r="CE775">
        <v>95.444999999999993</v>
      </c>
      <c r="CG775">
        <v>40163</v>
      </c>
      <c r="CH775">
        <v>107.705</v>
      </c>
      <c r="CJ775">
        <v>42072</v>
      </c>
      <c r="CK775">
        <v>99.992999999999995</v>
      </c>
      <c r="CP775">
        <v>41323</v>
      </c>
      <c r="CQ775">
        <v>100.917</v>
      </c>
      <c r="CV775">
        <v>41999</v>
      </c>
      <c r="CW775">
        <v>102.137</v>
      </c>
      <c r="CY775">
        <v>42250</v>
      </c>
      <c r="CZ775">
        <v>100.57</v>
      </c>
      <c r="DE775">
        <v>40163</v>
      </c>
      <c r="DF775">
        <v>100.64700000000001</v>
      </c>
      <c r="DH775">
        <v>41565</v>
      </c>
      <c r="DI775">
        <v>103.345</v>
      </c>
      <c r="DQ775">
        <v>41869</v>
      </c>
      <c r="DR775">
        <v>108.49</v>
      </c>
      <c r="DW775">
        <v>40163</v>
      </c>
      <c r="DX775">
        <v>103.346</v>
      </c>
      <c r="EF775">
        <v>40163</v>
      </c>
      <c r="EG775">
        <v>114.354</v>
      </c>
      <c r="EO775">
        <v>42299</v>
      </c>
      <c r="EP775">
        <v>109.928</v>
      </c>
      <c r="EU775">
        <v>40571</v>
      </c>
      <c r="EV775">
        <v>94.117999999999995</v>
      </c>
      <c r="FG775">
        <v>40927</v>
      </c>
      <c r="FH775">
        <v>99.534999999999997</v>
      </c>
      <c r="FJ775">
        <v>41043</v>
      </c>
      <c r="FK775">
        <v>91.033000000000001</v>
      </c>
      <c r="FP775">
        <v>41274</v>
      </c>
      <c r="FQ775">
        <v>95.314999999999998</v>
      </c>
      <c r="FV775">
        <v>41449</v>
      </c>
      <c r="FW775">
        <v>101.36</v>
      </c>
      <c r="FY775">
        <v>41642</v>
      </c>
      <c r="FZ775">
        <v>113.917</v>
      </c>
      <c r="GB775">
        <v>41946</v>
      </c>
      <c r="GC775">
        <v>129.45500000000001</v>
      </c>
      <c r="GK775">
        <v>40780</v>
      </c>
      <c r="GL775">
        <v>95.765000000000001</v>
      </c>
      <c r="GW775">
        <v>41309</v>
      </c>
      <c r="GX775">
        <v>91.275000000000006</v>
      </c>
      <c r="HF775">
        <v>41691</v>
      </c>
      <c r="HG775">
        <v>120.99</v>
      </c>
      <c r="HL775">
        <v>40164</v>
      </c>
      <c r="HM775">
        <v>120.318</v>
      </c>
      <c r="HR775">
        <v>40168</v>
      </c>
      <c r="HS775">
        <v>115.30500000000001</v>
      </c>
      <c r="HU775">
        <v>40170</v>
      </c>
      <c r="HV775">
        <v>92.123999999999995</v>
      </c>
      <c r="HX775">
        <v>40330</v>
      </c>
      <c r="HY775">
        <v>95.016999999999996</v>
      </c>
      <c r="IA775">
        <v>41159</v>
      </c>
      <c r="IB775">
        <v>77.393000000000001</v>
      </c>
    </row>
    <row r="776" spans="31:236">
      <c r="AE776">
        <v>40164</v>
      </c>
      <c r="AF776">
        <v>100.38500000000001</v>
      </c>
      <c r="AH776">
        <v>40164</v>
      </c>
      <c r="AI776">
        <v>101.55</v>
      </c>
      <c r="AK776">
        <v>40539</v>
      </c>
      <c r="AL776">
        <v>100.532</v>
      </c>
      <c r="AN776">
        <v>40164</v>
      </c>
      <c r="AO776">
        <v>106.52500000000001</v>
      </c>
      <c r="AQ776">
        <v>40164</v>
      </c>
      <c r="AR776">
        <v>107.251</v>
      </c>
      <c r="AT776">
        <v>40171</v>
      </c>
      <c r="AU776">
        <v>114.961</v>
      </c>
      <c r="AW776">
        <v>40903</v>
      </c>
      <c r="AX776">
        <v>100.078</v>
      </c>
      <c r="AZ776">
        <v>40164</v>
      </c>
      <c r="BA776">
        <v>108.241</v>
      </c>
      <c r="BF776">
        <v>40175</v>
      </c>
      <c r="BG776">
        <v>105.28</v>
      </c>
      <c r="BI776">
        <v>40164</v>
      </c>
      <c r="BJ776">
        <v>112.253</v>
      </c>
      <c r="BL776">
        <v>41166</v>
      </c>
      <c r="BM776">
        <v>100.215</v>
      </c>
      <c r="BO776">
        <v>40164</v>
      </c>
      <c r="BP776">
        <v>106.711</v>
      </c>
      <c r="BR776">
        <v>41422</v>
      </c>
      <c r="BS776">
        <v>100.8</v>
      </c>
      <c r="BU776">
        <v>40805</v>
      </c>
      <c r="BV776">
        <v>101.295</v>
      </c>
      <c r="BX776">
        <v>41722</v>
      </c>
      <c r="BY776">
        <v>100.288</v>
      </c>
      <c r="CA776">
        <v>40164</v>
      </c>
      <c r="CB776">
        <v>109.336</v>
      </c>
      <c r="CD776">
        <v>41080</v>
      </c>
      <c r="CE776">
        <v>96.004999999999995</v>
      </c>
      <c r="CG776">
        <v>40164</v>
      </c>
      <c r="CH776">
        <v>107.664</v>
      </c>
      <c r="CJ776">
        <v>42074</v>
      </c>
      <c r="CK776">
        <v>99.994</v>
      </c>
      <c r="CP776">
        <v>41324</v>
      </c>
      <c r="CQ776">
        <v>100.97</v>
      </c>
      <c r="CV776">
        <v>42002</v>
      </c>
      <c r="CW776">
        <v>102.133</v>
      </c>
      <c r="CY776">
        <v>42251</v>
      </c>
      <c r="CZ776">
        <v>100.56</v>
      </c>
      <c r="DE776">
        <v>40164</v>
      </c>
      <c r="DF776">
        <v>100.611</v>
      </c>
      <c r="DH776">
        <v>41568</v>
      </c>
      <c r="DI776">
        <v>103.405</v>
      </c>
      <c r="DQ776">
        <v>41870</v>
      </c>
      <c r="DR776">
        <v>108.52800000000001</v>
      </c>
      <c r="DW776">
        <v>40164</v>
      </c>
      <c r="DX776">
        <v>103.268</v>
      </c>
      <c r="EF776">
        <v>40164</v>
      </c>
      <c r="EG776">
        <v>114.307</v>
      </c>
      <c r="EO776">
        <v>42300</v>
      </c>
      <c r="EP776">
        <v>109.857</v>
      </c>
      <c r="EU776">
        <v>40574</v>
      </c>
      <c r="EV776">
        <v>94.683000000000007</v>
      </c>
      <c r="FG776">
        <v>40928</v>
      </c>
      <c r="FH776">
        <v>99.724999999999994</v>
      </c>
      <c r="FJ776">
        <v>41044</v>
      </c>
      <c r="FK776">
        <v>90.234999999999999</v>
      </c>
      <c r="FP776">
        <v>41275</v>
      </c>
      <c r="FQ776">
        <v>95.314999999999998</v>
      </c>
      <c r="FV776">
        <v>41450</v>
      </c>
      <c r="FW776">
        <v>101.545</v>
      </c>
      <c r="FY776">
        <v>41645</v>
      </c>
      <c r="FZ776">
        <v>113.667</v>
      </c>
      <c r="GB776">
        <v>41947</v>
      </c>
      <c r="GC776">
        <v>129.16</v>
      </c>
      <c r="GK776">
        <v>40781</v>
      </c>
      <c r="GL776">
        <v>95.644999999999996</v>
      </c>
      <c r="GW776">
        <v>41310</v>
      </c>
      <c r="GX776">
        <v>91.817999999999998</v>
      </c>
      <c r="HF776">
        <v>41694</v>
      </c>
      <c r="HG776">
        <v>120.86799999999999</v>
      </c>
      <c r="HL776">
        <v>40165</v>
      </c>
      <c r="HM776">
        <v>119.64</v>
      </c>
      <c r="HR776">
        <v>40169</v>
      </c>
      <c r="HS776">
        <v>114.997</v>
      </c>
      <c r="HU776">
        <v>40171</v>
      </c>
      <c r="HV776">
        <v>92.126000000000005</v>
      </c>
      <c r="HX776">
        <v>40331</v>
      </c>
      <c r="HY776">
        <v>93.828999999999994</v>
      </c>
      <c r="IA776">
        <v>41162</v>
      </c>
      <c r="IB776">
        <v>76.703000000000003</v>
      </c>
    </row>
    <row r="777" spans="31:236">
      <c r="AE777">
        <v>40165</v>
      </c>
      <c r="AF777">
        <v>100.376</v>
      </c>
      <c r="AH777">
        <v>40165</v>
      </c>
      <c r="AI777">
        <v>101.544</v>
      </c>
      <c r="AK777">
        <v>40540</v>
      </c>
      <c r="AL777">
        <v>100.532</v>
      </c>
      <c r="AN777">
        <v>40165</v>
      </c>
      <c r="AO777">
        <v>106.486</v>
      </c>
      <c r="AQ777">
        <v>40165</v>
      </c>
      <c r="AR777">
        <v>107.137</v>
      </c>
      <c r="AT777">
        <v>40172</v>
      </c>
      <c r="AU777">
        <v>114.96</v>
      </c>
      <c r="AW777">
        <v>40904</v>
      </c>
      <c r="AX777">
        <v>100.05</v>
      </c>
      <c r="AZ777">
        <v>40165</v>
      </c>
      <c r="BA777">
        <v>108.081</v>
      </c>
      <c r="BF777">
        <v>40176</v>
      </c>
      <c r="BG777">
        <v>105.139</v>
      </c>
      <c r="BI777">
        <v>40165</v>
      </c>
      <c r="BJ777">
        <v>112.01</v>
      </c>
      <c r="BL777">
        <v>41169</v>
      </c>
      <c r="BM777">
        <v>100.21299999999999</v>
      </c>
      <c r="BO777">
        <v>40165</v>
      </c>
      <c r="BP777">
        <v>106.45099999999999</v>
      </c>
      <c r="BR777">
        <v>41423</v>
      </c>
      <c r="BS777">
        <v>100.783</v>
      </c>
      <c r="BU777">
        <v>40806</v>
      </c>
      <c r="BV777">
        <v>101.2</v>
      </c>
      <c r="BX777">
        <v>41723</v>
      </c>
      <c r="BY777">
        <v>100.28</v>
      </c>
      <c r="CA777">
        <v>40165</v>
      </c>
      <c r="CB777">
        <v>109.02200000000001</v>
      </c>
      <c r="CD777">
        <v>41081</v>
      </c>
      <c r="CE777">
        <v>96.718000000000004</v>
      </c>
      <c r="CG777">
        <v>40165</v>
      </c>
      <c r="CH777">
        <v>107.33199999999999</v>
      </c>
      <c r="CJ777">
        <v>42075</v>
      </c>
      <c r="CK777">
        <v>100.003</v>
      </c>
      <c r="CP777">
        <v>41325</v>
      </c>
      <c r="CQ777">
        <v>100.973</v>
      </c>
      <c r="CV777">
        <v>42003</v>
      </c>
      <c r="CW777">
        <v>102.13</v>
      </c>
      <c r="CY777">
        <v>42254</v>
      </c>
      <c r="CZ777">
        <v>100.545</v>
      </c>
      <c r="DE777">
        <v>40165</v>
      </c>
      <c r="DF777">
        <v>100.235</v>
      </c>
      <c r="DH777">
        <v>41569</v>
      </c>
      <c r="DI777">
        <v>103.61</v>
      </c>
      <c r="DQ777">
        <v>41871</v>
      </c>
      <c r="DR777">
        <v>108.498</v>
      </c>
      <c r="DW777">
        <v>40165</v>
      </c>
      <c r="DX777">
        <v>102.86199999999999</v>
      </c>
      <c r="EF777">
        <v>40165</v>
      </c>
      <c r="EG777">
        <v>113.86</v>
      </c>
      <c r="EO777">
        <v>42303</v>
      </c>
      <c r="EP777">
        <v>109.80800000000001</v>
      </c>
      <c r="EU777">
        <v>40575</v>
      </c>
      <c r="EV777">
        <v>95.778000000000006</v>
      </c>
      <c r="FG777">
        <v>40931</v>
      </c>
      <c r="FH777">
        <v>100.098</v>
      </c>
      <c r="FJ777">
        <v>41045</v>
      </c>
      <c r="FK777">
        <v>90.597999999999999</v>
      </c>
      <c r="FP777">
        <v>41276</v>
      </c>
      <c r="FQ777">
        <v>96.623000000000005</v>
      </c>
      <c r="FV777">
        <v>41451</v>
      </c>
      <c r="FW777">
        <v>103.01</v>
      </c>
      <c r="FY777">
        <v>41646</v>
      </c>
      <c r="FZ777">
        <v>114.373</v>
      </c>
      <c r="GB777">
        <v>41948</v>
      </c>
      <c r="GC777">
        <v>129.05500000000001</v>
      </c>
      <c r="GK777">
        <v>40784</v>
      </c>
      <c r="GL777">
        <v>95.7</v>
      </c>
      <c r="GW777">
        <v>41311</v>
      </c>
      <c r="GX777">
        <v>91.14</v>
      </c>
      <c r="HF777">
        <v>41695</v>
      </c>
      <c r="HG777">
        <v>120.90300000000001</v>
      </c>
      <c r="HL777">
        <v>40168</v>
      </c>
      <c r="HM777">
        <v>118.267</v>
      </c>
      <c r="HR777">
        <v>40170</v>
      </c>
      <c r="HS777">
        <v>114.404</v>
      </c>
      <c r="HU777">
        <v>40172</v>
      </c>
      <c r="HV777">
        <v>92.177000000000007</v>
      </c>
      <c r="HX777">
        <v>40332</v>
      </c>
      <c r="HY777">
        <v>92.248000000000005</v>
      </c>
      <c r="IA777">
        <v>41163</v>
      </c>
      <c r="IB777">
        <v>77.19</v>
      </c>
    </row>
    <row r="778" spans="31:236">
      <c r="AE778">
        <v>40168</v>
      </c>
      <c r="AF778">
        <v>100.364</v>
      </c>
      <c r="AH778">
        <v>40168</v>
      </c>
      <c r="AI778">
        <v>101.53</v>
      </c>
      <c r="AK778">
        <v>40541</v>
      </c>
      <c r="AL778">
        <v>100.532</v>
      </c>
      <c r="AN778">
        <v>40168</v>
      </c>
      <c r="AO778">
        <v>106.39700000000001</v>
      </c>
      <c r="AQ778">
        <v>40168</v>
      </c>
      <c r="AR778">
        <v>107.053</v>
      </c>
      <c r="AT778">
        <v>40175</v>
      </c>
      <c r="AU778">
        <v>114.869</v>
      </c>
      <c r="AW778">
        <v>40905</v>
      </c>
      <c r="AX778">
        <v>99.99</v>
      </c>
      <c r="AZ778">
        <v>40168</v>
      </c>
      <c r="BA778">
        <v>107.914</v>
      </c>
      <c r="BF778">
        <v>40177</v>
      </c>
      <c r="BG778">
        <v>105.03100000000001</v>
      </c>
      <c r="BI778">
        <v>40168</v>
      </c>
      <c r="BJ778">
        <v>111.788</v>
      </c>
      <c r="BL778">
        <v>41170</v>
      </c>
      <c r="BM778">
        <v>100.128</v>
      </c>
      <c r="BO778">
        <v>40168</v>
      </c>
      <c r="BP778">
        <v>106.202</v>
      </c>
      <c r="BR778">
        <v>41424</v>
      </c>
      <c r="BS778">
        <v>100.77800000000001</v>
      </c>
      <c r="BU778">
        <v>40807</v>
      </c>
      <c r="BV778">
        <v>101.15</v>
      </c>
      <c r="BX778">
        <v>41724</v>
      </c>
      <c r="BY778">
        <v>100.255</v>
      </c>
      <c r="CA778">
        <v>40168</v>
      </c>
      <c r="CB778">
        <v>108.645</v>
      </c>
      <c r="CD778">
        <v>41082</v>
      </c>
      <c r="CE778">
        <v>97.203000000000003</v>
      </c>
      <c r="CG778">
        <v>40168</v>
      </c>
      <c r="CH778">
        <v>106.864</v>
      </c>
      <c r="CJ778">
        <v>42076</v>
      </c>
      <c r="CK778">
        <v>100.009</v>
      </c>
      <c r="CP778">
        <v>41326</v>
      </c>
      <c r="CQ778">
        <v>100.93300000000001</v>
      </c>
      <c r="CV778">
        <v>42004</v>
      </c>
      <c r="CW778">
        <v>102.123</v>
      </c>
      <c r="CY778">
        <v>42255</v>
      </c>
      <c r="CZ778">
        <v>100.535</v>
      </c>
      <c r="DE778">
        <v>40168</v>
      </c>
      <c r="DF778">
        <v>99.775999999999996</v>
      </c>
      <c r="DH778">
        <v>41570</v>
      </c>
      <c r="DI778">
        <v>103.69799999999999</v>
      </c>
      <c r="DQ778">
        <v>41872</v>
      </c>
      <c r="DR778">
        <v>108.515</v>
      </c>
      <c r="DW778">
        <v>40168</v>
      </c>
      <c r="DX778">
        <v>102.31399999999999</v>
      </c>
      <c r="EF778">
        <v>40168</v>
      </c>
      <c r="EG778">
        <v>113.247</v>
      </c>
      <c r="EO778">
        <v>42304</v>
      </c>
      <c r="EP778">
        <v>109.86</v>
      </c>
      <c r="EU778">
        <v>40576</v>
      </c>
      <c r="EV778">
        <v>96.507000000000005</v>
      </c>
      <c r="FG778">
        <v>40932</v>
      </c>
      <c r="FH778">
        <v>100.033</v>
      </c>
      <c r="FJ778">
        <v>41046</v>
      </c>
      <c r="FK778">
        <v>90.58</v>
      </c>
      <c r="FP778">
        <v>41277</v>
      </c>
      <c r="FQ778">
        <v>96.712999999999994</v>
      </c>
      <c r="FV778">
        <v>41452</v>
      </c>
      <c r="FW778">
        <v>103.523</v>
      </c>
      <c r="FY778">
        <v>41647</v>
      </c>
      <c r="FZ778">
        <v>114.61499999999999</v>
      </c>
      <c r="GB778">
        <v>41949</v>
      </c>
      <c r="GC778">
        <v>129.245</v>
      </c>
      <c r="GK778">
        <v>40785</v>
      </c>
      <c r="GL778">
        <v>95.227000000000004</v>
      </c>
      <c r="GW778">
        <v>41312</v>
      </c>
      <c r="GX778">
        <v>91.394999999999996</v>
      </c>
      <c r="HF778">
        <v>41696</v>
      </c>
      <c r="HG778">
        <v>121.008</v>
      </c>
      <c r="HL778">
        <v>40169</v>
      </c>
      <c r="HM778">
        <v>117.914</v>
      </c>
      <c r="HR778">
        <v>40171</v>
      </c>
      <c r="HS778">
        <v>114.47199999999999</v>
      </c>
      <c r="HU778">
        <v>40175</v>
      </c>
      <c r="HV778">
        <v>92.256</v>
      </c>
      <c r="HX778">
        <v>40333</v>
      </c>
      <c r="HY778">
        <v>90.47</v>
      </c>
      <c r="IA778">
        <v>41164</v>
      </c>
      <c r="IB778">
        <v>77.745000000000005</v>
      </c>
    </row>
    <row r="779" spans="31:236">
      <c r="AE779">
        <v>40169</v>
      </c>
      <c r="AF779">
        <v>100.33</v>
      </c>
      <c r="AH779">
        <v>40169</v>
      </c>
      <c r="AI779">
        <v>101.523</v>
      </c>
      <c r="AK779">
        <v>40542</v>
      </c>
      <c r="AL779">
        <v>100.526</v>
      </c>
      <c r="AN779">
        <v>40169</v>
      </c>
      <c r="AO779">
        <v>106.34</v>
      </c>
      <c r="AQ779">
        <v>40169</v>
      </c>
      <c r="AR779">
        <v>107.014</v>
      </c>
      <c r="AT779">
        <v>40176</v>
      </c>
      <c r="AU779">
        <v>114.693</v>
      </c>
      <c r="AW779">
        <v>40906</v>
      </c>
      <c r="AX779">
        <v>100.01</v>
      </c>
      <c r="AZ779">
        <v>40169</v>
      </c>
      <c r="BA779">
        <v>107.88800000000001</v>
      </c>
      <c r="BF779">
        <v>40178</v>
      </c>
      <c r="BG779">
        <v>105.042</v>
      </c>
      <c r="BI779">
        <v>40169</v>
      </c>
      <c r="BJ779">
        <v>111.783</v>
      </c>
      <c r="BL779">
        <v>41171</v>
      </c>
      <c r="BM779">
        <v>100.193</v>
      </c>
      <c r="BO779">
        <v>40169</v>
      </c>
      <c r="BP779">
        <v>106.18899999999999</v>
      </c>
      <c r="BR779">
        <v>41425</v>
      </c>
      <c r="BS779">
        <v>100.788</v>
      </c>
      <c r="BU779">
        <v>40808</v>
      </c>
      <c r="BV779">
        <v>101.4</v>
      </c>
      <c r="BX779">
        <v>41725</v>
      </c>
      <c r="BY779">
        <v>100.245</v>
      </c>
      <c r="CA779">
        <v>40169</v>
      </c>
      <c r="CB779">
        <v>108.629</v>
      </c>
      <c r="CD779">
        <v>41085</v>
      </c>
      <c r="CE779">
        <v>96.385000000000005</v>
      </c>
      <c r="CG779">
        <v>40169</v>
      </c>
      <c r="CH779">
        <v>106.842</v>
      </c>
      <c r="CP779">
        <v>41327</v>
      </c>
      <c r="CQ779">
        <v>100.955</v>
      </c>
      <c r="CV779">
        <v>42005</v>
      </c>
      <c r="CW779">
        <v>102.123</v>
      </c>
      <c r="CY779">
        <v>42256</v>
      </c>
      <c r="CZ779">
        <v>100.52</v>
      </c>
      <c r="DE779">
        <v>40169</v>
      </c>
      <c r="DF779">
        <v>99.84</v>
      </c>
      <c r="DH779">
        <v>41571</v>
      </c>
      <c r="DI779">
        <v>103.63</v>
      </c>
      <c r="DQ779">
        <v>41873</v>
      </c>
      <c r="DR779">
        <v>108.568</v>
      </c>
      <c r="DW779">
        <v>40169</v>
      </c>
      <c r="DX779">
        <v>102.41200000000001</v>
      </c>
      <c r="EF779">
        <v>40169</v>
      </c>
      <c r="EG779">
        <v>113.28700000000001</v>
      </c>
      <c r="EO779">
        <v>42305</v>
      </c>
      <c r="EP779">
        <v>109.86799999999999</v>
      </c>
      <c r="EU779">
        <v>40577</v>
      </c>
      <c r="EV779">
        <v>96.08</v>
      </c>
      <c r="FG779">
        <v>40933</v>
      </c>
      <c r="FH779">
        <v>100.43300000000001</v>
      </c>
      <c r="FJ779">
        <v>41047</v>
      </c>
      <c r="FK779">
        <v>90.813000000000002</v>
      </c>
      <c r="FP779">
        <v>41278</v>
      </c>
      <c r="FQ779">
        <v>96.533000000000001</v>
      </c>
      <c r="FV779">
        <v>41453</v>
      </c>
      <c r="FW779">
        <v>103.518</v>
      </c>
      <c r="FY779">
        <v>41648</v>
      </c>
      <c r="FZ779">
        <v>114.643</v>
      </c>
      <c r="GB779">
        <v>41950</v>
      </c>
      <c r="GC779">
        <v>129.233</v>
      </c>
      <c r="GK779">
        <v>40786</v>
      </c>
      <c r="GL779">
        <v>95.003</v>
      </c>
      <c r="GW779">
        <v>41313</v>
      </c>
      <c r="GX779">
        <v>91.923000000000002</v>
      </c>
      <c r="HF779">
        <v>41697</v>
      </c>
      <c r="HG779">
        <v>121.22499999999999</v>
      </c>
      <c r="HL779">
        <v>40170</v>
      </c>
      <c r="HM779">
        <v>117.39</v>
      </c>
      <c r="HR779">
        <v>40172</v>
      </c>
      <c r="HS779">
        <v>114.464</v>
      </c>
      <c r="HU779">
        <v>40176</v>
      </c>
      <c r="HV779">
        <v>92.194000000000003</v>
      </c>
      <c r="HX779">
        <v>40336</v>
      </c>
      <c r="HY779">
        <v>89.945999999999998</v>
      </c>
      <c r="IA779">
        <v>41165</v>
      </c>
      <c r="IB779">
        <v>77.608000000000004</v>
      </c>
    </row>
    <row r="780" spans="31:236">
      <c r="AE780">
        <v>40170</v>
      </c>
      <c r="AF780">
        <v>100.321</v>
      </c>
      <c r="AH780">
        <v>40170</v>
      </c>
      <c r="AI780">
        <v>101.53</v>
      </c>
      <c r="AK780">
        <v>40543</v>
      </c>
      <c r="AL780">
        <v>100.526</v>
      </c>
      <c r="AN780">
        <v>40170</v>
      </c>
      <c r="AO780">
        <v>106.343</v>
      </c>
      <c r="AQ780">
        <v>40170</v>
      </c>
      <c r="AR780">
        <v>107.02200000000001</v>
      </c>
      <c r="AT780">
        <v>40177</v>
      </c>
      <c r="AU780">
        <v>114.598</v>
      </c>
      <c r="AW780">
        <v>40907</v>
      </c>
      <c r="AX780">
        <v>100.06</v>
      </c>
      <c r="AZ780">
        <v>40170</v>
      </c>
      <c r="BA780">
        <v>107.89400000000001</v>
      </c>
      <c r="BF780">
        <v>40179</v>
      </c>
      <c r="BG780">
        <v>105.05500000000001</v>
      </c>
      <c r="BI780">
        <v>40170</v>
      </c>
      <c r="BJ780">
        <v>111.77800000000001</v>
      </c>
      <c r="BL780">
        <v>41172</v>
      </c>
      <c r="BM780">
        <v>100.13500000000001</v>
      </c>
      <c r="BO780">
        <v>40170</v>
      </c>
      <c r="BP780">
        <v>106.22199999999999</v>
      </c>
      <c r="BR780">
        <v>41428</v>
      </c>
      <c r="BS780">
        <v>100.762</v>
      </c>
      <c r="BU780">
        <v>40809</v>
      </c>
      <c r="BV780">
        <v>101.53</v>
      </c>
      <c r="BX780">
        <v>41726</v>
      </c>
      <c r="BY780">
        <v>100.235</v>
      </c>
      <c r="CA780">
        <v>40170</v>
      </c>
      <c r="CB780">
        <v>108.598</v>
      </c>
      <c r="CD780">
        <v>41086</v>
      </c>
      <c r="CE780">
        <v>95.643000000000001</v>
      </c>
      <c r="CG780">
        <v>40170</v>
      </c>
      <c r="CH780">
        <v>106.83199999999999</v>
      </c>
      <c r="CP780">
        <v>41330</v>
      </c>
      <c r="CQ780">
        <v>100.845</v>
      </c>
      <c r="CV780">
        <v>42006</v>
      </c>
      <c r="CW780">
        <v>102.11799999999999</v>
      </c>
      <c r="CY780">
        <v>42257</v>
      </c>
      <c r="CZ780">
        <v>100.49299999999999</v>
      </c>
      <c r="DE780">
        <v>40170</v>
      </c>
      <c r="DF780">
        <v>99.808999999999997</v>
      </c>
      <c r="DH780">
        <v>41572</v>
      </c>
      <c r="DI780">
        <v>103.47499999999999</v>
      </c>
      <c r="DQ780">
        <v>41876</v>
      </c>
      <c r="DR780">
        <v>108.71299999999999</v>
      </c>
      <c r="DW780">
        <v>40170</v>
      </c>
      <c r="DX780">
        <v>102.325</v>
      </c>
      <c r="EF780">
        <v>40170</v>
      </c>
      <c r="EG780">
        <v>113.136</v>
      </c>
      <c r="EO780">
        <v>42306</v>
      </c>
      <c r="EP780">
        <v>109.758</v>
      </c>
      <c r="EU780">
        <v>40578</v>
      </c>
      <c r="EV780">
        <v>96.253</v>
      </c>
      <c r="FG780">
        <v>40934</v>
      </c>
      <c r="FH780">
        <v>101.72499999999999</v>
      </c>
      <c r="FJ780">
        <v>41050</v>
      </c>
      <c r="FK780">
        <v>90.658000000000001</v>
      </c>
      <c r="FP780">
        <v>41281</v>
      </c>
      <c r="FQ780">
        <v>96.242999999999995</v>
      </c>
      <c r="FV780">
        <v>41456</v>
      </c>
      <c r="FW780">
        <v>104.45</v>
      </c>
      <c r="FY780">
        <v>41649</v>
      </c>
      <c r="FZ780">
        <v>114.57299999999999</v>
      </c>
      <c r="GB780">
        <v>41953</v>
      </c>
      <c r="GC780">
        <v>129.47</v>
      </c>
      <c r="GK780">
        <v>40787</v>
      </c>
      <c r="GL780">
        <v>94.64</v>
      </c>
      <c r="GW780">
        <v>41316</v>
      </c>
      <c r="GX780">
        <v>91.427999999999997</v>
      </c>
      <c r="HF780">
        <v>41698</v>
      </c>
      <c r="HG780">
        <v>121.13</v>
      </c>
      <c r="HL780">
        <v>40171</v>
      </c>
      <c r="HM780">
        <v>117.399</v>
      </c>
      <c r="HR780">
        <v>40175</v>
      </c>
      <c r="HS780">
        <v>114.495</v>
      </c>
      <c r="HU780">
        <v>40177</v>
      </c>
      <c r="HV780">
        <v>92.123000000000005</v>
      </c>
      <c r="HX780">
        <v>40337</v>
      </c>
      <c r="HY780">
        <v>89.322999999999993</v>
      </c>
      <c r="IA780">
        <v>41166</v>
      </c>
      <c r="IB780">
        <v>76.454999999999998</v>
      </c>
    </row>
    <row r="781" spans="31:236">
      <c r="AE781">
        <v>40171</v>
      </c>
      <c r="AF781">
        <v>100.322</v>
      </c>
      <c r="AH781">
        <v>40171</v>
      </c>
      <c r="AI781">
        <v>101.53</v>
      </c>
      <c r="AK781">
        <v>40546</v>
      </c>
      <c r="AL781">
        <v>100.521</v>
      </c>
      <c r="AN781">
        <v>40171</v>
      </c>
      <c r="AO781">
        <v>106.342</v>
      </c>
      <c r="AQ781">
        <v>40171</v>
      </c>
      <c r="AR781">
        <v>107.021</v>
      </c>
      <c r="AT781">
        <v>40178</v>
      </c>
      <c r="AU781">
        <v>114.61499999999999</v>
      </c>
      <c r="AW781">
        <v>40910</v>
      </c>
      <c r="AX781">
        <v>100.075</v>
      </c>
      <c r="AZ781">
        <v>40171</v>
      </c>
      <c r="BA781">
        <v>107.90300000000001</v>
      </c>
      <c r="BF781">
        <v>40182</v>
      </c>
      <c r="BG781">
        <v>105.017</v>
      </c>
      <c r="BI781">
        <v>40171</v>
      </c>
      <c r="BJ781">
        <v>111.774</v>
      </c>
      <c r="BL781">
        <v>41173</v>
      </c>
      <c r="BM781">
        <v>100.125</v>
      </c>
      <c r="BO781">
        <v>40171</v>
      </c>
      <c r="BP781">
        <v>106.246</v>
      </c>
      <c r="BR781">
        <v>41429</v>
      </c>
      <c r="BS781">
        <v>100.758</v>
      </c>
      <c r="BU781">
        <v>40812</v>
      </c>
      <c r="BV781">
        <v>101.66</v>
      </c>
      <c r="BX781">
        <v>41729</v>
      </c>
      <c r="BY781">
        <v>100.227</v>
      </c>
      <c r="CA781">
        <v>40171</v>
      </c>
      <c r="CB781">
        <v>108.616</v>
      </c>
      <c r="CD781">
        <v>41087</v>
      </c>
      <c r="CE781">
        <v>95.405000000000001</v>
      </c>
      <c r="CG781">
        <v>40171</v>
      </c>
      <c r="CH781">
        <v>106.848</v>
      </c>
      <c r="CP781">
        <v>41331</v>
      </c>
      <c r="CQ781">
        <v>100.408</v>
      </c>
      <c r="CV781">
        <v>42009</v>
      </c>
      <c r="CW781">
        <v>102.13800000000001</v>
      </c>
      <c r="CY781">
        <v>42258</v>
      </c>
      <c r="CZ781">
        <v>100.48</v>
      </c>
      <c r="DE781">
        <v>40171</v>
      </c>
      <c r="DF781">
        <v>99.820999999999998</v>
      </c>
      <c r="DH781">
        <v>41575</v>
      </c>
      <c r="DI781">
        <v>103.535</v>
      </c>
      <c r="DQ781">
        <v>41877</v>
      </c>
      <c r="DR781">
        <v>108.66500000000001</v>
      </c>
      <c r="DW781">
        <v>40171</v>
      </c>
      <c r="DX781">
        <v>102.342</v>
      </c>
      <c r="EF781">
        <v>40171</v>
      </c>
      <c r="EG781">
        <v>113.157</v>
      </c>
      <c r="EO781">
        <v>42307</v>
      </c>
      <c r="EP781">
        <v>109.76300000000001</v>
      </c>
      <c r="EU781">
        <v>40581</v>
      </c>
      <c r="EV781">
        <v>95.7</v>
      </c>
      <c r="FG781">
        <v>40935</v>
      </c>
      <c r="FH781">
        <v>103.033</v>
      </c>
      <c r="FJ781">
        <v>41051</v>
      </c>
      <c r="FK781">
        <v>91.65</v>
      </c>
      <c r="FP781">
        <v>41282</v>
      </c>
      <c r="FQ781">
        <v>96.45</v>
      </c>
      <c r="FV781">
        <v>41457</v>
      </c>
      <c r="FW781">
        <v>104.435</v>
      </c>
      <c r="FY781">
        <v>41652</v>
      </c>
      <c r="FZ781">
        <v>114.58</v>
      </c>
      <c r="GB781">
        <v>41954</v>
      </c>
      <c r="GC781">
        <v>129.72</v>
      </c>
      <c r="GK781">
        <v>40788</v>
      </c>
      <c r="GL781">
        <v>94.424999999999997</v>
      </c>
      <c r="GW781">
        <v>41317</v>
      </c>
      <c r="GX781">
        <v>92.254999999999995</v>
      </c>
      <c r="HF781">
        <v>41701</v>
      </c>
      <c r="HG781">
        <v>121.215</v>
      </c>
      <c r="HL781">
        <v>40172</v>
      </c>
      <c r="HM781">
        <v>117.38800000000001</v>
      </c>
      <c r="HR781">
        <v>40176</v>
      </c>
      <c r="HS781">
        <v>114.477</v>
      </c>
      <c r="HU781">
        <v>40178</v>
      </c>
      <c r="HV781">
        <v>92.105000000000004</v>
      </c>
      <c r="HX781">
        <v>40338</v>
      </c>
      <c r="HY781">
        <v>90.164000000000001</v>
      </c>
      <c r="IA781">
        <v>41169</v>
      </c>
      <c r="IB781">
        <v>75.185000000000002</v>
      </c>
    </row>
    <row r="782" spans="31:236">
      <c r="AE782">
        <v>40172</v>
      </c>
      <c r="AF782">
        <v>100.321</v>
      </c>
      <c r="AH782">
        <v>40172</v>
      </c>
      <c r="AI782">
        <v>101.53100000000001</v>
      </c>
      <c r="AK782">
        <v>40547</v>
      </c>
      <c r="AL782">
        <v>100.562</v>
      </c>
      <c r="AN782">
        <v>40172</v>
      </c>
      <c r="AO782">
        <v>106.339</v>
      </c>
      <c r="AQ782">
        <v>40172</v>
      </c>
      <c r="AR782">
        <v>107.01900000000001</v>
      </c>
      <c r="AT782">
        <v>40179</v>
      </c>
      <c r="AU782">
        <v>114.614</v>
      </c>
      <c r="AW782">
        <v>40911</v>
      </c>
      <c r="AX782">
        <v>100.105</v>
      </c>
      <c r="AZ782">
        <v>40172</v>
      </c>
      <c r="BA782">
        <v>107.905</v>
      </c>
      <c r="BF782">
        <v>40183</v>
      </c>
      <c r="BG782">
        <v>105.13500000000001</v>
      </c>
      <c r="BI782">
        <v>40172</v>
      </c>
      <c r="BJ782">
        <v>111.798</v>
      </c>
      <c r="BL782">
        <v>41176</v>
      </c>
      <c r="BM782">
        <v>100.137</v>
      </c>
      <c r="BO782">
        <v>40172</v>
      </c>
      <c r="BP782">
        <v>106.26</v>
      </c>
      <c r="BR782">
        <v>41430</v>
      </c>
      <c r="BS782">
        <v>100.755</v>
      </c>
      <c r="BU782">
        <v>40813</v>
      </c>
      <c r="BV782">
        <v>101.875</v>
      </c>
      <c r="BX782">
        <v>41730</v>
      </c>
      <c r="BY782">
        <v>100.218</v>
      </c>
      <c r="CA782">
        <v>40172</v>
      </c>
      <c r="CB782">
        <v>108.633</v>
      </c>
      <c r="CD782">
        <v>41088</v>
      </c>
      <c r="CE782">
        <v>95.355000000000004</v>
      </c>
      <c r="CG782">
        <v>40172</v>
      </c>
      <c r="CH782">
        <v>106.855</v>
      </c>
      <c r="CP782">
        <v>41332</v>
      </c>
      <c r="CQ782">
        <v>100.65</v>
      </c>
      <c r="CV782">
        <v>42010</v>
      </c>
      <c r="CW782">
        <v>102.113</v>
      </c>
      <c r="CY782">
        <v>42261</v>
      </c>
      <c r="CZ782">
        <v>100.473</v>
      </c>
      <c r="DE782">
        <v>40172</v>
      </c>
      <c r="DF782">
        <v>99.831999999999994</v>
      </c>
      <c r="DH782">
        <v>41576</v>
      </c>
      <c r="DI782">
        <v>103.545</v>
      </c>
      <c r="DQ782">
        <v>41878</v>
      </c>
      <c r="DR782">
        <v>108.505</v>
      </c>
      <c r="DW782">
        <v>40172</v>
      </c>
      <c r="DX782">
        <v>102.36</v>
      </c>
      <c r="EF782">
        <v>40172</v>
      </c>
      <c r="EG782">
        <v>113.17</v>
      </c>
      <c r="EO782">
        <v>42310</v>
      </c>
      <c r="EP782">
        <v>109.685</v>
      </c>
      <c r="EU782">
        <v>40582</v>
      </c>
      <c r="EV782">
        <v>95.305000000000007</v>
      </c>
      <c r="FG782">
        <v>40938</v>
      </c>
      <c r="FH782">
        <v>102.52800000000001</v>
      </c>
      <c r="FJ782">
        <v>41052</v>
      </c>
      <c r="FK782">
        <v>90.893000000000001</v>
      </c>
      <c r="FP782">
        <v>41283</v>
      </c>
      <c r="FQ782">
        <v>96.117999999999995</v>
      </c>
      <c r="FV782">
        <v>41458</v>
      </c>
      <c r="FW782">
        <v>103.58799999999999</v>
      </c>
      <c r="FY782">
        <v>41653</v>
      </c>
      <c r="FZ782">
        <v>114.593</v>
      </c>
      <c r="GB782">
        <v>41955</v>
      </c>
      <c r="GC782">
        <v>129.553</v>
      </c>
      <c r="GK782">
        <v>40791</v>
      </c>
      <c r="GL782">
        <v>93.382999999999996</v>
      </c>
      <c r="GW782">
        <v>41318</v>
      </c>
      <c r="GX782">
        <v>93.222999999999999</v>
      </c>
      <c r="HF782">
        <v>41702</v>
      </c>
      <c r="HG782">
        <v>122.06</v>
      </c>
      <c r="HL782">
        <v>40175</v>
      </c>
      <c r="HM782">
        <v>117.405</v>
      </c>
      <c r="HR782">
        <v>40177</v>
      </c>
      <c r="HS782">
        <v>114.33</v>
      </c>
      <c r="HU782">
        <v>40179</v>
      </c>
      <c r="HV782">
        <v>92.105000000000004</v>
      </c>
      <c r="HX782">
        <v>40339</v>
      </c>
      <c r="HY782">
        <v>91.915000000000006</v>
      </c>
      <c r="IA782">
        <v>41170</v>
      </c>
      <c r="IB782">
        <v>75.772999999999996</v>
      </c>
    </row>
    <row r="783" spans="31:236">
      <c r="AE783">
        <v>40175</v>
      </c>
      <c r="AF783">
        <v>100.303</v>
      </c>
      <c r="AH783">
        <v>40175</v>
      </c>
      <c r="AI783">
        <v>101.517</v>
      </c>
      <c r="AK783">
        <v>40548</v>
      </c>
      <c r="AL783">
        <v>100.599</v>
      </c>
      <c r="AN783">
        <v>40175</v>
      </c>
      <c r="AO783">
        <v>106.26300000000001</v>
      </c>
      <c r="AQ783">
        <v>40175</v>
      </c>
      <c r="AR783">
        <v>106.94</v>
      </c>
      <c r="AT783">
        <v>40182</v>
      </c>
      <c r="AU783">
        <v>114.54300000000001</v>
      </c>
      <c r="AW783">
        <v>40912</v>
      </c>
      <c r="AX783">
        <v>100.14</v>
      </c>
      <c r="AZ783">
        <v>40175</v>
      </c>
      <c r="BA783">
        <v>107.84399999999999</v>
      </c>
      <c r="BF783">
        <v>40184</v>
      </c>
      <c r="BG783">
        <v>105.087</v>
      </c>
      <c r="BI783">
        <v>40175</v>
      </c>
      <c r="BJ783">
        <v>111.67400000000001</v>
      </c>
      <c r="BL783">
        <v>41177</v>
      </c>
      <c r="BM783">
        <v>99.94</v>
      </c>
      <c r="BO783">
        <v>40175</v>
      </c>
      <c r="BP783">
        <v>106.13</v>
      </c>
      <c r="BR783">
        <v>41431</v>
      </c>
      <c r="BS783">
        <v>100.745</v>
      </c>
      <c r="BU783">
        <v>40814</v>
      </c>
      <c r="BV783">
        <v>101.84</v>
      </c>
      <c r="BX783">
        <v>41731</v>
      </c>
      <c r="BY783">
        <v>100.197</v>
      </c>
      <c r="CA783">
        <v>40175</v>
      </c>
      <c r="CB783">
        <v>108.479</v>
      </c>
      <c r="CD783">
        <v>41089</v>
      </c>
      <c r="CE783">
        <v>97.55</v>
      </c>
      <c r="CG783">
        <v>40175</v>
      </c>
      <c r="CH783">
        <v>106.75700000000001</v>
      </c>
      <c r="CP783">
        <v>41333</v>
      </c>
      <c r="CQ783">
        <v>101.008</v>
      </c>
      <c r="CV783">
        <v>42011</v>
      </c>
      <c r="CW783">
        <v>102.113</v>
      </c>
      <c r="CY783">
        <v>42262</v>
      </c>
      <c r="CZ783">
        <v>100.468</v>
      </c>
      <c r="DE783">
        <v>40175</v>
      </c>
      <c r="DF783">
        <v>99.68</v>
      </c>
      <c r="DH783">
        <v>41577</v>
      </c>
      <c r="DI783">
        <v>103.5</v>
      </c>
      <c r="DQ783">
        <v>41879</v>
      </c>
      <c r="DR783">
        <v>108.36499999999999</v>
      </c>
      <c r="DW783">
        <v>40175</v>
      </c>
      <c r="DX783">
        <v>102.24</v>
      </c>
      <c r="EF783">
        <v>40175</v>
      </c>
      <c r="EG783">
        <v>113.024</v>
      </c>
      <c r="EO783">
        <v>42311</v>
      </c>
      <c r="EP783">
        <v>109.705</v>
      </c>
      <c r="EU783">
        <v>40583</v>
      </c>
      <c r="EV783">
        <v>95.268000000000001</v>
      </c>
      <c r="FG783">
        <v>40939</v>
      </c>
      <c r="FH783">
        <v>102.66500000000001</v>
      </c>
      <c r="FJ783">
        <v>41053</v>
      </c>
      <c r="FK783">
        <v>91.087999999999994</v>
      </c>
      <c r="FP783">
        <v>41284</v>
      </c>
      <c r="FQ783">
        <v>97.694999999999993</v>
      </c>
      <c r="FV783">
        <v>41459</v>
      </c>
      <c r="FW783">
        <v>104.36</v>
      </c>
      <c r="FY783">
        <v>41654</v>
      </c>
      <c r="FZ783">
        <v>114.958</v>
      </c>
      <c r="GB783">
        <v>41956</v>
      </c>
      <c r="GC783">
        <v>129.28800000000001</v>
      </c>
      <c r="GK783">
        <v>40792</v>
      </c>
      <c r="GL783">
        <v>93.92</v>
      </c>
      <c r="GW783">
        <v>41319</v>
      </c>
      <c r="GX783">
        <v>93.197000000000003</v>
      </c>
      <c r="HF783">
        <v>41703</v>
      </c>
      <c r="HG783">
        <v>122.80500000000001</v>
      </c>
      <c r="HL783">
        <v>40176</v>
      </c>
      <c r="HM783">
        <v>117.45399999999999</v>
      </c>
      <c r="HR783">
        <v>40178</v>
      </c>
      <c r="HS783">
        <v>114.291</v>
      </c>
      <c r="HU783">
        <v>40182</v>
      </c>
      <c r="HV783">
        <v>92.528999999999996</v>
      </c>
      <c r="HX783">
        <v>40340</v>
      </c>
      <c r="HY783">
        <v>92.566000000000003</v>
      </c>
      <c r="IA783">
        <v>41171</v>
      </c>
      <c r="IB783">
        <v>78.08</v>
      </c>
    </row>
    <row r="784" spans="31:236">
      <c r="AE784">
        <v>40176</v>
      </c>
      <c r="AF784">
        <v>100.261</v>
      </c>
      <c r="AH784">
        <v>40176</v>
      </c>
      <c r="AI784">
        <v>101.48399999999999</v>
      </c>
      <c r="AK784">
        <v>40549</v>
      </c>
      <c r="AL784">
        <v>100.63500000000001</v>
      </c>
      <c r="AN784">
        <v>40176</v>
      </c>
      <c r="AO784">
        <v>106.16200000000001</v>
      </c>
      <c r="AQ784">
        <v>40176</v>
      </c>
      <c r="AR784">
        <v>106.827</v>
      </c>
      <c r="AT784">
        <v>40183</v>
      </c>
      <c r="AU784">
        <v>114.599</v>
      </c>
      <c r="AW784">
        <v>40913</v>
      </c>
      <c r="AX784">
        <v>100.113</v>
      </c>
      <c r="AZ784">
        <v>40176</v>
      </c>
      <c r="BA784">
        <v>107.705</v>
      </c>
      <c r="BF784">
        <v>40185</v>
      </c>
      <c r="BG784">
        <v>105.18300000000001</v>
      </c>
      <c r="BI784">
        <v>40176</v>
      </c>
      <c r="BJ784">
        <v>111.521</v>
      </c>
      <c r="BL784">
        <v>41178</v>
      </c>
      <c r="BM784">
        <v>99.802999999999997</v>
      </c>
      <c r="BO784">
        <v>40176</v>
      </c>
      <c r="BP784">
        <v>106.044</v>
      </c>
      <c r="BR784">
        <v>41432</v>
      </c>
      <c r="BS784">
        <v>100.733</v>
      </c>
      <c r="BU784">
        <v>40815</v>
      </c>
      <c r="BV784">
        <v>101.845</v>
      </c>
      <c r="BX784">
        <v>41732</v>
      </c>
      <c r="BY784">
        <v>100.188</v>
      </c>
      <c r="CA784">
        <v>40176</v>
      </c>
      <c r="CB784">
        <v>108.354</v>
      </c>
      <c r="CD784">
        <v>41092</v>
      </c>
      <c r="CE784">
        <v>97.682000000000002</v>
      </c>
      <c r="CG784">
        <v>40176</v>
      </c>
      <c r="CH784">
        <v>106.63200000000001</v>
      </c>
      <c r="CP784">
        <v>41334</v>
      </c>
      <c r="CQ784">
        <v>101.023</v>
      </c>
      <c r="CV784">
        <v>42012</v>
      </c>
      <c r="CW784">
        <v>102.08</v>
      </c>
      <c r="CY784">
        <v>42263</v>
      </c>
      <c r="CZ784">
        <v>100.452</v>
      </c>
      <c r="DE784">
        <v>40176</v>
      </c>
      <c r="DF784">
        <v>99.605000000000004</v>
      </c>
      <c r="DH784">
        <v>41578</v>
      </c>
      <c r="DI784">
        <v>103.69499999999999</v>
      </c>
      <c r="DQ784">
        <v>41880</v>
      </c>
      <c r="DR784">
        <v>108.38500000000001</v>
      </c>
      <c r="DW784">
        <v>40176</v>
      </c>
      <c r="DX784">
        <v>102.199</v>
      </c>
      <c r="EF784">
        <v>40176</v>
      </c>
      <c r="EG784">
        <v>112.99</v>
      </c>
      <c r="EO784">
        <v>42312</v>
      </c>
      <c r="EP784">
        <v>109.718</v>
      </c>
      <c r="EU784">
        <v>40584</v>
      </c>
      <c r="EV784">
        <v>95.17</v>
      </c>
      <c r="FG784">
        <v>40940</v>
      </c>
      <c r="FH784">
        <v>103.36</v>
      </c>
      <c r="FJ784">
        <v>41054</v>
      </c>
      <c r="FK784">
        <v>90.102000000000004</v>
      </c>
      <c r="FP784">
        <v>41285</v>
      </c>
      <c r="FQ784">
        <v>97.863</v>
      </c>
      <c r="FV784">
        <v>41460</v>
      </c>
      <c r="FW784">
        <v>104.423</v>
      </c>
      <c r="FY784">
        <v>41655</v>
      </c>
      <c r="FZ784">
        <v>115.148</v>
      </c>
      <c r="GB784">
        <v>41957</v>
      </c>
      <c r="GC784">
        <v>129.398</v>
      </c>
      <c r="GK784">
        <v>40793</v>
      </c>
      <c r="GL784">
        <v>95.254999999999995</v>
      </c>
      <c r="GW784">
        <v>41320</v>
      </c>
      <c r="GX784">
        <v>93.405000000000001</v>
      </c>
      <c r="HF784">
        <v>41704</v>
      </c>
      <c r="HG784">
        <v>122.378</v>
      </c>
      <c r="HL784">
        <v>40177</v>
      </c>
      <c r="HM784">
        <v>117.334</v>
      </c>
      <c r="HR784">
        <v>40179</v>
      </c>
      <c r="HS784">
        <v>114.303</v>
      </c>
      <c r="HU784">
        <v>40183</v>
      </c>
      <c r="HV784">
        <v>92.224999999999994</v>
      </c>
      <c r="HX784">
        <v>40343</v>
      </c>
      <c r="HY784">
        <v>90.415000000000006</v>
      </c>
      <c r="IA784">
        <v>41172</v>
      </c>
      <c r="IB784">
        <v>77.933000000000007</v>
      </c>
    </row>
    <row r="785" spans="31:236">
      <c r="AE785">
        <v>40177</v>
      </c>
      <c r="AF785">
        <v>100.253</v>
      </c>
      <c r="AH785">
        <v>40177</v>
      </c>
      <c r="AI785">
        <v>101.47199999999999</v>
      </c>
      <c r="AK785">
        <v>40550</v>
      </c>
      <c r="AL785">
        <v>100.63200000000001</v>
      </c>
      <c r="AN785">
        <v>40177</v>
      </c>
      <c r="AO785">
        <v>106.10299999999999</v>
      </c>
      <c r="AQ785">
        <v>40177</v>
      </c>
      <c r="AR785">
        <v>106.834</v>
      </c>
      <c r="AT785">
        <v>40184</v>
      </c>
      <c r="AU785">
        <v>114.583</v>
      </c>
      <c r="AW785">
        <v>40914</v>
      </c>
      <c r="AX785">
        <v>100.11499999999999</v>
      </c>
      <c r="AZ785">
        <v>40177</v>
      </c>
      <c r="BA785">
        <v>107.60599999999999</v>
      </c>
      <c r="BF785">
        <v>40186</v>
      </c>
      <c r="BG785">
        <v>105.35</v>
      </c>
      <c r="BI785">
        <v>40177</v>
      </c>
      <c r="BJ785">
        <v>111.361</v>
      </c>
      <c r="BL785">
        <v>41179</v>
      </c>
      <c r="BM785">
        <v>99.887</v>
      </c>
      <c r="BO785">
        <v>40177</v>
      </c>
      <c r="BP785">
        <v>105.883</v>
      </c>
      <c r="BR785">
        <v>41435</v>
      </c>
      <c r="BS785">
        <v>100.732</v>
      </c>
      <c r="BU785">
        <v>40816</v>
      </c>
      <c r="BV785">
        <v>101.69499999999999</v>
      </c>
      <c r="BX785">
        <v>41733</v>
      </c>
      <c r="BY785">
        <v>100.175</v>
      </c>
      <c r="CA785">
        <v>40177</v>
      </c>
      <c r="CB785">
        <v>108.20699999999999</v>
      </c>
      <c r="CD785">
        <v>41093</v>
      </c>
      <c r="CE785">
        <v>98.158000000000001</v>
      </c>
      <c r="CG785">
        <v>40177</v>
      </c>
      <c r="CH785">
        <v>106.614</v>
      </c>
      <c r="CP785">
        <v>41337</v>
      </c>
      <c r="CQ785">
        <v>101.048</v>
      </c>
      <c r="CV785">
        <v>42013</v>
      </c>
      <c r="CW785">
        <v>102.075</v>
      </c>
      <c r="CY785">
        <v>42264</v>
      </c>
      <c r="CZ785">
        <v>100.417</v>
      </c>
      <c r="DE785">
        <v>40177</v>
      </c>
      <c r="DF785">
        <v>99.516000000000005</v>
      </c>
      <c r="DH785">
        <v>41579</v>
      </c>
      <c r="DI785">
        <v>103.895</v>
      </c>
      <c r="DQ785">
        <v>41883</v>
      </c>
      <c r="DR785">
        <v>108.42</v>
      </c>
      <c r="DW785">
        <v>40177</v>
      </c>
      <c r="DX785">
        <v>102.005</v>
      </c>
      <c r="EF785">
        <v>40177</v>
      </c>
      <c r="EG785">
        <v>112.81399999999999</v>
      </c>
      <c r="EO785">
        <v>42313</v>
      </c>
      <c r="EP785">
        <v>109.66</v>
      </c>
      <c r="EU785">
        <v>40585</v>
      </c>
      <c r="EV785">
        <v>94.927000000000007</v>
      </c>
      <c r="FG785">
        <v>40941</v>
      </c>
      <c r="FH785">
        <v>102.91500000000001</v>
      </c>
      <c r="FJ785">
        <v>41057</v>
      </c>
      <c r="FK785">
        <v>89.257999999999996</v>
      </c>
      <c r="FP785">
        <v>41288</v>
      </c>
      <c r="FQ785">
        <v>97.08</v>
      </c>
      <c r="FV785">
        <v>41463</v>
      </c>
      <c r="FW785">
        <v>104.352</v>
      </c>
      <c r="FY785">
        <v>41656</v>
      </c>
      <c r="FZ785">
        <v>115.265</v>
      </c>
      <c r="GB785">
        <v>41960</v>
      </c>
      <c r="GC785">
        <v>129.488</v>
      </c>
      <c r="GK785">
        <v>40794</v>
      </c>
      <c r="GL785">
        <v>95.117999999999995</v>
      </c>
      <c r="GW785">
        <v>41323</v>
      </c>
      <c r="GX785">
        <v>92.974999999999994</v>
      </c>
      <c r="HF785">
        <v>41705</v>
      </c>
      <c r="HG785">
        <v>122.705</v>
      </c>
      <c r="HL785">
        <v>40178</v>
      </c>
      <c r="HM785">
        <v>117.26</v>
      </c>
      <c r="HR785">
        <v>40182</v>
      </c>
      <c r="HS785">
        <v>114.73099999999999</v>
      </c>
      <c r="HU785">
        <v>40184</v>
      </c>
      <c r="HV785">
        <v>91.42</v>
      </c>
      <c r="HX785">
        <v>40344</v>
      </c>
      <c r="HY785">
        <v>89.138000000000005</v>
      </c>
      <c r="IA785">
        <v>41173</v>
      </c>
      <c r="IB785">
        <v>78.253</v>
      </c>
    </row>
    <row r="786" spans="31:236">
      <c r="AE786">
        <v>40178</v>
      </c>
      <c r="AF786">
        <v>100.251</v>
      </c>
      <c r="AH786">
        <v>40178</v>
      </c>
      <c r="AI786">
        <v>101.476</v>
      </c>
      <c r="AK786">
        <v>40553</v>
      </c>
      <c r="AL786">
        <v>100.65600000000001</v>
      </c>
      <c r="AN786">
        <v>40178</v>
      </c>
      <c r="AO786">
        <v>106.13200000000001</v>
      </c>
      <c r="AQ786">
        <v>40178</v>
      </c>
      <c r="AR786">
        <v>106.834</v>
      </c>
      <c r="AT786">
        <v>40185</v>
      </c>
      <c r="AU786">
        <v>114.66</v>
      </c>
      <c r="AW786">
        <v>40917</v>
      </c>
      <c r="AX786">
        <v>100.258</v>
      </c>
      <c r="AZ786">
        <v>40178</v>
      </c>
      <c r="BA786">
        <v>107.58799999999999</v>
      </c>
      <c r="BF786">
        <v>40189</v>
      </c>
      <c r="BG786">
        <v>105.434</v>
      </c>
      <c r="BI786">
        <v>40178</v>
      </c>
      <c r="BJ786">
        <v>111.371</v>
      </c>
      <c r="BL786">
        <v>41180</v>
      </c>
      <c r="BM786">
        <v>99.71</v>
      </c>
      <c r="BO786">
        <v>40178</v>
      </c>
      <c r="BP786">
        <v>105.887</v>
      </c>
      <c r="BR786">
        <v>41436</v>
      </c>
      <c r="BS786">
        <v>100.71299999999999</v>
      </c>
      <c r="BU786">
        <v>40819</v>
      </c>
      <c r="BV786">
        <v>101.613</v>
      </c>
      <c r="BX786">
        <v>41736</v>
      </c>
      <c r="BY786">
        <v>100.16800000000001</v>
      </c>
      <c r="CA786">
        <v>40178</v>
      </c>
      <c r="CB786">
        <v>108.193</v>
      </c>
      <c r="CD786">
        <v>41094</v>
      </c>
      <c r="CE786">
        <v>97.89</v>
      </c>
      <c r="CG786">
        <v>40178</v>
      </c>
      <c r="CH786">
        <v>106.58199999999999</v>
      </c>
      <c r="CP786">
        <v>41338</v>
      </c>
      <c r="CQ786">
        <v>101.19499999999999</v>
      </c>
      <c r="CV786">
        <v>42016</v>
      </c>
      <c r="CW786">
        <v>102.077</v>
      </c>
      <c r="CY786">
        <v>42265</v>
      </c>
      <c r="CZ786">
        <v>100.408</v>
      </c>
      <c r="DE786">
        <v>40178</v>
      </c>
      <c r="DF786">
        <v>99.492999999999995</v>
      </c>
      <c r="DH786">
        <v>41582</v>
      </c>
      <c r="DI786">
        <v>103.80500000000001</v>
      </c>
      <c r="DQ786">
        <v>41884</v>
      </c>
      <c r="DR786">
        <v>108.398</v>
      </c>
      <c r="DW786">
        <v>40178</v>
      </c>
      <c r="DX786">
        <v>101.99</v>
      </c>
      <c r="EF786">
        <v>40178</v>
      </c>
      <c r="EG786">
        <v>112.81</v>
      </c>
      <c r="EO786">
        <v>42314</v>
      </c>
      <c r="EP786">
        <v>109.548</v>
      </c>
      <c r="EU786">
        <v>40588</v>
      </c>
      <c r="EV786">
        <v>94.5</v>
      </c>
      <c r="FG786">
        <v>40942</v>
      </c>
      <c r="FH786">
        <v>102.47499999999999</v>
      </c>
      <c r="FJ786">
        <v>41058</v>
      </c>
      <c r="FK786">
        <v>89.173000000000002</v>
      </c>
      <c r="FP786">
        <v>41289</v>
      </c>
      <c r="FQ786">
        <v>97.23</v>
      </c>
      <c r="FV786">
        <v>41464</v>
      </c>
      <c r="FW786">
        <v>104.003</v>
      </c>
      <c r="FY786">
        <v>41659</v>
      </c>
      <c r="FZ786">
        <v>115.508</v>
      </c>
      <c r="GB786">
        <v>41961</v>
      </c>
      <c r="GC786">
        <v>129.40299999999999</v>
      </c>
      <c r="GK786">
        <v>40795</v>
      </c>
      <c r="GL786">
        <v>93.98</v>
      </c>
      <c r="GW786">
        <v>41324</v>
      </c>
      <c r="GX786">
        <v>93.26</v>
      </c>
      <c r="HF786">
        <v>41708</v>
      </c>
      <c r="HG786">
        <v>123.383</v>
      </c>
      <c r="HL786">
        <v>40179</v>
      </c>
      <c r="HM786">
        <v>117.27800000000001</v>
      </c>
      <c r="HR786">
        <v>40183</v>
      </c>
      <c r="HS786">
        <v>114.40900000000001</v>
      </c>
      <c r="HU786">
        <v>40185</v>
      </c>
      <c r="HV786">
        <v>91.373000000000005</v>
      </c>
      <c r="HX786">
        <v>40346</v>
      </c>
      <c r="HY786">
        <v>88.81</v>
      </c>
      <c r="IA786">
        <v>41176</v>
      </c>
      <c r="IB786">
        <v>78.650000000000006</v>
      </c>
    </row>
    <row r="787" spans="31:236">
      <c r="AE787">
        <v>40179</v>
      </c>
      <c r="AF787">
        <v>100.251</v>
      </c>
      <c r="AH787">
        <v>40179</v>
      </c>
      <c r="AI787">
        <v>101.47499999999999</v>
      </c>
      <c r="AK787">
        <v>40554</v>
      </c>
      <c r="AL787">
        <v>100.699</v>
      </c>
      <c r="AN787">
        <v>40179</v>
      </c>
      <c r="AO787">
        <v>106.13200000000001</v>
      </c>
      <c r="AQ787">
        <v>40179</v>
      </c>
      <c r="AR787">
        <v>106.84399999999999</v>
      </c>
      <c r="AT787">
        <v>40186</v>
      </c>
      <c r="AU787">
        <v>114.744</v>
      </c>
      <c r="AW787">
        <v>40918</v>
      </c>
      <c r="AX787">
        <v>100.233</v>
      </c>
      <c r="AZ787">
        <v>40179</v>
      </c>
      <c r="BA787">
        <v>107.602</v>
      </c>
      <c r="BF787">
        <v>40190</v>
      </c>
      <c r="BG787">
        <v>105.48399999999999</v>
      </c>
      <c r="BI787">
        <v>40179</v>
      </c>
      <c r="BJ787">
        <v>111.384</v>
      </c>
      <c r="BL787">
        <v>41183</v>
      </c>
      <c r="BM787">
        <v>99.953000000000003</v>
      </c>
      <c r="BO787">
        <v>40179</v>
      </c>
      <c r="BP787">
        <v>105.902</v>
      </c>
      <c r="BR787">
        <v>41437</v>
      </c>
      <c r="BS787">
        <v>100.718</v>
      </c>
      <c r="BU787">
        <v>40820</v>
      </c>
      <c r="BV787">
        <v>101.655</v>
      </c>
      <c r="BX787">
        <v>41737</v>
      </c>
      <c r="BY787">
        <v>100.163</v>
      </c>
      <c r="CA787">
        <v>40179</v>
      </c>
      <c r="CB787">
        <v>108.191</v>
      </c>
      <c r="CD787">
        <v>41095</v>
      </c>
      <c r="CE787">
        <v>96.885000000000005</v>
      </c>
      <c r="CG787">
        <v>40179</v>
      </c>
      <c r="CH787">
        <v>106.611</v>
      </c>
      <c r="CP787">
        <v>41339</v>
      </c>
      <c r="CQ787">
        <v>101.313</v>
      </c>
      <c r="CV787">
        <v>42017</v>
      </c>
      <c r="CW787">
        <v>102.077</v>
      </c>
      <c r="CY787">
        <v>42268</v>
      </c>
      <c r="CZ787">
        <v>100.4</v>
      </c>
      <c r="DE787">
        <v>40179</v>
      </c>
      <c r="DF787">
        <v>99.492999999999995</v>
      </c>
      <c r="DH787">
        <v>41583</v>
      </c>
      <c r="DI787">
        <v>103.583</v>
      </c>
      <c r="DQ787">
        <v>41885</v>
      </c>
      <c r="DR787">
        <v>108.41800000000001</v>
      </c>
      <c r="DW787">
        <v>40179</v>
      </c>
      <c r="DX787">
        <v>101.989</v>
      </c>
      <c r="EF787">
        <v>40179</v>
      </c>
      <c r="EG787">
        <v>112.82599999999999</v>
      </c>
      <c r="EO787">
        <v>42317</v>
      </c>
      <c r="EP787">
        <v>109.548</v>
      </c>
      <c r="EU787">
        <v>40589</v>
      </c>
      <c r="EV787">
        <v>94.65</v>
      </c>
      <c r="FG787">
        <v>40945</v>
      </c>
      <c r="FH787">
        <v>102.2</v>
      </c>
      <c r="FJ787">
        <v>41059</v>
      </c>
      <c r="FK787">
        <v>87.858000000000004</v>
      </c>
      <c r="FP787">
        <v>41290</v>
      </c>
      <c r="FQ787">
        <v>97.2</v>
      </c>
      <c r="FV787">
        <v>41465</v>
      </c>
      <c r="FW787">
        <v>103.5</v>
      </c>
      <c r="FY787">
        <v>41660</v>
      </c>
      <c r="FZ787">
        <v>115.13</v>
      </c>
      <c r="GB787">
        <v>41962</v>
      </c>
      <c r="GC787">
        <v>129.33799999999999</v>
      </c>
      <c r="GK787">
        <v>40798</v>
      </c>
      <c r="GL787">
        <v>92.378</v>
      </c>
      <c r="GW787">
        <v>41325</v>
      </c>
      <c r="GX787">
        <v>93.313000000000002</v>
      </c>
      <c r="HF787">
        <v>41709</v>
      </c>
      <c r="HG787">
        <v>123.205</v>
      </c>
      <c r="HL787">
        <v>40182</v>
      </c>
      <c r="HM787">
        <v>117.717</v>
      </c>
      <c r="HR787">
        <v>40184</v>
      </c>
      <c r="HS787">
        <v>113.514</v>
      </c>
      <c r="HU787">
        <v>40186</v>
      </c>
      <c r="HV787">
        <v>91.58</v>
      </c>
      <c r="HX787">
        <v>40347</v>
      </c>
      <c r="HY787">
        <v>91.593999999999994</v>
      </c>
      <c r="IA787">
        <v>41177</v>
      </c>
      <c r="IB787">
        <v>77.834999999999994</v>
      </c>
    </row>
    <row r="788" spans="31:236">
      <c r="AE788">
        <v>40182</v>
      </c>
      <c r="AF788">
        <v>100.235</v>
      </c>
      <c r="AH788">
        <v>40182</v>
      </c>
      <c r="AI788">
        <v>101.467</v>
      </c>
      <c r="AK788">
        <v>40555</v>
      </c>
      <c r="AL788">
        <v>100.706</v>
      </c>
      <c r="AN788">
        <v>40182</v>
      </c>
      <c r="AO788">
        <v>106.071</v>
      </c>
      <c r="AQ788">
        <v>40182</v>
      </c>
      <c r="AR788">
        <v>106.785</v>
      </c>
      <c r="AT788">
        <v>40189</v>
      </c>
      <c r="AU788">
        <v>114.821</v>
      </c>
      <c r="AW788">
        <v>40919</v>
      </c>
      <c r="AX788">
        <v>100.303</v>
      </c>
      <c r="AZ788">
        <v>40182</v>
      </c>
      <c r="BA788">
        <v>107.578</v>
      </c>
      <c r="BF788">
        <v>40191</v>
      </c>
      <c r="BG788">
        <v>105.47</v>
      </c>
      <c r="BI788">
        <v>40182</v>
      </c>
      <c r="BJ788">
        <v>111.316</v>
      </c>
      <c r="BL788">
        <v>41184</v>
      </c>
      <c r="BM788">
        <v>100.05</v>
      </c>
      <c r="BO788">
        <v>40182</v>
      </c>
      <c r="BP788">
        <v>105.81100000000001</v>
      </c>
      <c r="BR788">
        <v>41438</v>
      </c>
      <c r="BS788">
        <v>100.693</v>
      </c>
      <c r="BU788">
        <v>40821</v>
      </c>
      <c r="BV788">
        <v>101.61</v>
      </c>
      <c r="BX788">
        <v>41738</v>
      </c>
      <c r="BY788">
        <v>100.133</v>
      </c>
      <c r="CA788">
        <v>40182</v>
      </c>
      <c r="CB788">
        <v>108.11199999999999</v>
      </c>
      <c r="CD788">
        <v>41096</v>
      </c>
      <c r="CE788">
        <v>96.298000000000002</v>
      </c>
      <c r="CG788">
        <v>40182</v>
      </c>
      <c r="CH788">
        <v>106.49</v>
      </c>
      <c r="CP788">
        <v>41340</v>
      </c>
      <c r="CQ788">
        <v>101.5</v>
      </c>
      <c r="CV788">
        <v>42018</v>
      </c>
      <c r="CW788">
        <v>102.075</v>
      </c>
      <c r="CY788">
        <v>42269</v>
      </c>
      <c r="CZ788">
        <v>100.39</v>
      </c>
      <c r="DE788">
        <v>40182</v>
      </c>
      <c r="DF788">
        <v>99.471000000000004</v>
      </c>
      <c r="DH788">
        <v>41584</v>
      </c>
      <c r="DI788">
        <v>103.55500000000001</v>
      </c>
      <c r="DQ788">
        <v>41886</v>
      </c>
      <c r="DR788">
        <v>108.55800000000001</v>
      </c>
      <c r="DW788">
        <v>40182</v>
      </c>
      <c r="DX788">
        <v>101.985</v>
      </c>
      <c r="EF788">
        <v>40182</v>
      </c>
      <c r="EG788">
        <v>112.809</v>
      </c>
      <c r="EO788">
        <v>42318</v>
      </c>
      <c r="EP788">
        <v>109.6</v>
      </c>
      <c r="EU788">
        <v>40590</v>
      </c>
      <c r="EV788">
        <v>95.11</v>
      </c>
      <c r="FG788">
        <v>40946</v>
      </c>
      <c r="FH788">
        <v>101.83499999999999</v>
      </c>
      <c r="FJ788">
        <v>41060</v>
      </c>
      <c r="FK788">
        <v>88.295000000000002</v>
      </c>
      <c r="FP788">
        <v>41291</v>
      </c>
      <c r="FQ788">
        <v>96.692999999999998</v>
      </c>
      <c r="FV788">
        <v>41466</v>
      </c>
      <c r="FW788">
        <v>103.473</v>
      </c>
      <c r="FY788">
        <v>41661</v>
      </c>
      <c r="FZ788">
        <v>115.11499999999999</v>
      </c>
      <c r="GB788">
        <v>41963</v>
      </c>
      <c r="GC788">
        <v>129.548</v>
      </c>
      <c r="GK788">
        <v>40799</v>
      </c>
      <c r="GL788">
        <v>92.248000000000005</v>
      </c>
      <c r="GW788">
        <v>41326</v>
      </c>
      <c r="GX788">
        <v>93.194999999999993</v>
      </c>
      <c r="HF788">
        <v>41710</v>
      </c>
      <c r="HG788">
        <v>123.07</v>
      </c>
      <c r="HL788">
        <v>40183</v>
      </c>
      <c r="HM788">
        <v>117.45399999999999</v>
      </c>
      <c r="HR788">
        <v>40185</v>
      </c>
      <c r="HS788">
        <v>113.57599999999999</v>
      </c>
      <c r="HU788">
        <v>40189</v>
      </c>
      <c r="HV788">
        <v>91.483000000000004</v>
      </c>
      <c r="HX788">
        <v>40350</v>
      </c>
      <c r="HY788">
        <v>92.873999999999995</v>
      </c>
      <c r="IA788">
        <v>41178</v>
      </c>
      <c r="IB788">
        <v>75.045000000000002</v>
      </c>
    </row>
    <row r="789" spans="31:236">
      <c r="AE789">
        <v>40183</v>
      </c>
      <c r="AF789">
        <v>100.226</v>
      </c>
      <c r="AH789">
        <v>40183</v>
      </c>
      <c r="AI789">
        <v>101.468</v>
      </c>
      <c r="AK789">
        <v>40556</v>
      </c>
      <c r="AL789">
        <v>100.768</v>
      </c>
      <c r="AN789">
        <v>40183</v>
      </c>
      <c r="AO789">
        <v>106.14</v>
      </c>
      <c r="AQ789">
        <v>40183</v>
      </c>
      <c r="AR789">
        <v>106.846</v>
      </c>
      <c r="AT789">
        <v>40190</v>
      </c>
      <c r="AU789">
        <v>114.79</v>
      </c>
      <c r="AW789">
        <v>40920</v>
      </c>
      <c r="AX789">
        <v>100.343</v>
      </c>
      <c r="AZ789">
        <v>40183</v>
      </c>
      <c r="BA789">
        <v>107.657</v>
      </c>
      <c r="BF789">
        <v>40192</v>
      </c>
      <c r="BG789">
        <v>105.38500000000001</v>
      </c>
      <c r="BI789">
        <v>40183</v>
      </c>
      <c r="BJ789">
        <v>111.43600000000001</v>
      </c>
      <c r="BL789">
        <v>41185</v>
      </c>
      <c r="BM789">
        <v>100.053</v>
      </c>
      <c r="BO789">
        <v>40183</v>
      </c>
      <c r="BP789">
        <v>105.901</v>
      </c>
      <c r="BR789">
        <v>41439</v>
      </c>
      <c r="BS789">
        <v>100.69</v>
      </c>
      <c r="BU789">
        <v>40822</v>
      </c>
      <c r="BV789">
        <v>101.825</v>
      </c>
      <c r="BX789">
        <v>41739</v>
      </c>
      <c r="BY789">
        <v>100.123</v>
      </c>
      <c r="CA789">
        <v>40183</v>
      </c>
      <c r="CB789">
        <v>108.23699999999999</v>
      </c>
      <c r="CD789">
        <v>41099</v>
      </c>
      <c r="CE789">
        <v>96.048000000000002</v>
      </c>
      <c r="CG789">
        <v>40183</v>
      </c>
      <c r="CH789">
        <v>106.569</v>
      </c>
      <c r="CP789">
        <v>41341</v>
      </c>
      <c r="CQ789">
        <v>101.673</v>
      </c>
      <c r="CV789">
        <v>42019</v>
      </c>
      <c r="CW789">
        <v>102.033</v>
      </c>
      <c r="CY789">
        <v>42270</v>
      </c>
      <c r="CZ789">
        <v>100.375</v>
      </c>
      <c r="DE789">
        <v>40183</v>
      </c>
      <c r="DF789">
        <v>99.594999999999999</v>
      </c>
      <c r="DH789">
        <v>41585</v>
      </c>
      <c r="DI789">
        <v>103.86</v>
      </c>
      <c r="DQ789">
        <v>41887</v>
      </c>
      <c r="DR789">
        <v>108.648</v>
      </c>
      <c r="DW789">
        <v>40183</v>
      </c>
      <c r="DX789">
        <v>102.104</v>
      </c>
      <c r="EF789">
        <v>40183</v>
      </c>
      <c r="EG789">
        <v>112.884</v>
      </c>
      <c r="EO789">
        <v>42319</v>
      </c>
      <c r="EP789">
        <v>109.625</v>
      </c>
      <c r="EU789">
        <v>40591</v>
      </c>
      <c r="EV789">
        <v>95.025000000000006</v>
      </c>
      <c r="FG789">
        <v>40947</v>
      </c>
      <c r="FH789">
        <v>101.26300000000001</v>
      </c>
      <c r="FJ789">
        <v>41061</v>
      </c>
      <c r="FK789">
        <v>88.7</v>
      </c>
      <c r="FP789">
        <v>41292</v>
      </c>
      <c r="FQ789">
        <v>96.95</v>
      </c>
      <c r="FV789">
        <v>41467</v>
      </c>
      <c r="FW789">
        <v>103.58799999999999</v>
      </c>
      <c r="FY789">
        <v>41662</v>
      </c>
      <c r="FZ789">
        <v>114.96</v>
      </c>
      <c r="GB789">
        <v>41964</v>
      </c>
      <c r="GC789">
        <v>130.215</v>
      </c>
      <c r="GK789">
        <v>40800</v>
      </c>
      <c r="GL789">
        <v>92.46</v>
      </c>
      <c r="GW789">
        <v>41327</v>
      </c>
      <c r="GX789">
        <v>93.542000000000002</v>
      </c>
      <c r="HF789">
        <v>41711</v>
      </c>
      <c r="HG789">
        <v>122.643</v>
      </c>
      <c r="HL789">
        <v>40184</v>
      </c>
      <c r="HM789">
        <v>116.593</v>
      </c>
      <c r="HR789">
        <v>40186</v>
      </c>
      <c r="HS789">
        <v>113.81399999999999</v>
      </c>
      <c r="HU789">
        <v>40190</v>
      </c>
      <c r="HV789">
        <v>91.412999999999997</v>
      </c>
      <c r="HX789">
        <v>40351</v>
      </c>
      <c r="HY789">
        <v>93.149000000000001</v>
      </c>
      <c r="IA789">
        <v>41179</v>
      </c>
      <c r="IB789">
        <v>75.903000000000006</v>
      </c>
    </row>
    <row r="790" spans="31:236">
      <c r="AE790">
        <v>40184</v>
      </c>
      <c r="AF790">
        <v>100.19799999999999</v>
      </c>
      <c r="AH790">
        <v>40184</v>
      </c>
      <c r="AI790">
        <v>101.452</v>
      </c>
      <c r="AK790">
        <v>40557</v>
      </c>
      <c r="AL790">
        <v>100.855</v>
      </c>
      <c r="AN790">
        <v>40184</v>
      </c>
      <c r="AO790">
        <v>106.111</v>
      </c>
      <c r="AQ790">
        <v>40184</v>
      </c>
      <c r="AR790">
        <v>106.80800000000001</v>
      </c>
      <c r="AT790">
        <v>40191</v>
      </c>
      <c r="AU790">
        <v>114.776</v>
      </c>
      <c r="AW790">
        <v>40921</v>
      </c>
      <c r="AX790">
        <v>100.318</v>
      </c>
      <c r="AZ790">
        <v>40184</v>
      </c>
      <c r="BA790">
        <v>107.625</v>
      </c>
      <c r="BF790">
        <v>40193</v>
      </c>
      <c r="BG790">
        <v>105.44199999999999</v>
      </c>
      <c r="BI790">
        <v>40184</v>
      </c>
      <c r="BJ790">
        <v>111.398</v>
      </c>
      <c r="BL790">
        <v>41186</v>
      </c>
      <c r="BM790">
        <v>100.03</v>
      </c>
      <c r="BO790">
        <v>40184</v>
      </c>
      <c r="BP790">
        <v>105.869</v>
      </c>
      <c r="BR790">
        <v>41442</v>
      </c>
      <c r="BS790">
        <v>100.675</v>
      </c>
      <c r="BU790">
        <v>40823</v>
      </c>
      <c r="BV790">
        <v>101.88500000000001</v>
      </c>
      <c r="BX790">
        <v>41740</v>
      </c>
      <c r="BY790">
        <v>100.113</v>
      </c>
      <c r="CA790">
        <v>40184</v>
      </c>
      <c r="CB790">
        <v>108.163</v>
      </c>
      <c r="CD790">
        <v>41100</v>
      </c>
      <c r="CE790">
        <v>96.594999999999999</v>
      </c>
      <c r="CG790">
        <v>40184</v>
      </c>
      <c r="CH790">
        <v>106.471</v>
      </c>
      <c r="CP790">
        <v>41344</v>
      </c>
      <c r="CQ790">
        <v>101.563</v>
      </c>
      <c r="CV790">
        <v>42020</v>
      </c>
      <c r="CW790">
        <v>102.02800000000001</v>
      </c>
      <c r="CY790">
        <v>42271</v>
      </c>
      <c r="CZ790">
        <v>100.345</v>
      </c>
      <c r="DE790">
        <v>40184</v>
      </c>
      <c r="DF790">
        <v>99.471000000000004</v>
      </c>
      <c r="DH790">
        <v>41586</v>
      </c>
      <c r="DI790">
        <v>103.86</v>
      </c>
      <c r="DQ790">
        <v>41890</v>
      </c>
      <c r="DR790">
        <v>108.523</v>
      </c>
      <c r="DW790">
        <v>40184</v>
      </c>
      <c r="DX790">
        <v>101.925</v>
      </c>
      <c r="EF790">
        <v>40184</v>
      </c>
      <c r="EG790">
        <v>112.628</v>
      </c>
      <c r="EO790">
        <v>42320</v>
      </c>
      <c r="EP790">
        <v>109.6</v>
      </c>
      <c r="EU790">
        <v>40592</v>
      </c>
      <c r="EV790">
        <v>94.962999999999994</v>
      </c>
      <c r="FG790">
        <v>40948</v>
      </c>
      <c r="FH790">
        <v>101.413</v>
      </c>
      <c r="FJ790">
        <v>41064</v>
      </c>
      <c r="FK790">
        <v>89.552999999999997</v>
      </c>
      <c r="FP790">
        <v>41295</v>
      </c>
      <c r="FQ790">
        <v>96.468000000000004</v>
      </c>
      <c r="FV790">
        <v>41470</v>
      </c>
      <c r="FW790">
        <v>103.91500000000001</v>
      </c>
      <c r="FY790">
        <v>41663</v>
      </c>
      <c r="FZ790">
        <v>114.663</v>
      </c>
      <c r="GB790">
        <v>41967</v>
      </c>
      <c r="GC790">
        <v>130.56800000000001</v>
      </c>
      <c r="GK790">
        <v>40801</v>
      </c>
      <c r="GL790">
        <v>92.165000000000006</v>
      </c>
      <c r="GW790">
        <v>41330</v>
      </c>
      <c r="GX790">
        <v>93.472999999999999</v>
      </c>
      <c r="HF790">
        <v>41712</v>
      </c>
      <c r="HG790">
        <v>123.035</v>
      </c>
      <c r="HL790">
        <v>40185</v>
      </c>
      <c r="HM790">
        <v>116.648</v>
      </c>
      <c r="HR790">
        <v>40189</v>
      </c>
      <c r="HS790">
        <v>113.69799999999999</v>
      </c>
      <c r="HU790">
        <v>40191</v>
      </c>
      <c r="HV790">
        <v>90.784999999999997</v>
      </c>
      <c r="HX790">
        <v>40352</v>
      </c>
      <c r="HY790">
        <v>93.12</v>
      </c>
      <c r="IA790">
        <v>41180</v>
      </c>
      <c r="IB790">
        <v>75.67</v>
      </c>
    </row>
    <row r="791" spans="31:236">
      <c r="AE791">
        <v>40185</v>
      </c>
      <c r="AF791">
        <v>100.188</v>
      </c>
      <c r="AH791">
        <v>40185</v>
      </c>
      <c r="AI791">
        <v>101.474</v>
      </c>
      <c r="AK791">
        <v>40560</v>
      </c>
      <c r="AL791">
        <v>100.75</v>
      </c>
      <c r="AN791">
        <v>40185</v>
      </c>
      <c r="AO791">
        <v>106.18</v>
      </c>
      <c r="AQ791">
        <v>40185</v>
      </c>
      <c r="AR791">
        <v>106.883</v>
      </c>
      <c r="AT791">
        <v>40192</v>
      </c>
      <c r="AU791">
        <v>114.688</v>
      </c>
      <c r="AW791">
        <v>40924</v>
      </c>
      <c r="AX791">
        <v>100.322</v>
      </c>
      <c r="AZ791">
        <v>40185</v>
      </c>
      <c r="BA791">
        <v>107.714</v>
      </c>
      <c r="BF791">
        <v>40196</v>
      </c>
      <c r="BG791">
        <v>105.283</v>
      </c>
      <c r="BI791">
        <v>40185</v>
      </c>
      <c r="BJ791">
        <v>111.53400000000001</v>
      </c>
      <c r="BL791">
        <v>41187</v>
      </c>
      <c r="BM791">
        <v>100.045</v>
      </c>
      <c r="BO791">
        <v>40185</v>
      </c>
      <c r="BP791">
        <v>106.024</v>
      </c>
      <c r="BR791">
        <v>41443</v>
      </c>
      <c r="BS791">
        <v>100.63</v>
      </c>
      <c r="BU791">
        <v>40826</v>
      </c>
      <c r="BV791">
        <v>101.898</v>
      </c>
      <c r="BX791">
        <v>41743</v>
      </c>
      <c r="BY791">
        <v>100.108</v>
      </c>
      <c r="CA791">
        <v>40185</v>
      </c>
      <c r="CB791">
        <v>108.37</v>
      </c>
      <c r="CD791">
        <v>41101</v>
      </c>
      <c r="CE791">
        <v>97.22</v>
      </c>
      <c r="CG791">
        <v>40185</v>
      </c>
      <c r="CH791">
        <v>106.672</v>
      </c>
      <c r="CP791">
        <v>41345</v>
      </c>
      <c r="CQ791">
        <v>101.565</v>
      </c>
      <c r="CV791">
        <v>42023</v>
      </c>
      <c r="CW791">
        <v>102.003</v>
      </c>
      <c r="CY791">
        <v>42272</v>
      </c>
      <c r="CZ791">
        <v>100.333</v>
      </c>
      <c r="DE791">
        <v>40185</v>
      </c>
      <c r="DF791">
        <v>99.7</v>
      </c>
      <c r="DH791">
        <v>41589</v>
      </c>
      <c r="DI791">
        <v>103.857</v>
      </c>
      <c r="DQ791">
        <v>41891</v>
      </c>
      <c r="DR791">
        <v>108.37</v>
      </c>
      <c r="DW791">
        <v>40185</v>
      </c>
      <c r="DX791">
        <v>102.125</v>
      </c>
      <c r="EF791">
        <v>40185</v>
      </c>
      <c r="EG791">
        <v>112.821</v>
      </c>
      <c r="EO791">
        <v>42321</v>
      </c>
      <c r="EP791">
        <v>109.63</v>
      </c>
      <c r="EU791">
        <v>40595</v>
      </c>
      <c r="EV791">
        <v>95.022999999999996</v>
      </c>
      <c r="FG791">
        <v>40949</v>
      </c>
      <c r="FH791">
        <v>100.65300000000001</v>
      </c>
      <c r="FJ791">
        <v>41065</v>
      </c>
      <c r="FK791">
        <v>90</v>
      </c>
      <c r="FP791">
        <v>41296</v>
      </c>
      <c r="FQ791">
        <v>96.638000000000005</v>
      </c>
      <c r="FV791">
        <v>41471</v>
      </c>
      <c r="FW791">
        <v>104.16</v>
      </c>
      <c r="FY791">
        <v>41666</v>
      </c>
      <c r="FZ791">
        <v>114.89</v>
      </c>
      <c r="GB791">
        <v>41968</v>
      </c>
      <c r="GC791">
        <v>130.84800000000001</v>
      </c>
      <c r="GK791">
        <v>40802</v>
      </c>
      <c r="GL791">
        <v>93.22</v>
      </c>
      <c r="GW791">
        <v>41331</v>
      </c>
      <c r="GX791">
        <v>92.003</v>
      </c>
      <c r="HF791">
        <v>41715</v>
      </c>
      <c r="HG791">
        <v>123.16500000000001</v>
      </c>
      <c r="HL791">
        <v>40186</v>
      </c>
      <c r="HM791">
        <v>116.849</v>
      </c>
      <c r="HR791">
        <v>40190</v>
      </c>
      <c r="HS791">
        <v>113.536</v>
      </c>
      <c r="HU791">
        <v>40192</v>
      </c>
      <c r="HV791">
        <v>90.694999999999993</v>
      </c>
      <c r="HX791">
        <v>40353</v>
      </c>
      <c r="HY791">
        <v>93.552999999999997</v>
      </c>
      <c r="IA791">
        <v>41183</v>
      </c>
      <c r="IB791">
        <v>76.483000000000004</v>
      </c>
    </row>
    <row r="792" spans="31:236">
      <c r="AE792">
        <v>40186</v>
      </c>
      <c r="AF792">
        <v>100.182</v>
      </c>
      <c r="AH792">
        <v>40186</v>
      </c>
      <c r="AI792">
        <v>101.47199999999999</v>
      </c>
      <c r="AK792">
        <v>40561</v>
      </c>
      <c r="AL792">
        <v>100.76</v>
      </c>
      <c r="AN792">
        <v>40186</v>
      </c>
      <c r="AO792">
        <v>106.239</v>
      </c>
      <c r="AQ792">
        <v>40186</v>
      </c>
      <c r="AR792">
        <v>106.973</v>
      </c>
      <c r="AT792">
        <v>40193</v>
      </c>
      <c r="AU792">
        <v>114.73099999999999</v>
      </c>
      <c r="AW792">
        <v>40925</v>
      </c>
      <c r="AX792">
        <v>100.34</v>
      </c>
      <c r="AZ792">
        <v>40186</v>
      </c>
      <c r="BA792">
        <v>107.867</v>
      </c>
      <c r="BF792">
        <v>40197</v>
      </c>
      <c r="BG792">
        <v>105.057</v>
      </c>
      <c r="BI792">
        <v>40186</v>
      </c>
      <c r="BJ792">
        <v>111.733</v>
      </c>
      <c r="BL792">
        <v>41190</v>
      </c>
      <c r="BM792">
        <v>100.053</v>
      </c>
      <c r="BO792">
        <v>40186</v>
      </c>
      <c r="BP792">
        <v>106.197</v>
      </c>
      <c r="BR792">
        <v>41444</v>
      </c>
      <c r="BS792">
        <v>100.63</v>
      </c>
      <c r="BU792">
        <v>40827</v>
      </c>
      <c r="BV792">
        <v>101.83799999999999</v>
      </c>
      <c r="BX792">
        <v>41744</v>
      </c>
      <c r="BY792">
        <v>100.063</v>
      </c>
      <c r="CA792">
        <v>40186</v>
      </c>
      <c r="CB792">
        <v>108.577</v>
      </c>
      <c r="CD792">
        <v>41102</v>
      </c>
      <c r="CE792">
        <v>97.05</v>
      </c>
      <c r="CG792">
        <v>40186</v>
      </c>
      <c r="CH792">
        <v>106.943</v>
      </c>
      <c r="CP792">
        <v>41346</v>
      </c>
      <c r="CQ792">
        <v>101.5</v>
      </c>
      <c r="CV792">
        <v>42024</v>
      </c>
      <c r="CW792">
        <v>102.003</v>
      </c>
      <c r="CY792">
        <v>42275</v>
      </c>
      <c r="CZ792">
        <v>100.325</v>
      </c>
      <c r="DE792">
        <v>40186</v>
      </c>
      <c r="DF792">
        <v>99.980999999999995</v>
      </c>
      <c r="DH792">
        <v>41590</v>
      </c>
      <c r="DI792">
        <v>103.863</v>
      </c>
      <c r="DQ792">
        <v>41892</v>
      </c>
      <c r="DR792">
        <v>108.288</v>
      </c>
      <c r="DW792">
        <v>40186</v>
      </c>
      <c r="DX792">
        <v>102.41200000000001</v>
      </c>
      <c r="EF792">
        <v>40186</v>
      </c>
      <c r="EG792">
        <v>113.166</v>
      </c>
      <c r="EO792">
        <v>42324</v>
      </c>
      <c r="EP792">
        <v>109.598</v>
      </c>
      <c r="EU792">
        <v>40596</v>
      </c>
      <c r="EV792">
        <v>95.034999999999997</v>
      </c>
      <c r="FG792">
        <v>40952</v>
      </c>
      <c r="FH792">
        <v>100.788</v>
      </c>
      <c r="FJ792">
        <v>41066</v>
      </c>
      <c r="FK792">
        <v>90.158000000000001</v>
      </c>
      <c r="FP792">
        <v>41297</v>
      </c>
      <c r="FQ792">
        <v>96.88</v>
      </c>
      <c r="FV792">
        <v>41472</v>
      </c>
      <c r="FW792">
        <v>103.813</v>
      </c>
      <c r="FY792">
        <v>41667</v>
      </c>
      <c r="FZ792">
        <v>115.29</v>
      </c>
      <c r="GB792">
        <v>41969</v>
      </c>
      <c r="GC792">
        <v>130.447</v>
      </c>
      <c r="GK792">
        <v>40805</v>
      </c>
      <c r="GL792">
        <v>92.582999999999998</v>
      </c>
      <c r="GW792">
        <v>41332</v>
      </c>
      <c r="GX792">
        <v>92.858000000000004</v>
      </c>
      <c r="HF792">
        <v>41716</v>
      </c>
      <c r="HG792">
        <v>123.30500000000001</v>
      </c>
      <c r="HL792">
        <v>40189</v>
      </c>
      <c r="HM792">
        <v>116.72499999999999</v>
      </c>
      <c r="HR792">
        <v>40191</v>
      </c>
      <c r="HS792">
        <v>112.911</v>
      </c>
      <c r="HU792">
        <v>40193</v>
      </c>
      <c r="HV792">
        <v>91.108999999999995</v>
      </c>
      <c r="HX792">
        <v>40354</v>
      </c>
      <c r="HY792">
        <v>93.073999999999998</v>
      </c>
      <c r="IA792">
        <v>41184</v>
      </c>
      <c r="IB792">
        <v>77.415000000000006</v>
      </c>
    </row>
    <row r="793" spans="31:236">
      <c r="AE793">
        <v>40189</v>
      </c>
      <c r="AF793">
        <v>100.172</v>
      </c>
      <c r="AH793">
        <v>40189</v>
      </c>
      <c r="AI793">
        <v>101.468</v>
      </c>
      <c r="AK793">
        <v>40562</v>
      </c>
      <c r="AL793">
        <v>100.74299999999999</v>
      </c>
      <c r="AN793">
        <v>40189</v>
      </c>
      <c r="AO793">
        <v>106.26300000000001</v>
      </c>
      <c r="AQ793">
        <v>40189</v>
      </c>
      <c r="AR793">
        <v>107.008</v>
      </c>
      <c r="AT793">
        <v>40196</v>
      </c>
      <c r="AU793">
        <v>114.63200000000001</v>
      </c>
      <c r="AW793">
        <v>40926</v>
      </c>
      <c r="AX793">
        <v>100.325</v>
      </c>
      <c r="AZ793">
        <v>40189</v>
      </c>
      <c r="BA793">
        <v>107.94</v>
      </c>
      <c r="BF793">
        <v>40198</v>
      </c>
      <c r="BG793">
        <v>104.86499999999999</v>
      </c>
      <c r="BI793">
        <v>40189</v>
      </c>
      <c r="BJ793">
        <v>111.84</v>
      </c>
      <c r="BL793">
        <v>41191</v>
      </c>
      <c r="BM793">
        <v>99.977999999999994</v>
      </c>
      <c r="BO793">
        <v>40189</v>
      </c>
      <c r="BP793">
        <v>106.36499999999999</v>
      </c>
      <c r="BR793">
        <v>41445</v>
      </c>
      <c r="BS793">
        <v>100.602</v>
      </c>
      <c r="BU793">
        <v>40828</v>
      </c>
      <c r="BV793">
        <v>101.663</v>
      </c>
      <c r="BX793">
        <v>41745</v>
      </c>
      <c r="BY793">
        <v>100.06</v>
      </c>
      <c r="CA793">
        <v>40189</v>
      </c>
      <c r="CB793">
        <v>108.69499999999999</v>
      </c>
      <c r="CD793">
        <v>41103</v>
      </c>
      <c r="CE793">
        <v>97.188000000000002</v>
      </c>
      <c r="CG793">
        <v>40189</v>
      </c>
      <c r="CH793">
        <v>107.062</v>
      </c>
      <c r="CP793">
        <v>41347</v>
      </c>
      <c r="CQ793">
        <v>101.343</v>
      </c>
      <c r="CV793">
        <v>42025</v>
      </c>
      <c r="CW793">
        <v>101.998</v>
      </c>
      <c r="CY793">
        <v>42276</v>
      </c>
      <c r="CZ793">
        <v>100.318</v>
      </c>
      <c r="DE793">
        <v>40189</v>
      </c>
      <c r="DF793">
        <v>100.093</v>
      </c>
      <c r="DH793">
        <v>41591</v>
      </c>
      <c r="DI793">
        <v>103.90300000000001</v>
      </c>
      <c r="DQ793">
        <v>41893</v>
      </c>
      <c r="DR793">
        <v>108.258</v>
      </c>
      <c r="DW793">
        <v>40189</v>
      </c>
      <c r="DX793">
        <v>102.447</v>
      </c>
      <c r="EF793">
        <v>40189</v>
      </c>
      <c r="EG793">
        <v>113.181</v>
      </c>
      <c r="EO793">
        <v>42325</v>
      </c>
      <c r="EP793">
        <v>109.6</v>
      </c>
      <c r="EU793">
        <v>40597</v>
      </c>
      <c r="EV793">
        <v>95.064999999999998</v>
      </c>
      <c r="FG793">
        <v>40953</v>
      </c>
      <c r="FH793">
        <v>100.542</v>
      </c>
      <c r="FJ793">
        <v>41067</v>
      </c>
      <c r="FK793">
        <v>91.474999999999994</v>
      </c>
      <c r="FP793">
        <v>41298</v>
      </c>
      <c r="FQ793">
        <v>97.173000000000002</v>
      </c>
      <c r="FV793">
        <v>41473</v>
      </c>
      <c r="FW793">
        <v>104.298</v>
      </c>
      <c r="FY793">
        <v>41668</v>
      </c>
      <c r="FZ793">
        <v>115.233</v>
      </c>
      <c r="GB793">
        <v>41970</v>
      </c>
      <c r="GC793">
        <v>130.91999999999999</v>
      </c>
      <c r="GK793">
        <v>40806</v>
      </c>
      <c r="GL793">
        <v>92.385000000000005</v>
      </c>
      <c r="GW793">
        <v>41333</v>
      </c>
      <c r="GX793">
        <v>94.114999999999995</v>
      </c>
      <c r="HF793">
        <v>41717</v>
      </c>
      <c r="HG793">
        <v>122.923</v>
      </c>
      <c r="HL793">
        <v>40190</v>
      </c>
      <c r="HM793">
        <v>116.67</v>
      </c>
      <c r="HR793">
        <v>40192</v>
      </c>
      <c r="HS793">
        <v>112.73699999999999</v>
      </c>
      <c r="HU793">
        <v>40196</v>
      </c>
      <c r="HV793">
        <v>90.626999999999995</v>
      </c>
      <c r="HX793">
        <v>40357</v>
      </c>
      <c r="HY793">
        <v>92.427999999999997</v>
      </c>
      <c r="IA793">
        <v>41185</v>
      </c>
      <c r="IB793">
        <v>77.072000000000003</v>
      </c>
    </row>
    <row r="794" spans="31:236">
      <c r="AE794">
        <v>40190</v>
      </c>
      <c r="AF794">
        <v>100.16</v>
      </c>
      <c r="AH794">
        <v>40190</v>
      </c>
      <c r="AI794">
        <v>101.46599999999999</v>
      </c>
      <c r="AK794">
        <v>40563</v>
      </c>
      <c r="AL794">
        <v>100.74299999999999</v>
      </c>
      <c r="AN794">
        <v>40190</v>
      </c>
      <c r="AO794">
        <v>106.273</v>
      </c>
      <c r="AQ794">
        <v>40190</v>
      </c>
      <c r="AR794">
        <v>107.01300000000001</v>
      </c>
      <c r="AT794">
        <v>40197</v>
      </c>
      <c r="AU794">
        <v>114.44199999999999</v>
      </c>
      <c r="AW794">
        <v>40927</v>
      </c>
      <c r="AX794">
        <v>100.30800000000001</v>
      </c>
      <c r="AZ794">
        <v>40190</v>
      </c>
      <c r="BA794">
        <v>107.97199999999999</v>
      </c>
      <c r="BF794">
        <v>40199</v>
      </c>
      <c r="BG794">
        <v>104.949</v>
      </c>
      <c r="BI794">
        <v>40190</v>
      </c>
      <c r="BJ794">
        <v>111.896</v>
      </c>
      <c r="BL794">
        <v>41192</v>
      </c>
      <c r="BM794">
        <v>100.02500000000001</v>
      </c>
      <c r="BO794">
        <v>40190</v>
      </c>
      <c r="BP794">
        <v>106.416</v>
      </c>
      <c r="BR794">
        <v>41446</v>
      </c>
      <c r="BS794">
        <v>100.58499999999999</v>
      </c>
      <c r="BU794">
        <v>40829</v>
      </c>
      <c r="BV794">
        <v>101.378</v>
      </c>
      <c r="BX794">
        <v>41746</v>
      </c>
      <c r="BY794">
        <v>100.045</v>
      </c>
      <c r="CA794">
        <v>40190</v>
      </c>
      <c r="CB794">
        <v>108.774</v>
      </c>
      <c r="CD794">
        <v>41106</v>
      </c>
      <c r="CE794">
        <v>96.745000000000005</v>
      </c>
      <c r="CG794">
        <v>40190</v>
      </c>
      <c r="CH794">
        <v>107.175</v>
      </c>
      <c r="CP794">
        <v>41348</v>
      </c>
      <c r="CQ794">
        <v>101.285</v>
      </c>
      <c r="CV794">
        <v>42026</v>
      </c>
      <c r="CW794">
        <v>101.98</v>
      </c>
      <c r="CY794">
        <v>42277</v>
      </c>
      <c r="CZ794">
        <v>100.30800000000001</v>
      </c>
      <c r="DE794">
        <v>40190</v>
      </c>
      <c r="DF794">
        <v>100.19</v>
      </c>
      <c r="DH794">
        <v>41592</v>
      </c>
      <c r="DI794">
        <v>104.033</v>
      </c>
      <c r="DQ794">
        <v>41894</v>
      </c>
      <c r="DR794">
        <v>108.197</v>
      </c>
      <c r="DW794">
        <v>40190</v>
      </c>
      <c r="DX794">
        <v>102.535</v>
      </c>
      <c r="EF794">
        <v>40190</v>
      </c>
      <c r="EG794">
        <v>113.331</v>
      </c>
      <c r="EO794">
        <v>42326</v>
      </c>
      <c r="EP794">
        <v>109.63500000000001</v>
      </c>
      <c r="EU794">
        <v>40598</v>
      </c>
      <c r="EV794">
        <v>94.968000000000004</v>
      </c>
      <c r="FG794">
        <v>40954</v>
      </c>
      <c r="FH794">
        <v>99.495000000000005</v>
      </c>
      <c r="FJ794">
        <v>41068</v>
      </c>
      <c r="FK794">
        <v>90.697999999999993</v>
      </c>
      <c r="FP794">
        <v>41299</v>
      </c>
      <c r="FQ794">
        <v>97.563000000000002</v>
      </c>
      <c r="FV794">
        <v>41474</v>
      </c>
      <c r="FW794">
        <v>104.255</v>
      </c>
      <c r="FY794">
        <v>41669</v>
      </c>
      <c r="FZ794">
        <v>115.333</v>
      </c>
      <c r="GB794">
        <v>41971</v>
      </c>
      <c r="GC794">
        <v>130.75800000000001</v>
      </c>
      <c r="GK794">
        <v>40807</v>
      </c>
      <c r="GL794">
        <v>92.052999999999997</v>
      </c>
      <c r="GW794">
        <v>41334</v>
      </c>
      <c r="GX794">
        <v>94.19</v>
      </c>
      <c r="HF794">
        <v>41718</v>
      </c>
      <c r="HG794">
        <v>122.568</v>
      </c>
      <c r="HL794">
        <v>40191</v>
      </c>
      <c r="HM794">
        <v>116.066</v>
      </c>
      <c r="HR794">
        <v>40193</v>
      </c>
      <c r="HS794">
        <v>113.084</v>
      </c>
      <c r="HU794">
        <v>40197</v>
      </c>
      <c r="HV794">
        <v>89.986999999999995</v>
      </c>
      <c r="HX794">
        <v>40358</v>
      </c>
      <c r="HY794">
        <v>91.683000000000007</v>
      </c>
      <c r="IA794">
        <v>41186</v>
      </c>
      <c r="IB794">
        <v>76.093000000000004</v>
      </c>
    </row>
    <row r="795" spans="31:236">
      <c r="AE795">
        <v>40191</v>
      </c>
      <c r="AF795">
        <v>100.129</v>
      </c>
      <c r="AH795">
        <v>40191</v>
      </c>
      <c r="AI795">
        <v>101.45099999999999</v>
      </c>
      <c r="AK795">
        <v>40564</v>
      </c>
      <c r="AL795">
        <v>100.748</v>
      </c>
      <c r="AN795">
        <v>40191</v>
      </c>
      <c r="AO795">
        <v>106.25700000000001</v>
      </c>
      <c r="AQ795">
        <v>40191</v>
      </c>
      <c r="AR795">
        <v>106.989</v>
      </c>
      <c r="AT795">
        <v>40198</v>
      </c>
      <c r="AU795">
        <v>114.31</v>
      </c>
      <c r="AW795">
        <v>40928</v>
      </c>
      <c r="AX795">
        <v>100.27500000000001</v>
      </c>
      <c r="AZ795">
        <v>40191</v>
      </c>
      <c r="BA795">
        <v>107.94</v>
      </c>
      <c r="BF795">
        <v>40200</v>
      </c>
      <c r="BG795">
        <v>104.806</v>
      </c>
      <c r="BI795">
        <v>40191</v>
      </c>
      <c r="BJ795">
        <v>111.854</v>
      </c>
      <c r="BL795">
        <v>41193</v>
      </c>
      <c r="BM795">
        <v>100.008</v>
      </c>
      <c r="BO795">
        <v>40191</v>
      </c>
      <c r="BP795">
        <v>106.386</v>
      </c>
      <c r="BR795">
        <v>41449</v>
      </c>
      <c r="BS795">
        <v>100.55500000000001</v>
      </c>
      <c r="BU795">
        <v>40830</v>
      </c>
      <c r="BV795">
        <v>101.24299999999999</v>
      </c>
      <c r="BX795">
        <v>41747</v>
      </c>
      <c r="BY795">
        <v>100.045</v>
      </c>
      <c r="CA795">
        <v>40191</v>
      </c>
      <c r="CB795">
        <v>108.71299999999999</v>
      </c>
      <c r="CD795">
        <v>41107</v>
      </c>
      <c r="CE795">
        <v>96.644999999999996</v>
      </c>
      <c r="CG795">
        <v>40191</v>
      </c>
      <c r="CH795">
        <v>107.09099999999999</v>
      </c>
      <c r="CP795">
        <v>41351</v>
      </c>
      <c r="CQ795">
        <v>101.22799999999999</v>
      </c>
      <c r="CV795">
        <v>42027</v>
      </c>
      <c r="CW795">
        <v>101.973</v>
      </c>
      <c r="CY795">
        <v>42278</v>
      </c>
      <c r="CZ795">
        <v>100.273</v>
      </c>
      <c r="DE795">
        <v>40191</v>
      </c>
      <c r="DF795">
        <v>100.113</v>
      </c>
      <c r="DH795">
        <v>41593</v>
      </c>
      <c r="DI795">
        <v>103.925</v>
      </c>
      <c r="DQ795">
        <v>41897</v>
      </c>
      <c r="DR795">
        <v>108.21299999999999</v>
      </c>
      <c r="DW795">
        <v>40191</v>
      </c>
      <c r="DX795">
        <v>102.462</v>
      </c>
      <c r="EF795">
        <v>40191</v>
      </c>
      <c r="EG795">
        <v>113.212</v>
      </c>
      <c r="EO795">
        <v>42327</v>
      </c>
      <c r="EP795">
        <v>109.595</v>
      </c>
      <c r="EU795">
        <v>40599</v>
      </c>
      <c r="EV795">
        <v>94.795000000000002</v>
      </c>
      <c r="FG795">
        <v>40955</v>
      </c>
      <c r="FH795">
        <v>100.068</v>
      </c>
      <c r="FJ795">
        <v>41071</v>
      </c>
      <c r="FK795">
        <v>89.192999999999998</v>
      </c>
      <c r="FP795">
        <v>41302</v>
      </c>
      <c r="FQ795">
        <v>97.108000000000004</v>
      </c>
      <c r="FV795">
        <v>41477</v>
      </c>
      <c r="FW795">
        <v>104.69799999999999</v>
      </c>
      <c r="FY795">
        <v>41670</v>
      </c>
      <c r="FZ795">
        <v>115.53</v>
      </c>
      <c r="GB795">
        <v>41974</v>
      </c>
      <c r="GC795">
        <v>130.96799999999999</v>
      </c>
      <c r="GK795">
        <v>40808</v>
      </c>
      <c r="GL795">
        <v>93.347999999999999</v>
      </c>
      <c r="GW795">
        <v>41337</v>
      </c>
      <c r="GX795">
        <v>94.358000000000004</v>
      </c>
      <c r="HF795">
        <v>41719</v>
      </c>
      <c r="HG795">
        <v>122.69499999999999</v>
      </c>
      <c r="HL795">
        <v>40192</v>
      </c>
      <c r="HM795">
        <v>115.84</v>
      </c>
      <c r="HR795">
        <v>40196</v>
      </c>
      <c r="HS795">
        <v>112.619</v>
      </c>
      <c r="HU795">
        <v>40198</v>
      </c>
      <c r="HV795">
        <v>89.656000000000006</v>
      </c>
      <c r="HX795">
        <v>40359</v>
      </c>
      <c r="HY795">
        <v>93.039000000000001</v>
      </c>
      <c r="IA795">
        <v>41187</v>
      </c>
      <c r="IB795">
        <v>77.813000000000002</v>
      </c>
    </row>
    <row r="796" spans="31:236">
      <c r="AE796">
        <v>40192</v>
      </c>
      <c r="AF796">
        <v>100.119</v>
      </c>
      <c r="AH796">
        <v>40192</v>
      </c>
      <c r="AI796">
        <v>101.45099999999999</v>
      </c>
      <c r="AK796">
        <v>40567</v>
      </c>
      <c r="AL796">
        <v>100.768</v>
      </c>
      <c r="AN796">
        <v>40192</v>
      </c>
      <c r="AO796">
        <v>106.251</v>
      </c>
      <c r="AQ796">
        <v>40192</v>
      </c>
      <c r="AR796">
        <v>106.961</v>
      </c>
      <c r="AT796">
        <v>40199</v>
      </c>
      <c r="AU796">
        <v>114.321</v>
      </c>
      <c r="AW796">
        <v>40931</v>
      </c>
      <c r="AX796">
        <v>100.265</v>
      </c>
      <c r="AZ796">
        <v>40192</v>
      </c>
      <c r="BA796">
        <v>107.84</v>
      </c>
      <c r="BF796">
        <v>40203</v>
      </c>
      <c r="BG796">
        <v>104.96</v>
      </c>
      <c r="BI796">
        <v>40192</v>
      </c>
      <c r="BJ796">
        <v>111.759</v>
      </c>
      <c r="BL796">
        <v>41194</v>
      </c>
      <c r="BM796">
        <v>100.65300000000001</v>
      </c>
      <c r="BO796">
        <v>40192</v>
      </c>
      <c r="BP796">
        <v>106.288</v>
      </c>
      <c r="BR796">
        <v>41450</v>
      </c>
      <c r="BS796">
        <v>100.498</v>
      </c>
      <c r="BU796">
        <v>40833</v>
      </c>
      <c r="BV796">
        <v>101.04</v>
      </c>
      <c r="BX796">
        <v>41750</v>
      </c>
      <c r="BY796">
        <v>100.045</v>
      </c>
      <c r="CA796">
        <v>40192</v>
      </c>
      <c r="CB796">
        <v>108.569</v>
      </c>
      <c r="CD796">
        <v>41108</v>
      </c>
      <c r="CE796">
        <v>96.028000000000006</v>
      </c>
      <c r="CG796">
        <v>40192</v>
      </c>
      <c r="CH796">
        <v>106.84399999999999</v>
      </c>
      <c r="CP796">
        <v>41352</v>
      </c>
      <c r="CQ796">
        <v>101.108</v>
      </c>
      <c r="CV796">
        <v>42030</v>
      </c>
      <c r="CW796">
        <v>101.947</v>
      </c>
      <c r="CY796">
        <v>42279</v>
      </c>
      <c r="CZ796">
        <v>100.26</v>
      </c>
      <c r="DE796">
        <v>40192</v>
      </c>
      <c r="DF796">
        <v>99.873999999999995</v>
      </c>
      <c r="DH796">
        <v>41596</v>
      </c>
      <c r="DI796">
        <v>103.90300000000001</v>
      </c>
      <c r="DQ796">
        <v>41898</v>
      </c>
      <c r="DR796">
        <v>108.18</v>
      </c>
      <c r="DW796">
        <v>40192</v>
      </c>
      <c r="DX796">
        <v>102.23</v>
      </c>
      <c r="EF796">
        <v>40192</v>
      </c>
      <c r="EG796">
        <v>112.965</v>
      </c>
      <c r="EO796">
        <v>42328</v>
      </c>
      <c r="EP796">
        <v>109.61</v>
      </c>
      <c r="EU796">
        <v>40602</v>
      </c>
      <c r="EV796">
        <v>94.873000000000005</v>
      </c>
      <c r="FG796">
        <v>40956</v>
      </c>
      <c r="FH796">
        <v>100.35</v>
      </c>
      <c r="FJ796">
        <v>41072</v>
      </c>
      <c r="FK796">
        <v>88.042000000000002</v>
      </c>
      <c r="FP796">
        <v>41303</v>
      </c>
      <c r="FQ796">
        <v>97.555000000000007</v>
      </c>
      <c r="FV796">
        <v>41478</v>
      </c>
      <c r="FW796">
        <v>104.348</v>
      </c>
      <c r="FY796">
        <v>41673</v>
      </c>
      <c r="FZ796">
        <v>115.545</v>
      </c>
      <c r="GB796">
        <v>41975</v>
      </c>
      <c r="GC796">
        <v>130.97300000000001</v>
      </c>
      <c r="GK796">
        <v>40809</v>
      </c>
      <c r="GL796">
        <v>93.852000000000004</v>
      </c>
      <c r="GW796">
        <v>41338</v>
      </c>
      <c r="GX796">
        <v>94.64</v>
      </c>
      <c r="HF796">
        <v>41722</v>
      </c>
      <c r="HG796">
        <v>122.848</v>
      </c>
      <c r="HL796">
        <v>40193</v>
      </c>
      <c r="HM796">
        <v>116.149</v>
      </c>
      <c r="HR796">
        <v>40197</v>
      </c>
      <c r="HS796">
        <v>111.928</v>
      </c>
      <c r="HU796">
        <v>40199</v>
      </c>
      <c r="HV796">
        <v>90.102000000000004</v>
      </c>
      <c r="HX796">
        <v>40360</v>
      </c>
      <c r="HY796">
        <v>93.391000000000005</v>
      </c>
      <c r="IA796">
        <v>41190</v>
      </c>
      <c r="IB796">
        <v>77.715000000000003</v>
      </c>
    </row>
    <row r="797" spans="31:236">
      <c r="AE797">
        <v>40193</v>
      </c>
      <c r="AF797">
        <v>100.10899999999999</v>
      </c>
      <c r="AH797">
        <v>40193</v>
      </c>
      <c r="AI797">
        <v>101.45</v>
      </c>
      <c r="AK797">
        <v>40568</v>
      </c>
      <c r="AL797">
        <v>100.71299999999999</v>
      </c>
      <c r="AN797">
        <v>40193</v>
      </c>
      <c r="AO797">
        <v>106.256</v>
      </c>
      <c r="AQ797">
        <v>40193</v>
      </c>
      <c r="AR797">
        <v>106.96</v>
      </c>
      <c r="AT797">
        <v>40200</v>
      </c>
      <c r="AU797">
        <v>114.244</v>
      </c>
      <c r="AW797">
        <v>40932</v>
      </c>
      <c r="AX797">
        <v>100.30800000000001</v>
      </c>
      <c r="AZ797">
        <v>40193</v>
      </c>
      <c r="BA797">
        <v>107.872</v>
      </c>
      <c r="BF797">
        <v>40204</v>
      </c>
      <c r="BG797">
        <v>104.953</v>
      </c>
      <c r="BI797">
        <v>40193</v>
      </c>
      <c r="BJ797">
        <v>111.821</v>
      </c>
      <c r="BL797">
        <v>41197</v>
      </c>
      <c r="BM797">
        <v>100.02800000000001</v>
      </c>
      <c r="BO797">
        <v>40193</v>
      </c>
      <c r="BP797">
        <v>106.374</v>
      </c>
      <c r="BR797">
        <v>41451</v>
      </c>
      <c r="BS797">
        <v>100.508</v>
      </c>
      <c r="BU797">
        <v>40834</v>
      </c>
      <c r="BV797">
        <v>100.76</v>
      </c>
      <c r="BX797">
        <v>41751</v>
      </c>
      <c r="BY797">
        <v>100.04</v>
      </c>
      <c r="CA797">
        <v>40193</v>
      </c>
      <c r="CB797">
        <v>108.664</v>
      </c>
      <c r="CD797">
        <v>41109</v>
      </c>
      <c r="CE797">
        <v>95.762</v>
      </c>
      <c r="CG797">
        <v>40193</v>
      </c>
      <c r="CH797">
        <v>106.92700000000001</v>
      </c>
      <c r="CP797">
        <v>41353</v>
      </c>
      <c r="CQ797">
        <v>101.22499999999999</v>
      </c>
      <c r="CV797">
        <v>42031</v>
      </c>
      <c r="CW797">
        <v>101.943</v>
      </c>
      <c r="CY797">
        <v>42282</v>
      </c>
      <c r="CZ797">
        <v>100.253</v>
      </c>
      <c r="DE797">
        <v>40193</v>
      </c>
      <c r="DF797">
        <v>99.983999999999995</v>
      </c>
      <c r="DH797">
        <v>41597</v>
      </c>
      <c r="DI797">
        <v>103.86499999999999</v>
      </c>
      <c r="DQ797">
        <v>41899</v>
      </c>
      <c r="DR797">
        <v>108.19499999999999</v>
      </c>
      <c r="DW797">
        <v>40193</v>
      </c>
      <c r="DX797">
        <v>102.398</v>
      </c>
      <c r="EF797">
        <v>40193</v>
      </c>
      <c r="EG797">
        <v>113.166</v>
      </c>
      <c r="EO797">
        <v>42331</v>
      </c>
      <c r="EP797">
        <v>109.61799999999999</v>
      </c>
      <c r="EU797">
        <v>40603</v>
      </c>
      <c r="EV797">
        <v>95.072999999999993</v>
      </c>
      <c r="FG797">
        <v>40959</v>
      </c>
      <c r="FH797">
        <v>100.648</v>
      </c>
      <c r="FJ797">
        <v>41073</v>
      </c>
      <c r="FK797">
        <v>87.79</v>
      </c>
      <c r="FP797">
        <v>41304</v>
      </c>
      <c r="FQ797">
        <v>97.167000000000002</v>
      </c>
      <c r="FV797">
        <v>41479</v>
      </c>
      <c r="FW797">
        <v>104.44</v>
      </c>
      <c r="FY797">
        <v>41674</v>
      </c>
      <c r="FZ797">
        <v>115.508</v>
      </c>
      <c r="GB797">
        <v>41976</v>
      </c>
      <c r="GC797">
        <v>131.13499999999999</v>
      </c>
      <c r="GK797">
        <v>40812</v>
      </c>
      <c r="GL797">
        <v>94.153000000000006</v>
      </c>
      <c r="GW797">
        <v>41339</v>
      </c>
      <c r="GX797">
        <v>94.878</v>
      </c>
      <c r="HF797">
        <v>41723</v>
      </c>
      <c r="HG797">
        <v>123.11499999999999</v>
      </c>
      <c r="HL797">
        <v>40196</v>
      </c>
      <c r="HM797">
        <v>115.711</v>
      </c>
      <c r="HR797">
        <v>40198</v>
      </c>
      <c r="HS797">
        <v>111.46</v>
      </c>
      <c r="HU797">
        <v>40200</v>
      </c>
      <c r="HV797">
        <v>90.183999999999997</v>
      </c>
      <c r="HX797">
        <v>40361</v>
      </c>
      <c r="HY797">
        <v>93.558999999999997</v>
      </c>
      <c r="IA797">
        <v>41191</v>
      </c>
      <c r="IB797">
        <v>76.908000000000001</v>
      </c>
    </row>
    <row r="798" spans="31:236">
      <c r="AE798">
        <v>40196</v>
      </c>
      <c r="AF798">
        <v>100.099</v>
      </c>
      <c r="AH798">
        <v>40196</v>
      </c>
      <c r="AI798">
        <v>101.434</v>
      </c>
      <c r="AK798">
        <v>40569</v>
      </c>
      <c r="AL798">
        <v>100.71299999999999</v>
      </c>
      <c r="AN798">
        <v>40196</v>
      </c>
      <c r="AO798">
        <v>106.206</v>
      </c>
      <c r="AQ798">
        <v>40196</v>
      </c>
      <c r="AR798">
        <v>106.90300000000001</v>
      </c>
      <c r="AT798">
        <v>40203</v>
      </c>
      <c r="AU798">
        <v>114.285</v>
      </c>
      <c r="AW798">
        <v>40933</v>
      </c>
      <c r="AX798">
        <v>100.373</v>
      </c>
      <c r="AZ798">
        <v>40196</v>
      </c>
      <c r="BA798">
        <v>107.747</v>
      </c>
      <c r="BF798">
        <v>40205</v>
      </c>
      <c r="BG798">
        <v>104.72499999999999</v>
      </c>
      <c r="BI798">
        <v>40196</v>
      </c>
      <c r="BJ798">
        <v>111.617</v>
      </c>
      <c r="BL798">
        <v>41198</v>
      </c>
      <c r="BM798">
        <v>100.015</v>
      </c>
      <c r="BO798">
        <v>40196</v>
      </c>
      <c r="BP798">
        <v>106.223</v>
      </c>
      <c r="BR798">
        <v>41452</v>
      </c>
      <c r="BS798">
        <v>100.53</v>
      </c>
      <c r="BU798">
        <v>40835</v>
      </c>
      <c r="BV798">
        <v>100.577</v>
      </c>
      <c r="BX798">
        <v>41752</v>
      </c>
      <c r="BY798">
        <v>100.018</v>
      </c>
      <c r="CA798">
        <v>40196</v>
      </c>
      <c r="CB798">
        <v>108.45399999999999</v>
      </c>
      <c r="CD798">
        <v>41110</v>
      </c>
      <c r="CE798">
        <v>94.674999999999997</v>
      </c>
      <c r="CG798">
        <v>40196</v>
      </c>
      <c r="CH798">
        <v>106.752</v>
      </c>
      <c r="CP798">
        <v>41354</v>
      </c>
      <c r="CQ798">
        <v>101.32299999999999</v>
      </c>
      <c r="CV798">
        <v>42032</v>
      </c>
      <c r="CW798">
        <v>101.91800000000001</v>
      </c>
      <c r="CY798">
        <v>42283</v>
      </c>
      <c r="CZ798">
        <v>100.245</v>
      </c>
      <c r="DE798">
        <v>40196</v>
      </c>
      <c r="DF798">
        <v>99.721000000000004</v>
      </c>
      <c r="DH798">
        <v>41598</v>
      </c>
      <c r="DI798">
        <v>103.843</v>
      </c>
      <c r="DQ798">
        <v>41900</v>
      </c>
      <c r="DR798">
        <v>108.19499999999999</v>
      </c>
      <c r="DW798">
        <v>40196</v>
      </c>
      <c r="DX798">
        <v>102.211</v>
      </c>
      <c r="EF798">
        <v>40196</v>
      </c>
      <c r="EG798">
        <v>113.021</v>
      </c>
      <c r="EO798">
        <v>42332</v>
      </c>
      <c r="EP798">
        <v>109.63</v>
      </c>
      <c r="EU798">
        <v>40604</v>
      </c>
      <c r="EV798">
        <v>95.207999999999998</v>
      </c>
      <c r="FG798">
        <v>40960</v>
      </c>
      <c r="FH798">
        <v>101.048</v>
      </c>
      <c r="FJ798">
        <v>41074</v>
      </c>
      <c r="FK798">
        <v>86.97</v>
      </c>
      <c r="FP798">
        <v>41305</v>
      </c>
      <c r="FQ798">
        <v>97.36</v>
      </c>
      <c r="FV798">
        <v>41480</v>
      </c>
      <c r="FW798">
        <v>104.72</v>
      </c>
      <c r="FY798">
        <v>41675</v>
      </c>
      <c r="FZ798">
        <v>115.825</v>
      </c>
      <c r="GB798">
        <v>41977</v>
      </c>
      <c r="GC798">
        <v>130.61500000000001</v>
      </c>
      <c r="GK798">
        <v>40813</v>
      </c>
      <c r="GL798">
        <v>95.022999999999996</v>
      </c>
      <c r="GW798">
        <v>41340</v>
      </c>
      <c r="GX798">
        <v>95.75</v>
      </c>
      <c r="HF798">
        <v>41724</v>
      </c>
      <c r="HG798">
        <v>123.568</v>
      </c>
      <c r="HL798">
        <v>40197</v>
      </c>
      <c r="HM798">
        <v>115.077</v>
      </c>
      <c r="HR798">
        <v>40199</v>
      </c>
      <c r="HS798">
        <v>112.077</v>
      </c>
      <c r="HU798">
        <v>40203</v>
      </c>
      <c r="HV798">
        <v>91.379000000000005</v>
      </c>
      <c r="HX798">
        <v>40364</v>
      </c>
      <c r="HY798">
        <v>93.231999999999999</v>
      </c>
      <c r="IA798">
        <v>41192</v>
      </c>
      <c r="IB798">
        <v>77.17</v>
      </c>
    </row>
    <row r="799" spans="31:236">
      <c r="AE799">
        <v>40197</v>
      </c>
      <c r="AF799">
        <v>100.089</v>
      </c>
      <c r="AH799">
        <v>40197</v>
      </c>
      <c r="AI799">
        <v>101.417</v>
      </c>
      <c r="AK799">
        <v>40570</v>
      </c>
      <c r="AL799">
        <v>100.69799999999999</v>
      </c>
      <c r="AN799">
        <v>40197</v>
      </c>
      <c r="AO799">
        <v>106.129</v>
      </c>
      <c r="AQ799">
        <v>40197</v>
      </c>
      <c r="AR799">
        <v>106.777</v>
      </c>
      <c r="AT799">
        <v>40204</v>
      </c>
      <c r="AU799">
        <v>114.28</v>
      </c>
      <c r="AW799">
        <v>40934</v>
      </c>
      <c r="AX799">
        <v>100.373</v>
      </c>
      <c r="AZ799">
        <v>40197</v>
      </c>
      <c r="BA799">
        <v>107.532</v>
      </c>
      <c r="BF799">
        <v>40206</v>
      </c>
      <c r="BG799">
        <v>104.474</v>
      </c>
      <c r="BI799">
        <v>40197</v>
      </c>
      <c r="BJ799">
        <v>111.411</v>
      </c>
      <c r="BL799">
        <v>41199</v>
      </c>
      <c r="BM799">
        <v>100.235</v>
      </c>
      <c r="BO799">
        <v>40197</v>
      </c>
      <c r="BP799">
        <v>106.00700000000001</v>
      </c>
      <c r="BR799">
        <v>41453</v>
      </c>
      <c r="BS799">
        <v>100.535</v>
      </c>
      <c r="BU799">
        <v>40836</v>
      </c>
      <c r="BV799">
        <v>100.313</v>
      </c>
      <c r="BX799">
        <v>41753</v>
      </c>
      <c r="BY799">
        <v>100.008</v>
      </c>
      <c r="CA799">
        <v>40197</v>
      </c>
      <c r="CB799">
        <v>108.166</v>
      </c>
      <c r="CD799">
        <v>41113</v>
      </c>
      <c r="CE799">
        <v>93.194999999999993</v>
      </c>
      <c r="CG799">
        <v>40197</v>
      </c>
      <c r="CH799">
        <v>106.48</v>
      </c>
      <c r="CP799">
        <v>41355</v>
      </c>
      <c r="CQ799">
        <v>101.31</v>
      </c>
      <c r="CV799">
        <v>42033</v>
      </c>
      <c r="CW799">
        <v>101.895</v>
      </c>
      <c r="CY799">
        <v>42284</v>
      </c>
      <c r="CZ799">
        <v>100.235</v>
      </c>
      <c r="DE799">
        <v>40197</v>
      </c>
      <c r="DF799">
        <v>99.384</v>
      </c>
      <c r="DH799">
        <v>41599</v>
      </c>
      <c r="DI799">
        <v>103.913</v>
      </c>
      <c r="DQ799">
        <v>41901</v>
      </c>
      <c r="DR799">
        <v>108.273</v>
      </c>
      <c r="DW799">
        <v>40197</v>
      </c>
      <c r="DX799">
        <v>101.828</v>
      </c>
      <c r="EF799">
        <v>40197</v>
      </c>
      <c r="EG799">
        <v>112.54900000000001</v>
      </c>
      <c r="EO799">
        <v>42333</v>
      </c>
      <c r="EP799">
        <v>109.735</v>
      </c>
      <c r="EU799">
        <v>40605</v>
      </c>
      <c r="EV799">
        <v>94.724999999999994</v>
      </c>
      <c r="FG799">
        <v>40961</v>
      </c>
      <c r="FH799">
        <v>101.255</v>
      </c>
      <c r="FJ799">
        <v>41075</v>
      </c>
      <c r="FK799">
        <v>87.222999999999999</v>
      </c>
      <c r="FP799">
        <v>41306</v>
      </c>
      <c r="FQ799">
        <v>97.185000000000002</v>
      </c>
      <c r="FV799">
        <v>41481</v>
      </c>
      <c r="FW799">
        <v>104.63800000000001</v>
      </c>
      <c r="FY799">
        <v>41676</v>
      </c>
      <c r="FZ799">
        <v>115.965</v>
      </c>
      <c r="GB799">
        <v>41978</v>
      </c>
      <c r="GC799">
        <v>130.85499999999999</v>
      </c>
      <c r="GK799">
        <v>40814</v>
      </c>
      <c r="GL799">
        <v>94.68</v>
      </c>
      <c r="GW799">
        <v>41341</v>
      </c>
      <c r="GX799">
        <v>96.795000000000002</v>
      </c>
      <c r="HF799">
        <v>41725</v>
      </c>
      <c r="HG799">
        <v>123.82</v>
      </c>
      <c r="HL799">
        <v>40198</v>
      </c>
      <c r="HM799">
        <v>114.59</v>
      </c>
      <c r="HR799">
        <v>40200</v>
      </c>
      <c r="HS799">
        <v>112.197</v>
      </c>
      <c r="HU799">
        <v>40204</v>
      </c>
      <c r="HV799">
        <v>92.058000000000007</v>
      </c>
      <c r="HX799">
        <v>40365</v>
      </c>
      <c r="HY799">
        <v>92.304000000000002</v>
      </c>
      <c r="IA799">
        <v>41193</v>
      </c>
      <c r="IB799">
        <v>77.599999999999994</v>
      </c>
    </row>
    <row r="800" spans="31:236">
      <c r="AE800">
        <v>40198</v>
      </c>
      <c r="AF800">
        <v>100.057</v>
      </c>
      <c r="AH800">
        <v>40198</v>
      </c>
      <c r="AI800">
        <v>101.39400000000001</v>
      </c>
      <c r="AK800">
        <v>40571</v>
      </c>
      <c r="AL800">
        <v>100.688</v>
      </c>
      <c r="AN800">
        <v>40198</v>
      </c>
      <c r="AO800">
        <v>106.071</v>
      </c>
      <c r="AQ800">
        <v>40198</v>
      </c>
      <c r="AR800">
        <v>106.71899999999999</v>
      </c>
      <c r="AT800">
        <v>40205</v>
      </c>
      <c r="AU800">
        <v>114.087</v>
      </c>
      <c r="AW800">
        <v>40935</v>
      </c>
      <c r="AX800">
        <v>100.44799999999999</v>
      </c>
      <c r="AZ800">
        <v>40198</v>
      </c>
      <c r="BA800">
        <v>107.36799999999999</v>
      </c>
      <c r="BF800">
        <v>40207</v>
      </c>
      <c r="BG800">
        <v>104.258</v>
      </c>
      <c r="BI800">
        <v>40198</v>
      </c>
      <c r="BJ800">
        <v>111.181</v>
      </c>
      <c r="BL800">
        <v>41200</v>
      </c>
      <c r="BM800">
        <v>100.203</v>
      </c>
      <c r="BO800">
        <v>40198</v>
      </c>
      <c r="BP800">
        <v>105.77800000000001</v>
      </c>
      <c r="BR800">
        <v>41456</v>
      </c>
      <c r="BS800">
        <v>100.553</v>
      </c>
      <c r="BU800">
        <v>40837</v>
      </c>
      <c r="BV800">
        <v>100.458</v>
      </c>
      <c r="BX800">
        <v>41754</v>
      </c>
      <c r="BY800">
        <v>100.005</v>
      </c>
      <c r="CA800">
        <v>40198</v>
      </c>
      <c r="CB800">
        <v>107.925</v>
      </c>
      <c r="CD800">
        <v>41114</v>
      </c>
      <c r="CE800">
        <v>92.86</v>
      </c>
      <c r="CG800">
        <v>40198</v>
      </c>
      <c r="CH800">
        <v>106.29900000000001</v>
      </c>
      <c r="CP800">
        <v>41358</v>
      </c>
      <c r="CQ800">
        <v>101.18300000000001</v>
      </c>
      <c r="CV800">
        <v>42034</v>
      </c>
      <c r="CW800">
        <v>101.875</v>
      </c>
      <c r="CY800">
        <v>42285</v>
      </c>
      <c r="CZ800">
        <v>100.197</v>
      </c>
      <c r="DE800">
        <v>40198</v>
      </c>
      <c r="DF800">
        <v>99.233999999999995</v>
      </c>
      <c r="DH800">
        <v>41600</v>
      </c>
      <c r="DI800">
        <v>104.015</v>
      </c>
      <c r="DQ800">
        <v>41904</v>
      </c>
      <c r="DR800">
        <v>108.253</v>
      </c>
      <c r="DW800">
        <v>40198</v>
      </c>
      <c r="DX800">
        <v>101.57299999999999</v>
      </c>
      <c r="EF800">
        <v>40198</v>
      </c>
      <c r="EG800">
        <v>112.36</v>
      </c>
      <c r="EO800">
        <v>42334</v>
      </c>
      <c r="EP800">
        <v>109.7</v>
      </c>
      <c r="EU800">
        <v>40606</v>
      </c>
      <c r="EV800">
        <v>94.813000000000002</v>
      </c>
      <c r="FG800">
        <v>40962</v>
      </c>
      <c r="FH800">
        <v>101.33799999999999</v>
      </c>
      <c r="FJ800">
        <v>41078</v>
      </c>
      <c r="FK800">
        <v>85.575000000000003</v>
      </c>
      <c r="FP800">
        <v>41309</v>
      </c>
      <c r="FQ800">
        <v>95.778000000000006</v>
      </c>
      <c r="FV800">
        <v>41484</v>
      </c>
      <c r="FW800">
        <v>104.283</v>
      </c>
      <c r="FY800">
        <v>41677</v>
      </c>
      <c r="FZ800">
        <v>116.32</v>
      </c>
      <c r="GB800">
        <v>41981</v>
      </c>
      <c r="GC800">
        <v>131.142</v>
      </c>
      <c r="GK800">
        <v>40815</v>
      </c>
      <c r="GL800">
        <v>94.704999999999998</v>
      </c>
      <c r="GW800">
        <v>41344</v>
      </c>
      <c r="GX800">
        <v>96.808000000000007</v>
      </c>
      <c r="HF800">
        <v>41726</v>
      </c>
      <c r="HG800">
        <v>123.82</v>
      </c>
      <c r="HL800">
        <v>40199</v>
      </c>
      <c r="HM800">
        <v>115.11499999999999</v>
      </c>
      <c r="HR800">
        <v>40203</v>
      </c>
      <c r="HS800">
        <v>113.488</v>
      </c>
      <c r="HU800">
        <v>40205</v>
      </c>
      <c r="HV800">
        <v>91.108999999999995</v>
      </c>
      <c r="HX800">
        <v>40366</v>
      </c>
      <c r="HY800">
        <v>92.06</v>
      </c>
      <c r="IA800">
        <v>41194</v>
      </c>
      <c r="IB800">
        <v>78.665000000000006</v>
      </c>
    </row>
    <row r="801" spans="31:236">
      <c r="AE801">
        <v>40199</v>
      </c>
      <c r="AF801">
        <v>100.045</v>
      </c>
      <c r="AH801">
        <v>40199</v>
      </c>
      <c r="AI801">
        <v>101.38800000000001</v>
      </c>
      <c r="AK801">
        <v>40574</v>
      </c>
      <c r="AL801">
        <v>100.688</v>
      </c>
      <c r="AN801">
        <v>40199</v>
      </c>
      <c r="AO801">
        <v>106.054</v>
      </c>
      <c r="AQ801">
        <v>40199</v>
      </c>
      <c r="AR801">
        <v>106.75</v>
      </c>
      <c r="AT801">
        <v>40206</v>
      </c>
      <c r="AU801">
        <v>113.786</v>
      </c>
      <c r="AW801">
        <v>40938</v>
      </c>
      <c r="AX801">
        <v>100.423</v>
      </c>
      <c r="AZ801">
        <v>40199</v>
      </c>
      <c r="BA801">
        <v>107.494</v>
      </c>
      <c r="BF801">
        <v>40210</v>
      </c>
      <c r="BG801">
        <v>104.348</v>
      </c>
      <c r="BI801">
        <v>40199</v>
      </c>
      <c r="BJ801">
        <v>111.25</v>
      </c>
      <c r="BL801">
        <v>41201</v>
      </c>
      <c r="BM801">
        <v>100.21</v>
      </c>
      <c r="BO801">
        <v>40199</v>
      </c>
      <c r="BP801">
        <v>105.83499999999999</v>
      </c>
      <c r="BR801">
        <v>41457</v>
      </c>
      <c r="BS801">
        <v>100.575</v>
      </c>
      <c r="BU801">
        <v>40840</v>
      </c>
      <c r="BV801">
        <v>100.363</v>
      </c>
      <c r="BX801">
        <v>41757</v>
      </c>
      <c r="BY801">
        <v>100.01</v>
      </c>
      <c r="CA801">
        <v>40199</v>
      </c>
      <c r="CB801">
        <v>107.997</v>
      </c>
      <c r="CD801">
        <v>41115</v>
      </c>
      <c r="CE801">
        <v>93.834999999999994</v>
      </c>
      <c r="CG801">
        <v>40199</v>
      </c>
      <c r="CH801">
        <v>106.36</v>
      </c>
      <c r="CP801">
        <v>41359</v>
      </c>
      <c r="CQ801">
        <v>101.245</v>
      </c>
      <c r="CV801">
        <v>42037</v>
      </c>
      <c r="CW801">
        <v>101.878</v>
      </c>
      <c r="CY801">
        <v>42286</v>
      </c>
      <c r="CZ801">
        <v>100.19</v>
      </c>
      <c r="DE801">
        <v>40199</v>
      </c>
      <c r="DF801">
        <v>99.316000000000003</v>
      </c>
      <c r="DH801">
        <v>41603</v>
      </c>
      <c r="DI801">
        <v>103.99</v>
      </c>
      <c r="DQ801">
        <v>41905</v>
      </c>
      <c r="DR801">
        <v>108.18300000000001</v>
      </c>
      <c r="DW801">
        <v>40199</v>
      </c>
      <c r="DX801">
        <v>101.646</v>
      </c>
      <c r="EF801">
        <v>40199</v>
      </c>
      <c r="EG801">
        <v>112.465</v>
      </c>
      <c r="EO801">
        <v>42335</v>
      </c>
      <c r="EP801">
        <v>109.655</v>
      </c>
      <c r="EU801">
        <v>40609</v>
      </c>
      <c r="EV801">
        <v>94.837999999999994</v>
      </c>
      <c r="FG801">
        <v>40963</v>
      </c>
      <c r="FH801">
        <v>101.428</v>
      </c>
      <c r="FJ801">
        <v>41079</v>
      </c>
      <c r="FK801">
        <v>86.13</v>
      </c>
      <c r="FP801">
        <v>41310</v>
      </c>
      <c r="FQ801">
        <v>96.17</v>
      </c>
      <c r="FV801">
        <v>41485</v>
      </c>
      <c r="FW801">
        <v>104.38500000000001</v>
      </c>
      <c r="FY801">
        <v>41680</v>
      </c>
      <c r="FZ801">
        <v>116.357</v>
      </c>
      <c r="GB801">
        <v>41982</v>
      </c>
      <c r="GC801">
        <v>130.69499999999999</v>
      </c>
      <c r="GK801">
        <v>40816</v>
      </c>
      <c r="GL801">
        <v>94.644999999999996</v>
      </c>
      <c r="GW801">
        <v>41345</v>
      </c>
      <c r="GX801">
        <v>96.905000000000001</v>
      </c>
      <c r="HF801">
        <v>41729</v>
      </c>
      <c r="HG801">
        <v>123.893</v>
      </c>
      <c r="HL801">
        <v>40200</v>
      </c>
      <c r="HM801">
        <v>115.15600000000001</v>
      </c>
      <c r="HR801">
        <v>40204</v>
      </c>
      <c r="HS801">
        <v>114.23099999999999</v>
      </c>
      <c r="HU801">
        <v>40206</v>
      </c>
      <c r="HV801">
        <v>90.126000000000005</v>
      </c>
      <c r="HX801">
        <v>40367</v>
      </c>
      <c r="HY801">
        <v>92.835999999999999</v>
      </c>
      <c r="IA801">
        <v>41197</v>
      </c>
      <c r="IB801">
        <v>77.245000000000005</v>
      </c>
    </row>
    <row r="802" spans="31:236">
      <c r="AE802">
        <v>40200</v>
      </c>
      <c r="AF802">
        <v>100.039</v>
      </c>
      <c r="AH802">
        <v>40200</v>
      </c>
      <c r="AI802">
        <v>101.36</v>
      </c>
      <c r="AK802">
        <v>40575</v>
      </c>
      <c r="AL802">
        <v>100.685</v>
      </c>
      <c r="AN802">
        <v>40200</v>
      </c>
      <c r="AO802">
        <v>105.953</v>
      </c>
      <c r="AQ802">
        <v>40200</v>
      </c>
      <c r="AR802">
        <v>106.657</v>
      </c>
      <c r="AT802">
        <v>40207</v>
      </c>
      <c r="AU802">
        <v>113.51900000000001</v>
      </c>
      <c r="AW802">
        <v>40939</v>
      </c>
      <c r="AX802">
        <v>100.473</v>
      </c>
      <c r="AZ802">
        <v>40200</v>
      </c>
      <c r="BA802">
        <v>107.389</v>
      </c>
      <c r="BF802">
        <v>40211</v>
      </c>
      <c r="BG802">
        <v>104.35299999999999</v>
      </c>
      <c r="BI802">
        <v>40200</v>
      </c>
      <c r="BJ802">
        <v>111.126</v>
      </c>
      <c r="BL802">
        <v>41204</v>
      </c>
      <c r="BM802">
        <v>100.16500000000001</v>
      </c>
      <c r="BO802">
        <v>40200</v>
      </c>
      <c r="BP802">
        <v>105.75700000000001</v>
      </c>
      <c r="BR802">
        <v>41458</v>
      </c>
      <c r="BS802">
        <v>100.548</v>
      </c>
      <c r="BU802">
        <v>40841</v>
      </c>
      <c r="BV802">
        <v>100.483</v>
      </c>
      <c r="BX802">
        <v>41758</v>
      </c>
      <c r="BY802">
        <v>100.005</v>
      </c>
      <c r="CA802">
        <v>40200</v>
      </c>
      <c r="CB802">
        <v>107.899</v>
      </c>
      <c r="CD802">
        <v>41116</v>
      </c>
      <c r="CE802">
        <v>95.29</v>
      </c>
      <c r="CG802">
        <v>40200</v>
      </c>
      <c r="CH802">
        <v>106.334</v>
      </c>
      <c r="CP802">
        <v>41360</v>
      </c>
      <c r="CQ802">
        <v>100.94499999999999</v>
      </c>
      <c r="CV802">
        <v>42038</v>
      </c>
      <c r="CW802">
        <v>101.878</v>
      </c>
      <c r="CY802">
        <v>42289</v>
      </c>
      <c r="CZ802">
        <v>100.18</v>
      </c>
      <c r="DE802">
        <v>40200</v>
      </c>
      <c r="DF802">
        <v>99.191999999999993</v>
      </c>
      <c r="DH802">
        <v>41604</v>
      </c>
      <c r="DI802">
        <v>104.035</v>
      </c>
      <c r="DQ802">
        <v>41906</v>
      </c>
      <c r="DR802">
        <v>108.158</v>
      </c>
      <c r="DW802">
        <v>40200</v>
      </c>
      <c r="DX802">
        <v>101.434</v>
      </c>
      <c r="EF802">
        <v>40200</v>
      </c>
      <c r="EG802">
        <v>112.182</v>
      </c>
      <c r="EO802">
        <v>42338</v>
      </c>
      <c r="EP802">
        <v>109.658</v>
      </c>
      <c r="EU802">
        <v>40610</v>
      </c>
      <c r="EV802">
        <v>94.408000000000001</v>
      </c>
      <c r="FG802">
        <v>40966</v>
      </c>
      <c r="FH802">
        <v>101.75</v>
      </c>
      <c r="FJ802">
        <v>41080</v>
      </c>
      <c r="FK802">
        <v>87.692999999999998</v>
      </c>
      <c r="FP802">
        <v>41311</v>
      </c>
      <c r="FQ802">
        <v>95.74</v>
      </c>
      <c r="FV802">
        <v>41486</v>
      </c>
      <c r="FW802">
        <v>104.417</v>
      </c>
      <c r="FY802">
        <v>41681</v>
      </c>
      <c r="FZ802">
        <v>116.145</v>
      </c>
      <c r="GB802">
        <v>41983</v>
      </c>
      <c r="GC802">
        <v>130.23500000000001</v>
      </c>
      <c r="GK802">
        <v>40819</v>
      </c>
      <c r="GL802">
        <v>94.78</v>
      </c>
      <c r="GW802">
        <v>41346</v>
      </c>
      <c r="GX802">
        <v>96.447000000000003</v>
      </c>
      <c r="HF802">
        <v>41730</v>
      </c>
      <c r="HG802">
        <v>123.66</v>
      </c>
      <c r="HL802">
        <v>40203</v>
      </c>
      <c r="HM802">
        <v>116.373</v>
      </c>
      <c r="HR802">
        <v>40205</v>
      </c>
      <c r="HS802">
        <v>113.211</v>
      </c>
      <c r="HU802">
        <v>40207</v>
      </c>
      <c r="HV802">
        <v>91.239000000000004</v>
      </c>
      <c r="HX802">
        <v>40368</v>
      </c>
      <c r="HY802">
        <v>93.418999999999997</v>
      </c>
      <c r="IA802">
        <v>41198</v>
      </c>
      <c r="IB802">
        <v>77.465000000000003</v>
      </c>
    </row>
    <row r="803" spans="31:236">
      <c r="AE803">
        <v>40203</v>
      </c>
      <c r="AF803">
        <v>100.03</v>
      </c>
      <c r="AH803">
        <v>40203</v>
      </c>
      <c r="AI803">
        <v>101.364</v>
      </c>
      <c r="AK803">
        <v>40576</v>
      </c>
      <c r="AL803">
        <v>100.658</v>
      </c>
      <c r="AN803">
        <v>40203</v>
      </c>
      <c r="AO803">
        <v>105.994</v>
      </c>
      <c r="AQ803">
        <v>40203</v>
      </c>
      <c r="AR803">
        <v>106.68899999999999</v>
      </c>
      <c r="AT803">
        <v>40210</v>
      </c>
      <c r="AU803">
        <v>113.627</v>
      </c>
      <c r="AW803">
        <v>40940</v>
      </c>
      <c r="AX803">
        <v>100.47499999999999</v>
      </c>
      <c r="AZ803">
        <v>40203</v>
      </c>
      <c r="BA803">
        <v>107.53100000000001</v>
      </c>
      <c r="BF803">
        <v>40212</v>
      </c>
      <c r="BG803">
        <v>104.012</v>
      </c>
      <c r="BI803">
        <v>40203</v>
      </c>
      <c r="BJ803">
        <v>111.35</v>
      </c>
      <c r="BL803">
        <v>41205</v>
      </c>
      <c r="BM803">
        <v>100.15</v>
      </c>
      <c r="BO803">
        <v>40203</v>
      </c>
      <c r="BP803">
        <v>106.001</v>
      </c>
      <c r="BR803">
        <v>41459</v>
      </c>
      <c r="BS803">
        <v>100.568</v>
      </c>
      <c r="BU803">
        <v>40842</v>
      </c>
      <c r="BV803">
        <v>100.608</v>
      </c>
      <c r="CA803">
        <v>40203</v>
      </c>
      <c r="CB803">
        <v>108.312</v>
      </c>
      <c r="CD803">
        <v>41117</v>
      </c>
      <c r="CE803">
        <v>96.084999999999994</v>
      </c>
      <c r="CG803">
        <v>40203</v>
      </c>
      <c r="CH803">
        <v>106.736</v>
      </c>
      <c r="CP803">
        <v>41361</v>
      </c>
      <c r="CQ803">
        <v>100.998</v>
      </c>
      <c r="CV803">
        <v>42039</v>
      </c>
      <c r="CW803">
        <v>101.86799999999999</v>
      </c>
      <c r="CY803">
        <v>42290</v>
      </c>
      <c r="CZ803">
        <v>100.16800000000001</v>
      </c>
      <c r="DE803">
        <v>40203</v>
      </c>
      <c r="DF803">
        <v>99.682000000000002</v>
      </c>
      <c r="DH803">
        <v>41605</v>
      </c>
      <c r="DI803">
        <v>103.953</v>
      </c>
      <c r="DQ803">
        <v>41907</v>
      </c>
      <c r="DR803">
        <v>108.15300000000001</v>
      </c>
      <c r="DW803">
        <v>40203</v>
      </c>
      <c r="DX803">
        <v>101.92</v>
      </c>
      <c r="EF803">
        <v>40203</v>
      </c>
      <c r="EG803">
        <v>112.68</v>
      </c>
      <c r="EO803">
        <v>42339</v>
      </c>
      <c r="EP803">
        <v>109.655</v>
      </c>
      <c r="EU803">
        <v>40611</v>
      </c>
      <c r="EV803">
        <v>94.26</v>
      </c>
      <c r="FG803">
        <v>40967</v>
      </c>
      <c r="FH803">
        <v>101.688</v>
      </c>
      <c r="FJ803">
        <v>41081</v>
      </c>
      <c r="FK803">
        <v>88.503</v>
      </c>
      <c r="FP803">
        <v>41312</v>
      </c>
      <c r="FQ803">
        <v>95.924999999999997</v>
      </c>
      <c r="FV803">
        <v>41487</v>
      </c>
      <c r="FW803">
        <v>104.65300000000001</v>
      </c>
      <c r="FY803">
        <v>41682</v>
      </c>
      <c r="FZ803">
        <v>115.87</v>
      </c>
      <c r="GB803">
        <v>41984</v>
      </c>
      <c r="GC803">
        <v>130.113</v>
      </c>
      <c r="GK803">
        <v>40820</v>
      </c>
      <c r="GL803">
        <v>94.787999999999997</v>
      </c>
      <c r="GW803">
        <v>41347</v>
      </c>
      <c r="GX803">
        <v>96.06</v>
      </c>
      <c r="HF803">
        <v>41731</v>
      </c>
      <c r="HG803">
        <v>123.398</v>
      </c>
      <c r="HL803">
        <v>40204</v>
      </c>
      <c r="HM803">
        <v>117.06</v>
      </c>
      <c r="HR803">
        <v>40206</v>
      </c>
      <c r="HS803">
        <v>112.218</v>
      </c>
      <c r="HU803">
        <v>40210</v>
      </c>
      <c r="HV803">
        <v>91.731999999999999</v>
      </c>
      <c r="HX803">
        <v>40371</v>
      </c>
      <c r="HY803">
        <v>93.266999999999996</v>
      </c>
      <c r="IA803">
        <v>41199</v>
      </c>
      <c r="IB803">
        <v>80.242999999999995</v>
      </c>
    </row>
    <row r="804" spans="31:236">
      <c r="AE804">
        <v>40204</v>
      </c>
      <c r="AF804">
        <v>100.017</v>
      </c>
      <c r="AH804">
        <v>40204</v>
      </c>
      <c r="AI804">
        <v>101.348</v>
      </c>
      <c r="AK804">
        <v>40577</v>
      </c>
      <c r="AL804">
        <v>100.63800000000001</v>
      </c>
      <c r="AN804">
        <v>40204</v>
      </c>
      <c r="AO804">
        <v>106.03</v>
      </c>
      <c r="AQ804">
        <v>40204</v>
      </c>
      <c r="AR804">
        <v>106.711</v>
      </c>
      <c r="AT804">
        <v>40211</v>
      </c>
      <c r="AU804">
        <v>113.586</v>
      </c>
      <c r="AW804">
        <v>40941</v>
      </c>
      <c r="AX804">
        <v>100.405</v>
      </c>
      <c r="AZ804">
        <v>40204</v>
      </c>
      <c r="BA804">
        <v>107.523</v>
      </c>
      <c r="BF804">
        <v>40213</v>
      </c>
      <c r="BG804">
        <v>103.863</v>
      </c>
      <c r="BI804">
        <v>40204</v>
      </c>
      <c r="BJ804">
        <v>111.396</v>
      </c>
      <c r="BL804">
        <v>41206</v>
      </c>
      <c r="BM804">
        <v>100.13</v>
      </c>
      <c r="BO804">
        <v>40204</v>
      </c>
      <c r="BP804">
        <v>106.114</v>
      </c>
      <c r="BR804">
        <v>41460</v>
      </c>
      <c r="BS804">
        <v>100.583</v>
      </c>
      <c r="BU804">
        <v>40843</v>
      </c>
      <c r="BV804">
        <v>101.15300000000001</v>
      </c>
      <c r="CA804">
        <v>40204</v>
      </c>
      <c r="CB804">
        <v>108.504</v>
      </c>
      <c r="CD804">
        <v>41120</v>
      </c>
      <c r="CE804">
        <v>96.662999999999997</v>
      </c>
      <c r="CG804">
        <v>40204</v>
      </c>
      <c r="CH804">
        <v>106.958</v>
      </c>
      <c r="CP804">
        <v>41362</v>
      </c>
      <c r="CQ804">
        <v>100.998</v>
      </c>
      <c r="CV804">
        <v>42040</v>
      </c>
      <c r="CW804">
        <v>101.83</v>
      </c>
      <c r="CY804">
        <v>42291</v>
      </c>
      <c r="CZ804">
        <v>100.158</v>
      </c>
      <c r="DE804">
        <v>40204</v>
      </c>
      <c r="DF804">
        <v>99.899000000000001</v>
      </c>
      <c r="DH804">
        <v>41606</v>
      </c>
      <c r="DI804">
        <v>103.83799999999999</v>
      </c>
      <c r="DQ804">
        <v>41908</v>
      </c>
      <c r="DR804">
        <v>108.11</v>
      </c>
      <c r="DW804">
        <v>40204</v>
      </c>
      <c r="DX804">
        <v>102.06</v>
      </c>
      <c r="EF804">
        <v>40204</v>
      </c>
      <c r="EG804">
        <v>112.83499999999999</v>
      </c>
      <c r="EO804">
        <v>42340</v>
      </c>
      <c r="EP804">
        <v>109.68</v>
      </c>
      <c r="EU804">
        <v>40612</v>
      </c>
      <c r="EV804">
        <v>94.3</v>
      </c>
      <c r="FG804">
        <v>40968</v>
      </c>
      <c r="FH804">
        <v>101.998</v>
      </c>
      <c r="FJ804">
        <v>41082</v>
      </c>
      <c r="FK804">
        <v>89.754999999999995</v>
      </c>
      <c r="FP804">
        <v>41313</v>
      </c>
      <c r="FQ804">
        <v>96.325000000000003</v>
      </c>
      <c r="FV804">
        <v>41488</v>
      </c>
      <c r="FW804">
        <v>105.07</v>
      </c>
      <c r="FY804">
        <v>41683</v>
      </c>
      <c r="FZ804">
        <v>116.083</v>
      </c>
      <c r="GB804">
        <v>41985</v>
      </c>
      <c r="GC804">
        <v>129.83199999999999</v>
      </c>
      <c r="GK804">
        <v>40821</v>
      </c>
      <c r="GL804">
        <v>94.792000000000002</v>
      </c>
      <c r="GW804">
        <v>41348</v>
      </c>
      <c r="GX804">
        <v>95.674999999999997</v>
      </c>
      <c r="HF804">
        <v>41732</v>
      </c>
      <c r="HG804">
        <v>123.875</v>
      </c>
      <c r="HL804">
        <v>40205</v>
      </c>
      <c r="HM804">
        <v>116.113</v>
      </c>
      <c r="HR804">
        <v>40207</v>
      </c>
      <c r="HS804">
        <v>113.45699999999999</v>
      </c>
      <c r="HU804">
        <v>40211</v>
      </c>
      <c r="HV804">
        <v>91.400999999999996</v>
      </c>
      <c r="HX804">
        <v>40372</v>
      </c>
      <c r="HY804">
        <v>93.462000000000003</v>
      </c>
      <c r="IA804">
        <v>41200</v>
      </c>
      <c r="IB804">
        <v>81.418000000000006</v>
      </c>
    </row>
    <row r="805" spans="31:236">
      <c r="AE805">
        <v>40205</v>
      </c>
      <c r="AF805">
        <v>100.017</v>
      </c>
      <c r="AH805">
        <v>40205</v>
      </c>
      <c r="AI805">
        <v>101.321</v>
      </c>
      <c r="AK805">
        <v>40578</v>
      </c>
      <c r="AL805">
        <v>100.633</v>
      </c>
      <c r="AN805">
        <v>40205</v>
      </c>
      <c r="AO805">
        <v>105.837</v>
      </c>
      <c r="AQ805">
        <v>40205</v>
      </c>
      <c r="AR805">
        <v>106.526</v>
      </c>
      <c r="AT805">
        <v>40212</v>
      </c>
      <c r="AU805">
        <v>113.319</v>
      </c>
      <c r="AW805">
        <v>40942</v>
      </c>
      <c r="AX805">
        <v>100.405</v>
      </c>
      <c r="AZ805">
        <v>40205</v>
      </c>
      <c r="BA805">
        <v>107.30200000000001</v>
      </c>
      <c r="BF805">
        <v>40214</v>
      </c>
      <c r="BG805">
        <v>103.955</v>
      </c>
      <c r="BI805">
        <v>40205</v>
      </c>
      <c r="BJ805">
        <v>111.119</v>
      </c>
      <c r="BL805">
        <v>41207</v>
      </c>
      <c r="BM805">
        <v>100.1</v>
      </c>
      <c r="BO805">
        <v>40205</v>
      </c>
      <c r="BP805">
        <v>105.864</v>
      </c>
      <c r="BR805">
        <v>41463</v>
      </c>
      <c r="BS805">
        <v>100.58</v>
      </c>
      <c r="BU805">
        <v>40844</v>
      </c>
      <c r="BV805">
        <v>100.62</v>
      </c>
      <c r="CA805">
        <v>40205</v>
      </c>
      <c r="CB805">
        <v>108.2</v>
      </c>
      <c r="CD805">
        <v>41121</v>
      </c>
      <c r="CE805">
        <v>96.09</v>
      </c>
      <c r="CG805">
        <v>40205</v>
      </c>
      <c r="CH805">
        <v>106.625</v>
      </c>
      <c r="CP805">
        <v>41365</v>
      </c>
      <c r="CQ805">
        <v>100.998</v>
      </c>
      <c r="CV805">
        <v>42041</v>
      </c>
      <c r="CW805">
        <v>101.818</v>
      </c>
      <c r="CY805">
        <v>42292</v>
      </c>
      <c r="CZ805">
        <v>100.128</v>
      </c>
      <c r="DE805">
        <v>40205</v>
      </c>
      <c r="DF805">
        <v>99.546000000000006</v>
      </c>
      <c r="DH805">
        <v>41607</v>
      </c>
      <c r="DI805">
        <v>103.77800000000001</v>
      </c>
      <c r="DQ805">
        <v>41911</v>
      </c>
      <c r="DR805">
        <v>108.045</v>
      </c>
      <c r="DW805">
        <v>40205</v>
      </c>
      <c r="DX805">
        <v>101.611</v>
      </c>
      <c r="EF805">
        <v>40205</v>
      </c>
      <c r="EG805">
        <v>112.32299999999999</v>
      </c>
      <c r="EO805">
        <v>42341</v>
      </c>
      <c r="EP805">
        <v>109.393</v>
      </c>
      <c r="EU805">
        <v>40613</v>
      </c>
      <c r="EV805">
        <v>94.802999999999997</v>
      </c>
      <c r="FG805">
        <v>40969</v>
      </c>
      <c r="FH805">
        <v>102.685</v>
      </c>
      <c r="FJ805">
        <v>41085</v>
      </c>
      <c r="FK805">
        <v>88.231999999999999</v>
      </c>
      <c r="FP805">
        <v>41316</v>
      </c>
      <c r="FQ805">
        <v>95.947000000000003</v>
      </c>
      <c r="FV805">
        <v>41491</v>
      </c>
      <c r="FW805">
        <v>104.923</v>
      </c>
      <c r="FY805">
        <v>41684</v>
      </c>
      <c r="FZ805">
        <v>116.41</v>
      </c>
      <c r="GB805">
        <v>41988</v>
      </c>
      <c r="GC805">
        <v>130.33699999999999</v>
      </c>
      <c r="GK805">
        <v>40822</v>
      </c>
      <c r="GL805">
        <v>95.58</v>
      </c>
      <c r="GW805">
        <v>41351</v>
      </c>
      <c r="GX805">
        <v>95.234999999999999</v>
      </c>
      <c r="HF805">
        <v>41733</v>
      </c>
      <c r="HG805">
        <v>124.52800000000001</v>
      </c>
      <c r="HL805">
        <v>40206</v>
      </c>
      <c r="HM805">
        <v>115.116</v>
      </c>
      <c r="HR805">
        <v>40210</v>
      </c>
      <c r="HS805">
        <v>114.05500000000001</v>
      </c>
      <c r="HU805">
        <v>40212</v>
      </c>
      <c r="HV805">
        <v>91.091999999999999</v>
      </c>
      <c r="HX805">
        <v>40373</v>
      </c>
      <c r="HY805">
        <v>92.15</v>
      </c>
      <c r="IA805">
        <v>41201</v>
      </c>
      <c r="IB805">
        <v>80.873000000000005</v>
      </c>
    </row>
    <row r="806" spans="31:236">
      <c r="AE806">
        <v>40206</v>
      </c>
      <c r="AF806">
        <v>100.008</v>
      </c>
      <c r="AH806">
        <v>40206</v>
      </c>
      <c r="AI806">
        <v>101.29900000000001</v>
      </c>
      <c r="AK806">
        <v>40581</v>
      </c>
      <c r="AL806">
        <v>100.63</v>
      </c>
      <c r="AN806">
        <v>40206</v>
      </c>
      <c r="AO806">
        <v>105.643</v>
      </c>
      <c r="AQ806">
        <v>40206</v>
      </c>
      <c r="AR806">
        <v>106.247</v>
      </c>
      <c r="AT806">
        <v>40213</v>
      </c>
      <c r="AU806">
        <v>113.15900000000001</v>
      </c>
      <c r="AW806">
        <v>40945</v>
      </c>
      <c r="AX806">
        <v>100.443</v>
      </c>
      <c r="AZ806">
        <v>40206</v>
      </c>
      <c r="BA806">
        <v>107.048</v>
      </c>
      <c r="BF806">
        <v>40217</v>
      </c>
      <c r="BG806">
        <v>103.94499999999999</v>
      </c>
      <c r="BI806">
        <v>40206</v>
      </c>
      <c r="BJ806">
        <v>110.946</v>
      </c>
      <c r="BL806">
        <v>41208</v>
      </c>
      <c r="BM806">
        <v>100.1</v>
      </c>
      <c r="BO806">
        <v>40206</v>
      </c>
      <c r="BP806">
        <v>105.56</v>
      </c>
      <c r="BR806">
        <v>41464</v>
      </c>
      <c r="BS806">
        <v>100.59</v>
      </c>
      <c r="BU806">
        <v>40847</v>
      </c>
      <c r="BV806">
        <v>100.44</v>
      </c>
      <c r="CA806">
        <v>40206</v>
      </c>
      <c r="CB806">
        <v>107.709</v>
      </c>
      <c r="CD806">
        <v>41122</v>
      </c>
      <c r="CE806">
        <v>96.69</v>
      </c>
      <c r="CG806">
        <v>40206</v>
      </c>
      <c r="CH806">
        <v>106.10899999999999</v>
      </c>
      <c r="CP806">
        <v>41366</v>
      </c>
      <c r="CQ806">
        <v>101.363</v>
      </c>
      <c r="CV806">
        <v>42044</v>
      </c>
      <c r="CW806">
        <v>101.792</v>
      </c>
      <c r="CY806">
        <v>42293</v>
      </c>
      <c r="CZ806">
        <v>100.11799999999999</v>
      </c>
      <c r="DE806">
        <v>40206</v>
      </c>
      <c r="DF806">
        <v>99.093999999999994</v>
      </c>
      <c r="DH806">
        <v>41610</v>
      </c>
      <c r="DI806">
        <v>103.658</v>
      </c>
      <c r="DQ806">
        <v>41912</v>
      </c>
      <c r="DR806">
        <v>108.11499999999999</v>
      </c>
      <c r="DW806">
        <v>40206</v>
      </c>
      <c r="DX806">
        <v>101.048</v>
      </c>
      <c r="EF806">
        <v>40206</v>
      </c>
      <c r="EG806">
        <v>111.73099999999999</v>
      </c>
      <c r="EO806">
        <v>42342</v>
      </c>
      <c r="EP806">
        <v>109.348</v>
      </c>
      <c r="EU806">
        <v>40616</v>
      </c>
      <c r="EV806">
        <v>95.75</v>
      </c>
      <c r="FG806">
        <v>40970</v>
      </c>
      <c r="FH806">
        <v>102.61799999999999</v>
      </c>
      <c r="FJ806">
        <v>41086</v>
      </c>
      <c r="FK806">
        <v>86.923000000000002</v>
      </c>
      <c r="FP806">
        <v>41317</v>
      </c>
      <c r="FQ806">
        <v>96.62</v>
      </c>
      <c r="FV806">
        <v>41492</v>
      </c>
      <c r="FW806">
        <v>105.12</v>
      </c>
      <c r="FY806">
        <v>41687</v>
      </c>
      <c r="FZ806">
        <v>116.738</v>
      </c>
      <c r="GB806">
        <v>41989</v>
      </c>
      <c r="GC806">
        <v>130.285</v>
      </c>
      <c r="GK806">
        <v>40823</v>
      </c>
      <c r="GL806">
        <v>95.42</v>
      </c>
      <c r="GW806">
        <v>41352</v>
      </c>
      <c r="GX806">
        <v>94.58</v>
      </c>
      <c r="HF806">
        <v>41736</v>
      </c>
      <c r="HG806">
        <v>124.16500000000001</v>
      </c>
      <c r="HL806">
        <v>40207</v>
      </c>
      <c r="HM806">
        <v>116.419</v>
      </c>
      <c r="HR806">
        <v>40211</v>
      </c>
      <c r="HS806">
        <v>113.68300000000001</v>
      </c>
      <c r="HU806">
        <v>40213</v>
      </c>
      <c r="HV806">
        <v>90.668999999999997</v>
      </c>
      <c r="HX806">
        <v>40374</v>
      </c>
      <c r="HY806">
        <v>93.447999999999993</v>
      </c>
      <c r="IA806">
        <v>41204</v>
      </c>
      <c r="IB806">
        <v>79.632999999999996</v>
      </c>
    </row>
    <row r="807" spans="31:236">
      <c r="AE807">
        <v>40207</v>
      </c>
      <c r="AF807">
        <v>100.02500000000001</v>
      </c>
      <c r="AH807">
        <v>40207</v>
      </c>
      <c r="AI807">
        <v>101.258</v>
      </c>
      <c r="AK807">
        <v>40582</v>
      </c>
      <c r="AL807">
        <v>100.623</v>
      </c>
      <c r="AN807">
        <v>40207</v>
      </c>
      <c r="AO807">
        <v>105.44</v>
      </c>
      <c r="AQ807">
        <v>40207</v>
      </c>
      <c r="AR807">
        <v>106.137</v>
      </c>
      <c r="AT807">
        <v>40214</v>
      </c>
      <c r="AU807">
        <v>113.172</v>
      </c>
      <c r="AW807">
        <v>40946</v>
      </c>
      <c r="AX807">
        <v>100.43</v>
      </c>
      <c r="AZ807">
        <v>40207</v>
      </c>
      <c r="BA807">
        <v>106.756</v>
      </c>
      <c r="BF807">
        <v>40218</v>
      </c>
      <c r="BG807">
        <v>104.411</v>
      </c>
      <c r="BI807">
        <v>40207</v>
      </c>
      <c r="BJ807">
        <v>110.7</v>
      </c>
      <c r="BL807">
        <v>41211</v>
      </c>
      <c r="BM807">
        <v>100.08499999999999</v>
      </c>
      <c r="BO807">
        <v>40207</v>
      </c>
      <c r="BP807">
        <v>105.435</v>
      </c>
      <c r="BR807">
        <v>41465</v>
      </c>
      <c r="BS807">
        <v>100.568</v>
      </c>
      <c r="BU807">
        <v>40848</v>
      </c>
      <c r="BV807">
        <v>100.428</v>
      </c>
      <c r="CA807">
        <v>40207</v>
      </c>
      <c r="CB807">
        <v>107.577</v>
      </c>
      <c r="CD807">
        <v>41123</v>
      </c>
      <c r="CE807">
        <v>96.938000000000002</v>
      </c>
      <c r="CG807">
        <v>40207</v>
      </c>
      <c r="CH807">
        <v>106.027</v>
      </c>
      <c r="CP807">
        <v>41367</v>
      </c>
      <c r="CQ807">
        <v>101.438</v>
      </c>
      <c r="CV807">
        <v>42045</v>
      </c>
      <c r="CW807">
        <v>101.785</v>
      </c>
      <c r="CY807">
        <v>42296</v>
      </c>
      <c r="CZ807">
        <v>100.105</v>
      </c>
      <c r="DE807">
        <v>40207</v>
      </c>
      <c r="DF807">
        <v>98.948999999999998</v>
      </c>
      <c r="DH807">
        <v>41611</v>
      </c>
      <c r="DI807">
        <v>103.66</v>
      </c>
      <c r="DQ807">
        <v>41913</v>
      </c>
      <c r="DR807">
        <v>108.12</v>
      </c>
      <c r="DW807">
        <v>40207</v>
      </c>
      <c r="DX807">
        <v>101.10299999999999</v>
      </c>
      <c r="EF807">
        <v>40207</v>
      </c>
      <c r="EG807">
        <v>111.85599999999999</v>
      </c>
      <c r="EO807">
        <v>42345</v>
      </c>
      <c r="EP807">
        <v>109.423</v>
      </c>
      <c r="EU807">
        <v>40617</v>
      </c>
      <c r="EV807">
        <v>96.27</v>
      </c>
      <c r="FG807">
        <v>40973</v>
      </c>
      <c r="FH807">
        <v>102.27</v>
      </c>
      <c r="FJ807">
        <v>41087</v>
      </c>
      <c r="FK807">
        <v>86.7</v>
      </c>
      <c r="FP807">
        <v>41318</v>
      </c>
      <c r="FQ807">
        <v>97.358000000000004</v>
      </c>
      <c r="FV807">
        <v>41493</v>
      </c>
      <c r="FW807">
        <v>105.102</v>
      </c>
      <c r="FY807">
        <v>41688</v>
      </c>
      <c r="FZ807">
        <v>116.833</v>
      </c>
      <c r="GB807">
        <v>41990</v>
      </c>
      <c r="GC807">
        <v>130.55799999999999</v>
      </c>
      <c r="GK807">
        <v>40826</v>
      </c>
      <c r="GL807">
        <v>95.343000000000004</v>
      </c>
      <c r="GW807">
        <v>41353</v>
      </c>
      <c r="GX807">
        <v>95.063000000000002</v>
      </c>
      <c r="HF807">
        <v>41737</v>
      </c>
      <c r="HG807">
        <v>123.913</v>
      </c>
      <c r="HL807">
        <v>40210</v>
      </c>
      <c r="HM807">
        <v>116.81100000000001</v>
      </c>
      <c r="HR807">
        <v>40212</v>
      </c>
      <c r="HS807">
        <v>113.286</v>
      </c>
      <c r="HU807">
        <v>40214</v>
      </c>
      <c r="HV807">
        <v>90.888000000000005</v>
      </c>
      <c r="HX807">
        <v>40375</v>
      </c>
      <c r="HY807">
        <v>95.156999999999996</v>
      </c>
      <c r="IA807">
        <v>41205</v>
      </c>
      <c r="IB807">
        <v>78.31</v>
      </c>
    </row>
    <row r="808" spans="31:236">
      <c r="AH808">
        <v>40210</v>
      </c>
      <c r="AI808">
        <v>101.274</v>
      </c>
      <c r="AK808">
        <v>40583</v>
      </c>
      <c r="AL808">
        <v>100.595</v>
      </c>
      <c r="AN808">
        <v>40210</v>
      </c>
      <c r="AO808">
        <v>105.467</v>
      </c>
      <c r="AQ808">
        <v>40210</v>
      </c>
      <c r="AR808">
        <v>106.113</v>
      </c>
      <c r="AT808">
        <v>40217</v>
      </c>
      <c r="AU808">
        <v>113.22799999999999</v>
      </c>
      <c r="AW808">
        <v>40947</v>
      </c>
      <c r="AX808">
        <v>100.413</v>
      </c>
      <c r="AZ808">
        <v>40210</v>
      </c>
      <c r="BA808">
        <v>106.849</v>
      </c>
      <c r="BF808">
        <v>40219</v>
      </c>
      <c r="BG808">
        <v>104.92400000000001</v>
      </c>
      <c r="BI808">
        <v>40210</v>
      </c>
      <c r="BJ808">
        <v>110.874</v>
      </c>
      <c r="BL808">
        <v>41212</v>
      </c>
      <c r="BM808">
        <v>100.113</v>
      </c>
      <c r="BO808">
        <v>40210</v>
      </c>
      <c r="BP808">
        <v>105.53700000000001</v>
      </c>
      <c r="BR808">
        <v>41466</v>
      </c>
      <c r="BS808">
        <v>100.553</v>
      </c>
      <c r="BU808">
        <v>40849</v>
      </c>
      <c r="BV808">
        <v>100.43</v>
      </c>
      <c r="CA808">
        <v>40210</v>
      </c>
      <c r="CB808">
        <v>107.821</v>
      </c>
      <c r="CD808">
        <v>41124</v>
      </c>
      <c r="CE808">
        <v>98.748000000000005</v>
      </c>
      <c r="CG808">
        <v>40210</v>
      </c>
      <c r="CH808">
        <v>106.256</v>
      </c>
      <c r="CP808">
        <v>41368</v>
      </c>
      <c r="CQ808">
        <v>101.57</v>
      </c>
      <c r="CV808">
        <v>42046</v>
      </c>
      <c r="CW808">
        <v>101.77500000000001</v>
      </c>
      <c r="CY808">
        <v>42297</v>
      </c>
      <c r="CZ808">
        <v>100.098</v>
      </c>
      <c r="DE808">
        <v>40210</v>
      </c>
      <c r="DF808">
        <v>99.177000000000007</v>
      </c>
      <c r="DH808">
        <v>41612</v>
      </c>
      <c r="DI808">
        <v>103.49</v>
      </c>
      <c r="DQ808">
        <v>41914</v>
      </c>
      <c r="DR808">
        <v>108.065</v>
      </c>
      <c r="DW808">
        <v>40210</v>
      </c>
      <c r="DX808">
        <v>101.447</v>
      </c>
      <c r="EF808">
        <v>40210</v>
      </c>
      <c r="EG808">
        <v>112.27800000000001</v>
      </c>
      <c r="EO808">
        <v>42346</v>
      </c>
      <c r="EP808">
        <v>109.373</v>
      </c>
      <c r="EU808">
        <v>40618</v>
      </c>
      <c r="EV808">
        <v>96.435000000000002</v>
      </c>
      <c r="FG808">
        <v>40974</v>
      </c>
      <c r="FH808">
        <v>101.292</v>
      </c>
      <c r="FJ808">
        <v>41088</v>
      </c>
      <c r="FK808">
        <v>86.66</v>
      </c>
      <c r="FP808">
        <v>41319</v>
      </c>
      <c r="FQ808">
        <v>97.373000000000005</v>
      </c>
      <c r="FV808">
        <v>41494</v>
      </c>
      <c r="FW808">
        <v>105.375</v>
      </c>
      <c r="FY808">
        <v>41689</v>
      </c>
      <c r="FZ808">
        <v>116.545</v>
      </c>
      <c r="GB808">
        <v>41991</v>
      </c>
      <c r="GC808">
        <v>130.785</v>
      </c>
      <c r="GK808">
        <v>40827</v>
      </c>
      <c r="GL808">
        <v>95.117999999999995</v>
      </c>
      <c r="GW808">
        <v>41354</v>
      </c>
      <c r="GX808">
        <v>95.753</v>
      </c>
      <c r="HF808">
        <v>41738</v>
      </c>
      <c r="HG808">
        <v>123.873</v>
      </c>
      <c r="HL808">
        <v>40211</v>
      </c>
      <c r="HM808">
        <v>116.47</v>
      </c>
      <c r="HR808">
        <v>40213</v>
      </c>
      <c r="HS808">
        <v>112.884</v>
      </c>
      <c r="HU808">
        <v>40217</v>
      </c>
      <c r="HV808">
        <v>90.887</v>
      </c>
      <c r="HX808">
        <v>40378</v>
      </c>
      <c r="HY808">
        <v>95.802999999999997</v>
      </c>
      <c r="IA808">
        <v>41206</v>
      </c>
      <c r="IB808">
        <v>78.873000000000005</v>
      </c>
    </row>
    <row r="809" spans="31:236">
      <c r="AH809">
        <v>40211</v>
      </c>
      <c r="AI809">
        <v>101.28700000000001</v>
      </c>
      <c r="AK809">
        <v>40584</v>
      </c>
      <c r="AL809">
        <v>100.59</v>
      </c>
      <c r="AN809">
        <v>40211</v>
      </c>
      <c r="AO809">
        <v>105.521</v>
      </c>
      <c r="AQ809">
        <v>40211</v>
      </c>
      <c r="AR809">
        <v>106.167</v>
      </c>
      <c r="AT809">
        <v>40218</v>
      </c>
      <c r="AU809">
        <v>113.614</v>
      </c>
      <c r="AW809">
        <v>40948</v>
      </c>
      <c r="AX809">
        <v>100.38500000000001</v>
      </c>
      <c r="AZ809">
        <v>40211</v>
      </c>
      <c r="BA809">
        <v>106.80500000000001</v>
      </c>
      <c r="BF809">
        <v>40220</v>
      </c>
      <c r="BG809">
        <v>105.096</v>
      </c>
      <c r="BI809">
        <v>40211</v>
      </c>
      <c r="BJ809">
        <v>110.797</v>
      </c>
      <c r="BL809">
        <v>41213</v>
      </c>
      <c r="BM809">
        <v>100.18300000000001</v>
      </c>
      <c r="BO809">
        <v>40211</v>
      </c>
      <c r="BP809">
        <v>105.396</v>
      </c>
      <c r="BR809">
        <v>41467</v>
      </c>
      <c r="BS809">
        <v>100.553</v>
      </c>
      <c r="BU809">
        <v>40850</v>
      </c>
      <c r="BV809">
        <v>100.123</v>
      </c>
      <c r="CA809">
        <v>40211</v>
      </c>
      <c r="CB809">
        <v>107.721</v>
      </c>
      <c r="CD809">
        <v>41127</v>
      </c>
      <c r="CE809">
        <v>99.492999999999995</v>
      </c>
      <c r="CG809">
        <v>40211</v>
      </c>
      <c r="CH809">
        <v>106.13500000000001</v>
      </c>
      <c r="CP809">
        <v>41369</v>
      </c>
      <c r="CQ809">
        <v>101.76</v>
      </c>
      <c r="CV809">
        <v>42047</v>
      </c>
      <c r="CW809">
        <v>101.745</v>
      </c>
      <c r="CY809">
        <v>42298</v>
      </c>
      <c r="CZ809">
        <v>100.08499999999999</v>
      </c>
      <c r="DE809">
        <v>40211</v>
      </c>
      <c r="DF809">
        <v>99.069000000000003</v>
      </c>
      <c r="DH809">
        <v>41613</v>
      </c>
      <c r="DI809">
        <v>103.325</v>
      </c>
      <c r="DQ809">
        <v>41915</v>
      </c>
      <c r="DR809">
        <v>108.06</v>
      </c>
      <c r="DW809">
        <v>40211</v>
      </c>
      <c r="DX809">
        <v>101.173</v>
      </c>
      <c r="EF809">
        <v>40211</v>
      </c>
      <c r="EG809">
        <v>111.997</v>
      </c>
      <c r="EO809">
        <v>42347</v>
      </c>
      <c r="EP809">
        <v>109.33799999999999</v>
      </c>
      <c r="EU809">
        <v>40619</v>
      </c>
      <c r="EV809">
        <v>96.06</v>
      </c>
      <c r="FG809">
        <v>40975</v>
      </c>
      <c r="FH809">
        <v>101.5</v>
      </c>
      <c r="FJ809">
        <v>41089</v>
      </c>
      <c r="FK809">
        <v>90.262</v>
      </c>
      <c r="FP809">
        <v>41320</v>
      </c>
      <c r="FQ809">
        <v>97.48</v>
      </c>
      <c r="FV809">
        <v>41495</v>
      </c>
      <c r="FW809">
        <v>105.483</v>
      </c>
      <c r="FY809">
        <v>41690</v>
      </c>
      <c r="FZ809">
        <v>116.238</v>
      </c>
      <c r="GB809">
        <v>41992</v>
      </c>
      <c r="GC809">
        <v>131.203</v>
      </c>
      <c r="GK809">
        <v>40828</v>
      </c>
      <c r="GL809">
        <v>94.498000000000005</v>
      </c>
      <c r="GW809">
        <v>41355</v>
      </c>
      <c r="GX809">
        <v>95.938000000000002</v>
      </c>
      <c r="HF809">
        <v>41739</v>
      </c>
      <c r="HG809">
        <v>124.005</v>
      </c>
      <c r="HL809">
        <v>40212</v>
      </c>
      <c r="HM809">
        <v>116.093</v>
      </c>
      <c r="HR809">
        <v>40214</v>
      </c>
      <c r="HS809">
        <v>113.003</v>
      </c>
      <c r="HU809">
        <v>40218</v>
      </c>
      <c r="HV809">
        <v>91.137</v>
      </c>
      <c r="HX809">
        <v>40379</v>
      </c>
      <c r="HY809">
        <v>96.599000000000004</v>
      </c>
      <c r="IA809">
        <v>41207</v>
      </c>
      <c r="IB809">
        <v>78.674999999999997</v>
      </c>
    </row>
    <row r="810" spans="31:236">
      <c r="AH810">
        <v>40212</v>
      </c>
      <c r="AI810">
        <v>101.261</v>
      </c>
      <c r="AK810">
        <v>40585</v>
      </c>
      <c r="AL810">
        <v>100.58</v>
      </c>
      <c r="AN810">
        <v>40212</v>
      </c>
      <c r="AO810">
        <v>105.41500000000001</v>
      </c>
      <c r="AQ810">
        <v>40212</v>
      </c>
      <c r="AR810">
        <v>106.035</v>
      </c>
      <c r="AT810">
        <v>40219</v>
      </c>
      <c r="AU810">
        <v>113.95</v>
      </c>
      <c r="AW810">
        <v>40949</v>
      </c>
      <c r="AX810">
        <v>100.352</v>
      </c>
      <c r="AZ810">
        <v>40212</v>
      </c>
      <c r="BA810">
        <v>106.482</v>
      </c>
      <c r="BF810">
        <v>40221</v>
      </c>
      <c r="BG810">
        <v>105.15600000000001</v>
      </c>
      <c r="BI810">
        <v>40212</v>
      </c>
      <c r="BJ810">
        <v>110.461</v>
      </c>
      <c r="BL810">
        <v>41214</v>
      </c>
      <c r="BM810">
        <v>100.188</v>
      </c>
      <c r="BO810">
        <v>40212</v>
      </c>
      <c r="BP810">
        <v>105.054</v>
      </c>
      <c r="BR810">
        <v>41470</v>
      </c>
      <c r="BS810">
        <v>100.56</v>
      </c>
      <c r="BU810">
        <v>40851</v>
      </c>
      <c r="BV810">
        <v>99.908000000000001</v>
      </c>
      <c r="CA810">
        <v>40212</v>
      </c>
      <c r="CB810">
        <v>107.34699999999999</v>
      </c>
      <c r="CD810">
        <v>41128</v>
      </c>
      <c r="CE810">
        <v>98.83</v>
      </c>
      <c r="CG810">
        <v>40212</v>
      </c>
      <c r="CH810">
        <v>105.79</v>
      </c>
      <c r="CP810">
        <v>41372</v>
      </c>
      <c r="CQ810">
        <v>101.77</v>
      </c>
      <c r="CV810">
        <v>42048</v>
      </c>
      <c r="CW810">
        <v>101.738</v>
      </c>
      <c r="CY810">
        <v>42299</v>
      </c>
      <c r="CZ810">
        <v>100.05500000000001</v>
      </c>
      <c r="DE810">
        <v>40212</v>
      </c>
      <c r="DF810">
        <v>98.680999999999997</v>
      </c>
      <c r="DH810">
        <v>41614</v>
      </c>
      <c r="DI810">
        <v>103.425</v>
      </c>
      <c r="DQ810">
        <v>41918</v>
      </c>
      <c r="DR810">
        <v>108.02800000000001</v>
      </c>
      <c r="DW810">
        <v>40212</v>
      </c>
      <c r="DX810">
        <v>100.715</v>
      </c>
      <c r="EF810">
        <v>40212</v>
      </c>
      <c r="EG810">
        <v>111.46299999999999</v>
      </c>
      <c r="EO810">
        <v>42348</v>
      </c>
      <c r="EP810">
        <v>109.28</v>
      </c>
      <c r="EU810">
        <v>40620</v>
      </c>
      <c r="EV810">
        <v>96.53</v>
      </c>
      <c r="FG810">
        <v>40976</v>
      </c>
      <c r="FH810">
        <v>101.783</v>
      </c>
      <c r="FJ810">
        <v>41092</v>
      </c>
      <c r="FK810">
        <v>90.14</v>
      </c>
      <c r="FP810">
        <v>41323</v>
      </c>
      <c r="FQ810">
        <v>97.194999999999993</v>
      </c>
      <c r="FV810">
        <v>41498</v>
      </c>
      <c r="FW810">
        <v>105.473</v>
      </c>
      <c r="FY810">
        <v>41691</v>
      </c>
      <c r="FZ810">
        <v>116.57</v>
      </c>
      <c r="GB810">
        <v>41995</v>
      </c>
      <c r="GC810">
        <v>131.43799999999999</v>
      </c>
      <c r="GK810">
        <v>40829</v>
      </c>
      <c r="GL810">
        <v>93.655000000000001</v>
      </c>
      <c r="GW810">
        <v>41358</v>
      </c>
      <c r="GX810">
        <v>95.052999999999997</v>
      </c>
      <c r="HF810">
        <v>41740</v>
      </c>
      <c r="HG810">
        <v>123.74299999999999</v>
      </c>
      <c r="HL810">
        <v>40213</v>
      </c>
      <c r="HM810">
        <v>115.752</v>
      </c>
      <c r="HR810">
        <v>40217</v>
      </c>
      <c r="HS810">
        <v>112.989</v>
      </c>
      <c r="HU810">
        <v>40219</v>
      </c>
      <c r="HV810">
        <v>91.82</v>
      </c>
      <c r="HX810">
        <v>40380</v>
      </c>
      <c r="HY810">
        <v>96.980999999999995</v>
      </c>
      <c r="IA810">
        <v>41208</v>
      </c>
      <c r="IB810">
        <v>78.938000000000002</v>
      </c>
    </row>
    <row r="811" spans="31:236">
      <c r="AH811">
        <v>40213</v>
      </c>
      <c r="AI811">
        <v>101.223</v>
      </c>
      <c r="AK811">
        <v>40588</v>
      </c>
      <c r="AL811">
        <v>100.57299999999999</v>
      </c>
      <c r="AN811">
        <v>40213</v>
      </c>
      <c r="AO811">
        <v>105.22799999999999</v>
      </c>
      <c r="AQ811">
        <v>40213</v>
      </c>
      <c r="AR811">
        <v>105.907</v>
      </c>
      <c r="AT811">
        <v>40220</v>
      </c>
      <c r="AU811">
        <v>114.14100000000001</v>
      </c>
      <c r="AW811">
        <v>40952</v>
      </c>
      <c r="AX811">
        <v>100.30800000000001</v>
      </c>
      <c r="AZ811">
        <v>40213</v>
      </c>
      <c r="BA811">
        <v>106.339</v>
      </c>
      <c r="BF811">
        <v>40224</v>
      </c>
      <c r="BG811">
        <v>105.03100000000001</v>
      </c>
      <c r="BI811">
        <v>40213</v>
      </c>
      <c r="BJ811">
        <v>110.199</v>
      </c>
      <c r="BL811">
        <v>41215</v>
      </c>
      <c r="BM811">
        <v>100.188</v>
      </c>
      <c r="BO811">
        <v>40213</v>
      </c>
      <c r="BP811">
        <v>104.741</v>
      </c>
      <c r="BR811">
        <v>41471</v>
      </c>
      <c r="BS811">
        <v>100.56</v>
      </c>
      <c r="BU811">
        <v>40854</v>
      </c>
      <c r="BV811">
        <v>99.584999999999994</v>
      </c>
      <c r="CA811">
        <v>40213</v>
      </c>
      <c r="CB811">
        <v>106.983</v>
      </c>
      <c r="CD811">
        <v>41129</v>
      </c>
      <c r="CE811">
        <v>98.77</v>
      </c>
      <c r="CG811">
        <v>40213</v>
      </c>
      <c r="CH811">
        <v>105.431</v>
      </c>
      <c r="CP811">
        <v>41373</v>
      </c>
      <c r="CQ811">
        <v>101.678</v>
      </c>
      <c r="CV811">
        <v>42051</v>
      </c>
      <c r="CW811">
        <v>101.723</v>
      </c>
      <c r="CY811">
        <v>42300</v>
      </c>
      <c r="CZ811">
        <v>100.045</v>
      </c>
      <c r="DE811">
        <v>40213</v>
      </c>
      <c r="DF811">
        <v>98.421999999999997</v>
      </c>
      <c r="DH811">
        <v>41617</v>
      </c>
      <c r="DI811">
        <v>103.55500000000001</v>
      </c>
      <c r="DQ811">
        <v>41919</v>
      </c>
      <c r="DR811">
        <v>107.98</v>
      </c>
      <c r="DW811">
        <v>40213</v>
      </c>
      <c r="DX811">
        <v>100.48</v>
      </c>
      <c r="EF811">
        <v>40213</v>
      </c>
      <c r="EG811">
        <v>111.21</v>
      </c>
      <c r="EO811">
        <v>42349</v>
      </c>
      <c r="EP811">
        <v>109.24299999999999</v>
      </c>
      <c r="EU811">
        <v>40623</v>
      </c>
      <c r="EV811">
        <v>96.61</v>
      </c>
      <c r="FG811">
        <v>40977</v>
      </c>
      <c r="FH811">
        <v>101.95</v>
      </c>
      <c r="FJ811">
        <v>41093</v>
      </c>
      <c r="FK811">
        <v>90.95</v>
      </c>
      <c r="FP811">
        <v>41324</v>
      </c>
      <c r="FQ811">
        <v>97.355000000000004</v>
      </c>
      <c r="FV811">
        <v>41499</v>
      </c>
      <c r="FW811">
        <v>105.443</v>
      </c>
      <c r="FY811">
        <v>41694</v>
      </c>
      <c r="FZ811">
        <v>116.553</v>
      </c>
      <c r="GB811">
        <v>41996</v>
      </c>
      <c r="GC811">
        <v>131.44300000000001</v>
      </c>
      <c r="GK811">
        <v>40830</v>
      </c>
      <c r="GL811">
        <v>93.302999999999997</v>
      </c>
      <c r="GW811">
        <v>41359</v>
      </c>
      <c r="GX811">
        <v>95.23</v>
      </c>
      <c r="HF811">
        <v>41743</v>
      </c>
      <c r="HG811">
        <v>124.01300000000001</v>
      </c>
      <c r="HL811">
        <v>40214</v>
      </c>
      <c r="HM811">
        <v>115.858</v>
      </c>
      <c r="HR811">
        <v>40218</v>
      </c>
      <c r="HS811">
        <v>113.256</v>
      </c>
      <c r="HU811">
        <v>40220</v>
      </c>
      <c r="HV811">
        <v>92.007999999999996</v>
      </c>
      <c r="HX811">
        <v>40381</v>
      </c>
      <c r="HY811">
        <v>96.775000000000006</v>
      </c>
      <c r="IA811">
        <v>41211</v>
      </c>
      <c r="IB811">
        <v>78.317999999999998</v>
      </c>
    </row>
    <row r="812" spans="31:236">
      <c r="AH812">
        <v>40214</v>
      </c>
      <c r="AI812">
        <v>101.223</v>
      </c>
      <c r="AK812">
        <v>40589</v>
      </c>
      <c r="AL812">
        <v>100.57</v>
      </c>
      <c r="AN812">
        <v>40214</v>
      </c>
      <c r="AO812">
        <v>105.364</v>
      </c>
      <c r="AQ812">
        <v>40214</v>
      </c>
      <c r="AR812">
        <v>105.91200000000001</v>
      </c>
      <c r="AT812">
        <v>40221</v>
      </c>
      <c r="AU812">
        <v>114.038</v>
      </c>
      <c r="AW812">
        <v>40953</v>
      </c>
      <c r="AX812">
        <v>100.43300000000001</v>
      </c>
      <c r="AZ812">
        <v>40214</v>
      </c>
      <c r="BA812">
        <v>106.518</v>
      </c>
      <c r="BF812">
        <v>40225</v>
      </c>
      <c r="BG812">
        <v>105.069</v>
      </c>
      <c r="BI812">
        <v>40214</v>
      </c>
      <c r="BJ812">
        <v>110.31100000000001</v>
      </c>
      <c r="BL812">
        <v>41218</v>
      </c>
      <c r="BM812">
        <v>100.18</v>
      </c>
      <c r="BO812">
        <v>40214</v>
      </c>
      <c r="BP812">
        <v>104.905</v>
      </c>
      <c r="BR812">
        <v>41472</v>
      </c>
      <c r="BS812">
        <v>100.548</v>
      </c>
      <c r="BU812">
        <v>40855</v>
      </c>
      <c r="BV812">
        <v>99.793000000000006</v>
      </c>
      <c r="CA812">
        <v>40214</v>
      </c>
      <c r="CB812">
        <v>107.1</v>
      </c>
      <c r="CD812">
        <v>41130</v>
      </c>
      <c r="CE812">
        <v>98.484999999999999</v>
      </c>
      <c r="CG812">
        <v>40214</v>
      </c>
      <c r="CH812">
        <v>105.54300000000001</v>
      </c>
      <c r="CP812">
        <v>41374</v>
      </c>
      <c r="CQ812">
        <v>101.733</v>
      </c>
      <c r="CV812">
        <v>42052</v>
      </c>
      <c r="CW812">
        <v>101.715</v>
      </c>
      <c r="CY812">
        <v>42303</v>
      </c>
      <c r="CZ812">
        <v>100.03</v>
      </c>
      <c r="DE812">
        <v>40214</v>
      </c>
      <c r="DF812">
        <v>98.477999999999994</v>
      </c>
      <c r="DH812">
        <v>41618</v>
      </c>
      <c r="DI812">
        <v>103.765</v>
      </c>
      <c r="DQ812">
        <v>41920</v>
      </c>
      <c r="DR812">
        <v>107.9</v>
      </c>
      <c r="DW812">
        <v>40214</v>
      </c>
      <c r="DX812">
        <v>100.54</v>
      </c>
      <c r="EF812">
        <v>40214</v>
      </c>
      <c r="EG812">
        <v>111.28700000000001</v>
      </c>
      <c r="EO812">
        <v>42352</v>
      </c>
      <c r="EP812">
        <v>109.16</v>
      </c>
      <c r="EU812">
        <v>40624</v>
      </c>
      <c r="EV812">
        <v>96.37</v>
      </c>
      <c r="FG812">
        <v>40980</v>
      </c>
      <c r="FH812">
        <v>101.55500000000001</v>
      </c>
      <c r="FJ812">
        <v>41094</v>
      </c>
      <c r="FK812">
        <v>90.105000000000004</v>
      </c>
      <c r="FP812">
        <v>41325</v>
      </c>
      <c r="FQ812">
        <v>97.364999999999995</v>
      </c>
      <c r="FV812">
        <v>41500</v>
      </c>
      <c r="FW812">
        <v>105.848</v>
      </c>
      <c r="FY812">
        <v>41695</v>
      </c>
      <c r="FZ812">
        <v>116.593</v>
      </c>
      <c r="GB812">
        <v>41997</v>
      </c>
      <c r="GC812">
        <v>131.52199999999999</v>
      </c>
      <c r="GK812">
        <v>40833</v>
      </c>
      <c r="GL812">
        <v>93.218000000000004</v>
      </c>
      <c r="GW812">
        <v>41360</v>
      </c>
      <c r="GX812">
        <v>94.24</v>
      </c>
      <c r="HF812">
        <v>41744</v>
      </c>
      <c r="HG812">
        <v>124.455</v>
      </c>
      <c r="HL812">
        <v>40217</v>
      </c>
      <c r="HM812">
        <v>115.76</v>
      </c>
      <c r="HR812">
        <v>40219</v>
      </c>
      <c r="HS812">
        <v>114.024</v>
      </c>
      <c r="HU812">
        <v>40221</v>
      </c>
      <c r="HV812">
        <v>91.492999999999995</v>
      </c>
      <c r="HX812">
        <v>40382</v>
      </c>
      <c r="HY812">
        <v>97.043000000000006</v>
      </c>
      <c r="IA812">
        <v>41212</v>
      </c>
      <c r="IB812">
        <v>78.408000000000001</v>
      </c>
    </row>
    <row r="813" spans="31:236">
      <c r="AH813">
        <v>40217</v>
      </c>
      <c r="AI813">
        <v>101.209</v>
      </c>
      <c r="AK813">
        <v>40590</v>
      </c>
      <c r="AL813">
        <v>100.553</v>
      </c>
      <c r="AN813">
        <v>40217</v>
      </c>
      <c r="AO813">
        <v>105.355</v>
      </c>
      <c r="AQ813">
        <v>40217</v>
      </c>
      <c r="AR813">
        <v>105.97199999999999</v>
      </c>
      <c r="AT813">
        <v>40224</v>
      </c>
      <c r="AU813">
        <v>113.996</v>
      </c>
      <c r="AW813">
        <v>40954</v>
      </c>
      <c r="AX813">
        <v>100.39</v>
      </c>
      <c r="AZ813">
        <v>40217</v>
      </c>
      <c r="BA813">
        <v>106.45699999999999</v>
      </c>
      <c r="BF813">
        <v>40226</v>
      </c>
      <c r="BG813">
        <v>105.206</v>
      </c>
      <c r="BI813">
        <v>40217</v>
      </c>
      <c r="BJ813">
        <v>110.246</v>
      </c>
      <c r="BL813">
        <v>41219</v>
      </c>
      <c r="BM813">
        <v>100.188</v>
      </c>
      <c r="BO813">
        <v>40217</v>
      </c>
      <c r="BP813">
        <v>104.89</v>
      </c>
      <c r="BR813">
        <v>41473</v>
      </c>
      <c r="BS813">
        <v>100.538</v>
      </c>
      <c r="BU813">
        <v>40856</v>
      </c>
      <c r="BV813">
        <v>99.183000000000007</v>
      </c>
      <c r="CA813">
        <v>40217</v>
      </c>
      <c r="CB813">
        <v>107.111</v>
      </c>
      <c r="CD813">
        <v>41131</v>
      </c>
      <c r="CE813">
        <v>98.144999999999996</v>
      </c>
      <c r="CG813">
        <v>40217</v>
      </c>
      <c r="CH813">
        <v>105.496</v>
      </c>
      <c r="CP813">
        <v>41375</v>
      </c>
      <c r="CQ813">
        <v>101.663</v>
      </c>
      <c r="CV813">
        <v>42053</v>
      </c>
      <c r="CW813">
        <v>101.718</v>
      </c>
      <c r="CY813">
        <v>42304</v>
      </c>
      <c r="CZ813">
        <v>100.023</v>
      </c>
      <c r="DE813">
        <v>40217</v>
      </c>
      <c r="DF813">
        <v>98.391000000000005</v>
      </c>
      <c r="DH813">
        <v>41619</v>
      </c>
      <c r="DI813">
        <v>103.783</v>
      </c>
      <c r="DQ813">
        <v>41921</v>
      </c>
      <c r="DR813">
        <v>107.815</v>
      </c>
      <c r="DW813">
        <v>40217</v>
      </c>
      <c r="DX813">
        <v>100.456</v>
      </c>
      <c r="EF813">
        <v>40217</v>
      </c>
      <c r="EG813">
        <v>111.15600000000001</v>
      </c>
      <c r="EO813">
        <v>42353</v>
      </c>
      <c r="EP813">
        <v>109.125</v>
      </c>
      <c r="EU813">
        <v>40625</v>
      </c>
      <c r="EV813">
        <v>96.477999999999994</v>
      </c>
      <c r="FG813">
        <v>40981</v>
      </c>
      <c r="FH813">
        <v>100.91800000000001</v>
      </c>
      <c r="FJ813">
        <v>41095</v>
      </c>
      <c r="FK813">
        <v>88.094999999999999</v>
      </c>
      <c r="FP813">
        <v>41326</v>
      </c>
      <c r="FQ813">
        <v>97.24</v>
      </c>
      <c r="FV813">
        <v>41501</v>
      </c>
      <c r="FW813">
        <v>105.51</v>
      </c>
      <c r="FY813">
        <v>41696</v>
      </c>
      <c r="FZ813">
        <v>116.658</v>
      </c>
      <c r="GB813">
        <v>41998</v>
      </c>
      <c r="GC813">
        <v>131.52199999999999</v>
      </c>
      <c r="GK813">
        <v>40834</v>
      </c>
      <c r="GL813">
        <v>92.822000000000003</v>
      </c>
      <c r="GW813">
        <v>41361</v>
      </c>
      <c r="GX813">
        <v>94.233000000000004</v>
      </c>
      <c r="HF813">
        <v>41745</v>
      </c>
      <c r="HG813">
        <v>124.887</v>
      </c>
      <c r="HL813">
        <v>40218</v>
      </c>
      <c r="HM813">
        <v>116.09699999999999</v>
      </c>
      <c r="HR813">
        <v>40220</v>
      </c>
      <c r="HS813">
        <v>114.206</v>
      </c>
      <c r="HU813">
        <v>40224</v>
      </c>
      <c r="HV813">
        <v>90.715000000000003</v>
      </c>
      <c r="HX813">
        <v>40385</v>
      </c>
      <c r="HY813">
        <v>98.031000000000006</v>
      </c>
      <c r="IA813">
        <v>41213</v>
      </c>
      <c r="IB813">
        <v>78.775000000000006</v>
      </c>
    </row>
    <row r="814" spans="31:236">
      <c r="AH814">
        <v>40218</v>
      </c>
      <c r="AI814">
        <v>101.217</v>
      </c>
      <c r="AK814">
        <v>40591</v>
      </c>
      <c r="AL814">
        <v>100.55500000000001</v>
      </c>
      <c r="AN814">
        <v>40218</v>
      </c>
      <c r="AO814">
        <v>105.568</v>
      </c>
      <c r="AQ814">
        <v>40218</v>
      </c>
      <c r="AR814">
        <v>106.21599999999999</v>
      </c>
      <c r="AT814">
        <v>40225</v>
      </c>
      <c r="AU814">
        <v>114.002</v>
      </c>
      <c r="AW814">
        <v>40955</v>
      </c>
      <c r="AX814">
        <v>100.375</v>
      </c>
      <c r="AZ814">
        <v>40218</v>
      </c>
      <c r="BA814">
        <v>106.934</v>
      </c>
      <c r="BF814">
        <v>40227</v>
      </c>
      <c r="BG814">
        <v>105.22</v>
      </c>
      <c r="BI814">
        <v>40218</v>
      </c>
      <c r="BJ814">
        <v>110.786</v>
      </c>
      <c r="BL814">
        <v>41220</v>
      </c>
      <c r="BM814">
        <v>100.205</v>
      </c>
      <c r="BO814">
        <v>40218</v>
      </c>
      <c r="BP814">
        <v>105.438</v>
      </c>
      <c r="BR814">
        <v>41474</v>
      </c>
      <c r="BS814">
        <v>100.54</v>
      </c>
      <c r="BU814">
        <v>40857</v>
      </c>
      <c r="BV814">
        <v>98.95</v>
      </c>
      <c r="CA814">
        <v>40218</v>
      </c>
      <c r="CB814">
        <v>107.745</v>
      </c>
      <c r="CD814">
        <v>41134</v>
      </c>
      <c r="CE814">
        <v>98.042000000000002</v>
      </c>
      <c r="CG814">
        <v>40218</v>
      </c>
      <c r="CH814">
        <v>106.18899999999999</v>
      </c>
      <c r="CP814">
        <v>41376</v>
      </c>
      <c r="CQ814">
        <v>101.678</v>
      </c>
      <c r="CV814">
        <v>42054</v>
      </c>
      <c r="CW814">
        <v>101.69</v>
      </c>
      <c r="CY814">
        <v>42305</v>
      </c>
      <c r="CZ814">
        <v>100.01</v>
      </c>
      <c r="DE814">
        <v>40218</v>
      </c>
      <c r="DF814">
        <v>99.146000000000001</v>
      </c>
      <c r="DH814">
        <v>41620</v>
      </c>
      <c r="DI814">
        <v>103.61799999999999</v>
      </c>
      <c r="DQ814">
        <v>41922</v>
      </c>
      <c r="DR814">
        <v>107.86</v>
      </c>
      <c r="DW814">
        <v>40218</v>
      </c>
      <c r="DX814">
        <v>101.193</v>
      </c>
      <c r="EF814">
        <v>40218</v>
      </c>
      <c r="EG814">
        <v>111.794</v>
      </c>
      <c r="EO814">
        <v>42354</v>
      </c>
      <c r="EP814">
        <v>109.098</v>
      </c>
      <c r="EU814">
        <v>40626</v>
      </c>
      <c r="EV814">
        <v>96.468000000000004</v>
      </c>
      <c r="FG814">
        <v>40982</v>
      </c>
      <c r="FH814">
        <v>100.65</v>
      </c>
      <c r="FJ814">
        <v>41096</v>
      </c>
      <c r="FK814">
        <v>87.16</v>
      </c>
      <c r="FP814">
        <v>41327</v>
      </c>
      <c r="FQ814">
        <v>97.52</v>
      </c>
      <c r="FV814">
        <v>41502</v>
      </c>
      <c r="FW814">
        <v>105.94799999999999</v>
      </c>
      <c r="FY814">
        <v>41697</v>
      </c>
      <c r="FZ814">
        <v>116.988</v>
      </c>
      <c r="GB814">
        <v>41999</v>
      </c>
      <c r="GC814">
        <v>131.52199999999999</v>
      </c>
      <c r="GK814">
        <v>40835</v>
      </c>
      <c r="GL814">
        <v>92.5</v>
      </c>
      <c r="GW814">
        <v>41362</v>
      </c>
      <c r="GX814">
        <v>94.233000000000004</v>
      </c>
      <c r="HF814">
        <v>41746</v>
      </c>
      <c r="HG814">
        <v>124.833</v>
      </c>
      <c r="HL814">
        <v>40219</v>
      </c>
      <c r="HM814">
        <v>116.88200000000001</v>
      </c>
      <c r="HR814">
        <v>40221</v>
      </c>
      <c r="HS814">
        <v>113.753</v>
      </c>
      <c r="HU814">
        <v>40225</v>
      </c>
      <c r="HV814">
        <v>90.361999999999995</v>
      </c>
      <c r="HX814">
        <v>40386</v>
      </c>
      <c r="HY814">
        <v>99.430999999999997</v>
      </c>
      <c r="IA814">
        <v>41214</v>
      </c>
      <c r="IB814">
        <v>78.989999999999995</v>
      </c>
    </row>
    <row r="815" spans="31:236">
      <c r="AH815">
        <v>40219</v>
      </c>
      <c r="AI815">
        <v>101.199</v>
      </c>
      <c r="AK815">
        <v>40592</v>
      </c>
      <c r="AL815">
        <v>100.553</v>
      </c>
      <c r="AN815">
        <v>40219</v>
      </c>
      <c r="AO815">
        <v>105.758</v>
      </c>
      <c r="AQ815">
        <v>40219</v>
      </c>
      <c r="AR815">
        <v>106.50700000000001</v>
      </c>
      <c r="AT815">
        <v>40226</v>
      </c>
      <c r="AU815">
        <v>114.06100000000001</v>
      </c>
      <c r="AW815">
        <v>40956</v>
      </c>
      <c r="AX815">
        <v>100.355</v>
      </c>
      <c r="AZ815">
        <v>40219</v>
      </c>
      <c r="BA815">
        <v>107.33199999999999</v>
      </c>
      <c r="BF815">
        <v>40228</v>
      </c>
      <c r="BG815">
        <v>105.258</v>
      </c>
      <c r="BI815">
        <v>40219</v>
      </c>
      <c r="BJ815">
        <v>111.349</v>
      </c>
      <c r="BL815">
        <v>41221</v>
      </c>
      <c r="BM815">
        <v>100.188</v>
      </c>
      <c r="BO815">
        <v>40219</v>
      </c>
      <c r="BP815">
        <v>106.04300000000001</v>
      </c>
      <c r="BR815">
        <v>41477</v>
      </c>
      <c r="BS815">
        <v>100.54300000000001</v>
      </c>
      <c r="BU815">
        <v>40858</v>
      </c>
      <c r="BV815">
        <v>98.944999999999993</v>
      </c>
      <c r="CA815">
        <v>40219</v>
      </c>
      <c r="CB815">
        <v>108.334</v>
      </c>
      <c r="CD815">
        <v>41135</v>
      </c>
      <c r="CE815">
        <v>98.108000000000004</v>
      </c>
      <c r="CG815">
        <v>40219</v>
      </c>
      <c r="CH815">
        <v>106.755</v>
      </c>
      <c r="CP815">
        <v>41379</v>
      </c>
      <c r="CQ815">
        <v>101.645</v>
      </c>
      <c r="CV815">
        <v>42055</v>
      </c>
      <c r="CW815">
        <v>101.663</v>
      </c>
      <c r="CY815">
        <v>42306</v>
      </c>
      <c r="CZ815">
        <v>100.008</v>
      </c>
      <c r="DE815">
        <v>40219</v>
      </c>
      <c r="DF815">
        <v>99.724999999999994</v>
      </c>
      <c r="DH815">
        <v>41621</v>
      </c>
      <c r="DI815">
        <v>103.61499999999999</v>
      </c>
      <c r="DQ815">
        <v>41925</v>
      </c>
      <c r="DR815">
        <v>107.88800000000001</v>
      </c>
      <c r="DW815">
        <v>40219</v>
      </c>
      <c r="DX815">
        <v>101.84399999999999</v>
      </c>
      <c r="EF815">
        <v>40219</v>
      </c>
      <c r="EG815">
        <v>112.432</v>
      </c>
      <c r="EO815">
        <v>42355</v>
      </c>
      <c r="EP815">
        <v>109.105</v>
      </c>
      <c r="EU815">
        <v>40627</v>
      </c>
      <c r="EV815">
        <v>96.418000000000006</v>
      </c>
      <c r="FG815">
        <v>40983</v>
      </c>
      <c r="FH815">
        <v>100.49</v>
      </c>
      <c r="FJ815">
        <v>41099</v>
      </c>
      <c r="FK815">
        <v>86.4</v>
      </c>
      <c r="FP815">
        <v>41330</v>
      </c>
      <c r="FQ815">
        <v>97.287999999999997</v>
      </c>
      <c r="FV815">
        <v>41505</v>
      </c>
      <c r="FW815">
        <v>105.578</v>
      </c>
      <c r="FY815">
        <v>41698</v>
      </c>
      <c r="FZ815">
        <v>116.86799999999999</v>
      </c>
      <c r="GB815">
        <v>42002</v>
      </c>
      <c r="GC815">
        <v>131.38</v>
      </c>
      <c r="GK815">
        <v>40836</v>
      </c>
      <c r="GL815">
        <v>91.64</v>
      </c>
      <c r="GW815">
        <v>41365</v>
      </c>
      <c r="GX815">
        <v>94.233000000000004</v>
      </c>
      <c r="HF815">
        <v>41747</v>
      </c>
      <c r="HG815">
        <v>124.833</v>
      </c>
      <c r="HL815">
        <v>40220</v>
      </c>
      <c r="HM815">
        <v>117.08799999999999</v>
      </c>
      <c r="HR815">
        <v>40224</v>
      </c>
      <c r="HS815">
        <v>112.96599999999999</v>
      </c>
      <c r="HU815">
        <v>40226</v>
      </c>
      <c r="HV815">
        <v>90.736999999999995</v>
      </c>
      <c r="HX815">
        <v>40387</v>
      </c>
      <c r="HY815">
        <v>98.504000000000005</v>
      </c>
      <c r="IA815">
        <v>41215</v>
      </c>
      <c r="IB815">
        <v>78.09</v>
      </c>
    </row>
    <row r="816" spans="31:236">
      <c r="AH816">
        <v>40220</v>
      </c>
      <c r="AI816">
        <v>101.208</v>
      </c>
      <c r="AK816">
        <v>40595</v>
      </c>
      <c r="AL816">
        <v>100.54</v>
      </c>
      <c r="AN816">
        <v>40220</v>
      </c>
      <c r="AO816">
        <v>105.813</v>
      </c>
      <c r="AQ816">
        <v>40220</v>
      </c>
      <c r="AR816">
        <v>106.571</v>
      </c>
      <c r="AT816">
        <v>40227</v>
      </c>
      <c r="AU816">
        <v>114.08199999999999</v>
      </c>
      <c r="AW816">
        <v>40959</v>
      </c>
      <c r="AX816">
        <v>100.355</v>
      </c>
      <c r="AZ816">
        <v>40220</v>
      </c>
      <c r="BA816">
        <v>107.51900000000001</v>
      </c>
      <c r="BF816">
        <v>40231</v>
      </c>
      <c r="BG816">
        <v>105.34399999999999</v>
      </c>
      <c r="BI816">
        <v>40220</v>
      </c>
      <c r="BJ816">
        <v>111.6</v>
      </c>
      <c r="BL816">
        <v>41222</v>
      </c>
      <c r="BM816">
        <v>100.18300000000001</v>
      </c>
      <c r="BO816">
        <v>40220</v>
      </c>
      <c r="BP816">
        <v>106.333</v>
      </c>
      <c r="BR816">
        <v>41478</v>
      </c>
      <c r="BS816">
        <v>100.535</v>
      </c>
      <c r="BU816">
        <v>40861</v>
      </c>
      <c r="BV816">
        <v>98.313000000000002</v>
      </c>
      <c r="CA816">
        <v>40220</v>
      </c>
      <c r="CB816">
        <v>108.57599999999999</v>
      </c>
      <c r="CD816">
        <v>41136</v>
      </c>
      <c r="CE816">
        <v>98.22</v>
      </c>
      <c r="CG816">
        <v>40220</v>
      </c>
      <c r="CH816">
        <v>106.992</v>
      </c>
      <c r="CP816">
        <v>41380</v>
      </c>
      <c r="CQ816">
        <v>101.685</v>
      </c>
      <c r="CV816">
        <v>42058</v>
      </c>
      <c r="CW816">
        <v>101.655</v>
      </c>
      <c r="CY816">
        <v>42307</v>
      </c>
      <c r="CZ816">
        <v>100.008</v>
      </c>
      <c r="DE816">
        <v>40220</v>
      </c>
      <c r="DF816">
        <v>99.948999999999998</v>
      </c>
      <c r="DH816">
        <v>41624</v>
      </c>
      <c r="DI816">
        <v>103.685</v>
      </c>
      <c r="DQ816">
        <v>41926</v>
      </c>
      <c r="DR816">
        <v>107.88500000000001</v>
      </c>
      <c r="DW816">
        <v>40220</v>
      </c>
      <c r="DX816">
        <v>102.11799999999999</v>
      </c>
      <c r="EF816">
        <v>40220</v>
      </c>
      <c r="EG816">
        <v>112.57</v>
      </c>
      <c r="EO816">
        <v>42356</v>
      </c>
      <c r="EP816">
        <v>109.078</v>
      </c>
      <c r="EU816">
        <v>40630</v>
      </c>
      <c r="EV816">
        <v>96.325000000000003</v>
      </c>
      <c r="FG816">
        <v>40984</v>
      </c>
      <c r="FH816">
        <v>100.438</v>
      </c>
      <c r="FJ816">
        <v>41100</v>
      </c>
      <c r="FK816">
        <v>87.784999999999997</v>
      </c>
      <c r="FP816">
        <v>41331</v>
      </c>
      <c r="FQ816">
        <v>96.238</v>
      </c>
      <c r="FV816">
        <v>41506</v>
      </c>
      <c r="FW816">
        <v>105.208</v>
      </c>
      <c r="FY816">
        <v>41701</v>
      </c>
      <c r="FZ816">
        <v>116.93</v>
      </c>
      <c r="GB816">
        <v>42003</v>
      </c>
      <c r="GC816">
        <v>131.88</v>
      </c>
      <c r="GK816">
        <v>40837</v>
      </c>
      <c r="GL816">
        <v>92.155000000000001</v>
      </c>
      <c r="GW816">
        <v>41366</v>
      </c>
      <c r="GX816">
        <v>95.067999999999998</v>
      </c>
      <c r="HF816">
        <v>41750</v>
      </c>
      <c r="HG816">
        <v>124.833</v>
      </c>
      <c r="HL816">
        <v>40221</v>
      </c>
      <c r="HM816">
        <v>116.626</v>
      </c>
      <c r="HR816">
        <v>40225</v>
      </c>
      <c r="HS816">
        <v>112.629</v>
      </c>
      <c r="HU816">
        <v>40227</v>
      </c>
      <c r="HV816">
        <v>90.78</v>
      </c>
      <c r="HX816">
        <v>40388</v>
      </c>
      <c r="HY816">
        <v>98.658000000000001</v>
      </c>
      <c r="IA816">
        <v>41218</v>
      </c>
      <c r="IB816">
        <v>77.12</v>
      </c>
    </row>
    <row r="817" spans="34:236">
      <c r="AH817">
        <v>40221</v>
      </c>
      <c r="AI817">
        <v>101.203</v>
      </c>
      <c r="AK817">
        <v>40596</v>
      </c>
      <c r="AL817">
        <v>100.53</v>
      </c>
      <c r="AN817">
        <v>40221</v>
      </c>
      <c r="AO817">
        <v>105.85899999999999</v>
      </c>
      <c r="AQ817">
        <v>40221</v>
      </c>
      <c r="AR817">
        <v>106.581</v>
      </c>
      <c r="AT817">
        <v>40228</v>
      </c>
      <c r="AU817">
        <v>114.07299999999999</v>
      </c>
      <c r="AW817">
        <v>40960</v>
      </c>
      <c r="AX817">
        <v>100.39</v>
      </c>
      <c r="AZ817">
        <v>40221</v>
      </c>
      <c r="BA817">
        <v>107.566</v>
      </c>
      <c r="BF817">
        <v>40232</v>
      </c>
      <c r="BG817">
        <v>105.497</v>
      </c>
      <c r="BI817">
        <v>40221</v>
      </c>
      <c r="BJ817">
        <v>111.642</v>
      </c>
      <c r="BL817">
        <v>41225</v>
      </c>
      <c r="BM817">
        <v>100.18</v>
      </c>
      <c r="BO817">
        <v>40221</v>
      </c>
      <c r="BP817">
        <v>106.395</v>
      </c>
      <c r="BR817">
        <v>41479</v>
      </c>
      <c r="BS817">
        <v>100.523</v>
      </c>
      <c r="BU817">
        <v>40862</v>
      </c>
      <c r="BV817">
        <v>97.753</v>
      </c>
      <c r="CA817">
        <v>40221</v>
      </c>
      <c r="CB817">
        <v>108.672</v>
      </c>
      <c r="CD817">
        <v>41137</v>
      </c>
      <c r="CE817">
        <v>98.56</v>
      </c>
      <c r="CG817">
        <v>40221</v>
      </c>
      <c r="CH817">
        <v>107.048</v>
      </c>
      <c r="CP817">
        <v>41381</v>
      </c>
      <c r="CQ817">
        <v>101.783</v>
      </c>
      <c r="CV817">
        <v>42059</v>
      </c>
      <c r="CW817">
        <v>101.658</v>
      </c>
      <c r="DE817">
        <v>40221</v>
      </c>
      <c r="DF817">
        <v>100.024</v>
      </c>
      <c r="DH817">
        <v>41625</v>
      </c>
      <c r="DI817">
        <v>103.63</v>
      </c>
      <c r="DQ817">
        <v>41927</v>
      </c>
      <c r="DR817">
        <v>107.768</v>
      </c>
      <c r="DW817">
        <v>40221</v>
      </c>
      <c r="DX817">
        <v>102.244</v>
      </c>
      <c r="EF817">
        <v>40221</v>
      </c>
      <c r="EG817">
        <v>112.70099999999999</v>
      </c>
      <c r="EO817">
        <v>42359</v>
      </c>
      <c r="EP817">
        <v>109.053</v>
      </c>
      <c r="EU817">
        <v>40631</v>
      </c>
      <c r="EV817">
        <v>96.144999999999996</v>
      </c>
      <c r="FG817">
        <v>40987</v>
      </c>
      <c r="FH817">
        <v>100.393</v>
      </c>
      <c r="FJ817">
        <v>41101</v>
      </c>
      <c r="FK817">
        <v>89.01</v>
      </c>
      <c r="FP817">
        <v>41332</v>
      </c>
      <c r="FQ817">
        <v>96.965000000000003</v>
      </c>
      <c r="FV817">
        <v>41507</v>
      </c>
      <c r="FW817">
        <v>104.86799999999999</v>
      </c>
      <c r="FY817">
        <v>41702</v>
      </c>
      <c r="FZ817">
        <v>117.363</v>
      </c>
      <c r="GB817">
        <v>42004</v>
      </c>
      <c r="GC817">
        <v>131.928</v>
      </c>
      <c r="GK817">
        <v>40840</v>
      </c>
      <c r="GL817">
        <v>91.594999999999999</v>
      </c>
      <c r="GW817">
        <v>41367</v>
      </c>
      <c r="GX817">
        <v>95.284999999999997</v>
      </c>
      <c r="HF817">
        <v>41751</v>
      </c>
      <c r="HG817">
        <v>125.148</v>
      </c>
      <c r="HL817">
        <v>40224</v>
      </c>
      <c r="HM817">
        <v>115.962</v>
      </c>
      <c r="HR817">
        <v>40226</v>
      </c>
      <c r="HS817">
        <v>113.03</v>
      </c>
      <c r="HU817">
        <v>40228</v>
      </c>
      <c r="HV817">
        <v>90.703999999999994</v>
      </c>
      <c r="HX817">
        <v>40389</v>
      </c>
      <c r="HY817">
        <v>98.394000000000005</v>
      </c>
      <c r="IA817">
        <v>41219</v>
      </c>
      <c r="IB817">
        <v>77.908000000000001</v>
      </c>
    </row>
    <row r="818" spans="34:236">
      <c r="AH818">
        <v>40224</v>
      </c>
      <c r="AI818">
        <v>101.197</v>
      </c>
      <c r="AK818">
        <v>40597</v>
      </c>
      <c r="AL818">
        <v>100.508</v>
      </c>
      <c r="AN818">
        <v>40224</v>
      </c>
      <c r="AO818">
        <v>105.845</v>
      </c>
      <c r="AQ818">
        <v>40224</v>
      </c>
      <c r="AR818">
        <v>106.557</v>
      </c>
      <c r="AT818">
        <v>40231</v>
      </c>
      <c r="AU818">
        <v>114.19499999999999</v>
      </c>
      <c r="AW818">
        <v>40961</v>
      </c>
      <c r="AX818">
        <v>100.4</v>
      </c>
      <c r="AZ818">
        <v>40224</v>
      </c>
      <c r="BA818">
        <v>107.438</v>
      </c>
      <c r="BF818">
        <v>40233</v>
      </c>
      <c r="BG818">
        <v>105.52800000000001</v>
      </c>
      <c r="BI818">
        <v>40224</v>
      </c>
      <c r="BJ818">
        <v>111.58199999999999</v>
      </c>
      <c r="BL818">
        <v>41226</v>
      </c>
      <c r="BM818">
        <v>100.193</v>
      </c>
      <c r="BO818">
        <v>40224</v>
      </c>
      <c r="BP818">
        <v>106.29</v>
      </c>
      <c r="BR818">
        <v>41480</v>
      </c>
      <c r="BS818">
        <v>100.52800000000001</v>
      </c>
      <c r="BU818">
        <v>40863</v>
      </c>
      <c r="BV818">
        <v>97.703000000000003</v>
      </c>
      <c r="CA818">
        <v>40224</v>
      </c>
      <c r="CB818">
        <v>108.456</v>
      </c>
      <c r="CD818">
        <v>41138</v>
      </c>
      <c r="CE818">
        <v>98.99</v>
      </c>
      <c r="CG818">
        <v>40224</v>
      </c>
      <c r="CH818">
        <v>106.809</v>
      </c>
      <c r="CP818">
        <v>41382</v>
      </c>
      <c r="CQ818">
        <v>101.768</v>
      </c>
      <c r="CV818">
        <v>42060</v>
      </c>
      <c r="CW818">
        <v>101.648</v>
      </c>
      <c r="DE818">
        <v>40224</v>
      </c>
      <c r="DF818">
        <v>99.78</v>
      </c>
      <c r="DH818">
        <v>41626</v>
      </c>
      <c r="DI818">
        <v>103.508</v>
      </c>
      <c r="DQ818">
        <v>41928</v>
      </c>
      <c r="DR818">
        <v>107.533</v>
      </c>
      <c r="DW818">
        <v>40224</v>
      </c>
      <c r="DX818">
        <v>101.926</v>
      </c>
      <c r="EF818">
        <v>40224</v>
      </c>
      <c r="EG818">
        <v>112.398</v>
      </c>
      <c r="EO818">
        <v>42360</v>
      </c>
      <c r="EP818">
        <v>109.038</v>
      </c>
      <c r="EU818">
        <v>40632</v>
      </c>
      <c r="EV818">
        <v>96.1</v>
      </c>
      <c r="FG818">
        <v>40988</v>
      </c>
      <c r="FH818">
        <v>100.185</v>
      </c>
      <c r="FJ818">
        <v>41102</v>
      </c>
      <c r="FK818">
        <v>88.724999999999994</v>
      </c>
      <c r="FP818">
        <v>41333</v>
      </c>
      <c r="FQ818">
        <v>97.9</v>
      </c>
      <c r="FV818">
        <v>41508</v>
      </c>
      <c r="FW818">
        <v>105.27800000000001</v>
      </c>
      <c r="FY818">
        <v>41703</v>
      </c>
      <c r="FZ818">
        <v>117.965</v>
      </c>
      <c r="GB818">
        <v>42005</v>
      </c>
      <c r="GC818">
        <v>131.928</v>
      </c>
      <c r="GK818">
        <v>40841</v>
      </c>
      <c r="GL818">
        <v>91.328000000000003</v>
      </c>
      <c r="GW818">
        <v>41368</v>
      </c>
      <c r="GX818">
        <v>95.326999999999998</v>
      </c>
      <c r="HF818">
        <v>41752</v>
      </c>
      <c r="HG818">
        <v>125.438</v>
      </c>
      <c r="HL818">
        <v>40225</v>
      </c>
      <c r="HM818">
        <v>115.714</v>
      </c>
      <c r="HR818">
        <v>40227</v>
      </c>
      <c r="HS818">
        <v>112.982</v>
      </c>
      <c r="HU818">
        <v>40231</v>
      </c>
      <c r="HV818">
        <v>91.066999999999993</v>
      </c>
      <c r="HX818">
        <v>40392</v>
      </c>
      <c r="HY818">
        <v>98.427999999999997</v>
      </c>
      <c r="IA818">
        <v>41220</v>
      </c>
      <c r="IB818">
        <v>77.635000000000005</v>
      </c>
    </row>
    <row r="819" spans="34:236">
      <c r="AH819">
        <v>40225</v>
      </c>
      <c r="AI819">
        <v>101.18899999999999</v>
      </c>
      <c r="AK819">
        <v>40598</v>
      </c>
      <c r="AL819">
        <v>100.5</v>
      </c>
      <c r="AN819">
        <v>40225</v>
      </c>
      <c r="AO819">
        <v>105.84099999999999</v>
      </c>
      <c r="AQ819">
        <v>40225</v>
      </c>
      <c r="AR819">
        <v>106.562</v>
      </c>
      <c r="AT819">
        <v>40232</v>
      </c>
      <c r="AU819">
        <v>114.24299999999999</v>
      </c>
      <c r="AW819">
        <v>40962</v>
      </c>
      <c r="AX819">
        <v>100.443</v>
      </c>
      <c r="AZ819">
        <v>40225</v>
      </c>
      <c r="BA819">
        <v>107.47</v>
      </c>
      <c r="BF819">
        <v>40234</v>
      </c>
      <c r="BG819">
        <v>105.51</v>
      </c>
      <c r="BI819">
        <v>40225</v>
      </c>
      <c r="BJ819">
        <v>111.592</v>
      </c>
      <c r="BL819">
        <v>41227</v>
      </c>
      <c r="BM819">
        <v>100.21</v>
      </c>
      <c r="BO819">
        <v>40225</v>
      </c>
      <c r="BP819">
        <v>106.303</v>
      </c>
      <c r="BR819">
        <v>41481</v>
      </c>
      <c r="BS819">
        <v>100.51</v>
      </c>
      <c r="BU819">
        <v>40864</v>
      </c>
      <c r="BV819">
        <v>97.613</v>
      </c>
      <c r="CA819">
        <v>40225</v>
      </c>
      <c r="CB819">
        <v>108.551</v>
      </c>
      <c r="CD819">
        <v>41141</v>
      </c>
      <c r="CE819">
        <v>99.375</v>
      </c>
      <c r="CG819">
        <v>40225</v>
      </c>
      <c r="CH819">
        <v>106.902</v>
      </c>
      <c r="CP819">
        <v>41383</v>
      </c>
      <c r="CQ819">
        <v>101.82299999999999</v>
      </c>
      <c r="CV819">
        <v>42061</v>
      </c>
      <c r="CW819">
        <v>101.625</v>
      </c>
      <c r="DE819">
        <v>40225</v>
      </c>
      <c r="DF819">
        <v>99.864000000000004</v>
      </c>
      <c r="DH819">
        <v>41627</v>
      </c>
      <c r="DI819">
        <v>103.508</v>
      </c>
      <c r="DQ819">
        <v>41929</v>
      </c>
      <c r="DR819">
        <v>107.608</v>
      </c>
      <c r="DW819">
        <v>40225</v>
      </c>
      <c r="DX819">
        <v>101.98699999999999</v>
      </c>
      <c r="EF819">
        <v>40225</v>
      </c>
      <c r="EG819">
        <v>112.44499999999999</v>
      </c>
      <c r="EO819">
        <v>42361</v>
      </c>
      <c r="EP819">
        <v>109.01300000000001</v>
      </c>
      <c r="EU819">
        <v>40633</v>
      </c>
      <c r="EV819">
        <v>95.45</v>
      </c>
      <c r="FG819">
        <v>40989</v>
      </c>
      <c r="FH819">
        <v>99.114999999999995</v>
      </c>
      <c r="FJ819">
        <v>41103</v>
      </c>
      <c r="FK819">
        <v>88.69</v>
      </c>
      <c r="FP819">
        <v>41334</v>
      </c>
      <c r="FQ819">
        <v>97.852000000000004</v>
      </c>
      <c r="FV819">
        <v>41509</v>
      </c>
      <c r="FW819">
        <v>105.33499999999999</v>
      </c>
      <c r="FY819">
        <v>41704</v>
      </c>
      <c r="FZ819">
        <v>117.605</v>
      </c>
      <c r="GB819">
        <v>42006</v>
      </c>
      <c r="GC819">
        <v>132.67500000000001</v>
      </c>
      <c r="GK819">
        <v>40842</v>
      </c>
      <c r="GL819">
        <v>92.013000000000005</v>
      </c>
      <c r="GW819">
        <v>41369</v>
      </c>
      <c r="GX819">
        <v>96.864999999999995</v>
      </c>
      <c r="HF819">
        <v>41753</v>
      </c>
      <c r="HG819">
        <v>125.173</v>
      </c>
      <c r="HL819">
        <v>40226</v>
      </c>
      <c r="HM819">
        <v>116.071</v>
      </c>
      <c r="HR819">
        <v>40228</v>
      </c>
      <c r="HS819">
        <v>112.864</v>
      </c>
      <c r="HU819">
        <v>40232</v>
      </c>
      <c r="HV819">
        <v>92.573999999999998</v>
      </c>
      <c r="HX819">
        <v>40393</v>
      </c>
      <c r="HY819">
        <v>99.326999999999998</v>
      </c>
      <c r="IA819">
        <v>41221</v>
      </c>
      <c r="IB819">
        <v>76.287999999999997</v>
      </c>
    </row>
    <row r="820" spans="34:236">
      <c r="AH820">
        <v>40226</v>
      </c>
      <c r="AI820">
        <v>101.167</v>
      </c>
      <c r="AK820">
        <v>40599</v>
      </c>
      <c r="AL820">
        <v>100.498</v>
      </c>
      <c r="AN820">
        <v>40226</v>
      </c>
      <c r="AO820">
        <v>105.874</v>
      </c>
      <c r="AQ820">
        <v>40226</v>
      </c>
      <c r="AR820">
        <v>106.59</v>
      </c>
      <c r="AT820">
        <v>40233</v>
      </c>
      <c r="AU820">
        <v>114.22799999999999</v>
      </c>
      <c r="AW820">
        <v>40963</v>
      </c>
      <c r="AX820">
        <v>100.41</v>
      </c>
      <c r="AZ820">
        <v>40226</v>
      </c>
      <c r="BA820">
        <v>107.608</v>
      </c>
      <c r="BF820">
        <v>40235</v>
      </c>
      <c r="BG820">
        <v>105.523</v>
      </c>
      <c r="BI820">
        <v>40226</v>
      </c>
      <c r="BJ820">
        <v>111.661</v>
      </c>
      <c r="BL820">
        <v>41228</v>
      </c>
      <c r="BM820">
        <v>100.193</v>
      </c>
      <c r="BO820">
        <v>40226</v>
      </c>
      <c r="BP820">
        <v>106.372</v>
      </c>
      <c r="BR820">
        <v>41484</v>
      </c>
      <c r="BS820">
        <v>100.518</v>
      </c>
      <c r="BU820">
        <v>40865</v>
      </c>
      <c r="BV820">
        <v>97.692999999999998</v>
      </c>
      <c r="CA820">
        <v>40226</v>
      </c>
      <c r="CB820">
        <v>108.642</v>
      </c>
      <c r="CD820">
        <v>41142</v>
      </c>
      <c r="CE820">
        <v>99.533000000000001</v>
      </c>
      <c r="CG820">
        <v>40226</v>
      </c>
      <c r="CH820">
        <v>107.05500000000001</v>
      </c>
      <c r="CP820">
        <v>41386</v>
      </c>
      <c r="CQ820">
        <v>101.95</v>
      </c>
      <c r="CV820">
        <v>42062</v>
      </c>
      <c r="CW820">
        <v>101.61</v>
      </c>
      <c r="DE820">
        <v>40226</v>
      </c>
      <c r="DF820">
        <v>100.08799999999999</v>
      </c>
      <c r="DH820">
        <v>41628</v>
      </c>
      <c r="DI820">
        <v>103.473</v>
      </c>
      <c r="DQ820">
        <v>41932</v>
      </c>
      <c r="DR820">
        <v>107.44</v>
      </c>
      <c r="DW820">
        <v>40226</v>
      </c>
      <c r="DX820">
        <v>102.13200000000001</v>
      </c>
      <c r="EF820">
        <v>40226</v>
      </c>
      <c r="EG820">
        <v>112.634</v>
      </c>
      <c r="EO820">
        <v>42366</v>
      </c>
      <c r="EP820">
        <v>109.102</v>
      </c>
      <c r="EU820">
        <v>40634</v>
      </c>
      <c r="EV820">
        <v>95.38</v>
      </c>
      <c r="FG820">
        <v>40990</v>
      </c>
      <c r="FH820">
        <v>98.412999999999997</v>
      </c>
      <c r="FJ820">
        <v>41106</v>
      </c>
      <c r="FK820">
        <v>87.748000000000005</v>
      </c>
      <c r="FP820">
        <v>41337</v>
      </c>
      <c r="FQ820">
        <v>97.903000000000006</v>
      </c>
      <c r="FV820">
        <v>41512</v>
      </c>
      <c r="FW820">
        <v>105.36799999999999</v>
      </c>
      <c r="FY820">
        <v>41705</v>
      </c>
      <c r="FZ820">
        <v>117.8</v>
      </c>
      <c r="GB820">
        <v>42009</v>
      </c>
      <c r="GC820">
        <v>131.858</v>
      </c>
      <c r="GK820">
        <v>40843</v>
      </c>
      <c r="GL820">
        <v>93.238</v>
      </c>
      <c r="GW820">
        <v>41372</v>
      </c>
      <c r="GX820">
        <v>97.093000000000004</v>
      </c>
      <c r="HF820">
        <v>41754</v>
      </c>
      <c r="HG820">
        <v>125.503</v>
      </c>
      <c r="HL820">
        <v>40227</v>
      </c>
      <c r="HM820">
        <v>115.96599999999999</v>
      </c>
      <c r="HR820">
        <v>40231</v>
      </c>
      <c r="HS820">
        <v>113.255</v>
      </c>
      <c r="HU820">
        <v>40233</v>
      </c>
      <c r="HV820">
        <v>92.846000000000004</v>
      </c>
      <c r="HX820">
        <v>40394</v>
      </c>
      <c r="HY820">
        <v>99.33</v>
      </c>
      <c r="IA820">
        <v>41222</v>
      </c>
      <c r="IB820">
        <v>76.594999999999999</v>
      </c>
    </row>
    <row r="821" spans="34:236">
      <c r="AH821">
        <v>40227</v>
      </c>
      <c r="AI821">
        <v>101.15900000000001</v>
      </c>
      <c r="AK821">
        <v>40602</v>
      </c>
      <c r="AL821">
        <v>100.488</v>
      </c>
      <c r="AN821">
        <v>40227</v>
      </c>
      <c r="AO821">
        <v>105.86799999999999</v>
      </c>
      <c r="AQ821">
        <v>40227</v>
      </c>
      <c r="AR821">
        <v>106.599</v>
      </c>
      <c r="AT821">
        <v>40234</v>
      </c>
      <c r="AU821">
        <v>114.202</v>
      </c>
      <c r="AW821">
        <v>40966</v>
      </c>
      <c r="AX821">
        <v>100.358</v>
      </c>
      <c r="AZ821">
        <v>40227</v>
      </c>
      <c r="BA821">
        <v>107.592</v>
      </c>
      <c r="BF821">
        <v>40238</v>
      </c>
      <c r="BG821">
        <v>105.693</v>
      </c>
      <c r="BI821">
        <v>40227</v>
      </c>
      <c r="BJ821">
        <v>111.607</v>
      </c>
      <c r="BL821">
        <v>41229</v>
      </c>
      <c r="BM821">
        <v>100.18</v>
      </c>
      <c r="BO821">
        <v>40227</v>
      </c>
      <c r="BP821">
        <v>106.29300000000001</v>
      </c>
      <c r="BR821">
        <v>41485</v>
      </c>
      <c r="BS821">
        <v>100.52500000000001</v>
      </c>
      <c r="BU821">
        <v>40868</v>
      </c>
      <c r="BV821">
        <v>97.364999999999995</v>
      </c>
      <c r="CA821">
        <v>40227</v>
      </c>
      <c r="CB821">
        <v>108.51</v>
      </c>
      <c r="CD821">
        <v>41143</v>
      </c>
      <c r="CE821">
        <v>99.257999999999996</v>
      </c>
      <c r="CG821">
        <v>40227</v>
      </c>
      <c r="CH821">
        <v>106.876</v>
      </c>
      <c r="CP821">
        <v>41387</v>
      </c>
      <c r="CQ821">
        <v>102.11799999999999</v>
      </c>
      <c r="CV821">
        <v>42065</v>
      </c>
      <c r="CW821">
        <v>101.6</v>
      </c>
      <c r="DE821">
        <v>40227</v>
      </c>
      <c r="DF821">
        <v>99.885000000000005</v>
      </c>
      <c r="DH821">
        <v>41631</v>
      </c>
      <c r="DI821">
        <v>103.295</v>
      </c>
      <c r="DQ821">
        <v>41933</v>
      </c>
      <c r="DR821">
        <v>107.535</v>
      </c>
      <c r="DW821">
        <v>40227</v>
      </c>
      <c r="DX821">
        <v>101.91</v>
      </c>
      <c r="EF821">
        <v>40227</v>
      </c>
      <c r="EG821">
        <v>112.39700000000001</v>
      </c>
      <c r="EO821">
        <v>42367</v>
      </c>
      <c r="EP821">
        <v>109.148</v>
      </c>
      <c r="EU821">
        <v>40637</v>
      </c>
      <c r="EV821">
        <v>95.507000000000005</v>
      </c>
      <c r="FG821">
        <v>40991</v>
      </c>
      <c r="FH821">
        <v>99.114999999999995</v>
      </c>
      <c r="FJ821">
        <v>41107</v>
      </c>
      <c r="FK821">
        <v>87.65</v>
      </c>
      <c r="FP821">
        <v>41338</v>
      </c>
      <c r="FQ821">
        <v>98.135000000000005</v>
      </c>
      <c r="FV821">
        <v>41513</v>
      </c>
      <c r="FW821">
        <v>105.078</v>
      </c>
      <c r="FY821">
        <v>41708</v>
      </c>
      <c r="FZ821">
        <v>118.13</v>
      </c>
      <c r="GB821">
        <v>42010</v>
      </c>
      <c r="GC821">
        <v>131.53800000000001</v>
      </c>
      <c r="GK821">
        <v>40844</v>
      </c>
      <c r="GL821">
        <v>91.894999999999996</v>
      </c>
      <c r="GW821">
        <v>41373</v>
      </c>
      <c r="GX821">
        <v>97.325000000000003</v>
      </c>
      <c r="HF821">
        <v>41757</v>
      </c>
      <c r="HG821">
        <v>125.535</v>
      </c>
      <c r="HL821">
        <v>40228</v>
      </c>
      <c r="HM821">
        <v>115.836</v>
      </c>
      <c r="HR821">
        <v>40232</v>
      </c>
      <c r="HS821">
        <v>114.931</v>
      </c>
      <c r="HU821">
        <v>40234</v>
      </c>
      <c r="HV821">
        <v>92.567999999999998</v>
      </c>
      <c r="HX821">
        <v>40395</v>
      </c>
      <c r="HY821">
        <v>99.863</v>
      </c>
      <c r="IA821">
        <v>41225</v>
      </c>
      <c r="IB821">
        <v>76.192999999999998</v>
      </c>
    </row>
    <row r="822" spans="34:236">
      <c r="AH822">
        <v>40228</v>
      </c>
      <c r="AI822">
        <v>101.149</v>
      </c>
      <c r="AK822">
        <v>40603</v>
      </c>
      <c r="AL822">
        <v>100.483</v>
      </c>
      <c r="AN822">
        <v>40228</v>
      </c>
      <c r="AO822">
        <v>105.884</v>
      </c>
      <c r="AQ822">
        <v>40228</v>
      </c>
      <c r="AR822">
        <v>106.634</v>
      </c>
      <c r="AT822">
        <v>40235</v>
      </c>
      <c r="AU822">
        <v>114.2</v>
      </c>
      <c r="AW822">
        <v>40967</v>
      </c>
      <c r="AX822">
        <v>100.38500000000001</v>
      </c>
      <c r="AZ822">
        <v>40228</v>
      </c>
      <c r="BA822">
        <v>107.651</v>
      </c>
      <c r="BF822">
        <v>40239</v>
      </c>
      <c r="BG822">
        <v>105.66</v>
      </c>
      <c r="BI822">
        <v>40228</v>
      </c>
      <c r="BJ822">
        <v>111.627</v>
      </c>
      <c r="BL822">
        <v>41232</v>
      </c>
      <c r="BM822">
        <v>100.175</v>
      </c>
      <c r="BO822">
        <v>40228</v>
      </c>
      <c r="BP822">
        <v>106.276</v>
      </c>
      <c r="BR822">
        <v>41486</v>
      </c>
      <c r="BS822">
        <v>100.515</v>
      </c>
      <c r="BU822">
        <v>40869</v>
      </c>
      <c r="BV822">
        <v>96.917000000000002</v>
      </c>
      <c r="CA822">
        <v>40228</v>
      </c>
      <c r="CB822">
        <v>108.47</v>
      </c>
      <c r="CD822">
        <v>41144</v>
      </c>
      <c r="CE822">
        <v>99.067999999999998</v>
      </c>
      <c r="CG822">
        <v>40228</v>
      </c>
      <c r="CH822">
        <v>106.86199999999999</v>
      </c>
      <c r="CP822">
        <v>41388</v>
      </c>
      <c r="CQ822">
        <v>102.02800000000001</v>
      </c>
      <c r="CV822">
        <v>42066</v>
      </c>
      <c r="CW822">
        <v>101.583</v>
      </c>
      <c r="DE822">
        <v>40228</v>
      </c>
      <c r="DF822">
        <v>99.864999999999995</v>
      </c>
      <c r="DH822">
        <v>41632</v>
      </c>
      <c r="DI822">
        <v>103.27500000000001</v>
      </c>
      <c r="DQ822">
        <v>41934</v>
      </c>
      <c r="DR822">
        <v>107.53</v>
      </c>
      <c r="DW822">
        <v>40228</v>
      </c>
      <c r="DX822">
        <v>101.889</v>
      </c>
      <c r="EF822">
        <v>40228</v>
      </c>
      <c r="EG822">
        <v>112.322</v>
      </c>
      <c r="EO822">
        <v>42368</v>
      </c>
      <c r="EP822">
        <v>109.123</v>
      </c>
      <c r="EU822">
        <v>40638</v>
      </c>
      <c r="EV822">
        <v>95.447999999999993</v>
      </c>
      <c r="FG822">
        <v>40994</v>
      </c>
      <c r="FH822">
        <v>99.3</v>
      </c>
      <c r="FJ822">
        <v>41108</v>
      </c>
      <c r="FK822">
        <v>86.742999999999995</v>
      </c>
      <c r="FP822">
        <v>41339</v>
      </c>
      <c r="FQ822">
        <v>98.32</v>
      </c>
      <c r="FV822">
        <v>41514</v>
      </c>
      <c r="FW822">
        <v>104.858</v>
      </c>
      <c r="FY822">
        <v>41709</v>
      </c>
      <c r="FZ822">
        <v>117.965</v>
      </c>
      <c r="GB822">
        <v>42011</v>
      </c>
      <c r="GC822">
        <v>131.15</v>
      </c>
      <c r="GK822">
        <v>40847</v>
      </c>
      <c r="GL822">
        <v>91.31</v>
      </c>
      <c r="GW822">
        <v>41374</v>
      </c>
      <c r="GX822">
        <v>98.01</v>
      </c>
      <c r="HF822">
        <v>41758</v>
      </c>
      <c r="HG822">
        <v>125.447</v>
      </c>
      <c r="HL822">
        <v>40231</v>
      </c>
      <c r="HM822">
        <v>116.346</v>
      </c>
      <c r="HR822">
        <v>40233</v>
      </c>
      <c r="HS822">
        <v>115.239</v>
      </c>
      <c r="HU822">
        <v>40235</v>
      </c>
      <c r="HV822">
        <v>92.869</v>
      </c>
      <c r="HX822">
        <v>40396</v>
      </c>
      <c r="HY822">
        <v>101.02</v>
      </c>
      <c r="IA822">
        <v>41226</v>
      </c>
      <c r="IB822">
        <v>76.548000000000002</v>
      </c>
    </row>
    <row r="823" spans="34:236">
      <c r="AH823">
        <v>40231</v>
      </c>
      <c r="AI823">
        <v>101.146</v>
      </c>
      <c r="AK823">
        <v>40604</v>
      </c>
      <c r="AL823">
        <v>100.458</v>
      </c>
      <c r="AN823">
        <v>40231</v>
      </c>
      <c r="AO823">
        <v>105.905</v>
      </c>
      <c r="AQ823">
        <v>40231</v>
      </c>
      <c r="AR823">
        <v>106.68</v>
      </c>
      <c r="AT823">
        <v>40238</v>
      </c>
      <c r="AU823">
        <v>114.315</v>
      </c>
      <c r="AW823">
        <v>40968</v>
      </c>
      <c r="AX823">
        <v>100.38500000000001</v>
      </c>
      <c r="AZ823">
        <v>40231</v>
      </c>
      <c r="BA823">
        <v>107.736</v>
      </c>
      <c r="BF823">
        <v>40240</v>
      </c>
      <c r="BG823">
        <v>105.633</v>
      </c>
      <c r="BI823">
        <v>40231</v>
      </c>
      <c r="BJ823">
        <v>111.794</v>
      </c>
      <c r="BL823">
        <v>41233</v>
      </c>
      <c r="BM823">
        <v>100.24299999999999</v>
      </c>
      <c r="BO823">
        <v>40231</v>
      </c>
      <c r="BP823">
        <v>106.41500000000001</v>
      </c>
      <c r="BR823">
        <v>41487</v>
      </c>
      <c r="BS823">
        <v>100.508</v>
      </c>
      <c r="BU823">
        <v>40870</v>
      </c>
      <c r="BV823">
        <v>96.734999999999999</v>
      </c>
      <c r="CA823">
        <v>40231</v>
      </c>
      <c r="CB823">
        <v>108.657</v>
      </c>
      <c r="CD823">
        <v>41145</v>
      </c>
      <c r="CE823">
        <v>99.078000000000003</v>
      </c>
      <c r="CG823">
        <v>40231</v>
      </c>
      <c r="CH823">
        <v>107.07</v>
      </c>
      <c r="CP823">
        <v>41389</v>
      </c>
      <c r="CQ823">
        <v>101.988</v>
      </c>
      <c r="CV823">
        <v>42067</v>
      </c>
      <c r="CW823">
        <v>101.572</v>
      </c>
      <c r="DE823">
        <v>40231</v>
      </c>
      <c r="DF823">
        <v>100.101</v>
      </c>
      <c r="DH823">
        <v>41633</v>
      </c>
      <c r="DI823">
        <v>103.27500000000001</v>
      </c>
      <c r="DQ823">
        <v>41935</v>
      </c>
      <c r="DR823">
        <v>107.488</v>
      </c>
      <c r="DW823">
        <v>40231</v>
      </c>
      <c r="DX823">
        <v>102.13200000000001</v>
      </c>
      <c r="EF823">
        <v>40231</v>
      </c>
      <c r="EG823">
        <v>112.608</v>
      </c>
      <c r="EO823">
        <v>42369</v>
      </c>
      <c r="EP823">
        <v>109.123</v>
      </c>
      <c r="EU823">
        <v>40639</v>
      </c>
      <c r="EV823">
        <v>95.704999999999998</v>
      </c>
      <c r="FG823">
        <v>40995</v>
      </c>
      <c r="FH823">
        <v>99.185000000000002</v>
      </c>
      <c r="FJ823">
        <v>41109</v>
      </c>
      <c r="FK823">
        <v>86.334999999999994</v>
      </c>
      <c r="FP823">
        <v>41340</v>
      </c>
      <c r="FQ823">
        <v>98.905000000000001</v>
      </c>
      <c r="FV823">
        <v>41515</v>
      </c>
      <c r="FW823">
        <v>104.84</v>
      </c>
      <c r="FY823">
        <v>41710</v>
      </c>
      <c r="FZ823">
        <v>117.76300000000001</v>
      </c>
      <c r="GB823">
        <v>42012</v>
      </c>
      <c r="GC823">
        <v>131.17500000000001</v>
      </c>
      <c r="GK823">
        <v>40848</v>
      </c>
      <c r="GL823">
        <v>91.078000000000003</v>
      </c>
      <c r="GW823">
        <v>41375</v>
      </c>
      <c r="GX823">
        <v>97.828000000000003</v>
      </c>
      <c r="HF823">
        <v>41759</v>
      </c>
      <c r="HG823">
        <v>125.643</v>
      </c>
      <c r="HL823">
        <v>40232</v>
      </c>
      <c r="HM823">
        <v>117.876</v>
      </c>
      <c r="HR823">
        <v>40234</v>
      </c>
      <c r="HS823">
        <v>114.956</v>
      </c>
      <c r="HU823">
        <v>40238</v>
      </c>
      <c r="HV823">
        <v>92.968000000000004</v>
      </c>
      <c r="HX823">
        <v>40399</v>
      </c>
      <c r="HY823">
        <v>100.693</v>
      </c>
      <c r="IA823">
        <v>41227</v>
      </c>
      <c r="IB823">
        <v>75.722999999999999</v>
      </c>
    </row>
    <row r="824" spans="34:236">
      <c r="AH824">
        <v>40232</v>
      </c>
      <c r="AI824">
        <v>101.143</v>
      </c>
      <c r="AK824">
        <v>40605</v>
      </c>
      <c r="AL824">
        <v>100.44499999999999</v>
      </c>
      <c r="AN824">
        <v>40232</v>
      </c>
      <c r="AO824">
        <v>105.95099999999999</v>
      </c>
      <c r="AQ824">
        <v>40232</v>
      </c>
      <c r="AR824">
        <v>106.752</v>
      </c>
      <c r="AT824">
        <v>40239</v>
      </c>
      <c r="AU824">
        <v>114.291</v>
      </c>
      <c r="AW824">
        <v>40969</v>
      </c>
      <c r="AX824">
        <v>100.38</v>
      </c>
      <c r="AZ824">
        <v>40232</v>
      </c>
      <c r="BA824">
        <v>107.84</v>
      </c>
      <c r="BF824">
        <v>40241</v>
      </c>
      <c r="BG824">
        <v>105.624</v>
      </c>
      <c r="BI824">
        <v>40232</v>
      </c>
      <c r="BJ824">
        <v>111.983</v>
      </c>
      <c r="BL824">
        <v>41234</v>
      </c>
      <c r="BM824">
        <v>100.248</v>
      </c>
      <c r="BO824">
        <v>40232</v>
      </c>
      <c r="BP824">
        <v>106.70399999999999</v>
      </c>
      <c r="BR824">
        <v>41488</v>
      </c>
      <c r="BS824">
        <v>100.51300000000001</v>
      </c>
      <c r="BU824">
        <v>40871</v>
      </c>
      <c r="BV824">
        <v>96.65</v>
      </c>
      <c r="CA824">
        <v>40232</v>
      </c>
      <c r="CB824">
        <v>109.018</v>
      </c>
      <c r="CD824">
        <v>41148</v>
      </c>
      <c r="CE824">
        <v>99.05</v>
      </c>
      <c r="CG824">
        <v>40232</v>
      </c>
      <c r="CH824">
        <v>107.46599999999999</v>
      </c>
      <c r="CP824">
        <v>41390</v>
      </c>
      <c r="CQ824">
        <v>102.012</v>
      </c>
      <c r="CV824">
        <v>42068</v>
      </c>
      <c r="CW824">
        <v>101.548</v>
      </c>
      <c r="DE824">
        <v>40232</v>
      </c>
      <c r="DF824">
        <v>100.495</v>
      </c>
      <c r="DH824">
        <v>41634</v>
      </c>
      <c r="DI824">
        <v>103.27500000000001</v>
      </c>
      <c r="DQ824">
        <v>41936</v>
      </c>
      <c r="DR824">
        <v>107.47</v>
      </c>
      <c r="DW824">
        <v>40232</v>
      </c>
      <c r="DX824">
        <v>102.687</v>
      </c>
      <c r="EF824">
        <v>40232</v>
      </c>
      <c r="EG824">
        <v>113.217</v>
      </c>
      <c r="EU824">
        <v>40640</v>
      </c>
      <c r="EV824">
        <v>95.662000000000006</v>
      </c>
      <c r="FG824">
        <v>40996</v>
      </c>
      <c r="FH824">
        <v>99.233000000000004</v>
      </c>
      <c r="FJ824">
        <v>41110</v>
      </c>
      <c r="FK824">
        <v>84.757999999999996</v>
      </c>
      <c r="FP824">
        <v>41341</v>
      </c>
      <c r="FQ824">
        <v>99.605000000000004</v>
      </c>
      <c r="FV824">
        <v>41516</v>
      </c>
      <c r="FW824">
        <v>104.86499999999999</v>
      </c>
      <c r="FY824">
        <v>41711</v>
      </c>
      <c r="FZ824">
        <v>117.59</v>
      </c>
      <c r="GB824">
        <v>42013</v>
      </c>
      <c r="GC824">
        <v>130.655</v>
      </c>
      <c r="GK824">
        <v>40849</v>
      </c>
      <c r="GL824">
        <v>91.7</v>
      </c>
      <c r="GW824">
        <v>41376</v>
      </c>
      <c r="GX824">
        <v>97.567999999999998</v>
      </c>
      <c r="HF824">
        <v>41760</v>
      </c>
      <c r="HG824">
        <v>125.81</v>
      </c>
      <c r="HL824">
        <v>40233</v>
      </c>
      <c r="HM824">
        <v>118.155</v>
      </c>
      <c r="HR824">
        <v>40235</v>
      </c>
      <c r="HS824">
        <v>115.208</v>
      </c>
      <c r="HU824">
        <v>40239</v>
      </c>
      <c r="HV824">
        <v>92.887</v>
      </c>
      <c r="HX824">
        <v>40400</v>
      </c>
      <c r="HY824">
        <v>99.722999999999999</v>
      </c>
      <c r="IA824">
        <v>41228</v>
      </c>
      <c r="IB824">
        <v>76.153000000000006</v>
      </c>
    </row>
    <row r="825" spans="34:236">
      <c r="AH825">
        <v>40233</v>
      </c>
      <c r="AI825">
        <v>101.134</v>
      </c>
      <c r="AK825">
        <v>40606</v>
      </c>
      <c r="AL825">
        <v>100.438</v>
      </c>
      <c r="AN825">
        <v>40233</v>
      </c>
      <c r="AO825">
        <v>105.94799999999999</v>
      </c>
      <c r="AQ825">
        <v>40233</v>
      </c>
      <c r="AR825">
        <v>106.733</v>
      </c>
      <c r="AT825">
        <v>40240</v>
      </c>
      <c r="AU825">
        <v>114.215</v>
      </c>
      <c r="AW825">
        <v>40970</v>
      </c>
      <c r="AX825">
        <v>100.30800000000001</v>
      </c>
      <c r="AZ825">
        <v>40233</v>
      </c>
      <c r="BA825">
        <v>107.837</v>
      </c>
      <c r="BF825">
        <v>40242</v>
      </c>
      <c r="BG825">
        <v>105.66</v>
      </c>
      <c r="BI825">
        <v>40233</v>
      </c>
      <c r="BJ825">
        <v>111.97199999999999</v>
      </c>
      <c r="BL825">
        <v>41235</v>
      </c>
      <c r="BM825">
        <v>100.268</v>
      </c>
      <c r="BO825">
        <v>40233</v>
      </c>
      <c r="BP825">
        <v>106.76600000000001</v>
      </c>
      <c r="BR825">
        <v>41491</v>
      </c>
      <c r="BS825">
        <v>100.495</v>
      </c>
      <c r="BU825">
        <v>40872</v>
      </c>
      <c r="BV825">
        <v>96.308000000000007</v>
      </c>
      <c r="CA825">
        <v>40233</v>
      </c>
      <c r="CB825">
        <v>109.07599999999999</v>
      </c>
      <c r="CD825">
        <v>41149</v>
      </c>
      <c r="CE825">
        <v>99.177999999999997</v>
      </c>
      <c r="CG825">
        <v>40233</v>
      </c>
      <c r="CH825">
        <v>107.497</v>
      </c>
      <c r="CP825">
        <v>41393</v>
      </c>
      <c r="CQ825">
        <v>102.34</v>
      </c>
      <c r="CV825">
        <v>42069</v>
      </c>
      <c r="CW825">
        <v>101.538</v>
      </c>
      <c r="DE825">
        <v>40233</v>
      </c>
      <c r="DF825">
        <v>100.498</v>
      </c>
      <c r="DH825">
        <v>41635</v>
      </c>
      <c r="DI825">
        <v>103.27500000000001</v>
      </c>
      <c r="DQ825">
        <v>41939</v>
      </c>
      <c r="DR825">
        <v>107.47499999999999</v>
      </c>
      <c r="DW825">
        <v>40233</v>
      </c>
      <c r="DX825">
        <v>102.777</v>
      </c>
      <c r="EF825">
        <v>40233</v>
      </c>
      <c r="EG825">
        <v>113.31699999999999</v>
      </c>
      <c r="EU825">
        <v>40641</v>
      </c>
      <c r="EV825">
        <v>95.465000000000003</v>
      </c>
      <c r="FG825">
        <v>40997</v>
      </c>
      <c r="FH825">
        <v>98.212999999999994</v>
      </c>
      <c r="FJ825">
        <v>41113</v>
      </c>
      <c r="FK825">
        <v>83.233000000000004</v>
      </c>
      <c r="FP825">
        <v>41344</v>
      </c>
      <c r="FQ825">
        <v>99.545000000000002</v>
      </c>
      <c r="FV825">
        <v>41519</v>
      </c>
      <c r="FW825">
        <v>105.545</v>
      </c>
      <c r="FY825">
        <v>41712</v>
      </c>
      <c r="FZ825">
        <v>117.90300000000001</v>
      </c>
      <c r="GB825">
        <v>42016</v>
      </c>
      <c r="GC825">
        <v>131.18</v>
      </c>
      <c r="GK825">
        <v>40850</v>
      </c>
      <c r="GL825">
        <v>91.81</v>
      </c>
      <c r="GW825">
        <v>41379</v>
      </c>
      <c r="GX825">
        <v>97.254999999999995</v>
      </c>
      <c r="HF825">
        <v>41761</v>
      </c>
      <c r="HG825">
        <v>126.197</v>
      </c>
      <c r="HL825">
        <v>40234</v>
      </c>
      <c r="HM825">
        <v>117.887</v>
      </c>
      <c r="HR825">
        <v>40238</v>
      </c>
      <c r="HS825">
        <v>115.39700000000001</v>
      </c>
      <c r="HU825">
        <v>40240</v>
      </c>
      <c r="HV825">
        <v>92.552000000000007</v>
      </c>
      <c r="HX825">
        <v>40401</v>
      </c>
      <c r="HY825">
        <v>100.319</v>
      </c>
      <c r="IA825">
        <v>41229</v>
      </c>
      <c r="IB825">
        <v>76.5</v>
      </c>
    </row>
    <row r="826" spans="34:236">
      <c r="AH826">
        <v>40234</v>
      </c>
      <c r="AI826">
        <v>101.127</v>
      </c>
      <c r="AK826">
        <v>40609</v>
      </c>
      <c r="AL826">
        <v>100.428</v>
      </c>
      <c r="AN826">
        <v>40234</v>
      </c>
      <c r="AO826">
        <v>105.953</v>
      </c>
      <c r="AQ826">
        <v>40234</v>
      </c>
      <c r="AR826">
        <v>106.752</v>
      </c>
      <c r="AT826">
        <v>40241</v>
      </c>
      <c r="AU826">
        <v>114.17100000000001</v>
      </c>
      <c r="AW826">
        <v>40973</v>
      </c>
      <c r="AX826">
        <v>100.315</v>
      </c>
      <c r="AZ826">
        <v>40234</v>
      </c>
      <c r="BA826">
        <v>107.79600000000001</v>
      </c>
      <c r="BF826">
        <v>40245</v>
      </c>
      <c r="BG826">
        <v>105.67400000000001</v>
      </c>
      <c r="BI826">
        <v>40234</v>
      </c>
      <c r="BJ826">
        <v>111.96899999999999</v>
      </c>
      <c r="BL826">
        <v>41236</v>
      </c>
      <c r="BM826">
        <v>100.253</v>
      </c>
      <c r="BO826">
        <v>40234</v>
      </c>
      <c r="BP826">
        <v>106.751</v>
      </c>
      <c r="BR826">
        <v>41492</v>
      </c>
      <c r="BS826">
        <v>100.495</v>
      </c>
      <c r="BU826">
        <v>40875</v>
      </c>
      <c r="BV826">
        <v>97.052999999999997</v>
      </c>
      <c r="CA826">
        <v>40234</v>
      </c>
      <c r="CB826">
        <v>108.996</v>
      </c>
      <c r="CD826">
        <v>41150</v>
      </c>
      <c r="CE826">
        <v>99.314999999999998</v>
      </c>
      <c r="CG826">
        <v>40234</v>
      </c>
      <c r="CH826">
        <v>107.398</v>
      </c>
      <c r="CP826">
        <v>41394</v>
      </c>
      <c r="CQ826">
        <v>102.465</v>
      </c>
      <c r="CV826">
        <v>42072</v>
      </c>
      <c r="CW826">
        <v>101.52800000000001</v>
      </c>
      <c r="DE826">
        <v>40234</v>
      </c>
      <c r="DF826">
        <v>100.369</v>
      </c>
      <c r="DH826">
        <v>41638</v>
      </c>
      <c r="DI826">
        <v>103.44</v>
      </c>
      <c r="DQ826">
        <v>41940</v>
      </c>
      <c r="DR826">
        <v>107.435</v>
      </c>
      <c r="DW826">
        <v>40234</v>
      </c>
      <c r="DX826">
        <v>102.637</v>
      </c>
      <c r="EF826">
        <v>40234</v>
      </c>
      <c r="EG826">
        <v>113.166</v>
      </c>
      <c r="EU826">
        <v>40644</v>
      </c>
      <c r="EV826">
        <v>95.56</v>
      </c>
      <c r="FG826">
        <v>40998</v>
      </c>
      <c r="FH826">
        <v>98.83</v>
      </c>
      <c r="FJ826">
        <v>41114</v>
      </c>
      <c r="FK826">
        <v>82.43</v>
      </c>
      <c r="FP826">
        <v>41345</v>
      </c>
      <c r="FQ826">
        <v>99.722999999999999</v>
      </c>
      <c r="FV826">
        <v>41520</v>
      </c>
      <c r="FW826">
        <v>105.315</v>
      </c>
      <c r="FY826">
        <v>41715</v>
      </c>
      <c r="FZ826">
        <v>118.1</v>
      </c>
      <c r="GB826">
        <v>42017</v>
      </c>
      <c r="GC826">
        <v>131.11799999999999</v>
      </c>
      <c r="GK826">
        <v>40851</v>
      </c>
      <c r="GL826">
        <v>91.063000000000002</v>
      </c>
      <c r="GW826">
        <v>41380</v>
      </c>
      <c r="GX826">
        <v>97.227999999999994</v>
      </c>
      <c r="HF826">
        <v>41764</v>
      </c>
      <c r="HG826">
        <v>126.125</v>
      </c>
      <c r="HL826">
        <v>40235</v>
      </c>
      <c r="HM826">
        <v>118.137</v>
      </c>
      <c r="HR826">
        <v>40239</v>
      </c>
      <c r="HS826">
        <v>115.407</v>
      </c>
      <c r="HU826">
        <v>40241</v>
      </c>
      <c r="HV826">
        <v>92.415999999999997</v>
      </c>
      <c r="HX826">
        <v>40402</v>
      </c>
      <c r="HY826">
        <v>99.688999999999993</v>
      </c>
      <c r="IA826">
        <v>41232</v>
      </c>
      <c r="IB826">
        <v>76.262</v>
      </c>
    </row>
    <row r="827" spans="34:236">
      <c r="AH827">
        <v>40235</v>
      </c>
      <c r="AI827">
        <v>101.124</v>
      </c>
      <c r="AK827">
        <v>40610</v>
      </c>
      <c r="AL827">
        <v>100.435</v>
      </c>
      <c r="AN827">
        <v>40235</v>
      </c>
      <c r="AO827">
        <v>105.91800000000001</v>
      </c>
      <c r="AQ827">
        <v>40235</v>
      </c>
      <c r="AR827">
        <v>106.745</v>
      </c>
      <c r="AT827">
        <v>40242</v>
      </c>
      <c r="AU827">
        <v>114.19</v>
      </c>
      <c r="AW827">
        <v>40974</v>
      </c>
      <c r="AX827">
        <v>100.315</v>
      </c>
      <c r="AZ827">
        <v>40235</v>
      </c>
      <c r="BA827">
        <v>107.801</v>
      </c>
      <c r="BF827">
        <v>40246</v>
      </c>
      <c r="BG827">
        <v>105.60299999999999</v>
      </c>
      <c r="BI827">
        <v>40235</v>
      </c>
      <c r="BJ827">
        <v>111.96</v>
      </c>
      <c r="BL827">
        <v>41239</v>
      </c>
      <c r="BM827">
        <v>100.26</v>
      </c>
      <c r="BO827">
        <v>40235</v>
      </c>
      <c r="BP827">
        <v>106.73</v>
      </c>
      <c r="BR827">
        <v>41493</v>
      </c>
      <c r="BS827">
        <v>100.47499999999999</v>
      </c>
      <c r="BU827">
        <v>40876</v>
      </c>
      <c r="BV827">
        <v>97.363</v>
      </c>
      <c r="CA827">
        <v>40235</v>
      </c>
      <c r="CB827">
        <v>108.962</v>
      </c>
      <c r="CD827">
        <v>41151</v>
      </c>
      <c r="CE827">
        <v>99.11</v>
      </c>
      <c r="CG827">
        <v>40235</v>
      </c>
      <c r="CH827">
        <v>107.34399999999999</v>
      </c>
      <c r="CP827">
        <v>41395</v>
      </c>
      <c r="CQ827">
        <v>102.44499999999999</v>
      </c>
      <c r="CV827">
        <v>42073</v>
      </c>
      <c r="CW827">
        <v>101.512</v>
      </c>
      <c r="DE827">
        <v>40235</v>
      </c>
      <c r="DF827">
        <v>100.42</v>
      </c>
      <c r="DH827">
        <v>41639</v>
      </c>
      <c r="DI827">
        <v>103.46</v>
      </c>
      <c r="DQ827">
        <v>41941</v>
      </c>
      <c r="DR827">
        <v>107.37</v>
      </c>
      <c r="DW827">
        <v>40235</v>
      </c>
      <c r="DX827">
        <v>102.82599999999999</v>
      </c>
      <c r="EF827">
        <v>40235</v>
      </c>
      <c r="EG827">
        <v>113.4</v>
      </c>
      <c r="EU827">
        <v>40645</v>
      </c>
      <c r="EV827">
        <v>95.813000000000002</v>
      </c>
      <c r="FG827">
        <v>41001</v>
      </c>
      <c r="FH827">
        <v>98.855000000000004</v>
      </c>
      <c r="FJ827">
        <v>41115</v>
      </c>
      <c r="FK827">
        <v>83.75</v>
      </c>
      <c r="FP827">
        <v>41346</v>
      </c>
      <c r="FQ827">
        <v>99.465000000000003</v>
      </c>
      <c r="FV827">
        <v>41521</v>
      </c>
      <c r="FW827">
        <v>105.035</v>
      </c>
      <c r="FY827">
        <v>41716</v>
      </c>
      <c r="FZ827">
        <v>118.21</v>
      </c>
      <c r="GB827">
        <v>42018</v>
      </c>
      <c r="GC827">
        <v>131.70500000000001</v>
      </c>
      <c r="GK827">
        <v>40854</v>
      </c>
      <c r="GL827">
        <v>90.763000000000005</v>
      </c>
      <c r="GW827">
        <v>41381</v>
      </c>
      <c r="GX827">
        <v>97.742999999999995</v>
      </c>
      <c r="HF827">
        <v>41765</v>
      </c>
      <c r="HG827">
        <v>126.505</v>
      </c>
      <c r="HL827">
        <v>40238</v>
      </c>
      <c r="HM827">
        <v>118.30500000000001</v>
      </c>
      <c r="HR827">
        <v>40240</v>
      </c>
      <c r="HS827">
        <v>115.05</v>
      </c>
      <c r="HU827">
        <v>40242</v>
      </c>
      <c r="HV827">
        <v>92.191999999999993</v>
      </c>
      <c r="HX827">
        <v>40403</v>
      </c>
      <c r="HY827">
        <v>98.503</v>
      </c>
      <c r="IA827">
        <v>41233</v>
      </c>
      <c r="IB827">
        <v>77.144999999999996</v>
      </c>
    </row>
    <row r="828" spans="34:236">
      <c r="AH828">
        <v>40238</v>
      </c>
      <c r="AI828">
        <v>101.117</v>
      </c>
      <c r="AK828">
        <v>40611</v>
      </c>
      <c r="AL828">
        <v>100.395</v>
      </c>
      <c r="AN828">
        <v>40238</v>
      </c>
      <c r="AO828">
        <v>105.952</v>
      </c>
      <c r="AQ828">
        <v>40238</v>
      </c>
      <c r="AR828">
        <v>106.828</v>
      </c>
      <c r="AT828">
        <v>40245</v>
      </c>
      <c r="AU828">
        <v>114.172</v>
      </c>
      <c r="AW828">
        <v>40975</v>
      </c>
      <c r="AX828">
        <v>100.285</v>
      </c>
      <c r="AZ828">
        <v>40238</v>
      </c>
      <c r="BA828">
        <v>107.985</v>
      </c>
      <c r="BF828">
        <v>40247</v>
      </c>
      <c r="BG828">
        <v>105.624</v>
      </c>
      <c r="BI828">
        <v>40238</v>
      </c>
      <c r="BJ828">
        <v>112.17100000000001</v>
      </c>
      <c r="BL828">
        <v>41240</v>
      </c>
      <c r="BM828">
        <v>100.27500000000001</v>
      </c>
      <c r="BO828">
        <v>40238</v>
      </c>
      <c r="BP828">
        <v>106.904</v>
      </c>
      <c r="BR828">
        <v>41494</v>
      </c>
      <c r="BS828">
        <v>100.473</v>
      </c>
      <c r="BU828">
        <v>40877</v>
      </c>
      <c r="BV828">
        <v>97.787999999999997</v>
      </c>
      <c r="CA828">
        <v>40238</v>
      </c>
      <c r="CB828">
        <v>109.223</v>
      </c>
      <c r="CD828">
        <v>41152</v>
      </c>
      <c r="CE828">
        <v>99.144999999999996</v>
      </c>
      <c r="CG828">
        <v>40238</v>
      </c>
      <c r="CH828">
        <v>107.61199999999999</v>
      </c>
      <c r="CP828">
        <v>41396</v>
      </c>
      <c r="CQ828">
        <v>102.758</v>
      </c>
      <c r="CV828">
        <v>42074</v>
      </c>
      <c r="CW828">
        <v>101.5</v>
      </c>
      <c r="DE828">
        <v>40238</v>
      </c>
      <c r="DF828">
        <v>100.688</v>
      </c>
      <c r="DH828">
        <v>41640</v>
      </c>
      <c r="DI828">
        <v>103.46</v>
      </c>
      <c r="DQ828">
        <v>41942</v>
      </c>
      <c r="DR828">
        <v>107.31</v>
      </c>
      <c r="DW828">
        <v>40238</v>
      </c>
      <c r="DX828">
        <v>103.12</v>
      </c>
      <c r="EF828">
        <v>40238</v>
      </c>
      <c r="EG828">
        <v>113.711</v>
      </c>
      <c r="EU828">
        <v>40646</v>
      </c>
      <c r="EV828">
        <v>95.566000000000003</v>
      </c>
      <c r="FG828">
        <v>41002</v>
      </c>
      <c r="FH828">
        <v>98.188000000000002</v>
      </c>
      <c r="FJ828">
        <v>41116</v>
      </c>
      <c r="FK828">
        <v>86.37</v>
      </c>
      <c r="FP828">
        <v>41347</v>
      </c>
      <c r="FQ828">
        <v>98.92</v>
      </c>
      <c r="FV828">
        <v>41522</v>
      </c>
      <c r="FW828">
        <v>104.43300000000001</v>
      </c>
      <c r="FY828">
        <v>41717</v>
      </c>
      <c r="FZ828">
        <v>117.96299999999999</v>
      </c>
      <c r="GB828">
        <v>42019</v>
      </c>
      <c r="GC828">
        <v>131.47999999999999</v>
      </c>
      <c r="GK828">
        <v>40855</v>
      </c>
      <c r="GL828">
        <v>90.843000000000004</v>
      </c>
      <c r="GW828">
        <v>41382</v>
      </c>
      <c r="GX828">
        <v>97.834999999999994</v>
      </c>
      <c r="HF828">
        <v>41766</v>
      </c>
      <c r="HG828">
        <v>126.188</v>
      </c>
      <c r="HL828">
        <v>40239</v>
      </c>
      <c r="HM828">
        <v>118.372</v>
      </c>
      <c r="HR828">
        <v>40241</v>
      </c>
      <c r="HS828">
        <v>114.979</v>
      </c>
      <c r="HU828">
        <v>40245</v>
      </c>
      <c r="HV828">
        <v>92.159000000000006</v>
      </c>
      <c r="HX828">
        <v>40406</v>
      </c>
      <c r="HY828">
        <v>99.405000000000001</v>
      </c>
      <c r="IA828">
        <v>41234</v>
      </c>
      <c r="IB828">
        <v>78.328000000000003</v>
      </c>
    </row>
    <row r="829" spans="34:236">
      <c r="AH829">
        <v>40239</v>
      </c>
      <c r="AI829">
        <v>101.113</v>
      </c>
      <c r="AK829">
        <v>40612</v>
      </c>
      <c r="AL829">
        <v>100.405</v>
      </c>
      <c r="AN829">
        <v>40239</v>
      </c>
      <c r="AO829">
        <v>105.953</v>
      </c>
      <c r="AQ829">
        <v>40239</v>
      </c>
      <c r="AR829">
        <v>106.824</v>
      </c>
      <c r="AT829">
        <v>40246</v>
      </c>
      <c r="AU829">
        <v>114.098</v>
      </c>
      <c r="AW829">
        <v>40976</v>
      </c>
      <c r="AX829">
        <v>100.13800000000001</v>
      </c>
      <c r="AZ829">
        <v>40239</v>
      </c>
      <c r="BA829">
        <v>107.935</v>
      </c>
      <c r="BF829">
        <v>40248</v>
      </c>
      <c r="BG829">
        <v>105.56</v>
      </c>
      <c r="BI829">
        <v>40239</v>
      </c>
      <c r="BJ829">
        <v>112.116</v>
      </c>
      <c r="BL829">
        <v>41241</v>
      </c>
      <c r="BM829">
        <v>100.303</v>
      </c>
      <c r="BO829">
        <v>40239</v>
      </c>
      <c r="BP829">
        <v>106.879</v>
      </c>
      <c r="BR829">
        <v>41495</v>
      </c>
      <c r="BS829">
        <v>100.47499999999999</v>
      </c>
      <c r="BU829">
        <v>40878</v>
      </c>
      <c r="BV829">
        <v>98.977000000000004</v>
      </c>
      <c r="CA829">
        <v>40239</v>
      </c>
      <c r="CB829">
        <v>109.157</v>
      </c>
      <c r="CD829">
        <v>41155</v>
      </c>
      <c r="CE829">
        <v>99.403000000000006</v>
      </c>
      <c r="CG829">
        <v>40239</v>
      </c>
      <c r="CH829">
        <v>107.52200000000001</v>
      </c>
      <c r="CP829">
        <v>41397</v>
      </c>
      <c r="CQ829">
        <v>102.77</v>
      </c>
      <c r="CV829">
        <v>42075</v>
      </c>
      <c r="CW829">
        <v>101.468</v>
      </c>
      <c r="DE829">
        <v>40239</v>
      </c>
      <c r="DF829">
        <v>100.575</v>
      </c>
      <c r="DH829">
        <v>41641</v>
      </c>
      <c r="DI829">
        <v>103.953</v>
      </c>
      <c r="DQ829">
        <v>41943</v>
      </c>
      <c r="DR829">
        <v>107.328</v>
      </c>
      <c r="DW829">
        <v>40239</v>
      </c>
      <c r="DX829">
        <v>102.95399999999999</v>
      </c>
      <c r="EF829">
        <v>40239</v>
      </c>
      <c r="EG829">
        <v>113.521</v>
      </c>
      <c r="EU829">
        <v>40647</v>
      </c>
      <c r="EV829">
        <v>95.003</v>
      </c>
      <c r="FG829">
        <v>41003</v>
      </c>
      <c r="FH829">
        <v>96.734999999999999</v>
      </c>
      <c r="FJ829">
        <v>41117</v>
      </c>
      <c r="FK829">
        <v>87.504999999999995</v>
      </c>
      <c r="FP829">
        <v>41348</v>
      </c>
      <c r="FQ829">
        <v>98.575000000000003</v>
      </c>
      <c r="FV829">
        <v>41523</v>
      </c>
      <c r="FW829">
        <v>104.988</v>
      </c>
      <c r="FY829">
        <v>41718</v>
      </c>
      <c r="FZ829">
        <v>117.795</v>
      </c>
      <c r="GB829">
        <v>42020</v>
      </c>
      <c r="GC829">
        <v>132.12299999999999</v>
      </c>
      <c r="GK829">
        <v>40856</v>
      </c>
      <c r="GL829">
        <v>89.59</v>
      </c>
      <c r="GW829">
        <v>41383</v>
      </c>
      <c r="GX829">
        <v>98.317999999999998</v>
      </c>
      <c r="HF829">
        <v>41767</v>
      </c>
      <c r="HG829">
        <v>127.193</v>
      </c>
      <c r="HL829">
        <v>40240</v>
      </c>
      <c r="HM829">
        <v>118.057</v>
      </c>
      <c r="HR829">
        <v>40242</v>
      </c>
      <c r="HS829">
        <v>114.75</v>
      </c>
      <c r="HU829">
        <v>40246</v>
      </c>
      <c r="HV829">
        <v>91.980999999999995</v>
      </c>
      <c r="HX829">
        <v>40407</v>
      </c>
      <c r="HY829">
        <v>100.71599999999999</v>
      </c>
      <c r="IA829">
        <v>41235</v>
      </c>
      <c r="IB829">
        <v>78.768000000000001</v>
      </c>
    </row>
    <row r="830" spans="34:236">
      <c r="AH830">
        <v>40240</v>
      </c>
      <c r="AI830">
        <v>101.095</v>
      </c>
      <c r="AK830">
        <v>40613</v>
      </c>
      <c r="AL830">
        <v>100.383</v>
      </c>
      <c r="AN830">
        <v>40240</v>
      </c>
      <c r="AO830">
        <v>105.92</v>
      </c>
      <c r="AQ830">
        <v>40240</v>
      </c>
      <c r="AR830">
        <v>106.78100000000001</v>
      </c>
      <c r="AT830">
        <v>40247</v>
      </c>
      <c r="AU830">
        <v>114.063</v>
      </c>
      <c r="AW830">
        <v>40977</v>
      </c>
      <c r="AX830">
        <v>100.295</v>
      </c>
      <c r="AZ830">
        <v>40240</v>
      </c>
      <c r="BA830">
        <v>107.907</v>
      </c>
      <c r="BF830">
        <v>40249</v>
      </c>
      <c r="BG830">
        <v>105.514</v>
      </c>
      <c r="BI830">
        <v>40240</v>
      </c>
      <c r="BJ830">
        <v>112.04300000000001</v>
      </c>
      <c r="BL830">
        <v>41242</v>
      </c>
      <c r="BM830">
        <v>100.343</v>
      </c>
      <c r="BO830">
        <v>40240</v>
      </c>
      <c r="BP830">
        <v>106.851</v>
      </c>
      <c r="BR830">
        <v>41498</v>
      </c>
      <c r="BS830">
        <v>100.465</v>
      </c>
      <c r="BU830">
        <v>40879</v>
      </c>
      <c r="BV830">
        <v>99.337999999999994</v>
      </c>
      <c r="CA830">
        <v>40240</v>
      </c>
      <c r="CB830">
        <v>109.131</v>
      </c>
      <c r="CD830">
        <v>41156</v>
      </c>
      <c r="CE830">
        <v>100.352</v>
      </c>
      <c r="CG830">
        <v>40240</v>
      </c>
      <c r="CH830">
        <v>107.533</v>
      </c>
      <c r="CP830">
        <v>41400</v>
      </c>
      <c r="CQ830">
        <v>102.65</v>
      </c>
      <c r="CV830">
        <v>42076</v>
      </c>
      <c r="CW830">
        <v>101.455</v>
      </c>
      <c r="DE830">
        <v>40240</v>
      </c>
      <c r="DF830">
        <v>100.532</v>
      </c>
      <c r="DH830">
        <v>41642</v>
      </c>
      <c r="DI830">
        <v>104.25</v>
      </c>
      <c r="DQ830">
        <v>41946</v>
      </c>
      <c r="DR830">
        <v>107.343</v>
      </c>
      <c r="DW830">
        <v>40240</v>
      </c>
      <c r="DX830">
        <v>102.92100000000001</v>
      </c>
      <c r="EF830">
        <v>40240</v>
      </c>
      <c r="EG830">
        <v>113.468</v>
      </c>
      <c r="EU830">
        <v>40648</v>
      </c>
      <c r="EV830">
        <v>94.483000000000004</v>
      </c>
      <c r="FG830">
        <v>41004</v>
      </c>
      <c r="FH830">
        <v>96.197000000000003</v>
      </c>
      <c r="FJ830">
        <v>41120</v>
      </c>
      <c r="FK830">
        <v>88.32</v>
      </c>
      <c r="FP830">
        <v>41351</v>
      </c>
      <c r="FQ830">
        <v>98.33</v>
      </c>
      <c r="FV830">
        <v>41526</v>
      </c>
      <c r="FW830">
        <v>104.898</v>
      </c>
      <c r="FY830">
        <v>41719</v>
      </c>
      <c r="FZ830">
        <v>117.92</v>
      </c>
      <c r="GB830">
        <v>42023</v>
      </c>
      <c r="GC830">
        <v>132.11000000000001</v>
      </c>
      <c r="GK830">
        <v>40857</v>
      </c>
      <c r="GL830">
        <v>88.78</v>
      </c>
      <c r="GW830">
        <v>41386</v>
      </c>
      <c r="GX830">
        <v>99.707999999999998</v>
      </c>
      <c r="HF830">
        <v>41768</v>
      </c>
      <c r="HG830">
        <v>126.75</v>
      </c>
      <c r="HL830">
        <v>40241</v>
      </c>
      <c r="HM830">
        <v>118.011</v>
      </c>
      <c r="HR830">
        <v>40245</v>
      </c>
      <c r="HS830">
        <v>114.79300000000001</v>
      </c>
      <c r="HU830">
        <v>40247</v>
      </c>
      <c r="HV830">
        <v>92.097999999999999</v>
      </c>
      <c r="HX830">
        <v>40408</v>
      </c>
      <c r="HY830">
        <v>101.57</v>
      </c>
      <c r="IA830">
        <v>41236</v>
      </c>
      <c r="IB830">
        <v>79.14</v>
      </c>
    </row>
    <row r="831" spans="34:236">
      <c r="AH831">
        <v>40241</v>
      </c>
      <c r="AI831">
        <v>101.095</v>
      </c>
      <c r="AK831">
        <v>40616</v>
      </c>
      <c r="AL831">
        <v>100.375</v>
      </c>
      <c r="AN831">
        <v>40241</v>
      </c>
      <c r="AO831">
        <v>105.914</v>
      </c>
      <c r="AQ831">
        <v>40241</v>
      </c>
      <c r="AR831">
        <v>106.777</v>
      </c>
      <c r="AT831">
        <v>40248</v>
      </c>
      <c r="AU831">
        <v>114.01</v>
      </c>
      <c r="AW831">
        <v>40980</v>
      </c>
      <c r="AX831">
        <v>100.27</v>
      </c>
      <c r="AZ831">
        <v>40241</v>
      </c>
      <c r="BA831">
        <v>107.898</v>
      </c>
      <c r="BF831">
        <v>40252</v>
      </c>
      <c r="BG831">
        <v>105.518</v>
      </c>
      <c r="BI831">
        <v>40241</v>
      </c>
      <c r="BJ831">
        <v>112.03100000000001</v>
      </c>
      <c r="BL831">
        <v>41243</v>
      </c>
      <c r="BM831">
        <v>100.30500000000001</v>
      </c>
      <c r="BO831">
        <v>40241</v>
      </c>
      <c r="BP831">
        <v>106.84699999999999</v>
      </c>
      <c r="BR831">
        <v>41499</v>
      </c>
      <c r="BS831">
        <v>100.45</v>
      </c>
      <c r="BU831">
        <v>40882</v>
      </c>
      <c r="BV831">
        <v>100.718</v>
      </c>
      <c r="CA831">
        <v>40241</v>
      </c>
      <c r="CB831">
        <v>109.238</v>
      </c>
      <c r="CD831">
        <v>41157</v>
      </c>
      <c r="CE831">
        <v>100.283</v>
      </c>
      <c r="CG831">
        <v>40241</v>
      </c>
      <c r="CH831">
        <v>107.68899999999999</v>
      </c>
      <c r="CP831">
        <v>41401</v>
      </c>
      <c r="CQ831">
        <v>102.66500000000001</v>
      </c>
      <c r="CV831">
        <v>42079</v>
      </c>
      <c r="CW831">
        <v>101.44499999999999</v>
      </c>
      <c r="DE831">
        <v>40241</v>
      </c>
      <c r="DF831">
        <v>100.69799999999999</v>
      </c>
      <c r="DH831">
        <v>41645</v>
      </c>
      <c r="DI831">
        <v>104.078</v>
      </c>
      <c r="DQ831">
        <v>41947</v>
      </c>
      <c r="DR831">
        <v>107.38</v>
      </c>
      <c r="DW831">
        <v>40241</v>
      </c>
      <c r="DX831">
        <v>102.999</v>
      </c>
      <c r="EF831">
        <v>40241</v>
      </c>
      <c r="EG831">
        <v>113.542</v>
      </c>
      <c r="EU831">
        <v>40651</v>
      </c>
      <c r="EV831">
        <v>93.676000000000002</v>
      </c>
      <c r="FG831">
        <v>41008</v>
      </c>
      <c r="FH831">
        <v>96.197000000000003</v>
      </c>
      <c r="FJ831">
        <v>41121</v>
      </c>
      <c r="FK831">
        <v>87.655000000000001</v>
      </c>
      <c r="FP831">
        <v>41352</v>
      </c>
      <c r="FQ831">
        <v>97.882999999999996</v>
      </c>
      <c r="FV831">
        <v>41527</v>
      </c>
      <c r="FW831">
        <v>105.173</v>
      </c>
      <c r="FY831">
        <v>41722</v>
      </c>
      <c r="FZ831">
        <v>117.958</v>
      </c>
      <c r="GB831">
        <v>42024</v>
      </c>
      <c r="GC831">
        <v>132.02799999999999</v>
      </c>
      <c r="GK831">
        <v>40858</v>
      </c>
      <c r="GL831">
        <v>89.028000000000006</v>
      </c>
      <c r="GW831">
        <v>41387</v>
      </c>
      <c r="GX831">
        <v>101.995</v>
      </c>
      <c r="HF831">
        <v>41771</v>
      </c>
      <c r="HG831">
        <v>126.485</v>
      </c>
      <c r="HL831">
        <v>40242</v>
      </c>
      <c r="HM831">
        <v>117.80500000000001</v>
      </c>
      <c r="HR831">
        <v>40246</v>
      </c>
      <c r="HS831">
        <v>114.691</v>
      </c>
      <c r="HU831">
        <v>40248</v>
      </c>
      <c r="HV831">
        <v>92.090999999999994</v>
      </c>
      <c r="HX831">
        <v>40409</v>
      </c>
      <c r="HY831">
        <v>101.001</v>
      </c>
      <c r="IA831">
        <v>41239</v>
      </c>
      <c r="IB831">
        <v>78.8</v>
      </c>
    </row>
    <row r="832" spans="34:236">
      <c r="AH832">
        <v>40242</v>
      </c>
      <c r="AI832">
        <v>101.092</v>
      </c>
      <c r="AK832">
        <v>40617</v>
      </c>
      <c r="AL832">
        <v>100.363</v>
      </c>
      <c r="AN832">
        <v>40242</v>
      </c>
      <c r="AO832">
        <v>105.919</v>
      </c>
      <c r="AQ832">
        <v>40242</v>
      </c>
      <c r="AR832">
        <v>106.75700000000001</v>
      </c>
      <c r="AT832">
        <v>40249</v>
      </c>
      <c r="AU832">
        <v>113.959</v>
      </c>
      <c r="AW832">
        <v>40981</v>
      </c>
      <c r="AX832">
        <v>100.265</v>
      </c>
      <c r="AZ832">
        <v>40242</v>
      </c>
      <c r="BA832">
        <v>107.94199999999999</v>
      </c>
      <c r="BF832">
        <v>40253</v>
      </c>
      <c r="BG832">
        <v>105.706</v>
      </c>
      <c r="BI832">
        <v>40242</v>
      </c>
      <c r="BJ832">
        <v>112.033</v>
      </c>
      <c r="BL832">
        <v>41246</v>
      </c>
      <c r="BM832">
        <v>100.3</v>
      </c>
      <c r="BO832">
        <v>40242</v>
      </c>
      <c r="BP832">
        <v>106.837</v>
      </c>
      <c r="BR832">
        <v>41500</v>
      </c>
      <c r="BS832">
        <v>100.435</v>
      </c>
      <c r="BU832">
        <v>40883</v>
      </c>
      <c r="BV832">
        <v>100.468</v>
      </c>
      <c r="CA832">
        <v>40242</v>
      </c>
      <c r="CB832">
        <v>109.211</v>
      </c>
      <c r="CD832">
        <v>41158</v>
      </c>
      <c r="CE832">
        <v>100.633</v>
      </c>
      <c r="CG832">
        <v>40242</v>
      </c>
      <c r="CH832">
        <v>107.624</v>
      </c>
      <c r="CP832">
        <v>41402</v>
      </c>
      <c r="CQ832">
        <v>102.655</v>
      </c>
      <c r="CV832">
        <v>42080</v>
      </c>
      <c r="CW832">
        <v>101.438</v>
      </c>
      <c r="DE832">
        <v>40242</v>
      </c>
      <c r="DF832">
        <v>100.623</v>
      </c>
      <c r="DH832">
        <v>41646</v>
      </c>
      <c r="DI832">
        <v>104.33499999999999</v>
      </c>
      <c r="DQ832">
        <v>41948</v>
      </c>
      <c r="DR832">
        <v>107.36</v>
      </c>
      <c r="DW832">
        <v>40242</v>
      </c>
      <c r="DX832">
        <v>102.99</v>
      </c>
      <c r="EF832">
        <v>40242</v>
      </c>
      <c r="EG832">
        <v>113.547</v>
      </c>
      <c r="EU832">
        <v>40652</v>
      </c>
      <c r="EV832">
        <v>93.95</v>
      </c>
      <c r="FG832">
        <v>41009</v>
      </c>
      <c r="FH832">
        <v>94.87</v>
      </c>
      <c r="FJ832">
        <v>41122</v>
      </c>
      <c r="FK832">
        <v>87.762</v>
      </c>
      <c r="FP832">
        <v>41353</v>
      </c>
      <c r="FQ832">
        <v>98.275000000000006</v>
      </c>
      <c r="FV832">
        <v>41528</v>
      </c>
      <c r="FW832">
        <v>105.375</v>
      </c>
      <c r="FY832">
        <v>41723</v>
      </c>
      <c r="FZ832">
        <v>118.08</v>
      </c>
      <c r="GB832">
        <v>42025</v>
      </c>
      <c r="GC832">
        <v>131.875</v>
      </c>
      <c r="GK832">
        <v>40861</v>
      </c>
      <c r="GL832">
        <v>86.915000000000006</v>
      </c>
      <c r="GW832">
        <v>41388</v>
      </c>
      <c r="GX832">
        <v>101.91800000000001</v>
      </c>
      <c r="HF832">
        <v>41772</v>
      </c>
      <c r="HG832">
        <v>126.77</v>
      </c>
      <c r="HL832">
        <v>40245</v>
      </c>
      <c r="HM832">
        <v>117.908</v>
      </c>
      <c r="HR832">
        <v>40247</v>
      </c>
      <c r="HS832">
        <v>114.792</v>
      </c>
      <c r="HU832">
        <v>40249</v>
      </c>
      <c r="HV832">
        <v>92.465999999999994</v>
      </c>
      <c r="HX832">
        <v>40410</v>
      </c>
      <c r="HY832">
        <v>100.65900000000001</v>
      </c>
      <c r="IA832">
        <v>41240</v>
      </c>
      <c r="IB832">
        <v>79.988</v>
      </c>
    </row>
    <row r="833" spans="34:236">
      <c r="AH833">
        <v>40245</v>
      </c>
      <c r="AI833">
        <v>101.09099999999999</v>
      </c>
      <c r="AK833">
        <v>40618</v>
      </c>
      <c r="AL833">
        <v>100.343</v>
      </c>
      <c r="AN833">
        <v>40245</v>
      </c>
      <c r="AO833">
        <v>105.92700000000001</v>
      </c>
      <c r="AQ833">
        <v>40245</v>
      </c>
      <c r="AR833">
        <v>106.758</v>
      </c>
      <c r="AT833">
        <v>40252</v>
      </c>
      <c r="AU833">
        <v>113.953</v>
      </c>
      <c r="AW833">
        <v>40982</v>
      </c>
      <c r="AX833">
        <v>100.18</v>
      </c>
      <c r="AZ833">
        <v>40245</v>
      </c>
      <c r="BA833">
        <v>107.941</v>
      </c>
      <c r="BF833">
        <v>40254</v>
      </c>
      <c r="BG833">
        <v>105.80800000000001</v>
      </c>
      <c r="BI833">
        <v>40245</v>
      </c>
      <c r="BJ833">
        <v>112.05</v>
      </c>
      <c r="BL833">
        <v>41247</v>
      </c>
      <c r="BM833">
        <v>100.288</v>
      </c>
      <c r="BO833">
        <v>40245</v>
      </c>
      <c r="BP833">
        <v>106.849</v>
      </c>
      <c r="BR833">
        <v>41501</v>
      </c>
      <c r="BS833">
        <v>100.43300000000001</v>
      </c>
      <c r="BU833">
        <v>40884</v>
      </c>
      <c r="BV833">
        <v>99.802999999999997</v>
      </c>
      <c r="CA833">
        <v>40245</v>
      </c>
      <c r="CB833">
        <v>109.233</v>
      </c>
      <c r="CD833">
        <v>41159</v>
      </c>
      <c r="CE833">
        <v>101.098</v>
      </c>
      <c r="CG833">
        <v>40245</v>
      </c>
      <c r="CH833">
        <v>107.657</v>
      </c>
      <c r="CP833">
        <v>41403</v>
      </c>
      <c r="CQ833">
        <v>102.542</v>
      </c>
      <c r="CV833">
        <v>42081</v>
      </c>
      <c r="CW833">
        <v>101.425</v>
      </c>
      <c r="DE833">
        <v>40245</v>
      </c>
      <c r="DF833">
        <v>100.66200000000001</v>
      </c>
      <c r="DH833">
        <v>41647</v>
      </c>
      <c r="DI833">
        <v>104.352</v>
      </c>
      <c r="DQ833">
        <v>41949</v>
      </c>
      <c r="DR833">
        <v>107.408</v>
      </c>
      <c r="DW833">
        <v>40245</v>
      </c>
      <c r="DX833">
        <v>103.08799999999999</v>
      </c>
      <c r="EF833">
        <v>40245</v>
      </c>
      <c r="EG833">
        <v>113.64400000000001</v>
      </c>
      <c r="EU833">
        <v>40653</v>
      </c>
      <c r="EV833">
        <v>94.222999999999999</v>
      </c>
      <c r="FG833">
        <v>41010</v>
      </c>
      <c r="FH833">
        <v>95.42</v>
      </c>
      <c r="FJ833">
        <v>41123</v>
      </c>
      <c r="FK833">
        <v>85.58</v>
      </c>
      <c r="FP833">
        <v>41354</v>
      </c>
      <c r="FQ833">
        <v>98.83</v>
      </c>
      <c r="FV833">
        <v>41529</v>
      </c>
      <c r="FW833">
        <v>105.548</v>
      </c>
      <c r="FY833">
        <v>41724</v>
      </c>
      <c r="FZ833">
        <v>118.498</v>
      </c>
      <c r="GB833">
        <v>42026</v>
      </c>
      <c r="GC833">
        <v>132.65799999999999</v>
      </c>
      <c r="GK833">
        <v>40862</v>
      </c>
      <c r="GL833">
        <v>85.57</v>
      </c>
      <c r="GW833">
        <v>41389</v>
      </c>
      <c r="GX833">
        <v>101.88500000000001</v>
      </c>
      <c r="HF833">
        <v>41773</v>
      </c>
      <c r="HG833">
        <v>127.248</v>
      </c>
      <c r="HL833">
        <v>40246</v>
      </c>
      <c r="HM833">
        <v>117.77500000000001</v>
      </c>
      <c r="HR833">
        <v>40248</v>
      </c>
      <c r="HS833">
        <v>114.842</v>
      </c>
      <c r="HU833">
        <v>40252</v>
      </c>
      <c r="HV833">
        <v>92.063999999999993</v>
      </c>
      <c r="HX833">
        <v>40413</v>
      </c>
      <c r="HY833">
        <v>100.745</v>
      </c>
      <c r="IA833">
        <v>41241</v>
      </c>
      <c r="IB833">
        <v>82.135000000000005</v>
      </c>
    </row>
    <row r="834" spans="34:236">
      <c r="AH834">
        <v>40246</v>
      </c>
      <c r="AI834">
        <v>101.08199999999999</v>
      </c>
      <c r="AK834">
        <v>40619</v>
      </c>
      <c r="AL834">
        <v>100.33</v>
      </c>
      <c r="AN834">
        <v>40246</v>
      </c>
      <c r="AO834">
        <v>105.91500000000001</v>
      </c>
      <c r="AQ834">
        <v>40246</v>
      </c>
      <c r="AR834">
        <v>106.752</v>
      </c>
      <c r="AT834">
        <v>40253</v>
      </c>
      <c r="AU834">
        <v>114.077</v>
      </c>
      <c r="AW834">
        <v>40983</v>
      </c>
      <c r="AX834">
        <v>100.208</v>
      </c>
      <c r="AZ834">
        <v>40246</v>
      </c>
      <c r="BA834">
        <v>107.887</v>
      </c>
      <c r="BF834">
        <v>40255</v>
      </c>
      <c r="BG834">
        <v>105.67100000000001</v>
      </c>
      <c r="BI834">
        <v>40246</v>
      </c>
      <c r="BJ834">
        <v>111.934</v>
      </c>
      <c r="BL834">
        <v>41248</v>
      </c>
      <c r="BM834">
        <v>100.30500000000001</v>
      </c>
      <c r="BO834">
        <v>40246</v>
      </c>
      <c r="BP834">
        <v>106.77800000000001</v>
      </c>
      <c r="BR834">
        <v>41502</v>
      </c>
      <c r="BS834">
        <v>100.428</v>
      </c>
      <c r="BU834">
        <v>40885</v>
      </c>
      <c r="BV834">
        <v>98.7</v>
      </c>
      <c r="CA834">
        <v>40246</v>
      </c>
      <c r="CB834">
        <v>109.191</v>
      </c>
      <c r="CD834">
        <v>41162</v>
      </c>
      <c r="CE834">
        <v>100.843</v>
      </c>
      <c r="CG834">
        <v>40246</v>
      </c>
      <c r="CH834">
        <v>107.627</v>
      </c>
      <c r="CP834">
        <v>41404</v>
      </c>
      <c r="CQ834">
        <v>102.495</v>
      </c>
      <c r="CV834">
        <v>42082</v>
      </c>
      <c r="CW834">
        <v>101.39</v>
      </c>
      <c r="DE834">
        <v>40246</v>
      </c>
      <c r="DF834">
        <v>100.637</v>
      </c>
      <c r="DH834">
        <v>41648</v>
      </c>
      <c r="DI834">
        <v>104.447</v>
      </c>
      <c r="DQ834">
        <v>41950</v>
      </c>
      <c r="DR834">
        <v>107.383</v>
      </c>
      <c r="DW834">
        <v>40246</v>
      </c>
      <c r="DX834">
        <v>103.11799999999999</v>
      </c>
      <c r="EF834">
        <v>40246</v>
      </c>
      <c r="EG834">
        <v>113.696</v>
      </c>
      <c r="EU834">
        <v>40654</v>
      </c>
      <c r="EV834">
        <v>94.200999999999993</v>
      </c>
      <c r="FG834">
        <v>41011</v>
      </c>
      <c r="FH834">
        <v>95.64</v>
      </c>
      <c r="FJ834">
        <v>41124</v>
      </c>
      <c r="FK834">
        <v>87.52</v>
      </c>
      <c r="FP834">
        <v>41355</v>
      </c>
      <c r="FQ834">
        <v>98.942999999999998</v>
      </c>
      <c r="FV834">
        <v>41530</v>
      </c>
      <c r="FW834">
        <v>105.413</v>
      </c>
      <c r="FY834">
        <v>41725</v>
      </c>
      <c r="FZ834">
        <v>118.7</v>
      </c>
      <c r="GB834">
        <v>42027</v>
      </c>
      <c r="GC834">
        <v>132.69300000000001</v>
      </c>
      <c r="GK834">
        <v>40863</v>
      </c>
      <c r="GL834">
        <v>85.018000000000001</v>
      </c>
      <c r="GW834">
        <v>41390</v>
      </c>
      <c r="GX834">
        <v>102.035</v>
      </c>
      <c r="HF834">
        <v>41774</v>
      </c>
      <c r="HG834">
        <v>125.538</v>
      </c>
      <c r="HL834">
        <v>40247</v>
      </c>
      <c r="HM834">
        <v>117.82</v>
      </c>
      <c r="HR834">
        <v>40249</v>
      </c>
      <c r="HS834">
        <v>115.26600000000001</v>
      </c>
      <c r="HU834">
        <v>40253</v>
      </c>
      <c r="HV834">
        <v>92.247</v>
      </c>
      <c r="HX834">
        <v>40414</v>
      </c>
      <c r="HY834">
        <v>101.745</v>
      </c>
      <c r="IA834">
        <v>41242</v>
      </c>
      <c r="IB834">
        <v>82.552999999999997</v>
      </c>
    </row>
    <row r="835" spans="34:236">
      <c r="AH835">
        <v>40247</v>
      </c>
      <c r="AI835">
        <v>101.057</v>
      </c>
      <c r="AK835">
        <v>40620</v>
      </c>
      <c r="AL835">
        <v>100.325</v>
      </c>
      <c r="AN835">
        <v>40247</v>
      </c>
      <c r="AO835">
        <v>105.86199999999999</v>
      </c>
      <c r="AQ835">
        <v>40247</v>
      </c>
      <c r="AR835">
        <v>106.69199999999999</v>
      </c>
      <c r="AT835">
        <v>40254</v>
      </c>
      <c r="AU835">
        <v>114.10299999999999</v>
      </c>
      <c r="AW835">
        <v>40984</v>
      </c>
      <c r="AX835">
        <v>100.19499999999999</v>
      </c>
      <c r="AZ835">
        <v>40247</v>
      </c>
      <c r="BA835">
        <v>107.88500000000001</v>
      </c>
      <c r="BF835">
        <v>40256</v>
      </c>
      <c r="BG835">
        <v>105.593</v>
      </c>
      <c r="BI835">
        <v>40247</v>
      </c>
      <c r="BJ835">
        <v>111.988</v>
      </c>
      <c r="BL835">
        <v>41249</v>
      </c>
      <c r="BM835">
        <v>100.318</v>
      </c>
      <c r="BO835">
        <v>40247</v>
      </c>
      <c r="BP835">
        <v>106.831</v>
      </c>
      <c r="BR835">
        <v>41505</v>
      </c>
      <c r="BS835">
        <v>100.438</v>
      </c>
      <c r="BU835">
        <v>40886</v>
      </c>
      <c r="BV835">
        <v>99.28</v>
      </c>
      <c r="CA835">
        <v>40247</v>
      </c>
      <c r="CB835">
        <v>109.217</v>
      </c>
      <c r="CD835">
        <v>41163</v>
      </c>
      <c r="CE835">
        <v>100.738</v>
      </c>
      <c r="CG835">
        <v>40247</v>
      </c>
      <c r="CH835">
        <v>107.611</v>
      </c>
      <c r="CP835">
        <v>41407</v>
      </c>
      <c r="CQ835">
        <v>102.352</v>
      </c>
      <c r="CV835">
        <v>42083</v>
      </c>
      <c r="CW835">
        <v>101.39</v>
      </c>
      <c r="DE835">
        <v>40247</v>
      </c>
      <c r="DF835">
        <v>100.64100000000001</v>
      </c>
      <c r="DH835">
        <v>41649</v>
      </c>
      <c r="DI835">
        <v>104.41800000000001</v>
      </c>
      <c r="DQ835">
        <v>41953</v>
      </c>
      <c r="DR835">
        <v>107.413</v>
      </c>
      <c r="DW835">
        <v>40247</v>
      </c>
      <c r="DX835">
        <v>103.127</v>
      </c>
      <c r="EF835">
        <v>40247</v>
      </c>
      <c r="EG835">
        <v>113.697</v>
      </c>
      <c r="EU835">
        <v>40655</v>
      </c>
      <c r="EV835">
        <v>94.200999999999993</v>
      </c>
      <c r="FG835">
        <v>41012</v>
      </c>
      <c r="FH835">
        <v>94.858000000000004</v>
      </c>
      <c r="FJ835">
        <v>41127</v>
      </c>
      <c r="FK835">
        <v>88.832999999999998</v>
      </c>
      <c r="FP835">
        <v>41358</v>
      </c>
      <c r="FQ835">
        <v>98.332999999999998</v>
      </c>
      <c r="FV835">
        <v>41533</v>
      </c>
      <c r="FW835">
        <v>105.863</v>
      </c>
      <c r="FY835">
        <v>41726</v>
      </c>
      <c r="FZ835">
        <v>118.86499999999999</v>
      </c>
      <c r="GB835">
        <v>42030</v>
      </c>
      <c r="GC835">
        <v>132.38800000000001</v>
      </c>
      <c r="GK835">
        <v>40864</v>
      </c>
      <c r="GL835">
        <v>83.635000000000005</v>
      </c>
      <c r="GW835">
        <v>41393</v>
      </c>
      <c r="GX835">
        <v>102.982</v>
      </c>
      <c r="HF835">
        <v>41775</v>
      </c>
      <c r="HG835">
        <v>126.28</v>
      </c>
      <c r="HL835">
        <v>40248</v>
      </c>
      <c r="HM835">
        <v>117.79600000000001</v>
      </c>
      <c r="HR835">
        <v>40252</v>
      </c>
      <c r="HS835">
        <v>114.883</v>
      </c>
      <c r="HU835">
        <v>40254</v>
      </c>
      <c r="HV835">
        <v>92.292000000000002</v>
      </c>
      <c r="HX835">
        <v>40415</v>
      </c>
      <c r="HY835">
        <v>102.732</v>
      </c>
      <c r="IA835">
        <v>41243</v>
      </c>
      <c r="IB835">
        <v>82.998000000000005</v>
      </c>
    </row>
    <row r="836" spans="34:236">
      <c r="AH836">
        <v>40248</v>
      </c>
      <c r="AI836">
        <v>101.05200000000001</v>
      </c>
      <c r="AK836">
        <v>40623</v>
      </c>
      <c r="AL836">
        <v>100.313</v>
      </c>
      <c r="AN836">
        <v>40248</v>
      </c>
      <c r="AO836">
        <v>105.834</v>
      </c>
      <c r="AQ836">
        <v>40248</v>
      </c>
      <c r="AR836">
        <v>106.643</v>
      </c>
      <c r="AT836">
        <v>40255</v>
      </c>
      <c r="AU836">
        <v>113.991</v>
      </c>
      <c r="AW836">
        <v>40987</v>
      </c>
      <c r="AX836">
        <v>100.22</v>
      </c>
      <c r="AZ836">
        <v>40248</v>
      </c>
      <c r="BA836">
        <v>107.818</v>
      </c>
      <c r="BF836">
        <v>40259</v>
      </c>
      <c r="BG836">
        <v>105.621</v>
      </c>
      <c r="BI836">
        <v>40248</v>
      </c>
      <c r="BJ836">
        <v>111.91200000000001</v>
      </c>
      <c r="BL836">
        <v>41250</v>
      </c>
      <c r="BM836">
        <v>100.28</v>
      </c>
      <c r="BO836">
        <v>40248</v>
      </c>
      <c r="BP836">
        <v>106.735</v>
      </c>
      <c r="BR836">
        <v>41506</v>
      </c>
      <c r="BS836">
        <v>100.42</v>
      </c>
      <c r="BU836">
        <v>40889</v>
      </c>
      <c r="BV836">
        <v>99.704999999999998</v>
      </c>
      <c r="CA836">
        <v>40248</v>
      </c>
      <c r="CB836">
        <v>109.081</v>
      </c>
      <c r="CD836">
        <v>41164</v>
      </c>
      <c r="CE836">
        <v>101.008</v>
      </c>
      <c r="CG836">
        <v>40248</v>
      </c>
      <c r="CH836">
        <v>107.453</v>
      </c>
      <c r="CP836">
        <v>41408</v>
      </c>
      <c r="CQ836">
        <v>102.208</v>
      </c>
      <c r="CV836">
        <v>42086</v>
      </c>
      <c r="CW836">
        <v>101.373</v>
      </c>
      <c r="DE836">
        <v>40248</v>
      </c>
      <c r="DF836">
        <v>100.483</v>
      </c>
      <c r="DH836">
        <v>41652</v>
      </c>
      <c r="DI836">
        <v>104.44499999999999</v>
      </c>
      <c r="DQ836">
        <v>41954</v>
      </c>
      <c r="DR836">
        <v>107.47</v>
      </c>
      <c r="DW836">
        <v>40248</v>
      </c>
      <c r="DX836">
        <v>102.962</v>
      </c>
      <c r="EF836">
        <v>40248</v>
      </c>
      <c r="EG836">
        <v>113.494</v>
      </c>
      <c r="EU836">
        <v>40658</v>
      </c>
      <c r="EV836">
        <v>94.200999999999993</v>
      </c>
      <c r="FG836">
        <v>41015</v>
      </c>
      <c r="FH836">
        <v>94.52</v>
      </c>
      <c r="FJ836">
        <v>41128</v>
      </c>
      <c r="FK836">
        <v>88.36</v>
      </c>
      <c r="FP836">
        <v>41359</v>
      </c>
      <c r="FQ836">
        <v>98.492999999999995</v>
      </c>
      <c r="FV836">
        <v>41534</v>
      </c>
      <c r="FW836">
        <v>106.07</v>
      </c>
      <c r="FY836">
        <v>41729</v>
      </c>
      <c r="FZ836">
        <v>118.928</v>
      </c>
      <c r="GB836">
        <v>42031</v>
      </c>
      <c r="GC836">
        <v>132.298</v>
      </c>
      <c r="GK836">
        <v>40865</v>
      </c>
      <c r="GL836">
        <v>84.334999999999994</v>
      </c>
      <c r="GW836">
        <v>41394</v>
      </c>
      <c r="GX836">
        <v>103.15</v>
      </c>
      <c r="HF836">
        <v>41778</v>
      </c>
      <c r="HG836">
        <v>125.625</v>
      </c>
      <c r="HL836">
        <v>40249</v>
      </c>
      <c r="HM836">
        <v>118.148</v>
      </c>
      <c r="HR836">
        <v>40253</v>
      </c>
      <c r="HS836">
        <v>115.129</v>
      </c>
      <c r="HU836">
        <v>40255</v>
      </c>
      <c r="HV836">
        <v>91.947000000000003</v>
      </c>
      <c r="HX836">
        <v>40416</v>
      </c>
      <c r="HY836">
        <v>102.905</v>
      </c>
      <c r="IA836">
        <v>41246</v>
      </c>
      <c r="IB836">
        <v>84.063000000000002</v>
      </c>
    </row>
    <row r="837" spans="34:236">
      <c r="AH837">
        <v>40249</v>
      </c>
      <c r="AI837">
        <v>101.04</v>
      </c>
      <c r="AK837">
        <v>40624</v>
      </c>
      <c r="AL837">
        <v>100.30800000000001</v>
      </c>
      <c r="AN837">
        <v>40249</v>
      </c>
      <c r="AO837">
        <v>105.807</v>
      </c>
      <c r="AQ837">
        <v>40249</v>
      </c>
      <c r="AR837">
        <v>106.608</v>
      </c>
      <c r="AT837">
        <v>40256</v>
      </c>
      <c r="AU837">
        <v>113.93</v>
      </c>
      <c r="AW837">
        <v>40988</v>
      </c>
      <c r="AX837">
        <v>100.23</v>
      </c>
      <c r="AZ837">
        <v>40249</v>
      </c>
      <c r="BA837">
        <v>107.774</v>
      </c>
      <c r="BF837">
        <v>40260</v>
      </c>
      <c r="BG837">
        <v>105.696</v>
      </c>
      <c r="BI837">
        <v>40249</v>
      </c>
      <c r="BJ837">
        <v>111.867</v>
      </c>
      <c r="BL837">
        <v>41253</v>
      </c>
      <c r="BM837">
        <v>100.262</v>
      </c>
      <c r="BO837">
        <v>40249</v>
      </c>
      <c r="BP837">
        <v>106.727</v>
      </c>
      <c r="BR837">
        <v>41507</v>
      </c>
      <c r="BS837">
        <v>100.41</v>
      </c>
      <c r="BU837">
        <v>40890</v>
      </c>
      <c r="BV837">
        <v>100.253</v>
      </c>
      <c r="CA837">
        <v>40249</v>
      </c>
      <c r="CB837">
        <v>109.029</v>
      </c>
      <c r="CD837">
        <v>41165</v>
      </c>
      <c r="CE837">
        <v>100.77</v>
      </c>
      <c r="CG837">
        <v>40249</v>
      </c>
      <c r="CH837">
        <v>107.416</v>
      </c>
      <c r="CP837">
        <v>41409</v>
      </c>
      <c r="CQ837">
        <v>102.15300000000001</v>
      </c>
      <c r="CV837">
        <v>42087</v>
      </c>
      <c r="CW837">
        <v>101.36799999999999</v>
      </c>
      <c r="DE837">
        <v>40249</v>
      </c>
      <c r="DF837">
        <v>100.44799999999999</v>
      </c>
      <c r="DH837">
        <v>41653</v>
      </c>
      <c r="DI837">
        <v>104.44</v>
      </c>
      <c r="DQ837">
        <v>41955</v>
      </c>
      <c r="DR837">
        <v>107.46299999999999</v>
      </c>
      <c r="DW837">
        <v>40249</v>
      </c>
      <c r="DX837">
        <v>102.96</v>
      </c>
      <c r="EF837">
        <v>40249</v>
      </c>
      <c r="EG837">
        <v>113.53400000000001</v>
      </c>
      <c r="EU837">
        <v>40659</v>
      </c>
      <c r="EV837">
        <v>93.947999999999993</v>
      </c>
      <c r="FG837">
        <v>41016</v>
      </c>
      <c r="FH837">
        <v>95.582999999999998</v>
      </c>
      <c r="FJ837">
        <v>41129</v>
      </c>
      <c r="FK837">
        <v>87.88</v>
      </c>
      <c r="FP837">
        <v>41360</v>
      </c>
      <c r="FQ837">
        <v>97.564999999999998</v>
      </c>
      <c r="FV837">
        <v>41535</v>
      </c>
      <c r="FW837">
        <v>106.093</v>
      </c>
      <c r="FY837">
        <v>41730</v>
      </c>
      <c r="FZ837">
        <v>118.783</v>
      </c>
      <c r="GB837">
        <v>42032</v>
      </c>
      <c r="GC837">
        <v>131.773</v>
      </c>
      <c r="GK837">
        <v>40868</v>
      </c>
      <c r="GL837">
        <v>83.36</v>
      </c>
      <c r="GW837">
        <v>41395</v>
      </c>
      <c r="GX837">
        <v>102.995</v>
      </c>
      <c r="HF837">
        <v>41779</v>
      </c>
      <c r="HG837">
        <v>124.468</v>
      </c>
      <c r="HL837">
        <v>40252</v>
      </c>
      <c r="HM837">
        <v>117.81699999999999</v>
      </c>
      <c r="HR837">
        <v>40254</v>
      </c>
      <c r="HS837">
        <v>115.27800000000001</v>
      </c>
      <c r="HU837">
        <v>40256</v>
      </c>
      <c r="HV837">
        <v>92.001000000000005</v>
      </c>
      <c r="HX837">
        <v>40417</v>
      </c>
      <c r="HY837">
        <v>101.937</v>
      </c>
      <c r="IA837">
        <v>41247</v>
      </c>
      <c r="IB837">
        <v>84.093000000000004</v>
      </c>
    </row>
    <row r="838" spans="34:236">
      <c r="AH838">
        <v>40252</v>
      </c>
      <c r="AI838">
        <v>101.03400000000001</v>
      </c>
      <c r="AK838">
        <v>40625</v>
      </c>
      <c r="AL838">
        <v>100.30500000000001</v>
      </c>
      <c r="AN838">
        <v>40252</v>
      </c>
      <c r="AO838">
        <v>105.821</v>
      </c>
      <c r="AQ838">
        <v>40252</v>
      </c>
      <c r="AR838">
        <v>106.628</v>
      </c>
      <c r="AT838">
        <v>40259</v>
      </c>
      <c r="AU838">
        <v>113.94499999999999</v>
      </c>
      <c r="AW838">
        <v>40989</v>
      </c>
      <c r="AX838">
        <v>100.197</v>
      </c>
      <c r="AZ838">
        <v>40252</v>
      </c>
      <c r="BA838">
        <v>107.776</v>
      </c>
      <c r="BF838">
        <v>40261</v>
      </c>
      <c r="BG838">
        <v>105.66800000000001</v>
      </c>
      <c r="BI838">
        <v>40252</v>
      </c>
      <c r="BJ838">
        <v>111.876</v>
      </c>
      <c r="BL838">
        <v>41254</v>
      </c>
      <c r="BM838">
        <v>100.28</v>
      </c>
      <c r="BO838">
        <v>40252</v>
      </c>
      <c r="BP838">
        <v>106.72799999999999</v>
      </c>
      <c r="BR838">
        <v>41508</v>
      </c>
      <c r="BS838">
        <v>100.417</v>
      </c>
      <c r="BU838">
        <v>40891</v>
      </c>
      <c r="BV838">
        <v>100.405</v>
      </c>
      <c r="CA838">
        <v>40252</v>
      </c>
      <c r="CB838">
        <v>109.029</v>
      </c>
      <c r="CD838">
        <v>41166</v>
      </c>
      <c r="CE838">
        <v>100.395</v>
      </c>
      <c r="CG838">
        <v>40252</v>
      </c>
      <c r="CH838">
        <v>107.414</v>
      </c>
      <c r="CP838">
        <v>41410</v>
      </c>
      <c r="CQ838">
        <v>102.15300000000001</v>
      </c>
      <c r="CV838">
        <v>42088</v>
      </c>
      <c r="CW838">
        <v>101.36499999999999</v>
      </c>
      <c r="DE838">
        <v>40252</v>
      </c>
      <c r="DF838">
        <v>100.423</v>
      </c>
      <c r="DH838">
        <v>41654</v>
      </c>
      <c r="DI838">
        <v>104.47</v>
      </c>
      <c r="DQ838">
        <v>41956</v>
      </c>
      <c r="DR838">
        <v>107.38800000000001</v>
      </c>
      <c r="DW838">
        <v>40252</v>
      </c>
      <c r="DX838">
        <v>102.91800000000001</v>
      </c>
      <c r="EF838">
        <v>40252</v>
      </c>
      <c r="EG838">
        <v>113.473</v>
      </c>
      <c r="EU838">
        <v>40660</v>
      </c>
      <c r="EV838">
        <v>94.07</v>
      </c>
      <c r="FG838">
        <v>41017</v>
      </c>
      <c r="FH838">
        <v>96.06</v>
      </c>
      <c r="FJ838">
        <v>41130</v>
      </c>
      <c r="FK838">
        <v>87.905000000000001</v>
      </c>
      <c r="FP838">
        <v>41361</v>
      </c>
      <c r="FQ838">
        <v>97.637</v>
      </c>
      <c r="FV838">
        <v>41536</v>
      </c>
      <c r="FW838">
        <v>106.61</v>
      </c>
      <c r="FY838">
        <v>41731</v>
      </c>
      <c r="FZ838">
        <v>118.723</v>
      </c>
      <c r="GB838">
        <v>42033</v>
      </c>
      <c r="GC838">
        <v>131.69300000000001</v>
      </c>
      <c r="GK838">
        <v>40869</v>
      </c>
      <c r="GL838">
        <v>83.102000000000004</v>
      </c>
      <c r="GW838">
        <v>41396</v>
      </c>
      <c r="GX838">
        <v>103.898</v>
      </c>
      <c r="HF838">
        <v>41780</v>
      </c>
      <c r="HG838">
        <v>125.318</v>
      </c>
      <c r="HL838">
        <v>40253</v>
      </c>
      <c r="HM838">
        <v>118.036</v>
      </c>
      <c r="HR838">
        <v>40255</v>
      </c>
      <c r="HS838">
        <v>114.931</v>
      </c>
      <c r="HU838">
        <v>40259</v>
      </c>
      <c r="HV838">
        <v>92.522999999999996</v>
      </c>
      <c r="HX838">
        <v>40420</v>
      </c>
      <c r="HY838">
        <v>101.911</v>
      </c>
      <c r="IA838">
        <v>41248</v>
      </c>
      <c r="IB838">
        <v>83.11</v>
      </c>
    </row>
    <row r="839" spans="34:236">
      <c r="AH839">
        <v>40253</v>
      </c>
      <c r="AI839">
        <v>101.026</v>
      </c>
      <c r="AK839">
        <v>40626</v>
      </c>
      <c r="AL839">
        <v>100.265</v>
      </c>
      <c r="AN839">
        <v>40253</v>
      </c>
      <c r="AO839">
        <v>105.842</v>
      </c>
      <c r="AQ839">
        <v>40253</v>
      </c>
      <c r="AR839">
        <v>106.681</v>
      </c>
      <c r="AT839">
        <v>40260</v>
      </c>
      <c r="AU839">
        <v>113.98399999999999</v>
      </c>
      <c r="AW839">
        <v>40990</v>
      </c>
      <c r="AX839">
        <v>100.208</v>
      </c>
      <c r="AZ839">
        <v>40253</v>
      </c>
      <c r="BA839">
        <v>107.93</v>
      </c>
      <c r="BF839">
        <v>40262</v>
      </c>
      <c r="BG839">
        <v>105.621</v>
      </c>
      <c r="BI839">
        <v>40253</v>
      </c>
      <c r="BJ839">
        <v>112.048</v>
      </c>
      <c r="BL839">
        <v>41255</v>
      </c>
      <c r="BM839">
        <v>100.268</v>
      </c>
      <c r="BO839">
        <v>40253</v>
      </c>
      <c r="BP839">
        <v>106.931</v>
      </c>
      <c r="BR839">
        <v>41509</v>
      </c>
      <c r="BS839">
        <v>100.41</v>
      </c>
      <c r="BU839">
        <v>40892</v>
      </c>
      <c r="BV839">
        <v>101.175</v>
      </c>
      <c r="CA839">
        <v>40253</v>
      </c>
      <c r="CB839">
        <v>109.264</v>
      </c>
      <c r="CD839">
        <v>41169</v>
      </c>
      <c r="CE839">
        <v>99.96</v>
      </c>
      <c r="CG839">
        <v>40253</v>
      </c>
      <c r="CH839">
        <v>107.652</v>
      </c>
      <c r="CP839">
        <v>41411</v>
      </c>
      <c r="CQ839">
        <v>102.408</v>
      </c>
      <c r="CV839">
        <v>42089</v>
      </c>
      <c r="CW839">
        <v>101.35</v>
      </c>
      <c r="DE839">
        <v>40253</v>
      </c>
      <c r="DF839">
        <v>100.681</v>
      </c>
      <c r="DH839">
        <v>41655</v>
      </c>
      <c r="DI839">
        <v>104.498</v>
      </c>
      <c r="DQ839">
        <v>41957</v>
      </c>
      <c r="DR839">
        <v>107.395</v>
      </c>
      <c r="DW839">
        <v>40253</v>
      </c>
      <c r="DX839">
        <v>103.164</v>
      </c>
      <c r="EF839">
        <v>40253</v>
      </c>
      <c r="EG839">
        <v>113.679</v>
      </c>
      <c r="EU839">
        <v>40661</v>
      </c>
      <c r="EV839">
        <v>94.700999999999993</v>
      </c>
      <c r="FG839">
        <v>41018</v>
      </c>
      <c r="FH839">
        <v>95.41</v>
      </c>
      <c r="FJ839">
        <v>41131</v>
      </c>
      <c r="FK839">
        <v>87.692999999999998</v>
      </c>
      <c r="FP839">
        <v>41362</v>
      </c>
      <c r="FQ839">
        <v>97.637</v>
      </c>
      <c r="FV839">
        <v>41537</v>
      </c>
      <c r="FW839">
        <v>106.85</v>
      </c>
      <c r="FY839">
        <v>41732</v>
      </c>
      <c r="FZ839">
        <v>118.99299999999999</v>
      </c>
      <c r="GB839">
        <v>42034</v>
      </c>
      <c r="GC839">
        <v>131.77500000000001</v>
      </c>
      <c r="GK839">
        <v>40870</v>
      </c>
      <c r="GL839">
        <v>82.765000000000001</v>
      </c>
      <c r="GW839">
        <v>41397</v>
      </c>
      <c r="GX839">
        <v>103.88</v>
      </c>
      <c r="HF839">
        <v>41781</v>
      </c>
      <c r="HG839">
        <v>124.803</v>
      </c>
      <c r="HL839">
        <v>40254</v>
      </c>
      <c r="HM839">
        <v>118.151</v>
      </c>
      <c r="HR839">
        <v>40256</v>
      </c>
      <c r="HS839">
        <v>114.949</v>
      </c>
      <c r="HU839">
        <v>40260</v>
      </c>
      <c r="HV839">
        <v>92.960999999999999</v>
      </c>
      <c r="HX839">
        <v>40421</v>
      </c>
      <c r="HY839">
        <v>101.95099999999999</v>
      </c>
      <c r="IA839">
        <v>41249</v>
      </c>
      <c r="IB839">
        <v>82.61</v>
      </c>
    </row>
    <row r="840" spans="34:236">
      <c r="AH840">
        <v>40254</v>
      </c>
      <c r="AI840">
        <v>101.008</v>
      </c>
      <c r="AK840">
        <v>40627</v>
      </c>
      <c r="AL840">
        <v>100.25700000000001</v>
      </c>
      <c r="AN840">
        <v>40254</v>
      </c>
      <c r="AO840">
        <v>105.883</v>
      </c>
      <c r="AQ840">
        <v>40254</v>
      </c>
      <c r="AR840">
        <v>106.721</v>
      </c>
      <c r="AT840">
        <v>40261</v>
      </c>
      <c r="AU840">
        <v>113.90300000000001</v>
      </c>
      <c r="AW840">
        <v>40991</v>
      </c>
      <c r="AX840">
        <v>100.185</v>
      </c>
      <c r="AZ840">
        <v>40254</v>
      </c>
      <c r="BA840">
        <v>108.018</v>
      </c>
      <c r="BF840">
        <v>40263</v>
      </c>
      <c r="BG840">
        <v>105.68899999999999</v>
      </c>
      <c r="BI840">
        <v>40254</v>
      </c>
      <c r="BJ840">
        <v>112.145</v>
      </c>
      <c r="BL840">
        <v>41256</v>
      </c>
      <c r="BM840">
        <v>100.27</v>
      </c>
      <c r="BO840">
        <v>40254</v>
      </c>
      <c r="BP840">
        <v>107.054</v>
      </c>
      <c r="BR840">
        <v>41512</v>
      </c>
      <c r="BS840">
        <v>100.40300000000001</v>
      </c>
      <c r="BU840">
        <v>40893</v>
      </c>
      <c r="BV840">
        <v>101.608</v>
      </c>
      <c r="CA840">
        <v>40254</v>
      </c>
      <c r="CB840">
        <v>109.36199999999999</v>
      </c>
      <c r="CD840">
        <v>41170</v>
      </c>
      <c r="CE840">
        <v>100</v>
      </c>
      <c r="CG840">
        <v>40254</v>
      </c>
      <c r="CH840">
        <v>107.729</v>
      </c>
      <c r="CP840">
        <v>41414</v>
      </c>
      <c r="CQ840">
        <v>102.36</v>
      </c>
      <c r="CV840">
        <v>42090</v>
      </c>
      <c r="CW840">
        <v>101.348</v>
      </c>
      <c r="DE840">
        <v>40254</v>
      </c>
      <c r="DF840">
        <v>100.75700000000001</v>
      </c>
      <c r="DH840">
        <v>41656</v>
      </c>
      <c r="DI840">
        <v>104.443</v>
      </c>
      <c r="DQ840">
        <v>41960</v>
      </c>
      <c r="DR840">
        <v>107.398</v>
      </c>
      <c r="DW840">
        <v>40254</v>
      </c>
      <c r="DX840">
        <v>103.25700000000001</v>
      </c>
      <c r="EF840">
        <v>40254</v>
      </c>
      <c r="EG840">
        <v>113.75700000000001</v>
      </c>
      <c r="EU840">
        <v>40662</v>
      </c>
      <c r="EV840">
        <v>95.233000000000004</v>
      </c>
      <c r="FG840">
        <v>41019</v>
      </c>
      <c r="FH840">
        <v>95.278000000000006</v>
      </c>
      <c r="FJ840">
        <v>41134</v>
      </c>
      <c r="FK840">
        <v>87.623000000000005</v>
      </c>
      <c r="FP840">
        <v>41365</v>
      </c>
      <c r="FQ840">
        <v>97.637</v>
      </c>
      <c r="FV840">
        <v>41540</v>
      </c>
      <c r="FW840">
        <v>107.095</v>
      </c>
      <c r="FY840">
        <v>41733</v>
      </c>
      <c r="FZ840">
        <v>119.63500000000001</v>
      </c>
      <c r="GB840">
        <v>42037</v>
      </c>
      <c r="GC840">
        <v>131.47</v>
      </c>
      <c r="GK840">
        <v>40871</v>
      </c>
      <c r="GL840">
        <v>83.058000000000007</v>
      </c>
      <c r="GW840">
        <v>41400</v>
      </c>
      <c r="GX840">
        <v>103.417</v>
      </c>
      <c r="HF840">
        <v>41782</v>
      </c>
      <c r="HG840">
        <v>125.608</v>
      </c>
      <c r="HL840">
        <v>40255</v>
      </c>
      <c r="HM840">
        <v>117.839</v>
      </c>
      <c r="HR840">
        <v>40259</v>
      </c>
      <c r="HS840">
        <v>115.503</v>
      </c>
      <c r="HU840">
        <v>40261</v>
      </c>
      <c r="HV840">
        <v>92.838999999999999</v>
      </c>
      <c r="HX840">
        <v>40422</v>
      </c>
      <c r="HY840">
        <v>101.76900000000001</v>
      </c>
      <c r="IA840">
        <v>41250</v>
      </c>
      <c r="IB840">
        <v>82.224999999999994</v>
      </c>
    </row>
    <row r="841" spans="34:236">
      <c r="AH841">
        <v>40255</v>
      </c>
      <c r="AI841">
        <v>101.001</v>
      </c>
      <c r="AK841">
        <v>40630</v>
      </c>
      <c r="AL841">
        <v>100.248</v>
      </c>
      <c r="AN841">
        <v>40255</v>
      </c>
      <c r="AO841">
        <v>105.858</v>
      </c>
      <c r="AQ841">
        <v>40255</v>
      </c>
      <c r="AR841">
        <v>106.703</v>
      </c>
      <c r="AT841">
        <v>40262</v>
      </c>
      <c r="AU841">
        <v>113.89700000000001</v>
      </c>
      <c r="AW841">
        <v>40994</v>
      </c>
      <c r="AX841">
        <v>100.18300000000001</v>
      </c>
      <c r="AZ841">
        <v>40255</v>
      </c>
      <c r="BA841">
        <v>107.90300000000001</v>
      </c>
      <c r="BF841">
        <v>40266</v>
      </c>
      <c r="BG841">
        <v>105.697</v>
      </c>
      <c r="BI841">
        <v>40255</v>
      </c>
      <c r="BJ841">
        <v>111.96899999999999</v>
      </c>
      <c r="BL841">
        <v>41257</v>
      </c>
      <c r="BM841">
        <v>100.28</v>
      </c>
      <c r="BO841">
        <v>40255</v>
      </c>
      <c r="BP841">
        <v>106.901</v>
      </c>
      <c r="BR841">
        <v>41513</v>
      </c>
      <c r="BS841">
        <v>100.4</v>
      </c>
      <c r="BU841">
        <v>40896</v>
      </c>
      <c r="BV841">
        <v>101.755</v>
      </c>
      <c r="CA841">
        <v>40255</v>
      </c>
      <c r="CB841">
        <v>109.146</v>
      </c>
      <c r="CD841">
        <v>41171</v>
      </c>
      <c r="CE841">
        <v>100.47499999999999</v>
      </c>
      <c r="CG841">
        <v>40255</v>
      </c>
      <c r="CH841">
        <v>107.508</v>
      </c>
      <c r="CP841">
        <v>41415</v>
      </c>
      <c r="CQ841">
        <v>102.33499999999999</v>
      </c>
      <c r="CV841">
        <v>42093</v>
      </c>
      <c r="CW841">
        <v>101.33799999999999</v>
      </c>
      <c r="DE841">
        <v>40255</v>
      </c>
      <c r="DF841">
        <v>100.529</v>
      </c>
      <c r="DH841">
        <v>41659</v>
      </c>
      <c r="DI841">
        <v>104.455</v>
      </c>
      <c r="DQ841">
        <v>41961</v>
      </c>
      <c r="DR841">
        <v>107.378</v>
      </c>
      <c r="DW841">
        <v>40255</v>
      </c>
      <c r="DX841">
        <v>102.99299999999999</v>
      </c>
      <c r="EF841">
        <v>40255</v>
      </c>
      <c r="EG841">
        <v>113.498</v>
      </c>
      <c r="EU841">
        <v>40665</v>
      </c>
      <c r="EV841">
        <v>95.272999999999996</v>
      </c>
      <c r="FG841">
        <v>41022</v>
      </c>
      <c r="FH841">
        <v>94.972999999999999</v>
      </c>
      <c r="FJ841">
        <v>41135</v>
      </c>
      <c r="FK841">
        <v>87.844999999999999</v>
      </c>
      <c r="FP841">
        <v>41366</v>
      </c>
      <c r="FQ841">
        <v>98.375</v>
      </c>
      <c r="FV841">
        <v>41541</v>
      </c>
      <c r="FW841">
        <v>107.063</v>
      </c>
      <c r="FY841">
        <v>41736</v>
      </c>
      <c r="FZ841">
        <v>119.53</v>
      </c>
      <c r="GB841">
        <v>42038</v>
      </c>
      <c r="GC841">
        <v>131.435</v>
      </c>
      <c r="GK841">
        <v>40872</v>
      </c>
      <c r="GL841">
        <v>82.855000000000004</v>
      </c>
      <c r="GW841">
        <v>41401</v>
      </c>
      <c r="GX841">
        <v>103.495</v>
      </c>
      <c r="HF841">
        <v>41785</v>
      </c>
      <c r="HG841">
        <v>126.738</v>
      </c>
      <c r="HL841">
        <v>40256</v>
      </c>
      <c r="HM841">
        <v>117.833</v>
      </c>
      <c r="HR841">
        <v>40260</v>
      </c>
      <c r="HS841">
        <v>115.947</v>
      </c>
      <c r="HU841">
        <v>40262</v>
      </c>
      <c r="HV841">
        <v>92.644000000000005</v>
      </c>
      <c r="HX841">
        <v>40423</v>
      </c>
      <c r="HY841">
        <v>101.53700000000001</v>
      </c>
      <c r="IA841">
        <v>41253</v>
      </c>
      <c r="IB841">
        <v>81.5</v>
      </c>
    </row>
    <row r="842" spans="34:236">
      <c r="AH842">
        <v>40256</v>
      </c>
      <c r="AI842">
        <v>100.99</v>
      </c>
      <c r="AK842">
        <v>40631</v>
      </c>
      <c r="AL842">
        <v>100.24</v>
      </c>
      <c r="AN842">
        <v>40256</v>
      </c>
      <c r="AO842">
        <v>105.84099999999999</v>
      </c>
      <c r="AQ842">
        <v>40256</v>
      </c>
      <c r="AR842">
        <v>106.66500000000001</v>
      </c>
      <c r="AT842">
        <v>40263</v>
      </c>
      <c r="AU842">
        <v>113.9</v>
      </c>
      <c r="AW842">
        <v>40995</v>
      </c>
      <c r="AX842">
        <v>100.18</v>
      </c>
      <c r="AZ842">
        <v>40256</v>
      </c>
      <c r="BA842">
        <v>107.822</v>
      </c>
      <c r="BF842">
        <v>40267</v>
      </c>
      <c r="BG842">
        <v>105.636</v>
      </c>
      <c r="BI842">
        <v>40256</v>
      </c>
      <c r="BJ842">
        <v>111.881</v>
      </c>
      <c r="BL842">
        <v>41260</v>
      </c>
      <c r="BM842">
        <v>100.255</v>
      </c>
      <c r="BO842">
        <v>40256</v>
      </c>
      <c r="BP842">
        <v>106.81699999999999</v>
      </c>
      <c r="BR842">
        <v>41514</v>
      </c>
      <c r="BS842">
        <v>100.363</v>
      </c>
      <c r="BU842">
        <v>40897</v>
      </c>
      <c r="BV842">
        <v>101.715</v>
      </c>
      <c r="CA842">
        <v>40256</v>
      </c>
      <c r="CB842">
        <v>109.032</v>
      </c>
      <c r="CD842">
        <v>41172</v>
      </c>
      <c r="CE842">
        <v>100.36499999999999</v>
      </c>
      <c r="CG842">
        <v>40256</v>
      </c>
      <c r="CH842">
        <v>107.39</v>
      </c>
      <c r="CP842">
        <v>41416</v>
      </c>
      <c r="CQ842">
        <v>102.315</v>
      </c>
      <c r="CV842">
        <v>42094</v>
      </c>
      <c r="CW842">
        <v>101.333</v>
      </c>
      <c r="DE842">
        <v>40256</v>
      </c>
      <c r="DF842">
        <v>100.471</v>
      </c>
      <c r="DH842">
        <v>41660</v>
      </c>
      <c r="DI842">
        <v>104.373</v>
      </c>
      <c r="DQ842">
        <v>41962</v>
      </c>
      <c r="DR842">
        <v>107.36</v>
      </c>
      <c r="DW842">
        <v>40256</v>
      </c>
      <c r="DX842">
        <v>102.946</v>
      </c>
      <c r="EF842">
        <v>40256</v>
      </c>
      <c r="EG842">
        <v>113.43600000000001</v>
      </c>
      <c r="EU842">
        <v>40666</v>
      </c>
      <c r="EV842">
        <v>95.35</v>
      </c>
      <c r="FG842">
        <v>41023</v>
      </c>
      <c r="FH842">
        <v>95.674999999999997</v>
      </c>
      <c r="FJ842">
        <v>41136</v>
      </c>
      <c r="FK842">
        <v>88.253</v>
      </c>
      <c r="FP842">
        <v>41367</v>
      </c>
      <c r="FQ842">
        <v>98.584999999999994</v>
      </c>
      <c r="FV842">
        <v>41542</v>
      </c>
      <c r="FW842">
        <v>106.988</v>
      </c>
      <c r="FY842">
        <v>41737</v>
      </c>
      <c r="FZ842">
        <v>119.33799999999999</v>
      </c>
      <c r="GB842">
        <v>42039</v>
      </c>
      <c r="GC842">
        <v>131.70699999999999</v>
      </c>
      <c r="GK842">
        <v>40875</v>
      </c>
      <c r="GL842">
        <v>83.617999999999995</v>
      </c>
      <c r="GW842">
        <v>41402</v>
      </c>
      <c r="GX842">
        <v>103.79300000000001</v>
      </c>
      <c r="HF842">
        <v>41786</v>
      </c>
      <c r="HG842">
        <v>126.645</v>
      </c>
      <c r="HL842">
        <v>40259</v>
      </c>
      <c r="HM842">
        <v>118.32599999999999</v>
      </c>
      <c r="HR842">
        <v>40261</v>
      </c>
      <c r="HS842">
        <v>115.943</v>
      </c>
      <c r="HU842">
        <v>40263</v>
      </c>
      <c r="HV842">
        <v>93.102999999999994</v>
      </c>
      <c r="HX842">
        <v>40424</v>
      </c>
      <c r="HY842">
        <v>101.021</v>
      </c>
      <c r="IA842">
        <v>41254</v>
      </c>
      <c r="IB842">
        <v>82.16</v>
      </c>
    </row>
    <row r="843" spans="34:236">
      <c r="AH843">
        <v>40259</v>
      </c>
      <c r="AI843">
        <v>100.985</v>
      </c>
      <c r="AK843">
        <v>40632</v>
      </c>
      <c r="AL843">
        <v>100.21299999999999</v>
      </c>
      <c r="AN843">
        <v>40259</v>
      </c>
      <c r="AO843">
        <v>105.812</v>
      </c>
      <c r="AQ843">
        <v>40259</v>
      </c>
      <c r="AR843">
        <v>106.654</v>
      </c>
      <c r="AT843">
        <v>40266</v>
      </c>
      <c r="AU843">
        <v>113.91800000000001</v>
      </c>
      <c r="AW843">
        <v>40996</v>
      </c>
      <c r="AX843">
        <v>100.185</v>
      </c>
      <c r="AZ843">
        <v>40259</v>
      </c>
      <c r="BA843">
        <v>107.84699999999999</v>
      </c>
      <c r="BF843">
        <v>40268</v>
      </c>
      <c r="BG843">
        <v>105.602</v>
      </c>
      <c r="BI843">
        <v>40259</v>
      </c>
      <c r="BJ843">
        <v>111.91800000000001</v>
      </c>
      <c r="BL843">
        <v>41261</v>
      </c>
      <c r="BM843">
        <v>100.27500000000001</v>
      </c>
      <c r="BO843">
        <v>40259</v>
      </c>
      <c r="BP843">
        <v>106.886</v>
      </c>
      <c r="BR843">
        <v>41515</v>
      </c>
      <c r="BS843">
        <v>100.36</v>
      </c>
      <c r="BU843">
        <v>40898</v>
      </c>
      <c r="BV843">
        <v>101.158</v>
      </c>
      <c r="CA843">
        <v>40259</v>
      </c>
      <c r="CB843">
        <v>109.137</v>
      </c>
      <c r="CD843">
        <v>41173</v>
      </c>
      <c r="CE843">
        <v>100.42</v>
      </c>
      <c r="CG843">
        <v>40259</v>
      </c>
      <c r="CH843">
        <v>107.492</v>
      </c>
      <c r="CP843">
        <v>41417</v>
      </c>
      <c r="CQ843">
        <v>102.063</v>
      </c>
      <c r="CV843">
        <v>42095</v>
      </c>
      <c r="CW843">
        <v>101.27500000000001</v>
      </c>
      <c r="DE843">
        <v>40259</v>
      </c>
      <c r="DF843">
        <v>100.559</v>
      </c>
      <c r="DH843">
        <v>41661</v>
      </c>
      <c r="DI843">
        <v>104.36</v>
      </c>
      <c r="DQ843">
        <v>41963</v>
      </c>
      <c r="DR843">
        <v>107.345</v>
      </c>
      <c r="DW843">
        <v>40259</v>
      </c>
      <c r="DX843">
        <v>103.113</v>
      </c>
      <c r="EF843">
        <v>40259</v>
      </c>
      <c r="EG843">
        <v>113.604</v>
      </c>
      <c r="EU843">
        <v>40667</v>
      </c>
      <c r="EV843">
        <v>95.343000000000004</v>
      </c>
      <c r="FG843">
        <v>41024</v>
      </c>
      <c r="FH843">
        <v>96.185000000000002</v>
      </c>
      <c r="FJ843">
        <v>41137</v>
      </c>
      <c r="FK843">
        <v>88.787999999999997</v>
      </c>
      <c r="FP843">
        <v>41368</v>
      </c>
      <c r="FQ843">
        <v>98.67</v>
      </c>
      <c r="FV843">
        <v>41543</v>
      </c>
      <c r="FW843">
        <v>106.52800000000001</v>
      </c>
      <c r="FY843">
        <v>41738</v>
      </c>
      <c r="FZ843">
        <v>119.343</v>
      </c>
      <c r="GB843">
        <v>42040</v>
      </c>
      <c r="GC843">
        <v>131.65799999999999</v>
      </c>
      <c r="GK843">
        <v>40876</v>
      </c>
      <c r="GL843">
        <v>84.878</v>
      </c>
      <c r="GW843">
        <v>41403</v>
      </c>
      <c r="GX843">
        <v>102.765</v>
      </c>
      <c r="HF843">
        <v>41787</v>
      </c>
      <c r="HG843">
        <v>127.333</v>
      </c>
      <c r="HL843">
        <v>40260</v>
      </c>
      <c r="HM843">
        <v>118.729</v>
      </c>
      <c r="HR843">
        <v>40262</v>
      </c>
      <c r="HS843">
        <v>115.73</v>
      </c>
      <c r="HU843">
        <v>40266</v>
      </c>
      <c r="HV843">
        <v>93.349000000000004</v>
      </c>
      <c r="HX843">
        <v>40427</v>
      </c>
      <c r="HY843">
        <v>100.069</v>
      </c>
      <c r="IA843">
        <v>41255</v>
      </c>
      <c r="IB843">
        <v>83.495000000000005</v>
      </c>
    </row>
    <row r="844" spans="34:236">
      <c r="AH844">
        <v>40260</v>
      </c>
      <c r="AI844">
        <v>100.98</v>
      </c>
      <c r="AK844">
        <v>40633</v>
      </c>
      <c r="AL844">
        <v>100.202</v>
      </c>
      <c r="AN844">
        <v>40260</v>
      </c>
      <c r="AO844">
        <v>105.836</v>
      </c>
      <c r="AQ844">
        <v>40260</v>
      </c>
      <c r="AR844">
        <v>106.673</v>
      </c>
      <c r="AT844">
        <v>40267</v>
      </c>
      <c r="AU844">
        <v>113.82299999999999</v>
      </c>
      <c r="AW844">
        <v>40997</v>
      </c>
      <c r="AX844">
        <v>100.16500000000001</v>
      </c>
      <c r="AZ844">
        <v>40260</v>
      </c>
      <c r="BA844">
        <v>107.893</v>
      </c>
      <c r="BF844">
        <v>40269</v>
      </c>
      <c r="BG844">
        <v>105.625</v>
      </c>
      <c r="BI844">
        <v>40260</v>
      </c>
      <c r="BJ844">
        <v>112.01900000000001</v>
      </c>
      <c r="BL844">
        <v>41262</v>
      </c>
      <c r="BM844">
        <v>100.285</v>
      </c>
      <c r="BO844">
        <v>40260</v>
      </c>
      <c r="BP844">
        <v>106.97799999999999</v>
      </c>
      <c r="BR844">
        <v>41516</v>
      </c>
      <c r="BS844">
        <v>100.36499999999999</v>
      </c>
      <c r="BU844">
        <v>40899</v>
      </c>
      <c r="BV844">
        <v>101.113</v>
      </c>
      <c r="CA844">
        <v>40260</v>
      </c>
      <c r="CB844">
        <v>109.289</v>
      </c>
      <c r="CD844">
        <v>41176</v>
      </c>
      <c r="CE844">
        <v>100.61799999999999</v>
      </c>
      <c r="CG844">
        <v>40260</v>
      </c>
      <c r="CH844">
        <v>107.676</v>
      </c>
      <c r="CP844">
        <v>41418</v>
      </c>
      <c r="CQ844">
        <v>101.85</v>
      </c>
      <c r="CV844">
        <v>42096</v>
      </c>
      <c r="CW844">
        <v>101.248</v>
      </c>
      <c r="DE844">
        <v>40260</v>
      </c>
      <c r="DF844">
        <v>100.758</v>
      </c>
      <c r="DH844">
        <v>41662</v>
      </c>
      <c r="DI844">
        <v>104.285</v>
      </c>
      <c r="DQ844">
        <v>41964</v>
      </c>
      <c r="DR844">
        <v>107.41800000000001</v>
      </c>
      <c r="DW844">
        <v>40260</v>
      </c>
      <c r="DX844">
        <v>103.285</v>
      </c>
      <c r="EF844">
        <v>40260</v>
      </c>
      <c r="EG844">
        <v>113.818</v>
      </c>
      <c r="EU844">
        <v>40668</v>
      </c>
      <c r="EV844">
        <v>95.406000000000006</v>
      </c>
      <c r="FG844">
        <v>41025</v>
      </c>
      <c r="FH844">
        <v>95.954999999999998</v>
      </c>
      <c r="FJ844">
        <v>41138</v>
      </c>
      <c r="FK844">
        <v>89.558000000000007</v>
      </c>
      <c r="FP844">
        <v>41369</v>
      </c>
      <c r="FQ844">
        <v>99.658000000000001</v>
      </c>
      <c r="FV844">
        <v>41544</v>
      </c>
      <c r="FW844">
        <v>106.378</v>
      </c>
      <c r="FY844">
        <v>41739</v>
      </c>
      <c r="FZ844">
        <v>119.593</v>
      </c>
      <c r="GB844">
        <v>42041</v>
      </c>
      <c r="GC844">
        <v>131.46</v>
      </c>
      <c r="GK844">
        <v>40877</v>
      </c>
      <c r="GL844">
        <v>86.522999999999996</v>
      </c>
      <c r="GW844">
        <v>41404</v>
      </c>
      <c r="GX844">
        <v>102.655</v>
      </c>
      <c r="HF844">
        <v>41788</v>
      </c>
      <c r="HG844">
        <v>126.88500000000001</v>
      </c>
      <c r="HL844">
        <v>40261</v>
      </c>
      <c r="HM844">
        <v>118.73699999999999</v>
      </c>
      <c r="HR844">
        <v>40263</v>
      </c>
      <c r="HS844">
        <v>116.36</v>
      </c>
      <c r="HU844">
        <v>40267</v>
      </c>
      <c r="HV844">
        <v>93.576999999999998</v>
      </c>
      <c r="HX844">
        <v>40428</v>
      </c>
      <c r="HY844">
        <v>100.255</v>
      </c>
      <c r="IA844">
        <v>41256</v>
      </c>
      <c r="IB844">
        <v>83.408000000000001</v>
      </c>
    </row>
    <row r="845" spans="34:236">
      <c r="AH845">
        <v>40261</v>
      </c>
      <c r="AI845">
        <v>100.96</v>
      </c>
      <c r="AK845">
        <v>40634</v>
      </c>
      <c r="AL845">
        <v>100.19499999999999</v>
      </c>
      <c r="AN845">
        <v>40261</v>
      </c>
      <c r="AO845">
        <v>105.77500000000001</v>
      </c>
      <c r="AQ845">
        <v>40261</v>
      </c>
      <c r="AR845">
        <v>106.61799999999999</v>
      </c>
      <c r="AT845">
        <v>40268</v>
      </c>
      <c r="AU845">
        <v>113.77800000000001</v>
      </c>
      <c r="AW845">
        <v>40998</v>
      </c>
      <c r="AX845">
        <v>100.163</v>
      </c>
      <c r="AZ845">
        <v>40261</v>
      </c>
      <c r="BA845">
        <v>107.88800000000001</v>
      </c>
      <c r="BF845">
        <v>40270</v>
      </c>
      <c r="BG845">
        <v>105.619</v>
      </c>
      <c r="BI845">
        <v>40261</v>
      </c>
      <c r="BJ845">
        <v>111.97</v>
      </c>
      <c r="BL845">
        <v>41263</v>
      </c>
      <c r="BM845">
        <v>100.292</v>
      </c>
      <c r="BO845">
        <v>40261</v>
      </c>
      <c r="BP845">
        <v>106.90600000000001</v>
      </c>
      <c r="BR845">
        <v>41519</v>
      </c>
      <c r="BS845">
        <v>100.36</v>
      </c>
      <c r="BU845">
        <v>40900</v>
      </c>
      <c r="BV845">
        <v>101.273</v>
      </c>
      <c r="CA845">
        <v>40261</v>
      </c>
      <c r="CB845">
        <v>109.13</v>
      </c>
      <c r="CD845">
        <v>41177</v>
      </c>
      <c r="CE845">
        <v>100.393</v>
      </c>
      <c r="CG845">
        <v>40261</v>
      </c>
      <c r="CH845">
        <v>107.53700000000001</v>
      </c>
      <c r="CP845">
        <v>41421</v>
      </c>
      <c r="CQ845">
        <v>102.005</v>
      </c>
      <c r="CV845">
        <v>42097</v>
      </c>
      <c r="CW845">
        <v>101.248</v>
      </c>
      <c r="DE845">
        <v>40261</v>
      </c>
      <c r="DF845">
        <v>100.62</v>
      </c>
      <c r="DH845">
        <v>41663</v>
      </c>
      <c r="DI845">
        <v>104.178</v>
      </c>
      <c r="DQ845">
        <v>41967</v>
      </c>
      <c r="DR845">
        <v>107.44799999999999</v>
      </c>
      <c r="DW845">
        <v>40261</v>
      </c>
      <c r="DX845">
        <v>103.157</v>
      </c>
      <c r="EF845">
        <v>40261</v>
      </c>
      <c r="EG845">
        <v>113.682</v>
      </c>
      <c r="EU845">
        <v>40669</v>
      </c>
      <c r="EV845">
        <v>95.375</v>
      </c>
      <c r="FG845">
        <v>41026</v>
      </c>
      <c r="FH845">
        <v>95.655000000000001</v>
      </c>
      <c r="FJ845">
        <v>41141</v>
      </c>
      <c r="FK845">
        <v>90.537999999999997</v>
      </c>
      <c r="FP845">
        <v>41372</v>
      </c>
      <c r="FQ845">
        <v>99.768000000000001</v>
      </c>
      <c r="FV845">
        <v>41547</v>
      </c>
      <c r="FW845">
        <v>106.788</v>
      </c>
      <c r="FY845">
        <v>41740</v>
      </c>
      <c r="FZ845">
        <v>119.352</v>
      </c>
      <c r="GB845">
        <v>42044</v>
      </c>
      <c r="GC845">
        <v>130.858</v>
      </c>
      <c r="GK845">
        <v>40878</v>
      </c>
      <c r="GL845">
        <v>89.802999999999997</v>
      </c>
      <c r="GW845">
        <v>41407</v>
      </c>
      <c r="GX845">
        <v>101.88800000000001</v>
      </c>
      <c r="HF845">
        <v>41789</v>
      </c>
      <c r="HG845">
        <v>127.045</v>
      </c>
      <c r="HL845">
        <v>40262</v>
      </c>
      <c r="HM845">
        <v>118.447</v>
      </c>
      <c r="HR845">
        <v>40266</v>
      </c>
      <c r="HS845">
        <v>116.62</v>
      </c>
      <c r="HU845">
        <v>40268</v>
      </c>
      <c r="HV845">
        <v>93.861999999999995</v>
      </c>
      <c r="HX845">
        <v>40429</v>
      </c>
      <c r="HY845">
        <v>100.3</v>
      </c>
      <c r="IA845">
        <v>41257</v>
      </c>
      <c r="IB845">
        <v>83.71</v>
      </c>
    </row>
    <row r="846" spans="34:236">
      <c r="AH846">
        <v>40262</v>
      </c>
      <c r="AI846">
        <v>100.955</v>
      </c>
      <c r="AK846">
        <v>40637</v>
      </c>
      <c r="AL846">
        <v>100.178</v>
      </c>
      <c r="AN846">
        <v>40262</v>
      </c>
      <c r="AO846">
        <v>105.76600000000001</v>
      </c>
      <c r="AQ846">
        <v>40262</v>
      </c>
      <c r="AR846">
        <v>106.589</v>
      </c>
      <c r="AT846">
        <v>40269</v>
      </c>
      <c r="AU846">
        <v>113.76900000000001</v>
      </c>
      <c r="AW846">
        <v>41001</v>
      </c>
      <c r="AX846">
        <v>100.163</v>
      </c>
      <c r="AZ846">
        <v>40262</v>
      </c>
      <c r="BA846">
        <v>107.849</v>
      </c>
      <c r="BF846">
        <v>40273</v>
      </c>
      <c r="BG846">
        <v>105.62</v>
      </c>
      <c r="BI846">
        <v>40262</v>
      </c>
      <c r="BJ846">
        <v>111.934</v>
      </c>
      <c r="BL846">
        <v>41264</v>
      </c>
      <c r="BM846">
        <v>100.285</v>
      </c>
      <c r="BO846">
        <v>40262</v>
      </c>
      <c r="BP846">
        <v>106.852</v>
      </c>
      <c r="BR846">
        <v>41520</v>
      </c>
      <c r="BS846">
        <v>100.348</v>
      </c>
      <c r="BU846">
        <v>40903</v>
      </c>
      <c r="BV846">
        <v>101.273</v>
      </c>
      <c r="CA846">
        <v>40262</v>
      </c>
      <c r="CB846">
        <v>109.048</v>
      </c>
      <c r="CD846">
        <v>41178</v>
      </c>
      <c r="CE846">
        <v>99.858000000000004</v>
      </c>
      <c r="CG846">
        <v>40262</v>
      </c>
      <c r="CH846">
        <v>107.44499999999999</v>
      </c>
      <c r="CP846">
        <v>41422</v>
      </c>
      <c r="CQ846">
        <v>102.075</v>
      </c>
      <c r="CV846">
        <v>42100</v>
      </c>
      <c r="CW846">
        <v>101.248</v>
      </c>
      <c r="DE846">
        <v>40262</v>
      </c>
      <c r="DF846">
        <v>100.506</v>
      </c>
      <c r="DH846">
        <v>41666</v>
      </c>
      <c r="DI846">
        <v>104.173</v>
      </c>
      <c r="DQ846">
        <v>41968</v>
      </c>
      <c r="DR846">
        <v>107.443</v>
      </c>
      <c r="DW846">
        <v>40262</v>
      </c>
      <c r="DX846">
        <v>102.96299999999999</v>
      </c>
      <c r="EF846">
        <v>40262</v>
      </c>
      <c r="EG846">
        <v>113.523</v>
      </c>
      <c r="EU846">
        <v>40672</v>
      </c>
      <c r="EV846">
        <v>94.953000000000003</v>
      </c>
      <c r="FG846">
        <v>41029</v>
      </c>
      <c r="FH846">
        <v>96.165000000000006</v>
      </c>
      <c r="FJ846">
        <v>41142</v>
      </c>
      <c r="FK846">
        <v>91.106999999999999</v>
      </c>
      <c r="FP846">
        <v>41373</v>
      </c>
      <c r="FQ846">
        <v>99.885000000000005</v>
      </c>
      <c r="FV846">
        <v>41548</v>
      </c>
      <c r="FW846">
        <v>107.56</v>
      </c>
      <c r="FY846">
        <v>41743</v>
      </c>
      <c r="FZ846">
        <v>119.66</v>
      </c>
      <c r="GB846">
        <v>42045</v>
      </c>
      <c r="GC846">
        <v>130.523</v>
      </c>
      <c r="GK846">
        <v>40879</v>
      </c>
      <c r="GL846">
        <v>90.623000000000005</v>
      </c>
      <c r="GW846">
        <v>41408</v>
      </c>
      <c r="GX846">
        <v>100.965</v>
      </c>
      <c r="HF846">
        <v>41792</v>
      </c>
      <c r="HG846">
        <v>127.155</v>
      </c>
      <c r="HL846">
        <v>40263</v>
      </c>
      <c r="HM846">
        <v>119.21299999999999</v>
      </c>
      <c r="HR846">
        <v>40267</v>
      </c>
      <c r="HS846">
        <v>116.84699999999999</v>
      </c>
      <c r="HU846">
        <v>40269</v>
      </c>
      <c r="HV846">
        <v>94.251000000000005</v>
      </c>
      <c r="HX846">
        <v>40430</v>
      </c>
      <c r="HY846">
        <v>100.282</v>
      </c>
      <c r="IA846">
        <v>41260</v>
      </c>
      <c r="IB846">
        <v>83.302999999999997</v>
      </c>
    </row>
    <row r="847" spans="34:236">
      <c r="AH847">
        <v>40263</v>
      </c>
      <c r="AI847">
        <v>100.95</v>
      </c>
      <c r="AK847">
        <v>40638</v>
      </c>
      <c r="AL847">
        <v>100.178</v>
      </c>
      <c r="AN847">
        <v>40263</v>
      </c>
      <c r="AO847">
        <v>105.767</v>
      </c>
      <c r="AQ847">
        <v>40263</v>
      </c>
      <c r="AR847">
        <v>106.6</v>
      </c>
      <c r="AT847">
        <v>40270</v>
      </c>
      <c r="AU847">
        <v>113.77800000000001</v>
      </c>
      <c r="AW847">
        <v>41002</v>
      </c>
      <c r="AX847">
        <v>100.128</v>
      </c>
      <c r="AZ847">
        <v>40263</v>
      </c>
      <c r="BA847">
        <v>107.923</v>
      </c>
      <c r="BF847">
        <v>40274</v>
      </c>
      <c r="BG847">
        <v>105.43899999999999</v>
      </c>
      <c r="BI847">
        <v>40263</v>
      </c>
      <c r="BJ847">
        <v>112.01900000000001</v>
      </c>
      <c r="BL847">
        <v>41267</v>
      </c>
      <c r="BM847">
        <v>100.24299999999999</v>
      </c>
      <c r="BO847">
        <v>40263</v>
      </c>
      <c r="BP847">
        <v>106.98</v>
      </c>
      <c r="BR847">
        <v>41521</v>
      </c>
      <c r="BS847">
        <v>100.33</v>
      </c>
      <c r="BU847">
        <v>40904</v>
      </c>
      <c r="BV847">
        <v>101.37</v>
      </c>
      <c r="CA847">
        <v>40263</v>
      </c>
      <c r="CB847">
        <v>109.187</v>
      </c>
      <c r="CD847">
        <v>41179</v>
      </c>
      <c r="CE847">
        <v>99.962999999999994</v>
      </c>
      <c r="CG847">
        <v>40263</v>
      </c>
      <c r="CH847">
        <v>107.592</v>
      </c>
      <c r="CP847">
        <v>41423</v>
      </c>
      <c r="CQ847">
        <v>101.83</v>
      </c>
      <c r="CV847">
        <v>42101</v>
      </c>
      <c r="CW847">
        <v>101.24299999999999</v>
      </c>
      <c r="DE847">
        <v>40263</v>
      </c>
      <c r="DF847">
        <v>100.664</v>
      </c>
      <c r="DH847">
        <v>41667</v>
      </c>
      <c r="DI847">
        <v>104.318</v>
      </c>
      <c r="DQ847">
        <v>41969</v>
      </c>
      <c r="DR847">
        <v>107.38</v>
      </c>
      <c r="DW847">
        <v>40263</v>
      </c>
      <c r="DX847">
        <v>103.146</v>
      </c>
      <c r="EF847">
        <v>40263</v>
      </c>
      <c r="EG847">
        <v>113.723</v>
      </c>
      <c r="EU847">
        <v>40673</v>
      </c>
      <c r="EV847">
        <v>95.241</v>
      </c>
      <c r="FG847">
        <v>41030</v>
      </c>
      <c r="FH847">
        <v>96.13</v>
      </c>
      <c r="FJ847">
        <v>41143</v>
      </c>
      <c r="FK847">
        <v>90.77</v>
      </c>
      <c r="FP847">
        <v>41374</v>
      </c>
      <c r="FQ847">
        <v>100.36</v>
      </c>
      <c r="FV847">
        <v>41549</v>
      </c>
      <c r="FW847">
        <v>107.033</v>
      </c>
      <c r="FY847">
        <v>41744</v>
      </c>
      <c r="FZ847">
        <v>120.083</v>
      </c>
      <c r="GB847">
        <v>42046</v>
      </c>
      <c r="GC847">
        <v>130.43299999999999</v>
      </c>
      <c r="GK847">
        <v>40882</v>
      </c>
      <c r="GL847">
        <v>94.917000000000002</v>
      </c>
      <c r="GW847">
        <v>41409</v>
      </c>
      <c r="GX847">
        <v>100.708</v>
      </c>
      <c r="HF847">
        <v>41793</v>
      </c>
      <c r="HG847">
        <v>127.148</v>
      </c>
      <c r="HL847">
        <v>40266</v>
      </c>
      <c r="HM847">
        <v>119.453</v>
      </c>
      <c r="HR847">
        <v>40268</v>
      </c>
      <c r="HS847">
        <v>117.139</v>
      </c>
      <c r="HU847">
        <v>40270</v>
      </c>
      <c r="HV847">
        <v>94.331000000000003</v>
      </c>
      <c r="HX847">
        <v>40431</v>
      </c>
      <c r="HY847">
        <v>99.21</v>
      </c>
      <c r="IA847">
        <v>41261</v>
      </c>
      <c r="IB847">
        <v>84.328000000000003</v>
      </c>
    </row>
    <row r="848" spans="34:236">
      <c r="AH848">
        <v>40266</v>
      </c>
      <c r="AI848">
        <v>100.938</v>
      </c>
      <c r="AK848">
        <v>40639</v>
      </c>
      <c r="AL848">
        <v>100.145</v>
      </c>
      <c r="AN848">
        <v>40266</v>
      </c>
      <c r="AO848">
        <v>105.788</v>
      </c>
      <c r="AQ848">
        <v>40266</v>
      </c>
      <c r="AR848">
        <v>106.59399999999999</v>
      </c>
      <c r="AT848">
        <v>40273</v>
      </c>
      <c r="AU848">
        <v>113.77500000000001</v>
      </c>
      <c r="AW848">
        <v>41003</v>
      </c>
      <c r="AX848">
        <v>100.113</v>
      </c>
      <c r="AZ848">
        <v>40266</v>
      </c>
      <c r="BA848">
        <v>107.91</v>
      </c>
      <c r="BF848">
        <v>40275</v>
      </c>
      <c r="BG848">
        <v>105.36799999999999</v>
      </c>
      <c r="BI848">
        <v>40266</v>
      </c>
      <c r="BJ848">
        <v>112.017</v>
      </c>
      <c r="BL848">
        <v>41268</v>
      </c>
      <c r="BM848">
        <v>100.24299999999999</v>
      </c>
      <c r="BO848">
        <v>40266</v>
      </c>
      <c r="BP848">
        <v>107.018</v>
      </c>
      <c r="BR848">
        <v>41522</v>
      </c>
      <c r="BS848">
        <v>100.31</v>
      </c>
      <c r="BU848">
        <v>40905</v>
      </c>
      <c r="BV848">
        <v>101.843</v>
      </c>
      <c r="CA848">
        <v>40266</v>
      </c>
      <c r="CB848">
        <v>109.239</v>
      </c>
      <c r="CD848">
        <v>41180</v>
      </c>
      <c r="CE848">
        <v>99.882999999999996</v>
      </c>
      <c r="CG848">
        <v>40266</v>
      </c>
      <c r="CH848">
        <v>107.666</v>
      </c>
      <c r="CP848">
        <v>41424</v>
      </c>
      <c r="CQ848">
        <v>101.90300000000001</v>
      </c>
      <c r="CV848">
        <v>42102</v>
      </c>
      <c r="CW848">
        <v>101.227</v>
      </c>
      <c r="DE848">
        <v>40266</v>
      </c>
      <c r="DF848">
        <v>100.705</v>
      </c>
      <c r="DH848">
        <v>41668</v>
      </c>
      <c r="DI848">
        <v>104.273</v>
      </c>
      <c r="DQ848">
        <v>41970</v>
      </c>
      <c r="DR848">
        <v>107.36499999999999</v>
      </c>
      <c r="DW848">
        <v>40266</v>
      </c>
      <c r="DX848">
        <v>103.22799999999999</v>
      </c>
      <c r="EF848">
        <v>40266</v>
      </c>
      <c r="EG848">
        <v>113.84699999999999</v>
      </c>
      <c r="EU848">
        <v>40674</v>
      </c>
      <c r="EV848">
        <v>95.278000000000006</v>
      </c>
      <c r="FG848">
        <v>41031</v>
      </c>
      <c r="FH848">
        <v>95.68</v>
      </c>
      <c r="FJ848">
        <v>41144</v>
      </c>
      <c r="FK848">
        <v>90.295000000000002</v>
      </c>
      <c r="FP848">
        <v>41375</v>
      </c>
      <c r="FQ848">
        <v>100.178</v>
      </c>
      <c r="FV848">
        <v>41550</v>
      </c>
      <c r="FW848">
        <v>107.125</v>
      </c>
      <c r="FY848">
        <v>41745</v>
      </c>
      <c r="FZ848">
        <v>120.33499999999999</v>
      </c>
      <c r="GB848">
        <v>42047</v>
      </c>
      <c r="GC848">
        <v>130.72999999999999</v>
      </c>
      <c r="GK848">
        <v>40883</v>
      </c>
      <c r="GL848">
        <v>94.022999999999996</v>
      </c>
      <c r="GW848">
        <v>41410</v>
      </c>
      <c r="GX848">
        <v>101.193</v>
      </c>
      <c r="HF848">
        <v>41794</v>
      </c>
      <c r="HG848">
        <v>126.89</v>
      </c>
      <c r="HL848">
        <v>40267</v>
      </c>
      <c r="HM848">
        <v>119.667</v>
      </c>
      <c r="HR848">
        <v>40269</v>
      </c>
      <c r="HS848">
        <v>117.562</v>
      </c>
      <c r="HU848">
        <v>40273</v>
      </c>
      <c r="HV848">
        <v>94.335999999999999</v>
      </c>
      <c r="HX848">
        <v>40434</v>
      </c>
      <c r="HY848">
        <v>98.712999999999994</v>
      </c>
      <c r="IA848">
        <v>41262</v>
      </c>
      <c r="IB848">
        <v>84.95</v>
      </c>
    </row>
    <row r="849" spans="34:236">
      <c r="AH849">
        <v>40267</v>
      </c>
      <c r="AI849">
        <v>100.9</v>
      </c>
      <c r="AK849">
        <v>40640</v>
      </c>
      <c r="AL849">
        <v>100.14</v>
      </c>
      <c r="AN849">
        <v>40267</v>
      </c>
      <c r="AO849">
        <v>105.75</v>
      </c>
      <c r="AQ849">
        <v>40267</v>
      </c>
      <c r="AR849">
        <v>106.56</v>
      </c>
      <c r="AT849">
        <v>40274</v>
      </c>
      <c r="AU849">
        <v>113.593</v>
      </c>
      <c r="AW849">
        <v>41004</v>
      </c>
      <c r="AX849">
        <v>100.102</v>
      </c>
      <c r="AZ849">
        <v>40267</v>
      </c>
      <c r="BA849">
        <v>107.848</v>
      </c>
      <c r="BF849">
        <v>40276</v>
      </c>
      <c r="BG849">
        <v>105.40300000000001</v>
      </c>
      <c r="BI849">
        <v>40267</v>
      </c>
      <c r="BJ849">
        <v>111.935</v>
      </c>
      <c r="BL849">
        <v>41269</v>
      </c>
      <c r="BM849">
        <v>100.24299999999999</v>
      </c>
      <c r="BO849">
        <v>40267</v>
      </c>
      <c r="BP849">
        <v>106.958</v>
      </c>
      <c r="BR849">
        <v>41523</v>
      </c>
      <c r="BS849">
        <v>100.315</v>
      </c>
      <c r="BU849">
        <v>40906</v>
      </c>
      <c r="BV849">
        <v>101.758</v>
      </c>
      <c r="CA849">
        <v>40267</v>
      </c>
      <c r="CB849">
        <v>109.19799999999999</v>
      </c>
      <c r="CD849">
        <v>41183</v>
      </c>
      <c r="CE849">
        <v>100.078</v>
      </c>
      <c r="CG849">
        <v>40267</v>
      </c>
      <c r="CH849">
        <v>107.646</v>
      </c>
      <c r="CP849">
        <v>41425</v>
      </c>
      <c r="CQ849">
        <v>101.828</v>
      </c>
      <c r="CV849">
        <v>42103</v>
      </c>
      <c r="CW849">
        <v>101.193</v>
      </c>
      <c r="DE849">
        <v>40267</v>
      </c>
      <c r="DF849">
        <v>100.714</v>
      </c>
      <c r="DH849">
        <v>41669</v>
      </c>
      <c r="DI849">
        <v>104.348</v>
      </c>
      <c r="DQ849">
        <v>41971</v>
      </c>
      <c r="DR849">
        <v>107.322</v>
      </c>
      <c r="DW849">
        <v>40267</v>
      </c>
      <c r="DX849">
        <v>103.24</v>
      </c>
      <c r="EF849">
        <v>40267</v>
      </c>
      <c r="EG849">
        <v>113.827</v>
      </c>
      <c r="EU849">
        <v>40675</v>
      </c>
      <c r="EV849">
        <v>95.578000000000003</v>
      </c>
      <c r="FG849">
        <v>41032</v>
      </c>
      <c r="FH849">
        <v>96.04</v>
      </c>
      <c r="FJ849">
        <v>41145</v>
      </c>
      <c r="FK849">
        <v>89.905000000000001</v>
      </c>
      <c r="FP849">
        <v>41376</v>
      </c>
      <c r="FQ849">
        <v>100.102</v>
      </c>
      <c r="FV849">
        <v>41551</v>
      </c>
      <c r="FW849">
        <v>107.33499999999999</v>
      </c>
      <c r="FY849">
        <v>41746</v>
      </c>
      <c r="FZ849">
        <v>120.19</v>
      </c>
      <c r="GB849">
        <v>42048</v>
      </c>
      <c r="GC849">
        <v>131.16499999999999</v>
      </c>
      <c r="GK849">
        <v>40884</v>
      </c>
      <c r="GL849">
        <v>91.858000000000004</v>
      </c>
      <c r="GW849">
        <v>41411</v>
      </c>
      <c r="GX849">
        <v>101.95</v>
      </c>
      <c r="HF849">
        <v>41795</v>
      </c>
      <c r="HG849">
        <v>127.33</v>
      </c>
      <c r="HL849">
        <v>40268</v>
      </c>
      <c r="HM849">
        <v>119.887</v>
      </c>
      <c r="HR849">
        <v>40270</v>
      </c>
      <c r="HS849">
        <v>117.626</v>
      </c>
      <c r="HU849">
        <v>40274</v>
      </c>
      <c r="HV849">
        <v>93.58</v>
      </c>
      <c r="HX849">
        <v>40435</v>
      </c>
      <c r="HY849">
        <v>98.668999999999997</v>
      </c>
      <c r="IA849">
        <v>41263</v>
      </c>
      <c r="IB849">
        <v>85.582999999999998</v>
      </c>
    </row>
    <row r="850" spans="34:236">
      <c r="AH850">
        <v>40268</v>
      </c>
      <c r="AI850">
        <v>100.89100000000001</v>
      </c>
      <c r="AK850">
        <v>40641</v>
      </c>
      <c r="AL850">
        <v>100.125</v>
      </c>
      <c r="AN850">
        <v>40268</v>
      </c>
      <c r="AO850">
        <v>105.723</v>
      </c>
      <c r="AQ850">
        <v>40268</v>
      </c>
      <c r="AR850">
        <v>106.54600000000001</v>
      </c>
      <c r="AT850">
        <v>40275</v>
      </c>
      <c r="AU850">
        <v>113.495</v>
      </c>
      <c r="AW850">
        <v>41008</v>
      </c>
      <c r="AX850">
        <v>100.102</v>
      </c>
      <c r="AZ850">
        <v>40268</v>
      </c>
      <c r="BA850">
        <v>107.807</v>
      </c>
      <c r="BF850">
        <v>40277</v>
      </c>
      <c r="BG850">
        <v>105.36499999999999</v>
      </c>
      <c r="BI850">
        <v>40268</v>
      </c>
      <c r="BJ850">
        <v>111.9</v>
      </c>
      <c r="BL850">
        <v>41270</v>
      </c>
      <c r="BM850">
        <v>100.27800000000001</v>
      </c>
      <c r="BO850">
        <v>40268</v>
      </c>
      <c r="BP850">
        <v>106.919</v>
      </c>
      <c r="BR850">
        <v>41526</v>
      </c>
      <c r="BS850">
        <v>100.318</v>
      </c>
      <c r="BU850">
        <v>40907</v>
      </c>
      <c r="BV850">
        <v>102.015</v>
      </c>
      <c r="CA850">
        <v>40268</v>
      </c>
      <c r="CB850">
        <v>109.211</v>
      </c>
      <c r="CD850">
        <v>41184</v>
      </c>
      <c r="CE850">
        <v>100.428</v>
      </c>
      <c r="CG850">
        <v>40268</v>
      </c>
      <c r="CH850">
        <v>107.65600000000001</v>
      </c>
      <c r="CP850">
        <v>41428</v>
      </c>
      <c r="CQ850">
        <v>101.815</v>
      </c>
      <c r="CV850">
        <v>42104</v>
      </c>
      <c r="CW850">
        <v>101.18</v>
      </c>
      <c r="DE850">
        <v>40268</v>
      </c>
      <c r="DF850">
        <v>100.72499999999999</v>
      </c>
      <c r="DH850">
        <v>41670</v>
      </c>
      <c r="DI850">
        <v>104.488</v>
      </c>
      <c r="DQ850">
        <v>41974</v>
      </c>
      <c r="DR850">
        <v>107.27800000000001</v>
      </c>
      <c r="DW850">
        <v>40268</v>
      </c>
      <c r="DX850">
        <v>103.244</v>
      </c>
      <c r="EF850">
        <v>40268</v>
      </c>
      <c r="EG850">
        <v>113.89</v>
      </c>
      <c r="EU850">
        <v>40676</v>
      </c>
      <c r="EV850">
        <v>95.408000000000001</v>
      </c>
      <c r="FG850">
        <v>41033</v>
      </c>
      <c r="FH850">
        <v>96.238</v>
      </c>
      <c r="FJ850">
        <v>41148</v>
      </c>
      <c r="FK850">
        <v>90.155000000000001</v>
      </c>
      <c r="FP850">
        <v>41379</v>
      </c>
      <c r="FQ850">
        <v>99.84</v>
      </c>
      <c r="FV850">
        <v>41554</v>
      </c>
      <c r="FW850">
        <v>107.393</v>
      </c>
      <c r="FY850">
        <v>41747</v>
      </c>
      <c r="FZ850">
        <v>120.19</v>
      </c>
      <c r="GB850">
        <v>42051</v>
      </c>
      <c r="GC850">
        <v>130.96</v>
      </c>
      <c r="GK850">
        <v>40885</v>
      </c>
      <c r="GL850">
        <v>88.594999999999999</v>
      </c>
      <c r="GW850">
        <v>41414</v>
      </c>
      <c r="GX850">
        <v>101.988</v>
      </c>
      <c r="HF850">
        <v>41796</v>
      </c>
      <c r="HG850">
        <v>129.36000000000001</v>
      </c>
      <c r="HL850">
        <v>40269</v>
      </c>
      <c r="HM850">
        <v>120.343</v>
      </c>
      <c r="HR850">
        <v>40273</v>
      </c>
      <c r="HS850">
        <v>117.563</v>
      </c>
      <c r="HU850">
        <v>40275</v>
      </c>
      <c r="HV850">
        <v>93.364000000000004</v>
      </c>
      <c r="HX850">
        <v>40436</v>
      </c>
      <c r="HY850">
        <v>98.144000000000005</v>
      </c>
      <c r="IA850">
        <v>41264</v>
      </c>
      <c r="IB850">
        <v>85.385000000000005</v>
      </c>
    </row>
    <row r="851" spans="34:236">
      <c r="AH851">
        <v>40269</v>
      </c>
      <c r="AI851">
        <v>100.883</v>
      </c>
      <c r="AK851">
        <v>40644</v>
      </c>
      <c r="AL851">
        <v>100.11499999999999</v>
      </c>
      <c r="AN851">
        <v>40269</v>
      </c>
      <c r="AO851">
        <v>105.70099999999999</v>
      </c>
      <c r="AQ851">
        <v>40269</v>
      </c>
      <c r="AR851">
        <v>106.535</v>
      </c>
      <c r="AT851">
        <v>40276</v>
      </c>
      <c r="AU851">
        <v>113.46899999999999</v>
      </c>
      <c r="AW851">
        <v>41009</v>
      </c>
      <c r="AX851">
        <v>100.1</v>
      </c>
      <c r="AZ851">
        <v>40269</v>
      </c>
      <c r="BA851">
        <v>107.818</v>
      </c>
      <c r="BF851">
        <v>40280</v>
      </c>
      <c r="BG851">
        <v>105.48399999999999</v>
      </c>
      <c r="BI851">
        <v>40269</v>
      </c>
      <c r="BJ851">
        <v>111.934</v>
      </c>
      <c r="BL851">
        <v>41271</v>
      </c>
      <c r="BM851">
        <v>100.288</v>
      </c>
      <c r="BO851">
        <v>40269</v>
      </c>
      <c r="BP851">
        <v>106.944</v>
      </c>
      <c r="BR851">
        <v>41527</v>
      </c>
      <c r="BS851">
        <v>100.30500000000001</v>
      </c>
      <c r="BU851">
        <v>40910</v>
      </c>
      <c r="BV851">
        <v>101.883</v>
      </c>
      <c r="CA851">
        <v>40269</v>
      </c>
      <c r="CB851">
        <v>109.254</v>
      </c>
      <c r="CD851">
        <v>41185</v>
      </c>
      <c r="CE851">
        <v>100.21</v>
      </c>
      <c r="CG851">
        <v>40269</v>
      </c>
      <c r="CH851">
        <v>107.669</v>
      </c>
      <c r="CP851">
        <v>41429</v>
      </c>
      <c r="CQ851">
        <v>101.91500000000001</v>
      </c>
      <c r="CV851">
        <v>42107</v>
      </c>
      <c r="CW851">
        <v>101.167</v>
      </c>
      <c r="DE851">
        <v>40269</v>
      </c>
      <c r="DF851">
        <v>100.739</v>
      </c>
      <c r="DH851">
        <v>41673</v>
      </c>
      <c r="DI851">
        <v>104.483</v>
      </c>
      <c r="DQ851">
        <v>41975</v>
      </c>
      <c r="DR851">
        <v>107.193</v>
      </c>
      <c r="DW851">
        <v>40269</v>
      </c>
      <c r="DX851">
        <v>103.285</v>
      </c>
      <c r="EF851">
        <v>40269</v>
      </c>
      <c r="EG851">
        <v>113.938</v>
      </c>
      <c r="EU851">
        <v>40679</v>
      </c>
      <c r="EV851">
        <v>95.483000000000004</v>
      </c>
      <c r="FG851">
        <v>41036</v>
      </c>
      <c r="FH851">
        <v>96.275000000000006</v>
      </c>
      <c r="FJ851">
        <v>41149</v>
      </c>
      <c r="FK851">
        <v>89.69</v>
      </c>
      <c r="FP851">
        <v>41380</v>
      </c>
      <c r="FQ851">
        <v>99.783000000000001</v>
      </c>
      <c r="FV851">
        <v>41555</v>
      </c>
      <c r="FW851">
        <v>106.92</v>
      </c>
      <c r="FY851">
        <v>41750</v>
      </c>
      <c r="FZ851">
        <v>120.19</v>
      </c>
      <c r="GB851">
        <v>42052</v>
      </c>
      <c r="GC851">
        <v>130.88</v>
      </c>
      <c r="GK851">
        <v>40886</v>
      </c>
      <c r="GL851">
        <v>89.19</v>
      </c>
      <c r="GW851">
        <v>41415</v>
      </c>
      <c r="GX851">
        <v>102.235</v>
      </c>
      <c r="HF851">
        <v>41799</v>
      </c>
      <c r="HG851">
        <v>130.30799999999999</v>
      </c>
      <c r="HL851">
        <v>40270</v>
      </c>
      <c r="HM851">
        <v>120.369</v>
      </c>
      <c r="HR851">
        <v>40274</v>
      </c>
      <c r="HS851">
        <v>116.861</v>
      </c>
      <c r="HU851">
        <v>40276</v>
      </c>
      <c r="HV851">
        <v>93.426000000000002</v>
      </c>
      <c r="HX851">
        <v>40437</v>
      </c>
      <c r="HY851">
        <v>97.78</v>
      </c>
      <c r="IA851">
        <v>41267</v>
      </c>
      <c r="IB851">
        <v>85.79</v>
      </c>
    </row>
    <row r="852" spans="34:236">
      <c r="AH852">
        <v>40270</v>
      </c>
      <c r="AI852">
        <v>100.88500000000001</v>
      </c>
      <c r="AK852">
        <v>40645</v>
      </c>
      <c r="AL852">
        <v>100.111</v>
      </c>
      <c r="AN852">
        <v>40270</v>
      </c>
      <c r="AO852">
        <v>105.709</v>
      </c>
      <c r="AQ852">
        <v>40270</v>
      </c>
      <c r="AR852">
        <v>106.536</v>
      </c>
      <c r="AT852">
        <v>40277</v>
      </c>
      <c r="AU852">
        <v>113.41200000000001</v>
      </c>
      <c r="AW852">
        <v>41010</v>
      </c>
      <c r="AX852">
        <v>100.08</v>
      </c>
      <c r="AZ852">
        <v>40270</v>
      </c>
      <c r="BA852">
        <v>107.809</v>
      </c>
      <c r="BF852">
        <v>40281</v>
      </c>
      <c r="BG852">
        <v>105.42700000000001</v>
      </c>
      <c r="BI852">
        <v>40270</v>
      </c>
      <c r="BJ852">
        <v>111.925</v>
      </c>
      <c r="BL852">
        <v>41274</v>
      </c>
      <c r="BM852">
        <v>100.32</v>
      </c>
      <c r="BO852">
        <v>40270</v>
      </c>
      <c r="BP852">
        <v>106.947</v>
      </c>
      <c r="BR852">
        <v>41528</v>
      </c>
      <c r="BS852">
        <v>100.285</v>
      </c>
      <c r="BU852">
        <v>40911</v>
      </c>
      <c r="BV852">
        <v>101.633</v>
      </c>
      <c r="CA852">
        <v>40270</v>
      </c>
      <c r="CB852">
        <v>109.247</v>
      </c>
      <c r="CD852">
        <v>41186</v>
      </c>
      <c r="CE852">
        <v>100.035</v>
      </c>
      <c r="CG852">
        <v>40270</v>
      </c>
      <c r="CH852">
        <v>107.68</v>
      </c>
      <c r="CP852">
        <v>41430</v>
      </c>
      <c r="CQ852">
        <v>101.875</v>
      </c>
      <c r="CV852">
        <v>42108</v>
      </c>
      <c r="CW852">
        <v>101.16</v>
      </c>
      <c r="DE852">
        <v>40270</v>
      </c>
      <c r="DF852">
        <v>100.752</v>
      </c>
      <c r="DH852">
        <v>41674</v>
      </c>
      <c r="DI852">
        <v>104.468</v>
      </c>
      <c r="DQ852">
        <v>41976</v>
      </c>
      <c r="DR852">
        <v>107.215</v>
      </c>
      <c r="DW852">
        <v>40270</v>
      </c>
      <c r="DX852">
        <v>103.28700000000001</v>
      </c>
      <c r="EF852">
        <v>40270</v>
      </c>
      <c r="EG852">
        <v>113.95099999999999</v>
      </c>
      <c r="EU852">
        <v>40680</v>
      </c>
      <c r="EV852">
        <v>95.212999999999994</v>
      </c>
      <c r="FG852">
        <v>41037</v>
      </c>
      <c r="FH852">
        <v>95.674999999999997</v>
      </c>
      <c r="FJ852">
        <v>41150</v>
      </c>
      <c r="FK852">
        <v>89.81</v>
      </c>
      <c r="FP852">
        <v>41381</v>
      </c>
      <c r="FQ852">
        <v>100.083</v>
      </c>
      <c r="FV852">
        <v>41556</v>
      </c>
      <c r="FW852">
        <v>106.675</v>
      </c>
      <c r="FY852">
        <v>41751</v>
      </c>
      <c r="FZ852">
        <v>120.34</v>
      </c>
      <c r="GB852">
        <v>42053</v>
      </c>
      <c r="GC852">
        <v>131.04499999999999</v>
      </c>
      <c r="GK852">
        <v>40889</v>
      </c>
      <c r="GL852">
        <v>88.575000000000003</v>
      </c>
      <c r="GW852">
        <v>41416</v>
      </c>
      <c r="GX852">
        <v>102.26</v>
      </c>
      <c r="HF852">
        <v>41800</v>
      </c>
      <c r="HG852">
        <v>129.59800000000001</v>
      </c>
      <c r="HL852">
        <v>40273</v>
      </c>
      <c r="HM852">
        <v>120.358</v>
      </c>
      <c r="HR852">
        <v>40275</v>
      </c>
      <c r="HS852">
        <v>116.657</v>
      </c>
      <c r="HU852">
        <v>40277</v>
      </c>
      <c r="HV852">
        <v>92.905000000000001</v>
      </c>
      <c r="HX852">
        <v>40438</v>
      </c>
      <c r="HY852">
        <v>98.155000000000001</v>
      </c>
      <c r="IA852">
        <v>41268</v>
      </c>
      <c r="IB852">
        <v>85.79</v>
      </c>
    </row>
    <row r="853" spans="34:236">
      <c r="AH853">
        <v>40273</v>
      </c>
      <c r="AI853">
        <v>100.884</v>
      </c>
      <c r="AK853">
        <v>40646</v>
      </c>
      <c r="AL853">
        <v>100.086</v>
      </c>
      <c r="AN853">
        <v>40273</v>
      </c>
      <c r="AO853">
        <v>105.709</v>
      </c>
      <c r="AQ853">
        <v>40273</v>
      </c>
      <c r="AR853">
        <v>106.53100000000001</v>
      </c>
      <c r="AT853">
        <v>40280</v>
      </c>
      <c r="AU853">
        <v>113.459</v>
      </c>
      <c r="AW853">
        <v>41011</v>
      </c>
      <c r="AX853">
        <v>100.072</v>
      </c>
      <c r="AZ853">
        <v>40273</v>
      </c>
      <c r="BA853">
        <v>107.80800000000001</v>
      </c>
      <c r="BF853">
        <v>40282</v>
      </c>
      <c r="BG853">
        <v>105.369</v>
      </c>
      <c r="BI853">
        <v>40273</v>
      </c>
      <c r="BJ853">
        <v>111.92100000000001</v>
      </c>
      <c r="BL853">
        <v>41275</v>
      </c>
      <c r="BM853">
        <v>100.32</v>
      </c>
      <c r="BO853">
        <v>40273</v>
      </c>
      <c r="BP853">
        <v>106.949</v>
      </c>
      <c r="BR853">
        <v>41529</v>
      </c>
      <c r="BS853">
        <v>100.28</v>
      </c>
      <c r="BU853">
        <v>40912</v>
      </c>
      <c r="BV853">
        <v>101.363</v>
      </c>
      <c r="CA853">
        <v>40273</v>
      </c>
      <c r="CB853">
        <v>109.248</v>
      </c>
      <c r="CD853">
        <v>41187</v>
      </c>
      <c r="CE853">
        <v>100.505</v>
      </c>
      <c r="CG853">
        <v>40273</v>
      </c>
      <c r="CH853">
        <v>107.678</v>
      </c>
      <c r="CP853">
        <v>41431</v>
      </c>
      <c r="CQ853">
        <v>101.483</v>
      </c>
      <c r="CV853">
        <v>42109</v>
      </c>
      <c r="CW853">
        <v>101.143</v>
      </c>
      <c r="DE853">
        <v>40273</v>
      </c>
      <c r="DF853">
        <v>100.749</v>
      </c>
      <c r="DH853">
        <v>41675</v>
      </c>
      <c r="DI853">
        <v>104.565</v>
      </c>
      <c r="DQ853">
        <v>41977</v>
      </c>
      <c r="DR853">
        <v>107.145</v>
      </c>
      <c r="DW853">
        <v>40273</v>
      </c>
      <c r="DX853">
        <v>103.279</v>
      </c>
      <c r="EF853">
        <v>40273</v>
      </c>
      <c r="EG853">
        <v>113.94</v>
      </c>
      <c r="EU853">
        <v>40681</v>
      </c>
      <c r="EV853">
        <v>94.882999999999996</v>
      </c>
      <c r="FG853">
        <v>41038</v>
      </c>
      <c r="FH853">
        <v>94.19</v>
      </c>
      <c r="FJ853">
        <v>41151</v>
      </c>
      <c r="FK853">
        <v>89.207999999999998</v>
      </c>
      <c r="FP853">
        <v>41382</v>
      </c>
      <c r="FQ853">
        <v>100.078</v>
      </c>
      <c r="FV853">
        <v>41557</v>
      </c>
      <c r="FW853">
        <v>106.608</v>
      </c>
      <c r="FY853">
        <v>41752</v>
      </c>
      <c r="FZ853">
        <v>120.46</v>
      </c>
      <c r="GB853">
        <v>42054</v>
      </c>
      <c r="GC853">
        <v>131.19300000000001</v>
      </c>
      <c r="GK853">
        <v>40890</v>
      </c>
      <c r="GL853">
        <v>89.332999999999998</v>
      </c>
      <c r="GW853">
        <v>41417</v>
      </c>
      <c r="GX853">
        <v>101.193</v>
      </c>
      <c r="HF853">
        <v>41801</v>
      </c>
      <c r="HG853">
        <v>129.52500000000001</v>
      </c>
      <c r="HL853">
        <v>40274</v>
      </c>
      <c r="HM853">
        <v>119.66500000000001</v>
      </c>
      <c r="HR853">
        <v>40276</v>
      </c>
      <c r="HS853">
        <v>116.70699999999999</v>
      </c>
      <c r="HU853">
        <v>40280</v>
      </c>
      <c r="HV853">
        <v>92.905000000000001</v>
      </c>
      <c r="HX853">
        <v>40441</v>
      </c>
      <c r="HY853">
        <v>97.897999999999996</v>
      </c>
      <c r="IA853">
        <v>41269</v>
      </c>
      <c r="IB853">
        <v>85.79</v>
      </c>
    </row>
    <row r="854" spans="34:236">
      <c r="AH854">
        <v>40274</v>
      </c>
      <c r="AI854">
        <v>100.871</v>
      </c>
      <c r="AK854">
        <v>40647</v>
      </c>
      <c r="AL854">
        <v>100.068</v>
      </c>
      <c r="AN854">
        <v>40274</v>
      </c>
      <c r="AO854">
        <v>105.652</v>
      </c>
      <c r="AQ854">
        <v>40274</v>
      </c>
      <c r="AR854">
        <v>106.458</v>
      </c>
      <c r="AT854">
        <v>40281</v>
      </c>
      <c r="AU854">
        <v>113.41800000000001</v>
      </c>
      <c r="AW854">
        <v>41012</v>
      </c>
      <c r="AX854">
        <v>100.065</v>
      </c>
      <c r="AZ854">
        <v>40274</v>
      </c>
      <c r="BA854">
        <v>107.649</v>
      </c>
      <c r="BF854">
        <v>40283</v>
      </c>
      <c r="BG854">
        <v>105.417</v>
      </c>
      <c r="BI854">
        <v>40274</v>
      </c>
      <c r="BJ854">
        <v>111.696</v>
      </c>
      <c r="BL854">
        <v>41276</v>
      </c>
      <c r="BM854">
        <v>100.373</v>
      </c>
      <c r="BO854">
        <v>40274</v>
      </c>
      <c r="BP854">
        <v>106.70399999999999</v>
      </c>
      <c r="BR854">
        <v>41530</v>
      </c>
      <c r="BS854">
        <v>100.268</v>
      </c>
      <c r="BU854">
        <v>40913</v>
      </c>
      <c r="BV854">
        <v>100.968</v>
      </c>
      <c r="CA854">
        <v>40274</v>
      </c>
      <c r="CB854">
        <v>108.83199999999999</v>
      </c>
      <c r="CD854">
        <v>41190</v>
      </c>
      <c r="CE854">
        <v>100.383</v>
      </c>
      <c r="CG854">
        <v>40274</v>
      </c>
      <c r="CH854">
        <v>107.248</v>
      </c>
      <c r="CP854">
        <v>41432</v>
      </c>
      <c r="CQ854">
        <v>101.598</v>
      </c>
      <c r="CV854">
        <v>42110</v>
      </c>
      <c r="CW854">
        <v>101.11</v>
      </c>
      <c r="DE854">
        <v>40274</v>
      </c>
      <c r="DF854">
        <v>100.27</v>
      </c>
      <c r="DH854">
        <v>41676</v>
      </c>
      <c r="DI854">
        <v>104.535</v>
      </c>
      <c r="DQ854">
        <v>41978</v>
      </c>
      <c r="DR854">
        <v>107.158</v>
      </c>
      <c r="DW854">
        <v>40274</v>
      </c>
      <c r="DX854">
        <v>102.75</v>
      </c>
      <c r="EF854">
        <v>40274</v>
      </c>
      <c r="EG854">
        <v>113.36799999999999</v>
      </c>
      <c r="EU854">
        <v>40682</v>
      </c>
      <c r="EV854">
        <v>94.613</v>
      </c>
      <c r="FG854">
        <v>41039</v>
      </c>
      <c r="FH854">
        <v>94.783000000000001</v>
      </c>
      <c r="FJ854">
        <v>41152</v>
      </c>
      <c r="FK854">
        <v>87.927999999999997</v>
      </c>
      <c r="FP854">
        <v>41383</v>
      </c>
      <c r="FQ854">
        <v>100.322</v>
      </c>
      <c r="FV854">
        <v>41558</v>
      </c>
      <c r="FW854">
        <v>106.845</v>
      </c>
      <c r="FY854">
        <v>41753</v>
      </c>
      <c r="FZ854">
        <v>120.21</v>
      </c>
      <c r="GB854">
        <v>42055</v>
      </c>
      <c r="GC854">
        <v>131.58500000000001</v>
      </c>
      <c r="GK854">
        <v>40891</v>
      </c>
      <c r="GL854">
        <v>89.555000000000007</v>
      </c>
      <c r="GW854">
        <v>41418</v>
      </c>
      <c r="GX854">
        <v>99.91</v>
      </c>
      <c r="HF854">
        <v>41802</v>
      </c>
      <c r="HG854">
        <v>128.62799999999999</v>
      </c>
      <c r="HL854">
        <v>40275</v>
      </c>
      <c r="HM854">
        <v>119.438</v>
      </c>
      <c r="HR854">
        <v>40277</v>
      </c>
      <c r="HS854">
        <v>116.22799999999999</v>
      </c>
      <c r="HU854">
        <v>40281</v>
      </c>
      <c r="HV854">
        <v>92.98</v>
      </c>
      <c r="HX854">
        <v>40442</v>
      </c>
      <c r="HY854">
        <v>98.495000000000005</v>
      </c>
      <c r="IA854">
        <v>41270</v>
      </c>
      <c r="IB854">
        <v>84.933000000000007</v>
      </c>
    </row>
    <row r="855" spans="34:236">
      <c r="AH855">
        <v>40275</v>
      </c>
      <c r="AI855">
        <v>100.849</v>
      </c>
      <c r="AK855">
        <v>40648</v>
      </c>
      <c r="AL855">
        <v>100.068</v>
      </c>
      <c r="AN855">
        <v>40275</v>
      </c>
      <c r="AO855">
        <v>105.6</v>
      </c>
      <c r="AQ855">
        <v>40275</v>
      </c>
      <c r="AR855">
        <v>106.429</v>
      </c>
      <c r="AT855">
        <v>40282</v>
      </c>
      <c r="AU855">
        <v>113.342</v>
      </c>
      <c r="AW855">
        <v>41015</v>
      </c>
      <c r="AX855">
        <v>100.068</v>
      </c>
      <c r="AZ855">
        <v>40275</v>
      </c>
      <c r="BA855">
        <v>107.55500000000001</v>
      </c>
      <c r="BF855">
        <v>40284</v>
      </c>
      <c r="BG855">
        <v>105.452</v>
      </c>
      <c r="BI855">
        <v>40275</v>
      </c>
      <c r="BJ855">
        <v>111.616</v>
      </c>
      <c r="BL855">
        <v>41277</v>
      </c>
      <c r="BM855">
        <v>100.4</v>
      </c>
      <c r="BO855">
        <v>40275</v>
      </c>
      <c r="BP855">
        <v>106.598</v>
      </c>
      <c r="BR855">
        <v>41533</v>
      </c>
      <c r="BS855">
        <v>100.26</v>
      </c>
      <c r="BU855">
        <v>40914</v>
      </c>
      <c r="BV855">
        <v>100.74299999999999</v>
      </c>
      <c r="CA855">
        <v>40275</v>
      </c>
      <c r="CB855">
        <v>108.803</v>
      </c>
      <c r="CD855">
        <v>41191</v>
      </c>
      <c r="CE855">
        <v>100.188</v>
      </c>
      <c r="CG855">
        <v>40275</v>
      </c>
      <c r="CH855">
        <v>107.246</v>
      </c>
      <c r="CP855">
        <v>41435</v>
      </c>
      <c r="CQ855">
        <v>101.578</v>
      </c>
      <c r="CV855">
        <v>42111</v>
      </c>
      <c r="CW855">
        <v>101.098</v>
      </c>
      <c r="DE855">
        <v>40275</v>
      </c>
      <c r="DF855">
        <v>100.31399999999999</v>
      </c>
      <c r="DH855">
        <v>41677</v>
      </c>
      <c r="DI855">
        <v>104.54</v>
      </c>
      <c r="DQ855">
        <v>41981</v>
      </c>
      <c r="DR855">
        <v>107.175</v>
      </c>
      <c r="DW855">
        <v>40275</v>
      </c>
      <c r="DX855">
        <v>102.818</v>
      </c>
      <c r="EF855">
        <v>40275</v>
      </c>
      <c r="EG855">
        <v>113.416</v>
      </c>
      <c r="EU855">
        <v>40683</v>
      </c>
      <c r="EV855">
        <v>94.063000000000002</v>
      </c>
      <c r="FG855">
        <v>41040</v>
      </c>
      <c r="FH855">
        <v>94.507999999999996</v>
      </c>
      <c r="FJ855">
        <v>41155</v>
      </c>
      <c r="FK855">
        <v>88.18</v>
      </c>
      <c r="FP855">
        <v>41386</v>
      </c>
      <c r="FQ855">
        <v>101.008</v>
      </c>
      <c r="FV855">
        <v>41561</v>
      </c>
      <c r="FW855">
        <v>106.928</v>
      </c>
      <c r="FY855">
        <v>41754</v>
      </c>
      <c r="FZ855">
        <v>120.303</v>
      </c>
      <c r="GB855">
        <v>42058</v>
      </c>
      <c r="GC855">
        <v>132.13</v>
      </c>
      <c r="GK855">
        <v>40892</v>
      </c>
      <c r="GL855">
        <v>90.762</v>
      </c>
      <c r="GW855">
        <v>41421</v>
      </c>
      <c r="GX855">
        <v>100.727</v>
      </c>
      <c r="HF855">
        <v>41803</v>
      </c>
      <c r="HG855">
        <v>129.09800000000001</v>
      </c>
      <c r="HL855">
        <v>40276</v>
      </c>
      <c r="HM855">
        <v>119.51900000000001</v>
      </c>
      <c r="HR855">
        <v>40280</v>
      </c>
      <c r="HS855">
        <v>116.22</v>
      </c>
      <c r="HU855">
        <v>40282</v>
      </c>
      <c r="HV855">
        <v>92.602000000000004</v>
      </c>
      <c r="HX855">
        <v>40443</v>
      </c>
      <c r="HY855">
        <v>99.372</v>
      </c>
      <c r="IA855">
        <v>41271</v>
      </c>
      <c r="IB855">
        <v>85.778000000000006</v>
      </c>
    </row>
    <row r="856" spans="34:236">
      <c r="AH856">
        <v>40276</v>
      </c>
      <c r="AI856">
        <v>100.84099999999999</v>
      </c>
      <c r="AK856">
        <v>40651</v>
      </c>
      <c r="AL856">
        <v>100.053</v>
      </c>
      <c r="AN856">
        <v>40276</v>
      </c>
      <c r="AO856">
        <v>105.53100000000001</v>
      </c>
      <c r="AQ856">
        <v>40276</v>
      </c>
      <c r="AR856">
        <v>106.38500000000001</v>
      </c>
      <c r="AT856">
        <v>40283</v>
      </c>
      <c r="AU856">
        <v>113.351</v>
      </c>
      <c r="AW856">
        <v>41016</v>
      </c>
      <c r="AX856">
        <v>100.05500000000001</v>
      </c>
      <c r="AZ856">
        <v>40276</v>
      </c>
      <c r="BA856">
        <v>107.575</v>
      </c>
      <c r="BF856">
        <v>40287</v>
      </c>
      <c r="BG856">
        <v>105.386</v>
      </c>
      <c r="BI856">
        <v>40276</v>
      </c>
      <c r="BJ856">
        <v>111.596</v>
      </c>
      <c r="BL856">
        <v>41278</v>
      </c>
      <c r="BM856">
        <v>100.428</v>
      </c>
      <c r="BO856">
        <v>40276</v>
      </c>
      <c r="BP856">
        <v>106.631</v>
      </c>
      <c r="BR856">
        <v>41534</v>
      </c>
      <c r="BS856">
        <v>100.248</v>
      </c>
      <c r="BU856">
        <v>40917</v>
      </c>
      <c r="BV856">
        <v>101.08</v>
      </c>
      <c r="CA856">
        <v>40276</v>
      </c>
      <c r="CB856">
        <v>108.834</v>
      </c>
      <c r="CD856">
        <v>41192</v>
      </c>
      <c r="CE856">
        <v>100.137</v>
      </c>
      <c r="CG856">
        <v>40276</v>
      </c>
      <c r="CH856">
        <v>107.28700000000001</v>
      </c>
      <c r="CP856">
        <v>41436</v>
      </c>
      <c r="CQ856">
        <v>101.447</v>
      </c>
      <c r="CV856">
        <v>42114</v>
      </c>
      <c r="CW856">
        <v>101.08</v>
      </c>
      <c r="DE856">
        <v>40276</v>
      </c>
      <c r="DF856">
        <v>100.375</v>
      </c>
      <c r="DH856">
        <v>41680</v>
      </c>
      <c r="DI856">
        <v>104.485</v>
      </c>
      <c r="DQ856">
        <v>41982</v>
      </c>
      <c r="DR856">
        <v>107.08499999999999</v>
      </c>
      <c r="DW856">
        <v>40276</v>
      </c>
      <c r="DX856">
        <v>102.89700000000001</v>
      </c>
      <c r="EF856">
        <v>40276</v>
      </c>
      <c r="EG856">
        <v>113.557</v>
      </c>
      <c r="EU856">
        <v>40686</v>
      </c>
      <c r="EV856">
        <v>93.905000000000001</v>
      </c>
      <c r="FG856">
        <v>41043</v>
      </c>
      <c r="FH856">
        <v>93.227000000000004</v>
      </c>
      <c r="FJ856">
        <v>41156</v>
      </c>
      <c r="FK856">
        <v>89.933000000000007</v>
      </c>
      <c r="FP856">
        <v>41387</v>
      </c>
      <c r="FQ856">
        <v>102.197</v>
      </c>
      <c r="FV856">
        <v>41562</v>
      </c>
      <c r="FW856">
        <v>106.73</v>
      </c>
      <c r="FY856">
        <v>41757</v>
      </c>
      <c r="FZ856">
        <v>120.30500000000001</v>
      </c>
      <c r="GB856">
        <v>42059</v>
      </c>
      <c r="GC856">
        <v>132.42500000000001</v>
      </c>
      <c r="GK856">
        <v>40893</v>
      </c>
      <c r="GL856">
        <v>92.052999999999997</v>
      </c>
      <c r="GW856">
        <v>41422</v>
      </c>
      <c r="GX856">
        <v>101.083</v>
      </c>
      <c r="HF856">
        <v>41806</v>
      </c>
      <c r="HG856">
        <v>129</v>
      </c>
      <c r="HL856">
        <v>40277</v>
      </c>
      <c r="HM856">
        <v>119.06100000000001</v>
      </c>
      <c r="HR856">
        <v>40281</v>
      </c>
      <c r="HS856">
        <v>116.31100000000001</v>
      </c>
      <c r="HU856">
        <v>40283</v>
      </c>
      <c r="HV856">
        <v>92.551000000000002</v>
      </c>
      <c r="HX856">
        <v>40444</v>
      </c>
      <c r="HY856">
        <v>99.506</v>
      </c>
      <c r="IA856">
        <v>41274</v>
      </c>
      <c r="IB856">
        <v>85.722999999999999</v>
      </c>
    </row>
    <row r="857" spans="34:236">
      <c r="AH857">
        <v>40277</v>
      </c>
      <c r="AI857">
        <v>100.834</v>
      </c>
      <c r="AK857">
        <v>40652</v>
      </c>
      <c r="AL857">
        <v>100.01600000000001</v>
      </c>
      <c r="AN857">
        <v>40277</v>
      </c>
      <c r="AO857">
        <v>105.502</v>
      </c>
      <c r="AQ857">
        <v>40277</v>
      </c>
      <c r="AR857">
        <v>106.36799999999999</v>
      </c>
      <c r="AT857">
        <v>40284</v>
      </c>
      <c r="AU857">
        <v>113.35599999999999</v>
      </c>
      <c r="AW857">
        <v>41017</v>
      </c>
      <c r="AX857">
        <v>100.045</v>
      </c>
      <c r="AZ857">
        <v>40277</v>
      </c>
      <c r="BA857">
        <v>107.526</v>
      </c>
      <c r="BF857">
        <v>40288</v>
      </c>
      <c r="BG857">
        <v>105.295</v>
      </c>
      <c r="BI857">
        <v>40277</v>
      </c>
      <c r="BJ857">
        <v>111.593</v>
      </c>
      <c r="BL857">
        <v>41281</v>
      </c>
      <c r="BM857">
        <v>100.43300000000001</v>
      </c>
      <c r="BO857">
        <v>40277</v>
      </c>
      <c r="BP857">
        <v>106.62</v>
      </c>
      <c r="BR857">
        <v>41535</v>
      </c>
      <c r="BS857">
        <v>100.238</v>
      </c>
      <c r="BU857">
        <v>40918</v>
      </c>
      <c r="BV857">
        <v>101.38500000000001</v>
      </c>
      <c r="CA857">
        <v>40277</v>
      </c>
      <c r="CB857">
        <v>108.815</v>
      </c>
      <c r="CD857">
        <v>41193</v>
      </c>
      <c r="CE857">
        <v>100.23</v>
      </c>
      <c r="CG857">
        <v>40277</v>
      </c>
      <c r="CH857">
        <v>107.309</v>
      </c>
      <c r="CP857">
        <v>41437</v>
      </c>
      <c r="CQ857">
        <v>101.41500000000001</v>
      </c>
      <c r="CV857">
        <v>42115</v>
      </c>
      <c r="CW857">
        <v>101.078</v>
      </c>
      <c r="DE857">
        <v>40277</v>
      </c>
      <c r="DF857">
        <v>100.337</v>
      </c>
      <c r="DH857">
        <v>41681</v>
      </c>
      <c r="DI857">
        <v>104.41800000000001</v>
      </c>
      <c r="DQ857">
        <v>41983</v>
      </c>
      <c r="DR857">
        <v>106.965</v>
      </c>
      <c r="DW857">
        <v>40277</v>
      </c>
      <c r="DX857">
        <v>102.795</v>
      </c>
      <c r="EF857">
        <v>40277</v>
      </c>
      <c r="EG857">
        <v>113.39100000000001</v>
      </c>
      <c r="EU857">
        <v>40687</v>
      </c>
      <c r="EV857">
        <v>94.218000000000004</v>
      </c>
      <c r="FG857">
        <v>41044</v>
      </c>
      <c r="FH857">
        <v>92.488</v>
      </c>
      <c r="FJ857">
        <v>41157</v>
      </c>
      <c r="FK857">
        <v>90.662999999999997</v>
      </c>
      <c r="FP857">
        <v>41388</v>
      </c>
      <c r="FQ857">
        <v>102.075</v>
      </c>
      <c r="FV857">
        <v>41563</v>
      </c>
      <c r="FW857">
        <v>106.79300000000001</v>
      </c>
      <c r="FY857">
        <v>41758</v>
      </c>
      <c r="FZ857">
        <v>120.34</v>
      </c>
      <c r="GB857">
        <v>42060</v>
      </c>
      <c r="GC857">
        <v>132.358</v>
      </c>
      <c r="GK857">
        <v>40896</v>
      </c>
      <c r="GL857">
        <v>93.293000000000006</v>
      </c>
      <c r="GW857">
        <v>41423</v>
      </c>
      <c r="GX857">
        <v>100.078</v>
      </c>
      <c r="HF857">
        <v>41807</v>
      </c>
      <c r="HG857">
        <v>128.465</v>
      </c>
      <c r="HL857">
        <v>40280</v>
      </c>
      <c r="HM857">
        <v>119.13800000000001</v>
      </c>
      <c r="HR857">
        <v>40282</v>
      </c>
      <c r="HS857">
        <v>115.893</v>
      </c>
      <c r="HU857">
        <v>40284</v>
      </c>
      <c r="HV857">
        <v>92.460999999999999</v>
      </c>
      <c r="HX857">
        <v>40445</v>
      </c>
      <c r="HY857">
        <v>98.822999999999993</v>
      </c>
      <c r="IA857">
        <v>41275</v>
      </c>
      <c r="IB857">
        <v>85.722999999999999</v>
      </c>
    </row>
    <row r="858" spans="34:236">
      <c r="AH858">
        <v>40280</v>
      </c>
      <c r="AI858">
        <v>100.82899999999999</v>
      </c>
      <c r="AK858">
        <v>40653</v>
      </c>
      <c r="AL858">
        <v>100</v>
      </c>
      <c r="AN858">
        <v>40280</v>
      </c>
      <c r="AO858">
        <v>105.541</v>
      </c>
      <c r="AQ858">
        <v>40280</v>
      </c>
      <c r="AR858">
        <v>106.41500000000001</v>
      </c>
      <c r="AT858">
        <v>40287</v>
      </c>
      <c r="AU858">
        <v>113.30800000000001</v>
      </c>
      <c r="AW858">
        <v>41018</v>
      </c>
      <c r="AX858">
        <v>100</v>
      </c>
      <c r="AZ858">
        <v>40280</v>
      </c>
      <c r="BA858">
        <v>107.628</v>
      </c>
      <c r="BF858">
        <v>40289</v>
      </c>
      <c r="BG858">
        <v>105.238</v>
      </c>
      <c r="BI858">
        <v>40280</v>
      </c>
      <c r="BJ858">
        <v>111.70399999999999</v>
      </c>
      <c r="BL858">
        <v>41282</v>
      </c>
      <c r="BM858">
        <v>100.438</v>
      </c>
      <c r="BO858">
        <v>40280</v>
      </c>
      <c r="BP858">
        <v>106.758</v>
      </c>
      <c r="BR858">
        <v>41536</v>
      </c>
      <c r="BS858">
        <v>100.227</v>
      </c>
      <c r="BU858">
        <v>40919</v>
      </c>
      <c r="BV858">
        <v>102.02800000000001</v>
      </c>
      <c r="CA858">
        <v>40280</v>
      </c>
      <c r="CB858">
        <v>109.01</v>
      </c>
      <c r="CD858">
        <v>41194</v>
      </c>
      <c r="CE858">
        <v>100.508</v>
      </c>
      <c r="CG858">
        <v>40280</v>
      </c>
      <c r="CH858">
        <v>107.52500000000001</v>
      </c>
      <c r="CP858">
        <v>41438</v>
      </c>
      <c r="CQ858">
        <v>101.292</v>
      </c>
      <c r="CV858">
        <v>42116</v>
      </c>
      <c r="CW858">
        <v>101.065</v>
      </c>
      <c r="DE858">
        <v>40280</v>
      </c>
      <c r="DF858">
        <v>100.633</v>
      </c>
      <c r="DH858">
        <v>41682</v>
      </c>
      <c r="DI858">
        <v>104.33499999999999</v>
      </c>
      <c r="DQ858">
        <v>41984</v>
      </c>
      <c r="DR858">
        <v>106.935</v>
      </c>
      <c r="DW858">
        <v>40280</v>
      </c>
      <c r="DX858">
        <v>103.125</v>
      </c>
      <c r="EF858">
        <v>40280</v>
      </c>
      <c r="EG858">
        <v>113.723</v>
      </c>
      <c r="EU858">
        <v>40688</v>
      </c>
      <c r="EV858">
        <v>94.863</v>
      </c>
      <c r="FG858">
        <v>41045</v>
      </c>
      <c r="FH858">
        <v>92.763000000000005</v>
      </c>
      <c r="FJ858">
        <v>41158</v>
      </c>
      <c r="FK858">
        <v>92.647999999999996</v>
      </c>
      <c r="FP858">
        <v>41389</v>
      </c>
      <c r="FQ858">
        <v>102.02500000000001</v>
      </c>
      <c r="FV858">
        <v>41564</v>
      </c>
      <c r="FW858">
        <v>106.913</v>
      </c>
      <c r="FY858">
        <v>41759</v>
      </c>
      <c r="FZ858">
        <v>120.655</v>
      </c>
      <c r="GB858">
        <v>42061</v>
      </c>
      <c r="GC858">
        <v>133.142</v>
      </c>
      <c r="GK858">
        <v>40897</v>
      </c>
      <c r="GL858">
        <v>94.27</v>
      </c>
      <c r="GW858">
        <v>41424</v>
      </c>
      <c r="GX858">
        <v>100.508</v>
      </c>
      <c r="HF858">
        <v>41808</v>
      </c>
      <c r="HG858">
        <v>127.72</v>
      </c>
      <c r="HL858">
        <v>40281</v>
      </c>
      <c r="HM858">
        <v>119.20399999999999</v>
      </c>
      <c r="HR858">
        <v>40283</v>
      </c>
      <c r="HS858">
        <v>115.87</v>
      </c>
      <c r="HU858">
        <v>40287</v>
      </c>
      <c r="HV858">
        <v>92.472999999999999</v>
      </c>
      <c r="HX858">
        <v>40448</v>
      </c>
      <c r="HY858">
        <v>99.144000000000005</v>
      </c>
      <c r="IA858">
        <v>41276</v>
      </c>
      <c r="IB858">
        <v>87.49</v>
      </c>
    </row>
    <row r="859" spans="34:236">
      <c r="AH859">
        <v>40281</v>
      </c>
      <c r="AI859">
        <v>100.821</v>
      </c>
      <c r="AK859">
        <v>40654</v>
      </c>
      <c r="AL859">
        <v>99.995999999999995</v>
      </c>
      <c r="AN859">
        <v>40281</v>
      </c>
      <c r="AO859">
        <v>105.54</v>
      </c>
      <c r="AQ859">
        <v>40281</v>
      </c>
      <c r="AR859">
        <v>106.41500000000001</v>
      </c>
      <c r="AT859">
        <v>40288</v>
      </c>
      <c r="AU859">
        <v>113.22499999999999</v>
      </c>
      <c r="AW859">
        <v>41019</v>
      </c>
      <c r="AX859">
        <v>99.954999999999998</v>
      </c>
      <c r="AZ859">
        <v>40281</v>
      </c>
      <c r="BA859">
        <v>107.56</v>
      </c>
      <c r="BF859">
        <v>40290</v>
      </c>
      <c r="BG859">
        <v>104.76</v>
      </c>
      <c r="BI859">
        <v>40281</v>
      </c>
      <c r="BJ859">
        <v>111.61199999999999</v>
      </c>
      <c r="BL859">
        <v>41283</v>
      </c>
      <c r="BM859">
        <v>100.428</v>
      </c>
      <c r="BO859">
        <v>40281</v>
      </c>
      <c r="BP859">
        <v>106.65900000000001</v>
      </c>
      <c r="BR859">
        <v>41537</v>
      </c>
      <c r="BS859">
        <v>100.223</v>
      </c>
      <c r="BU859">
        <v>40920</v>
      </c>
      <c r="BV859">
        <v>102.363</v>
      </c>
      <c r="CA859">
        <v>40281</v>
      </c>
      <c r="CB859">
        <v>108.96299999999999</v>
      </c>
      <c r="CD859">
        <v>41197</v>
      </c>
      <c r="CE859">
        <v>100.268</v>
      </c>
      <c r="CG859">
        <v>40281</v>
      </c>
      <c r="CH859">
        <v>107.477</v>
      </c>
      <c r="CP859">
        <v>41439</v>
      </c>
      <c r="CQ859">
        <v>101.325</v>
      </c>
      <c r="CV859">
        <v>42117</v>
      </c>
      <c r="CW859">
        <v>101.03</v>
      </c>
      <c r="DE859">
        <v>40281</v>
      </c>
      <c r="DF859">
        <v>100.572</v>
      </c>
      <c r="DH859">
        <v>41683</v>
      </c>
      <c r="DI859">
        <v>104.352</v>
      </c>
      <c r="DQ859">
        <v>41985</v>
      </c>
      <c r="DR859">
        <v>106.848</v>
      </c>
      <c r="DW859">
        <v>40281</v>
      </c>
      <c r="DX859">
        <v>103.06</v>
      </c>
      <c r="EF859">
        <v>40281</v>
      </c>
      <c r="EG859">
        <v>113.702</v>
      </c>
      <c r="EU859">
        <v>40689</v>
      </c>
      <c r="EV859">
        <v>95.233000000000004</v>
      </c>
      <c r="FG859">
        <v>41046</v>
      </c>
      <c r="FH859">
        <v>92.76</v>
      </c>
      <c r="FJ859">
        <v>41159</v>
      </c>
      <c r="FK859">
        <v>94.76</v>
      </c>
      <c r="FP859">
        <v>41390</v>
      </c>
      <c r="FQ859">
        <v>102.083</v>
      </c>
      <c r="FV859">
        <v>41565</v>
      </c>
      <c r="FW859">
        <v>107.193</v>
      </c>
      <c r="FY859">
        <v>41760</v>
      </c>
      <c r="FZ859">
        <v>120.495</v>
      </c>
      <c r="GB859">
        <v>42062</v>
      </c>
      <c r="GC859">
        <v>133.22800000000001</v>
      </c>
      <c r="GK859">
        <v>40898</v>
      </c>
      <c r="GL859">
        <v>92.435000000000002</v>
      </c>
      <c r="GW859">
        <v>41425</v>
      </c>
      <c r="GX859">
        <v>99.88</v>
      </c>
      <c r="HF859">
        <v>41809</v>
      </c>
      <c r="HG859">
        <v>128.14500000000001</v>
      </c>
      <c r="HL859">
        <v>40282</v>
      </c>
      <c r="HM859">
        <v>118.867</v>
      </c>
      <c r="HR859">
        <v>40284</v>
      </c>
      <c r="HS859">
        <v>115.795</v>
      </c>
      <c r="HU859">
        <v>40288</v>
      </c>
      <c r="HV859">
        <v>92.325999999999993</v>
      </c>
      <c r="HX859">
        <v>40449</v>
      </c>
      <c r="HY859">
        <v>98.741</v>
      </c>
      <c r="IA859">
        <v>41277</v>
      </c>
      <c r="IB859">
        <v>87.688000000000002</v>
      </c>
    </row>
    <row r="860" spans="34:236">
      <c r="AH860">
        <v>40282</v>
      </c>
      <c r="AI860">
        <v>100.80200000000001</v>
      </c>
      <c r="AK860">
        <v>40655</v>
      </c>
      <c r="AL860">
        <v>99.997</v>
      </c>
      <c r="AN860">
        <v>40282</v>
      </c>
      <c r="AO860">
        <v>105.526</v>
      </c>
      <c r="AQ860">
        <v>40282</v>
      </c>
      <c r="AR860">
        <v>106.401</v>
      </c>
      <c r="AT860">
        <v>40289</v>
      </c>
      <c r="AU860">
        <v>113.099</v>
      </c>
      <c r="AW860">
        <v>41022</v>
      </c>
      <c r="AX860">
        <v>100.02800000000001</v>
      </c>
      <c r="AZ860">
        <v>40282</v>
      </c>
      <c r="BA860">
        <v>107.506</v>
      </c>
      <c r="BF860">
        <v>40291</v>
      </c>
      <c r="BG860">
        <v>104.773</v>
      </c>
      <c r="BI860">
        <v>40282</v>
      </c>
      <c r="BJ860">
        <v>111.54</v>
      </c>
      <c r="BL860">
        <v>41284</v>
      </c>
      <c r="BM860">
        <v>100.447</v>
      </c>
      <c r="BO860">
        <v>40282</v>
      </c>
      <c r="BP860">
        <v>106.59699999999999</v>
      </c>
      <c r="BR860">
        <v>41540</v>
      </c>
      <c r="BS860">
        <v>100.21</v>
      </c>
      <c r="BU860">
        <v>40921</v>
      </c>
      <c r="BV860">
        <v>102.173</v>
      </c>
      <c r="CA860">
        <v>40282</v>
      </c>
      <c r="CB860">
        <v>108.932</v>
      </c>
      <c r="CD860">
        <v>41198</v>
      </c>
      <c r="CE860">
        <v>100.405</v>
      </c>
      <c r="CG860">
        <v>40282</v>
      </c>
      <c r="CH860">
        <v>107.447</v>
      </c>
      <c r="CP860">
        <v>41442</v>
      </c>
      <c r="CQ860">
        <v>101.28</v>
      </c>
      <c r="CV860">
        <v>42118</v>
      </c>
      <c r="CW860">
        <v>101.023</v>
      </c>
      <c r="DE860">
        <v>40282</v>
      </c>
      <c r="DF860">
        <v>100.514</v>
      </c>
      <c r="DH860">
        <v>41684</v>
      </c>
      <c r="DI860">
        <v>104.46</v>
      </c>
      <c r="DQ860">
        <v>41988</v>
      </c>
      <c r="DR860">
        <v>106.875</v>
      </c>
      <c r="DW860">
        <v>40282</v>
      </c>
      <c r="DX860">
        <v>103.023</v>
      </c>
      <c r="EF860">
        <v>40282</v>
      </c>
      <c r="EG860">
        <v>113.637</v>
      </c>
      <c r="EU860">
        <v>40690</v>
      </c>
      <c r="EV860">
        <v>95.046000000000006</v>
      </c>
      <c r="FG860">
        <v>41047</v>
      </c>
      <c r="FH860">
        <v>93.004999999999995</v>
      </c>
      <c r="FJ860">
        <v>41162</v>
      </c>
      <c r="FK860">
        <v>94.3</v>
      </c>
      <c r="FP860">
        <v>41393</v>
      </c>
      <c r="FQ860">
        <v>102.843</v>
      </c>
      <c r="FV860">
        <v>41568</v>
      </c>
      <c r="FW860">
        <v>107.145</v>
      </c>
      <c r="FY860">
        <v>41761</v>
      </c>
      <c r="FZ860">
        <v>120.848</v>
      </c>
      <c r="GB860">
        <v>42065</v>
      </c>
      <c r="GC860">
        <v>133.14500000000001</v>
      </c>
      <c r="GK860">
        <v>40899</v>
      </c>
      <c r="GL860">
        <v>91.667000000000002</v>
      </c>
      <c r="GW860">
        <v>41428</v>
      </c>
      <c r="GX860">
        <v>99.453000000000003</v>
      </c>
      <c r="HF860">
        <v>41810</v>
      </c>
      <c r="HG860">
        <v>127.91500000000001</v>
      </c>
      <c r="HL860">
        <v>40283</v>
      </c>
      <c r="HM860">
        <v>118.81</v>
      </c>
      <c r="HR860">
        <v>40287</v>
      </c>
      <c r="HS860">
        <v>115.774</v>
      </c>
      <c r="HU860">
        <v>40289</v>
      </c>
      <c r="HV860">
        <v>91.777000000000001</v>
      </c>
      <c r="HX860">
        <v>40450</v>
      </c>
      <c r="HY860">
        <v>98.603999999999999</v>
      </c>
      <c r="IA860">
        <v>41278</v>
      </c>
      <c r="IB860">
        <v>86.965000000000003</v>
      </c>
    </row>
    <row r="861" spans="34:236">
      <c r="AH861">
        <v>40283</v>
      </c>
      <c r="AI861">
        <v>100.795</v>
      </c>
      <c r="AK861">
        <v>40658</v>
      </c>
      <c r="AL861">
        <v>99.997</v>
      </c>
      <c r="AN861">
        <v>40283</v>
      </c>
      <c r="AO861">
        <v>105.47</v>
      </c>
      <c r="AQ861">
        <v>40283</v>
      </c>
      <c r="AR861">
        <v>106.34699999999999</v>
      </c>
      <c r="AT861">
        <v>40290</v>
      </c>
      <c r="AU861">
        <v>112.68899999999999</v>
      </c>
      <c r="AW861">
        <v>41023</v>
      </c>
      <c r="AX861">
        <v>100.02</v>
      </c>
      <c r="AZ861">
        <v>40283</v>
      </c>
      <c r="BA861">
        <v>107.571</v>
      </c>
      <c r="BF861">
        <v>40294</v>
      </c>
      <c r="BG861">
        <v>104.373</v>
      </c>
      <c r="BI861">
        <v>40283</v>
      </c>
      <c r="BJ861">
        <v>111.572</v>
      </c>
      <c r="BL861">
        <v>41285</v>
      </c>
      <c r="BM861">
        <v>100.453</v>
      </c>
      <c r="BO861">
        <v>40283</v>
      </c>
      <c r="BP861">
        <v>106.63200000000001</v>
      </c>
      <c r="BR861">
        <v>41541</v>
      </c>
      <c r="BS861">
        <v>100.19499999999999</v>
      </c>
      <c r="BU861">
        <v>40924</v>
      </c>
      <c r="BV861">
        <v>102.273</v>
      </c>
      <c r="CA861">
        <v>40283</v>
      </c>
      <c r="CB861">
        <v>108.976</v>
      </c>
      <c r="CD861">
        <v>41199</v>
      </c>
      <c r="CE861">
        <v>101.08799999999999</v>
      </c>
      <c r="CG861">
        <v>40283</v>
      </c>
      <c r="CH861">
        <v>107.51300000000001</v>
      </c>
      <c r="CP861">
        <v>41443</v>
      </c>
      <c r="CQ861">
        <v>101.348</v>
      </c>
      <c r="CV861">
        <v>42121</v>
      </c>
      <c r="CW861">
        <v>101.018</v>
      </c>
      <c r="DE861">
        <v>40283</v>
      </c>
      <c r="DF861">
        <v>100.566</v>
      </c>
      <c r="DH861">
        <v>41687</v>
      </c>
      <c r="DI861">
        <v>104.505</v>
      </c>
      <c r="DQ861">
        <v>41989</v>
      </c>
      <c r="DR861">
        <v>106.87</v>
      </c>
      <c r="DW861">
        <v>40283</v>
      </c>
      <c r="DX861">
        <v>103.093</v>
      </c>
      <c r="EF861">
        <v>40283</v>
      </c>
      <c r="EG861">
        <v>113.68300000000001</v>
      </c>
      <c r="EU861">
        <v>40693</v>
      </c>
      <c r="EV861">
        <v>94.616</v>
      </c>
      <c r="FG861">
        <v>41050</v>
      </c>
      <c r="FH861">
        <v>92.855000000000004</v>
      </c>
      <c r="FJ861">
        <v>41163</v>
      </c>
      <c r="FK861">
        <v>94.545000000000002</v>
      </c>
      <c r="FP861">
        <v>41394</v>
      </c>
      <c r="FQ861">
        <v>103.05800000000001</v>
      </c>
      <c r="FV861">
        <v>41569</v>
      </c>
      <c r="FW861">
        <v>107.792</v>
      </c>
      <c r="FY861">
        <v>41764</v>
      </c>
      <c r="FZ861">
        <v>120.86799999999999</v>
      </c>
      <c r="GB861">
        <v>42066</v>
      </c>
      <c r="GC861">
        <v>132.81</v>
      </c>
      <c r="GK861">
        <v>40900</v>
      </c>
      <c r="GL861">
        <v>91.715000000000003</v>
      </c>
      <c r="GW861">
        <v>41429</v>
      </c>
      <c r="GX861">
        <v>100</v>
      </c>
      <c r="HF861">
        <v>41813</v>
      </c>
      <c r="HG861">
        <v>128.37299999999999</v>
      </c>
      <c r="HL861">
        <v>40284</v>
      </c>
      <c r="HM861">
        <v>118.803</v>
      </c>
      <c r="HR861">
        <v>40288</v>
      </c>
      <c r="HS861">
        <v>115.596</v>
      </c>
      <c r="HU861">
        <v>40290</v>
      </c>
      <c r="HV861">
        <v>91.108999999999995</v>
      </c>
      <c r="HX861">
        <v>40451</v>
      </c>
      <c r="HY861">
        <v>99.507999999999996</v>
      </c>
      <c r="IA861">
        <v>41281</v>
      </c>
      <c r="IB861">
        <v>86.16</v>
      </c>
    </row>
    <row r="862" spans="34:236">
      <c r="AH862">
        <v>40284</v>
      </c>
      <c r="AI862">
        <v>100.788</v>
      </c>
      <c r="AK862">
        <v>40659</v>
      </c>
      <c r="AL862">
        <v>100</v>
      </c>
      <c r="AN862">
        <v>40284</v>
      </c>
      <c r="AO862">
        <v>105.47199999999999</v>
      </c>
      <c r="AQ862">
        <v>40284</v>
      </c>
      <c r="AR862">
        <v>106.349</v>
      </c>
      <c r="AT862">
        <v>40291</v>
      </c>
      <c r="AU862">
        <v>112.733</v>
      </c>
      <c r="AW862">
        <v>41024</v>
      </c>
      <c r="AX862">
        <v>100.01300000000001</v>
      </c>
      <c r="AZ862">
        <v>40284</v>
      </c>
      <c r="BA862">
        <v>107.592</v>
      </c>
      <c r="BF862">
        <v>40295</v>
      </c>
      <c r="BG862">
        <v>103.974</v>
      </c>
      <c r="BI862">
        <v>40284</v>
      </c>
      <c r="BJ862">
        <v>111.614</v>
      </c>
      <c r="BL862">
        <v>41288</v>
      </c>
      <c r="BM862">
        <v>100.518</v>
      </c>
      <c r="BO862">
        <v>40284</v>
      </c>
      <c r="BP862">
        <v>106.67400000000001</v>
      </c>
      <c r="BR862">
        <v>41542</v>
      </c>
      <c r="BS862">
        <v>100.178</v>
      </c>
      <c r="BU862">
        <v>40925</v>
      </c>
      <c r="BV862">
        <v>102.343</v>
      </c>
      <c r="CA862">
        <v>40284</v>
      </c>
      <c r="CB862">
        <v>109.042</v>
      </c>
      <c r="CD862">
        <v>41200</v>
      </c>
      <c r="CE862">
        <v>101.235</v>
      </c>
      <c r="CG862">
        <v>40284</v>
      </c>
      <c r="CH862">
        <v>107.614</v>
      </c>
      <c r="CP862">
        <v>41444</v>
      </c>
      <c r="CQ862">
        <v>101.45</v>
      </c>
      <c r="CV862">
        <v>42122</v>
      </c>
      <c r="CW862">
        <v>101.003</v>
      </c>
      <c r="DE862">
        <v>40284</v>
      </c>
      <c r="DF862">
        <v>100.694</v>
      </c>
      <c r="DH862">
        <v>41688</v>
      </c>
      <c r="DI862">
        <v>104.55500000000001</v>
      </c>
      <c r="DQ862">
        <v>41990</v>
      </c>
      <c r="DR862">
        <v>106.89</v>
      </c>
      <c r="DW862">
        <v>40284</v>
      </c>
      <c r="DX862">
        <v>103.196</v>
      </c>
      <c r="EF862">
        <v>40284</v>
      </c>
      <c r="EG862">
        <v>113.815</v>
      </c>
      <c r="EU862">
        <v>40694</v>
      </c>
      <c r="EV862">
        <v>94.853999999999999</v>
      </c>
      <c r="FG862">
        <v>41051</v>
      </c>
      <c r="FH862">
        <v>93.768000000000001</v>
      </c>
      <c r="FJ862">
        <v>41164</v>
      </c>
      <c r="FK862">
        <v>95.04</v>
      </c>
      <c r="FP862">
        <v>41395</v>
      </c>
      <c r="FQ862">
        <v>103.053</v>
      </c>
      <c r="FV862">
        <v>41570</v>
      </c>
      <c r="FW862">
        <v>108.25</v>
      </c>
      <c r="FY862">
        <v>41765</v>
      </c>
      <c r="FZ862">
        <v>121.123</v>
      </c>
      <c r="GB862">
        <v>42067</v>
      </c>
      <c r="GC862">
        <v>133.04</v>
      </c>
      <c r="GK862">
        <v>40903</v>
      </c>
      <c r="GL862">
        <v>91.715000000000003</v>
      </c>
      <c r="GW862">
        <v>41430</v>
      </c>
      <c r="GX862">
        <v>99.808000000000007</v>
      </c>
      <c r="HF862">
        <v>41814</v>
      </c>
      <c r="HG862">
        <v>128.822</v>
      </c>
      <c r="HL862">
        <v>40287</v>
      </c>
      <c r="HM862">
        <v>118.712</v>
      </c>
      <c r="HR862">
        <v>40289</v>
      </c>
      <c r="HS862">
        <v>115.092</v>
      </c>
      <c r="HU862">
        <v>40291</v>
      </c>
      <c r="HV862">
        <v>90.298000000000002</v>
      </c>
      <c r="HX862">
        <v>40452</v>
      </c>
      <c r="HY862">
        <v>100.04900000000001</v>
      </c>
      <c r="IA862">
        <v>41282</v>
      </c>
      <c r="IB862">
        <v>86.75</v>
      </c>
    </row>
    <row r="863" spans="34:236">
      <c r="AH863">
        <v>40287</v>
      </c>
      <c r="AI863">
        <v>100.777</v>
      </c>
      <c r="AK863">
        <v>40660</v>
      </c>
      <c r="AL863">
        <v>100.026</v>
      </c>
      <c r="AN863">
        <v>40287</v>
      </c>
      <c r="AO863">
        <v>105.41500000000001</v>
      </c>
      <c r="AQ863">
        <v>40287</v>
      </c>
      <c r="AR863">
        <v>106.291</v>
      </c>
      <c r="AT863">
        <v>40294</v>
      </c>
      <c r="AU863">
        <v>112.372</v>
      </c>
      <c r="AW863">
        <v>41025</v>
      </c>
      <c r="AX863">
        <v>100.012</v>
      </c>
      <c r="AZ863">
        <v>40287</v>
      </c>
      <c r="BA863">
        <v>107.539</v>
      </c>
      <c r="BF863">
        <v>40296</v>
      </c>
      <c r="BG863">
        <v>103.925</v>
      </c>
      <c r="BI863">
        <v>40287</v>
      </c>
      <c r="BJ863">
        <v>111.53</v>
      </c>
      <c r="BL863">
        <v>41289</v>
      </c>
      <c r="BM863">
        <v>100.503</v>
      </c>
      <c r="BO863">
        <v>40287</v>
      </c>
      <c r="BP863">
        <v>106.6</v>
      </c>
      <c r="BR863">
        <v>41543</v>
      </c>
      <c r="BS863">
        <v>100.175</v>
      </c>
      <c r="BU863">
        <v>40926</v>
      </c>
      <c r="BV863">
        <v>102.22</v>
      </c>
      <c r="CA863">
        <v>40287</v>
      </c>
      <c r="CB863">
        <v>108.91500000000001</v>
      </c>
      <c r="CD863">
        <v>41201</v>
      </c>
      <c r="CE863">
        <v>101.15</v>
      </c>
      <c r="CG863">
        <v>40287</v>
      </c>
      <c r="CH863">
        <v>107.446</v>
      </c>
      <c r="CP863">
        <v>41445</v>
      </c>
      <c r="CQ863">
        <v>101.093</v>
      </c>
      <c r="CV863">
        <v>42123</v>
      </c>
      <c r="CW863">
        <v>100.958</v>
      </c>
      <c r="DE863">
        <v>40287</v>
      </c>
      <c r="DF863">
        <v>100.532</v>
      </c>
      <c r="DH863">
        <v>41689</v>
      </c>
      <c r="DI863">
        <v>104.545</v>
      </c>
      <c r="DQ863">
        <v>41991</v>
      </c>
      <c r="DR863">
        <v>106.905</v>
      </c>
      <c r="DW863">
        <v>40287</v>
      </c>
      <c r="DX863">
        <v>103.026</v>
      </c>
      <c r="EF863">
        <v>40287</v>
      </c>
      <c r="EG863">
        <v>113.64</v>
      </c>
      <c r="EU863">
        <v>40695</v>
      </c>
      <c r="EV863">
        <v>95.085999999999999</v>
      </c>
      <c r="FG863">
        <v>41052</v>
      </c>
      <c r="FH863">
        <v>93.064999999999998</v>
      </c>
      <c r="FJ863">
        <v>41165</v>
      </c>
      <c r="FK863">
        <v>94.775000000000006</v>
      </c>
      <c r="FP863">
        <v>41396</v>
      </c>
      <c r="FQ863">
        <v>103.697</v>
      </c>
      <c r="FV863">
        <v>41571</v>
      </c>
      <c r="FW863">
        <v>108.245</v>
      </c>
      <c r="FY863">
        <v>41766</v>
      </c>
      <c r="FZ863">
        <v>120.873</v>
      </c>
      <c r="GB863">
        <v>42068</v>
      </c>
      <c r="GC863">
        <v>133.65299999999999</v>
      </c>
      <c r="GK863">
        <v>40904</v>
      </c>
      <c r="GL863">
        <v>91.587999999999994</v>
      </c>
      <c r="GW863">
        <v>41431</v>
      </c>
      <c r="GX863">
        <v>97.834999999999994</v>
      </c>
      <c r="HF863">
        <v>41815</v>
      </c>
      <c r="HG863">
        <v>129.017</v>
      </c>
      <c r="HL863">
        <v>40288</v>
      </c>
      <c r="HM863">
        <v>118.52800000000001</v>
      </c>
      <c r="HR863">
        <v>40290</v>
      </c>
      <c r="HS863">
        <v>114.11</v>
      </c>
      <c r="HU863">
        <v>40294</v>
      </c>
      <c r="HV863">
        <v>89.522000000000006</v>
      </c>
      <c r="HX863">
        <v>40455</v>
      </c>
      <c r="HY863">
        <v>100.708</v>
      </c>
      <c r="IA863">
        <v>41283</v>
      </c>
      <c r="IB863">
        <v>85.834999999999994</v>
      </c>
    </row>
    <row r="864" spans="34:236">
      <c r="AH864">
        <v>40288</v>
      </c>
      <c r="AI864">
        <v>100.76900000000001</v>
      </c>
      <c r="AK864">
        <v>40661</v>
      </c>
      <c r="AL864">
        <v>100.006</v>
      </c>
      <c r="AN864">
        <v>40288</v>
      </c>
      <c r="AO864">
        <v>105.39</v>
      </c>
      <c r="AQ864">
        <v>40288</v>
      </c>
      <c r="AR864">
        <v>106.258</v>
      </c>
      <c r="AT864">
        <v>40295</v>
      </c>
      <c r="AU864">
        <v>111.99</v>
      </c>
      <c r="AW864">
        <v>41026</v>
      </c>
      <c r="AX864">
        <v>100.018</v>
      </c>
      <c r="AZ864">
        <v>40288</v>
      </c>
      <c r="BA864">
        <v>107.459</v>
      </c>
      <c r="BF864">
        <v>40297</v>
      </c>
      <c r="BG864">
        <v>104.36799999999999</v>
      </c>
      <c r="BI864">
        <v>40288</v>
      </c>
      <c r="BJ864">
        <v>111.461</v>
      </c>
      <c r="BL864">
        <v>41290</v>
      </c>
      <c r="BM864">
        <v>100.485</v>
      </c>
      <c r="BO864">
        <v>40288</v>
      </c>
      <c r="BP864">
        <v>106.53100000000001</v>
      </c>
      <c r="BR864">
        <v>41544</v>
      </c>
      <c r="BS864">
        <v>100.16800000000001</v>
      </c>
      <c r="BU864">
        <v>40927</v>
      </c>
      <c r="BV864">
        <v>101.94499999999999</v>
      </c>
      <c r="CA864">
        <v>40288</v>
      </c>
      <c r="CB864">
        <v>108.831</v>
      </c>
      <c r="CD864">
        <v>41204</v>
      </c>
      <c r="CE864">
        <v>100.878</v>
      </c>
      <c r="CG864">
        <v>40288</v>
      </c>
      <c r="CH864">
        <v>107.367</v>
      </c>
      <c r="CP864">
        <v>41446</v>
      </c>
      <c r="CQ864">
        <v>100.97499999999999</v>
      </c>
      <c r="CV864">
        <v>42124</v>
      </c>
      <c r="CW864">
        <v>100.94499999999999</v>
      </c>
      <c r="DE864">
        <v>40288</v>
      </c>
      <c r="DF864">
        <v>100.43</v>
      </c>
      <c r="DH864">
        <v>41690</v>
      </c>
      <c r="DI864">
        <v>104.455</v>
      </c>
      <c r="DQ864">
        <v>41992</v>
      </c>
      <c r="DR864">
        <v>106.96</v>
      </c>
      <c r="DW864">
        <v>40288</v>
      </c>
      <c r="DX864">
        <v>102.92</v>
      </c>
      <c r="EF864">
        <v>40288</v>
      </c>
      <c r="EG864">
        <v>113.51900000000001</v>
      </c>
      <c r="EU864">
        <v>40696</v>
      </c>
      <c r="EV864">
        <v>95.271000000000001</v>
      </c>
      <c r="FG864">
        <v>41053</v>
      </c>
      <c r="FH864">
        <v>93.257999999999996</v>
      </c>
      <c r="FJ864">
        <v>41166</v>
      </c>
      <c r="FK864">
        <v>93.864999999999995</v>
      </c>
      <c r="FP864">
        <v>41397</v>
      </c>
      <c r="FQ864">
        <v>103.678</v>
      </c>
      <c r="FV864">
        <v>41572</v>
      </c>
      <c r="FW864">
        <v>108.09</v>
      </c>
      <c r="FY864">
        <v>41767</v>
      </c>
      <c r="FZ864">
        <v>121.443</v>
      </c>
      <c r="GB864">
        <v>42069</v>
      </c>
      <c r="GC864">
        <v>133.52199999999999</v>
      </c>
      <c r="GK864">
        <v>40905</v>
      </c>
      <c r="GL864">
        <v>93.724999999999994</v>
      </c>
      <c r="GW864">
        <v>41432</v>
      </c>
      <c r="GX864">
        <v>99.04</v>
      </c>
      <c r="HF864">
        <v>41816</v>
      </c>
      <c r="HG864">
        <v>128.87299999999999</v>
      </c>
      <c r="HL864">
        <v>40289</v>
      </c>
      <c r="HM864">
        <v>118.059</v>
      </c>
      <c r="HR864">
        <v>40291</v>
      </c>
      <c r="HS864">
        <v>113.339</v>
      </c>
      <c r="HU864">
        <v>40295</v>
      </c>
      <c r="HV864">
        <v>90.018000000000001</v>
      </c>
      <c r="HX864">
        <v>40456</v>
      </c>
      <c r="HY864">
        <v>100.521</v>
      </c>
      <c r="IA864">
        <v>41284</v>
      </c>
      <c r="IB864">
        <v>87.438000000000002</v>
      </c>
    </row>
    <row r="865" spans="34:236">
      <c r="AH865">
        <v>40289</v>
      </c>
      <c r="AI865">
        <v>100.745</v>
      </c>
      <c r="AK865">
        <v>40662</v>
      </c>
      <c r="AL865">
        <v>100.02800000000001</v>
      </c>
      <c r="AN865">
        <v>40289</v>
      </c>
      <c r="AO865">
        <v>105.307</v>
      </c>
      <c r="AQ865">
        <v>40289</v>
      </c>
      <c r="AR865">
        <v>106.16200000000001</v>
      </c>
      <c r="AT865">
        <v>40296</v>
      </c>
      <c r="AU865">
        <v>111.965</v>
      </c>
      <c r="AW865">
        <v>41029</v>
      </c>
      <c r="AX865">
        <v>100</v>
      </c>
      <c r="AZ865">
        <v>40289</v>
      </c>
      <c r="BA865">
        <v>107.381</v>
      </c>
      <c r="BF865">
        <v>40298</v>
      </c>
      <c r="BG865">
        <v>104.303</v>
      </c>
      <c r="BI865">
        <v>40289</v>
      </c>
      <c r="BJ865">
        <v>111.366</v>
      </c>
      <c r="BL865">
        <v>41291</v>
      </c>
      <c r="BM865">
        <v>100.47</v>
      </c>
      <c r="BO865">
        <v>40289</v>
      </c>
      <c r="BP865">
        <v>106.447</v>
      </c>
      <c r="BR865">
        <v>41547</v>
      </c>
      <c r="BS865">
        <v>100.167</v>
      </c>
      <c r="BU865">
        <v>40928</v>
      </c>
      <c r="BV865">
        <v>102.05800000000001</v>
      </c>
      <c r="CA865">
        <v>40289</v>
      </c>
      <c r="CB865">
        <v>108.73099999999999</v>
      </c>
      <c r="CD865">
        <v>41205</v>
      </c>
      <c r="CE865">
        <v>100.605</v>
      </c>
      <c r="CG865">
        <v>40289</v>
      </c>
      <c r="CH865">
        <v>107.264</v>
      </c>
      <c r="CP865">
        <v>41449</v>
      </c>
      <c r="CQ865">
        <v>100.678</v>
      </c>
      <c r="CV865">
        <v>42125</v>
      </c>
      <c r="CW865">
        <v>100.94499999999999</v>
      </c>
      <c r="DE865">
        <v>40289</v>
      </c>
      <c r="DF865">
        <v>100.30800000000001</v>
      </c>
      <c r="DH865">
        <v>41691</v>
      </c>
      <c r="DI865">
        <v>104.52</v>
      </c>
      <c r="DQ865">
        <v>41995</v>
      </c>
      <c r="DR865">
        <v>107.008</v>
      </c>
      <c r="DW865">
        <v>40289</v>
      </c>
      <c r="DX865">
        <v>102.777</v>
      </c>
      <c r="EF865">
        <v>40289</v>
      </c>
      <c r="EG865">
        <v>113.38800000000001</v>
      </c>
      <c r="EU865">
        <v>40697</v>
      </c>
      <c r="EV865">
        <v>95.676000000000002</v>
      </c>
      <c r="FG865">
        <v>41054</v>
      </c>
      <c r="FH865">
        <v>92.278000000000006</v>
      </c>
      <c r="FJ865">
        <v>41169</v>
      </c>
      <c r="FK865">
        <v>92.775000000000006</v>
      </c>
      <c r="FP865">
        <v>41400</v>
      </c>
      <c r="FQ865">
        <v>103.262</v>
      </c>
      <c r="FV865">
        <v>41575</v>
      </c>
      <c r="FW865">
        <v>108.48</v>
      </c>
      <c r="FY865">
        <v>41768</v>
      </c>
      <c r="FZ865">
        <v>121.197</v>
      </c>
      <c r="GB865">
        <v>42072</v>
      </c>
      <c r="GC865">
        <v>133.61500000000001</v>
      </c>
      <c r="GK865">
        <v>40906</v>
      </c>
      <c r="GL865">
        <v>93.537999999999997</v>
      </c>
      <c r="GW865">
        <v>41435</v>
      </c>
      <c r="GX865">
        <v>98.778000000000006</v>
      </c>
      <c r="HF865">
        <v>41817</v>
      </c>
      <c r="HG865">
        <v>128.78</v>
      </c>
      <c r="HL865">
        <v>40290</v>
      </c>
      <c r="HM865">
        <v>117.16</v>
      </c>
      <c r="HR865">
        <v>40294</v>
      </c>
      <c r="HS865">
        <v>112.547</v>
      </c>
      <c r="HU865">
        <v>40296</v>
      </c>
      <c r="HV865">
        <v>89.885000000000005</v>
      </c>
      <c r="HX865">
        <v>40457</v>
      </c>
      <c r="HY865">
        <v>101.41</v>
      </c>
      <c r="IA865">
        <v>41285</v>
      </c>
      <c r="IB865">
        <v>87.207999999999998</v>
      </c>
    </row>
    <row r="866" spans="34:236">
      <c r="AH866">
        <v>40290</v>
      </c>
      <c r="AI866">
        <v>100.73399999999999</v>
      </c>
      <c r="AK866">
        <v>40665</v>
      </c>
      <c r="AL866">
        <v>100.01900000000001</v>
      </c>
      <c r="AN866">
        <v>40290</v>
      </c>
      <c r="AO866">
        <v>105.042</v>
      </c>
      <c r="AQ866">
        <v>40290</v>
      </c>
      <c r="AR866">
        <v>105.88200000000001</v>
      </c>
      <c r="AT866">
        <v>40297</v>
      </c>
      <c r="AU866">
        <v>112.247</v>
      </c>
      <c r="AW866">
        <v>41031</v>
      </c>
      <c r="AX866">
        <v>100.011</v>
      </c>
      <c r="AZ866">
        <v>40290</v>
      </c>
      <c r="BA866">
        <v>106.941</v>
      </c>
      <c r="BF866">
        <v>40301</v>
      </c>
      <c r="BG866">
        <v>104.23399999999999</v>
      </c>
      <c r="BI866">
        <v>40290</v>
      </c>
      <c r="BJ866">
        <v>110.857</v>
      </c>
      <c r="BL866">
        <v>41292</v>
      </c>
      <c r="BM866">
        <v>100.47</v>
      </c>
      <c r="BO866">
        <v>40290</v>
      </c>
      <c r="BP866">
        <v>105.883</v>
      </c>
      <c r="BR866">
        <v>41548</v>
      </c>
      <c r="BS866">
        <v>100.167</v>
      </c>
      <c r="BU866">
        <v>40931</v>
      </c>
      <c r="BV866">
        <v>102.458</v>
      </c>
      <c r="CA866">
        <v>40290</v>
      </c>
      <c r="CB866">
        <v>108.059</v>
      </c>
      <c r="CD866">
        <v>41206</v>
      </c>
      <c r="CE866">
        <v>100.648</v>
      </c>
      <c r="CG866">
        <v>40290</v>
      </c>
      <c r="CH866">
        <v>106.661</v>
      </c>
      <c r="CP866">
        <v>41450</v>
      </c>
      <c r="CQ866">
        <v>100.71</v>
      </c>
      <c r="CV866">
        <v>42128</v>
      </c>
      <c r="CW866">
        <v>100.935</v>
      </c>
      <c r="DE866">
        <v>40290</v>
      </c>
      <c r="DF866">
        <v>99.656000000000006</v>
      </c>
      <c r="DH866">
        <v>41694</v>
      </c>
      <c r="DI866">
        <v>104.54</v>
      </c>
      <c r="DQ866">
        <v>41996</v>
      </c>
      <c r="DR866">
        <v>106.973</v>
      </c>
      <c r="DW866">
        <v>40290</v>
      </c>
      <c r="DX866">
        <v>102.129</v>
      </c>
      <c r="EF866">
        <v>40290</v>
      </c>
      <c r="EG866">
        <v>112.738</v>
      </c>
      <c r="EU866">
        <v>40700</v>
      </c>
      <c r="EV866">
        <v>95.445999999999998</v>
      </c>
      <c r="FG866">
        <v>41057</v>
      </c>
      <c r="FH866">
        <v>91.433000000000007</v>
      </c>
      <c r="FJ866">
        <v>41170</v>
      </c>
      <c r="FK866">
        <v>93.284999999999997</v>
      </c>
      <c r="FP866">
        <v>41401</v>
      </c>
      <c r="FQ866">
        <v>103.333</v>
      </c>
      <c r="FV866">
        <v>41576</v>
      </c>
      <c r="FW866">
        <v>108.80500000000001</v>
      </c>
      <c r="FY866">
        <v>41771</v>
      </c>
      <c r="FZ866">
        <v>121.08799999999999</v>
      </c>
      <c r="GB866">
        <v>42073</v>
      </c>
      <c r="GC866">
        <v>133.90799999999999</v>
      </c>
      <c r="GK866">
        <v>40907</v>
      </c>
      <c r="GL866">
        <v>93.957999999999998</v>
      </c>
      <c r="GW866">
        <v>41436</v>
      </c>
      <c r="GX866">
        <v>98.233000000000004</v>
      </c>
      <c r="HF866">
        <v>41820</v>
      </c>
      <c r="HG866">
        <v>128.49799999999999</v>
      </c>
      <c r="HL866">
        <v>40291</v>
      </c>
      <c r="HM866">
        <v>116.428</v>
      </c>
      <c r="HR866">
        <v>40295</v>
      </c>
      <c r="HS866">
        <v>113.197</v>
      </c>
      <c r="HU866">
        <v>40297</v>
      </c>
      <c r="HV866">
        <v>90.418000000000006</v>
      </c>
      <c r="HX866">
        <v>40458</v>
      </c>
      <c r="HY866">
        <v>100.861</v>
      </c>
      <c r="IA866">
        <v>41288</v>
      </c>
      <c r="IB866">
        <v>85.658000000000001</v>
      </c>
    </row>
    <row r="867" spans="34:236">
      <c r="AH867">
        <v>40291</v>
      </c>
      <c r="AI867">
        <v>100.721</v>
      </c>
      <c r="AN867">
        <v>40291</v>
      </c>
      <c r="AO867">
        <v>105.06</v>
      </c>
      <c r="AQ867">
        <v>40291</v>
      </c>
      <c r="AR867">
        <v>105.89100000000001</v>
      </c>
      <c r="AT867">
        <v>40298</v>
      </c>
      <c r="AU867">
        <v>112.145</v>
      </c>
      <c r="AZ867">
        <v>40291</v>
      </c>
      <c r="BA867">
        <v>106.983</v>
      </c>
      <c r="BF867">
        <v>40302</v>
      </c>
      <c r="BG867">
        <v>103.55</v>
      </c>
      <c r="BI867">
        <v>40291</v>
      </c>
      <c r="BJ867">
        <v>110.836</v>
      </c>
      <c r="BL867">
        <v>41295</v>
      </c>
      <c r="BM867">
        <v>100.468</v>
      </c>
      <c r="BO867">
        <v>40291</v>
      </c>
      <c r="BP867">
        <v>105.867</v>
      </c>
      <c r="BR867">
        <v>41549</v>
      </c>
      <c r="BS867">
        <v>100.158</v>
      </c>
      <c r="BU867">
        <v>40932</v>
      </c>
      <c r="BV867">
        <v>102.54</v>
      </c>
      <c r="CA867">
        <v>40291</v>
      </c>
      <c r="CB867">
        <v>108.05</v>
      </c>
      <c r="CD867">
        <v>41207</v>
      </c>
      <c r="CE867">
        <v>100.508</v>
      </c>
      <c r="CG867">
        <v>40291</v>
      </c>
      <c r="CH867">
        <v>106.572</v>
      </c>
      <c r="CP867">
        <v>41451</v>
      </c>
      <c r="CQ867">
        <v>101.06</v>
      </c>
      <c r="CV867">
        <v>42129</v>
      </c>
      <c r="CW867">
        <v>100.92</v>
      </c>
      <c r="DE867">
        <v>40291</v>
      </c>
      <c r="DF867">
        <v>99.56</v>
      </c>
      <c r="DH867">
        <v>41695</v>
      </c>
      <c r="DI867">
        <v>104.57</v>
      </c>
      <c r="DQ867">
        <v>41997</v>
      </c>
      <c r="DR867">
        <v>106.968</v>
      </c>
      <c r="DW867">
        <v>40291</v>
      </c>
      <c r="DX867">
        <v>102.041</v>
      </c>
      <c r="EF867">
        <v>40291</v>
      </c>
      <c r="EG867">
        <v>112.533</v>
      </c>
      <c r="EU867">
        <v>40701</v>
      </c>
      <c r="EV867">
        <v>95.054000000000002</v>
      </c>
      <c r="FG867">
        <v>41058</v>
      </c>
      <c r="FH867">
        <v>91.27</v>
      </c>
      <c r="FJ867">
        <v>41171</v>
      </c>
      <c r="FK867">
        <v>94.67</v>
      </c>
      <c r="FP867">
        <v>41402</v>
      </c>
      <c r="FQ867">
        <v>103.41500000000001</v>
      </c>
      <c r="FV867">
        <v>41577</v>
      </c>
      <c r="FW867">
        <v>108.77</v>
      </c>
      <c r="FY867">
        <v>41772</v>
      </c>
      <c r="FZ867">
        <v>121.273</v>
      </c>
      <c r="GB867">
        <v>42074</v>
      </c>
      <c r="GC867">
        <v>134.35</v>
      </c>
      <c r="GK867">
        <v>40910</v>
      </c>
      <c r="GL867">
        <v>93.498000000000005</v>
      </c>
      <c r="GW867">
        <v>41437</v>
      </c>
      <c r="GX867">
        <v>98.37</v>
      </c>
      <c r="HF867">
        <v>41821</v>
      </c>
      <c r="HG867">
        <v>128.72300000000001</v>
      </c>
      <c r="HL867">
        <v>40294</v>
      </c>
      <c r="HM867">
        <v>115.676</v>
      </c>
      <c r="HR867">
        <v>40296</v>
      </c>
      <c r="HS867">
        <v>112.974</v>
      </c>
      <c r="HU867">
        <v>40298</v>
      </c>
      <c r="HV867">
        <v>90.429000000000002</v>
      </c>
      <c r="HX867">
        <v>40459</v>
      </c>
      <c r="HY867">
        <v>101.425</v>
      </c>
      <c r="IA867">
        <v>41289</v>
      </c>
      <c r="IB867">
        <v>85.905000000000001</v>
      </c>
    </row>
    <row r="868" spans="34:236">
      <c r="AH868">
        <v>40294</v>
      </c>
      <c r="AI868">
        <v>100.706</v>
      </c>
      <c r="AN868">
        <v>40294</v>
      </c>
      <c r="AO868">
        <v>104.83199999999999</v>
      </c>
      <c r="AQ868">
        <v>40294</v>
      </c>
      <c r="AR868">
        <v>105.637</v>
      </c>
      <c r="AT868">
        <v>40301</v>
      </c>
      <c r="AU868">
        <v>112.134</v>
      </c>
      <c r="AZ868">
        <v>40294</v>
      </c>
      <c r="BA868">
        <v>106.584</v>
      </c>
      <c r="BF868">
        <v>40303</v>
      </c>
      <c r="BG868">
        <v>102.986</v>
      </c>
      <c r="BI868">
        <v>40294</v>
      </c>
      <c r="BJ868">
        <v>110.404</v>
      </c>
      <c r="BL868">
        <v>41296</v>
      </c>
      <c r="BM868">
        <v>100.47499999999999</v>
      </c>
      <c r="BO868">
        <v>40294</v>
      </c>
      <c r="BP868">
        <v>105.462</v>
      </c>
      <c r="BR868">
        <v>41550</v>
      </c>
      <c r="BS868">
        <v>100.15300000000001</v>
      </c>
      <c r="BU868">
        <v>40933</v>
      </c>
      <c r="BV868">
        <v>102.94</v>
      </c>
      <c r="CA868">
        <v>40294</v>
      </c>
      <c r="CB868">
        <v>107.58</v>
      </c>
      <c r="CD868">
        <v>41208</v>
      </c>
      <c r="CE868">
        <v>100.538</v>
      </c>
      <c r="CG868">
        <v>40294</v>
      </c>
      <c r="CH868">
        <v>106.059</v>
      </c>
      <c r="CP868">
        <v>41452</v>
      </c>
      <c r="CQ868">
        <v>101.22499999999999</v>
      </c>
      <c r="CV868">
        <v>42130</v>
      </c>
      <c r="CW868">
        <v>100.905</v>
      </c>
      <c r="DE868">
        <v>40294</v>
      </c>
      <c r="DF868">
        <v>98.962999999999994</v>
      </c>
      <c r="DH868">
        <v>41696</v>
      </c>
      <c r="DI868">
        <v>104.58499999999999</v>
      </c>
      <c r="DQ868">
        <v>41998</v>
      </c>
      <c r="DR868">
        <v>106.968</v>
      </c>
      <c r="DW868">
        <v>40294</v>
      </c>
      <c r="DX868">
        <v>101.443</v>
      </c>
      <c r="EF868">
        <v>40294</v>
      </c>
      <c r="EG868">
        <v>111.88200000000001</v>
      </c>
      <c r="EU868">
        <v>40702</v>
      </c>
      <c r="EV868">
        <v>94.832999999999998</v>
      </c>
      <c r="FG868">
        <v>41059</v>
      </c>
      <c r="FH868">
        <v>89.988</v>
      </c>
      <c r="FJ868">
        <v>41172</v>
      </c>
      <c r="FK868">
        <v>94.332999999999998</v>
      </c>
      <c r="FP868">
        <v>41403</v>
      </c>
      <c r="FQ868">
        <v>102.863</v>
      </c>
      <c r="FV868">
        <v>41578</v>
      </c>
      <c r="FW868">
        <v>109.02</v>
      </c>
      <c r="FY868">
        <v>41773</v>
      </c>
      <c r="FZ868">
        <v>121.62</v>
      </c>
      <c r="GB868">
        <v>42075</v>
      </c>
      <c r="GC868">
        <v>134.22499999999999</v>
      </c>
      <c r="GK868">
        <v>40911</v>
      </c>
      <c r="GL868">
        <v>92.394999999999996</v>
      </c>
      <c r="GW868">
        <v>41438</v>
      </c>
      <c r="GX868">
        <v>98.555000000000007</v>
      </c>
      <c r="HF868">
        <v>41822</v>
      </c>
      <c r="HG868">
        <v>127.61499999999999</v>
      </c>
      <c r="HL868">
        <v>40295</v>
      </c>
      <c r="HM868">
        <v>117.108</v>
      </c>
      <c r="HR868">
        <v>40297</v>
      </c>
      <c r="HS868">
        <v>113.239</v>
      </c>
      <c r="HU868">
        <v>40301</v>
      </c>
      <c r="HV868">
        <v>89.843000000000004</v>
      </c>
      <c r="HX868">
        <v>40462</v>
      </c>
      <c r="HY868">
        <v>101.65</v>
      </c>
      <c r="IA868">
        <v>41290</v>
      </c>
      <c r="IB868">
        <v>85.582999999999998</v>
      </c>
    </row>
    <row r="869" spans="34:236">
      <c r="AH869">
        <v>40295</v>
      </c>
      <c r="AI869">
        <v>100.66500000000001</v>
      </c>
      <c r="AN869">
        <v>40295</v>
      </c>
      <c r="AO869">
        <v>104.501</v>
      </c>
      <c r="AQ869">
        <v>40295</v>
      </c>
      <c r="AR869">
        <v>105.22199999999999</v>
      </c>
      <c r="AT869">
        <v>40302</v>
      </c>
      <c r="AU869">
        <v>111.595</v>
      </c>
      <c r="AZ869">
        <v>40295</v>
      </c>
      <c r="BA869">
        <v>106.18</v>
      </c>
      <c r="BF869">
        <v>40304</v>
      </c>
      <c r="BG869">
        <v>102.077</v>
      </c>
      <c r="BI869">
        <v>40295</v>
      </c>
      <c r="BJ869">
        <v>109.983</v>
      </c>
      <c r="BL869">
        <v>41297</v>
      </c>
      <c r="BM869">
        <v>100.465</v>
      </c>
      <c r="BO869">
        <v>40295</v>
      </c>
      <c r="BP869">
        <v>104.977</v>
      </c>
      <c r="BR869">
        <v>41551</v>
      </c>
      <c r="BS869">
        <v>100.148</v>
      </c>
      <c r="BU869">
        <v>40934</v>
      </c>
      <c r="BV869">
        <v>103.473</v>
      </c>
      <c r="CA869">
        <v>40295</v>
      </c>
      <c r="CB869">
        <v>107.39700000000001</v>
      </c>
      <c r="CD869">
        <v>41211</v>
      </c>
      <c r="CE869">
        <v>100.405</v>
      </c>
      <c r="CG869">
        <v>40295</v>
      </c>
      <c r="CH869">
        <v>105.69199999999999</v>
      </c>
      <c r="CP869">
        <v>41453</v>
      </c>
      <c r="CQ869">
        <v>101.193</v>
      </c>
      <c r="CV869">
        <v>42131</v>
      </c>
      <c r="CW869">
        <v>100.878</v>
      </c>
      <c r="DE869">
        <v>40295</v>
      </c>
      <c r="DF869">
        <v>98.700999999999993</v>
      </c>
      <c r="DH869">
        <v>41697</v>
      </c>
      <c r="DI869">
        <v>104.685</v>
      </c>
      <c r="DQ869">
        <v>41999</v>
      </c>
      <c r="DR869">
        <v>106.968</v>
      </c>
      <c r="DW869">
        <v>40295</v>
      </c>
      <c r="DX869">
        <v>101.199</v>
      </c>
      <c r="EF869">
        <v>40295</v>
      </c>
      <c r="EG869">
        <v>111.673</v>
      </c>
      <c r="EU869">
        <v>40703</v>
      </c>
      <c r="EV869">
        <v>94.543000000000006</v>
      </c>
      <c r="FG869">
        <v>41060</v>
      </c>
      <c r="FH869">
        <v>90.408000000000001</v>
      </c>
      <c r="FJ869">
        <v>41173</v>
      </c>
      <c r="FK869">
        <v>94.495000000000005</v>
      </c>
      <c r="FP869">
        <v>41404</v>
      </c>
      <c r="FQ869">
        <v>102.813</v>
      </c>
      <c r="FV869">
        <v>41579</v>
      </c>
      <c r="FW869">
        <v>109.49</v>
      </c>
      <c r="FY869">
        <v>41774</v>
      </c>
      <c r="FZ869">
        <v>120.688</v>
      </c>
      <c r="GB869">
        <v>42076</v>
      </c>
      <c r="GC869">
        <v>134.19300000000001</v>
      </c>
      <c r="GK869">
        <v>40912</v>
      </c>
      <c r="GL869">
        <v>91.343000000000004</v>
      </c>
      <c r="GW869">
        <v>41439</v>
      </c>
      <c r="GX869">
        <v>98.875</v>
      </c>
      <c r="HF869">
        <v>41823</v>
      </c>
      <c r="HG869">
        <v>128.14500000000001</v>
      </c>
      <c r="HL869">
        <v>40296</v>
      </c>
      <c r="HM869">
        <v>115.69499999999999</v>
      </c>
      <c r="HR869">
        <v>40298</v>
      </c>
      <c r="HS869">
        <v>113.361</v>
      </c>
      <c r="HU869">
        <v>40302</v>
      </c>
      <c r="HV869">
        <v>89.451999999999998</v>
      </c>
      <c r="HX869">
        <v>40463</v>
      </c>
      <c r="HY869">
        <v>101.80500000000001</v>
      </c>
      <c r="IA869">
        <v>41291</v>
      </c>
      <c r="IB869">
        <v>84.667000000000002</v>
      </c>
    </row>
    <row r="870" spans="34:236">
      <c r="AH870">
        <v>40296</v>
      </c>
      <c r="AI870">
        <v>100.626</v>
      </c>
      <c r="AN870">
        <v>40296</v>
      </c>
      <c r="AO870">
        <v>104.57899999999999</v>
      </c>
      <c r="AQ870">
        <v>40296</v>
      </c>
      <c r="AR870">
        <v>105.279</v>
      </c>
      <c r="AT870">
        <v>40303</v>
      </c>
      <c r="AU870">
        <v>110.904</v>
      </c>
      <c r="AZ870">
        <v>40296</v>
      </c>
      <c r="BA870">
        <v>106.14700000000001</v>
      </c>
      <c r="BF870">
        <v>40305</v>
      </c>
      <c r="BG870">
        <v>102.002</v>
      </c>
      <c r="BI870">
        <v>40296</v>
      </c>
      <c r="BJ870">
        <v>110</v>
      </c>
      <c r="BL870">
        <v>41298</v>
      </c>
      <c r="BM870">
        <v>100.465</v>
      </c>
      <c r="BO870">
        <v>40296</v>
      </c>
      <c r="BP870">
        <v>104.913</v>
      </c>
      <c r="BR870">
        <v>41554</v>
      </c>
      <c r="BS870">
        <v>100.143</v>
      </c>
      <c r="BU870">
        <v>40935</v>
      </c>
      <c r="BV870">
        <v>103.67</v>
      </c>
      <c r="CA870">
        <v>40296</v>
      </c>
      <c r="CB870">
        <v>107.04300000000001</v>
      </c>
      <c r="CD870">
        <v>41212</v>
      </c>
      <c r="CE870">
        <v>100.47799999999999</v>
      </c>
      <c r="CG870">
        <v>40296</v>
      </c>
      <c r="CH870">
        <v>105.482</v>
      </c>
      <c r="CP870">
        <v>41456</v>
      </c>
      <c r="CQ870">
        <v>101.503</v>
      </c>
      <c r="CV870">
        <v>42132</v>
      </c>
      <c r="CW870">
        <v>100.86499999999999</v>
      </c>
      <c r="DE870">
        <v>40296</v>
      </c>
      <c r="DF870">
        <v>98.45</v>
      </c>
      <c r="DH870">
        <v>41698</v>
      </c>
      <c r="DI870">
        <v>104.63</v>
      </c>
      <c r="DQ870">
        <v>42002</v>
      </c>
      <c r="DR870">
        <v>106.928</v>
      </c>
      <c r="DW870">
        <v>40296</v>
      </c>
      <c r="DX870">
        <v>100.816</v>
      </c>
      <c r="EF870">
        <v>40296</v>
      </c>
      <c r="EG870">
        <v>111.19799999999999</v>
      </c>
      <c r="EU870">
        <v>40704</v>
      </c>
      <c r="EV870">
        <v>94.325999999999993</v>
      </c>
      <c r="FG870">
        <v>41061</v>
      </c>
      <c r="FH870">
        <v>90.805000000000007</v>
      </c>
      <c r="FJ870">
        <v>41176</v>
      </c>
      <c r="FK870">
        <v>94.965000000000003</v>
      </c>
      <c r="FP870">
        <v>41407</v>
      </c>
      <c r="FQ870">
        <v>102.21299999999999</v>
      </c>
      <c r="FV870">
        <v>41582</v>
      </c>
      <c r="FW870">
        <v>109.255</v>
      </c>
      <c r="FY870">
        <v>41775</v>
      </c>
      <c r="FZ870">
        <v>121.063</v>
      </c>
      <c r="GB870">
        <v>42079</v>
      </c>
      <c r="GC870">
        <v>133.97</v>
      </c>
      <c r="GK870">
        <v>40913</v>
      </c>
      <c r="GL870">
        <v>89.905000000000001</v>
      </c>
      <c r="GW870">
        <v>41442</v>
      </c>
      <c r="GX870">
        <v>98.87</v>
      </c>
      <c r="HF870">
        <v>41824</v>
      </c>
      <c r="HG870">
        <v>128.13499999999999</v>
      </c>
      <c r="HL870">
        <v>40297</v>
      </c>
      <c r="HM870">
        <v>116.164</v>
      </c>
      <c r="HR870">
        <v>40301</v>
      </c>
      <c r="HS870">
        <v>112.857</v>
      </c>
      <c r="HU870">
        <v>40303</v>
      </c>
      <c r="HV870">
        <v>88.87</v>
      </c>
      <c r="HX870">
        <v>40464</v>
      </c>
      <c r="HY870">
        <v>101.251</v>
      </c>
      <c r="IA870">
        <v>41292</v>
      </c>
      <c r="IB870">
        <v>85.59</v>
      </c>
    </row>
    <row r="871" spans="34:236">
      <c r="AH871">
        <v>40297</v>
      </c>
      <c r="AI871">
        <v>100.63500000000001</v>
      </c>
      <c r="AN871">
        <v>40297</v>
      </c>
      <c r="AO871">
        <v>104.79600000000001</v>
      </c>
      <c r="AQ871">
        <v>40297</v>
      </c>
      <c r="AR871">
        <v>105.673</v>
      </c>
      <c r="AT871">
        <v>40304</v>
      </c>
      <c r="AU871">
        <v>110.14400000000001</v>
      </c>
      <c r="AZ871">
        <v>40297</v>
      </c>
      <c r="BA871">
        <v>106.54</v>
      </c>
      <c r="BF871">
        <v>40308</v>
      </c>
      <c r="BG871">
        <v>104.289</v>
      </c>
      <c r="BI871">
        <v>40297</v>
      </c>
      <c r="BJ871">
        <v>110.35599999999999</v>
      </c>
      <c r="BL871">
        <v>41299</v>
      </c>
      <c r="BM871">
        <v>100.45</v>
      </c>
      <c r="BO871">
        <v>40297</v>
      </c>
      <c r="BP871">
        <v>105.393</v>
      </c>
      <c r="BR871">
        <v>41555</v>
      </c>
      <c r="BS871">
        <v>100.13</v>
      </c>
      <c r="BU871">
        <v>40938</v>
      </c>
      <c r="BV871">
        <v>103.523</v>
      </c>
      <c r="CA871">
        <v>40297</v>
      </c>
      <c r="CB871">
        <v>107.577</v>
      </c>
      <c r="CD871">
        <v>41213</v>
      </c>
      <c r="CE871">
        <v>100.605</v>
      </c>
      <c r="CG871">
        <v>40297</v>
      </c>
      <c r="CH871">
        <v>106.072</v>
      </c>
      <c r="CP871">
        <v>41457</v>
      </c>
      <c r="CQ871">
        <v>101.458</v>
      </c>
      <c r="CV871">
        <v>42135</v>
      </c>
      <c r="CW871">
        <v>100.86</v>
      </c>
      <c r="DE871">
        <v>40297</v>
      </c>
      <c r="DF871">
        <v>99.048000000000002</v>
      </c>
      <c r="DH871">
        <v>41701</v>
      </c>
      <c r="DI871">
        <v>104.67</v>
      </c>
      <c r="DQ871">
        <v>42003</v>
      </c>
      <c r="DR871">
        <v>106.973</v>
      </c>
      <c r="DW871">
        <v>40297</v>
      </c>
      <c r="DX871">
        <v>101.377</v>
      </c>
      <c r="EF871">
        <v>40297</v>
      </c>
      <c r="EG871">
        <v>111.815</v>
      </c>
      <c r="EU871">
        <v>40707</v>
      </c>
      <c r="EV871">
        <v>94.254000000000005</v>
      </c>
      <c r="FG871">
        <v>41064</v>
      </c>
      <c r="FH871">
        <v>91.683000000000007</v>
      </c>
      <c r="FJ871">
        <v>41177</v>
      </c>
      <c r="FK871">
        <v>94.5</v>
      </c>
      <c r="FP871">
        <v>41408</v>
      </c>
      <c r="FQ871">
        <v>101.773</v>
      </c>
      <c r="FV871">
        <v>41583</v>
      </c>
      <c r="FW871">
        <v>108.628</v>
      </c>
      <c r="FY871">
        <v>41778</v>
      </c>
      <c r="FZ871">
        <v>120.625</v>
      </c>
      <c r="GB871">
        <v>42080</v>
      </c>
      <c r="GC871">
        <v>133.45500000000001</v>
      </c>
      <c r="GK871">
        <v>40914</v>
      </c>
      <c r="GL871">
        <v>89.347999999999999</v>
      </c>
      <c r="GW871">
        <v>41443</v>
      </c>
      <c r="GX871">
        <v>99.308000000000007</v>
      </c>
      <c r="HF871">
        <v>41827</v>
      </c>
      <c r="HG871">
        <v>128.04499999999999</v>
      </c>
      <c r="HL871">
        <v>40298</v>
      </c>
      <c r="HM871">
        <v>116.233</v>
      </c>
      <c r="HR871">
        <v>40302</v>
      </c>
      <c r="HS871">
        <v>112.173</v>
      </c>
      <c r="HU871">
        <v>40304</v>
      </c>
      <c r="HV871">
        <v>87.596000000000004</v>
      </c>
      <c r="HX871">
        <v>40465</v>
      </c>
      <c r="HY871">
        <v>101.524</v>
      </c>
      <c r="IA871">
        <v>41295</v>
      </c>
      <c r="IB871">
        <v>84.444999999999993</v>
      </c>
    </row>
    <row r="872" spans="34:236">
      <c r="AH872">
        <v>40298</v>
      </c>
      <c r="AI872">
        <v>100.61499999999999</v>
      </c>
      <c r="AN872">
        <v>40298</v>
      </c>
      <c r="AO872">
        <v>104.723</v>
      </c>
      <c r="AQ872">
        <v>40298</v>
      </c>
      <c r="AR872">
        <v>105.502</v>
      </c>
      <c r="AT872">
        <v>40305</v>
      </c>
      <c r="AU872">
        <v>110.265</v>
      </c>
      <c r="AZ872">
        <v>40298</v>
      </c>
      <c r="BA872">
        <v>106.48699999999999</v>
      </c>
      <c r="BF872">
        <v>40309</v>
      </c>
      <c r="BG872">
        <v>104.098</v>
      </c>
      <c r="BI872">
        <v>40298</v>
      </c>
      <c r="BJ872">
        <v>110.36799999999999</v>
      </c>
      <c r="BL872">
        <v>41302</v>
      </c>
      <c r="BM872">
        <v>100.43</v>
      </c>
      <c r="BO872">
        <v>40298</v>
      </c>
      <c r="BP872">
        <v>105.42400000000001</v>
      </c>
      <c r="BR872">
        <v>41556</v>
      </c>
      <c r="BS872">
        <v>100.11499999999999</v>
      </c>
      <c r="BU872">
        <v>40939</v>
      </c>
      <c r="BV872">
        <v>103.515</v>
      </c>
      <c r="CA872">
        <v>40298</v>
      </c>
      <c r="CB872">
        <v>107.726</v>
      </c>
      <c r="CD872">
        <v>41214</v>
      </c>
      <c r="CE872">
        <v>100.71</v>
      </c>
      <c r="CG872">
        <v>40298</v>
      </c>
      <c r="CH872">
        <v>106.17700000000001</v>
      </c>
      <c r="CP872">
        <v>41458</v>
      </c>
      <c r="CQ872">
        <v>101.288</v>
      </c>
      <c r="CV872">
        <v>42136</v>
      </c>
      <c r="CW872">
        <v>100.852</v>
      </c>
      <c r="DE872">
        <v>40298</v>
      </c>
      <c r="DF872">
        <v>99.293999999999997</v>
      </c>
      <c r="DH872">
        <v>41702</v>
      </c>
      <c r="DI872">
        <v>104.785</v>
      </c>
      <c r="DQ872">
        <v>42004</v>
      </c>
      <c r="DR872">
        <v>107.003</v>
      </c>
      <c r="DW872">
        <v>40298</v>
      </c>
      <c r="DX872">
        <v>101.55500000000001</v>
      </c>
      <c r="EF872">
        <v>40298</v>
      </c>
      <c r="EG872">
        <v>111.94</v>
      </c>
      <c r="EU872">
        <v>40708</v>
      </c>
      <c r="EV872">
        <v>94.350999999999999</v>
      </c>
      <c r="FG872">
        <v>41065</v>
      </c>
      <c r="FH872">
        <v>92.183000000000007</v>
      </c>
      <c r="FJ872">
        <v>41178</v>
      </c>
      <c r="FK872">
        <v>92.722999999999999</v>
      </c>
      <c r="FP872">
        <v>41409</v>
      </c>
      <c r="FQ872">
        <v>101.768</v>
      </c>
      <c r="FV872">
        <v>41584</v>
      </c>
      <c r="FW872">
        <v>108.333</v>
      </c>
      <c r="FY872">
        <v>41779</v>
      </c>
      <c r="FZ872">
        <v>119.94499999999999</v>
      </c>
      <c r="GB872">
        <v>42081</v>
      </c>
      <c r="GC872">
        <v>133.155</v>
      </c>
      <c r="GK872">
        <v>40917</v>
      </c>
      <c r="GL872">
        <v>89.927999999999997</v>
      </c>
      <c r="GW872">
        <v>41444</v>
      </c>
      <c r="GX872">
        <v>99.688000000000002</v>
      </c>
      <c r="HF872">
        <v>41828</v>
      </c>
      <c r="HG872">
        <v>127.512</v>
      </c>
      <c r="HL872">
        <v>40301</v>
      </c>
      <c r="HM872">
        <v>115.91500000000001</v>
      </c>
      <c r="HR872">
        <v>40303</v>
      </c>
      <c r="HS872">
        <v>111.52200000000001</v>
      </c>
      <c r="HU872">
        <v>40305</v>
      </c>
      <c r="HV872">
        <v>86.52</v>
      </c>
      <c r="HX872">
        <v>40466</v>
      </c>
      <c r="HY872">
        <v>101.471</v>
      </c>
      <c r="IA872">
        <v>41296</v>
      </c>
      <c r="IB872">
        <v>84.587999999999994</v>
      </c>
    </row>
    <row r="873" spans="34:236">
      <c r="AH873">
        <v>40301</v>
      </c>
      <c r="AI873">
        <v>100.62</v>
      </c>
      <c r="AN873">
        <v>40301</v>
      </c>
      <c r="AO873">
        <v>104.721</v>
      </c>
      <c r="AQ873">
        <v>40301</v>
      </c>
      <c r="AR873">
        <v>105.48699999999999</v>
      </c>
      <c r="AT873">
        <v>40308</v>
      </c>
      <c r="AU873">
        <v>112.053</v>
      </c>
      <c r="AZ873">
        <v>40301</v>
      </c>
      <c r="BA873">
        <v>106.379</v>
      </c>
      <c r="BF873">
        <v>40310</v>
      </c>
      <c r="BG873">
        <v>104.307</v>
      </c>
      <c r="BI873">
        <v>40301</v>
      </c>
      <c r="BJ873">
        <v>110.29900000000001</v>
      </c>
      <c r="BL873">
        <v>41303</v>
      </c>
      <c r="BM873">
        <v>100.41500000000001</v>
      </c>
      <c r="BO873">
        <v>40301</v>
      </c>
      <c r="BP873">
        <v>105.42100000000001</v>
      </c>
      <c r="BR873">
        <v>41557</v>
      </c>
      <c r="BS873">
        <v>100.11799999999999</v>
      </c>
      <c r="BU873">
        <v>40940</v>
      </c>
      <c r="BV873">
        <v>103.708</v>
      </c>
      <c r="CA873">
        <v>40301</v>
      </c>
      <c r="CB873">
        <v>107.688</v>
      </c>
      <c r="CD873">
        <v>41215</v>
      </c>
      <c r="CE873">
        <v>100.52</v>
      </c>
      <c r="CG873">
        <v>40301</v>
      </c>
      <c r="CH873">
        <v>106.175</v>
      </c>
      <c r="CP873">
        <v>41459</v>
      </c>
      <c r="CQ873">
        <v>101.66</v>
      </c>
      <c r="CV873">
        <v>42137</v>
      </c>
      <c r="CW873">
        <v>100.845</v>
      </c>
      <c r="DE873">
        <v>40301</v>
      </c>
      <c r="DF873">
        <v>99.262</v>
      </c>
      <c r="DH873">
        <v>41703</v>
      </c>
      <c r="DI873">
        <v>104.955</v>
      </c>
      <c r="DQ873">
        <v>42005</v>
      </c>
      <c r="DR873">
        <v>107.003</v>
      </c>
      <c r="DW873">
        <v>40301</v>
      </c>
      <c r="DX873">
        <v>101.471</v>
      </c>
      <c r="EF873">
        <v>40301</v>
      </c>
      <c r="EG873">
        <v>111.93899999999999</v>
      </c>
      <c r="EU873">
        <v>40709</v>
      </c>
      <c r="EV873">
        <v>93.896000000000001</v>
      </c>
      <c r="FG873">
        <v>41066</v>
      </c>
      <c r="FH873">
        <v>92.268000000000001</v>
      </c>
      <c r="FJ873">
        <v>41179</v>
      </c>
      <c r="FK873">
        <v>93.314999999999998</v>
      </c>
      <c r="FP873">
        <v>41410</v>
      </c>
      <c r="FQ873">
        <v>101.968</v>
      </c>
      <c r="FV873">
        <v>41585</v>
      </c>
      <c r="FW873">
        <v>109.018</v>
      </c>
      <c r="FY873">
        <v>41780</v>
      </c>
      <c r="FZ873">
        <v>120.44799999999999</v>
      </c>
      <c r="GB873">
        <v>42082</v>
      </c>
      <c r="GC873">
        <v>133.16499999999999</v>
      </c>
      <c r="GK873">
        <v>40918</v>
      </c>
      <c r="GL873">
        <v>90.33</v>
      </c>
      <c r="GW873">
        <v>41445</v>
      </c>
      <c r="GX873">
        <v>97.12</v>
      </c>
      <c r="HF873">
        <v>41829</v>
      </c>
      <c r="HG873">
        <v>127.038</v>
      </c>
      <c r="HL873">
        <v>40302</v>
      </c>
      <c r="HM873">
        <v>115.145</v>
      </c>
      <c r="HR873">
        <v>40304</v>
      </c>
      <c r="HS873">
        <v>109.929</v>
      </c>
      <c r="HU873">
        <v>40308</v>
      </c>
      <c r="HV873">
        <v>89.521000000000001</v>
      </c>
      <c r="HX873">
        <v>40469</v>
      </c>
      <c r="HY873">
        <v>101.438</v>
      </c>
      <c r="IA873">
        <v>41297</v>
      </c>
      <c r="IB873">
        <v>84.757999999999996</v>
      </c>
    </row>
    <row r="874" spans="34:236">
      <c r="AH874">
        <v>40302</v>
      </c>
      <c r="AI874">
        <v>100.56</v>
      </c>
      <c r="AN874">
        <v>40302</v>
      </c>
      <c r="AO874">
        <v>104.342</v>
      </c>
      <c r="AQ874">
        <v>40302</v>
      </c>
      <c r="AR874">
        <v>105.07899999999999</v>
      </c>
      <c r="AT874">
        <v>40309</v>
      </c>
      <c r="AU874">
        <v>111.94799999999999</v>
      </c>
      <c r="AZ874">
        <v>40302</v>
      </c>
      <c r="BA874">
        <v>105.679</v>
      </c>
      <c r="BF874">
        <v>40311</v>
      </c>
      <c r="BG874">
        <v>104.437</v>
      </c>
      <c r="BI874">
        <v>40302</v>
      </c>
      <c r="BJ874">
        <v>109.58799999999999</v>
      </c>
      <c r="BL874">
        <v>41304</v>
      </c>
      <c r="BM874">
        <v>100.4</v>
      </c>
      <c r="BO874">
        <v>40302</v>
      </c>
      <c r="BP874">
        <v>104.624</v>
      </c>
      <c r="BR874">
        <v>41558</v>
      </c>
      <c r="BS874">
        <v>100.102</v>
      </c>
      <c r="BU874">
        <v>40941</v>
      </c>
      <c r="BV874">
        <v>103.67</v>
      </c>
      <c r="CA874">
        <v>40302</v>
      </c>
      <c r="CB874">
        <v>106.697</v>
      </c>
      <c r="CD874">
        <v>41218</v>
      </c>
      <c r="CE874">
        <v>100.36</v>
      </c>
      <c r="CG874">
        <v>40302</v>
      </c>
      <c r="CH874">
        <v>105.25700000000001</v>
      </c>
      <c r="CP874">
        <v>41460</v>
      </c>
      <c r="CQ874">
        <v>101.705</v>
      </c>
      <c r="CV874">
        <v>42138</v>
      </c>
      <c r="CW874">
        <v>100.81</v>
      </c>
      <c r="DE874">
        <v>40302</v>
      </c>
      <c r="DF874">
        <v>98.346999999999994</v>
      </c>
      <c r="DH874">
        <v>41704</v>
      </c>
      <c r="DI874">
        <v>104.86499999999999</v>
      </c>
      <c r="DQ874">
        <v>42006</v>
      </c>
      <c r="DR874">
        <v>107.053</v>
      </c>
      <c r="DW874">
        <v>40302</v>
      </c>
      <c r="DX874">
        <v>100.64100000000001</v>
      </c>
      <c r="EF874">
        <v>40302</v>
      </c>
      <c r="EG874">
        <v>111.075</v>
      </c>
      <c r="EU874">
        <v>40710</v>
      </c>
      <c r="EV874">
        <v>93.311000000000007</v>
      </c>
      <c r="FG874">
        <v>41067</v>
      </c>
      <c r="FH874">
        <v>93.572000000000003</v>
      </c>
      <c r="FJ874">
        <v>41180</v>
      </c>
      <c r="FK874">
        <v>93.238</v>
      </c>
      <c r="FP874">
        <v>41411</v>
      </c>
      <c r="FQ874">
        <v>102.628</v>
      </c>
      <c r="FV874">
        <v>41586</v>
      </c>
      <c r="FW874">
        <v>108.773</v>
      </c>
      <c r="FY874">
        <v>41781</v>
      </c>
      <c r="FZ874">
        <v>120.075</v>
      </c>
      <c r="GB874">
        <v>42083</v>
      </c>
      <c r="GC874">
        <v>133.59</v>
      </c>
      <c r="GK874">
        <v>40919</v>
      </c>
      <c r="GL874">
        <v>91.388000000000005</v>
      </c>
      <c r="GW874">
        <v>41446</v>
      </c>
      <c r="GX874">
        <v>96.828000000000003</v>
      </c>
      <c r="HF874">
        <v>41830</v>
      </c>
      <c r="HG874">
        <v>126.30500000000001</v>
      </c>
      <c r="HL874">
        <v>40303</v>
      </c>
      <c r="HM874">
        <v>114.34</v>
      </c>
      <c r="HR874">
        <v>40305</v>
      </c>
      <c r="HS874">
        <v>108.858</v>
      </c>
      <c r="HU874">
        <v>40309</v>
      </c>
      <c r="HV874">
        <v>88.882000000000005</v>
      </c>
      <c r="HX874">
        <v>40470</v>
      </c>
      <c r="HY874">
        <v>101.035</v>
      </c>
      <c r="IA874">
        <v>41298</v>
      </c>
      <c r="IB874">
        <v>85.275000000000006</v>
      </c>
    </row>
    <row r="875" spans="34:236">
      <c r="AH875">
        <v>40303</v>
      </c>
      <c r="AI875">
        <v>100.47199999999999</v>
      </c>
      <c r="AN875">
        <v>40303</v>
      </c>
      <c r="AO875">
        <v>103.995</v>
      </c>
      <c r="AQ875">
        <v>40303</v>
      </c>
      <c r="AR875">
        <v>104.58199999999999</v>
      </c>
      <c r="AT875">
        <v>40310</v>
      </c>
      <c r="AU875">
        <v>112.246</v>
      </c>
      <c r="AZ875">
        <v>40303</v>
      </c>
      <c r="BA875">
        <v>105.248</v>
      </c>
      <c r="BF875">
        <v>40312</v>
      </c>
      <c r="BG875">
        <v>104.123</v>
      </c>
      <c r="BI875">
        <v>40303</v>
      </c>
      <c r="BJ875">
        <v>108.928</v>
      </c>
      <c r="BL875">
        <v>41305</v>
      </c>
      <c r="BM875">
        <v>100.408</v>
      </c>
      <c r="BO875">
        <v>40303</v>
      </c>
      <c r="BP875">
        <v>104.1</v>
      </c>
      <c r="BR875">
        <v>41561</v>
      </c>
      <c r="BS875">
        <v>100.093</v>
      </c>
      <c r="BU875">
        <v>40942</v>
      </c>
      <c r="BV875">
        <v>103.545</v>
      </c>
      <c r="CA875">
        <v>40303</v>
      </c>
      <c r="CB875">
        <v>105.85599999999999</v>
      </c>
      <c r="CD875">
        <v>41219</v>
      </c>
      <c r="CE875">
        <v>100.535</v>
      </c>
      <c r="CG875">
        <v>40303</v>
      </c>
      <c r="CH875">
        <v>104.399</v>
      </c>
      <c r="CP875">
        <v>41463</v>
      </c>
      <c r="CQ875">
        <v>101.758</v>
      </c>
      <c r="CV875">
        <v>42139</v>
      </c>
      <c r="CW875">
        <v>100.803</v>
      </c>
      <c r="DE875">
        <v>40303</v>
      </c>
      <c r="DF875">
        <v>97.567999999999998</v>
      </c>
      <c r="DH875">
        <v>41705</v>
      </c>
      <c r="DI875">
        <v>104.91500000000001</v>
      </c>
      <c r="DQ875">
        <v>42009</v>
      </c>
      <c r="DR875">
        <v>106.985</v>
      </c>
      <c r="DW875">
        <v>40303</v>
      </c>
      <c r="DX875">
        <v>99.731999999999999</v>
      </c>
      <c r="EF875">
        <v>40303</v>
      </c>
      <c r="EG875">
        <v>110.31</v>
      </c>
      <c r="EU875">
        <v>40711</v>
      </c>
      <c r="EV875">
        <v>93.805999999999997</v>
      </c>
      <c r="FG875">
        <v>41068</v>
      </c>
      <c r="FH875">
        <v>92.875</v>
      </c>
      <c r="FJ875">
        <v>41183</v>
      </c>
      <c r="FK875">
        <v>93.625</v>
      </c>
      <c r="FP875">
        <v>41414</v>
      </c>
      <c r="FQ875">
        <v>102.61799999999999</v>
      </c>
      <c r="FV875">
        <v>41589</v>
      </c>
      <c r="FW875">
        <v>108.85</v>
      </c>
      <c r="FY875">
        <v>41782</v>
      </c>
      <c r="FZ875">
        <v>120.523</v>
      </c>
      <c r="GB875">
        <v>42086</v>
      </c>
      <c r="GC875">
        <v>133.095</v>
      </c>
      <c r="GK875">
        <v>40920</v>
      </c>
      <c r="GL875">
        <v>92.36</v>
      </c>
      <c r="GW875">
        <v>41449</v>
      </c>
      <c r="GX875">
        <v>95.102000000000004</v>
      </c>
      <c r="HF875">
        <v>41831</v>
      </c>
      <c r="HG875">
        <v>126.57</v>
      </c>
      <c r="HL875">
        <v>40304</v>
      </c>
      <c r="HM875">
        <v>113.258</v>
      </c>
      <c r="HR875">
        <v>40308</v>
      </c>
      <c r="HS875">
        <v>112.116</v>
      </c>
      <c r="HU875">
        <v>40310</v>
      </c>
      <c r="HV875">
        <v>89.218000000000004</v>
      </c>
      <c r="HX875">
        <v>40471</v>
      </c>
      <c r="HY875">
        <v>101.32299999999999</v>
      </c>
      <c r="IA875">
        <v>41299</v>
      </c>
      <c r="IB875">
        <v>86.048000000000002</v>
      </c>
    </row>
    <row r="876" spans="34:236">
      <c r="AH876">
        <v>40304</v>
      </c>
      <c r="AI876">
        <v>100.477</v>
      </c>
      <c r="AN876">
        <v>40304</v>
      </c>
      <c r="AO876">
        <v>103.575</v>
      </c>
      <c r="AQ876">
        <v>40304</v>
      </c>
      <c r="AR876">
        <v>104.012</v>
      </c>
      <c r="AT876">
        <v>40311</v>
      </c>
      <c r="AU876">
        <v>112.182</v>
      </c>
      <c r="AZ876">
        <v>40304</v>
      </c>
      <c r="BA876">
        <v>104.092</v>
      </c>
      <c r="BF876">
        <v>40315</v>
      </c>
      <c r="BG876">
        <v>104.298</v>
      </c>
      <c r="BI876">
        <v>40304</v>
      </c>
      <c r="BJ876">
        <v>107.77</v>
      </c>
      <c r="BL876">
        <v>41306</v>
      </c>
      <c r="BM876">
        <v>100.4</v>
      </c>
      <c r="BO876">
        <v>40304</v>
      </c>
      <c r="BP876">
        <v>102.652</v>
      </c>
      <c r="BR876">
        <v>41562</v>
      </c>
      <c r="BS876">
        <v>100.08799999999999</v>
      </c>
      <c r="BU876">
        <v>40945</v>
      </c>
      <c r="BV876">
        <v>103.52800000000001</v>
      </c>
      <c r="CA876">
        <v>40304</v>
      </c>
      <c r="CB876">
        <v>104.492</v>
      </c>
      <c r="CD876">
        <v>41220</v>
      </c>
      <c r="CE876">
        <v>100.417</v>
      </c>
      <c r="CG876">
        <v>40304</v>
      </c>
      <c r="CH876">
        <v>103.03700000000001</v>
      </c>
      <c r="CP876">
        <v>41464</v>
      </c>
      <c r="CQ876">
        <v>101.645</v>
      </c>
      <c r="CV876">
        <v>42142</v>
      </c>
      <c r="CW876">
        <v>100.792</v>
      </c>
      <c r="DE876">
        <v>40304</v>
      </c>
      <c r="DF876">
        <v>96.453000000000003</v>
      </c>
      <c r="DH876">
        <v>41708</v>
      </c>
      <c r="DI876">
        <v>105.02500000000001</v>
      </c>
      <c r="DQ876">
        <v>42010</v>
      </c>
      <c r="DR876">
        <v>106.9</v>
      </c>
      <c r="DW876">
        <v>40304</v>
      </c>
      <c r="DX876">
        <v>98.081000000000003</v>
      </c>
      <c r="EF876">
        <v>40304</v>
      </c>
      <c r="EG876">
        <v>108.574</v>
      </c>
      <c r="EU876">
        <v>40714</v>
      </c>
      <c r="EV876">
        <v>93.730999999999995</v>
      </c>
      <c r="FG876">
        <v>41071</v>
      </c>
      <c r="FH876">
        <v>91.367999999999995</v>
      </c>
      <c r="FJ876">
        <v>41184</v>
      </c>
      <c r="FK876">
        <v>94.683000000000007</v>
      </c>
      <c r="FP876">
        <v>41415</v>
      </c>
      <c r="FQ876">
        <v>102.66</v>
      </c>
      <c r="FV876">
        <v>41590</v>
      </c>
      <c r="FW876">
        <v>108.83799999999999</v>
      </c>
      <c r="FY876">
        <v>41785</v>
      </c>
      <c r="FZ876">
        <v>121.173</v>
      </c>
      <c r="GB876">
        <v>42087</v>
      </c>
      <c r="GC876">
        <v>132.72300000000001</v>
      </c>
      <c r="GK876">
        <v>40921</v>
      </c>
      <c r="GL876">
        <v>91.825000000000003</v>
      </c>
      <c r="GW876">
        <v>41450</v>
      </c>
      <c r="GX876">
        <v>95.31</v>
      </c>
      <c r="HF876">
        <v>41834</v>
      </c>
      <c r="HG876">
        <v>126.505</v>
      </c>
      <c r="HL876">
        <v>40305</v>
      </c>
      <c r="HM876">
        <v>111.33199999999999</v>
      </c>
      <c r="HR876">
        <v>40309</v>
      </c>
      <c r="HS876">
        <v>111.34699999999999</v>
      </c>
      <c r="HU876">
        <v>40311</v>
      </c>
      <c r="HV876">
        <v>89.51</v>
      </c>
      <c r="HX876">
        <v>40472</v>
      </c>
      <c r="HY876">
        <v>100.249</v>
      </c>
      <c r="IA876">
        <v>41302</v>
      </c>
      <c r="IB876">
        <v>85.292000000000002</v>
      </c>
    </row>
    <row r="877" spans="34:236">
      <c r="AH877">
        <v>40305</v>
      </c>
      <c r="AI877">
        <v>100.459</v>
      </c>
      <c r="AN877">
        <v>40305</v>
      </c>
      <c r="AO877">
        <v>103.503</v>
      </c>
      <c r="AQ877">
        <v>40305</v>
      </c>
      <c r="AR877">
        <v>104.08199999999999</v>
      </c>
      <c r="AT877">
        <v>40312</v>
      </c>
      <c r="AU877">
        <v>111.89100000000001</v>
      </c>
      <c r="AZ877">
        <v>40305</v>
      </c>
      <c r="BA877">
        <v>104.18600000000001</v>
      </c>
      <c r="BF877">
        <v>40316</v>
      </c>
      <c r="BG877">
        <v>104.212</v>
      </c>
      <c r="BI877">
        <v>40305</v>
      </c>
      <c r="BJ877">
        <v>107.828</v>
      </c>
      <c r="BL877">
        <v>41309</v>
      </c>
      <c r="BM877">
        <v>100.408</v>
      </c>
      <c r="BO877">
        <v>40305</v>
      </c>
      <c r="BP877">
        <v>102.864</v>
      </c>
      <c r="BR877">
        <v>41563</v>
      </c>
      <c r="BS877">
        <v>100.065</v>
      </c>
      <c r="BU877">
        <v>40946</v>
      </c>
      <c r="BV877">
        <v>103.452</v>
      </c>
      <c r="CA877">
        <v>40305</v>
      </c>
      <c r="CB877">
        <v>104.745</v>
      </c>
      <c r="CD877">
        <v>41221</v>
      </c>
      <c r="CE877">
        <v>100.262</v>
      </c>
      <c r="CG877">
        <v>40305</v>
      </c>
      <c r="CH877">
        <v>103.27500000000001</v>
      </c>
      <c r="CP877">
        <v>41465</v>
      </c>
      <c r="CQ877">
        <v>101.495</v>
      </c>
      <c r="CV877">
        <v>42143</v>
      </c>
      <c r="CW877">
        <v>100.78</v>
      </c>
      <c r="DE877">
        <v>40305</v>
      </c>
      <c r="DF877">
        <v>96.224000000000004</v>
      </c>
      <c r="DH877">
        <v>41709</v>
      </c>
      <c r="DI877">
        <v>105</v>
      </c>
      <c r="DQ877">
        <v>42011</v>
      </c>
      <c r="DR877">
        <v>106.91</v>
      </c>
      <c r="DW877">
        <v>40305</v>
      </c>
      <c r="DX877">
        <v>98.230999999999995</v>
      </c>
      <c r="EF877">
        <v>40305</v>
      </c>
      <c r="EG877">
        <v>108.324</v>
      </c>
      <c r="EU877">
        <v>40715</v>
      </c>
      <c r="EV877">
        <v>94.271000000000001</v>
      </c>
      <c r="FG877">
        <v>41072</v>
      </c>
      <c r="FH877">
        <v>90.185000000000002</v>
      </c>
      <c r="FJ877">
        <v>41185</v>
      </c>
      <c r="FK877">
        <v>94.295000000000002</v>
      </c>
      <c r="FP877">
        <v>41416</v>
      </c>
      <c r="FQ877">
        <v>102.715</v>
      </c>
      <c r="FV877">
        <v>41591</v>
      </c>
      <c r="FW877">
        <v>108.977</v>
      </c>
      <c r="FY877">
        <v>41786</v>
      </c>
      <c r="FZ877">
        <v>121.238</v>
      </c>
      <c r="GB877">
        <v>42088</v>
      </c>
      <c r="GC877">
        <v>132.74</v>
      </c>
      <c r="GK877">
        <v>40924</v>
      </c>
      <c r="GL877">
        <v>91.66</v>
      </c>
      <c r="GW877">
        <v>41451</v>
      </c>
      <c r="GX877">
        <v>97.203000000000003</v>
      </c>
      <c r="HF877">
        <v>41835</v>
      </c>
      <c r="HG877">
        <v>127.04</v>
      </c>
      <c r="HL877">
        <v>40308</v>
      </c>
      <c r="HM877">
        <v>114.938</v>
      </c>
      <c r="HR877">
        <v>40310</v>
      </c>
      <c r="HS877">
        <v>111.661</v>
      </c>
      <c r="HU877">
        <v>40312</v>
      </c>
      <c r="HV877">
        <v>89.364999999999995</v>
      </c>
      <c r="HX877">
        <v>40473</v>
      </c>
      <c r="HY877">
        <v>100.508</v>
      </c>
      <c r="IA877">
        <v>41303</v>
      </c>
      <c r="IB877">
        <v>86.293000000000006</v>
      </c>
    </row>
    <row r="878" spans="34:236">
      <c r="AH878">
        <v>40308</v>
      </c>
      <c r="AI878">
        <v>100.559</v>
      </c>
      <c r="AN878">
        <v>40308</v>
      </c>
      <c r="AO878">
        <v>104.539</v>
      </c>
      <c r="AQ878">
        <v>40308</v>
      </c>
      <c r="AR878">
        <v>105.241</v>
      </c>
      <c r="AT878">
        <v>40315</v>
      </c>
      <c r="AU878">
        <v>111.93899999999999</v>
      </c>
      <c r="AZ878">
        <v>40308</v>
      </c>
      <c r="BA878">
        <v>106.47499999999999</v>
      </c>
      <c r="BF878">
        <v>40317</v>
      </c>
      <c r="BG878">
        <v>104.125</v>
      </c>
      <c r="BI878">
        <v>40308</v>
      </c>
      <c r="BJ878">
        <v>110.23099999999999</v>
      </c>
      <c r="BL878">
        <v>41310</v>
      </c>
      <c r="BM878">
        <v>100.393</v>
      </c>
      <c r="BO878">
        <v>40308</v>
      </c>
      <c r="BP878">
        <v>105.48099999999999</v>
      </c>
      <c r="BR878">
        <v>41564</v>
      </c>
      <c r="BS878">
        <v>100.05800000000001</v>
      </c>
      <c r="BU878">
        <v>40947</v>
      </c>
      <c r="BV878">
        <v>103.24299999999999</v>
      </c>
      <c r="CA878">
        <v>40308</v>
      </c>
      <c r="CB878">
        <v>107.964</v>
      </c>
      <c r="CD878">
        <v>41222</v>
      </c>
      <c r="CE878">
        <v>100.395</v>
      </c>
      <c r="CG878">
        <v>40308</v>
      </c>
      <c r="CH878">
        <v>106.611</v>
      </c>
      <c r="CP878">
        <v>41466</v>
      </c>
      <c r="CQ878">
        <v>101.455</v>
      </c>
      <c r="CV878">
        <v>42144</v>
      </c>
      <c r="CW878">
        <v>100.773</v>
      </c>
      <c r="DE878">
        <v>40308</v>
      </c>
      <c r="DF878">
        <v>99.668000000000006</v>
      </c>
      <c r="DH878">
        <v>41710</v>
      </c>
      <c r="DI878">
        <v>104.968</v>
      </c>
      <c r="DQ878">
        <v>42012</v>
      </c>
      <c r="DR878">
        <v>106.908</v>
      </c>
      <c r="DW878">
        <v>40308</v>
      </c>
      <c r="DX878">
        <v>101.782</v>
      </c>
      <c r="EF878">
        <v>40308</v>
      </c>
      <c r="EG878">
        <v>111.99</v>
      </c>
      <c r="EU878">
        <v>40716</v>
      </c>
      <c r="EV878">
        <v>94.009</v>
      </c>
      <c r="FG878">
        <v>41073</v>
      </c>
      <c r="FH878">
        <v>89.92</v>
      </c>
      <c r="FJ878">
        <v>41186</v>
      </c>
      <c r="FK878">
        <v>93.86</v>
      </c>
      <c r="FP878">
        <v>41417</v>
      </c>
      <c r="FQ878">
        <v>102.015</v>
      </c>
      <c r="FV878">
        <v>41592</v>
      </c>
      <c r="FW878">
        <v>109.322</v>
      </c>
      <c r="FY878">
        <v>41787</v>
      </c>
      <c r="FZ878">
        <v>121.658</v>
      </c>
      <c r="GB878">
        <v>42089</v>
      </c>
      <c r="GC878">
        <v>132.78800000000001</v>
      </c>
      <c r="GK878">
        <v>40925</v>
      </c>
      <c r="GL878">
        <v>92.302999999999997</v>
      </c>
      <c r="GW878">
        <v>41452</v>
      </c>
      <c r="GX878">
        <v>97.613</v>
      </c>
      <c r="HF878">
        <v>41836</v>
      </c>
      <c r="HG878">
        <v>127.563</v>
      </c>
      <c r="HL878">
        <v>40309</v>
      </c>
      <c r="HM878">
        <v>114.45099999999999</v>
      </c>
      <c r="HR878">
        <v>40311</v>
      </c>
      <c r="HS878">
        <v>112.003</v>
      </c>
      <c r="HU878">
        <v>40315</v>
      </c>
      <c r="HV878">
        <v>89.331000000000003</v>
      </c>
      <c r="HX878">
        <v>40476</v>
      </c>
      <c r="HY878">
        <v>101.169</v>
      </c>
      <c r="IA878">
        <v>41304</v>
      </c>
      <c r="IB878">
        <v>85.53</v>
      </c>
    </row>
    <row r="879" spans="34:236">
      <c r="AH879">
        <v>40309</v>
      </c>
      <c r="AI879">
        <v>100.51300000000001</v>
      </c>
      <c r="AN879">
        <v>40309</v>
      </c>
      <c r="AO879">
        <v>104.441</v>
      </c>
      <c r="AQ879">
        <v>40309</v>
      </c>
      <c r="AR879">
        <v>105.111</v>
      </c>
      <c r="AT879">
        <v>40316</v>
      </c>
      <c r="AU879">
        <v>111.783</v>
      </c>
      <c r="AZ879">
        <v>40309</v>
      </c>
      <c r="BA879">
        <v>106.194</v>
      </c>
      <c r="BF879">
        <v>40318</v>
      </c>
      <c r="BG879">
        <v>104.05500000000001</v>
      </c>
      <c r="BI879">
        <v>40309</v>
      </c>
      <c r="BJ879">
        <v>110.098</v>
      </c>
      <c r="BL879">
        <v>41311</v>
      </c>
      <c r="BM879">
        <v>100.38</v>
      </c>
      <c r="BO879">
        <v>40309</v>
      </c>
      <c r="BP879">
        <v>105.419</v>
      </c>
      <c r="BR879">
        <v>41565</v>
      </c>
      <c r="BS879">
        <v>100.053</v>
      </c>
      <c r="BU879">
        <v>40948</v>
      </c>
      <c r="BV879">
        <v>103.325</v>
      </c>
      <c r="CA879">
        <v>40309</v>
      </c>
      <c r="CB879">
        <v>107.89400000000001</v>
      </c>
      <c r="CD879">
        <v>41225</v>
      </c>
      <c r="CE879">
        <v>100.21299999999999</v>
      </c>
      <c r="CG879">
        <v>40309</v>
      </c>
      <c r="CH879">
        <v>106.557</v>
      </c>
      <c r="CP879">
        <v>41467</v>
      </c>
      <c r="CQ879">
        <v>101.47</v>
      </c>
      <c r="CV879">
        <v>42145</v>
      </c>
      <c r="CW879">
        <v>100.735</v>
      </c>
      <c r="DE879">
        <v>40309</v>
      </c>
      <c r="DF879">
        <v>99.647000000000006</v>
      </c>
      <c r="DH879">
        <v>41711</v>
      </c>
      <c r="DI879">
        <v>104.935</v>
      </c>
      <c r="DQ879">
        <v>42013</v>
      </c>
      <c r="DR879">
        <v>106.875</v>
      </c>
      <c r="DW879">
        <v>40309</v>
      </c>
      <c r="DX879">
        <v>101.602</v>
      </c>
      <c r="EF879">
        <v>40309</v>
      </c>
      <c r="EG879">
        <v>111.79</v>
      </c>
      <c r="EU879">
        <v>40717</v>
      </c>
      <c r="EV879">
        <v>93.427999999999997</v>
      </c>
      <c r="FG879">
        <v>41074</v>
      </c>
      <c r="FH879">
        <v>89.105000000000004</v>
      </c>
      <c r="FJ879">
        <v>41187</v>
      </c>
      <c r="FK879">
        <v>95.268000000000001</v>
      </c>
      <c r="FP879">
        <v>41418</v>
      </c>
      <c r="FQ879">
        <v>101.167</v>
      </c>
      <c r="FV879">
        <v>41593</v>
      </c>
      <c r="FW879">
        <v>109.27800000000001</v>
      </c>
      <c r="FY879">
        <v>41788</v>
      </c>
      <c r="FZ879">
        <v>121.352</v>
      </c>
      <c r="GB879">
        <v>42090</v>
      </c>
      <c r="GC879">
        <v>132.423</v>
      </c>
      <c r="GK879">
        <v>40926</v>
      </c>
      <c r="GL879">
        <v>92.153000000000006</v>
      </c>
      <c r="GW879">
        <v>41453</v>
      </c>
      <c r="GX879">
        <v>97.58</v>
      </c>
      <c r="HF879">
        <v>41837</v>
      </c>
      <c r="HG879">
        <v>128.11500000000001</v>
      </c>
      <c r="HL879">
        <v>40310</v>
      </c>
      <c r="HM879">
        <v>114.651</v>
      </c>
      <c r="HR879">
        <v>40312</v>
      </c>
      <c r="HS879">
        <v>111.89</v>
      </c>
      <c r="HU879">
        <v>40316</v>
      </c>
      <c r="HV879">
        <v>89.661000000000001</v>
      </c>
      <c r="HX879">
        <v>40477</v>
      </c>
      <c r="HY879">
        <v>101.011</v>
      </c>
      <c r="IA879">
        <v>41305</v>
      </c>
      <c r="IB879">
        <v>86.007999999999996</v>
      </c>
    </row>
    <row r="880" spans="34:236">
      <c r="AH880">
        <v>40310</v>
      </c>
      <c r="AI880">
        <v>100.499</v>
      </c>
      <c r="AN880">
        <v>40310</v>
      </c>
      <c r="AO880">
        <v>104.59</v>
      </c>
      <c r="AQ880">
        <v>40310</v>
      </c>
      <c r="AR880">
        <v>105.31</v>
      </c>
      <c r="AT880">
        <v>40317</v>
      </c>
      <c r="AU880">
        <v>111.71599999999999</v>
      </c>
      <c r="AZ880">
        <v>40310</v>
      </c>
      <c r="BA880">
        <v>106.411</v>
      </c>
      <c r="BF880">
        <v>40319</v>
      </c>
      <c r="BG880">
        <v>104.044</v>
      </c>
      <c r="BI880">
        <v>40310</v>
      </c>
      <c r="BJ880">
        <v>110.29900000000001</v>
      </c>
      <c r="BL880">
        <v>41312</v>
      </c>
      <c r="BM880">
        <v>100.38</v>
      </c>
      <c r="BO880">
        <v>40310</v>
      </c>
      <c r="BP880">
        <v>105.654</v>
      </c>
      <c r="BR880">
        <v>41568</v>
      </c>
      <c r="BS880">
        <v>100.048</v>
      </c>
      <c r="BU880">
        <v>40949</v>
      </c>
      <c r="BV880">
        <v>102.98</v>
      </c>
      <c r="CA880">
        <v>40310</v>
      </c>
      <c r="CB880">
        <v>108.023</v>
      </c>
      <c r="CD880">
        <v>41226</v>
      </c>
      <c r="CE880">
        <v>100.26</v>
      </c>
      <c r="CG880">
        <v>40310</v>
      </c>
      <c r="CH880">
        <v>106.673</v>
      </c>
      <c r="CP880">
        <v>41470</v>
      </c>
      <c r="CQ880">
        <v>101.468</v>
      </c>
      <c r="CV880">
        <v>42146</v>
      </c>
      <c r="CW880">
        <v>100.723</v>
      </c>
      <c r="DE880">
        <v>40310</v>
      </c>
      <c r="DF880">
        <v>99.728999999999999</v>
      </c>
      <c r="DH880">
        <v>41712</v>
      </c>
      <c r="DI880">
        <v>104.965</v>
      </c>
      <c r="DQ880">
        <v>42016</v>
      </c>
      <c r="DR880">
        <v>106.898</v>
      </c>
      <c r="DW880">
        <v>40310</v>
      </c>
      <c r="DX880">
        <v>101.76300000000001</v>
      </c>
      <c r="EF880">
        <v>40310</v>
      </c>
      <c r="EG880">
        <v>112.006</v>
      </c>
      <c r="EU880">
        <v>40718</v>
      </c>
      <c r="EV880">
        <v>93.12</v>
      </c>
      <c r="FG880">
        <v>41075</v>
      </c>
      <c r="FH880">
        <v>89.364999999999995</v>
      </c>
      <c r="FJ880">
        <v>41190</v>
      </c>
      <c r="FK880">
        <v>95.18</v>
      </c>
      <c r="FP880">
        <v>41421</v>
      </c>
      <c r="FQ880">
        <v>101.72499999999999</v>
      </c>
      <c r="FV880">
        <v>41596</v>
      </c>
      <c r="FW880">
        <v>109.34</v>
      </c>
      <c r="FY880">
        <v>41789</v>
      </c>
      <c r="FZ880">
        <v>121.43300000000001</v>
      </c>
      <c r="GB880">
        <v>42093</v>
      </c>
      <c r="GC880">
        <v>132.678</v>
      </c>
      <c r="GK880">
        <v>40927</v>
      </c>
      <c r="GL880">
        <v>91.673000000000002</v>
      </c>
      <c r="GW880">
        <v>41456</v>
      </c>
      <c r="GX880">
        <v>98.757999999999996</v>
      </c>
      <c r="HF880">
        <v>41838</v>
      </c>
      <c r="HG880">
        <v>128.52199999999999</v>
      </c>
      <c r="HL880">
        <v>40311</v>
      </c>
      <c r="HM880">
        <v>114.964</v>
      </c>
      <c r="HR880">
        <v>40315</v>
      </c>
      <c r="HS880">
        <v>111.776</v>
      </c>
      <c r="HU880">
        <v>40317</v>
      </c>
      <c r="HV880">
        <v>89.256</v>
      </c>
      <c r="HX880">
        <v>40478</v>
      </c>
      <c r="HY880">
        <v>99.427000000000007</v>
      </c>
      <c r="IA880">
        <v>41306</v>
      </c>
      <c r="IB880">
        <v>85.893000000000001</v>
      </c>
    </row>
    <row r="881" spans="34:236">
      <c r="AH881">
        <v>40311</v>
      </c>
      <c r="AI881">
        <v>100.494</v>
      </c>
      <c r="AN881">
        <v>40311</v>
      </c>
      <c r="AO881">
        <v>104.642</v>
      </c>
      <c r="AQ881">
        <v>40311</v>
      </c>
      <c r="AR881">
        <v>105.438</v>
      </c>
      <c r="AT881">
        <v>40318</v>
      </c>
      <c r="AU881">
        <v>111.628</v>
      </c>
      <c r="AZ881">
        <v>40311</v>
      </c>
      <c r="BA881">
        <v>106.542</v>
      </c>
      <c r="BF881">
        <v>40322</v>
      </c>
      <c r="BG881">
        <v>104.057</v>
      </c>
      <c r="BI881">
        <v>40311</v>
      </c>
      <c r="BJ881">
        <v>110.38500000000001</v>
      </c>
      <c r="BL881">
        <v>41313</v>
      </c>
      <c r="BM881">
        <v>100.38500000000001</v>
      </c>
      <c r="BO881">
        <v>40311</v>
      </c>
      <c r="BP881">
        <v>105.78400000000001</v>
      </c>
      <c r="BR881">
        <v>41569</v>
      </c>
      <c r="BS881">
        <v>100.04300000000001</v>
      </c>
      <c r="BU881">
        <v>40952</v>
      </c>
      <c r="BV881">
        <v>103.098</v>
      </c>
      <c r="CA881">
        <v>40311</v>
      </c>
      <c r="CB881">
        <v>108.28100000000001</v>
      </c>
      <c r="CD881">
        <v>41227</v>
      </c>
      <c r="CE881">
        <v>100.173</v>
      </c>
      <c r="CG881">
        <v>40311</v>
      </c>
      <c r="CH881">
        <v>106.968</v>
      </c>
      <c r="CP881">
        <v>41471</v>
      </c>
      <c r="CQ881">
        <v>101.55500000000001</v>
      </c>
      <c r="CV881">
        <v>42149</v>
      </c>
      <c r="CW881">
        <v>100.71299999999999</v>
      </c>
      <c r="DE881">
        <v>40311</v>
      </c>
      <c r="DF881">
        <v>99.966999999999999</v>
      </c>
      <c r="DH881">
        <v>41715</v>
      </c>
      <c r="DI881">
        <v>104.96</v>
      </c>
      <c r="DQ881">
        <v>42017</v>
      </c>
      <c r="DR881">
        <v>106.88800000000001</v>
      </c>
      <c r="DW881">
        <v>40311</v>
      </c>
      <c r="DX881">
        <v>101.812</v>
      </c>
      <c r="EF881">
        <v>40311</v>
      </c>
      <c r="EG881">
        <v>112.01600000000001</v>
      </c>
      <c r="EU881">
        <v>40721</v>
      </c>
      <c r="EV881">
        <v>93.082999999999998</v>
      </c>
      <c r="FG881">
        <v>41078</v>
      </c>
      <c r="FH881">
        <v>87.72</v>
      </c>
      <c r="FJ881">
        <v>41191</v>
      </c>
      <c r="FK881">
        <v>94.49</v>
      </c>
      <c r="FP881">
        <v>41422</v>
      </c>
      <c r="FQ881">
        <v>101.828</v>
      </c>
      <c r="FV881">
        <v>41597</v>
      </c>
      <c r="FW881">
        <v>109.265</v>
      </c>
      <c r="FY881">
        <v>41792</v>
      </c>
      <c r="FZ881">
        <v>121.51300000000001</v>
      </c>
      <c r="GB881">
        <v>42094</v>
      </c>
      <c r="GC881">
        <v>133.065</v>
      </c>
      <c r="GK881">
        <v>40928</v>
      </c>
      <c r="GL881">
        <v>91.93</v>
      </c>
      <c r="GW881">
        <v>41457</v>
      </c>
      <c r="GX881">
        <v>98.644999999999996</v>
      </c>
      <c r="HF881">
        <v>41841</v>
      </c>
      <c r="HG881">
        <v>128.80500000000001</v>
      </c>
      <c r="HL881">
        <v>40312</v>
      </c>
      <c r="HM881">
        <v>114.732</v>
      </c>
      <c r="HR881">
        <v>40316</v>
      </c>
      <c r="HS881">
        <v>112.15900000000001</v>
      </c>
      <c r="HU881">
        <v>40318</v>
      </c>
      <c r="HV881">
        <v>88.483999999999995</v>
      </c>
      <c r="HX881">
        <v>40479</v>
      </c>
      <c r="HY881">
        <v>99.221000000000004</v>
      </c>
      <c r="IA881">
        <v>41309</v>
      </c>
      <c r="IB881">
        <v>83.4</v>
      </c>
    </row>
    <row r="882" spans="34:236">
      <c r="AH882">
        <v>40312</v>
      </c>
      <c r="AI882">
        <v>100.498</v>
      </c>
      <c r="AN882">
        <v>40312</v>
      </c>
      <c r="AO882">
        <v>104.518</v>
      </c>
      <c r="AQ882">
        <v>40312</v>
      </c>
      <c r="AR882">
        <v>105.358</v>
      </c>
      <c r="AT882">
        <v>40319</v>
      </c>
      <c r="AU882">
        <v>111.59699999999999</v>
      </c>
      <c r="AZ882">
        <v>40312</v>
      </c>
      <c r="BA882">
        <v>106.259</v>
      </c>
      <c r="BF882">
        <v>40323</v>
      </c>
      <c r="BG882">
        <v>103.50700000000001</v>
      </c>
      <c r="BI882">
        <v>40312</v>
      </c>
      <c r="BJ882">
        <v>110.11</v>
      </c>
      <c r="BL882">
        <v>41316</v>
      </c>
      <c r="BM882">
        <v>100.38</v>
      </c>
      <c r="BO882">
        <v>40312</v>
      </c>
      <c r="BP882">
        <v>105.56399999999999</v>
      </c>
      <c r="BR882">
        <v>41570</v>
      </c>
      <c r="BS882">
        <v>100.023</v>
      </c>
      <c r="BU882">
        <v>40953</v>
      </c>
      <c r="BV882">
        <v>103.03</v>
      </c>
      <c r="CA882">
        <v>40312</v>
      </c>
      <c r="CB882">
        <v>108.065</v>
      </c>
      <c r="CD882">
        <v>41228</v>
      </c>
      <c r="CE882">
        <v>100.143</v>
      </c>
      <c r="CG882">
        <v>40312</v>
      </c>
      <c r="CH882">
        <v>106.84399999999999</v>
      </c>
      <c r="CP882">
        <v>41472</v>
      </c>
      <c r="CQ882">
        <v>101.473</v>
      </c>
      <c r="CV882">
        <v>42150</v>
      </c>
      <c r="CW882">
        <v>100.697</v>
      </c>
      <c r="DE882">
        <v>40312</v>
      </c>
      <c r="DF882">
        <v>99.838999999999999</v>
      </c>
      <c r="DH882">
        <v>41716</v>
      </c>
      <c r="DI882">
        <v>104.958</v>
      </c>
      <c r="DQ882">
        <v>42018</v>
      </c>
      <c r="DR882">
        <v>106.913</v>
      </c>
      <c r="DW882">
        <v>40312</v>
      </c>
      <c r="DX882">
        <v>101.723</v>
      </c>
      <c r="EF882">
        <v>40312</v>
      </c>
      <c r="EG882">
        <v>111.822</v>
      </c>
      <c r="EU882">
        <v>40722</v>
      </c>
      <c r="EV882">
        <v>93.405000000000001</v>
      </c>
      <c r="FG882">
        <v>41079</v>
      </c>
      <c r="FH882">
        <v>88.257999999999996</v>
      </c>
      <c r="FJ882">
        <v>41192</v>
      </c>
      <c r="FK882">
        <v>94.49</v>
      </c>
      <c r="FP882">
        <v>41423</v>
      </c>
      <c r="FQ882">
        <v>101.053</v>
      </c>
      <c r="FV882">
        <v>41598</v>
      </c>
      <c r="FW882">
        <v>109.238</v>
      </c>
      <c r="FY882">
        <v>41793</v>
      </c>
      <c r="FZ882">
        <v>121.505</v>
      </c>
      <c r="GB882">
        <v>42095</v>
      </c>
      <c r="GC882">
        <v>133.05500000000001</v>
      </c>
      <c r="GK882">
        <v>40931</v>
      </c>
      <c r="GL882">
        <v>91.977999999999994</v>
      </c>
      <c r="GW882">
        <v>41458</v>
      </c>
      <c r="GX882">
        <v>97.64</v>
      </c>
      <c r="HF882">
        <v>41842</v>
      </c>
      <c r="HG882">
        <v>128.66</v>
      </c>
      <c r="HL882">
        <v>40315</v>
      </c>
      <c r="HM882">
        <v>114.71899999999999</v>
      </c>
      <c r="HR882">
        <v>40317</v>
      </c>
      <c r="HS882">
        <v>111.595</v>
      </c>
      <c r="HU882">
        <v>40319</v>
      </c>
      <c r="HV882">
        <v>88.793999999999997</v>
      </c>
      <c r="HX882">
        <v>40480</v>
      </c>
      <c r="HY882">
        <v>98.869</v>
      </c>
      <c r="IA882">
        <v>41310</v>
      </c>
      <c r="IB882">
        <v>84.257999999999996</v>
      </c>
    </row>
    <row r="883" spans="34:236">
      <c r="AH883">
        <v>40315</v>
      </c>
      <c r="AI883">
        <v>100.476</v>
      </c>
      <c r="AN883">
        <v>40315</v>
      </c>
      <c r="AO883">
        <v>104.504</v>
      </c>
      <c r="AQ883">
        <v>40315</v>
      </c>
      <c r="AR883">
        <v>105.339</v>
      </c>
      <c r="AT883">
        <v>40322</v>
      </c>
      <c r="AU883">
        <v>111.58</v>
      </c>
      <c r="AZ883">
        <v>40315</v>
      </c>
      <c r="BA883">
        <v>106.32</v>
      </c>
      <c r="BF883">
        <v>40324</v>
      </c>
      <c r="BG883">
        <v>103.126</v>
      </c>
      <c r="BI883">
        <v>40315</v>
      </c>
      <c r="BJ883">
        <v>110.27800000000001</v>
      </c>
      <c r="BL883">
        <v>41317</v>
      </c>
      <c r="BM883">
        <v>100.387</v>
      </c>
      <c r="BO883">
        <v>40315</v>
      </c>
      <c r="BP883">
        <v>105.682</v>
      </c>
      <c r="BR883">
        <v>41571</v>
      </c>
      <c r="BS883">
        <v>100.018</v>
      </c>
      <c r="BU883">
        <v>40954</v>
      </c>
      <c r="BV883">
        <v>102.843</v>
      </c>
      <c r="CA883">
        <v>40315</v>
      </c>
      <c r="CB883">
        <v>108.11499999999999</v>
      </c>
      <c r="CD883">
        <v>41229</v>
      </c>
      <c r="CE883">
        <v>100.137</v>
      </c>
      <c r="CG883">
        <v>40315</v>
      </c>
      <c r="CH883">
        <v>106.898</v>
      </c>
      <c r="CP883">
        <v>41473</v>
      </c>
      <c r="CQ883">
        <v>101.633</v>
      </c>
      <c r="CV883">
        <v>42151</v>
      </c>
      <c r="CW883">
        <v>100.68</v>
      </c>
      <c r="DE883">
        <v>40315</v>
      </c>
      <c r="DF883">
        <v>99.855999999999995</v>
      </c>
      <c r="DH883">
        <v>41717</v>
      </c>
      <c r="DI883">
        <v>104.90300000000001</v>
      </c>
      <c r="DQ883">
        <v>42019</v>
      </c>
      <c r="DR883">
        <v>106.883</v>
      </c>
      <c r="DW883">
        <v>40315</v>
      </c>
      <c r="DX883">
        <v>101.70699999999999</v>
      </c>
      <c r="EF883">
        <v>40315</v>
      </c>
      <c r="EG883">
        <v>111.864</v>
      </c>
      <c r="EU883">
        <v>40723</v>
      </c>
      <c r="EV883">
        <v>93.753</v>
      </c>
      <c r="FG883">
        <v>41080</v>
      </c>
      <c r="FH883">
        <v>89.68</v>
      </c>
      <c r="FJ883">
        <v>41193</v>
      </c>
      <c r="FK883">
        <v>94.72</v>
      </c>
      <c r="FP883">
        <v>41424</v>
      </c>
      <c r="FQ883">
        <v>101.25</v>
      </c>
      <c r="FV883">
        <v>41599</v>
      </c>
      <c r="FW883">
        <v>109.227</v>
      </c>
      <c r="FY883">
        <v>41794</v>
      </c>
      <c r="FZ883">
        <v>121.315</v>
      </c>
      <c r="GB883">
        <v>42096</v>
      </c>
      <c r="GC883">
        <v>133.095</v>
      </c>
      <c r="GK883">
        <v>40932</v>
      </c>
      <c r="GL883">
        <v>92.135000000000005</v>
      </c>
      <c r="GW883">
        <v>41459</v>
      </c>
      <c r="GX883">
        <v>98.375</v>
      </c>
      <c r="HF883">
        <v>41843</v>
      </c>
      <c r="HG883">
        <v>128.80000000000001</v>
      </c>
      <c r="HL883">
        <v>40316</v>
      </c>
      <c r="HM883">
        <v>114.923</v>
      </c>
      <c r="HR883">
        <v>40318</v>
      </c>
      <c r="HS883">
        <v>110.676</v>
      </c>
      <c r="HU883">
        <v>40322</v>
      </c>
      <c r="HV883">
        <v>88.768000000000001</v>
      </c>
      <c r="HX883">
        <v>40483</v>
      </c>
      <c r="HY883">
        <v>98.483999999999995</v>
      </c>
      <c r="IA883">
        <v>41311</v>
      </c>
      <c r="IB883">
        <v>83.278000000000006</v>
      </c>
    </row>
    <row r="884" spans="34:236">
      <c r="AH884">
        <v>40316</v>
      </c>
      <c r="AI884">
        <v>100.471</v>
      </c>
      <c r="AN884">
        <v>40316</v>
      </c>
      <c r="AO884">
        <v>104.39100000000001</v>
      </c>
      <c r="AQ884">
        <v>40316</v>
      </c>
      <c r="AR884">
        <v>105.121</v>
      </c>
      <c r="AT884">
        <v>40323</v>
      </c>
      <c r="AU884">
        <v>111.374</v>
      </c>
      <c r="AZ884">
        <v>40316</v>
      </c>
      <c r="BA884">
        <v>106.23399999999999</v>
      </c>
      <c r="BF884">
        <v>40325</v>
      </c>
      <c r="BG884">
        <v>103.053</v>
      </c>
      <c r="BI884">
        <v>40316</v>
      </c>
      <c r="BJ884">
        <v>110.27500000000001</v>
      </c>
      <c r="BL884">
        <v>41318</v>
      </c>
      <c r="BM884">
        <v>100.375</v>
      </c>
      <c r="BO884">
        <v>40316</v>
      </c>
      <c r="BP884">
        <v>105.608</v>
      </c>
      <c r="BR884">
        <v>41572</v>
      </c>
      <c r="BS884">
        <v>100.01</v>
      </c>
      <c r="BU884">
        <v>40955</v>
      </c>
      <c r="BV884">
        <v>102.93300000000001</v>
      </c>
      <c r="CA884">
        <v>40316</v>
      </c>
      <c r="CB884">
        <v>108.16200000000001</v>
      </c>
      <c r="CD884">
        <v>41232</v>
      </c>
      <c r="CE884">
        <v>100</v>
      </c>
      <c r="CG884">
        <v>40316</v>
      </c>
      <c r="CH884">
        <v>106.878</v>
      </c>
      <c r="CP884">
        <v>41474</v>
      </c>
      <c r="CQ884">
        <v>101.68</v>
      </c>
      <c r="CV884">
        <v>42152</v>
      </c>
      <c r="CW884">
        <v>100.648</v>
      </c>
      <c r="DE884">
        <v>40316</v>
      </c>
      <c r="DF884">
        <v>99.977000000000004</v>
      </c>
      <c r="DH884">
        <v>41718</v>
      </c>
      <c r="DI884">
        <v>104.87</v>
      </c>
      <c r="DQ884">
        <v>42020</v>
      </c>
      <c r="DR884">
        <v>106.923</v>
      </c>
      <c r="DW884">
        <v>40316</v>
      </c>
      <c r="DX884">
        <v>101.806</v>
      </c>
      <c r="EF884">
        <v>40316</v>
      </c>
      <c r="EG884">
        <v>111.925</v>
      </c>
      <c r="EU884">
        <v>40724</v>
      </c>
      <c r="EV884">
        <v>94.503</v>
      </c>
      <c r="FG884">
        <v>41081</v>
      </c>
      <c r="FH884">
        <v>90.597999999999999</v>
      </c>
      <c r="FJ884">
        <v>41194</v>
      </c>
      <c r="FK884">
        <v>95.605000000000004</v>
      </c>
      <c r="FP884">
        <v>41425</v>
      </c>
      <c r="FQ884">
        <v>100.858</v>
      </c>
      <c r="FV884">
        <v>41600</v>
      </c>
      <c r="FW884">
        <v>109.4</v>
      </c>
      <c r="FY884">
        <v>41795</v>
      </c>
      <c r="FZ884">
        <v>121.898</v>
      </c>
      <c r="GB884">
        <v>42097</v>
      </c>
      <c r="GC884">
        <v>133.095</v>
      </c>
      <c r="GK884">
        <v>40933</v>
      </c>
      <c r="GL884">
        <v>92.34</v>
      </c>
      <c r="GW884">
        <v>41460</v>
      </c>
      <c r="GX884">
        <v>98.224999999999994</v>
      </c>
      <c r="HF884">
        <v>41844</v>
      </c>
      <c r="HG884">
        <v>128.83799999999999</v>
      </c>
      <c r="HL884">
        <v>40317</v>
      </c>
      <c r="HM884">
        <v>114.489</v>
      </c>
      <c r="HR884">
        <v>40319</v>
      </c>
      <c r="HS884">
        <v>111.26</v>
      </c>
      <c r="HU884">
        <v>40323</v>
      </c>
      <c r="HV884">
        <v>87.804000000000002</v>
      </c>
      <c r="HX884">
        <v>40484</v>
      </c>
      <c r="HY884">
        <v>97.575000000000003</v>
      </c>
      <c r="IA884">
        <v>41312</v>
      </c>
      <c r="IB884">
        <v>83.68</v>
      </c>
    </row>
    <row r="885" spans="34:236">
      <c r="AH885">
        <v>40317</v>
      </c>
      <c r="AI885">
        <v>100.44799999999999</v>
      </c>
      <c r="AN885">
        <v>40317</v>
      </c>
      <c r="AO885">
        <v>104.364</v>
      </c>
      <c r="AQ885">
        <v>40317</v>
      </c>
      <c r="AR885">
        <v>105.05500000000001</v>
      </c>
      <c r="AT885">
        <v>40324</v>
      </c>
      <c r="AU885">
        <v>110.88800000000001</v>
      </c>
      <c r="AZ885">
        <v>40317</v>
      </c>
      <c r="BA885">
        <v>106.22199999999999</v>
      </c>
      <c r="BF885">
        <v>40326</v>
      </c>
      <c r="BG885">
        <v>103.146</v>
      </c>
      <c r="BI885">
        <v>40317</v>
      </c>
      <c r="BJ885">
        <v>110.23099999999999</v>
      </c>
      <c r="BL885">
        <v>41319</v>
      </c>
      <c r="BM885">
        <v>100.36799999999999</v>
      </c>
      <c r="BO885">
        <v>40317</v>
      </c>
      <c r="BP885">
        <v>105.56100000000001</v>
      </c>
      <c r="BR885">
        <v>41575</v>
      </c>
      <c r="BS885">
        <v>100.01</v>
      </c>
      <c r="BU885">
        <v>40956</v>
      </c>
      <c r="BV885">
        <v>102.95</v>
      </c>
      <c r="CA885">
        <v>40317</v>
      </c>
      <c r="CB885">
        <v>108.193</v>
      </c>
      <c r="CD885">
        <v>41233</v>
      </c>
      <c r="CE885">
        <v>100.24</v>
      </c>
      <c r="CG885">
        <v>40317</v>
      </c>
      <c r="CH885">
        <v>106.794</v>
      </c>
      <c r="CP885">
        <v>41477</v>
      </c>
      <c r="CQ885">
        <v>101.77</v>
      </c>
      <c r="CV885">
        <v>42153</v>
      </c>
      <c r="CW885">
        <v>100.63500000000001</v>
      </c>
      <c r="DE885">
        <v>40317</v>
      </c>
      <c r="DF885">
        <v>99.9</v>
      </c>
      <c r="DH885">
        <v>41719</v>
      </c>
      <c r="DI885">
        <v>104.895</v>
      </c>
      <c r="DQ885">
        <v>42023</v>
      </c>
      <c r="DR885">
        <v>106.928</v>
      </c>
      <c r="DW885">
        <v>40317</v>
      </c>
      <c r="DX885">
        <v>101.68</v>
      </c>
      <c r="EF885">
        <v>40317</v>
      </c>
      <c r="EG885">
        <v>111.72</v>
      </c>
      <c r="EU885">
        <v>40725</v>
      </c>
      <c r="EV885">
        <v>94.905000000000001</v>
      </c>
      <c r="FG885">
        <v>41082</v>
      </c>
      <c r="FH885">
        <v>91.903000000000006</v>
      </c>
      <c r="FJ885">
        <v>41197</v>
      </c>
      <c r="FK885">
        <v>94.76</v>
      </c>
      <c r="FP885">
        <v>41428</v>
      </c>
      <c r="FQ885">
        <v>100.69</v>
      </c>
      <c r="FV885">
        <v>41603</v>
      </c>
      <c r="FW885">
        <v>109.13800000000001</v>
      </c>
      <c r="FY885">
        <v>41796</v>
      </c>
      <c r="FZ885">
        <v>123.473</v>
      </c>
      <c r="GB885">
        <v>42100</v>
      </c>
      <c r="GC885">
        <v>133.095</v>
      </c>
      <c r="GK885">
        <v>40934</v>
      </c>
      <c r="GL885">
        <v>93.762</v>
      </c>
      <c r="GW885">
        <v>41463</v>
      </c>
      <c r="GX885">
        <v>97.6</v>
      </c>
      <c r="HF885">
        <v>41845</v>
      </c>
      <c r="HG885">
        <v>129.13499999999999</v>
      </c>
      <c r="HL885">
        <v>40318</v>
      </c>
      <c r="HM885">
        <v>113.985</v>
      </c>
      <c r="HR885">
        <v>40322</v>
      </c>
      <c r="HS885">
        <v>111.217</v>
      </c>
      <c r="HU885">
        <v>40324</v>
      </c>
      <c r="HV885">
        <v>87.197999999999993</v>
      </c>
      <c r="HX885">
        <v>40485</v>
      </c>
      <c r="HY885">
        <v>97.298000000000002</v>
      </c>
      <c r="IA885">
        <v>41313</v>
      </c>
      <c r="IB885">
        <v>84.427999999999997</v>
      </c>
    </row>
    <row r="886" spans="34:236">
      <c r="AH886">
        <v>40318</v>
      </c>
      <c r="AI886">
        <v>100.43300000000001</v>
      </c>
      <c r="AN886">
        <v>40318</v>
      </c>
      <c r="AO886">
        <v>104.13200000000001</v>
      </c>
      <c r="AQ886">
        <v>40318</v>
      </c>
      <c r="AR886">
        <v>104.922</v>
      </c>
      <c r="AT886">
        <v>40325</v>
      </c>
      <c r="AU886">
        <v>110.764</v>
      </c>
      <c r="AZ886">
        <v>40318</v>
      </c>
      <c r="BA886">
        <v>106.057</v>
      </c>
      <c r="BF886">
        <v>40329</v>
      </c>
      <c r="BG886">
        <v>102.80500000000001</v>
      </c>
      <c r="BI886">
        <v>40318</v>
      </c>
      <c r="BJ886">
        <v>110.14</v>
      </c>
      <c r="BL886">
        <v>41320</v>
      </c>
      <c r="BM886">
        <v>100.345</v>
      </c>
      <c r="BO886">
        <v>40318</v>
      </c>
      <c r="BP886">
        <v>105.474</v>
      </c>
      <c r="BR886">
        <v>41576</v>
      </c>
      <c r="BS886">
        <v>100.01</v>
      </c>
      <c r="BU886">
        <v>40959</v>
      </c>
      <c r="BV886">
        <v>103</v>
      </c>
      <c r="CA886">
        <v>40318</v>
      </c>
      <c r="CB886">
        <v>108.095</v>
      </c>
      <c r="CD886">
        <v>41234</v>
      </c>
      <c r="CE886">
        <v>100.38500000000001</v>
      </c>
      <c r="CG886">
        <v>40318</v>
      </c>
      <c r="CH886">
        <v>106.71899999999999</v>
      </c>
      <c r="CP886">
        <v>41478</v>
      </c>
      <c r="CQ886">
        <v>101.703</v>
      </c>
      <c r="CV886">
        <v>42156</v>
      </c>
      <c r="CW886">
        <v>100.625</v>
      </c>
      <c r="DE886">
        <v>40318</v>
      </c>
      <c r="DF886">
        <v>99.813999999999993</v>
      </c>
      <c r="DH886">
        <v>41722</v>
      </c>
      <c r="DI886">
        <v>104.86499999999999</v>
      </c>
      <c r="DQ886">
        <v>42024</v>
      </c>
      <c r="DR886">
        <v>106.928</v>
      </c>
      <c r="DW886">
        <v>40318</v>
      </c>
      <c r="DX886">
        <v>101.607</v>
      </c>
      <c r="EF886">
        <v>40318</v>
      </c>
      <c r="EG886">
        <v>111.473</v>
      </c>
      <c r="EU886">
        <v>40728</v>
      </c>
      <c r="EV886">
        <v>94.83</v>
      </c>
      <c r="FG886">
        <v>41085</v>
      </c>
      <c r="FH886">
        <v>90.352000000000004</v>
      </c>
      <c r="FJ886">
        <v>41198</v>
      </c>
      <c r="FK886">
        <v>94.89</v>
      </c>
      <c r="FP886">
        <v>41429</v>
      </c>
      <c r="FQ886">
        <v>100.875</v>
      </c>
      <c r="FV886">
        <v>41604</v>
      </c>
      <c r="FW886">
        <v>109.17</v>
      </c>
      <c r="FY886">
        <v>41799</v>
      </c>
      <c r="FZ886">
        <v>123.91500000000001</v>
      </c>
      <c r="GB886">
        <v>42101</v>
      </c>
      <c r="GC886">
        <v>133.43</v>
      </c>
      <c r="GK886">
        <v>40935</v>
      </c>
      <c r="GL886">
        <v>96.058000000000007</v>
      </c>
      <c r="GW886">
        <v>41464</v>
      </c>
      <c r="GX886">
        <v>97.084999999999994</v>
      </c>
      <c r="HF886">
        <v>41848</v>
      </c>
      <c r="HG886">
        <v>129.58500000000001</v>
      </c>
      <c r="HL886">
        <v>40319</v>
      </c>
      <c r="HM886">
        <v>114.19</v>
      </c>
      <c r="HR886">
        <v>40323</v>
      </c>
      <c r="HS886">
        <v>110.218</v>
      </c>
      <c r="HU886">
        <v>40325</v>
      </c>
      <c r="HV886">
        <v>86.477000000000004</v>
      </c>
      <c r="HX886">
        <v>40486</v>
      </c>
      <c r="HY886">
        <v>96.034999999999997</v>
      </c>
      <c r="IA886">
        <v>41316</v>
      </c>
      <c r="IB886">
        <v>83.507999999999996</v>
      </c>
    </row>
    <row r="887" spans="34:236">
      <c r="AH887">
        <v>40319</v>
      </c>
      <c r="AI887">
        <v>100.435</v>
      </c>
      <c r="AN887">
        <v>40319</v>
      </c>
      <c r="AO887">
        <v>104.214</v>
      </c>
      <c r="AQ887">
        <v>40319</v>
      </c>
      <c r="AR887">
        <v>104.893</v>
      </c>
      <c r="AT887">
        <v>40326</v>
      </c>
      <c r="AU887">
        <v>110.876</v>
      </c>
      <c r="AZ887">
        <v>40319</v>
      </c>
      <c r="BA887">
        <v>106.045</v>
      </c>
      <c r="BF887">
        <v>40330</v>
      </c>
      <c r="BG887">
        <v>102.44</v>
      </c>
      <c r="BI887">
        <v>40319</v>
      </c>
      <c r="BJ887">
        <v>110.072</v>
      </c>
      <c r="BL887">
        <v>41323</v>
      </c>
      <c r="BM887">
        <v>100.348</v>
      </c>
      <c r="BO887">
        <v>40319</v>
      </c>
      <c r="BP887">
        <v>105.41500000000001</v>
      </c>
      <c r="BR887">
        <v>41577</v>
      </c>
      <c r="BS887">
        <v>100.01</v>
      </c>
      <c r="BU887">
        <v>40960</v>
      </c>
      <c r="BV887">
        <v>103.178</v>
      </c>
      <c r="CA887">
        <v>40319</v>
      </c>
      <c r="CB887">
        <v>108.051</v>
      </c>
      <c r="CD887">
        <v>41235</v>
      </c>
      <c r="CE887">
        <v>100.52500000000001</v>
      </c>
      <c r="CG887">
        <v>40319</v>
      </c>
      <c r="CH887">
        <v>106.703</v>
      </c>
      <c r="CP887">
        <v>41479</v>
      </c>
      <c r="CQ887">
        <v>101.745</v>
      </c>
      <c r="CV887">
        <v>42157</v>
      </c>
      <c r="CW887">
        <v>100.61</v>
      </c>
      <c r="DE887">
        <v>40319</v>
      </c>
      <c r="DF887">
        <v>99.721999999999994</v>
      </c>
      <c r="DH887">
        <v>41723</v>
      </c>
      <c r="DI887">
        <v>104.883</v>
      </c>
      <c r="DQ887">
        <v>42025</v>
      </c>
      <c r="DR887">
        <v>106.913</v>
      </c>
      <c r="DW887">
        <v>40319</v>
      </c>
      <c r="DX887">
        <v>101.55200000000001</v>
      </c>
      <c r="EF887">
        <v>40319</v>
      </c>
      <c r="EG887">
        <v>111.535</v>
      </c>
      <c r="EU887">
        <v>40729</v>
      </c>
      <c r="EV887">
        <v>94.278000000000006</v>
      </c>
      <c r="FG887">
        <v>41086</v>
      </c>
      <c r="FH887">
        <v>89.018000000000001</v>
      </c>
      <c r="FJ887">
        <v>41199</v>
      </c>
      <c r="FK887">
        <v>96.7</v>
      </c>
      <c r="FP887">
        <v>41430</v>
      </c>
      <c r="FQ887">
        <v>100.715</v>
      </c>
      <c r="FV887">
        <v>41605</v>
      </c>
      <c r="FW887">
        <v>109.07</v>
      </c>
      <c r="FY887">
        <v>41800</v>
      </c>
      <c r="FZ887">
        <v>123.27500000000001</v>
      </c>
      <c r="GB887">
        <v>42102</v>
      </c>
      <c r="GC887">
        <v>133.34299999999999</v>
      </c>
      <c r="GK887">
        <v>40938</v>
      </c>
      <c r="GL887">
        <v>95.488</v>
      </c>
      <c r="GW887">
        <v>41465</v>
      </c>
      <c r="GX887">
        <v>96.513000000000005</v>
      </c>
      <c r="HF887">
        <v>41849</v>
      </c>
      <c r="HG887">
        <v>130.1</v>
      </c>
      <c r="HL887">
        <v>40322</v>
      </c>
      <c r="HM887">
        <v>114.14700000000001</v>
      </c>
      <c r="HR887">
        <v>40324</v>
      </c>
      <c r="HS887">
        <v>109.07</v>
      </c>
      <c r="HU887">
        <v>40326</v>
      </c>
      <c r="HV887">
        <v>86.88</v>
      </c>
      <c r="HX887">
        <v>40487</v>
      </c>
      <c r="HY887">
        <v>95.781999999999996</v>
      </c>
      <c r="IA887">
        <v>41317</v>
      </c>
      <c r="IB887">
        <v>84.802999999999997</v>
      </c>
    </row>
    <row r="888" spans="34:236">
      <c r="AH888">
        <v>40322</v>
      </c>
      <c r="AI888">
        <v>100.438</v>
      </c>
      <c r="AN888">
        <v>40322</v>
      </c>
      <c r="AO888">
        <v>104.235</v>
      </c>
      <c r="AQ888">
        <v>40322</v>
      </c>
      <c r="AR888">
        <v>104.895</v>
      </c>
      <c r="AT888">
        <v>40329</v>
      </c>
      <c r="AU888">
        <v>110.66200000000001</v>
      </c>
      <c r="AZ888">
        <v>40322</v>
      </c>
      <c r="BA888">
        <v>106.069</v>
      </c>
      <c r="BF888">
        <v>40331</v>
      </c>
      <c r="BG888">
        <v>102.155</v>
      </c>
      <c r="BI888">
        <v>40322</v>
      </c>
      <c r="BJ888">
        <v>110.044</v>
      </c>
      <c r="BL888">
        <v>41324</v>
      </c>
      <c r="BM888">
        <v>100.33</v>
      </c>
      <c r="BO888">
        <v>40322</v>
      </c>
      <c r="BP888">
        <v>105.36199999999999</v>
      </c>
      <c r="BR888">
        <v>41578</v>
      </c>
      <c r="BS888">
        <v>100.01</v>
      </c>
      <c r="BU888">
        <v>40961</v>
      </c>
      <c r="BV888">
        <v>103.19</v>
      </c>
      <c r="CA888">
        <v>40322</v>
      </c>
      <c r="CB888">
        <v>108.045</v>
      </c>
      <c r="CD888">
        <v>41236</v>
      </c>
      <c r="CE888">
        <v>100.655</v>
      </c>
      <c r="CG888">
        <v>40322</v>
      </c>
      <c r="CH888">
        <v>106.685</v>
      </c>
      <c r="CP888">
        <v>41480</v>
      </c>
      <c r="CQ888">
        <v>101.76</v>
      </c>
      <c r="CV888">
        <v>42158</v>
      </c>
      <c r="CW888">
        <v>100.602</v>
      </c>
      <c r="DE888">
        <v>40322</v>
      </c>
      <c r="DF888">
        <v>99.704999999999998</v>
      </c>
      <c r="DH888">
        <v>41724</v>
      </c>
      <c r="DI888">
        <v>104.95</v>
      </c>
      <c r="DQ888">
        <v>42026</v>
      </c>
      <c r="DR888">
        <v>107.01300000000001</v>
      </c>
      <c r="DW888">
        <v>40322</v>
      </c>
      <c r="DX888">
        <v>101.58499999999999</v>
      </c>
      <c r="EF888">
        <v>40322</v>
      </c>
      <c r="EG888">
        <v>111.533</v>
      </c>
      <c r="EU888">
        <v>40730</v>
      </c>
      <c r="EV888">
        <v>93.59</v>
      </c>
      <c r="FG888">
        <v>41087</v>
      </c>
      <c r="FH888">
        <v>88.826999999999998</v>
      </c>
      <c r="FJ888">
        <v>41200</v>
      </c>
      <c r="FK888">
        <v>97.375</v>
      </c>
      <c r="FP888">
        <v>41431</v>
      </c>
      <c r="FQ888">
        <v>99.325000000000003</v>
      </c>
      <c r="FV888">
        <v>41606</v>
      </c>
      <c r="FW888">
        <v>108.86499999999999</v>
      </c>
      <c r="FY888">
        <v>41801</v>
      </c>
      <c r="FZ888">
        <v>123.32</v>
      </c>
      <c r="GB888">
        <v>42103</v>
      </c>
      <c r="GC888">
        <v>133.01300000000001</v>
      </c>
      <c r="GK888">
        <v>40939</v>
      </c>
      <c r="GL888">
        <v>95.938000000000002</v>
      </c>
      <c r="GW888">
        <v>41466</v>
      </c>
      <c r="GX888">
        <v>96.355000000000004</v>
      </c>
      <c r="HF888">
        <v>41850</v>
      </c>
      <c r="HG888">
        <v>129.70500000000001</v>
      </c>
      <c r="HL888">
        <v>40323</v>
      </c>
      <c r="HM888">
        <v>113.26</v>
      </c>
      <c r="HR888">
        <v>40325</v>
      </c>
      <c r="HS888">
        <v>108.657</v>
      </c>
      <c r="HU888">
        <v>40329</v>
      </c>
      <c r="HV888">
        <v>86.382000000000005</v>
      </c>
      <c r="HX888">
        <v>40490</v>
      </c>
      <c r="HY888">
        <v>95.204999999999998</v>
      </c>
      <c r="IA888">
        <v>41318</v>
      </c>
      <c r="IB888">
        <v>86.14</v>
      </c>
    </row>
    <row r="889" spans="34:236">
      <c r="AH889">
        <v>40323</v>
      </c>
      <c r="AI889">
        <v>100.429</v>
      </c>
      <c r="AN889">
        <v>40323</v>
      </c>
      <c r="AO889">
        <v>104.107</v>
      </c>
      <c r="AQ889">
        <v>40323</v>
      </c>
      <c r="AR889">
        <v>104.735</v>
      </c>
      <c r="AT889">
        <v>40330</v>
      </c>
      <c r="AU889">
        <v>110.449</v>
      </c>
      <c r="AZ889">
        <v>40323</v>
      </c>
      <c r="BA889">
        <v>105.764</v>
      </c>
      <c r="BF889">
        <v>40332</v>
      </c>
      <c r="BG889">
        <v>102.06100000000001</v>
      </c>
      <c r="BI889">
        <v>40323</v>
      </c>
      <c r="BJ889">
        <v>109.539</v>
      </c>
      <c r="BL889">
        <v>41325</v>
      </c>
      <c r="BM889">
        <v>100.325</v>
      </c>
      <c r="BO889">
        <v>40323</v>
      </c>
      <c r="BP889">
        <v>104.821</v>
      </c>
      <c r="BU889">
        <v>40962</v>
      </c>
      <c r="BV889">
        <v>103.258</v>
      </c>
      <c r="CA889">
        <v>40323</v>
      </c>
      <c r="CB889">
        <v>107.447</v>
      </c>
      <c r="CD889">
        <v>41239</v>
      </c>
      <c r="CE889">
        <v>100.605</v>
      </c>
      <c r="CG889">
        <v>40323</v>
      </c>
      <c r="CH889">
        <v>106.027</v>
      </c>
      <c r="CP889">
        <v>41481</v>
      </c>
      <c r="CQ889">
        <v>101.69499999999999</v>
      </c>
      <c r="CV889">
        <v>42159</v>
      </c>
      <c r="CW889">
        <v>100.572</v>
      </c>
      <c r="DE889">
        <v>40323</v>
      </c>
      <c r="DF889">
        <v>99.102999999999994</v>
      </c>
      <c r="DH889">
        <v>41725</v>
      </c>
      <c r="DI889">
        <v>104.97</v>
      </c>
      <c r="DQ889">
        <v>42027</v>
      </c>
      <c r="DR889">
        <v>107.018</v>
      </c>
      <c r="DW889">
        <v>40323</v>
      </c>
      <c r="DX889">
        <v>100.896</v>
      </c>
      <c r="EF889">
        <v>40323</v>
      </c>
      <c r="EG889">
        <v>110.85599999999999</v>
      </c>
      <c r="EU889">
        <v>40731</v>
      </c>
      <c r="EV889">
        <v>93.53</v>
      </c>
      <c r="FG889">
        <v>41088</v>
      </c>
      <c r="FH889">
        <v>88.787000000000006</v>
      </c>
      <c r="FJ889">
        <v>41201</v>
      </c>
      <c r="FK889">
        <v>97.185000000000002</v>
      </c>
      <c r="FP889">
        <v>41432</v>
      </c>
      <c r="FQ889">
        <v>100.008</v>
      </c>
      <c r="FV889">
        <v>41607</v>
      </c>
      <c r="FW889">
        <v>108.878</v>
      </c>
      <c r="FY889">
        <v>41802</v>
      </c>
      <c r="FZ889">
        <v>122.818</v>
      </c>
      <c r="GB889">
        <v>42104</v>
      </c>
      <c r="GC889">
        <v>133.04</v>
      </c>
      <c r="GK889">
        <v>40940</v>
      </c>
      <c r="GL889">
        <v>96.912999999999997</v>
      </c>
      <c r="GW889">
        <v>41467</v>
      </c>
      <c r="GX889">
        <v>96.984999999999999</v>
      </c>
      <c r="HF889">
        <v>41851</v>
      </c>
      <c r="HG889">
        <v>129.845</v>
      </c>
      <c r="HL889">
        <v>40324</v>
      </c>
      <c r="HM889">
        <v>112.28</v>
      </c>
      <c r="HR889">
        <v>40326</v>
      </c>
      <c r="HS889">
        <v>109.08</v>
      </c>
      <c r="HU889">
        <v>40330</v>
      </c>
      <c r="HV889">
        <v>85.585999999999999</v>
      </c>
      <c r="HX889">
        <v>40491</v>
      </c>
      <c r="HY889">
        <v>95.221000000000004</v>
      </c>
      <c r="IA889">
        <v>41319</v>
      </c>
      <c r="IB889">
        <v>86.177999999999997</v>
      </c>
    </row>
    <row r="890" spans="34:236">
      <c r="AH890">
        <v>40324</v>
      </c>
      <c r="AI890">
        <v>100.404</v>
      </c>
      <c r="AN890">
        <v>40324</v>
      </c>
      <c r="AO890">
        <v>103.83499999999999</v>
      </c>
      <c r="AQ890">
        <v>40324</v>
      </c>
      <c r="AR890">
        <v>104.343</v>
      </c>
      <c r="AT890">
        <v>40331</v>
      </c>
      <c r="AU890">
        <v>110.17</v>
      </c>
      <c r="AZ890">
        <v>40324</v>
      </c>
      <c r="BA890">
        <v>105.253</v>
      </c>
      <c r="BF890">
        <v>40333</v>
      </c>
      <c r="BG890">
        <v>102.116</v>
      </c>
      <c r="BI890">
        <v>40324</v>
      </c>
      <c r="BJ890">
        <v>109.05</v>
      </c>
      <c r="BL890">
        <v>41326</v>
      </c>
      <c r="BM890">
        <v>100.315</v>
      </c>
      <c r="BO890">
        <v>40324</v>
      </c>
      <c r="BP890">
        <v>104.247</v>
      </c>
      <c r="BU890">
        <v>40963</v>
      </c>
      <c r="BV890">
        <v>103.38</v>
      </c>
      <c r="CA890">
        <v>40324</v>
      </c>
      <c r="CB890">
        <v>106.867</v>
      </c>
      <c r="CD890">
        <v>41240</v>
      </c>
      <c r="CE890">
        <v>100.773</v>
      </c>
      <c r="CG890">
        <v>40324</v>
      </c>
      <c r="CH890">
        <v>105.42700000000001</v>
      </c>
      <c r="CP890">
        <v>41484</v>
      </c>
      <c r="CQ890">
        <v>101.602</v>
      </c>
      <c r="CV890">
        <v>42160</v>
      </c>
      <c r="CW890">
        <v>100.56</v>
      </c>
      <c r="DE890">
        <v>40324</v>
      </c>
      <c r="DF890">
        <v>98.498000000000005</v>
      </c>
      <c r="DH890">
        <v>41726</v>
      </c>
      <c r="DI890">
        <v>105.02</v>
      </c>
      <c r="DQ890">
        <v>42030</v>
      </c>
      <c r="DR890">
        <v>106.917</v>
      </c>
      <c r="DW890">
        <v>40324</v>
      </c>
      <c r="DX890">
        <v>100.283</v>
      </c>
      <c r="EF890">
        <v>40324</v>
      </c>
      <c r="EG890">
        <v>110.21599999999999</v>
      </c>
      <c r="EU890">
        <v>40732</v>
      </c>
      <c r="EV890">
        <v>93.278000000000006</v>
      </c>
      <c r="FG890">
        <v>41089</v>
      </c>
      <c r="FH890">
        <v>92.447999999999993</v>
      </c>
      <c r="FJ890">
        <v>41204</v>
      </c>
      <c r="FK890">
        <v>96.424999999999997</v>
      </c>
      <c r="FP890">
        <v>41435</v>
      </c>
      <c r="FQ890">
        <v>99.787999999999997</v>
      </c>
      <c r="FV890">
        <v>41610</v>
      </c>
      <c r="FW890">
        <v>108.58499999999999</v>
      </c>
      <c r="FY890">
        <v>41803</v>
      </c>
      <c r="FZ890">
        <v>123.08</v>
      </c>
      <c r="GB890">
        <v>42107</v>
      </c>
      <c r="GC890">
        <v>132.875</v>
      </c>
      <c r="GK890">
        <v>40941</v>
      </c>
      <c r="GL890">
        <v>96.397999999999996</v>
      </c>
      <c r="GW890">
        <v>41470</v>
      </c>
      <c r="GX890">
        <v>97.504999999999995</v>
      </c>
      <c r="HF890">
        <v>41852</v>
      </c>
      <c r="HG890">
        <v>129.24</v>
      </c>
      <c r="HL890">
        <v>40325</v>
      </c>
      <c r="HM890">
        <v>111.774</v>
      </c>
      <c r="HR890">
        <v>40329</v>
      </c>
      <c r="HS890">
        <v>108.57299999999999</v>
      </c>
      <c r="HU890">
        <v>40331</v>
      </c>
      <c r="HV890">
        <v>84.448999999999998</v>
      </c>
      <c r="HX890">
        <v>40492</v>
      </c>
      <c r="HY890">
        <v>94.367999999999995</v>
      </c>
      <c r="IA890">
        <v>41320</v>
      </c>
      <c r="IB890">
        <v>86.415000000000006</v>
      </c>
    </row>
    <row r="891" spans="34:236">
      <c r="AH891">
        <v>40325</v>
      </c>
      <c r="AI891">
        <v>100.417</v>
      </c>
      <c r="AN891">
        <v>40325</v>
      </c>
      <c r="AO891">
        <v>103.721</v>
      </c>
      <c r="AQ891">
        <v>40325</v>
      </c>
      <c r="AR891">
        <v>104.20399999999999</v>
      </c>
      <c r="AT891">
        <v>40332</v>
      </c>
      <c r="AU891">
        <v>110.068</v>
      </c>
      <c r="AZ891">
        <v>40325</v>
      </c>
      <c r="BA891">
        <v>105.277</v>
      </c>
      <c r="BF891">
        <v>40336</v>
      </c>
      <c r="BG891">
        <v>101.828</v>
      </c>
      <c r="BI891">
        <v>40325</v>
      </c>
      <c r="BJ891">
        <v>108.83499999999999</v>
      </c>
      <c r="BL891">
        <v>41327</v>
      </c>
      <c r="BM891">
        <v>100.315</v>
      </c>
      <c r="BO891">
        <v>40325</v>
      </c>
      <c r="BP891">
        <v>104.09699999999999</v>
      </c>
      <c r="BU891">
        <v>40966</v>
      </c>
      <c r="BV891">
        <v>103.59</v>
      </c>
      <c r="CA891">
        <v>40325</v>
      </c>
      <c r="CB891">
        <v>106.587</v>
      </c>
      <c r="CD891">
        <v>41241</v>
      </c>
      <c r="CE891">
        <v>101.123</v>
      </c>
      <c r="CG891">
        <v>40325</v>
      </c>
      <c r="CH891">
        <v>105.194</v>
      </c>
      <c r="CP891">
        <v>41485</v>
      </c>
      <c r="CQ891">
        <v>101.61499999999999</v>
      </c>
      <c r="CV891">
        <v>42163</v>
      </c>
      <c r="CW891">
        <v>100.545</v>
      </c>
      <c r="DE891">
        <v>40325</v>
      </c>
      <c r="DF891">
        <v>98.197000000000003</v>
      </c>
      <c r="DH891">
        <v>41729</v>
      </c>
      <c r="DI891">
        <v>105.015</v>
      </c>
      <c r="DQ891">
        <v>42031</v>
      </c>
      <c r="DR891">
        <v>106.895</v>
      </c>
      <c r="DW891">
        <v>40325</v>
      </c>
      <c r="DX891">
        <v>99.965999999999994</v>
      </c>
      <c r="EF891">
        <v>40325</v>
      </c>
      <c r="EG891">
        <v>109.886</v>
      </c>
      <c r="EU891">
        <v>40735</v>
      </c>
      <c r="EV891">
        <v>91.375</v>
      </c>
      <c r="FG891">
        <v>41092</v>
      </c>
      <c r="FH891">
        <v>92.298000000000002</v>
      </c>
      <c r="FJ891">
        <v>41205</v>
      </c>
      <c r="FK891">
        <v>95.7</v>
      </c>
      <c r="FP891">
        <v>41436</v>
      </c>
      <c r="FQ891">
        <v>99.444999999999993</v>
      </c>
      <c r="FV891">
        <v>41611</v>
      </c>
      <c r="FW891">
        <v>108.63</v>
      </c>
      <c r="FY891">
        <v>41806</v>
      </c>
      <c r="FZ891">
        <v>122.988</v>
      </c>
      <c r="GB891">
        <v>42108</v>
      </c>
      <c r="GC891">
        <v>132.613</v>
      </c>
      <c r="GK891">
        <v>40942</v>
      </c>
      <c r="GL891">
        <v>96.05</v>
      </c>
      <c r="GW891">
        <v>41471</v>
      </c>
      <c r="GX891">
        <v>98.158000000000001</v>
      </c>
      <c r="HF891">
        <v>41855</v>
      </c>
      <c r="HG891">
        <v>129.995</v>
      </c>
      <c r="HL891">
        <v>40326</v>
      </c>
      <c r="HM891">
        <v>112.107</v>
      </c>
      <c r="HR891">
        <v>40330</v>
      </c>
      <c r="HS891">
        <v>107.70699999999999</v>
      </c>
      <c r="HU891">
        <v>40332</v>
      </c>
      <c r="HV891">
        <v>83.09</v>
      </c>
      <c r="HX891">
        <v>40493</v>
      </c>
      <c r="HY891">
        <v>92.596000000000004</v>
      </c>
      <c r="IA891">
        <v>41323</v>
      </c>
      <c r="IB891">
        <v>85.762</v>
      </c>
    </row>
    <row r="892" spans="34:236">
      <c r="AH892">
        <v>40326</v>
      </c>
      <c r="AI892">
        <v>100.405</v>
      </c>
      <c r="AN892">
        <v>40326</v>
      </c>
      <c r="AO892">
        <v>103.827</v>
      </c>
      <c r="AQ892">
        <v>40326</v>
      </c>
      <c r="AR892">
        <v>104.355</v>
      </c>
      <c r="AT892">
        <v>40333</v>
      </c>
      <c r="AU892">
        <v>110.02</v>
      </c>
      <c r="AZ892">
        <v>40326</v>
      </c>
      <c r="BA892">
        <v>105.369</v>
      </c>
      <c r="BF892">
        <v>40337</v>
      </c>
      <c r="BG892">
        <v>101.651</v>
      </c>
      <c r="BI892">
        <v>40326</v>
      </c>
      <c r="BJ892">
        <v>108.955</v>
      </c>
      <c r="BL892">
        <v>41330</v>
      </c>
      <c r="BM892">
        <v>100.32</v>
      </c>
      <c r="BO892">
        <v>40326</v>
      </c>
      <c r="BP892">
        <v>104.202</v>
      </c>
      <c r="BU892">
        <v>40967</v>
      </c>
      <c r="BV892">
        <v>103.688</v>
      </c>
      <c r="CA892">
        <v>40326</v>
      </c>
      <c r="CB892">
        <v>106.721</v>
      </c>
      <c r="CD892">
        <v>41242</v>
      </c>
      <c r="CE892">
        <v>100.99</v>
      </c>
      <c r="CG892">
        <v>40326</v>
      </c>
      <c r="CH892">
        <v>105.31699999999999</v>
      </c>
      <c r="CP892">
        <v>41486</v>
      </c>
      <c r="CQ892">
        <v>101.623</v>
      </c>
      <c r="CV892">
        <v>42164</v>
      </c>
      <c r="CW892">
        <v>100.535</v>
      </c>
      <c r="DE892">
        <v>40326</v>
      </c>
      <c r="DF892">
        <v>98.343000000000004</v>
      </c>
      <c r="DH892">
        <v>41730</v>
      </c>
      <c r="DI892">
        <v>104.985</v>
      </c>
      <c r="DQ892">
        <v>42032</v>
      </c>
      <c r="DR892">
        <v>106.80500000000001</v>
      </c>
      <c r="DW892">
        <v>40326</v>
      </c>
      <c r="DX892">
        <v>100.23</v>
      </c>
      <c r="EF892">
        <v>40326</v>
      </c>
      <c r="EG892">
        <v>110.066</v>
      </c>
      <c r="EU892">
        <v>40736</v>
      </c>
      <c r="EV892">
        <v>92.165000000000006</v>
      </c>
      <c r="FG892">
        <v>41093</v>
      </c>
      <c r="FH892">
        <v>93.114999999999995</v>
      </c>
      <c r="FJ892">
        <v>41206</v>
      </c>
      <c r="FK892">
        <v>96.05</v>
      </c>
      <c r="FP892">
        <v>41437</v>
      </c>
      <c r="FQ892">
        <v>99.522999999999996</v>
      </c>
      <c r="FV892">
        <v>41612</v>
      </c>
      <c r="FW892">
        <v>108.235</v>
      </c>
      <c r="FY892">
        <v>41807</v>
      </c>
      <c r="FZ892">
        <v>122.71</v>
      </c>
      <c r="GB892">
        <v>42109</v>
      </c>
      <c r="GC892">
        <v>132.82300000000001</v>
      </c>
      <c r="GK892">
        <v>40945</v>
      </c>
      <c r="GL892">
        <v>95.703000000000003</v>
      </c>
      <c r="GW892">
        <v>41472</v>
      </c>
      <c r="GX892">
        <v>97.86</v>
      </c>
      <c r="HF892">
        <v>41856</v>
      </c>
      <c r="HG892">
        <v>129.41999999999999</v>
      </c>
      <c r="HL892">
        <v>40329</v>
      </c>
      <c r="HM892">
        <v>111.756</v>
      </c>
      <c r="HR892">
        <v>40331</v>
      </c>
      <c r="HS892">
        <v>106.443</v>
      </c>
      <c r="HU892">
        <v>40333</v>
      </c>
      <c r="HV892">
        <v>81.697999999999993</v>
      </c>
      <c r="HX892">
        <v>40494</v>
      </c>
      <c r="HY892">
        <v>93.506</v>
      </c>
      <c r="IA892">
        <v>41324</v>
      </c>
      <c r="IB892">
        <v>86.438000000000002</v>
      </c>
    </row>
    <row r="893" spans="34:236">
      <c r="AH893">
        <v>40329</v>
      </c>
      <c r="AI893">
        <v>100.398</v>
      </c>
      <c r="AN893">
        <v>40329</v>
      </c>
      <c r="AO893">
        <v>103.752</v>
      </c>
      <c r="AQ893">
        <v>40329</v>
      </c>
      <c r="AR893">
        <v>104.27</v>
      </c>
      <c r="AT893">
        <v>40336</v>
      </c>
      <c r="AU893">
        <v>109.962</v>
      </c>
      <c r="AZ893">
        <v>40329</v>
      </c>
      <c r="BA893">
        <v>105.07599999999999</v>
      </c>
      <c r="BF893">
        <v>40338</v>
      </c>
      <c r="BG893">
        <v>101.872</v>
      </c>
      <c r="BI893">
        <v>40329</v>
      </c>
      <c r="BJ893">
        <v>108.587</v>
      </c>
      <c r="BL893">
        <v>41331</v>
      </c>
      <c r="BM893">
        <v>100.298</v>
      </c>
      <c r="BO893">
        <v>40329</v>
      </c>
      <c r="BP893">
        <v>103.771</v>
      </c>
      <c r="BU893">
        <v>40968</v>
      </c>
      <c r="BV893">
        <v>103.97499999999999</v>
      </c>
      <c r="CA893">
        <v>40329</v>
      </c>
      <c r="CB893">
        <v>106.273</v>
      </c>
      <c r="CD893">
        <v>41243</v>
      </c>
      <c r="CE893">
        <v>100.86</v>
      </c>
      <c r="CG893">
        <v>40329</v>
      </c>
      <c r="CH893">
        <v>104.871</v>
      </c>
      <c r="CP893">
        <v>41487</v>
      </c>
      <c r="CQ893">
        <v>101.663</v>
      </c>
      <c r="CV893">
        <v>42165</v>
      </c>
      <c r="CW893">
        <v>100.52</v>
      </c>
      <c r="DE893">
        <v>40329</v>
      </c>
      <c r="DF893">
        <v>97.948999999999998</v>
      </c>
      <c r="DH893">
        <v>41731</v>
      </c>
      <c r="DI893">
        <v>104.995</v>
      </c>
      <c r="DQ893">
        <v>42033</v>
      </c>
      <c r="DR893">
        <v>106.845</v>
      </c>
      <c r="DW893">
        <v>40329</v>
      </c>
      <c r="DX893">
        <v>99.744</v>
      </c>
      <c r="EF893">
        <v>40329</v>
      </c>
      <c r="EG893">
        <v>109.619</v>
      </c>
      <c r="EU893">
        <v>40737</v>
      </c>
      <c r="EV893">
        <v>92.4</v>
      </c>
      <c r="FG893">
        <v>41094</v>
      </c>
      <c r="FH893">
        <v>92.26</v>
      </c>
      <c r="FJ893">
        <v>41207</v>
      </c>
      <c r="FK893">
        <v>95.73</v>
      </c>
      <c r="FP893">
        <v>41438</v>
      </c>
      <c r="FQ893">
        <v>99.415000000000006</v>
      </c>
      <c r="FV893">
        <v>41613</v>
      </c>
      <c r="FW893">
        <v>107.848</v>
      </c>
      <c r="FY893">
        <v>41808</v>
      </c>
      <c r="FZ893">
        <v>122.30500000000001</v>
      </c>
      <c r="GB893">
        <v>42110</v>
      </c>
      <c r="GC893">
        <v>132.19300000000001</v>
      </c>
      <c r="GK893">
        <v>40946</v>
      </c>
      <c r="GL893">
        <v>95.153000000000006</v>
      </c>
      <c r="GW893">
        <v>41473</v>
      </c>
      <c r="GX893">
        <v>98.375</v>
      </c>
      <c r="HF893">
        <v>41857</v>
      </c>
      <c r="HG893">
        <v>129.04300000000001</v>
      </c>
      <c r="HL893">
        <v>40330</v>
      </c>
      <c r="HM893">
        <v>110.798</v>
      </c>
      <c r="HR893">
        <v>40332</v>
      </c>
      <c r="HS893">
        <v>104.738</v>
      </c>
      <c r="HU893">
        <v>40336</v>
      </c>
      <c r="HV893">
        <v>81.061999999999998</v>
      </c>
      <c r="HX893">
        <v>40497</v>
      </c>
      <c r="HY893">
        <v>93.557000000000002</v>
      </c>
      <c r="IA893">
        <v>41325</v>
      </c>
      <c r="IB893">
        <v>86.334999999999994</v>
      </c>
    </row>
    <row r="894" spans="34:236">
      <c r="AH894">
        <v>40330</v>
      </c>
      <c r="AI894">
        <v>100.386</v>
      </c>
      <c r="AN894">
        <v>40330</v>
      </c>
      <c r="AO894">
        <v>103.70099999999999</v>
      </c>
      <c r="AQ894">
        <v>40330</v>
      </c>
      <c r="AR894">
        <v>104.143</v>
      </c>
      <c r="AT894">
        <v>40337</v>
      </c>
      <c r="AU894">
        <v>109.589</v>
      </c>
      <c r="AZ894">
        <v>40330</v>
      </c>
      <c r="BA894">
        <v>104.705</v>
      </c>
      <c r="BF894">
        <v>40339</v>
      </c>
      <c r="BG894">
        <v>102.121</v>
      </c>
      <c r="BI894">
        <v>40330</v>
      </c>
      <c r="BJ894">
        <v>108.211</v>
      </c>
      <c r="BL894">
        <v>41332</v>
      </c>
      <c r="BM894">
        <v>100.288</v>
      </c>
      <c r="BO894">
        <v>40330</v>
      </c>
      <c r="BP894">
        <v>103.408</v>
      </c>
      <c r="BU894">
        <v>40969</v>
      </c>
      <c r="BV894">
        <v>104.223</v>
      </c>
      <c r="CA894">
        <v>40330</v>
      </c>
      <c r="CB894">
        <v>105.896</v>
      </c>
      <c r="CD894">
        <v>41246</v>
      </c>
      <c r="CE894">
        <v>100.925</v>
      </c>
      <c r="CG894">
        <v>40330</v>
      </c>
      <c r="CH894">
        <v>104.407</v>
      </c>
      <c r="CP894">
        <v>41488</v>
      </c>
      <c r="CQ894">
        <v>101.74</v>
      </c>
      <c r="CV894">
        <v>42166</v>
      </c>
      <c r="CW894">
        <v>100.488</v>
      </c>
      <c r="DE894">
        <v>40330</v>
      </c>
      <c r="DF894">
        <v>97.492999999999995</v>
      </c>
      <c r="DH894">
        <v>41732</v>
      </c>
      <c r="DI894">
        <v>105.083</v>
      </c>
      <c r="DQ894">
        <v>42034</v>
      </c>
      <c r="DR894">
        <v>106.86</v>
      </c>
      <c r="DW894">
        <v>40330</v>
      </c>
      <c r="DX894">
        <v>99.131</v>
      </c>
      <c r="EF894">
        <v>40330</v>
      </c>
      <c r="EG894">
        <v>108.93600000000001</v>
      </c>
      <c r="EU894">
        <v>40738</v>
      </c>
      <c r="EV894">
        <v>92.102000000000004</v>
      </c>
      <c r="FG894">
        <v>41095</v>
      </c>
      <c r="FH894">
        <v>90.272000000000006</v>
      </c>
      <c r="FJ894">
        <v>41208</v>
      </c>
      <c r="FK894">
        <v>95.95</v>
      </c>
      <c r="FP894">
        <v>41439</v>
      </c>
      <c r="FQ894">
        <v>99.575000000000003</v>
      </c>
      <c r="FV894">
        <v>41614</v>
      </c>
      <c r="FW894">
        <v>108.185</v>
      </c>
      <c r="FY894">
        <v>41809</v>
      </c>
      <c r="FZ894">
        <v>122.645</v>
      </c>
      <c r="GB894">
        <v>42111</v>
      </c>
      <c r="GC894">
        <v>131.46</v>
      </c>
      <c r="GK894">
        <v>40947</v>
      </c>
      <c r="GL894">
        <v>94.31</v>
      </c>
      <c r="GW894">
        <v>41474</v>
      </c>
      <c r="GX894">
        <v>98.308000000000007</v>
      </c>
      <c r="HF894">
        <v>41858</v>
      </c>
      <c r="HG894">
        <v>128.60499999999999</v>
      </c>
      <c r="HL894">
        <v>40331</v>
      </c>
      <c r="HM894">
        <v>109.815</v>
      </c>
      <c r="HR894">
        <v>40333</v>
      </c>
      <c r="HS894">
        <v>103.283</v>
      </c>
      <c r="HU894">
        <v>40337</v>
      </c>
      <c r="HV894">
        <v>80.53</v>
      </c>
      <c r="HX894">
        <v>40498</v>
      </c>
      <c r="HY894">
        <v>92.388999999999996</v>
      </c>
      <c r="IA894">
        <v>41326</v>
      </c>
      <c r="IB894">
        <v>86.155000000000001</v>
      </c>
    </row>
    <row r="895" spans="34:236">
      <c r="AH895">
        <v>40331</v>
      </c>
      <c r="AI895">
        <v>100.374</v>
      </c>
      <c r="AN895">
        <v>40331</v>
      </c>
      <c r="AO895">
        <v>103.57899999999999</v>
      </c>
      <c r="AQ895">
        <v>40331</v>
      </c>
      <c r="AR895">
        <v>103.971</v>
      </c>
      <c r="AT895">
        <v>40338</v>
      </c>
      <c r="AU895">
        <v>109.74</v>
      </c>
      <c r="AZ895">
        <v>40331</v>
      </c>
      <c r="BA895">
        <v>104.423</v>
      </c>
      <c r="BF895">
        <v>40340</v>
      </c>
      <c r="BG895">
        <v>102.23099999999999</v>
      </c>
      <c r="BI895">
        <v>40331</v>
      </c>
      <c r="BJ895">
        <v>107.815</v>
      </c>
      <c r="BL895">
        <v>41333</v>
      </c>
      <c r="BM895">
        <v>100.288</v>
      </c>
      <c r="BO895">
        <v>40331</v>
      </c>
      <c r="BP895">
        <v>102.89</v>
      </c>
      <c r="BU895">
        <v>40970</v>
      </c>
      <c r="BV895">
        <v>104.163</v>
      </c>
      <c r="CA895">
        <v>40331</v>
      </c>
      <c r="CB895">
        <v>105.34699999999999</v>
      </c>
      <c r="CD895">
        <v>41247</v>
      </c>
      <c r="CE895">
        <v>100.87</v>
      </c>
      <c r="CG895">
        <v>40331</v>
      </c>
      <c r="CH895">
        <v>103.84399999999999</v>
      </c>
      <c r="CP895">
        <v>41491</v>
      </c>
      <c r="CQ895">
        <v>101.703</v>
      </c>
      <c r="CV895">
        <v>42167</v>
      </c>
      <c r="CW895">
        <v>100.477</v>
      </c>
      <c r="DE895">
        <v>40331</v>
      </c>
      <c r="DF895">
        <v>96.882000000000005</v>
      </c>
      <c r="DH895">
        <v>41733</v>
      </c>
      <c r="DI895">
        <v>105.205</v>
      </c>
      <c r="DQ895">
        <v>42037</v>
      </c>
      <c r="DR895">
        <v>106.875</v>
      </c>
      <c r="DW895">
        <v>40331</v>
      </c>
      <c r="DX895">
        <v>98.501999999999995</v>
      </c>
      <c r="EF895">
        <v>40331</v>
      </c>
      <c r="EG895">
        <v>108.236</v>
      </c>
      <c r="EU895">
        <v>40739</v>
      </c>
      <c r="EV895">
        <v>91.082999999999998</v>
      </c>
      <c r="FG895">
        <v>41096</v>
      </c>
      <c r="FH895">
        <v>89.332999999999998</v>
      </c>
      <c r="FJ895">
        <v>41211</v>
      </c>
      <c r="FK895">
        <v>95.6</v>
      </c>
      <c r="FP895">
        <v>41442</v>
      </c>
      <c r="FQ895">
        <v>99.533000000000001</v>
      </c>
      <c r="FV895">
        <v>41617</v>
      </c>
      <c r="FW895">
        <v>108.663</v>
      </c>
      <c r="FY895">
        <v>41810</v>
      </c>
      <c r="FZ895">
        <v>122.655</v>
      </c>
      <c r="GB895">
        <v>42114</v>
      </c>
      <c r="GC895">
        <v>131.50299999999999</v>
      </c>
      <c r="GK895">
        <v>40948</v>
      </c>
      <c r="GL895">
        <v>94.643000000000001</v>
      </c>
      <c r="GW895">
        <v>41477</v>
      </c>
      <c r="GX895">
        <v>98.802999999999997</v>
      </c>
      <c r="HF895">
        <v>41859</v>
      </c>
      <c r="HG895">
        <v>129.31299999999999</v>
      </c>
      <c r="HL895">
        <v>40332</v>
      </c>
      <c r="HM895">
        <v>108.48099999999999</v>
      </c>
      <c r="HR895">
        <v>40336</v>
      </c>
      <c r="HS895">
        <v>102.77500000000001</v>
      </c>
      <c r="HU895">
        <v>40338</v>
      </c>
      <c r="HV895">
        <v>81.22</v>
      </c>
      <c r="HX895">
        <v>40499</v>
      </c>
      <c r="HY895">
        <v>92.233000000000004</v>
      </c>
      <c r="IA895">
        <v>41327</v>
      </c>
      <c r="IB895">
        <v>86.47</v>
      </c>
    </row>
    <row r="896" spans="34:236">
      <c r="AH896">
        <v>40332</v>
      </c>
      <c r="AI896">
        <v>100.36799999999999</v>
      </c>
      <c r="AN896">
        <v>40332</v>
      </c>
      <c r="AO896">
        <v>103.57899999999999</v>
      </c>
      <c r="AQ896">
        <v>40332</v>
      </c>
      <c r="AR896">
        <v>104.036</v>
      </c>
      <c r="AT896">
        <v>40339</v>
      </c>
      <c r="AU896">
        <v>109.887</v>
      </c>
      <c r="AZ896">
        <v>40332</v>
      </c>
      <c r="BA896">
        <v>104.289</v>
      </c>
      <c r="BF896">
        <v>40343</v>
      </c>
      <c r="BG896">
        <v>101.834</v>
      </c>
      <c r="BI896">
        <v>40332</v>
      </c>
      <c r="BJ896">
        <v>107.681</v>
      </c>
      <c r="BL896">
        <v>41334</v>
      </c>
      <c r="BM896">
        <v>100.29300000000001</v>
      </c>
      <c r="BO896">
        <v>40332</v>
      </c>
      <c r="BP896">
        <v>102.779</v>
      </c>
      <c r="BU896">
        <v>40973</v>
      </c>
      <c r="BV896">
        <v>104.015</v>
      </c>
      <c r="CA896">
        <v>40332</v>
      </c>
      <c r="CB896">
        <v>105.08199999999999</v>
      </c>
      <c r="CD896">
        <v>41248</v>
      </c>
      <c r="CE896">
        <v>100.72499999999999</v>
      </c>
      <c r="CG896">
        <v>40332</v>
      </c>
      <c r="CH896">
        <v>103.553</v>
      </c>
      <c r="CP896">
        <v>41492</v>
      </c>
      <c r="CQ896">
        <v>101.758</v>
      </c>
      <c r="CV896">
        <v>42170</v>
      </c>
      <c r="CW896">
        <v>100.455</v>
      </c>
      <c r="DE896">
        <v>40332</v>
      </c>
      <c r="DF896">
        <v>96.53</v>
      </c>
      <c r="DH896">
        <v>41736</v>
      </c>
      <c r="DI896">
        <v>105.21</v>
      </c>
      <c r="DQ896">
        <v>42038</v>
      </c>
      <c r="DR896">
        <v>106.91</v>
      </c>
      <c r="DW896">
        <v>40332</v>
      </c>
      <c r="DX896">
        <v>98.103999999999999</v>
      </c>
      <c r="EF896">
        <v>40332</v>
      </c>
      <c r="EG896">
        <v>107.666</v>
      </c>
      <c r="EU896">
        <v>40742</v>
      </c>
      <c r="EV896">
        <v>89.69</v>
      </c>
      <c r="FG896">
        <v>41099</v>
      </c>
      <c r="FH896">
        <v>88.55</v>
      </c>
      <c r="FJ896">
        <v>41212</v>
      </c>
      <c r="FK896">
        <v>95.614999999999995</v>
      </c>
      <c r="FP896">
        <v>41443</v>
      </c>
      <c r="FQ896">
        <v>99.757999999999996</v>
      </c>
      <c r="FV896">
        <v>41618</v>
      </c>
      <c r="FW896">
        <v>109.22</v>
      </c>
      <c r="FY896">
        <v>41813</v>
      </c>
      <c r="FZ896">
        <v>122.878</v>
      </c>
      <c r="GB896">
        <v>42115</v>
      </c>
      <c r="GC896">
        <v>131.63800000000001</v>
      </c>
      <c r="GK896">
        <v>40949</v>
      </c>
      <c r="GL896">
        <v>93.89</v>
      </c>
      <c r="GW896">
        <v>41478</v>
      </c>
      <c r="GX896">
        <v>98.227000000000004</v>
      </c>
      <c r="HF896">
        <v>41862</v>
      </c>
      <c r="HG896">
        <v>129.45699999999999</v>
      </c>
      <c r="HL896">
        <v>40333</v>
      </c>
      <c r="HM896">
        <v>107.253</v>
      </c>
      <c r="HR896">
        <v>40337</v>
      </c>
      <c r="HS896">
        <v>102.255</v>
      </c>
      <c r="HU896">
        <v>40339</v>
      </c>
      <c r="HV896">
        <v>82.685000000000002</v>
      </c>
      <c r="HX896">
        <v>40500</v>
      </c>
      <c r="HY896">
        <v>91.141999999999996</v>
      </c>
      <c r="IA896">
        <v>41330</v>
      </c>
      <c r="IB896">
        <v>86.238</v>
      </c>
    </row>
    <row r="897" spans="34:236">
      <c r="AH897">
        <v>40333</v>
      </c>
      <c r="AI897">
        <v>100.355</v>
      </c>
      <c r="AN897">
        <v>40333</v>
      </c>
      <c r="AO897">
        <v>103.57299999999999</v>
      </c>
      <c r="AQ897">
        <v>40333</v>
      </c>
      <c r="AR897">
        <v>104.042</v>
      </c>
      <c r="AT897">
        <v>40340</v>
      </c>
      <c r="AU897">
        <v>110.107</v>
      </c>
      <c r="AZ897">
        <v>40333</v>
      </c>
      <c r="BA897">
        <v>104.15300000000001</v>
      </c>
      <c r="BF897">
        <v>40344</v>
      </c>
      <c r="BG897">
        <v>101.578</v>
      </c>
      <c r="BI897">
        <v>40333</v>
      </c>
      <c r="BJ897">
        <v>107.702</v>
      </c>
      <c r="BL897">
        <v>41337</v>
      </c>
      <c r="BM897">
        <v>100.288</v>
      </c>
      <c r="BO897">
        <v>40333</v>
      </c>
      <c r="BP897">
        <v>102.857</v>
      </c>
      <c r="BU897">
        <v>40974</v>
      </c>
      <c r="BV897">
        <v>103.74299999999999</v>
      </c>
      <c r="CA897">
        <v>40333</v>
      </c>
      <c r="CB897">
        <v>105.152</v>
      </c>
      <c r="CD897">
        <v>41249</v>
      </c>
      <c r="CE897">
        <v>100.62</v>
      </c>
      <c r="CG897">
        <v>40333</v>
      </c>
      <c r="CH897">
        <v>103.55500000000001</v>
      </c>
      <c r="CP897">
        <v>41493</v>
      </c>
      <c r="CQ897">
        <v>101.783</v>
      </c>
      <c r="CV897">
        <v>42171</v>
      </c>
      <c r="CW897">
        <v>100.44499999999999</v>
      </c>
      <c r="DE897">
        <v>40333</v>
      </c>
      <c r="DF897">
        <v>96.486999999999995</v>
      </c>
      <c r="DH897">
        <v>41737</v>
      </c>
      <c r="DI897">
        <v>105.17</v>
      </c>
      <c r="DQ897">
        <v>42039</v>
      </c>
      <c r="DR897">
        <v>106.94</v>
      </c>
      <c r="DW897">
        <v>40333</v>
      </c>
      <c r="DX897">
        <v>98.088999999999999</v>
      </c>
      <c r="EF897">
        <v>40333</v>
      </c>
      <c r="EG897">
        <v>107.62</v>
      </c>
      <c r="EU897">
        <v>40743</v>
      </c>
      <c r="EV897">
        <v>90.981999999999999</v>
      </c>
      <c r="FG897">
        <v>41100</v>
      </c>
      <c r="FH897">
        <v>89.864999999999995</v>
      </c>
      <c r="FJ897">
        <v>41213</v>
      </c>
      <c r="FK897">
        <v>95.965000000000003</v>
      </c>
      <c r="FP897">
        <v>41444</v>
      </c>
      <c r="FQ897">
        <v>99.984999999999999</v>
      </c>
      <c r="FV897">
        <v>41619</v>
      </c>
      <c r="FW897">
        <v>109.232</v>
      </c>
      <c r="FY897">
        <v>41814</v>
      </c>
      <c r="FZ897">
        <v>123.21299999999999</v>
      </c>
      <c r="GB897">
        <v>42116</v>
      </c>
      <c r="GC897">
        <v>132.15299999999999</v>
      </c>
      <c r="GK897">
        <v>40952</v>
      </c>
      <c r="GL897">
        <v>94.13</v>
      </c>
      <c r="GW897">
        <v>41479</v>
      </c>
      <c r="GX897">
        <v>98.27</v>
      </c>
      <c r="HF897">
        <v>41863</v>
      </c>
      <c r="HG897">
        <v>130.072</v>
      </c>
      <c r="HL897">
        <v>40336</v>
      </c>
      <c r="HM897">
        <v>106.461</v>
      </c>
      <c r="HR897">
        <v>40338</v>
      </c>
      <c r="HS897">
        <v>103.119</v>
      </c>
      <c r="HU897">
        <v>40340</v>
      </c>
      <c r="HV897">
        <v>83.266999999999996</v>
      </c>
      <c r="HX897">
        <v>40501</v>
      </c>
      <c r="HY897">
        <v>91.087000000000003</v>
      </c>
      <c r="IA897">
        <v>41331</v>
      </c>
      <c r="IB897">
        <v>84.272999999999996</v>
      </c>
    </row>
    <row r="898" spans="34:236">
      <c r="AH898">
        <v>40336</v>
      </c>
      <c r="AI898">
        <v>100.361</v>
      </c>
      <c r="AN898">
        <v>40336</v>
      </c>
      <c r="AO898">
        <v>103.521</v>
      </c>
      <c r="AQ898">
        <v>40336</v>
      </c>
      <c r="AR898">
        <v>103.904</v>
      </c>
      <c r="AT898">
        <v>40343</v>
      </c>
      <c r="AU898">
        <v>109.899</v>
      </c>
      <c r="AZ898">
        <v>40336</v>
      </c>
      <c r="BA898">
        <v>104.054</v>
      </c>
      <c r="BF898">
        <v>40345</v>
      </c>
      <c r="BG898">
        <v>101.28</v>
      </c>
      <c r="BI898">
        <v>40336</v>
      </c>
      <c r="BJ898">
        <v>107.429</v>
      </c>
      <c r="BL898">
        <v>41338</v>
      </c>
      <c r="BM898">
        <v>100.28</v>
      </c>
      <c r="BO898">
        <v>40336</v>
      </c>
      <c r="BP898">
        <v>102.389</v>
      </c>
      <c r="BU898">
        <v>40975</v>
      </c>
      <c r="BV898">
        <v>103.88</v>
      </c>
      <c r="CA898">
        <v>40336</v>
      </c>
      <c r="CB898">
        <v>104.48099999999999</v>
      </c>
      <c r="CD898">
        <v>41250</v>
      </c>
      <c r="CE898">
        <v>100.66</v>
      </c>
      <c r="CG898">
        <v>40336</v>
      </c>
      <c r="CH898">
        <v>102.825</v>
      </c>
      <c r="CP898">
        <v>41494</v>
      </c>
      <c r="CQ898">
        <v>101.833</v>
      </c>
      <c r="CV898">
        <v>42172</v>
      </c>
      <c r="CW898">
        <v>100.44499999999999</v>
      </c>
      <c r="DE898">
        <v>40336</v>
      </c>
      <c r="DF898">
        <v>95.843000000000004</v>
      </c>
      <c r="DH898">
        <v>41738</v>
      </c>
      <c r="DI898">
        <v>105.155</v>
      </c>
      <c r="DQ898">
        <v>42040</v>
      </c>
      <c r="DR898">
        <v>106.938</v>
      </c>
      <c r="DW898">
        <v>40336</v>
      </c>
      <c r="DX898">
        <v>97.453999999999994</v>
      </c>
      <c r="EF898">
        <v>40336</v>
      </c>
      <c r="EG898">
        <v>107.006</v>
      </c>
      <c r="EU898">
        <v>40744</v>
      </c>
      <c r="EV898">
        <v>91.597999999999999</v>
      </c>
      <c r="FG898">
        <v>41101</v>
      </c>
      <c r="FH898">
        <v>91.09</v>
      </c>
      <c r="FJ898">
        <v>41214</v>
      </c>
      <c r="FK898">
        <v>96.18</v>
      </c>
      <c r="FP898">
        <v>41445</v>
      </c>
      <c r="FQ898">
        <v>98.188000000000002</v>
      </c>
      <c r="FV898">
        <v>41620</v>
      </c>
      <c r="FW898">
        <v>108.718</v>
      </c>
      <c r="FY898">
        <v>41815</v>
      </c>
      <c r="FZ898">
        <v>123.465</v>
      </c>
      <c r="GB898">
        <v>42117</v>
      </c>
      <c r="GC898">
        <v>132.173</v>
      </c>
      <c r="GK898">
        <v>40953</v>
      </c>
      <c r="GL898">
        <v>94.033000000000001</v>
      </c>
      <c r="GW898">
        <v>41480</v>
      </c>
      <c r="GX898">
        <v>98.52</v>
      </c>
      <c r="HF898">
        <v>41864</v>
      </c>
      <c r="HG898">
        <v>130.41499999999999</v>
      </c>
      <c r="HL898">
        <v>40337</v>
      </c>
      <c r="HM898">
        <v>105.866</v>
      </c>
      <c r="HR898">
        <v>40339</v>
      </c>
      <c r="HS898">
        <v>104.52500000000001</v>
      </c>
      <c r="HU898">
        <v>40343</v>
      </c>
      <c r="HV898">
        <v>81.343000000000004</v>
      </c>
      <c r="HX898">
        <v>40504</v>
      </c>
      <c r="HY898">
        <v>90.840999999999994</v>
      </c>
      <c r="IA898">
        <v>41332</v>
      </c>
      <c r="IB898">
        <v>85.724999999999994</v>
      </c>
    </row>
    <row r="899" spans="34:236">
      <c r="AH899">
        <v>40337</v>
      </c>
      <c r="AI899">
        <v>100.357</v>
      </c>
      <c r="AN899">
        <v>40337</v>
      </c>
      <c r="AO899">
        <v>103.366</v>
      </c>
      <c r="AQ899">
        <v>40337</v>
      </c>
      <c r="AR899">
        <v>103.78400000000001</v>
      </c>
      <c r="AT899">
        <v>40344</v>
      </c>
      <c r="AU899">
        <v>109.634</v>
      </c>
      <c r="AZ899">
        <v>40337</v>
      </c>
      <c r="BA899">
        <v>103.886</v>
      </c>
      <c r="BF899">
        <v>40346</v>
      </c>
      <c r="BG899">
        <v>101.358</v>
      </c>
      <c r="BI899">
        <v>40337</v>
      </c>
      <c r="BJ899">
        <v>107.164</v>
      </c>
      <c r="BL899">
        <v>41339</v>
      </c>
      <c r="BM899">
        <v>100.27</v>
      </c>
      <c r="BO899">
        <v>40337</v>
      </c>
      <c r="BP899">
        <v>102.01600000000001</v>
      </c>
      <c r="BU899">
        <v>40976</v>
      </c>
      <c r="BV899">
        <v>103.94</v>
      </c>
      <c r="CA899">
        <v>40337</v>
      </c>
      <c r="CB899">
        <v>104.1</v>
      </c>
      <c r="CD899">
        <v>41253</v>
      </c>
      <c r="CE899">
        <v>100.44</v>
      </c>
      <c r="CG899">
        <v>40337</v>
      </c>
      <c r="CH899">
        <v>102.489</v>
      </c>
      <c r="CP899">
        <v>41495</v>
      </c>
      <c r="CQ899">
        <v>101.828</v>
      </c>
      <c r="CV899">
        <v>42173</v>
      </c>
      <c r="CW899">
        <v>100.41</v>
      </c>
      <c r="DE899">
        <v>40337</v>
      </c>
      <c r="DF899">
        <v>95.429000000000002</v>
      </c>
      <c r="DH899">
        <v>41739</v>
      </c>
      <c r="DI899">
        <v>105.175</v>
      </c>
      <c r="DQ899">
        <v>42041</v>
      </c>
      <c r="DR899">
        <v>106.923</v>
      </c>
      <c r="DW899">
        <v>40337</v>
      </c>
      <c r="DX899">
        <v>97.245999999999995</v>
      </c>
      <c r="EF899">
        <v>40337</v>
      </c>
      <c r="EG899">
        <v>106.64100000000001</v>
      </c>
      <c r="EU899">
        <v>40745</v>
      </c>
      <c r="EV899">
        <v>93.108000000000004</v>
      </c>
      <c r="FG899">
        <v>41102</v>
      </c>
      <c r="FH899">
        <v>90.825000000000003</v>
      </c>
      <c r="FJ899">
        <v>41215</v>
      </c>
      <c r="FK899">
        <v>95.655000000000001</v>
      </c>
      <c r="FP899">
        <v>41446</v>
      </c>
      <c r="FQ899">
        <v>97.927999999999997</v>
      </c>
      <c r="FV899">
        <v>41621</v>
      </c>
      <c r="FW899">
        <v>108.678</v>
      </c>
      <c r="FY899">
        <v>41816</v>
      </c>
      <c r="FZ899">
        <v>123.46299999999999</v>
      </c>
      <c r="GB899">
        <v>42118</v>
      </c>
      <c r="GC899">
        <v>132.1</v>
      </c>
      <c r="GK899">
        <v>40954</v>
      </c>
      <c r="GL899">
        <v>92.894999999999996</v>
      </c>
      <c r="GW899">
        <v>41481</v>
      </c>
      <c r="GX899">
        <v>98.7</v>
      </c>
      <c r="HF899">
        <v>41865</v>
      </c>
      <c r="HG899">
        <v>131.27799999999999</v>
      </c>
      <c r="HL899">
        <v>40338</v>
      </c>
      <c r="HM899">
        <v>106.608</v>
      </c>
      <c r="HR899">
        <v>40340</v>
      </c>
      <c r="HS899">
        <v>104.748</v>
      </c>
      <c r="HU899">
        <v>40344</v>
      </c>
      <c r="HV899">
        <v>80.244</v>
      </c>
      <c r="HX899">
        <v>40505</v>
      </c>
      <c r="HY899">
        <v>89.09</v>
      </c>
      <c r="IA899">
        <v>41333</v>
      </c>
      <c r="IB899">
        <v>87.245000000000005</v>
      </c>
    </row>
    <row r="900" spans="34:236">
      <c r="AH900">
        <v>40338</v>
      </c>
      <c r="AI900">
        <v>100.339</v>
      </c>
      <c r="AN900">
        <v>40338</v>
      </c>
      <c r="AO900">
        <v>103.33499999999999</v>
      </c>
      <c r="AQ900">
        <v>40338</v>
      </c>
      <c r="AR900">
        <v>103.711</v>
      </c>
      <c r="AT900">
        <v>40345</v>
      </c>
      <c r="AU900">
        <v>109.41500000000001</v>
      </c>
      <c r="AZ900">
        <v>40338</v>
      </c>
      <c r="BA900">
        <v>104.01</v>
      </c>
      <c r="BF900">
        <v>40347</v>
      </c>
      <c r="BG900">
        <v>102.05200000000001</v>
      </c>
      <c r="BI900">
        <v>40338</v>
      </c>
      <c r="BJ900">
        <v>107.271</v>
      </c>
      <c r="BL900">
        <v>41340</v>
      </c>
      <c r="BM900">
        <v>100.265</v>
      </c>
      <c r="BO900">
        <v>40338</v>
      </c>
      <c r="BP900">
        <v>102.297</v>
      </c>
      <c r="BU900">
        <v>40977</v>
      </c>
      <c r="BV900">
        <v>103.938</v>
      </c>
      <c r="CA900">
        <v>40338</v>
      </c>
      <c r="CB900">
        <v>104.437</v>
      </c>
      <c r="CD900">
        <v>41254</v>
      </c>
      <c r="CE900">
        <v>100.63800000000001</v>
      </c>
      <c r="CG900">
        <v>40338</v>
      </c>
      <c r="CH900">
        <v>102.881</v>
      </c>
      <c r="CP900">
        <v>41498</v>
      </c>
      <c r="CQ900">
        <v>101.88</v>
      </c>
      <c r="CV900">
        <v>42174</v>
      </c>
      <c r="CW900">
        <v>100.4</v>
      </c>
      <c r="DE900">
        <v>40338</v>
      </c>
      <c r="DF900">
        <v>95.855999999999995</v>
      </c>
      <c r="DH900">
        <v>41740</v>
      </c>
      <c r="DI900">
        <v>105.075</v>
      </c>
      <c r="DQ900">
        <v>42044</v>
      </c>
      <c r="DR900">
        <v>106.845</v>
      </c>
      <c r="DW900">
        <v>40338</v>
      </c>
      <c r="DX900">
        <v>97.408000000000001</v>
      </c>
      <c r="EF900">
        <v>40338</v>
      </c>
      <c r="EG900">
        <v>106.703</v>
      </c>
      <c r="EU900">
        <v>40746</v>
      </c>
      <c r="EV900">
        <v>93.004999999999995</v>
      </c>
      <c r="FG900">
        <v>41103</v>
      </c>
      <c r="FH900">
        <v>90.844999999999999</v>
      </c>
      <c r="FJ900">
        <v>41218</v>
      </c>
      <c r="FK900">
        <v>95.072000000000003</v>
      </c>
      <c r="FP900">
        <v>41449</v>
      </c>
      <c r="FQ900">
        <v>96.935000000000002</v>
      </c>
      <c r="FV900">
        <v>41624</v>
      </c>
      <c r="FW900">
        <v>108.85</v>
      </c>
      <c r="FY900">
        <v>41817</v>
      </c>
      <c r="FZ900">
        <v>123.325</v>
      </c>
      <c r="GB900">
        <v>42121</v>
      </c>
      <c r="GC900">
        <v>132.56</v>
      </c>
      <c r="GK900">
        <v>40955</v>
      </c>
      <c r="GL900">
        <v>93.655000000000001</v>
      </c>
      <c r="GW900">
        <v>41484</v>
      </c>
      <c r="GX900">
        <v>98.268000000000001</v>
      </c>
      <c r="HF900">
        <v>41866</v>
      </c>
      <c r="HG900">
        <v>132.25299999999999</v>
      </c>
      <c r="HL900">
        <v>40339</v>
      </c>
      <c r="HM900">
        <v>107.706</v>
      </c>
      <c r="HR900">
        <v>40343</v>
      </c>
      <c r="HS900">
        <v>103.03700000000001</v>
      </c>
      <c r="HU900">
        <v>40346</v>
      </c>
      <c r="HV900">
        <v>79.944000000000003</v>
      </c>
      <c r="HX900">
        <v>40506</v>
      </c>
      <c r="HY900">
        <v>87.66</v>
      </c>
      <c r="IA900">
        <v>41334</v>
      </c>
      <c r="IB900">
        <v>87.32</v>
      </c>
    </row>
    <row r="901" spans="34:236">
      <c r="AH901">
        <v>40339</v>
      </c>
      <c r="AI901">
        <v>100.33</v>
      </c>
      <c r="AN901">
        <v>40339</v>
      </c>
      <c r="AO901">
        <v>103.58</v>
      </c>
      <c r="AQ901">
        <v>40339</v>
      </c>
      <c r="AR901">
        <v>103.944</v>
      </c>
      <c r="AT901">
        <v>40346</v>
      </c>
      <c r="AU901">
        <v>109.389</v>
      </c>
      <c r="AZ901">
        <v>40339</v>
      </c>
      <c r="BA901">
        <v>104.238</v>
      </c>
      <c r="BF901">
        <v>40350</v>
      </c>
      <c r="BG901">
        <v>102.405</v>
      </c>
      <c r="BI901">
        <v>40339</v>
      </c>
      <c r="BJ901">
        <v>107.71</v>
      </c>
      <c r="BL901">
        <v>41341</v>
      </c>
      <c r="BM901">
        <v>100.26</v>
      </c>
      <c r="BO901">
        <v>40339</v>
      </c>
      <c r="BP901">
        <v>102.833</v>
      </c>
      <c r="BU901">
        <v>40980</v>
      </c>
      <c r="BV901">
        <v>103.938</v>
      </c>
      <c r="CA901">
        <v>40339</v>
      </c>
      <c r="CB901">
        <v>105.146</v>
      </c>
      <c r="CD901">
        <v>41255</v>
      </c>
      <c r="CE901">
        <v>100.795</v>
      </c>
      <c r="CG901">
        <v>40339</v>
      </c>
      <c r="CH901">
        <v>103.744</v>
      </c>
      <c r="CP901">
        <v>41499</v>
      </c>
      <c r="CQ901">
        <v>101.88500000000001</v>
      </c>
      <c r="CV901">
        <v>42177</v>
      </c>
      <c r="CW901">
        <v>100.393</v>
      </c>
      <c r="DE901">
        <v>40339</v>
      </c>
      <c r="DF901">
        <v>96.72</v>
      </c>
      <c r="DH901">
        <v>41743</v>
      </c>
      <c r="DI901">
        <v>105.09</v>
      </c>
      <c r="DQ901">
        <v>42045</v>
      </c>
      <c r="DR901">
        <v>106.83499999999999</v>
      </c>
      <c r="DW901">
        <v>40339</v>
      </c>
      <c r="DX901">
        <v>98.117999999999995</v>
      </c>
      <c r="EF901">
        <v>40339</v>
      </c>
      <c r="EG901">
        <v>107.60899999999999</v>
      </c>
      <c r="EU901">
        <v>40749</v>
      </c>
      <c r="EV901">
        <v>91.403000000000006</v>
      </c>
      <c r="FG901">
        <v>41106</v>
      </c>
      <c r="FH901">
        <v>89.882999999999996</v>
      </c>
      <c r="FJ901">
        <v>41219</v>
      </c>
      <c r="FK901">
        <v>95.697000000000003</v>
      </c>
      <c r="FP901">
        <v>41450</v>
      </c>
      <c r="FQ901">
        <v>97.063000000000002</v>
      </c>
      <c r="FV901">
        <v>41625</v>
      </c>
      <c r="FW901">
        <v>108.77800000000001</v>
      </c>
      <c r="FY901">
        <v>41820</v>
      </c>
      <c r="FZ901">
        <v>123.215</v>
      </c>
      <c r="GB901">
        <v>42122</v>
      </c>
      <c r="GC901">
        <v>132.41800000000001</v>
      </c>
      <c r="GK901">
        <v>40956</v>
      </c>
      <c r="GL901">
        <v>94.498000000000005</v>
      </c>
      <c r="GW901">
        <v>41485</v>
      </c>
      <c r="GX901">
        <v>98.363</v>
      </c>
      <c r="HF901">
        <v>41869</v>
      </c>
      <c r="HG901">
        <v>131.72499999999999</v>
      </c>
      <c r="HL901">
        <v>40340</v>
      </c>
      <c r="HM901">
        <v>108.027</v>
      </c>
      <c r="HR901">
        <v>40344</v>
      </c>
      <c r="HS901">
        <v>101.904</v>
      </c>
      <c r="HU901">
        <v>40347</v>
      </c>
      <c r="HV901">
        <v>82.356999999999999</v>
      </c>
      <c r="HX901">
        <v>40507</v>
      </c>
      <c r="HY901">
        <v>87.3</v>
      </c>
      <c r="IA901">
        <v>41337</v>
      </c>
      <c r="IB901">
        <v>87.433000000000007</v>
      </c>
    </row>
    <row r="902" spans="34:236">
      <c r="AH902">
        <v>40340</v>
      </c>
      <c r="AI902">
        <v>100.331</v>
      </c>
      <c r="AN902">
        <v>40340</v>
      </c>
      <c r="AO902">
        <v>103.624</v>
      </c>
      <c r="AQ902">
        <v>40340</v>
      </c>
      <c r="AR902">
        <v>104.05200000000001</v>
      </c>
      <c r="AT902">
        <v>40347</v>
      </c>
      <c r="AU902">
        <v>109.875</v>
      </c>
      <c r="AZ902">
        <v>40340</v>
      </c>
      <c r="BA902">
        <v>104.349</v>
      </c>
      <c r="BF902">
        <v>40351</v>
      </c>
      <c r="BG902">
        <v>102.095</v>
      </c>
      <c r="BI902">
        <v>40340</v>
      </c>
      <c r="BJ902">
        <v>107.834</v>
      </c>
      <c r="BL902">
        <v>41344</v>
      </c>
      <c r="BM902">
        <v>100.255</v>
      </c>
      <c r="BO902">
        <v>40340</v>
      </c>
      <c r="BP902">
        <v>103</v>
      </c>
      <c r="BU902">
        <v>40981</v>
      </c>
      <c r="BV902">
        <v>103.705</v>
      </c>
      <c r="CA902">
        <v>40340</v>
      </c>
      <c r="CB902">
        <v>105.29900000000001</v>
      </c>
      <c r="CD902">
        <v>41256</v>
      </c>
      <c r="CE902">
        <v>100.77800000000001</v>
      </c>
      <c r="CG902">
        <v>40340</v>
      </c>
      <c r="CH902">
        <v>103.899</v>
      </c>
      <c r="CP902">
        <v>41500</v>
      </c>
      <c r="CQ902">
        <v>101.97</v>
      </c>
      <c r="CV902">
        <v>42178</v>
      </c>
      <c r="CW902">
        <v>100.38</v>
      </c>
      <c r="DE902">
        <v>40340</v>
      </c>
      <c r="DF902">
        <v>96.956999999999994</v>
      </c>
      <c r="DH902">
        <v>41744</v>
      </c>
      <c r="DI902">
        <v>105.125</v>
      </c>
      <c r="DQ902">
        <v>42046</v>
      </c>
      <c r="DR902">
        <v>106.815</v>
      </c>
      <c r="DW902">
        <v>40340</v>
      </c>
      <c r="DX902">
        <v>98.382999999999996</v>
      </c>
      <c r="EF902">
        <v>40340</v>
      </c>
      <c r="EG902">
        <v>107.946</v>
      </c>
      <c r="EU902">
        <v>40750</v>
      </c>
      <c r="EV902">
        <v>91.822000000000003</v>
      </c>
      <c r="FG902">
        <v>41107</v>
      </c>
      <c r="FH902">
        <v>89.742999999999995</v>
      </c>
      <c r="FJ902">
        <v>41220</v>
      </c>
      <c r="FK902">
        <v>95.424999999999997</v>
      </c>
      <c r="FP902">
        <v>41451</v>
      </c>
      <c r="FQ902">
        <v>98.41</v>
      </c>
      <c r="FV902">
        <v>41626</v>
      </c>
      <c r="FW902">
        <v>108.36</v>
      </c>
      <c r="FY902">
        <v>41821</v>
      </c>
      <c r="FZ902">
        <v>123.283</v>
      </c>
      <c r="GB902">
        <v>42123</v>
      </c>
      <c r="GC902">
        <v>131.47300000000001</v>
      </c>
      <c r="GK902">
        <v>40959</v>
      </c>
      <c r="GL902">
        <v>95.215000000000003</v>
      </c>
      <c r="GW902">
        <v>41486</v>
      </c>
      <c r="GX902">
        <v>98.49</v>
      </c>
      <c r="HF902">
        <v>41870</v>
      </c>
      <c r="HG902">
        <v>132.125</v>
      </c>
      <c r="HL902">
        <v>40343</v>
      </c>
      <c r="HM902">
        <v>106.45699999999999</v>
      </c>
      <c r="HR902">
        <v>40345</v>
      </c>
      <c r="HS902">
        <v>100.464</v>
      </c>
      <c r="HU902">
        <v>40350</v>
      </c>
      <c r="HV902">
        <v>83.477999999999994</v>
      </c>
      <c r="HX902">
        <v>40508</v>
      </c>
      <c r="HY902">
        <v>87.075000000000003</v>
      </c>
      <c r="IA902">
        <v>41338</v>
      </c>
      <c r="IB902">
        <v>87.734999999999999</v>
      </c>
    </row>
    <row r="903" spans="34:236">
      <c r="AH903">
        <v>40343</v>
      </c>
      <c r="AI903">
        <v>100.32899999999999</v>
      </c>
      <c r="AN903">
        <v>40343</v>
      </c>
      <c r="AO903">
        <v>103.57</v>
      </c>
      <c r="AQ903">
        <v>40343</v>
      </c>
      <c r="AR903">
        <v>103.976</v>
      </c>
      <c r="AT903">
        <v>40350</v>
      </c>
      <c r="AU903">
        <v>109.955</v>
      </c>
      <c r="AZ903">
        <v>40343</v>
      </c>
      <c r="BA903">
        <v>104.05</v>
      </c>
      <c r="BF903">
        <v>40352</v>
      </c>
      <c r="BG903">
        <v>101.94199999999999</v>
      </c>
      <c r="BI903">
        <v>40343</v>
      </c>
      <c r="BJ903">
        <v>107.383</v>
      </c>
      <c r="BL903">
        <v>41345</v>
      </c>
      <c r="BM903">
        <v>100.255</v>
      </c>
      <c r="BO903">
        <v>40343</v>
      </c>
      <c r="BP903">
        <v>102.477</v>
      </c>
      <c r="BU903">
        <v>40982</v>
      </c>
      <c r="BV903">
        <v>103.65</v>
      </c>
      <c r="CA903">
        <v>40343</v>
      </c>
      <c r="CB903">
        <v>104.54600000000001</v>
      </c>
      <c r="CD903">
        <v>41257</v>
      </c>
      <c r="CE903">
        <v>100.83</v>
      </c>
      <c r="CG903">
        <v>40343</v>
      </c>
      <c r="CH903">
        <v>102.979</v>
      </c>
      <c r="CP903">
        <v>41501</v>
      </c>
      <c r="CQ903">
        <v>101.935</v>
      </c>
      <c r="CV903">
        <v>42179</v>
      </c>
      <c r="CW903">
        <v>100.37</v>
      </c>
      <c r="DE903">
        <v>40343</v>
      </c>
      <c r="DF903">
        <v>95.9</v>
      </c>
      <c r="DH903">
        <v>41745</v>
      </c>
      <c r="DI903">
        <v>105.133</v>
      </c>
      <c r="DQ903">
        <v>42047</v>
      </c>
      <c r="DR903">
        <v>106.81</v>
      </c>
      <c r="DW903">
        <v>40343</v>
      </c>
      <c r="DX903">
        <v>97.126000000000005</v>
      </c>
      <c r="EF903">
        <v>40343</v>
      </c>
      <c r="EG903">
        <v>106.64700000000001</v>
      </c>
      <c r="EU903">
        <v>40751</v>
      </c>
      <c r="EV903">
        <v>91.63</v>
      </c>
      <c r="FG903">
        <v>41108</v>
      </c>
      <c r="FH903">
        <v>88.942999999999998</v>
      </c>
      <c r="FJ903">
        <v>41221</v>
      </c>
      <c r="FK903">
        <v>94.632999999999996</v>
      </c>
      <c r="FP903">
        <v>41452</v>
      </c>
      <c r="FQ903">
        <v>98.91</v>
      </c>
      <c r="FV903">
        <v>41627</v>
      </c>
      <c r="FW903">
        <v>108.503</v>
      </c>
      <c r="FY903">
        <v>41822</v>
      </c>
      <c r="FZ903">
        <v>122.64</v>
      </c>
      <c r="GB903">
        <v>42124</v>
      </c>
      <c r="GC903">
        <v>131.488</v>
      </c>
      <c r="GK903">
        <v>40960</v>
      </c>
      <c r="GL903">
        <v>95.498000000000005</v>
      </c>
      <c r="GW903">
        <v>41487</v>
      </c>
      <c r="GX903">
        <v>98.897999999999996</v>
      </c>
      <c r="HF903">
        <v>41871</v>
      </c>
      <c r="HG903">
        <v>132.46799999999999</v>
      </c>
      <c r="HL903">
        <v>40344</v>
      </c>
      <c r="HM903">
        <v>105.443</v>
      </c>
      <c r="HR903">
        <v>40346</v>
      </c>
      <c r="HS903">
        <v>101.617</v>
      </c>
      <c r="HU903">
        <v>40351</v>
      </c>
      <c r="HV903">
        <v>83.628</v>
      </c>
      <c r="HX903">
        <v>40511</v>
      </c>
      <c r="HY903">
        <v>84.718999999999994</v>
      </c>
      <c r="IA903">
        <v>41339</v>
      </c>
      <c r="IB903">
        <v>88.227999999999994</v>
      </c>
    </row>
    <row r="904" spans="34:236">
      <c r="AH904">
        <v>40344</v>
      </c>
      <c r="AI904">
        <v>100.324</v>
      </c>
      <c r="AN904">
        <v>40344</v>
      </c>
      <c r="AO904">
        <v>103.461</v>
      </c>
      <c r="AQ904">
        <v>40344</v>
      </c>
      <c r="AR904">
        <v>103.837</v>
      </c>
      <c r="AT904">
        <v>40351</v>
      </c>
      <c r="AU904">
        <v>109.85599999999999</v>
      </c>
      <c r="AZ904">
        <v>40344</v>
      </c>
      <c r="BA904">
        <v>103.755</v>
      </c>
      <c r="BF904">
        <v>40353</v>
      </c>
      <c r="BG904">
        <v>102.411</v>
      </c>
      <c r="BI904">
        <v>40344</v>
      </c>
      <c r="BJ904">
        <v>107.057</v>
      </c>
      <c r="BL904">
        <v>41346</v>
      </c>
      <c r="BM904">
        <v>100.235</v>
      </c>
      <c r="BO904">
        <v>40344</v>
      </c>
      <c r="BP904">
        <v>102.184</v>
      </c>
      <c r="BU904">
        <v>40983</v>
      </c>
      <c r="BV904">
        <v>103.71</v>
      </c>
      <c r="CA904">
        <v>40344</v>
      </c>
      <c r="CB904">
        <v>104.265</v>
      </c>
      <c r="CD904">
        <v>41260</v>
      </c>
      <c r="CE904">
        <v>100.773</v>
      </c>
      <c r="CG904">
        <v>40344</v>
      </c>
      <c r="CH904">
        <v>102.58199999999999</v>
      </c>
      <c r="CP904">
        <v>41502</v>
      </c>
      <c r="CQ904">
        <v>102.01300000000001</v>
      </c>
      <c r="CV904">
        <v>42180</v>
      </c>
      <c r="CW904">
        <v>100.343</v>
      </c>
      <c r="DE904">
        <v>40344</v>
      </c>
      <c r="DF904">
        <v>95.534999999999997</v>
      </c>
      <c r="DH904">
        <v>41746</v>
      </c>
      <c r="DI904">
        <v>105.12</v>
      </c>
      <c r="DQ904">
        <v>42048</v>
      </c>
      <c r="DR904">
        <v>106.815</v>
      </c>
      <c r="DW904">
        <v>40344</v>
      </c>
      <c r="DX904">
        <v>96.525999999999996</v>
      </c>
      <c r="EF904">
        <v>40344</v>
      </c>
      <c r="EG904">
        <v>106.07599999999999</v>
      </c>
      <c r="EU904">
        <v>40752</v>
      </c>
      <c r="EV904">
        <v>91.3</v>
      </c>
      <c r="FG904">
        <v>41109</v>
      </c>
      <c r="FH904">
        <v>88.57</v>
      </c>
      <c r="FJ904">
        <v>41222</v>
      </c>
      <c r="FK904">
        <v>94.81</v>
      </c>
      <c r="FP904">
        <v>41453</v>
      </c>
      <c r="FQ904">
        <v>98.915000000000006</v>
      </c>
      <c r="FV904">
        <v>41628</v>
      </c>
      <c r="FW904">
        <v>108.423</v>
      </c>
      <c r="FY904">
        <v>41823</v>
      </c>
      <c r="FZ904">
        <v>123.02</v>
      </c>
      <c r="GB904">
        <v>42128</v>
      </c>
      <c r="GC904">
        <v>131.35499999999999</v>
      </c>
      <c r="GK904">
        <v>40961</v>
      </c>
      <c r="GL904">
        <v>95.483000000000004</v>
      </c>
      <c r="GW904">
        <v>41488</v>
      </c>
      <c r="GX904">
        <v>99.254999999999995</v>
      </c>
      <c r="HF904">
        <v>41872</v>
      </c>
      <c r="HG904">
        <v>132.65299999999999</v>
      </c>
      <c r="HL904">
        <v>40345</v>
      </c>
      <c r="HM904">
        <v>104.05200000000001</v>
      </c>
      <c r="HR904">
        <v>40347</v>
      </c>
      <c r="HS904">
        <v>104.29600000000001</v>
      </c>
      <c r="HU904">
        <v>40352</v>
      </c>
      <c r="HV904">
        <v>83.754000000000005</v>
      </c>
      <c r="HX904">
        <v>40512</v>
      </c>
      <c r="HY904">
        <v>83.781999999999996</v>
      </c>
      <c r="IA904">
        <v>41340</v>
      </c>
      <c r="IB904">
        <v>89.474999999999994</v>
      </c>
    </row>
    <row r="905" spans="34:236">
      <c r="AH905">
        <v>40345</v>
      </c>
      <c r="AI905">
        <v>100.312</v>
      </c>
      <c r="AN905">
        <v>40345</v>
      </c>
      <c r="AO905">
        <v>103.282</v>
      </c>
      <c r="AQ905">
        <v>40345</v>
      </c>
      <c r="AR905">
        <v>103.624</v>
      </c>
      <c r="AT905">
        <v>40352</v>
      </c>
      <c r="AU905">
        <v>109.61199999999999</v>
      </c>
      <c r="AZ905">
        <v>40345</v>
      </c>
      <c r="BA905">
        <v>103.44799999999999</v>
      </c>
      <c r="BF905">
        <v>40354</v>
      </c>
      <c r="BG905">
        <v>102.31</v>
      </c>
      <c r="BI905">
        <v>40345</v>
      </c>
      <c r="BJ905">
        <v>106.667</v>
      </c>
      <c r="BL905">
        <v>41347</v>
      </c>
      <c r="BM905">
        <v>100.25</v>
      </c>
      <c r="BO905">
        <v>40345</v>
      </c>
      <c r="BP905">
        <v>101.791</v>
      </c>
      <c r="BU905">
        <v>40984</v>
      </c>
      <c r="BV905">
        <v>103.703</v>
      </c>
      <c r="CA905">
        <v>40345</v>
      </c>
      <c r="CB905">
        <v>103.723</v>
      </c>
      <c r="CD905">
        <v>41261</v>
      </c>
      <c r="CE905">
        <v>100.848</v>
      </c>
      <c r="CG905">
        <v>40345</v>
      </c>
      <c r="CH905">
        <v>102.02</v>
      </c>
      <c r="CP905">
        <v>41505</v>
      </c>
      <c r="CQ905">
        <v>101.898</v>
      </c>
      <c r="CV905">
        <v>42181</v>
      </c>
      <c r="CW905">
        <v>100.327</v>
      </c>
      <c r="DE905">
        <v>40345</v>
      </c>
      <c r="DF905">
        <v>94.747</v>
      </c>
      <c r="DH905">
        <v>41747</v>
      </c>
      <c r="DI905">
        <v>105.12</v>
      </c>
      <c r="DQ905">
        <v>42051</v>
      </c>
      <c r="DR905">
        <v>106.76</v>
      </c>
      <c r="DW905">
        <v>40345</v>
      </c>
      <c r="DX905">
        <v>95.509</v>
      </c>
      <c r="EF905">
        <v>40345</v>
      </c>
      <c r="EG905">
        <v>105.24299999999999</v>
      </c>
      <c r="EU905">
        <v>40753</v>
      </c>
      <c r="EV905">
        <v>91.028000000000006</v>
      </c>
      <c r="FG905">
        <v>41110</v>
      </c>
      <c r="FH905">
        <v>86.878</v>
      </c>
      <c r="FJ905">
        <v>41225</v>
      </c>
      <c r="FK905">
        <v>94.468000000000004</v>
      </c>
      <c r="FP905">
        <v>41456</v>
      </c>
      <c r="FQ905">
        <v>99.692999999999998</v>
      </c>
      <c r="FV905">
        <v>41631</v>
      </c>
      <c r="FW905">
        <v>107.977</v>
      </c>
      <c r="FY905">
        <v>41824</v>
      </c>
      <c r="FZ905">
        <v>123.05500000000001</v>
      </c>
      <c r="GB905">
        <v>42129</v>
      </c>
      <c r="GC905">
        <v>129.727</v>
      </c>
      <c r="GK905">
        <v>40962</v>
      </c>
      <c r="GL905">
        <v>95.6</v>
      </c>
      <c r="GW905">
        <v>41491</v>
      </c>
      <c r="GX905">
        <v>98.984999999999999</v>
      </c>
      <c r="HF905">
        <v>41873</v>
      </c>
      <c r="HG905">
        <v>132.91</v>
      </c>
      <c r="HL905">
        <v>40346</v>
      </c>
      <c r="HM905">
        <v>105.128</v>
      </c>
      <c r="HR905">
        <v>40350</v>
      </c>
      <c r="HS905">
        <v>105.809</v>
      </c>
      <c r="HU905">
        <v>40353</v>
      </c>
      <c r="HV905">
        <v>83.995000000000005</v>
      </c>
      <c r="HX905">
        <v>40513</v>
      </c>
      <c r="HY905">
        <v>85.64</v>
      </c>
      <c r="IA905">
        <v>41341</v>
      </c>
      <c r="IB905">
        <v>90.974999999999994</v>
      </c>
    </row>
    <row r="906" spans="34:236">
      <c r="AH906">
        <v>40346</v>
      </c>
      <c r="AI906">
        <v>100.303</v>
      </c>
      <c r="AN906">
        <v>40346</v>
      </c>
      <c r="AO906">
        <v>103.169</v>
      </c>
      <c r="AQ906">
        <v>40346</v>
      </c>
      <c r="AR906">
        <v>103.553</v>
      </c>
      <c r="AT906">
        <v>40353</v>
      </c>
      <c r="AU906">
        <v>109.896</v>
      </c>
      <c r="AZ906">
        <v>40346</v>
      </c>
      <c r="BA906">
        <v>103.45099999999999</v>
      </c>
      <c r="BF906">
        <v>40357</v>
      </c>
      <c r="BG906">
        <v>102.02800000000001</v>
      </c>
      <c r="BI906">
        <v>40346</v>
      </c>
      <c r="BJ906">
        <v>106.672</v>
      </c>
      <c r="BL906">
        <v>41348</v>
      </c>
      <c r="BM906">
        <v>100.22499999999999</v>
      </c>
      <c r="BO906">
        <v>40346</v>
      </c>
      <c r="BP906">
        <v>101.866</v>
      </c>
      <c r="BU906">
        <v>40987</v>
      </c>
      <c r="BV906">
        <v>103.762</v>
      </c>
      <c r="CA906">
        <v>40346</v>
      </c>
      <c r="CB906">
        <v>103.812</v>
      </c>
      <c r="CD906">
        <v>41262</v>
      </c>
      <c r="CE906">
        <v>100.908</v>
      </c>
      <c r="CG906">
        <v>40346</v>
      </c>
      <c r="CH906">
        <v>102.227</v>
      </c>
      <c r="CP906">
        <v>41506</v>
      </c>
      <c r="CQ906">
        <v>101.822</v>
      </c>
      <c r="CV906">
        <v>42184</v>
      </c>
      <c r="CW906">
        <v>100.32</v>
      </c>
      <c r="DE906">
        <v>40346</v>
      </c>
      <c r="DF906">
        <v>95.037000000000006</v>
      </c>
      <c r="DH906">
        <v>41750</v>
      </c>
      <c r="DI906">
        <v>105.12</v>
      </c>
      <c r="DQ906">
        <v>42052</v>
      </c>
      <c r="DR906">
        <v>106.75</v>
      </c>
      <c r="DW906">
        <v>40346</v>
      </c>
      <c r="DX906">
        <v>96.037000000000006</v>
      </c>
      <c r="EF906">
        <v>40346</v>
      </c>
      <c r="EG906">
        <v>105.613</v>
      </c>
      <c r="EU906">
        <v>40756</v>
      </c>
      <c r="EV906">
        <v>90.49</v>
      </c>
      <c r="FG906">
        <v>41113</v>
      </c>
      <c r="FH906">
        <v>85.29</v>
      </c>
      <c r="FJ906">
        <v>41226</v>
      </c>
      <c r="FK906">
        <v>94.63</v>
      </c>
      <c r="FP906">
        <v>41457</v>
      </c>
      <c r="FQ906">
        <v>99.772999999999996</v>
      </c>
      <c r="FV906">
        <v>41632</v>
      </c>
      <c r="FW906">
        <v>107.895</v>
      </c>
      <c r="FY906">
        <v>41827</v>
      </c>
      <c r="FZ906">
        <v>123.08</v>
      </c>
      <c r="GB906">
        <v>42130</v>
      </c>
      <c r="GC906">
        <v>129.16</v>
      </c>
      <c r="GK906">
        <v>40963</v>
      </c>
      <c r="GL906">
        <v>95.814999999999998</v>
      </c>
      <c r="GW906">
        <v>41492</v>
      </c>
      <c r="GX906">
        <v>99.105000000000004</v>
      </c>
      <c r="HF906">
        <v>41876</v>
      </c>
      <c r="HG906">
        <v>134.18299999999999</v>
      </c>
      <c r="HL906">
        <v>40347</v>
      </c>
      <c r="HM906">
        <v>107.664</v>
      </c>
      <c r="HR906">
        <v>40351</v>
      </c>
      <c r="HS906">
        <v>105.818</v>
      </c>
      <c r="HU906">
        <v>40354</v>
      </c>
      <c r="HV906">
        <v>83.582999999999998</v>
      </c>
      <c r="HX906">
        <v>40514</v>
      </c>
      <c r="HY906">
        <v>87.653000000000006</v>
      </c>
      <c r="IA906">
        <v>41344</v>
      </c>
      <c r="IB906">
        <v>91.087999999999994</v>
      </c>
    </row>
    <row r="907" spans="34:236">
      <c r="AH907">
        <v>40347</v>
      </c>
      <c r="AI907">
        <v>100.295</v>
      </c>
      <c r="AN907">
        <v>40347</v>
      </c>
      <c r="AO907">
        <v>103.251</v>
      </c>
      <c r="AQ907">
        <v>40347</v>
      </c>
      <c r="AR907">
        <v>103.69199999999999</v>
      </c>
      <c r="AT907">
        <v>40354</v>
      </c>
      <c r="AU907">
        <v>109.858</v>
      </c>
      <c r="AZ907">
        <v>40347</v>
      </c>
      <c r="BA907">
        <v>104.18300000000001</v>
      </c>
      <c r="BF907">
        <v>40358</v>
      </c>
      <c r="BG907">
        <v>101.762</v>
      </c>
      <c r="BI907">
        <v>40347</v>
      </c>
      <c r="BJ907">
        <v>107.506</v>
      </c>
      <c r="BL907">
        <v>41351</v>
      </c>
      <c r="BM907">
        <v>100.22499999999999</v>
      </c>
      <c r="BO907">
        <v>40347</v>
      </c>
      <c r="BP907">
        <v>102.749</v>
      </c>
      <c r="BU907">
        <v>40988</v>
      </c>
      <c r="BV907">
        <v>103.813</v>
      </c>
      <c r="CA907">
        <v>40347</v>
      </c>
      <c r="CB907">
        <v>104.752</v>
      </c>
      <c r="CD907">
        <v>41263</v>
      </c>
      <c r="CE907">
        <v>101.005</v>
      </c>
      <c r="CG907">
        <v>40347</v>
      </c>
      <c r="CH907">
        <v>103.182</v>
      </c>
      <c r="CP907">
        <v>41507</v>
      </c>
      <c r="CQ907">
        <v>101.723</v>
      </c>
      <c r="CV907">
        <v>42185</v>
      </c>
      <c r="CW907">
        <v>100.30500000000001</v>
      </c>
      <c r="DE907">
        <v>40347</v>
      </c>
      <c r="DF907">
        <v>96.075999999999993</v>
      </c>
      <c r="DH907">
        <v>41751</v>
      </c>
      <c r="DI907">
        <v>105.113</v>
      </c>
      <c r="DQ907">
        <v>42053</v>
      </c>
      <c r="DR907">
        <v>106.765</v>
      </c>
      <c r="DW907">
        <v>40347</v>
      </c>
      <c r="DX907">
        <v>97.305999999999997</v>
      </c>
      <c r="EF907">
        <v>40347</v>
      </c>
      <c r="EG907">
        <v>106.92700000000001</v>
      </c>
      <c r="EU907">
        <v>40757</v>
      </c>
      <c r="EV907">
        <v>89.93</v>
      </c>
      <c r="FG907">
        <v>41114</v>
      </c>
      <c r="FH907">
        <v>84.484999999999999</v>
      </c>
      <c r="FJ907">
        <v>41227</v>
      </c>
      <c r="FK907">
        <v>94.197000000000003</v>
      </c>
      <c r="FP907">
        <v>41458</v>
      </c>
      <c r="FQ907">
        <v>98.962999999999994</v>
      </c>
      <c r="FV907">
        <v>41633</v>
      </c>
      <c r="FW907">
        <v>107.895</v>
      </c>
      <c r="FY907">
        <v>41828</v>
      </c>
      <c r="FZ907">
        <v>122.755</v>
      </c>
      <c r="GB907">
        <v>42131</v>
      </c>
      <c r="GC907">
        <v>129.97999999999999</v>
      </c>
      <c r="GK907">
        <v>40966</v>
      </c>
      <c r="GL907">
        <v>96.04</v>
      </c>
      <c r="GW907">
        <v>41493</v>
      </c>
      <c r="GX907">
        <v>99.21</v>
      </c>
      <c r="HF907">
        <v>41877</v>
      </c>
      <c r="HG907">
        <v>135.36799999999999</v>
      </c>
      <c r="HL907">
        <v>40350</v>
      </c>
      <c r="HM907">
        <v>109.22</v>
      </c>
      <c r="HR907">
        <v>40352</v>
      </c>
      <c r="HS907">
        <v>106.009</v>
      </c>
      <c r="HU907">
        <v>40357</v>
      </c>
      <c r="HV907">
        <v>83.073999999999998</v>
      </c>
      <c r="HX907">
        <v>40515</v>
      </c>
      <c r="HY907">
        <v>87.709000000000003</v>
      </c>
      <c r="IA907">
        <v>41345</v>
      </c>
      <c r="IB907">
        <v>91.162999999999997</v>
      </c>
    </row>
    <row r="908" spans="34:236">
      <c r="AH908">
        <v>40350</v>
      </c>
      <c r="AI908">
        <v>100.245</v>
      </c>
      <c r="AN908">
        <v>40350</v>
      </c>
      <c r="AO908">
        <v>103.358</v>
      </c>
      <c r="AQ908">
        <v>40350</v>
      </c>
      <c r="AR908">
        <v>103.785</v>
      </c>
      <c r="AT908">
        <v>40357</v>
      </c>
      <c r="AU908">
        <v>109.73</v>
      </c>
      <c r="AZ908">
        <v>40350</v>
      </c>
      <c r="BA908">
        <v>104.444</v>
      </c>
      <c r="BF908">
        <v>40359</v>
      </c>
      <c r="BG908">
        <v>101.95</v>
      </c>
      <c r="BI908">
        <v>40350</v>
      </c>
      <c r="BJ908">
        <v>107.869</v>
      </c>
      <c r="BL908">
        <v>41352</v>
      </c>
      <c r="BM908">
        <v>100.223</v>
      </c>
      <c r="BO908">
        <v>40350</v>
      </c>
      <c r="BP908">
        <v>103.251</v>
      </c>
      <c r="BU908">
        <v>40989</v>
      </c>
      <c r="BV908">
        <v>103.598</v>
      </c>
      <c r="CA908">
        <v>40350</v>
      </c>
      <c r="CB908">
        <v>105.071</v>
      </c>
      <c r="CD908">
        <v>41264</v>
      </c>
      <c r="CE908">
        <v>100.977</v>
      </c>
      <c r="CG908">
        <v>40350</v>
      </c>
      <c r="CH908">
        <v>103.56399999999999</v>
      </c>
      <c r="CP908">
        <v>41508</v>
      </c>
      <c r="CQ908">
        <v>101.818</v>
      </c>
      <c r="CV908">
        <v>42186</v>
      </c>
      <c r="CW908">
        <v>100.298</v>
      </c>
      <c r="DE908">
        <v>40350</v>
      </c>
      <c r="DF908">
        <v>96.518000000000001</v>
      </c>
      <c r="DH908">
        <v>41752</v>
      </c>
      <c r="DI908">
        <v>105.11</v>
      </c>
      <c r="DQ908">
        <v>42054</v>
      </c>
      <c r="DR908">
        <v>106.758</v>
      </c>
      <c r="DW908">
        <v>40350</v>
      </c>
      <c r="DX908">
        <v>97.906000000000006</v>
      </c>
      <c r="EF908">
        <v>40350</v>
      </c>
      <c r="EG908">
        <v>107.514</v>
      </c>
      <c r="EU908">
        <v>40758</v>
      </c>
      <c r="EV908">
        <v>90.135000000000005</v>
      </c>
      <c r="FG908">
        <v>41115</v>
      </c>
      <c r="FH908">
        <v>86.013000000000005</v>
      </c>
      <c r="FJ908">
        <v>41228</v>
      </c>
      <c r="FK908">
        <v>94.403000000000006</v>
      </c>
      <c r="FP908">
        <v>41459</v>
      </c>
      <c r="FQ908">
        <v>99.637</v>
      </c>
      <c r="FV908">
        <v>41634</v>
      </c>
      <c r="FW908">
        <v>107.895</v>
      </c>
      <c r="FY908">
        <v>41829</v>
      </c>
      <c r="FZ908">
        <v>122.42</v>
      </c>
      <c r="GB908">
        <v>42132</v>
      </c>
      <c r="GC908">
        <v>130.37299999999999</v>
      </c>
      <c r="GK908">
        <v>40967</v>
      </c>
      <c r="GL908">
        <v>95.772999999999996</v>
      </c>
      <c r="GW908">
        <v>41494</v>
      </c>
      <c r="GX908">
        <v>99.69</v>
      </c>
      <c r="HF908">
        <v>41878</v>
      </c>
      <c r="HG908">
        <v>135.578</v>
      </c>
      <c r="HL908">
        <v>40351</v>
      </c>
      <c r="HM908">
        <v>109.001</v>
      </c>
      <c r="HR908">
        <v>40353</v>
      </c>
      <c r="HS908">
        <v>106.33199999999999</v>
      </c>
      <c r="HU908">
        <v>40358</v>
      </c>
      <c r="HV908">
        <v>82.447000000000003</v>
      </c>
      <c r="HX908">
        <v>40518</v>
      </c>
      <c r="HY908">
        <v>86.664000000000001</v>
      </c>
      <c r="IA908">
        <v>41346</v>
      </c>
      <c r="IB908">
        <v>90.308000000000007</v>
      </c>
    </row>
    <row r="909" spans="34:236">
      <c r="AH909">
        <v>40351</v>
      </c>
      <c r="AI909">
        <v>100.24</v>
      </c>
      <c r="AN909">
        <v>40351</v>
      </c>
      <c r="AO909">
        <v>103.34399999999999</v>
      </c>
      <c r="AQ909">
        <v>40351</v>
      </c>
      <c r="AR909">
        <v>103.726</v>
      </c>
      <c r="AT909">
        <v>40358</v>
      </c>
      <c r="AU909">
        <v>109.627</v>
      </c>
      <c r="AZ909">
        <v>40351</v>
      </c>
      <c r="BA909">
        <v>104.163</v>
      </c>
      <c r="BF909">
        <v>40360</v>
      </c>
      <c r="BG909">
        <v>101.899</v>
      </c>
      <c r="BI909">
        <v>40351</v>
      </c>
      <c r="BJ909">
        <v>107.44199999999999</v>
      </c>
      <c r="BL909">
        <v>41353</v>
      </c>
      <c r="BM909">
        <v>100.197</v>
      </c>
      <c r="BO909">
        <v>40351</v>
      </c>
      <c r="BP909">
        <v>102.9</v>
      </c>
      <c r="BU909">
        <v>40990</v>
      </c>
      <c r="BV909">
        <v>103.383</v>
      </c>
      <c r="CA909">
        <v>40351</v>
      </c>
      <c r="CB909">
        <v>104.66</v>
      </c>
      <c r="CD909">
        <v>41267</v>
      </c>
      <c r="CE909">
        <v>100.94</v>
      </c>
      <c r="CG909">
        <v>40351</v>
      </c>
      <c r="CH909">
        <v>103.036</v>
      </c>
      <c r="CP909">
        <v>41509</v>
      </c>
      <c r="CQ909">
        <v>101.85</v>
      </c>
      <c r="CV909">
        <v>42187</v>
      </c>
      <c r="CW909">
        <v>100.273</v>
      </c>
      <c r="DE909">
        <v>40351</v>
      </c>
      <c r="DF909">
        <v>96.088999999999999</v>
      </c>
      <c r="DH909">
        <v>41753</v>
      </c>
      <c r="DI909">
        <v>105.005</v>
      </c>
      <c r="DQ909">
        <v>42055</v>
      </c>
      <c r="DR909">
        <v>106.723</v>
      </c>
      <c r="DW909">
        <v>40351</v>
      </c>
      <c r="DX909">
        <v>97.522999999999996</v>
      </c>
      <c r="EF909">
        <v>40351</v>
      </c>
      <c r="EG909">
        <v>107.07899999999999</v>
      </c>
      <c r="EU909">
        <v>40759</v>
      </c>
      <c r="EV909">
        <v>89.984999999999999</v>
      </c>
      <c r="FG909">
        <v>41116</v>
      </c>
      <c r="FH909">
        <v>88.507999999999996</v>
      </c>
      <c r="FJ909">
        <v>41229</v>
      </c>
      <c r="FK909">
        <v>94.474999999999994</v>
      </c>
      <c r="FP909">
        <v>41460</v>
      </c>
      <c r="FQ909">
        <v>99.694999999999993</v>
      </c>
      <c r="FV909">
        <v>41635</v>
      </c>
      <c r="FW909">
        <v>107.9</v>
      </c>
      <c r="FY909">
        <v>41830</v>
      </c>
      <c r="FZ909">
        <v>121.965</v>
      </c>
      <c r="GB909">
        <v>42135</v>
      </c>
      <c r="GC909">
        <v>129.96</v>
      </c>
      <c r="GK909">
        <v>40968</v>
      </c>
      <c r="GL909">
        <v>96.36</v>
      </c>
      <c r="GW909">
        <v>41495</v>
      </c>
      <c r="GX909">
        <v>99.814999999999998</v>
      </c>
      <c r="HF909">
        <v>41879</v>
      </c>
      <c r="HG909">
        <v>134.678</v>
      </c>
      <c r="HL909">
        <v>40352</v>
      </c>
      <c r="HM909">
        <v>109.212</v>
      </c>
      <c r="HR909">
        <v>40354</v>
      </c>
      <c r="HS909">
        <v>105.878</v>
      </c>
      <c r="HU909">
        <v>40359</v>
      </c>
      <c r="HV909">
        <v>83.552000000000007</v>
      </c>
      <c r="HX909">
        <v>40519</v>
      </c>
      <c r="HY909">
        <v>86.323999999999998</v>
      </c>
      <c r="IA909">
        <v>41347</v>
      </c>
      <c r="IB909">
        <v>89.718000000000004</v>
      </c>
    </row>
    <row r="910" spans="34:236">
      <c r="AH910">
        <v>40352</v>
      </c>
      <c r="AI910">
        <v>100.214</v>
      </c>
      <c r="AN910">
        <v>40352</v>
      </c>
      <c r="AO910">
        <v>103.048</v>
      </c>
      <c r="AQ910">
        <v>40352</v>
      </c>
      <c r="AR910">
        <v>103.46299999999999</v>
      </c>
      <c r="AT910">
        <v>40359</v>
      </c>
      <c r="AU910">
        <v>109.654</v>
      </c>
      <c r="AZ910">
        <v>40352</v>
      </c>
      <c r="BA910">
        <v>104.001</v>
      </c>
      <c r="BF910">
        <v>40361</v>
      </c>
      <c r="BG910">
        <v>102.059</v>
      </c>
      <c r="BI910">
        <v>40352</v>
      </c>
      <c r="BJ910">
        <v>107.322</v>
      </c>
      <c r="BL910">
        <v>41354</v>
      </c>
      <c r="BM910">
        <v>100.19</v>
      </c>
      <c r="BO910">
        <v>40352</v>
      </c>
      <c r="BP910">
        <v>102.79300000000001</v>
      </c>
      <c r="BU910">
        <v>40991</v>
      </c>
      <c r="BV910">
        <v>103.38800000000001</v>
      </c>
      <c r="CA910">
        <v>40352</v>
      </c>
      <c r="CB910">
        <v>104.482</v>
      </c>
      <c r="CD910">
        <v>41268</v>
      </c>
      <c r="CE910">
        <v>100.94</v>
      </c>
      <c r="CG910">
        <v>40352</v>
      </c>
      <c r="CH910">
        <v>102.85</v>
      </c>
      <c r="CP910">
        <v>41512</v>
      </c>
      <c r="CQ910">
        <v>101.813</v>
      </c>
      <c r="CV910">
        <v>42188</v>
      </c>
      <c r="CW910">
        <v>100.258</v>
      </c>
      <c r="DE910">
        <v>40352</v>
      </c>
      <c r="DF910">
        <v>95.903999999999996</v>
      </c>
      <c r="DH910">
        <v>41754</v>
      </c>
      <c r="DI910">
        <v>104.99299999999999</v>
      </c>
      <c r="DQ910">
        <v>42058</v>
      </c>
      <c r="DR910">
        <v>106.765</v>
      </c>
      <c r="DW910">
        <v>40352</v>
      </c>
      <c r="DX910">
        <v>97.325999999999993</v>
      </c>
      <c r="EF910">
        <v>40352</v>
      </c>
      <c r="EG910">
        <v>106.863</v>
      </c>
      <c r="EU910">
        <v>40760</v>
      </c>
      <c r="EV910">
        <v>91.222999999999999</v>
      </c>
      <c r="FG910">
        <v>41117</v>
      </c>
      <c r="FH910">
        <v>89.534999999999997</v>
      </c>
      <c r="FJ910">
        <v>41232</v>
      </c>
      <c r="FK910">
        <v>94.278000000000006</v>
      </c>
      <c r="FP910">
        <v>41463</v>
      </c>
      <c r="FQ910">
        <v>99.662999999999997</v>
      </c>
      <c r="FV910">
        <v>41638</v>
      </c>
      <c r="FW910">
        <v>108.41</v>
      </c>
      <c r="FY910">
        <v>41831</v>
      </c>
      <c r="FZ910">
        <v>122.31</v>
      </c>
      <c r="GB910">
        <v>42136</v>
      </c>
      <c r="GC910">
        <v>129.423</v>
      </c>
      <c r="GK910">
        <v>40969</v>
      </c>
      <c r="GL910">
        <v>97.314999999999998</v>
      </c>
      <c r="GW910">
        <v>41498</v>
      </c>
      <c r="GX910">
        <v>99.875</v>
      </c>
      <c r="HF910">
        <v>41880</v>
      </c>
      <c r="HG910">
        <v>134.58699999999999</v>
      </c>
      <c r="HL910">
        <v>40353</v>
      </c>
      <c r="HM910">
        <v>109.60299999999999</v>
      </c>
      <c r="HR910">
        <v>40357</v>
      </c>
      <c r="HS910">
        <v>105.372</v>
      </c>
      <c r="HU910">
        <v>40360</v>
      </c>
      <c r="HV910">
        <v>83.902000000000001</v>
      </c>
      <c r="HX910">
        <v>40520</v>
      </c>
      <c r="HY910">
        <v>85.823999999999998</v>
      </c>
      <c r="IA910">
        <v>41348</v>
      </c>
      <c r="IB910">
        <v>88.99</v>
      </c>
    </row>
    <row r="911" spans="34:236">
      <c r="AH911">
        <v>40353</v>
      </c>
      <c r="AI911">
        <v>100.20699999999999</v>
      </c>
      <c r="AN911">
        <v>40353</v>
      </c>
      <c r="AO911">
        <v>103.15900000000001</v>
      </c>
      <c r="AQ911">
        <v>40353</v>
      </c>
      <c r="AR911">
        <v>103.68600000000001</v>
      </c>
      <c r="AT911">
        <v>40360</v>
      </c>
      <c r="AU911">
        <v>109.54900000000001</v>
      </c>
      <c r="AZ911">
        <v>40353</v>
      </c>
      <c r="BA911">
        <v>104.426</v>
      </c>
      <c r="BF911">
        <v>40364</v>
      </c>
      <c r="BG911">
        <v>101.96599999999999</v>
      </c>
      <c r="BI911">
        <v>40353</v>
      </c>
      <c r="BJ911">
        <v>107.83</v>
      </c>
      <c r="BL911">
        <v>41355</v>
      </c>
      <c r="BM911">
        <v>100.19</v>
      </c>
      <c r="BO911">
        <v>40353</v>
      </c>
      <c r="BP911">
        <v>103.279</v>
      </c>
      <c r="BU911">
        <v>40994</v>
      </c>
      <c r="BV911">
        <v>103.45</v>
      </c>
      <c r="CA911">
        <v>40353</v>
      </c>
      <c r="CB911">
        <v>105.142</v>
      </c>
      <c r="CD911">
        <v>41269</v>
      </c>
      <c r="CE911">
        <v>100.94</v>
      </c>
      <c r="CG911">
        <v>40353</v>
      </c>
      <c r="CH911">
        <v>103.629</v>
      </c>
      <c r="CP911">
        <v>41513</v>
      </c>
      <c r="CQ911">
        <v>101.733</v>
      </c>
      <c r="CV911">
        <v>42191</v>
      </c>
      <c r="CW911">
        <v>100.245</v>
      </c>
      <c r="DE911">
        <v>40353</v>
      </c>
      <c r="DF911">
        <v>96.516999999999996</v>
      </c>
      <c r="DH911">
        <v>41757</v>
      </c>
      <c r="DI911">
        <v>104.958</v>
      </c>
      <c r="DQ911">
        <v>42059</v>
      </c>
      <c r="DR911">
        <v>106.785</v>
      </c>
      <c r="DW911">
        <v>40353</v>
      </c>
      <c r="DX911">
        <v>97.978999999999999</v>
      </c>
      <c r="EF911">
        <v>40353</v>
      </c>
      <c r="EG911">
        <v>107.52500000000001</v>
      </c>
      <c r="EU911">
        <v>40763</v>
      </c>
      <c r="EV911">
        <v>96.594999999999999</v>
      </c>
      <c r="FG911">
        <v>41120</v>
      </c>
      <c r="FH911">
        <v>90.363</v>
      </c>
      <c r="FJ911">
        <v>41233</v>
      </c>
      <c r="FK911">
        <v>94.813000000000002</v>
      </c>
      <c r="FP911">
        <v>41464</v>
      </c>
      <c r="FQ911">
        <v>99.356999999999999</v>
      </c>
      <c r="FV911">
        <v>41639</v>
      </c>
      <c r="FW911">
        <v>108.455</v>
      </c>
      <c r="FY911">
        <v>41834</v>
      </c>
      <c r="FZ911">
        <v>122.32</v>
      </c>
      <c r="GB911">
        <v>42137</v>
      </c>
      <c r="GC911">
        <v>129.18799999999999</v>
      </c>
      <c r="GK911">
        <v>40970</v>
      </c>
      <c r="GL911">
        <v>97.245000000000005</v>
      </c>
      <c r="GW911">
        <v>41499</v>
      </c>
      <c r="GX911">
        <v>99.75</v>
      </c>
      <c r="HF911">
        <v>41883</v>
      </c>
      <c r="HG911">
        <v>134.233</v>
      </c>
      <c r="HL911">
        <v>40354</v>
      </c>
      <c r="HM911">
        <v>109.20699999999999</v>
      </c>
      <c r="HR911">
        <v>40358</v>
      </c>
      <c r="HS911">
        <v>104.556</v>
      </c>
      <c r="HU911">
        <v>40361</v>
      </c>
      <c r="HV911">
        <v>84.158000000000001</v>
      </c>
      <c r="HX911">
        <v>40521</v>
      </c>
      <c r="HY911">
        <v>85.552000000000007</v>
      </c>
      <c r="IA911">
        <v>41351</v>
      </c>
      <c r="IB911">
        <v>88.177999999999997</v>
      </c>
    </row>
    <row r="912" spans="34:236">
      <c r="AH912">
        <v>40354</v>
      </c>
      <c r="AI912">
        <v>100.203</v>
      </c>
      <c r="AN912">
        <v>40354</v>
      </c>
      <c r="AO912">
        <v>103.166</v>
      </c>
      <c r="AQ912">
        <v>40354</v>
      </c>
      <c r="AR912">
        <v>103.64</v>
      </c>
      <c r="AT912">
        <v>40361</v>
      </c>
      <c r="AU912">
        <v>109.598</v>
      </c>
      <c r="AZ912">
        <v>40354</v>
      </c>
      <c r="BA912">
        <v>104.414</v>
      </c>
      <c r="BF912">
        <v>40365</v>
      </c>
      <c r="BG912">
        <v>101.934</v>
      </c>
      <c r="BI912">
        <v>40354</v>
      </c>
      <c r="BJ912">
        <v>107.792</v>
      </c>
      <c r="BL912">
        <v>41358</v>
      </c>
      <c r="BM912">
        <v>100.18300000000001</v>
      </c>
      <c r="BO912">
        <v>40354</v>
      </c>
      <c r="BP912">
        <v>103.19799999999999</v>
      </c>
      <c r="BU912">
        <v>40995</v>
      </c>
      <c r="BV912">
        <v>103.453</v>
      </c>
      <c r="CA912">
        <v>40354</v>
      </c>
      <c r="CB912">
        <v>105.072</v>
      </c>
      <c r="CD912">
        <v>41270</v>
      </c>
      <c r="CE912">
        <v>100.887</v>
      </c>
      <c r="CG912">
        <v>40354</v>
      </c>
      <c r="CH912">
        <v>103.502</v>
      </c>
      <c r="CP912">
        <v>41514</v>
      </c>
      <c r="CQ912">
        <v>101.675</v>
      </c>
      <c r="CV912">
        <v>42192</v>
      </c>
      <c r="CW912">
        <v>100.24</v>
      </c>
      <c r="DE912">
        <v>40354</v>
      </c>
      <c r="DF912">
        <v>96.480999999999995</v>
      </c>
      <c r="DH912">
        <v>41758</v>
      </c>
      <c r="DI912">
        <v>104.93</v>
      </c>
      <c r="DQ912">
        <v>42060</v>
      </c>
      <c r="DR912">
        <v>106.785</v>
      </c>
      <c r="DW912">
        <v>40354</v>
      </c>
      <c r="DX912">
        <v>97.891000000000005</v>
      </c>
      <c r="EF912">
        <v>40354</v>
      </c>
      <c r="EG912">
        <v>107.324</v>
      </c>
      <c r="EU912">
        <v>40764</v>
      </c>
      <c r="EV912">
        <v>96.91</v>
      </c>
      <c r="FG912">
        <v>41121</v>
      </c>
      <c r="FH912">
        <v>89.697999999999993</v>
      </c>
      <c r="FJ912">
        <v>41234</v>
      </c>
      <c r="FK912">
        <v>95.302999999999997</v>
      </c>
      <c r="FP912">
        <v>41465</v>
      </c>
      <c r="FQ912">
        <v>98.894999999999996</v>
      </c>
      <c r="FV912">
        <v>41640</v>
      </c>
      <c r="FW912">
        <v>108.455</v>
      </c>
      <c r="FY912">
        <v>41835</v>
      </c>
      <c r="FZ912">
        <v>122.73</v>
      </c>
      <c r="GB912">
        <v>42138</v>
      </c>
      <c r="GC912">
        <v>129.34</v>
      </c>
      <c r="GK912">
        <v>40973</v>
      </c>
      <c r="GL912">
        <v>96.522999999999996</v>
      </c>
      <c r="GW912">
        <v>41500</v>
      </c>
      <c r="GX912">
        <v>100.28</v>
      </c>
      <c r="HF912">
        <v>41884</v>
      </c>
      <c r="HG912">
        <v>133.93299999999999</v>
      </c>
      <c r="HL912">
        <v>40357</v>
      </c>
      <c r="HM912">
        <v>108.61499999999999</v>
      </c>
      <c r="HR912">
        <v>40359</v>
      </c>
      <c r="HS912">
        <v>105.78</v>
      </c>
      <c r="HU912">
        <v>40364</v>
      </c>
      <c r="HV912">
        <v>83.738</v>
      </c>
      <c r="HX912">
        <v>40522</v>
      </c>
      <c r="HY912">
        <v>84.906999999999996</v>
      </c>
      <c r="IA912">
        <v>41352</v>
      </c>
      <c r="IB912">
        <v>87.185000000000002</v>
      </c>
    </row>
    <row r="913" spans="34:236">
      <c r="AH913">
        <v>40357</v>
      </c>
      <c r="AI913">
        <v>100.2</v>
      </c>
      <c r="AN913">
        <v>40357</v>
      </c>
      <c r="AO913">
        <v>103.14</v>
      </c>
      <c r="AQ913">
        <v>40357</v>
      </c>
      <c r="AR913">
        <v>103.584</v>
      </c>
      <c r="AT913">
        <v>40364</v>
      </c>
      <c r="AU913">
        <v>109.562</v>
      </c>
      <c r="AZ913">
        <v>40357</v>
      </c>
      <c r="BA913">
        <v>104.175</v>
      </c>
      <c r="BF913">
        <v>40366</v>
      </c>
      <c r="BG913">
        <v>102.048</v>
      </c>
      <c r="BI913">
        <v>40357</v>
      </c>
      <c r="BJ913">
        <v>107.518</v>
      </c>
      <c r="BL913">
        <v>41359</v>
      </c>
      <c r="BM913">
        <v>100.14</v>
      </c>
      <c r="BO913">
        <v>40357</v>
      </c>
      <c r="BP913">
        <v>102.84699999999999</v>
      </c>
      <c r="BU913">
        <v>40996</v>
      </c>
      <c r="BV913">
        <v>103.44</v>
      </c>
      <c r="CA913">
        <v>40357</v>
      </c>
      <c r="CB913">
        <v>104.75700000000001</v>
      </c>
      <c r="CD913">
        <v>41271</v>
      </c>
      <c r="CE913">
        <v>100.83499999999999</v>
      </c>
      <c r="CG913">
        <v>40357</v>
      </c>
      <c r="CH913">
        <v>103.101</v>
      </c>
      <c r="CP913">
        <v>41515</v>
      </c>
      <c r="CQ913">
        <v>101.658</v>
      </c>
      <c r="CV913">
        <v>42193</v>
      </c>
      <c r="CW913">
        <v>100.22499999999999</v>
      </c>
      <c r="DE913">
        <v>40357</v>
      </c>
      <c r="DF913">
        <v>96.055000000000007</v>
      </c>
      <c r="DH913">
        <v>41759</v>
      </c>
      <c r="DI913">
        <v>104.943</v>
      </c>
      <c r="DQ913">
        <v>42061</v>
      </c>
      <c r="DR913">
        <v>106.83799999999999</v>
      </c>
      <c r="DW913">
        <v>40357</v>
      </c>
      <c r="DX913">
        <v>97.417000000000002</v>
      </c>
      <c r="EF913">
        <v>40357</v>
      </c>
      <c r="EG913">
        <v>106.858</v>
      </c>
      <c r="EU913">
        <v>40765</v>
      </c>
      <c r="EV913">
        <v>97.183000000000007</v>
      </c>
      <c r="FG913">
        <v>41122</v>
      </c>
      <c r="FH913">
        <v>89.84</v>
      </c>
      <c r="FJ913">
        <v>41235</v>
      </c>
      <c r="FK913">
        <v>95.662999999999997</v>
      </c>
      <c r="FP913">
        <v>41466</v>
      </c>
      <c r="FQ913">
        <v>98.864999999999995</v>
      </c>
      <c r="FV913">
        <v>41641</v>
      </c>
      <c r="FW913">
        <v>109.667</v>
      </c>
      <c r="FY913">
        <v>41836</v>
      </c>
      <c r="FZ913">
        <v>123.04</v>
      </c>
      <c r="GB913">
        <v>42139</v>
      </c>
      <c r="GC913">
        <v>129.905</v>
      </c>
      <c r="GK913">
        <v>40974</v>
      </c>
      <c r="GL913">
        <v>95.177999999999997</v>
      </c>
      <c r="GW913">
        <v>41501</v>
      </c>
      <c r="GX913">
        <v>99.882999999999996</v>
      </c>
      <c r="HF913">
        <v>41885</v>
      </c>
      <c r="HG913">
        <v>133.81800000000001</v>
      </c>
      <c r="HL913">
        <v>40358</v>
      </c>
      <c r="HM913">
        <v>107.742</v>
      </c>
      <c r="HR913">
        <v>40360</v>
      </c>
      <c r="HS913">
        <v>106.19</v>
      </c>
      <c r="HU913">
        <v>40365</v>
      </c>
      <c r="HV913">
        <v>83.015000000000001</v>
      </c>
      <c r="HX913">
        <v>40525</v>
      </c>
      <c r="HY913">
        <v>84.504999999999995</v>
      </c>
      <c r="IA913">
        <v>41353</v>
      </c>
      <c r="IB913">
        <v>87.63</v>
      </c>
    </row>
    <row r="914" spans="34:236">
      <c r="AH914">
        <v>40358</v>
      </c>
      <c r="AI914">
        <v>100.193</v>
      </c>
      <c r="AN914">
        <v>40358</v>
      </c>
      <c r="AO914">
        <v>103.129</v>
      </c>
      <c r="AQ914">
        <v>40358</v>
      </c>
      <c r="AR914">
        <v>103.572</v>
      </c>
      <c r="AT914">
        <v>40365</v>
      </c>
      <c r="AU914">
        <v>109.52500000000001</v>
      </c>
      <c r="AZ914">
        <v>40358</v>
      </c>
      <c r="BA914">
        <v>103.908</v>
      </c>
      <c r="BF914">
        <v>40367</v>
      </c>
      <c r="BG914">
        <v>102.449</v>
      </c>
      <c r="BI914">
        <v>40358</v>
      </c>
      <c r="BJ914">
        <v>107.19199999999999</v>
      </c>
      <c r="BL914">
        <v>41360</v>
      </c>
      <c r="BM914">
        <v>100.145</v>
      </c>
      <c r="BO914">
        <v>40358</v>
      </c>
      <c r="BP914">
        <v>102.476</v>
      </c>
      <c r="BU914">
        <v>40997</v>
      </c>
      <c r="BV914">
        <v>103.193</v>
      </c>
      <c r="CA914">
        <v>40358</v>
      </c>
      <c r="CB914">
        <v>104.339</v>
      </c>
      <c r="CD914">
        <v>41274</v>
      </c>
      <c r="CE914">
        <v>100.9</v>
      </c>
      <c r="CG914">
        <v>40358</v>
      </c>
      <c r="CH914">
        <v>102.751</v>
      </c>
      <c r="CP914">
        <v>41516</v>
      </c>
      <c r="CQ914">
        <v>101.7</v>
      </c>
      <c r="CV914">
        <v>42194</v>
      </c>
      <c r="CW914">
        <v>100.188</v>
      </c>
      <c r="DE914">
        <v>40358</v>
      </c>
      <c r="DF914">
        <v>95.563000000000002</v>
      </c>
      <c r="DH914">
        <v>41760</v>
      </c>
      <c r="DI914">
        <v>104.84</v>
      </c>
      <c r="DQ914">
        <v>42062</v>
      </c>
      <c r="DR914">
        <v>106.83799999999999</v>
      </c>
      <c r="DW914">
        <v>40358</v>
      </c>
      <c r="DX914">
        <v>97.019000000000005</v>
      </c>
      <c r="EF914">
        <v>40358</v>
      </c>
      <c r="EG914">
        <v>106.462</v>
      </c>
      <c r="EU914">
        <v>40766</v>
      </c>
      <c r="EV914">
        <v>97.37</v>
      </c>
      <c r="FG914">
        <v>41123</v>
      </c>
      <c r="FH914">
        <v>87.658000000000001</v>
      </c>
      <c r="FJ914">
        <v>41236</v>
      </c>
      <c r="FK914">
        <v>95.912999999999997</v>
      </c>
      <c r="FP914">
        <v>41467</v>
      </c>
      <c r="FQ914">
        <v>98.938000000000002</v>
      </c>
      <c r="FV914">
        <v>41642</v>
      </c>
      <c r="FW914">
        <v>110.40300000000001</v>
      </c>
      <c r="FY914">
        <v>41837</v>
      </c>
      <c r="FZ914">
        <v>123.33799999999999</v>
      </c>
      <c r="GB914">
        <v>42142</v>
      </c>
      <c r="GC914">
        <v>129.29</v>
      </c>
      <c r="GK914">
        <v>40975</v>
      </c>
      <c r="GL914">
        <v>95.484999999999999</v>
      </c>
      <c r="GW914">
        <v>41502</v>
      </c>
      <c r="GX914">
        <v>100.83499999999999</v>
      </c>
      <c r="HF914">
        <v>41886</v>
      </c>
      <c r="HG914">
        <v>135.12799999999999</v>
      </c>
      <c r="HL914">
        <v>40359</v>
      </c>
      <c r="HM914">
        <v>108.822</v>
      </c>
      <c r="HR914">
        <v>40361</v>
      </c>
      <c r="HS914">
        <v>106.364</v>
      </c>
      <c r="HU914">
        <v>40366</v>
      </c>
      <c r="HV914">
        <v>82.688999999999993</v>
      </c>
      <c r="HX914">
        <v>40526</v>
      </c>
      <c r="HY914">
        <v>83.426000000000002</v>
      </c>
      <c r="IA914">
        <v>41354</v>
      </c>
      <c r="IB914">
        <v>88.745000000000005</v>
      </c>
    </row>
    <row r="915" spans="34:236">
      <c r="AH915">
        <v>40359</v>
      </c>
      <c r="AI915">
        <v>100.175</v>
      </c>
      <c r="AN915">
        <v>40359</v>
      </c>
      <c r="AO915">
        <v>103.104</v>
      </c>
      <c r="AQ915">
        <v>40359</v>
      </c>
      <c r="AR915">
        <v>103.547</v>
      </c>
      <c r="AT915">
        <v>40366</v>
      </c>
      <c r="AU915">
        <v>109.51600000000001</v>
      </c>
      <c r="AZ915">
        <v>40359</v>
      </c>
      <c r="BA915">
        <v>104.057</v>
      </c>
      <c r="BF915">
        <v>40368</v>
      </c>
      <c r="BG915">
        <v>102.545</v>
      </c>
      <c r="BI915">
        <v>40359</v>
      </c>
      <c r="BJ915">
        <v>107.331</v>
      </c>
      <c r="BL915">
        <v>41361</v>
      </c>
      <c r="BM915">
        <v>100.14</v>
      </c>
      <c r="BO915">
        <v>40359</v>
      </c>
      <c r="BP915">
        <v>102.694</v>
      </c>
      <c r="BU915">
        <v>40998</v>
      </c>
      <c r="BV915">
        <v>103.29</v>
      </c>
      <c r="CA915">
        <v>40359</v>
      </c>
      <c r="CB915">
        <v>104.55500000000001</v>
      </c>
      <c r="CD915">
        <v>41275</v>
      </c>
      <c r="CE915">
        <v>100.9</v>
      </c>
      <c r="CG915">
        <v>40359</v>
      </c>
      <c r="CH915">
        <v>102.937</v>
      </c>
      <c r="CP915">
        <v>41519</v>
      </c>
      <c r="CQ915">
        <v>101.843</v>
      </c>
      <c r="CV915">
        <v>42195</v>
      </c>
      <c r="CW915">
        <v>100.175</v>
      </c>
      <c r="DE915">
        <v>40359</v>
      </c>
      <c r="DF915">
        <v>95.837999999999994</v>
      </c>
      <c r="DH915">
        <v>41761</v>
      </c>
      <c r="DI915">
        <v>104.93300000000001</v>
      </c>
      <c r="DQ915">
        <v>42065</v>
      </c>
      <c r="DR915">
        <v>106.825</v>
      </c>
      <c r="DW915">
        <v>40359</v>
      </c>
      <c r="DX915">
        <v>97.433999999999997</v>
      </c>
      <c r="EF915">
        <v>40359</v>
      </c>
      <c r="EG915">
        <v>106.813</v>
      </c>
      <c r="EU915">
        <v>40767</v>
      </c>
      <c r="EV915">
        <v>97.373000000000005</v>
      </c>
      <c r="FG915">
        <v>41124</v>
      </c>
      <c r="FH915">
        <v>89.665000000000006</v>
      </c>
      <c r="FJ915">
        <v>41239</v>
      </c>
      <c r="FK915">
        <v>95.822000000000003</v>
      </c>
      <c r="FP915">
        <v>41470</v>
      </c>
      <c r="FQ915">
        <v>99.257999999999996</v>
      </c>
      <c r="FV915">
        <v>41645</v>
      </c>
      <c r="FW915">
        <v>110.137</v>
      </c>
      <c r="FY915">
        <v>41838</v>
      </c>
      <c r="FZ915">
        <v>123.553</v>
      </c>
      <c r="GB915">
        <v>42143</v>
      </c>
      <c r="GC915">
        <v>129.815</v>
      </c>
      <c r="GK915">
        <v>40976</v>
      </c>
      <c r="GL915">
        <v>95.825000000000003</v>
      </c>
      <c r="GW915">
        <v>41505</v>
      </c>
      <c r="GX915">
        <v>100.485</v>
      </c>
      <c r="HF915">
        <v>41887</v>
      </c>
      <c r="HG915">
        <v>136.37299999999999</v>
      </c>
      <c r="HL915">
        <v>40360</v>
      </c>
      <c r="HM915">
        <v>109.303</v>
      </c>
      <c r="HR915">
        <v>40364</v>
      </c>
      <c r="HS915">
        <v>106.01300000000001</v>
      </c>
      <c r="HU915">
        <v>40367</v>
      </c>
      <c r="HV915">
        <v>83.427000000000007</v>
      </c>
      <c r="HX915">
        <v>40527</v>
      </c>
      <c r="HY915">
        <v>83.78</v>
      </c>
      <c r="IA915">
        <v>41355</v>
      </c>
      <c r="IB915">
        <v>89.137</v>
      </c>
    </row>
    <row r="916" spans="34:236">
      <c r="AH916">
        <v>40360</v>
      </c>
      <c r="AI916">
        <v>100.173</v>
      </c>
      <c r="AN916">
        <v>40360</v>
      </c>
      <c r="AO916">
        <v>103.08</v>
      </c>
      <c r="AQ916">
        <v>40360</v>
      </c>
      <c r="AR916">
        <v>103.514</v>
      </c>
      <c r="AT916">
        <v>40367</v>
      </c>
      <c r="AU916">
        <v>109.786</v>
      </c>
      <c r="AZ916">
        <v>40360</v>
      </c>
      <c r="BA916">
        <v>104.024</v>
      </c>
      <c r="BF916">
        <v>40371</v>
      </c>
      <c r="BG916">
        <v>102.751</v>
      </c>
      <c r="BI916">
        <v>40360</v>
      </c>
      <c r="BJ916">
        <v>107.279</v>
      </c>
      <c r="BL916">
        <v>41362</v>
      </c>
      <c r="BM916">
        <v>100.14</v>
      </c>
      <c r="BO916">
        <v>40360</v>
      </c>
      <c r="BP916">
        <v>102.642</v>
      </c>
      <c r="BU916">
        <v>41001</v>
      </c>
      <c r="BV916">
        <v>103.303</v>
      </c>
      <c r="CA916">
        <v>40360</v>
      </c>
      <c r="CB916">
        <v>104.483</v>
      </c>
      <c r="CD916">
        <v>41276</v>
      </c>
      <c r="CE916">
        <v>101.43</v>
      </c>
      <c r="CG916">
        <v>40360</v>
      </c>
      <c r="CH916">
        <v>102.89</v>
      </c>
      <c r="CP916">
        <v>41520</v>
      </c>
      <c r="CQ916">
        <v>101.78</v>
      </c>
      <c r="CV916">
        <v>42198</v>
      </c>
      <c r="CW916">
        <v>100.173</v>
      </c>
      <c r="DE916">
        <v>40360</v>
      </c>
      <c r="DF916">
        <v>95.801000000000002</v>
      </c>
      <c r="DH916">
        <v>41764</v>
      </c>
      <c r="DI916">
        <v>104.935</v>
      </c>
      <c r="DQ916">
        <v>42066</v>
      </c>
      <c r="DR916">
        <v>106.768</v>
      </c>
      <c r="DW916">
        <v>40360</v>
      </c>
      <c r="DX916">
        <v>97.295000000000002</v>
      </c>
      <c r="EF916">
        <v>40360</v>
      </c>
      <c r="EG916">
        <v>106.693</v>
      </c>
      <c r="EU916">
        <v>40770</v>
      </c>
      <c r="EV916">
        <v>97.394999999999996</v>
      </c>
      <c r="FG916">
        <v>41127</v>
      </c>
      <c r="FH916">
        <v>91.007999999999996</v>
      </c>
      <c r="FJ916">
        <v>41240</v>
      </c>
      <c r="FK916">
        <v>96.38</v>
      </c>
      <c r="FP916">
        <v>41471</v>
      </c>
      <c r="FQ916">
        <v>99.49</v>
      </c>
      <c r="FV916">
        <v>41646</v>
      </c>
      <c r="FW916">
        <v>110.76300000000001</v>
      </c>
      <c r="FY916">
        <v>41841</v>
      </c>
      <c r="FZ916">
        <v>123.83</v>
      </c>
      <c r="GB916">
        <v>42144</v>
      </c>
      <c r="GC916">
        <v>129.53299999999999</v>
      </c>
      <c r="GK916">
        <v>40977</v>
      </c>
      <c r="GL916">
        <v>96.144999999999996</v>
      </c>
      <c r="GW916">
        <v>41506</v>
      </c>
      <c r="GX916">
        <v>100.1</v>
      </c>
      <c r="HF916">
        <v>41890</v>
      </c>
      <c r="HG916">
        <v>135.59299999999999</v>
      </c>
      <c r="HL916">
        <v>40361</v>
      </c>
      <c r="HM916">
        <v>109.551</v>
      </c>
      <c r="HR916">
        <v>40365</v>
      </c>
      <c r="HS916">
        <v>105.038</v>
      </c>
      <c r="HU916">
        <v>40368</v>
      </c>
      <c r="HV916">
        <v>83.963999999999999</v>
      </c>
      <c r="HX916">
        <v>40528</v>
      </c>
      <c r="HY916">
        <v>83.512</v>
      </c>
      <c r="IA916">
        <v>41358</v>
      </c>
      <c r="IB916">
        <v>87.93</v>
      </c>
    </row>
    <row r="917" spans="34:236">
      <c r="AH917">
        <v>40361</v>
      </c>
      <c r="AI917">
        <v>100.163</v>
      </c>
      <c r="AN917">
        <v>40361</v>
      </c>
      <c r="AO917">
        <v>103.111</v>
      </c>
      <c r="AQ917">
        <v>40361</v>
      </c>
      <c r="AR917">
        <v>103.56399999999999</v>
      </c>
      <c r="AT917">
        <v>40368</v>
      </c>
      <c r="AU917">
        <v>109.834</v>
      </c>
      <c r="AZ917">
        <v>40361</v>
      </c>
      <c r="BA917">
        <v>104.102</v>
      </c>
      <c r="BF917">
        <v>40372</v>
      </c>
      <c r="BG917">
        <v>102.816</v>
      </c>
      <c r="BI917">
        <v>40361</v>
      </c>
      <c r="BJ917">
        <v>107.4</v>
      </c>
      <c r="BL917">
        <v>41365</v>
      </c>
      <c r="BM917">
        <v>100.14</v>
      </c>
      <c r="BO917">
        <v>40361</v>
      </c>
      <c r="BP917">
        <v>102.786</v>
      </c>
      <c r="BU917">
        <v>41002</v>
      </c>
      <c r="BV917">
        <v>103.148</v>
      </c>
      <c r="CA917">
        <v>40361</v>
      </c>
      <c r="CB917">
        <v>104.65300000000001</v>
      </c>
      <c r="CD917">
        <v>41277</v>
      </c>
      <c r="CE917">
        <v>101.535</v>
      </c>
      <c r="CG917">
        <v>40361</v>
      </c>
      <c r="CH917">
        <v>102.99</v>
      </c>
      <c r="CP917">
        <v>41521</v>
      </c>
      <c r="CQ917">
        <v>101.745</v>
      </c>
      <c r="CV917">
        <v>42199</v>
      </c>
      <c r="CW917">
        <v>100.16</v>
      </c>
      <c r="DE917">
        <v>40361</v>
      </c>
      <c r="DF917">
        <v>96.004999999999995</v>
      </c>
      <c r="DH917">
        <v>41765</v>
      </c>
      <c r="DI917">
        <v>104.973</v>
      </c>
      <c r="DQ917">
        <v>42067</v>
      </c>
      <c r="DR917">
        <v>106.77</v>
      </c>
      <c r="DW917">
        <v>40361</v>
      </c>
      <c r="DX917">
        <v>97.521000000000001</v>
      </c>
      <c r="EF917">
        <v>40361</v>
      </c>
      <c r="EG917">
        <v>107.005</v>
      </c>
      <c r="EU917">
        <v>40771</v>
      </c>
      <c r="EV917">
        <v>97.427999999999997</v>
      </c>
      <c r="FG917">
        <v>41128</v>
      </c>
      <c r="FH917">
        <v>90.66</v>
      </c>
      <c r="FJ917">
        <v>41241</v>
      </c>
      <c r="FK917">
        <v>97.518000000000001</v>
      </c>
      <c r="FP917">
        <v>41472</v>
      </c>
      <c r="FQ917">
        <v>99.21</v>
      </c>
      <c r="FV917">
        <v>41647</v>
      </c>
      <c r="FW917">
        <v>110.91500000000001</v>
      </c>
      <c r="FY917">
        <v>41842</v>
      </c>
      <c r="FZ917">
        <v>123.697</v>
      </c>
      <c r="GB917">
        <v>42145</v>
      </c>
      <c r="GC917">
        <v>129.613</v>
      </c>
      <c r="GK917">
        <v>40980</v>
      </c>
      <c r="GL917">
        <v>95.704999999999998</v>
      </c>
      <c r="GW917">
        <v>41507</v>
      </c>
      <c r="GX917">
        <v>99.533000000000001</v>
      </c>
      <c r="HF917">
        <v>41891</v>
      </c>
      <c r="HG917">
        <v>134.255</v>
      </c>
      <c r="HL917">
        <v>40364</v>
      </c>
      <c r="HM917">
        <v>109.184</v>
      </c>
      <c r="HR917">
        <v>40366</v>
      </c>
      <c r="HS917">
        <v>104.80800000000001</v>
      </c>
      <c r="HU917">
        <v>40371</v>
      </c>
      <c r="HV917">
        <v>83.8</v>
      </c>
      <c r="HX917">
        <v>40529</v>
      </c>
      <c r="HY917">
        <v>83.21</v>
      </c>
      <c r="IA917">
        <v>41359</v>
      </c>
      <c r="IB917">
        <v>88.38</v>
      </c>
    </row>
    <row r="918" spans="34:236">
      <c r="AH918">
        <v>40364</v>
      </c>
      <c r="AI918">
        <v>100.167</v>
      </c>
      <c r="AN918">
        <v>40364</v>
      </c>
      <c r="AO918">
        <v>103.119</v>
      </c>
      <c r="AQ918">
        <v>40364</v>
      </c>
      <c r="AR918">
        <v>103.571</v>
      </c>
      <c r="AT918">
        <v>40371</v>
      </c>
      <c r="AU918">
        <v>109.988</v>
      </c>
      <c r="AZ918">
        <v>40364</v>
      </c>
      <c r="BA918">
        <v>104.059</v>
      </c>
      <c r="BF918">
        <v>40373</v>
      </c>
      <c r="BG918">
        <v>102.59399999999999</v>
      </c>
      <c r="BI918">
        <v>40364</v>
      </c>
      <c r="BJ918">
        <v>107.36</v>
      </c>
      <c r="BL918">
        <v>41366</v>
      </c>
      <c r="BM918">
        <v>100.14</v>
      </c>
      <c r="BO918">
        <v>40364</v>
      </c>
      <c r="BP918">
        <v>102.739</v>
      </c>
      <c r="BU918">
        <v>41003</v>
      </c>
      <c r="BV918">
        <v>102.718</v>
      </c>
      <c r="CA918">
        <v>40364</v>
      </c>
      <c r="CB918">
        <v>104.529</v>
      </c>
      <c r="CD918">
        <v>41278</v>
      </c>
      <c r="CE918">
        <v>101.62</v>
      </c>
      <c r="CG918">
        <v>40364</v>
      </c>
      <c r="CH918">
        <v>102.803</v>
      </c>
      <c r="CP918">
        <v>41522</v>
      </c>
      <c r="CQ918">
        <v>101.65300000000001</v>
      </c>
      <c r="CV918">
        <v>42200</v>
      </c>
      <c r="CW918">
        <v>100.15</v>
      </c>
      <c r="DE918">
        <v>40364</v>
      </c>
      <c r="DF918">
        <v>95.664000000000001</v>
      </c>
      <c r="DH918">
        <v>41766</v>
      </c>
      <c r="DI918">
        <v>104.92</v>
      </c>
      <c r="DQ918">
        <v>42068</v>
      </c>
      <c r="DR918">
        <v>106.825</v>
      </c>
      <c r="DW918">
        <v>40364</v>
      </c>
      <c r="DX918">
        <v>97.2</v>
      </c>
      <c r="EF918">
        <v>40364</v>
      </c>
      <c r="EG918">
        <v>106.57599999999999</v>
      </c>
      <c r="EU918">
        <v>40772</v>
      </c>
      <c r="EV918">
        <v>97.613</v>
      </c>
      <c r="FG918">
        <v>41129</v>
      </c>
      <c r="FH918">
        <v>90.417000000000002</v>
      </c>
      <c r="FJ918">
        <v>41242</v>
      </c>
      <c r="FK918">
        <v>97.424999999999997</v>
      </c>
      <c r="FP918">
        <v>41473</v>
      </c>
      <c r="FQ918">
        <v>99.69</v>
      </c>
      <c r="FV918">
        <v>41648</v>
      </c>
      <c r="FW918">
        <v>111.05500000000001</v>
      </c>
      <c r="FY918">
        <v>41843</v>
      </c>
      <c r="FZ918">
        <v>123.813</v>
      </c>
      <c r="GB918">
        <v>42146</v>
      </c>
      <c r="GC918">
        <v>129.55000000000001</v>
      </c>
      <c r="GK918">
        <v>40981</v>
      </c>
      <c r="GL918">
        <v>94.94</v>
      </c>
      <c r="GW918">
        <v>41508</v>
      </c>
      <c r="GX918">
        <v>100.02</v>
      </c>
      <c r="HF918">
        <v>41892</v>
      </c>
      <c r="HG918">
        <v>133.28800000000001</v>
      </c>
      <c r="HL918">
        <v>40365</v>
      </c>
      <c r="HM918">
        <v>108.086</v>
      </c>
      <c r="HR918">
        <v>40367</v>
      </c>
      <c r="HS918">
        <v>105.56100000000001</v>
      </c>
      <c r="HU918">
        <v>40372</v>
      </c>
      <c r="HV918">
        <v>83.986000000000004</v>
      </c>
      <c r="HX918">
        <v>40532</v>
      </c>
      <c r="HY918">
        <v>83.453000000000003</v>
      </c>
      <c r="IA918">
        <v>41360</v>
      </c>
      <c r="IB918">
        <v>87.262</v>
      </c>
    </row>
    <row r="919" spans="34:236">
      <c r="AH919">
        <v>40365</v>
      </c>
      <c r="AI919">
        <v>100.158</v>
      </c>
      <c r="AN919">
        <v>40365</v>
      </c>
      <c r="AO919">
        <v>103.124</v>
      </c>
      <c r="AQ919">
        <v>40365</v>
      </c>
      <c r="AR919">
        <v>103.589</v>
      </c>
      <c r="AT919">
        <v>40372</v>
      </c>
      <c r="AU919">
        <v>110.001</v>
      </c>
      <c r="AZ919">
        <v>40365</v>
      </c>
      <c r="BA919">
        <v>104.017</v>
      </c>
      <c r="BF919">
        <v>40374</v>
      </c>
      <c r="BG919">
        <v>102.84</v>
      </c>
      <c r="BI919">
        <v>40365</v>
      </c>
      <c r="BJ919">
        <v>107.294</v>
      </c>
      <c r="BL919">
        <v>41367</v>
      </c>
      <c r="BM919">
        <v>100.125</v>
      </c>
      <c r="BO919">
        <v>40365</v>
      </c>
      <c r="BP919">
        <v>102.608</v>
      </c>
      <c r="BU919">
        <v>41004</v>
      </c>
      <c r="BV919">
        <v>102.36799999999999</v>
      </c>
      <c r="CA919">
        <v>40365</v>
      </c>
      <c r="CB919">
        <v>104.33199999999999</v>
      </c>
      <c r="CD919">
        <v>41281</v>
      </c>
      <c r="CE919">
        <v>101.55</v>
      </c>
      <c r="CG919">
        <v>40365</v>
      </c>
      <c r="CH919">
        <v>102.544</v>
      </c>
      <c r="CP919">
        <v>41523</v>
      </c>
      <c r="CQ919">
        <v>101.803</v>
      </c>
      <c r="CV919">
        <v>42201</v>
      </c>
      <c r="CW919">
        <v>100.11499999999999</v>
      </c>
      <c r="DE919">
        <v>40365</v>
      </c>
      <c r="DF919">
        <v>95.498000000000005</v>
      </c>
      <c r="DH919">
        <v>41767</v>
      </c>
      <c r="DI919">
        <v>104.973</v>
      </c>
      <c r="DQ919">
        <v>42069</v>
      </c>
      <c r="DR919">
        <v>106.8</v>
      </c>
      <c r="DW919">
        <v>40365</v>
      </c>
      <c r="DX919">
        <v>96.876000000000005</v>
      </c>
      <c r="EF919">
        <v>40365</v>
      </c>
      <c r="EG919">
        <v>106.255</v>
      </c>
      <c r="EU919">
        <v>40773</v>
      </c>
      <c r="EV919">
        <v>97.33</v>
      </c>
      <c r="FG919">
        <v>41130</v>
      </c>
      <c r="FH919">
        <v>90.343000000000004</v>
      </c>
      <c r="FJ919">
        <v>41243</v>
      </c>
      <c r="FK919">
        <v>97.363</v>
      </c>
      <c r="FP919">
        <v>41474</v>
      </c>
      <c r="FQ919">
        <v>99.662999999999997</v>
      </c>
      <c r="FV919">
        <v>41649</v>
      </c>
      <c r="FW919">
        <v>110.98</v>
      </c>
      <c r="FY919">
        <v>41844</v>
      </c>
      <c r="FZ919">
        <v>123.845</v>
      </c>
      <c r="GB919">
        <v>42149</v>
      </c>
      <c r="GC919">
        <v>129.05000000000001</v>
      </c>
      <c r="GK919">
        <v>40982</v>
      </c>
      <c r="GL919">
        <v>94.727999999999994</v>
      </c>
      <c r="GW919">
        <v>41509</v>
      </c>
      <c r="GX919">
        <v>100.05800000000001</v>
      </c>
      <c r="HF919">
        <v>41893</v>
      </c>
      <c r="HG919">
        <v>132.608</v>
      </c>
      <c r="HL919">
        <v>40366</v>
      </c>
      <c r="HM919">
        <v>107.901</v>
      </c>
      <c r="HR919">
        <v>40368</v>
      </c>
      <c r="HS919">
        <v>106.099</v>
      </c>
      <c r="HU919">
        <v>40373</v>
      </c>
      <c r="HV919">
        <v>82.840999999999994</v>
      </c>
      <c r="HX919">
        <v>40533</v>
      </c>
      <c r="HY919">
        <v>83.350999999999999</v>
      </c>
      <c r="IA919">
        <v>41361</v>
      </c>
      <c r="IB919">
        <v>87.143000000000001</v>
      </c>
    </row>
    <row r="920" spans="34:236">
      <c r="AH920">
        <v>40366</v>
      </c>
      <c r="AI920">
        <v>100.123</v>
      </c>
      <c r="AN920">
        <v>40366</v>
      </c>
      <c r="AO920">
        <v>103.08799999999999</v>
      </c>
      <c r="AQ920">
        <v>40366</v>
      </c>
      <c r="AR920">
        <v>103.574</v>
      </c>
      <c r="AT920">
        <v>40373</v>
      </c>
      <c r="AU920">
        <v>109.876</v>
      </c>
      <c r="AZ920">
        <v>40366</v>
      </c>
      <c r="BA920">
        <v>104.102</v>
      </c>
      <c r="BF920">
        <v>40375</v>
      </c>
      <c r="BG920">
        <v>103.316</v>
      </c>
      <c r="BI920">
        <v>40366</v>
      </c>
      <c r="BJ920">
        <v>107.426</v>
      </c>
      <c r="BL920">
        <v>41368</v>
      </c>
      <c r="BM920">
        <v>100.11799999999999</v>
      </c>
      <c r="BO920">
        <v>40366</v>
      </c>
      <c r="BP920">
        <v>102.729</v>
      </c>
      <c r="BU920">
        <v>41008</v>
      </c>
      <c r="BV920">
        <v>102.36799999999999</v>
      </c>
      <c r="CA920">
        <v>40366</v>
      </c>
      <c r="CB920">
        <v>104.47499999999999</v>
      </c>
      <c r="CD920">
        <v>41282</v>
      </c>
      <c r="CE920">
        <v>101.623</v>
      </c>
      <c r="CG920">
        <v>40366</v>
      </c>
      <c r="CH920">
        <v>102.777</v>
      </c>
      <c r="CP920">
        <v>41526</v>
      </c>
      <c r="CQ920">
        <v>101.79300000000001</v>
      </c>
      <c r="CV920">
        <v>42202</v>
      </c>
      <c r="CW920">
        <v>100.1</v>
      </c>
      <c r="DE920">
        <v>40366</v>
      </c>
      <c r="DF920">
        <v>95.774000000000001</v>
      </c>
      <c r="DH920">
        <v>41768</v>
      </c>
      <c r="DI920">
        <v>104.91800000000001</v>
      </c>
      <c r="DQ920">
        <v>42072</v>
      </c>
      <c r="DR920">
        <v>106.818</v>
      </c>
      <c r="DW920">
        <v>40366</v>
      </c>
      <c r="DX920">
        <v>97.078999999999994</v>
      </c>
      <c r="EF920">
        <v>40366</v>
      </c>
      <c r="EG920">
        <v>106.491</v>
      </c>
      <c r="EU920">
        <v>40774</v>
      </c>
      <c r="EV920">
        <v>97.375</v>
      </c>
      <c r="FG920">
        <v>41131</v>
      </c>
      <c r="FH920">
        <v>90.05</v>
      </c>
      <c r="FJ920">
        <v>41246</v>
      </c>
      <c r="FK920">
        <v>97.73</v>
      </c>
      <c r="FP920">
        <v>41477</v>
      </c>
      <c r="FQ920">
        <v>100.06</v>
      </c>
      <c r="FV920">
        <v>41652</v>
      </c>
      <c r="FW920">
        <v>110.99299999999999</v>
      </c>
      <c r="FY920">
        <v>41845</v>
      </c>
      <c r="FZ920">
        <v>124.08</v>
      </c>
      <c r="GB920">
        <v>42150</v>
      </c>
      <c r="GC920">
        <v>129</v>
      </c>
      <c r="GK920">
        <v>40983</v>
      </c>
      <c r="GL920">
        <v>94.587999999999994</v>
      </c>
      <c r="GW920">
        <v>41512</v>
      </c>
      <c r="GX920">
        <v>100.107</v>
      </c>
      <c r="HF920">
        <v>41894</v>
      </c>
      <c r="HG920">
        <v>132.46199999999999</v>
      </c>
      <c r="HL920">
        <v>40367</v>
      </c>
      <c r="HM920">
        <v>108.488</v>
      </c>
      <c r="HR920">
        <v>40371</v>
      </c>
      <c r="HS920">
        <v>105.91</v>
      </c>
      <c r="HU920">
        <v>40374</v>
      </c>
      <c r="HV920">
        <v>83.965999999999994</v>
      </c>
      <c r="HX920">
        <v>40534</v>
      </c>
      <c r="HY920">
        <v>83.820999999999998</v>
      </c>
      <c r="IA920">
        <v>41362</v>
      </c>
      <c r="IB920">
        <v>87.143000000000001</v>
      </c>
    </row>
    <row r="921" spans="34:236">
      <c r="AH921">
        <v>40367</v>
      </c>
      <c r="AI921">
        <v>100.122</v>
      </c>
      <c r="AN921">
        <v>40367</v>
      </c>
      <c r="AO921">
        <v>103.22</v>
      </c>
      <c r="AQ921">
        <v>40367</v>
      </c>
      <c r="AR921">
        <v>103.864</v>
      </c>
      <c r="AT921">
        <v>40374</v>
      </c>
      <c r="AU921">
        <v>110.026</v>
      </c>
      <c r="AZ921">
        <v>40367</v>
      </c>
      <c r="BA921">
        <v>104.43899999999999</v>
      </c>
      <c r="BF921">
        <v>40378</v>
      </c>
      <c r="BG921">
        <v>103.628</v>
      </c>
      <c r="BI921">
        <v>40367</v>
      </c>
      <c r="BJ921">
        <v>107.84399999999999</v>
      </c>
      <c r="BL921">
        <v>41369</v>
      </c>
      <c r="BM921">
        <v>100.11499999999999</v>
      </c>
      <c r="BO921">
        <v>40367</v>
      </c>
      <c r="BP921">
        <v>103.175</v>
      </c>
      <c r="BU921">
        <v>41009</v>
      </c>
      <c r="BV921">
        <v>101.755</v>
      </c>
      <c r="CA921">
        <v>40367</v>
      </c>
      <c r="CB921">
        <v>104.931</v>
      </c>
      <c r="CD921">
        <v>41283</v>
      </c>
      <c r="CE921">
        <v>101.648</v>
      </c>
      <c r="CG921">
        <v>40367</v>
      </c>
      <c r="CH921">
        <v>103.286</v>
      </c>
      <c r="CP921">
        <v>41527</v>
      </c>
      <c r="CQ921">
        <v>101.81</v>
      </c>
      <c r="CV921">
        <v>42205</v>
      </c>
      <c r="CW921">
        <v>100.093</v>
      </c>
      <c r="DE921">
        <v>40367</v>
      </c>
      <c r="DF921">
        <v>96.262</v>
      </c>
      <c r="DH921">
        <v>41771</v>
      </c>
      <c r="DI921">
        <v>104.845</v>
      </c>
      <c r="DQ921">
        <v>42073</v>
      </c>
      <c r="DR921">
        <v>106.815</v>
      </c>
      <c r="DW921">
        <v>40367</v>
      </c>
      <c r="DX921">
        <v>97.608999999999995</v>
      </c>
      <c r="EF921">
        <v>40367</v>
      </c>
      <c r="EG921">
        <v>107.004</v>
      </c>
      <c r="EU921">
        <v>40777</v>
      </c>
      <c r="EV921">
        <v>97.454999999999998</v>
      </c>
      <c r="FG921">
        <v>41134</v>
      </c>
      <c r="FH921">
        <v>90.037999999999997</v>
      </c>
      <c r="FJ921">
        <v>41247</v>
      </c>
      <c r="FK921">
        <v>97.69</v>
      </c>
      <c r="FP921">
        <v>41478</v>
      </c>
      <c r="FQ921">
        <v>99.757999999999996</v>
      </c>
      <c r="FV921">
        <v>41653</v>
      </c>
      <c r="FW921">
        <v>110.995</v>
      </c>
      <c r="FY921">
        <v>41848</v>
      </c>
      <c r="FZ921">
        <v>124.47</v>
      </c>
      <c r="GB921">
        <v>42151</v>
      </c>
      <c r="GC921">
        <v>129.22300000000001</v>
      </c>
      <c r="GK921">
        <v>40984</v>
      </c>
      <c r="GL921">
        <v>94.54</v>
      </c>
      <c r="GW921">
        <v>41513</v>
      </c>
      <c r="GX921">
        <v>99.792000000000002</v>
      </c>
      <c r="HF921">
        <v>41897</v>
      </c>
      <c r="HG921">
        <v>132.50800000000001</v>
      </c>
      <c r="HL921">
        <v>40368</v>
      </c>
      <c r="HM921">
        <v>109.08499999999999</v>
      </c>
      <c r="HR921">
        <v>40372</v>
      </c>
      <c r="HS921">
        <v>106.14700000000001</v>
      </c>
      <c r="HU921">
        <v>40375</v>
      </c>
      <c r="HV921">
        <v>85.442999999999998</v>
      </c>
      <c r="HX921">
        <v>40535</v>
      </c>
      <c r="HY921">
        <v>84.369</v>
      </c>
      <c r="IA921">
        <v>41365</v>
      </c>
      <c r="IB921">
        <v>87.143000000000001</v>
      </c>
    </row>
    <row r="922" spans="34:236">
      <c r="AH922">
        <v>40368</v>
      </c>
      <c r="AI922">
        <v>100.117</v>
      </c>
      <c r="AN922">
        <v>40368</v>
      </c>
      <c r="AO922">
        <v>103.301</v>
      </c>
      <c r="AQ922">
        <v>40368</v>
      </c>
      <c r="AR922">
        <v>103.937</v>
      </c>
      <c r="AT922">
        <v>40375</v>
      </c>
      <c r="AU922">
        <v>110.43899999999999</v>
      </c>
      <c r="AZ922">
        <v>40368</v>
      </c>
      <c r="BA922">
        <v>104.526</v>
      </c>
      <c r="BF922">
        <v>40379</v>
      </c>
      <c r="BG922">
        <v>103.676</v>
      </c>
      <c r="BI922">
        <v>40368</v>
      </c>
      <c r="BJ922">
        <v>107.982</v>
      </c>
      <c r="BL922">
        <v>41372</v>
      </c>
      <c r="BM922">
        <v>100.107</v>
      </c>
      <c r="BO922">
        <v>40368</v>
      </c>
      <c r="BP922">
        <v>103.358</v>
      </c>
      <c r="BU922">
        <v>41010</v>
      </c>
      <c r="BV922">
        <v>101.76300000000001</v>
      </c>
      <c r="CA922">
        <v>40368</v>
      </c>
      <c r="CB922">
        <v>105.26</v>
      </c>
      <c r="CD922">
        <v>41284</v>
      </c>
      <c r="CE922">
        <v>102.15300000000001</v>
      </c>
      <c r="CG922">
        <v>40368</v>
      </c>
      <c r="CH922">
        <v>103.623</v>
      </c>
      <c r="CP922">
        <v>41528</v>
      </c>
      <c r="CQ922">
        <v>101.843</v>
      </c>
      <c r="CV922">
        <v>42206</v>
      </c>
      <c r="CW922">
        <v>100.078</v>
      </c>
      <c r="DE922">
        <v>40368</v>
      </c>
      <c r="DF922">
        <v>96.662000000000006</v>
      </c>
      <c r="DH922">
        <v>41772</v>
      </c>
      <c r="DI922">
        <v>104.848</v>
      </c>
      <c r="DQ922">
        <v>42074</v>
      </c>
      <c r="DR922">
        <v>106.77500000000001</v>
      </c>
      <c r="DW922">
        <v>40368</v>
      </c>
      <c r="DX922">
        <v>98.013999999999996</v>
      </c>
      <c r="EF922">
        <v>40368</v>
      </c>
      <c r="EG922">
        <v>107.467</v>
      </c>
      <c r="EU922">
        <v>40778</v>
      </c>
      <c r="EV922">
        <v>97.27</v>
      </c>
      <c r="FG922">
        <v>41135</v>
      </c>
      <c r="FH922">
        <v>90.364999999999995</v>
      </c>
      <c r="FJ922">
        <v>41248</v>
      </c>
      <c r="FK922">
        <v>96.91</v>
      </c>
      <c r="FP922">
        <v>41479</v>
      </c>
      <c r="FQ922">
        <v>99.843000000000004</v>
      </c>
      <c r="FV922">
        <v>41654</v>
      </c>
      <c r="FW922">
        <v>111.34</v>
      </c>
      <c r="FY922">
        <v>41849</v>
      </c>
      <c r="FZ922">
        <v>124.565</v>
      </c>
      <c r="GB922">
        <v>42152</v>
      </c>
      <c r="GC922">
        <v>128.917</v>
      </c>
      <c r="GK922">
        <v>40987</v>
      </c>
      <c r="GL922">
        <v>94.518000000000001</v>
      </c>
      <c r="GW922">
        <v>41514</v>
      </c>
      <c r="GX922">
        <v>99.454999999999998</v>
      </c>
      <c r="HF922">
        <v>41898</v>
      </c>
      <c r="HG922">
        <v>132.505</v>
      </c>
      <c r="HL922">
        <v>40371</v>
      </c>
      <c r="HM922">
        <v>108.879</v>
      </c>
      <c r="HR922">
        <v>40373</v>
      </c>
      <c r="HS922">
        <v>104.93300000000001</v>
      </c>
      <c r="HU922">
        <v>40378</v>
      </c>
      <c r="HV922">
        <v>85.93</v>
      </c>
      <c r="HX922">
        <v>40536</v>
      </c>
      <c r="HY922">
        <v>84.495999999999995</v>
      </c>
      <c r="IA922">
        <v>41366</v>
      </c>
      <c r="IB922">
        <v>88.203000000000003</v>
      </c>
    </row>
    <row r="923" spans="34:236">
      <c r="AH923">
        <v>40371</v>
      </c>
      <c r="AI923">
        <v>100.122</v>
      </c>
      <c r="AN923">
        <v>40371</v>
      </c>
      <c r="AO923">
        <v>103.34099999999999</v>
      </c>
      <c r="AQ923">
        <v>40371</v>
      </c>
      <c r="AR923">
        <v>104.024</v>
      </c>
      <c r="AT923">
        <v>40378</v>
      </c>
      <c r="AU923">
        <v>110.62</v>
      </c>
      <c r="AZ923">
        <v>40371</v>
      </c>
      <c r="BA923">
        <v>104.703</v>
      </c>
      <c r="BF923">
        <v>40380</v>
      </c>
      <c r="BG923">
        <v>103.721</v>
      </c>
      <c r="BI923">
        <v>40371</v>
      </c>
      <c r="BJ923">
        <v>108.199</v>
      </c>
      <c r="BL923">
        <v>41373</v>
      </c>
      <c r="BM923">
        <v>100.102</v>
      </c>
      <c r="BO923">
        <v>40371</v>
      </c>
      <c r="BP923">
        <v>103.572</v>
      </c>
      <c r="BU923">
        <v>41011</v>
      </c>
      <c r="BV923">
        <v>101.798</v>
      </c>
      <c r="CA923">
        <v>40371</v>
      </c>
      <c r="CB923">
        <v>105.48399999999999</v>
      </c>
      <c r="CD923">
        <v>41285</v>
      </c>
      <c r="CE923">
        <v>102.1</v>
      </c>
      <c r="CG923">
        <v>40371</v>
      </c>
      <c r="CH923">
        <v>103.85</v>
      </c>
      <c r="CP923">
        <v>41529</v>
      </c>
      <c r="CQ923">
        <v>101.875</v>
      </c>
      <c r="CV923">
        <v>42207</v>
      </c>
      <c r="CW923">
        <v>100.065</v>
      </c>
      <c r="DE923">
        <v>40371</v>
      </c>
      <c r="DF923">
        <v>96.906999999999996</v>
      </c>
      <c r="DH923">
        <v>41773</v>
      </c>
      <c r="DI923">
        <v>104.85</v>
      </c>
      <c r="DQ923">
        <v>42075</v>
      </c>
      <c r="DR923">
        <v>106.748</v>
      </c>
      <c r="DW923">
        <v>40371</v>
      </c>
      <c r="DX923">
        <v>98.343000000000004</v>
      </c>
      <c r="EF923">
        <v>40371</v>
      </c>
      <c r="EG923">
        <v>107.789</v>
      </c>
      <c r="EU923">
        <v>40779</v>
      </c>
      <c r="EV923">
        <v>97.144999999999996</v>
      </c>
      <c r="FG923">
        <v>41136</v>
      </c>
      <c r="FH923">
        <v>90.74</v>
      </c>
      <c r="FJ923">
        <v>41249</v>
      </c>
      <c r="FK923">
        <v>96.513000000000005</v>
      </c>
      <c r="FP923">
        <v>41480</v>
      </c>
      <c r="FQ923">
        <v>99.98</v>
      </c>
      <c r="FV923">
        <v>41655</v>
      </c>
      <c r="FW923">
        <v>111.473</v>
      </c>
      <c r="FY923">
        <v>41850</v>
      </c>
      <c r="FZ923">
        <v>124.015</v>
      </c>
      <c r="GB923">
        <v>42153</v>
      </c>
      <c r="GC923">
        <v>129.053</v>
      </c>
      <c r="GK923">
        <v>40988</v>
      </c>
      <c r="GL923">
        <v>94.317999999999998</v>
      </c>
      <c r="GW923">
        <v>41515</v>
      </c>
      <c r="GX923">
        <v>99.417000000000002</v>
      </c>
      <c r="HF923">
        <v>41899</v>
      </c>
      <c r="HG923">
        <v>133.13499999999999</v>
      </c>
      <c r="HL923">
        <v>40372</v>
      </c>
      <c r="HM923">
        <v>109.175</v>
      </c>
      <c r="HR923">
        <v>40374</v>
      </c>
      <c r="HS923">
        <v>106.121</v>
      </c>
      <c r="HU923">
        <v>40379</v>
      </c>
      <c r="HV923">
        <v>86.647999999999996</v>
      </c>
      <c r="HX923">
        <v>40539</v>
      </c>
      <c r="HY923">
        <v>84.474000000000004</v>
      </c>
      <c r="IA923">
        <v>41367</v>
      </c>
      <c r="IB923">
        <v>88.632999999999996</v>
      </c>
    </row>
    <row r="924" spans="34:236">
      <c r="AH924">
        <v>40372</v>
      </c>
      <c r="AI924">
        <v>100.10299999999999</v>
      </c>
      <c r="AN924">
        <v>40372</v>
      </c>
      <c r="AO924">
        <v>103.328</v>
      </c>
      <c r="AQ924">
        <v>40372</v>
      </c>
      <c r="AR924">
        <v>104.008</v>
      </c>
      <c r="AT924">
        <v>40379</v>
      </c>
      <c r="AU924">
        <v>110.645</v>
      </c>
      <c r="AZ924">
        <v>40372</v>
      </c>
      <c r="BA924">
        <v>104.773</v>
      </c>
      <c r="BF924">
        <v>40381</v>
      </c>
      <c r="BG924">
        <v>103.60599999999999</v>
      </c>
      <c r="BI924">
        <v>40372</v>
      </c>
      <c r="BJ924">
        <v>108.30200000000001</v>
      </c>
      <c r="BL924">
        <v>41374</v>
      </c>
      <c r="BM924">
        <v>100.098</v>
      </c>
      <c r="BO924">
        <v>40372</v>
      </c>
      <c r="BP924">
        <v>103.69799999999999</v>
      </c>
      <c r="BU924">
        <v>41012</v>
      </c>
      <c r="BV924">
        <v>101.473</v>
      </c>
      <c r="CA924">
        <v>40372</v>
      </c>
      <c r="CB924">
        <v>105.79600000000001</v>
      </c>
      <c r="CD924">
        <v>41288</v>
      </c>
      <c r="CE924">
        <v>101.94499999999999</v>
      </c>
      <c r="CG924">
        <v>40372</v>
      </c>
      <c r="CH924">
        <v>104.232</v>
      </c>
      <c r="CP924">
        <v>41530</v>
      </c>
      <c r="CQ924">
        <v>101.813</v>
      </c>
      <c r="CV924">
        <v>42208</v>
      </c>
      <c r="CW924">
        <v>100.035</v>
      </c>
      <c r="DE924">
        <v>40372</v>
      </c>
      <c r="DF924">
        <v>97.272000000000006</v>
      </c>
      <c r="DH924">
        <v>41774</v>
      </c>
      <c r="DI924">
        <v>104.673</v>
      </c>
      <c r="DQ924">
        <v>42076</v>
      </c>
      <c r="DR924">
        <v>106.715</v>
      </c>
      <c r="DW924">
        <v>40372</v>
      </c>
      <c r="DX924">
        <v>98.712999999999994</v>
      </c>
      <c r="EF924">
        <v>40372</v>
      </c>
      <c r="EG924">
        <v>108.158</v>
      </c>
      <c r="EU924">
        <v>40780</v>
      </c>
      <c r="EV924">
        <v>97.272999999999996</v>
      </c>
      <c r="FG924">
        <v>41137</v>
      </c>
      <c r="FH924">
        <v>91.132999999999996</v>
      </c>
      <c r="FJ924">
        <v>41250</v>
      </c>
      <c r="FK924">
        <v>96.688000000000002</v>
      </c>
      <c r="FP924">
        <v>41481</v>
      </c>
      <c r="FQ924">
        <v>99.953000000000003</v>
      </c>
      <c r="FV924">
        <v>41656</v>
      </c>
      <c r="FW924">
        <v>111.583</v>
      </c>
      <c r="FY924">
        <v>41851</v>
      </c>
      <c r="FZ924">
        <v>124.093</v>
      </c>
      <c r="GB924">
        <v>42156</v>
      </c>
      <c r="GC924">
        <v>128.45699999999999</v>
      </c>
      <c r="GK924">
        <v>40989</v>
      </c>
      <c r="GL924">
        <v>92.94</v>
      </c>
      <c r="GW924">
        <v>41516</v>
      </c>
      <c r="GX924">
        <v>99.472999999999999</v>
      </c>
      <c r="HF924">
        <v>41900</v>
      </c>
      <c r="HG924">
        <v>133.36799999999999</v>
      </c>
      <c r="HL924">
        <v>40373</v>
      </c>
      <c r="HM924">
        <v>108.063</v>
      </c>
      <c r="HR924">
        <v>40375</v>
      </c>
      <c r="HS924">
        <v>107.733</v>
      </c>
      <c r="HU924">
        <v>40380</v>
      </c>
      <c r="HV924">
        <v>87.022999999999996</v>
      </c>
      <c r="HX924">
        <v>40540</v>
      </c>
      <c r="HY924">
        <v>85.066999999999993</v>
      </c>
      <c r="IA924">
        <v>41368</v>
      </c>
      <c r="IB924">
        <v>88.745000000000005</v>
      </c>
    </row>
    <row r="925" spans="34:236">
      <c r="AH925">
        <v>40373</v>
      </c>
      <c r="AI925">
        <v>100.078</v>
      </c>
      <c r="AN925">
        <v>40373</v>
      </c>
      <c r="AO925">
        <v>103.328</v>
      </c>
      <c r="AQ925">
        <v>40373</v>
      </c>
      <c r="AR925">
        <v>103.96299999999999</v>
      </c>
      <c r="AT925">
        <v>40380</v>
      </c>
      <c r="AU925">
        <v>110.64400000000001</v>
      </c>
      <c r="AZ925">
        <v>40373</v>
      </c>
      <c r="BA925">
        <v>104.58</v>
      </c>
      <c r="BF925">
        <v>40382</v>
      </c>
      <c r="BG925">
        <v>103.54</v>
      </c>
      <c r="BI925">
        <v>40373</v>
      </c>
      <c r="BJ925">
        <v>108.044</v>
      </c>
      <c r="BL925">
        <v>41375</v>
      </c>
      <c r="BM925">
        <v>100.093</v>
      </c>
      <c r="BO925">
        <v>40373</v>
      </c>
      <c r="BP925">
        <v>103.416</v>
      </c>
      <c r="BU925">
        <v>41015</v>
      </c>
      <c r="BV925">
        <v>101.158</v>
      </c>
      <c r="CA925">
        <v>40373</v>
      </c>
      <c r="CB925">
        <v>105.38200000000001</v>
      </c>
      <c r="CD925">
        <v>41289</v>
      </c>
      <c r="CE925">
        <v>101.995</v>
      </c>
      <c r="CG925">
        <v>40373</v>
      </c>
      <c r="CH925">
        <v>103.839</v>
      </c>
      <c r="CP925">
        <v>41533</v>
      </c>
      <c r="CQ925">
        <v>101.858</v>
      </c>
      <c r="CV925">
        <v>42209</v>
      </c>
      <c r="CW925">
        <v>100.02500000000001</v>
      </c>
      <c r="DE925">
        <v>40373</v>
      </c>
      <c r="DF925">
        <v>96.84</v>
      </c>
      <c r="DH925">
        <v>41775</v>
      </c>
      <c r="DI925">
        <v>104.803</v>
      </c>
      <c r="DQ925">
        <v>42079</v>
      </c>
      <c r="DR925">
        <v>106.705</v>
      </c>
      <c r="DW925">
        <v>40373</v>
      </c>
      <c r="DX925">
        <v>98.268000000000001</v>
      </c>
      <c r="EF925">
        <v>40373</v>
      </c>
      <c r="EG925">
        <v>107.657</v>
      </c>
      <c r="EU925">
        <v>40781</v>
      </c>
      <c r="EV925">
        <v>97.27</v>
      </c>
      <c r="FG925">
        <v>41138</v>
      </c>
      <c r="FH925">
        <v>91.908000000000001</v>
      </c>
      <c r="FJ925">
        <v>41253</v>
      </c>
      <c r="FK925">
        <v>96.162999999999997</v>
      </c>
      <c r="FP925">
        <v>41484</v>
      </c>
      <c r="FQ925">
        <v>99.613</v>
      </c>
      <c r="FV925">
        <v>41659</v>
      </c>
      <c r="FW925">
        <v>111.792</v>
      </c>
      <c r="FY925">
        <v>41852</v>
      </c>
      <c r="FZ925">
        <v>123.73</v>
      </c>
      <c r="GB925">
        <v>42157</v>
      </c>
      <c r="GC925">
        <v>127.75</v>
      </c>
      <c r="GK925">
        <v>40990</v>
      </c>
      <c r="GL925">
        <v>92.19</v>
      </c>
      <c r="GW925">
        <v>41519</v>
      </c>
      <c r="GX925">
        <v>100.59</v>
      </c>
      <c r="HF925">
        <v>41901</v>
      </c>
      <c r="HG925">
        <v>134.19</v>
      </c>
      <c r="HL925">
        <v>40374</v>
      </c>
      <c r="HM925">
        <v>109.21</v>
      </c>
      <c r="HR925">
        <v>40378</v>
      </c>
      <c r="HS925">
        <v>108.38</v>
      </c>
      <c r="HU925">
        <v>40381</v>
      </c>
      <c r="HV925">
        <v>86.840999999999994</v>
      </c>
      <c r="HX925">
        <v>40541</v>
      </c>
      <c r="HY925">
        <v>85.555000000000007</v>
      </c>
      <c r="IA925">
        <v>41369</v>
      </c>
      <c r="IB925">
        <v>90.927999999999997</v>
      </c>
    </row>
    <row r="926" spans="34:236">
      <c r="AH926">
        <v>40374</v>
      </c>
      <c r="AI926">
        <v>100.06100000000001</v>
      </c>
      <c r="AN926">
        <v>40374</v>
      </c>
      <c r="AO926">
        <v>103.315</v>
      </c>
      <c r="AQ926">
        <v>40374</v>
      </c>
      <c r="AR926">
        <v>104.014</v>
      </c>
      <c r="AT926">
        <v>40381</v>
      </c>
      <c r="AU926">
        <v>110.57899999999999</v>
      </c>
      <c r="AZ926">
        <v>40374</v>
      </c>
      <c r="BA926">
        <v>104.80500000000001</v>
      </c>
      <c r="BF926">
        <v>40385</v>
      </c>
      <c r="BG926">
        <v>103.807</v>
      </c>
      <c r="BI926">
        <v>40374</v>
      </c>
      <c r="BJ926">
        <v>108.327</v>
      </c>
      <c r="BL926">
        <v>41376</v>
      </c>
      <c r="BM926">
        <v>100.077</v>
      </c>
      <c r="BO926">
        <v>40374</v>
      </c>
      <c r="BP926">
        <v>103.727</v>
      </c>
      <c r="BU926">
        <v>41016</v>
      </c>
      <c r="BV926">
        <v>101.495</v>
      </c>
      <c r="CA926">
        <v>40374</v>
      </c>
      <c r="CB926">
        <v>105.76900000000001</v>
      </c>
      <c r="CD926">
        <v>41290</v>
      </c>
      <c r="CE926">
        <v>101.985</v>
      </c>
      <c r="CG926">
        <v>40374</v>
      </c>
      <c r="CH926">
        <v>104.20699999999999</v>
      </c>
      <c r="CP926">
        <v>41534</v>
      </c>
      <c r="CQ926">
        <v>101.91</v>
      </c>
      <c r="CV926">
        <v>42212</v>
      </c>
      <c r="CW926">
        <v>100.01</v>
      </c>
      <c r="DE926">
        <v>40374</v>
      </c>
      <c r="DF926">
        <v>97.263999999999996</v>
      </c>
      <c r="DH926">
        <v>41778</v>
      </c>
      <c r="DI926">
        <v>104.745</v>
      </c>
      <c r="DQ926">
        <v>42080</v>
      </c>
      <c r="DR926">
        <v>106.693</v>
      </c>
      <c r="DW926">
        <v>40374</v>
      </c>
      <c r="DX926">
        <v>98.831000000000003</v>
      </c>
      <c r="EF926">
        <v>40374</v>
      </c>
      <c r="EG926">
        <v>108.22199999999999</v>
      </c>
      <c r="EU926">
        <v>40784</v>
      </c>
      <c r="EV926">
        <v>97.245000000000005</v>
      </c>
      <c r="FG926">
        <v>41141</v>
      </c>
      <c r="FH926">
        <v>92.847999999999999</v>
      </c>
      <c r="FJ926">
        <v>41254</v>
      </c>
      <c r="FK926">
        <v>96.772999999999996</v>
      </c>
      <c r="FP926">
        <v>41485</v>
      </c>
      <c r="FQ926">
        <v>99.72</v>
      </c>
      <c r="FV926">
        <v>41660</v>
      </c>
      <c r="FW926">
        <v>111.44</v>
      </c>
      <c r="FY926">
        <v>41855</v>
      </c>
      <c r="FZ926">
        <v>124.208</v>
      </c>
      <c r="GB926">
        <v>42158</v>
      </c>
      <c r="GC926">
        <v>127.468</v>
      </c>
      <c r="GK926">
        <v>40991</v>
      </c>
      <c r="GL926">
        <v>93.06</v>
      </c>
      <c r="GW926">
        <v>41520</v>
      </c>
      <c r="GX926">
        <v>100.125</v>
      </c>
      <c r="HF926">
        <v>41904</v>
      </c>
      <c r="HG926">
        <v>134.09</v>
      </c>
      <c r="HL926">
        <v>40375</v>
      </c>
      <c r="HM926">
        <v>110.687</v>
      </c>
      <c r="HR926">
        <v>40379</v>
      </c>
      <c r="HS926">
        <v>109.21599999999999</v>
      </c>
      <c r="HU926">
        <v>40382</v>
      </c>
      <c r="HV926">
        <v>87.11</v>
      </c>
      <c r="HX926">
        <v>40542</v>
      </c>
      <c r="HY926">
        <v>86.021000000000001</v>
      </c>
      <c r="IA926">
        <v>41372</v>
      </c>
      <c r="IB926">
        <v>91.11</v>
      </c>
    </row>
    <row r="927" spans="34:236">
      <c r="AH927">
        <v>40375</v>
      </c>
      <c r="AI927">
        <v>100.04300000000001</v>
      </c>
      <c r="AN927">
        <v>40375</v>
      </c>
      <c r="AO927">
        <v>103.47199999999999</v>
      </c>
      <c r="AQ927">
        <v>40375</v>
      </c>
      <c r="AR927">
        <v>104.26600000000001</v>
      </c>
      <c r="AT927">
        <v>40382</v>
      </c>
      <c r="AU927">
        <v>110.437</v>
      </c>
      <c r="AZ927">
        <v>40375</v>
      </c>
      <c r="BA927">
        <v>105.264</v>
      </c>
      <c r="BF927">
        <v>40386</v>
      </c>
      <c r="BG927">
        <v>104.047</v>
      </c>
      <c r="BI927">
        <v>40375</v>
      </c>
      <c r="BJ927">
        <v>108.926</v>
      </c>
      <c r="BL927">
        <v>41379</v>
      </c>
      <c r="BM927">
        <v>100.068</v>
      </c>
      <c r="BO927">
        <v>40375</v>
      </c>
      <c r="BP927">
        <v>104.443</v>
      </c>
      <c r="BU927">
        <v>41017</v>
      </c>
      <c r="BV927">
        <v>101.563</v>
      </c>
      <c r="CA927">
        <v>40375</v>
      </c>
      <c r="CB927">
        <v>106.551</v>
      </c>
      <c r="CD927">
        <v>41291</v>
      </c>
      <c r="CE927">
        <v>101.9</v>
      </c>
      <c r="CG927">
        <v>40375</v>
      </c>
      <c r="CH927">
        <v>105.038</v>
      </c>
      <c r="CP927">
        <v>41535</v>
      </c>
      <c r="CQ927">
        <v>101.917</v>
      </c>
      <c r="CV927">
        <v>42213</v>
      </c>
      <c r="CW927">
        <v>100.01300000000001</v>
      </c>
      <c r="DE927">
        <v>40375</v>
      </c>
      <c r="DF927">
        <v>98.180999999999997</v>
      </c>
      <c r="DH927">
        <v>41779</v>
      </c>
      <c r="DI927">
        <v>104.568</v>
      </c>
      <c r="DQ927">
        <v>42081</v>
      </c>
      <c r="DR927">
        <v>106.66</v>
      </c>
      <c r="DW927">
        <v>40375</v>
      </c>
      <c r="DX927">
        <v>99.825000000000003</v>
      </c>
      <c r="EF927">
        <v>40375</v>
      </c>
      <c r="EG927">
        <v>109.405</v>
      </c>
      <c r="EU927">
        <v>40785</v>
      </c>
      <c r="EV927">
        <v>97.185000000000002</v>
      </c>
      <c r="FG927">
        <v>41142</v>
      </c>
      <c r="FH927">
        <v>93.375</v>
      </c>
      <c r="FJ927">
        <v>41255</v>
      </c>
      <c r="FK927">
        <v>97.234999999999999</v>
      </c>
      <c r="FP927">
        <v>41486</v>
      </c>
      <c r="FQ927">
        <v>99.745000000000005</v>
      </c>
      <c r="FV927">
        <v>41661</v>
      </c>
      <c r="FW927">
        <v>111.37</v>
      </c>
      <c r="FY927">
        <v>41856</v>
      </c>
      <c r="FZ927">
        <v>123.88500000000001</v>
      </c>
      <c r="GB927">
        <v>42159</v>
      </c>
      <c r="GC927">
        <v>127.608</v>
      </c>
      <c r="GK927">
        <v>40994</v>
      </c>
      <c r="GL927">
        <v>93.504999999999995</v>
      </c>
      <c r="GW927">
        <v>41521</v>
      </c>
      <c r="GX927">
        <v>99.738</v>
      </c>
      <c r="HF927">
        <v>41905</v>
      </c>
      <c r="HG927">
        <v>134.328</v>
      </c>
      <c r="HL927">
        <v>40378</v>
      </c>
      <c r="HM927">
        <v>111.44199999999999</v>
      </c>
      <c r="HR927">
        <v>40380</v>
      </c>
      <c r="HS927">
        <v>109.599</v>
      </c>
      <c r="HU927">
        <v>40385</v>
      </c>
      <c r="HV927">
        <v>87.938999999999993</v>
      </c>
      <c r="HX927">
        <v>40543</v>
      </c>
      <c r="HY927">
        <v>86.117999999999995</v>
      </c>
      <c r="IA927">
        <v>41373</v>
      </c>
      <c r="IB927">
        <v>91.522999999999996</v>
      </c>
    </row>
    <row r="928" spans="34:236">
      <c r="AH928">
        <v>40378</v>
      </c>
      <c r="AI928">
        <v>100.057</v>
      </c>
      <c r="AN928">
        <v>40378</v>
      </c>
      <c r="AO928">
        <v>103.51600000000001</v>
      </c>
      <c r="AQ928">
        <v>40378</v>
      </c>
      <c r="AR928">
        <v>104.322</v>
      </c>
      <c r="AT928">
        <v>40385</v>
      </c>
      <c r="AU928">
        <v>110.556</v>
      </c>
      <c r="AZ928">
        <v>40378</v>
      </c>
      <c r="BA928">
        <v>105.57599999999999</v>
      </c>
      <c r="BF928">
        <v>40387</v>
      </c>
      <c r="BG928">
        <v>104.07599999999999</v>
      </c>
      <c r="BI928">
        <v>40378</v>
      </c>
      <c r="BJ928">
        <v>109.25700000000001</v>
      </c>
      <c r="BL928">
        <v>41380</v>
      </c>
      <c r="BM928">
        <v>100.072</v>
      </c>
      <c r="BO928">
        <v>40378</v>
      </c>
      <c r="BP928">
        <v>104.727</v>
      </c>
      <c r="BU928">
        <v>41018</v>
      </c>
      <c r="BV928">
        <v>101.44499999999999</v>
      </c>
      <c r="CA928">
        <v>40378</v>
      </c>
      <c r="CB928">
        <v>106.96899999999999</v>
      </c>
      <c r="CD928">
        <v>41292</v>
      </c>
      <c r="CE928">
        <v>101.928</v>
      </c>
      <c r="CG928">
        <v>40378</v>
      </c>
      <c r="CH928">
        <v>105.44199999999999</v>
      </c>
      <c r="CP928">
        <v>41536</v>
      </c>
      <c r="CQ928">
        <v>102.063</v>
      </c>
      <c r="CV928">
        <v>42214</v>
      </c>
      <c r="CW928">
        <v>100.003</v>
      </c>
      <c r="DE928">
        <v>40378</v>
      </c>
      <c r="DF928">
        <v>98.46</v>
      </c>
      <c r="DH928">
        <v>41780</v>
      </c>
      <c r="DI928">
        <v>104.678</v>
      </c>
      <c r="DQ928">
        <v>42082</v>
      </c>
      <c r="DR928">
        <v>106.678</v>
      </c>
      <c r="DW928">
        <v>40378</v>
      </c>
      <c r="DX928">
        <v>100.21899999999999</v>
      </c>
      <c r="EF928">
        <v>40378</v>
      </c>
      <c r="EG928">
        <v>109.831</v>
      </c>
      <c r="EU928">
        <v>40786</v>
      </c>
      <c r="EV928">
        <v>97.02</v>
      </c>
      <c r="FG928">
        <v>41143</v>
      </c>
      <c r="FH928">
        <v>93.02</v>
      </c>
      <c r="FJ928">
        <v>41256</v>
      </c>
      <c r="FK928">
        <v>97.025000000000006</v>
      </c>
      <c r="FP928">
        <v>41487</v>
      </c>
      <c r="FQ928">
        <v>99.933000000000007</v>
      </c>
      <c r="FV928">
        <v>41662</v>
      </c>
      <c r="FW928">
        <v>111.233</v>
      </c>
      <c r="FY928">
        <v>41857</v>
      </c>
      <c r="FZ928">
        <v>123.55800000000001</v>
      </c>
      <c r="GB928">
        <v>42160</v>
      </c>
      <c r="GC928">
        <v>126.708</v>
      </c>
      <c r="GK928">
        <v>40995</v>
      </c>
      <c r="GL928">
        <v>93.438000000000002</v>
      </c>
      <c r="GW928">
        <v>41522</v>
      </c>
      <c r="GX928">
        <v>98.8</v>
      </c>
      <c r="HF928">
        <v>41906</v>
      </c>
      <c r="HG928">
        <v>134.83500000000001</v>
      </c>
      <c r="HL928">
        <v>40379</v>
      </c>
      <c r="HM928">
        <v>112.29300000000001</v>
      </c>
      <c r="HR928">
        <v>40381</v>
      </c>
      <c r="HS928">
        <v>109.292</v>
      </c>
      <c r="HU928">
        <v>40386</v>
      </c>
      <c r="HV928">
        <v>89.296000000000006</v>
      </c>
      <c r="HX928">
        <v>40546</v>
      </c>
      <c r="HY928">
        <v>86.914000000000001</v>
      </c>
      <c r="IA928">
        <v>41374</v>
      </c>
      <c r="IB928">
        <v>92.13</v>
      </c>
    </row>
    <row r="929" spans="34:236">
      <c r="AH929">
        <v>40379</v>
      </c>
      <c r="AI929">
        <v>100.05500000000001</v>
      </c>
      <c r="AN929">
        <v>40379</v>
      </c>
      <c r="AO929">
        <v>103.46299999999999</v>
      </c>
      <c r="AQ929">
        <v>40379</v>
      </c>
      <c r="AR929">
        <v>104.249</v>
      </c>
      <c r="AT929">
        <v>40386</v>
      </c>
      <c r="AU929">
        <v>110.79</v>
      </c>
      <c r="AZ929">
        <v>40379</v>
      </c>
      <c r="BA929">
        <v>105.61499999999999</v>
      </c>
      <c r="BF929">
        <v>40388</v>
      </c>
      <c r="BG929">
        <v>104.023</v>
      </c>
      <c r="BI929">
        <v>40379</v>
      </c>
      <c r="BJ929">
        <v>109.32599999999999</v>
      </c>
      <c r="BL929">
        <v>41381</v>
      </c>
      <c r="BM929">
        <v>100.05</v>
      </c>
      <c r="BO929">
        <v>40379</v>
      </c>
      <c r="BP929">
        <v>104.80800000000001</v>
      </c>
      <c r="BU929">
        <v>41019</v>
      </c>
      <c r="BV929">
        <v>101.39</v>
      </c>
      <c r="CA929">
        <v>40379</v>
      </c>
      <c r="CB929">
        <v>107.116</v>
      </c>
      <c r="CD929">
        <v>41295</v>
      </c>
      <c r="CE929">
        <v>101.845</v>
      </c>
      <c r="CG929">
        <v>40379</v>
      </c>
      <c r="CH929">
        <v>105.59099999999999</v>
      </c>
      <c r="CP929">
        <v>41537</v>
      </c>
      <c r="CQ929">
        <v>102.238</v>
      </c>
      <c r="CV929">
        <v>42215</v>
      </c>
      <c r="CW929">
        <v>100</v>
      </c>
      <c r="DE929">
        <v>40379</v>
      </c>
      <c r="DF929">
        <v>98.608999999999995</v>
      </c>
      <c r="DH929">
        <v>41781</v>
      </c>
      <c r="DI929">
        <v>104.55</v>
      </c>
      <c r="DQ929">
        <v>42083</v>
      </c>
      <c r="DR929">
        <v>106.678</v>
      </c>
      <c r="DW929">
        <v>40379</v>
      </c>
      <c r="DX929">
        <v>100.501</v>
      </c>
      <c r="EF929">
        <v>40379</v>
      </c>
      <c r="EG929">
        <v>110.193</v>
      </c>
      <c r="EU929">
        <v>40787</v>
      </c>
      <c r="EV929">
        <v>97.025000000000006</v>
      </c>
      <c r="FG929">
        <v>41144</v>
      </c>
      <c r="FH929">
        <v>92.552999999999997</v>
      </c>
      <c r="FJ929">
        <v>41257</v>
      </c>
      <c r="FK929">
        <v>97.19</v>
      </c>
      <c r="FP929">
        <v>41488</v>
      </c>
      <c r="FQ929">
        <v>100.315</v>
      </c>
      <c r="FV929">
        <v>41663</v>
      </c>
      <c r="FW929">
        <v>110.955</v>
      </c>
      <c r="FY929">
        <v>41858</v>
      </c>
      <c r="FZ929">
        <v>123.333</v>
      </c>
      <c r="GB929">
        <v>42163</v>
      </c>
      <c r="GC929">
        <v>126.51</v>
      </c>
      <c r="GK929">
        <v>40996</v>
      </c>
      <c r="GL929">
        <v>93.638000000000005</v>
      </c>
      <c r="GW929">
        <v>41523</v>
      </c>
      <c r="GX929">
        <v>99.7</v>
      </c>
      <c r="HF929">
        <v>41907</v>
      </c>
      <c r="HG929">
        <v>135.02000000000001</v>
      </c>
      <c r="HL929">
        <v>40380</v>
      </c>
      <c r="HM929">
        <v>112.669</v>
      </c>
      <c r="HR929">
        <v>40382</v>
      </c>
      <c r="HS929">
        <v>109.497</v>
      </c>
      <c r="HU929">
        <v>40387</v>
      </c>
      <c r="HV929">
        <v>88.418000000000006</v>
      </c>
      <c r="HX929">
        <v>40547</v>
      </c>
      <c r="HY929">
        <v>87.724000000000004</v>
      </c>
      <c r="IA929">
        <v>41375</v>
      </c>
      <c r="IB929">
        <v>91.525000000000006</v>
      </c>
    </row>
    <row r="930" spans="34:236">
      <c r="AH930">
        <v>40380</v>
      </c>
      <c r="AI930">
        <v>100.03100000000001</v>
      </c>
      <c r="AN930">
        <v>40380</v>
      </c>
      <c r="AO930">
        <v>103.48399999999999</v>
      </c>
      <c r="AQ930">
        <v>40380</v>
      </c>
      <c r="AR930">
        <v>104.29</v>
      </c>
      <c r="AT930">
        <v>40387</v>
      </c>
      <c r="AU930">
        <v>110.79300000000001</v>
      </c>
      <c r="AZ930">
        <v>40380</v>
      </c>
      <c r="BA930">
        <v>105.611</v>
      </c>
      <c r="BF930">
        <v>40389</v>
      </c>
      <c r="BG930">
        <v>104.05800000000001</v>
      </c>
      <c r="BI930">
        <v>40380</v>
      </c>
      <c r="BJ930">
        <v>109.337</v>
      </c>
      <c r="BL930">
        <v>41382</v>
      </c>
      <c r="BM930">
        <v>100.038</v>
      </c>
      <c r="BO930">
        <v>40380</v>
      </c>
      <c r="BP930">
        <v>104.825</v>
      </c>
      <c r="BU930">
        <v>41022</v>
      </c>
      <c r="BV930">
        <v>101.33</v>
      </c>
      <c r="CA930">
        <v>40380</v>
      </c>
      <c r="CB930">
        <v>107.17100000000001</v>
      </c>
      <c r="CD930">
        <v>41296</v>
      </c>
      <c r="CE930">
        <v>101.898</v>
      </c>
      <c r="CG930">
        <v>40380</v>
      </c>
      <c r="CH930">
        <v>105.631</v>
      </c>
      <c r="CP930">
        <v>41540</v>
      </c>
      <c r="CQ930">
        <v>102.28</v>
      </c>
      <c r="DE930">
        <v>40380</v>
      </c>
      <c r="DF930">
        <v>98.713999999999999</v>
      </c>
      <c r="DH930">
        <v>41782</v>
      </c>
      <c r="DI930">
        <v>104.7</v>
      </c>
      <c r="DQ930">
        <v>42086</v>
      </c>
      <c r="DR930">
        <v>106.63500000000001</v>
      </c>
      <c r="DW930">
        <v>40380</v>
      </c>
      <c r="DX930">
        <v>100.48399999999999</v>
      </c>
      <c r="EF930">
        <v>40380</v>
      </c>
      <c r="EG930">
        <v>110.26600000000001</v>
      </c>
      <c r="EU930">
        <v>40788</v>
      </c>
      <c r="EV930">
        <v>96.873000000000005</v>
      </c>
      <c r="FG930">
        <v>41145</v>
      </c>
      <c r="FH930">
        <v>92.192999999999998</v>
      </c>
      <c r="FJ930">
        <v>41260</v>
      </c>
      <c r="FK930">
        <v>97.034999999999997</v>
      </c>
      <c r="FP930">
        <v>41491</v>
      </c>
      <c r="FQ930">
        <v>100.178</v>
      </c>
      <c r="FV930">
        <v>41666</v>
      </c>
      <c r="FW930">
        <v>111.11499999999999</v>
      </c>
      <c r="FY930">
        <v>41859</v>
      </c>
      <c r="FZ930">
        <v>123.792</v>
      </c>
      <c r="GB930">
        <v>42164</v>
      </c>
      <c r="GC930">
        <v>126.447</v>
      </c>
      <c r="GK930">
        <v>40997</v>
      </c>
      <c r="GL930">
        <v>92.528000000000006</v>
      </c>
      <c r="GW930">
        <v>41526</v>
      </c>
      <c r="GX930">
        <v>99.62</v>
      </c>
      <c r="HF930">
        <v>41908</v>
      </c>
      <c r="HG930">
        <v>134.52500000000001</v>
      </c>
      <c r="HL930">
        <v>40381</v>
      </c>
      <c r="HM930">
        <v>112.437</v>
      </c>
      <c r="HR930">
        <v>40385</v>
      </c>
      <c r="HS930">
        <v>110.52500000000001</v>
      </c>
      <c r="HU930">
        <v>40388</v>
      </c>
      <c r="HV930">
        <v>88.527000000000001</v>
      </c>
      <c r="HX930">
        <v>40548</v>
      </c>
      <c r="HY930">
        <v>87.495000000000005</v>
      </c>
      <c r="IA930">
        <v>41376</v>
      </c>
      <c r="IB930">
        <v>91.01</v>
      </c>
    </row>
    <row r="931" spans="34:236">
      <c r="AH931">
        <v>40381</v>
      </c>
      <c r="AI931">
        <v>100.02200000000001</v>
      </c>
      <c r="AN931">
        <v>40381</v>
      </c>
      <c r="AO931">
        <v>103.464</v>
      </c>
      <c r="AQ931">
        <v>40381</v>
      </c>
      <c r="AR931">
        <v>104.245</v>
      </c>
      <c r="AT931">
        <v>40388</v>
      </c>
      <c r="AU931">
        <v>110.74</v>
      </c>
      <c r="AZ931">
        <v>40381</v>
      </c>
      <c r="BA931">
        <v>105.553</v>
      </c>
      <c r="BF931">
        <v>40392</v>
      </c>
      <c r="BG931">
        <v>104.214</v>
      </c>
      <c r="BI931">
        <v>40381</v>
      </c>
      <c r="BJ931">
        <v>109.16200000000001</v>
      </c>
      <c r="BL931">
        <v>41383</v>
      </c>
      <c r="BM931">
        <v>100.035</v>
      </c>
      <c r="BO931">
        <v>40381</v>
      </c>
      <c r="BP931">
        <v>104.64400000000001</v>
      </c>
      <c r="BU931">
        <v>41023</v>
      </c>
      <c r="BV931">
        <v>101.57</v>
      </c>
      <c r="CA931">
        <v>40381</v>
      </c>
      <c r="CB931">
        <v>106.935</v>
      </c>
      <c r="CD931">
        <v>41297</v>
      </c>
      <c r="CE931">
        <v>101.91500000000001</v>
      </c>
      <c r="CG931">
        <v>40381</v>
      </c>
      <c r="CH931">
        <v>105.393</v>
      </c>
      <c r="CP931">
        <v>41541</v>
      </c>
      <c r="CQ931">
        <v>102.26</v>
      </c>
      <c r="DE931">
        <v>40381</v>
      </c>
      <c r="DF931">
        <v>98.388000000000005</v>
      </c>
      <c r="DH931">
        <v>41785</v>
      </c>
      <c r="DI931">
        <v>104.825</v>
      </c>
      <c r="DQ931">
        <v>42087</v>
      </c>
      <c r="DR931">
        <v>106.613</v>
      </c>
      <c r="DW931">
        <v>40381</v>
      </c>
      <c r="DX931">
        <v>100.16200000000001</v>
      </c>
      <c r="EF931">
        <v>40381</v>
      </c>
      <c r="EG931">
        <v>109.858</v>
      </c>
      <c r="EU931">
        <v>40791</v>
      </c>
      <c r="EV931">
        <v>96.465000000000003</v>
      </c>
      <c r="FG931">
        <v>41148</v>
      </c>
      <c r="FH931">
        <v>92.444999999999993</v>
      </c>
      <c r="FJ931">
        <v>41261</v>
      </c>
      <c r="FK931">
        <v>97.757999999999996</v>
      </c>
      <c r="FP931">
        <v>41492</v>
      </c>
      <c r="FQ931">
        <v>100.42</v>
      </c>
      <c r="FV931">
        <v>41667</v>
      </c>
      <c r="FW931">
        <v>111.523</v>
      </c>
      <c r="FY931">
        <v>41862</v>
      </c>
      <c r="FZ931">
        <v>123.958</v>
      </c>
      <c r="GB931">
        <v>42165</v>
      </c>
      <c r="GC931">
        <v>126.405</v>
      </c>
      <c r="GK931">
        <v>40998</v>
      </c>
      <c r="GL931">
        <v>93.25</v>
      </c>
      <c r="GW931">
        <v>41527</v>
      </c>
      <c r="GX931">
        <v>99.73</v>
      </c>
      <c r="HF931">
        <v>41911</v>
      </c>
      <c r="HG931">
        <v>134.298</v>
      </c>
      <c r="HL931">
        <v>40382</v>
      </c>
      <c r="HM931">
        <v>112.64400000000001</v>
      </c>
      <c r="HR931">
        <v>40386</v>
      </c>
      <c r="HS931">
        <v>111.911</v>
      </c>
      <c r="HU931">
        <v>40389</v>
      </c>
      <c r="HV931">
        <v>88.320999999999998</v>
      </c>
      <c r="HX931">
        <v>40549</v>
      </c>
      <c r="HY931">
        <v>86.046999999999997</v>
      </c>
      <c r="IA931">
        <v>41379</v>
      </c>
      <c r="IB931">
        <v>90.51</v>
      </c>
    </row>
    <row r="932" spans="34:236">
      <c r="AH932">
        <v>40382</v>
      </c>
      <c r="AI932">
        <v>100.01900000000001</v>
      </c>
      <c r="AN932">
        <v>40382</v>
      </c>
      <c r="AO932">
        <v>103.417</v>
      </c>
      <c r="AQ932">
        <v>40382</v>
      </c>
      <c r="AR932">
        <v>104.21299999999999</v>
      </c>
      <c r="AT932">
        <v>40389</v>
      </c>
      <c r="AU932">
        <v>110.67100000000001</v>
      </c>
      <c r="AZ932">
        <v>40382</v>
      </c>
      <c r="BA932">
        <v>105.54600000000001</v>
      </c>
      <c r="BF932">
        <v>40393</v>
      </c>
      <c r="BG932">
        <v>104.36499999999999</v>
      </c>
      <c r="BI932">
        <v>40382</v>
      </c>
      <c r="BJ932">
        <v>109.08</v>
      </c>
      <c r="BL932">
        <v>41386</v>
      </c>
      <c r="BM932">
        <v>100.02800000000001</v>
      </c>
      <c r="BO932">
        <v>40382</v>
      </c>
      <c r="BP932">
        <v>104.67400000000001</v>
      </c>
      <c r="BU932">
        <v>41024</v>
      </c>
      <c r="BV932">
        <v>101.82299999999999</v>
      </c>
      <c r="CA932">
        <v>40382</v>
      </c>
      <c r="CB932">
        <v>106.91500000000001</v>
      </c>
      <c r="CD932">
        <v>41298</v>
      </c>
      <c r="CE932">
        <v>101.985</v>
      </c>
      <c r="CG932">
        <v>40382</v>
      </c>
      <c r="CH932">
        <v>105.346</v>
      </c>
      <c r="CP932">
        <v>41542</v>
      </c>
      <c r="CQ932">
        <v>102.235</v>
      </c>
      <c r="DE932">
        <v>40382</v>
      </c>
      <c r="DF932">
        <v>98.363</v>
      </c>
      <c r="DH932">
        <v>41786</v>
      </c>
      <c r="DI932">
        <v>104.803</v>
      </c>
      <c r="DQ932">
        <v>42088</v>
      </c>
      <c r="DR932">
        <v>106.613</v>
      </c>
      <c r="DW932">
        <v>40382</v>
      </c>
      <c r="DX932">
        <v>100.169</v>
      </c>
      <c r="EF932">
        <v>40382</v>
      </c>
      <c r="EG932">
        <v>109.851</v>
      </c>
      <c r="EU932">
        <v>40792</v>
      </c>
      <c r="EV932">
        <v>96.775000000000006</v>
      </c>
      <c r="FG932">
        <v>41149</v>
      </c>
      <c r="FH932">
        <v>91.992999999999995</v>
      </c>
      <c r="FJ932">
        <v>41262</v>
      </c>
      <c r="FK932">
        <v>98.07</v>
      </c>
      <c r="FP932">
        <v>41493</v>
      </c>
      <c r="FQ932">
        <v>100.375</v>
      </c>
      <c r="FV932">
        <v>41668</v>
      </c>
      <c r="FW932">
        <v>111.483</v>
      </c>
      <c r="FY932">
        <v>41863</v>
      </c>
      <c r="FZ932">
        <v>124.328</v>
      </c>
      <c r="GB932">
        <v>42166</v>
      </c>
      <c r="GC932">
        <v>126.85</v>
      </c>
      <c r="GK932">
        <v>41001</v>
      </c>
      <c r="GL932">
        <v>93.364999999999995</v>
      </c>
      <c r="GW932">
        <v>41528</v>
      </c>
      <c r="GX932">
        <v>99.893000000000001</v>
      </c>
      <c r="HF932">
        <v>41912</v>
      </c>
      <c r="HG932">
        <v>135.18299999999999</v>
      </c>
      <c r="HL932">
        <v>40385</v>
      </c>
      <c r="HM932">
        <v>113.611</v>
      </c>
      <c r="HR932">
        <v>40387</v>
      </c>
      <c r="HS932">
        <v>111.008</v>
      </c>
      <c r="HU932">
        <v>40392</v>
      </c>
      <c r="HV932">
        <v>88.292000000000002</v>
      </c>
      <c r="HX932">
        <v>40550</v>
      </c>
      <c r="HY932">
        <v>85.522999999999996</v>
      </c>
      <c r="IA932">
        <v>41380</v>
      </c>
      <c r="IB932">
        <v>90.405000000000001</v>
      </c>
    </row>
    <row r="933" spans="34:236">
      <c r="AH933">
        <v>40385</v>
      </c>
      <c r="AI933">
        <v>100.008</v>
      </c>
      <c r="AN933">
        <v>40385</v>
      </c>
      <c r="AO933">
        <v>103.577</v>
      </c>
      <c r="AQ933">
        <v>40385</v>
      </c>
      <c r="AR933">
        <v>104.38200000000001</v>
      </c>
      <c r="AT933">
        <v>40392</v>
      </c>
      <c r="AU933">
        <v>110.741</v>
      </c>
      <c r="AZ933">
        <v>40385</v>
      </c>
      <c r="BA933">
        <v>105.78400000000001</v>
      </c>
      <c r="BF933">
        <v>40394</v>
      </c>
      <c r="BG933">
        <v>104.21</v>
      </c>
      <c r="BI933">
        <v>40385</v>
      </c>
      <c r="BJ933">
        <v>109.333</v>
      </c>
      <c r="BL933">
        <v>41387</v>
      </c>
      <c r="BM933">
        <v>100.023</v>
      </c>
      <c r="BO933">
        <v>40385</v>
      </c>
      <c r="BP933">
        <v>104.95</v>
      </c>
      <c r="BU933">
        <v>41025</v>
      </c>
      <c r="BV933">
        <v>101.852</v>
      </c>
      <c r="CA933">
        <v>40385</v>
      </c>
      <c r="CB933">
        <v>107.316</v>
      </c>
      <c r="CD933">
        <v>41299</v>
      </c>
      <c r="CE933">
        <v>102.02500000000001</v>
      </c>
      <c r="CG933">
        <v>40385</v>
      </c>
      <c r="CH933">
        <v>105.82299999999999</v>
      </c>
      <c r="CP933">
        <v>41543</v>
      </c>
      <c r="CQ933">
        <v>102.11</v>
      </c>
      <c r="DE933">
        <v>40385</v>
      </c>
      <c r="DF933">
        <v>98.947000000000003</v>
      </c>
      <c r="DH933">
        <v>41787</v>
      </c>
      <c r="DI933">
        <v>104.83</v>
      </c>
      <c r="DQ933">
        <v>42089</v>
      </c>
      <c r="DR933">
        <v>106.633</v>
      </c>
      <c r="DW933">
        <v>40385</v>
      </c>
      <c r="DX933">
        <v>100.85599999999999</v>
      </c>
      <c r="EF933">
        <v>40385</v>
      </c>
      <c r="EG933">
        <v>110.60299999999999</v>
      </c>
      <c r="EU933">
        <v>40793</v>
      </c>
      <c r="EV933">
        <v>97.793000000000006</v>
      </c>
      <c r="FG933">
        <v>41150</v>
      </c>
      <c r="FH933">
        <v>92.218000000000004</v>
      </c>
      <c r="FJ933">
        <v>41263</v>
      </c>
      <c r="FK933">
        <v>98.24</v>
      </c>
      <c r="FP933">
        <v>41494</v>
      </c>
      <c r="FQ933">
        <v>100.63800000000001</v>
      </c>
      <c r="FV933">
        <v>41669</v>
      </c>
      <c r="FW933">
        <v>111.548</v>
      </c>
      <c r="FY933">
        <v>41864</v>
      </c>
      <c r="FZ933">
        <v>124.59</v>
      </c>
      <c r="GB933">
        <v>42167</v>
      </c>
      <c r="GC933">
        <v>125.988</v>
      </c>
      <c r="GK933">
        <v>41002</v>
      </c>
      <c r="GL933">
        <v>92.512</v>
      </c>
      <c r="GW933">
        <v>41529</v>
      </c>
      <c r="GX933">
        <v>100.072</v>
      </c>
      <c r="HF933">
        <v>41913</v>
      </c>
      <c r="HG933">
        <v>136.08699999999999</v>
      </c>
      <c r="HL933">
        <v>40386</v>
      </c>
      <c r="HM933">
        <v>114.931</v>
      </c>
      <c r="HR933">
        <v>40388</v>
      </c>
      <c r="HS933">
        <v>111.193</v>
      </c>
      <c r="HU933">
        <v>40393</v>
      </c>
      <c r="HV933">
        <v>89.106999999999999</v>
      </c>
      <c r="HX933">
        <v>40553</v>
      </c>
      <c r="HY933">
        <v>84.994</v>
      </c>
      <c r="IA933">
        <v>41381</v>
      </c>
      <c r="IB933">
        <v>91.132999999999996</v>
      </c>
    </row>
    <row r="934" spans="34:236">
      <c r="AH934">
        <v>40386</v>
      </c>
      <c r="AI934">
        <v>100.00700000000001</v>
      </c>
      <c r="AN934">
        <v>40386</v>
      </c>
      <c r="AO934">
        <v>103.682</v>
      </c>
      <c r="AQ934">
        <v>40386</v>
      </c>
      <c r="AR934">
        <v>104.48699999999999</v>
      </c>
      <c r="AT934">
        <v>40393</v>
      </c>
      <c r="AU934">
        <v>110.792</v>
      </c>
      <c r="AZ934">
        <v>40386</v>
      </c>
      <c r="BA934">
        <v>106.04600000000001</v>
      </c>
      <c r="BF934">
        <v>40395</v>
      </c>
      <c r="BG934">
        <v>104.15300000000001</v>
      </c>
      <c r="BI934">
        <v>40386</v>
      </c>
      <c r="BJ934">
        <v>109.572</v>
      </c>
      <c r="BL934">
        <v>41388</v>
      </c>
      <c r="BM934">
        <v>100.01</v>
      </c>
      <c r="BO934">
        <v>40386</v>
      </c>
      <c r="BP934">
        <v>105.343</v>
      </c>
      <c r="BU934">
        <v>41026</v>
      </c>
      <c r="BV934">
        <v>101.825</v>
      </c>
      <c r="CA934">
        <v>40386</v>
      </c>
      <c r="CB934">
        <v>107.904</v>
      </c>
      <c r="CD934">
        <v>41302</v>
      </c>
      <c r="CE934">
        <v>101.94499999999999</v>
      </c>
      <c r="CG934">
        <v>40386</v>
      </c>
      <c r="CH934">
        <v>106.498</v>
      </c>
      <c r="CP934">
        <v>41544</v>
      </c>
      <c r="CQ934">
        <v>102.11</v>
      </c>
      <c r="DE934">
        <v>40386</v>
      </c>
      <c r="DF934">
        <v>99.632000000000005</v>
      </c>
      <c r="DH934">
        <v>41788</v>
      </c>
      <c r="DI934">
        <v>104.77</v>
      </c>
      <c r="DQ934">
        <v>42090</v>
      </c>
      <c r="DR934">
        <v>106.633</v>
      </c>
      <c r="DW934">
        <v>40386</v>
      </c>
      <c r="DX934">
        <v>101.54300000000001</v>
      </c>
      <c r="EF934">
        <v>40386</v>
      </c>
      <c r="EG934">
        <v>111.339</v>
      </c>
      <c r="EU934">
        <v>40794</v>
      </c>
      <c r="EV934">
        <v>97.73</v>
      </c>
      <c r="FG934">
        <v>41151</v>
      </c>
      <c r="FH934">
        <v>91.597999999999999</v>
      </c>
      <c r="FJ934">
        <v>41264</v>
      </c>
      <c r="FK934">
        <v>98.153000000000006</v>
      </c>
      <c r="FP934">
        <v>41495</v>
      </c>
      <c r="FQ934">
        <v>100.72499999999999</v>
      </c>
      <c r="FV934">
        <v>41670</v>
      </c>
      <c r="FW934">
        <v>111.80800000000001</v>
      </c>
      <c r="FY934">
        <v>41865</v>
      </c>
      <c r="FZ934">
        <v>125.05800000000001</v>
      </c>
      <c r="GB934">
        <v>42170</v>
      </c>
      <c r="GC934">
        <v>124.83</v>
      </c>
      <c r="GK934">
        <v>41003</v>
      </c>
      <c r="GL934">
        <v>90.73</v>
      </c>
      <c r="GW934">
        <v>41530</v>
      </c>
      <c r="GX934">
        <v>99.89</v>
      </c>
      <c r="HF934">
        <v>41914</v>
      </c>
      <c r="HG934">
        <v>135.655</v>
      </c>
      <c r="HL934">
        <v>40387</v>
      </c>
      <c r="HM934">
        <v>114.048</v>
      </c>
      <c r="HR934">
        <v>40389</v>
      </c>
      <c r="HS934">
        <v>111.117</v>
      </c>
      <c r="HU934">
        <v>40394</v>
      </c>
      <c r="HV934">
        <v>89.141000000000005</v>
      </c>
      <c r="HX934">
        <v>40554</v>
      </c>
      <c r="HY934">
        <v>85.338999999999999</v>
      </c>
      <c r="IA934">
        <v>41382</v>
      </c>
      <c r="IB934">
        <v>91.245000000000005</v>
      </c>
    </row>
    <row r="935" spans="34:236">
      <c r="AH935">
        <v>40387</v>
      </c>
      <c r="AI935">
        <v>100.00700000000001</v>
      </c>
      <c r="AN935">
        <v>40387</v>
      </c>
      <c r="AO935">
        <v>103.67400000000001</v>
      </c>
      <c r="AQ935">
        <v>40387</v>
      </c>
      <c r="AR935">
        <v>104.51600000000001</v>
      </c>
      <c r="AT935">
        <v>40394</v>
      </c>
      <c r="AU935">
        <v>110.715</v>
      </c>
      <c r="AZ935">
        <v>40387</v>
      </c>
      <c r="BA935">
        <v>105.973</v>
      </c>
      <c r="BF935">
        <v>40396</v>
      </c>
      <c r="BG935">
        <v>104.214</v>
      </c>
      <c r="BI935">
        <v>40387</v>
      </c>
      <c r="BJ935">
        <v>109.629</v>
      </c>
      <c r="BL935">
        <v>41389</v>
      </c>
      <c r="BM935">
        <v>100.005</v>
      </c>
      <c r="BO935">
        <v>40387</v>
      </c>
      <c r="BP935">
        <v>105.28700000000001</v>
      </c>
      <c r="BU935">
        <v>41029</v>
      </c>
      <c r="BV935">
        <v>101.908</v>
      </c>
      <c r="CA935">
        <v>40387</v>
      </c>
      <c r="CB935">
        <v>107.883</v>
      </c>
      <c r="CD935">
        <v>41303</v>
      </c>
      <c r="CE935">
        <v>101.988</v>
      </c>
      <c r="CG935">
        <v>40387</v>
      </c>
      <c r="CH935">
        <v>106.485</v>
      </c>
      <c r="CP935">
        <v>41547</v>
      </c>
      <c r="CQ935">
        <v>102.19</v>
      </c>
      <c r="DE935">
        <v>40387</v>
      </c>
      <c r="DF935">
        <v>99.522000000000006</v>
      </c>
      <c r="DH935">
        <v>41789</v>
      </c>
      <c r="DI935">
        <v>104.78</v>
      </c>
      <c r="DQ935">
        <v>42093</v>
      </c>
      <c r="DR935">
        <v>106.61799999999999</v>
      </c>
      <c r="DW935">
        <v>40387</v>
      </c>
      <c r="DX935">
        <v>101.313</v>
      </c>
      <c r="EF935">
        <v>40387</v>
      </c>
      <c r="EG935">
        <v>111.04600000000001</v>
      </c>
      <c r="EU935">
        <v>40795</v>
      </c>
      <c r="EV935">
        <v>96.944999999999993</v>
      </c>
      <c r="FG935">
        <v>41152</v>
      </c>
      <c r="FH935">
        <v>90.462999999999994</v>
      </c>
      <c r="FJ935">
        <v>41267</v>
      </c>
      <c r="FK935">
        <v>98.268000000000001</v>
      </c>
      <c r="FP935">
        <v>41498</v>
      </c>
      <c r="FQ935">
        <v>100.845</v>
      </c>
      <c r="FV935">
        <v>41673</v>
      </c>
      <c r="FW935">
        <v>111.77</v>
      </c>
      <c r="FY935">
        <v>41866</v>
      </c>
      <c r="FZ935">
        <v>125.565</v>
      </c>
      <c r="GB935">
        <v>42171</v>
      </c>
      <c r="GC935">
        <v>124.925</v>
      </c>
      <c r="GK935">
        <v>41004</v>
      </c>
      <c r="GL935">
        <v>90.185000000000002</v>
      </c>
      <c r="GW935">
        <v>41533</v>
      </c>
      <c r="GX935">
        <v>100.54300000000001</v>
      </c>
      <c r="HF935">
        <v>41915</v>
      </c>
      <c r="HG935">
        <v>135.86000000000001</v>
      </c>
      <c r="HL935">
        <v>40388</v>
      </c>
      <c r="HM935">
        <v>114.24</v>
      </c>
      <c r="HR935">
        <v>40392</v>
      </c>
      <c r="HS935">
        <v>111.054</v>
      </c>
      <c r="HU935">
        <v>40395</v>
      </c>
      <c r="HV935">
        <v>89.555999999999997</v>
      </c>
      <c r="HX935">
        <v>40555</v>
      </c>
      <c r="HY935">
        <v>85.423000000000002</v>
      </c>
      <c r="IA935">
        <v>41383</v>
      </c>
      <c r="IB935">
        <v>91.885000000000005</v>
      </c>
    </row>
    <row r="936" spans="34:236">
      <c r="AH936">
        <v>40388</v>
      </c>
      <c r="AI936">
        <v>100.008</v>
      </c>
      <c r="AN936">
        <v>40388</v>
      </c>
      <c r="AO936">
        <v>103.711</v>
      </c>
      <c r="AQ936">
        <v>40388</v>
      </c>
      <c r="AR936">
        <v>104.53</v>
      </c>
      <c r="AT936">
        <v>40395</v>
      </c>
      <c r="AU936">
        <v>110.687</v>
      </c>
      <c r="AZ936">
        <v>40388</v>
      </c>
      <c r="BA936">
        <v>105.91</v>
      </c>
      <c r="BF936">
        <v>40399</v>
      </c>
      <c r="BG936">
        <v>104.242</v>
      </c>
      <c r="BI936">
        <v>40388</v>
      </c>
      <c r="BJ936">
        <v>109.56</v>
      </c>
      <c r="BL936">
        <v>41390</v>
      </c>
      <c r="BM936">
        <v>100.008</v>
      </c>
      <c r="BO936">
        <v>40388</v>
      </c>
      <c r="BP936">
        <v>105.312</v>
      </c>
      <c r="BU936">
        <v>41030</v>
      </c>
      <c r="BV936">
        <v>101.795</v>
      </c>
      <c r="CA936">
        <v>40388</v>
      </c>
      <c r="CB936">
        <v>107.81699999999999</v>
      </c>
      <c r="CD936">
        <v>41304</v>
      </c>
      <c r="CE936">
        <v>101.878</v>
      </c>
      <c r="CG936">
        <v>40388</v>
      </c>
      <c r="CH936">
        <v>106.411</v>
      </c>
      <c r="CP936">
        <v>41548</v>
      </c>
      <c r="CQ936">
        <v>102.41500000000001</v>
      </c>
      <c r="DE936">
        <v>40388</v>
      </c>
      <c r="DF936">
        <v>99.546999999999997</v>
      </c>
      <c r="DH936">
        <v>41792</v>
      </c>
      <c r="DI936">
        <v>104.795</v>
      </c>
      <c r="DQ936">
        <v>42094</v>
      </c>
      <c r="DR936">
        <v>106.65</v>
      </c>
      <c r="DW936">
        <v>40388</v>
      </c>
      <c r="DX936">
        <v>101.357</v>
      </c>
      <c r="EF936">
        <v>40388</v>
      </c>
      <c r="EG936">
        <v>111.102</v>
      </c>
      <c r="EU936">
        <v>40798</v>
      </c>
      <c r="EV936">
        <v>95.917000000000002</v>
      </c>
      <c r="FG936">
        <v>41155</v>
      </c>
      <c r="FH936">
        <v>90.63</v>
      </c>
      <c r="FJ936">
        <v>41268</v>
      </c>
      <c r="FK936">
        <v>98.268000000000001</v>
      </c>
      <c r="FP936">
        <v>41499</v>
      </c>
      <c r="FQ936">
        <v>100.855</v>
      </c>
      <c r="FV936">
        <v>41674</v>
      </c>
      <c r="FW936">
        <v>111.75</v>
      </c>
      <c r="FY936">
        <v>41869</v>
      </c>
      <c r="FZ936">
        <v>125.185</v>
      </c>
      <c r="GB936">
        <v>42172</v>
      </c>
      <c r="GC936">
        <v>125.12</v>
      </c>
      <c r="GK936">
        <v>41008</v>
      </c>
      <c r="GL936">
        <v>90.185000000000002</v>
      </c>
      <c r="GW936">
        <v>41534</v>
      </c>
      <c r="GX936">
        <v>100.625</v>
      </c>
      <c r="HF936">
        <v>41918</v>
      </c>
      <c r="HG936">
        <v>135.315</v>
      </c>
      <c r="HL936">
        <v>40389</v>
      </c>
      <c r="HM936">
        <v>114.25700000000001</v>
      </c>
      <c r="HR936">
        <v>40393</v>
      </c>
      <c r="HS936">
        <v>111.977</v>
      </c>
      <c r="HU936">
        <v>40396</v>
      </c>
      <c r="HV936">
        <v>90.528000000000006</v>
      </c>
      <c r="HX936">
        <v>40556</v>
      </c>
      <c r="HY936">
        <v>86.897999999999996</v>
      </c>
      <c r="IA936">
        <v>41386</v>
      </c>
      <c r="IB936">
        <v>93.92</v>
      </c>
    </row>
    <row r="937" spans="34:236">
      <c r="AN937">
        <v>40389</v>
      </c>
      <c r="AO937">
        <v>103.621</v>
      </c>
      <c r="AQ937">
        <v>40389</v>
      </c>
      <c r="AR937">
        <v>104.559</v>
      </c>
      <c r="AT937">
        <v>40396</v>
      </c>
      <c r="AU937">
        <v>110.68600000000001</v>
      </c>
      <c r="AZ937">
        <v>40389</v>
      </c>
      <c r="BA937">
        <v>105.961</v>
      </c>
      <c r="BF937">
        <v>40400</v>
      </c>
      <c r="BG937">
        <v>103.94</v>
      </c>
      <c r="BI937">
        <v>40389</v>
      </c>
      <c r="BJ937">
        <v>109.611</v>
      </c>
      <c r="BL937">
        <v>41393</v>
      </c>
      <c r="BM937">
        <v>100.008</v>
      </c>
      <c r="BO937">
        <v>40389</v>
      </c>
      <c r="BP937">
        <v>105.387</v>
      </c>
      <c r="BU937">
        <v>41031</v>
      </c>
      <c r="BV937">
        <v>101.80500000000001</v>
      </c>
      <c r="CA937">
        <v>40389</v>
      </c>
      <c r="CB937">
        <v>107.892</v>
      </c>
      <c r="CD937">
        <v>41305</v>
      </c>
      <c r="CE937">
        <v>101.818</v>
      </c>
      <c r="CG937">
        <v>40389</v>
      </c>
      <c r="CH937">
        <v>106.52500000000001</v>
      </c>
      <c r="CP937">
        <v>41549</v>
      </c>
      <c r="CQ937">
        <v>102.31</v>
      </c>
      <c r="DE937">
        <v>40389</v>
      </c>
      <c r="DF937">
        <v>99.695999999999998</v>
      </c>
      <c r="DH937">
        <v>41793</v>
      </c>
      <c r="DI937">
        <v>104.76</v>
      </c>
      <c r="DQ937">
        <v>42095</v>
      </c>
      <c r="DR937">
        <v>106.625</v>
      </c>
      <c r="DW937">
        <v>40389</v>
      </c>
      <c r="DX937">
        <v>101.518</v>
      </c>
      <c r="EF937">
        <v>40389</v>
      </c>
      <c r="EG937">
        <v>111.289</v>
      </c>
      <c r="EU937">
        <v>40799</v>
      </c>
      <c r="EV937">
        <v>95.614999999999995</v>
      </c>
      <c r="FG937">
        <v>41156</v>
      </c>
      <c r="FH937">
        <v>92.57</v>
      </c>
      <c r="FJ937">
        <v>41269</v>
      </c>
      <c r="FK937">
        <v>98.268000000000001</v>
      </c>
      <c r="FP937">
        <v>41500</v>
      </c>
      <c r="FQ937">
        <v>101.248</v>
      </c>
      <c r="FV937">
        <v>41675</v>
      </c>
      <c r="FW937">
        <v>112.04</v>
      </c>
      <c r="FY937">
        <v>41870</v>
      </c>
      <c r="FZ937">
        <v>125.428</v>
      </c>
      <c r="GB937">
        <v>42173</v>
      </c>
      <c r="GC937">
        <v>125.358</v>
      </c>
      <c r="GK937">
        <v>41009</v>
      </c>
      <c r="GL937">
        <v>88.718000000000004</v>
      </c>
      <c r="GW937">
        <v>41535</v>
      </c>
      <c r="GX937">
        <v>100.75</v>
      </c>
      <c r="HF937">
        <v>41919</v>
      </c>
      <c r="HG937">
        <v>135.255</v>
      </c>
      <c r="HL937">
        <v>40392</v>
      </c>
      <c r="HM937">
        <v>114.242</v>
      </c>
      <c r="HR937">
        <v>40394</v>
      </c>
      <c r="HS937">
        <v>111.99</v>
      </c>
      <c r="HU937">
        <v>40399</v>
      </c>
      <c r="HV937">
        <v>90.349000000000004</v>
      </c>
      <c r="HX937">
        <v>40557</v>
      </c>
      <c r="HY937">
        <v>87.332999999999998</v>
      </c>
      <c r="IA937">
        <v>41387</v>
      </c>
      <c r="IB937">
        <v>97.204999999999998</v>
      </c>
    </row>
    <row r="938" spans="34:236">
      <c r="AN938">
        <v>40392</v>
      </c>
      <c r="AO938">
        <v>103.655</v>
      </c>
      <c r="AQ938">
        <v>40392</v>
      </c>
      <c r="AR938">
        <v>104.53400000000001</v>
      </c>
      <c r="AT938">
        <v>40399</v>
      </c>
      <c r="AU938">
        <v>110.71599999999999</v>
      </c>
      <c r="AZ938">
        <v>40392</v>
      </c>
      <c r="BA938">
        <v>106.084</v>
      </c>
      <c r="BF938">
        <v>40401</v>
      </c>
      <c r="BG938">
        <v>103.929</v>
      </c>
      <c r="BI938">
        <v>40392</v>
      </c>
      <c r="BJ938">
        <v>109.76900000000001</v>
      </c>
      <c r="BL938">
        <v>41394</v>
      </c>
      <c r="BM938">
        <v>100.009</v>
      </c>
      <c r="BO938">
        <v>40392</v>
      </c>
      <c r="BP938">
        <v>105.52800000000001</v>
      </c>
      <c r="BU938">
        <v>41032</v>
      </c>
      <c r="BV938">
        <v>101.895</v>
      </c>
      <c r="CA938">
        <v>40392</v>
      </c>
      <c r="CB938">
        <v>108.05500000000001</v>
      </c>
      <c r="CD938">
        <v>41306</v>
      </c>
      <c r="CE938">
        <v>101.785</v>
      </c>
      <c r="CG938">
        <v>40392</v>
      </c>
      <c r="CH938">
        <v>106.699</v>
      </c>
      <c r="CP938">
        <v>41550</v>
      </c>
      <c r="CQ938">
        <v>102.318</v>
      </c>
      <c r="DE938">
        <v>40392</v>
      </c>
      <c r="DF938">
        <v>99.885000000000005</v>
      </c>
      <c r="DH938">
        <v>41794</v>
      </c>
      <c r="DI938">
        <v>104.76300000000001</v>
      </c>
      <c r="DQ938">
        <v>42096</v>
      </c>
      <c r="DR938">
        <v>106.61</v>
      </c>
      <c r="DW938">
        <v>40392</v>
      </c>
      <c r="DX938">
        <v>101.753</v>
      </c>
      <c r="EF938">
        <v>40392</v>
      </c>
      <c r="EG938">
        <v>111.55500000000001</v>
      </c>
      <c r="EU938">
        <v>40800</v>
      </c>
      <c r="EV938">
        <v>95.78</v>
      </c>
      <c r="FG938">
        <v>41157</v>
      </c>
      <c r="FH938">
        <v>93.313000000000002</v>
      </c>
      <c r="FJ938">
        <v>41270</v>
      </c>
      <c r="FK938">
        <v>97.947000000000003</v>
      </c>
      <c r="FP938">
        <v>41501</v>
      </c>
      <c r="FQ938">
        <v>100.91500000000001</v>
      </c>
      <c r="FV938">
        <v>41676</v>
      </c>
      <c r="FW938">
        <v>112.098</v>
      </c>
      <c r="FY938">
        <v>41871</v>
      </c>
      <c r="FZ938">
        <v>125.575</v>
      </c>
      <c r="GB938">
        <v>42174</v>
      </c>
      <c r="GC938">
        <v>125.53</v>
      </c>
      <c r="GK938">
        <v>41010</v>
      </c>
      <c r="GL938">
        <v>89.605000000000004</v>
      </c>
      <c r="GW938">
        <v>41536</v>
      </c>
      <c r="GX938">
        <v>101.18300000000001</v>
      </c>
      <c r="HF938">
        <v>41920</v>
      </c>
      <c r="HG938">
        <v>135.61000000000001</v>
      </c>
      <c r="HL938">
        <v>40393</v>
      </c>
      <c r="HM938">
        <v>115.056</v>
      </c>
      <c r="HR938">
        <v>40395</v>
      </c>
      <c r="HS938">
        <v>112.497</v>
      </c>
      <c r="HU938">
        <v>40400</v>
      </c>
      <c r="HV938">
        <v>89.438999999999993</v>
      </c>
      <c r="HX938">
        <v>40560</v>
      </c>
      <c r="HY938">
        <v>86.222999999999999</v>
      </c>
      <c r="IA938">
        <v>41388</v>
      </c>
      <c r="IB938">
        <v>97.28</v>
      </c>
    </row>
    <row r="939" spans="34:236">
      <c r="AN939">
        <v>40393</v>
      </c>
      <c r="AO939">
        <v>103.724</v>
      </c>
      <c r="AQ939">
        <v>40393</v>
      </c>
      <c r="AR939">
        <v>104.55200000000001</v>
      </c>
      <c r="AT939">
        <v>40400</v>
      </c>
      <c r="AU939">
        <v>110.611</v>
      </c>
      <c r="AZ939">
        <v>40393</v>
      </c>
      <c r="BA939">
        <v>106.22499999999999</v>
      </c>
      <c r="BF939">
        <v>40402</v>
      </c>
      <c r="BG939">
        <v>103.789</v>
      </c>
      <c r="BI939">
        <v>40393</v>
      </c>
      <c r="BJ939">
        <v>109.928</v>
      </c>
      <c r="BL939">
        <v>41395</v>
      </c>
      <c r="BM939">
        <v>100.009</v>
      </c>
      <c r="BO939">
        <v>40393</v>
      </c>
      <c r="BP939">
        <v>105.75700000000001</v>
      </c>
      <c r="BU939">
        <v>41033</v>
      </c>
      <c r="BV939">
        <v>101.883</v>
      </c>
      <c r="CA939">
        <v>40393</v>
      </c>
      <c r="CB939">
        <v>108.36499999999999</v>
      </c>
      <c r="CD939">
        <v>41309</v>
      </c>
      <c r="CE939">
        <v>101.348</v>
      </c>
      <c r="CG939">
        <v>40393</v>
      </c>
      <c r="CH939">
        <v>107.084</v>
      </c>
      <c r="CP939">
        <v>41551</v>
      </c>
      <c r="CQ939">
        <v>102.37</v>
      </c>
      <c r="DE939">
        <v>40393</v>
      </c>
      <c r="DF939">
        <v>100.291</v>
      </c>
      <c r="DH939">
        <v>41795</v>
      </c>
      <c r="DI939">
        <v>104.99</v>
      </c>
      <c r="DQ939">
        <v>42097</v>
      </c>
      <c r="DR939">
        <v>106.61</v>
      </c>
      <c r="DW939">
        <v>40393</v>
      </c>
      <c r="DX939">
        <v>102.163</v>
      </c>
      <c r="EF939">
        <v>40393</v>
      </c>
      <c r="EG939">
        <v>111.99</v>
      </c>
      <c r="EU939">
        <v>40801</v>
      </c>
      <c r="EV939">
        <v>95.58</v>
      </c>
      <c r="FG939">
        <v>41158</v>
      </c>
      <c r="FH939">
        <v>95.3</v>
      </c>
      <c r="FJ939">
        <v>41271</v>
      </c>
      <c r="FK939">
        <v>98.13</v>
      </c>
      <c r="FP939">
        <v>41502</v>
      </c>
      <c r="FQ939">
        <v>101.285</v>
      </c>
      <c r="FV939">
        <v>41677</v>
      </c>
      <c r="FW939">
        <v>112.423</v>
      </c>
      <c r="FY939">
        <v>41872</v>
      </c>
      <c r="FZ939">
        <v>125.608</v>
      </c>
      <c r="GB939">
        <v>42177</v>
      </c>
      <c r="GC939">
        <v>126.595</v>
      </c>
      <c r="GK939">
        <v>41011</v>
      </c>
      <c r="GL939">
        <v>89.712999999999994</v>
      </c>
      <c r="GW939">
        <v>41537</v>
      </c>
      <c r="GX939">
        <v>101.387</v>
      </c>
      <c r="HF939">
        <v>41921</v>
      </c>
      <c r="HG939">
        <v>135.98500000000001</v>
      </c>
      <c r="HL939">
        <v>40394</v>
      </c>
      <c r="HM939">
        <v>115.06699999999999</v>
      </c>
      <c r="HR939">
        <v>40396</v>
      </c>
      <c r="HS939">
        <v>113.59</v>
      </c>
      <c r="HU939">
        <v>40401</v>
      </c>
      <c r="HV939">
        <v>89.950999999999993</v>
      </c>
      <c r="HX939">
        <v>40561</v>
      </c>
      <c r="HY939">
        <v>85.51</v>
      </c>
      <c r="IA939">
        <v>41389</v>
      </c>
      <c r="IB939">
        <v>97.358000000000004</v>
      </c>
    </row>
    <row r="940" spans="34:236">
      <c r="AN940">
        <v>40394</v>
      </c>
      <c r="AO940">
        <v>103.655</v>
      </c>
      <c r="AQ940">
        <v>40394</v>
      </c>
      <c r="AR940">
        <v>104.505</v>
      </c>
      <c r="AT940">
        <v>40401</v>
      </c>
      <c r="AU940">
        <v>110.53</v>
      </c>
      <c r="AZ940">
        <v>40394</v>
      </c>
      <c r="BA940">
        <v>106.10899999999999</v>
      </c>
      <c r="BF940">
        <v>40403</v>
      </c>
      <c r="BG940">
        <v>103.63800000000001</v>
      </c>
      <c r="BI940">
        <v>40394</v>
      </c>
      <c r="BJ940">
        <v>109.77800000000001</v>
      </c>
      <c r="BL940">
        <v>41396</v>
      </c>
      <c r="BM940">
        <v>100.01</v>
      </c>
      <c r="BO940">
        <v>40394</v>
      </c>
      <c r="BP940">
        <v>105.596</v>
      </c>
      <c r="BU940">
        <v>41036</v>
      </c>
      <c r="BV940">
        <v>101.93300000000001</v>
      </c>
      <c r="CA940">
        <v>40394</v>
      </c>
      <c r="CB940">
        <v>108.271</v>
      </c>
      <c r="CD940">
        <v>41310</v>
      </c>
      <c r="CE940">
        <v>101.5</v>
      </c>
      <c r="CG940">
        <v>40394</v>
      </c>
      <c r="CH940">
        <v>106.94199999999999</v>
      </c>
      <c r="CP940">
        <v>41554</v>
      </c>
      <c r="CQ940">
        <v>102.4</v>
      </c>
      <c r="DE940">
        <v>40394</v>
      </c>
      <c r="DF940">
        <v>100.176</v>
      </c>
      <c r="DH940">
        <v>41796</v>
      </c>
      <c r="DI940">
        <v>105.185</v>
      </c>
      <c r="DQ940">
        <v>42100</v>
      </c>
      <c r="DR940">
        <v>106.61</v>
      </c>
      <c r="DW940">
        <v>40394</v>
      </c>
      <c r="DX940">
        <v>101.995</v>
      </c>
      <c r="EF940">
        <v>40394</v>
      </c>
      <c r="EG940">
        <v>111.828</v>
      </c>
      <c r="EU940">
        <v>40802</v>
      </c>
      <c r="EV940">
        <v>96.257999999999996</v>
      </c>
      <c r="FG940">
        <v>41159</v>
      </c>
      <c r="FH940">
        <v>97.25</v>
      </c>
      <c r="FJ940">
        <v>41274</v>
      </c>
      <c r="FK940">
        <v>98.174999999999997</v>
      </c>
      <c r="FP940">
        <v>41505</v>
      </c>
      <c r="FQ940">
        <v>100.923</v>
      </c>
      <c r="FV940">
        <v>41680</v>
      </c>
      <c r="FW940">
        <v>112.35</v>
      </c>
      <c r="FY940">
        <v>41873</v>
      </c>
      <c r="FZ940">
        <v>125.795</v>
      </c>
      <c r="GB940">
        <v>42178</v>
      </c>
      <c r="GC940">
        <v>126.788</v>
      </c>
      <c r="GK940">
        <v>41012</v>
      </c>
      <c r="GL940">
        <v>88.765000000000001</v>
      </c>
      <c r="GW940">
        <v>41540</v>
      </c>
      <c r="GX940">
        <v>101.515</v>
      </c>
      <c r="HF940">
        <v>41922</v>
      </c>
      <c r="HG940">
        <v>136.03800000000001</v>
      </c>
      <c r="HL940">
        <v>40395</v>
      </c>
      <c r="HM940">
        <v>115.55</v>
      </c>
      <c r="HR940">
        <v>40399</v>
      </c>
      <c r="HS940">
        <v>113.447</v>
      </c>
      <c r="HU940">
        <v>40402</v>
      </c>
      <c r="HV940">
        <v>89.305000000000007</v>
      </c>
      <c r="HX940">
        <v>40562</v>
      </c>
      <c r="HY940">
        <v>86.61</v>
      </c>
      <c r="IA940">
        <v>41390</v>
      </c>
      <c r="IB940">
        <v>97.57</v>
      </c>
    </row>
    <row r="941" spans="34:236">
      <c r="AN941">
        <v>40395</v>
      </c>
      <c r="AO941">
        <v>103.64</v>
      </c>
      <c r="AQ941">
        <v>40395</v>
      </c>
      <c r="AR941">
        <v>104.5</v>
      </c>
      <c r="AT941">
        <v>40402</v>
      </c>
      <c r="AU941">
        <v>110.482</v>
      </c>
      <c r="AZ941">
        <v>40395</v>
      </c>
      <c r="BA941">
        <v>106.05800000000001</v>
      </c>
      <c r="BF941">
        <v>40406</v>
      </c>
      <c r="BG941">
        <v>103.60299999999999</v>
      </c>
      <c r="BI941">
        <v>40395</v>
      </c>
      <c r="BJ941">
        <v>109.71299999999999</v>
      </c>
      <c r="BO941">
        <v>40395</v>
      </c>
      <c r="BP941">
        <v>105.58</v>
      </c>
      <c r="BU941">
        <v>41037</v>
      </c>
      <c r="BV941">
        <v>101.755</v>
      </c>
      <c r="CA941">
        <v>40395</v>
      </c>
      <c r="CB941">
        <v>108.294</v>
      </c>
      <c r="CD941">
        <v>41311</v>
      </c>
      <c r="CE941">
        <v>101.425</v>
      </c>
      <c r="CG941">
        <v>40395</v>
      </c>
      <c r="CH941">
        <v>106.99299999999999</v>
      </c>
      <c r="CP941">
        <v>41555</v>
      </c>
      <c r="CQ941">
        <v>102.30800000000001</v>
      </c>
      <c r="DE941">
        <v>40395</v>
      </c>
      <c r="DF941">
        <v>100.261</v>
      </c>
      <c r="DH941">
        <v>41799</v>
      </c>
      <c r="DI941">
        <v>105.13500000000001</v>
      </c>
      <c r="DQ941">
        <v>42101</v>
      </c>
      <c r="DR941">
        <v>106.61</v>
      </c>
      <c r="DW941">
        <v>40395</v>
      </c>
      <c r="DX941">
        <v>102.123</v>
      </c>
      <c r="EF941">
        <v>40395</v>
      </c>
      <c r="EG941">
        <v>111.94</v>
      </c>
      <c r="EU941">
        <v>40805</v>
      </c>
      <c r="EV941">
        <v>96</v>
      </c>
      <c r="FG941">
        <v>41162</v>
      </c>
      <c r="FH941">
        <v>96.784999999999997</v>
      </c>
      <c r="FJ941">
        <v>41275</v>
      </c>
      <c r="FK941">
        <v>98.174999999999997</v>
      </c>
      <c r="FP941">
        <v>41506</v>
      </c>
      <c r="FQ941">
        <v>100.663</v>
      </c>
      <c r="FV941">
        <v>41681</v>
      </c>
      <c r="FW941">
        <v>112.137</v>
      </c>
      <c r="FY941">
        <v>41876</v>
      </c>
      <c r="FZ941">
        <v>126.625</v>
      </c>
      <c r="GB941">
        <v>42179</v>
      </c>
      <c r="GC941">
        <v>126.718</v>
      </c>
      <c r="GK941">
        <v>41015</v>
      </c>
      <c r="GL941">
        <v>88.11</v>
      </c>
      <c r="GW941">
        <v>41541</v>
      </c>
      <c r="GX941">
        <v>101.625</v>
      </c>
      <c r="HF941">
        <v>41925</v>
      </c>
      <c r="HG941">
        <v>135.815</v>
      </c>
      <c r="HL941">
        <v>40396</v>
      </c>
      <c r="HM941">
        <v>116.556</v>
      </c>
      <c r="HR941">
        <v>40400</v>
      </c>
      <c r="HS941">
        <v>112.402</v>
      </c>
      <c r="HU941">
        <v>40403</v>
      </c>
      <c r="HV941">
        <v>88.363</v>
      </c>
      <c r="HX941">
        <v>40563</v>
      </c>
      <c r="HY941">
        <v>86.83</v>
      </c>
      <c r="IA941">
        <v>41393</v>
      </c>
      <c r="IB941">
        <v>98.97</v>
      </c>
    </row>
    <row r="942" spans="34:236">
      <c r="AN942">
        <v>40396</v>
      </c>
      <c r="AO942">
        <v>103.631</v>
      </c>
      <c r="AQ942">
        <v>40396</v>
      </c>
      <c r="AR942">
        <v>104.473</v>
      </c>
      <c r="AT942">
        <v>40403</v>
      </c>
      <c r="AU942">
        <v>110.276</v>
      </c>
      <c r="AZ942">
        <v>40396</v>
      </c>
      <c r="BA942">
        <v>106.09699999999999</v>
      </c>
      <c r="BF942">
        <v>40407</v>
      </c>
      <c r="BG942">
        <v>103.777</v>
      </c>
      <c r="BI942">
        <v>40396</v>
      </c>
      <c r="BJ942">
        <v>109.773</v>
      </c>
      <c r="BO942">
        <v>40396</v>
      </c>
      <c r="BP942">
        <v>105.69</v>
      </c>
      <c r="BU942">
        <v>41038</v>
      </c>
      <c r="BV942">
        <v>101.25</v>
      </c>
      <c r="CA942">
        <v>40396</v>
      </c>
      <c r="CB942">
        <v>108.492</v>
      </c>
      <c r="CD942">
        <v>41312</v>
      </c>
      <c r="CE942">
        <v>101.473</v>
      </c>
      <c r="CG942">
        <v>40396</v>
      </c>
      <c r="CH942">
        <v>107.17700000000001</v>
      </c>
      <c r="CP942">
        <v>41556</v>
      </c>
      <c r="CQ942">
        <v>102.223</v>
      </c>
      <c r="DE942">
        <v>40396</v>
      </c>
      <c r="DF942">
        <v>100.48099999999999</v>
      </c>
      <c r="DH942">
        <v>41800</v>
      </c>
      <c r="DI942">
        <v>104.985</v>
      </c>
      <c r="DQ942">
        <v>42102</v>
      </c>
      <c r="DR942">
        <v>106.598</v>
      </c>
      <c r="DW942">
        <v>40396</v>
      </c>
      <c r="DX942">
        <v>102.396</v>
      </c>
      <c r="EF942">
        <v>40396</v>
      </c>
      <c r="EG942">
        <v>112.288</v>
      </c>
      <c r="EU942">
        <v>40806</v>
      </c>
      <c r="EV942">
        <v>95.903000000000006</v>
      </c>
      <c r="FG942">
        <v>41163</v>
      </c>
      <c r="FH942">
        <v>97.007999999999996</v>
      </c>
      <c r="FJ942">
        <v>41276</v>
      </c>
      <c r="FK942">
        <v>99.46</v>
      </c>
      <c r="FP942">
        <v>41507</v>
      </c>
      <c r="FQ942">
        <v>100.29</v>
      </c>
      <c r="FV942">
        <v>41682</v>
      </c>
      <c r="FW942">
        <v>111.88800000000001</v>
      </c>
      <c r="FY942">
        <v>41877</v>
      </c>
      <c r="FZ942">
        <v>126.96</v>
      </c>
      <c r="GB942">
        <v>42180</v>
      </c>
      <c r="GC942">
        <v>127.042</v>
      </c>
      <c r="GK942">
        <v>41016</v>
      </c>
      <c r="GL942">
        <v>89.444999999999993</v>
      </c>
      <c r="GW942">
        <v>41542</v>
      </c>
      <c r="GX942">
        <v>101.718</v>
      </c>
      <c r="HF942">
        <v>41926</v>
      </c>
      <c r="HG942">
        <v>136.215</v>
      </c>
      <c r="HL942">
        <v>40399</v>
      </c>
      <c r="HM942">
        <v>116.438</v>
      </c>
      <c r="HR942">
        <v>40401</v>
      </c>
      <c r="HS942">
        <v>112.95099999999999</v>
      </c>
      <c r="HU942">
        <v>40406</v>
      </c>
      <c r="HV942">
        <v>89.111999999999995</v>
      </c>
      <c r="HX942">
        <v>40564</v>
      </c>
      <c r="HY942">
        <v>88.465000000000003</v>
      </c>
      <c r="IA942">
        <v>41394</v>
      </c>
      <c r="IB942">
        <v>99.417000000000002</v>
      </c>
    </row>
    <row r="943" spans="34:236">
      <c r="AN943">
        <v>40399</v>
      </c>
      <c r="AO943">
        <v>103.639</v>
      </c>
      <c r="AQ943">
        <v>40399</v>
      </c>
      <c r="AR943">
        <v>104.499</v>
      </c>
      <c r="AT943">
        <v>40406</v>
      </c>
      <c r="AU943">
        <v>110.241</v>
      </c>
      <c r="AZ943">
        <v>40399</v>
      </c>
      <c r="BA943">
        <v>106.129</v>
      </c>
      <c r="BF943">
        <v>40408</v>
      </c>
      <c r="BG943">
        <v>103.943</v>
      </c>
      <c r="BI943">
        <v>40399</v>
      </c>
      <c r="BJ943">
        <v>109.818</v>
      </c>
      <c r="BO943">
        <v>40399</v>
      </c>
      <c r="BP943">
        <v>105.758</v>
      </c>
      <c r="BU943">
        <v>41039</v>
      </c>
      <c r="BV943">
        <v>101.35</v>
      </c>
      <c r="CA943">
        <v>40399</v>
      </c>
      <c r="CB943">
        <v>108.53</v>
      </c>
      <c r="CD943">
        <v>41313</v>
      </c>
      <c r="CE943">
        <v>101.55800000000001</v>
      </c>
      <c r="CG943">
        <v>40399</v>
      </c>
      <c r="CH943">
        <v>107.19499999999999</v>
      </c>
      <c r="CP943">
        <v>41557</v>
      </c>
      <c r="CQ943">
        <v>102.223</v>
      </c>
      <c r="DE943">
        <v>40399</v>
      </c>
      <c r="DF943">
        <v>100.538</v>
      </c>
      <c r="DH943">
        <v>41801</v>
      </c>
      <c r="DI943">
        <v>104.99299999999999</v>
      </c>
      <c r="DQ943">
        <v>42103</v>
      </c>
      <c r="DR943">
        <v>106.55</v>
      </c>
      <c r="DW943">
        <v>40399</v>
      </c>
      <c r="DX943">
        <v>102.494</v>
      </c>
      <c r="EF943">
        <v>40399</v>
      </c>
      <c r="EG943">
        <v>112.392</v>
      </c>
      <c r="EU943">
        <v>40807</v>
      </c>
      <c r="EV943">
        <v>95.674999999999997</v>
      </c>
      <c r="FG943">
        <v>41164</v>
      </c>
      <c r="FH943">
        <v>97.495000000000005</v>
      </c>
      <c r="FJ943">
        <v>41277</v>
      </c>
      <c r="FK943">
        <v>99.52</v>
      </c>
      <c r="FP943">
        <v>41508</v>
      </c>
      <c r="FQ943">
        <v>100.693</v>
      </c>
      <c r="FV943">
        <v>41683</v>
      </c>
      <c r="FW943">
        <v>112.048</v>
      </c>
      <c r="FY943">
        <v>41878</v>
      </c>
      <c r="FZ943">
        <v>126.74299999999999</v>
      </c>
      <c r="GB943">
        <v>42181</v>
      </c>
      <c r="GC943">
        <v>126.82</v>
      </c>
      <c r="GK943">
        <v>41017</v>
      </c>
      <c r="GL943">
        <v>89.778000000000006</v>
      </c>
      <c r="GW943">
        <v>41543</v>
      </c>
      <c r="GX943">
        <v>101.33499999999999</v>
      </c>
      <c r="HF943">
        <v>41927</v>
      </c>
      <c r="HG943">
        <v>135.345</v>
      </c>
      <c r="HL943">
        <v>40400</v>
      </c>
      <c r="HM943">
        <v>115.389</v>
      </c>
      <c r="HR943">
        <v>40402</v>
      </c>
      <c r="HS943">
        <v>112.254</v>
      </c>
      <c r="HU943">
        <v>40407</v>
      </c>
      <c r="HV943">
        <v>90.289000000000001</v>
      </c>
      <c r="HX943">
        <v>40567</v>
      </c>
      <c r="HY943">
        <v>89</v>
      </c>
      <c r="IA943">
        <v>41395</v>
      </c>
      <c r="IB943">
        <v>99.417000000000002</v>
      </c>
    </row>
    <row r="944" spans="34:236">
      <c r="AN944">
        <v>40400</v>
      </c>
      <c r="AO944">
        <v>103.613</v>
      </c>
      <c r="AQ944">
        <v>40400</v>
      </c>
      <c r="AR944">
        <v>104.496</v>
      </c>
      <c r="AT944">
        <v>40407</v>
      </c>
      <c r="AU944">
        <v>110.282</v>
      </c>
      <c r="AZ944">
        <v>40400</v>
      </c>
      <c r="BA944">
        <v>105.86199999999999</v>
      </c>
      <c r="BF944">
        <v>40409</v>
      </c>
      <c r="BG944">
        <v>103.9</v>
      </c>
      <c r="BI944">
        <v>40400</v>
      </c>
      <c r="BJ944">
        <v>109.435</v>
      </c>
      <c r="BO944">
        <v>40400</v>
      </c>
      <c r="BP944">
        <v>105.334</v>
      </c>
      <c r="BU944">
        <v>41040</v>
      </c>
      <c r="BV944">
        <v>101.18</v>
      </c>
      <c r="CA944">
        <v>40400</v>
      </c>
      <c r="CB944">
        <v>107.895</v>
      </c>
      <c r="CD944">
        <v>41316</v>
      </c>
      <c r="CE944">
        <v>101.533</v>
      </c>
      <c r="CG944">
        <v>40400</v>
      </c>
      <c r="CH944">
        <v>106.44</v>
      </c>
      <c r="CP944">
        <v>41558</v>
      </c>
      <c r="CQ944">
        <v>102.268</v>
      </c>
      <c r="DE944">
        <v>40400</v>
      </c>
      <c r="DF944">
        <v>99.718999999999994</v>
      </c>
      <c r="DH944">
        <v>41802</v>
      </c>
      <c r="DI944">
        <v>104.965</v>
      </c>
      <c r="DQ944">
        <v>42104</v>
      </c>
      <c r="DR944">
        <v>106.538</v>
      </c>
      <c r="DW944">
        <v>40400</v>
      </c>
      <c r="DX944">
        <v>101.575</v>
      </c>
      <c r="EF944">
        <v>40400</v>
      </c>
      <c r="EG944">
        <v>111.36799999999999</v>
      </c>
      <c r="EU944">
        <v>40808</v>
      </c>
      <c r="EV944">
        <v>96.314999999999998</v>
      </c>
      <c r="FG944">
        <v>41165</v>
      </c>
      <c r="FH944">
        <v>97.224999999999994</v>
      </c>
      <c r="FJ944">
        <v>41278</v>
      </c>
      <c r="FK944">
        <v>99.375</v>
      </c>
      <c r="FP944">
        <v>41509</v>
      </c>
      <c r="FQ944">
        <v>100.845</v>
      </c>
      <c r="FV944">
        <v>41684</v>
      </c>
      <c r="FW944">
        <v>112.30500000000001</v>
      </c>
      <c r="FY944">
        <v>41879</v>
      </c>
      <c r="FZ944">
        <v>126.045</v>
      </c>
      <c r="GB944">
        <v>42184</v>
      </c>
      <c r="GC944">
        <v>125.223</v>
      </c>
      <c r="GK944">
        <v>41018</v>
      </c>
      <c r="GL944">
        <v>89.31</v>
      </c>
      <c r="GW944">
        <v>41544</v>
      </c>
      <c r="GX944">
        <v>101.188</v>
      </c>
      <c r="HF944">
        <v>41928</v>
      </c>
      <c r="HG944">
        <v>134.255</v>
      </c>
      <c r="HL944">
        <v>40401</v>
      </c>
      <c r="HM944">
        <v>115.91800000000001</v>
      </c>
      <c r="HR944">
        <v>40403</v>
      </c>
      <c r="HS944">
        <v>111.199</v>
      </c>
      <c r="HU944">
        <v>40408</v>
      </c>
      <c r="HV944">
        <v>91.037000000000006</v>
      </c>
      <c r="HX944">
        <v>40568</v>
      </c>
      <c r="HY944">
        <v>87.26</v>
      </c>
      <c r="IA944">
        <v>41396</v>
      </c>
      <c r="IB944">
        <v>100.512</v>
      </c>
    </row>
    <row r="945" spans="40:236">
      <c r="AN945">
        <v>40401</v>
      </c>
      <c r="AO945">
        <v>103.58499999999999</v>
      </c>
      <c r="AQ945">
        <v>40401</v>
      </c>
      <c r="AR945">
        <v>104.48</v>
      </c>
      <c r="AT945">
        <v>40408</v>
      </c>
      <c r="AU945">
        <v>110.345</v>
      </c>
      <c r="AZ945">
        <v>40401</v>
      </c>
      <c r="BA945">
        <v>105.867</v>
      </c>
      <c r="BF945">
        <v>40410</v>
      </c>
      <c r="BG945">
        <v>103.953</v>
      </c>
      <c r="BI945">
        <v>40401</v>
      </c>
      <c r="BJ945">
        <v>109.432</v>
      </c>
      <c r="BO945">
        <v>40401</v>
      </c>
      <c r="BP945">
        <v>105.35299999999999</v>
      </c>
      <c r="BU945">
        <v>41043</v>
      </c>
      <c r="BV945">
        <v>100.73</v>
      </c>
      <c r="CA945">
        <v>40401</v>
      </c>
      <c r="CB945">
        <v>108.015</v>
      </c>
      <c r="CD945">
        <v>41317</v>
      </c>
      <c r="CE945">
        <v>101.67</v>
      </c>
      <c r="CG945">
        <v>40401</v>
      </c>
      <c r="CH945">
        <v>106.593</v>
      </c>
      <c r="CP945">
        <v>41561</v>
      </c>
      <c r="CQ945">
        <v>102.285</v>
      </c>
      <c r="DE945">
        <v>40401</v>
      </c>
      <c r="DF945">
        <v>99.950999999999993</v>
      </c>
      <c r="DH945">
        <v>41803</v>
      </c>
      <c r="DI945">
        <v>105.04</v>
      </c>
      <c r="DQ945">
        <v>42107</v>
      </c>
      <c r="DR945">
        <v>106.52</v>
      </c>
      <c r="DW945">
        <v>40401</v>
      </c>
      <c r="DX945">
        <v>101.879</v>
      </c>
      <c r="EF945">
        <v>40401</v>
      </c>
      <c r="EG945">
        <v>111.758</v>
      </c>
      <c r="EU945">
        <v>40809</v>
      </c>
      <c r="EV945">
        <v>96.694999999999993</v>
      </c>
      <c r="FG945">
        <v>41166</v>
      </c>
      <c r="FH945">
        <v>96.248000000000005</v>
      </c>
      <c r="FJ945">
        <v>41281</v>
      </c>
      <c r="FK945">
        <v>99.08</v>
      </c>
      <c r="FP945">
        <v>41512</v>
      </c>
      <c r="FQ945">
        <v>100.75</v>
      </c>
      <c r="FV945">
        <v>41687</v>
      </c>
      <c r="FW945">
        <v>112.55800000000001</v>
      </c>
      <c r="FY945">
        <v>41880</v>
      </c>
      <c r="FZ945">
        <v>126.07</v>
      </c>
      <c r="GB945">
        <v>42185</v>
      </c>
      <c r="GC945">
        <v>125.498</v>
      </c>
      <c r="GK945">
        <v>41019</v>
      </c>
      <c r="GL945">
        <v>88.92</v>
      </c>
      <c r="GW945">
        <v>41547</v>
      </c>
      <c r="GX945">
        <v>101.78</v>
      </c>
      <c r="HF945">
        <v>41929</v>
      </c>
      <c r="HG945">
        <v>134.57</v>
      </c>
      <c r="HL945">
        <v>40402</v>
      </c>
      <c r="HM945">
        <v>115.279</v>
      </c>
      <c r="HR945">
        <v>40406</v>
      </c>
      <c r="HS945">
        <v>112.015</v>
      </c>
      <c r="HU945">
        <v>40409</v>
      </c>
      <c r="HV945">
        <v>90.412999999999997</v>
      </c>
      <c r="HX945">
        <v>40569</v>
      </c>
      <c r="HY945">
        <v>85.694999999999993</v>
      </c>
      <c r="IA945">
        <v>41397</v>
      </c>
      <c r="IB945">
        <v>100.49299999999999</v>
      </c>
    </row>
    <row r="946" spans="40:236">
      <c r="AN946">
        <v>40402</v>
      </c>
      <c r="AO946">
        <v>103.57899999999999</v>
      </c>
      <c r="AQ946">
        <v>40402</v>
      </c>
      <c r="AR946">
        <v>104.459</v>
      </c>
      <c r="AT946">
        <v>40409</v>
      </c>
      <c r="AU946">
        <v>110.3</v>
      </c>
      <c r="AZ946">
        <v>40402</v>
      </c>
      <c r="BA946">
        <v>105.696</v>
      </c>
      <c r="BF946">
        <v>40413</v>
      </c>
      <c r="BG946">
        <v>103.95099999999999</v>
      </c>
      <c r="BI946">
        <v>40402</v>
      </c>
      <c r="BJ946">
        <v>109.24</v>
      </c>
      <c r="BO946">
        <v>40402</v>
      </c>
      <c r="BP946">
        <v>105.07899999999999</v>
      </c>
      <c r="BU946">
        <v>41044</v>
      </c>
      <c r="BV946">
        <v>100.548</v>
      </c>
      <c r="CA946">
        <v>40402</v>
      </c>
      <c r="CB946">
        <v>107.75700000000001</v>
      </c>
      <c r="CD946">
        <v>41318</v>
      </c>
      <c r="CE946">
        <v>101.905</v>
      </c>
      <c r="CG946">
        <v>40402</v>
      </c>
      <c r="CH946">
        <v>106.30500000000001</v>
      </c>
      <c r="CP946">
        <v>41562</v>
      </c>
      <c r="CQ946">
        <v>102.288</v>
      </c>
      <c r="DE946">
        <v>40402</v>
      </c>
      <c r="DF946">
        <v>99.611999999999995</v>
      </c>
      <c r="DH946">
        <v>41806</v>
      </c>
      <c r="DI946">
        <v>104.97499999999999</v>
      </c>
      <c r="DQ946">
        <v>42108</v>
      </c>
      <c r="DR946">
        <v>106.5</v>
      </c>
      <c r="DW946">
        <v>40402</v>
      </c>
      <c r="DX946">
        <v>101.476</v>
      </c>
      <c r="EF946">
        <v>40402</v>
      </c>
      <c r="EG946">
        <v>111.378</v>
      </c>
      <c r="EU946">
        <v>40812</v>
      </c>
      <c r="EV946">
        <v>97.048000000000002</v>
      </c>
      <c r="FG946">
        <v>41169</v>
      </c>
      <c r="FH946">
        <v>95.215000000000003</v>
      </c>
      <c r="FJ946">
        <v>41282</v>
      </c>
      <c r="FK946">
        <v>99.268000000000001</v>
      </c>
      <c r="FP946">
        <v>41513</v>
      </c>
      <c r="FQ946">
        <v>100.5</v>
      </c>
      <c r="FV946">
        <v>41688</v>
      </c>
      <c r="FW946">
        <v>112.66500000000001</v>
      </c>
      <c r="FY946">
        <v>41883</v>
      </c>
      <c r="FZ946">
        <v>125.988</v>
      </c>
      <c r="GB946">
        <v>42186</v>
      </c>
      <c r="GC946">
        <v>125.64</v>
      </c>
      <c r="GK946">
        <v>41022</v>
      </c>
      <c r="GL946">
        <v>88.56</v>
      </c>
      <c r="GW946">
        <v>41548</v>
      </c>
      <c r="GX946">
        <v>103.083</v>
      </c>
      <c r="HF946">
        <v>41932</v>
      </c>
      <c r="HG946">
        <v>133.48500000000001</v>
      </c>
      <c r="HL946">
        <v>40403</v>
      </c>
      <c r="HM946">
        <v>114.295</v>
      </c>
      <c r="HR946">
        <v>40407</v>
      </c>
      <c r="HS946">
        <v>113.32599999999999</v>
      </c>
      <c r="HU946">
        <v>40410</v>
      </c>
      <c r="HV946">
        <v>90.180999999999997</v>
      </c>
      <c r="HX946">
        <v>40570</v>
      </c>
      <c r="HY946">
        <v>84.847999999999999</v>
      </c>
      <c r="IA946">
        <v>41400</v>
      </c>
      <c r="IB946">
        <v>99.718000000000004</v>
      </c>
    </row>
    <row r="947" spans="40:236">
      <c r="AN947">
        <v>40403</v>
      </c>
      <c r="AO947">
        <v>103.501</v>
      </c>
      <c r="AQ947">
        <v>40403</v>
      </c>
      <c r="AR947">
        <v>104.279</v>
      </c>
      <c r="AT947">
        <v>40410</v>
      </c>
      <c r="AU947">
        <v>110.361</v>
      </c>
      <c r="AZ947">
        <v>40403</v>
      </c>
      <c r="BA947">
        <v>105.548</v>
      </c>
      <c r="BF947">
        <v>40414</v>
      </c>
      <c r="BG947">
        <v>103.907</v>
      </c>
      <c r="BI947">
        <v>40403</v>
      </c>
      <c r="BJ947">
        <v>109.056</v>
      </c>
      <c r="BO947">
        <v>40403</v>
      </c>
      <c r="BP947">
        <v>104.907</v>
      </c>
      <c r="BU947">
        <v>41045</v>
      </c>
      <c r="BV947">
        <v>100.58499999999999</v>
      </c>
      <c r="CA947">
        <v>40403</v>
      </c>
      <c r="CB947">
        <v>107.48</v>
      </c>
      <c r="CD947">
        <v>41319</v>
      </c>
      <c r="CE947">
        <v>101.955</v>
      </c>
      <c r="CG947">
        <v>40403</v>
      </c>
      <c r="CH947">
        <v>105.968</v>
      </c>
      <c r="CP947">
        <v>41563</v>
      </c>
      <c r="CQ947">
        <v>102.328</v>
      </c>
      <c r="DE947">
        <v>40403</v>
      </c>
      <c r="DF947">
        <v>99.224999999999994</v>
      </c>
      <c r="DH947">
        <v>41807</v>
      </c>
      <c r="DI947">
        <v>104.89</v>
      </c>
      <c r="DQ947">
        <v>42109</v>
      </c>
      <c r="DR947">
        <v>106.505</v>
      </c>
      <c r="DW947">
        <v>40403</v>
      </c>
      <c r="DX947">
        <v>100.999</v>
      </c>
      <c r="EF947">
        <v>40403</v>
      </c>
      <c r="EG947">
        <v>110.85</v>
      </c>
      <c r="EU947">
        <v>40813</v>
      </c>
      <c r="EV947">
        <v>97.795000000000002</v>
      </c>
      <c r="FG947">
        <v>41170</v>
      </c>
      <c r="FH947">
        <v>95.783000000000001</v>
      </c>
      <c r="FJ947">
        <v>41283</v>
      </c>
      <c r="FK947">
        <v>98.974999999999994</v>
      </c>
      <c r="FP947">
        <v>41514</v>
      </c>
      <c r="FQ947">
        <v>100.3</v>
      </c>
      <c r="FV947">
        <v>41689</v>
      </c>
      <c r="FW947">
        <v>112.488</v>
      </c>
      <c r="FY947">
        <v>41884</v>
      </c>
      <c r="FZ947">
        <v>125.923</v>
      </c>
      <c r="GB947">
        <v>42187</v>
      </c>
      <c r="GC947">
        <v>125.352</v>
      </c>
      <c r="GK947">
        <v>41023</v>
      </c>
      <c r="GL947">
        <v>89.504999999999995</v>
      </c>
      <c r="GW947">
        <v>41549</v>
      </c>
      <c r="GX947">
        <v>102.53</v>
      </c>
      <c r="HF947">
        <v>41933</v>
      </c>
      <c r="HG947">
        <v>134.048</v>
      </c>
      <c r="HL947">
        <v>40406</v>
      </c>
      <c r="HM947">
        <v>114.944</v>
      </c>
      <c r="HR947">
        <v>40408</v>
      </c>
      <c r="HS947">
        <v>114.121</v>
      </c>
      <c r="HU947">
        <v>40413</v>
      </c>
      <c r="HV947">
        <v>90.307000000000002</v>
      </c>
      <c r="HX947">
        <v>40571</v>
      </c>
      <c r="HY947">
        <v>85.9</v>
      </c>
      <c r="IA947">
        <v>41401</v>
      </c>
      <c r="IB947">
        <v>99.924999999999997</v>
      </c>
    </row>
    <row r="948" spans="40:236">
      <c r="AN948">
        <v>40406</v>
      </c>
      <c r="AO948">
        <v>103.43899999999999</v>
      </c>
      <c r="AQ948">
        <v>40406</v>
      </c>
      <c r="AR948">
        <v>104.267</v>
      </c>
      <c r="AT948">
        <v>40413</v>
      </c>
      <c r="AU948">
        <v>110.336</v>
      </c>
      <c r="AZ948">
        <v>40406</v>
      </c>
      <c r="BA948">
        <v>105.529</v>
      </c>
      <c r="BF948">
        <v>40415</v>
      </c>
      <c r="BG948">
        <v>103.8</v>
      </c>
      <c r="BI948">
        <v>40406</v>
      </c>
      <c r="BJ948">
        <v>109.033</v>
      </c>
      <c r="BO948">
        <v>40406</v>
      </c>
      <c r="BP948">
        <v>104.85</v>
      </c>
      <c r="BU948">
        <v>41046</v>
      </c>
      <c r="BV948">
        <v>100.453</v>
      </c>
      <c r="CA948">
        <v>40406</v>
      </c>
      <c r="CB948">
        <v>107.518</v>
      </c>
      <c r="CD948">
        <v>41320</v>
      </c>
      <c r="CE948">
        <v>101.93</v>
      </c>
      <c r="CG948">
        <v>40406</v>
      </c>
      <c r="CH948">
        <v>106.04900000000001</v>
      </c>
      <c r="CP948">
        <v>41564</v>
      </c>
      <c r="CQ948">
        <v>102.35</v>
      </c>
      <c r="DE948">
        <v>40406</v>
      </c>
      <c r="DF948">
        <v>99.403999999999996</v>
      </c>
      <c r="DH948">
        <v>41808</v>
      </c>
      <c r="DI948">
        <v>104.828</v>
      </c>
      <c r="DQ948">
        <v>42110</v>
      </c>
      <c r="DR948">
        <v>106.45</v>
      </c>
      <c r="DW948">
        <v>40406</v>
      </c>
      <c r="DX948">
        <v>101.274</v>
      </c>
      <c r="EF948">
        <v>40406</v>
      </c>
      <c r="EG948">
        <v>111.126</v>
      </c>
      <c r="EU948">
        <v>40814</v>
      </c>
      <c r="EV948">
        <v>97.584999999999994</v>
      </c>
      <c r="FG948">
        <v>41171</v>
      </c>
      <c r="FH948">
        <v>97.004999999999995</v>
      </c>
      <c r="FJ948">
        <v>41284</v>
      </c>
      <c r="FK948">
        <v>100.563</v>
      </c>
      <c r="FP948">
        <v>41515</v>
      </c>
      <c r="FQ948">
        <v>100.255</v>
      </c>
      <c r="FV948">
        <v>41690</v>
      </c>
      <c r="FW948">
        <v>112.19</v>
      </c>
      <c r="FY948">
        <v>41885</v>
      </c>
      <c r="FZ948">
        <v>126.023</v>
      </c>
      <c r="GB948">
        <v>42188</v>
      </c>
      <c r="GC948">
        <v>125.715</v>
      </c>
      <c r="GK948">
        <v>41024</v>
      </c>
      <c r="GL948">
        <v>90.084999999999994</v>
      </c>
      <c r="GW948">
        <v>41550</v>
      </c>
      <c r="GX948">
        <v>102.518</v>
      </c>
      <c r="HF948">
        <v>41934</v>
      </c>
      <c r="HG948">
        <v>134.04499999999999</v>
      </c>
      <c r="HL948">
        <v>40407</v>
      </c>
      <c r="HM948">
        <v>116.146</v>
      </c>
      <c r="HR948">
        <v>40409</v>
      </c>
      <c r="HS948">
        <v>113.664</v>
      </c>
      <c r="HU948">
        <v>40414</v>
      </c>
      <c r="HV948">
        <v>91.239000000000004</v>
      </c>
      <c r="HX948">
        <v>40574</v>
      </c>
      <c r="HY948">
        <v>86.483000000000004</v>
      </c>
      <c r="IA948">
        <v>41402</v>
      </c>
      <c r="IB948">
        <v>100.283</v>
      </c>
    </row>
    <row r="949" spans="40:236">
      <c r="AN949">
        <v>40407</v>
      </c>
      <c r="AO949">
        <v>103.417</v>
      </c>
      <c r="AQ949">
        <v>40407</v>
      </c>
      <c r="AR949">
        <v>104.244</v>
      </c>
      <c r="AT949">
        <v>40414</v>
      </c>
      <c r="AU949">
        <v>110.325</v>
      </c>
      <c r="AZ949">
        <v>40407</v>
      </c>
      <c r="BA949">
        <v>105.68</v>
      </c>
      <c r="BF949">
        <v>40416</v>
      </c>
      <c r="BG949">
        <v>103.666</v>
      </c>
      <c r="BI949">
        <v>40407</v>
      </c>
      <c r="BJ949">
        <v>109.285</v>
      </c>
      <c r="BO949">
        <v>40407</v>
      </c>
      <c r="BP949">
        <v>105.242</v>
      </c>
      <c r="BU949">
        <v>41047</v>
      </c>
      <c r="BV949">
        <v>100.43</v>
      </c>
      <c r="CA949">
        <v>40407</v>
      </c>
      <c r="CB949">
        <v>108.008</v>
      </c>
      <c r="CD949">
        <v>41323</v>
      </c>
      <c r="CE949">
        <v>101.905</v>
      </c>
      <c r="CG949">
        <v>40407</v>
      </c>
      <c r="CH949">
        <v>106.625</v>
      </c>
      <c r="CP949">
        <v>41565</v>
      </c>
      <c r="CQ949">
        <v>102.4</v>
      </c>
      <c r="DE949">
        <v>40407</v>
      </c>
      <c r="DF949">
        <v>100.06100000000001</v>
      </c>
      <c r="DH949">
        <v>41809</v>
      </c>
      <c r="DI949">
        <v>104.848</v>
      </c>
      <c r="DQ949">
        <v>42111</v>
      </c>
      <c r="DR949">
        <v>106.39</v>
      </c>
      <c r="DW949">
        <v>40407</v>
      </c>
      <c r="DX949">
        <v>102.01600000000001</v>
      </c>
      <c r="EF949">
        <v>40407</v>
      </c>
      <c r="EG949">
        <v>111.90300000000001</v>
      </c>
      <c r="EU949">
        <v>40815</v>
      </c>
      <c r="EV949">
        <v>97.492999999999995</v>
      </c>
      <c r="FG949">
        <v>41172</v>
      </c>
      <c r="FH949">
        <v>96.688000000000002</v>
      </c>
      <c r="FJ949">
        <v>41285</v>
      </c>
      <c r="FK949">
        <v>100.81</v>
      </c>
      <c r="FP949">
        <v>41516</v>
      </c>
      <c r="FQ949">
        <v>100.28</v>
      </c>
      <c r="FV949">
        <v>41691</v>
      </c>
      <c r="FW949">
        <v>112.44</v>
      </c>
      <c r="FY949">
        <v>41886</v>
      </c>
      <c r="FZ949">
        <v>126.76300000000001</v>
      </c>
      <c r="GB949">
        <v>42191</v>
      </c>
      <c r="GC949">
        <v>124.71</v>
      </c>
      <c r="GK949">
        <v>41025</v>
      </c>
      <c r="GL949">
        <v>89.918000000000006</v>
      </c>
      <c r="GW949">
        <v>41551</v>
      </c>
      <c r="GX949">
        <v>102.86</v>
      </c>
      <c r="HF949">
        <v>41935</v>
      </c>
      <c r="HG949">
        <v>134.30500000000001</v>
      </c>
      <c r="HL949">
        <v>40408</v>
      </c>
      <c r="HM949">
        <v>117.032</v>
      </c>
      <c r="HR949">
        <v>40410</v>
      </c>
      <c r="HS949">
        <v>113.116</v>
      </c>
      <c r="HU949">
        <v>40415</v>
      </c>
      <c r="HV949">
        <v>91.915999999999997</v>
      </c>
      <c r="HX949">
        <v>40575</v>
      </c>
      <c r="HY949">
        <v>87.927999999999997</v>
      </c>
      <c r="IA949">
        <v>41403</v>
      </c>
      <c r="IB949">
        <v>98.984999999999999</v>
      </c>
    </row>
    <row r="950" spans="40:236">
      <c r="AN950">
        <v>40408</v>
      </c>
      <c r="AO950">
        <v>103.485</v>
      </c>
      <c r="AQ950">
        <v>40408</v>
      </c>
      <c r="AR950">
        <v>104.292</v>
      </c>
      <c r="AT950">
        <v>40415</v>
      </c>
      <c r="AU950">
        <v>110.209</v>
      </c>
      <c r="AZ950">
        <v>40408</v>
      </c>
      <c r="BA950">
        <v>105.792</v>
      </c>
      <c r="BF950">
        <v>40417</v>
      </c>
      <c r="BG950">
        <v>103.53</v>
      </c>
      <c r="BI950">
        <v>40408</v>
      </c>
      <c r="BJ950">
        <v>109.42400000000001</v>
      </c>
      <c r="BO950">
        <v>40408</v>
      </c>
      <c r="BP950">
        <v>105.45399999999999</v>
      </c>
      <c r="BU950">
        <v>41050</v>
      </c>
      <c r="BV950">
        <v>100.398</v>
      </c>
      <c r="CA950">
        <v>40408</v>
      </c>
      <c r="CB950">
        <v>108.27500000000001</v>
      </c>
      <c r="CD950">
        <v>41324</v>
      </c>
      <c r="CE950">
        <v>101.943</v>
      </c>
      <c r="CG950">
        <v>40408</v>
      </c>
      <c r="CH950">
        <v>106.956</v>
      </c>
      <c r="CP950">
        <v>41568</v>
      </c>
      <c r="CQ950">
        <v>102.44499999999999</v>
      </c>
      <c r="DE950">
        <v>40408</v>
      </c>
      <c r="DF950">
        <v>100.45</v>
      </c>
      <c r="DH950">
        <v>41810</v>
      </c>
      <c r="DI950">
        <v>104.858</v>
      </c>
      <c r="DQ950">
        <v>42114</v>
      </c>
      <c r="DR950">
        <v>106.393</v>
      </c>
      <c r="DW950">
        <v>40408</v>
      </c>
      <c r="DX950">
        <v>102.504</v>
      </c>
      <c r="EF950">
        <v>40408</v>
      </c>
      <c r="EG950">
        <v>112.455</v>
      </c>
      <c r="EU950">
        <v>40816</v>
      </c>
      <c r="EV950">
        <v>97.308000000000007</v>
      </c>
      <c r="FG950">
        <v>41173</v>
      </c>
      <c r="FH950">
        <v>96.9</v>
      </c>
      <c r="FJ950">
        <v>41288</v>
      </c>
      <c r="FK950">
        <v>99.968000000000004</v>
      </c>
      <c r="FP950">
        <v>41519</v>
      </c>
      <c r="FQ950">
        <v>100.91</v>
      </c>
      <c r="FV950">
        <v>41694</v>
      </c>
      <c r="FW950">
        <v>112.46299999999999</v>
      </c>
      <c r="FY950">
        <v>41887</v>
      </c>
      <c r="FZ950">
        <v>127.598</v>
      </c>
      <c r="GB950">
        <v>42192</v>
      </c>
      <c r="GC950">
        <v>125.325</v>
      </c>
      <c r="GK950">
        <v>41026</v>
      </c>
      <c r="GL950">
        <v>89.534999999999997</v>
      </c>
      <c r="GW950">
        <v>41554</v>
      </c>
      <c r="GX950">
        <v>102.613</v>
      </c>
      <c r="HF950">
        <v>41936</v>
      </c>
      <c r="HG950">
        <v>134.51300000000001</v>
      </c>
      <c r="HL950">
        <v>40409</v>
      </c>
      <c r="HM950">
        <v>116.503</v>
      </c>
      <c r="HR950">
        <v>40413</v>
      </c>
      <c r="HS950">
        <v>113.232</v>
      </c>
      <c r="HU950">
        <v>40416</v>
      </c>
      <c r="HV950">
        <v>92.129000000000005</v>
      </c>
      <c r="HX950">
        <v>40576</v>
      </c>
      <c r="HY950">
        <v>89</v>
      </c>
      <c r="IA950">
        <v>41404</v>
      </c>
      <c r="IB950">
        <v>98.915000000000006</v>
      </c>
    </row>
    <row r="951" spans="40:236">
      <c r="AN951">
        <v>40409</v>
      </c>
      <c r="AO951">
        <v>103.47499999999999</v>
      </c>
      <c r="AQ951">
        <v>40409</v>
      </c>
      <c r="AR951">
        <v>104.289</v>
      </c>
      <c r="AT951">
        <v>40416</v>
      </c>
      <c r="AU951">
        <v>110.111</v>
      </c>
      <c r="AZ951">
        <v>40409</v>
      </c>
      <c r="BA951">
        <v>105.754</v>
      </c>
      <c r="BF951">
        <v>40420</v>
      </c>
      <c r="BG951">
        <v>103.458</v>
      </c>
      <c r="BI951">
        <v>40409</v>
      </c>
      <c r="BJ951">
        <v>109.41200000000001</v>
      </c>
      <c r="BO951">
        <v>40409</v>
      </c>
      <c r="BP951">
        <v>105.37</v>
      </c>
      <c r="BU951">
        <v>41051</v>
      </c>
      <c r="BV951">
        <v>100.623</v>
      </c>
      <c r="CA951">
        <v>40409</v>
      </c>
      <c r="CB951">
        <v>108.17400000000001</v>
      </c>
      <c r="CD951">
        <v>41325</v>
      </c>
      <c r="CE951">
        <v>101.92</v>
      </c>
      <c r="CG951">
        <v>40409</v>
      </c>
      <c r="CH951">
        <v>106.834</v>
      </c>
      <c r="CP951">
        <v>41569</v>
      </c>
      <c r="CQ951">
        <v>102.575</v>
      </c>
      <c r="DE951">
        <v>40409</v>
      </c>
      <c r="DF951">
        <v>100.351</v>
      </c>
      <c r="DH951">
        <v>41813</v>
      </c>
      <c r="DI951">
        <v>104.895</v>
      </c>
      <c r="DQ951">
        <v>42115</v>
      </c>
      <c r="DR951">
        <v>106.40300000000001</v>
      </c>
      <c r="DW951">
        <v>40409</v>
      </c>
      <c r="DX951">
        <v>102.405</v>
      </c>
      <c r="EF951">
        <v>40409</v>
      </c>
      <c r="EG951">
        <v>112.343</v>
      </c>
      <c r="EU951">
        <v>40819</v>
      </c>
      <c r="EV951">
        <v>97.197000000000003</v>
      </c>
      <c r="FG951">
        <v>41176</v>
      </c>
      <c r="FH951">
        <v>97.317999999999998</v>
      </c>
      <c r="FJ951">
        <v>41289</v>
      </c>
      <c r="FK951">
        <v>100.18</v>
      </c>
      <c r="FP951">
        <v>41520</v>
      </c>
      <c r="FQ951">
        <v>100.7</v>
      </c>
      <c r="FV951">
        <v>41695</v>
      </c>
      <c r="FW951">
        <v>112.5</v>
      </c>
      <c r="FY951">
        <v>41890</v>
      </c>
      <c r="FZ951">
        <v>127.227</v>
      </c>
      <c r="GB951">
        <v>42193</v>
      </c>
      <c r="GC951">
        <v>125.438</v>
      </c>
      <c r="GK951">
        <v>41029</v>
      </c>
      <c r="GL951">
        <v>90.298000000000002</v>
      </c>
      <c r="GW951">
        <v>41555</v>
      </c>
      <c r="GX951">
        <v>101.91500000000001</v>
      </c>
      <c r="HF951">
        <v>41939</v>
      </c>
      <c r="HG951">
        <v>134.83199999999999</v>
      </c>
      <c r="HL951">
        <v>40410</v>
      </c>
      <c r="HM951">
        <v>116.099</v>
      </c>
      <c r="HR951">
        <v>40414</v>
      </c>
      <c r="HS951">
        <v>114.152</v>
      </c>
      <c r="HU951">
        <v>40417</v>
      </c>
      <c r="HV951">
        <v>91.575000000000003</v>
      </c>
      <c r="HX951">
        <v>40577</v>
      </c>
      <c r="HY951">
        <v>87.86</v>
      </c>
      <c r="IA951">
        <v>41407</v>
      </c>
      <c r="IB951">
        <v>97.738</v>
      </c>
    </row>
    <row r="952" spans="40:236">
      <c r="AN952">
        <v>40410</v>
      </c>
      <c r="AO952">
        <v>103.515</v>
      </c>
      <c r="AQ952">
        <v>40410</v>
      </c>
      <c r="AR952">
        <v>104.312</v>
      </c>
      <c r="AT952">
        <v>40417</v>
      </c>
      <c r="AU952">
        <v>110.05</v>
      </c>
      <c r="AZ952">
        <v>40410</v>
      </c>
      <c r="BA952">
        <v>105.792</v>
      </c>
      <c r="BF952">
        <v>40421</v>
      </c>
      <c r="BG952">
        <v>103.444</v>
      </c>
      <c r="BI952">
        <v>40410</v>
      </c>
      <c r="BJ952">
        <v>109.44499999999999</v>
      </c>
      <c r="BO952">
        <v>40410</v>
      </c>
      <c r="BP952">
        <v>105.414</v>
      </c>
      <c r="BU952">
        <v>41052</v>
      </c>
      <c r="BV952">
        <v>100.41500000000001</v>
      </c>
      <c r="CA952">
        <v>40410</v>
      </c>
      <c r="CB952">
        <v>108.23099999999999</v>
      </c>
      <c r="CD952">
        <v>41326</v>
      </c>
      <c r="CE952">
        <v>101.88800000000001</v>
      </c>
      <c r="CG952">
        <v>40410</v>
      </c>
      <c r="CH952">
        <v>106.794</v>
      </c>
      <c r="CP952">
        <v>41570</v>
      </c>
      <c r="CQ952">
        <v>102.593</v>
      </c>
      <c r="DE952">
        <v>40410</v>
      </c>
      <c r="DF952">
        <v>100.29</v>
      </c>
      <c r="DH952">
        <v>41814</v>
      </c>
      <c r="DI952">
        <v>104.96</v>
      </c>
      <c r="DQ952">
        <v>42116</v>
      </c>
      <c r="DR952">
        <v>106.41800000000001</v>
      </c>
      <c r="DW952">
        <v>40410</v>
      </c>
      <c r="DX952">
        <v>102.456</v>
      </c>
      <c r="EF952">
        <v>40410</v>
      </c>
      <c r="EG952">
        <v>112.28</v>
      </c>
      <c r="EU952">
        <v>40820</v>
      </c>
      <c r="EV952">
        <v>97.322000000000003</v>
      </c>
      <c r="FG952">
        <v>41177</v>
      </c>
      <c r="FH952">
        <v>96.856999999999999</v>
      </c>
      <c r="FJ952">
        <v>41290</v>
      </c>
      <c r="FK952">
        <v>100.158</v>
      </c>
      <c r="FP952">
        <v>41521</v>
      </c>
      <c r="FQ952">
        <v>100.483</v>
      </c>
      <c r="FV952">
        <v>41696</v>
      </c>
      <c r="FW952">
        <v>112.602</v>
      </c>
      <c r="FY952">
        <v>41891</v>
      </c>
      <c r="FZ952">
        <v>126.485</v>
      </c>
      <c r="GB952">
        <v>42194</v>
      </c>
      <c r="GC952">
        <v>125.78</v>
      </c>
      <c r="GK952">
        <v>41030</v>
      </c>
      <c r="GL952">
        <v>90.295000000000002</v>
      </c>
      <c r="GW952">
        <v>41556</v>
      </c>
      <c r="GX952">
        <v>101.64</v>
      </c>
      <c r="HF952">
        <v>41940</v>
      </c>
      <c r="HG952">
        <v>134.81299999999999</v>
      </c>
      <c r="HL952">
        <v>40413</v>
      </c>
      <c r="HM952">
        <v>116.20699999999999</v>
      </c>
      <c r="HR952">
        <v>40415</v>
      </c>
      <c r="HS952">
        <v>114.774</v>
      </c>
      <c r="HU952">
        <v>40420</v>
      </c>
      <c r="HV952">
        <v>91.325999999999993</v>
      </c>
      <c r="HX952">
        <v>40578</v>
      </c>
      <c r="HY952">
        <v>87.844999999999999</v>
      </c>
      <c r="IA952">
        <v>41408</v>
      </c>
      <c r="IB952">
        <v>96.408000000000001</v>
      </c>
    </row>
    <row r="953" spans="40:236">
      <c r="AN953">
        <v>40413</v>
      </c>
      <c r="AO953">
        <v>103.52200000000001</v>
      </c>
      <c r="AQ953">
        <v>40413</v>
      </c>
      <c r="AR953">
        <v>104.343</v>
      </c>
      <c r="AT953">
        <v>40420</v>
      </c>
      <c r="AU953">
        <v>110.047</v>
      </c>
      <c r="AZ953">
        <v>40413</v>
      </c>
      <c r="BA953">
        <v>105.80200000000001</v>
      </c>
      <c r="BF953">
        <v>40422</v>
      </c>
      <c r="BG953">
        <v>103.6</v>
      </c>
      <c r="BI953">
        <v>40413</v>
      </c>
      <c r="BJ953">
        <v>109.434</v>
      </c>
      <c r="BO953">
        <v>40413</v>
      </c>
      <c r="BP953">
        <v>105.393</v>
      </c>
      <c r="BU953">
        <v>41053</v>
      </c>
      <c r="BV953">
        <v>100.443</v>
      </c>
      <c r="CA953">
        <v>40413</v>
      </c>
      <c r="CB953">
        <v>108.14700000000001</v>
      </c>
      <c r="CD953">
        <v>41327</v>
      </c>
      <c r="CE953">
        <v>101.883</v>
      </c>
      <c r="CG953">
        <v>40413</v>
      </c>
      <c r="CH953">
        <v>106.71899999999999</v>
      </c>
      <c r="CP953">
        <v>41571</v>
      </c>
      <c r="CQ953">
        <v>102.548</v>
      </c>
      <c r="DE953">
        <v>40413</v>
      </c>
      <c r="DF953">
        <v>100.20699999999999</v>
      </c>
      <c r="DH953">
        <v>41815</v>
      </c>
      <c r="DI953">
        <v>105.01</v>
      </c>
      <c r="DQ953">
        <v>42117</v>
      </c>
      <c r="DR953">
        <v>106.413</v>
      </c>
      <c r="DW953">
        <v>40413</v>
      </c>
      <c r="DX953">
        <v>102.331</v>
      </c>
      <c r="EF953">
        <v>40413</v>
      </c>
      <c r="EG953">
        <v>112.113</v>
      </c>
      <c r="EU953">
        <v>40821</v>
      </c>
      <c r="EV953">
        <v>97.427999999999997</v>
      </c>
      <c r="FG953">
        <v>41178</v>
      </c>
      <c r="FH953">
        <v>95.09</v>
      </c>
      <c r="FJ953">
        <v>41291</v>
      </c>
      <c r="FK953">
        <v>99.667000000000002</v>
      </c>
      <c r="FP953">
        <v>41522</v>
      </c>
      <c r="FQ953">
        <v>99.938000000000002</v>
      </c>
      <c r="FV953">
        <v>41697</v>
      </c>
      <c r="FW953">
        <v>112.965</v>
      </c>
      <c r="FY953">
        <v>41892</v>
      </c>
      <c r="FZ953">
        <v>126.042</v>
      </c>
      <c r="GB953">
        <v>42195</v>
      </c>
      <c r="GC953">
        <v>126.343</v>
      </c>
      <c r="GK953">
        <v>41031</v>
      </c>
      <c r="GL953">
        <v>89.703000000000003</v>
      </c>
      <c r="GW953">
        <v>41557</v>
      </c>
      <c r="GX953">
        <v>101.6</v>
      </c>
      <c r="HF953">
        <v>41941</v>
      </c>
      <c r="HG953">
        <v>134.75299999999999</v>
      </c>
      <c r="HL953">
        <v>40414</v>
      </c>
      <c r="HM953">
        <v>116.926</v>
      </c>
      <c r="HR953">
        <v>40416</v>
      </c>
      <c r="HS953">
        <v>114.986</v>
      </c>
      <c r="HU953">
        <v>40421</v>
      </c>
      <c r="HV953">
        <v>91.378</v>
      </c>
      <c r="HX953">
        <v>40581</v>
      </c>
      <c r="HY953">
        <v>86.427999999999997</v>
      </c>
      <c r="IA953">
        <v>41409</v>
      </c>
      <c r="IB953">
        <v>95.765000000000001</v>
      </c>
    </row>
    <row r="954" spans="40:236">
      <c r="AN954">
        <v>40414</v>
      </c>
      <c r="AO954">
        <v>103.51300000000001</v>
      </c>
      <c r="AQ954">
        <v>40414</v>
      </c>
      <c r="AR954">
        <v>104.346</v>
      </c>
      <c r="AT954">
        <v>40421</v>
      </c>
      <c r="AU954">
        <v>110.012</v>
      </c>
      <c r="AZ954">
        <v>40414</v>
      </c>
      <c r="BA954">
        <v>105.759</v>
      </c>
      <c r="BF954">
        <v>40423</v>
      </c>
      <c r="BG954">
        <v>103.663</v>
      </c>
      <c r="BI954">
        <v>40414</v>
      </c>
      <c r="BJ954">
        <v>109.383</v>
      </c>
      <c r="BO954">
        <v>40414</v>
      </c>
      <c r="BP954">
        <v>105.34699999999999</v>
      </c>
      <c r="BU954">
        <v>41054</v>
      </c>
      <c r="BV954">
        <v>100.22</v>
      </c>
      <c r="CA954">
        <v>40414</v>
      </c>
      <c r="CB954">
        <v>108.06699999999999</v>
      </c>
      <c r="CD954">
        <v>41330</v>
      </c>
      <c r="CE954">
        <v>101.845</v>
      </c>
      <c r="CG954">
        <v>40414</v>
      </c>
      <c r="CH954">
        <v>106.658</v>
      </c>
      <c r="CP954">
        <v>41572</v>
      </c>
      <c r="CQ954">
        <v>102.458</v>
      </c>
      <c r="DE954">
        <v>40414</v>
      </c>
      <c r="DF954">
        <v>100.221</v>
      </c>
      <c r="DH954">
        <v>41816</v>
      </c>
      <c r="DI954">
        <v>105.035</v>
      </c>
      <c r="DQ954">
        <v>42118</v>
      </c>
      <c r="DR954">
        <v>106.398</v>
      </c>
      <c r="DW954">
        <v>40414</v>
      </c>
      <c r="DX954">
        <v>102.39</v>
      </c>
      <c r="EF954">
        <v>40414</v>
      </c>
      <c r="EG954">
        <v>112.24</v>
      </c>
      <c r="EU954">
        <v>40822</v>
      </c>
      <c r="EV954">
        <v>97.863</v>
      </c>
      <c r="FG954">
        <v>41179</v>
      </c>
      <c r="FH954">
        <v>95.677999999999997</v>
      </c>
      <c r="FJ954">
        <v>41292</v>
      </c>
      <c r="FK954">
        <v>99.984999999999999</v>
      </c>
      <c r="FP954">
        <v>41523</v>
      </c>
      <c r="FQ954">
        <v>100.455</v>
      </c>
      <c r="FV954">
        <v>41698</v>
      </c>
      <c r="FW954">
        <v>112.813</v>
      </c>
      <c r="FY954">
        <v>41893</v>
      </c>
      <c r="FZ954">
        <v>125.61799999999999</v>
      </c>
      <c r="GB954">
        <v>42198</v>
      </c>
      <c r="GC954">
        <v>126.68300000000001</v>
      </c>
      <c r="GK954">
        <v>41032</v>
      </c>
      <c r="GL954">
        <v>90.177999999999997</v>
      </c>
      <c r="GW954">
        <v>41558</v>
      </c>
      <c r="GX954">
        <v>101.998</v>
      </c>
      <c r="HF954">
        <v>41942</v>
      </c>
      <c r="HG954">
        <v>134.47300000000001</v>
      </c>
      <c r="HL954">
        <v>40415</v>
      </c>
      <c r="HM954">
        <v>117.497</v>
      </c>
      <c r="HR954">
        <v>40417</v>
      </c>
      <c r="HS954">
        <v>114.254</v>
      </c>
      <c r="HU954">
        <v>40422</v>
      </c>
      <c r="HV954">
        <v>91.203000000000003</v>
      </c>
      <c r="HX954">
        <v>40582</v>
      </c>
      <c r="HY954">
        <v>85.537999999999997</v>
      </c>
      <c r="IA954">
        <v>41410</v>
      </c>
      <c r="IB954">
        <v>96.481999999999999</v>
      </c>
    </row>
    <row r="955" spans="40:236">
      <c r="AN955">
        <v>40415</v>
      </c>
      <c r="AO955">
        <v>103.491</v>
      </c>
      <c r="AQ955">
        <v>40415</v>
      </c>
      <c r="AR955">
        <v>104.312</v>
      </c>
      <c r="AT955">
        <v>40422</v>
      </c>
      <c r="AU955">
        <v>109.992</v>
      </c>
      <c r="AZ955">
        <v>40415</v>
      </c>
      <c r="BA955">
        <v>105.67100000000001</v>
      </c>
      <c r="BF955">
        <v>40424</v>
      </c>
      <c r="BG955">
        <v>103.6</v>
      </c>
      <c r="BI955">
        <v>40415</v>
      </c>
      <c r="BJ955">
        <v>109.242</v>
      </c>
      <c r="BO955">
        <v>40415</v>
      </c>
      <c r="BP955">
        <v>105.209</v>
      </c>
      <c r="BU955">
        <v>41057</v>
      </c>
      <c r="BV955">
        <v>100.053</v>
      </c>
      <c r="CA955">
        <v>40415</v>
      </c>
      <c r="CB955">
        <v>107.905</v>
      </c>
      <c r="CD955">
        <v>41331</v>
      </c>
      <c r="CE955">
        <v>101.477</v>
      </c>
      <c r="CG955">
        <v>40415</v>
      </c>
      <c r="CH955">
        <v>106.416</v>
      </c>
      <c r="CP955">
        <v>41575</v>
      </c>
      <c r="CQ955">
        <v>102.495</v>
      </c>
      <c r="DE955">
        <v>40415</v>
      </c>
      <c r="DF955">
        <v>99.995999999999995</v>
      </c>
      <c r="DH955">
        <v>41817</v>
      </c>
      <c r="DI955">
        <v>105.038</v>
      </c>
      <c r="DQ955">
        <v>42121</v>
      </c>
      <c r="DR955">
        <v>106.40300000000001</v>
      </c>
      <c r="DW955">
        <v>40415</v>
      </c>
      <c r="DX955">
        <v>102.254</v>
      </c>
      <c r="EF955">
        <v>40415</v>
      </c>
      <c r="EG955">
        <v>112.03700000000001</v>
      </c>
      <c r="EU955">
        <v>40823</v>
      </c>
      <c r="EV955">
        <v>97.88</v>
      </c>
      <c r="FG955">
        <v>41180</v>
      </c>
      <c r="FH955">
        <v>95.703000000000003</v>
      </c>
      <c r="FJ955">
        <v>41295</v>
      </c>
      <c r="FK955">
        <v>99.4</v>
      </c>
      <c r="FP955">
        <v>41526</v>
      </c>
      <c r="FQ955">
        <v>100.423</v>
      </c>
      <c r="FV955">
        <v>41701</v>
      </c>
      <c r="FW955">
        <v>112.91</v>
      </c>
      <c r="FY955">
        <v>41894</v>
      </c>
      <c r="FZ955">
        <v>125.383</v>
      </c>
      <c r="GB955">
        <v>42199</v>
      </c>
      <c r="GC955">
        <v>126.688</v>
      </c>
      <c r="GK955">
        <v>41033</v>
      </c>
      <c r="GL955">
        <v>90.593000000000004</v>
      </c>
      <c r="GW955">
        <v>41561</v>
      </c>
      <c r="GX955">
        <v>102.123</v>
      </c>
      <c r="HF955">
        <v>41943</v>
      </c>
      <c r="HG955">
        <v>135.35</v>
      </c>
      <c r="HL955">
        <v>40416</v>
      </c>
      <c r="HM955">
        <v>117.494</v>
      </c>
      <c r="HR955">
        <v>40420</v>
      </c>
      <c r="HS955">
        <v>114.10599999999999</v>
      </c>
      <c r="HU955">
        <v>40423</v>
      </c>
      <c r="HV955">
        <v>91.01</v>
      </c>
      <c r="HX955">
        <v>40583</v>
      </c>
      <c r="HY955">
        <v>85.438000000000002</v>
      </c>
      <c r="IA955">
        <v>41411</v>
      </c>
      <c r="IB955">
        <v>97.63</v>
      </c>
    </row>
    <row r="956" spans="40:236">
      <c r="AN956">
        <v>40416</v>
      </c>
      <c r="AO956">
        <v>103.471</v>
      </c>
      <c r="AQ956">
        <v>40416</v>
      </c>
      <c r="AR956">
        <v>104.29</v>
      </c>
      <c r="AT956">
        <v>40423</v>
      </c>
      <c r="AU956">
        <v>110.009</v>
      </c>
      <c r="AZ956">
        <v>40416</v>
      </c>
      <c r="BA956">
        <v>105.548</v>
      </c>
      <c r="BF956">
        <v>40427</v>
      </c>
      <c r="BG956">
        <v>103.479</v>
      </c>
      <c r="BI956">
        <v>40416</v>
      </c>
      <c r="BJ956">
        <v>109.09</v>
      </c>
      <c r="BO956">
        <v>40416</v>
      </c>
      <c r="BP956">
        <v>105.05200000000001</v>
      </c>
      <c r="BU956">
        <v>41058</v>
      </c>
      <c r="BV956">
        <v>99.787999999999997</v>
      </c>
      <c r="CA956">
        <v>40416</v>
      </c>
      <c r="CB956">
        <v>107.708</v>
      </c>
      <c r="CD956">
        <v>41332</v>
      </c>
      <c r="CE956">
        <v>101.64</v>
      </c>
      <c r="CG956">
        <v>40416</v>
      </c>
      <c r="CH956">
        <v>106.21</v>
      </c>
      <c r="CP956">
        <v>41576</v>
      </c>
      <c r="CQ956">
        <v>102.498</v>
      </c>
      <c r="DE956">
        <v>40416</v>
      </c>
      <c r="DF956">
        <v>99.822999999999993</v>
      </c>
      <c r="DH956">
        <v>41820</v>
      </c>
      <c r="DI956">
        <v>105.068</v>
      </c>
      <c r="DQ956">
        <v>42122</v>
      </c>
      <c r="DR956">
        <v>106.398</v>
      </c>
      <c r="DW956">
        <v>40416</v>
      </c>
      <c r="DX956">
        <v>102.083</v>
      </c>
      <c r="EF956">
        <v>40416</v>
      </c>
      <c r="EG956">
        <v>111.83499999999999</v>
      </c>
      <c r="EU956">
        <v>40826</v>
      </c>
      <c r="EV956">
        <v>97.93</v>
      </c>
      <c r="FG956">
        <v>41183</v>
      </c>
      <c r="FH956">
        <v>95.984999999999999</v>
      </c>
      <c r="FJ956">
        <v>41296</v>
      </c>
      <c r="FK956">
        <v>99.567999999999998</v>
      </c>
      <c r="FP956">
        <v>41527</v>
      </c>
      <c r="FQ956">
        <v>100.56</v>
      </c>
      <c r="FV956">
        <v>41702</v>
      </c>
      <c r="FW956">
        <v>113.29</v>
      </c>
      <c r="FY956">
        <v>41897</v>
      </c>
      <c r="FZ956">
        <v>125.373</v>
      </c>
      <c r="GB956">
        <v>42200</v>
      </c>
      <c r="GC956">
        <v>127.072</v>
      </c>
      <c r="GK956">
        <v>41036</v>
      </c>
      <c r="GL956">
        <v>90.64</v>
      </c>
      <c r="GW956">
        <v>41562</v>
      </c>
      <c r="GX956">
        <v>101.633</v>
      </c>
      <c r="HF956">
        <v>41946</v>
      </c>
      <c r="HG956">
        <v>134.52000000000001</v>
      </c>
      <c r="HL956">
        <v>40417</v>
      </c>
      <c r="HM956">
        <v>116.71299999999999</v>
      </c>
      <c r="HR956">
        <v>40421</v>
      </c>
      <c r="HS956">
        <v>114.12</v>
      </c>
      <c r="HU956">
        <v>40424</v>
      </c>
      <c r="HV956">
        <v>90.465999999999994</v>
      </c>
      <c r="HX956">
        <v>40584</v>
      </c>
      <c r="HY956">
        <v>85.192999999999998</v>
      </c>
      <c r="IA956">
        <v>41414</v>
      </c>
      <c r="IB956">
        <v>97.444999999999993</v>
      </c>
    </row>
    <row r="957" spans="40:236">
      <c r="AN957">
        <v>40417</v>
      </c>
      <c r="AO957">
        <v>103.43600000000001</v>
      </c>
      <c r="AQ957">
        <v>40417</v>
      </c>
      <c r="AR957">
        <v>104.19499999999999</v>
      </c>
      <c r="AT957">
        <v>40424</v>
      </c>
      <c r="AU957">
        <v>109.97199999999999</v>
      </c>
      <c r="AZ957">
        <v>40417</v>
      </c>
      <c r="BA957">
        <v>105.423</v>
      </c>
      <c r="BF957">
        <v>40428</v>
      </c>
      <c r="BG957">
        <v>103.34</v>
      </c>
      <c r="BI957">
        <v>40417</v>
      </c>
      <c r="BJ957">
        <v>108.95699999999999</v>
      </c>
      <c r="BO957">
        <v>40417</v>
      </c>
      <c r="BP957">
        <v>104.866</v>
      </c>
      <c r="BU957">
        <v>41059</v>
      </c>
      <c r="BV957">
        <v>99.144999999999996</v>
      </c>
      <c r="CA957">
        <v>40417</v>
      </c>
      <c r="CB957">
        <v>107.431</v>
      </c>
      <c r="CD957">
        <v>41333</v>
      </c>
      <c r="CE957">
        <v>101.93</v>
      </c>
      <c r="CG957">
        <v>40417</v>
      </c>
      <c r="CH957">
        <v>105.866</v>
      </c>
      <c r="CP957">
        <v>41577</v>
      </c>
      <c r="CQ957">
        <v>102.495</v>
      </c>
      <c r="DE957">
        <v>40417</v>
      </c>
      <c r="DF957">
        <v>99.423000000000002</v>
      </c>
      <c r="DH957">
        <v>41821</v>
      </c>
      <c r="DI957">
        <v>105.095</v>
      </c>
      <c r="DQ957">
        <v>42123</v>
      </c>
      <c r="DR957">
        <v>106.322</v>
      </c>
      <c r="DW957">
        <v>40417</v>
      </c>
      <c r="DX957">
        <v>101.685</v>
      </c>
      <c r="EF957">
        <v>40417</v>
      </c>
      <c r="EG957">
        <v>111.434</v>
      </c>
      <c r="EU957">
        <v>40827</v>
      </c>
      <c r="EV957">
        <v>97.762</v>
      </c>
      <c r="FG957">
        <v>41184</v>
      </c>
      <c r="FH957">
        <v>97.064999999999998</v>
      </c>
      <c r="FJ957">
        <v>41297</v>
      </c>
      <c r="FK957">
        <v>99.748000000000005</v>
      </c>
      <c r="FP957">
        <v>41528</v>
      </c>
      <c r="FQ957">
        <v>100.77800000000001</v>
      </c>
      <c r="FV957">
        <v>41703</v>
      </c>
      <c r="FW957">
        <v>113.883</v>
      </c>
      <c r="FY957">
        <v>41898</v>
      </c>
      <c r="FZ957">
        <v>125.38500000000001</v>
      </c>
      <c r="GB957">
        <v>42201</v>
      </c>
      <c r="GC957">
        <v>127.328</v>
      </c>
      <c r="GK957">
        <v>41037</v>
      </c>
      <c r="GL957">
        <v>89.968000000000004</v>
      </c>
      <c r="GW957">
        <v>41563</v>
      </c>
      <c r="GX957">
        <v>101.578</v>
      </c>
      <c r="HF957">
        <v>41947</v>
      </c>
      <c r="HG957">
        <v>134.048</v>
      </c>
      <c r="HL957">
        <v>40420</v>
      </c>
      <c r="HM957">
        <v>116.77200000000001</v>
      </c>
      <c r="HR957">
        <v>40422</v>
      </c>
      <c r="HS957">
        <v>113.834</v>
      </c>
      <c r="HU957">
        <v>40427</v>
      </c>
      <c r="HV957">
        <v>89.736999999999995</v>
      </c>
      <c r="HX957">
        <v>40585</v>
      </c>
      <c r="HY957">
        <v>84.722999999999999</v>
      </c>
      <c r="IA957">
        <v>41415</v>
      </c>
      <c r="IB957">
        <v>97.38</v>
      </c>
    </row>
    <row r="958" spans="40:236">
      <c r="AN958">
        <v>40420</v>
      </c>
      <c r="AO958">
        <v>103.434</v>
      </c>
      <c r="AQ958">
        <v>40420</v>
      </c>
      <c r="AR958">
        <v>104.21</v>
      </c>
      <c r="AT958">
        <v>40427</v>
      </c>
      <c r="AU958">
        <v>109.907</v>
      </c>
      <c r="AZ958">
        <v>40420</v>
      </c>
      <c r="BA958">
        <v>105.35899999999999</v>
      </c>
      <c r="BF958">
        <v>40429</v>
      </c>
      <c r="BG958">
        <v>103.294</v>
      </c>
      <c r="BI958">
        <v>40420</v>
      </c>
      <c r="BJ958">
        <v>108.886</v>
      </c>
      <c r="BO958">
        <v>40420</v>
      </c>
      <c r="BP958">
        <v>104.78</v>
      </c>
      <c r="BU958">
        <v>41060</v>
      </c>
      <c r="BV958">
        <v>99.155000000000001</v>
      </c>
      <c r="CA958">
        <v>40420</v>
      </c>
      <c r="CB958">
        <v>107.298</v>
      </c>
      <c r="CD958">
        <v>41334</v>
      </c>
      <c r="CE958">
        <v>101.943</v>
      </c>
      <c r="CG958">
        <v>40420</v>
      </c>
      <c r="CH958">
        <v>105.72799999999999</v>
      </c>
      <c r="CP958">
        <v>41578</v>
      </c>
      <c r="CQ958">
        <v>102.613</v>
      </c>
      <c r="DE958">
        <v>40420</v>
      </c>
      <c r="DF958">
        <v>99.313999999999993</v>
      </c>
      <c r="DH958">
        <v>41822</v>
      </c>
      <c r="DI958">
        <v>105.035</v>
      </c>
      <c r="DQ958">
        <v>42124</v>
      </c>
      <c r="DR958">
        <v>106.31</v>
      </c>
      <c r="DW958">
        <v>40420</v>
      </c>
      <c r="DX958">
        <v>101.621</v>
      </c>
      <c r="EF958">
        <v>40420</v>
      </c>
      <c r="EG958">
        <v>111.30200000000001</v>
      </c>
      <c r="EU958">
        <v>40828</v>
      </c>
      <c r="EV958">
        <v>97.298000000000002</v>
      </c>
      <c r="FG958">
        <v>41185</v>
      </c>
      <c r="FH958">
        <v>96.677999999999997</v>
      </c>
      <c r="FJ958">
        <v>41298</v>
      </c>
      <c r="FK958">
        <v>100.038</v>
      </c>
      <c r="FP958">
        <v>41529</v>
      </c>
      <c r="FQ958">
        <v>101.018</v>
      </c>
      <c r="FV958">
        <v>41704</v>
      </c>
      <c r="FW958">
        <v>113.56</v>
      </c>
      <c r="FY958">
        <v>41899</v>
      </c>
      <c r="FZ958">
        <v>125.822</v>
      </c>
      <c r="GB958">
        <v>42202</v>
      </c>
      <c r="GC958">
        <v>127.857</v>
      </c>
      <c r="GK958">
        <v>41038</v>
      </c>
      <c r="GL958">
        <v>88.17</v>
      </c>
      <c r="GW958">
        <v>41564</v>
      </c>
      <c r="GX958">
        <v>101.30800000000001</v>
      </c>
      <c r="HF958">
        <v>41948</v>
      </c>
      <c r="HG958">
        <v>133.828</v>
      </c>
      <c r="HL958">
        <v>40421</v>
      </c>
      <c r="HM958">
        <v>116.804</v>
      </c>
      <c r="HR958">
        <v>40423</v>
      </c>
      <c r="HS958">
        <v>113.604</v>
      </c>
      <c r="HU958">
        <v>40428</v>
      </c>
      <c r="HV958">
        <v>89.879000000000005</v>
      </c>
      <c r="HX958">
        <v>40588</v>
      </c>
      <c r="HY958">
        <v>84</v>
      </c>
      <c r="IA958">
        <v>41416</v>
      </c>
      <c r="IB958">
        <v>97.438000000000002</v>
      </c>
    </row>
    <row r="959" spans="40:236">
      <c r="AN959">
        <v>40421</v>
      </c>
      <c r="AO959">
        <v>103.432</v>
      </c>
      <c r="AQ959">
        <v>40421</v>
      </c>
      <c r="AR959">
        <v>104.21899999999999</v>
      </c>
      <c r="AT959">
        <v>40428</v>
      </c>
      <c r="AU959">
        <v>109.822</v>
      </c>
      <c r="AZ959">
        <v>40421</v>
      </c>
      <c r="BA959">
        <v>105.377</v>
      </c>
      <c r="BF959">
        <v>40430</v>
      </c>
      <c r="BG959">
        <v>103.271</v>
      </c>
      <c r="BI959">
        <v>40421</v>
      </c>
      <c r="BJ959">
        <v>108.83199999999999</v>
      </c>
      <c r="BO959">
        <v>40421</v>
      </c>
      <c r="BP959">
        <v>104.746</v>
      </c>
      <c r="BU959">
        <v>41061</v>
      </c>
      <c r="BV959">
        <v>99.147999999999996</v>
      </c>
      <c r="CA959">
        <v>40421</v>
      </c>
      <c r="CB959">
        <v>107.31</v>
      </c>
      <c r="CD959">
        <v>41337</v>
      </c>
      <c r="CE959">
        <v>101.95</v>
      </c>
      <c r="CG959">
        <v>40421</v>
      </c>
      <c r="CH959">
        <v>105.715</v>
      </c>
      <c r="CP959">
        <v>41579</v>
      </c>
      <c r="CQ959">
        <v>102.75</v>
      </c>
      <c r="DE959">
        <v>40421</v>
      </c>
      <c r="DF959">
        <v>99.319000000000003</v>
      </c>
      <c r="DH959">
        <v>41823</v>
      </c>
      <c r="DI959">
        <v>105.11</v>
      </c>
      <c r="DQ959">
        <v>42128</v>
      </c>
      <c r="DR959">
        <v>106.298</v>
      </c>
      <c r="DW959">
        <v>40421</v>
      </c>
      <c r="DX959">
        <v>101.646</v>
      </c>
      <c r="EF959">
        <v>40421</v>
      </c>
      <c r="EG959">
        <v>111.374</v>
      </c>
      <c r="EU959">
        <v>40829</v>
      </c>
      <c r="EV959">
        <v>96.673000000000002</v>
      </c>
      <c r="FG959">
        <v>41186</v>
      </c>
      <c r="FH959">
        <v>96.233000000000004</v>
      </c>
      <c r="FJ959">
        <v>41299</v>
      </c>
      <c r="FK959">
        <v>100.512</v>
      </c>
      <c r="FP959">
        <v>41530</v>
      </c>
      <c r="FQ959">
        <v>100.878</v>
      </c>
      <c r="FV959">
        <v>41705</v>
      </c>
      <c r="FW959">
        <v>113.73</v>
      </c>
      <c r="FY959">
        <v>41900</v>
      </c>
      <c r="FZ959">
        <v>125.83</v>
      </c>
      <c r="GB959">
        <v>42205</v>
      </c>
      <c r="GC959">
        <v>127.843</v>
      </c>
      <c r="GK959">
        <v>41039</v>
      </c>
      <c r="GL959">
        <v>88.832999999999998</v>
      </c>
      <c r="GW959">
        <v>41565</v>
      </c>
      <c r="GX959">
        <v>101.36</v>
      </c>
      <c r="HF959">
        <v>41949</v>
      </c>
      <c r="HG959">
        <v>133.95699999999999</v>
      </c>
      <c r="HL959">
        <v>40422</v>
      </c>
      <c r="HM959">
        <v>116.559</v>
      </c>
      <c r="HR959">
        <v>40424</v>
      </c>
      <c r="HS959">
        <v>113.1</v>
      </c>
      <c r="HU959">
        <v>40429</v>
      </c>
      <c r="HV959">
        <v>89.918000000000006</v>
      </c>
      <c r="HX959">
        <v>40589</v>
      </c>
      <c r="HY959">
        <v>84.784999999999997</v>
      </c>
      <c r="IA959">
        <v>41417</v>
      </c>
      <c r="IB959">
        <v>96.06</v>
      </c>
    </row>
    <row r="960" spans="40:236">
      <c r="AN960">
        <v>40422</v>
      </c>
      <c r="AO960">
        <v>103.42400000000001</v>
      </c>
      <c r="AQ960">
        <v>40422</v>
      </c>
      <c r="AR960">
        <v>104.27200000000001</v>
      </c>
      <c r="AT960">
        <v>40429</v>
      </c>
      <c r="AU960">
        <v>109.748</v>
      </c>
      <c r="AZ960">
        <v>40422</v>
      </c>
      <c r="BA960">
        <v>105.473</v>
      </c>
      <c r="BF960">
        <v>40431</v>
      </c>
      <c r="BG960">
        <v>103.25700000000001</v>
      </c>
      <c r="BI960">
        <v>40422</v>
      </c>
      <c r="BJ960">
        <v>108.98399999999999</v>
      </c>
      <c r="BO960">
        <v>40422</v>
      </c>
      <c r="BP960">
        <v>104.97499999999999</v>
      </c>
      <c r="BU960">
        <v>41064</v>
      </c>
      <c r="BV960">
        <v>99.337999999999994</v>
      </c>
      <c r="CA960">
        <v>40422</v>
      </c>
      <c r="CB960">
        <v>107.607</v>
      </c>
      <c r="CD960">
        <v>41338</v>
      </c>
      <c r="CE960">
        <v>102.108</v>
      </c>
      <c r="CG960">
        <v>40422</v>
      </c>
      <c r="CH960">
        <v>106.06399999999999</v>
      </c>
      <c r="CP960">
        <v>41582</v>
      </c>
      <c r="CQ960">
        <v>102.705</v>
      </c>
      <c r="DE960">
        <v>40422</v>
      </c>
      <c r="DF960">
        <v>99.608999999999995</v>
      </c>
      <c r="DH960">
        <v>41824</v>
      </c>
      <c r="DI960">
        <v>105.13500000000001</v>
      </c>
      <c r="DQ960">
        <v>42129</v>
      </c>
      <c r="DR960">
        <v>106.238</v>
      </c>
      <c r="DW960">
        <v>40422</v>
      </c>
      <c r="DX960">
        <v>101.928</v>
      </c>
      <c r="EF960">
        <v>40422</v>
      </c>
      <c r="EG960">
        <v>111.682</v>
      </c>
      <c r="EU960">
        <v>40830</v>
      </c>
      <c r="EV960">
        <v>96.468000000000004</v>
      </c>
      <c r="FG960">
        <v>41187</v>
      </c>
      <c r="FH960">
        <v>97.673000000000002</v>
      </c>
      <c r="FJ960">
        <v>41302</v>
      </c>
      <c r="FK960">
        <v>100.068</v>
      </c>
      <c r="FP960">
        <v>41533</v>
      </c>
      <c r="FQ960">
        <v>101.325</v>
      </c>
      <c r="FV960">
        <v>41708</v>
      </c>
      <c r="FW960">
        <v>114.008</v>
      </c>
      <c r="FY960">
        <v>41901</v>
      </c>
      <c r="FZ960">
        <v>126.435</v>
      </c>
      <c r="GB960">
        <v>42206</v>
      </c>
      <c r="GC960">
        <v>127.45</v>
      </c>
      <c r="GK960">
        <v>41040</v>
      </c>
      <c r="GL960">
        <v>88.694999999999993</v>
      </c>
      <c r="GW960">
        <v>41568</v>
      </c>
      <c r="GX960">
        <v>101.268</v>
      </c>
      <c r="HF960">
        <v>41950</v>
      </c>
      <c r="HG960">
        <v>133.94499999999999</v>
      </c>
      <c r="HL960">
        <v>40423</v>
      </c>
      <c r="HM960">
        <v>116.34099999999999</v>
      </c>
      <c r="HR960">
        <v>40427</v>
      </c>
      <c r="HS960">
        <v>112.25700000000001</v>
      </c>
      <c r="HU960">
        <v>40430</v>
      </c>
      <c r="HV960">
        <v>89.909000000000006</v>
      </c>
      <c r="HX960">
        <v>40590</v>
      </c>
      <c r="HY960">
        <v>85.582999999999998</v>
      </c>
      <c r="IA960">
        <v>41418</v>
      </c>
      <c r="IB960">
        <v>94.352000000000004</v>
      </c>
    </row>
    <row r="961" spans="40:236">
      <c r="AN961">
        <v>40423</v>
      </c>
      <c r="AO961">
        <v>103.42</v>
      </c>
      <c r="AQ961">
        <v>40423</v>
      </c>
      <c r="AR961">
        <v>104.268</v>
      </c>
      <c r="AT961">
        <v>40430</v>
      </c>
      <c r="AU961">
        <v>109.699</v>
      </c>
      <c r="AZ961">
        <v>40423</v>
      </c>
      <c r="BA961">
        <v>105.499</v>
      </c>
      <c r="BF961">
        <v>40434</v>
      </c>
      <c r="BG961">
        <v>103.248</v>
      </c>
      <c r="BI961">
        <v>40423</v>
      </c>
      <c r="BJ961">
        <v>109.04600000000001</v>
      </c>
      <c r="BO961">
        <v>40423</v>
      </c>
      <c r="BP961">
        <v>105.084</v>
      </c>
      <c r="BU961">
        <v>41065</v>
      </c>
      <c r="BV961">
        <v>99.438000000000002</v>
      </c>
      <c r="CA961">
        <v>40423</v>
      </c>
      <c r="CB961">
        <v>107.73099999999999</v>
      </c>
      <c r="CD961">
        <v>41339</v>
      </c>
      <c r="CE961">
        <v>102.163</v>
      </c>
      <c r="CG961">
        <v>40423</v>
      </c>
      <c r="CH961">
        <v>106.206</v>
      </c>
      <c r="CP961">
        <v>41583</v>
      </c>
      <c r="CQ961">
        <v>102.598</v>
      </c>
      <c r="DE961">
        <v>40423</v>
      </c>
      <c r="DF961">
        <v>99.745999999999995</v>
      </c>
      <c r="DH961">
        <v>41827</v>
      </c>
      <c r="DI961">
        <v>105.14</v>
      </c>
      <c r="DQ961">
        <v>42130</v>
      </c>
      <c r="DR961">
        <v>106.193</v>
      </c>
      <c r="DW961">
        <v>40423</v>
      </c>
      <c r="DX961">
        <v>102.044</v>
      </c>
      <c r="EF961">
        <v>40423</v>
      </c>
      <c r="EG961">
        <v>111.86199999999999</v>
      </c>
      <c r="EU961">
        <v>40833</v>
      </c>
      <c r="EV961">
        <v>96.123000000000005</v>
      </c>
      <c r="FG961">
        <v>41190</v>
      </c>
      <c r="FH961">
        <v>97.555000000000007</v>
      </c>
      <c r="FJ961">
        <v>41303</v>
      </c>
      <c r="FK961">
        <v>100.47</v>
      </c>
      <c r="FP961">
        <v>41534</v>
      </c>
      <c r="FQ961">
        <v>101.468</v>
      </c>
      <c r="FV961">
        <v>41709</v>
      </c>
      <c r="FW961">
        <v>113.84</v>
      </c>
      <c r="FY961">
        <v>41904</v>
      </c>
      <c r="FZ961">
        <v>126.42</v>
      </c>
      <c r="GB961">
        <v>42207</v>
      </c>
      <c r="GC961">
        <v>127.503</v>
      </c>
      <c r="GK961">
        <v>41043</v>
      </c>
      <c r="GL961">
        <v>87.003</v>
      </c>
      <c r="GW961">
        <v>41569</v>
      </c>
      <c r="GX961">
        <v>101.82</v>
      </c>
      <c r="HF961">
        <v>41953</v>
      </c>
      <c r="HG961">
        <v>134.44300000000001</v>
      </c>
      <c r="HL961">
        <v>40424</v>
      </c>
      <c r="HM961">
        <v>115.86</v>
      </c>
      <c r="HR961">
        <v>40428</v>
      </c>
      <c r="HS961">
        <v>112.39700000000001</v>
      </c>
      <c r="HU961">
        <v>40431</v>
      </c>
      <c r="HV961">
        <v>88.962999999999994</v>
      </c>
      <c r="HX961">
        <v>40591</v>
      </c>
      <c r="HY961">
        <v>85.29</v>
      </c>
      <c r="IA961">
        <v>41421</v>
      </c>
      <c r="IB961">
        <v>95.46</v>
      </c>
    </row>
    <row r="962" spans="40:236">
      <c r="AN962">
        <v>40424</v>
      </c>
      <c r="AO962">
        <v>103.39400000000001</v>
      </c>
      <c r="AQ962">
        <v>40424</v>
      </c>
      <c r="AR962">
        <v>104.239</v>
      </c>
      <c r="AT962">
        <v>40431</v>
      </c>
      <c r="AU962">
        <v>109.626</v>
      </c>
      <c r="AZ962">
        <v>40424</v>
      </c>
      <c r="BA962">
        <v>105.47499999999999</v>
      </c>
      <c r="BF962">
        <v>40435</v>
      </c>
      <c r="BG962">
        <v>103.235</v>
      </c>
      <c r="BI962">
        <v>40424</v>
      </c>
      <c r="BJ962">
        <v>108.99</v>
      </c>
      <c r="BO962">
        <v>40424</v>
      </c>
      <c r="BP962">
        <v>105.032</v>
      </c>
      <c r="BU962">
        <v>41066</v>
      </c>
      <c r="BV962">
        <v>99.778000000000006</v>
      </c>
      <c r="CA962">
        <v>40424</v>
      </c>
      <c r="CB962">
        <v>107.663</v>
      </c>
      <c r="CD962">
        <v>41340</v>
      </c>
      <c r="CE962">
        <v>102.298</v>
      </c>
      <c r="CG962">
        <v>40424</v>
      </c>
      <c r="CH962">
        <v>106.133</v>
      </c>
      <c r="CP962">
        <v>41584</v>
      </c>
      <c r="CQ962">
        <v>102.578</v>
      </c>
      <c r="DE962">
        <v>40424</v>
      </c>
      <c r="DF962">
        <v>99.673000000000002</v>
      </c>
      <c r="DH962">
        <v>41828</v>
      </c>
      <c r="DI962">
        <v>105.1</v>
      </c>
      <c r="DQ962">
        <v>42131</v>
      </c>
      <c r="DR962">
        <v>106.163</v>
      </c>
      <c r="DW962">
        <v>40424</v>
      </c>
      <c r="DX962">
        <v>101.925</v>
      </c>
      <c r="EF962">
        <v>40424</v>
      </c>
      <c r="EG962">
        <v>111.708</v>
      </c>
      <c r="EU962">
        <v>40834</v>
      </c>
      <c r="EV962">
        <v>95.673000000000002</v>
      </c>
      <c r="FG962">
        <v>41191</v>
      </c>
      <c r="FH962">
        <v>96.933000000000007</v>
      </c>
      <c r="FJ962">
        <v>41304</v>
      </c>
      <c r="FK962">
        <v>100.06</v>
      </c>
      <c r="FP962">
        <v>41535</v>
      </c>
      <c r="FQ962">
        <v>101.53</v>
      </c>
      <c r="FV962">
        <v>41710</v>
      </c>
      <c r="FW962">
        <v>113.678</v>
      </c>
      <c r="FY962">
        <v>41905</v>
      </c>
      <c r="FZ962">
        <v>126.39</v>
      </c>
      <c r="GB962">
        <v>42208</v>
      </c>
      <c r="GC962">
        <v>127.645</v>
      </c>
      <c r="GK962">
        <v>41044</v>
      </c>
      <c r="GL962">
        <v>86.222999999999999</v>
      </c>
      <c r="GW962">
        <v>41570</v>
      </c>
      <c r="GX962">
        <v>102.495</v>
      </c>
      <c r="HF962">
        <v>41954</v>
      </c>
      <c r="HG962">
        <v>134.745</v>
      </c>
      <c r="HL962">
        <v>40427</v>
      </c>
      <c r="HM962">
        <v>115.059</v>
      </c>
      <c r="HR962">
        <v>40429</v>
      </c>
      <c r="HS962">
        <v>112.48</v>
      </c>
      <c r="HU962">
        <v>40434</v>
      </c>
      <c r="HV962">
        <v>88.563000000000002</v>
      </c>
      <c r="HX962">
        <v>40592</v>
      </c>
      <c r="HY962">
        <v>85.144999999999996</v>
      </c>
      <c r="IA962">
        <v>41422</v>
      </c>
      <c r="IB962">
        <v>96.11</v>
      </c>
    </row>
    <row r="963" spans="40:236">
      <c r="AN963">
        <v>40427</v>
      </c>
      <c r="AO963">
        <v>103.381</v>
      </c>
      <c r="AQ963">
        <v>40427</v>
      </c>
      <c r="AR963">
        <v>104.22499999999999</v>
      </c>
      <c r="AT963">
        <v>40434</v>
      </c>
      <c r="AU963">
        <v>109.66500000000001</v>
      </c>
      <c r="AZ963">
        <v>40427</v>
      </c>
      <c r="BA963">
        <v>105.343</v>
      </c>
      <c r="BF963">
        <v>40436</v>
      </c>
      <c r="BG963">
        <v>103.226</v>
      </c>
      <c r="BI963">
        <v>40427</v>
      </c>
      <c r="BJ963">
        <v>108.85599999999999</v>
      </c>
      <c r="BO963">
        <v>40427</v>
      </c>
      <c r="BP963">
        <v>104.889</v>
      </c>
      <c r="BU963">
        <v>41067</v>
      </c>
      <c r="BV963">
        <v>100.33799999999999</v>
      </c>
      <c r="CA963">
        <v>40427</v>
      </c>
      <c r="CB963">
        <v>107.482</v>
      </c>
      <c r="CD963">
        <v>41341</v>
      </c>
      <c r="CE963">
        <v>102.3</v>
      </c>
      <c r="CG963">
        <v>40427</v>
      </c>
      <c r="CH963">
        <v>105.946</v>
      </c>
      <c r="CP963">
        <v>41585</v>
      </c>
      <c r="CQ963">
        <v>102.753</v>
      </c>
      <c r="DE963">
        <v>40427</v>
      </c>
      <c r="DF963">
        <v>99.498000000000005</v>
      </c>
      <c r="DH963">
        <v>41829</v>
      </c>
      <c r="DI963">
        <v>105.005</v>
      </c>
      <c r="DQ963">
        <v>42132</v>
      </c>
      <c r="DR963">
        <v>106.175</v>
      </c>
      <c r="DW963">
        <v>40427</v>
      </c>
      <c r="DX963">
        <v>101.71299999999999</v>
      </c>
      <c r="EF963">
        <v>40427</v>
      </c>
      <c r="EG963">
        <v>111.48399999999999</v>
      </c>
      <c r="EU963">
        <v>40835</v>
      </c>
      <c r="EV963">
        <v>95.37</v>
      </c>
      <c r="FG963">
        <v>41192</v>
      </c>
      <c r="FH963">
        <v>96.942999999999998</v>
      </c>
      <c r="FJ963">
        <v>41305</v>
      </c>
      <c r="FK963">
        <v>100.303</v>
      </c>
      <c r="FP963">
        <v>41536</v>
      </c>
      <c r="FQ963">
        <v>101.988</v>
      </c>
      <c r="FV963">
        <v>41711</v>
      </c>
      <c r="FW963">
        <v>113.535</v>
      </c>
      <c r="FY963">
        <v>41906</v>
      </c>
      <c r="FZ963">
        <v>126.55500000000001</v>
      </c>
      <c r="GB963">
        <v>42209</v>
      </c>
      <c r="GC963">
        <v>127.925</v>
      </c>
      <c r="GK963">
        <v>41045</v>
      </c>
      <c r="GL963">
        <v>86.688000000000002</v>
      </c>
      <c r="GW963">
        <v>41571</v>
      </c>
      <c r="GX963">
        <v>102.52800000000001</v>
      </c>
      <c r="HF963">
        <v>41955</v>
      </c>
      <c r="HG963">
        <v>134.58000000000001</v>
      </c>
      <c r="HL963">
        <v>40428</v>
      </c>
      <c r="HM963">
        <v>115.187</v>
      </c>
      <c r="HR963">
        <v>40430</v>
      </c>
      <c r="HS963">
        <v>112.459</v>
      </c>
      <c r="HU963">
        <v>40435</v>
      </c>
      <c r="HV963">
        <v>88.510999999999996</v>
      </c>
      <c r="HX963">
        <v>40595</v>
      </c>
      <c r="HY963">
        <v>85.418000000000006</v>
      </c>
      <c r="IA963">
        <v>41423</v>
      </c>
      <c r="IB963">
        <v>94.673000000000002</v>
      </c>
    </row>
    <row r="964" spans="40:236">
      <c r="AN964">
        <v>40428</v>
      </c>
      <c r="AO964">
        <v>103.32599999999999</v>
      </c>
      <c r="AQ964">
        <v>40428</v>
      </c>
      <c r="AR964">
        <v>104.137</v>
      </c>
      <c r="AT964">
        <v>40435</v>
      </c>
      <c r="AU964">
        <v>109.64</v>
      </c>
      <c r="AZ964">
        <v>40428</v>
      </c>
      <c r="BA964">
        <v>105.163</v>
      </c>
      <c r="BF964">
        <v>40437</v>
      </c>
      <c r="BG964">
        <v>103.18600000000001</v>
      </c>
      <c r="BI964">
        <v>40428</v>
      </c>
      <c r="BJ964">
        <v>108.746</v>
      </c>
      <c r="BO964">
        <v>40428</v>
      </c>
      <c r="BP964">
        <v>104.733</v>
      </c>
      <c r="BU964">
        <v>41068</v>
      </c>
      <c r="BV964">
        <v>100.22499999999999</v>
      </c>
      <c r="CA964">
        <v>40428</v>
      </c>
      <c r="CB964">
        <v>107.351</v>
      </c>
      <c r="CD964">
        <v>41344</v>
      </c>
      <c r="CE964">
        <v>102.21</v>
      </c>
      <c r="CG964">
        <v>40428</v>
      </c>
      <c r="CH964">
        <v>105.86</v>
      </c>
      <c r="CP964">
        <v>41586</v>
      </c>
      <c r="CQ964">
        <v>102.745</v>
      </c>
      <c r="DE964">
        <v>40428</v>
      </c>
      <c r="DF964">
        <v>99.415000000000006</v>
      </c>
      <c r="DH964">
        <v>41830</v>
      </c>
      <c r="DI964">
        <v>104.96</v>
      </c>
      <c r="DQ964">
        <v>42135</v>
      </c>
      <c r="DR964">
        <v>106.175</v>
      </c>
      <c r="DW964">
        <v>40428</v>
      </c>
      <c r="DX964">
        <v>101.655</v>
      </c>
      <c r="EF964">
        <v>40428</v>
      </c>
      <c r="EG964">
        <v>111.393</v>
      </c>
      <c r="EU964">
        <v>40836</v>
      </c>
      <c r="EV964">
        <v>94.72</v>
      </c>
      <c r="FG964">
        <v>41193</v>
      </c>
      <c r="FH964">
        <v>97.212999999999994</v>
      </c>
      <c r="FJ964">
        <v>41306</v>
      </c>
      <c r="FK964">
        <v>100.095</v>
      </c>
      <c r="FP964">
        <v>41537</v>
      </c>
      <c r="FQ964">
        <v>102.227</v>
      </c>
      <c r="FV964">
        <v>41712</v>
      </c>
      <c r="FW964">
        <v>113.813</v>
      </c>
      <c r="FY964">
        <v>41907</v>
      </c>
      <c r="FZ964">
        <v>126.65</v>
      </c>
      <c r="GB964">
        <v>42212</v>
      </c>
      <c r="GC964">
        <v>127.73</v>
      </c>
      <c r="GK964">
        <v>41046</v>
      </c>
      <c r="GL964">
        <v>86.582999999999998</v>
      </c>
      <c r="GW964">
        <v>41572</v>
      </c>
      <c r="GX964">
        <v>102.488</v>
      </c>
      <c r="HF964">
        <v>41956</v>
      </c>
      <c r="HG964">
        <v>134.315</v>
      </c>
      <c r="HL964">
        <v>40429</v>
      </c>
      <c r="HM964">
        <v>115.241</v>
      </c>
      <c r="HR964">
        <v>40431</v>
      </c>
      <c r="HS964">
        <v>111.53</v>
      </c>
      <c r="HU964">
        <v>40436</v>
      </c>
      <c r="HV964">
        <v>88.063000000000002</v>
      </c>
      <c r="HX964">
        <v>40596</v>
      </c>
      <c r="HY964">
        <v>85.614999999999995</v>
      </c>
      <c r="IA964">
        <v>41424</v>
      </c>
      <c r="IB964">
        <v>95.153000000000006</v>
      </c>
    </row>
    <row r="965" spans="40:236">
      <c r="AN965">
        <v>40429</v>
      </c>
      <c r="AO965">
        <v>103.215</v>
      </c>
      <c r="AQ965">
        <v>40429</v>
      </c>
      <c r="AR965">
        <v>103.941</v>
      </c>
      <c r="AT965">
        <v>40436</v>
      </c>
      <c r="AU965">
        <v>109.563</v>
      </c>
      <c r="AZ965">
        <v>40429</v>
      </c>
      <c r="BA965">
        <v>105.093</v>
      </c>
      <c r="BF965">
        <v>40438</v>
      </c>
      <c r="BG965">
        <v>103.191</v>
      </c>
      <c r="BI965">
        <v>40429</v>
      </c>
      <c r="BJ965">
        <v>108.657</v>
      </c>
      <c r="BO965">
        <v>40429</v>
      </c>
      <c r="BP965">
        <v>104.699</v>
      </c>
      <c r="BU965">
        <v>41071</v>
      </c>
      <c r="BV965">
        <v>99.77</v>
      </c>
      <c r="CA965">
        <v>40429</v>
      </c>
      <c r="CB965">
        <v>107.364</v>
      </c>
      <c r="CD965">
        <v>41345</v>
      </c>
      <c r="CE965">
        <v>102.227</v>
      </c>
      <c r="CG965">
        <v>40429</v>
      </c>
      <c r="CH965">
        <v>105.881</v>
      </c>
      <c r="CP965">
        <v>41589</v>
      </c>
      <c r="CQ965">
        <v>102.748</v>
      </c>
      <c r="DE965">
        <v>40429</v>
      </c>
      <c r="DF965">
        <v>99.495000000000005</v>
      </c>
      <c r="DH965">
        <v>41831</v>
      </c>
      <c r="DI965">
        <v>104.995</v>
      </c>
      <c r="DQ965">
        <v>42136</v>
      </c>
      <c r="DR965">
        <v>106.155</v>
      </c>
      <c r="DW965">
        <v>40429</v>
      </c>
      <c r="DX965">
        <v>101.79900000000001</v>
      </c>
      <c r="EF965">
        <v>40429</v>
      </c>
      <c r="EG965">
        <v>111.544</v>
      </c>
      <c r="EU965">
        <v>40837</v>
      </c>
      <c r="EV965">
        <v>94.95</v>
      </c>
      <c r="FG965">
        <v>41194</v>
      </c>
      <c r="FH965">
        <v>98.106999999999999</v>
      </c>
      <c r="FJ965">
        <v>41309</v>
      </c>
      <c r="FK965">
        <v>98.65</v>
      </c>
      <c r="FP965">
        <v>41540</v>
      </c>
      <c r="FQ965">
        <v>102.458</v>
      </c>
      <c r="FV965">
        <v>41715</v>
      </c>
      <c r="FW965">
        <v>114.018</v>
      </c>
      <c r="FY965">
        <v>41908</v>
      </c>
      <c r="FZ965">
        <v>126.3</v>
      </c>
      <c r="GB965">
        <v>42213</v>
      </c>
      <c r="GC965">
        <v>127.815</v>
      </c>
      <c r="GK965">
        <v>41047</v>
      </c>
      <c r="GL965">
        <v>87.135000000000005</v>
      </c>
      <c r="GW965">
        <v>41575</v>
      </c>
      <c r="GX965">
        <v>103.145</v>
      </c>
      <c r="HF965">
        <v>41957</v>
      </c>
      <c r="HG965">
        <v>134.53800000000001</v>
      </c>
      <c r="HL965">
        <v>40430</v>
      </c>
      <c r="HM965">
        <v>115.22499999999999</v>
      </c>
      <c r="HR965">
        <v>40434</v>
      </c>
      <c r="HS965">
        <v>111.11</v>
      </c>
      <c r="HU965">
        <v>40437</v>
      </c>
      <c r="HV965">
        <v>87.724000000000004</v>
      </c>
      <c r="HX965">
        <v>40597</v>
      </c>
      <c r="HY965">
        <v>85.42</v>
      </c>
      <c r="IA965">
        <v>41425</v>
      </c>
      <c r="IB965">
        <v>94.528000000000006</v>
      </c>
    </row>
    <row r="966" spans="40:236">
      <c r="AN966">
        <v>40430</v>
      </c>
      <c r="AO966">
        <v>103.167</v>
      </c>
      <c r="AQ966">
        <v>40430</v>
      </c>
      <c r="AR966">
        <v>103.89700000000001</v>
      </c>
      <c r="AT966">
        <v>40437</v>
      </c>
      <c r="AU966">
        <v>109.517</v>
      </c>
      <c r="AZ966">
        <v>40430</v>
      </c>
      <c r="BA966">
        <v>105.105</v>
      </c>
      <c r="BF966">
        <v>40441</v>
      </c>
      <c r="BG966">
        <v>103.09699999999999</v>
      </c>
      <c r="BI966">
        <v>40430</v>
      </c>
      <c r="BJ966">
        <v>108.611</v>
      </c>
      <c r="BO966">
        <v>40430</v>
      </c>
      <c r="BP966">
        <v>104.65900000000001</v>
      </c>
      <c r="BU966">
        <v>41072</v>
      </c>
      <c r="BV966">
        <v>99.35</v>
      </c>
      <c r="CA966">
        <v>40430</v>
      </c>
      <c r="CB966">
        <v>107.295</v>
      </c>
      <c r="CD966">
        <v>41346</v>
      </c>
      <c r="CE966">
        <v>102.175</v>
      </c>
      <c r="CG966">
        <v>40430</v>
      </c>
      <c r="CH966">
        <v>105.78</v>
      </c>
      <c r="CP966">
        <v>41590</v>
      </c>
      <c r="CQ966">
        <v>102.753</v>
      </c>
      <c r="DE966">
        <v>40430</v>
      </c>
      <c r="DF966">
        <v>99.387</v>
      </c>
      <c r="DH966">
        <v>41834</v>
      </c>
      <c r="DI966">
        <v>104.98</v>
      </c>
      <c r="DQ966">
        <v>42137</v>
      </c>
      <c r="DR966">
        <v>106.17</v>
      </c>
      <c r="DW966">
        <v>40430</v>
      </c>
      <c r="DX966">
        <v>101.694</v>
      </c>
      <c r="EF966">
        <v>40430</v>
      </c>
      <c r="EG966">
        <v>111.422</v>
      </c>
      <c r="EU966">
        <v>40840</v>
      </c>
      <c r="EV966">
        <v>94.69</v>
      </c>
      <c r="FG966">
        <v>41197</v>
      </c>
      <c r="FH966">
        <v>97.177999999999997</v>
      </c>
      <c r="FJ966">
        <v>41310</v>
      </c>
      <c r="FK966">
        <v>99.045000000000002</v>
      </c>
      <c r="FP966">
        <v>41541</v>
      </c>
      <c r="FQ966">
        <v>102.38800000000001</v>
      </c>
      <c r="FV966">
        <v>41716</v>
      </c>
      <c r="FW966">
        <v>114.1</v>
      </c>
      <c r="FY966">
        <v>41911</v>
      </c>
      <c r="FZ966">
        <v>126.063</v>
      </c>
      <c r="GB966">
        <v>42214</v>
      </c>
      <c r="GC966">
        <v>127.62</v>
      </c>
      <c r="GK966">
        <v>41050</v>
      </c>
      <c r="GL966">
        <v>86.88</v>
      </c>
      <c r="GW966">
        <v>41576</v>
      </c>
      <c r="GX966">
        <v>103.7</v>
      </c>
      <c r="HF966">
        <v>41960</v>
      </c>
      <c r="HG966">
        <v>134.548</v>
      </c>
      <c r="HL966">
        <v>40431</v>
      </c>
      <c r="HM966">
        <v>114.36799999999999</v>
      </c>
      <c r="HR966">
        <v>40435</v>
      </c>
      <c r="HS966">
        <v>111.04300000000001</v>
      </c>
      <c r="HU966">
        <v>40438</v>
      </c>
      <c r="HV966">
        <v>88.04</v>
      </c>
      <c r="HX966">
        <v>40598</v>
      </c>
      <c r="HY966">
        <v>85.114999999999995</v>
      </c>
      <c r="IA966">
        <v>41428</v>
      </c>
      <c r="IB966">
        <v>94.007999999999996</v>
      </c>
    </row>
    <row r="967" spans="40:236">
      <c r="AN967">
        <v>40431</v>
      </c>
      <c r="AO967">
        <v>103.155</v>
      </c>
      <c r="AQ967">
        <v>40431</v>
      </c>
      <c r="AR967">
        <v>103.88</v>
      </c>
      <c r="AT967">
        <v>40438</v>
      </c>
      <c r="AU967">
        <v>109.53700000000001</v>
      </c>
      <c r="AZ967">
        <v>40431</v>
      </c>
      <c r="BA967">
        <v>105.05500000000001</v>
      </c>
      <c r="BF967">
        <v>40442</v>
      </c>
      <c r="BG967">
        <v>103.21</v>
      </c>
      <c r="BI967">
        <v>40431</v>
      </c>
      <c r="BJ967">
        <v>108.57899999999999</v>
      </c>
      <c r="BO967">
        <v>40431</v>
      </c>
      <c r="BP967">
        <v>104.60599999999999</v>
      </c>
      <c r="BU967">
        <v>41073</v>
      </c>
      <c r="BV967">
        <v>99.3</v>
      </c>
      <c r="CA967">
        <v>40431</v>
      </c>
      <c r="CB967">
        <v>107.226</v>
      </c>
      <c r="CD967">
        <v>41347</v>
      </c>
      <c r="CE967">
        <v>102.078</v>
      </c>
      <c r="CG967">
        <v>40431</v>
      </c>
      <c r="CH967">
        <v>105.729</v>
      </c>
      <c r="CP967">
        <v>41591</v>
      </c>
      <c r="CQ967">
        <v>102.78</v>
      </c>
      <c r="DE967">
        <v>40431</v>
      </c>
      <c r="DF967">
        <v>99.266000000000005</v>
      </c>
      <c r="DH967">
        <v>41835</v>
      </c>
      <c r="DI967">
        <v>105.008</v>
      </c>
      <c r="DQ967">
        <v>42138</v>
      </c>
      <c r="DR967">
        <v>106.17</v>
      </c>
      <c r="DW967">
        <v>40431</v>
      </c>
      <c r="DX967">
        <v>101.48</v>
      </c>
      <c r="EF967">
        <v>40431</v>
      </c>
      <c r="EG967">
        <v>111.15</v>
      </c>
      <c r="EU967">
        <v>40841</v>
      </c>
      <c r="EV967">
        <v>94.775000000000006</v>
      </c>
      <c r="FG967">
        <v>41198</v>
      </c>
      <c r="FH967">
        <v>97.308000000000007</v>
      </c>
      <c r="FJ967">
        <v>41311</v>
      </c>
      <c r="FK967">
        <v>98.647999999999996</v>
      </c>
      <c r="FP967">
        <v>41542</v>
      </c>
      <c r="FQ967">
        <v>102.28</v>
      </c>
      <c r="FV967">
        <v>41717</v>
      </c>
      <c r="FW967">
        <v>113.917</v>
      </c>
      <c r="FY967">
        <v>41912</v>
      </c>
      <c r="FZ967">
        <v>126.655</v>
      </c>
      <c r="GB967">
        <v>42215</v>
      </c>
      <c r="GC967">
        <v>127.99299999999999</v>
      </c>
      <c r="GK967">
        <v>41051</v>
      </c>
      <c r="GL967">
        <v>88.28</v>
      </c>
      <c r="GW967">
        <v>41577</v>
      </c>
      <c r="GX967">
        <v>103.583</v>
      </c>
      <c r="HF967">
        <v>41961</v>
      </c>
      <c r="HG967">
        <v>134.30799999999999</v>
      </c>
      <c r="HL967">
        <v>40434</v>
      </c>
      <c r="HM967">
        <v>113.96299999999999</v>
      </c>
      <c r="HR967">
        <v>40436</v>
      </c>
      <c r="HS967">
        <v>110.57599999999999</v>
      </c>
      <c r="HU967">
        <v>40441</v>
      </c>
      <c r="HV967">
        <v>87.811000000000007</v>
      </c>
      <c r="HX967">
        <v>40599</v>
      </c>
      <c r="HY967">
        <v>84.882000000000005</v>
      </c>
      <c r="IA967">
        <v>41429</v>
      </c>
      <c r="IB967">
        <v>94.72</v>
      </c>
    </row>
    <row r="968" spans="40:236">
      <c r="AN968">
        <v>40434</v>
      </c>
      <c r="AO968">
        <v>103.13500000000001</v>
      </c>
      <c r="AQ968">
        <v>40434</v>
      </c>
      <c r="AR968">
        <v>103.88</v>
      </c>
      <c r="AT968">
        <v>40441</v>
      </c>
      <c r="AU968">
        <v>109.48</v>
      </c>
      <c r="AZ968">
        <v>40434</v>
      </c>
      <c r="BA968">
        <v>105.05800000000001</v>
      </c>
      <c r="BF968">
        <v>40443</v>
      </c>
      <c r="BG968">
        <v>103.34099999999999</v>
      </c>
      <c r="BI968">
        <v>40434</v>
      </c>
      <c r="BJ968">
        <v>108.54</v>
      </c>
      <c r="BO968">
        <v>40434</v>
      </c>
      <c r="BP968">
        <v>104.557</v>
      </c>
      <c r="BU968">
        <v>41074</v>
      </c>
      <c r="BV968">
        <v>99.165000000000006</v>
      </c>
      <c r="CA968">
        <v>40434</v>
      </c>
      <c r="CB968">
        <v>107.13500000000001</v>
      </c>
      <c r="CD968">
        <v>41348</v>
      </c>
      <c r="CE968">
        <v>102.048</v>
      </c>
      <c r="CG968">
        <v>40434</v>
      </c>
      <c r="CH968">
        <v>105.60899999999999</v>
      </c>
      <c r="CP968">
        <v>41592</v>
      </c>
      <c r="CQ968">
        <v>102.825</v>
      </c>
      <c r="DE968">
        <v>40434</v>
      </c>
      <c r="DF968">
        <v>99.131</v>
      </c>
      <c r="DH968">
        <v>41836</v>
      </c>
      <c r="DI968">
        <v>105.04</v>
      </c>
      <c r="DQ968">
        <v>42139</v>
      </c>
      <c r="DR968">
        <v>106.178</v>
      </c>
      <c r="DW968">
        <v>40434</v>
      </c>
      <c r="DX968">
        <v>101.325</v>
      </c>
      <c r="EF968">
        <v>40434</v>
      </c>
      <c r="EG968">
        <v>110.98099999999999</v>
      </c>
      <c r="EU968">
        <v>40842</v>
      </c>
      <c r="EV968">
        <v>95.084999999999994</v>
      </c>
      <c r="FG968">
        <v>41199</v>
      </c>
      <c r="FH968">
        <v>99.125</v>
      </c>
      <c r="FJ968">
        <v>41312</v>
      </c>
      <c r="FK968">
        <v>98.863</v>
      </c>
      <c r="FP968">
        <v>41543</v>
      </c>
      <c r="FQ968">
        <v>101.83799999999999</v>
      </c>
      <c r="FV968">
        <v>41718</v>
      </c>
      <c r="FW968">
        <v>113.773</v>
      </c>
      <c r="FY968">
        <v>41913</v>
      </c>
      <c r="FZ968">
        <v>127.068</v>
      </c>
      <c r="GB968">
        <v>42216</v>
      </c>
      <c r="GC968">
        <v>128.238</v>
      </c>
      <c r="GK968">
        <v>41052</v>
      </c>
      <c r="GL968">
        <v>87.347999999999999</v>
      </c>
      <c r="GW968">
        <v>41578</v>
      </c>
      <c r="GX968">
        <v>103.895</v>
      </c>
      <c r="HF968">
        <v>41962</v>
      </c>
      <c r="HG968">
        <v>134.17500000000001</v>
      </c>
      <c r="HL968">
        <v>40435</v>
      </c>
      <c r="HM968">
        <v>113.83</v>
      </c>
      <c r="HR968">
        <v>40437</v>
      </c>
      <c r="HS968">
        <v>110.20099999999999</v>
      </c>
      <c r="HU968">
        <v>40442</v>
      </c>
      <c r="HV968">
        <v>88.385999999999996</v>
      </c>
      <c r="HX968">
        <v>40602</v>
      </c>
      <c r="HY968">
        <v>85.165000000000006</v>
      </c>
      <c r="IA968">
        <v>41430</v>
      </c>
      <c r="IB968">
        <v>94.34</v>
      </c>
    </row>
    <row r="969" spans="40:236">
      <c r="AN969">
        <v>40435</v>
      </c>
      <c r="AO969">
        <v>103.134</v>
      </c>
      <c r="AQ969">
        <v>40435</v>
      </c>
      <c r="AR969">
        <v>103.886</v>
      </c>
      <c r="AT969">
        <v>40442</v>
      </c>
      <c r="AU969">
        <v>109.488</v>
      </c>
      <c r="AZ969">
        <v>40435</v>
      </c>
      <c r="BA969">
        <v>105.035</v>
      </c>
      <c r="BF969">
        <v>40444</v>
      </c>
      <c r="BG969">
        <v>103.33</v>
      </c>
      <c r="BI969">
        <v>40435</v>
      </c>
      <c r="BJ969">
        <v>108.527</v>
      </c>
      <c r="BO969">
        <v>40435</v>
      </c>
      <c r="BP969">
        <v>104.553</v>
      </c>
      <c r="BU969">
        <v>41075</v>
      </c>
      <c r="BV969">
        <v>99.138000000000005</v>
      </c>
      <c r="CA969">
        <v>40435</v>
      </c>
      <c r="CB969">
        <v>107.167</v>
      </c>
      <c r="CD969">
        <v>41351</v>
      </c>
      <c r="CE969">
        <v>102.018</v>
      </c>
      <c r="CG969">
        <v>40435</v>
      </c>
      <c r="CH969">
        <v>105.645</v>
      </c>
      <c r="CP969">
        <v>41593</v>
      </c>
      <c r="CQ969">
        <v>102.758</v>
      </c>
      <c r="DE969">
        <v>40435</v>
      </c>
      <c r="DF969">
        <v>99.153000000000006</v>
      </c>
      <c r="DH969">
        <v>41837</v>
      </c>
      <c r="DI969">
        <v>105.11499999999999</v>
      </c>
      <c r="DQ969">
        <v>42142</v>
      </c>
      <c r="DR969">
        <v>106.15</v>
      </c>
      <c r="DW969">
        <v>40435</v>
      </c>
      <c r="DX969">
        <v>101.34</v>
      </c>
      <c r="EF969">
        <v>40435</v>
      </c>
      <c r="EG969">
        <v>110.986</v>
      </c>
      <c r="EU969">
        <v>40843</v>
      </c>
      <c r="EV969">
        <v>95.99</v>
      </c>
      <c r="FG969">
        <v>41200</v>
      </c>
      <c r="FH969">
        <v>99.762</v>
      </c>
      <c r="FJ969">
        <v>41313</v>
      </c>
      <c r="FK969">
        <v>99.265000000000001</v>
      </c>
      <c r="FP969">
        <v>41544</v>
      </c>
      <c r="FQ969">
        <v>101.74299999999999</v>
      </c>
      <c r="FV969">
        <v>41719</v>
      </c>
      <c r="FW969">
        <v>113.91</v>
      </c>
      <c r="FY969">
        <v>41914</v>
      </c>
      <c r="FZ969">
        <v>126.855</v>
      </c>
      <c r="GB969">
        <v>42219</v>
      </c>
      <c r="GC969">
        <v>128.102</v>
      </c>
      <c r="GK969">
        <v>41053</v>
      </c>
      <c r="GL969">
        <v>87.924999999999997</v>
      </c>
      <c r="GW969">
        <v>41579</v>
      </c>
      <c r="GX969">
        <v>104.27800000000001</v>
      </c>
      <c r="HF969">
        <v>41963</v>
      </c>
      <c r="HG969">
        <v>134.435</v>
      </c>
      <c r="HL969">
        <v>40436</v>
      </c>
      <c r="HM969">
        <v>113.417</v>
      </c>
      <c r="HR969">
        <v>40438</v>
      </c>
      <c r="HS969">
        <v>110.55500000000001</v>
      </c>
      <c r="HU969">
        <v>40443</v>
      </c>
      <c r="HV969">
        <v>89.162000000000006</v>
      </c>
      <c r="HX969">
        <v>40603</v>
      </c>
      <c r="HY969">
        <v>85.597999999999999</v>
      </c>
      <c r="IA969">
        <v>41431</v>
      </c>
      <c r="IB969">
        <v>91.8</v>
      </c>
    </row>
    <row r="970" spans="40:236">
      <c r="AN970">
        <v>40436</v>
      </c>
      <c r="AO970">
        <v>103.10299999999999</v>
      </c>
      <c r="AQ970">
        <v>40436</v>
      </c>
      <c r="AR970">
        <v>103.84</v>
      </c>
      <c r="AT970">
        <v>40443</v>
      </c>
      <c r="AU970">
        <v>109.51600000000001</v>
      </c>
      <c r="AZ970">
        <v>40436</v>
      </c>
      <c r="BA970">
        <v>105.005</v>
      </c>
      <c r="BF970">
        <v>40445</v>
      </c>
      <c r="BG970">
        <v>103.224</v>
      </c>
      <c r="BI970">
        <v>40436</v>
      </c>
      <c r="BJ970">
        <v>108.47499999999999</v>
      </c>
      <c r="BO970">
        <v>40436</v>
      </c>
      <c r="BP970">
        <v>104.52500000000001</v>
      </c>
      <c r="BU970">
        <v>41078</v>
      </c>
      <c r="BV970">
        <v>98.528000000000006</v>
      </c>
      <c r="CA970">
        <v>40436</v>
      </c>
      <c r="CB970">
        <v>107.134</v>
      </c>
      <c r="CD970">
        <v>41352</v>
      </c>
      <c r="CE970">
        <v>101.96299999999999</v>
      </c>
      <c r="CG970">
        <v>40436</v>
      </c>
      <c r="CH970">
        <v>105.627</v>
      </c>
      <c r="CP970">
        <v>41596</v>
      </c>
      <c r="CQ970">
        <v>102.738</v>
      </c>
      <c r="DE970">
        <v>40436</v>
      </c>
      <c r="DF970">
        <v>99.126000000000005</v>
      </c>
      <c r="DH970">
        <v>41838</v>
      </c>
      <c r="DI970">
        <v>105.16800000000001</v>
      </c>
      <c r="DQ970">
        <v>42143</v>
      </c>
      <c r="DR970">
        <v>106.158</v>
      </c>
      <c r="DW970">
        <v>40436</v>
      </c>
      <c r="DX970">
        <v>101.30200000000001</v>
      </c>
      <c r="EF970">
        <v>40436</v>
      </c>
      <c r="EG970">
        <v>110.925</v>
      </c>
      <c r="EU970">
        <v>40844</v>
      </c>
      <c r="EV970">
        <v>94.888000000000005</v>
      </c>
      <c r="FG970">
        <v>41201</v>
      </c>
      <c r="FH970">
        <v>99.555000000000007</v>
      </c>
      <c r="FJ970">
        <v>41316</v>
      </c>
      <c r="FK970">
        <v>98.903000000000006</v>
      </c>
      <c r="FP970">
        <v>41547</v>
      </c>
      <c r="FQ970">
        <v>102.113</v>
      </c>
      <c r="FV970">
        <v>41722</v>
      </c>
      <c r="FW970">
        <v>113.947</v>
      </c>
      <c r="FY970">
        <v>41915</v>
      </c>
      <c r="FZ970">
        <v>126.96299999999999</v>
      </c>
      <c r="GB970">
        <v>42220</v>
      </c>
      <c r="GC970">
        <v>128.16999999999999</v>
      </c>
      <c r="GK970">
        <v>41054</v>
      </c>
      <c r="GL970">
        <v>86.753</v>
      </c>
      <c r="GW970">
        <v>41582</v>
      </c>
      <c r="GX970">
        <v>104.045</v>
      </c>
      <c r="HF970">
        <v>41964</v>
      </c>
      <c r="HG970">
        <v>135.47300000000001</v>
      </c>
      <c r="HL970">
        <v>40437</v>
      </c>
      <c r="HM970">
        <v>113.072</v>
      </c>
      <c r="HR970">
        <v>40441</v>
      </c>
      <c r="HS970">
        <v>110.331</v>
      </c>
      <c r="HU970">
        <v>40444</v>
      </c>
      <c r="HV970">
        <v>89.293999999999997</v>
      </c>
      <c r="HX970">
        <v>40604</v>
      </c>
      <c r="HY970">
        <v>85.802999999999997</v>
      </c>
      <c r="IA970">
        <v>41432</v>
      </c>
      <c r="IB970">
        <v>93.37</v>
      </c>
    </row>
    <row r="971" spans="40:236">
      <c r="AN971">
        <v>40437</v>
      </c>
      <c r="AO971">
        <v>103.10299999999999</v>
      </c>
      <c r="AQ971">
        <v>40437</v>
      </c>
      <c r="AR971">
        <v>103.819</v>
      </c>
      <c r="AT971">
        <v>40444</v>
      </c>
      <c r="AU971">
        <v>109.53</v>
      </c>
      <c r="AZ971">
        <v>40437</v>
      </c>
      <c r="BA971">
        <v>104.968</v>
      </c>
      <c r="BF971">
        <v>40448</v>
      </c>
      <c r="BG971">
        <v>103.176</v>
      </c>
      <c r="BI971">
        <v>40437</v>
      </c>
      <c r="BJ971">
        <v>108.429</v>
      </c>
      <c r="BO971">
        <v>40437</v>
      </c>
      <c r="BP971">
        <v>104.45099999999999</v>
      </c>
      <c r="BU971">
        <v>41079</v>
      </c>
      <c r="BV971">
        <v>98.677999999999997</v>
      </c>
      <c r="CA971">
        <v>40437</v>
      </c>
      <c r="CB971">
        <v>107.04600000000001</v>
      </c>
      <c r="CD971">
        <v>41353</v>
      </c>
      <c r="CE971">
        <v>102.008</v>
      </c>
      <c r="CG971">
        <v>40437</v>
      </c>
      <c r="CH971">
        <v>105.51900000000001</v>
      </c>
      <c r="CP971">
        <v>41597</v>
      </c>
      <c r="CQ971">
        <v>102.697</v>
      </c>
      <c r="DE971">
        <v>40437</v>
      </c>
      <c r="DF971">
        <v>99.004000000000005</v>
      </c>
      <c r="DH971">
        <v>41841</v>
      </c>
      <c r="DI971">
        <v>105.14</v>
      </c>
      <c r="DQ971">
        <v>42144</v>
      </c>
      <c r="DR971">
        <v>106.197</v>
      </c>
      <c r="DW971">
        <v>40437</v>
      </c>
      <c r="DX971">
        <v>101.095</v>
      </c>
      <c r="EF971">
        <v>40437</v>
      </c>
      <c r="EG971">
        <v>110.685</v>
      </c>
      <c r="EU971">
        <v>40847</v>
      </c>
      <c r="EV971">
        <v>94.77</v>
      </c>
      <c r="FG971">
        <v>41204</v>
      </c>
      <c r="FH971">
        <v>98.762</v>
      </c>
      <c r="FJ971">
        <v>41317</v>
      </c>
      <c r="FK971">
        <v>99.55</v>
      </c>
      <c r="FP971">
        <v>41548</v>
      </c>
      <c r="FQ971">
        <v>102.848</v>
      </c>
      <c r="FV971">
        <v>41723</v>
      </c>
      <c r="FW971">
        <v>114.072</v>
      </c>
      <c r="FY971">
        <v>41918</v>
      </c>
      <c r="FZ971">
        <v>126.598</v>
      </c>
      <c r="GB971">
        <v>42221</v>
      </c>
      <c r="GC971">
        <v>127.473</v>
      </c>
      <c r="GK971">
        <v>41057</v>
      </c>
      <c r="GL971">
        <v>85.783000000000001</v>
      </c>
      <c r="GW971">
        <v>41583</v>
      </c>
      <c r="GX971">
        <v>103.21299999999999</v>
      </c>
      <c r="HF971">
        <v>41967</v>
      </c>
      <c r="HG971">
        <v>135.93299999999999</v>
      </c>
      <c r="HL971">
        <v>40438</v>
      </c>
      <c r="HM971">
        <v>113.28</v>
      </c>
      <c r="HR971">
        <v>40442</v>
      </c>
      <c r="HS971">
        <v>110.94499999999999</v>
      </c>
      <c r="HU971">
        <v>40445</v>
      </c>
      <c r="HV971">
        <v>88.671999999999997</v>
      </c>
      <c r="HX971">
        <v>40605</v>
      </c>
      <c r="HY971">
        <v>85.097999999999999</v>
      </c>
      <c r="IA971">
        <v>41435</v>
      </c>
      <c r="IB971">
        <v>92.843000000000004</v>
      </c>
    </row>
    <row r="972" spans="40:236">
      <c r="AN972">
        <v>40438</v>
      </c>
      <c r="AO972">
        <v>103.095</v>
      </c>
      <c r="AQ972">
        <v>40438</v>
      </c>
      <c r="AR972">
        <v>103.83799999999999</v>
      </c>
      <c r="AT972">
        <v>40445</v>
      </c>
      <c r="AU972">
        <v>109.461</v>
      </c>
      <c r="AZ972">
        <v>40438</v>
      </c>
      <c r="BA972">
        <v>104.965</v>
      </c>
      <c r="BF972">
        <v>40449</v>
      </c>
      <c r="BG972">
        <v>103.11499999999999</v>
      </c>
      <c r="BI972">
        <v>40438</v>
      </c>
      <c r="BJ972">
        <v>108.395</v>
      </c>
      <c r="BO972">
        <v>40438</v>
      </c>
      <c r="BP972">
        <v>104.42700000000001</v>
      </c>
      <c r="BU972">
        <v>41080</v>
      </c>
      <c r="BV972">
        <v>99.12</v>
      </c>
      <c r="CA972">
        <v>40438</v>
      </c>
      <c r="CB972">
        <v>107.004</v>
      </c>
      <c r="CD972">
        <v>41354</v>
      </c>
      <c r="CE972">
        <v>102.093</v>
      </c>
      <c r="CG972">
        <v>40438</v>
      </c>
      <c r="CH972">
        <v>105.474</v>
      </c>
      <c r="CP972">
        <v>41598</v>
      </c>
      <c r="CQ972">
        <v>102.678</v>
      </c>
      <c r="DE972">
        <v>40438</v>
      </c>
      <c r="DF972">
        <v>99.013000000000005</v>
      </c>
      <c r="DH972">
        <v>41842</v>
      </c>
      <c r="DI972">
        <v>105.08499999999999</v>
      </c>
      <c r="DQ972">
        <v>42145</v>
      </c>
      <c r="DR972">
        <v>106.11</v>
      </c>
      <c r="DW972">
        <v>40438</v>
      </c>
      <c r="DX972">
        <v>101.084</v>
      </c>
      <c r="EF972">
        <v>40438</v>
      </c>
      <c r="EG972">
        <v>110.67700000000001</v>
      </c>
      <c r="EU972">
        <v>40848</v>
      </c>
      <c r="EV972">
        <v>94.748000000000005</v>
      </c>
      <c r="FG972">
        <v>41205</v>
      </c>
      <c r="FH972">
        <v>98.05</v>
      </c>
      <c r="FJ972">
        <v>41318</v>
      </c>
      <c r="FK972">
        <v>100.265</v>
      </c>
      <c r="FP972">
        <v>41549</v>
      </c>
      <c r="FQ972">
        <v>102.375</v>
      </c>
      <c r="FV972">
        <v>41724</v>
      </c>
      <c r="FW972">
        <v>114.453</v>
      </c>
      <c r="FY972">
        <v>41919</v>
      </c>
      <c r="FZ972">
        <v>126.53</v>
      </c>
      <c r="GB972">
        <v>42222</v>
      </c>
      <c r="GC972">
        <v>127.828</v>
      </c>
      <c r="GK972">
        <v>41058</v>
      </c>
      <c r="GL972">
        <v>85.935000000000002</v>
      </c>
      <c r="GW972">
        <v>41584</v>
      </c>
      <c r="GX972">
        <v>102.53</v>
      </c>
      <c r="HF972">
        <v>41968</v>
      </c>
      <c r="HG972">
        <v>136.54499999999999</v>
      </c>
      <c r="HL972">
        <v>40441</v>
      </c>
      <c r="HM972">
        <v>113.029</v>
      </c>
      <c r="HR972">
        <v>40443</v>
      </c>
      <c r="HS972">
        <v>111.806</v>
      </c>
      <c r="HU972">
        <v>40448</v>
      </c>
      <c r="HV972">
        <v>88.929000000000002</v>
      </c>
      <c r="HX972">
        <v>40606</v>
      </c>
      <c r="HY972">
        <v>85.507999999999996</v>
      </c>
      <c r="IA972">
        <v>41436</v>
      </c>
      <c r="IB972">
        <v>92.082999999999998</v>
      </c>
    </row>
    <row r="973" spans="40:236">
      <c r="AN973">
        <v>40441</v>
      </c>
      <c r="AO973">
        <v>103.074</v>
      </c>
      <c r="AQ973">
        <v>40441</v>
      </c>
      <c r="AR973">
        <v>103.80500000000001</v>
      </c>
      <c r="AT973">
        <v>40448</v>
      </c>
      <c r="AU973">
        <v>109.408</v>
      </c>
      <c r="AZ973">
        <v>40441</v>
      </c>
      <c r="BA973">
        <v>104.89</v>
      </c>
      <c r="BF973">
        <v>40450</v>
      </c>
      <c r="BG973">
        <v>103.02800000000001</v>
      </c>
      <c r="BI973">
        <v>40441</v>
      </c>
      <c r="BJ973">
        <v>108.306</v>
      </c>
      <c r="BO973">
        <v>40441</v>
      </c>
      <c r="BP973">
        <v>104.34399999999999</v>
      </c>
      <c r="BU973">
        <v>41081</v>
      </c>
      <c r="BV973">
        <v>99.685000000000002</v>
      </c>
      <c r="CA973">
        <v>40441</v>
      </c>
      <c r="CB973">
        <v>106.913</v>
      </c>
      <c r="CD973">
        <v>41355</v>
      </c>
      <c r="CE973">
        <v>102.07</v>
      </c>
      <c r="CG973">
        <v>40441</v>
      </c>
      <c r="CH973">
        <v>105.4</v>
      </c>
      <c r="CP973">
        <v>41599</v>
      </c>
      <c r="CQ973">
        <v>102.705</v>
      </c>
      <c r="DE973">
        <v>40441</v>
      </c>
      <c r="DF973">
        <v>98.894000000000005</v>
      </c>
      <c r="DH973">
        <v>41843</v>
      </c>
      <c r="DI973">
        <v>105.05500000000001</v>
      </c>
      <c r="DQ973">
        <v>42146</v>
      </c>
      <c r="DR973">
        <v>106.098</v>
      </c>
      <c r="DW973">
        <v>40441</v>
      </c>
      <c r="DX973">
        <v>100.83499999999999</v>
      </c>
      <c r="EF973">
        <v>40441</v>
      </c>
      <c r="EG973">
        <v>110.423</v>
      </c>
      <c r="EU973">
        <v>40849</v>
      </c>
      <c r="EV973">
        <v>94.972999999999999</v>
      </c>
      <c r="FG973">
        <v>41206</v>
      </c>
      <c r="FH973">
        <v>98.4</v>
      </c>
      <c r="FJ973">
        <v>41319</v>
      </c>
      <c r="FK973">
        <v>100.292</v>
      </c>
      <c r="FP973">
        <v>41550</v>
      </c>
      <c r="FQ973">
        <v>102.44</v>
      </c>
      <c r="FV973">
        <v>41725</v>
      </c>
      <c r="FW973">
        <v>114.655</v>
      </c>
      <c r="FY973">
        <v>41920</v>
      </c>
      <c r="FZ973">
        <v>126.68</v>
      </c>
      <c r="GB973">
        <v>42223</v>
      </c>
      <c r="GC973">
        <v>128.01</v>
      </c>
      <c r="GK973">
        <v>41059</v>
      </c>
      <c r="GL973">
        <v>84.382999999999996</v>
      </c>
      <c r="GW973">
        <v>41585</v>
      </c>
      <c r="GX973">
        <v>103.325</v>
      </c>
      <c r="HF973">
        <v>41969</v>
      </c>
      <c r="HG973">
        <v>136.04300000000001</v>
      </c>
      <c r="HL973">
        <v>40442</v>
      </c>
      <c r="HM973">
        <v>113.65600000000001</v>
      </c>
      <c r="HR973">
        <v>40444</v>
      </c>
      <c r="HS973">
        <v>111.883</v>
      </c>
      <c r="HU973">
        <v>40449</v>
      </c>
      <c r="HV973">
        <v>88.59</v>
      </c>
      <c r="HX973">
        <v>40609</v>
      </c>
      <c r="HY973">
        <v>85.53</v>
      </c>
      <c r="IA973">
        <v>41437</v>
      </c>
      <c r="IB973">
        <v>92.397999999999996</v>
      </c>
    </row>
    <row r="974" spans="40:236">
      <c r="AN974">
        <v>40442</v>
      </c>
      <c r="AO974">
        <v>103.104</v>
      </c>
      <c r="AQ974">
        <v>40442</v>
      </c>
      <c r="AR974">
        <v>103.80800000000001</v>
      </c>
      <c r="AT974">
        <v>40449</v>
      </c>
      <c r="AU974">
        <v>109.374</v>
      </c>
      <c r="AZ974">
        <v>40442</v>
      </c>
      <c r="BA974">
        <v>104.97499999999999</v>
      </c>
      <c r="BF974">
        <v>40451</v>
      </c>
      <c r="BG974">
        <v>103.128</v>
      </c>
      <c r="BI974">
        <v>40442</v>
      </c>
      <c r="BJ974">
        <v>108.41500000000001</v>
      </c>
      <c r="BO974">
        <v>40442</v>
      </c>
      <c r="BP974">
        <v>104.43600000000001</v>
      </c>
      <c r="BU974">
        <v>41082</v>
      </c>
      <c r="BV974">
        <v>100.05500000000001</v>
      </c>
      <c r="CA974">
        <v>40442</v>
      </c>
      <c r="CB974">
        <v>107.027</v>
      </c>
      <c r="CD974">
        <v>41358</v>
      </c>
      <c r="CE974">
        <v>101.965</v>
      </c>
      <c r="CG974">
        <v>40442</v>
      </c>
      <c r="CH974">
        <v>105.53</v>
      </c>
      <c r="CP974">
        <v>41600</v>
      </c>
      <c r="CQ974">
        <v>102.76300000000001</v>
      </c>
      <c r="DE974">
        <v>40442</v>
      </c>
      <c r="DF974">
        <v>98.977000000000004</v>
      </c>
      <c r="DH974">
        <v>41844</v>
      </c>
      <c r="DI974">
        <v>105.095</v>
      </c>
      <c r="DQ974">
        <v>42149</v>
      </c>
      <c r="DR974">
        <v>106.072</v>
      </c>
      <c r="DW974">
        <v>40442</v>
      </c>
      <c r="DX974">
        <v>100.93</v>
      </c>
      <c r="EF974">
        <v>40442</v>
      </c>
      <c r="EG974">
        <v>110.55</v>
      </c>
      <c r="EU974">
        <v>40850</v>
      </c>
      <c r="EV974">
        <v>94.658000000000001</v>
      </c>
      <c r="FG974">
        <v>41207</v>
      </c>
      <c r="FH974">
        <v>98.084999999999994</v>
      </c>
      <c r="FJ974">
        <v>41320</v>
      </c>
      <c r="FK974">
        <v>100.355</v>
      </c>
      <c r="FP974">
        <v>41551</v>
      </c>
      <c r="FQ974">
        <v>102.613</v>
      </c>
      <c r="FV974">
        <v>41726</v>
      </c>
      <c r="FW974">
        <v>114.798</v>
      </c>
      <c r="FY974">
        <v>41921</v>
      </c>
      <c r="FZ974">
        <v>126.815</v>
      </c>
      <c r="GB974">
        <v>42226</v>
      </c>
      <c r="GC974">
        <v>128.01</v>
      </c>
      <c r="GK974">
        <v>41060</v>
      </c>
      <c r="GL974">
        <v>85.218000000000004</v>
      </c>
      <c r="GW974">
        <v>41586</v>
      </c>
      <c r="GX974">
        <v>102.80800000000001</v>
      </c>
      <c r="HF974">
        <v>41970</v>
      </c>
      <c r="HG974">
        <v>137.04300000000001</v>
      </c>
      <c r="HL974">
        <v>40443</v>
      </c>
      <c r="HM974">
        <v>114.488</v>
      </c>
      <c r="HR974">
        <v>40445</v>
      </c>
      <c r="HS974">
        <v>111.261</v>
      </c>
      <c r="HU974">
        <v>40450</v>
      </c>
      <c r="HV974">
        <v>88.45</v>
      </c>
      <c r="HX974">
        <v>40610</v>
      </c>
      <c r="HY974">
        <v>84.128</v>
      </c>
      <c r="IA974">
        <v>41438</v>
      </c>
      <c r="IB974">
        <v>92.787999999999997</v>
      </c>
    </row>
    <row r="975" spans="40:236">
      <c r="AN975">
        <v>40443</v>
      </c>
      <c r="AO975">
        <v>103.08199999999999</v>
      </c>
      <c r="AQ975">
        <v>40443</v>
      </c>
      <c r="AR975">
        <v>103.828</v>
      </c>
      <c r="AT975">
        <v>40450</v>
      </c>
      <c r="AU975">
        <v>109.246</v>
      </c>
      <c r="AZ975">
        <v>40443</v>
      </c>
      <c r="BA975">
        <v>105.05800000000001</v>
      </c>
      <c r="BF975">
        <v>40452</v>
      </c>
      <c r="BG975">
        <v>103.22499999999999</v>
      </c>
      <c r="BI975">
        <v>40443</v>
      </c>
      <c r="BJ975">
        <v>108.506</v>
      </c>
      <c r="BO975">
        <v>40443</v>
      </c>
      <c r="BP975">
        <v>104.633</v>
      </c>
      <c r="BU975">
        <v>41085</v>
      </c>
      <c r="BV975">
        <v>99.49</v>
      </c>
      <c r="CA975">
        <v>40443</v>
      </c>
      <c r="CB975">
        <v>107.3</v>
      </c>
      <c r="CD975">
        <v>41359</v>
      </c>
      <c r="CE975">
        <v>102.01300000000001</v>
      </c>
      <c r="CG975">
        <v>40443</v>
      </c>
      <c r="CH975">
        <v>105.8</v>
      </c>
      <c r="CP975">
        <v>41603</v>
      </c>
      <c r="CQ975">
        <v>102.74299999999999</v>
      </c>
      <c r="DE975">
        <v>40443</v>
      </c>
      <c r="DF975">
        <v>99.358000000000004</v>
      </c>
      <c r="DH975">
        <v>41845</v>
      </c>
      <c r="DI975">
        <v>105.16</v>
      </c>
      <c r="DQ975">
        <v>42150</v>
      </c>
      <c r="DR975">
        <v>106.05500000000001</v>
      </c>
      <c r="DW975">
        <v>40443</v>
      </c>
      <c r="DX975">
        <v>101.407</v>
      </c>
      <c r="EF975">
        <v>40443</v>
      </c>
      <c r="EG975">
        <v>110.992</v>
      </c>
      <c r="EU975">
        <v>40851</v>
      </c>
      <c r="EV975">
        <v>94.305000000000007</v>
      </c>
      <c r="FG975">
        <v>41208</v>
      </c>
      <c r="FH975">
        <v>98.314999999999998</v>
      </c>
      <c r="FJ975">
        <v>41323</v>
      </c>
      <c r="FK975">
        <v>100.08799999999999</v>
      </c>
      <c r="FP975">
        <v>41554</v>
      </c>
      <c r="FQ975">
        <v>102.678</v>
      </c>
      <c r="FV975">
        <v>41729</v>
      </c>
      <c r="FW975">
        <v>114.87</v>
      </c>
      <c r="FY975">
        <v>41922</v>
      </c>
      <c r="FZ975">
        <v>126.97499999999999</v>
      </c>
      <c r="GB975">
        <v>42227</v>
      </c>
      <c r="GC975">
        <v>128.19300000000001</v>
      </c>
      <c r="GK975">
        <v>41061</v>
      </c>
      <c r="GL975">
        <v>85.798000000000002</v>
      </c>
      <c r="GW975">
        <v>41589</v>
      </c>
      <c r="GX975">
        <v>102.878</v>
      </c>
      <c r="HF975">
        <v>41971</v>
      </c>
      <c r="HG975">
        <v>137.05799999999999</v>
      </c>
      <c r="HL975">
        <v>40444</v>
      </c>
      <c r="HM975">
        <v>114.616</v>
      </c>
      <c r="HR975">
        <v>40448</v>
      </c>
      <c r="HS975">
        <v>111.578</v>
      </c>
      <c r="HU975">
        <v>40451</v>
      </c>
      <c r="HV975">
        <v>89.269000000000005</v>
      </c>
      <c r="HX975">
        <v>40611</v>
      </c>
      <c r="HY975">
        <v>84.034999999999997</v>
      </c>
      <c r="IA975">
        <v>41439</v>
      </c>
      <c r="IB975">
        <v>93.11</v>
      </c>
    </row>
    <row r="976" spans="40:236">
      <c r="AN976">
        <v>40444</v>
      </c>
      <c r="AO976">
        <v>103.093</v>
      </c>
      <c r="AQ976">
        <v>40444</v>
      </c>
      <c r="AR976">
        <v>103.854</v>
      </c>
      <c r="AT976">
        <v>40451</v>
      </c>
      <c r="AU976">
        <v>109.223</v>
      </c>
      <c r="AZ976">
        <v>40444</v>
      </c>
      <c r="BA976">
        <v>105.06699999999999</v>
      </c>
      <c r="BF976">
        <v>40455</v>
      </c>
      <c r="BG976">
        <v>103.318</v>
      </c>
      <c r="BI976">
        <v>40444</v>
      </c>
      <c r="BJ976">
        <v>108.50700000000001</v>
      </c>
      <c r="BO976">
        <v>40444</v>
      </c>
      <c r="BP976">
        <v>104.642</v>
      </c>
      <c r="BU976">
        <v>41086</v>
      </c>
      <c r="BV976">
        <v>98.826999999999998</v>
      </c>
      <c r="CA976">
        <v>40444</v>
      </c>
      <c r="CB976">
        <v>107.28400000000001</v>
      </c>
      <c r="CD976">
        <v>41360</v>
      </c>
      <c r="CE976">
        <v>101.83</v>
      </c>
      <c r="CG976">
        <v>40444</v>
      </c>
      <c r="CH976">
        <v>105.77500000000001</v>
      </c>
      <c r="CP976">
        <v>41604</v>
      </c>
      <c r="CQ976">
        <v>102.76</v>
      </c>
      <c r="DE976">
        <v>40444</v>
      </c>
      <c r="DF976">
        <v>99.305000000000007</v>
      </c>
      <c r="DH976">
        <v>41848</v>
      </c>
      <c r="DI976">
        <v>105.2</v>
      </c>
      <c r="DQ976">
        <v>42151</v>
      </c>
      <c r="DR976">
        <v>106.05</v>
      </c>
      <c r="DW976">
        <v>40444</v>
      </c>
      <c r="DX976">
        <v>101.374</v>
      </c>
      <c r="EF976">
        <v>40444</v>
      </c>
      <c r="EG976">
        <v>110.94499999999999</v>
      </c>
      <c r="EU976">
        <v>40854</v>
      </c>
      <c r="EV976">
        <v>94.025000000000006</v>
      </c>
      <c r="FG976">
        <v>41211</v>
      </c>
      <c r="FH976">
        <v>97.954999999999998</v>
      </c>
      <c r="FJ976">
        <v>41324</v>
      </c>
      <c r="FK976">
        <v>100.245</v>
      </c>
      <c r="FP976">
        <v>41555</v>
      </c>
      <c r="FQ976">
        <v>102.223</v>
      </c>
      <c r="FV976">
        <v>41730</v>
      </c>
      <c r="FW976">
        <v>114.755</v>
      </c>
      <c r="FY976">
        <v>41925</v>
      </c>
      <c r="FZ976">
        <v>126.803</v>
      </c>
      <c r="GB976">
        <v>42228</v>
      </c>
      <c r="GC976">
        <v>127.88500000000001</v>
      </c>
      <c r="GK976">
        <v>41064</v>
      </c>
      <c r="GL976">
        <v>86.814999999999998</v>
      </c>
      <c r="GW976">
        <v>41590</v>
      </c>
      <c r="GX976">
        <v>102.818</v>
      </c>
      <c r="HF976">
        <v>41974</v>
      </c>
      <c r="HG976">
        <v>137.892</v>
      </c>
      <c r="HL976">
        <v>40445</v>
      </c>
      <c r="HM976">
        <v>114.06699999999999</v>
      </c>
      <c r="HR976">
        <v>40449</v>
      </c>
      <c r="HS976">
        <v>111.259</v>
      </c>
      <c r="HU976">
        <v>40452</v>
      </c>
      <c r="HV976">
        <v>89.736999999999995</v>
      </c>
      <c r="HX976">
        <v>40612</v>
      </c>
      <c r="HY976">
        <v>84.05</v>
      </c>
      <c r="IA976">
        <v>41442</v>
      </c>
      <c r="IB976">
        <v>93.194999999999993</v>
      </c>
    </row>
    <row r="977" spans="40:236">
      <c r="AN977">
        <v>40445</v>
      </c>
      <c r="AO977">
        <v>103.07</v>
      </c>
      <c r="AQ977">
        <v>40445</v>
      </c>
      <c r="AR977">
        <v>103.827</v>
      </c>
      <c r="AT977">
        <v>40452</v>
      </c>
      <c r="AU977">
        <v>109.27</v>
      </c>
      <c r="AZ977">
        <v>40445</v>
      </c>
      <c r="BA977">
        <v>104.968</v>
      </c>
      <c r="BF977">
        <v>40456</v>
      </c>
      <c r="BG977">
        <v>103.324</v>
      </c>
      <c r="BI977">
        <v>40445</v>
      </c>
      <c r="BJ977">
        <v>108.339</v>
      </c>
      <c r="BO977">
        <v>40445</v>
      </c>
      <c r="BP977">
        <v>104.447</v>
      </c>
      <c r="BU977">
        <v>41087</v>
      </c>
      <c r="BV977">
        <v>98.57</v>
      </c>
      <c r="CA977">
        <v>40445</v>
      </c>
      <c r="CB977">
        <v>107.01600000000001</v>
      </c>
      <c r="CD977">
        <v>41361</v>
      </c>
      <c r="CE977">
        <v>101.855</v>
      </c>
      <c r="CG977">
        <v>40445</v>
      </c>
      <c r="CH977">
        <v>105.496</v>
      </c>
      <c r="CP977">
        <v>41605</v>
      </c>
      <c r="CQ977">
        <v>102.708</v>
      </c>
      <c r="DE977">
        <v>40445</v>
      </c>
      <c r="DF977">
        <v>99.013000000000005</v>
      </c>
      <c r="DH977">
        <v>41849</v>
      </c>
      <c r="DI977">
        <v>105.208</v>
      </c>
      <c r="DQ977">
        <v>42152</v>
      </c>
      <c r="DR977">
        <v>105.99299999999999</v>
      </c>
      <c r="DW977">
        <v>40445</v>
      </c>
      <c r="DX977">
        <v>101.041</v>
      </c>
      <c r="EF977">
        <v>40445</v>
      </c>
      <c r="EG977">
        <v>110.61199999999999</v>
      </c>
      <c r="EU977">
        <v>40855</v>
      </c>
      <c r="EV977">
        <v>94.215000000000003</v>
      </c>
      <c r="FG977">
        <v>41212</v>
      </c>
      <c r="FH977">
        <v>97.984999999999999</v>
      </c>
      <c r="FJ977">
        <v>41325</v>
      </c>
      <c r="FK977">
        <v>100.215</v>
      </c>
      <c r="FP977">
        <v>41556</v>
      </c>
      <c r="FQ977">
        <v>102.003</v>
      </c>
      <c r="FV977">
        <v>41731</v>
      </c>
      <c r="FW977">
        <v>114.77500000000001</v>
      </c>
      <c r="FY977">
        <v>41926</v>
      </c>
      <c r="FZ977">
        <v>127.008</v>
      </c>
      <c r="GB977">
        <v>42229</v>
      </c>
      <c r="GC977">
        <v>128.012</v>
      </c>
      <c r="GK977">
        <v>41065</v>
      </c>
      <c r="GL977">
        <v>87.31</v>
      </c>
      <c r="GW977">
        <v>41591</v>
      </c>
      <c r="GX977">
        <v>102.953</v>
      </c>
      <c r="HF977">
        <v>41975</v>
      </c>
      <c r="HG977">
        <v>137.87799999999999</v>
      </c>
      <c r="HL977">
        <v>40448</v>
      </c>
      <c r="HM977">
        <v>114.342</v>
      </c>
      <c r="HR977">
        <v>40450</v>
      </c>
      <c r="HS977">
        <v>111.074</v>
      </c>
      <c r="HU977">
        <v>40455</v>
      </c>
      <c r="HV977">
        <v>90.293999999999997</v>
      </c>
      <c r="HX977">
        <v>40613</v>
      </c>
      <c r="HY977">
        <v>84.6</v>
      </c>
      <c r="IA977">
        <v>41443</v>
      </c>
      <c r="IB977">
        <v>93.828000000000003</v>
      </c>
    </row>
    <row r="978" spans="40:236">
      <c r="AN978">
        <v>40448</v>
      </c>
      <c r="AO978">
        <v>103.066</v>
      </c>
      <c r="AQ978">
        <v>40448</v>
      </c>
      <c r="AR978">
        <v>103.80800000000001</v>
      </c>
      <c r="AT978">
        <v>40455</v>
      </c>
      <c r="AU978">
        <v>109.34099999999999</v>
      </c>
      <c r="AZ978">
        <v>40448</v>
      </c>
      <c r="BA978">
        <v>104.916</v>
      </c>
      <c r="BF978">
        <v>40457</v>
      </c>
      <c r="BG978">
        <v>103.398</v>
      </c>
      <c r="BI978">
        <v>40448</v>
      </c>
      <c r="BJ978">
        <v>108.295</v>
      </c>
      <c r="BO978">
        <v>40448</v>
      </c>
      <c r="BP978">
        <v>104.408</v>
      </c>
      <c r="BU978">
        <v>41088</v>
      </c>
      <c r="BV978">
        <v>98.497</v>
      </c>
      <c r="CA978">
        <v>40448</v>
      </c>
      <c r="CB978">
        <v>107.01</v>
      </c>
      <c r="CD978">
        <v>41362</v>
      </c>
      <c r="CE978">
        <v>101.855</v>
      </c>
      <c r="CG978">
        <v>40448</v>
      </c>
      <c r="CH978">
        <v>105.55500000000001</v>
      </c>
      <c r="CP978">
        <v>41606</v>
      </c>
      <c r="CQ978">
        <v>102.658</v>
      </c>
      <c r="DE978">
        <v>40448</v>
      </c>
      <c r="DF978">
        <v>99.070999999999998</v>
      </c>
      <c r="DH978">
        <v>41850</v>
      </c>
      <c r="DI978">
        <v>105.06</v>
      </c>
      <c r="DQ978">
        <v>42153</v>
      </c>
      <c r="DR978">
        <v>105.97499999999999</v>
      </c>
      <c r="DW978">
        <v>40448</v>
      </c>
      <c r="DX978">
        <v>101.158</v>
      </c>
      <c r="EF978">
        <v>40448</v>
      </c>
      <c r="EG978">
        <v>110.699</v>
      </c>
      <c r="EU978">
        <v>40856</v>
      </c>
      <c r="EV978">
        <v>93.076999999999998</v>
      </c>
      <c r="FG978">
        <v>41213</v>
      </c>
      <c r="FH978">
        <v>98.363</v>
      </c>
      <c r="FJ978">
        <v>41326</v>
      </c>
      <c r="FK978">
        <v>100.098</v>
      </c>
      <c r="FP978">
        <v>41557</v>
      </c>
      <c r="FQ978">
        <v>101.92</v>
      </c>
      <c r="FV978">
        <v>41732</v>
      </c>
      <c r="FW978">
        <v>115.083</v>
      </c>
      <c r="FY978">
        <v>41927</v>
      </c>
      <c r="FZ978">
        <v>126.52</v>
      </c>
      <c r="GB978">
        <v>42230</v>
      </c>
      <c r="GC978">
        <v>127.773</v>
      </c>
      <c r="GK978">
        <v>41066</v>
      </c>
      <c r="GL978">
        <v>87.525000000000006</v>
      </c>
      <c r="GW978">
        <v>41592</v>
      </c>
      <c r="GX978">
        <v>103.295</v>
      </c>
      <c r="HF978">
        <v>41976</v>
      </c>
      <c r="HG978">
        <v>138.06299999999999</v>
      </c>
      <c r="HL978">
        <v>40449</v>
      </c>
      <c r="HM978">
        <v>114.07599999999999</v>
      </c>
      <c r="HR978">
        <v>40451</v>
      </c>
      <c r="HS978">
        <v>111.995</v>
      </c>
      <c r="HU978">
        <v>40456</v>
      </c>
      <c r="HV978">
        <v>90.114000000000004</v>
      </c>
      <c r="HX978">
        <v>40616</v>
      </c>
      <c r="HY978">
        <v>85.942999999999998</v>
      </c>
      <c r="IA978">
        <v>41444</v>
      </c>
      <c r="IB978">
        <v>94.522999999999996</v>
      </c>
    </row>
    <row r="979" spans="40:236">
      <c r="AN979">
        <v>40449</v>
      </c>
      <c r="AO979">
        <v>103.084</v>
      </c>
      <c r="AQ979">
        <v>40449</v>
      </c>
      <c r="AR979">
        <v>103.795</v>
      </c>
      <c r="AT979">
        <v>40456</v>
      </c>
      <c r="AU979">
        <v>109.33199999999999</v>
      </c>
      <c r="AZ979">
        <v>40449</v>
      </c>
      <c r="BA979">
        <v>104.857</v>
      </c>
      <c r="BF979">
        <v>40458</v>
      </c>
      <c r="BG979">
        <v>103.384</v>
      </c>
      <c r="BI979">
        <v>40449</v>
      </c>
      <c r="BJ979">
        <v>108.19799999999999</v>
      </c>
      <c r="BO979">
        <v>40449</v>
      </c>
      <c r="BP979">
        <v>104.27200000000001</v>
      </c>
      <c r="BU979">
        <v>41089</v>
      </c>
      <c r="BV979">
        <v>100.18</v>
      </c>
      <c r="CA979">
        <v>40449</v>
      </c>
      <c r="CB979">
        <v>106.77800000000001</v>
      </c>
      <c r="CD979">
        <v>41365</v>
      </c>
      <c r="CE979">
        <v>101.855</v>
      </c>
      <c r="CG979">
        <v>40449</v>
      </c>
      <c r="CH979">
        <v>105.34399999999999</v>
      </c>
      <c r="CP979">
        <v>41607</v>
      </c>
      <c r="CQ979">
        <v>102.64</v>
      </c>
      <c r="DE979">
        <v>40449</v>
      </c>
      <c r="DF979">
        <v>98.81</v>
      </c>
      <c r="DH979">
        <v>41851</v>
      </c>
      <c r="DI979">
        <v>105.065</v>
      </c>
      <c r="DQ979">
        <v>42156</v>
      </c>
      <c r="DR979">
        <v>105.955</v>
      </c>
      <c r="DW979">
        <v>40449</v>
      </c>
      <c r="DX979">
        <v>100.88</v>
      </c>
      <c r="EF979">
        <v>40449</v>
      </c>
      <c r="EG979">
        <v>110.40600000000001</v>
      </c>
      <c r="EU979">
        <v>40857</v>
      </c>
      <c r="EV979">
        <v>92.753</v>
      </c>
      <c r="FG979">
        <v>41214</v>
      </c>
      <c r="FH979">
        <v>98.567999999999998</v>
      </c>
      <c r="FJ979">
        <v>41327</v>
      </c>
      <c r="FK979">
        <v>100.32</v>
      </c>
      <c r="FP979">
        <v>41558</v>
      </c>
      <c r="FQ979">
        <v>102.065</v>
      </c>
      <c r="FV979">
        <v>41733</v>
      </c>
      <c r="FW979">
        <v>115.645</v>
      </c>
      <c r="FY979">
        <v>41928</v>
      </c>
      <c r="FZ979">
        <v>125.69499999999999</v>
      </c>
      <c r="GB979">
        <v>42233</v>
      </c>
      <c r="GC979">
        <v>128.1</v>
      </c>
      <c r="GK979">
        <v>41067</v>
      </c>
      <c r="GL979">
        <v>88.715000000000003</v>
      </c>
      <c r="GW979">
        <v>41593</v>
      </c>
      <c r="GX979">
        <v>103.248</v>
      </c>
      <c r="HF979">
        <v>41977</v>
      </c>
      <c r="HG979">
        <v>137.423</v>
      </c>
      <c r="HL979">
        <v>40450</v>
      </c>
      <c r="HM979">
        <v>113.89100000000001</v>
      </c>
      <c r="HR979">
        <v>40452</v>
      </c>
      <c r="HS979">
        <v>112.414</v>
      </c>
      <c r="HU979">
        <v>40457</v>
      </c>
      <c r="HV979">
        <v>90.894000000000005</v>
      </c>
      <c r="HX979">
        <v>40617</v>
      </c>
      <c r="HY979">
        <v>86.643000000000001</v>
      </c>
      <c r="IA979">
        <v>41445</v>
      </c>
      <c r="IB979">
        <v>91.16</v>
      </c>
    </row>
    <row r="980" spans="40:236">
      <c r="AN980">
        <v>40450</v>
      </c>
      <c r="AO980">
        <v>103.05</v>
      </c>
      <c r="AQ980">
        <v>40450</v>
      </c>
      <c r="AR980">
        <v>103.72799999999999</v>
      </c>
      <c r="AT980">
        <v>40457</v>
      </c>
      <c r="AU980">
        <v>109.32599999999999</v>
      </c>
      <c r="AZ980">
        <v>40450</v>
      </c>
      <c r="BA980">
        <v>104.73399999999999</v>
      </c>
      <c r="BF980">
        <v>40459</v>
      </c>
      <c r="BG980">
        <v>103.455</v>
      </c>
      <c r="BI980">
        <v>40450</v>
      </c>
      <c r="BJ980">
        <v>108.06399999999999</v>
      </c>
      <c r="BO980">
        <v>40450</v>
      </c>
      <c r="BP980">
        <v>104.169</v>
      </c>
      <c r="BU980">
        <v>41092</v>
      </c>
      <c r="BV980">
        <v>100.333</v>
      </c>
      <c r="CA980">
        <v>40450</v>
      </c>
      <c r="CB980">
        <v>106.66800000000001</v>
      </c>
      <c r="CD980">
        <v>41366</v>
      </c>
      <c r="CE980">
        <v>102.1</v>
      </c>
      <c r="CG980">
        <v>40450</v>
      </c>
      <c r="CH980">
        <v>105.215</v>
      </c>
      <c r="CP980">
        <v>41610</v>
      </c>
      <c r="CQ980">
        <v>102.58</v>
      </c>
      <c r="DE980">
        <v>40450</v>
      </c>
      <c r="DF980">
        <v>98.710999999999999</v>
      </c>
      <c r="DH980">
        <v>41852</v>
      </c>
      <c r="DI980">
        <v>105.01</v>
      </c>
      <c r="DQ980">
        <v>42157</v>
      </c>
      <c r="DR980">
        <v>105.923</v>
      </c>
      <c r="DW980">
        <v>40450</v>
      </c>
      <c r="DX980">
        <v>100.72799999999999</v>
      </c>
      <c r="EF980">
        <v>40450</v>
      </c>
      <c r="EG980">
        <v>110.224</v>
      </c>
      <c r="EU980">
        <v>40858</v>
      </c>
      <c r="EV980">
        <v>92.9</v>
      </c>
      <c r="FG980">
        <v>41215</v>
      </c>
      <c r="FH980">
        <v>98.02</v>
      </c>
      <c r="FJ980">
        <v>41330</v>
      </c>
      <c r="FK980">
        <v>100.352</v>
      </c>
      <c r="FP980">
        <v>41561</v>
      </c>
      <c r="FQ980">
        <v>102.15300000000001</v>
      </c>
      <c r="FV980">
        <v>41736</v>
      </c>
      <c r="FW980">
        <v>115.57299999999999</v>
      </c>
      <c r="FY980">
        <v>41929</v>
      </c>
      <c r="FZ980">
        <v>126.045</v>
      </c>
      <c r="GB980">
        <v>42234</v>
      </c>
      <c r="GC980">
        <v>127.748</v>
      </c>
      <c r="GK980">
        <v>41068</v>
      </c>
      <c r="GL980">
        <v>87.412999999999997</v>
      </c>
      <c r="GW980">
        <v>41596</v>
      </c>
      <c r="GX980">
        <v>103.25</v>
      </c>
      <c r="HF980">
        <v>41978</v>
      </c>
      <c r="HG980">
        <v>138.11500000000001</v>
      </c>
      <c r="HL980">
        <v>40451</v>
      </c>
      <c r="HM980">
        <v>114.785</v>
      </c>
      <c r="HR980">
        <v>40455</v>
      </c>
      <c r="HS980">
        <v>113.005</v>
      </c>
      <c r="HU980">
        <v>40458</v>
      </c>
      <c r="HV980">
        <v>90.427000000000007</v>
      </c>
      <c r="HX980">
        <v>40618</v>
      </c>
      <c r="HY980">
        <v>86.644999999999996</v>
      </c>
      <c r="IA980">
        <v>41446</v>
      </c>
      <c r="IB980">
        <v>90.938000000000002</v>
      </c>
    </row>
    <row r="981" spans="40:236">
      <c r="AN981">
        <v>40451</v>
      </c>
      <c r="AO981">
        <v>103.048</v>
      </c>
      <c r="AQ981">
        <v>40451</v>
      </c>
      <c r="AR981">
        <v>103.747</v>
      </c>
      <c r="AT981">
        <v>40458</v>
      </c>
      <c r="AU981">
        <v>109.279</v>
      </c>
      <c r="AZ981">
        <v>40451</v>
      </c>
      <c r="BA981">
        <v>104.803</v>
      </c>
      <c r="BF981">
        <v>40462</v>
      </c>
      <c r="BG981">
        <v>103.52200000000001</v>
      </c>
      <c r="BI981">
        <v>40451</v>
      </c>
      <c r="BJ981">
        <v>108.191</v>
      </c>
      <c r="BO981">
        <v>40451</v>
      </c>
      <c r="BP981">
        <v>104.352</v>
      </c>
      <c r="BU981">
        <v>41093</v>
      </c>
      <c r="BV981">
        <v>100.64</v>
      </c>
      <c r="CA981">
        <v>40451</v>
      </c>
      <c r="CB981">
        <v>107.027</v>
      </c>
      <c r="CD981">
        <v>41367</v>
      </c>
      <c r="CE981">
        <v>102.17</v>
      </c>
      <c r="CG981">
        <v>40451</v>
      </c>
      <c r="CH981">
        <v>105.621</v>
      </c>
      <c r="CP981">
        <v>41611</v>
      </c>
      <c r="CQ981">
        <v>102.575</v>
      </c>
      <c r="DE981">
        <v>40451</v>
      </c>
      <c r="DF981">
        <v>99.138999999999996</v>
      </c>
      <c r="DH981">
        <v>41855</v>
      </c>
      <c r="DI981">
        <v>105.11</v>
      </c>
      <c r="DQ981">
        <v>42158</v>
      </c>
      <c r="DR981">
        <v>105.91</v>
      </c>
      <c r="DW981">
        <v>40451</v>
      </c>
      <c r="DX981">
        <v>101.206</v>
      </c>
      <c r="EF981">
        <v>40451</v>
      </c>
      <c r="EG981">
        <v>110.755</v>
      </c>
      <c r="EU981">
        <v>40861</v>
      </c>
      <c r="EV981">
        <v>91.688000000000002</v>
      </c>
      <c r="FG981">
        <v>41218</v>
      </c>
      <c r="FH981">
        <v>97.4</v>
      </c>
      <c r="FJ981">
        <v>41331</v>
      </c>
      <c r="FK981">
        <v>99.08</v>
      </c>
      <c r="FP981">
        <v>41562</v>
      </c>
      <c r="FQ981">
        <v>102.02500000000001</v>
      </c>
      <c r="FV981">
        <v>41737</v>
      </c>
      <c r="FW981">
        <v>115.40300000000001</v>
      </c>
      <c r="FY981">
        <v>41932</v>
      </c>
      <c r="FZ981">
        <v>125.38500000000001</v>
      </c>
      <c r="GB981">
        <v>42235</v>
      </c>
      <c r="GC981">
        <v>127.78</v>
      </c>
      <c r="GK981">
        <v>41071</v>
      </c>
      <c r="GL981">
        <v>85.227999999999994</v>
      </c>
      <c r="GW981">
        <v>41597</v>
      </c>
      <c r="GX981">
        <v>103.245</v>
      </c>
      <c r="HF981">
        <v>41981</v>
      </c>
      <c r="HG981">
        <v>138.65799999999999</v>
      </c>
      <c r="HL981">
        <v>40452</v>
      </c>
      <c r="HM981">
        <v>115.151</v>
      </c>
      <c r="HR981">
        <v>40456</v>
      </c>
      <c r="HS981">
        <v>112.773</v>
      </c>
      <c r="HU981">
        <v>40459</v>
      </c>
      <c r="HV981">
        <v>90.906999999999996</v>
      </c>
      <c r="HX981">
        <v>40619</v>
      </c>
      <c r="HY981">
        <v>85.82</v>
      </c>
      <c r="IA981">
        <v>41449</v>
      </c>
      <c r="IB981">
        <v>88.882999999999996</v>
      </c>
    </row>
    <row r="982" spans="40:236">
      <c r="AN982">
        <v>40452</v>
      </c>
      <c r="AO982">
        <v>103.06</v>
      </c>
      <c r="AQ982">
        <v>40452</v>
      </c>
      <c r="AR982">
        <v>103.745</v>
      </c>
      <c r="AT982">
        <v>40459</v>
      </c>
      <c r="AU982">
        <v>109.303</v>
      </c>
      <c r="AZ982">
        <v>40452</v>
      </c>
      <c r="BA982">
        <v>104.94</v>
      </c>
      <c r="BF982">
        <v>40463</v>
      </c>
      <c r="BG982">
        <v>103.51</v>
      </c>
      <c r="BI982">
        <v>40452</v>
      </c>
      <c r="BJ982">
        <v>108.282</v>
      </c>
      <c r="BO982">
        <v>40452</v>
      </c>
      <c r="BP982">
        <v>104.473</v>
      </c>
      <c r="BU982">
        <v>41094</v>
      </c>
      <c r="BV982">
        <v>100.5</v>
      </c>
      <c r="CA982">
        <v>40452</v>
      </c>
      <c r="CB982">
        <v>107.122</v>
      </c>
      <c r="CD982">
        <v>41368</v>
      </c>
      <c r="CE982">
        <v>102.238</v>
      </c>
      <c r="CG982">
        <v>40452</v>
      </c>
      <c r="CH982">
        <v>105.724</v>
      </c>
      <c r="CP982">
        <v>41612</v>
      </c>
      <c r="CQ982">
        <v>102.49299999999999</v>
      </c>
      <c r="DE982">
        <v>40452</v>
      </c>
      <c r="DF982">
        <v>99.278999999999996</v>
      </c>
      <c r="DH982">
        <v>41856</v>
      </c>
      <c r="DI982">
        <v>105.063</v>
      </c>
      <c r="DQ982">
        <v>42159</v>
      </c>
      <c r="DR982">
        <v>105.88</v>
      </c>
      <c r="DW982">
        <v>40452</v>
      </c>
      <c r="DX982">
        <v>101.38500000000001</v>
      </c>
      <c r="EF982">
        <v>40452</v>
      </c>
      <c r="EG982">
        <v>110.956</v>
      </c>
      <c r="EU982">
        <v>40862</v>
      </c>
      <c r="EV982">
        <v>90.325000000000003</v>
      </c>
      <c r="FG982">
        <v>41219</v>
      </c>
      <c r="FH982">
        <v>98.06</v>
      </c>
      <c r="FJ982">
        <v>41332</v>
      </c>
      <c r="FK982">
        <v>99.775000000000006</v>
      </c>
      <c r="FP982">
        <v>41563</v>
      </c>
      <c r="FQ982">
        <v>102</v>
      </c>
      <c r="FV982">
        <v>41738</v>
      </c>
      <c r="FW982">
        <v>115.408</v>
      </c>
      <c r="FY982">
        <v>41933</v>
      </c>
      <c r="FZ982">
        <v>125.79</v>
      </c>
      <c r="GB982">
        <v>42236</v>
      </c>
      <c r="GC982">
        <v>127.658</v>
      </c>
      <c r="GK982">
        <v>41072</v>
      </c>
      <c r="GL982">
        <v>84.102000000000004</v>
      </c>
      <c r="GW982">
        <v>41598</v>
      </c>
      <c r="GX982">
        <v>103.22499999999999</v>
      </c>
      <c r="HF982">
        <v>41982</v>
      </c>
      <c r="HG982">
        <v>138.13999999999999</v>
      </c>
      <c r="HL982">
        <v>40455</v>
      </c>
      <c r="HM982">
        <v>115.673</v>
      </c>
      <c r="HR982">
        <v>40457</v>
      </c>
      <c r="HS982">
        <v>113.61199999999999</v>
      </c>
      <c r="HU982">
        <v>40462</v>
      </c>
      <c r="HV982">
        <v>91.058999999999997</v>
      </c>
      <c r="HX982">
        <v>40620</v>
      </c>
      <c r="HY982">
        <v>86.332999999999998</v>
      </c>
      <c r="IA982">
        <v>41450</v>
      </c>
      <c r="IB982">
        <v>89.19</v>
      </c>
    </row>
    <row r="983" spans="40:236">
      <c r="AN983">
        <v>40455</v>
      </c>
      <c r="AO983">
        <v>103.084</v>
      </c>
      <c r="AQ983">
        <v>40455</v>
      </c>
      <c r="AR983">
        <v>103.76</v>
      </c>
      <c r="AT983">
        <v>40462</v>
      </c>
      <c r="AU983">
        <v>109.331</v>
      </c>
      <c r="AZ983">
        <v>40455</v>
      </c>
      <c r="BA983">
        <v>105.01600000000001</v>
      </c>
      <c r="BF983">
        <v>40464</v>
      </c>
      <c r="BG983">
        <v>103.497</v>
      </c>
      <c r="BI983">
        <v>40455</v>
      </c>
      <c r="BJ983">
        <v>108.384</v>
      </c>
      <c r="BO983">
        <v>40455</v>
      </c>
      <c r="BP983">
        <v>104.648</v>
      </c>
      <c r="BU983">
        <v>41095</v>
      </c>
      <c r="BV983">
        <v>99.8</v>
      </c>
      <c r="CA983">
        <v>40455</v>
      </c>
      <c r="CB983">
        <v>107.39700000000001</v>
      </c>
      <c r="CD983">
        <v>41369</v>
      </c>
      <c r="CE983">
        <v>102.36499999999999</v>
      </c>
      <c r="CG983">
        <v>40455</v>
      </c>
      <c r="CH983">
        <v>106.029</v>
      </c>
      <c r="CP983">
        <v>41613</v>
      </c>
      <c r="CQ983">
        <v>102.38</v>
      </c>
      <c r="DE983">
        <v>40455</v>
      </c>
      <c r="DF983">
        <v>99.611000000000004</v>
      </c>
      <c r="DH983">
        <v>41857</v>
      </c>
      <c r="DI983">
        <v>104.977</v>
      </c>
      <c r="DQ983">
        <v>42160</v>
      </c>
      <c r="DR983">
        <v>105.86</v>
      </c>
      <c r="DW983">
        <v>40455</v>
      </c>
      <c r="DX983">
        <v>101.714</v>
      </c>
      <c r="EF983">
        <v>40455</v>
      </c>
      <c r="EG983">
        <v>111.349</v>
      </c>
      <c r="EU983">
        <v>40863</v>
      </c>
      <c r="EV983">
        <v>90.064999999999998</v>
      </c>
      <c r="FG983">
        <v>41220</v>
      </c>
      <c r="FH983">
        <v>97.802999999999997</v>
      </c>
      <c r="FJ983">
        <v>41333</v>
      </c>
      <c r="FK983">
        <v>100.72499999999999</v>
      </c>
      <c r="FP983">
        <v>41564</v>
      </c>
      <c r="FQ983">
        <v>102.163</v>
      </c>
      <c r="FV983">
        <v>41739</v>
      </c>
      <c r="FW983">
        <v>115.64</v>
      </c>
      <c r="FY983">
        <v>41934</v>
      </c>
      <c r="FZ983">
        <v>125.76300000000001</v>
      </c>
      <c r="GB983">
        <v>42237</v>
      </c>
      <c r="GC983">
        <v>127.488</v>
      </c>
      <c r="GK983">
        <v>41073</v>
      </c>
      <c r="GL983">
        <v>83.765000000000001</v>
      </c>
      <c r="GW983">
        <v>41599</v>
      </c>
      <c r="GX983">
        <v>103.175</v>
      </c>
      <c r="HF983">
        <v>41983</v>
      </c>
      <c r="HG983">
        <v>137.79499999999999</v>
      </c>
      <c r="HL983">
        <v>40456</v>
      </c>
      <c r="HM983">
        <v>115.419</v>
      </c>
      <c r="HR983">
        <v>40458</v>
      </c>
      <c r="HS983">
        <v>113.123</v>
      </c>
      <c r="HU983">
        <v>40463</v>
      </c>
      <c r="HV983">
        <v>91.19</v>
      </c>
      <c r="HX983">
        <v>40623</v>
      </c>
      <c r="HY983">
        <v>86.325000000000003</v>
      </c>
      <c r="IA983">
        <v>41451</v>
      </c>
      <c r="IB983">
        <v>91.867999999999995</v>
      </c>
    </row>
    <row r="984" spans="40:236">
      <c r="AN984">
        <v>40456</v>
      </c>
      <c r="AO984">
        <v>103.075</v>
      </c>
      <c r="AQ984">
        <v>40456</v>
      </c>
      <c r="AR984">
        <v>103.75700000000001</v>
      </c>
      <c r="AT984">
        <v>40463</v>
      </c>
      <c r="AU984">
        <v>109.33</v>
      </c>
      <c r="AZ984">
        <v>40456</v>
      </c>
      <c r="BA984">
        <v>105.026</v>
      </c>
      <c r="BF984">
        <v>40465</v>
      </c>
      <c r="BG984">
        <v>103.578</v>
      </c>
      <c r="BI984">
        <v>40456</v>
      </c>
      <c r="BJ984">
        <v>108.375</v>
      </c>
      <c r="BO984">
        <v>40456</v>
      </c>
      <c r="BP984">
        <v>104.608</v>
      </c>
      <c r="BU984">
        <v>41096</v>
      </c>
      <c r="BV984">
        <v>99.337999999999994</v>
      </c>
      <c r="CA984">
        <v>40456</v>
      </c>
      <c r="CB984">
        <v>107.375</v>
      </c>
      <c r="CD984">
        <v>41372</v>
      </c>
      <c r="CE984">
        <v>102.38800000000001</v>
      </c>
      <c r="CG984">
        <v>40456</v>
      </c>
      <c r="CH984">
        <v>106.017</v>
      </c>
      <c r="CP984">
        <v>41614</v>
      </c>
      <c r="CQ984">
        <v>102.423</v>
      </c>
      <c r="DE984">
        <v>40456</v>
      </c>
      <c r="DF984">
        <v>99.608999999999995</v>
      </c>
      <c r="DH984">
        <v>41858</v>
      </c>
      <c r="DI984">
        <v>104.96299999999999</v>
      </c>
      <c r="DQ984">
        <v>42163</v>
      </c>
      <c r="DR984">
        <v>105.84</v>
      </c>
      <c r="DW984">
        <v>40456</v>
      </c>
      <c r="DX984">
        <v>101.67700000000001</v>
      </c>
      <c r="EF984">
        <v>40456</v>
      </c>
      <c r="EG984">
        <v>111.28100000000001</v>
      </c>
      <c r="EU984">
        <v>40864</v>
      </c>
      <c r="EV984">
        <v>89.765000000000001</v>
      </c>
      <c r="FG984">
        <v>41221</v>
      </c>
      <c r="FH984">
        <v>97.03</v>
      </c>
      <c r="FJ984">
        <v>41334</v>
      </c>
      <c r="FK984">
        <v>100.68</v>
      </c>
      <c r="FP984">
        <v>41565</v>
      </c>
      <c r="FQ984">
        <v>102.47499999999999</v>
      </c>
      <c r="FV984">
        <v>41740</v>
      </c>
      <c r="FW984">
        <v>115.4</v>
      </c>
      <c r="FY984">
        <v>41935</v>
      </c>
      <c r="FZ984">
        <v>125.855</v>
      </c>
      <c r="GB984">
        <v>42240</v>
      </c>
      <c r="GC984">
        <v>127.26300000000001</v>
      </c>
      <c r="GK984">
        <v>41074</v>
      </c>
      <c r="GL984">
        <v>82.742999999999995</v>
      </c>
      <c r="GW984">
        <v>41600</v>
      </c>
      <c r="GX984">
        <v>103.22</v>
      </c>
      <c r="HF984">
        <v>41984</v>
      </c>
      <c r="HG984">
        <v>137.69499999999999</v>
      </c>
      <c r="HL984">
        <v>40457</v>
      </c>
      <c r="HM984">
        <v>116.254</v>
      </c>
      <c r="HR984">
        <v>40459</v>
      </c>
      <c r="HS984">
        <v>113.614</v>
      </c>
      <c r="HU984">
        <v>40464</v>
      </c>
      <c r="HV984">
        <v>90.745000000000005</v>
      </c>
      <c r="HX984">
        <v>40624</v>
      </c>
      <c r="HY984">
        <v>85.822999999999993</v>
      </c>
      <c r="IA984">
        <v>41452</v>
      </c>
      <c r="IB984">
        <v>92.12</v>
      </c>
    </row>
    <row r="985" spans="40:236">
      <c r="AN985">
        <v>40457</v>
      </c>
      <c r="AO985">
        <v>103.05800000000001</v>
      </c>
      <c r="AQ985">
        <v>40457</v>
      </c>
      <c r="AR985">
        <v>103.756</v>
      </c>
      <c r="AT985">
        <v>40464</v>
      </c>
      <c r="AU985">
        <v>109.27</v>
      </c>
      <c r="AZ985">
        <v>40457</v>
      </c>
      <c r="BA985">
        <v>105.06699999999999</v>
      </c>
      <c r="BF985">
        <v>40466</v>
      </c>
      <c r="BG985">
        <v>103.61</v>
      </c>
      <c r="BI985">
        <v>40457</v>
      </c>
      <c r="BJ985">
        <v>108.43300000000001</v>
      </c>
      <c r="BO985">
        <v>40457</v>
      </c>
      <c r="BP985">
        <v>104.67100000000001</v>
      </c>
      <c r="BU985">
        <v>41099</v>
      </c>
      <c r="BV985">
        <v>99.09</v>
      </c>
      <c r="CA985">
        <v>40457</v>
      </c>
      <c r="CB985">
        <v>107.504</v>
      </c>
      <c r="CD985">
        <v>41373</v>
      </c>
      <c r="CE985">
        <v>102.328</v>
      </c>
      <c r="CG985">
        <v>40457</v>
      </c>
      <c r="CH985">
        <v>106.19499999999999</v>
      </c>
      <c r="CP985">
        <v>41617</v>
      </c>
      <c r="CQ985">
        <v>102.503</v>
      </c>
      <c r="DE985">
        <v>40457</v>
      </c>
      <c r="DF985">
        <v>99.840999999999994</v>
      </c>
      <c r="DH985">
        <v>41859</v>
      </c>
      <c r="DI985">
        <v>105.06</v>
      </c>
      <c r="DQ985">
        <v>42164</v>
      </c>
      <c r="DR985">
        <v>105.818</v>
      </c>
      <c r="DW985">
        <v>40457</v>
      </c>
      <c r="DX985">
        <v>101.968</v>
      </c>
      <c r="EF985">
        <v>40457</v>
      </c>
      <c r="EG985">
        <v>111.654</v>
      </c>
      <c r="EU985">
        <v>40865</v>
      </c>
      <c r="EV985">
        <v>90.3</v>
      </c>
      <c r="FG985">
        <v>41222</v>
      </c>
      <c r="FH985">
        <v>97.207999999999998</v>
      </c>
      <c r="FJ985">
        <v>41337</v>
      </c>
      <c r="FK985">
        <v>100.678</v>
      </c>
      <c r="FP985">
        <v>41568</v>
      </c>
      <c r="FQ985">
        <v>102.598</v>
      </c>
      <c r="FV985">
        <v>41743</v>
      </c>
      <c r="FW985">
        <v>115.66800000000001</v>
      </c>
      <c r="FY985">
        <v>41936</v>
      </c>
      <c r="FZ985">
        <v>125.958</v>
      </c>
      <c r="GB985">
        <v>42241</v>
      </c>
      <c r="GC985">
        <v>126.818</v>
      </c>
      <c r="GK985">
        <v>41075</v>
      </c>
      <c r="GL985">
        <v>83.183000000000007</v>
      </c>
      <c r="GW985">
        <v>41603</v>
      </c>
      <c r="GX985">
        <v>102.72499999999999</v>
      </c>
      <c r="HF985">
        <v>41985</v>
      </c>
      <c r="HG985">
        <v>137.63800000000001</v>
      </c>
      <c r="HL985">
        <v>40458</v>
      </c>
      <c r="HM985">
        <v>115.745</v>
      </c>
      <c r="HR985">
        <v>40462</v>
      </c>
      <c r="HS985">
        <v>113.843</v>
      </c>
      <c r="HU985">
        <v>40465</v>
      </c>
      <c r="HV985">
        <v>90.948999999999998</v>
      </c>
      <c r="HX985">
        <v>40625</v>
      </c>
      <c r="HY985">
        <v>85.887</v>
      </c>
      <c r="IA985">
        <v>41453</v>
      </c>
      <c r="IB985">
        <v>92.037999999999997</v>
      </c>
    </row>
    <row r="986" spans="40:236">
      <c r="AN986">
        <v>40458</v>
      </c>
      <c r="AO986">
        <v>103.051</v>
      </c>
      <c r="AQ986">
        <v>40458</v>
      </c>
      <c r="AR986">
        <v>103.73</v>
      </c>
      <c r="AT986">
        <v>40465</v>
      </c>
      <c r="AU986">
        <v>109.264</v>
      </c>
      <c r="AZ986">
        <v>40458</v>
      </c>
      <c r="BA986">
        <v>105.089</v>
      </c>
      <c r="BF986">
        <v>40469</v>
      </c>
      <c r="BG986">
        <v>103.548</v>
      </c>
      <c r="BI986">
        <v>40458</v>
      </c>
      <c r="BJ986">
        <v>108.431</v>
      </c>
      <c r="BO986">
        <v>40458</v>
      </c>
      <c r="BP986">
        <v>104.715</v>
      </c>
      <c r="BU986">
        <v>41100</v>
      </c>
      <c r="BV986">
        <v>99.51</v>
      </c>
      <c r="CA986">
        <v>40458</v>
      </c>
      <c r="CB986">
        <v>107.465</v>
      </c>
      <c r="CD986">
        <v>41374</v>
      </c>
      <c r="CE986">
        <v>102.343</v>
      </c>
      <c r="CG986">
        <v>40458</v>
      </c>
      <c r="CH986">
        <v>106.11</v>
      </c>
      <c r="CP986">
        <v>41618</v>
      </c>
      <c r="CQ986">
        <v>102.6</v>
      </c>
      <c r="DE986">
        <v>40458</v>
      </c>
      <c r="DF986">
        <v>99.683999999999997</v>
      </c>
      <c r="DH986">
        <v>41862</v>
      </c>
      <c r="DI986">
        <v>105.128</v>
      </c>
      <c r="DQ986">
        <v>42165</v>
      </c>
      <c r="DR986">
        <v>105.795</v>
      </c>
      <c r="DW986">
        <v>40458</v>
      </c>
      <c r="DX986">
        <v>101.785</v>
      </c>
      <c r="EF986">
        <v>40458</v>
      </c>
      <c r="EG986">
        <v>111.42400000000001</v>
      </c>
      <c r="EU986">
        <v>40868</v>
      </c>
      <c r="EV986">
        <v>89.528000000000006</v>
      </c>
      <c r="FG986">
        <v>41225</v>
      </c>
      <c r="FH986">
        <v>96.863</v>
      </c>
      <c r="FJ986">
        <v>41338</v>
      </c>
      <c r="FK986">
        <v>100.94</v>
      </c>
      <c r="FP986">
        <v>41569</v>
      </c>
      <c r="FQ986">
        <v>103.255</v>
      </c>
      <c r="FV986">
        <v>41744</v>
      </c>
      <c r="FW986">
        <v>116.035</v>
      </c>
      <c r="FY986">
        <v>41939</v>
      </c>
      <c r="FZ986">
        <v>126.11</v>
      </c>
      <c r="GB986">
        <v>42242</v>
      </c>
      <c r="GC986">
        <v>126.75</v>
      </c>
      <c r="GK986">
        <v>41078</v>
      </c>
      <c r="GL986">
        <v>81.39</v>
      </c>
      <c r="GW986">
        <v>41604</v>
      </c>
      <c r="GX986">
        <v>102.63500000000001</v>
      </c>
      <c r="HF986">
        <v>41988</v>
      </c>
      <c r="HG986">
        <v>138.79</v>
      </c>
      <c r="HL986">
        <v>40459</v>
      </c>
      <c r="HM986">
        <v>116.23</v>
      </c>
      <c r="HR986">
        <v>40463</v>
      </c>
      <c r="HS986">
        <v>113.98699999999999</v>
      </c>
      <c r="HU986">
        <v>40466</v>
      </c>
      <c r="HV986">
        <v>90.894999999999996</v>
      </c>
      <c r="HX986">
        <v>40626</v>
      </c>
      <c r="HY986">
        <v>85.981999999999999</v>
      </c>
      <c r="IA986">
        <v>41456</v>
      </c>
      <c r="IB986">
        <v>93.63</v>
      </c>
    </row>
    <row r="987" spans="40:236">
      <c r="AN987">
        <v>40459</v>
      </c>
      <c r="AO987">
        <v>103.053</v>
      </c>
      <c r="AQ987">
        <v>40459</v>
      </c>
      <c r="AR987">
        <v>103.755</v>
      </c>
      <c r="AT987">
        <v>40466</v>
      </c>
      <c r="AU987">
        <v>109.23399999999999</v>
      </c>
      <c r="AZ987">
        <v>40459</v>
      </c>
      <c r="BA987">
        <v>105.15600000000001</v>
      </c>
      <c r="BF987">
        <v>40470</v>
      </c>
      <c r="BG987">
        <v>103.54600000000001</v>
      </c>
      <c r="BI987">
        <v>40459</v>
      </c>
      <c r="BJ987">
        <v>108.523</v>
      </c>
      <c r="BO987">
        <v>40459</v>
      </c>
      <c r="BP987">
        <v>104.852</v>
      </c>
      <c r="BU987">
        <v>41101</v>
      </c>
      <c r="BV987">
        <v>99.954999999999998</v>
      </c>
      <c r="CA987">
        <v>40459</v>
      </c>
      <c r="CB987">
        <v>107.637</v>
      </c>
      <c r="CD987">
        <v>41375</v>
      </c>
      <c r="CE987">
        <v>102.32</v>
      </c>
      <c r="CG987">
        <v>40459</v>
      </c>
      <c r="CH987">
        <v>106.316</v>
      </c>
      <c r="CP987">
        <v>41619</v>
      </c>
      <c r="CQ987">
        <v>102.593</v>
      </c>
      <c r="DE987">
        <v>40459</v>
      </c>
      <c r="DF987">
        <v>99.947000000000003</v>
      </c>
      <c r="DH987">
        <v>41863</v>
      </c>
      <c r="DI987">
        <v>105.128</v>
      </c>
      <c r="DQ987">
        <v>42166</v>
      </c>
      <c r="DR987">
        <v>105.76</v>
      </c>
      <c r="DW987">
        <v>40459</v>
      </c>
      <c r="DX987">
        <v>102.071</v>
      </c>
      <c r="EF987">
        <v>40459</v>
      </c>
      <c r="EG987">
        <v>111.711</v>
      </c>
      <c r="EU987">
        <v>40869</v>
      </c>
      <c r="EV987">
        <v>89.093000000000004</v>
      </c>
      <c r="FG987">
        <v>41226</v>
      </c>
      <c r="FH987">
        <v>97.022999999999996</v>
      </c>
      <c r="FJ987">
        <v>41339</v>
      </c>
      <c r="FK987">
        <v>101.13500000000001</v>
      </c>
      <c r="FP987">
        <v>41570</v>
      </c>
      <c r="FQ987">
        <v>103.7</v>
      </c>
      <c r="FV987">
        <v>41745</v>
      </c>
      <c r="FW987">
        <v>116.2</v>
      </c>
      <c r="FY987">
        <v>41940</v>
      </c>
      <c r="FZ987">
        <v>125.95</v>
      </c>
      <c r="GB987">
        <v>42243</v>
      </c>
      <c r="GC987">
        <v>126.98</v>
      </c>
      <c r="GK987">
        <v>41079</v>
      </c>
      <c r="GL987">
        <v>81.917000000000002</v>
      </c>
      <c r="GW987">
        <v>41605</v>
      </c>
      <c r="GX987">
        <v>102.65</v>
      </c>
      <c r="HF987">
        <v>41989</v>
      </c>
      <c r="HG987">
        <v>138.68299999999999</v>
      </c>
      <c r="HL987">
        <v>40462</v>
      </c>
      <c r="HM987">
        <v>116.44199999999999</v>
      </c>
      <c r="HR987">
        <v>40464</v>
      </c>
      <c r="HS987">
        <v>113.483</v>
      </c>
      <c r="HU987">
        <v>40469</v>
      </c>
      <c r="HV987">
        <v>90.817999999999998</v>
      </c>
      <c r="HX987">
        <v>40627</v>
      </c>
      <c r="HY987">
        <v>85.822999999999993</v>
      </c>
      <c r="IA987">
        <v>41457</v>
      </c>
      <c r="IB987">
        <v>93.424999999999997</v>
      </c>
    </row>
    <row r="988" spans="40:236">
      <c r="AN988">
        <v>40462</v>
      </c>
      <c r="AO988">
        <v>103.05500000000001</v>
      </c>
      <c r="AQ988">
        <v>40462</v>
      </c>
      <c r="AR988">
        <v>103.764</v>
      </c>
      <c r="AT988">
        <v>40469</v>
      </c>
      <c r="AU988">
        <v>109.20099999999999</v>
      </c>
      <c r="AZ988">
        <v>40462</v>
      </c>
      <c r="BA988">
        <v>105.18899999999999</v>
      </c>
      <c r="BF988">
        <v>40471</v>
      </c>
      <c r="BG988">
        <v>103.488</v>
      </c>
      <c r="BI988">
        <v>40462</v>
      </c>
      <c r="BJ988">
        <v>108.575</v>
      </c>
      <c r="BO988">
        <v>40462</v>
      </c>
      <c r="BP988">
        <v>104.92700000000001</v>
      </c>
      <c r="BU988">
        <v>41102</v>
      </c>
      <c r="BV988">
        <v>99.852000000000004</v>
      </c>
      <c r="CA988">
        <v>40462</v>
      </c>
      <c r="CB988">
        <v>107.691</v>
      </c>
      <c r="CD988">
        <v>41376</v>
      </c>
      <c r="CE988">
        <v>102.33499999999999</v>
      </c>
      <c r="CG988">
        <v>40462</v>
      </c>
      <c r="CH988">
        <v>106.351</v>
      </c>
      <c r="CP988">
        <v>41620</v>
      </c>
      <c r="CQ988">
        <v>102.515</v>
      </c>
      <c r="DE988">
        <v>40462</v>
      </c>
      <c r="DF988">
        <v>100.006</v>
      </c>
      <c r="DH988">
        <v>41864</v>
      </c>
      <c r="DI988">
        <v>105.16</v>
      </c>
      <c r="DQ988">
        <v>42167</v>
      </c>
      <c r="DR988">
        <v>105.675</v>
      </c>
      <c r="DW988">
        <v>40462</v>
      </c>
      <c r="DX988">
        <v>102.13</v>
      </c>
      <c r="EF988">
        <v>40462</v>
      </c>
      <c r="EG988">
        <v>111.79900000000001</v>
      </c>
      <c r="EU988">
        <v>40870</v>
      </c>
      <c r="EV988">
        <v>88.935000000000002</v>
      </c>
      <c r="FG988">
        <v>41227</v>
      </c>
      <c r="FH988">
        <v>96.608000000000004</v>
      </c>
      <c r="FJ988">
        <v>41340</v>
      </c>
      <c r="FK988">
        <v>101.65300000000001</v>
      </c>
      <c r="FP988">
        <v>41571</v>
      </c>
      <c r="FQ988">
        <v>103.637</v>
      </c>
      <c r="FV988">
        <v>41746</v>
      </c>
      <c r="FW988">
        <v>116.083</v>
      </c>
      <c r="FY988">
        <v>41941</v>
      </c>
      <c r="FZ988">
        <v>125.783</v>
      </c>
      <c r="GB988">
        <v>42244</v>
      </c>
      <c r="GC988">
        <v>127.02500000000001</v>
      </c>
      <c r="GK988">
        <v>41080</v>
      </c>
      <c r="GL988">
        <v>83.632999999999996</v>
      </c>
      <c r="GW988">
        <v>41606</v>
      </c>
      <c r="GX988">
        <v>102.602</v>
      </c>
      <c r="HF988">
        <v>41990</v>
      </c>
      <c r="HG988">
        <v>139</v>
      </c>
      <c r="HL988">
        <v>40463</v>
      </c>
      <c r="HM988">
        <v>116.568</v>
      </c>
      <c r="HR988">
        <v>40465</v>
      </c>
      <c r="HS988">
        <v>113.693</v>
      </c>
      <c r="HU988">
        <v>40470</v>
      </c>
      <c r="HV988">
        <v>90.415000000000006</v>
      </c>
      <c r="HX988">
        <v>40630</v>
      </c>
      <c r="HY988">
        <v>85.787999999999997</v>
      </c>
      <c r="IA988">
        <v>41458</v>
      </c>
      <c r="IB988">
        <v>91.873000000000005</v>
      </c>
    </row>
    <row r="989" spans="40:236">
      <c r="AN989">
        <v>40463</v>
      </c>
      <c r="AO989">
        <v>103.05500000000001</v>
      </c>
      <c r="AQ989">
        <v>40463</v>
      </c>
      <c r="AR989">
        <v>103.78</v>
      </c>
      <c r="AT989">
        <v>40470</v>
      </c>
      <c r="AU989">
        <v>109.16</v>
      </c>
      <c r="AZ989">
        <v>40463</v>
      </c>
      <c r="BA989">
        <v>105.184</v>
      </c>
      <c r="BF989">
        <v>40472</v>
      </c>
      <c r="BG989">
        <v>103.396</v>
      </c>
      <c r="BI989">
        <v>40463</v>
      </c>
      <c r="BJ989">
        <v>108.571</v>
      </c>
      <c r="BO989">
        <v>40463</v>
      </c>
      <c r="BP989">
        <v>104.913</v>
      </c>
      <c r="BU989">
        <v>41103</v>
      </c>
      <c r="BV989">
        <v>100.018</v>
      </c>
      <c r="CA989">
        <v>40463</v>
      </c>
      <c r="CB989">
        <v>107.628</v>
      </c>
      <c r="CD989">
        <v>41379</v>
      </c>
      <c r="CE989">
        <v>102.3</v>
      </c>
      <c r="CG989">
        <v>40463</v>
      </c>
      <c r="CH989">
        <v>106.262</v>
      </c>
      <c r="CP989">
        <v>41621</v>
      </c>
      <c r="CQ989">
        <v>102.535</v>
      </c>
      <c r="DE989">
        <v>40463</v>
      </c>
      <c r="DF989">
        <v>99.93</v>
      </c>
      <c r="DH989">
        <v>41865</v>
      </c>
      <c r="DI989">
        <v>105.158</v>
      </c>
      <c r="DQ989">
        <v>42170</v>
      </c>
      <c r="DR989">
        <v>105.47</v>
      </c>
      <c r="DW989">
        <v>40463</v>
      </c>
      <c r="DX989">
        <v>102.086</v>
      </c>
      <c r="EF989">
        <v>40463</v>
      </c>
      <c r="EG989">
        <v>111.71299999999999</v>
      </c>
      <c r="EU989">
        <v>40871</v>
      </c>
      <c r="EV989">
        <v>88.828000000000003</v>
      </c>
      <c r="FG989">
        <v>41228</v>
      </c>
      <c r="FH989">
        <v>96.762</v>
      </c>
      <c r="FJ989">
        <v>41341</v>
      </c>
      <c r="FK989">
        <v>102.33799999999999</v>
      </c>
      <c r="FP989">
        <v>41572</v>
      </c>
      <c r="FQ989">
        <v>103.485</v>
      </c>
      <c r="FV989">
        <v>41747</v>
      </c>
      <c r="FW989">
        <v>116.083</v>
      </c>
      <c r="FY989">
        <v>41942</v>
      </c>
      <c r="FZ989">
        <v>125.62</v>
      </c>
      <c r="GB989">
        <v>42247</v>
      </c>
      <c r="GC989">
        <v>126.93</v>
      </c>
      <c r="GK989">
        <v>41081</v>
      </c>
      <c r="GL989">
        <v>84.43</v>
      </c>
      <c r="GW989">
        <v>41607</v>
      </c>
      <c r="GX989">
        <v>102.748</v>
      </c>
      <c r="HF989">
        <v>41991</v>
      </c>
      <c r="HG989">
        <v>139.25299999999999</v>
      </c>
      <c r="HL989">
        <v>40464</v>
      </c>
      <c r="HM989">
        <v>116.021</v>
      </c>
      <c r="HR989">
        <v>40466</v>
      </c>
      <c r="HS989">
        <v>113.51</v>
      </c>
      <c r="HU989">
        <v>40471</v>
      </c>
      <c r="HV989">
        <v>90.728999999999999</v>
      </c>
      <c r="HX989">
        <v>40631</v>
      </c>
      <c r="HY989">
        <v>85.597999999999999</v>
      </c>
      <c r="IA989">
        <v>41459</v>
      </c>
      <c r="IB989">
        <v>92.233000000000004</v>
      </c>
    </row>
    <row r="990" spans="40:236">
      <c r="AN990">
        <v>40464</v>
      </c>
      <c r="AO990">
        <v>103.03400000000001</v>
      </c>
      <c r="AQ990">
        <v>40464</v>
      </c>
      <c r="AR990">
        <v>103.754</v>
      </c>
      <c r="AT990">
        <v>40471</v>
      </c>
      <c r="AU990">
        <v>109.05200000000001</v>
      </c>
      <c r="AZ990">
        <v>40464</v>
      </c>
      <c r="BA990">
        <v>105.14400000000001</v>
      </c>
      <c r="BF990">
        <v>40473</v>
      </c>
      <c r="BG990">
        <v>103.383</v>
      </c>
      <c r="BI990">
        <v>40464</v>
      </c>
      <c r="BJ990">
        <v>108.53700000000001</v>
      </c>
      <c r="BO990">
        <v>40464</v>
      </c>
      <c r="BP990">
        <v>104.875</v>
      </c>
      <c r="BU990">
        <v>41106</v>
      </c>
      <c r="BV990">
        <v>99.703000000000003</v>
      </c>
      <c r="CA990">
        <v>40464</v>
      </c>
      <c r="CB990">
        <v>107.58</v>
      </c>
      <c r="CD990">
        <v>41380</v>
      </c>
      <c r="CE990">
        <v>102.35299999999999</v>
      </c>
      <c r="CG990">
        <v>40464</v>
      </c>
      <c r="CH990">
        <v>106.2</v>
      </c>
      <c r="CP990">
        <v>41624</v>
      </c>
      <c r="CQ990">
        <v>102.568</v>
      </c>
      <c r="DE990">
        <v>40464</v>
      </c>
      <c r="DF990">
        <v>99.79</v>
      </c>
      <c r="DH990">
        <v>41866</v>
      </c>
      <c r="DI990">
        <v>105.163</v>
      </c>
      <c r="DQ990">
        <v>42171</v>
      </c>
      <c r="DR990">
        <v>105.455</v>
      </c>
      <c r="DW990">
        <v>40464</v>
      </c>
      <c r="DX990">
        <v>101.884</v>
      </c>
      <c r="EF990">
        <v>40464</v>
      </c>
      <c r="EG990">
        <v>111.495</v>
      </c>
      <c r="EU990">
        <v>40872</v>
      </c>
      <c r="EV990">
        <v>88.337999999999994</v>
      </c>
      <c r="FG990">
        <v>41229</v>
      </c>
      <c r="FH990">
        <v>96.814999999999998</v>
      </c>
      <c r="FJ990">
        <v>41344</v>
      </c>
      <c r="FK990">
        <v>102.27500000000001</v>
      </c>
      <c r="FP990">
        <v>41575</v>
      </c>
      <c r="FQ990">
        <v>103.83</v>
      </c>
      <c r="FV990">
        <v>41750</v>
      </c>
      <c r="FW990">
        <v>116.083</v>
      </c>
      <c r="FY990">
        <v>41943</v>
      </c>
      <c r="FZ990">
        <v>126.065</v>
      </c>
      <c r="GB990">
        <v>42248</v>
      </c>
      <c r="GC990">
        <v>126.673</v>
      </c>
      <c r="GK990">
        <v>41082</v>
      </c>
      <c r="GL990">
        <v>86.094999999999999</v>
      </c>
      <c r="GW990">
        <v>41610</v>
      </c>
      <c r="GX990">
        <v>102.533</v>
      </c>
      <c r="HF990">
        <v>41992</v>
      </c>
      <c r="HG990">
        <v>139.68799999999999</v>
      </c>
      <c r="HL990">
        <v>40465</v>
      </c>
      <c r="HM990">
        <v>116.295</v>
      </c>
      <c r="HR990">
        <v>40469</v>
      </c>
      <c r="HS990">
        <v>113.395</v>
      </c>
      <c r="HU990">
        <v>40472</v>
      </c>
      <c r="HV990">
        <v>89.76</v>
      </c>
      <c r="HX990">
        <v>40632</v>
      </c>
      <c r="HY990">
        <v>85.858000000000004</v>
      </c>
      <c r="IA990">
        <v>41460</v>
      </c>
      <c r="IB990">
        <v>91.984999999999999</v>
      </c>
    </row>
    <row r="991" spans="40:236">
      <c r="AN991">
        <v>40465</v>
      </c>
      <c r="AO991">
        <v>102.999</v>
      </c>
      <c r="AQ991">
        <v>40465</v>
      </c>
      <c r="AR991">
        <v>103.71299999999999</v>
      </c>
      <c r="AT991">
        <v>40472</v>
      </c>
      <c r="AU991">
        <v>108.999</v>
      </c>
      <c r="AZ991">
        <v>40465</v>
      </c>
      <c r="BA991">
        <v>105.17400000000001</v>
      </c>
      <c r="BF991">
        <v>40476</v>
      </c>
      <c r="BG991">
        <v>103.551</v>
      </c>
      <c r="BI991">
        <v>40465</v>
      </c>
      <c r="BJ991">
        <v>108.617</v>
      </c>
      <c r="BO991">
        <v>40465</v>
      </c>
      <c r="BP991">
        <v>104.991</v>
      </c>
      <c r="BU991">
        <v>41107</v>
      </c>
      <c r="BV991">
        <v>99.57</v>
      </c>
      <c r="CA991">
        <v>40465</v>
      </c>
      <c r="CB991">
        <v>107.73099999999999</v>
      </c>
      <c r="CD991">
        <v>41381</v>
      </c>
      <c r="CE991">
        <v>102.443</v>
      </c>
      <c r="CG991">
        <v>40465</v>
      </c>
      <c r="CH991">
        <v>106.36199999999999</v>
      </c>
      <c r="CP991">
        <v>41625</v>
      </c>
      <c r="CQ991">
        <v>102.542</v>
      </c>
      <c r="DE991">
        <v>40465</v>
      </c>
      <c r="DF991">
        <v>100.002</v>
      </c>
      <c r="DH991">
        <v>41869</v>
      </c>
      <c r="DI991">
        <v>105.095</v>
      </c>
      <c r="DQ991">
        <v>42172</v>
      </c>
      <c r="DR991">
        <v>105.49</v>
      </c>
      <c r="DW991">
        <v>40465</v>
      </c>
      <c r="DX991">
        <v>102.087</v>
      </c>
      <c r="EF991">
        <v>40465</v>
      </c>
      <c r="EG991">
        <v>111.72499999999999</v>
      </c>
      <c r="EU991">
        <v>40875</v>
      </c>
      <c r="EV991">
        <v>89.007999999999996</v>
      </c>
      <c r="FG991">
        <v>41232</v>
      </c>
      <c r="FH991">
        <v>96.647999999999996</v>
      </c>
      <c r="FJ991">
        <v>41345</v>
      </c>
      <c r="FK991">
        <v>102.44499999999999</v>
      </c>
      <c r="FP991">
        <v>41576</v>
      </c>
      <c r="FQ991">
        <v>104.11499999999999</v>
      </c>
      <c r="FV991">
        <v>41751</v>
      </c>
      <c r="FW991">
        <v>116.21299999999999</v>
      </c>
      <c r="FY991">
        <v>41946</v>
      </c>
      <c r="FZ991">
        <v>125.66500000000001</v>
      </c>
      <c r="GB991">
        <v>42249</v>
      </c>
      <c r="GC991">
        <v>126.68300000000001</v>
      </c>
      <c r="GK991">
        <v>41085</v>
      </c>
      <c r="GL991">
        <v>84.355000000000004</v>
      </c>
      <c r="GW991">
        <v>41611</v>
      </c>
      <c r="GX991">
        <v>102.68300000000001</v>
      </c>
      <c r="HF991">
        <v>41995</v>
      </c>
      <c r="HG991">
        <v>140.053</v>
      </c>
      <c r="HL991">
        <v>40466</v>
      </c>
      <c r="HM991">
        <v>116.194</v>
      </c>
      <c r="HR991">
        <v>40470</v>
      </c>
      <c r="HS991">
        <v>112.88</v>
      </c>
      <c r="HU991">
        <v>40473</v>
      </c>
      <c r="HV991">
        <v>89.923000000000002</v>
      </c>
      <c r="HX991">
        <v>40633</v>
      </c>
      <c r="HY991">
        <v>84.965000000000003</v>
      </c>
      <c r="IA991">
        <v>41463</v>
      </c>
      <c r="IB991">
        <v>91.03</v>
      </c>
    </row>
    <row r="992" spans="40:236">
      <c r="AN992">
        <v>40466</v>
      </c>
      <c r="AO992">
        <v>102.974</v>
      </c>
      <c r="AQ992">
        <v>40466</v>
      </c>
      <c r="AR992">
        <v>103.68899999999999</v>
      </c>
      <c r="AT992">
        <v>40473</v>
      </c>
      <c r="AU992">
        <v>108.96899999999999</v>
      </c>
      <c r="AZ992">
        <v>40466</v>
      </c>
      <c r="BA992">
        <v>105.16</v>
      </c>
      <c r="BF992">
        <v>40477</v>
      </c>
      <c r="BG992">
        <v>103.554</v>
      </c>
      <c r="BI992">
        <v>40466</v>
      </c>
      <c r="BJ992">
        <v>108.666</v>
      </c>
      <c r="BO992">
        <v>40466</v>
      </c>
      <c r="BP992">
        <v>105.063</v>
      </c>
      <c r="BU992">
        <v>41108</v>
      </c>
      <c r="BV992">
        <v>99.144999999999996</v>
      </c>
      <c r="CA992">
        <v>40466</v>
      </c>
      <c r="CB992">
        <v>107.831</v>
      </c>
      <c r="CD992">
        <v>41382</v>
      </c>
      <c r="CE992">
        <v>102.443</v>
      </c>
      <c r="CG992">
        <v>40466</v>
      </c>
      <c r="CH992">
        <v>106.459</v>
      </c>
      <c r="CP992">
        <v>41626</v>
      </c>
      <c r="CQ992">
        <v>102.498</v>
      </c>
      <c r="DE992">
        <v>40466</v>
      </c>
      <c r="DF992">
        <v>100.092</v>
      </c>
      <c r="DH992">
        <v>41870</v>
      </c>
      <c r="DI992">
        <v>105.125</v>
      </c>
      <c r="DQ992">
        <v>42173</v>
      </c>
      <c r="DR992">
        <v>105.473</v>
      </c>
      <c r="DW992">
        <v>40466</v>
      </c>
      <c r="DX992">
        <v>102.20699999999999</v>
      </c>
      <c r="EF992">
        <v>40466</v>
      </c>
      <c r="EG992">
        <v>111.849</v>
      </c>
      <c r="EU992">
        <v>40876</v>
      </c>
      <c r="EV992">
        <v>89.798000000000002</v>
      </c>
      <c r="FG992">
        <v>41233</v>
      </c>
      <c r="FH992">
        <v>97.147999999999996</v>
      </c>
      <c r="FJ992">
        <v>41346</v>
      </c>
      <c r="FK992">
        <v>102.23</v>
      </c>
      <c r="FP992">
        <v>41577</v>
      </c>
      <c r="FQ992">
        <v>104.083</v>
      </c>
      <c r="FV992">
        <v>41752</v>
      </c>
      <c r="FW992">
        <v>116.33</v>
      </c>
      <c r="FY992">
        <v>41947</v>
      </c>
      <c r="FZ992">
        <v>125.443</v>
      </c>
      <c r="GB992">
        <v>42250</v>
      </c>
      <c r="GC992">
        <v>127.01</v>
      </c>
      <c r="GK992">
        <v>41086</v>
      </c>
      <c r="GL992">
        <v>82.795000000000002</v>
      </c>
      <c r="GW992">
        <v>41612</v>
      </c>
      <c r="GX992">
        <v>102.373</v>
      </c>
      <c r="HF992">
        <v>41996</v>
      </c>
      <c r="HG992">
        <v>140.01</v>
      </c>
      <c r="HL992">
        <v>40469</v>
      </c>
      <c r="HM992">
        <v>116.06</v>
      </c>
      <c r="HR992">
        <v>40471</v>
      </c>
      <c r="HS992">
        <v>113.008</v>
      </c>
      <c r="HU992">
        <v>40476</v>
      </c>
      <c r="HV992">
        <v>90.501999999999995</v>
      </c>
      <c r="HX992">
        <v>40634</v>
      </c>
      <c r="HY992">
        <v>84.953000000000003</v>
      </c>
      <c r="IA992">
        <v>41464</v>
      </c>
      <c r="IB992">
        <v>90.47</v>
      </c>
    </row>
    <row r="993" spans="40:236">
      <c r="AN993">
        <v>40469</v>
      </c>
      <c r="AO993">
        <v>102.93300000000001</v>
      </c>
      <c r="AQ993">
        <v>40469</v>
      </c>
      <c r="AR993">
        <v>103.634</v>
      </c>
      <c r="AT993">
        <v>40476</v>
      </c>
      <c r="AU993">
        <v>109.033</v>
      </c>
      <c r="AZ993">
        <v>40469</v>
      </c>
      <c r="BA993">
        <v>105.13</v>
      </c>
      <c r="BF993">
        <v>40478</v>
      </c>
      <c r="BG993">
        <v>103.376</v>
      </c>
      <c r="BI993">
        <v>40469</v>
      </c>
      <c r="BJ993">
        <v>108.636</v>
      </c>
      <c r="BO993">
        <v>40469</v>
      </c>
      <c r="BP993">
        <v>105.059</v>
      </c>
      <c r="BU993">
        <v>41109</v>
      </c>
      <c r="BV993">
        <v>98.962999999999994</v>
      </c>
      <c r="CA993">
        <v>40469</v>
      </c>
      <c r="CB993">
        <v>107.797</v>
      </c>
      <c r="CD993">
        <v>41383</v>
      </c>
      <c r="CE993">
        <v>102.47799999999999</v>
      </c>
      <c r="CG993">
        <v>40469</v>
      </c>
      <c r="CH993">
        <v>106.429</v>
      </c>
      <c r="CP993">
        <v>41627</v>
      </c>
      <c r="CQ993">
        <v>102.47499999999999</v>
      </c>
      <c r="DE993">
        <v>40469</v>
      </c>
      <c r="DF993">
        <v>100.04</v>
      </c>
      <c r="DH993">
        <v>41871</v>
      </c>
      <c r="DI993">
        <v>105.08799999999999</v>
      </c>
      <c r="DQ993">
        <v>42174</v>
      </c>
      <c r="DR993">
        <v>105.46</v>
      </c>
      <c r="DW993">
        <v>40469</v>
      </c>
      <c r="DX993">
        <v>102.158</v>
      </c>
      <c r="EF993">
        <v>40469</v>
      </c>
      <c r="EG993">
        <v>111.815</v>
      </c>
      <c r="EU993">
        <v>40877</v>
      </c>
      <c r="EV993">
        <v>90.655000000000001</v>
      </c>
      <c r="FG993">
        <v>41234</v>
      </c>
      <c r="FH993">
        <v>97.638000000000005</v>
      </c>
      <c r="FJ993">
        <v>41347</v>
      </c>
      <c r="FK993">
        <v>101.705</v>
      </c>
      <c r="FP993">
        <v>41578</v>
      </c>
      <c r="FQ993">
        <v>104.355</v>
      </c>
      <c r="FV993">
        <v>41753</v>
      </c>
      <c r="FW993">
        <v>116.13800000000001</v>
      </c>
      <c r="FY993">
        <v>41948</v>
      </c>
      <c r="FZ993">
        <v>125.325</v>
      </c>
      <c r="GB993">
        <v>42251</v>
      </c>
      <c r="GC993">
        <v>127.19</v>
      </c>
      <c r="GK993">
        <v>41087</v>
      </c>
      <c r="GL993">
        <v>82.662999999999997</v>
      </c>
      <c r="GW993">
        <v>41613</v>
      </c>
      <c r="GX993">
        <v>102.02</v>
      </c>
      <c r="HF993">
        <v>41997</v>
      </c>
      <c r="HG993">
        <v>140.08799999999999</v>
      </c>
      <c r="HL993">
        <v>40470</v>
      </c>
      <c r="HM993">
        <v>115.57</v>
      </c>
      <c r="HR993">
        <v>40472</v>
      </c>
      <c r="HS993">
        <v>112.03700000000001</v>
      </c>
      <c r="HU993">
        <v>40477</v>
      </c>
      <c r="HV993">
        <v>90.358999999999995</v>
      </c>
      <c r="HX993">
        <v>40637</v>
      </c>
      <c r="HY993">
        <v>85.363</v>
      </c>
      <c r="IA993">
        <v>41465</v>
      </c>
      <c r="IB993">
        <v>89.968000000000004</v>
      </c>
    </row>
    <row r="994" spans="40:236">
      <c r="AN994">
        <v>40470</v>
      </c>
      <c r="AO994">
        <v>102.92100000000001</v>
      </c>
      <c r="AQ994">
        <v>40470</v>
      </c>
      <c r="AR994">
        <v>103.613</v>
      </c>
      <c r="AT994">
        <v>40477</v>
      </c>
      <c r="AU994">
        <v>109.003</v>
      </c>
      <c r="AZ994">
        <v>40470</v>
      </c>
      <c r="BA994">
        <v>105.09699999999999</v>
      </c>
      <c r="BF994">
        <v>40479</v>
      </c>
      <c r="BG994">
        <v>103.29600000000001</v>
      </c>
      <c r="BI994">
        <v>40470</v>
      </c>
      <c r="BJ994">
        <v>108.624</v>
      </c>
      <c r="BO994">
        <v>40470</v>
      </c>
      <c r="BP994">
        <v>105</v>
      </c>
      <c r="BU994">
        <v>41110</v>
      </c>
      <c r="BV994">
        <v>98.153000000000006</v>
      </c>
      <c r="CA994">
        <v>40470</v>
      </c>
      <c r="CB994">
        <v>107.71299999999999</v>
      </c>
      <c r="CD994">
        <v>41386</v>
      </c>
      <c r="CE994">
        <v>102.538</v>
      </c>
      <c r="CG994">
        <v>40470</v>
      </c>
      <c r="CH994">
        <v>106.31100000000001</v>
      </c>
      <c r="CP994">
        <v>41628</v>
      </c>
      <c r="CQ994">
        <v>102.425</v>
      </c>
      <c r="DE994">
        <v>40470</v>
      </c>
      <c r="DF994">
        <v>99.932000000000002</v>
      </c>
      <c r="DH994">
        <v>41872</v>
      </c>
      <c r="DI994">
        <v>105.105</v>
      </c>
      <c r="DQ994">
        <v>42177</v>
      </c>
      <c r="DR994">
        <v>105.53</v>
      </c>
      <c r="DW994">
        <v>40470</v>
      </c>
      <c r="DX994">
        <v>102.004</v>
      </c>
      <c r="EF994">
        <v>40470</v>
      </c>
      <c r="EG994">
        <v>111.566</v>
      </c>
      <c r="EU994">
        <v>40878</v>
      </c>
      <c r="EV994">
        <v>93.438000000000002</v>
      </c>
      <c r="FG994">
        <v>41235</v>
      </c>
      <c r="FH994">
        <v>98.003</v>
      </c>
      <c r="FJ994">
        <v>41348</v>
      </c>
      <c r="FK994">
        <v>101.38800000000001</v>
      </c>
      <c r="FP994">
        <v>41579</v>
      </c>
      <c r="FQ994">
        <v>104.80800000000001</v>
      </c>
      <c r="FV994">
        <v>41754</v>
      </c>
      <c r="FW994">
        <v>116.197</v>
      </c>
      <c r="FY994">
        <v>41949</v>
      </c>
      <c r="FZ994">
        <v>125.435</v>
      </c>
      <c r="GB994">
        <v>42254</v>
      </c>
      <c r="GC994">
        <v>126.765</v>
      </c>
      <c r="GK994">
        <v>41088</v>
      </c>
      <c r="GL994">
        <v>82.533000000000001</v>
      </c>
      <c r="GW994">
        <v>41614</v>
      </c>
      <c r="GX994">
        <v>102.6</v>
      </c>
      <c r="HF994">
        <v>41998</v>
      </c>
      <c r="HG994">
        <v>140.08799999999999</v>
      </c>
      <c r="HL994">
        <v>40471</v>
      </c>
      <c r="HM994">
        <v>115.65900000000001</v>
      </c>
      <c r="HR994">
        <v>40473</v>
      </c>
      <c r="HS994">
        <v>112.169</v>
      </c>
      <c r="HU994">
        <v>40478</v>
      </c>
      <c r="HV994">
        <v>88.975999999999999</v>
      </c>
      <c r="HX994">
        <v>40638</v>
      </c>
      <c r="HY994">
        <v>85.24</v>
      </c>
      <c r="IA994">
        <v>41466</v>
      </c>
      <c r="IB994">
        <v>89.887</v>
      </c>
    </row>
    <row r="995" spans="40:236">
      <c r="AN995">
        <v>40471</v>
      </c>
      <c r="AO995">
        <v>102.87</v>
      </c>
      <c r="AQ995">
        <v>40471</v>
      </c>
      <c r="AR995">
        <v>103.574</v>
      </c>
      <c r="AT995">
        <v>40478</v>
      </c>
      <c r="AU995">
        <v>108.931</v>
      </c>
      <c r="AZ995">
        <v>40471</v>
      </c>
      <c r="BA995">
        <v>105.01</v>
      </c>
      <c r="BF995">
        <v>40480</v>
      </c>
      <c r="BG995">
        <v>103.218</v>
      </c>
      <c r="BI995">
        <v>40471</v>
      </c>
      <c r="BJ995">
        <v>108.56100000000001</v>
      </c>
      <c r="BO995">
        <v>40471</v>
      </c>
      <c r="BP995">
        <v>104.93600000000001</v>
      </c>
      <c r="BU995">
        <v>41113</v>
      </c>
      <c r="BV995">
        <v>97.034999999999997</v>
      </c>
      <c r="CA995">
        <v>40471</v>
      </c>
      <c r="CB995">
        <v>107.66800000000001</v>
      </c>
      <c r="CD995">
        <v>41387</v>
      </c>
      <c r="CE995">
        <v>102.685</v>
      </c>
      <c r="CG995">
        <v>40471</v>
      </c>
      <c r="CH995">
        <v>106.264</v>
      </c>
      <c r="CP995">
        <v>41631</v>
      </c>
      <c r="CQ995">
        <v>102.33799999999999</v>
      </c>
      <c r="DE995">
        <v>40471</v>
      </c>
      <c r="DF995">
        <v>99.894000000000005</v>
      </c>
      <c r="DH995">
        <v>41873</v>
      </c>
      <c r="DI995">
        <v>105.145</v>
      </c>
      <c r="DQ995">
        <v>42178</v>
      </c>
      <c r="DR995">
        <v>105.572</v>
      </c>
      <c r="DW995">
        <v>40471</v>
      </c>
      <c r="DX995">
        <v>101.938</v>
      </c>
      <c r="EF995">
        <v>40471</v>
      </c>
      <c r="EG995">
        <v>111.482</v>
      </c>
      <c r="EU995">
        <v>40879</v>
      </c>
      <c r="EV995">
        <v>94.18</v>
      </c>
      <c r="FG995">
        <v>41236</v>
      </c>
      <c r="FH995">
        <v>98.245000000000005</v>
      </c>
      <c r="FJ995">
        <v>41351</v>
      </c>
      <c r="FK995">
        <v>101.163</v>
      </c>
      <c r="FP995">
        <v>41582</v>
      </c>
      <c r="FQ995">
        <v>104.57299999999999</v>
      </c>
      <c r="FV995">
        <v>41757</v>
      </c>
      <c r="FW995">
        <v>116.19</v>
      </c>
      <c r="FY995">
        <v>41950</v>
      </c>
      <c r="FZ995">
        <v>125.35299999999999</v>
      </c>
      <c r="GB995">
        <v>42255</v>
      </c>
      <c r="GC995">
        <v>127.41</v>
      </c>
      <c r="GK995">
        <v>41089</v>
      </c>
      <c r="GL995">
        <v>85.992000000000004</v>
      </c>
      <c r="GW995">
        <v>41617</v>
      </c>
      <c r="GX995">
        <v>103.11499999999999</v>
      </c>
      <c r="HF995">
        <v>41999</v>
      </c>
      <c r="HG995">
        <v>140.08799999999999</v>
      </c>
      <c r="HL995">
        <v>40472</v>
      </c>
      <c r="HM995">
        <v>114.59699999999999</v>
      </c>
      <c r="HR995">
        <v>40476</v>
      </c>
      <c r="HS995">
        <v>112.812</v>
      </c>
      <c r="HU995">
        <v>40479</v>
      </c>
      <c r="HV995">
        <v>88.745000000000005</v>
      </c>
      <c r="HX995">
        <v>40639</v>
      </c>
      <c r="HY995">
        <v>85.95</v>
      </c>
      <c r="IA995">
        <v>41467</v>
      </c>
      <c r="IB995">
        <v>90.69</v>
      </c>
    </row>
    <row r="996" spans="40:236">
      <c r="AN996">
        <v>40472</v>
      </c>
      <c r="AO996">
        <v>102.858</v>
      </c>
      <c r="AQ996">
        <v>40472</v>
      </c>
      <c r="AR996">
        <v>103.556</v>
      </c>
      <c r="AT996">
        <v>40479</v>
      </c>
      <c r="AU996">
        <v>108.866</v>
      </c>
      <c r="AZ996">
        <v>40472</v>
      </c>
      <c r="BA996">
        <v>104.961</v>
      </c>
      <c r="BF996">
        <v>40483</v>
      </c>
      <c r="BG996">
        <v>103.134</v>
      </c>
      <c r="BI996">
        <v>40472</v>
      </c>
      <c r="BJ996">
        <v>108.44</v>
      </c>
      <c r="BO996">
        <v>40472</v>
      </c>
      <c r="BP996">
        <v>104.771</v>
      </c>
      <c r="BU996">
        <v>41114</v>
      </c>
      <c r="BV996">
        <v>96.924999999999997</v>
      </c>
      <c r="CA996">
        <v>40472</v>
      </c>
      <c r="CB996">
        <v>107.393</v>
      </c>
      <c r="CD996">
        <v>41388</v>
      </c>
      <c r="CE996">
        <v>102.61799999999999</v>
      </c>
      <c r="CG996">
        <v>40472</v>
      </c>
      <c r="CH996">
        <v>105.98099999999999</v>
      </c>
      <c r="CP996">
        <v>41632</v>
      </c>
      <c r="CQ996">
        <v>102.42</v>
      </c>
      <c r="DE996">
        <v>40472</v>
      </c>
      <c r="DF996">
        <v>99.527000000000001</v>
      </c>
      <c r="DH996">
        <v>41876</v>
      </c>
      <c r="DI996">
        <v>105.233</v>
      </c>
      <c r="DQ996">
        <v>42179</v>
      </c>
      <c r="DR996">
        <v>105.53</v>
      </c>
      <c r="DW996">
        <v>40472</v>
      </c>
      <c r="DX996">
        <v>101.47</v>
      </c>
      <c r="EF996">
        <v>40472</v>
      </c>
      <c r="EG996">
        <v>110.97</v>
      </c>
      <c r="EU996">
        <v>40882</v>
      </c>
      <c r="EV996">
        <v>97.24</v>
      </c>
      <c r="FG996">
        <v>41239</v>
      </c>
      <c r="FH996">
        <v>98.165000000000006</v>
      </c>
      <c r="FJ996">
        <v>41352</v>
      </c>
      <c r="FK996">
        <v>100.735</v>
      </c>
      <c r="FP996">
        <v>41583</v>
      </c>
      <c r="FQ996">
        <v>104.02</v>
      </c>
      <c r="FV996">
        <v>41758</v>
      </c>
      <c r="FW996">
        <v>116.22</v>
      </c>
      <c r="FY996">
        <v>41953</v>
      </c>
      <c r="FZ996">
        <v>125.477</v>
      </c>
      <c r="GB996">
        <v>42256</v>
      </c>
      <c r="GC996">
        <v>127.35</v>
      </c>
      <c r="GK996">
        <v>41092</v>
      </c>
      <c r="GL996">
        <v>85.747</v>
      </c>
      <c r="GW996">
        <v>41618</v>
      </c>
      <c r="GX996">
        <v>103.773</v>
      </c>
      <c r="HF996">
        <v>42002</v>
      </c>
      <c r="HG996">
        <v>140</v>
      </c>
      <c r="HL996">
        <v>40473</v>
      </c>
      <c r="HM996">
        <v>114.81399999999999</v>
      </c>
      <c r="HR996">
        <v>40477</v>
      </c>
      <c r="HS996">
        <v>112.628</v>
      </c>
      <c r="HU996">
        <v>40480</v>
      </c>
      <c r="HV996">
        <v>88.429000000000002</v>
      </c>
      <c r="HX996">
        <v>40640</v>
      </c>
      <c r="HY996">
        <v>85.852999999999994</v>
      </c>
      <c r="IA996">
        <v>41470</v>
      </c>
      <c r="IB996">
        <v>91.037999999999997</v>
      </c>
    </row>
    <row r="997" spans="40:236">
      <c r="AN997">
        <v>40473</v>
      </c>
      <c r="AO997">
        <v>102.846</v>
      </c>
      <c r="AQ997">
        <v>40473</v>
      </c>
      <c r="AR997">
        <v>103.547</v>
      </c>
      <c r="AT997">
        <v>40480</v>
      </c>
      <c r="AU997">
        <v>108.84699999999999</v>
      </c>
      <c r="AZ997">
        <v>40473</v>
      </c>
      <c r="BA997">
        <v>104.956</v>
      </c>
      <c r="BF997">
        <v>40484</v>
      </c>
      <c r="BG997">
        <v>102.991</v>
      </c>
      <c r="BI997">
        <v>40473</v>
      </c>
      <c r="BJ997">
        <v>108.426</v>
      </c>
      <c r="BO997">
        <v>40473</v>
      </c>
      <c r="BP997">
        <v>104.77800000000001</v>
      </c>
      <c r="BU997">
        <v>41115</v>
      </c>
      <c r="BV997">
        <v>97.727000000000004</v>
      </c>
      <c r="CA997">
        <v>40473</v>
      </c>
      <c r="CB997">
        <v>107.41500000000001</v>
      </c>
      <c r="CD997">
        <v>41389</v>
      </c>
      <c r="CE997">
        <v>102.58799999999999</v>
      </c>
      <c r="CG997">
        <v>40473</v>
      </c>
      <c r="CH997">
        <v>105.99299999999999</v>
      </c>
      <c r="CP997">
        <v>41633</v>
      </c>
      <c r="CQ997">
        <v>102.42</v>
      </c>
      <c r="DE997">
        <v>40473</v>
      </c>
      <c r="DF997">
        <v>99.572000000000003</v>
      </c>
      <c r="DH997">
        <v>41877</v>
      </c>
      <c r="DI997">
        <v>105.16500000000001</v>
      </c>
      <c r="DQ997">
        <v>42180</v>
      </c>
      <c r="DR997">
        <v>105.553</v>
      </c>
      <c r="DW997">
        <v>40473</v>
      </c>
      <c r="DX997">
        <v>101.541</v>
      </c>
      <c r="EF997">
        <v>40473</v>
      </c>
      <c r="EG997">
        <v>111.05500000000001</v>
      </c>
      <c r="EU997">
        <v>40883</v>
      </c>
      <c r="EV997">
        <v>96.697000000000003</v>
      </c>
      <c r="FG997">
        <v>41240</v>
      </c>
      <c r="FH997">
        <v>98.733000000000004</v>
      </c>
      <c r="FJ997">
        <v>41353</v>
      </c>
      <c r="FK997">
        <v>101.098</v>
      </c>
      <c r="FP997">
        <v>41584</v>
      </c>
      <c r="FQ997">
        <v>103.71299999999999</v>
      </c>
      <c r="FV997">
        <v>41759</v>
      </c>
      <c r="FW997">
        <v>116.44799999999999</v>
      </c>
      <c r="FY997">
        <v>41954</v>
      </c>
      <c r="FZ997">
        <v>125.76</v>
      </c>
      <c r="GB997">
        <v>42257</v>
      </c>
      <c r="GC997">
        <v>127.15</v>
      </c>
      <c r="GK997">
        <v>41093</v>
      </c>
      <c r="GL997">
        <v>86.534999999999997</v>
      </c>
      <c r="GW997">
        <v>41619</v>
      </c>
      <c r="GX997">
        <v>103.875</v>
      </c>
      <c r="HF997">
        <v>42003</v>
      </c>
      <c r="HG997">
        <v>140.745</v>
      </c>
      <c r="HL997">
        <v>40476</v>
      </c>
      <c r="HM997">
        <v>115.452</v>
      </c>
      <c r="HR997">
        <v>40478</v>
      </c>
      <c r="HS997">
        <v>111.11</v>
      </c>
      <c r="HU997">
        <v>40483</v>
      </c>
      <c r="HV997">
        <v>88.129000000000005</v>
      </c>
      <c r="HX997">
        <v>40641</v>
      </c>
      <c r="HY997">
        <v>85.893000000000001</v>
      </c>
      <c r="IA997">
        <v>41471</v>
      </c>
      <c r="IB997">
        <v>91.88</v>
      </c>
    </row>
    <row r="998" spans="40:236">
      <c r="AN998">
        <v>40476</v>
      </c>
      <c r="AO998">
        <v>102.854</v>
      </c>
      <c r="AQ998">
        <v>40476</v>
      </c>
      <c r="AR998">
        <v>103.58499999999999</v>
      </c>
      <c r="AT998">
        <v>40483</v>
      </c>
      <c r="AU998">
        <v>108.82899999999999</v>
      </c>
      <c r="AZ998">
        <v>40476</v>
      </c>
      <c r="BA998">
        <v>105.09099999999999</v>
      </c>
      <c r="BF998">
        <v>40485</v>
      </c>
      <c r="BG998">
        <v>102.937</v>
      </c>
      <c r="BI998">
        <v>40476</v>
      </c>
      <c r="BJ998">
        <v>108.621</v>
      </c>
      <c r="BO998">
        <v>40476</v>
      </c>
      <c r="BP998">
        <v>105.001</v>
      </c>
      <c r="BU998">
        <v>41116</v>
      </c>
      <c r="BV998">
        <v>98.77</v>
      </c>
      <c r="CA998">
        <v>40476</v>
      </c>
      <c r="CB998">
        <v>107.697</v>
      </c>
      <c r="CD998">
        <v>41390</v>
      </c>
      <c r="CE998">
        <v>102.598</v>
      </c>
      <c r="CG998">
        <v>40476</v>
      </c>
      <c r="CH998">
        <v>106.31399999999999</v>
      </c>
      <c r="CP998">
        <v>41634</v>
      </c>
      <c r="CQ998">
        <v>102.42</v>
      </c>
      <c r="DE998">
        <v>40476</v>
      </c>
      <c r="DF998">
        <v>99.933000000000007</v>
      </c>
      <c r="DH998">
        <v>41878</v>
      </c>
      <c r="DI998">
        <v>105.042</v>
      </c>
      <c r="DQ998">
        <v>42181</v>
      </c>
      <c r="DR998">
        <v>105.533</v>
      </c>
      <c r="DW998">
        <v>40476</v>
      </c>
      <c r="DX998">
        <v>101.973</v>
      </c>
      <c r="EF998">
        <v>40476</v>
      </c>
      <c r="EG998">
        <v>111.53700000000001</v>
      </c>
      <c r="EU998">
        <v>40884</v>
      </c>
      <c r="EV998">
        <v>95.513000000000005</v>
      </c>
      <c r="FG998">
        <v>41241</v>
      </c>
      <c r="FH998">
        <v>99.822999999999993</v>
      </c>
      <c r="FJ998">
        <v>41354</v>
      </c>
      <c r="FK998">
        <v>101.578</v>
      </c>
      <c r="FP998">
        <v>41585</v>
      </c>
      <c r="FQ998">
        <v>104.375</v>
      </c>
      <c r="FV998">
        <v>41760</v>
      </c>
      <c r="FW998">
        <v>116.473</v>
      </c>
      <c r="FY998">
        <v>41955</v>
      </c>
      <c r="FZ998">
        <v>125.545</v>
      </c>
      <c r="GB998">
        <v>42258</v>
      </c>
      <c r="GC998">
        <v>127.023</v>
      </c>
      <c r="GK998">
        <v>41094</v>
      </c>
      <c r="GL998">
        <v>85.58</v>
      </c>
      <c r="GW998">
        <v>41620</v>
      </c>
      <c r="GX998">
        <v>103.325</v>
      </c>
      <c r="HF998">
        <v>42004</v>
      </c>
      <c r="HG998">
        <v>140.74</v>
      </c>
      <c r="HL998">
        <v>40477</v>
      </c>
      <c r="HM998">
        <v>115.318</v>
      </c>
      <c r="HR998">
        <v>40479</v>
      </c>
      <c r="HS998">
        <v>110.858</v>
      </c>
      <c r="HU998">
        <v>40484</v>
      </c>
      <c r="HV998">
        <v>87.302000000000007</v>
      </c>
      <c r="HX998">
        <v>40644</v>
      </c>
      <c r="HY998">
        <v>86.61</v>
      </c>
      <c r="IA998">
        <v>41472</v>
      </c>
      <c r="IB998">
        <v>91.67</v>
      </c>
    </row>
    <row r="999" spans="40:236">
      <c r="AN999">
        <v>40477</v>
      </c>
      <c r="AO999">
        <v>102.836</v>
      </c>
      <c r="AQ999">
        <v>40477</v>
      </c>
      <c r="AR999">
        <v>103.628</v>
      </c>
      <c r="AT999">
        <v>40484</v>
      </c>
      <c r="AU999">
        <v>108.69499999999999</v>
      </c>
      <c r="AZ999">
        <v>40477</v>
      </c>
      <c r="BA999">
        <v>105.10599999999999</v>
      </c>
      <c r="BF999">
        <v>40486</v>
      </c>
      <c r="BG999">
        <v>102.68600000000001</v>
      </c>
      <c r="BI999">
        <v>40477</v>
      </c>
      <c r="BJ999">
        <v>108.642</v>
      </c>
      <c r="BO999">
        <v>40477</v>
      </c>
      <c r="BP999">
        <v>105.009</v>
      </c>
      <c r="BU999">
        <v>41117</v>
      </c>
      <c r="BV999">
        <v>99.364999999999995</v>
      </c>
      <c r="CA999">
        <v>40477</v>
      </c>
      <c r="CB999">
        <v>107.735</v>
      </c>
      <c r="CD999">
        <v>41393</v>
      </c>
      <c r="CE999">
        <v>102.80500000000001</v>
      </c>
      <c r="CG999">
        <v>40477</v>
      </c>
      <c r="CH999">
        <v>106.334</v>
      </c>
      <c r="CP999">
        <v>41635</v>
      </c>
      <c r="CQ999">
        <v>102.33</v>
      </c>
      <c r="DE999">
        <v>40477</v>
      </c>
      <c r="DF999">
        <v>99.947999999999993</v>
      </c>
      <c r="DH999">
        <v>41879</v>
      </c>
      <c r="DI999">
        <v>104.968</v>
      </c>
      <c r="DQ999">
        <v>42184</v>
      </c>
      <c r="DR999">
        <v>105.363</v>
      </c>
      <c r="DW999">
        <v>40477</v>
      </c>
      <c r="DX999">
        <v>101.958</v>
      </c>
      <c r="EF999">
        <v>40477</v>
      </c>
      <c r="EG999">
        <v>111.51</v>
      </c>
      <c r="EU999">
        <v>40885</v>
      </c>
      <c r="EV999">
        <v>93.227000000000004</v>
      </c>
      <c r="FG999">
        <v>41242</v>
      </c>
      <c r="FH999">
        <v>99.715000000000003</v>
      </c>
      <c r="FJ999">
        <v>41355</v>
      </c>
      <c r="FK999">
        <v>101.623</v>
      </c>
      <c r="FP999">
        <v>41586</v>
      </c>
      <c r="FQ999">
        <v>104.178</v>
      </c>
      <c r="FV999">
        <v>41761</v>
      </c>
      <c r="FW999">
        <v>116.565</v>
      </c>
      <c r="FY999">
        <v>41956</v>
      </c>
      <c r="FZ999">
        <v>125.358</v>
      </c>
      <c r="GB999">
        <v>42261</v>
      </c>
      <c r="GC999">
        <v>126.943</v>
      </c>
      <c r="GK999">
        <v>41095</v>
      </c>
      <c r="GL999">
        <v>83.22</v>
      </c>
      <c r="GW999">
        <v>41621</v>
      </c>
      <c r="GX999">
        <v>103.333</v>
      </c>
      <c r="HF999">
        <v>42005</v>
      </c>
      <c r="HG999">
        <v>140.74</v>
      </c>
      <c r="HL999">
        <v>40478</v>
      </c>
      <c r="HM999">
        <v>113.94</v>
      </c>
      <c r="HR999">
        <v>40480</v>
      </c>
      <c r="HS999">
        <v>110.53100000000001</v>
      </c>
      <c r="HU999">
        <v>40485</v>
      </c>
      <c r="HV999">
        <v>87.099000000000004</v>
      </c>
      <c r="HX999">
        <v>40645</v>
      </c>
      <c r="HY999">
        <v>87.471000000000004</v>
      </c>
      <c r="IA999">
        <v>41473</v>
      </c>
      <c r="IB999">
        <v>92.27</v>
      </c>
    </row>
    <row r="1000" spans="40:236">
      <c r="AN1000">
        <v>40478</v>
      </c>
      <c r="AO1000">
        <v>102.81</v>
      </c>
      <c r="AQ1000">
        <v>40478</v>
      </c>
      <c r="AR1000">
        <v>103.631</v>
      </c>
      <c r="AT1000">
        <v>40485</v>
      </c>
      <c r="AU1000">
        <v>108.608</v>
      </c>
      <c r="AZ1000">
        <v>40478</v>
      </c>
      <c r="BA1000">
        <v>104.98699999999999</v>
      </c>
      <c r="BF1000">
        <v>40487</v>
      </c>
      <c r="BG1000">
        <v>102.595</v>
      </c>
      <c r="BI1000">
        <v>40478</v>
      </c>
      <c r="BJ1000">
        <v>108.43</v>
      </c>
      <c r="BO1000">
        <v>40478</v>
      </c>
      <c r="BP1000">
        <v>104.738</v>
      </c>
      <c r="BU1000">
        <v>41120</v>
      </c>
      <c r="BV1000">
        <v>99.772999999999996</v>
      </c>
      <c r="CA1000">
        <v>40478</v>
      </c>
      <c r="CB1000">
        <v>107.367</v>
      </c>
      <c r="CD1000">
        <v>41394</v>
      </c>
      <c r="CE1000">
        <v>102.88</v>
      </c>
      <c r="CG1000">
        <v>40478</v>
      </c>
      <c r="CH1000">
        <v>105.928</v>
      </c>
      <c r="CP1000">
        <v>41638</v>
      </c>
      <c r="CQ1000">
        <v>102.405</v>
      </c>
      <c r="DE1000">
        <v>40478</v>
      </c>
      <c r="DF1000">
        <v>99.489000000000004</v>
      </c>
      <c r="DH1000">
        <v>41880</v>
      </c>
      <c r="DI1000">
        <v>105.005</v>
      </c>
      <c r="DQ1000">
        <v>42185</v>
      </c>
      <c r="DR1000">
        <v>105.398</v>
      </c>
      <c r="DW1000">
        <v>40478</v>
      </c>
      <c r="DX1000">
        <v>101.42400000000001</v>
      </c>
      <c r="EF1000">
        <v>40478</v>
      </c>
      <c r="EG1000">
        <v>110.85899999999999</v>
      </c>
      <c r="EU1000">
        <v>40886</v>
      </c>
      <c r="EV1000">
        <v>93.724999999999994</v>
      </c>
      <c r="FG1000">
        <v>41243</v>
      </c>
      <c r="FH1000">
        <v>99.617999999999995</v>
      </c>
      <c r="FJ1000">
        <v>41358</v>
      </c>
      <c r="FK1000">
        <v>101.068</v>
      </c>
      <c r="FP1000">
        <v>41589</v>
      </c>
      <c r="FQ1000">
        <v>104.24299999999999</v>
      </c>
      <c r="FV1000">
        <v>41764</v>
      </c>
      <c r="FW1000">
        <v>116.55800000000001</v>
      </c>
      <c r="FY1000">
        <v>41957</v>
      </c>
      <c r="FZ1000">
        <v>125.4</v>
      </c>
      <c r="GB1000">
        <v>42262</v>
      </c>
      <c r="GC1000">
        <v>126.87</v>
      </c>
      <c r="GK1000">
        <v>41096</v>
      </c>
      <c r="GL1000">
        <v>82.378</v>
      </c>
      <c r="GW1000">
        <v>41624</v>
      </c>
      <c r="GX1000">
        <v>103.568</v>
      </c>
      <c r="HF1000">
        <v>42006</v>
      </c>
      <c r="HG1000">
        <v>141.965</v>
      </c>
      <c r="HL1000">
        <v>40479</v>
      </c>
      <c r="HM1000">
        <v>113.639</v>
      </c>
      <c r="HR1000">
        <v>40483</v>
      </c>
      <c r="HS1000">
        <v>110.16</v>
      </c>
      <c r="HU1000">
        <v>40486</v>
      </c>
      <c r="HV1000">
        <v>85.977000000000004</v>
      </c>
      <c r="HX1000">
        <v>40646</v>
      </c>
      <c r="HY1000">
        <v>87.063000000000002</v>
      </c>
      <c r="IA1000">
        <v>41474</v>
      </c>
      <c r="IB1000">
        <v>92.253</v>
      </c>
    </row>
    <row r="1001" spans="40:236">
      <c r="AN1001">
        <v>40479</v>
      </c>
      <c r="AO1001">
        <v>102.78400000000001</v>
      </c>
      <c r="AQ1001">
        <v>40479</v>
      </c>
      <c r="AR1001">
        <v>103.589</v>
      </c>
      <c r="AT1001">
        <v>40486</v>
      </c>
      <c r="AU1001">
        <v>108.38500000000001</v>
      </c>
      <c r="AZ1001">
        <v>40479</v>
      </c>
      <c r="BA1001">
        <v>104.904</v>
      </c>
      <c r="BF1001">
        <v>40490</v>
      </c>
      <c r="BG1001">
        <v>102.38800000000001</v>
      </c>
      <c r="BI1001">
        <v>40479</v>
      </c>
      <c r="BJ1001">
        <v>108.304</v>
      </c>
      <c r="BO1001">
        <v>40479</v>
      </c>
      <c r="BP1001">
        <v>104.625</v>
      </c>
      <c r="BU1001">
        <v>41121</v>
      </c>
      <c r="BV1001">
        <v>99.325000000000003</v>
      </c>
      <c r="CA1001">
        <v>40479</v>
      </c>
      <c r="CB1001">
        <v>107.19</v>
      </c>
      <c r="CD1001">
        <v>41395</v>
      </c>
      <c r="CE1001">
        <v>102.88</v>
      </c>
      <c r="CG1001">
        <v>40479</v>
      </c>
      <c r="CH1001">
        <v>105.714</v>
      </c>
      <c r="CP1001">
        <v>41639</v>
      </c>
      <c r="CQ1001">
        <v>102.348</v>
      </c>
      <c r="DE1001">
        <v>40479</v>
      </c>
      <c r="DF1001">
        <v>99.247</v>
      </c>
      <c r="DH1001">
        <v>41883</v>
      </c>
      <c r="DI1001">
        <v>105.01</v>
      </c>
      <c r="DQ1001">
        <v>42186</v>
      </c>
      <c r="DR1001">
        <v>105.438</v>
      </c>
      <c r="DW1001">
        <v>40479</v>
      </c>
      <c r="DX1001">
        <v>101.203</v>
      </c>
      <c r="EF1001">
        <v>40479</v>
      </c>
      <c r="EG1001">
        <v>110.66800000000001</v>
      </c>
      <c r="EU1001">
        <v>40889</v>
      </c>
      <c r="EV1001">
        <v>93.89</v>
      </c>
      <c r="FG1001">
        <v>41246</v>
      </c>
      <c r="FH1001">
        <v>99.977000000000004</v>
      </c>
      <c r="FJ1001">
        <v>41359</v>
      </c>
      <c r="FK1001">
        <v>101.218</v>
      </c>
      <c r="FP1001">
        <v>41590</v>
      </c>
      <c r="FQ1001">
        <v>104.245</v>
      </c>
      <c r="FV1001">
        <v>41765</v>
      </c>
      <c r="FW1001">
        <v>116.828</v>
      </c>
      <c r="FY1001">
        <v>41960</v>
      </c>
      <c r="FZ1001">
        <v>125.473</v>
      </c>
      <c r="GB1001">
        <v>42263</v>
      </c>
      <c r="GC1001">
        <v>126.88500000000001</v>
      </c>
      <c r="GK1001">
        <v>41099</v>
      </c>
      <c r="GL1001">
        <v>81.790000000000006</v>
      </c>
      <c r="GW1001">
        <v>41625</v>
      </c>
      <c r="GX1001">
        <v>103.27</v>
      </c>
      <c r="HF1001">
        <v>42009</v>
      </c>
      <c r="HG1001">
        <v>140.608</v>
      </c>
      <c r="HL1001">
        <v>40480</v>
      </c>
      <c r="HM1001">
        <v>113.283</v>
      </c>
      <c r="HR1001">
        <v>40484</v>
      </c>
      <c r="HS1001">
        <v>109.248</v>
      </c>
      <c r="HU1001">
        <v>40487</v>
      </c>
      <c r="HV1001">
        <v>85.757999999999996</v>
      </c>
      <c r="HX1001">
        <v>40647</v>
      </c>
      <c r="HY1001">
        <v>85.906000000000006</v>
      </c>
      <c r="IA1001">
        <v>41477</v>
      </c>
      <c r="IB1001">
        <v>92.96</v>
      </c>
    </row>
    <row r="1002" spans="40:236">
      <c r="AN1002">
        <v>40480</v>
      </c>
      <c r="AO1002">
        <v>102.791</v>
      </c>
      <c r="AQ1002">
        <v>40480</v>
      </c>
      <c r="AR1002">
        <v>103.595</v>
      </c>
      <c r="AT1002">
        <v>40487</v>
      </c>
      <c r="AU1002">
        <v>108.31</v>
      </c>
      <c r="AZ1002">
        <v>40480</v>
      </c>
      <c r="BA1002">
        <v>104.86499999999999</v>
      </c>
      <c r="BF1002">
        <v>40491</v>
      </c>
      <c r="BG1002">
        <v>102.37</v>
      </c>
      <c r="BI1002">
        <v>40480</v>
      </c>
      <c r="BJ1002">
        <v>108.23</v>
      </c>
      <c r="BO1002">
        <v>40480</v>
      </c>
      <c r="BP1002">
        <v>104.526</v>
      </c>
      <c r="BU1002">
        <v>41122</v>
      </c>
      <c r="BV1002">
        <v>99.753</v>
      </c>
      <c r="CA1002">
        <v>40480</v>
      </c>
      <c r="CB1002">
        <v>107.05200000000001</v>
      </c>
      <c r="CD1002">
        <v>41396</v>
      </c>
      <c r="CE1002">
        <v>103.08499999999999</v>
      </c>
      <c r="CG1002">
        <v>40480</v>
      </c>
      <c r="CH1002">
        <v>105.548</v>
      </c>
      <c r="CP1002">
        <v>41640</v>
      </c>
      <c r="CQ1002">
        <v>102.348</v>
      </c>
      <c r="DE1002">
        <v>40480</v>
      </c>
      <c r="DF1002">
        <v>99.070999999999998</v>
      </c>
      <c r="DH1002">
        <v>41884</v>
      </c>
      <c r="DI1002">
        <v>104.98</v>
      </c>
      <c r="DQ1002">
        <v>42187</v>
      </c>
      <c r="DR1002">
        <v>105.393</v>
      </c>
      <c r="DW1002">
        <v>40480</v>
      </c>
      <c r="DX1002">
        <v>100.995</v>
      </c>
      <c r="EF1002">
        <v>40480</v>
      </c>
      <c r="EG1002">
        <v>110.45699999999999</v>
      </c>
      <c r="EU1002">
        <v>40890</v>
      </c>
      <c r="EV1002">
        <v>94.572000000000003</v>
      </c>
      <c r="FG1002">
        <v>41247</v>
      </c>
      <c r="FH1002">
        <v>99.933000000000007</v>
      </c>
      <c r="FJ1002">
        <v>41360</v>
      </c>
      <c r="FK1002">
        <v>100.268</v>
      </c>
      <c r="FP1002">
        <v>41591</v>
      </c>
      <c r="FQ1002">
        <v>104.417</v>
      </c>
      <c r="FV1002">
        <v>41766</v>
      </c>
      <c r="FW1002">
        <v>116.63</v>
      </c>
      <c r="FY1002">
        <v>41961</v>
      </c>
      <c r="FZ1002">
        <v>125.413</v>
      </c>
      <c r="GB1002">
        <v>42264</v>
      </c>
      <c r="GC1002">
        <v>126.99</v>
      </c>
      <c r="GK1002">
        <v>41100</v>
      </c>
      <c r="GL1002">
        <v>83.372</v>
      </c>
      <c r="GW1002">
        <v>41626</v>
      </c>
      <c r="GX1002">
        <v>102.79</v>
      </c>
      <c r="HF1002">
        <v>42010</v>
      </c>
      <c r="HG1002">
        <v>140.38999999999999</v>
      </c>
      <c r="HL1002">
        <v>40483</v>
      </c>
      <c r="HM1002">
        <v>112.873</v>
      </c>
      <c r="HR1002">
        <v>40485</v>
      </c>
      <c r="HS1002">
        <v>108.964</v>
      </c>
      <c r="HU1002">
        <v>40490</v>
      </c>
      <c r="HV1002">
        <v>85.251000000000005</v>
      </c>
      <c r="HX1002">
        <v>40648</v>
      </c>
      <c r="HY1002">
        <v>85.173000000000002</v>
      </c>
      <c r="IA1002">
        <v>41478</v>
      </c>
      <c r="IB1002">
        <v>92.1</v>
      </c>
    </row>
    <row r="1003" spans="40:236">
      <c r="AN1003">
        <v>40483</v>
      </c>
      <c r="AO1003">
        <v>102.785</v>
      </c>
      <c r="AQ1003">
        <v>40483</v>
      </c>
      <c r="AR1003">
        <v>103.593</v>
      </c>
      <c r="AT1003">
        <v>40490</v>
      </c>
      <c r="AU1003">
        <v>108.22799999999999</v>
      </c>
      <c r="AZ1003">
        <v>40483</v>
      </c>
      <c r="BA1003">
        <v>104.831</v>
      </c>
      <c r="BF1003">
        <v>40492</v>
      </c>
      <c r="BG1003">
        <v>102.18600000000001</v>
      </c>
      <c r="BI1003">
        <v>40483</v>
      </c>
      <c r="BJ1003">
        <v>108.107</v>
      </c>
      <c r="BO1003">
        <v>40483</v>
      </c>
      <c r="BP1003">
        <v>104.395</v>
      </c>
      <c r="BU1003">
        <v>41123</v>
      </c>
      <c r="BV1003">
        <v>100.102</v>
      </c>
      <c r="CA1003">
        <v>40483</v>
      </c>
      <c r="CB1003">
        <v>106.89400000000001</v>
      </c>
      <c r="CD1003">
        <v>41397</v>
      </c>
      <c r="CE1003">
        <v>103.11499999999999</v>
      </c>
      <c r="CG1003">
        <v>40483</v>
      </c>
      <c r="CH1003">
        <v>105.36499999999999</v>
      </c>
      <c r="CP1003">
        <v>41641</v>
      </c>
      <c r="CQ1003">
        <v>102.678</v>
      </c>
      <c r="DE1003">
        <v>40483</v>
      </c>
      <c r="DF1003">
        <v>98.864999999999995</v>
      </c>
      <c r="DH1003">
        <v>41885</v>
      </c>
      <c r="DI1003">
        <v>104.995</v>
      </c>
      <c r="DQ1003">
        <v>42188</v>
      </c>
      <c r="DR1003">
        <v>105.4</v>
      </c>
      <c r="DW1003">
        <v>40483</v>
      </c>
      <c r="DX1003">
        <v>100.806</v>
      </c>
      <c r="EF1003">
        <v>40483</v>
      </c>
      <c r="EG1003">
        <v>110.265</v>
      </c>
      <c r="EU1003">
        <v>40891</v>
      </c>
      <c r="EV1003">
        <v>94.673000000000002</v>
      </c>
      <c r="FG1003">
        <v>41248</v>
      </c>
      <c r="FH1003">
        <v>99.113</v>
      </c>
      <c r="FJ1003">
        <v>41361</v>
      </c>
      <c r="FK1003">
        <v>100.348</v>
      </c>
      <c r="FP1003">
        <v>41592</v>
      </c>
      <c r="FQ1003">
        <v>104.758</v>
      </c>
      <c r="FV1003">
        <v>41767</v>
      </c>
      <c r="FW1003">
        <v>117.133</v>
      </c>
      <c r="FY1003">
        <v>41962</v>
      </c>
      <c r="FZ1003">
        <v>125.36499999999999</v>
      </c>
      <c r="GB1003">
        <v>42265</v>
      </c>
      <c r="GC1003">
        <v>127.795</v>
      </c>
      <c r="GK1003">
        <v>41101</v>
      </c>
      <c r="GL1003">
        <v>84.92</v>
      </c>
      <c r="GW1003">
        <v>41627</v>
      </c>
      <c r="GX1003">
        <v>102.998</v>
      </c>
      <c r="HF1003">
        <v>42011</v>
      </c>
      <c r="HG1003">
        <v>139.88300000000001</v>
      </c>
      <c r="HL1003">
        <v>40484</v>
      </c>
      <c r="HM1003">
        <v>111.943</v>
      </c>
      <c r="HR1003">
        <v>40486</v>
      </c>
      <c r="HS1003">
        <v>107.839</v>
      </c>
      <c r="HU1003">
        <v>40491</v>
      </c>
      <c r="HV1003">
        <v>85.265000000000001</v>
      </c>
      <c r="HX1003">
        <v>40651</v>
      </c>
      <c r="HY1003">
        <v>83.921000000000006</v>
      </c>
      <c r="IA1003">
        <v>41479</v>
      </c>
      <c r="IB1003">
        <v>92.35</v>
      </c>
    </row>
    <row r="1004" spans="40:236">
      <c r="AN1004">
        <v>40484</v>
      </c>
      <c r="AO1004">
        <v>102.749</v>
      </c>
      <c r="AQ1004">
        <v>40484</v>
      </c>
      <c r="AR1004">
        <v>103.489</v>
      </c>
      <c r="AT1004">
        <v>40491</v>
      </c>
      <c r="AU1004">
        <v>108.181</v>
      </c>
      <c r="AZ1004">
        <v>40484</v>
      </c>
      <c r="BA1004">
        <v>104.71299999999999</v>
      </c>
      <c r="BF1004">
        <v>40493</v>
      </c>
      <c r="BG1004">
        <v>101.92400000000001</v>
      </c>
      <c r="BI1004">
        <v>40484</v>
      </c>
      <c r="BJ1004">
        <v>107.919</v>
      </c>
      <c r="BO1004">
        <v>40484</v>
      </c>
      <c r="BP1004">
        <v>104.197</v>
      </c>
      <c r="BU1004">
        <v>41124</v>
      </c>
      <c r="BV1004">
        <v>101.37</v>
      </c>
      <c r="CA1004">
        <v>40484</v>
      </c>
      <c r="CB1004">
        <v>106.616</v>
      </c>
      <c r="CD1004">
        <v>41400</v>
      </c>
      <c r="CE1004">
        <v>102.995</v>
      </c>
      <c r="CG1004">
        <v>40484</v>
      </c>
      <c r="CH1004">
        <v>105.04300000000001</v>
      </c>
      <c r="CP1004">
        <v>41642</v>
      </c>
      <c r="CQ1004">
        <v>102.80500000000001</v>
      </c>
      <c r="DE1004">
        <v>40484</v>
      </c>
      <c r="DF1004">
        <v>98.513999999999996</v>
      </c>
      <c r="DH1004">
        <v>41886</v>
      </c>
      <c r="DI1004">
        <v>105.095</v>
      </c>
      <c r="DQ1004">
        <v>42191</v>
      </c>
      <c r="DR1004">
        <v>105.32299999999999</v>
      </c>
      <c r="DW1004">
        <v>40484</v>
      </c>
      <c r="DX1004">
        <v>100.45099999999999</v>
      </c>
      <c r="EF1004">
        <v>40484</v>
      </c>
      <c r="EG1004">
        <v>109.941</v>
      </c>
      <c r="EU1004">
        <v>40892</v>
      </c>
      <c r="EV1004">
        <v>96.298000000000002</v>
      </c>
      <c r="FG1004">
        <v>41249</v>
      </c>
      <c r="FH1004">
        <v>98.76</v>
      </c>
      <c r="FJ1004">
        <v>41362</v>
      </c>
      <c r="FK1004">
        <v>100.348</v>
      </c>
      <c r="FP1004">
        <v>41593</v>
      </c>
      <c r="FQ1004">
        <v>104.77</v>
      </c>
      <c r="FV1004">
        <v>41768</v>
      </c>
      <c r="FW1004">
        <v>116.93</v>
      </c>
      <c r="FY1004">
        <v>41963</v>
      </c>
      <c r="FZ1004">
        <v>125.538</v>
      </c>
      <c r="GB1004">
        <v>42268</v>
      </c>
      <c r="GC1004">
        <v>127.423</v>
      </c>
      <c r="GK1004">
        <v>41102</v>
      </c>
      <c r="GL1004">
        <v>84.712999999999994</v>
      </c>
      <c r="GW1004">
        <v>41628</v>
      </c>
      <c r="GX1004">
        <v>102.83499999999999</v>
      </c>
      <c r="HF1004">
        <v>42012</v>
      </c>
      <c r="HG1004">
        <v>140.07</v>
      </c>
      <c r="HL1004">
        <v>40485</v>
      </c>
      <c r="HM1004">
        <v>111.76600000000001</v>
      </c>
      <c r="HR1004">
        <v>40487</v>
      </c>
      <c r="HS1004">
        <v>107.592</v>
      </c>
      <c r="HU1004">
        <v>40492</v>
      </c>
      <c r="HV1004">
        <v>84.498999999999995</v>
      </c>
      <c r="HX1004">
        <v>40652</v>
      </c>
      <c r="HY1004">
        <v>84.540999999999997</v>
      </c>
      <c r="IA1004">
        <v>41480</v>
      </c>
      <c r="IB1004">
        <v>92.457999999999998</v>
      </c>
    </row>
    <row r="1005" spans="40:236">
      <c r="AN1005">
        <v>40485</v>
      </c>
      <c r="AO1005">
        <v>102.714</v>
      </c>
      <c r="AQ1005">
        <v>40485</v>
      </c>
      <c r="AR1005">
        <v>103.458</v>
      </c>
      <c r="AT1005">
        <v>40492</v>
      </c>
      <c r="AU1005">
        <v>107.983</v>
      </c>
      <c r="AZ1005">
        <v>40485</v>
      </c>
      <c r="BA1005">
        <v>104.65600000000001</v>
      </c>
      <c r="BF1005">
        <v>40494</v>
      </c>
      <c r="BG1005">
        <v>102.18600000000001</v>
      </c>
      <c r="BI1005">
        <v>40485</v>
      </c>
      <c r="BJ1005">
        <v>107.831</v>
      </c>
      <c r="BO1005">
        <v>40485</v>
      </c>
      <c r="BP1005">
        <v>104.116</v>
      </c>
      <c r="BU1005">
        <v>41127</v>
      </c>
      <c r="BV1005">
        <v>101.973</v>
      </c>
      <c r="CA1005">
        <v>40485</v>
      </c>
      <c r="CB1005">
        <v>106.517</v>
      </c>
      <c r="CD1005">
        <v>41401</v>
      </c>
      <c r="CE1005">
        <v>103.075</v>
      </c>
      <c r="CG1005">
        <v>40485</v>
      </c>
      <c r="CH1005">
        <v>104.986</v>
      </c>
      <c r="CP1005">
        <v>41645</v>
      </c>
      <c r="CQ1005">
        <v>102.69499999999999</v>
      </c>
      <c r="DE1005">
        <v>40485</v>
      </c>
      <c r="DF1005">
        <v>98.495000000000005</v>
      </c>
      <c r="DH1005">
        <v>41887</v>
      </c>
      <c r="DI1005">
        <v>105.13500000000001</v>
      </c>
      <c r="DQ1005">
        <v>42192</v>
      </c>
      <c r="DR1005">
        <v>105.36</v>
      </c>
      <c r="DW1005">
        <v>40485</v>
      </c>
      <c r="DX1005">
        <v>100.467</v>
      </c>
      <c r="EF1005">
        <v>40485</v>
      </c>
      <c r="EG1005">
        <v>109.949</v>
      </c>
      <c r="EU1005">
        <v>40893</v>
      </c>
      <c r="EV1005">
        <v>96.863</v>
      </c>
      <c r="FG1005">
        <v>41250</v>
      </c>
      <c r="FH1005">
        <v>98.905000000000001</v>
      </c>
      <c r="FJ1005">
        <v>41365</v>
      </c>
      <c r="FK1005">
        <v>100.348</v>
      </c>
      <c r="FP1005">
        <v>41596</v>
      </c>
      <c r="FQ1005">
        <v>104.785</v>
      </c>
      <c r="FV1005">
        <v>41771</v>
      </c>
      <c r="FW1005">
        <v>116.818</v>
      </c>
      <c r="FY1005">
        <v>41964</v>
      </c>
      <c r="FZ1005">
        <v>126.13</v>
      </c>
      <c r="GB1005">
        <v>42269</v>
      </c>
      <c r="GC1005">
        <v>127.643</v>
      </c>
      <c r="GK1005">
        <v>41103</v>
      </c>
      <c r="GL1005">
        <v>84.218000000000004</v>
      </c>
      <c r="GW1005">
        <v>41631</v>
      </c>
      <c r="GX1005">
        <v>102.24299999999999</v>
      </c>
      <c r="HF1005">
        <v>42013</v>
      </c>
      <c r="HG1005">
        <v>139.44300000000001</v>
      </c>
      <c r="HL1005">
        <v>40486</v>
      </c>
      <c r="HM1005">
        <v>110.642</v>
      </c>
      <c r="HR1005">
        <v>40490</v>
      </c>
      <c r="HS1005">
        <v>107.05200000000001</v>
      </c>
      <c r="HU1005">
        <v>40493</v>
      </c>
      <c r="HV1005">
        <v>82.924000000000007</v>
      </c>
      <c r="HX1005">
        <v>40653</v>
      </c>
      <c r="HY1005">
        <v>84.930999999999997</v>
      </c>
      <c r="IA1005">
        <v>41481</v>
      </c>
      <c r="IB1005">
        <v>92.998000000000005</v>
      </c>
    </row>
    <row r="1006" spans="40:236">
      <c r="AN1006">
        <v>40486</v>
      </c>
      <c r="AO1006">
        <v>102.611</v>
      </c>
      <c r="AQ1006">
        <v>40486</v>
      </c>
      <c r="AR1006">
        <v>103.35299999999999</v>
      </c>
      <c r="AT1006">
        <v>40493</v>
      </c>
      <c r="AU1006">
        <v>107.90300000000001</v>
      </c>
      <c r="AZ1006">
        <v>40486</v>
      </c>
      <c r="BA1006">
        <v>104.52</v>
      </c>
      <c r="BF1006">
        <v>40497</v>
      </c>
      <c r="BG1006">
        <v>102.3</v>
      </c>
      <c r="BI1006">
        <v>40486</v>
      </c>
      <c r="BJ1006">
        <v>107.58199999999999</v>
      </c>
      <c r="BO1006">
        <v>40486</v>
      </c>
      <c r="BP1006">
        <v>103.866</v>
      </c>
      <c r="BU1006">
        <v>41128</v>
      </c>
      <c r="BV1006">
        <v>101.488</v>
      </c>
      <c r="CA1006">
        <v>40486</v>
      </c>
      <c r="CB1006">
        <v>106.276</v>
      </c>
      <c r="CD1006">
        <v>41402</v>
      </c>
      <c r="CE1006">
        <v>103.06</v>
      </c>
      <c r="CG1006">
        <v>40486</v>
      </c>
      <c r="CH1006">
        <v>104.746</v>
      </c>
      <c r="CP1006">
        <v>41646</v>
      </c>
      <c r="CQ1006">
        <v>102.803</v>
      </c>
      <c r="DE1006">
        <v>40486</v>
      </c>
      <c r="DF1006">
        <v>98.224999999999994</v>
      </c>
      <c r="DH1006">
        <v>41890</v>
      </c>
      <c r="DI1006">
        <v>105.07</v>
      </c>
      <c r="DQ1006">
        <v>42193</v>
      </c>
      <c r="DR1006">
        <v>105.378</v>
      </c>
      <c r="DW1006">
        <v>40486</v>
      </c>
      <c r="DX1006">
        <v>100.14700000000001</v>
      </c>
      <c r="EF1006">
        <v>40486</v>
      </c>
      <c r="EG1006">
        <v>109.578</v>
      </c>
      <c r="EU1006">
        <v>40896</v>
      </c>
      <c r="EV1006">
        <v>97.405000000000001</v>
      </c>
      <c r="FG1006">
        <v>41253</v>
      </c>
      <c r="FH1006">
        <v>98.403000000000006</v>
      </c>
      <c r="FJ1006">
        <v>41366</v>
      </c>
      <c r="FK1006">
        <v>101.08</v>
      </c>
      <c r="FP1006">
        <v>41597</v>
      </c>
      <c r="FQ1006">
        <v>104.72</v>
      </c>
      <c r="FV1006">
        <v>41772</v>
      </c>
      <c r="FW1006">
        <v>116.91500000000001</v>
      </c>
      <c r="FY1006">
        <v>41967</v>
      </c>
      <c r="FZ1006">
        <v>126.423</v>
      </c>
      <c r="GB1006">
        <v>42270</v>
      </c>
      <c r="GC1006">
        <v>127.48</v>
      </c>
      <c r="GK1006">
        <v>41106</v>
      </c>
      <c r="GL1006">
        <v>83.465000000000003</v>
      </c>
      <c r="GW1006">
        <v>41632</v>
      </c>
      <c r="GX1006">
        <v>102.23</v>
      </c>
      <c r="HF1006">
        <v>42016</v>
      </c>
      <c r="HG1006">
        <v>140.58000000000001</v>
      </c>
      <c r="HL1006">
        <v>40487</v>
      </c>
      <c r="HM1006">
        <v>110.43300000000001</v>
      </c>
      <c r="HR1006">
        <v>40491</v>
      </c>
      <c r="HS1006">
        <v>107.10299999999999</v>
      </c>
      <c r="HU1006">
        <v>40494</v>
      </c>
      <c r="HV1006">
        <v>83.790999999999997</v>
      </c>
      <c r="HX1006">
        <v>40654</v>
      </c>
      <c r="HY1006">
        <v>84.930999999999997</v>
      </c>
      <c r="IA1006">
        <v>41484</v>
      </c>
      <c r="IB1006">
        <v>92.518000000000001</v>
      </c>
    </row>
    <row r="1007" spans="40:236">
      <c r="AN1007">
        <v>40487</v>
      </c>
      <c r="AO1007">
        <v>102.532</v>
      </c>
      <c r="AQ1007">
        <v>40487</v>
      </c>
      <c r="AR1007">
        <v>103.23</v>
      </c>
      <c r="AT1007">
        <v>40494</v>
      </c>
      <c r="AU1007">
        <v>107.944</v>
      </c>
      <c r="AZ1007">
        <v>40487</v>
      </c>
      <c r="BA1007">
        <v>104.384</v>
      </c>
      <c r="BF1007">
        <v>40498</v>
      </c>
      <c r="BG1007">
        <v>102.116</v>
      </c>
      <c r="BI1007">
        <v>40487</v>
      </c>
      <c r="BJ1007">
        <v>107.419</v>
      </c>
      <c r="BO1007">
        <v>40487</v>
      </c>
      <c r="BP1007">
        <v>103.69199999999999</v>
      </c>
      <c r="BU1007">
        <v>41129</v>
      </c>
      <c r="BV1007">
        <v>101.303</v>
      </c>
      <c r="CA1007">
        <v>40487</v>
      </c>
      <c r="CB1007">
        <v>106.14100000000001</v>
      </c>
      <c r="CD1007">
        <v>41403</v>
      </c>
      <c r="CE1007">
        <v>102.968</v>
      </c>
      <c r="CG1007">
        <v>40487</v>
      </c>
      <c r="CH1007">
        <v>104.63800000000001</v>
      </c>
      <c r="CP1007">
        <v>41647</v>
      </c>
      <c r="CQ1007">
        <v>102.773</v>
      </c>
      <c r="DE1007">
        <v>40487</v>
      </c>
      <c r="DF1007">
        <v>98.111999999999995</v>
      </c>
      <c r="DH1007">
        <v>41891</v>
      </c>
      <c r="DI1007">
        <v>104.96299999999999</v>
      </c>
      <c r="DQ1007">
        <v>42194</v>
      </c>
      <c r="DR1007">
        <v>105.373</v>
      </c>
      <c r="DW1007">
        <v>40487</v>
      </c>
      <c r="DX1007">
        <v>100.015</v>
      </c>
      <c r="EF1007">
        <v>40487</v>
      </c>
      <c r="EG1007">
        <v>109.422</v>
      </c>
      <c r="EU1007">
        <v>40897</v>
      </c>
      <c r="EV1007">
        <v>97.75</v>
      </c>
      <c r="FG1007">
        <v>41254</v>
      </c>
      <c r="FH1007">
        <v>99.007999999999996</v>
      </c>
      <c r="FJ1007">
        <v>41367</v>
      </c>
      <c r="FK1007">
        <v>101.32</v>
      </c>
      <c r="FP1007">
        <v>41598</v>
      </c>
      <c r="FQ1007">
        <v>104.678</v>
      </c>
      <c r="FV1007">
        <v>41773</v>
      </c>
      <c r="FW1007">
        <v>117.363</v>
      </c>
      <c r="FY1007">
        <v>41968</v>
      </c>
      <c r="FZ1007">
        <v>126.61499999999999</v>
      </c>
      <c r="GB1007">
        <v>42271</v>
      </c>
      <c r="GC1007">
        <v>127.395</v>
      </c>
      <c r="GK1007">
        <v>41107</v>
      </c>
      <c r="GL1007">
        <v>83.552999999999997</v>
      </c>
      <c r="GW1007">
        <v>41633</v>
      </c>
      <c r="GX1007">
        <v>102.23</v>
      </c>
      <c r="HF1007">
        <v>42017</v>
      </c>
      <c r="HG1007">
        <v>140.72800000000001</v>
      </c>
      <c r="HL1007">
        <v>40490</v>
      </c>
      <c r="HM1007">
        <v>109.901</v>
      </c>
      <c r="HR1007">
        <v>40492</v>
      </c>
      <c r="HS1007">
        <v>106.28700000000001</v>
      </c>
      <c r="HU1007">
        <v>40497</v>
      </c>
      <c r="HV1007">
        <v>83.846999999999994</v>
      </c>
      <c r="HX1007">
        <v>40655</v>
      </c>
      <c r="HY1007">
        <v>84.930999999999997</v>
      </c>
      <c r="IA1007">
        <v>41485</v>
      </c>
      <c r="IB1007">
        <v>92.515000000000001</v>
      </c>
    </row>
    <row r="1008" spans="40:236">
      <c r="AN1008">
        <v>40490</v>
      </c>
      <c r="AO1008">
        <v>102.495</v>
      </c>
      <c r="AQ1008">
        <v>40490</v>
      </c>
      <c r="AR1008">
        <v>103.155</v>
      </c>
      <c r="AT1008">
        <v>40497</v>
      </c>
      <c r="AU1008">
        <v>107.999</v>
      </c>
      <c r="AZ1008">
        <v>40490</v>
      </c>
      <c r="BA1008">
        <v>104.187</v>
      </c>
      <c r="BF1008">
        <v>40499</v>
      </c>
      <c r="BG1008">
        <v>102.057</v>
      </c>
      <c r="BI1008">
        <v>40490</v>
      </c>
      <c r="BJ1008">
        <v>107.205</v>
      </c>
      <c r="BO1008">
        <v>40490</v>
      </c>
      <c r="BP1008">
        <v>103.426</v>
      </c>
      <c r="BU1008">
        <v>41130</v>
      </c>
      <c r="BV1008">
        <v>101.178</v>
      </c>
      <c r="CA1008">
        <v>40490</v>
      </c>
      <c r="CB1008">
        <v>105.831</v>
      </c>
      <c r="CD1008">
        <v>41404</v>
      </c>
      <c r="CE1008">
        <v>102.928</v>
      </c>
      <c r="CG1008">
        <v>40490</v>
      </c>
      <c r="CH1008">
        <v>104.327</v>
      </c>
      <c r="CP1008">
        <v>41648</v>
      </c>
      <c r="CQ1008">
        <v>102.77500000000001</v>
      </c>
      <c r="DE1008">
        <v>40490</v>
      </c>
      <c r="DF1008">
        <v>97.775000000000006</v>
      </c>
      <c r="DH1008">
        <v>41892</v>
      </c>
      <c r="DI1008">
        <v>104.908</v>
      </c>
      <c r="DQ1008">
        <v>42195</v>
      </c>
      <c r="DR1008">
        <v>105.398</v>
      </c>
      <c r="DW1008">
        <v>40490</v>
      </c>
      <c r="DX1008">
        <v>99.679000000000002</v>
      </c>
      <c r="EF1008">
        <v>40490</v>
      </c>
      <c r="EG1008">
        <v>109.07599999999999</v>
      </c>
      <c r="EU1008">
        <v>40898</v>
      </c>
      <c r="EV1008">
        <v>96.783000000000001</v>
      </c>
      <c r="FG1008">
        <v>41255</v>
      </c>
      <c r="FH1008">
        <v>99.438000000000002</v>
      </c>
      <c r="FJ1008">
        <v>41368</v>
      </c>
      <c r="FK1008">
        <v>101.51300000000001</v>
      </c>
      <c r="FP1008">
        <v>41599</v>
      </c>
      <c r="FQ1008">
        <v>104.727</v>
      </c>
      <c r="FV1008">
        <v>41774</v>
      </c>
      <c r="FW1008">
        <v>116.498</v>
      </c>
      <c r="FY1008">
        <v>41969</v>
      </c>
      <c r="FZ1008">
        <v>126.333</v>
      </c>
      <c r="GB1008">
        <v>42272</v>
      </c>
      <c r="GC1008">
        <v>127.145</v>
      </c>
      <c r="GK1008">
        <v>41108</v>
      </c>
      <c r="GL1008">
        <v>82.564999999999998</v>
      </c>
      <c r="GW1008">
        <v>41634</v>
      </c>
      <c r="GX1008">
        <v>102.23</v>
      </c>
      <c r="HF1008">
        <v>42018</v>
      </c>
      <c r="HG1008">
        <v>141.60499999999999</v>
      </c>
      <c r="HL1008">
        <v>40491</v>
      </c>
      <c r="HM1008">
        <v>109.901</v>
      </c>
      <c r="HR1008">
        <v>40493</v>
      </c>
      <c r="HS1008">
        <v>104.504</v>
      </c>
      <c r="HU1008">
        <v>40498</v>
      </c>
      <c r="HV1008">
        <v>82.853999999999999</v>
      </c>
      <c r="HX1008">
        <v>40658</v>
      </c>
      <c r="HY1008">
        <v>84.930999999999997</v>
      </c>
      <c r="IA1008">
        <v>41486</v>
      </c>
      <c r="IB1008">
        <v>92.703000000000003</v>
      </c>
    </row>
    <row r="1009" spans="40:236">
      <c r="AN1009">
        <v>40491</v>
      </c>
      <c r="AO1009">
        <v>102.47799999999999</v>
      </c>
      <c r="AQ1009">
        <v>40491</v>
      </c>
      <c r="AR1009">
        <v>103.11</v>
      </c>
      <c r="AT1009">
        <v>40498</v>
      </c>
      <c r="AU1009">
        <v>107.83</v>
      </c>
      <c r="AZ1009">
        <v>40491</v>
      </c>
      <c r="BA1009">
        <v>104.161</v>
      </c>
      <c r="BF1009">
        <v>40500</v>
      </c>
      <c r="BG1009">
        <v>101.812</v>
      </c>
      <c r="BI1009">
        <v>40491</v>
      </c>
      <c r="BJ1009">
        <v>107.169</v>
      </c>
      <c r="BO1009">
        <v>40491</v>
      </c>
      <c r="BP1009">
        <v>103.411</v>
      </c>
      <c r="BU1009">
        <v>41131</v>
      </c>
      <c r="BV1009">
        <v>100.857</v>
      </c>
      <c r="CA1009">
        <v>40491</v>
      </c>
      <c r="CB1009">
        <v>105.85</v>
      </c>
      <c r="CD1009">
        <v>41407</v>
      </c>
      <c r="CE1009">
        <v>102.82299999999999</v>
      </c>
      <c r="CG1009">
        <v>40491</v>
      </c>
      <c r="CH1009">
        <v>104.363</v>
      </c>
      <c r="CP1009">
        <v>41649</v>
      </c>
      <c r="CQ1009">
        <v>102.788</v>
      </c>
      <c r="DE1009">
        <v>40491</v>
      </c>
      <c r="DF1009">
        <v>97.83</v>
      </c>
      <c r="DH1009">
        <v>41893</v>
      </c>
      <c r="DI1009">
        <v>104.87</v>
      </c>
      <c r="DQ1009">
        <v>42198</v>
      </c>
      <c r="DR1009">
        <v>105.435</v>
      </c>
      <c r="DW1009">
        <v>40491</v>
      </c>
      <c r="DX1009">
        <v>99.766999999999996</v>
      </c>
      <c r="EF1009">
        <v>40491</v>
      </c>
      <c r="EG1009">
        <v>109.18600000000001</v>
      </c>
      <c r="EU1009">
        <v>40899</v>
      </c>
      <c r="EV1009">
        <v>96.39</v>
      </c>
      <c r="FG1009">
        <v>41256</v>
      </c>
      <c r="FH1009">
        <v>99.227000000000004</v>
      </c>
      <c r="FJ1009">
        <v>41369</v>
      </c>
      <c r="FK1009">
        <v>102.35</v>
      </c>
      <c r="FP1009">
        <v>41600</v>
      </c>
      <c r="FQ1009">
        <v>104.898</v>
      </c>
      <c r="FV1009">
        <v>41775</v>
      </c>
      <c r="FW1009">
        <v>116.91800000000001</v>
      </c>
      <c r="FY1009">
        <v>41970</v>
      </c>
      <c r="FZ1009">
        <v>126.607</v>
      </c>
      <c r="GB1009">
        <v>42275</v>
      </c>
      <c r="GC1009">
        <v>127.735</v>
      </c>
      <c r="GK1009">
        <v>41109</v>
      </c>
      <c r="GL1009">
        <v>82.298000000000002</v>
      </c>
      <c r="GW1009">
        <v>41635</v>
      </c>
      <c r="GX1009">
        <v>102.158</v>
      </c>
      <c r="HF1009">
        <v>42019</v>
      </c>
      <c r="HG1009">
        <v>141.245</v>
      </c>
      <c r="HL1009">
        <v>40492</v>
      </c>
      <c r="HM1009">
        <v>109.17400000000001</v>
      </c>
      <c r="HR1009">
        <v>40494</v>
      </c>
      <c r="HS1009">
        <v>105.45699999999999</v>
      </c>
      <c r="HU1009">
        <v>40499</v>
      </c>
      <c r="HV1009">
        <v>82.744</v>
      </c>
      <c r="HX1009">
        <v>40659</v>
      </c>
      <c r="HY1009">
        <v>84.35</v>
      </c>
      <c r="IA1009">
        <v>41487</v>
      </c>
      <c r="IB1009">
        <v>93.39</v>
      </c>
    </row>
    <row r="1010" spans="40:236">
      <c r="AN1010">
        <v>40492</v>
      </c>
      <c r="AO1010">
        <v>102.379</v>
      </c>
      <c r="AQ1010">
        <v>40492</v>
      </c>
      <c r="AR1010">
        <v>102.999</v>
      </c>
      <c r="AT1010">
        <v>40499</v>
      </c>
      <c r="AU1010">
        <v>107.742</v>
      </c>
      <c r="AZ1010">
        <v>40492</v>
      </c>
      <c r="BA1010">
        <v>103.977</v>
      </c>
      <c r="BF1010">
        <v>40501</v>
      </c>
      <c r="BG1010">
        <v>101.79300000000001</v>
      </c>
      <c r="BI1010">
        <v>40492</v>
      </c>
      <c r="BJ1010">
        <v>106.892</v>
      </c>
      <c r="BO1010">
        <v>40492</v>
      </c>
      <c r="BP1010">
        <v>103.145</v>
      </c>
      <c r="BU1010">
        <v>41134</v>
      </c>
      <c r="BV1010">
        <v>100.723</v>
      </c>
      <c r="CA1010">
        <v>40492</v>
      </c>
      <c r="CB1010">
        <v>105.538</v>
      </c>
      <c r="CD1010">
        <v>41408</v>
      </c>
      <c r="CE1010">
        <v>102.753</v>
      </c>
      <c r="CG1010">
        <v>40492</v>
      </c>
      <c r="CH1010">
        <v>104.036</v>
      </c>
      <c r="CP1010">
        <v>41652</v>
      </c>
      <c r="CQ1010">
        <v>102.795</v>
      </c>
      <c r="DE1010">
        <v>40492</v>
      </c>
      <c r="DF1010">
        <v>97.433999999999997</v>
      </c>
      <c r="DH1010">
        <v>41894</v>
      </c>
      <c r="DI1010">
        <v>104.825</v>
      </c>
      <c r="DQ1010">
        <v>42199</v>
      </c>
      <c r="DR1010">
        <v>105.42</v>
      </c>
      <c r="DW1010">
        <v>40492</v>
      </c>
      <c r="DX1010">
        <v>99.257000000000005</v>
      </c>
      <c r="EF1010">
        <v>40492</v>
      </c>
      <c r="EG1010">
        <v>108.62</v>
      </c>
      <c r="EU1010">
        <v>40900</v>
      </c>
      <c r="EV1010">
        <v>96.444999999999993</v>
      </c>
      <c r="FG1010">
        <v>41257</v>
      </c>
      <c r="FH1010">
        <v>99.418000000000006</v>
      </c>
      <c r="FJ1010">
        <v>41372</v>
      </c>
      <c r="FK1010">
        <v>102.488</v>
      </c>
      <c r="FP1010">
        <v>41603</v>
      </c>
      <c r="FQ1010">
        <v>104.63800000000001</v>
      </c>
      <c r="FV1010">
        <v>41778</v>
      </c>
      <c r="FW1010">
        <v>116.473</v>
      </c>
      <c r="FY1010">
        <v>41971</v>
      </c>
      <c r="FZ1010">
        <v>126.417</v>
      </c>
      <c r="GB1010">
        <v>42276</v>
      </c>
      <c r="GC1010">
        <v>127.938</v>
      </c>
      <c r="GK1010">
        <v>41110</v>
      </c>
      <c r="GL1010">
        <v>80.942999999999998</v>
      </c>
      <c r="GW1010">
        <v>41638</v>
      </c>
      <c r="GX1010">
        <v>102.822</v>
      </c>
      <c r="HF1010">
        <v>42020</v>
      </c>
      <c r="HG1010">
        <v>142.49299999999999</v>
      </c>
      <c r="HL1010">
        <v>40493</v>
      </c>
      <c r="HM1010">
        <v>107.46599999999999</v>
      </c>
      <c r="HR1010">
        <v>40497</v>
      </c>
      <c r="HS1010">
        <v>105.556</v>
      </c>
      <c r="HU1010">
        <v>40500</v>
      </c>
      <c r="HV1010">
        <v>81.766999999999996</v>
      </c>
      <c r="HX1010">
        <v>40660</v>
      </c>
      <c r="HY1010">
        <v>84.441000000000003</v>
      </c>
      <c r="IA1010">
        <v>41488</v>
      </c>
      <c r="IB1010">
        <v>93.655000000000001</v>
      </c>
    </row>
    <row r="1011" spans="40:236">
      <c r="AN1011">
        <v>40493</v>
      </c>
      <c r="AO1011">
        <v>102.328</v>
      </c>
      <c r="AQ1011">
        <v>40493</v>
      </c>
      <c r="AR1011">
        <v>102.968</v>
      </c>
      <c r="AT1011">
        <v>40500</v>
      </c>
      <c r="AU1011">
        <v>107.631</v>
      </c>
      <c r="AZ1011">
        <v>40493</v>
      </c>
      <c r="BA1011">
        <v>103.72</v>
      </c>
      <c r="BF1011">
        <v>40504</v>
      </c>
      <c r="BG1011">
        <v>101.711</v>
      </c>
      <c r="BI1011">
        <v>40493</v>
      </c>
      <c r="BJ1011">
        <v>106.614</v>
      </c>
      <c r="BO1011">
        <v>40493</v>
      </c>
      <c r="BP1011">
        <v>102.83499999999999</v>
      </c>
      <c r="BU1011">
        <v>41135</v>
      </c>
      <c r="BV1011">
        <v>100.76</v>
      </c>
      <c r="CA1011">
        <v>40493</v>
      </c>
      <c r="CB1011">
        <v>104.93</v>
      </c>
      <c r="CD1011">
        <v>41409</v>
      </c>
      <c r="CE1011">
        <v>102.68300000000001</v>
      </c>
      <c r="CG1011">
        <v>40493</v>
      </c>
      <c r="CH1011">
        <v>103.48</v>
      </c>
      <c r="CP1011">
        <v>41653</v>
      </c>
      <c r="CQ1011">
        <v>102.77800000000001</v>
      </c>
      <c r="DE1011">
        <v>40493</v>
      </c>
      <c r="DF1011">
        <v>96.935000000000002</v>
      </c>
      <c r="DH1011">
        <v>41897</v>
      </c>
      <c r="DI1011">
        <v>104.82</v>
      </c>
      <c r="DQ1011">
        <v>42200</v>
      </c>
      <c r="DR1011">
        <v>105.443</v>
      </c>
      <c r="DW1011">
        <v>40493</v>
      </c>
      <c r="DX1011">
        <v>98.61</v>
      </c>
      <c r="EF1011">
        <v>40493</v>
      </c>
      <c r="EG1011">
        <v>107.82</v>
      </c>
      <c r="EU1011">
        <v>40903</v>
      </c>
      <c r="EV1011">
        <v>96.444999999999993</v>
      </c>
      <c r="FG1011">
        <v>41260</v>
      </c>
      <c r="FH1011">
        <v>99.287999999999997</v>
      </c>
      <c r="FJ1011">
        <v>41373</v>
      </c>
      <c r="FK1011">
        <v>102.55</v>
      </c>
      <c r="FP1011">
        <v>41604</v>
      </c>
      <c r="FQ1011">
        <v>104.708</v>
      </c>
      <c r="FV1011">
        <v>41779</v>
      </c>
      <c r="FW1011">
        <v>115.83499999999999</v>
      </c>
      <c r="FY1011">
        <v>41974</v>
      </c>
      <c r="FZ1011">
        <v>126.55</v>
      </c>
      <c r="GB1011">
        <v>42277</v>
      </c>
      <c r="GC1011">
        <v>127.913</v>
      </c>
      <c r="GK1011">
        <v>41113</v>
      </c>
      <c r="GL1011">
        <v>79.863</v>
      </c>
      <c r="GW1011">
        <v>41639</v>
      </c>
      <c r="GX1011">
        <v>102.938</v>
      </c>
      <c r="HF1011">
        <v>42023</v>
      </c>
      <c r="HG1011">
        <v>142.43</v>
      </c>
      <c r="HL1011">
        <v>40494</v>
      </c>
      <c r="HM1011">
        <v>108.48</v>
      </c>
      <c r="HR1011">
        <v>40498</v>
      </c>
      <c r="HS1011">
        <v>104.45699999999999</v>
      </c>
      <c r="HU1011">
        <v>40501</v>
      </c>
      <c r="HV1011">
        <v>81.736000000000004</v>
      </c>
      <c r="HX1011">
        <v>40661</v>
      </c>
      <c r="HY1011">
        <v>85.322999999999993</v>
      </c>
      <c r="IA1011">
        <v>41491</v>
      </c>
      <c r="IB1011">
        <v>93.245000000000005</v>
      </c>
    </row>
    <row r="1012" spans="40:236">
      <c r="AN1012">
        <v>40494</v>
      </c>
      <c r="AO1012">
        <v>102.31399999999999</v>
      </c>
      <c r="AQ1012">
        <v>40494</v>
      </c>
      <c r="AR1012">
        <v>102.988</v>
      </c>
      <c r="AT1012">
        <v>40501</v>
      </c>
      <c r="AU1012">
        <v>107.572</v>
      </c>
      <c r="AZ1012">
        <v>40494</v>
      </c>
      <c r="BA1012">
        <v>103.952</v>
      </c>
      <c r="BF1012">
        <v>40505</v>
      </c>
      <c r="BG1012">
        <v>101.254</v>
      </c>
      <c r="BI1012">
        <v>40494</v>
      </c>
      <c r="BJ1012">
        <v>106.89400000000001</v>
      </c>
      <c r="BO1012">
        <v>40494</v>
      </c>
      <c r="BP1012">
        <v>103.169</v>
      </c>
      <c r="BU1012">
        <v>41136</v>
      </c>
      <c r="BV1012">
        <v>100.855</v>
      </c>
      <c r="CA1012">
        <v>40494</v>
      </c>
      <c r="CB1012">
        <v>105.461</v>
      </c>
      <c r="CD1012">
        <v>41410</v>
      </c>
      <c r="CE1012">
        <v>102.673</v>
      </c>
      <c r="CG1012">
        <v>40494</v>
      </c>
      <c r="CH1012">
        <v>103.961</v>
      </c>
      <c r="CP1012">
        <v>41654</v>
      </c>
      <c r="CQ1012">
        <v>102.77800000000001</v>
      </c>
      <c r="DE1012">
        <v>40494</v>
      </c>
      <c r="DF1012">
        <v>97.433000000000007</v>
      </c>
      <c r="DH1012">
        <v>41898</v>
      </c>
      <c r="DI1012">
        <v>104.8</v>
      </c>
      <c r="DQ1012">
        <v>42201</v>
      </c>
      <c r="DR1012">
        <v>105.408</v>
      </c>
      <c r="DW1012">
        <v>40494</v>
      </c>
      <c r="DX1012">
        <v>99.210999999999999</v>
      </c>
      <c r="EF1012">
        <v>40494</v>
      </c>
      <c r="EG1012">
        <v>108.514</v>
      </c>
      <c r="EU1012">
        <v>40904</v>
      </c>
      <c r="EV1012">
        <v>96.602000000000004</v>
      </c>
      <c r="FG1012">
        <v>41261</v>
      </c>
      <c r="FH1012">
        <v>100</v>
      </c>
      <c r="FJ1012">
        <v>41374</v>
      </c>
      <c r="FK1012">
        <v>102.965</v>
      </c>
      <c r="FP1012">
        <v>41605</v>
      </c>
      <c r="FQ1012">
        <v>104.575</v>
      </c>
      <c r="FV1012">
        <v>41780</v>
      </c>
      <c r="FW1012">
        <v>116.345</v>
      </c>
      <c r="FY1012">
        <v>41975</v>
      </c>
      <c r="FZ1012">
        <v>126.53</v>
      </c>
      <c r="GB1012">
        <v>42278</v>
      </c>
      <c r="GC1012">
        <v>128.273</v>
      </c>
      <c r="GK1012">
        <v>41114</v>
      </c>
      <c r="GL1012">
        <v>78.995000000000005</v>
      </c>
      <c r="GW1012">
        <v>41640</v>
      </c>
      <c r="GX1012">
        <v>102.938</v>
      </c>
      <c r="HF1012">
        <v>42024</v>
      </c>
      <c r="HG1012">
        <v>142.21</v>
      </c>
      <c r="HL1012">
        <v>40497</v>
      </c>
      <c r="HM1012">
        <v>108.634</v>
      </c>
      <c r="HR1012">
        <v>40499</v>
      </c>
      <c r="HS1012">
        <v>104.377</v>
      </c>
      <c r="HU1012">
        <v>40504</v>
      </c>
      <c r="HV1012">
        <v>81.519000000000005</v>
      </c>
      <c r="HX1012">
        <v>40662</v>
      </c>
      <c r="HY1012">
        <v>86.337999999999994</v>
      </c>
      <c r="IA1012">
        <v>41492</v>
      </c>
      <c r="IB1012">
        <v>93.503</v>
      </c>
    </row>
    <row r="1013" spans="40:236">
      <c r="AN1013">
        <v>40497</v>
      </c>
      <c r="AO1013">
        <v>102.334</v>
      </c>
      <c r="AQ1013">
        <v>40497</v>
      </c>
      <c r="AR1013">
        <v>103.018</v>
      </c>
      <c r="AT1013">
        <v>40504</v>
      </c>
      <c r="AU1013">
        <v>107.521</v>
      </c>
      <c r="AZ1013">
        <v>40497</v>
      </c>
      <c r="BA1013">
        <v>103.992</v>
      </c>
      <c r="BF1013">
        <v>40506</v>
      </c>
      <c r="BG1013">
        <v>100.917</v>
      </c>
      <c r="BI1013">
        <v>40497</v>
      </c>
      <c r="BJ1013">
        <v>107.02800000000001</v>
      </c>
      <c r="BO1013">
        <v>40497</v>
      </c>
      <c r="BP1013">
        <v>103.352</v>
      </c>
      <c r="BU1013">
        <v>41137</v>
      </c>
      <c r="BV1013">
        <v>101.01</v>
      </c>
      <c r="CA1013">
        <v>40497</v>
      </c>
      <c r="CB1013">
        <v>105.627</v>
      </c>
      <c r="CD1013">
        <v>41411</v>
      </c>
      <c r="CE1013">
        <v>102.825</v>
      </c>
      <c r="CG1013">
        <v>40497</v>
      </c>
      <c r="CH1013">
        <v>104.15900000000001</v>
      </c>
      <c r="CP1013">
        <v>41655</v>
      </c>
      <c r="CQ1013">
        <v>102.77500000000001</v>
      </c>
      <c r="DE1013">
        <v>40497</v>
      </c>
      <c r="DF1013">
        <v>97.572999999999993</v>
      </c>
      <c r="DH1013">
        <v>41899</v>
      </c>
      <c r="DI1013">
        <v>104.80800000000001</v>
      </c>
      <c r="DQ1013">
        <v>42202</v>
      </c>
      <c r="DR1013">
        <v>105.41</v>
      </c>
      <c r="DW1013">
        <v>40497</v>
      </c>
      <c r="DX1013">
        <v>99.385000000000005</v>
      </c>
      <c r="EF1013">
        <v>40497</v>
      </c>
      <c r="EG1013">
        <v>108.688</v>
      </c>
      <c r="EU1013">
        <v>40905</v>
      </c>
      <c r="EV1013">
        <v>97.635000000000005</v>
      </c>
      <c r="FG1013">
        <v>41262</v>
      </c>
      <c r="FH1013">
        <v>100.26</v>
      </c>
      <c r="FJ1013">
        <v>41375</v>
      </c>
      <c r="FK1013">
        <v>102.815</v>
      </c>
      <c r="FP1013">
        <v>41606</v>
      </c>
      <c r="FQ1013">
        <v>104.295</v>
      </c>
      <c r="FV1013">
        <v>41781</v>
      </c>
      <c r="FW1013">
        <v>115.95</v>
      </c>
      <c r="FY1013">
        <v>41976</v>
      </c>
      <c r="FZ1013">
        <v>126.645</v>
      </c>
      <c r="GB1013">
        <v>42279</v>
      </c>
      <c r="GC1013">
        <v>128.58000000000001</v>
      </c>
      <c r="GK1013">
        <v>41115</v>
      </c>
      <c r="GL1013">
        <v>80.488</v>
      </c>
      <c r="GW1013">
        <v>41641</v>
      </c>
      <c r="GX1013">
        <v>104.205</v>
      </c>
      <c r="HF1013">
        <v>42025</v>
      </c>
      <c r="HG1013">
        <v>142.25800000000001</v>
      </c>
      <c r="HL1013">
        <v>40498</v>
      </c>
      <c r="HM1013">
        <v>107.56699999999999</v>
      </c>
      <c r="HR1013">
        <v>40500</v>
      </c>
      <c r="HS1013">
        <v>103.373</v>
      </c>
      <c r="HU1013">
        <v>40505</v>
      </c>
      <c r="HV1013">
        <v>80.010000000000005</v>
      </c>
      <c r="HX1013">
        <v>40665</v>
      </c>
      <c r="HY1013">
        <v>86.566000000000003</v>
      </c>
      <c r="IA1013">
        <v>41493</v>
      </c>
      <c r="IB1013">
        <v>93.564999999999998</v>
      </c>
    </row>
    <row r="1014" spans="40:236">
      <c r="AN1014">
        <v>40498</v>
      </c>
      <c r="AO1014">
        <v>102.279</v>
      </c>
      <c r="AQ1014">
        <v>40498</v>
      </c>
      <c r="AR1014">
        <v>102.949</v>
      </c>
      <c r="AT1014">
        <v>40505</v>
      </c>
      <c r="AU1014">
        <v>107.1</v>
      </c>
      <c r="AZ1014">
        <v>40498</v>
      </c>
      <c r="BA1014">
        <v>103.83</v>
      </c>
      <c r="BF1014">
        <v>40507</v>
      </c>
      <c r="BG1014">
        <v>100.729</v>
      </c>
      <c r="BI1014">
        <v>40498</v>
      </c>
      <c r="BJ1014">
        <v>106.816</v>
      </c>
      <c r="BO1014">
        <v>40498</v>
      </c>
      <c r="BP1014">
        <v>103.096</v>
      </c>
      <c r="BU1014">
        <v>41138</v>
      </c>
      <c r="BV1014">
        <v>101.227</v>
      </c>
      <c r="CA1014">
        <v>40498</v>
      </c>
      <c r="CB1014">
        <v>105.28700000000001</v>
      </c>
      <c r="CD1014">
        <v>41414</v>
      </c>
      <c r="CE1014">
        <v>102.82</v>
      </c>
      <c r="CG1014">
        <v>40498</v>
      </c>
      <c r="CH1014">
        <v>103.79</v>
      </c>
      <c r="CP1014">
        <v>41656</v>
      </c>
      <c r="CQ1014">
        <v>102.74</v>
      </c>
      <c r="DE1014">
        <v>40498</v>
      </c>
      <c r="DF1014">
        <v>97.183999999999997</v>
      </c>
      <c r="DH1014">
        <v>41900</v>
      </c>
      <c r="DI1014">
        <v>104.79300000000001</v>
      </c>
      <c r="DQ1014">
        <v>42205</v>
      </c>
      <c r="DR1014">
        <v>105.398</v>
      </c>
      <c r="DW1014">
        <v>40498</v>
      </c>
      <c r="DX1014">
        <v>98.828999999999994</v>
      </c>
      <c r="EF1014">
        <v>40498</v>
      </c>
      <c r="EG1014">
        <v>108.062</v>
      </c>
      <c r="EU1014">
        <v>40906</v>
      </c>
      <c r="EV1014">
        <v>97.704999999999998</v>
      </c>
      <c r="FG1014">
        <v>41263</v>
      </c>
      <c r="FH1014">
        <v>100.423</v>
      </c>
      <c r="FJ1014">
        <v>41376</v>
      </c>
      <c r="FK1014">
        <v>102.792</v>
      </c>
      <c r="FP1014">
        <v>41607</v>
      </c>
      <c r="FQ1014">
        <v>104.25</v>
      </c>
      <c r="FV1014">
        <v>41782</v>
      </c>
      <c r="FW1014">
        <v>116.47</v>
      </c>
      <c r="FY1014">
        <v>41977</v>
      </c>
      <c r="FZ1014">
        <v>126.28</v>
      </c>
      <c r="GB1014">
        <v>42282</v>
      </c>
      <c r="GC1014">
        <v>128.53</v>
      </c>
      <c r="GK1014">
        <v>41116</v>
      </c>
      <c r="GL1014">
        <v>83.108000000000004</v>
      </c>
      <c r="GW1014">
        <v>41642</v>
      </c>
      <c r="GX1014">
        <v>105.048</v>
      </c>
      <c r="HF1014">
        <v>42026</v>
      </c>
      <c r="HG1014">
        <v>144.29</v>
      </c>
      <c r="HL1014">
        <v>40499</v>
      </c>
      <c r="HM1014">
        <v>107.529</v>
      </c>
      <c r="HR1014">
        <v>40501</v>
      </c>
      <c r="HS1014">
        <v>103.315</v>
      </c>
      <c r="HU1014">
        <v>40506</v>
      </c>
      <c r="HV1014">
        <v>78.686999999999998</v>
      </c>
      <c r="HX1014">
        <v>40666</v>
      </c>
      <c r="HY1014">
        <v>86.906000000000006</v>
      </c>
      <c r="IA1014">
        <v>41494</v>
      </c>
      <c r="IB1014">
        <v>94.16</v>
      </c>
    </row>
    <row r="1015" spans="40:236">
      <c r="AN1015">
        <v>40499</v>
      </c>
      <c r="AO1015">
        <v>102.23099999999999</v>
      </c>
      <c r="AQ1015">
        <v>40499</v>
      </c>
      <c r="AR1015">
        <v>102.85</v>
      </c>
      <c r="AT1015">
        <v>40506</v>
      </c>
      <c r="AU1015">
        <v>106.884</v>
      </c>
      <c r="AZ1015">
        <v>40499</v>
      </c>
      <c r="BA1015">
        <v>103.79</v>
      </c>
      <c r="BF1015">
        <v>40508</v>
      </c>
      <c r="BG1015">
        <v>100.767</v>
      </c>
      <c r="BI1015">
        <v>40499</v>
      </c>
      <c r="BJ1015">
        <v>106.756</v>
      </c>
      <c r="BO1015">
        <v>40499</v>
      </c>
      <c r="BP1015">
        <v>103.01300000000001</v>
      </c>
      <c r="BU1015">
        <v>41141</v>
      </c>
      <c r="BV1015">
        <v>101.443</v>
      </c>
      <c r="CA1015">
        <v>40499</v>
      </c>
      <c r="CB1015">
        <v>105.15300000000001</v>
      </c>
      <c r="CD1015">
        <v>41415</v>
      </c>
      <c r="CE1015">
        <v>102.785</v>
      </c>
      <c r="CG1015">
        <v>40499</v>
      </c>
      <c r="CH1015">
        <v>103.639</v>
      </c>
      <c r="CP1015">
        <v>41659</v>
      </c>
      <c r="CQ1015">
        <v>102.738</v>
      </c>
      <c r="DE1015">
        <v>40499</v>
      </c>
      <c r="DF1015">
        <v>97.052999999999997</v>
      </c>
      <c r="DH1015">
        <v>41901</v>
      </c>
      <c r="DI1015">
        <v>104.815</v>
      </c>
      <c r="DQ1015">
        <v>42206</v>
      </c>
      <c r="DR1015">
        <v>105.38500000000001</v>
      </c>
      <c r="DW1015">
        <v>40499</v>
      </c>
      <c r="DX1015">
        <v>98.715999999999994</v>
      </c>
      <c r="EF1015">
        <v>40499</v>
      </c>
      <c r="EG1015">
        <v>107.90300000000001</v>
      </c>
      <c r="EU1015">
        <v>40907</v>
      </c>
      <c r="EV1015">
        <v>98.358000000000004</v>
      </c>
      <c r="FG1015">
        <v>41264</v>
      </c>
      <c r="FH1015">
        <v>100.345</v>
      </c>
      <c r="FJ1015">
        <v>41379</v>
      </c>
      <c r="FK1015">
        <v>102.61</v>
      </c>
      <c r="FP1015">
        <v>41610</v>
      </c>
      <c r="FQ1015">
        <v>104.02</v>
      </c>
      <c r="FV1015">
        <v>41785</v>
      </c>
      <c r="FW1015">
        <v>116.96</v>
      </c>
      <c r="FY1015">
        <v>41978</v>
      </c>
      <c r="FZ1015">
        <v>126.49299999999999</v>
      </c>
      <c r="GB1015">
        <v>42283</v>
      </c>
      <c r="GC1015">
        <v>128.35</v>
      </c>
      <c r="GK1015">
        <v>41117</v>
      </c>
      <c r="GL1015">
        <v>84.18</v>
      </c>
      <c r="GW1015">
        <v>41645</v>
      </c>
      <c r="GX1015">
        <v>104.87</v>
      </c>
      <c r="HF1015">
        <v>42027</v>
      </c>
      <c r="HG1015">
        <v>144.94</v>
      </c>
      <c r="HL1015">
        <v>40500</v>
      </c>
      <c r="HM1015">
        <v>106.541</v>
      </c>
      <c r="HR1015">
        <v>40504</v>
      </c>
      <c r="HS1015">
        <v>103.083</v>
      </c>
      <c r="HU1015">
        <v>40507</v>
      </c>
      <c r="HV1015">
        <v>78.436000000000007</v>
      </c>
      <c r="HX1015">
        <v>40667</v>
      </c>
      <c r="HY1015">
        <v>86.971000000000004</v>
      </c>
      <c r="IA1015">
        <v>41495</v>
      </c>
      <c r="IB1015">
        <v>94.135000000000005</v>
      </c>
    </row>
    <row r="1016" spans="40:236">
      <c r="AN1016">
        <v>40500</v>
      </c>
      <c r="AO1016">
        <v>102.196</v>
      </c>
      <c r="AQ1016">
        <v>40500</v>
      </c>
      <c r="AR1016">
        <v>102.773</v>
      </c>
      <c r="AT1016">
        <v>40507</v>
      </c>
      <c r="AU1016">
        <v>106.72199999999999</v>
      </c>
      <c r="AZ1016">
        <v>40500</v>
      </c>
      <c r="BA1016">
        <v>103.56</v>
      </c>
      <c r="BF1016">
        <v>40511</v>
      </c>
      <c r="BG1016">
        <v>100.36</v>
      </c>
      <c r="BI1016">
        <v>40500</v>
      </c>
      <c r="BJ1016">
        <v>106.479</v>
      </c>
      <c r="BO1016">
        <v>40500</v>
      </c>
      <c r="BP1016">
        <v>102.693</v>
      </c>
      <c r="BU1016">
        <v>41142</v>
      </c>
      <c r="BV1016">
        <v>101.52500000000001</v>
      </c>
      <c r="CA1016">
        <v>40500</v>
      </c>
      <c r="CB1016">
        <v>104.69</v>
      </c>
      <c r="CD1016">
        <v>41416</v>
      </c>
      <c r="CE1016">
        <v>102.76</v>
      </c>
      <c r="CG1016">
        <v>40500</v>
      </c>
      <c r="CH1016">
        <v>103.077</v>
      </c>
      <c r="CP1016">
        <v>41660</v>
      </c>
      <c r="CQ1016">
        <v>102.72</v>
      </c>
      <c r="DE1016">
        <v>40500</v>
      </c>
      <c r="DF1016">
        <v>96.441000000000003</v>
      </c>
      <c r="DH1016">
        <v>41904</v>
      </c>
      <c r="DI1016">
        <v>104.803</v>
      </c>
      <c r="DQ1016">
        <v>42207</v>
      </c>
      <c r="DR1016">
        <v>105.36799999999999</v>
      </c>
      <c r="DW1016">
        <v>40500</v>
      </c>
      <c r="DX1016">
        <v>98.091999999999999</v>
      </c>
      <c r="EF1016">
        <v>40500</v>
      </c>
      <c r="EG1016">
        <v>107.194</v>
      </c>
      <c r="EU1016">
        <v>40910</v>
      </c>
      <c r="EV1016">
        <v>98</v>
      </c>
      <c r="FG1016">
        <v>41267</v>
      </c>
      <c r="FH1016">
        <v>100.158</v>
      </c>
      <c r="FJ1016">
        <v>41380</v>
      </c>
      <c r="FK1016">
        <v>102.658</v>
      </c>
      <c r="FP1016">
        <v>41611</v>
      </c>
      <c r="FQ1016">
        <v>104.07299999999999</v>
      </c>
      <c r="FV1016">
        <v>41786</v>
      </c>
      <c r="FW1016">
        <v>117.13</v>
      </c>
      <c r="FY1016">
        <v>41981</v>
      </c>
      <c r="FZ1016">
        <v>126.693</v>
      </c>
      <c r="GB1016">
        <v>42284</v>
      </c>
      <c r="GC1016">
        <v>128.38300000000001</v>
      </c>
      <c r="GK1016">
        <v>41120</v>
      </c>
      <c r="GL1016">
        <v>85.022999999999996</v>
      </c>
      <c r="GW1016">
        <v>41646</v>
      </c>
      <c r="GX1016">
        <v>105.77</v>
      </c>
      <c r="HF1016">
        <v>42030</v>
      </c>
      <c r="HG1016">
        <v>145.13999999999999</v>
      </c>
      <c r="HL1016">
        <v>40501</v>
      </c>
      <c r="HM1016">
        <v>106.476</v>
      </c>
      <c r="HR1016">
        <v>40505</v>
      </c>
      <c r="HS1016">
        <v>101.34699999999999</v>
      </c>
      <c r="HU1016">
        <v>40508</v>
      </c>
      <c r="HV1016">
        <v>78.209999999999994</v>
      </c>
      <c r="HX1016">
        <v>40668</v>
      </c>
      <c r="HY1016">
        <v>87.125</v>
      </c>
      <c r="IA1016">
        <v>41498</v>
      </c>
      <c r="IB1016">
        <v>94.21</v>
      </c>
    </row>
    <row r="1017" spans="40:236">
      <c r="AN1017">
        <v>40501</v>
      </c>
      <c r="AO1017">
        <v>102.157</v>
      </c>
      <c r="AQ1017">
        <v>40501</v>
      </c>
      <c r="AR1017">
        <v>102.748</v>
      </c>
      <c r="AT1017">
        <v>40508</v>
      </c>
      <c r="AU1017">
        <v>106.673</v>
      </c>
      <c r="AZ1017">
        <v>40501</v>
      </c>
      <c r="BA1017">
        <v>103.51300000000001</v>
      </c>
      <c r="BF1017">
        <v>40512</v>
      </c>
      <c r="BG1017">
        <v>100.075</v>
      </c>
      <c r="BI1017">
        <v>40501</v>
      </c>
      <c r="BJ1017">
        <v>106.44199999999999</v>
      </c>
      <c r="BO1017">
        <v>40501</v>
      </c>
      <c r="BP1017">
        <v>102.65300000000001</v>
      </c>
      <c r="BU1017">
        <v>41143</v>
      </c>
      <c r="BV1017">
        <v>101.303</v>
      </c>
      <c r="CA1017">
        <v>40501</v>
      </c>
      <c r="CB1017">
        <v>104.652</v>
      </c>
      <c r="CD1017">
        <v>41417</v>
      </c>
      <c r="CE1017">
        <v>102.568</v>
      </c>
      <c r="CG1017">
        <v>40501</v>
      </c>
      <c r="CH1017">
        <v>103.069</v>
      </c>
      <c r="CP1017">
        <v>41661</v>
      </c>
      <c r="CQ1017">
        <v>102.69499999999999</v>
      </c>
      <c r="DE1017">
        <v>40501</v>
      </c>
      <c r="DF1017">
        <v>96.477000000000004</v>
      </c>
      <c r="DH1017">
        <v>41905</v>
      </c>
      <c r="DI1017">
        <v>104.768</v>
      </c>
      <c r="DQ1017">
        <v>42208</v>
      </c>
      <c r="DR1017">
        <v>105.32</v>
      </c>
      <c r="DW1017">
        <v>40501</v>
      </c>
      <c r="DX1017">
        <v>98.072999999999993</v>
      </c>
      <c r="EF1017">
        <v>40501</v>
      </c>
      <c r="EG1017">
        <v>107.155</v>
      </c>
      <c r="EU1017">
        <v>40911</v>
      </c>
      <c r="EV1017">
        <v>97.125</v>
      </c>
      <c r="FG1017">
        <v>41268</v>
      </c>
      <c r="FH1017">
        <v>100.158</v>
      </c>
      <c r="FJ1017">
        <v>41381</v>
      </c>
      <c r="FK1017">
        <v>102.98</v>
      </c>
      <c r="FP1017">
        <v>41612</v>
      </c>
      <c r="FQ1017">
        <v>103.703</v>
      </c>
      <c r="FV1017">
        <v>41787</v>
      </c>
      <c r="FW1017">
        <v>117.52500000000001</v>
      </c>
      <c r="FY1017">
        <v>41982</v>
      </c>
      <c r="FZ1017">
        <v>126.227</v>
      </c>
      <c r="GB1017">
        <v>42285</v>
      </c>
      <c r="GC1017">
        <v>128.33799999999999</v>
      </c>
      <c r="GK1017">
        <v>41121</v>
      </c>
      <c r="GL1017">
        <v>84.201999999999998</v>
      </c>
      <c r="GW1017">
        <v>41647</v>
      </c>
      <c r="GX1017">
        <v>106.06</v>
      </c>
      <c r="HF1017">
        <v>42031</v>
      </c>
      <c r="HG1017">
        <v>144.81299999999999</v>
      </c>
      <c r="HL1017">
        <v>40504</v>
      </c>
      <c r="HM1017">
        <v>106.276</v>
      </c>
      <c r="HR1017">
        <v>40506</v>
      </c>
      <c r="HS1017">
        <v>99.692999999999998</v>
      </c>
      <c r="HU1017">
        <v>40511</v>
      </c>
      <c r="HV1017">
        <v>76.191999999999993</v>
      </c>
      <c r="HX1017">
        <v>40669</v>
      </c>
      <c r="HY1017">
        <v>86.998000000000005</v>
      </c>
      <c r="IA1017">
        <v>41499</v>
      </c>
      <c r="IB1017">
        <v>93.927999999999997</v>
      </c>
    </row>
    <row r="1018" spans="40:236">
      <c r="AN1018">
        <v>40504</v>
      </c>
      <c r="AO1018">
        <v>102.15</v>
      </c>
      <c r="AQ1018">
        <v>40504</v>
      </c>
      <c r="AR1018">
        <v>102.751</v>
      </c>
      <c r="AT1018">
        <v>40511</v>
      </c>
      <c r="AU1018">
        <v>106.32299999999999</v>
      </c>
      <c r="AZ1018">
        <v>40504</v>
      </c>
      <c r="BA1018">
        <v>103.459</v>
      </c>
      <c r="BF1018">
        <v>40513</v>
      </c>
      <c r="BG1018">
        <v>100.649</v>
      </c>
      <c r="BI1018">
        <v>40504</v>
      </c>
      <c r="BJ1018">
        <v>106.322</v>
      </c>
      <c r="BO1018">
        <v>40504</v>
      </c>
      <c r="BP1018">
        <v>102.501</v>
      </c>
      <c r="BU1018">
        <v>41144</v>
      </c>
      <c r="BV1018">
        <v>101.238</v>
      </c>
      <c r="CA1018">
        <v>40504</v>
      </c>
      <c r="CB1018">
        <v>104.41800000000001</v>
      </c>
      <c r="CD1018">
        <v>41418</v>
      </c>
      <c r="CE1018">
        <v>102.428</v>
      </c>
      <c r="CG1018">
        <v>40504</v>
      </c>
      <c r="CH1018">
        <v>102.833</v>
      </c>
      <c r="CP1018">
        <v>41662</v>
      </c>
      <c r="CQ1018">
        <v>102.66800000000001</v>
      </c>
      <c r="DE1018">
        <v>40504</v>
      </c>
      <c r="DF1018">
        <v>96.183999999999997</v>
      </c>
      <c r="DH1018">
        <v>41906</v>
      </c>
      <c r="DI1018">
        <v>104.735</v>
      </c>
      <c r="DQ1018">
        <v>42209</v>
      </c>
      <c r="DR1018">
        <v>105.322</v>
      </c>
      <c r="DW1018">
        <v>40504</v>
      </c>
      <c r="DX1018">
        <v>97.781999999999996</v>
      </c>
      <c r="EF1018">
        <v>40504</v>
      </c>
      <c r="EG1018">
        <v>106.848</v>
      </c>
      <c r="EU1018">
        <v>40912</v>
      </c>
      <c r="EV1018">
        <v>96.453000000000003</v>
      </c>
      <c r="FG1018">
        <v>41269</v>
      </c>
      <c r="FH1018">
        <v>100.158</v>
      </c>
      <c r="FJ1018">
        <v>41382</v>
      </c>
      <c r="FK1018">
        <v>102.9</v>
      </c>
      <c r="FP1018">
        <v>41613</v>
      </c>
      <c r="FQ1018">
        <v>103.373</v>
      </c>
      <c r="FV1018">
        <v>41788</v>
      </c>
      <c r="FW1018">
        <v>117.197</v>
      </c>
      <c r="FY1018">
        <v>41983</v>
      </c>
      <c r="FZ1018">
        <v>125.783</v>
      </c>
      <c r="GB1018">
        <v>42286</v>
      </c>
      <c r="GC1018">
        <v>128.40299999999999</v>
      </c>
      <c r="GK1018">
        <v>41122</v>
      </c>
      <c r="GL1018">
        <v>84.215000000000003</v>
      </c>
      <c r="GW1018">
        <v>41648</v>
      </c>
      <c r="GX1018">
        <v>106.185</v>
      </c>
      <c r="HF1018">
        <v>42032</v>
      </c>
      <c r="HG1018">
        <v>144.18799999999999</v>
      </c>
      <c r="HL1018">
        <v>40505</v>
      </c>
      <c r="HM1018">
        <v>104.575</v>
      </c>
      <c r="HR1018">
        <v>40507</v>
      </c>
      <c r="HS1018">
        <v>99.525000000000006</v>
      </c>
      <c r="HU1018">
        <v>40512</v>
      </c>
      <c r="HV1018">
        <v>75.203999999999994</v>
      </c>
      <c r="HX1018">
        <v>40672</v>
      </c>
      <c r="HY1018">
        <v>86.192999999999998</v>
      </c>
      <c r="IA1018">
        <v>41500</v>
      </c>
      <c r="IB1018">
        <v>94.927999999999997</v>
      </c>
    </row>
    <row r="1019" spans="40:236">
      <c r="AN1019">
        <v>40505</v>
      </c>
      <c r="AO1019">
        <v>101.95</v>
      </c>
      <c r="AQ1019">
        <v>40505</v>
      </c>
      <c r="AR1019">
        <v>102.334</v>
      </c>
      <c r="AT1019">
        <v>40512</v>
      </c>
      <c r="AU1019">
        <v>106.08</v>
      </c>
      <c r="AZ1019">
        <v>40505</v>
      </c>
      <c r="BA1019">
        <v>102.996</v>
      </c>
      <c r="BF1019">
        <v>40514</v>
      </c>
      <c r="BG1019">
        <v>101.212</v>
      </c>
      <c r="BI1019">
        <v>40505</v>
      </c>
      <c r="BJ1019">
        <v>105.8</v>
      </c>
      <c r="BO1019">
        <v>40505</v>
      </c>
      <c r="BP1019">
        <v>101.93300000000001</v>
      </c>
      <c r="BU1019">
        <v>41145</v>
      </c>
      <c r="BV1019">
        <v>101.215</v>
      </c>
      <c r="CA1019">
        <v>40505</v>
      </c>
      <c r="CB1019">
        <v>103.65900000000001</v>
      </c>
      <c r="CD1019">
        <v>41421</v>
      </c>
      <c r="CE1019">
        <v>102.503</v>
      </c>
      <c r="CG1019">
        <v>40505</v>
      </c>
      <c r="CH1019">
        <v>102.05500000000001</v>
      </c>
      <c r="CP1019">
        <v>41663</v>
      </c>
      <c r="CQ1019">
        <v>102.58799999999999</v>
      </c>
      <c r="DE1019">
        <v>40505</v>
      </c>
      <c r="DF1019">
        <v>95.39</v>
      </c>
      <c r="DH1019">
        <v>41907</v>
      </c>
      <c r="DI1019">
        <v>104.723</v>
      </c>
      <c r="DQ1019">
        <v>42212</v>
      </c>
      <c r="DR1019">
        <v>105.30500000000001</v>
      </c>
      <c r="DW1019">
        <v>40505</v>
      </c>
      <c r="DX1019">
        <v>96.891999999999996</v>
      </c>
      <c r="EF1019">
        <v>40505</v>
      </c>
      <c r="EG1019">
        <v>105.852</v>
      </c>
      <c r="EU1019">
        <v>40913</v>
      </c>
      <c r="EV1019">
        <v>95.3</v>
      </c>
      <c r="FG1019">
        <v>41270</v>
      </c>
      <c r="FH1019">
        <v>100.15</v>
      </c>
      <c r="FJ1019">
        <v>41383</v>
      </c>
      <c r="FK1019">
        <v>103.078</v>
      </c>
      <c r="FP1019">
        <v>41614</v>
      </c>
      <c r="FQ1019">
        <v>103.607</v>
      </c>
      <c r="FV1019">
        <v>41789</v>
      </c>
      <c r="FW1019">
        <v>117.283</v>
      </c>
      <c r="FY1019">
        <v>41984</v>
      </c>
      <c r="FZ1019">
        <v>125.643</v>
      </c>
      <c r="GB1019">
        <v>42289</v>
      </c>
      <c r="GC1019">
        <v>128.428</v>
      </c>
      <c r="GK1019">
        <v>41123</v>
      </c>
      <c r="GL1019">
        <v>81.218000000000004</v>
      </c>
      <c r="GW1019">
        <v>41649</v>
      </c>
      <c r="GX1019">
        <v>106.008</v>
      </c>
      <c r="HF1019">
        <v>42033</v>
      </c>
      <c r="HG1019">
        <v>143.84</v>
      </c>
      <c r="HL1019">
        <v>40506</v>
      </c>
      <c r="HM1019">
        <v>102.932</v>
      </c>
      <c r="HR1019">
        <v>40508</v>
      </c>
      <c r="HS1019">
        <v>99.266000000000005</v>
      </c>
      <c r="HU1019">
        <v>40513</v>
      </c>
      <c r="HV1019">
        <v>76.927000000000007</v>
      </c>
      <c r="HX1019">
        <v>40673</v>
      </c>
      <c r="HY1019">
        <v>86.738</v>
      </c>
      <c r="IA1019">
        <v>41501</v>
      </c>
      <c r="IB1019">
        <v>94.38</v>
      </c>
    </row>
    <row r="1020" spans="40:236">
      <c r="AN1020">
        <v>40506</v>
      </c>
      <c r="AO1020">
        <v>101.733</v>
      </c>
      <c r="AQ1020">
        <v>40506</v>
      </c>
      <c r="AR1020">
        <v>102.188</v>
      </c>
      <c r="AT1020">
        <v>40513</v>
      </c>
      <c r="AU1020">
        <v>106.425</v>
      </c>
      <c r="AZ1020">
        <v>40506</v>
      </c>
      <c r="BA1020">
        <v>102.673</v>
      </c>
      <c r="BF1020">
        <v>40515</v>
      </c>
      <c r="BG1020">
        <v>101.45099999999999</v>
      </c>
      <c r="BI1020">
        <v>40506</v>
      </c>
      <c r="BJ1020">
        <v>105.416</v>
      </c>
      <c r="BO1020">
        <v>40506</v>
      </c>
      <c r="BP1020">
        <v>101.429</v>
      </c>
      <c r="BU1020">
        <v>41148</v>
      </c>
      <c r="BV1020">
        <v>101.265</v>
      </c>
      <c r="CA1020">
        <v>40506</v>
      </c>
      <c r="CB1020">
        <v>103.012</v>
      </c>
      <c r="CD1020">
        <v>41422</v>
      </c>
      <c r="CE1020">
        <v>102.568</v>
      </c>
      <c r="CG1020">
        <v>40506</v>
      </c>
      <c r="CH1020">
        <v>101.383</v>
      </c>
      <c r="CP1020">
        <v>41666</v>
      </c>
      <c r="CQ1020">
        <v>102.575</v>
      </c>
      <c r="DE1020">
        <v>40506</v>
      </c>
      <c r="DF1020">
        <v>94.602000000000004</v>
      </c>
      <c r="DH1020">
        <v>41908</v>
      </c>
      <c r="DI1020">
        <v>104.705</v>
      </c>
      <c r="DQ1020">
        <v>42213</v>
      </c>
      <c r="DR1020">
        <v>105.333</v>
      </c>
      <c r="DW1020">
        <v>40506</v>
      </c>
      <c r="DX1020">
        <v>95.971999999999994</v>
      </c>
      <c r="EF1020">
        <v>40506</v>
      </c>
      <c r="EG1020">
        <v>104.854</v>
      </c>
      <c r="EU1020">
        <v>40914</v>
      </c>
      <c r="EV1020">
        <v>94.688000000000002</v>
      </c>
      <c r="FG1020">
        <v>41271</v>
      </c>
      <c r="FH1020">
        <v>100.245</v>
      </c>
      <c r="FJ1020">
        <v>41386</v>
      </c>
      <c r="FK1020">
        <v>103.648</v>
      </c>
      <c r="FP1020">
        <v>41617</v>
      </c>
      <c r="FQ1020">
        <v>104.05</v>
      </c>
      <c r="FV1020">
        <v>41792</v>
      </c>
      <c r="FW1020">
        <v>117.35</v>
      </c>
      <c r="FY1020">
        <v>41985</v>
      </c>
      <c r="FZ1020">
        <v>125.38800000000001</v>
      </c>
      <c r="GB1020">
        <v>42290</v>
      </c>
      <c r="GC1020">
        <v>128.512</v>
      </c>
      <c r="GK1020">
        <v>41124</v>
      </c>
      <c r="GL1020">
        <v>82.92</v>
      </c>
      <c r="GW1020">
        <v>41652</v>
      </c>
      <c r="GX1020">
        <v>105.958</v>
      </c>
      <c r="HF1020">
        <v>42034</v>
      </c>
      <c r="HG1020">
        <v>144.053</v>
      </c>
      <c r="HL1020">
        <v>40507</v>
      </c>
      <c r="HM1020">
        <v>102.58</v>
      </c>
      <c r="HR1020">
        <v>40511</v>
      </c>
      <c r="HS1020">
        <v>96.956000000000003</v>
      </c>
      <c r="HU1020">
        <v>40514</v>
      </c>
      <c r="HV1020">
        <v>78.783000000000001</v>
      </c>
      <c r="HX1020">
        <v>40674</v>
      </c>
      <c r="HY1020">
        <v>87.128</v>
      </c>
      <c r="IA1020">
        <v>41502</v>
      </c>
      <c r="IB1020">
        <v>95.677999999999997</v>
      </c>
    </row>
    <row r="1021" spans="40:236">
      <c r="AN1021">
        <v>40507</v>
      </c>
      <c r="AO1021">
        <v>101.631</v>
      </c>
      <c r="AQ1021">
        <v>40507</v>
      </c>
      <c r="AR1021">
        <v>102.06399999999999</v>
      </c>
      <c r="AT1021">
        <v>40514</v>
      </c>
      <c r="AU1021">
        <v>106.68899999999999</v>
      </c>
      <c r="AZ1021">
        <v>40507</v>
      </c>
      <c r="BA1021">
        <v>102.426</v>
      </c>
      <c r="BF1021">
        <v>40518</v>
      </c>
      <c r="BG1021">
        <v>101.331</v>
      </c>
      <c r="BI1021">
        <v>40507</v>
      </c>
      <c r="BJ1021">
        <v>105.151</v>
      </c>
      <c r="BO1021">
        <v>40507</v>
      </c>
      <c r="BP1021">
        <v>101.139</v>
      </c>
      <c r="BU1021">
        <v>41149</v>
      </c>
      <c r="BV1021">
        <v>101.24</v>
      </c>
      <c r="CA1021">
        <v>40507</v>
      </c>
      <c r="CB1021">
        <v>102.652</v>
      </c>
      <c r="CD1021">
        <v>41423</v>
      </c>
      <c r="CE1021">
        <v>102.443</v>
      </c>
      <c r="CG1021">
        <v>40507</v>
      </c>
      <c r="CH1021">
        <v>100.93</v>
      </c>
      <c r="CP1021">
        <v>41667</v>
      </c>
      <c r="CQ1021">
        <v>102.61499999999999</v>
      </c>
      <c r="DE1021">
        <v>40507</v>
      </c>
      <c r="DF1021">
        <v>94.087000000000003</v>
      </c>
      <c r="DH1021">
        <v>41911</v>
      </c>
      <c r="DI1021">
        <v>104.69</v>
      </c>
      <c r="DQ1021">
        <v>42214</v>
      </c>
      <c r="DR1021">
        <v>105.325</v>
      </c>
      <c r="DW1021">
        <v>40507</v>
      </c>
      <c r="DX1021">
        <v>95.352999999999994</v>
      </c>
      <c r="EF1021">
        <v>40507</v>
      </c>
      <c r="EG1021">
        <v>104.14</v>
      </c>
      <c r="EU1021">
        <v>40917</v>
      </c>
      <c r="EV1021">
        <v>95.518000000000001</v>
      </c>
      <c r="FG1021">
        <v>41274</v>
      </c>
      <c r="FH1021">
        <v>100.36799999999999</v>
      </c>
      <c r="FJ1021">
        <v>41387</v>
      </c>
      <c r="FK1021">
        <v>104.71299999999999</v>
      </c>
      <c r="FP1021">
        <v>41618</v>
      </c>
      <c r="FQ1021">
        <v>104.64</v>
      </c>
      <c r="FV1021">
        <v>41793</v>
      </c>
      <c r="FW1021">
        <v>117.348</v>
      </c>
      <c r="FY1021">
        <v>41988</v>
      </c>
      <c r="FZ1021">
        <v>125.723</v>
      </c>
      <c r="GB1021">
        <v>42291</v>
      </c>
      <c r="GC1021">
        <v>128.52000000000001</v>
      </c>
      <c r="GK1021">
        <v>41127</v>
      </c>
      <c r="GL1021">
        <v>83.825000000000003</v>
      </c>
      <c r="GW1021">
        <v>41653</v>
      </c>
      <c r="GX1021">
        <v>105.988</v>
      </c>
      <c r="HF1021">
        <v>42037</v>
      </c>
      <c r="HG1021">
        <v>143.57499999999999</v>
      </c>
      <c r="HL1021">
        <v>40508</v>
      </c>
      <c r="HM1021">
        <v>102.48399999999999</v>
      </c>
      <c r="HR1021">
        <v>40512</v>
      </c>
      <c r="HS1021">
        <v>95.691999999999993</v>
      </c>
      <c r="HU1021">
        <v>40515</v>
      </c>
      <c r="HV1021">
        <v>78.766000000000005</v>
      </c>
      <c r="HX1021">
        <v>40675</v>
      </c>
      <c r="HY1021">
        <v>87.322999999999993</v>
      </c>
      <c r="IA1021">
        <v>41505</v>
      </c>
      <c r="IB1021">
        <v>95.275000000000006</v>
      </c>
    </row>
    <row r="1022" spans="40:236">
      <c r="AN1022">
        <v>40508</v>
      </c>
      <c r="AO1022">
        <v>101.611</v>
      </c>
      <c r="AQ1022">
        <v>40508</v>
      </c>
      <c r="AR1022">
        <v>102.005</v>
      </c>
      <c r="AT1022">
        <v>40515</v>
      </c>
      <c r="AU1022">
        <v>106.893</v>
      </c>
      <c r="AZ1022">
        <v>40508</v>
      </c>
      <c r="BA1022">
        <v>102.464</v>
      </c>
      <c r="BF1022">
        <v>40519</v>
      </c>
      <c r="BG1022">
        <v>101.209</v>
      </c>
      <c r="BI1022">
        <v>40508</v>
      </c>
      <c r="BJ1022">
        <v>105.203</v>
      </c>
      <c r="BO1022">
        <v>40508</v>
      </c>
      <c r="BP1022">
        <v>101.17700000000001</v>
      </c>
      <c r="BU1022">
        <v>41150</v>
      </c>
      <c r="BV1022">
        <v>101.348</v>
      </c>
      <c r="CA1022">
        <v>40508</v>
      </c>
      <c r="CB1022">
        <v>102.634</v>
      </c>
      <c r="CD1022">
        <v>41424</v>
      </c>
      <c r="CE1022">
        <v>102.485</v>
      </c>
      <c r="CG1022">
        <v>40508</v>
      </c>
      <c r="CH1022">
        <v>100.95399999999999</v>
      </c>
      <c r="CP1022">
        <v>41668</v>
      </c>
      <c r="CQ1022">
        <v>102.61</v>
      </c>
      <c r="DE1022">
        <v>40508</v>
      </c>
      <c r="DF1022">
        <v>94.096999999999994</v>
      </c>
      <c r="DH1022">
        <v>41912</v>
      </c>
      <c r="DI1022">
        <v>104.68</v>
      </c>
      <c r="DQ1022">
        <v>42215</v>
      </c>
      <c r="DR1022">
        <v>105.29</v>
      </c>
      <c r="DW1022">
        <v>40508</v>
      </c>
      <c r="DX1022">
        <v>95.346999999999994</v>
      </c>
      <c r="EF1022">
        <v>40508</v>
      </c>
      <c r="EG1022">
        <v>104.15</v>
      </c>
      <c r="EU1022">
        <v>40918</v>
      </c>
      <c r="EV1022">
        <v>96.16</v>
      </c>
      <c r="FG1022">
        <v>41275</v>
      </c>
      <c r="FH1022">
        <v>100.36799999999999</v>
      </c>
      <c r="FJ1022">
        <v>41388</v>
      </c>
      <c r="FK1022">
        <v>104.46</v>
      </c>
      <c r="FP1022">
        <v>41619</v>
      </c>
      <c r="FQ1022">
        <v>104.645</v>
      </c>
      <c r="FV1022">
        <v>41794</v>
      </c>
      <c r="FW1022">
        <v>117.173</v>
      </c>
      <c r="FY1022">
        <v>41989</v>
      </c>
      <c r="FZ1022">
        <v>125.718</v>
      </c>
      <c r="GB1022">
        <v>42292</v>
      </c>
      <c r="GC1022">
        <v>128.417</v>
      </c>
      <c r="GK1022">
        <v>41128</v>
      </c>
      <c r="GL1022">
        <v>82.703000000000003</v>
      </c>
      <c r="GW1022">
        <v>41654</v>
      </c>
      <c r="GX1022">
        <v>106.465</v>
      </c>
      <c r="HF1022">
        <v>42038</v>
      </c>
      <c r="HG1022">
        <v>143.66999999999999</v>
      </c>
      <c r="HL1022">
        <v>40511</v>
      </c>
      <c r="HM1022">
        <v>100.223</v>
      </c>
      <c r="HR1022">
        <v>40513</v>
      </c>
      <c r="HS1022">
        <v>97.834999999999994</v>
      </c>
      <c r="HU1022">
        <v>40518</v>
      </c>
      <c r="HV1022">
        <v>77.885999999999996</v>
      </c>
      <c r="HX1022">
        <v>40676</v>
      </c>
      <c r="HY1022">
        <v>86.82</v>
      </c>
      <c r="IA1022">
        <v>41506</v>
      </c>
      <c r="IB1022">
        <v>94.787999999999997</v>
      </c>
    </row>
    <row r="1023" spans="40:236">
      <c r="AN1023">
        <v>40511</v>
      </c>
      <c r="AO1023">
        <v>101.48</v>
      </c>
      <c r="AQ1023">
        <v>40511</v>
      </c>
      <c r="AR1023">
        <v>101.68300000000001</v>
      </c>
      <c r="AT1023">
        <v>40518</v>
      </c>
      <c r="AU1023">
        <v>106.791</v>
      </c>
      <c r="AZ1023">
        <v>40511</v>
      </c>
      <c r="BA1023">
        <v>102.057</v>
      </c>
      <c r="BF1023">
        <v>40520</v>
      </c>
      <c r="BG1023">
        <v>101.047</v>
      </c>
      <c r="BI1023">
        <v>40511</v>
      </c>
      <c r="BJ1023">
        <v>104.65300000000001</v>
      </c>
      <c r="BO1023">
        <v>40511</v>
      </c>
      <c r="BP1023">
        <v>100.511</v>
      </c>
      <c r="BU1023">
        <v>41151</v>
      </c>
      <c r="BV1023">
        <v>101.21</v>
      </c>
      <c r="CA1023">
        <v>40511</v>
      </c>
      <c r="CB1023">
        <v>101.736</v>
      </c>
      <c r="CD1023">
        <v>41425</v>
      </c>
      <c r="CE1023">
        <v>102.42</v>
      </c>
      <c r="CG1023">
        <v>40511</v>
      </c>
      <c r="CH1023">
        <v>99.942999999999998</v>
      </c>
      <c r="CP1023">
        <v>41669</v>
      </c>
      <c r="CQ1023">
        <v>102.633</v>
      </c>
      <c r="DE1023">
        <v>40511</v>
      </c>
      <c r="DF1023">
        <v>92.998000000000005</v>
      </c>
      <c r="DH1023">
        <v>41913</v>
      </c>
      <c r="DI1023">
        <v>104.68300000000001</v>
      </c>
      <c r="DQ1023">
        <v>42216</v>
      </c>
      <c r="DR1023">
        <v>105.27</v>
      </c>
      <c r="DW1023">
        <v>40511</v>
      </c>
      <c r="DX1023">
        <v>94.093999999999994</v>
      </c>
      <c r="EF1023">
        <v>40511</v>
      </c>
      <c r="EG1023">
        <v>102.72499999999999</v>
      </c>
      <c r="EU1023">
        <v>40919</v>
      </c>
      <c r="EV1023">
        <v>97.347999999999999</v>
      </c>
      <c r="FG1023">
        <v>41276</v>
      </c>
      <c r="FH1023">
        <v>101.63500000000001</v>
      </c>
      <c r="FJ1023">
        <v>41389</v>
      </c>
      <c r="FK1023">
        <v>104.38500000000001</v>
      </c>
      <c r="FP1023">
        <v>41620</v>
      </c>
      <c r="FQ1023">
        <v>104.18</v>
      </c>
      <c r="FV1023">
        <v>41795</v>
      </c>
      <c r="FW1023">
        <v>117.76300000000001</v>
      </c>
      <c r="FY1023">
        <v>41990</v>
      </c>
      <c r="FZ1023">
        <v>125.988</v>
      </c>
      <c r="GB1023">
        <v>42293</v>
      </c>
      <c r="GC1023">
        <v>128.565</v>
      </c>
      <c r="GK1023">
        <v>41129</v>
      </c>
      <c r="GL1023">
        <v>82.283000000000001</v>
      </c>
      <c r="GW1023">
        <v>41655</v>
      </c>
      <c r="GX1023">
        <v>106.77500000000001</v>
      </c>
      <c r="HF1023">
        <v>42039</v>
      </c>
      <c r="HG1023">
        <v>144.06</v>
      </c>
      <c r="HL1023">
        <v>40512</v>
      </c>
      <c r="HM1023">
        <v>99.35</v>
      </c>
      <c r="HR1023">
        <v>40514</v>
      </c>
      <c r="HS1023">
        <v>99.826999999999998</v>
      </c>
      <c r="HU1023">
        <v>40519</v>
      </c>
      <c r="HV1023">
        <v>77.525999999999996</v>
      </c>
      <c r="HX1023">
        <v>40679</v>
      </c>
      <c r="HY1023">
        <v>86.736000000000004</v>
      </c>
      <c r="IA1023">
        <v>41507</v>
      </c>
      <c r="IB1023">
        <v>93.998000000000005</v>
      </c>
    </row>
    <row r="1024" spans="40:236">
      <c r="AN1024">
        <v>40512</v>
      </c>
      <c r="AO1024">
        <v>101.242</v>
      </c>
      <c r="AQ1024">
        <v>40512</v>
      </c>
      <c r="AR1024">
        <v>101.27</v>
      </c>
      <c r="AT1024">
        <v>40519</v>
      </c>
      <c r="AU1024">
        <v>106.74299999999999</v>
      </c>
      <c r="AZ1024">
        <v>40512</v>
      </c>
      <c r="BA1024">
        <v>101.76900000000001</v>
      </c>
      <c r="BF1024">
        <v>40521</v>
      </c>
      <c r="BG1024">
        <v>100.932</v>
      </c>
      <c r="BI1024">
        <v>40512</v>
      </c>
      <c r="BJ1024">
        <v>104.381</v>
      </c>
      <c r="BO1024">
        <v>40512</v>
      </c>
      <c r="BP1024">
        <v>100.20099999999999</v>
      </c>
      <c r="BU1024">
        <v>41152</v>
      </c>
      <c r="BV1024">
        <v>101.253</v>
      </c>
      <c r="CA1024">
        <v>40512</v>
      </c>
      <c r="CB1024">
        <v>101.352</v>
      </c>
      <c r="CD1024">
        <v>41428</v>
      </c>
      <c r="CE1024">
        <v>102.408</v>
      </c>
      <c r="CG1024">
        <v>40512</v>
      </c>
      <c r="CH1024">
        <v>99.546000000000006</v>
      </c>
      <c r="CP1024">
        <v>41670</v>
      </c>
      <c r="CQ1024">
        <v>102.675</v>
      </c>
      <c r="DE1024">
        <v>40512</v>
      </c>
      <c r="DF1024">
        <v>92.501999999999995</v>
      </c>
      <c r="DH1024">
        <v>41914</v>
      </c>
      <c r="DI1024">
        <v>104.648</v>
      </c>
      <c r="DQ1024">
        <v>42219</v>
      </c>
      <c r="DR1024">
        <v>105.27</v>
      </c>
      <c r="DW1024">
        <v>40512</v>
      </c>
      <c r="DX1024">
        <v>93.588999999999999</v>
      </c>
      <c r="EF1024">
        <v>40512</v>
      </c>
      <c r="EG1024">
        <v>102.191</v>
      </c>
      <c r="EU1024">
        <v>40920</v>
      </c>
      <c r="EV1024">
        <v>98.534999999999997</v>
      </c>
      <c r="FG1024">
        <v>41277</v>
      </c>
      <c r="FH1024">
        <v>101.685</v>
      </c>
      <c r="FJ1024">
        <v>41390</v>
      </c>
      <c r="FK1024">
        <v>104.44499999999999</v>
      </c>
      <c r="FP1024">
        <v>41621</v>
      </c>
      <c r="FQ1024">
        <v>104.13500000000001</v>
      </c>
      <c r="FV1024">
        <v>41796</v>
      </c>
      <c r="FW1024">
        <v>119.238</v>
      </c>
      <c r="FY1024">
        <v>41991</v>
      </c>
      <c r="FZ1024">
        <v>126.238</v>
      </c>
      <c r="GB1024">
        <v>42296</v>
      </c>
      <c r="GC1024">
        <v>128.625</v>
      </c>
      <c r="GK1024">
        <v>41130</v>
      </c>
      <c r="GL1024">
        <v>82.344999999999999</v>
      </c>
      <c r="GW1024">
        <v>41656</v>
      </c>
      <c r="GX1024">
        <v>107.02</v>
      </c>
      <c r="HF1024">
        <v>42040</v>
      </c>
      <c r="HG1024">
        <v>143.78800000000001</v>
      </c>
      <c r="HL1024">
        <v>40513</v>
      </c>
      <c r="HM1024">
        <v>101.25700000000001</v>
      </c>
      <c r="HR1024">
        <v>40515</v>
      </c>
      <c r="HS1024">
        <v>99.876000000000005</v>
      </c>
      <c r="HU1024">
        <v>40520</v>
      </c>
      <c r="HV1024">
        <v>77.16</v>
      </c>
      <c r="HX1024">
        <v>40680</v>
      </c>
      <c r="HY1024">
        <v>86.162999999999997</v>
      </c>
      <c r="IA1024">
        <v>41508</v>
      </c>
      <c r="IB1024">
        <v>94.768000000000001</v>
      </c>
    </row>
    <row r="1025" spans="40:236">
      <c r="AN1025">
        <v>40513</v>
      </c>
      <c r="AO1025">
        <v>101.381</v>
      </c>
      <c r="AQ1025">
        <v>40513</v>
      </c>
      <c r="AR1025">
        <v>101.678</v>
      </c>
      <c r="AT1025">
        <v>40520</v>
      </c>
      <c r="AU1025">
        <v>106.669</v>
      </c>
      <c r="AZ1025">
        <v>40513</v>
      </c>
      <c r="BA1025">
        <v>102.20399999999999</v>
      </c>
      <c r="BF1025">
        <v>40522</v>
      </c>
      <c r="BG1025">
        <v>100.574</v>
      </c>
      <c r="BI1025">
        <v>40513</v>
      </c>
      <c r="BJ1025">
        <v>104.982</v>
      </c>
      <c r="BO1025">
        <v>40513</v>
      </c>
      <c r="BP1025">
        <v>100.925</v>
      </c>
      <c r="BU1025">
        <v>41155</v>
      </c>
      <c r="BV1025">
        <v>101.398</v>
      </c>
      <c r="CA1025">
        <v>40513</v>
      </c>
      <c r="CB1025">
        <v>102.399</v>
      </c>
      <c r="CD1025">
        <v>41429</v>
      </c>
      <c r="CE1025">
        <v>102.483</v>
      </c>
      <c r="CG1025">
        <v>40513</v>
      </c>
      <c r="CH1025">
        <v>100.631</v>
      </c>
      <c r="CP1025">
        <v>41673</v>
      </c>
      <c r="CQ1025">
        <v>102.68300000000001</v>
      </c>
      <c r="DE1025">
        <v>40513</v>
      </c>
      <c r="DF1025">
        <v>93.707999999999998</v>
      </c>
      <c r="DH1025">
        <v>41915</v>
      </c>
      <c r="DI1025">
        <v>104.65</v>
      </c>
      <c r="DQ1025">
        <v>42220</v>
      </c>
      <c r="DR1025">
        <v>105.268</v>
      </c>
      <c r="DW1025">
        <v>40513</v>
      </c>
      <c r="DX1025">
        <v>94.936999999999998</v>
      </c>
      <c r="EF1025">
        <v>40513</v>
      </c>
      <c r="EG1025">
        <v>103.651</v>
      </c>
      <c r="EU1025">
        <v>40921</v>
      </c>
      <c r="EV1025">
        <v>98.025000000000006</v>
      </c>
      <c r="FG1025">
        <v>41278</v>
      </c>
      <c r="FH1025">
        <v>101.52500000000001</v>
      </c>
      <c r="FJ1025">
        <v>41393</v>
      </c>
      <c r="FK1025">
        <v>105.22499999999999</v>
      </c>
      <c r="FP1025">
        <v>41624</v>
      </c>
      <c r="FQ1025">
        <v>104.285</v>
      </c>
      <c r="FV1025">
        <v>41799</v>
      </c>
      <c r="FW1025">
        <v>119.65</v>
      </c>
      <c r="FY1025">
        <v>41992</v>
      </c>
      <c r="FZ1025">
        <v>126.62</v>
      </c>
      <c r="GB1025">
        <v>42297</v>
      </c>
      <c r="GC1025">
        <v>128.358</v>
      </c>
      <c r="GK1025">
        <v>41131</v>
      </c>
      <c r="GL1025">
        <v>82.447000000000003</v>
      </c>
      <c r="GW1025">
        <v>41659</v>
      </c>
      <c r="GX1025">
        <v>107.235</v>
      </c>
      <c r="HF1025">
        <v>42041</v>
      </c>
      <c r="HG1025">
        <v>143.38300000000001</v>
      </c>
      <c r="HL1025">
        <v>40514</v>
      </c>
      <c r="HM1025">
        <v>102.92400000000001</v>
      </c>
      <c r="HR1025">
        <v>40518</v>
      </c>
      <c r="HS1025">
        <v>98.742000000000004</v>
      </c>
      <c r="HU1025">
        <v>40521</v>
      </c>
      <c r="HV1025">
        <v>76.924999999999997</v>
      </c>
      <c r="HX1025">
        <v>40681</v>
      </c>
      <c r="HY1025">
        <v>85.582999999999998</v>
      </c>
      <c r="IA1025">
        <v>41509</v>
      </c>
      <c r="IB1025">
        <v>94.77</v>
      </c>
    </row>
    <row r="1026" spans="40:236">
      <c r="AN1026">
        <v>40514</v>
      </c>
      <c r="AO1026">
        <v>101.657</v>
      </c>
      <c r="AQ1026">
        <v>40514</v>
      </c>
      <c r="AR1026">
        <v>102.00700000000001</v>
      </c>
      <c r="AT1026">
        <v>40521</v>
      </c>
      <c r="AU1026">
        <v>106.57299999999999</v>
      </c>
      <c r="AZ1026">
        <v>40514</v>
      </c>
      <c r="BA1026">
        <v>102.883</v>
      </c>
      <c r="BF1026">
        <v>40525</v>
      </c>
      <c r="BG1026">
        <v>100.55</v>
      </c>
      <c r="BI1026">
        <v>40514</v>
      </c>
      <c r="BJ1026">
        <v>105.65</v>
      </c>
      <c r="BO1026">
        <v>40514</v>
      </c>
      <c r="BP1026">
        <v>101.681</v>
      </c>
      <c r="BU1026">
        <v>41156</v>
      </c>
      <c r="BV1026">
        <v>101.928</v>
      </c>
      <c r="CA1026">
        <v>40514</v>
      </c>
      <c r="CB1026">
        <v>103.3</v>
      </c>
      <c r="CD1026">
        <v>41430</v>
      </c>
      <c r="CE1026">
        <v>102.46</v>
      </c>
      <c r="CG1026">
        <v>40514</v>
      </c>
      <c r="CH1026">
        <v>101.56699999999999</v>
      </c>
      <c r="CP1026">
        <v>41674</v>
      </c>
      <c r="CQ1026">
        <v>102.688</v>
      </c>
      <c r="DE1026">
        <v>40514</v>
      </c>
      <c r="DF1026">
        <v>94.652000000000001</v>
      </c>
      <c r="DH1026">
        <v>41918</v>
      </c>
      <c r="DI1026">
        <v>104.645</v>
      </c>
      <c r="DQ1026">
        <v>42221</v>
      </c>
      <c r="DR1026">
        <v>105.24</v>
      </c>
      <c r="DW1026">
        <v>40514</v>
      </c>
      <c r="DX1026">
        <v>95.992000000000004</v>
      </c>
      <c r="EF1026">
        <v>40514</v>
      </c>
      <c r="EG1026">
        <v>104.80500000000001</v>
      </c>
      <c r="EU1026">
        <v>40924</v>
      </c>
      <c r="EV1026">
        <v>98.328000000000003</v>
      </c>
      <c r="FG1026">
        <v>41281</v>
      </c>
      <c r="FH1026">
        <v>101.21299999999999</v>
      </c>
      <c r="FJ1026">
        <v>41394</v>
      </c>
      <c r="FK1026">
        <v>105.48</v>
      </c>
      <c r="FP1026">
        <v>41625</v>
      </c>
      <c r="FQ1026">
        <v>104.25</v>
      </c>
      <c r="FV1026">
        <v>41800</v>
      </c>
      <c r="FW1026">
        <v>119.068</v>
      </c>
      <c r="FY1026">
        <v>41995</v>
      </c>
      <c r="FZ1026">
        <v>126.9</v>
      </c>
      <c r="GB1026">
        <v>42298</v>
      </c>
      <c r="GC1026">
        <v>128.637</v>
      </c>
      <c r="GK1026">
        <v>41134</v>
      </c>
      <c r="GL1026">
        <v>82.55</v>
      </c>
      <c r="GW1026">
        <v>41660</v>
      </c>
      <c r="GX1026">
        <v>106.745</v>
      </c>
      <c r="HF1026">
        <v>42044</v>
      </c>
      <c r="HG1026">
        <v>142.06299999999999</v>
      </c>
      <c r="HL1026">
        <v>40515</v>
      </c>
      <c r="HM1026">
        <v>103.026</v>
      </c>
      <c r="HR1026">
        <v>40519</v>
      </c>
      <c r="HS1026">
        <v>98.47</v>
      </c>
      <c r="HU1026">
        <v>40522</v>
      </c>
      <c r="HV1026">
        <v>76.343999999999994</v>
      </c>
      <c r="HX1026">
        <v>40682</v>
      </c>
      <c r="HY1026">
        <v>85.548000000000002</v>
      </c>
      <c r="IA1026">
        <v>41512</v>
      </c>
      <c r="IB1026">
        <v>94.72</v>
      </c>
    </row>
    <row r="1027" spans="40:236">
      <c r="AN1027">
        <v>40515</v>
      </c>
      <c r="AO1027">
        <v>101.752</v>
      </c>
      <c r="AQ1027">
        <v>40515</v>
      </c>
      <c r="AR1027">
        <v>102.13800000000001</v>
      </c>
      <c r="AT1027">
        <v>40522</v>
      </c>
      <c r="AU1027">
        <v>106.413</v>
      </c>
      <c r="AZ1027">
        <v>40515</v>
      </c>
      <c r="BA1027">
        <v>103.093</v>
      </c>
      <c r="BF1027">
        <v>40526</v>
      </c>
      <c r="BG1027">
        <v>100.444</v>
      </c>
      <c r="BI1027">
        <v>40515</v>
      </c>
      <c r="BJ1027">
        <v>106.004</v>
      </c>
      <c r="BO1027">
        <v>40515</v>
      </c>
      <c r="BP1027">
        <v>102.137</v>
      </c>
      <c r="BU1027">
        <v>41157</v>
      </c>
      <c r="BV1027">
        <v>101.89</v>
      </c>
      <c r="CA1027">
        <v>40515</v>
      </c>
      <c r="CB1027">
        <v>103.82</v>
      </c>
      <c r="CD1027">
        <v>41431</v>
      </c>
      <c r="CE1027">
        <v>102.193</v>
      </c>
      <c r="CG1027">
        <v>40515</v>
      </c>
      <c r="CH1027">
        <v>102.113</v>
      </c>
      <c r="CP1027">
        <v>41675</v>
      </c>
      <c r="CQ1027">
        <v>102.72499999999999</v>
      </c>
      <c r="DE1027">
        <v>40515</v>
      </c>
      <c r="DF1027">
        <v>95.376000000000005</v>
      </c>
      <c r="DH1027">
        <v>41919</v>
      </c>
      <c r="DI1027">
        <v>104.572</v>
      </c>
      <c r="DQ1027">
        <v>42222</v>
      </c>
      <c r="DR1027">
        <v>105.21299999999999</v>
      </c>
      <c r="DW1027">
        <v>40515</v>
      </c>
      <c r="DX1027">
        <v>96.575999999999993</v>
      </c>
      <c r="EF1027">
        <v>40515</v>
      </c>
      <c r="EG1027">
        <v>105.325</v>
      </c>
      <c r="EU1027">
        <v>40925</v>
      </c>
      <c r="EV1027">
        <v>98.578000000000003</v>
      </c>
      <c r="FG1027">
        <v>41282</v>
      </c>
      <c r="FH1027">
        <v>101.393</v>
      </c>
      <c r="FJ1027">
        <v>41395</v>
      </c>
      <c r="FK1027">
        <v>105.49</v>
      </c>
      <c r="FP1027">
        <v>41626</v>
      </c>
      <c r="FQ1027">
        <v>103.898</v>
      </c>
      <c r="FV1027">
        <v>41801</v>
      </c>
      <c r="FW1027">
        <v>119.065</v>
      </c>
      <c r="FY1027">
        <v>41996</v>
      </c>
      <c r="FZ1027">
        <v>126.93300000000001</v>
      </c>
      <c r="GB1027">
        <v>42299</v>
      </c>
      <c r="GC1027">
        <v>129.71299999999999</v>
      </c>
      <c r="GK1027">
        <v>41135</v>
      </c>
      <c r="GL1027">
        <v>82.935000000000002</v>
      </c>
      <c r="GW1027">
        <v>41661</v>
      </c>
      <c r="GX1027">
        <v>106.72799999999999</v>
      </c>
      <c r="HF1027">
        <v>42045</v>
      </c>
      <c r="HG1027">
        <v>141.74299999999999</v>
      </c>
      <c r="HL1027">
        <v>40518</v>
      </c>
      <c r="HM1027">
        <v>102.01600000000001</v>
      </c>
      <c r="HR1027">
        <v>40520</v>
      </c>
      <c r="HS1027">
        <v>98.009</v>
      </c>
      <c r="HU1027">
        <v>40525</v>
      </c>
      <c r="HV1027">
        <v>75.977999999999994</v>
      </c>
      <c r="HX1027">
        <v>40683</v>
      </c>
      <c r="HY1027">
        <v>84.742999999999995</v>
      </c>
      <c r="IA1027">
        <v>41513</v>
      </c>
      <c r="IB1027">
        <v>94.394999999999996</v>
      </c>
    </row>
    <row r="1028" spans="40:236">
      <c r="AN1028">
        <v>40518</v>
      </c>
      <c r="AO1028">
        <v>101.711</v>
      </c>
      <c r="AQ1028">
        <v>40518</v>
      </c>
      <c r="AR1028">
        <v>102.15</v>
      </c>
      <c r="AT1028">
        <v>40525</v>
      </c>
      <c r="AU1028">
        <v>106.387</v>
      </c>
      <c r="AZ1028">
        <v>40518</v>
      </c>
      <c r="BA1028">
        <v>103.002</v>
      </c>
      <c r="BF1028">
        <v>40527</v>
      </c>
      <c r="BG1028">
        <v>100.53400000000001</v>
      </c>
      <c r="BI1028">
        <v>40518</v>
      </c>
      <c r="BJ1028">
        <v>105.843</v>
      </c>
      <c r="BO1028">
        <v>40518</v>
      </c>
      <c r="BP1028">
        <v>101.911</v>
      </c>
      <c r="BU1028">
        <v>41158</v>
      </c>
      <c r="BV1028">
        <v>102.05500000000001</v>
      </c>
      <c r="CA1028">
        <v>40518</v>
      </c>
      <c r="CB1028">
        <v>103.49</v>
      </c>
      <c r="CD1028">
        <v>41432</v>
      </c>
      <c r="CE1028">
        <v>102.22</v>
      </c>
      <c r="CG1028">
        <v>40518</v>
      </c>
      <c r="CH1028">
        <v>101.77800000000001</v>
      </c>
      <c r="CP1028">
        <v>41676</v>
      </c>
      <c r="CQ1028">
        <v>102.688</v>
      </c>
      <c r="DE1028">
        <v>40518</v>
      </c>
      <c r="DF1028">
        <v>94.933000000000007</v>
      </c>
      <c r="DH1028">
        <v>41920</v>
      </c>
      <c r="DI1028">
        <v>104.5</v>
      </c>
      <c r="DQ1028">
        <v>42223</v>
      </c>
      <c r="DR1028">
        <v>105.208</v>
      </c>
      <c r="DW1028">
        <v>40518</v>
      </c>
      <c r="DX1028">
        <v>96.015000000000001</v>
      </c>
      <c r="EF1028">
        <v>40518</v>
      </c>
      <c r="EG1028">
        <v>104.721</v>
      </c>
      <c r="EU1028">
        <v>40926</v>
      </c>
      <c r="EV1028">
        <v>98.38</v>
      </c>
      <c r="FG1028">
        <v>41283</v>
      </c>
      <c r="FH1028">
        <v>101.11</v>
      </c>
      <c r="FJ1028">
        <v>41396</v>
      </c>
      <c r="FK1028">
        <v>106.105</v>
      </c>
      <c r="FP1028">
        <v>41627</v>
      </c>
      <c r="FQ1028">
        <v>104.01</v>
      </c>
      <c r="FV1028">
        <v>41802</v>
      </c>
      <c r="FW1028">
        <v>118.705</v>
      </c>
      <c r="FY1028">
        <v>41997</v>
      </c>
      <c r="FZ1028">
        <v>126.995</v>
      </c>
      <c r="GB1028">
        <v>42300</v>
      </c>
      <c r="GC1028">
        <v>129.57</v>
      </c>
      <c r="GK1028">
        <v>41136</v>
      </c>
      <c r="GL1028">
        <v>83.355000000000004</v>
      </c>
      <c r="GW1028">
        <v>41662</v>
      </c>
      <c r="GX1028">
        <v>106.52800000000001</v>
      </c>
      <c r="HF1028">
        <v>42046</v>
      </c>
      <c r="HG1028">
        <v>141.41300000000001</v>
      </c>
      <c r="HL1028">
        <v>40519</v>
      </c>
      <c r="HM1028">
        <v>101.813</v>
      </c>
      <c r="HR1028">
        <v>40521</v>
      </c>
      <c r="HS1028">
        <v>97.733999999999995</v>
      </c>
      <c r="HU1028">
        <v>40526</v>
      </c>
      <c r="HV1028">
        <v>75.045000000000002</v>
      </c>
      <c r="HX1028">
        <v>40686</v>
      </c>
      <c r="HY1028">
        <v>84.596000000000004</v>
      </c>
      <c r="IA1028">
        <v>41514</v>
      </c>
      <c r="IB1028">
        <v>93.86</v>
      </c>
    </row>
    <row r="1029" spans="40:236">
      <c r="AN1029">
        <v>40519</v>
      </c>
      <c r="AO1029">
        <v>101.702</v>
      </c>
      <c r="AQ1029">
        <v>40519</v>
      </c>
      <c r="AR1029">
        <v>102.139</v>
      </c>
      <c r="AT1029">
        <v>40526</v>
      </c>
      <c r="AU1029">
        <v>106.25</v>
      </c>
      <c r="AZ1029">
        <v>40519</v>
      </c>
      <c r="BA1029">
        <v>102.92700000000001</v>
      </c>
      <c r="BF1029">
        <v>40528</v>
      </c>
      <c r="BG1029">
        <v>100.47499999999999</v>
      </c>
      <c r="BI1029">
        <v>40519</v>
      </c>
      <c r="BJ1029">
        <v>105.61499999999999</v>
      </c>
      <c r="BO1029">
        <v>40519</v>
      </c>
      <c r="BP1029">
        <v>101.696</v>
      </c>
      <c r="BU1029">
        <v>41159</v>
      </c>
      <c r="BV1029">
        <v>102.36499999999999</v>
      </c>
      <c r="CA1029">
        <v>40519</v>
      </c>
      <c r="CB1029">
        <v>103.104</v>
      </c>
      <c r="CD1029">
        <v>41435</v>
      </c>
      <c r="CE1029">
        <v>102.233</v>
      </c>
      <c r="CG1029">
        <v>40519</v>
      </c>
      <c r="CH1029">
        <v>101.31</v>
      </c>
      <c r="CP1029">
        <v>41677</v>
      </c>
      <c r="CQ1029">
        <v>102.693</v>
      </c>
      <c r="DE1029">
        <v>40519</v>
      </c>
      <c r="DF1029">
        <v>94.463999999999999</v>
      </c>
      <c r="DH1029">
        <v>41921</v>
      </c>
      <c r="DI1029">
        <v>104.43</v>
      </c>
      <c r="DQ1029">
        <v>42226</v>
      </c>
      <c r="DR1029">
        <v>105.203</v>
      </c>
      <c r="DW1029">
        <v>40519</v>
      </c>
      <c r="DX1029">
        <v>95.552000000000007</v>
      </c>
      <c r="EF1029">
        <v>40519</v>
      </c>
      <c r="EG1029">
        <v>104.248</v>
      </c>
      <c r="EU1029">
        <v>40927</v>
      </c>
      <c r="EV1029">
        <v>97.867999999999995</v>
      </c>
      <c r="FG1029">
        <v>41284</v>
      </c>
      <c r="FH1029">
        <v>102.67</v>
      </c>
      <c r="FJ1029">
        <v>41397</v>
      </c>
      <c r="FK1029">
        <v>106.08499999999999</v>
      </c>
      <c r="FP1029">
        <v>41628</v>
      </c>
      <c r="FQ1029">
        <v>103.893</v>
      </c>
      <c r="FV1029">
        <v>41803</v>
      </c>
      <c r="FW1029">
        <v>118.91500000000001</v>
      </c>
      <c r="FY1029">
        <v>41998</v>
      </c>
      <c r="FZ1029">
        <v>126.995</v>
      </c>
      <c r="GB1029">
        <v>42303</v>
      </c>
      <c r="GC1029">
        <v>129.535</v>
      </c>
      <c r="GK1029">
        <v>41137</v>
      </c>
      <c r="GL1029">
        <v>83.98</v>
      </c>
      <c r="GW1029">
        <v>41663</v>
      </c>
      <c r="GX1029">
        <v>106.13</v>
      </c>
      <c r="HF1029">
        <v>42047</v>
      </c>
      <c r="HG1029">
        <v>141.72999999999999</v>
      </c>
      <c r="HL1029">
        <v>40520</v>
      </c>
      <c r="HM1029">
        <v>101.48699999999999</v>
      </c>
      <c r="HR1029">
        <v>40522</v>
      </c>
      <c r="HS1029">
        <v>97.037999999999997</v>
      </c>
      <c r="HU1029">
        <v>40527</v>
      </c>
      <c r="HV1029">
        <v>75.325999999999993</v>
      </c>
      <c r="HX1029">
        <v>40687</v>
      </c>
      <c r="HY1029">
        <v>84.921000000000006</v>
      </c>
      <c r="IA1029">
        <v>41515</v>
      </c>
      <c r="IB1029">
        <v>93.84</v>
      </c>
    </row>
    <row r="1030" spans="40:236">
      <c r="AN1030">
        <v>40520</v>
      </c>
      <c r="AO1030">
        <v>101.67700000000001</v>
      </c>
      <c r="AQ1030">
        <v>40520</v>
      </c>
      <c r="AR1030">
        <v>102.113</v>
      </c>
      <c r="AT1030">
        <v>40527</v>
      </c>
      <c r="AU1030">
        <v>106.226</v>
      </c>
      <c r="AZ1030">
        <v>40520</v>
      </c>
      <c r="BA1030">
        <v>102.801</v>
      </c>
      <c r="BF1030">
        <v>40529</v>
      </c>
      <c r="BG1030">
        <v>100.438</v>
      </c>
      <c r="BI1030">
        <v>40520</v>
      </c>
      <c r="BJ1030">
        <v>105.48</v>
      </c>
      <c r="BO1030">
        <v>40520</v>
      </c>
      <c r="BP1030">
        <v>101.547</v>
      </c>
      <c r="BU1030">
        <v>41162</v>
      </c>
      <c r="BV1030">
        <v>102.155</v>
      </c>
      <c r="CA1030">
        <v>40520</v>
      </c>
      <c r="CB1030">
        <v>102.96599999999999</v>
      </c>
      <c r="CD1030">
        <v>41436</v>
      </c>
      <c r="CE1030">
        <v>102.188</v>
      </c>
      <c r="CG1030">
        <v>40520</v>
      </c>
      <c r="CH1030">
        <v>101.15900000000001</v>
      </c>
      <c r="CP1030">
        <v>41680</v>
      </c>
      <c r="CQ1030">
        <v>102.68</v>
      </c>
      <c r="DE1030">
        <v>40520</v>
      </c>
      <c r="DF1030">
        <v>94.316999999999993</v>
      </c>
      <c r="DH1030">
        <v>41922</v>
      </c>
      <c r="DI1030">
        <v>104.44499999999999</v>
      </c>
      <c r="DQ1030">
        <v>42227</v>
      </c>
      <c r="DR1030">
        <v>105.193</v>
      </c>
      <c r="DW1030">
        <v>40520</v>
      </c>
      <c r="DX1030">
        <v>95.307000000000002</v>
      </c>
      <c r="EF1030">
        <v>40520</v>
      </c>
      <c r="EG1030">
        <v>104.027</v>
      </c>
      <c r="EU1030">
        <v>40928</v>
      </c>
      <c r="EV1030">
        <v>98.012</v>
      </c>
      <c r="FG1030">
        <v>41285</v>
      </c>
      <c r="FH1030">
        <v>102.938</v>
      </c>
      <c r="FJ1030">
        <v>41400</v>
      </c>
      <c r="FK1030">
        <v>105.678</v>
      </c>
      <c r="FP1030">
        <v>41631</v>
      </c>
      <c r="FQ1030">
        <v>103.473</v>
      </c>
      <c r="FV1030">
        <v>41806</v>
      </c>
      <c r="FW1030">
        <v>118.783</v>
      </c>
      <c r="FY1030">
        <v>41999</v>
      </c>
      <c r="FZ1030">
        <v>126.995</v>
      </c>
      <c r="GB1030">
        <v>42304</v>
      </c>
      <c r="GC1030">
        <v>129.84800000000001</v>
      </c>
      <c r="GK1030">
        <v>41138</v>
      </c>
      <c r="GL1030">
        <v>84.4</v>
      </c>
      <c r="GW1030">
        <v>41666</v>
      </c>
      <c r="GX1030">
        <v>106.47</v>
      </c>
      <c r="HF1030">
        <v>42048</v>
      </c>
      <c r="HG1030">
        <v>142.75800000000001</v>
      </c>
      <c r="HL1030">
        <v>40521</v>
      </c>
      <c r="HM1030">
        <v>101.084</v>
      </c>
      <c r="HR1030">
        <v>40525</v>
      </c>
      <c r="HS1030">
        <v>96.626000000000005</v>
      </c>
      <c r="HU1030">
        <v>40528</v>
      </c>
      <c r="HV1030">
        <v>75.003</v>
      </c>
      <c r="HX1030">
        <v>40688</v>
      </c>
      <c r="HY1030">
        <v>86.111000000000004</v>
      </c>
      <c r="IA1030">
        <v>41516</v>
      </c>
      <c r="IB1030">
        <v>94.067999999999998</v>
      </c>
    </row>
    <row r="1031" spans="40:236">
      <c r="AN1031">
        <v>40521</v>
      </c>
      <c r="AO1031">
        <v>101.691</v>
      </c>
      <c r="AQ1031">
        <v>40521</v>
      </c>
      <c r="AR1031">
        <v>102.066</v>
      </c>
      <c r="AT1031">
        <v>40528</v>
      </c>
      <c r="AU1031">
        <v>106.14700000000001</v>
      </c>
      <c r="AZ1031">
        <v>40521</v>
      </c>
      <c r="BA1031">
        <v>102.682</v>
      </c>
      <c r="BF1031">
        <v>40532</v>
      </c>
      <c r="BG1031">
        <v>100.42</v>
      </c>
      <c r="BI1031">
        <v>40521</v>
      </c>
      <c r="BJ1031">
        <v>105.30800000000001</v>
      </c>
      <c r="BO1031">
        <v>40521</v>
      </c>
      <c r="BP1031">
        <v>101.325</v>
      </c>
      <c r="BU1031">
        <v>41163</v>
      </c>
      <c r="BV1031">
        <v>102.11499999999999</v>
      </c>
      <c r="CA1031">
        <v>40521</v>
      </c>
      <c r="CB1031">
        <v>102.733</v>
      </c>
      <c r="CD1031">
        <v>41437</v>
      </c>
      <c r="CE1031">
        <v>102.16800000000001</v>
      </c>
      <c r="CG1031">
        <v>40521</v>
      </c>
      <c r="CH1031">
        <v>100.946</v>
      </c>
      <c r="CP1031">
        <v>41681</v>
      </c>
      <c r="CQ1031">
        <v>102.67</v>
      </c>
      <c r="DE1031">
        <v>40521</v>
      </c>
      <c r="DF1031">
        <v>94.084000000000003</v>
      </c>
      <c r="DH1031">
        <v>41925</v>
      </c>
      <c r="DI1031">
        <v>104.44499999999999</v>
      </c>
      <c r="DQ1031">
        <v>42228</v>
      </c>
      <c r="DR1031">
        <v>105.173</v>
      </c>
      <c r="DW1031">
        <v>40521</v>
      </c>
      <c r="DX1031">
        <v>95.147000000000006</v>
      </c>
      <c r="EF1031">
        <v>40521</v>
      </c>
      <c r="EG1031">
        <v>103.761</v>
      </c>
      <c r="EU1031">
        <v>40931</v>
      </c>
      <c r="EV1031">
        <v>98.308000000000007</v>
      </c>
      <c r="FG1031">
        <v>41288</v>
      </c>
      <c r="FH1031">
        <v>102.123</v>
      </c>
      <c r="FJ1031">
        <v>41401</v>
      </c>
      <c r="FK1031">
        <v>105.748</v>
      </c>
      <c r="FP1031">
        <v>41632</v>
      </c>
      <c r="FQ1031">
        <v>103.31</v>
      </c>
      <c r="FV1031">
        <v>41807</v>
      </c>
      <c r="FW1031">
        <v>118.565</v>
      </c>
      <c r="FY1031">
        <v>42002</v>
      </c>
      <c r="FZ1031">
        <v>126.87</v>
      </c>
      <c r="GB1031">
        <v>42305</v>
      </c>
      <c r="GC1031">
        <v>129.94999999999999</v>
      </c>
      <c r="GK1031">
        <v>41141</v>
      </c>
      <c r="GL1031">
        <v>85.555000000000007</v>
      </c>
      <c r="GW1031">
        <v>41667</v>
      </c>
      <c r="GX1031">
        <v>106.913</v>
      </c>
      <c r="HF1031">
        <v>42051</v>
      </c>
      <c r="HG1031">
        <v>142.44800000000001</v>
      </c>
      <c r="HL1031">
        <v>40522</v>
      </c>
      <c r="HM1031">
        <v>100.494</v>
      </c>
      <c r="HR1031">
        <v>40526</v>
      </c>
      <c r="HS1031">
        <v>95.635000000000005</v>
      </c>
      <c r="HU1031">
        <v>40529</v>
      </c>
      <c r="HV1031">
        <v>74.751000000000005</v>
      </c>
      <c r="HX1031">
        <v>40689</v>
      </c>
      <c r="HY1031">
        <v>86.825999999999993</v>
      </c>
      <c r="IA1031">
        <v>41519</v>
      </c>
      <c r="IB1031">
        <v>95.412999999999997</v>
      </c>
    </row>
    <row r="1032" spans="40:236">
      <c r="AN1032">
        <v>40522</v>
      </c>
      <c r="AO1032">
        <v>101.61799999999999</v>
      </c>
      <c r="AQ1032">
        <v>40522</v>
      </c>
      <c r="AR1032">
        <v>102.00700000000001</v>
      </c>
      <c r="AT1032">
        <v>40529</v>
      </c>
      <c r="AU1032">
        <v>106.125</v>
      </c>
      <c r="AZ1032">
        <v>40522</v>
      </c>
      <c r="BA1032">
        <v>102.35899999999999</v>
      </c>
      <c r="BF1032">
        <v>40533</v>
      </c>
      <c r="BG1032">
        <v>100.41800000000001</v>
      </c>
      <c r="BI1032">
        <v>40522</v>
      </c>
      <c r="BJ1032">
        <v>104.93899999999999</v>
      </c>
      <c r="BO1032">
        <v>40522</v>
      </c>
      <c r="BP1032">
        <v>100.926</v>
      </c>
      <c r="BU1032">
        <v>41164</v>
      </c>
      <c r="BV1032">
        <v>102.238</v>
      </c>
      <c r="CA1032">
        <v>40522</v>
      </c>
      <c r="CB1032">
        <v>102.206</v>
      </c>
      <c r="CD1032">
        <v>41438</v>
      </c>
      <c r="CE1032">
        <v>102.07299999999999</v>
      </c>
      <c r="CG1032">
        <v>40522</v>
      </c>
      <c r="CH1032">
        <v>100.47499999999999</v>
      </c>
      <c r="CP1032">
        <v>41682</v>
      </c>
      <c r="CQ1032">
        <v>102.648</v>
      </c>
      <c r="DE1032">
        <v>40522</v>
      </c>
      <c r="DF1032">
        <v>93.566000000000003</v>
      </c>
      <c r="DH1032">
        <v>41926</v>
      </c>
      <c r="DI1032">
        <v>104.435</v>
      </c>
      <c r="DQ1032">
        <v>42229</v>
      </c>
      <c r="DR1032">
        <v>105.13800000000001</v>
      </c>
      <c r="DW1032">
        <v>40522</v>
      </c>
      <c r="DX1032">
        <v>94.52</v>
      </c>
      <c r="EF1032">
        <v>40522</v>
      </c>
      <c r="EG1032">
        <v>103.00700000000001</v>
      </c>
      <c r="EU1032">
        <v>40932</v>
      </c>
      <c r="EV1032">
        <v>98.356999999999999</v>
      </c>
      <c r="FG1032">
        <v>41289</v>
      </c>
      <c r="FH1032">
        <v>102.328</v>
      </c>
      <c r="FJ1032">
        <v>41402</v>
      </c>
      <c r="FK1032">
        <v>105.798</v>
      </c>
      <c r="FP1032">
        <v>41633</v>
      </c>
      <c r="FQ1032">
        <v>103.31</v>
      </c>
      <c r="FV1032">
        <v>41808</v>
      </c>
      <c r="FW1032">
        <v>118.235</v>
      </c>
      <c r="FY1032">
        <v>42003</v>
      </c>
      <c r="FZ1032">
        <v>127.273</v>
      </c>
      <c r="GB1032">
        <v>42306</v>
      </c>
      <c r="GC1032">
        <v>129.41300000000001</v>
      </c>
      <c r="GK1032">
        <v>41142</v>
      </c>
      <c r="GL1032">
        <v>86.06</v>
      </c>
      <c r="GW1032">
        <v>41668</v>
      </c>
      <c r="GX1032">
        <v>106.85</v>
      </c>
      <c r="HF1032">
        <v>42052</v>
      </c>
      <c r="HG1032">
        <v>142.21799999999999</v>
      </c>
      <c r="HL1032">
        <v>40525</v>
      </c>
      <c r="HM1032">
        <v>99.941999999999993</v>
      </c>
      <c r="HR1032">
        <v>40527</v>
      </c>
      <c r="HS1032">
        <v>95.99</v>
      </c>
      <c r="HU1032">
        <v>40532</v>
      </c>
      <c r="HV1032">
        <v>75.012</v>
      </c>
      <c r="HX1032">
        <v>40690</v>
      </c>
      <c r="HY1032">
        <v>86.778000000000006</v>
      </c>
      <c r="IA1032">
        <v>41520</v>
      </c>
      <c r="IB1032">
        <v>94.977000000000004</v>
      </c>
    </row>
    <row r="1033" spans="40:236">
      <c r="AN1033">
        <v>40525</v>
      </c>
      <c r="AO1033">
        <v>101.628</v>
      </c>
      <c r="AQ1033">
        <v>40525</v>
      </c>
      <c r="AR1033">
        <v>102</v>
      </c>
      <c r="AT1033">
        <v>40532</v>
      </c>
      <c r="AU1033">
        <v>106.092</v>
      </c>
      <c r="AZ1033">
        <v>40525</v>
      </c>
      <c r="BA1033">
        <v>102.369</v>
      </c>
      <c r="BF1033">
        <v>40534</v>
      </c>
      <c r="BG1033">
        <v>100.587</v>
      </c>
      <c r="BI1033">
        <v>40525</v>
      </c>
      <c r="BJ1033">
        <v>104.876</v>
      </c>
      <c r="BO1033">
        <v>40525</v>
      </c>
      <c r="BP1033">
        <v>100.904</v>
      </c>
      <c r="BU1033">
        <v>41165</v>
      </c>
      <c r="BV1033">
        <v>102.113</v>
      </c>
      <c r="CA1033">
        <v>40525</v>
      </c>
      <c r="CB1033">
        <v>102.11499999999999</v>
      </c>
      <c r="CD1033">
        <v>41439</v>
      </c>
      <c r="CE1033">
        <v>102.08</v>
      </c>
      <c r="CG1033">
        <v>40525</v>
      </c>
      <c r="CH1033">
        <v>100.349</v>
      </c>
      <c r="CP1033">
        <v>41683</v>
      </c>
      <c r="CQ1033">
        <v>102.65</v>
      </c>
      <c r="DE1033">
        <v>40525</v>
      </c>
      <c r="DF1033">
        <v>93.376000000000005</v>
      </c>
      <c r="DH1033">
        <v>41927</v>
      </c>
      <c r="DI1033">
        <v>104.38800000000001</v>
      </c>
      <c r="DQ1033">
        <v>42230</v>
      </c>
      <c r="DR1033">
        <v>105.105</v>
      </c>
      <c r="DW1033">
        <v>40525</v>
      </c>
      <c r="DX1033">
        <v>94.244</v>
      </c>
      <c r="EF1033">
        <v>40525</v>
      </c>
      <c r="EG1033">
        <v>102.69799999999999</v>
      </c>
      <c r="EU1033">
        <v>40933</v>
      </c>
      <c r="EV1033">
        <v>98.808000000000007</v>
      </c>
      <c r="FG1033">
        <v>41290</v>
      </c>
      <c r="FH1033">
        <v>102.3</v>
      </c>
      <c r="FJ1033">
        <v>41403</v>
      </c>
      <c r="FK1033">
        <v>105.343</v>
      </c>
      <c r="FP1033">
        <v>41634</v>
      </c>
      <c r="FQ1033">
        <v>103.31</v>
      </c>
      <c r="FV1033">
        <v>41809</v>
      </c>
      <c r="FW1033">
        <v>118.57</v>
      </c>
      <c r="FY1033">
        <v>42004</v>
      </c>
      <c r="FZ1033">
        <v>127.19499999999999</v>
      </c>
      <c r="GB1033">
        <v>42307</v>
      </c>
      <c r="GC1033">
        <v>129.363</v>
      </c>
      <c r="GK1033">
        <v>41143</v>
      </c>
      <c r="GL1033">
        <v>85.798000000000002</v>
      </c>
      <c r="GW1033">
        <v>41669</v>
      </c>
      <c r="GX1033">
        <v>106.89</v>
      </c>
      <c r="HF1033">
        <v>42053</v>
      </c>
      <c r="HG1033">
        <v>142.423</v>
      </c>
      <c r="HL1033">
        <v>40526</v>
      </c>
      <c r="HM1033">
        <v>99.088999999999999</v>
      </c>
      <c r="HR1033">
        <v>40528</v>
      </c>
      <c r="HS1033">
        <v>95.494</v>
      </c>
      <c r="HU1033">
        <v>40533</v>
      </c>
      <c r="HV1033">
        <v>74.873999999999995</v>
      </c>
      <c r="HX1033">
        <v>40693</v>
      </c>
      <c r="HY1033">
        <v>86.097999999999999</v>
      </c>
      <c r="IA1033">
        <v>41521</v>
      </c>
      <c r="IB1033">
        <v>94.507999999999996</v>
      </c>
    </row>
    <row r="1034" spans="40:236">
      <c r="AN1034">
        <v>40526</v>
      </c>
      <c r="AO1034">
        <v>101.52</v>
      </c>
      <c r="AQ1034">
        <v>40526</v>
      </c>
      <c r="AR1034">
        <v>101.905</v>
      </c>
      <c r="AT1034">
        <v>40533</v>
      </c>
      <c r="AU1034">
        <v>106.077</v>
      </c>
      <c r="AZ1034">
        <v>40526</v>
      </c>
      <c r="BA1034">
        <v>102.24</v>
      </c>
      <c r="BF1034">
        <v>40535</v>
      </c>
      <c r="BG1034">
        <v>100.657</v>
      </c>
      <c r="BI1034">
        <v>40526</v>
      </c>
      <c r="BJ1034">
        <v>104.712</v>
      </c>
      <c r="BO1034">
        <v>40526</v>
      </c>
      <c r="BP1034">
        <v>100.73099999999999</v>
      </c>
      <c r="BU1034">
        <v>41166</v>
      </c>
      <c r="BV1034">
        <v>101.858</v>
      </c>
      <c r="CA1034">
        <v>40526</v>
      </c>
      <c r="CB1034">
        <v>101.904</v>
      </c>
      <c r="CD1034">
        <v>41442</v>
      </c>
      <c r="CE1034">
        <v>102.02500000000001</v>
      </c>
      <c r="CG1034">
        <v>40526</v>
      </c>
      <c r="CH1034">
        <v>100.071</v>
      </c>
      <c r="CP1034">
        <v>41684</v>
      </c>
      <c r="CQ1034">
        <v>102.685</v>
      </c>
      <c r="DE1034">
        <v>40526</v>
      </c>
      <c r="DF1034">
        <v>93.093000000000004</v>
      </c>
      <c r="DH1034">
        <v>41928</v>
      </c>
      <c r="DI1034">
        <v>104.26300000000001</v>
      </c>
      <c r="DQ1034">
        <v>42233</v>
      </c>
      <c r="DR1034">
        <v>105.095</v>
      </c>
      <c r="DW1034">
        <v>40526</v>
      </c>
      <c r="DX1034">
        <v>93.873999999999995</v>
      </c>
      <c r="EF1034">
        <v>40526</v>
      </c>
      <c r="EG1034">
        <v>102.316</v>
      </c>
      <c r="EU1034">
        <v>40934</v>
      </c>
      <c r="EV1034">
        <v>100.02500000000001</v>
      </c>
      <c r="FG1034">
        <v>41291</v>
      </c>
      <c r="FH1034">
        <v>101.878</v>
      </c>
      <c r="FJ1034">
        <v>41404</v>
      </c>
      <c r="FK1034">
        <v>105.295</v>
      </c>
      <c r="FP1034">
        <v>41635</v>
      </c>
      <c r="FQ1034">
        <v>103.46</v>
      </c>
      <c r="FV1034">
        <v>41810</v>
      </c>
      <c r="FW1034">
        <v>118.578</v>
      </c>
      <c r="FY1034">
        <v>42005</v>
      </c>
      <c r="FZ1034">
        <v>127.19499999999999</v>
      </c>
      <c r="GB1034">
        <v>42310</v>
      </c>
      <c r="GC1034">
        <v>128.97</v>
      </c>
      <c r="GK1034">
        <v>41144</v>
      </c>
      <c r="GL1034">
        <v>85.305000000000007</v>
      </c>
      <c r="GW1034">
        <v>41670</v>
      </c>
      <c r="GX1034">
        <v>107.23</v>
      </c>
      <c r="HF1034">
        <v>42054</v>
      </c>
      <c r="HG1034">
        <v>142.708</v>
      </c>
      <c r="HL1034">
        <v>40527</v>
      </c>
      <c r="HM1034">
        <v>99.358000000000004</v>
      </c>
      <c r="HR1034">
        <v>40529</v>
      </c>
      <c r="HS1034">
        <v>95.182000000000002</v>
      </c>
      <c r="HU1034">
        <v>40534</v>
      </c>
      <c r="HV1034">
        <v>75.296999999999997</v>
      </c>
      <c r="HX1034">
        <v>40694</v>
      </c>
      <c r="HY1034">
        <v>86.316000000000003</v>
      </c>
      <c r="IA1034">
        <v>41522</v>
      </c>
      <c r="IB1034">
        <v>93.158000000000001</v>
      </c>
    </row>
    <row r="1035" spans="40:236">
      <c r="AN1035">
        <v>40527</v>
      </c>
      <c r="AO1035">
        <v>101.527</v>
      </c>
      <c r="AQ1035">
        <v>40527</v>
      </c>
      <c r="AR1035">
        <v>101.92400000000001</v>
      </c>
      <c r="AT1035">
        <v>40534</v>
      </c>
      <c r="AU1035">
        <v>106.163</v>
      </c>
      <c r="AZ1035">
        <v>40527</v>
      </c>
      <c r="BA1035">
        <v>102.288</v>
      </c>
      <c r="BF1035">
        <v>40536</v>
      </c>
      <c r="BG1035">
        <v>100.672</v>
      </c>
      <c r="BI1035">
        <v>40527</v>
      </c>
      <c r="BJ1035">
        <v>104.846</v>
      </c>
      <c r="BO1035">
        <v>40527</v>
      </c>
      <c r="BP1035">
        <v>100.881</v>
      </c>
      <c r="BU1035">
        <v>41169</v>
      </c>
      <c r="BV1035">
        <v>101.593</v>
      </c>
      <c r="CA1035">
        <v>40527</v>
      </c>
      <c r="CB1035">
        <v>102.04900000000001</v>
      </c>
      <c r="CD1035">
        <v>41443</v>
      </c>
      <c r="CE1035">
        <v>102.042</v>
      </c>
      <c r="CG1035">
        <v>40527</v>
      </c>
      <c r="CH1035">
        <v>100.29600000000001</v>
      </c>
      <c r="CP1035">
        <v>41687</v>
      </c>
      <c r="CQ1035">
        <v>102.708</v>
      </c>
      <c r="DE1035">
        <v>40527</v>
      </c>
      <c r="DF1035">
        <v>93.278999999999996</v>
      </c>
      <c r="DH1035">
        <v>41929</v>
      </c>
      <c r="DI1035">
        <v>104.28</v>
      </c>
      <c r="DQ1035">
        <v>42234</v>
      </c>
      <c r="DR1035">
        <v>105.075</v>
      </c>
      <c r="DW1035">
        <v>40527</v>
      </c>
      <c r="DX1035">
        <v>94.150999999999996</v>
      </c>
      <c r="EF1035">
        <v>40527</v>
      </c>
      <c r="EG1035">
        <v>102.604</v>
      </c>
      <c r="EU1035">
        <v>40935</v>
      </c>
      <c r="EV1035">
        <v>101.148</v>
      </c>
      <c r="FG1035">
        <v>41292</v>
      </c>
      <c r="FH1035">
        <v>102.093</v>
      </c>
      <c r="FJ1035">
        <v>41407</v>
      </c>
      <c r="FK1035">
        <v>104.723</v>
      </c>
      <c r="FP1035">
        <v>41638</v>
      </c>
      <c r="FQ1035">
        <v>104.008</v>
      </c>
      <c r="FV1035">
        <v>41813</v>
      </c>
      <c r="FW1035">
        <v>118.72499999999999</v>
      </c>
      <c r="FY1035">
        <v>42006</v>
      </c>
      <c r="FZ1035">
        <v>127.955</v>
      </c>
      <c r="GB1035">
        <v>42311</v>
      </c>
      <c r="GC1035">
        <v>129.148</v>
      </c>
      <c r="GK1035">
        <v>41145</v>
      </c>
      <c r="GL1035">
        <v>84.832999999999998</v>
      </c>
      <c r="GW1035">
        <v>41673</v>
      </c>
      <c r="GX1035">
        <v>107.125</v>
      </c>
      <c r="HF1035">
        <v>42055</v>
      </c>
      <c r="HG1035">
        <v>143.26499999999999</v>
      </c>
      <c r="HL1035">
        <v>40528</v>
      </c>
      <c r="HM1035">
        <v>98.929000000000002</v>
      </c>
      <c r="HR1035">
        <v>40532</v>
      </c>
      <c r="HS1035">
        <v>95.492999999999995</v>
      </c>
      <c r="HU1035">
        <v>40535</v>
      </c>
      <c r="HV1035">
        <v>75.876000000000005</v>
      </c>
      <c r="HX1035">
        <v>40695</v>
      </c>
      <c r="HY1035">
        <v>86.733999999999995</v>
      </c>
      <c r="IA1035">
        <v>41523</v>
      </c>
      <c r="IB1035">
        <v>94.242999999999995</v>
      </c>
    </row>
    <row r="1036" spans="40:236">
      <c r="AN1036">
        <v>40528</v>
      </c>
      <c r="AO1036">
        <v>101.514</v>
      </c>
      <c r="AQ1036">
        <v>40528</v>
      </c>
      <c r="AR1036">
        <v>101.91</v>
      </c>
      <c r="AT1036">
        <v>40535</v>
      </c>
      <c r="AU1036">
        <v>106.209</v>
      </c>
      <c r="AZ1036">
        <v>40528</v>
      </c>
      <c r="BA1036">
        <v>102.226</v>
      </c>
      <c r="BF1036">
        <v>40539</v>
      </c>
      <c r="BG1036">
        <v>100.688</v>
      </c>
      <c r="BI1036">
        <v>40528</v>
      </c>
      <c r="BJ1036">
        <v>104.751</v>
      </c>
      <c r="BO1036">
        <v>40528</v>
      </c>
      <c r="BP1036">
        <v>100.746</v>
      </c>
      <c r="BU1036">
        <v>41170</v>
      </c>
      <c r="BV1036">
        <v>101.605</v>
      </c>
      <c r="CA1036">
        <v>40528</v>
      </c>
      <c r="CB1036">
        <v>101.861</v>
      </c>
      <c r="CD1036">
        <v>41444</v>
      </c>
      <c r="CE1036">
        <v>102.07</v>
      </c>
      <c r="CG1036">
        <v>40528</v>
      </c>
      <c r="CH1036">
        <v>100.06699999999999</v>
      </c>
      <c r="CP1036">
        <v>41688</v>
      </c>
      <c r="CQ1036">
        <v>102.723</v>
      </c>
      <c r="DE1036">
        <v>40528</v>
      </c>
      <c r="DF1036">
        <v>93.012</v>
      </c>
      <c r="DH1036">
        <v>41932</v>
      </c>
      <c r="DI1036">
        <v>104.188</v>
      </c>
      <c r="DQ1036">
        <v>42235</v>
      </c>
      <c r="DR1036">
        <v>105.063</v>
      </c>
      <c r="DW1036">
        <v>40528</v>
      </c>
      <c r="DX1036">
        <v>93.804000000000002</v>
      </c>
      <c r="EF1036">
        <v>40528</v>
      </c>
      <c r="EG1036">
        <v>102.197</v>
      </c>
      <c r="EU1036">
        <v>40938</v>
      </c>
      <c r="EV1036">
        <v>100.535</v>
      </c>
      <c r="FG1036">
        <v>41295</v>
      </c>
      <c r="FH1036">
        <v>101.602</v>
      </c>
      <c r="FJ1036">
        <v>41408</v>
      </c>
      <c r="FK1036">
        <v>104.288</v>
      </c>
      <c r="FP1036">
        <v>41639</v>
      </c>
      <c r="FQ1036">
        <v>103.983</v>
      </c>
      <c r="FV1036">
        <v>41814</v>
      </c>
      <c r="FW1036">
        <v>119.105</v>
      </c>
      <c r="FY1036">
        <v>42009</v>
      </c>
      <c r="FZ1036">
        <v>127.283</v>
      </c>
      <c r="GB1036">
        <v>42312</v>
      </c>
      <c r="GC1036">
        <v>129.12</v>
      </c>
      <c r="GK1036">
        <v>41148</v>
      </c>
      <c r="GL1036">
        <v>85.188000000000002</v>
      </c>
      <c r="GW1036">
        <v>41674</v>
      </c>
      <c r="GX1036">
        <v>107.018</v>
      </c>
      <c r="HF1036">
        <v>42058</v>
      </c>
      <c r="HG1036">
        <v>144.17500000000001</v>
      </c>
      <c r="HL1036">
        <v>40529</v>
      </c>
      <c r="HM1036">
        <v>98.721999999999994</v>
      </c>
      <c r="HR1036">
        <v>40533</v>
      </c>
      <c r="HS1036">
        <v>95.256</v>
      </c>
      <c r="HU1036">
        <v>40536</v>
      </c>
      <c r="HV1036">
        <v>75.95</v>
      </c>
      <c r="HX1036">
        <v>40696</v>
      </c>
      <c r="HY1036">
        <v>86.900999999999996</v>
      </c>
      <c r="IA1036">
        <v>41526</v>
      </c>
      <c r="IB1036">
        <v>94.1</v>
      </c>
    </row>
    <row r="1037" spans="40:236">
      <c r="AN1037">
        <v>40529</v>
      </c>
      <c r="AO1037">
        <v>101.503</v>
      </c>
      <c r="AQ1037">
        <v>40529</v>
      </c>
      <c r="AR1037">
        <v>101.904</v>
      </c>
      <c r="AT1037">
        <v>40536</v>
      </c>
      <c r="AU1037">
        <v>106.19</v>
      </c>
      <c r="AZ1037">
        <v>40529</v>
      </c>
      <c r="BA1037">
        <v>102.22499999999999</v>
      </c>
      <c r="BF1037">
        <v>40540</v>
      </c>
      <c r="BG1037">
        <v>100.792</v>
      </c>
      <c r="BI1037">
        <v>40529</v>
      </c>
      <c r="BJ1037">
        <v>104.724</v>
      </c>
      <c r="BO1037">
        <v>40529</v>
      </c>
      <c r="BP1037">
        <v>100.733</v>
      </c>
      <c r="BU1037">
        <v>41171</v>
      </c>
      <c r="BV1037">
        <v>101.818</v>
      </c>
      <c r="CA1037">
        <v>40529</v>
      </c>
      <c r="CB1037">
        <v>101.914</v>
      </c>
      <c r="CD1037">
        <v>41445</v>
      </c>
      <c r="CE1037">
        <v>101.813</v>
      </c>
      <c r="CG1037">
        <v>40529</v>
      </c>
      <c r="CH1037">
        <v>100.105</v>
      </c>
      <c r="CP1037">
        <v>41689</v>
      </c>
      <c r="CQ1037">
        <v>102.735</v>
      </c>
      <c r="DE1037">
        <v>40529</v>
      </c>
      <c r="DF1037">
        <v>93.070999999999998</v>
      </c>
      <c r="DH1037">
        <v>41933</v>
      </c>
      <c r="DI1037">
        <v>104.22499999999999</v>
      </c>
      <c r="DQ1037">
        <v>42236</v>
      </c>
      <c r="DR1037">
        <v>105.01300000000001</v>
      </c>
      <c r="DW1037">
        <v>40529</v>
      </c>
      <c r="DX1037">
        <v>93.83</v>
      </c>
      <c r="EF1037">
        <v>40529</v>
      </c>
      <c r="EG1037">
        <v>102.256</v>
      </c>
      <c r="EU1037">
        <v>40939</v>
      </c>
      <c r="EV1037">
        <v>100.59</v>
      </c>
      <c r="FG1037">
        <v>41296</v>
      </c>
      <c r="FH1037">
        <v>101.74299999999999</v>
      </c>
      <c r="FJ1037">
        <v>41409</v>
      </c>
      <c r="FK1037">
        <v>104.19</v>
      </c>
      <c r="FP1037">
        <v>41640</v>
      </c>
      <c r="FQ1037">
        <v>103.983</v>
      </c>
      <c r="FV1037">
        <v>41815</v>
      </c>
      <c r="FW1037">
        <v>119.25</v>
      </c>
      <c r="FY1037">
        <v>42010</v>
      </c>
      <c r="FZ1037">
        <v>126.943</v>
      </c>
      <c r="GB1037">
        <v>42313</v>
      </c>
      <c r="GC1037">
        <v>128.822</v>
      </c>
      <c r="GK1037">
        <v>41149</v>
      </c>
      <c r="GL1037">
        <v>84.62</v>
      </c>
      <c r="GW1037">
        <v>41675</v>
      </c>
      <c r="GX1037">
        <v>107.295</v>
      </c>
      <c r="HF1037">
        <v>42059</v>
      </c>
      <c r="HG1037">
        <v>144.72800000000001</v>
      </c>
      <c r="HL1037">
        <v>40532</v>
      </c>
      <c r="HM1037">
        <v>99.016000000000005</v>
      </c>
      <c r="HR1037">
        <v>40534</v>
      </c>
      <c r="HS1037">
        <v>95.736000000000004</v>
      </c>
      <c r="HU1037">
        <v>40539</v>
      </c>
      <c r="HV1037">
        <v>75.87</v>
      </c>
      <c r="HX1037">
        <v>40697</v>
      </c>
      <c r="HY1037">
        <v>87.603999999999999</v>
      </c>
      <c r="IA1037">
        <v>41527</v>
      </c>
      <c r="IB1037">
        <v>94.018000000000001</v>
      </c>
    </row>
    <row r="1038" spans="40:236">
      <c r="AN1038">
        <v>40532</v>
      </c>
      <c r="AO1038">
        <v>101.494</v>
      </c>
      <c r="AQ1038">
        <v>40532</v>
      </c>
      <c r="AR1038">
        <v>101.886</v>
      </c>
      <c r="AT1038">
        <v>40539</v>
      </c>
      <c r="AU1038">
        <v>106.218</v>
      </c>
      <c r="AZ1038">
        <v>40532</v>
      </c>
      <c r="BA1038">
        <v>102.17</v>
      </c>
      <c r="BF1038">
        <v>40541</v>
      </c>
      <c r="BG1038">
        <v>100.77800000000001</v>
      </c>
      <c r="BI1038">
        <v>40532</v>
      </c>
      <c r="BJ1038">
        <v>104.69499999999999</v>
      </c>
      <c r="BO1038">
        <v>40532</v>
      </c>
      <c r="BP1038">
        <v>100.712</v>
      </c>
      <c r="BU1038">
        <v>41172</v>
      </c>
      <c r="BV1038">
        <v>101.753</v>
      </c>
      <c r="CA1038">
        <v>40532</v>
      </c>
      <c r="CB1038">
        <v>101.946</v>
      </c>
      <c r="CD1038">
        <v>41446</v>
      </c>
      <c r="CE1038">
        <v>101.81</v>
      </c>
      <c r="CG1038">
        <v>40532</v>
      </c>
      <c r="CH1038">
        <v>100.163</v>
      </c>
      <c r="CP1038">
        <v>41690</v>
      </c>
      <c r="CQ1038">
        <v>102.72499999999999</v>
      </c>
      <c r="DE1038">
        <v>40532</v>
      </c>
      <c r="DF1038">
        <v>93.156999999999996</v>
      </c>
      <c r="DH1038">
        <v>41934</v>
      </c>
      <c r="DI1038">
        <v>104.245</v>
      </c>
      <c r="DQ1038">
        <v>42237</v>
      </c>
      <c r="DR1038">
        <v>105.005</v>
      </c>
      <c r="DW1038">
        <v>40532</v>
      </c>
      <c r="DX1038">
        <v>93.968999999999994</v>
      </c>
      <c r="EF1038">
        <v>40532</v>
      </c>
      <c r="EG1038">
        <v>102.398</v>
      </c>
      <c r="EU1038">
        <v>40940</v>
      </c>
      <c r="EV1038">
        <v>101.19</v>
      </c>
      <c r="FG1038">
        <v>41297</v>
      </c>
      <c r="FH1038">
        <v>101.913</v>
      </c>
      <c r="FJ1038">
        <v>41410</v>
      </c>
      <c r="FK1038">
        <v>104.43</v>
      </c>
      <c r="FP1038">
        <v>41641</v>
      </c>
      <c r="FQ1038">
        <v>105.15</v>
      </c>
      <c r="FV1038">
        <v>41816</v>
      </c>
      <c r="FW1038">
        <v>119.26300000000001</v>
      </c>
      <c r="FY1038">
        <v>42011</v>
      </c>
      <c r="FZ1038">
        <v>126.633</v>
      </c>
      <c r="GB1038">
        <v>42314</v>
      </c>
      <c r="GC1038">
        <v>128.148</v>
      </c>
      <c r="GK1038">
        <v>41150</v>
      </c>
      <c r="GL1038">
        <v>84.697999999999993</v>
      </c>
      <c r="GW1038">
        <v>41676</v>
      </c>
      <c r="GX1038">
        <v>107.818</v>
      </c>
      <c r="HF1038">
        <v>42060</v>
      </c>
      <c r="HG1038">
        <v>144.803</v>
      </c>
      <c r="HL1038">
        <v>40533</v>
      </c>
      <c r="HM1038">
        <v>98.816999999999993</v>
      </c>
      <c r="HR1038">
        <v>40535</v>
      </c>
      <c r="HS1038">
        <v>96.28</v>
      </c>
      <c r="HU1038">
        <v>40540</v>
      </c>
      <c r="HV1038">
        <v>76.463999999999999</v>
      </c>
      <c r="HX1038">
        <v>40700</v>
      </c>
      <c r="HY1038">
        <v>87.081000000000003</v>
      </c>
      <c r="IA1038">
        <v>41528</v>
      </c>
      <c r="IB1038">
        <v>94.275000000000006</v>
      </c>
    </row>
    <row r="1039" spans="40:236">
      <c r="AN1039">
        <v>40533</v>
      </c>
      <c r="AO1039">
        <v>101.489</v>
      </c>
      <c r="AQ1039">
        <v>40533</v>
      </c>
      <c r="AR1039">
        <v>101.89700000000001</v>
      </c>
      <c r="AT1039">
        <v>40540</v>
      </c>
      <c r="AU1039">
        <v>106.251</v>
      </c>
      <c r="AZ1039">
        <v>40533</v>
      </c>
      <c r="BA1039">
        <v>102.208</v>
      </c>
      <c r="BF1039">
        <v>40542</v>
      </c>
      <c r="BG1039">
        <v>100.749</v>
      </c>
      <c r="BI1039">
        <v>40533</v>
      </c>
      <c r="BJ1039">
        <v>104.65900000000001</v>
      </c>
      <c r="BO1039">
        <v>40533</v>
      </c>
      <c r="BP1039">
        <v>100.69199999999999</v>
      </c>
      <c r="BU1039">
        <v>41173</v>
      </c>
      <c r="BV1039">
        <v>101.768</v>
      </c>
      <c r="CA1039">
        <v>40533</v>
      </c>
      <c r="CB1039">
        <v>101.89700000000001</v>
      </c>
      <c r="CD1039">
        <v>41449</v>
      </c>
      <c r="CE1039">
        <v>101.55500000000001</v>
      </c>
      <c r="CG1039">
        <v>40533</v>
      </c>
      <c r="CH1039">
        <v>100.095</v>
      </c>
      <c r="CP1039">
        <v>41691</v>
      </c>
      <c r="CQ1039">
        <v>102.748</v>
      </c>
      <c r="DE1039">
        <v>40533</v>
      </c>
      <c r="DF1039">
        <v>93.070999999999998</v>
      </c>
      <c r="DH1039">
        <v>41935</v>
      </c>
      <c r="DI1039">
        <v>104.22499999999999</v>
      </c>
      <c r="DQ1039">
        <v>42240</v>
      </c>
      <c r="DR1039">
        <v>104.97</v>
      </c>
      <c r="DW1039">
        <v>40533</v>
      </c>
      <c r="DX1039">
        <v>93.864999999999995</v>
      </c>
      <c r="EF1039">
        <v>40533</v>
      </c>
      <c r="EG1039">
        <v>102.254</v>
      </c>
      <c r="EU1039">
        <v>40941</v>
      </c>
      <c r="EV1039">
        <v>100.90300000000001</v>
      </c>
      <c r="FG1039">
        <v>41298</v>
      </c>
      <c r="FH1039">
        <v>102.17</v>
      </c>
      <c r="FJ1039">
        <v>41411</v>
      </c>
      <c r="FK1039">
        <v>105.008</v>
      </c>
      <c r="FP1039">
        <v>41642</v>
      </c>
      <c r="FQ1039">
        <v>105.84</v>
      </c>
      <c r="FV1039">
        <v>41817</v>
      </c>
      <c r="FW1039">
        <v>119.128</v>
      </c>
      <c r="FY1039">
        <v>42012</v>
      </c>
      <c r="FZ1039">
        <v>126.675</v>
      </c>
      <c r="GB1039">
        <v>42317</v>
      </c>
      <c r="GC1039">
        <v>128.023</v>
      </c>
      <c r="GK1039">
        <v>41151</v>
      </c>
      <c r="GL1039">
        <v>83.715000000000003</v>
      </c>
      <c r="GW1039">
        <v>41677</v>
      </c>
      <c r="GX1039">
        <v>108.477</v>
      </c>
      <c r="HF1039">
        <v>42061</v>
      </c>
      <c r="HG1039">
        <v>146.38800000000001</v>
      </c>
      <c r="HL1039">
        <v>40534</v>
      </c>
      <c r="HM1039">
        <v>99.293999999999997</v>
      </c>
      <c r="HR1039">
        <v>40536</v>
      </c>
      <c r="HS1039">
        <v>96.296999999999997</v>
      </c>
      <c r="HU1039">
        <v>40541</v>
      </c>
      <c r="HV1039">
        <v>76.816000000000003</v>
      </c>
      <c r="HX1039">
        <v>40701</v>
      </c>
      <c r="HY1039">
        <v>86.296000000000006</v>
      </c>
      <c r="IA1039">
        <v>41529</v>
      </c>
      <c r="IB1039">
        <v>94.397999999999996</v>
      </c>
    </row>
    <row r="1040" spans="40:236">
      <c r="AN1040">
        <v>40534</v>
      </c>
      <c r="AO1040">
        <v>101.462</v>
      </c>
      <c r="AQ1040">
        <v>40534</v>
      </c>
      <c r="AR1040">
        <v>101.9</v>
      </c>
      <c r="AT1040">
        <v>40541</v>
      </c>
      <c r="AU1040">
        <v>106.175</v>
      </c>
      <c r="AZ1040">
        <v>40534</v>
      </c>
      <c r="BA1040">
        <v>102.36499999999999</v>
      </c>
      <c r="BF1040">
        <v>40543</v>
      </c>
      <c r="BG1040">
        <v>100.785</v>
      </c>
      <c r="BI1040">
        <v>40534</v>
      </c>
      <c r="BJ1040">
        <v>104.864</v>
      </c>
      <c r="BO1040">
        <v>40534</v>
      </c>
      <c r="BP1040">
        <v>100.94</v>
      </c>
      <c r="BU1040">
        <v>41176</v>
      </c>
      <c r="BV1040">
        <v>101.88</v>
      </c>
      <c r="CA1040">
        <v>40534</v>
      </c>
      <c r="CB1040">
        <v>102.181</v>
      </c>
      <c r="CD1040">
        <v>41450</v>
      </c>
      <c r="CE1040">
        <v>101.5</v>
      </c>
      <c r="CG1040">
        <v>40534</v>
      </c>
      <c r="CH1040">
        <v>100.401</v>
      </c>
      <c r="CP1040">
        <v>41694</v>
      </c>
      <c r="CQ1040">
        <v>102.75</v>
      </c>
      <c r="DE1040">
        <v>40534</v>
      </c>
      <c r="DF1040">
        <v>93.417000000000002</v>
      </c>
      <c r="DH1040">
        <v>41936</v>
      </c>
      <c r="DI1040">
        <v>104.21</v>
      </c>
      <c r="DQ1040">
        <v>42241</v>
      </c>
      <c r="DR1040">
        <v>104.965</v>
      </c>
      <c r="DW1040">
        <v>40534</v>
      </c>
      <c r="DX1040">
        <v>94.192999999999998</v>
      </c>
      <c r="EF1040">
        <v>40534</v>
      </c>
      <c r="EG1040">
        <v>102.627</v>
      </c>
      <c r="EU1040">
        <v>40942</v>
      </c>
      <c r="EV1040">
        <v>100.43</v>
      </c>
      <c r="FG1040">
        <v>41299</v>
      </c>
      <c r="FH1040">
        <v>102.61799999999999</v>
      </c>
      <c r="FJ1040">
        <v>41414</v>
      </c>
      <c r="FK1040">
        <v>104.985</v>
      </c>
      <c r="FP1040">
        <v>41645</v>
      </c>
      <c r="FQ1040">
        <v>105.578</v>
      </c>
      <c r="FV1040">
        <v>41820</v>
      </c>
      <c r="FW1040">
        <v>119.023</v>
      </c>
      <c r="FY1040">
        <v>42013</v>
      </c>
      <c r="FZ1040">
        <v>126.285</v>
      </c>
      <c r="GB1040">
        <v>42318</v>
      </c>
      <c r="GC1040">
        <v>128.648</v>
      </c>
      <c r="GK1040">
        <v>41152</v>
      </c>
      <c r="GL1040">
        <v>81.843000000000004</v>
      </c>
      <c r="GW1040">
        <v>41680</v>
      </c>
      <c r="GX1040">
        <v>108.568</v>
      </c>
      <c r="HF1040">
        <v>42062</v>
      </c>
      <c r="HG1040">
        <v>146.715</v>
      </c>
      <c r="HL1040">
        <v>40535</v>
      </c>
      <c r="HM1040">
        <v>99.85</v>
      </c>
      <c r="HR1040">
        <v>40539</v>
      </c>
      <c r="HS1040">
        <v>96.257000000000005</v>
      </c>
      <c r="HU1040">
        <v>40542</v>
      </c>
      <c r="HV1040">
        <v>77.287999999999997</v>
      </c>
      <c r="HX1040">
        <v>40702</v>
      </c>
      <c r="HY1040">
        <v>85.832999999999998</v>
      </c>
      <c r="IA1040">
        <v>41530</v>
      </c>
      <c r="IB1040">
        <v>94.125</v>
      </c>
    </row>
    <row r="1041" spans="40:236">
      <c r="AN1041">
        <v>40535</v>
      </c>
      <c r="AO1041">
        <v>101.47</v>
      </c>
      <c r="AQ1041">
        <v>40535</v>
      </c>
      <c r="AR1041">
        <v>101.90600000000001</v>
      </c>
      <c r="AT1041">
        <v>40542</v>
      </c>
      <c r="AU1041">
        <v>106.154</v>
      </c>
      <c r="AZ1041">
        <v>40535</v>
      </c>
      <c r="BA1041">
        <v>102.422</v>
      </c>
      <c r="BF1041">
        <v>40546</v>
      </c>
      <c r="BG1041">
        <v>100.81399999999999</v>
      </c>
      <c r="BI1041">
        <v>40535</v>
      </c>
      <c r="BJ1041">
        <v>104.96599999999999</v>
      </c>
      <c r="BO1041">
        <v>40535</v>
      </c>
      <c r="BP1041">
        <v>101.04600000000001</v>
      </c>
      <c r="BU1041">
        <v>41177</v>
      </c>
      <c r="BV1041">
        <v>101.62</v>
      </c>
      <c r="CA1041">
        <v>40535</v>
      </c>
      <c r="CB1041">
        <v>102.33199999999999</v>
      </c>
      <c r="CD1041">
        <v>41451</v>
      </c>
      <c r="CE1041">
        <v>101.73</v>
      </c>
      <c r="CG1041">
        <v>40535</v>
      </c>
      <c r="CH1041">
        <v>100.54600000000001</v>
      </c>
      <c r="CP1041">
        <v>41695</v>
      </c>
      <c r="CQ1041">
        <v>102.74299999999999</v>
      </c>
      <c r="DE1041">
        <v>40535</v>
      </c>
      <c r="DF1041">
        <v>93.549000000000007</v>
      </c>
      <c r="DH1041">
        <v>41939</v>
      </c>
      <c r="DI1041">
        <v>104.205</v>
      </c>
      <c r="DQ1041">
        <v>42242</v>
      </c>
      <c r="DR1041">
        <v>104.947</v>
      </c>
      <c r="DW1041">
        <v>40535</v>
      </c>
      <c r="DX1041">
        <v>94.313999999999993</v>
      </c>
      <c r="EF1041">
        <v>40535</v>
      </c>
      <c r="EG1041">
        <v>102.749</v>
      </c>
      <c r="EU1041">
        <v>40945</v>
      </c>
      <c r="EV1041">
        <v>100.26300000000001</v>
      </c>
      <c r="FG1041">
        <v>41302</v>
      </c>
      <c r="FH1041">
        <v>102.193</v>
      </c>
      <c r="FJ1041">
        <v>41415</v>
      </c>
      <c r="FK1041">
        <v>105.02800000000001</v>
      </c>
      <c r="FP1041">
        <v>41646</v>
      </c>
      <c r="FQ1041">
        <v>106.208</v>
      </c>
      <c r="FV1041">
        <v>41821</v>
      </c>
      <c r="FW1041">
        <v>119.018</v>
      </c>
      <c r="FY1041">
        <v>42016</v>
      </c>
      <c r="FZ1041">
        <v>126.75</v>
      </c>
      <c r="GB1041">
        <v>42319</v>
      </c>
      <c r="GC1041">
        <v>128.86000000000001</v>
      </c>
      <c r="GK1041">
        <v>41155</v>
      </c>
      <c r="GL1041">
        <v>81.772999999999996</v>
      </c>
      <c r="GW1041">
        <v>41681</v>
      </c>
      <c r="GX1041">
        <v>108.41</v>
      </c>
      <c r="HF1041">
        <v>42065</v>
      </c>
      <c r="HG1041">
        <v>146.37299999999999</v>
      </c>
      <c r="HL1041">
        <v>40536</v>
      </c>
      <c r="HM1041">
        <v>99.951999999999998</v>
      </c>
      <c r="HR1041">
        <v>40540</v>
      </c>
      <c r="HS1041">
        <v>96.966999999999999</v>
      </c>
      <c r="HU1041">
        <v>40543</v>
      </c>
      <c r="HV1041">
        <v>77.325000000000003</v>
      </c>
      <c r="HX1041">
        <v>40703</v>
      </c>
      <c r="HY1041">
        <v>85.275999999999996</v>
      </c>
      <c r="IA1041">
        <v>41533</v>
      </c>
      <c r="IB1041">
        <v>94.78</v>
      </c>
    </row>
    <row r="1042" spans="40:236">
      <c r="AN1042">
        <v>40536</v>
      </c>
      <c r="AO1042">
        <v>101.459</v>
      </c>
      <c r="AQ1042">
        <v>40536</v>
      </c>
      <c r="AR1042">
        <v>101.90600000000001</v>
      </c>
      <c r="AT1042">
        <v>40543</v>
      </c>
      <c r="AU1042">
        <v>106.066</v>
      </c>
      <c r="AZ1042">
        <v>40536</v>
      </c>
      <c r="BA1042">
        <v>102.443</v>
      </c>
      <c r="BF1042">
        <v>40547</v>
      </c>
      <c r="BG1042">
        <v>100.96899999999999</v>
      </c>
      <c r="BI1042">
        <v>40536</v>
      </c>
      <c r="BJ1042">
        <v>104.985</v>
      </c>
      <c r="BO1042">
        <v>40536</v>
      </c>
      <c r="BP1042">
        <v>101.05200000000001</v>
      </c>
      <c r="BU1042">
        <v>41178</v>
      </c>
      <c r="BV1042">
        <v>101.29300000000001</v>
      </c>
      <c r="CA1042">
        <v>40536</v>
      </c>
      <c r="CB1042">
        <v>102.32299999999999</v>
      </c>
      <c r="CD1042">
        <v>41452</v>
      </c>
      <c r="CE1042">
        <v>101.87</v>
      </c>
      <c r="CG1042">
        <v>40536</v>
      </c>
      <c r="CH1042">
        <v>100.541</v>
      </c>
      <c r="CP1042">
        <v>41696</v>
      </c>
      <c r="CQ1042">
        <v>102.723</v>
      </c>
      <c r="DE1042">
        <v>40536</v>
      </c>
      <c r="DF1042">
        <v>93.557000000000002</v>
      </c>
      <c r="DH1042">
        <v>41940</v>
      </c>
      <c r="DI1042">
        <v>104.19</v>
      </c>
      <c r="DQ1042">
        <v>42243</v>
      </c>
      <c r="DR1042">
        <v>104.913</v>
      </c>
      <c r="DW1042">
        <v>40536</v>
      </c>
      <c r="DX1042">
        <v>94.328000000000003</v>
      </c>
      <c r="EF1042">
        <v>40536</v>
      </c>
      <c r="EG1042">
        <v>102.78400000000001</v>
      </c>
      <c r="EU1042">
        <v>40946</v>
      </c>
      <c r="EV1042">
        <v>100.018</v>
      </c>
      <c r="FG1042">
        <v>41303</v>
      </c>
      <c r="FH1042">
        <v>102.59</v>
      </c>
      <c r="FJ1042">
        <v>41416</v>
      </c>
      <c r="FK1042">
        <v>105.07299999999999</v>
      </c>
      <c r="FP1042">
        <v>41647</v>
      </c>
      <c r="FQ1042">
        <v>106.33799999999999</v>
      </c>
      <c r="FV1042">
        <v>41822</v>
      </c>
      <c r="FW1042">
        <v>118.443</v>
      </c>
      <c r="FY1042">
        <v>42017</v>
      </c>
      <c r="FZ1042">
        <v>126.69799999999999</v>
      </c>
      <c r="GB1042">
        <v>42320</v>
      </c>
      <c r="GC1042">
        <v>128.80500000000001</v>
      </c>
      <c r="GK1042">
        <v>41156</v>
      </c>
      <c r="GL1042">
        <v>83.433000000000007</v>
      </c>
      <c r="GW1042">
        <v>41682</v>
      </c>
      <c r="GX1042">
        <v>107.988</v>
      </c>
      <c r="HF1042">
        <v>42066</v>
      </c>
      <c r="HG1042">
        <v>145.578</v>
      </c>
      <c r="HL1042">
        <v>40539</v>
      </c>
      <c r="HM1042">
        <v>99.77</v>
      </c>
      <c r="HR1042">
        <v>40541</v>
      </c>
      <c r="HS1042">
        <v>97.254000000000005</v>
      </c>
      <c r="HU1042">
        <v>40546</v>
      </c>
      <c r="HV1042">
        <v>77.733999999999995</v>
      </c>
      <c r="HX1042">
        <v>40704</v>
      </c>
      <c r="HY1042">
        <v>85.048000000000002</v>
      </c>
      <c r="IA1042">
        <v>41534</v>
      </c>
      <c r="IB1042">
        <v>94.87</v>
      </c>
    </row>
    <row r="1043" spans="40:236">
      <c r="AN1043">
        <v>40539</v>
      </c>
      <c r="AO1043">
        <v>101.46299999999999</v>
      </c>
      <c r="AQ1043">
        <v>40539</v>
      </c>
      <c r="AR1043">
        <v>101.898</v>
      </c>
      <c r="AT1043">
        <v>40546</v>
      </c>
      <c r="AU1043">
        <v>106.18600000000001</v>
      </c>
      <c r="AZ1043">
        <v>40539</v>
      </c>
      <c r="BA1043">
        <v>102.48699999999999</v>
      </c>
      <c r="BF1043">
        <v>40548</v>
      </c>
      <c r="BG1043">
        <v>100.905</v>
      </c>
      <c r="BI1043">
        <v>40539</v>
      </c>
      <c r="BJ1043">
        <v>105.026</v>
      </c>
      <c r="BO1043">
        <v>40539</v>
      </c>
      <c r="BP1043">
        <v>101.13</v>
      </c>
      <c r="BU1043">
        <v>41179</v>
      </c>
      <c r="BV1043">
        <v>101.36799999999999</v>
      </c>
      <c r="CA1043">
        <v>40539</v>
      </c>
      <c r="CB1043">
        <v>102.41200000000001</v>
      </c>
      <c r="CD1043">
        <v>41453</v>
      </c>
      <c r="CE1043">
        <v>101.84</v>
      </c>
      <c r="CG1043">
        <v>40539</v>
      </c>
      <c r="CH1043">
        <v>100.633</v>
      </c>
      <c r="CP1043">
        <v>41697</v>
      </c>
      <c r="CQ1043">
        <v>102.745</v>
      </c>
      <c r="DE1043">
        <v>40539</v>
      </c>
      <c r="DF1043">
        <v>93.638999999999996</v>
      </c>
      <c r="DH1043">
        <v>41941</v>
      </c>
      <c r="DI1043">
        <v>104.158</v>
      </c>
      <c r="DQ1043">
        <v>42244</v>
      </c>
      <c r="DR1043">
        <v>104.895</v>
      </c>
      <c r="DW1043">
        <v>40539</v>
      </c>
      <c r="DX1043">
        <v>94.364999999999995</v>
      </c>
      <c r="EF1043">
        <v>40539</v>
      </c>
      <c r="EG1043">
        <v>102.824</v>
      </c>
      <c r="EU1043">
        <v>40947</v>
      </c>
      <c r="EV1043">
        <v>99.46</v>
      </c>
      <c r="FG1043">
        <v>41304</v>
      </c>
      <c r="FH1043">
        <v>102.16500000000001</v>
      </c>
      <c r="FJ1043">
        <v>41417</v>
      </c>
      <c r="FK1043">
        <v>104.33499999999999</v>
      </c>
      <c r="FP1043">
        <v>41648</v>
      </c>
      <c r="FQ1043">
        <v>106.49</v>
      </c>
      <c r="FV1043">
        <v>41823</v>
      </c>
      <c r="FW1043">
        <v>118.72499999999999</v>
      </c>
      <c r="FY1043">
        <v>42018</v>
      </c>
      <c r="FZ1043">
        <v>127.14</v>
      </c>
      <c r="GB1043">
        <v>42321</v>
      </c>
      <c r="GC1043">
        <v>128.97999999999999</v>
      </c>
      <c r="GK1043">
        <v>41157</v>
      </c>
      <c r="GL1043">
        <v>84.655000000000001</v>
      </c>
      <c r="GW1043">
        <v>41683</v>
      </c>
      <c r="GX1043">
        <v>108.238</v>
      </c>
      <c r="HF1043">
        <v>42067</v>
      </c>
      <c r="HG1043">
        <v>145.768</v>
      </c>
      <c r="HL1043">
        <v>40540</v>
      </c>
      <c r="HM1043">
        <v>100.43600000000001</v>
      </c>
      <c r="HR1043">
        <v>40542</v>
      </c>
      <c r="HS1043">
        <v>97.671000000000006</v>
      </c>
      <c r="HU1043">
        <v>40547</v>
      </c>
      <c r="HV1043">
        <v>78.643000000000001</v>
      </c>
      <c r="HX1043">
        <v>40707</v>
      </c>
      <c r="HY1043">
        <v>85.143000000000001</v>
      </c>
      <c r="IA1043">
        <v>41535</v>
      </c>
      <c r="IB1043">
        <v>94.584999999999994</v>
      </c>
    </row>
    <row r="1044" spans="40:236">
      <c r="AN1044">
        <v>40540</v>
      </c>
      <c r="AO1044">
        <v>101.447</v>
      </c>
      <c r="AQ1044">
        <v>40540</v>
      </c>
      <c r="AR1044">
        <v>101.905</v>
      </c>
      <c r="AT1044">
        <v>40547</v>
      </c>
      <c r="AU1044">
        <v>106.22</v>
      </c>
      <c r="AZ1044">
        <v>40540</v>
      </c>
      <c r="BA1044">
        <v>102.584</v>
      </c>
      <c r="BF1044">
        <v>40549</v>
      </c>
      <c r="BG1044">
        <v>100.797</v>
      </c>
      <c r="BI1044">
        <v>40540</v>
      </c>
      <c r="BJ1044">
        <v>105.123</v>
      </c>
      <c r="BO1044">
        <v>40540</v>
      </c>
      <c r="BP1044">
        <v>101.20099999999999</v>
      </c>
      <c r="BU1044">
        <v>41180</v>
      </c>
      <c r="BV1044">
        <v>101.328</v>
      </c>
      <c r="CA1044">
        <v>40540</v>
      </c>
      <c r="CB1044">
        <v>102.467</v>
      </c>
      <c r="CD1044">
        <v>41456</v>
      </c>
      <c r="CE1044">
        <v>102.01300000000001</v>
      </c>
      <c r="CG1044">
        <v>40540</v>
      </c>
      <c r="CH1044">
        <v>100.69199999999999</v>
      </c>
      <c r="CP1044">
        <v>41698</v>
      </c>
      <c r="CQ1044">
        <v>102.715</v>
      </c>
      <c r="DE1044">
        <v>40540</v>
      </c>
      <c r="DF1044">
        <v>93.736000000000004</v>
      </c>
      <c r="DH1044">
        <v>41942</v>
      </c>
      <c r="DI1044">
        <v>104.13</v>
      </c>
      <c r="DQ1044">
        <v>42247</v>
      </c>
      <c r="DR1044">
        <v>104.9</v>
      </c>
      <c r="DW1044">
        <v>40540</v>
      </c>
      <c r="DX1044">
        <v>94.379000000000005</v>
      </c>
      <c r="EF1044">
        <v>40540</v>
      </c>
      <c r="EG1044">
        <v>102.842</v>
      </c>
      <c r="EU1044">
        <v>40948</v>
      </c>
      <c r="EV1044">
        <v>99.718000000000004</v>
      </c>
      <c r="FG1044">
        <v>41305</v>
      </c>
      <c r="FH1044">
        <v>102.373</v>
      </c>
      <c r="FJ1044">
        <v>41418</v>
      </c>
      <c r="FK1044">
        <v>103.515</v>
      </c>
      <c r="FP1044">
        <v>41649</v>
      </c>
      <c r="FQ1044">
        <v>106.41800000000001</v>
      </c>
      <c r="FV1044">
        <v>41824</v>
      </c>
      <c r="FW1044">
        <v>118.783</v>
      </c>
      <c r="FY1044">
        <v>42019</v>
      </c>
      <c r="FZ1044">
        <v>127</v>
      </c>
      <c r="GB1044">
        <v>42324</v>
      </c>
      <c r="GC1044">
        <v>128.87799999999999</v>
      </c>
      <c r="GK1044">
        <v>41158</v>
      </c>
      <c r="GL1044">
        <v>87.347999999999999</v>
      </c>
      <c r="GW1044">
        <v>41684</v>
      </c>
      <c r="GX1044">
        <v>108.598</v>
      </c>
      <c r="HF1044">
        <v>42068</v>
      </c>
      <c r="HG1044">
        <v>146.745</v>
      </c>
      <c r="HL1044">
        <v>40541</v>
      </c>
      <c r="HM1044">
        <v>100.628</v>
      </c>
      <c r="HR1044">
        <v>40543</v>
      </c>
      <c r="HS1044">
        <v>97.712999999999994</v>
      </c>
      <c r="HU1044">
        <v>40548</v>
      </c>
      <c r="HV1044">
        <v>78.524000000000001</v>
      </c>
      <c r="HX1044">
        <v>40708</v>
      </c>
      <c r="HY1044">
        <v>85.245999999999995</v>
      </c>
      <c r="IA1044">
        <v>41536</v>
      </c>
      <c r="IB1044">
        <v>94.998000000000005</v>
      </c>
    </row>
    <row r="1045" spans="40:236">
      <c r="AN1045">
        <v>40541</v>
      </c>
      <c r="AO1045">
        <v>101.455</v>
      </c>
      <c r="AQ1045">
        <v>40541</v>
      </c>
      <c r="AR1045">
        <v>101.88500000000001</v>
      </c>
      <c r="AT1045">
        <v>40548</v>
      </c>
      <c r="AU1045">
        <v>106.20699999999999</v>
      </c>
      <c r="AZ1045">
        <v>40541</v>
      </c>
      <c r="BA1045">
        <v>102.53700000000001</v>
      </c>
      <c r="BF1045">
        <v>40550</v>
      </c>
      <c r="BG1045">
        <v>100.628</v>
      </c>
      <c r="BI1045">
        <v>40541</v>
      </c>
      <c r="BJ1045">
        <v>105.006</v>
      </c>
      <c r="BO1045">
        <v>40541</v>
      </c>
      <c r="BP1045">
        <v>101.16200000000001</v>
      </c>
      <c r="BU1045">
        <v>41183</v>
      </c>
      <c r="BV1045">
        <v>101.51</v>
      </c>
      <c r="CA1045">
        <v>40541</v>
      </c>
      <c r="CB1045">
        <v>102.389</v>
      </c>
      <c r="CD1045">
        <v>41457</v>
      </c>
      <c r="CE1045">
        <v>102.02500000000001</v>
      </c>
      <c r="CG1045">
        <v>40541</v>
      </c>
      <c r="CH1045">
        <v>100.608</v>
      </c>
      <c r="CP1045">
        <v>41701</v>
      </c>
      <c r="CQ1045">
        <v>102.738</v>
      </c>
      <c r="DE1045">
        <v>40541</v>
      </c>
      <c r="DF1045">
        <v>93.647999999999996</v>
      </c>
      <c r="DH1045">
        <v>41943</v>
      </c>
      <c r="DI1045">
        <v>104.13500000000001</v>
      </c>
      <c r="DQ1045">
        <v>42248</v>
      </c>
      <c r="DR1045">
        <v>104.883</v>
      </c>
      <c r="DW1045">
        <v>40541</v>
      </c>
      <c r="DX1045">
        <v>94.281000000000006</v>
      </c>
      <c r="EF1045">
        <v>40541</v>
      </c>
      <c r="EG1045">
        <v>102.827</v>
      </c>
      <c r="EU1045">
        <v>40949</v>
      </c>
      <c r="EV1045">
        <v>98.927999999999997</v>
      </c>
      <c r="FG1045">
        <v>41306</v>
      </c>
      <c r="FH1045">
        <v>102.173</v>
      </c>
      <c r="FJ1045">
        <v>41421</v>
      </c>
      <c r="FK1045">
        <v>104.098</v>
      </c>
      <c r="FP1045">
        <v>41652</v>
      </c>
      <c r="FQ1045">
        <v>106.458</v>
      </c>
      <c r="FV1045">
        <v>41827</v>
      </c>
      <c r="FW1045">
        <v>118.8</v>
      </c>
      <c r="FY1045">
        <v>42020</v>
      </c>
      <c r="FZ1045">
        <v>127.55800000000001</v>
      </c>
      <c r="GB1045">
        <v>42325</v>
      </c>
      <c r="GC1045">
        <v>129.00800000000001</v>
      </c>
      <c r="GK1045">
        <v>41159</v>
      </c>
      <c r="GL1045">
        <v>89.968000000000004</v>
      </c>
      <c r="GW1045">
        <v>41687</v>
      </c>
      <c r="GX1045">
        <v>109.05</v>
      </c>
      <c r="HF1045">
        <v>42069</v>
      </c>
      <c r="HG1045">
        <v>146.74299999999999</v>
      </c>
      <c r="HL1045">
        <v>40542</v>
      </c>
      <c r="HM1045">
        <v>101.03700000000001</v>
      </c>
      <c r="HR1045">
        <v>40546</v>
      </c>
      <c r="HS1045">
        <v>98.218999999999994</v>
      </c>
      <c r="HU1045">
        <v>40549</v>
      </c>
      <c r="HV1045">
        <v>77.245999999999995</v>
      </c>
      <c r="HX1045">
        <v>40709</v>
      </c>
      <c r="HY1045">
        <v>84.290999999999997</v>
      </c>
      <c r="IA1045">
        <v>41537</v>
      </c>
      <c r="IB1045">
        <v>94.933000000000007</v>
      </c>
    </row>
    <row r="1046" spans="40:236">
      <c r="AN1046">
        <v>40542</v>
      </c>
      <c r="AO1046">
        <v>101.43600000000001</v>
      </c>
      <c r="AQ1046">
        <v>40542</v>
      </c>
      <c r="AR1046">
        <v>101.86799999999999</v>
      </c>
      <c r="AT1046">
        <v>40549</v>
      </c>
      <c r="AU1046">
        <v>106.13800000000001</v>
      </c>
      <c r="AZ1046">
        <v>40542</v>
      </c>
      <c r="BA1046">
        <v>102.554</v>
      </c>
      <c r="BF1046">
        <v>40553</v>
      </c>
      <c r="BG1046">
        <v>100.574</v>
      </c>
      <c r="BI1046">
        <v>40542</v>
      </c>
      <c r="BJ1046">
        <v>104.956</v>
      </c>
      <c r="BO1046">
        <v>40542</v>
      </c>
      <c r="BP1046">
        <v>101.08199999999999</v>
      </c>
      <c r="BU1046">
        <v>41184</v>
      </c>
      <c r="BV1046">
        <v>101.705</v>
      </c>
      <c r="CA1046">
        <v>40542</v>
      </c>
      <c r="CB1046">
        <v>102.34099999999999</v>
      </c>
      <c r="CD1046">
        <v>41458</v>
      </c>
      <c r="CE1046">
        <v>101.923</v>
      </c>
      <c r="CG1046">
        <v>40542</v>
      </c>
      <c r="CH1046">
        <v>100.542</v>
      </c>
      <c r="CP1046">
        <v>41702</v>
      </c>
      <c r="CQ1046">
        <v>102.758</v>
      </c>
      <c r="DE1046">
        <v>40542</v>
      </c>
      <c r="DF1046">
        <v>93.566000000000003</v>
      </c>
      <c r="DH1046">
        <v>41946</v>
      </c>
      <c r="DI1046">
        <v>104.145</v>
      </c>
      <c r="DQ1046">
        <v>42249</v>
      </c>
      <c r="DR1046">
        <v>104.88500000000001</v>
      </c>
      <c r="DW1046">
        <v>40542</v>
      </c>
      <c r="DX1046">
        <v>94.307000000000002</v>
      </c>
      <c r="EF1046">
        <v>40542</v>
      </c>
      <c r="EG1046">
        <v>102.884</v>
      </c>
      <c r="EU1046">
        <v>40952</v>
      </c>
      <c r="EV1046">
        <v>99.08</v>
      </c>
      <c r="FG1046">
        <v>41309</v>
      </c>
      <c r="FH1046">
        <v>100.748</v>
      </c>
      <c r="FJ1046">
        <v>41422</v>
      </c>
      <c r="FK1046">
        <v>104.255</v>
      </c>
      <c r="FP1046">
        <v>41653</v>
      </c>
      <c r="FQ1046">
        <v>106.48</v>
      </c>
      <c r="FV1046">
        <v>41828</v>
      </c>
      <c r="FW1046">
        <v>118.518</v>
      </c>
      <c r="FY1046">
        <v>42023</v>
      </c>
      <c r="FZ1046">
        <v>127.477</v>
      </c>
      <c r="GB1046">
        <v>42326</v>
      </c>
      <c r="GC1046">
        <v>129.22</v>
      </c>
      <c r="GK1046">
        <v>41162</v>
      </c>
      <c r="GL1046">
        <v>89.347999999999999</v>
      </c>
      <c r="GW1046">
        <v>41688</v>
      </c>
      <c r="GX1046">
        <v>109.30500000000001</v>
      </c>
      <c r="HF1046">
        <v>42072</v>
      </c>
      <c r="HG1046">
        <v>147.048</v>
      </c>
      <c r="HL1046">
        <v>40543</v>
      </c>
      <c r="HM1046">
        <v>101.026</v>
      </c>
      <c r="HR1046">
        <v>40547</v>
      </c>
      <c r="HS1046">
        <v>99.165000000000006</v>
      </c>
      <c r="HU1046">
        <v>40550</v>
      </c>
      <c r="HV1046">
        <v>76.721000000000004</v>
      </c>
      <c r="HX1046">
        <v>40710</v>
      </c>
      <c r="HY1046">
        <v>83.393000000000001</v>
      </c>
      <c r="IA1046">
        <v>41540</v>
      </c>
      <c r="IB1046">
        <v>94.593000000000004</v>
      </c>
    </row>
    <row r="1047" spans="40:236">
      <c r="AN1047">
        <v>40543</v>
      </c>
      <c r="AO1047">
        <v>101.452</v>
      </c>
      <c r="AQ1047">
        <v>40543</v>
      </c>
      <c r="AR1047">
        <v>101.85299999999999</v>
      </c>
      <c r="AT1047">
        <v>40550</v>
      </c>
      <c r="AU1047">
        <v>106.05200000000001</v>
      </c>
      <c r="AZ1047">
        <v>40543</v>
      </c>
      <c r="BA1047">
        <v>102.55800000000001</v>
      </c>
      <c r="BF1047">
        <v>40554</v>
      </c>
      <c r="BG1047">
        <v>100.703</v>
      </c>
      <c r="BI1047">
        <v>40543</v>
      </c>
      <c r="BJ1047">
        <v>104.97</v>
      </c>
      <c r="BO1047">
        <v>40543</v>
      </c>
      <c r="BP1047">
        <v>101.077</v>
      </c>
      <c r="BU1047">
        <v>41185</v>
      </c>
      <c r="BV1047">
        <v>101.58</v>
      </c>
      <c r="CA1047">
        <v>40543</v>
      </c>
      <c r="CB1047">
        <v>102.348</v>
      </c>
      <c r="CD1047">
        <v>41459</v>
      </c>
      <c r="CE1047">
        <v>102.128</v>
      </c>
      <c r="CG1047">
        <v>40543</v>
      </c>
      <c r="CH1047">
        <v>100.541</v>
      </c>
      <c r="CP1047">
        <v>41703</v>
      </c>
      <c r="CQ1047">
        <v>102.77</v>
      </c>
      <c r="DE1047">
        <v>40543</v>
      </c>
      <c r="DF1047">
        <v>93.54</v>
      </c>
      <c r="DH1047">
        <v>41947</v>
      </c>
      <c r="DI1047">
        <v>104.155</v>
      </c>
      <c r="DQ1047">
        <v>42250</v>
      </c>
      <c r="DR1047">
        <v>104.875</v>
      </c>
      <c r="DW1047">
        <v>40543</v>
      </c>
      <c r="DX1047">
        <v>94.293000000000006</v>
      </c>
      <c r="EF1047">
        <v>40543</v>
      </c>
      <c r="EG1047">
        <v>102.821</v>
      </c>
      <c r="EU1047">
        <v>40953</v>
      </c>
      <c r="EV1047">
        <v>98.834999999999994</v>
      </c>
      <c r="FG1047">
        <v>41310</v>
      </c>
      <c r="FH1047">
        <v>101.133</v>
      </c>
      <c r="FJ1047">
        <v>41423</v>
      </c>
      <c r="FK1047">
        <v>103.48</v>
      </c>
      <c r="FP1047">
        <v>41654</v>
      </c>
      <c r="FQ1047">
        <v>106.77800000000001</v>
      </c>
      <c r="FV1047">
        <v>41829</v>
      </c>
      <c r="FW1047">
        <v>118.238</v>
      </c>
      <c r="FY1047">
        <v>42024</v>
      </c>
      <c r="FZ1047">
        <v>127.458</v>
      </c>
      <c r="GB1047">
        <v>42327</v>
      </c>
      <c r="GC1047">
        <v>129.38300000000001</v>
      </c>
      <c r="GK1047">
        <v>41163</v>
      </c>
      <c r="GL1047">
        <v>89.623000000000005</v>
      </c>
      <c r="GW1047">
        <v>41689</v>
      </c>
      <c r="GX1047">
        <v>108.928</v>
      </c>
      <c r="HF1047">
        <v>42073</v>
      </c>
      <c r="HG1047">
        <v>147.755</v>
      </c>
      <c r="HL1047">
        <v>40546</v>
      </c>
      <c r="HM1047">
        <v>101.49299999999999</v>
      </c>
      <c r="HR1047">
        <v>40548</v>
      </c>
      <c r="HS1047">
        <v>98.867000000000004</v>
      </c>
      <c r="HU1047">
        <v>40553</v>
      </c>
      <c r="HV1047">
        <v>76.343000000000004</v>
      </c>
      <c r="HX1047">
        <v>40711</v>
      </c>
      <c r="HY1047">
        <v>84.2</v>
      </c>
      <c r="IA1047">
        <v>41541</v>
      </c>
      <c r="IB1047">
        <v>94.722999999999999</v>
      </c>
    </row>
    <row r="1048" spans="40:236">
      <c r="AN1048">
        <v>40546</v>
      </c>
      <c r="AO1048">
        <v>101.45699999999999</v>
      </c>
      <c r="AQ1048">
        <v>40546</v>
      </c>
      <c r="AR1048">
        <v>101.884</v>
      </c>
      <c r="AT1048">
        <v>40553</v>
      </c>
      <c r="AU1048">
        <v>106.042</v>
      </c>
      <c r="AZ1048">
        <v>40546</v>
      </c>
      <c r="BA1048">
        <v>102.599</v>
      </c>
      <c r="BF1048">
        <v>40555</v>
      </c>
      <c r="BG1048">
        <v>100.74299999999999</v>
      </c>
      <c r="BI1048">
        <v>40546</v>
      </c>
      <c r="BJ1048">
        <v>105.027</v>
      </c>
      <c r="BO1048">
        <v>40546</v>
      </c>
      <c r="BP1048">
        <v>101.199</v>
      </c>
      <c r="BU1048">
        <v>41186</v>
      </c>
      <c r="BV1048">
        <v>101.438</v>
      </c>
      <c r="CA1048">
        <v>40546</v>
      </c>
      <c r="CB1048">
        <v>102.434</v>
      </c>
      <c r="CD1048">
        <v>41460</v>
      </c>
      <c r="CE1048">
        <v>102.18300000000001</v>
      </c>
      <c r="CG1048">
        <v>40546</v>
      </c>
      <c r="CH1048">
        <v>100.67700000000001</v>
      </c>
      <c r="CP1048">
        <v>41704</v>
      </c>
      <c r="CQ1048">
        <v>102.733</v>
      </c>
      <c r="DE1048">
        <v>40546</v>
      </c>
      <c r="DF1048">
        <v>93.661000000000001</v>
      </c>
      <c r="DH1048">
        <v>41948</v>
      </c>
      <c r="DI1048">
        <v>104.148</v>
      </c>
      <c r="DQ1048">
        <v>42251</v>
      </c>
      <c r="DR1048">
        <v>104.89</v>
      </c>
      <c r="DW1048">
        <v>40546</v>
      </c>
      <c r="DX1048">
        <v>94.412000000000006</v>
      </c>
      <c r="EF1048">
        <v>40546</v>
      </c>
      <c r="EG1048">
        <v>102.982</v>
      </c>
      <c r="EU1048">
        <v>40954</v>
      </c>
      <c r="EV1048">
        <v>98</v>
      </c>
      <c r="FG1048">
        <v>41311</v>
      </c>
      <c r="FH1048">
        <v>100.73</v>
      </c>
      <c r="FJ1048">
        <v>41424</v>
      </c>
      <c r="FK1048">
        <v>103.685</v>
      </c>
      <c r="FP1048">
        <v>41655</v>
      </c>
      <c r="FQ1048">
        <v>106.923</v>
      </c>
      <c r="FV1048">
        <v>41830</v>
      </c>
      <c r="FW1048">
        <v>117.86</v>
      </c>
      <c r="FY1048">
        <v>42025</v>
      </c>
      <c r="FZ1048">
        <v>127.227</v>
      </c>
      <c r="GB1048">
        <v>42328</v>
      </c>
      <c r="GC1048">
        <v>129.625</v>
      </c>
      <c r="GK1048">
        <v>41164</v>
      </c>
      <c r="GL1048">
        <v>90.105000000000004</v>
      </c>
      <c r="GW1048">
        <v>41690</v>
      </c>
      <c r="GX1048">
        <v>108.538</v>
      </c>
      <c r="HF1048">
        <v>42074</v>
      </c>
      <c r="HG1048">
        <v>149.01300000000001</v>
      </c>
      <c r="HL1048">
        <v>40547</v>
      </c>
      <c r="HM1048">
        <v>102.404</v>
      </c>
      <c r="HR1048">
        <v>40549</v>
      </c>
      <c r="HS1048">
        <v>97.632000000000005</v>
      </c>
      <c r="HU1048">
        <v>40554</v>
      </c>
      <c r="HV1048">
        <v>76.570999999999998</v>
      </c>
      <c r="HX1048">
        <v>40714</v>
      </c>
      <c r="HY1048">
        <v>83.971000000000004</v>
      </c>
      <c r="IA1048">
        <v>41542</v>
      </c>
      <c r="IB1048">
        <v>94.873000000000005</v>
      </c>
    </row>
    <row r="1049" spans="40:236">
      <c r="AN1049">
        <v>40547</v>
      </c>
      <c r="AO1049">
        <v>101.494</v>
      </c>
      <c r="AQ1049">
        <v>40547</v>
      </c>
      <c r="AR1049">
        <v>101.96</v>
      </c>
      <c r="AT1049">
        <v>40554</v>
      </c>
      <c r="AU1049">
        <v>106.018</v>
      </c>
      <c r="AZ1049">
        <v>40547</v>
      </c>
      <c r="BA1049">
        <v>102.66500000000001</v>
      </c>
      <c r="BF1049">
        <v>40556</v>
      </c>
      <c r="BG1049">
        <v>101.003</v>
      </c>
      <c r="BI1049">
        <v>40547</v>
      </c>
      <c r="BJ1049">
        <v>105.23699999999999</v>
      </c>
      <c r="BO1049">
        <v>40547</v>
      </c>
      <c r="BP1049">
        <v>101.429</v>
      </c>
      <c r="BU1049">
        <v>41187</v>
      </c>
      <c r="BV1049">
        <v>101.73</v>
      </c>
      <c r="CA1049">
        <v>40547</v>
      </c>
      <c r="CB1049">
        <v>102.744</v>
      </c>
      <c r="CD1049">
        <v>41463</v>
      </c>
      <c r="CE1049">
        <v>102.215</v>
      </c>
      <c r="CG1049">
        <v>40547</v>
      </c>
      <c r="CH1049">
        <v>100.973</v>
      </c>
      <c r="CP1049">
        <v>41705</v>
      </c>
      <c r="CQ1049">
        <v>102.735</v>
      </c>
      <c r="DE1049">
        <v>40547</v>
      </c>
      <c r="DF1049">
        <v>94.064999999999998</v>
      </c>
      <c r="DH1049">
        <v>41949</v>
      </c>
      <c r="DI1049">
        <v>104.18300000000001</v>
      </c>
      <c r="DQ1049">
        <v>42254</v>
      </c>
      <c r="DR1049">
        <v>104.87</v>
      </c>
      <c r="DW1049">
        <v>40547</v>
      </c>
      <c r="DX1049">
        <v>94.89</v>
      </c>
      <c r="EF1049">
        <v>40547</v>
      </c>
      <c r="EG1049">
        <v>103.53100000000001</v>
      </c>
      <c r="EU1049">
        <v>40955</v>
      </c>
      <c r="EV1049">
        <v>98.52</v>
      </c>
      <c r="FG1049">
        <v>41312</v>
      </c>
      <c r="FH1049">
        <v>100.97499999999999</v>
      </c>
      <c r="FJ1049">
        <v>41425</v>
      </c>
      <c r="FK1049">
        <v>103.378</v>
      </c>
      <c r="FP1049">
        <v>41656</v>
      </c>
      <c r="FQ1049">
        <v>106.995</v>
      </c>
      <c r="FV1049">
        <v>41831</v>
      </c>
      <c r="FW1049">
        <v>118.208</v>
      </c>
      <c r="FY1049">
        <v>42026</v>
      </c>
      <c r="FZ1049">
        <v>127.848</v>
      </c>
      <c r="GB1049">
        <v>42331</v>
      </c>
      <c r="GC1049">
        <v>129.51</v>
      </c>
      <c r="GK1049">
        <v>41165</v>
      </c>
      <c r="GL1049">
        <v>89.935000000000002</v>
      </c>
      <c r="GW1049">
        <v>41691</v>
      </c>
      <c r="GX1049">
        <v>109.015</v>
      </c>
      <c r="HF1049">
        <v>42075</v>
      </c>
      <c r="HG1049">
        <v>149.04300000000001</v>
      </c>
      <c r="HL1049">
        <v>40548</v>
      </c>
      <c r="HM1049">
        <v>102.254</v>
      </c>
      <c r="HR1049">
        <v>40550</v>
      </c>
      <c r="HS1049">
        <v>97.016999999999996</v>
      </c>
      <c r="HU1049">
        <v>40555</v>
      </c>
      <c r="HV1049">
        <v>76.704999999999998</v>
      </c>
      <c r="HX1049">
        <v>40715</v>
      </c>
      <c r="HY1049">
        <v>84.944000000000003</v>
      </c>
      <c r="IA1049">
        <v>41543</v>
      </c>
      <c r="IB1049">
        <v>94.295000000000002</v>
      </c>
    </row>
    <row r="1050" spans="40:236">
      <c r="AN1050">
        <v>40548</v>
      </c>
      <c r="AO1050">
        <v>101.499</v>
      </c>
      <c r="AQ1050">
        <v>40548</v>
      </c>
      <c r="AR1050">
        <v>101.99</v>
      </c>
      <c r="AT1050">
        <v>40555</v>
      </c>
      <c r="AU1050">
        <v>106.027</v>
      </c>
      <c r="AZ1050">
        <v>40548</v>
      </c>
      <c r="BA1050">
        <v>102.59099999999999</v>
      </c>
      <c r="BF1050">
        <v>40557</v>
      </c>
      <c r="BG1050">
        <v>101</v>
      </c>
      <c r="BI1050">
        <v>40548</v>
      </c>
      <c r="BJ1050">
        <v>105.149</v>
      </c>
      <c r="BO1050">
        <v>40548</v>
      </c>
      <c r="BP1050">
        <v>101.378</v>
      </c>
      <c r="BU1050">
        <v>41190</v>
      </c>
      <c r="BV1050">
        <v>101.645</v>
      </c>
      <c r="CA1050">
        <v>40548</v>
      </c>
      <c r="CB1050">
        <v>102.655</v>
      </c>
      <c r="CD1050">
        <v>41464</v>
      </c>
      <c r="CE1050">
        <v>102.175</v>
      </c>
      <c r="CG1050">
        <v>40548</v>
      </c>
      <c r="CH1050">
        <v>100.872</v>
      </c>
      <c r="CP1050">
        <v>41708</v>
      </c>
      <c r="CQ1050">
        <v>102.74</v>
      </c>
      <c r="DE1050">
        <v>40548</v>
      </c>
      <c r="DF1050">
        <v>93.95</v>
      </c>
      <c r="DH1050">
        <v>41950</v>
      </c>
      <c r="DI1050">
        <v>104.16800000000001</v>
      </c>
      <c r="DQ1050">
        <v>42255</v>
      </c>
      <c r="DR1050">
        <v>104.86</v>
      </c>
      <c r="DW1050">
        <v>40548</v>
      </c>
      <c r="DX1050">
        <v>94.793000000000006</v>
      </c>
      <c r="EF1050">
        <v>40548</v>
      </c>
      <c r="EG1050">
        <v>103.404</v>
      </c>
      <c r="EU1050">
        <v>40956</v>
      </c>
      <c r="EV1050">
        <v>98.87</v>
      </c>
      <c r="FG1050">
        <v>41313</v>
      </c>
      <c r="FH1050">
        <v>101.39</v>
      </c>
      <c r="FJ1050">
        <v>41428</v>
      </c>
      <c r="FK1050">
        <v>103.232</v>
      </c>
      <c r="FP1050">
        <v>41659</v>
      </c>
      <c r="FQ1050">
        <v>107.21299999999999</v>
      </c>
      <c r="FV1050">
        <v>41834</v>
      </c>
      <c r="FW1050">
        <v>118.22499999999999</v>
      </c>
      <c r="FY1050">
        <v>42027</v>
      </c>
      <c r="FZ1050">
        <v>127.92</v>
      </c>
      <c r="GB1050">
        <v>42332</v>
      </c>
      <c r="GC1050">
        <v>129.52500000000001</v>
      </c>
      <c r="GK1050">
        <v>41166</v>
      </c>
      <c r="GL1050">
        <v>88.935000000000002</v>
      </c>
      <c r="GW1050">
        <v>41694</v>
      </c>
      <c r="GX1050">
        <v>108.917</v>
      </c>
      <c r="HF1050">
        <v>42076</v>
      </c>
      <c r="HG1050">
        <v>148.88300000000001</v>
      </c>
      <c r="HL1050">
        <v>40549</v>
      </c>
      <c r="HM1050">
        <v>100.90300000000001</v>
      </c>
      <c r="HR1050">
        <v>40553</v>
      </c>
      <c r="HS1050">
        <v>96.614999999999995</v>
      </c>
      <c r="HU1050">
        <v>40556</v>
      </c>
      <c r="HV1050">
        <v>78.015000000000001</v>
      </c>
      <c r="HX1050">
        <v>40716</v>
      </c>
      <c r="HY1050">
        <v>84.563000000000002</v>
      </c>
      <c r="IA1050">
        <v>41544</v>
      </c>
      <c r="IB1050">
        <v>94.334999999999994</v>
      </c>
    </row>
    <row r="1051" spans="40:236">
      <c r="AN1051">
        <v>40549</v>
      </c>
      <c r="AO1051">
        <v>101.491</v>
      </c>
      <c r="AQ1051">
        <v>40549</v>
      </c>
      <c r="AR1051">
        <v>101.996</v>
      </c>
      <c r="AT1051">
        <v>40556</v>
      </c>
      <c r="AU1051">
        <v>106.22499999999999</v>
      </c>
      <c r="AZ1051">
        <v>40549</v>
      </c>
      <c r="BA1051">
        <v>102.539</v>
      </c>
      <c r="BF1051">
        <v>40560</v>
      </c>
      <c r="BG1051">
        <v>100.995</v>
      </c>
      <c r="BI1051">
        <v>40549</v>
      </c>
      <c r="BJ1051">
        <v>104.96899999999999</v>
      </c>
      <c r="BO1051">
        <v>40549</v>
      </c>
      <c r="BP1051">
        <v>101.11799999999999</v>
      </c>
      <c r="BU1051">
        <v>41191</v>
      </c>
      <c r="BV1051">
        <v>101.503</v>
      </c>
      <c r="CA1051">
        <v>40549</v>
      </c>
      <c r="CB1051">
        <v>102.253</v>
      </c>
      <c r="CD1051">
        <v>41465</v>
      </c>
      <c r="CE1051">
        <v>102.04</v>
      </c>
      <c r="CG1051">
        <v>40549</v>
      </c>
      <c r="CH1051">
        <v>100.301</v>
      </c>
      <c r="CP1051">
        <v>41709</v>
      </c>
      <c r="CQ1051">
        <v>102.705</v>
      </c>
      <c r="DE1051">
        <v>40549</v>
      </c>
      <c r="DF1051">
        <v>93.331999999999994</v>
      </c>
      <c r="DH1051">
        <v>41953</v>
      </c>
      <c r="DI1051">
        <v>104.178</v>
      </c>
      <c r="DQ1051">
        <v>42256</v>
      </c>
      <c r="DR1051">
        <v>104.843</v>
      </c>
      <c r="DW1051">
        <v>40549</v>
      </c>
      <c r="DX1051">
        <v>94.061999999999998</v>
      </c>
      <c r="EF1051">
        <v>40549</v>
      </c>
      <c r="EG1051">
        <v>102.59099999999999</v>
      </c>
      <c r="EU1051">
        <v>40959</v>
      </c>
      <c r="EV1051">
        <v>99.13</v>
      </c>
      <c r="FG1051">
        <v>41316</v>
      </c>
      <c r="FH1051">
        <v>101.06</v>
      </c>
      <c r="FJ1051">
        <v>41429</v>
      </c>
      <c r="FK1051">
        <v>103.438</v>
      </c>
      <c r="FP1051">
        <v>41660</v>
      </c>
      <c r="FQ1051">
        <v>106.893</v>
      </c>
      <c r="FV1051">
        <v>41835</v>
      </c>
      <c r="FW1051">
        <v>118.57</v>
      </c>
      <c r="FY1051">
        <v>42030</v>
      </c>
      <c r="FZ1051">
        <v>127.61499999999999</v>
      </c>
      <c r="GB1051">
        <v>42333</v>
      </c>
      <c r="GC1051">
        <v>130</v>
      </c>
      <c r="GK1051">
        <v>41169</v>
      </c>
      <c r="GL1051">
        <v>87.778000000000006</v>
      </c>
      <c r="GW1051">
        <v>41695</v>
      </c>
      <c r="GX1051">
        <v>108.97</v>
      </c>
      <c r="HF1051">
        <v>42079</v>
      </c>
      <c r="HG1051">
        <v>148.553</v>
      </c>
      <c r="HL1051">
        <v>40550</v>
      </c>
      <c r="HM1051">
        <v>100.282</v>
      </c>
      <c r="HR1051">
        <v>40554</v>
      </c>
      <c r="HS1051">
        <v>96.837999999999994</v>
      </c>
      <c r="HU1051">
        <v>40557</v>
      </c>
      <c r="HV1051">
        <v>78.427999999999997</v>
      </c>
      <c r="HX1051">
        <v>40717</v>
      </c>
      <c r="HY1051">
        <v>83.64</v>
      </c>
      <c r="IA1051">
        <v>41547</v>
      </c>
      <c r="IB1051">
        <v>94.875</v>
      </c>
    </row>
    <row r="1052" spans="40:236">
      <c r="AN1052">
        <v>40550</v>
      </c>
      <c r="AO1052">
        <v>101.468</v>
      </c>
      <c r="AQ1052">
        <v>40550</v>
      </c>
      <c r="AR1052">
        <v>101.941</v>
      </c>
      <c r="AT1052">
        <v>40557</v>
      </c>
      <c r="AU1052">
        <v>106.325</v>
      </c>
      <c r="AZ1052">
        <v>40550</v>
      </c>
      <c r="BA1052">
        <v>102.42400000000001</v>
      </c>
      <c r="BF1052">
        <v>40561</v>
      </c>
      <c r="BG1052">
        <v>100.88200000000001</v>
      </c>
      <c r="BI1052">
        <v>40550</v>
      </c>
      <c r="BJ1052">
        <v>104.81399999999999</v>
      </c>
      <c r="BO1052">
        <v>40550</v>
      </c>
      <c r="BP1052">
        <v>100.973</v>
      </c>
      <c r="BU1052">
        <v>41192</v>
      </c>
      <c r="BV1052">
        <v>101.49299999999999</v>
      </c>
      <c r="CA1052">
        <v>40550</v>
      </c>
      <c r="CB1052">
        <v>102.145</v>
      </c>
      <c r="CD1052">
        <v>41466</v>
      </c>
      <c r="CE1052">
        <v>102.003</v>
      </c>
      <c r="CG1052">
        <v>40550</v>
      </c>
      <c r="CH1052">
        <v>100.24</v>
      </c>
      <c r="CP1052">
        <v>41710</v>
      </c>
      <c r="CQ1052">
        <v>102.67</v>
      </c>
      <c r="DE1052">
        <v>40550</v>
      </c>
      <c r="DF1052">
        <v>93.266999999999996</v>
      </c>
      <c r="DH1052">
        <v>41954</v>
      </c>
      <c r="DI1052">
        <v>104.197</v>
      </c>
      <c r="DQ1052">
        <v>42257</v>
      </c>
      <c r="DR1052">
        <v>104.803</v>
      </c>
      <c r="DW1052">
        <v>40550</v>
      </c>
      <c r="DX1052">
        <v>93.921999999999997</v>
      </c>
      <c r="EF1052">
        <v>40550</v>
      </c>
      <c r="EG1052">
        <v>102.41800000000001</v>
      </c>
      <c r="EU1052">
        <v>40960</v>
      </c>
      <c r="EV1052">
        <v>99.56</v>
      </c>
      <c r="FG1052">
        <v>41317</v>
      </c>
      <c r="FH1052">
        <v>101.68</v>
      </c>
      <c r="FJ1052">
        <v>41430</v>
      </c>
      <c r="FK1052">
        <v>103.373</v>
      </c>
      <c r="FP1052">
        <v>41661</v>
      </c>
      <c r="FQ1052">
        <v>106.848</v>
      </c>
      <c r="FV1052">
        <v>41836</v>
      </c>
      <c r="FW1052">
        <v>118.855</v>
      </c>
      <c r="FY1052">
        <v>42031</v>
      </c>
      <c r="FZ1052">
        <v>127.322</v>
      </c>
      <c r="GB1052">
        <v>42334</v>
      </c>
      <c r="GC1052">
        <v>130.023</v>
      </c>
      <c r="GK1052">
        <v>41170</v>
      </c>
      <c r="GL1052">
        <v>88.4</v>
      </c>
      <c r="GW1052">
        <v>41696</v>
      </c>
      <c r="GX1052">
        <v>109.095</v>
      </c>
      <c r="HF1052">
        <v>42080</v>
      </c>
      <c r="HG1052">
        <v>147.54300000000001</v>
      </c>
      <c r="HL1052">
        <v>40553</v>
      </c>
      <c r="HM1052">
        <v>99.93</v>
      </c>
      <c r="HR1052">
        <v>40555</v>
      </c>
      <c r="HS1052">
        <v>96.97</v>
      </c>
      <c r="HU1052">
        <v>40560</v>
      </c>
      <c r="HV1052">
        <v>77.453000000000003</v>
      </c>
      <c r="HX1052">
        <v>40718</v>
      </c>
      <c r="HY1052">
        <v>83.375</v>
      </c>
      <c r="IA1052">
        <v>41548</v>
      </c>
      <c r="IB1052">
        <v>96.597999999999999</v>
      </c>
    </row>
    <row r="1053" spans="40:236">
      <c r="AN1053">
        <v>40553</v>
      </c>
      <c r="AO1053">
        <v>101.473</v>
      </c>
      <c r="AQ1053">
        <v>40553</v>
      </c>
      <c r="AR1053">
        <v>101.92100000000001</v>
      </c>
      <c r="AT1053">
        <v>40560</v>
      </c>
      <c r="AU1053">
        <v>106.255</v>
      </c>
      <c r="AZ1053">
        <v>40553</v>
      </c>
      <c r="BA1053">
        <v>102.35899999999999</v>
      </c>
      <c r="BF1053">
        <v>40562</v>
      </c>
      <c r="BG1053">
        <v>101.17700000000001</v>
      </c>
      <c r="BI1053">
        <v>40553</v>
      </c>
      <c r="BJ1053">
        <v>104.70699999999999</v>
      </c>
      <c r="BO1053">
        <v>40553</v>
      </c>
      <c r="BP1053">
        <v>100.812</v>
      </c>
      <c r="BU1053">
        <v>41193</v>
      </c>
      <c r="BV1053">
        <v>101.61</v>
      </c>
      <c r="CA1053">
        <v>40553</v>
      </c>
      <c r="CB1053">
        <v>101.883</v>
      </c>
      <c r="CD1053">
        <v>41467</v>
      </c>
      <c r="CE1053">
        <v>102.045</v>
      </c>
      <c r="CG1053">
        <v>40553</v>
      </c>
      <c r="CH1053">
        <v>99.933000000000007</v>
      </c>
      <c r="CP1053">
        <v>41711</v>
      </c>
      <c r="CQ1053">
        <v>102.648</v>
      </c>
      <c r="DE1053">
        <v>40553</v>
      </c>
      <c r="DF1053">
        <v>92.872</v>
      </c>
      <c r="DH1053">
        <v>41955</v>
      </c>
      <c r="DI1053">
        <v>104.18300000000001</v>
      </c>
      <c r="DQ1053">
        <v>42258</v>
      </c>
      <c r="DR1053">
        <v>104.77</v>
      </c>
      <c r="DW1053">
        <v>40553</v>
      </c>
      <c r="DX1053">
        <v>93.582999999999998</v>
      </c>
      <c r="EF1053">
        <v>40553</v>
      </c>
      <c r="EG1053">
        <v>102.033</v>
      </c>
      <c r="EU1053">
        <v>40961</v>
      </c>
      <c r="EV1053">
        <v>99.718000000000004</v>
      </c>
      <c r="FG1053">
        <v>41318</v>
      </c>
      <c r="FH1053">
        <v>102.36</v>
      </c>
      <c r="FJ1053">
        <v>41431</v>
      </c>
      <c r="FK1053">
        <v>102.09</v>
      </c>
      <c r="FP1053">
        <v>41662</v>
      </c>
      <c r="FQ1053">
        <v>106.75</v>
      </c>
      <c r="FV1053">
        <v>41837</v>
      </c>
      <c r="FW1053">
        <v>119.13</v>
      </c>
      <c r="FY1053">
        <v>42032</v>
      </c>
      <c r="FZ1053">
        <v>126.99</v>
      </c>
      <c r="GB1053">
        <v>42335</v>
      </c>
      <c r="GC1053">
        <v>130.22999999999999</v>
      </c>
      <c r="GK1053">
        <v>41171</v>
      </c>
      <c r="GL1053">
        <v>89.933000000000007</v>
      </c>
      <c r="GW1053">
        <v>41697</v>
      </c>
      <c r="GX1053">
        <v>109.423</v>
      </c>
      <c r="HF1053">
        <v>42081</v>
      </c>
      <c r="HG1053">
        <v>146.99799999999999</v>
      </c>
      <c r="HL1053">
        <v>40554</v>
      </c>
      <c r="HM1053">
        <v>100.15</v>
      </c>
      <c r="HR1053">
        <v>40556</v>
      </c>
      <c r="HS1053">
        <v>98.408000000000001</v>
      </c>
      <c r="HU1053">
        <v>40561</v>
      </c>
      <c r="HV1053">
        <v>76.843000000000004</v>
      </c>
      <c r="HX1053">
        <v>40721</v>
      </c>
      <c r="HY1053">
        <v>83.385000000000005</v>
      </c>
      <c r="IA1053">
        <v>41549</v>
      </c>
      <c r="IB1053">
        <v>95.61</v>
      </c>
    </row>
    <row r="1054" spans="40:236">
      <c r="AN1054">
        <v>40554</v>
      </c>
      <c r="AO1054">
        <v>101.611</v>
      </c>
      <c r="AQ1054">
        <v>40554</v>
      </c>
      <c r="AR1054">
        <v>101.959</v>
      </c>
      <c r="AT1054">
        <v>40561</v>
      </c>
      <c r="AU1054">
        <v>106.205</v>
      </c>
      <c r="AZ1054">
        <v>40554</v>
      </c>
      <c r="BA1054">
        <v>102.426</v>
      </c>
      <c r="BF1054">
        <v>40563</v>
      </c>
      <c r="BG1054">
        <v>101.223</v>
      </c>
      <c r="BI1054">
        <v>40554</v>
      </c>
      <c r="BJ1054">
        <v>104.816</v>
      </c>
      <c r="BO1054">
        <v>40554</v>
      </c>
      <c r="BP1054">
        <v>100.968</v>
      </c>
      <c r="BU1054">
        <v>41194</v>
      </c>
      <c r="BV1054">
        <v>101.693</v>
      </c>
      <c r="CA1054">
        <v>40554</v>
      </c>
      <c r="CB1054">
        <v>102.14100000000001</v>
      </c>
      <c r="CD1054">
        <v>41470</v>
      </c>
      <c r="CE1054">
        <v>102.09</v>
      </c>
      <c r="CG1054">
        <v>40554</v>
      </c>
      <c r="CH1054">
        <v>100.25700000000001</v>
      </c>
      <c r="CP1054">
        <v>41712</v>
      </c>
      <c r="CQ1054">
        <v>102.643</v>
      </c>
      <c r="DE1054">
        <v>40554</v>
      </c>
      <c r="DF1054">
        <v>93.260999999999996</v>
      </c>
      <c r="DH1054">
        <v>41956</v>
      </c>
      <c r="DI1054">
        <v>104.148</v>
      </c>
      <c r="DQ1054">
        <v>42261</v>
      </c>
      <c r="DR1054">
        <v>104.758</v>
      </c>
      <c r="DW1054">
        <v>40554</v>
      </c>
      <c r="DX1054">
        <v>93.944999999999993</v>
      </c>
      <c r="EF1054">
        <v>40554</v>
      </c>
      <c r="EG1054">
        <v>102.432</v>
      </c>
      <c r="EU1054">
        <v>40962</v>
      </c>
      <c r="EV1054">
        <v>99.75</v>
      </c>
      <c r="FG1054">
        <v>41319</v>
      </c>
      <c r="FH1054">
        <v>102.4</v>
      </c>
      <c r="FJ1054">
        <v>41432</v>
      </c>
      <c r="FK1054">
        <v>102.697</v>
      </c>
      <c r="FP1054">
        <v>41663</v>
      </c>
      <c r="FQ1054">
        <v>106.5</v>
      </c>
      <c r="FV1054">
        <v>41838</v>
      </c>
      <c r="FW1054">
        <v>119.28</v>
      </c>
      <c r="FY1054">
        <v>42033</v>
      </c>
      <c r="FZ1054">
        <v>126.91500000000001</v>
      </c>
      <c r="GB1054">
        <v>42338</v>
      </c>
      <c r="GC1054">
        <v>130.185</v>
      </c>
      <c r="GK1054">
        <v>41172</v>
      </c>
      <c r="GL1054">
        <v>89.805000000000007</v>
      </c>
      <c r="GW1054">
        <v>41698</v>
      </c>
      <c r="GX1054">
        <v>109.27500000000001</v>
      </c>
      <c r="HF1054">
        <v>42082</v>
      </c>
      <c r="HG1054">
        <v>147.02799999999999</v>
      </c>
      <c r="HL1054">
        <v>40555</v>
      </c>
      <c r="HM1054">
        <v>100.364</v>
      </c>
      <c r="HR1054">
        <v>40557</v>
      </c>
      <c r="HS1054">
        <v>98.863</v>
      </c>
      <c r="HU1054">
        <v>40562</v>
      </c>
      <c r="HV1054">
        <v>77.731999999999999</v>
      </c>
      <c r="HX1054">
        <v>40722</v>
      </c>
      <c r="HY1054">
        <v>83.977000000000004</v>
      </c>
      <c r="IA1054">
        <v>41550</v>
      </c>
      <c r="IB1054">
        <v>95.265000000000001</v>
      </c>
    </row>
    <row r="1055" spans="40:236">
      <c r="AN1055">
        <v>40555</v>
      </c>
      <c r="AO1055">
        <v>101.65900000000001</v>
      </c>
      <c r="AQ1055">
        <v>40555</v>
      </c>
      <c r="AR1055">
        <v>102.027</v>
      </c>
      <c r="AT1055">
        <v>40562</v>
      </c>
      <c r="AU1055">
        <v>106.22499999999999</v>
      </c>
      <c r="AZ1055">
        <v>40555</v>
      </c>
      <c r="BA1055">
        <v>102.46899999999999</v>
      </c>
      <c r="BF1055">
        <v>40564</v>
      </c>
      <c r="BG1055">
        <v>101.535</v>
      </c>
      <c r="BI1055">
        <v>40555</v>
      </c>
      <c r="BJ1055">
        <v>104.92400000000001</v>
      </c>
      <c r="BO1055">
        <v>40555</v>
      </c>
      <c r="BP1055">
        <v>101.119</v>
      </c>
      <c r="BU1055">
        <v>41197</v>
      </c>
      <c r="BV1055">
        <v>101.542</v>
      </c>
      <c r="CA1055">
        <v>40555</v>
      </c>
      <c r="CB1055">
        <v>102.321</v>
      </c>
      <c r="CD1055">
        <v>41471</v>
      </c>
      <c r="CE1055">
        <v>102.13</v>
      </c>
      <c r="CG1055">
        <v>40555</v>
      </c>
      <c r="CH1055">
        <v>100.44</v>
      </c>
      <c r="CP1055">
        <v>41715</v>
      </c>
      <c r="CQ1055">
        <v>102.63800000000001</v>
      </c>
      <c r="DE1055">
        <v>40555</v>
      </c>
      <c r="DF1055">
        <v>93.497</v>
      </c>
      <c r="DH1055">
        <v>41957</v>
      </c>
      <c r="DI1055">
        <v>104.13800000000001</v>
      </c>
      <c r="DQ1055">
        <v>42262</v>
      </c>
      <c r="DR1055">
        <v>104.738</v>
      </c>
      <c r="DW1055">
        <v>40555</v>
      </c>
      <c r="DX1055">
        <v>94.194000000000003</v>
      </c>
      <c r="EF1055">
        <v>40555</v>
      </c>
      <c r="EG1055">
        <v>102.688</v>
      </c>
      <c r="EU1055">
        <v>40963</v>
      </c>
      <c r="EV1055">
        <v>99.927999999999997</v>
      </c>
      <c r="FG1055">
        <v>41320</v>
      </c>
      <c r="FH1055">
        <v>102.473</v>
      </c>
      <c r="FJ1055">
        <v>41435</v>
      </c>
      <c r="FK1055">
        <v>102.482</v>
      </c>
      <c r="FP1055">
        <v>41666</v>
      </c>
      <c r="FQ1055">
        <v>106.658</v>
      </c>
      <c r="FV1055">
        <v>41841</v>
      </c>
      <c r="FW1055">
        <v>119.505</v>
      </c>
      <c r="FY1055">
        <v>42034</v>
      </c>
      <c r="FZ1055">
        <v>126.91500000000001</v>
      </c>
      <c r="GB1055">
        <v>42339</v>
      </c>
      <c r="GC1055">
        <v>130.303</v>
      </c>
      <c r="GK1055">
        <v>41173</v>
      </c>
      <c r="GL1055">
        <v>89.93</v>
      </c>
      <c r="GW1055">
        <v>41701</v>
      </c>
      <c r="GX1055">
        <v>109.373</v>
      </c>
      <c r="HF1055">
        <v>42083</v>
      </c>
      <c r="HG1055">
        <v>147.77799999999999</v>
      </c>
      <c r="HL1055">
        <v>40556</v>
      </c>
      <c r="HM1055">
        <v>101.63800000000001</v>
      </c>
      <c r="HR1055">
        <v>40560</v>
      </c>
      <c r="HS1055">
        <v>97.707999999999998</v>
      </c>
      <c r="HU1055">
        <v>40563</v>
      </c>
      <c r="HV1055">
        <v>77.954999999999998</v>
      </c>
      <c r="HX1055">
        <v>40723</v>
      </c>
      <c r="HY1055">
        <v>84.683000000000007</v>
      </c>
      <c r="IA1055">
        <v>41551</v>
      </c>
      <c r="IB1055">
        <v>95.43</v>
      </c>
    </row>
    <row r="1056" spans="40:236">
      <c r="AN1056">
        <v>40556</v>
      </c>
      <c r="AO1056">
        <v>101.758</v>
      </c>
      <c r="AQ1056">
        <v>40556</v>
      </c>
      <c r="AR1056">
        <v>102.19</v>
      </c>
      <c r="AT1056">
        <v>40563</v>
      </c>
      <c r="AU1056">
        <v>106.348</v>
      </c>
      <c r="AZ1056">
        <v>40556</v>
      </c>
      <c r="BA1056">
        <v>102.685</v>
      </c>
      <c r="BF1056">
        <v>40567</v>
      </c>
      <c r="BG1056">
        <v>101.77800000000001</v>
      </c>
      <c r="BI1056">
        <v>40556</v>
      </c>
      <c r="BJ1056">
        <v>105.13</v>
      </c>
      <c r="BO1056">
        <v>40556</v>
      </c>
      <c r="BP1056">
        <v>101.373</v>
      </c>
      <c r="BU1056">
        <v>41198</v>
      </c>
      <c r="BV1056">
        <v>101.708</v>
      </c>
      <c r="CA1056">
        <v>40556</v>
      </c>
      <c r="CB1056">
        <v>102.75</v>
      </c>
      <c r="CD1056">
        <v>41472</v>
      </c>
      <c r="CE1056">
        <v>102.048</v>
      </c>
      <c r="CG1056">
        <v>40556</v>
      </c>
      <c r="CH1056">
        <v>101.003</v>
      </c>
      <c r="CP1056">
        <v>41716</v>
      </c>
      <c r="CQ1056">
        <v>102.63</v>
      </c>
      <c r="DE1056">
        <v>40556</v>
      </c>
      <c r="DF1056">
        <v>94.105000000000004</v>
      </c>
      <c r="DH1056">
        <v>41960</v>
      </c>
      <c r="DI1056">
        <v>104.14</v>
      </c>
      <c r="DQ1056">
        <v>42263</v>
      </c>
      <c r="DR1056">
        <v>104.72</v>
      </c>
      <c r="DW1056">
        <v>40556</v>
      </c>
      <c r="DX1056">
        <v>94.95</v>
      </c>
      <c r="EF1056">
        <v>40556</v>
      </c>
      <c r="EG1056">
        <v>103.5</v>
      </c>
      <c r="EU1056">
        <v>40966</v>
      </c>
      <c r="EV1056">
        <v>100.23</v>
      </c>
      <c r="FG1056">
        <v>41323</v>
      </c>
      <c r="FH1056">
        <v>102.235</v>
      </c>
      <c r="FJ1056">
        <v>41436</v>
      </c>
      <c r="FK1056">
        <v>102.128</v>
      </c>
      <c r="FP1056">
        <v>41667</v>
      </c>
      <c r="FQ1056">
        <v>107.023</v>
      </c>
      <c r="FV1056">
        <v>41842</v>
      </c>
      <c r="FW1056">
        <v>119.288</v>
      </c>
      <c r="FY1056">
        <v>42037</v>
      </c>
      <c r="FZ1056">
        <v>126.667</v>
      </c>
      <c r="GB1056">
        <v>42340</v>
      </c>
      <c r="GC1056">
        <v>130.458</v>
      </c>
      <c r="GK1056">
        <v>41176</v>
      </c>
      <c r="GL1056">
        <v>90.53</v>
      </c>
      <c r="GW1056">
        <v>41702</v>
      </c>
      <c r="GX1056">
        <v>110.008</v>
      </c>
      <c r="HF1056">
        <v>42086</v>
      </c>
      <c r="HG1056">
        <v>146.78800000000001</v>
      </c>
      <c r="HL1056">
        <v>40557</v>
      </c>
      <c r="HM1056">
        <v>102.003</v>
      </c>
      <c r="HR1056">
        <v>40561</v>
      </c>
      <c r="HS1056">
        <v>97.06</v>
      </c>
      <c r="HU1056">
        <v>40564</v>
      </c>
      <c r="HV1056">
        <v>79.405000000000001</v>
      </c>
      <c r="HX1056">
        <v>40724</v>
      </c>
      <c r="HY1056">
        <v>85.935000000000002</v>
      </c>
      <c r="IA1056">
        <v>41554</v>
      </c>
      <c r="IB1056">
        <v>95.212999999999994</v>
      </c>
    </row>
    <row r="1057" spans="40:236">
      <c r="AN1057">
        <v>40557</v>
      </c>
      <c r="AO1057">
        <v>101.79300000000001</v>
      </c>
      <c r="AQ1057">
        <v>40557</v>
      </c>
      <c r="AR1057">
        <v>102.217</v>
      </c>
      <c r="AT1057">
        <v>40564</v>
      </c>
      <c r="AU1057">
        <v>106.315</v>
      </c>
      <c r="AZ1057">
        <v>40557</v>
      </c>
      <c r="BA1057">
        <v>102.7</v>
      </c>
      <c r="BF1057">
        <v>40568</v>
      </c>
      <c r="BG1057">
        <v>101.628</v>
      </c>
      <c r="BI1057">
        <v>40557</v>
      </c>
      <c r="BJ1057">
        <v>105.13</v>
      </c>
      <c r="BO1057">
        <v>40557</v>
      </c>
      <c r="BP1057">
        <v>101.38200000000001</v>
      </c>
      <c r="BU1057">
        <v>41199</v>
      </c>
      <c r="BV1057">
        <v>102.08799999999999</v>
      </c>
      <c r="CA1057">
        <v>40557</v>
      </c>
      <c r="CB1057">
        <v>102.69799999999999</v>
      </c>
      <c r="CD1057">
        <v>41473</v>
      </c>
      <c r="CE1057">
        <v>102.143</v>
      </c>
      <c r="CG1057">
        <v>40557</v>
      </c>
      <c r="CH1057">
        <v>100.983</v>
      </c>
      <c r="CP1057">
        <v>41717</v>
      </c>
      <c r="CQ1057">
        <v>102.593</v>
      </c>
      <c r="DE1057">
        <v>40557</v>
      </c>
      <c r="DF1057">
        <v>94.17</v>
      </c>
      <c r="DH1057">
        <v>41961</v>
      </c>
      <c r="DI1057">
        <v>104.11</v>
      </c>
      <c r="DQ1057">
        <v>42264</v>
      </c>
      <c r="DR1057">
        <v>104.663</v>
      </c>
      <c r="DW1057">
        <v>40557</v>
      </c>
      <c r="DX1057">
        <v>94.92</v>
      </c>
      <c r="EF1057">
        <v>40557</v>
      </c>
      <c r="EG1057">
        <v>103.505</v>
      </c>
      <c r="EU1057">
        <v>40967</v>
      </c>
      <c r="EV1057">
        <v>100.255</v>
      </c>
      <c r="FG1057">
        <v>41324</v>
      </c>
      <c r="FH1057">
        <v>102.395</v>
      </c>
      <c r="FJ1057">
        <v>41437</v>
      </c>
      <c r="FK1057">
        <v>102.253</v>
      </c>
      <c r="FP1057">
        <v>41668</v>
      </c>
      <c r="FQ1057">
        <v>107.018</v>
      </c>
      <c r="FV1057">
        <v>41843</v>
      </c>
      <c r="FW1057">
        <v>119.38800000000001</v>
      </c>
      <c r="FY1057">
        <v>42038</v>
      </c>
      <c r="FZ1057">
        <v>126.72</v>
      </c>
      <c r="GB1057">
        <v>42341</v>
      </c>
      <c r="GC1057">
        <v>129.12799999999999</v>
      </c>
      <c r="GK1057">
        <v>41177</v>
      </c>
      <c r="GL1057">
        <v>89.972999999999999</v>
      </c>
      <c r="GW1057">
        <v>41703</v>
      </c>
      <c r="GX1057">
        <v>110.82</v>
      </c>
      <c r="HF1057">
        <v>42087</v>
      </c>
      <c r="HG1057">
        <v>146.47999999999999</v>
      </c>
      <c r="HL1057">
        <v>40560</v>
      </c>
      <c r="HM1057">
        <v>100.94799999999999</v>
      </c>
      <c r="HR1057">
        <v>40562</v>
      </c>
      <c r="HS1057">
        <v>98.081999999999994</v>
      </c>
      <c r="HU1057">
        <v>40567</v>
      </c>
      <c r="HV1057">
        <v>79.908000000000001</v>
      </c>
      <c r="HX1057">
        <v>40725</v>
      </c>
      <c r="HY1057">
        <v>86.727000000000004</v>
      </c>
      <c r="IA1057">
        <v>41555</v>
      </c>
      <c r="IB1057">
        <v>94.49</v>
      </c>
    </row>
    <row r="1058" spans="40:236">
      <c r="AN1058">
        <v>40560</v>
      </c>
      <c r="AO1058">
        <v>101.77</v>
      </c>
      <c r="AQ1058">
        <v>40560</v>
      </c>
      <c r="AR1058">
        <v>102.16500000000001</v>
      </c>
      <c r="AT1058">
        <v>40567</v>
      </c>
      <c r="AU1058">
        <v>106.66</v>
      </c>
      <c r="AZ1058">
        <v>40560</v>
      </c>
      <c r="BA1058">
        <v>102.723</v>
      </c>
      <c r="BF1058">
        <v>40569</v>
      </c>
      <c r="BG1058">
        <v>101.44799999999999</v>
      </c>
      <c r="BI1058">
        <v>40560</v>
      </c>
      <c r="BJ1058">
        <v>105.092</v>
      </c>
      <c r="BO1058">
        <v>40560</v>
      </c>
      <c r="BP1058">
        <v>101.285</v>
      </c>
      <c r="BU1058">
        <v>41200</v>
      </c>
      <c r="BV1058">
        <v>102.123</v>
      </c>
      <c r="CA1058">
        <v>40560</v>
      </c>
      <c r="CB1058">
        <v>102.53</v>
      </c>
      <c r="CD1058">
        <v>41474</v>
      </c>
      <c r="CE1058">
        <v>102.15</v>
      </c>
      <c r="CG1058">
        <v>40560</v>
      </c>
      <c r="CH1058">
        <v>100.72799999999999</v>
      </c>
      <c r="CP1058">
        <v>41718</v>
      </c>
      <c r="CQ1058">
        <v>102.575</v>
      </c>
      <c r="DE1058">
        <v>40560</v>
      </c>
      <c r="DF1058">
        <v>93.798000000000002</v>
      </c>
      <c r="DH1058">
        <v>41962</v>
      </c>
      <c r="DI1058">
        <v>104.08499999999999</v>
      </c>
      <c r="DQ1058">
        <v>42265</v>
      </c>
      <c r="DR1058">
        <v>104.69499999999999</v>
      </c>
      <c r="DW1058">
        <v>40560</v>
      </c>
      <c r="DX1058">
        <v>94.58</v>
      </c>
      <c r="EF1058">
        <v>40560</v>
      </c>
      <c r="EG1058">
        <v>103.035</v>
      </c>
      <c r="EU1058">
        <v>40968</v>
      </c>
      <c r="EV1058">
        <v>100.53</v>
      </c>
      <c r="FG1058">
        <v>41325</v>
      </c>
      <c r="FH1058">
        <v>102.38</v>
      </c>
      <c r="FJ1058">
        <v>41438</v>
      </c>
      <c r="FK1058">
        <v>102.093</v>
      </c>
      <c r="FP1058">
        <v>41669</v>
      </c>
      <c r="FQ1058">
        <v>107.108</v>
      </c>
      <c r="FV1058">
        <v>41844</v>
      </c>
      <c r="FW1058">
        <v>119.40300000000001</v>
      </c>
      <c r="FY1058">
        <v>42039</v>
      </c>
      <c r="FZ1058">
        <v>126.998</v>
      </c>
      <c r="GB1058">
        <v>42342</v>
      </c>
      <c r="GC1058">
        <v>128.94</v>
      </c>
      <c r="GK1058">
        <v>41178</v>
      </c>
      <c r="GL1058">
        <v>87.82</v>
      </c>
      <c r="GW1058">
        <v>41704</v>
      </c>
      <c r="GX1058">
        <v>110.38500000000001</v>
      </c>
      <c r="HF1058">
        <v>42088</v>
      </c>
      <c r="HG1058">
        <v>146.53</v>
      </c>
      <c r="HL1058">
        <v>40561</v>
      </c>
      <c r="HM1058">
        <v>100.295</v>
      </c>
      <c r="HR1058">
        <v>40563</v>
      </c>
      <c r="HS1058">
        <v>98.302000000000007</v>
      </c>
      <c r="HU1058">
        <v>40568</v>
      </c>
      <c r="HV1058">
        <v>78.375</v>
      </c>
      <c r="HX1058">
        <v>40728</v>
      </c>
      <c r="HY1058">
        <v>86.53</v>
      </c>
      <c r="IA1058">
        <v>41556</v>
      </c>
      <c r="IB1058">
        <v>94.21</v>
      </c>
    </row>
    <row r="1059" spans="40:236">
      <c r="AN1059">
        <v>40561</v>
      </c>
      <c r="AO1059">
        <v>101.745</v>
      </c>
      <c r="AQ1059">
        <v>40561</v>
      </c>
      <c r="AR1059">
        <v>102.128</v>
      </c>
      <c r="AT1059">
        <v>40568</v>
      </c>
      <c r="AU1059">
        <v>106.563</v>
      </c>
      <c r="AZ1059">
        <v>40561</v>
      </c>
      <c r="BA1059">
        <v>102.688</v>
      </c>
      <c r="BF1059">
        <v>40570</v>
      </c>
      <c r="BG1059">
        <v>101.29300000000001</v>
      </c>
      <c r="BI1059">
        <v>40561</v>
      </c>
      <c r="BJ1059">
        <v>105.01</v>
      </c>
      <c r="BO1059">
        <v>40561</v>
      </c>
      <c r="BP1059">
        <v>101.18300000000001</v>
      </c>
      <c r="BU1059">
        <v>41201</v>
      </c>
      <c r="BV1059">
        <v>102.098</v>
      </c>
      <c r="CA1059">
        <v>40561</v>
      </c>
      <c r="CB1059">
        <v>102.327</v>
      </c>
      <c r="CD1059">
        <v>41477</v>
      </c>
      <c r="CE1059">
        <v>102.205</v>
      </c>
      <c r="CG1059">
        <v>40561</v>
      </c>
      <c r="CH1059">
        <v>100.51300000000001</v>
      </c>
      <c r="CP1059">
        <v>41719</v>
      </c>
      <c r="CQ1059">
        <v>102.57</v>
      </c>
      <c r="DE1059">
        <v>40561</v>
      </c>
      <c r="DF1059">
        <v>93.613</v>
      </c>
      <c r="DH1059">
        <v>41963</v>
      </c>
      <c r="DI1059">
        <v>104.083</v>
      </c>
      <c r="DQ1059">
        <v>42268</v>
      </c>
      <c r="DR1059">
        <v>104.65</v>
      </c>
      <c r="DW1059">
        <v>40561</v>
      </c>
      <c r="DX1059">
        <v>94.265000000000001</v>
      </c>
      <c r="EF1059">
        <v>40561</v>
      </c>
      <c r="EG1059">
        <v>102.753</v>
      </c>
      <c r="EU1059">
        <v>40969</v>
      </c>
      <c r="EV1059">
        <v>101.13800000000001</v>
      </c>
      <c r="FG1059">
        <v>41326</v>
      </c>
      <c r="FH1059">
        <v>102.288</v>
      </c>
      <c r="FJ1059">
        <v>41439</v>
      </c>
      <c r="FK1059">
        <v>102.223</v>
      </c>
      <c r="FP1059">
        <v>41670</v>
      </c>
      <c r="FQ1059">
        <v>107.423</v>
      </c>
      <c r="FV1059">
        <v>41845</v>
      </c>
      <c r="FW1059">
        <v>119.605</v>
      </c>
      <c r="FY1059">
        <v>42040</v>
      </c>
      <c r="FZ1059">
        <v>126.938</v>
      </c>
      <c r="GB1059">
        <v>42345</v>
      </c>
      <c r="GC1059">
        <v>129.523</v>
      </c>
      <c r="GK1059">
        <v>41179</v>
      </c>
      <c r="GL1059">
        <v>88.575000000000003</v>
      </c>
      <c r="GW1059">
        <v>41705</v>
      </c>
      <c r="GX1059">
        <v>110.71299999999999</v>
      </c>
      <c r="HF1059">
        <v>42089</v>
      </c>
      <c r="HG1059">
        <v>146.91300000000001</v>
      </c>
      <c r="HL1059">
        <v>40562</v>
      </c>
      <c r="HM1059">
        <v>101.29</v>
      </c>
      <c r="HR1059">
        <v>40564</v>
      </c>
      <c r="HS1059">
        <v>99.87</v>
      </c>
      <c r="HU1059">
        <v>40569</v>
      </c>
      <c r="HV1059">
        <v>77.033000000000001</v>
      </c>
      <c r="HX1059">
        <v>40729</v>
      </c>
      <c r="HY1059">
        <v>85.704999999999998</v>
      </c>
      <c r="IA1059">
        <v>41557</v>
      </c>
      <c r="IB1059">
        <v>94.17</v>
      </c>
    </row>
    <row r="1060" spans="40:236">
      <c r="AN1060">
        <v>40562</v>
      </c>
      <c r="AO1060">
        <v>101.723</v>
      </c>
      <c r="AQ1060">
        <v>40562</v>
      </c>
      <c r="AR1060">
        <v>102.22799999999999</v>
      </c>
      <c r="AT1060">
        <v>40569</v>
      </c>
      <c r="AU1060">
        <v>106.42700000000001</v>
      </c>
      <c r="AZ1060">
        <v>40562</v>
      </c>
      <c r="BA1060">
        <v>102.935</v>
      </c>
      <c r="BF1060">
        <v>40571</v>
      </c>
      <c r="BG1060">
        <v>101.268</v>
      </c>
      <c r="BI1060">
        <v>40562</v>
      </c>
      <c r="BJ1060">
        <v>105.258</v>
      </c>
      <c r="BO1060">
        <v>40562</v>
      </c>
      <c r="BP1060">
        <v>101.50700000000001</v>
      </c>
      <c r="BU1060">
        <v>41204</v>
      </c>
      <c r="BV1060">
        <v>102.02</v>
      </c>
      <c r="CA1060">
        <v>40562</v>
      </c>
      <c r="CB1060">
        <v>102.768</v>
      </c>
      <c r="CD1060">
        <v>41478</v>
      </c>
      <c r="CE1060">
        <v>102.133</v>
      </c>
      <c r="CG1060">
        <v>40562</v>
      </c>
      <c r="CH1060">
        <v>101.02</v>
      </c>
      <c r="CP1060">
        <v>41722</v>
      </c>
      <c r="CQ1060">
        <v>102.568</v>
      </c>
      <c r="DE1060">
        <v>40562</v>
      </c>
      <c r="DF1060">
        <v>94.14</v>
      </c>
      <c r="DH1060">
        <v>41964</v>
      </c>
      <c r="DI1060">
        <v>104.125</v>
      </c>
      <c r="DQ1060">
        <v>42269</v>
      </c>
      <c r="DR1060">
        <v>104.65</v>
      </c>
      <c r="DW1060">
        <v>40562</v>
      </c>
      <c r="DX1060">
        <v>94.89</v>
      </c>
      <c r="EF1060">
        <v>40562</v>
      </c>
      <c r="EG1060">
        <v>103.408</v>
      </c>
      <c r="EU1060">
        <v>40970</v>
      </c>
      <c r="EV1060">
        <v>101.072</v>
      </c>
      <c r="FG1060">
        <v>41327</v>
      </c>
      <c r="FH1060">
        <v>102.485</v>
      </c>
      <c r="FJ1060">
        <v>41442</v>
      </c>
      <c r="FK1060">
        <v>102.133</v>
      </c>
      <c r="FP1060">
        <v>41673</v>
      </c>
      <c r="FQ1060">
        <v>107.4</v>
      </c>
      <c r="FV1060">
        <v>41848</v>
      </c>
      <c r="FW1060">
        <v>119.97</v>
      </c>
      <c r="FY1060">
        <v>42041</v>
      </c>
      <c r="FZ1060">
        <v>126.855</v>
      </c>
      <c r="GB1060">
        <v>42346</v>
      </c>
      <c r="GC1060">
        <v>129.607</v>
      </c>
      <c r="GK1060">
        <v>41180</v>
      </c>
      <c r="GL1060">
        <v>88.542000000000002</v>
      </c>
      <c r="GW1060">
        <v>41708</v>
      </c>
      <c r="GX1060">
        <v>111.288</v>
      </c>
      <c r="HF1060">
        <v>42090</v>
      </c>
      <c r="HG1060">
        <v>146.31</v>
      </c>
      <c r="HL1060">
        <v>40563</v>
      </c>
      <c r="HM1060">
        <v>101.575</v>
      </c>
      <c r="HR1060">
        <v>40567</v>
      </c>
      <c r="HS1060">
        <v>100.488</v>
      </c>
      <c r="HU1060">
        <v>40570</v>
      </c>
      <c r="HV1060">
        <v>76.305000000000007</v>
      </c>
      <c r="HX1060">
        <v>40730</v>
      </c>
      <c r="HY1060">
        <v>84.79</v>
      </c>
      <c r="IA1060">
        <v>41558</v>
      </c>
      <c r="IB1060">
        <v>94.802999999999997</v>
      </c>
    </row>
    <row r="1061" spans="40:236">
      <c r="AN1061">
        <v>40563</v>
      </c>
      <c r="AO1061">
        <v>101.753</v>
      </c>
      <c r="AQ1061">
        <v>40563</v>
      </c>
      <c r="AR1061">
        <v>102.235</v>
      </c>
      <c r="AT1061">
        <v>40570</v>
      </c>
      <c r="AU1061">
        <v>106.24</v>
      </c>
      <c r="AZ1061">
        <v>40563</v>
      </c>
      <c r="BA1061">
        <v>102.965</v>
      </c>
      <c r="BF1061">
        <v>40574</v>
      </c>
      <c r="BG1061">
        <v>101.455</v>
      </c>
      <c r="BI1061">
        <v>40563</v>
      </c>
      <c r="BJ1061">
        <v>105.30800000000001</v>
      </c>
      <c r="BO1061">
        <v>40563</v>
      </c>
      <c r="BP1061">
        <v>101.61</v>
      </c>
      <c r="BU1061">
        <v>41205</v>
      </c>
      <c r="BV1061">
        <v>101.83</v>
      </c>
      <c r="CA1061">
        <v>40563</v>
      </c>
      <c r="CB1061">
        <v>102.95</v>
      </c>
      <c r="CD1061">
        <v>41479</v>
      </c>
      <c r="CE1061">
        <v>102.155</v>
      </c>
      <c r="CG1061">
        <v>40563</v>
      </c>
      <c r="CH1061">
        <v>101.155</v>
      </c>
      <c r="CP1061">
        <v>41723</v>
      </c>
      <c r="CQ1061">
        <v>102.565</v>
      </c>
      <c r="DE1061">
        <v>40563</v>
      </c>
      <c r="DF1061">
        <v>94.34</v>
      </c>
      <c r="DH1061">
        <v>41967</v>
      </c>
      <c r="DI1061">
        <v>104.145</v>
      </c>
      <c r="DQ1061">
        <v>42270</v>
      </c>
      <c r="DR1061">
        <v>104.63</v>
      </c>
      <c r="DW1061">
        <v>40563</v>
      </c>
      <c r="DX1061">
        <v>95.117999999999995</v>
      </c>
      <c r="EF1061">
        <v>40563</v>
      </c>
      <c r="EG1061">
        <v>103.643</v>
      </c>
      <c r="EU1061">
        <v>40973</v>
      </c>
      <c r="EV1061">
        <v>100.83</v>
      </c>
      <c r="FG1061">
        <v>41330</v>
      </c>
      <c r="FH1061">
        <v>102.46299999999999</v>
      </c>
      <c r="FJ1061">
        <v>41443</v>
      </c>
      <c r="FK1061">
        <v>102.363</v>
      </c>
      <c r="FP1061">
        <v>41674</v>
      </c>
      <c r="FQ1061">
        <v>107.4</v>
      </c>
      <c r="FV1061">
        <v>41849</v>
      </c>
      <c r="FW1061">
        <v>119.99</v>
      </c>
      <c r="FY1061">
        <v>42044</v>
      </c>
      <c r="FZ1061">
        <v>126.265</v>
      </c>
      <c r="GB1061">
        <v>42347</v>
      </c>
      <c r="GC1061">
        <v>129.40799999999999</v>
      </c>
      <c r="GK1061">
        <v>41183</v>
      </c>
      <c r="GL1061">
        <v>89.097999999999999</v>
      </c>
      <c r="GW1061">
        <v>41709</v>
      </c>
      <c r="GX1061">
        <v>111.145</v>
      </c>
      <c r="HF1061">
        <v>42093</v>
      </c>
      <c r="HG1061">
        <v>146.87799999999999</v>
      </c>
      <c r="HL1061">
        <v>40564</v>
      </c>
      <c r="HM1061">
        <v>103.07</v>
      </c>
      <c r="HR1061">
        <v>40568</v>
      </c>
      <c r="HS1061">
        <v>98.87</v>
      </c>
      <c r="HU1061">
        <v>40571</v>
      </c>
      <c r="HV1061">
        <v>77.192999999999998</v>
      </c>
      <c r="HX1061">
        <v>40731</v>
      </c>
      <c r="HY1061">
        <v>84.817999999999998</v>
      </c>
      <c r="IA1061">
        <v>41561</v>
      </c>
      <c r="IB1061">
        <v>94.852000000000004</v>
      </c>
    </row>
    <row r="1062" spans="40:236">
      <c r="AN1062">
        <v>40564</v>
      </c>
      <c r="AO1062">
        <v>101.768</v>
      </c>
      <c r="AQ1062">
        <v>40564</v>
      </c>
      <c r="AR1062">
        <v>102.30800000000001</v>
      </c>
      <c r="AT1062">
        <v>40571</v>
      </c>
      <c r="AU1062">
        <v>106.215</v>
      </c>
      <c r="AZ1062">
        <v>40564</v>
      </c>
      <c r="BA1062">
        <v>103.19</v>
      </c>
      <c r="BF1062">
        <v>40575</v>
      </c>
      <c r="BG1062">
        <v>101.745</v>
      </c>
      <c r="BI1062">
        <v>40564</v>
      </c>
      <c r="BJ1062">
        <v>105.7</v>
      </c>
      <c r="BO1062">
        <v>40564</v>
      </c>
      <c r="BP1062">
        <v>101.988</v>
      </c>
      <c r="BU1062">
        <v>41206</v>
      </c>
      <c r="BV1062">
        <v>101.863</v>
      </c>
      <c r="CA1062">
        <v>40564</v>
      </c>
      <c r="CB1062">
        <v>103.358</v>
      </c>
      <c r="CD1062">
        <v>41480</v>
      </c>
      <c r="CE1062">
        <v>102.155</v>
      </c>
      <c r="CG1062">
        <v>40564</v>
      </c>
      <c r="CH1062">
        <v>101.69499999999999</v>
      </c>
      <c r="CP1062">
        <v>41724</v>
      </c>
      <c r="CQ1062">
        <v>102.54300000000001</v>
      </c>
      <c r="DE1062">
        <v>40564</v>
      </c>
      <c r="DF1062">
        <v>94.91</v>
      </c>
      <c r="DH1062">
        <v>41968</v>
      </c>
      <c r="DI1062">
        <v>104.13</v>
      </c>
      <c r="DQ1062">
        <v>42271</v>
      </c>
      <c r="DR1062">
        <v>104.58</v>
      </c>
      <c r="DW1062">
        <v>40564</v>
      </c>
      <c r="DX1062">
        <v>95.793000000000006</v>
      </c>
      <c r="EF1062">
        <v>40564</v>
      </c>
      <c r="EG1062">
        <v>104.41800000000001</v>
      </c>
      <c r="EU1062">
        <v>40974</v>
      </c>
      <c r="EV1062">
        <v>100.008</v>
      </c>
      <c r="FG1062">
        <v>41331</v>
      </c>
      <c r="FH1062">
        <v>101.24299999999999</v>
      </c>
      <c r="FJ1062">
        <v>41444</v>
      </c>
      <c r="FK1062">
        <v>102.583</v>
      </c>
      <c r="FP1062">
        <v>41675</v>
      </c>
      <c r="FQ1062">
        <v>107.703</v>
      </c>
      <c r="FV1062">
        <v>41850</v>
      </c>
      <c r="FW1062">
        <v>119.44499999999999</v>
      </c>
      <c r="FY1062">
        <v>42045</v>
      </c>
      <c r="FZ1062">
        <v>126.038</v>
      </c>
      <c r="GB1062">
        <v>42348</v>
      </c>
      <c r="GC1062">
        <v>129.357</v>
      </c>
      <c r="GK1062">
        <v>41184</v>
      </c>
      <c r="GL1062">
        <v>90.072000000000003</v>
      </c>
      <c r="GW1062">
        <v>41710</v>
      </c>
      <c r="GX1062">
        <v>110.935</v>
      </c>
      <c r="HF1062">
        <v>42094</v>
      </c>
      <c r="HG1062">
        <v>147.62</v>
      </c>
      <c r="HL1062">
        <v>40567</v>
      </c>
      <c r="HM1062">
        <v>103.608</v>
      </c>
      <c r="HR1062">
        <v>40569</v>
      </c>
      <c r="HS1062">
        <v>97.515000000000001</v>
      </c>
      <c r="HU1062">
        <v>40574</v>
      </c>
      <c r="HV1062">
        <v>77.697999999999993</v>
      </c>
      <c r="HX1062">
        <v>40732</v>
      </c>
      <c r="HY1062">
        <v>84.33</v>
      </c>
      <c r="IA1062">
        <v>41562</v>
      </c>
      <c r="IB1062">
        <v>94.125</v>
      </c>
    </row>
    <row r="1063" spans="40:236">
      <c r="AN1063">
        <v>40567</v>
      </c>
      <c r="AO1063">
        <v>101.83799999999999</v>
      </c>
      <c r="AQ1063">
        <v>40567</v>
      </c>
      <c r="AR1063">
        <v>102.42</v>
      </c>
      <c r="AT1063">
        <v>40574</v>
      </c>
      <c r="AU1063">
        <v>106.408</v>
      </c>
      <c r="AZ1063">
        <v>40567</v>
      </c>
      <c r="BA1063">
        <v>103.438</v>
      </c>
      <c r="BF1063">
        <v>40576</v>
      </c>
      <c r="BG1063">
        <v>101.89</v>
      </c>
      <c r="BI1063">
        <v>40567</v>
      </c>
      <c r="BJ1063">
        <v>105.968</v>
      </c>
      <c r="BO1063">
        <v>40567</v>
      </c>
      <c r="BP1063">
        <v>102.3</v>
      </c>
      <c r="BU1063">
        <v>41207</v>
      </c>
      <c r="BV1063">
        <v>101.825</v>
      </c>
      <c r="CA1063">
        <v>40567</v>
      </c>
      <c r="CB1063">
        <v>103.825</v>
      </c>
      <c r="CD1063">
        <v>41481</v>
      </c>
      <c r="CE1063">
        <v>102.155</v>
      </c>
      <c r="CG1063">
        <v>40567</v>
      </c>
      <c r="CH1063">
        <v>102.145</v>
      </c>
      <c r="CP1063">
        <v>41725</v>
      </c>
      <c r="CQ1063">
        <v>102.533</v>
      </c>
      <c r="DE1063">
        <v>40567</v>
      </c>
      <c r="DF1063">
        <v>95.378</v>
      </c>
      <c r="DH1063">
        <v>41969</v>
      </c>
      <c r="DI1063">
        <v>104.102</v>
      </c>
      <c r="DQ1063">
        <v>42272</v>
      </c>
      <c r="DR1063">
        <v>104.57</v>
      </c>
      <c r="DW1063">
        <v>40567</v>
      </c>
      <c r="DX1063">
        <v>96.32</v>
      </c>
      <c r="EF1063">
        <v>40567</v>
      </c>
      <c r="EG1063">
        <v>104.995</v>
      </c>
      <c r="EU1063">
        <v>40975</v>
      </c>
      <c r="EV1063">
        <v>100.227</v>
      </c>
      <c r="FG1063">
        <v>41332</v>
      </c>
      <c r="FH1063">
        <v>101.94499999999999</v>
      </c>
      <c r="FJ1063">
        <v>41445</v>
      </c>
      <c r="FK1063">
        <v>100.89</v>
      </c>
      <c r="FP1063">
        <v>41676</v>
      </c>
      <c r="FQ1063">
        <v>107.673</v>
      </c>
      <c r="FV1063">
        <v>41851</v>
      </c>
      <c r="FW1063">
        <v>119.52500000000001</v>
      </c>
      <c r="FY1063">
        <v>42046</v>
      </c>
      <c r="FZ1063">
        <v>125.96</v>
      </c>
      <c r="GB1063">
        <v>42349</v>
      </c>
      <c r="GC1063">
        <v>129.315</v>
      </c>
      <c r="GK1063">
        <v>41185</v>
      </c>
      <c r="GL1063">
        <v>89.55</v>
      </c>
      <c r="GW1063">
        <v>41711</v>
      </c>
      <c r="GX1063">
        <v>110.62</v>
      </c>
      <c r="HF1063">
        <v>42095</v>
      </c>
      <c r="HG1063">
        <v>147.678</v>
      </c>
      <c r="HL1063">
        <v>40568</v>
      </c>
      <c r="HM1063">
        <v>102.175</v>
      </c>
      <c r="HR1063">
        <v>40570</v>
      </c>
      <c r="HS1063">
        <v>96.727999999999994</v>
      </c>
      <c r="HU1063">
        <v>40575</v>
      </c>
      <c r="HV1063">
        <v>79.075000000000003</v>
      </c>
      <c r="HX1063">
        <v>40735</v>
      </c>
      <c r="HY1063">
        <v>81.394999999999996</v>
      </c>
      <c r="IA1063">
        <v>41563</v>
      </c>
      <c r="IB1063">
        <v>94.037999999999997</v>
      </c>
    </row>
    <row r="1064" spans="40:236">
      <c r="AN1064">
        <v>40568</v>
      </c>
      <c r="AO1064">
        <v>101.738</v>
      </c>
      <c r="AQ1064">
        <v>40568</v>
      </c>
      <c r="AR1064">
        <v>102.333</v>
      </c>
      <c r="AT1064">
        <v>40575</v>
      </c>
      <c r="AU1064">
        <v>106.523</v>
      </c>
      <c r="AZ1064">
        <v>40568</v>
      </c>
      <c r="BA1064">
        <v>103.273</v>
      </c>
      <c r="BF1064">
        <v>40577</v>
      </c>
      <c r="BG1064">
        <v>101.83499999999999</v>
      </c>
      <c r="BI1064">
        <v>40568</v>
      </c>
      <c r="BJ1064">
        <v>105.818</v>
      </c>
      <c r="BO1064">
        <v>40568</v>
      </c>
      <c r="BP1064">
        <v>102.048</v>
      </c>
      <c r="BU1064">
        <v>41208</v>
      </c>
      <c r="BV1064">
        <v>101.825</v>
      </c>
      <c r="CA1064">
        <v>40568</v>
      </c>
      <c r="CB1064">
        <v>103.5</v>
      </c>
      <c r="CD1064">
        <v>41484</v>
      </c>
      <c r="CE1064">
        <v>102.108</v>
      </c>
      <c r="CG1064">
        <v>40568</v>
      </c>
      <c r="CH1064">
        <v>101.80500000000001</v>
      </c>
      <c r="CP1064">
        <v>41726</v>
      </c>
      <c r="CQ1064">
        <v>102.535</v>
      </c>
      <c r="DE1064">
        <v>40568</v>
      </c>
      <c r="DF1064">
        <v>95.018000000000001</v>
      </c>
      <c r="DH1064">
        <v>41970</v>
      </c>
      <c r="DI1064">
        <v>104.08499999999999</v>
      </c>
      <c r="DQ1064">
        <v>42275</v>
      </c>
      <c r="DR1064">
        <v>104.58499999999999</v>
      </c>
      <c r="DW1064">
        <v>40568</v>
      </c>
      <c r="DX1064">
        <v>95.875</v>
      </c>
      <c r="EF1064">
        <v>40568</v>
      </c>
      <c r="EG1064">
        <v>104.52</v>
      </c>
      <c r="EU1064">
        <v>40976</v>
      </c>
      <c r="EV1064">
        <v>100.477</v>
      </c>
      <c r="FG1064">
        <v>41333</v>
      </c>
      <c r="FH1064">
        <v>102.88</v>
      </c>
      <c r="FJ1064">
        <v>41446</v>
      </c>
      <c r="FK1064">
        <v>100.65300000000001</v>
      </c>
      <c r="FP1064">
        <v>41677</v>
      </c>
      <c r="FQ1064">
        <v>107.92</v>
      </c>
      <c r="FV1064">
        <v>41852</v>
      </c>
      <c r="FW1064">
        <v>119.13800000000001</v>
      </c>
      <c r="FY1064">
        <v>42047</v>
      </c>
      <c r="FZ1064">
        <v>126.253</v>
      </c>
      <c r="GB1064">
        <v>42352</v>
      </c>
      <c r="GC1064">
        <v>128.68299999999999</v>
      </c>
      <c r="GK1064">
        <v>41186</v>
      </c>
      <c r="GL1064">
        <v>88.784999999999997</v>
      </c>
      <c r="GW1064">
        <v>41712</v>
      </c>
      <c r="GX1064">
        <v>111.038</v>
      </c>
      <c r="HF1064">
        <v>42096</v>
      </c>
      <c r="HG1064">
        <v>147.423</v>
      </c>
      <c r="HL1064">
        <v>40569</v>
      </c>
      <c r="HM1064">
        <v>100.938</v>
      </c>
      <c r="HR1064">
        <v>40571</v>
      </c>
      <c r="HS1064">
        <v>97.72</v>
      </c>
      <c r="HU1064">
        <v>40576</v>
      </c>
      <c r="HV1064">
        <v>80.037999999999997</v>
      </c>
      <c r="HX1064">
        <v>40736</v>
      </c>
      <c r="HY1064">
        <v>83.078000000000003</v>
      </c>
      <c r="IA1064">
        <v>41564</v>
      </c>
      <c r="IB1064">
        <v>94.007999999999996</v>
      </c>
    </row>
    <row r="1065" spans="40:236">
      <c r="AN1065">
        <v>40569</v>
      </c>
      <c r="AO1065">
        <v>101.783</v>
      </c>
      <c r="AQ1065">
        <v>40569</v>
      </c>
      <c r="AR1065">
        <v>102.35299999999999</v>
      </c>
      <c r="AT1065">
        <v>40576</v>
      </c>
      <c r="AU1065">
        <v>106.715</v>
      </c>
      <c r="AZ1065">
        <v>40569</v>
      </c>
      <c r="BA1065">
        <v>103.143</v>
      </c>
      <c r="BF1065">
        <v>40578</v>
      </c>
      <c r="BG1065">
        <v>101.905</v>
      </c>
      <c r="BI1065">
        <v>40569</v>
      </c>
      <c r="BJ1065">
        <v>105.553</v>
      </c>
      <c r="BO1065">
        <v>40569</v>
      </c>
      <c r="BP1065">
        <v>101.73</v>
      </c>
      <c r="BU1065">
        <v>41211</v>
      </c>
      <c r="BV1065">
        <v>101.673</v>
      </c>
      <c r="CA1065">
        <v>40569</v>
      </c>
      <c r="CB1065">
        <v>103.16500000000001</v>
      </c>
      <c r="CD1065">
        <v>41485</v>
      </c>
      <c r="CE1065">
        <v>102.078</v>
      </c>
      <c r="CG1065">
        <v>40569</v>
      </c>
      <c r="CH1065">
        <v>101.41500000000001</v>
      </c>
      <c r="CP1065">
        <v>41729</v>
      </c>
      <c r="CQ1065">
        <v>102.52800000000001</v>
      </c>
      <c r="DE1065">
        <v>40569</v>
      </c>
      <c r="DF1065">
        <v>94.59</v>
      </c>
      <c r="DH1065">
        <v>41971</v>
      </c>
      <c r="DI1065">
        <v>104.065</v>
      </c>
      <c r="DQ1065">
        <v>42276</v>
      </c>
      <c r="DR1065">
        <v>104.577</v>
      </c>
      <c r="DW1065">
        <v>40569</v>
      </c>
      <c r="DX1065">
        <v>95.382999999999996</v>
      </c>
      <c r="EF1065">
        <v>40569</v>
      </c>
      <c r="EG1065">
        <v>103.928</v>
      </c>
      <c r="EU1065">
        <v>40977</v>
      </c>
      <c r="EV1065">
        <v>100.565</v>
      </c>
      <c r="FG1065">
        <v>41334</v>
      </c>
      <c r="FH1065">
        <v>102.848</v>
      </c>
      <c r="FJ1065">
        <v>41449</v>
      </c>
      <c r="FK1065">
        <v>99.567999999999998</v>
      </c>
      <c r="FP1065">
        <v>41680</v>
      </c>
      <c r="FQ1065">
        <v>107.83499999999999</v>
      </c>
      <c r="FV1065">
        <v>41855</v>
      </c>
      <c r="FW1065">
        <v>119.61</v>
      </c>
      <c r="FY1065">
        <v>42048</v>
      </c>
      <c r="FZ1065">
        <v>126.64</v>
      </c>
      <c r="GB1065">
        <v>42353</v>
      </c>
      <c r="GC1065">
        <v>128.423</v>
      </c>
      <c r="GK1065">
        <v>41187</v>
      </c>
      <c r="GL1065">
        <v>90.284999999999997</v>
      </c>
      <c r="GW1065">
        <v>41715</v>
      </c>
      <c r="GX1065">
        <v>111.18</v>
      </c>
      <c r="HF1065">
        <v>42097</v>
      </c>
      <c r="HG1065">
        <v>147.423</v>
      </c>
      <c r="HL1065">
        <v>40570</v>
      </c>
      <c r="HM1065">
        <v>100.133</v>
      </c>
      <c r="HR1065">
        <v>40574</v>
      </c>
      <c r="HS1065">
        <v>98.25</v>
      </c>
      <c r="HU1065">
        <v>40577</v>
      </c>
      <c r="HV1065">
        <v>79.02</v>
      </c>
      <c r="HX1065">
        <v>40737</v>
      </c>
      <c r="HY1065">
        <v>83.408000000000001</v>
      </c>
      <c r="IA1065">
        <v>41565</v>
      </c>
      <c r="IB1065">
        <v>94.388000000000005</v>
      </c>
    </row>
    <row r="1066" spans="40:236">
      <c r="AN1066">
        <v>40570</v>
      </c>
      <c r="AO1066">
        <v>101.715</v>
      </c>
      <c r="AQ1066">
        <v>40570</v>
      </c>
      <c r="AR1066">
        <v>102.33499999999999</v>
      </c>
      <c r="AT1066">
        <v>40577</v>
      </c>
      <c r="AU1066">
        <v>106.655</v>
      </c>
      <c r="AZ1066">
        <v>40570</v>
      </c>
      <c r="BA1066">
        <v>103.033</v>
      </c>
      <c r="BF1066">
        <v>40581</v>
      </c>
      <c r="BG1066">
        <v>101.858</v>
      </c>
      <c r="BI1066">
        <v>40570</v>
      </c>
      <c r="BJ1066">
        <v>105.38</v>
      </c>
      <c r="BO1066">
        <v>40570</v>
      </c>
      <c r="BP1066">
        <v>101.52800000000001</v>
      </c>
      <c r="BU1066">
        <v>41212</v>
      </c>
      <c r="BV1066">
        <v>101.762</v>
      </c>
      <c r="CA1066">
        <v>40570</v>
      </c>
      <c r="CB1066">
        <v>102.818</v>
      </c>
      <c r="CD1066">
        <v>41486</v>
      </c>
      <c r="CE1066">
        <v>102.113</v>
      </c>
      <c r="CG1066">
        <v>40570</v>
      </c>
      <c r="CH1066">
        <v>101.02800000000001</v>
      </c>
      <c r="CP1066">
        <v>41730</v>
      </c>
      <c r="CQ1066">
        <v>102.538</v>
      </c>
      <c r="DE1066">
        <v>40570</v>
      </c>
      <c r="DF1066">
        <v>94.117999999999995</v>
      </c>
      <c r="DH1066">
        <v>41974</v>
      </c>
      <c r="DI1066">
        <v>104.02500000000001</v>
      </c>
      <c r="DQ1066">
        <v>42277</v>
      </c>
      <c r="DR1066">
        <v>104.575</v>
      </c>
      <c r="DW1066">
        <v>40570</v>
      </c>
      <c r="DX1066">
        <v>94.888000000000005</v>
      </c>
      <c r="EF1066">
        <v>40570</v>
      </c>
      <c r="EG1066">
        <v>103.37</v>
      </c>
      <c r="EU1066">
        <v>40980</v>
      </c>
      <c r="EV1066">
        <v>100.205</v>
      </c>
      <c r="FG1066">
        <v>41337</v>
      </c>
      <c r="FH1066">
        <v>102.852</v>
      </c>
      <c r="FJ1066">
        <v>41450</v>
      </c>
      <c r="FK1066">
        <v>99.7</v>
      </c>
      <c r="FP1066">
        <v>41681</v>
      </c>
      <c r="FQ1066">
        <v>107.608</v>
      </c>
      <c r="FV1066">
        <v>41856</v>
      </c>
      <c r="FW1066">
        <v>119.322</v>
      </c>
      <c r="FY1066">
        <v>42051</v>
      </c>
      <c r="FZ1066">
        <v>126.47</v>
      </c>
      <c r="GB1066">
        <v>42354</v>
      </c>
      <c r="GC1066">
        <v>128.47499999999999</v>
      </c>
      <c r="GK1066">
        <v>41190</v>
      </c>
      <c r="GL1066">
        <v>90.144999999999996</v>
      </c>
      <c r="GW1066">
        <v>41716</v>
      </c>
      <c r="GX1066">
        <v>111.298</v>
      </c>
      <c r="HF1066">
        <v>42100</v>
      </c>
      <c r="HG1066">
        <v>147.423</v>
      </c>
      <c r="HL1066">
        <v>40571</v>
      </c>
      <c r="HM1066">
        <v>100.958</v>
      </c>
      <c r="HR1066">
        <v>40575</v>
      </c>
      <c r="HS1066">
        <v>99.71</v>
      </c>
      <c r="HU1066">
        <v>40578</v>
      </c>
      <c r="HV1066">
        <v>78.992999999999995</v>
      </c>
      <c r="HX1066">
        <v>40738</v>
      </c>
      <c r="HY1066">
        <v>83.174999999999997</v>
      </c>
      <c r="IA1066">
        <v>41568</v>
      </c>
      <c r="IB1066">
        <v>94.265000000000001</v>
      </c>
    </row>
    <row r="1067" spans="40:236">
      <c r="AN1067">
        <v>40571</v>
      </c>
      <c r="AO1067">
        <v>101.703</v>
      </c>
      <c r="AQ1067">
        <v>40571</v>
      </c>
      <c r="AR1067">
        <v>102.33</v>
      </c>
      <c r="AT1067">
        <v>40578</v>
      </c>
      <c r="AU1067">
        <v>106.62</v>
      </c>
      <c r="AZ1067">
        <v>40571</v>
      </c>
      <c r="BA1067">
        <v>103.008</v>
      </c>
      <c r="BF1067">
        <v>40582</v>
      </c>
      <c r="BG1067">
        <v>101.738</v>
      </c>
      <c r="BI1067">
        <v>40571</v>
      </c>
      <c r="BJ1067">
        <v>105.345</v>
      </c>
      <c r="BO1067">
        <v>40571</v>
      </c>
      <c r="BP1067">
        <v>101.485</v>
      </c>
      <c r="BU1067">
        <v>41213</v>
      </c>
      <c r="BV1067">
        <v>101.88800000000001</v>
      </c>
      <c r="CA1067">
        <v>40571</v>
      </c>
      <c r="CB1067">
        <v>102.73</v>
      </c>
      <c r="CD1067">
        <v>41487</v>
      </c>
      <c r="CE1067">
        <v>102.13</v>
      </c>
      <c r="CG1067">
        <v>40571</v>
      </c>
      <c r="CH1067">
        <v>100.99</v>
      </c>
      <c r="CP1067">
        <v>41731</v>
      </c>
      <c r="CQ1067">
        <v>102.523</v>
      </c>
      <c r="DE1067">
        <v>40571</v>
      </c>
      <c r="DF1067">
        <v>94.072999999999993</v>
      </c>
      <c r="DH1067">
        <v>41975</v>
      </c>
      <c r="DI1067">
        <v>103.977</v>
      </c>
      <c r="DQ1067">
        <v>42278</v>
      </c>
      <c r="DR1067">
        <v>104.563</v>
      </c>
      <c r="DW1067">
        <v>40571</v>
      </c>
      <c r="DX1067">
        <v>94.918000000000006</v>
      </c>
      <c r="EF1067">
        <v>40571</v>
      </c>
      <c r="EG1067">
        <v>103.4</v>
      </c>
      <c r="EU1067">
        <v>40981</v>
      </c>
      <c r="EV1067">
        <v>99.64</v>
      </c>
      <c r="FG1067">
        <v>41338</v>
      </c>
      <c r="FH1067">
        <v>103.095</v>
      </c>
      <c r="FJ1067">
        <v>41451</v>
      </c>
      <c r="FK1067">
        <v>100.955</v>
      </c>
      <c r="FP1067">
        <v>41682</v>
      </c>
      <c r="FQ1067">
        <v>107.37</v>
      </c>
      <c r="FV1067">
        <v>41857</v>
      </c>
      <c r="FW1067">
        <v>118.99</v>
      </c>
      <c r="FY1067">
        <v>42052</v>
      </c>
      <c r="FZ1067">
        <v>126.393</v>
      </c>
      <c r="GB1067">
        <v>42355</v>
      </c>
      <c r="GC1067">
        <v>128.613</v>
      </c>
      <c r="GK1067">
        <v>41191</v>
      </c>
      <c r="GL1067">
        <v>89.347999999999999</v>
      </c>
      <c r="GW1067">
        <v>41717</v>
      </c>
      <c r="GX1067">
        <v>110.938</v>
      </c>
      <c r="HF1067">
        <v>42101</v>
      </c>
      <c r="HG1067">
        <v>147.94800000000001</v>
      </c>
      <c r="HL1067">
        <v>40574</v>
      </c>
      <c r="HM1067">
        <v>101.608</v>
      </c>
      <c r="HR1067">
        <v>40576</v>
      </c>
      <c r="HS1067">
        <v>100.82</v>
      </c>
      <c r="HU1067">
        <v>40581</v>
      </c>
      <c r="HV1067">
        <v>77.680000000000007</v>
      </c>
      <c r="HX1067">
        <v>40739</v>
      </c>
      <c r="HY1067">
        <v>81.293000000000006</v>
      </c>
      <c r="IA1067">
        <v>41569</v>
      </c>
      <c r="IB1067">
        <v>94.718000000000004</v>
      </c>
    </row>
    <row r="1068" spans="40:236">
      <c r="AN1068">
        <v>40574</v>
      </c>
      <c r="AO1068">
        <v>101.738</v>
      </c>
      <c r="AQ1068">
        <v>40574</v>
      </c>
      <c r="AR1068">
        <v>102.41</v>
      </c>
      <c r="AT1068">
        <v>40581</v>
      </c>
      <c r="AU1068">
        <v>106.52800000000001</v>
      </c>
      <c r="AZ1068">
        <v>40574</v>
      </c>
      <c r="BA1068">
        <v>103.21299999999999</v>
      </c>
      <c r="BF1068">
        <v>40583</v>
      </c>
      <c r="BG1068">
        <v>101.72799999999999</v>
      </c>
      <c r="BI1068">
        <v>40574</v>
      </c>
      <c r="BJ1068">
        <v>105.565</v>
      </c>
      <c r="BO1068">
        <v>40574</v>
      </c>
      <c r="BP1068">
        <v>101.73</v>
      </c>
      <c r="BU1068">
        <v>41214</v>
      </c>
      <c r="BV1068">
        <v>101.925</v>
      </c>
      <c r="CA1068">
        <v>40574</v>
      </c>
      <c r="CB1068">
        <v>103.048</v>
      </c>
      <c r="CD1068">
        <v>41488</v>
      </c>
      <c r="CE1068">
        <v>102.16</v>
      </c>
      <c r="CG1068">
        <v>40574</v>
      </c>
      <c r="CH1068">
        <v>101.342</v>
      </c>
      <c r="CP1068">
        <v>41732</v>
      </c>
      <c r="CQ1068">
        <v>102.553</v>
      </c>
      <c r="DE1068">
        <v>40574</v>
      </c>
      <c r="DF1068">
        <v>94.498000000000005</v>
      </c>
      <c r="DH1068">
        <v>41976</v>
      </c>
      <c r="DI1068">
        <v>103.98</v>
      </c>
      <c r="DQ1068">
        <v>42279</v>
      </c>
      <c r="DR1068">
        <v>104.55800000000001</v>
      </c>
      <c r="DW1068">
        <v>40574</v>
      </c>
      <c r="DX1068">
        <v>95.408000000000001</v>
      </c>
      <c r="EF1068">
        <v>40574</v>
      </c>
      <c r="EG1068">
        <v>103.943</v>
      </c>
      <c r="EU1068">
        <v>40982</v>
      </c>
      <c r="EV1068">
        <v>99.29</v>
      </c>
      <c r="FG1068">
        <v>41339</v>
      </c>
      <c r="FH1068">
        <v>103.30500000000001</v>
      </c>
      <c r="FJ1068">
        <v>41452</v>
      </c>
      <c r="FK1068">
        <v>101.498</v>
      </c>
      <c r="FP1068">
        <v>41683</v>
      </c>
      <c r="FQ1068">
        <v>107.52800000000001</v>
      </c>
      <c r="FV1068">
        <v>41858</v>
      </c>
      <c r="FW1068">
        <v>118.813</v>
      </c>
      <c r="FY1068">
        <v>42053</v>
      </c>
      <c r="FZ1068">
        <v>126.52800000000001</v>
      </c>
      <c r="GB1068">
        <v>42356</v>
      </c>
      <c r="GC1068">
        <v>128.82499999999999</v>
      </c>
      <c r="GK1068">
        <v>41192</v>
      </c>
      <c r="GL1068">
        <v>89.563000000000002</v>
      </c>
      <c r="GW1068">
        <v>41718</v>
      </c>
      <c r="GX1068">
        <v>110.655</v>
      </c>
      <c r="HF1068">
        <v>42102</v>
      </c>
      <c r="HG1068">
        <v>147.673</v>
      </c>
      <c r="HL1068">
        <v>40575</v>
      </c>
      <c r="HM1068">
        <v>102.94499999999999</v>
      </c>
      <c r="HR1068">
        <v>40577</v>
      </c>
      <c r="HS1068">
        <v>99.742999999999995</v>
      </c>
      <c r="HU1068">
        <v>40582</v>
      </c>
      <c r="HV1068">
        <v>76.908000000000001</v>
      </c>
      <c r="HX1068">
        <v>40742</v>
      </c>
      <c r="HY1068">
        <v>79.097999999999999</v>
      </c>
      <c r="IA1068">
        <v>41570</v>
      </c>
      <c r="IB1068">
        <v>95.64</v>
      </c>
    </row>
    <row r="1069" spans="40:236">
      <c r="AN1069">
        <v>40575</v>
      </c>
      <c r="AO1069">
        <v>101.815</v>
      </c>
      <c r="AQ1069">
        <v>40575</v>
      </c>
      <c r="AR1069">
        <v>102.48</v>
      </c>
      <c r="AT1069">
        <v>40582</v>
      </c>
      <c r="AU1069">
        <v>106.518</v>
      </c>
      <c r="AZ1069">
        <v>40575</v>
      </c>
      <c r="BA1069">
        <v>103.458</v>
      </c>
      <c r="BF1069">
        <v>40584</v>
      </c>
      <c r="BG1069">
        <v>101.67700000000001</v>
      </c>
      <c r="BI1069">
        <v>40575</v>
      </c>
      <c r="BJ1069">
        <v>105.925</v>
      </c>
      <c r="BO1069">
        <v>40575</v>
      </c>
      <c r="BP1069">
        <v>102.238</v>
      </c>
      <c r="BU1069">
        <v>41215</v>
      </c>
      <c r="BV1069">
        <v>101.83499999999999</v>
      </c>
      <c r="CA1069">
        <v>40575</v>
      </c>
      <c r="CB1069">
        <v>103.7</v>
      </c>
      <c r="CD1069">
        <v>41491</v>
      </c>
      <c r="CE1069">
        <v>102.185</v>
      </c>
      <c r="CG1069">
        <v>40575</v>
      </c>
      <c r="CH1069">
        <v>102.092</v>
      </c>
      <c r="CP1069">
        <v>41733</v>
      </c>
      <c r="CQ1069">
        <v>102.56</v>
      </c>
      <c r="DE1069">
        <v>40575</v>
      </c>
      <c r="DF1069">
        <v>95.352999999999994</v>
      </c>
      <c r="DH1069">
        <v>41977</v>
      </c>
      <c r="DI1069">
        <v>103.935</v>
      </c>
      <c r="DQ1069">
        <v>42282</v>
      </c>
      <c r="DR1069">
        <v>104.535</v>
      </c>
      <c r="DW1069">
        <v>40575</v>
      </c>
      <c r="DX1069">
        <v>96.347999999999999</v>
      </c>
      <c r="EF1069">
        <v>40575</v>
      </c>
      <c r="EG1069">
        <v>104.995</v>
      </c>
      <c r="EU1069">
        <v>40983</v>
      </c>
      <c r="EV1069">
        <v>99.138000000000005</v>
      </c>
      <c r="FG1069">
        <v>41340</v>
      </c>
      <c r="FH1069">
        <v>103.822</v>
      </c>
      <c r="FJ1069">
        <v>41453</v>
      </c>
      <c r="FK1069">
        <v>101.42</v>
      </c>
      <c r="FP1069">
        <v>41684</v>
      </c>
      <c r="FQ1069">
        <v>107.755</v>
      </c>
      <c r="FV1069">
        <v>41859</v>
      </c>
      <c r="FW1069">
        <v>119.227</v>
      </c>
      <c r="FY1069">
        <v>42054</v>
      </c>
      <c r="FZ1069">
        <v>126.758</v>
      </c>
      <c r="GB1069">
        <v>42359</v>
      </c>
      <c r="GC1069">
        <v>128.47499999999999</v>
      </c>
      <c r="GK1069">
        <v>41193</v>
      </c>
      <c r="GL1069">
        <v>89.917000000000002</v>
      </c>
      <c r="GW1069">
        <v>41719</v>
      </c>
      <c r="GX1069">
        <v>110.81</v>
      </c>
      <c r="HF1069">
        <v>42103</v>
      </c>
      <c r="HG1069">
        <v>146.94999999999999</v>
      </c>
      <c r="HL1069">
        <v>40576</v>
      </c>
      <c r="HM1069">
        <v>103.973</v>
      </c>
      <c r="HR1069">
        <v>40578</v>
      </c>
      <c r="HS1069">
        <v>99.924999999999997</v>
      </c>
      <c r="HU1069">
        <v>40583</v>
      </c>
      <c r="HV1069">
        <v>76.819999999999993</v>
      </c>
      <c r="HX1069">
        <v>40743</v>
      </c>
      <c r="HY1069">
        <v>81.27</v>
      </c>
      <c r="IA1069">
        <v>41571</v>
      </c>
      <c r="IB1069">
        <v>95.484999999999999</v>
      </c>
    </row>
    <row r="1070" spans="40:236">
      <c r="AN1070">
        <v>40576</v>
      </c>
      <c r="AO1070">
        <v>101.813</v>
      </c>
      <c r="AQ1070">
        <v>40576</v>
      </c>
      <c r="AR1070">
        <v>102.45</v>
      </c>
      <c r="AT1070">
        <v>40583</v>
      </c>
      <c r="AU1070">
        <v>106.452</v>
      </c>
      <c r="AZ1070">
        <v>40576</v>
      </c>
      <c r="BA1070">
        <v>103.52800000000001</v>
      </c>
      <c r="BF1070">
        <v>40585</v>
      </c>
      <c r="BG1070">
        <v>101.648</v>
      </c>
      <c r="BI1070">
        <v>40576</v>
      </c>
      <c r="BJ1070">
        <v>106.095</v>
      </c>
      <c r="BO1070">
        <v>40576</v>
      </c>
      <c r="BP1070">
        <v>102.453</v>
      </c>
      <c r="BU1070">
        <v>41218</v>
      </c>
      <c r="BV1070">
        <v>101.762</v>
      </c>
      <c r="CA1070">
        <v>40576</v>
      </c>
      <c r="CB1070">
        <v>104.015</v>
      </c>
      <c r="CD1070">
        <v>41492</v>
      </c>
      <c r="CE1070">
        <v>102.255</v>
      </c>
      <c r="CG1070">
        <v>40576</v>
      </c>
      <c r="CH1070">
        <v>102.455</v>
      </c>
      <c r="CP1070">
        <v>41736</v>
      </c>
      <c r="CQ1070">
        <v>102.565</v>
      </c>
      <c r="DE1070">
        <v>40576</v>
      </c>
      <c r="DF1070">
        <v>95.89</v>
      </c>
      <c r="DH1070">
        <v>41978</v>
      </c>
      <c r="DI1070">
        <v>103.93300000000001</v>
      </c>
      <c r="DQ1070">
        <v>42283</v>
      </c>
      <c r="DR1070">
        <v>104.52800000000001</v>
      </c>
      <c r="DW1070">
        <v>40576</v>
      </c>
      <c r="DX1070">
        <v>96.983000000000004</v>
      </c>
      <c r="EF1070">
        <v>40576</v>
      </c>
      <c r="EG1070">
        <v>105.693</v>
      </c>
      <c r="EU1070">
        <v>40984</v>
      </c>
      <c r="EV1070">
        <v>99.082999999999998</v>
      </c>
      <c r="FG1070">
        <v>41341</v>
      </c>
      <c r="FH1070">
        <v>104.447</v>
      </c>
      <c r="FJ1070">
        <v>41456</v>
      </c>
      <c r="FK1070">
        <v>102.185</v>
      </c>
      <c r="FP1070">
        <v>41687</v>
      </c>
      <c r="FQ1070">
        <v>108.03</v>
      </c>
      <c r="FV1070">
        <v>41862</v>
      </c>
      <c r="FW1070">
        <v>119.40300000000001</v>
      </c>
      <c r="FY1070">
        <v>42055</v>
      </c>
      <c r="FZ1070">
        <v>127.063</v>
      </c>
      <c r="GB1070">
        <v>42360</v>
      </c>
      <c r="GC1070">
        <v>128.40799999999999</v>
      </c>
      <c r="GK1070">
        <v>41194</v>
      </c>
      <c r="GL1070">
        <v>90.873000000000005</v>
      </c>
      <c r="GW1070">
        <v>41722</v>
      </c>
      <c r="GX1070">
        <v>110.913</v>
      </c>
      <c r="HF1070">
        <v>42104</v>
      </c>
      <c r="HG1070">
        <v>147.08000000000001</v>
      </c>
      <c r="HL1070">
        <v>40577</v>
      </c>
      <c r="HM1070">
        <v>103</v>
      </c>
      <c r="HR1070">
        <v>40581</v>
      </c>
      <c r="HS1070">
        <v>98.638000000000005</v>
      </c>
      <c r="HU1070">
        <v>40584</v>
      </c>
      <c r="HV1070">
        <v>76.67</v>
      </c>
      <c r="HX1070">
        <v>40744</v>
      </c>
      <c r="HY1070">
        <v>82.314999999999998</v>
      </c>
      <c r="IA1070">
        <v>41572</v>
      </c>
      <c r="IB1070">
        <v>95.718000000000004</v>
      </c>
    </row>
    <row r="1071" spans="40:236">
      <c r="AN1071">
        <v>40577</v>
      </c>
      <c r="AO1071">
        <v>101.77</v>
      </c>
      <c r="AQ1071">
        <v>40577</v>
      </c>
      <c r="AR1071">
        <v>102.435</v>
      </c>
      <c r="AT1071">
        <v>40584</v>
      </c>
      <c r="AU1071">
        <v>106.425</v>
      </c>
      <c r="AZ1071">
        <v>40577</v>
      </c>
      <c r="BA1071">
        <v>103.495</v>
      </c>
      <c r="BF1071">
        <v>40588</v>
      </c>
      <c r="BG1071">
        <v>101.545</v>
      </c>
      <c r="BI1071">
        <v>40577</v>
      </c>
      <c r="BJ1071">
        <v>106.053</v>
      </c>
      <c r="BO1071">
        <v>40577</v>
      </c>
      <c r="BP1071">
        <v>102.38800000000001</v>
      </c>
      <c r="BU1071">
        <v>41219</v>
      </c>
      <c r="BV1071">
        <v>101.828</v>
      </c>
      <c r="CA1071">
        <v>40577</v>
      </c>
      <c r="CB1071">
        <v>103.93300000000001</v>
      </c>
      <c r="CD1071">
        <v>41493</v>
      </c>
      <c r="CE1071">
        <v>102.262</v>
      </c>
      <c r="CG1071">
        <v>40577</v>
      </c>
      <c r="CH1071">
        <v>102.32299999999999</v>
      </c>
      <c r="CP1071">
        <v>41737</v>
      </c>
      <c r="CQ1071">
        <v>102.565</v>
      </c>
      <c r="DE1071">
        <v>40577</v>
      </c>
      <c r="DF1071">
        <v>95.697999999999993</v>
      </c>
      <c r="DH1071">
        <v>41981</v>
      </c>
      <c r="DI1071">
        <v>103.943</v>
      </c>
      <c r="DQ1071">
        <v>42284</v>
      </c>
      <c r="DR1071">
        <v>104.508</v>
      </c>
      <c r="DW1071">
        <v>40577</v>
      </c>
      <c r="DX1071">
        <v>96.677999999999997</v>
      </c>
      <c r="EF1071">
        <v>40577</v>
      </c>
      <c r="EG1071">
        <v>105.358</v>
      </c>
      <c r="EU1071">
        <v>40987</v>
      </c>
      <c r="EV1071">
        <v>99.064999999999998</v>
      </c>
      <c r="FG1071">
        <v>41344</v>
      </c>
      <c r="FH1071">
        <v>104.36</v>
      </c>
      <c r="FJ1071">
        <v>41457</v>
      </c>
      <c r="FK1071">
        <v>102.34</v>
      </c>
      <c r="FP1071">
        <v>41688</v>
      </c>
      <c r="FQ1071">
        <v>108.1</v>
      </c>
      <c r="FV1071">
        <v>41863</v>
      </c>
      <c r="FW1071">
        <v>119.697</v>
      </c>
      <c r="FY1071">
        <v>42058</v>
      </c>
      <c r="FZ1071">
        <v>127.49</v>
      </c>
      <c r="GB1071">
        <v>42361</v>
      </c>
      <c r="GC1071">
        <v>128.202</v>
      </c>
      <c r="GK1071">
        <v>41197</v>
      </c>
      <c r="GL1071">
        <v>89.597999999999999</v>
      </c>
      <c r="GW1071">
        <v>41723</v>
      </c>
      <c r="GX1071">
        <v>111.095</v>
      </c>
      <c r="HF1071">
        <v>42107</v>
      </c>
      <c r="HG1071">
        <v>146.768</v>
      </c>
      <c r="HL1071">
        <v>40578</v>
      </c>
      <c r="HM1071">
        <v>103.238</v>
      </c>
      <c r="HR1071">
        <v>40582</v>
      </c>
      <c r="HS1071">
        <v>97.852999999999994</v>
      </c>
      <c r="HU1071">
        <v>40585</v>
      </c>
      <c r="HV1071">
        <v>76.234999999999999</v>
      </c>
      <c r="HX1071">
        <v>40745</v>
      </c>
      <c r="HY1071">
        <v>84.177999999999997</v>
      </c>
      <c r="IA1071">
        <v>41575</v>
      </c>
      <c r="IB1071">
        <v>96.417000000000002</v>
      </c>
    </row>
    <row r="1072" spans="40:236">
      <c r="AN1072">
        <v>40578</v>
      </c>
      <c r="AO1072">
        <v>101.758</v>
      </c>
      <c r="AQ1072">
        <v>40578</v>
      </c>
      <c r="AR1072">
        <v>102.41800000000001</v>
      </c>
      <c r="AT1072">
        <v>40585</v>
      </c>
      <c r="AU1072">
        <v>106.455</v>
      </c>
      <c r="AZ1072">
        <v>40578</v>
      </c>
      <c r="BA1072">
        <v>103.533</v>
      </c>
      <c r="BF1072">
        <v>40589</v>
      </c>
      <c r="BG1072">
        <v>101.56</v>
      </c>
      <c r="BI1072">
        <v>40578</v>
      </c>
      <c r="BJ1072">
        <v>106.045</v>
      </c>
      <c r="BO1072">
        <v>40578</v>
      </c>
      <c r="BP1072">
        <v>102.428</v>
      </c>
      <c r="BU1072">
        <v>41220</v>
      </c>
      <c r="BV1072">
        <v>101.77800000000001</v>
      </c>
      <c r="CA1072">
        <v>40578</v>
      </c>
      <c r="CB1072">
        <v>103.982</v>
      </c>
      <c r="CD1072">
        <v>41494</v>
      </c>
      <c r="CE1072">
        <v>102.303</v>
      </c>
      <c r="CG1072">
        <v>40578</v>
      </c>
      <c r="CH1072">
        <v>102.37</v>
      </c>
      <c r="CP1072">
        <v>41738</v>
      </c>
      <c r="CQ1072">
        <v>102.54300000000001</v>
      </c>
      <c r="DE1072">
        <v>40578</v>
      </c>
      <c r="DF1072">
        <v>95.753</v>
      </c>
      <c r="DH1072">
        <v>41982</v>
      </c>
      <c r="DI1072">
        <v>103.875</v>
      </c>
      <c r="DQ1072">
        <v>42285</v>
      </c>
      <c r="DR1072">
        <v>104.468</v>
      </c>
      <c r="DW1072">
        <v>40578</v>
      </c>
      <c r="DX1072">
        <v>96.787999999999997</v>
      </c>
      <c r="EF1072">
        <v>40578</v>
      </c>
      <c r="EG1072">
        <v>105.438</v>
      </c>
      <c r="EU1072">
        <v>40988</v>
      </c>
      <c r="EV1072">
        <v>98.863</v>
      </c>
      <c r="FG1072">
        <v>41345</v>
      </c>
      <c r="FH1072">
        <v>104.52800000000001</v>
      </c>
      <c r="FJ1072">
        <v>41458</v>
      </c>
      <c r="FK1072">
        <v>101.54</v>
      </c>
      <c r="FP1072">
        <v>41689</v>
      </c>
      <c r="FQ1072">
        <v>107.983</v>
      </c>
      <c r="FV1072">
        <v>41864</v>
      </c>
      <c r="FW1072">
        <v>119.93300000000001</v>
      </c>
      <c r="FY1072">
        <v>42059</v>
      </c>
      <c r="FZ1072">
        <v>127.768</v>
      </c>
      <c r="GB1072">
        <v>42366</v>
      </c>
      <c r="GC1072">
        <v>128.517</v>
      </c>
      <c r="GK1072">
        <v>41198</v>
      </c>
      <c r="GL1072">
        <v>89.71</v>
      </c>
      <c r="GW1072">
        <v>41724</v>
      </c>
      <c r="GX1072">
        <v>111.538</v>
      </c>
      <c r="HF1072">
        <v>42108</v>
      </c>
      <c r="HG1072">
        <v>146.05000000000001</v>
      </c>
      <c r="HL1072">
        <v>40581</v>
      </c>
      <c r="HM1072">
        <v>102.003</v>
      </c>
      <c r="HR1072">
        <v>40583</v>
      </c>
      <c r="HS1072">
        <v>97.76</v>
      </c>
      <c r="HU1072">
        <v>40588</v>
      </c>
      <c r="HV1072">
        <v>75.628</v>
      </c>
      <c r="HX1072">
        <v>40746</v>
      </c>
      <c r="HY1072">
        <v>84.207999999999998</v>
      </c>
      <c r="IA1072">
        <v>41576</v>
      </c>
      <c r="IB1072">
        <v>96.832999999999998</v>
      </c>
    </row>
    <row r="1073" spans="40:236">
      <c r="AN1073">
        <v>40581</v>
      </c>
      <c r="AO1073">
        <v>101.755</v>
      </c>
      <c r="AQ1073">
        <v>40581</v>
      </c>
      <c r="AR1073">
        <v>102.435</v>
      </c>
      <c r="AT1073">
        <v>40588</v>
      </c>
      <c r="AU1073">
        <v>106.42</v>
      </c>
      <c r="AZ1073">
        <v>40581</v>
      </c>
      <c r="BA1073">
        <v>103.52</v>
      </c>
      <c r="BF1073">
        <v>40590</v>
      </c>
      <c r="BG1073">
        <v>101.83799999999999</v>
      </c>
      <c r="BI1073">
        <v>40581</v>
      </c>
      <c r="BJ1073">
        <v>106.003</v>
      </c>
      <c r="BO1073">
        <v>40581</v>
      </c>
      <c r="BP1073">
        <v>102.33499999999999</v>
      </c>
      <c r="BU1073">
        <v>41221</v>
      </c>
      <c r="BV1073">
        <v>101.693</v>
      </c>
      <c r="CA1073">
        <v>40581</v>
      </c>
      <c r="CB1073">
        <v>103.79300000000001</v>
      </c>
      <c r="CD1073">
        <v>41495</v>
      </c>
      <c r="CE1073">
        <v>102.32</v>
      </c>
      <c r="CG1073">
        <v>40581</v>
      </c>
      <c r="CH1073">
        <v>102.105</v>
      </c>
      <c r="CP1073">
        <v>41739</v>
      </c>
      <c r="CQ1073">
        <v>102.548</v>
      </c>
      <c r="DE1073">
        <v>40581</v>
      </c>
      <c r="DF1073">
        <v>95.378</v>
      </c>
      <c r="DH1073">
        <v>41983</v>
      </c>
      <c r="DI1073">
        <v>103.82299999999999</v>
      </c>
      <c r="DQ1073">
        <v>42286</v>
      </c>
      <c r="DR1073">
        <v>104.46</v>
      </c>
      <c r="DW1073">
        <v>40581</v>
      </c>
      <c r="DX1073">
        <v>96.35</v>
      </c>
      <c r="EF1073">
        <v>40581</v>
      </c>
      <c r="EG1073">
        <v>104.95</v>
      </c>
      <c r="EU1073">
        <v>40989</v>
      </c>
      <c r="EV1073">
        <v>97.9</v>
      </c>
      <c r="FG1073">
        <v>41346</v>
      </c>
      <c r="FH1073">
        <v>104.30800000000001</v>
      </c>
      <c r="FJ1073">
        <v>41459</v>
      </c>
      <c r="FK1073">
        <v>102.238</v>
      </c>
      <c r="FP1073">
        <v>41690</v>
      </c>
      <c r="FQ1073">
        <v>107.69</v>
      </c>
      <c r="FV1073">
        <v>41865</v>
      </c>
      <c r="FW1073">
        <v>120.355</v>
      </c>
      <c r="FY1073">
        <v>42060</v>
      </c>
      <c r="FZ1073">
        <v>127.708</v>
      </c>
      <c r="GB1073">
        <v>42367</v>
      </c>
      <c r="GC1073">
        <v>128.47999999999999</v>
      </c>
      <c r="GK1073">
        <v>41199</v>
      </c>
      <c r="GL1073">
        <v>92.08</v>
      </c>
      <c r="GW1073">
        <v>41725</v>
      </c>
      <c r="GX1073">
        <v>111.813</v>
      </c>
      <c r="HF1073">
        <v>42109</v>
      </c>
      <c r="HG1073">
        <v>146.58199999999999</v>
      </c>
      <c r="HL1073">
        <v>40582</v>
      </c>
      <c r="HM1073">
        <v>101.26300000000001</v>
      </c>
      <c r="HR1073">
        <v>40584</v>
      </c>
      <c r="HS1073">
        <v>97.582999999999998</v>
      </c>
      <c r="HU1073">
        <v>40589</v>
      </c>
      <c r="HV1073">
        <v>76.343000000000004</v>
      </c>
      <c r="HX1073">
        <v>40749</v>
      </c>
      <c r="HY1073">
        <v>81.47</v>
      </c>
      <c r="IA1073">
        <v>41577</v>
      </c>
      <c r="IB1073">
        <v>96.43</v>
      </c>
    </row>
    <row r="1074" spans="40:236">
      <c r="AN1074">
        <v>40582</v>
      </c>
      <c r="AO1074">
        <v>101.748</v>
      </c>
      <c r="AQ1074">
        <v>40582</v>
      </c>
      <c r="AR1074">
        <v>102.423</v>
      </c>
      <c r="AT1074">
        <v>40589</v>
      </c>
      <c r="AU1074">
        <v>106.42</v>
      </c>
      <c r="AZ1074">
        <v>40582</v>
      </c>
      <c r="BA1074">
        <v>103.443</v>
      </c>
      <c r="BF1074">
        <v>40591</v>
      </c>
      <c r="BG1074">
        <v>101.80500000000001</v>
      </c>
      <c r="BI1074">
        <v>40582</v>
      </c>
      <c r="BJ1074">
        <v>105.843</v>
      </c>
      <c r="BO1074">
        <v>40582</v>
      </c>
      <c r="BP1074">
        <v>102.128</v>
      </c>
      <c r="BU1074">
        <v>41222</v>
      </c>
      <c r="BV1074">
        <v>101.745</v>
      </c>
      <c r="CA1074">
        <v>40582</v>
      </c>
      <c r="CB1074">
        <v>103.488</v>
      </c>
      <c r="CD1074">
        <v>41498</v>
      </c>
      <c r="CE1074">
        <v>102.348</v>
      </c>
      <c r="CG1074">
        <v>40582</v>
      </c>
      <c r="CH1074">
        <v>101.81</v>
      </c>
      <c r="CP1074">
        <v>41740</v>
      </c>
      <c r="CQ1074">
        <v>102.503</v>
      </c>
      <c r="DE1074">
        <v>40582</v>
      </c>
      <c r="DF1074">
        <v>95.055000000000007</v>
      </c>
      <c r="DH1074">
        <v>41984</v>
      </c>
      <c r="DI1074">
        <v>103.788</v>
      </c>
      <c r="DQ1074">
        <v>42289</v>
      </c>
      <c r="DR1074">
        <v>104.44499999999999</v>
      </c>
      <c r="DW1074">
        <v>40582</v>
      </c>
      <c r="DX1074">
        <v>96.015000000000001</v>
      </c>
      <c r="EF1074">
        <v>40582</v>
      </c>
      <c r="EG1074">
        <v>104.563</v>
      </c>
      <c r="EU1074">
        <v>40990</v>
      </c>
      <c r="EV1074">
        <v>97.28</v>
      </c>
      <c r="FG1074">
        <v>41347</v>
      </c>
      <c r="FH1074">
        <v>103.845</v>
      </c>
      <c r="FJ1074">
        <v>41460</v>
      </c>
      <c r="FK1074">
        <v>102.285</v>
      </c>
      <c r="FP1074">
        <v>41691</v>
      </c>
      <c r="FQ1074">
        <v>107.925</v>
      </c>
      <c r="FV1074">
        <v>41866</v>
      </c>
      <c r="FW1074">
        <v>120.773</v>
      </c>
      <c r="FY1074">
        <v>42061</v>
      </c>
      <c r="FZ1074">
        <v>128.333</v>
      </c>
      <c r="GB1074">
        <v>42368</v>
      </c>
      <c r="GC1074">
        <v>128.65799999999999</v>
      </c>
      <c r="GK1074">
        <v>41200</v>
      </c>
      <c r="GL1074">
        <v>93.097999999999999</v>
      </c>
      <c r="GW1074">
        <v>41726</v>
      </c>
      <c r="GX1074">
        <v>111.895</v>
      </c>
      <c r="HF1074">
        <v>42110</v>
      </c>
      <c r="HG1074">
        <v>145.50800000000001</v>
      </c>
      <c r="HL1074">
        <v>40583</v>
      </c>
      <c r="HM1074">
        <v>101.185</v>
      </c>
      <c r="HR1074">
        <v>40585</v>
      </c>
      <c r="HS1074">
        <v>97.204999999999998</v>
      </c>
      <c r="HU1074">
        <v>40590</v>
      </c>
      <c r="HV1074">
        <v>77.03</v>
      </c>
      <c r="HX1074">
        <v>40750</v>
      </c>
      <c r="HY1074">
        <v>82.174999999999997</v>
      </c>
      <c r="IA1074">
        <v>41578</v>
      </c>
      <c r="IB1074">
        <v>96.927999999999997</v>
      </c>
    </row>
    <row r="1075" spans="40:236">
      <c r="AN1075">
        <v>40583</v>
      </c>
      <c r="AO1075">
        <v>101.72</v>
      </c>
      <c r="AQ1075">
        <v>40583</v>
      </c>
      <c r="AR1075">
        <v>102.41500000000001</v>
      </c>
      <c r="AT1075">
        <v>40590</v>
      </c>
      <c r="AU1075">
        <v>106.443</v>
      </c>
      <c r="AZ1075">
        <v>40583</v>
      </c>
      <c r="BA1075">
        <v>103.425</v>
      </c>
      <c r="BF1075">
        <v>40592</v>
      </c>
      <c r="BG1075">
        <v>101.858</v>
      </c>
      <c r="BI1075">
        <v>40583</v>
      </c>
      <c r="BJ1075">
        <v>105.813</v>
      </c>
      <c r="BO1075">
        <v>40583</v>
      </c>
      <c r="BP1075">
        <v>102.123</v>
      </c>
      <c r="BU1075">
        <v>41225</v>
      </c>
      <c r="BV1075">
        <v>101.663</v>
      </c>
      <c r="CA1075">
        <v>40583</v>
      </c>
      <c r="CB1075">
        <v>103.46</v>
      </c>
      <c r="CD1075">
        <v>41499</v>
      </c>
      <c r="CE1075">
        <v>102.363</v>
      </c>
      <c r="CG1075">
        <v>40583</v>
      </c>
      <c r="CH1075">
        <v>101.72</v>
      </c>
      <c r="CP1075">
        <v>41743</v>
      </c>
      <c r="CQ1075">
        <v>102.503</v>
      </c>
      <c r="DE1075">
        <v>40583</v>
      </c>
      <c r="DF1075">
        <v>94.94</v>
      </c>
      <c r="DH1075">
        <v>41985</v>
      </c>
      <c r="DI1075">
        <v>103.74</v>
      </c>
      <c r="DQ1075">
        <v>42290</v>
      </c>
      <c r="DR1075">
        <v>104.438</v>
      </c>
      <c r="DW1075">
        <v>40583</v>
      </c>
      <c r="DX1075">
        <v>95.867999999999995</v>
      </c>
      <c r="EF1075">
        <v>40583</v>
      </c>
      <c r="EG1075">
        <v>104.425</v>
      </c>
      <c r="EU1075">
        <v>40991</v>
      </c>
      <c r="EV1075">
        <v>97.89</v>
      </c>
      <c r="FG1075">
        <v>41348</v>
      </c>
      <c r="FH1075">
        <v>103.548</v>
      </c>
      <c r="FJ1075">
        <v>41463</v>
      </c>
      <c r="FK1075">
        <v>102.33799999999999</v>
      </c>
      <c r="FP1075">
        <v>41694</v>
      </c>
      <c r="FQ1075">
        <v>107.96</v>
      </c>
      <c r="FV1075">
        <v>41869</v>
      </c>
      <c r="FW1075">
        <v>120.453</v>
      </c>
      <c r="FY1075">
        <v>42062</v>
      </c>
      <c r="FZ1075">
        <v>128.33000000000001</v>
      </c>
      <c r="GB1075">
        <v>42369</v>
      </c>
      <c r="GC1075">
        <v>128.65799999999999</v>
      </c>
      <c r="GK1075">
        <v>41201</v>
      </c>
      <c r="GL1075">
        <v>92.86</v>
      </c>
      <c r="GW1075">
        <v>41729</v>
      </c>
      <c r="GX1075">
        <v>111.985</v>
      </c>
      <c r="HF1075">
        <v>42111</v>
      </c>
      <c r="HG1075">
        <v>144.21799999999999</v>
      </c>
      <c r="HL1075">
        <v>40584</v>
      </c>
      <c r="HM1075">
        <v>101.02200000000001</v>
      </c>
      <c r="HR1075">
        <v>40588</v>
      </c>
      <c r="HS1075">
        <v>96.533000000000001</v>
      </c>
      <c r="HU1075">
        <v>40591</v>
      </c>
      <c r="HV1075">
        <v>76.822999999999993</v>
      </c>
      <c r="HX1075">
        <v>40751</v>
      </c>
      <c r="HY1075">
        <v>82.21</v>
      </c>
      <c r="IA1075">
        <v>41579</v>
      </c>
      <c r="IB1075">
        <v>97.522999999999996</v>
      </c>
    </row>
    <row r="1076" spans="40:236">
      <c r="AN1076">
        <v>40584</v>
      </c>
      <c r="AO1076">
        <v>101.718</v>
      </c>
      <c r="AQ1076">
        <v>40584</v>
      </c>
      <c r="AR1076">
        <v>102.405</v>
      </c>
      <c r="AT1076">
        <v>40591</v>
      </c>
      <c r="AU1076">
        <v>106.483</v>
      </c>
      <c r="AZ1076">
        <v>40584</v>
      </c>
      <c r="BA1076">
        <v>103.425</v>
      </c>
      <c r="BF1076">
        <v>40595</v>
      </c>
      <c r="BG1076">
        <v>101.803</v>
      </c>
      <c r="BI1076">
        <v>40584</v>
      </c>
      <c r="BJ1076">
        <v>105.795</v>
      </c>
      <c r="BO1076">
        <v>40584</v>
      </c>
      <c r="BP1076">
        <v>102.08199999999999</v>
      </c>
      <c r="BU1076">
        <v>41226</v>
      </c>
      <c r="BV1076">
        <v>101.69499999999999</v>
      </c>
      <c r="CA1076">
        <v>40584</v>
      </c>
      <c r="CB1076">
        <v>103.378</v>
      </c>
      <c r="CD1076">
        <v>41500</v>
      </c>
      <c r="CE1076">
        <v>102.41500000000001</v>
      </c>
      <c r="CG1076">
        <v>40584</v>
      </c>
      <c r="CH1076">
        <v>101.623</v>
      </c>
      <c r="CP1076">
        <v>41744</v>
      </c>
      <c r="CQ1076">
        <v>102.505</v>
      </c>
      <c r="DE1076">
        <v>40584</v>
      </c>
      <c r="DF1076">
        <v>94.864999999999995</v>
      </c>
      <c r="DH1076">
        <v>41988</v>
      </c>
      <c r="DI1076">
        <v>103.765</v>
      </c>
      <c r="DQ1076">
        <v>42291</v>
      </c>
      <c r="DR1076">
        <v>104.423</v>
      </c>
      <c r="DW1076">
        <v>40584</v>
      </c>
      <c r="DX1076">
        <v>95.855000000000004</v>
      </c>
      <c r="EF1076">
        <v>40584</v>
      </c>
      <c r="EG1076">
        <v>104.38500000000001</v>
      </c>
      <c r="EU1076">
        <v>40994</v>
      </c>
      <c r="EV1076">
        <v>98.033000000000001</v>
      </c>
      <c r="FG1076">
        <v>41351</v>
      </c>
      <c r="FH1076">
        <v>103.318</v>
      </c>
      <c r="FJ1076">
        <v>41464</v>
      </c>
      <c r="FK1076">
        <v>102.012</v>
      </c>
      <c r="FP1076">
        <v>41695</v>
      </c>
      <c r="FQ1076">
        <v>108.005</v>
      </c>
      <c r="FV1076">
        <v>41870</v>
      </c>
      <c r="FW1076">
        <v>120.67</v>
      </c>
      <c r="FY1076">
        <v>42065</v>
      </c>
      <c r="FZ1076">
        <v>128.30000000000001</v>
      </c>
      <c r="GK1076">
        <v>41204</v>
      </c>
      <c r="GL1076">
        <v>91.885000000000005</v>
      </c>
      <c r="GW1076">
        <v>41730</v>
      </c>
      <c r="GX1076">
        <v>111.768</v>
      </c>
      <c r="HF1076">
        <v>42114</v>
      </c>
      <c r="HG1076">
        <v>143.983</v>
      </c>
      <c r="HL1076">
        <v>40585</v>
      </c>
      <c r="HM1076">
        <v>100.648</v>
      </c>
      <c r="HR1076">
        <v>40589</v>
      </c>
      <c r="HS1076">
        <v>97.284999999999997</v>
      </c>
      <c r="HU1076">
        <v>40592</v>
      </c>
      <c r="HV1076">
        <v>76.768000000000001</v>
      </c>
      <c r="HX1076">
        <v>40752</v>
      </c>
      <c r="HY1076">
        <v>82.05</v>
      </c>
      <c r="IA1076">
        <v>41582</v>
      </c>
      <c r="IB1076">
        <v>97.177999999999997</v>
      </c>
    </row>
    <row r="1077" spans="40:236">
      <c r="AN1077">
        <v>40585</v>
      </c>
      <c r="AO1077">
        <v>101.678</v>
      </c>
      <c r="AQ1077">
        <v>40585</v>
      </c>
      <c r="AR1077">
        <v>102.38200000000001</v>
      </c>
      <c r="AT1077">
        <v>40592</v>
      </c>
      <c r="AU1077">
        <v>106.55800000000001</v>
      </c>
      <c r="AZ1077">
        <v>40585</v>
      </c>
      <c r="BA1077">
        <v>103.375</v>
      </c>
      <c r="BF1077">
        <v>40596</v>
      </c>
      <c r="BG1077">
        <v>101.783</v>
      </c>
      <c r="BI1077">
        <v>40585</v>
      </c>
      <c r="BJ1077">
        <v>105.74</v>
      </c>
      <c r="BO1077">
        <v>40585</v>
      </c>
      <c r="BP1077">
        <v>101.998</v>
      </c>
      <c r="BU1077">
        <v>41227</v>
      </c>
      <c r="BV1077">
        <v>101.655</v>
      </c>
      <c r="CA1077">
        <v>40585</v>
      </c>
      <c r="CB1077">
        <v>103.26300000000001</v>
      </c>
      <c r="CD1077">
        <v>41501</v>
      </c>
      <c r="CE1077">
        <v>102.36499999999999</v>
      </c>
      <c r="CG1077">
        <v>40585</v>
      </c>
      <c r="CH1077">
        <v>101.465</v>
      </c>
      <c r="CP1077">
        <v>41745</v>
      </c>
      <c r="CQ1077">
        <v>102.495</v>
      </c>
      <c r="DE1077">
        <v>40585</v>
      </c>
      <c r="DF1077">
        <v>94.668000000000006</v>
      </c>
      <c r="DH1077">
        <v>41989</v>
      </c>
      <c r="DI1077">
        <v>103.77800000000001</v>
      </c>
      <c r="DQ1077">
        <v>42292</v>
      </c>
      <c r="DR1077">
        <v>104.387</v>
      </c>
      <c r="DW1077">
        <v>40585</v>
      </c>
      <c r="DX1077">
        <v>95.62</v>
      </c>
      <c r="EF1077">
        <v>40585</v>
      </c>
      <c r="EG1077">
        <v>104.11799999999999</v>
      </c>
      <c r="EU1077">
        <v>40995</v>
      </c>
      <c r="EV1077">
        <v>97.968000000000004</v>
      </c>
      <c r="FG1077">
        <v>41352</v>
      </c>
      <c r="FH1077">
        <v>102.898</v>
      </c>
      <c r="FJ1077">
        <v>41465</v>
      </c>
      <c r="FK1077">
        <v>101.545</v>
      </c>
      <c r="FP1077">
        <v>41696</v>
      </c>
      <c r="FQ1077">
        <v>108.145</v>
      </c>
      <c r="FV1077">
        <v>41871</v>
      </c>
      <c r="FW1077">
        <v>120.795</v>
      </c>
      <c r="FY1077">
        <v>42066</v>
      </c>
      <c r="FZ1077">
        <v>128.00800000000001</v>
      </c>
      <c r="GK1077">
        <v>41205</v>
      </c>
      <c r="GL1077">
        <v>90.84</v>
      </c>
      <c r="GW1077">
        <v>41731</v>
      </c>
      <c r="GX1077">
        <v>111.608</v>
      </c>
      <c r="HF1077">
        <v>42115</v>
      </c>
      <c r="HG1077">
        <v>144.04</v>
      </c>
      <c r="HL1077">
        <v>40588</v>
      </c>
      <c r="HM1077">
        <v>100.038</v>
      </c>
      <c r="HR1077">
        <v>40590</v>
      </c>
      <c r="HS1077">
        <v>98.097999999999999</v>
      </c>
      <c r="HU1077">
        <v>40595</v>
      </c>
      <c r="HV1077">
        <v>77.003</v>
      </c>
      <c r="HX1077">
        <v>40753</v>
      </c>
      <c r="HY1077">
        <v>81.418000000000006</v>
      </c>
      <c r="IA1077">
        <v>41583</v>
      </c>
      <c r="IB1077">
        <v>96.09</v>
      </c>
    </row>
    <row r="1078" spans="40:236">
      <c r="AN1078">
        <v>40588</v>
      </c>
      <c r="AO1078">
        <v>101.64</v>
      </c>
      <c r="AQ1078">
        <v>40588</v>
      </c>
      <c r="AR1078">
        <v>102.348</v>
      </c>
      <c r="AT1078">
        <v>40595</v>
      </c>
      <c r="AU1078">
        <v>106.465</v>
      </c>
      <c r="AZ1078">
        <v>40588</v>
      </c>
      <c r="BA1078">
        <v>103.31</v>
      </c>
      <c r="BF1078">
        <v>40597</v>
      </c>
      <c r="BG1078">
        <v>101.745</v>
      </c>
      <c r="BI1078">
        <v>40588</v>
      </c>
      <c r="BJ1078">
        <v>105.623</v>
      </c>
      <c r="BO1078">
        <v>40588</v>
      </c>
      <c r="BP1078">
        <v>101.893</v>
      </c>
      <c r="BU1078">
        <v>41228</v>
      </c>
      <c r="BV1078">
        <v>101.605</v>
      </c>
      <c r="CA1078">
        <v>40588</v>
      </c>
      <c r="CB1078">
        <v>103.11499999999999</v>
      </c>
      <c r="CD1078">
        <v>41502</v>
      </c>
      <c r="CE1078">
        <v>102.373</v>
      </c>
      <c r="CG1078">
        <v>40588</v>
      </c>
      <c r="CH1078">
        <v>101.27800000000001</v>
      </c>
      <c r="CP1078">
        <v>41746</v>
      </c>
      <c r="CQ1078">
        <v>102.473</v>
      </c>
      <c r="DE1078">
        <v>40588</v>
      </c>
      <c r="DF1078">
        <v>94.457999999999998</v>
      </c>
      <c r="DH1078">
        <v>41990</v>
      </c>
      <c r="DI1078">
        <v>103.77800000000001</v>
      </c>
      <c r="DQ1078">
        <v>42293</v>
      </c>
      <c r="DR1078">
        <v>104.378</v>
      </c>
      <c r="DW1078">
        <v>40588</v>
      </c>
      <c r="DX1078">
        <v>95.325000000000003</v>
      </c>
      <c r="EF1078">
        <v>40588</v>
      </c>
      <c r="EG1078">
        <v>103.75</v>
      </c>
      <c r="EU1078">
        <v>40996</v>
      </c>
      <c r="EV1078">
        <v>97.93</v>
      </c>
      <c r="FG1078">
        <v>41353</v>
      </c>
      <c r="FH1078">
        <v>103.295</v>
      </c>
      <c r="FJ1078">
        <v>41466</v>
      </c>
      <c r="FK1078">
        <v>101.505</v>
      </c>
      <c r="FP1078">
        <v>41697</v>
      </c>
      <c r="FQ1078">
        <v>108.458</v>
      </c>
      <c r="FV1078">
        <v>41872</v>
      </c>
      <c r="FW1078">
        <v>120.813</v>
      </c>
      <c r="FY1078">
        <v>42067</v>
      </c>
      <c r="FZ1078">
        <v>128.19999999999999</v>
      </c>
      <c r="GK1078">
        <v>41206</v>
      </c>
      <c r="GL1078">
        <v>91.272999999999996</v>
      </c>
      <c r="GW1078">
        <v>41732</v>
      </c>
      <c r="GX1078">
        <v>111.96299999999999</v>
      </c>
      <c r="HF1078">
        <v>42116</v>
      </c>
      <c r="HG1078">
        <v>145.12799999999999</v>
      </c>
      <c r="HL1078">
        <v>40589</v>
      </c>
      <c r="HM1078">
        <v>100.63200000000001</v>
      </c>
      <c r="HR1078">
        <v>40591</v>
      </c>
      <c r="HS1078">
        <v>97.843000000000004</v>
      </c>
      <c r="HU1078">
        <v>40596</v>
      </c>
      <c r="HV1078">
        <v>77.222999999999999</v>
      </c>
      <c r="HX1078">
        <v>40756</v>
      </c>
      <c r="HY1078">
        <v>80.27</v>
      </c>
      <c r="IA1078">
        <v>41584</v>
      </c>
      <c r="IB1078">
        <v>95.363</v>
      </c>
    </row>
    <row r="1079" spans="40:236">
      <c r="AN1079">
        <v>40589</v>
      </c>
      <c r="AO1079">
        <v>101.64</v>
      </c>
      <c r="AQ1079">
        <v>40589</v>
      </c>
      <c r="AR1079">
        <v>102.373</v>
      </c>
      <c r="AT1079">
        <v>40596</v>
      </c>
      <c r="AU1079">
        <v>106.43</v>
      </c>
      <c r="AZ1079">
        <v>40589</v>
      </c>
      <c r="BA1079">
        <v>103.30500000000001</v>
      </c>
      <c r="BF1079">
        <v>40598</v>
      </c>
      <c r="BG1079">
        <v>101.72799999999999</v>
      </c>
      <c r="BI1079">
        <v>40589</v>
      </c>
      <c r="BJ1079">
        <v>105.625</v>
      </c>
      <c r="BO1079">
        <v>40589</v>
      </c>
      <c r="BP1079">
        <v>101.923</v>
      </c>
      <c r="BU1079">
        <v>41229</v>
      </c>
      <c r="BV1079">
        <v>101.608</v>
      </c>
      <c r="CA1079">
        <v>40589</v>
      </c>
      <c r="CB1079">
        <v>103.16</v>
      </c>
      <c r="CD1079">
        <v>41505</v>
      </c>
      <c r="CE1079">
        <v>102.3</v>
      </c>
      <c r="CG1079">
        <v>40589</v>
      </c>
      <c r="CH1079">
        <v>101.373</v>
      </c>
      <c r="CP1079">
        <v>41747</v>
      </c>
      <c r="CQ1079">
        <v>102.473</v>
      </c>
      <c r="DE1079">
        <v>40589</v>
      </c>
      <c r="DF1079">
        <v>94.587999999999994</v>
      </c>
      <c r="DH1079">
        <v>41991</v>
      </c>
      <c r="DI1079">
        <v>103.783</v>
      </c>
      <c r="DQ1079">
        <v>42296</v>
      </c>
      <c r="DR1079">
        <v>104.37</v>
      </c>
      <c r="DW1079">
        <v>40589</v>
      </c>
      <c r="DX1079">
        <v>95.484999999999999</v>
      </c>
      <c r="EF1079">
        <v>40589</v>
      </c>
      <c r="EG1079">
        <v>103.95</v>
      </c>
      <c r="EU1079">
        <v>40997</v>
      </c>
      <c r="EV1079">
        <v>96.965000000000003</v>
      </c>
      <c r="FG1079">
        <v>41354</v>
      </c>
      <c r="FH1079">
        <v>103.768</v>
      </c>
      <c r="FJ1079">
        <v>41467</v>
      </c>
      <c r="FK1079">
        <v>101.57299999999999</v>
      </c>
      <c r="FP1079">
        <v>41698</v>
      </c>
      <c r="FQ1079">
        <v>108.35</v>
      </c>
      <c r="FV1079">
        <v>41873</v>
      </c>
      <c r="FW1079">
        <v>120.985</v>
      </c>
      <c r="FY1079">
        <v>42068</v>
      </c>
      <c r="FZ1079">
        <v>128.733</v>
      </c>
      <c r="GK1079">
        <v>41207</v>
      </c>
      <c r="GL1079">
        <v>90.995000000000005</v>
      </c>
      <c r="GW1079">
        <v>41733</v>
      </c>
      <c r="GX1079">
        <v>112.69</v>
      </c>
      <c r="HF1079">
        <v>42117</v>
      </c>
      <c r="HG1079">
        <v>145.13300000000001</v>
      </c>
      <c r="HL1079">
        <v>40590</v>
      </c>
      <c r="HM1079">
        <v>101.44</v>
      </c>
      <c r="HR1079">
        <v>40592</v>
      </c>
      <c r="HS1079">
        <v>97.787999999999997</v>
      </c>
      <c r="HU1079">
        <v>40597</v>
      </c>
      <c r="HV1079">
        <v>77.015000000000001</v>
      </c>
      <c r="HX1079">
        <v>40757</v>
      </c>
      <c r="HY1079">
        <v>79.924999999999997</v>
      </c>
      <c r="IA1079">
        <v>41585</v>
      </c>
      <c r="IB1079">
        <v>96.147999999999996</v>
      </c>
    </row>
    <row r="1080" spans="40:236">
      <c r="AN1080">
        <v>40590</v>
      </c>
      <c r="AO1080">
        <v>101.61499999999999</v>
      </c>
      <c r="AQ1080">
        <v>40590</v>
      </c>
      <c r="AR1080">
        <v>102.408</v>
      </c>
      <c r="AT1080">
        <v>40597</v>
      </c>
      <c r="AU1080">
        <v>106.408</v>
      </c>
      <c r="AZ1080">
        <v>40590</v>
      </c>
      <c r="BA1080">
        <v>103.5</v>
      </c>
      <c r="BF1080">
        <v>40599</v>
      </c>
      <c r="BG1080">
        <v>101.735</v>
      </c>
      <c r="BI1080">
        <v>40590</v>
      </c>
      <c r="BJ1080">
        <v>105.88200000000001</v>
      </c>
      <c r="BO1080">
        <v>40590</v>
      </c>
      <c r="BP1080">
        <v>102.21299999999999</v>
      </c>
      <c r="BU1080">
        <v>41232</v>
      </c>
      <c r="BV1080">
        <v>101.46</v>
      </c>
      <c r="CA1080">
        <v>40590</v>
      </c>
      <c r="CB1080">
        <v>103.533</v>
      </c>
      <c r="CD1080">
        <v>41506</v>
      </c>
      <c r="CE1080">
        <v>102.21299999999999</v>
      </c>
      <c r="CG1080">
        <v>40590</v>
      </c>
      <c r="CH1080">
        <v>101.75</v>
      </c>
      <c r="CP1080">
        <v>41750</v>
      </c>
      <c r="CQ1080">
        <v>102.473</v>
      </c>
      <c r="DE1080">
        <v>40590</v>
      </c>
      <c r="DF1080">
        <v>94.951999999999998</v>
      </c>
      <c r="DH1080">
        <v>41992</v>
      </c>
      <c r="DI1080">
        <v>103.798</v>
      </c>
      <c r="DQ1080">
        <v>42297</v>
      </c>
      <c r="DR1080">
        <v>104.348</v>
      </c>
      <c r="DW1080">
        <v>40590</v>
      </c>
      <c r="DX1080">
        <v>95.908000000000001</v>
      </c>
      <c r="EF1080">
        <v>40590</v>
      </c>
      <c r="EG1080">
        <v>104.39700000000001</v>
      </c>
      <c r="EU1080">
        <v>40998</v>
      </c>
      <c r="EV1080">
        <v>97.427999999999997</v>
      </c>
      <c r="FG1080">
        <v>41355</v>
      </c>
      <c r="FH1080">
        <v>103.83</v>
      </c>
      <c r="FJ1080">
        <v>41470</v>
      </c>
      <c r="FK1080">
        <v>101.953</v>
      </c>
      <c r="FP1080">
        <v>41701</v>
      </c>
      <c r="FQ1080">
        <v>108.44499999999999</v>
      </c>
      <c r="FV1080">
        <v>41876</v>
      </c>
      <c r="FW1080">
        <v>121.815</v>
      </c>
      <c r="FY1080">
        <v>42069</v>
      </c>
      <c r="FZ1080">
        <v>128.57</v>
      </c>
      <c r="GK1080">
        <v>41208</v>
      </c>
      <c r="GL1080">
        <v>91.23</v>
      </c>
      <c r="GW1080">
        <v>41736</v>
      </c>
      <c r="GX1080">
        <v>112.358</v>
      </c>
      <c r="HF1080">
        <v>42118</v>
      </c>
      <c r="HG1080">
        <v>144.71700000000001</v>
      </c>
      <c r="HL1080">
        <v>40591</v>
      </c>
      <c r="HM1080">
        <v>101.24299999999999</v>
      </c>
      <c r="HR1080">
        <v>40595</v>
      </c>
      <c r="HS1080">
        <v>98.01</v>
      </c>
      <c r="HU1080">
        <v>40598</v>
      </c>
      <c r="HV1080">
        <v>76.75</v>
      </c>
      <c r="HX1080">
        <v>40758</v>
      </c>
      <c r="HY1080">
        <v>80.245000000000005</v>
      </c>
      <c r="IA1080">
        <v>41586</v>
      </c>
      <c r="IB1080">
        <v>95.298000000000002</v>
      </c>
    </row>
    <row r="1081" spans="40:236">
      <c r="AN1081">
        <v>40591</v>
      </c>
      <c r="AO1081">
        <v>101.663</v>
      </c>
      <c r="AQ1081">
        <v>40591</v>
      </c>
      <c r="AR1081">
        <v>102.52800000000001</v>
      </c>
      <c r="AT1081">
        <v>40598</v>
      </c>
      <c r="AU1081">
        <v>106.423</v>
      </c>
      <c r="AZ1081">
        <v>40591</v>
      </c>
      <c r="BA1081">
        <v>103.488</v>
      </c>
      <c r="BF1081">
        <v>40602</v>
      </c>
      <c r="BG1081">
        <v>101.79300000000001</v>
      </c>
      <c r="BI1081">
        <v>40591</v>
      </c>
      <c r="BJ1081">
        <v>105.848</v>
      </c>
      <c r="BO1081">
        <v>40591</v>
      </c>
      <c r="BP1081">
        <v>102.188</v>
      </c>
      <c r="BU1081">
        <v>41233</v>
      </c>
      <c r="BV1081">
        <v>101.66</v>
      </c>
      <c r="CA1081">
        <v>40591</v>
      </c>
      <c r="CB1081">
        <v>103.473</v>
      </c>
      <c r="CD1081">
        <v>41507</v>
      </c>
      <c r="CE1081">
        <v>102.178</v>
      </c>
      <c r="CG1081">
        <v>40591</v>
      </c>
      <c r="CH1081">
        <v>101.688</v>
      </c>
      <c r="CP1081">
        <v>41751</v>
      </c>
      <c r="CQ1081">
        <v>102.46</v>
      </c>
      <c r="DE1081">
        <v>40591</v>
      </c>
      <c r="DF1081">
        <v>94.93</v>
      </c>
      <c r="DH1081">
        <v>41995</v>
      </c>
      <c r="DI1081">
        <v>103.84</v>
      </c>
      <c r="DQ1081">
        <v>42298</v>
      </c>
      <c r="DR1081">
        <v>104.348</v>
      </c>
      <c r="DW1081">
        <v>40591</v>
      </c>
      <c r="DX1081">
        <v>95.816999999999993</v>
      </c>
      <c r="EF1081">
        <v>40591</v>
      </c>
      <c r="EG1081">
        <v>104.325</v>
      </c>
      <c r="EU1081">
        <v>41001</v>
      </c>
      <c r="EV1081">
        <v>97.412999999999997</v>
      </c>
      <c r="FG1081">
        <v>41358</v>
      </c>
      <c r="FH1081">
        <v>103.26300000000001</v>
      </c>
      <c r="FJ1081">
        <v>41471</v>
      </c>
      <c r="FK1081">
        <v>102.05800000000001</v>
      </c>
      <c r="FP1081">
        <v>41702</v>
      </c>
      <c r="FQ1081">
        <v>108.815</v>
      </c>
      <c r="FV1081">
        <v>41877</v>
      </c>
      <c r="FW1081">
        <v>122.02500000000001</v>
      </c>
      <c r="FY1081">
        <v>42072</v>
      </c>
      <c r="FZ1081">
        <v>128.678</v>
      </c>
      <c r="GK1081">
        <v>41211</v>
      </c>
      <c r="GL1081">
        <v>90.79</v>
      </c>
      <c r="GW1081">
        <v>41737</v>
      </c>
      <c r="GX1081">
        <v>112.123</v>
      </c>
      <c r="HF1081">
        <v>42121</v>
      </c>
      <c r="HG1081">
        <v>145.875</v>
      </c>
      <c r="HL1081">
        <v>40592</v>
      </c>
      <c r="HM1081">
        <v>101.105</v>
      </c>
      <c r="HR1081">
        <v>40596</v>
      </c>
      <c r="HS1081">
        <v>98.222999999999999</v>
      </c>
      <c r="HU1081">
        <v>40599</v>
      </c>
      <c r="HV1081">
        <v>76.525000000000006</v>
      </c>
      <c r="HX1081">
        <v>40759</v>
      </c>
      <c r="HY1081">
        <v>79.738</v>
      </c>
      <c r="IA1081">
        <v>41589</v>
      </c>
      <c r="IB1081">
        <v>95.3</v>
      </c>
    </row>
    <row r="1082" spans="40:236">
      <c r="AN1082">
        <v>40592</v>
      </c>
      <c r="AO1082">
        <v>101.64700000000001</v>
      </c>
      <c r="AQ1082">
        <v>40592</v>
      </c>
      <c r="AR1082">
        <v>102.503</v>
      </c>
      <c r="AT1082">
        <v>40599</v>
      </c>
      <c r="AU1082">
        <v>106.47499999999999</v>
      </c>
      <c r="AZ1082">
        <v>40592</v>
      </c>
      <c r="BA1082">
        <v>103.515</v>
      </c>
      <c r="BF1082">
        <v>40603</v>
      </c>
      <c r="BG1082">
        <v>101.86499999999999</v>
      </c>
      <c r="BI1082">
        <v>40592</v>
      </c>
      <c r="BJ1082">
        <v>105.88200000000001</v>
      </c>
      <c r="BO1082">
        <v>40592</v>
      </c>
      <c r="BP1082">
        <v>102.215</v>
      </c>
      <c r="BU1082">
        <v>41234</v>
      </c>
      <c r="BV1082">
        <v>101.688</v>
      </c>
      <c r="CA1082">
        <v>40592</v>
      </c>
      <c r="CB1082">
        <v>103.47499999999999</v>
      </c>
      <c r="CD1082">
        <v>41508</v>
      </c>
      <c r="CE1082">
        <v>102.178</v>
      </c>
      <c r="CG1082">
        <v>40592</v>
      </c>
      <c r="CH1082">
        <v>101.702</v>
      </c>
      <c r="CP1082">
        <v>41752</v>
      </c>
      <c r="CQ1082">
        <v>102.46</v>
      </c>
      <c r="DE1082">
        <v>40592</v>
      </c>
      <c r="DF1082">
        <v>94.941999999999993</v>
      </c>
      <c r="DH1082">
        <v>41996</v>
      </c>
      <c r="DI1082">
        <v>103.81</v>
      </c>
      <c r="DQ1082">
        <v>42299</v>
      </c>
      <c r="DR1082">
        <v>104.363</v>
      </c>
      <c r="DW1082">
        <v>40592</v>
      </c>
      <c r="DX1082">
        <v>95.793000000000006</v>
      </c>
      <c r="EF1082">
        <v>40592</v>
      </c>
      <c r="EG1082">
        <v>104.30200000000001</v>
      </c>
      <c r="EU1082">
        <v>41002</v>
      </c>
      <c r="EV1082">
        <v>96.795000000000002</v>
      </c>
      <c r="FG1082">
        <v>41359</v>
      </c>
      <c r="FH1082">
        <v>103.398</v>
      </c>
      <c r="FJ1082">
        <v>41472</v>
      </c>
      <c r="FK1082">
        <v>101.78</v>
      </c>
      <c r="FP1082">
        <v>41703</v>
      </c>
      <c r="FQ1082">
        <v>109.37</v>
      </c>
      <c r="FV1082">
        <v>41878</v>
      </c>
      <c r="FW1082">
        <v>121.788</v>
      </c>
      <c r="FY1082">
        <v>42073</v>
      </c>
      <c r="FZ1082">
        <v>128.93799999999999</v>
      </c>
      <c r="GK1082">
        <v>41212</v>
      </c>
      <c r="GL1082">
        <v>90.703000000000003</v>
      </c>
      <c r="GW1082">
        <v>41738</v>
      </c>
      <c r="GX1082">
        <v>112.075</v>
      </c>
      <c r="HF1082">
        <v>42122</v>
      </c>
      <c r="HG1082">
        <v>145.49</v>
      </c>
      <c r="HL1082">
        <v>40595</v>
      </c>
      <c r="HM1082">
        <v>101.38</v>
      </c>
      <c r="HR1082">
        <v>40597</v>
      </c>
      <c r="HS1082">
        <v>97.983000000000004</v>
      </c>
      <c r="HU1082">
        <v>40602</v>
      </c>
      <c r="HV1082">
        <v>76.724999999999994</v>
      </c>
      <c r="HX1082">
        <v>40760</v>
      </c>
      <c r="HY1082">
        <v>82.248000000000005</v>
      </c>
      <c r="IA1082">
        <v>41590</v>
      </c>
      <c r="IB1082">
        <v>95.132999999999996</v>
      </c>
    </row>
    <row r="1083" spans="40:236">
      <c r="AN1083">
        <v>40595</v>
      </c>
      <c r="AO1083">
        <v>101.65300000000001</v>
      </c>
      <c r="AQ1083">
        <v>40595</v>
      </c>
      <c r="AR1083">
        <v>102.485</v>
      </c>
      <c r="AT1083">
        <v>40602</v>
      </c>
      <c r="AU1083">
        <v>106.333</v>
      </c>
      <c r="AZ1083">
        <v>40595</v>
      </c>
      <c r="BA1083">
        <v>103.47</v>
      </c>
      <c r="BF1083">
        <v>40604</v>
      </c>
      <c r="BG1083">
        <v>101.88200000000001</v>
      </c>
      <c r="BI1083">
        <v>40595</v>
      </c>
      <c r="BJ1083">
        <v>105.825</v>
      </c>
      <c r="BO1083">
        <v>40595</v>
      </c>
      <c r="BP1083">
        <v>102.19199999999999</v>
      </c>
      <c r="BU1083">
        <v>41235</v>
      </c>
      <c r="BV1083">
        <v>101.755</v>
      </c>
      <c r="CA1083">
        <v>40595</v>
      </c>
      <c r="CB1083">
        <v>103.47499999999999</v>
      </c>
      <c r="CD1083">
        <v>41509</v>
      </c>
      <c r="CE1083">
        <v>102.227</v>
      </c>
      <c r="CG1083">
        <v>40595</v>
      </c>
      <c r="CH1083">
        <v>101.715</v>
      </c>
      <c r="CP1083">
        <v>41753</v>
      </c>
      <c r="CQ1083">
        <v>102.42</v>
      </c>
      <c r="DE1083">
        <v>40595</v>
      </c>
      <c r="DF1083">
        <v>94.954999999999998</v>
      </c>
      <c r="DH1083">
        <v>41997</v>
      </c>
      <c r="DI1083">
        <v>103.79</v>
      </c>
      <c r="DQ1083">
        <v>42300</v>
      </c>
      <c r="DR1083">
        <v>104.352</v>
      </c>
      <c r="DW1083">
        <v>40595</v>
      </c>
      <c r="DX1083">
        <v>95.826999999999998</v>
      </c>
      <c r="EF1083">
        <v>40595</v>
      </c>
      <c r="EG1083">
        <v>104.313</v>
      </c>
      <c r="EU1083">
        <v>41003</v>
      </c>
      <c r="EV1083">
        <v>95.59</v>
      </c>
      <c r="FG1083">
        <v>41360</v>
      </c>
      <c r="FH1083">
        <v>102.417</v>
      </c>
      <c r="FJ1083">
        <v>41473</v>
      </c>
      <c r="FK1083">
        <v>102.26300000000001</v>
      </c>
      <c r="FP1083">
        <v>41704</v>
      </c>
      <c r="FQ1083">
        <v>109.07</v>
      </c>
      <c r="FV1083">
        <v>41879</v>
      </c>
      <c r="FW1083">
        <v>121.208</v>
      </c>
      <c r="FY1083">
        <v>42074</v>
      </c>
      <c r="FZ1083">
        <v>129.255</v>
      </c>
      <c r="GK1083">
        <v>41213</v>
      </c>
      <c r="GL1083">
        <v>91.144999999999996</v>
      </c>
      <c r="GW1083">
        <v>41739</v>
      </c>
      <c r="GX1083">
        <v>112.443</v>
      </c>
      <c r="HF1083">
        <v>42123</v>
      </c>
      <c r="HG1083">
        <v>143.58799999999999</v>
      </c>
      <c r="HL1083">
        <v>40596</v>
      </c>
      <c r="HM1083">
        <v>101.52500000000001</v>
      </c>
      <c r="HR1083">
        <v>40598</v>
      </c>
      <c r="HS1083">
        <v>97.64</v>
      </c>
      <c r="HU1083">
        <v>40603</v>
      </c>
      <c r="HV1083">
        <v>77.158000000000001</v>
      </c>
      <c r="HX1083">
        <v>40763</v>
      </c>
      <c r="HY1083">
        <v>88.957999999999998</v>
      </c>
      <c r="IA1083">
        <v>41591</v>
      </c>
      <c r="IB1083">
        <v>94.984999999999999</v>
      </c>
    </row>
    <row r="1084" spans="40:236">
      <c r="AN1084">
        <v>40596</v>
      </c>
      <c r="AO1084">
        <v>101.643</v>
      </c>
      <c r="AQ1084">
        <v>40596</v>
      </c>
      <c r="AR1084">
        <v>102.46299999999999</v>
      </c>
      <c r="AT1084">
        <v>40603</v>
      </c>
      <c r="AU1084">
        <v>106.378</v>
      </c>
      <c r="AZ1084">
        <v>40596</v>
      </c>
      <c r="BA1084">
        <v>103.44</v>
      </c>
      <c r="BF1084">
        <v>40605</v>
      </c>
      <c r="BG1084">
        <v>101.623</v>
      </c>
      <c r="BI1084">
        <v>40596</v>
      </c>
      <c r="BJ1084">
        <v>105.755</v>
      </c>
      <c r="BO1084">
        <v>40596</v>
      </c>
      <c r="BP1084">
        <v>102.133</v>
      </c>
      <c r="BU1084">
        <v>41236</v>
      </c>
      <c r="BV1084">
        <v>101.845</v>
      </c>
      <c r="CA1084">
        <v>40596</v>
      </c>
      <c r="CB1084">
        <v>103.435</v>
      </c>
      <c r="CD1084">
        <v>41512</v>
      </c>
      <c r="CE1084">
        <v>102.208</v>
      </c>
      <c r="CG1084">
        <v>40596</v>
      </c>
      <c r="CH1084">
        <v>101.7</v>
      </c>
      <c r="CP1084">
        <v>41754</v>
      </c>
      <c r="CQ1084">
        <v>102.41</v>
      </c>
      <c r="DE1084">
        <v>40596</v>
      </c>
      <c r="DF1084">
        <v>94.983000000000004</v>
      </c>
      <c r="DH1084">
        <v>41998</v>
      </c>
      <c r="DI1084">
        <v>103.79</v>
      </c>
      <c r="DQ1084">
        <v>42303</v>
      </c>
      <c r="DR1084">
        <v>104.33799999999999</v>
      </c>
      <c r="DW1084">
        <v>40596</v>
      </c>
      <c r="DX1084">
        <v>95.826999999999998</v>
      </c>
      <c r="EF1084">
        <v>40596</v>
      </c>
      <c r="EG1084">
        <v>104.33499999999999</v>
      </c>
      <c r="EU1084">
        <v>41004</v>
      </c>
      <c r="EV1084">
        <v>95.034999999999997</v>
      </c>
      <c r="FG1084">
        <v>41361</v>
      </c>
      <c r="FH1084">
        <v>102.468</v>
      </c>
      <c r="FJ1084">
        <v>41474</v>
      </c>
      <c r="FK1084">
        <v>102.303</v>
      </c>
      <c r="FP1084">
        <v>41705</v>
      </c>
      <c r="FQ1084">
        <v>109.23</v>
      </c>
      <c r="FV1084">
        <v>41880</v>
      </c>
      <c r="FW1084">
        <v>121.193</v>
      </c>
      <c r="FY1084">
        <v>42075</v>
      </c>
      <c r="FZ1084">
        <v>129.14500000000001</v>
      </c>
      <c r="GK1084">
        <v>41214</v>
      </c>
      <c r="GL1084">
        <v>91.367999999999995</v>
      </c>
      <c r="GW1084">
        <v>41740</v>
      </c>
      <c r="GX1084">
        <v>112.238</v>
      </c>
      <c r="HF1084">
        <v>42124</v>
      </c>
      <c r="HG1084">
        <v>143.72499999999999</v>
      </c>
      <c r="HL1084">
        <v>40597</v>
      </c>
      <c r="HM1084">
        <v>101.27800000000001</v>
      </c>
      <c r="HR1084">
        <v>40599</v>
      </c>
      <c r="HS1084">
        <v>97.37</v>
      </c>
      <c r="HU1084">
        <v>40604</v>
      </c>
      <c r="HV1084">
        <v>77.36</v>
      </c>
      <c r="HX1084">
        <v>40764</v>
      </c>
      <c r="HY1084">
        <v>90.222999999999999</v>
      </c>
      <c r="IA1084">
        <v>41592</v>
      </c>
      <c r="IB1084">
        <v>95.525000000000006</v>
      </c>
    </row>
    <row r="1085" spans="40:236">
      <c r="AN1085">
        <v>40597</v>
      </c>
      <c r="AO1085">
        <v>101.66800000000001</v>
      </c>
      <c r="AQ1085">
        <v>40597</v>
      </c>
      <c r="AR1085">
        <v>102.49299999999999</v>
      </c>
      <c r="AT1085">
        <v>40604</v>
      </c>
      <c r="AU1085">
        <v>106.318</v>
      </c>
      <c r="AZ1085">
        <v>40597</v>
      </c>
      <c r="BA1085">
        <v>103.33499999999999</v>
      </c>
      <c r="BF1085">
        <v>40606</v>
      </c>
      <c r="BG1085">
        <v>101.74299999999999</v>
      </c>
      <c r="BI1085">
        <v>40597</v>
      </c>
      <c r="BJ1085">
        <v>105.67700000000001</v>
      </c>
      <c r="BO1085">
        <v>40597</v>
      </c>
      <c r="BP1085">
        <v>102.05800000000001</v>
      </c>
      <c r="BU1085">
        <v>41239</v>
      </c>
      <c r="BV1085">
        <v>101.833</v>
      </c>
      <c r="CA1085">
        <v>40597</v>
      </c>
      <c r="CB1085">
        <v>103.35299999999999</v>
      </c>
      <c r="CD1085">
        <v>41513</v>
      </c>
      <c r="CE1085">
        <v>102.185</v>
      </c>
      <c r="CG1085">
        <v>40597</v>
      </c>
      <c r="CH1085">
        <v>101.63800000000001</v>
      </c>
      <c r="CP1085">
        <v>41757</v>
      </c>
      <c r="CQ1085">
        <v>102.393</v>
      </c>
      <c r="DE1085">
        <v>40597</v>
      </c>
      <c r="DF1085">
        <v>94.951999999999998</v>
      </c>
      <c r="DH1085">
        <v>41999</v>
      </c>
      <c r="DI1085">
        <v>103.79</v>
      </c>
      <c r="DQ1085">
        <v>42304</v>
      </c>
      <c r="DR1085">
        <v>104.327</v>
      </c>
      <c r="DW1085">
        <v>40597</v>
      </c>
      <c r="DX1085">
        <v>95.825000000000003</v>
      </c>
      <c r="EF1085">
        <v>40597</v>
      </c>
      <c r="EG1085">
        <v>104.30800000000001</v>
      </c>
      <c r="EU1085">
        <v>41008</v>
      </c>
      <c r="EV1085">
        <v>95.034999999999997</v>
      </c>
      <c r="FG1085">
        <v>41362</v>
      </c>
      <c r="FH1085">
        <v>102.468</v>
      </c>
      <c r="FJ1085">
        <v>41477</v>
      </c>
      <c r="FK1085">
        <v>102.718</v>
      </c>
      <c r="FP1085">
        <v>41708</v>
      </c>
      <c r="FQ1085">
        <v>109.46</v>
      </c>
      <c r="FV1085">
        <v>41883</v>
      </c>
      <c r="FW1085">
        <v>121.163</v>
      </c>
      <c r="FY1085">
        <v>42076</v>
      </c>
      <c r="FZ1085">
        <v>129.072</v>
      </c>
      <c r="GK1085">
        <v>41215</v>
      </c>
      <c r="GL1085">
        <v>90.775000000000006</v>
      </c>
      <c r="GW1085">
        <v>41743</v>
      </c>
      <c r="GX1085">
        <v>112.595</v>
      </c>
      <c r="HF1085">
        <v>42125</v>
      </c>
      <c r="HG1085">
        <v>143.66999999999999</v>
      </c>
      <c r="HL1085">
        <v>40598</v>
      </c>
      <c r="HM1085">
        <v>100.91</v>
      </c>
      <c r="HR1085">
        <v>40602</v>
      </c>
      <c r="HS1085">
        <v>97.683000000000007</v>
      </c>
      <c r="HU1085">
        <v>40605</v>
      </c>
      <c r="HV1085">
        <v>76.712999999999994</v>
      </c>
      <c r="HX1085">
        <v>40765</v>
      </c>
      <c r="HY1085">
        <v>88.972999999999999</v>
      </c>
      <c r="IA1085">
        <v>41593</v>
      </c>
      <c r="IB1085">
        <v>95.694999999999993</v>
      </c>
    </row>
    <row r="1086" spans="40:236">
      <c r="AN1086">
        <v>40598</v>
      </c>
      <c r="AO1086">
        <v>101.66500000000001</v>
      </c>
      <c r="AQ1086">
        <v>40598</v>
      </c>
      <c r="AR1086">
        <v>102.488</v>
      </c>
      <c r="AT1086">
        <v>40605</v>
      </c>
      <c r="AU1086">
        <v>106.105</v>
      </c>
      <c r="AZ1086">
        <v>40598</v>
      </c>
      <c r="BA1086">
        <v>103.27</v>
      </c>
      <c r="BF1086">
        <v>40609</v>
      </c>
      <c r="BG1086">
        <v>101.715</v>
      </c>
      <c r="BI1086">
        <v>40598</v>
      </c>
      <c r="BJ1086">
        <v>105.63500000000001</v>
      </c>
      <c r="BO1086">
        <v>40598</v>
      </c>
      <c r="BP1086">
        <v>102.04300000000001</v>
      </c>
      <c r="BU1086">
        <v>41240</v>
      </c>
      <c r="BV1086">
        <v>101.925</v>
      </c>
      <c r="CA1086">
        <v>40598</v>
      </c>
      <c r="CB1086">
        <v>103.29300000000001</v>
      </c>
      <c r="CD1086">
        <v>41514</v>
      </c>
      <c r="CE1086">
        <v>102.113</v>
      </c>
      <c r="CG1086">
        <v>40598</v>
      </c>
      <c r="CH1086">
        <v>101.592</v>
      </c>
      <c r="CP1086">
        <v>41758</v>
      </c>
      <c r="CQ1086">
        <v>102.383</v>
      </c>
      <c r="DE1086">
        <v>40598</v>
      </c>
      <c r="DF1086">
        <v>94.91</v>
      </c>
      <c r="DH1086">
        <v>42002</v>
      </c>
      <c r="DI1086">
        <v>103.79</v>
      </c>
      <c r="DQ1086">
        <v>42305</v>
      </c>
      <c r="DR1086">
        <v>104.33</v>
      </c>
      <c r="DW1086">
        <v>40598</v>
      </c>
      <c r="DX1086">
        <v>95.754999999999995</v>
      </c>
      <c r="EF1086">
        <v>40598</v>
      </c>
      <c r="EG1086">
        <v>104.22</v>
      </c>
      <c r="EU1086">
        <v>41009</v>
      </c>
      <c r="EV1086">
        <v>93.748000000000005</v>
      </c>
      <c r="FG1086">
        <v>41365</v>
      </c>
      <c r="FH1086">
        <v>102.468</v>
      </c>
      <c r="FJ1086">
        <v>41478</v>
      </c>
      <c r="FK1086">
        <v>102.498</v>
      </c>
      <c r="FP1086">
        <v>41709</v>
      </c>
      <c r="FQ1086">
        <v>109.322</v>
      </c>
      <c r="FV1086">
        <v>41884</v>
      </c>
      <c r="FW1086">
        <v>121.11499999999999</v>
      </c>
      <c r="FY1086">
        <v>42079</v>
      </c>
      <c r="FZ1086">
        <v>128.88499999999999</v>
      </c>
      <c r="GK1086">
        <v>41218</v>
      </c>
      <c r="GL1086">
        <v>90.084999999999994</v>
      </c>
      <c r="GW1086">
        <v>41744</v>
      </c>
      <c r="GX1086">
        <v>112.982</v>
      </c>
      <c r="HF1086">
        <v>42128</v>
      </c>
      <c r="HG1086">
        <v>143.38300000000001</v>
      </c>
      <c r="HL1086">
        <v>40599</v>
      </c>
      <c r="HM1086">
        <v>100.66</v>
      </c>
      <c r="HR1086">
        <v>40603</v>
      </c>
      <c r="HS1086">
        <v>98.128</v>
      </c>
      <c r="HU1086">
        <v>40606</v>
      </c>
      <c r="HV1086">
        <v>77.048000000000002</v>
      </c>
      <c r="HX1086">
        <v>40766</v>
      </c>
      <c r="HY1086">
        <v>86.67</v>
      </c>
      <c r="IA1086">
        <v>41596</v>
      </c>
      <c r="IB1086">
        <v>95.734999999999999</v>
      </c>
    </row>
    <row r="1087" spans="40:236">
      <c r="AN1087">
        <v>40599</v>
      </c>
      <c r="AO1087">
        <v>101.655</v>
      </c>
      <c r="AQ1087">
        <v>40599</v>
      </c>
      <c r="AR1087">
        <v>102.5</v>
      </c>
      <c r="AT1087">
        <v>40606</v>
      </c>
      <c r="AU1087">
        <v>106.16800000000001</v>
      </c>
      <c r="AZ1087">
        <v>40599</v>
      </c>
      <c r="BA1087">
        <v>103.273</v>
      </c>
      <c r="BF1087">
        <v>40610</v>
      </c>
      <c r="BG1087">
        <v>101.63200000000001</v>
      </c>
      <c r="BI1087">
        <v>40599</v>
      </c>
      <c r="BJ1087">
        <v>105.628</v>
      </c>
      <c r="BO1087">
        <v>40599</v>
      </c>
      <c r="BP1087">
        <v>101.998</v>
      </c>
      <c r="BU1087">
        <v>41241</v>
      </c>
      <c r="BV1087">
        <v>102.173</v>
      </c>
      <c r="CA1087">
        <v>40599</v>
      </c>
      <c r="CB1087">
        <v>103.215</v>
      </c>
      <c r="CD1087">
        <v>41515</v>
      </c>
      <c r="CE1087">
        <v>102.09</v>
      </c>
      <c r="CG1087">
        <v>40599</v>
      </c>
      <c r="CH1087">
        <v>101.503</v>
      </c>
      <c r="CP1087">
        <v>41759</v>
      </c>
      <c r="CQ1087">
        <v>102.36499999999999</v>
      </c>
      <c r="DE1087">
        <v>40599</v>
      </c>
      <c r="DF1087">
        <v>94.798000000000002</v>
      </c>
      <c r="DH1087">
        <v>42003</v>
      </c>
      <c r="DI1087">
        <v>103.798</v>
      </c>
      <c r="DQ1087">
        <v>42306</v>
      </c>
      <c r="DR1087">
        <v>104.283</v>
      </c>
      <c r="DW1087">
        <v>40599</v>
      </c>
      <c r="DX1087">
        <v>95.614999999999995</v>
      </c>
      <c r="EF1087">
        <v>40599</v>
      </c>
      <c r="EG1087">
        <v>104.04300000000001</v>
      </c>
      <c r="EU1087">
        <v>41010</v>
      </c>
      <c r="EV1087">
        <v>94.23</v>
      </c>
      <c r="FG1087">
        <v>41366</v>
      </c>
      <c r="FH1087">
        <v>103.208</v>
      </c>
      <c r="FJ1087">
        <v>41479</v>
      </c>
      <c r="FK1087">
        <v>102.67</v>
      </c>
      <c r="FP1087">
        <v>41710</v>
      </c>
      <c r="FQ1087">
        <v>109.21299999999999</v>
      </c>
      <c r="FV1087">
        <v>41885</v>
      </c>
      <c r="FW1087">
        <v>121.148</v>
      </c>
      <c r="FY1087">
        <v>42080</v>
      </c>
      <c r="FZ1087">
        <v>128.43</v>
      </c>
      <c r="GK1087">
        <v>41219</v>
      </c>
      <c r="GL1087">
        <v>90.808000000000007</v>
      </c>
      <c r="GW1087">
        <v>41745</v>
      </c>
      <c r="GX1087">
        <v>113.21299999999999</v>
      </c>
      <c r="HF1087">
        <v>42129</v>
      </c>
      <c r="HG1087">
        <v>139.75800000000001</v>
      </c>
      <c r="HL1087">
        <v>40602</v>
      </c>
      <c r="HM1087">
        <v>100.91800000000001</v>
      </c>
      <c r="HR1087">
        <v>40604</v>
      </c>
      <c r="HS1087">
        <v>98.322999999999993</v>
      </c>
      <c r="HU1087">
        <v>40609</v>
      </c>
      <c r="HV1087">
        <v>77.08</v>
      </c>
      <c r="HX1087">
        <v>40767</v>
      </c>
      <c r="HY1087">
        <v>87.495000000000005</v>
      </c>
      <c r="IA1087">
        <v>41597</v>
      </c>
      <c r="IB1087">
        <v>95.715000000000003</v>
      </c>
    </row>
    <row r="1088" spans="40:236">
      <c r="AN1088">
        <v>40602</v>
      </c>
      <c r="AO1088">
        <v>101.65300000000001</v>
      </c>
      <c r="AQ1088">
        <v>40602</v>
      </c>
      <c r="AR1088">
        <v>102.49</v>
      </c>
      <c r="AT1088">
        <v>40609</v>
      </c>
      <c r="AU1088">
        <v>106.158</v>
      </c>
      <c r="AZ1088">
        <v>40602</v>
      </c>
      <c r="BA1088">
        <v>103.318</v>
      </c>
      <c r="BF1088">
        <v>40611</v>
      </c>
      <c r="BG1088">
        <v>101.625</v>
      </c>
      <c r="BI1088">
        <v>40602</v>
      </c>
      <c r="BJ1088">
        <v>105.685</v>
      </c>
      <c r="BO1088">
        <v>40602</v>
      </c>
      <c r="BP1088">
        <v>102.075</v>
      </c>
      <c r="BU1088">
        <v>41242</v>
      </c>
      <c r="BV1088">
        <v>102.075</v>
      </c>
      <c r="CA1088">
        <v>40602</v>
      </c>
      <c r="CB1088">
        <v>103.30800000000001</v>
      </c>
      <c r="CD1088">
        <v>41516</v>
      </c>
      <c r="CE1088">
        <v>102.12</v>
      </c>
      <c r="CG1088">
        <v>40602</v>
      </c>
      <c r="CH1088">
        <v>101.58499999999999</v>
      </c>
      <c r="CP1088">
        <v>41760</v>
      </c>
      <c r="CQ1088">
        <v>103.098</v>
      </c>
      <c r="DE1088">
        <v>40602</v>
      </c>
      <c r="DF1088">
        <v>94.837999999999994</v>
      </c>
      <c r="DH1088">
        <v>42004</v>
      </c>
      <c r="DI1088">
        <v>103.815</v>
      </c>
      <c r="DQ1088">
        <v>42307</v>
      </c>
      <c r="DR1088">
        <v>104.268</v>
      </c>
      <c r="DW1088">
        <v>40602</v>
      </c>
      <c r="DX1088">
        <v>95.665000000000006</v>
      </c>
      <c r="EF1088">
        <v>40602</v>
      </c>
      <c r="EG1088">
        <v>104.128</v>
      </c>
      <c r="EU1088">
        <v>41011</v>
      </c>
      <c r="EV1088">
        <v>94.367999999999995</v>
      </c>
      <c r="FG1088">
        <v>41367</v>
      </c>
      <c r="FH1088">
        <v>103.47799999999999</v>
      </c>
      <c r="FJ1088">
        <v>41480</v>
      </c>
      <c r="FK1088">
        <v>102.783</v>
      </c>
      <c r="FP1088">
        <v>41711</v>
      </c>
      <c r="FQ1088">
        <v>109.065</v>
      </c>
      <c r="FV1088">
        <v>41886</v>
      </c>
      <c r="FW1088">
        <v>121.785</v>
      </c>
      <c r="FY1088">
        <v>42081</v>
      </c>
      <c r="FZ1088">
        <v>128.10499999999999</v>
      </c>
      <c r="GK1088">
        <v>41220</v>
      </c>
      <c r="GL1088">
        <v>90.522999999999996</v>
      </c>
      <c r="GW1088">
        <v>41746</v>
      </c>
      <c r="GX1088">
        <v>113.07</v>
      </c>
      <c r="HF1088">
        <v>42130</v>
      </c>
      <c r="HG1088">
        <v>138.37299999999999</v>
      </c>
      <c r="HL1088">
        <v>40603</v>
      </c>
      <c r="HM1088">
        <v>101.29300000000001</v>
      </c>
      <c r="HR1088">
        <v>40605</v>
      </c>
      <c r="HS1088">
        <v>97.57</v>
      </c>
      <c r="HU1088">
        <v>40610</v>
      </c>
      <c r="HV1088">
        <v>75.844999999999999</v>
      </c>
      <c r="HX1088">
        <v>40770</v>
      </c>
      <c r="HY1088">
        <v>88.227000000000004</v>
      </c>
      <c r="IA1088">
        <v>41598</v>
      </c>
      <c r="IB1088">
        <v>95.757999999999996</v>
      </c>
    </row>
    <row r="1089" spans="40:236">
      <c r="AN1089">
        <v>40603</v>
      </c>
      <c r="AO1089">
        <v>101.645</v>
      </c>
      <c r="AQ1089">
        <v>40603</v>
      </c>
      <c r="AR1089">
        <v>102.515</v>
      </c>
      <c r="AT1089">
        <v>40610</v>
      </c>
      <c r="AU1089">
        <v>106.095</v>
      </c>
      <c r="AZ1089">
        <v>40603</v>
      </c>
      <c r="BA1089">
        <v>103.393</v>
      </c>
      <c r="BF1089">
        <v>40612</v>
      </c>
      <c r="BG1089">
        <v>101.703</v>
      </c>
      <c r="BI1089">
        <v>40603</v>
      </c>
      <c r="BJ1089">
        <v>105.765</v>
      </c>
      <c r="BO1089">
        <v>40603</v>
      </c>
      <c r="BP1089">
        <v>102.193</v>
      </c>
      <c r="BU1089">
        <v>41243</v>
      </c>
      <c r="BV1089">
        <v>102.01</v>
      </c>
      <c r="CA1089">
        <v>40603</v>
      </c>
      <c r="CB1089">
        <v>103.438</v>
      </c>
      <c r="CD1089">
        <v>41519</v>
      </c>
      <c r="CE1089">
        <v>102.15300000000001</v>
      </c>
      <c r="CG1089">
        <v>40603</v>
      </c>
      <c r="CH1089">
        <v>101.705</v>
      </c>
      <c r="CP1089">
        <v>41761</v>
      </c>
      <c r="CQ1089">
        <v>102.358</v>
      </c>
      <c r="DE1089">
        <v>40603</v>
      </c>
      <c r="DF1089">
        <v>94.97</v>
      </c>
      <c r="DH1089">
        <v>42005</v>
      </c>
      <c r="DI1089">
        <v>103.815</v>
      </c>
      <c r="DQ1089">
        <v>42310</v>
      </c>
      <c r="DR1089">
        <v>104.23</v>
      </c>
      <c r="DW1089">
        <v>40603</v>
      </c>
      <c r="DX1089">
        <v>95.813000000000002</v>
      </c>
      <c r="EF1089">
        <v>40603</v>
      </c>
      <c r="EG1089">
        <v>104.28</v>
      </c>
      <c r="EU1089">
        <v>41012</v>
      </c>
      <c r="EV1089">
        <v>93.688000000000002</v>
      </c>
      <c r="FG1089">
        <v>41368</v>
      </c>
      <c r="FH1089">
        <v>103.65300000000001</v>
      </c>
      <c r="FJ1089">
        <v>41481</v>
      </c>
      <c r="FK1089">
        <v>102.76</v>
      </c>
      <c r="FP1089">
        <v>41712</v>
      </c>
      <c r="FQ1089">
        <v>109.30500000000001</v>
      </c>
      <c r="FV1089">
        <v>41887</v>
      </c>
      <c r="FW1089">
        <v>122.503</v>
      </c>
      <c r="FY1089">
        <v>42082</v>
      </c>
      <c r="FZ1089">
        <v>128.14500000000001</v>
      </c>
      <c r="GK1089">
        <v>41221</v>
      </c>
      <c r="GL1089">
        <v>89.507999999999996</v>
      </c>
      <c r="GW1089">
        <v>41747</v>
      </c>
      <c r="GX1089">
        <v>113.07</v>
      </c>
      <c r="HF1089">
        <v>42131</v>
      </c>
      <c r="HG1089">
        <v>140.12799999999999</v>
      </c>
      <c r="HL1089">
        <v>40604</v>
      </c>
      <c r="HM1089">
        <v>101.41</v>
      </c>
      <c r="HR1089">
        <v>40606</v>
      </c>
      <c r="HS1089">
        <v>97.944999999999993</v>
      </c>
      <c r="HU1089">
        <v>40611</v>
      </c>
      <c r="HV1089">
        <v>75.753</v>
      </c>
      <c r="HX1089">
        <v>40771</v>
      </c>
      <c r="HY1089">
        <v>88.234999999999999</v>
      </c>
      <c r="IA1089">
        <v>41599</v>
      </c>
      <c r="IB1089">
        <v>95.832999999999998</v>
      </c>
    </row>
    <row r="1090" spans="40:236">
      <c r="AN1090">
        <v>40604</v>
      </c>
      <c r="AO1090">
        <v>101.628</v>
      </c>
      <c r="AQ1090">
        <v>40604</v>
      </c>
      <c r="AR1090">
        <v>102.48</v>
      </c>
      <c r="AT1090">
        <v>40611</v>
      </c>
      <c r="AU1090">
        <v>106.06</v>
      </c>
      <c r="AZ1090">
        <v>40604</v>
      </c>
      <c r="BA1090">
        <v>103.37</v>
      </c>
      <c r="BF1090">
        <v>40613</v>
      </c>
      <c r="BG1090">
        <v>101.83499999999999</v>
      </c>
      <c r="BI1090">
        <v>40604</v>
      </c>
      <c r="BJ1090">
        <v>105.783</v>
      </c>
      <c r="BO1090">
        <v>40604</v>
      </c>
      <c r="BP1090">
        <v>102.22</v>
      </c>
      <c r="BU1090">
        <v>41246</v>
      </c>
      <c r="BV1090">
        <v>102.038</v>
      </c>
      <c r="CA1090">
        <v>40604</v>
      </c>
      <c r="CB1090">
        <v>103.488</v>
      </c>
      <c r="CD1090">
        <v>41520</v>
      </c>
      <c r="CE1090">
        <v>102.16500000000001</v>
      </c>
      <c r="CG1090">
        <v>40604</v>
      </c>
      <c r="CH1090">
        <v>101.788</v>
      </c>
      <c r="CP1090">
        <v>41764</v>
      </c>
      <c r="CQ1090">
        <v>102.352</v>
      </c>
      <c r="DE1090">
        <v>40604</v>
      </c>
      <c r="DF1090">
        <v>95.055000000000007</v>
      </c>
      <c r="DH1090">
        <v>42006</v>
      </c>
      <c r="DI1090">
        <v>103.828</v>
      </c>
      <c r="DQ1090">
        <v>42311</v>
      </c>
      <c r="DR1090">
        <v>104.227</v>
      </c>
      <c r="DW1090">
        <v>40604</v>
      </c>
      <c r="DX1090">
        <v>95.92</v>
      </c>
      <c r="EF1090">
        <v>40604</v>
      </c>
      <c r="EG1090">
        <v>104.39</v>
      </c>
      <c r="EU1090">
        <v>41015</v>
      </c>
      <c r="EV1090">
        <v>93.4</v>
      </c>
      <c r="FG1090">
        <v>41369</v>
      </c>
      <c r="FH1090">
        <v>104.485</v>
      </c>
      <c r="FJ1090">
        <v>41484</v>
      </c>
      <c r="FK1090">
        <v>102.417</v>
      </c>
      <c r="FP1090">
        <v>41715</v>
      </c>
      <c r="FQ1090">
        <v>109.505</v>
      </c>
      <c r="FV1090">
        <v>41890</v>
      </c>
      <c r="FW1090">
        <v>122.148</v>
      </c>
      <c r="FY1090">
        <v>42083</v>
      </c>
      <c r="FZ1090">
        <v>128.495</v>
      </c>
      <c r="GK1090">
        <v>41222</v>
      </c>
      <c r="GL1090">
        <v>89.731999999999999</v>
      </c>
      <c r="GW1090">
        <v>41750</v>
      </c>
      <c r="GX1090">
        <v>113.07</v>
      </c>
      <c r="HF1090">
        <v>42132</v>
      </c>
      <c r="HG1090">
        <v>141.018</v>
      </c>
      <c r="HL1090">
        <v>40605</v>
      </c>
      <c r="HM1090">
        <v>100.663</v>
      </c>
      <c r="HR1090">
        <v>40609</v>
      </c>
      <c r="HS1090">
        <v>97.954999999999998</v>
      </c>
      <c r="HU1090">
        <v>40612</v>
      </c>
      <c r="HV1090">
        <v>75.778000000000006</v>
      </c>
      <c r="HX1090">
        <v>40772</v>
      </c>
      <c r="HY1090">
        <v>89.477000000000004</v>
      </c>
      <c r="IA1090">
        <v>41600</v>
      </c>
      <c r="IB1090">
        <v>95.984999999999999</v>
      </c>
    </row>
    <row r="1091" spans="40:236">
      <c r="AN1091">
        <v>40605</v>
      </c>
      <c r="AO1091">
        <v>101.61</v>
      </c>
      <c r="AQ1091">
        <v>40605</v>
      </c>
      <c r="AR1091">
        <v>102.41</v>
      </c>
      <c r="AT1091">
        <v>40612</v>
      </c>
      <c r="AU1091">
        <v>106.05500000000001</v>
      </c>
      <c r="AZ1091">
        <v>40605</v>
      </c>
      <c r="BA1091">
        <v>103.17</v>
      </c>
      <c r="BF1091">
        <v>40616</v>
      </c>
      <c r="BG1091">
        <v>102.048</v>
      </c>
      <c r="BI1091">
        <v>40605</v>
      </c>
      <c r="BJ1091">
        <v>105.46299999999999</v>
      </c>
      <c r="BO1091">
        <v>40605</v>
      </c>
      <c r="BP1091">
        <v>101.88</v>
      </c>
      <c r="BU1091">
        <v>41247</v>
      </c>
      <c r="BV1091">
        <v>101.96299999999999</v>
      </c>
      <c r="CA1091">
        <v>40605</v>
      </c>
      <c r="CB1091">
        <v>103.10299999999999</v>
      </c>
      <c r="CD1091">
        <v>41521</v>
      </c>
      <c r="CE1091">
        <v>102.11499999999999</v>
      </c>
      <c r="CG1091">
        <v>40605</v>
      </c>
      <c r="CH1091">
        <v>101.398</v>
      </c>
      <c r="CP1091">
        <v>41765</v>
      </c>
      <c r="CQ1091">
        <v>102.35</v>
      </c>
      <c r="DE1091">
        <v>40605</v>
      </c>
      <c r="DF1091">
        <v>94.628</v>
      </c>
      <c r="DH1091">
        <v>42009</v>
      </c>
      <c r="DI1091">
        <v>103.815</v>
      </c>
      <c r="DQ1091">
        <v>42312</v>
      </c>
      <c r="DR1091">
        <v>104.218</v>
      </c>
      <c r="DW1091">
        <v>40605</v>
      </c>
      <c r="DX1091">
        <v>95.49</v>
      </c>
      <c r="EF1091">
        <v>40605</v>
      </c>
      <c r="EG1091">
        <v>103.895</v>
      </c>
      <c r="EU1091">
        <v>41016</v>
      </c>
      <c r="EV1091">
        <v>94.46</v>
      </c>
      <c r="FG1091">
        <v>41372</v>
      </c>
      <c r="FH1091">
        <v>104.58</v>
      </c>
      <c r="FJ1091">
        <v>41485</v>
      </c>
      <c r="FK1091">
        <v>102.545</v>
      </c>
      <c r="FP1091">
        <v>41716</v>
      </c>
      <c r="FQ1091">
        <v>109.628</v>
      </c>
      <c r="FV1091">
        <v>41891</v>
      </c>
      <c r="FW1091">
        <v>121.47499999999999</v>
      </c>
      <c r="FY1091">
        <v>42086</v>
      </c>
      <c r="FZ1091">
        <v>128.15</v>
      </c>
      <c r="GK1091">
        <v>41225</v>
      </c>
      <c r="GL1091">
        <v>89.363</v>
      </c>
      <c r="GW1091">
        <v>41751</v>
      </c>
      <c r="GX1091">
        <v>113.30800000000001</v>
      </c>
      <c r="HF1091">
        <v>42135</v>
      </c>
      <c r="HG1091">
        <v>140.11500000000001</v>
      </c>
      <c r="HL1091">
        <v>40606</v>
      </c>
      <c r="HM1091">
        <v>101.15300000000001</v>
      </c>
      <c r="HR1091">
        <v>40610</v>
      </c>
      <c r="HS1091">
        <v>96.578000000000003</v>
      </c>
      <c r="HU1091">
        <v>40613</v>
      </c>
      <c r="HV1091">
        <v>76.305000000000007</v>
      </c>
      <c r="HX1091">
        <v>40773</v>
      </c>
      <c r="HY1091">
        <v>88.947000000000003</v>
      </c>
      <c r="IA1091">
        <v>41603</v>
      </c>
      <c r="IB1091">
        <v>95.61</v>
      </c>
    </row>
    <row r="1092" spans="40:236">
      <c r="AN1092">
        <v>40606</v>
      </c>
      <c r="AO1092">
        <v>101.613</v>
      </c>
      <c r="AQ1092">
        <v>40606</v>
      </c>
      <c r="AR1092">
        <v>102.44499999999999</v>
      </c>
      <c r="AT1092">
        <v>40613</v>
      </c>
      <c r="AU1092">
        <v>106.063</v>
      </c>
      <c r="AZ1092">
        <v>40606</v>
      </c>
      <c r="BA1092">
        <v>103.26</v>
      </c>
      <c r="BF1092">
        <v>40617</v>
      </c>
      <c r="BG1092">
        <v>102.16800000000001</v>
      </c>
      <c r="BI1092">
        <v>40606</v>
      </c>
      <c r="BJ1092">
        <v>105.548</v>
      </c>
      <c r="BO1092">
        <v>40606</v>
      </c>
      <c r="BP1092">
        <v>101.96</v>
      </c>
      <c r="BU1092">
        <v>41248</v>
      </c>
      <c r="BV1092">
        <v>101.88500000000001</v>
      </c>
      <c r="CA1092">
        <v>40606</v>
      </c>
      <c r="CB1092">
        <v>103.15</v>
      </c>
      <c r="CD1092">
        <v>41522</v>
      </c>
      <c r="CE1092">
        <v>102.068</v>
      </c>
      <c r="CG1092">
        <v>40606</v>
      </c>
      <c r="CH1092">
        <v>101.413</v>
      </c>
      <c r="CP1092">
        <v>41766</v>
      </c>
      <c r="CQ1092">
        <v>102.318</v>
      </c>
      <c r="DE1092">
        <v>40606</v>
      </c>
      <c r="DF1092">
        <v>94.643000000000001</v>
      </c>
      <c r="DH1092">
        <v>42010</v>
      </c>
      <c r="DI1092">
        <v>103.773</v>
      </c>
      <c r="DQ1092">
        <v>42313</v>
      </c>
      <c r="DR1092">
        <v>104.18300000000001</v>
      </c>
      <c r="DW1092">
        <v>40606</v>
      </c>
      <c r="DX1092">
        <v>95.518000000000001</v>
      </c>
      <c r="EF1092">
        <v>40606</v>
      </c>
      <c r="EG1092">
        <v>103.93</v>
      </c>
      <c r="EU1092">
        <v>41017</v>
      </c>
      <c r="EV1092">
        <v>94.83</v>
      </c>
      <c r="FG1092">
        <v>41373</v>
      </c>
      <c r="FH1092">
        <v>104.658</v>
      </c>
      <c r="FJ1092">
        <v>41486</v>
      </c>
      <c r="FK1092">
        <v>102.59</v>
      </c>
      <c r="FP1092">
        <v>41717</v>
      </c>
      <c r="FQ1092">
        <v>109.45</v>
      </c>
      <c r="FV1092">
        <v>41892</v>
      </c>
      <c r="FW1092">
        <v>121.06</v>
      </c>
      <c r="FY1092">
        <v>42087</v>
      </c>
      <c r="FZ1092">
        <v>128</v>
      </c>
      <c r="GK1092">
        <v>41226</v>
      </c>
      <c r="GL1092">
        <v>89.632999999999996</v>
      </c>
      <c r="GW1092">
        <v>41752</v>
      </c>
      <c r="GX1092">
        <v>113.538</v>
      </c>
      <c r="HF1092">
        <v>42136</v>
      </c>
      <c r="HG1092">
        <v>139.13800000000001</v>
      </c>
      <c r="HL1092">
        <v>40609</v>
      </c>
      <c r="HM1092">
        <v>101.092</v>
      </c>
      <c r="HR1092">
        <v>40611</v>
      </c>
      <c r="HS1092">
        <v>96.48</v>
      </c>
      <c r="HU1092">
        <v>40616</v>
      </c>
      <c r="HV1092">
        <v>77.465000000000003</v>
      </c>
      <c r="HX1092">
        <v>40774</v>
      </c>
      <c r="HY1092">
        <v>89.454999999999998</v>
      </c>
      <c r="IA1092">
        <v>41604</v>
      </c>
      <c r="IB1092">
        <v>95.29</v>
      </c>
    </row>
    <row r="1093" spans="40:236">
      <c r="AN1093">
        <v>40609</v>
      </c>
      <c r="AO1093">
        <v>101.613</v>
      </c>
      <c r="AQ1093">
        <v>40609</v>
      </c>
      <c r="AR1093">
        <v>102.435</v>
      </c>
      <c r="AT1093">
        <v>40616</v>
      </c>
      <c r="AU1093">
        <v>106.16800000000001</v>
      </c>
      <c r="AZ1093">
        <v>40609</v>
      </c>
      <c r="BA1093">
        <v>103.30500000000001</v>
      </c>
      <c r="BF1093">
        <v>40618</v>
      </c>
      <c r="BG1093">
        <v>102.205</v>
      </c>
      <c r="BI1093">
        <v>40609</v>
      </c>
      <c r="BJ1093">
        <v>105.53</v>
      </c>
      <c r="BO1093">
        <v>40609</v>
      </c>
      <c r="BP1093">
        <v>101.973</v>
      </c>
      <c r="BU1093">
        <v>41249</v>
      </c>
      <c r="BV1093">
        <v>101.86499999999999</v>
      </c>
      <c r="CA1093">
        <v>40609</v>
      </c>
      <c r="CB1093">
        <v>103.143</v>
      </c>
      <c r="CD1093">
        <v>41523</v>
      </c>
      <c r="CE1093">
        <v>102.19499999999999</v>
      </c>
      <c r="CG1093">
        <v>40609</v>
      </c>
      <c r="CH1093">
        <v>101.393</v>
      </c>
      <c r="CP1093">
        <v>41767</v>
      </c>
      <c r="CQ1093">
        <v>102.348</v>
      </c>
      <c r="DE1093">
        <v>40609</v>
      </c>
      <c r="DF1093">
        <v>94.617999999999995</v>
      </c>
      <c r="DH1093">
        <v>42011</v>
      </c>
      <c r="DI1093">
        <v>103.79</v>
      </c>
      <c r="DQ1093">
        <v>42314</v>
      </c>
      <c r="DR1093">
        <v>104.15300000000001</v>
      </c>
      <c r="DW1093">
        <v>40609</v>
      </c>
      <c r="DX1093">
        <v>95.495000000000005</v>
      </c>
      <c r="EF1093">
        <v>40609</v>
      </c>
      <c r="EG1093">
        <v>103.908</v>
      </c>
      <c r="EU1093">
        <v>41018</v>
      </c>
      <c r="EV1093">
        <v>94.332999999999998</v>
      </c>
      <c r="FG1093">
        <v>41374</v>
      </c>
      <c r="FH1093">
        <v>105.05500000000001</v>
      </c>
      <c r="FJ1093">
        <v>41487</v>
      </c>
      <c r="FK1093">
        <v>102.773</v>
      </c>
      <c r="FP1093">
        <v>41718</v>
      </c>
      <c r="FQ1093">
        <v>109.32</v>
      </c>
      <c r="FV1093">
        <v>41893</v>
      </c>
      <c r="FW1093">
        <v>120.79300000000001</v>
      </c>
      <c r="FY1093">
        <v>42088</v>
      </c>
      <c r="FZ1093">
        <v>127.923</v>
      </c>
      <c r="GK1093">
        <v>41227</v>
      </c>
      <c r="GL1093">
        <v>89.007999999999996</v>
      </c>
      <c r="GW1093">
        <v>41753</v>
      </c>
      <c r="GX1093">
        <v>113.22499999999999</v>
      </c>
      <c r="HF1093">
        <v>42137</v>
      </c>
      <c r="HG1093">
        <v>138.19800000000001</v>
      </c>
      <c r="HL1093">
        <v>40610</v>
      </c>
      <c r="HM1093">
        <v>99.927999999999997</v>
      </c>
      <c r="HR1093">
        <v>40612</v>
      </c>
      <c r="HS1093">
        <v>96.507000000000005</v>
      </c>
      <c r="HU1093">
        <v>40617</v>
      </c>
      <c r="HV1093">
        <v>78.168000000000006</v>
      </c>
      <c r="HX1093">
        <v>40777</v>
      </c>
      <c r="HY1093">
        <v>89.548000000000002</v>
      </c>
      <c r="IA1093">
        <v>41605</v>
      </c>
      <c r="IB1093">
        <v>95.207999999999998</v>
      </c>
    </row>
    <row r="1094" spans="40:236">
      <c r="AN1094">
        <v>40610</v>
      </c>
      <c r="AO1094">
        <v>101.62</v>
      </c>
      <c r="AQ1094">
        <v>40610</v>
      </c>
      <c r="AR1094">
        <v>102.425</v>
      </c>
      <c r="AT1094">
        <v>40617</v>
      </c>
      <c r="AU1094">
        <v>106.25</v>
      </c>
      <c r="AZ1094">
        <v>40610</v>
      </c>
      <c r="BA1094">
        <v>103.29</v>
      </c>
      <c r="BF1094">
        <v>40619</v>
      </c>
      <c r="BG1094">
        <v>102.068</v>
      </c>
      <c r="BI1094">
        <v>40610</v>
      </c>
      <c r="BJ1094">
        <v>105.495</v>
      </c>
      <c r="BO1094">
        <v>40610</v>
      </c>
      <c r="BP1094">
        <v>101.92</v>
      </c>
      <c r="BU1094">
        <v>41250</v>
      </c>
      <c r="BV1094">
        <v>101.87</v>
      </c>
      <c r="CA1094">
        <v>40610</v>
      </c>
      <c r="CB1094">
        <v>103.033</v>
      </c>
      <c r="CD1094">
        <v>41526</v>
      </c>
      <c r="CE1094">
        <v>102.188</v>
      </c>
      <c r="CG1094">
        <v>40610</v>
      </c>
      <c r="CH1094">
        <v>101.265</v>
      </c>
      <c r="CP1094">
        <v>41768</v>
      </c>
      <c r="CQ1094">
        <v>102.33</v>
      </c>
      <c r="DE1094">
        <v>40610</v>
      </c>
      <c r="DF1094">
        <v>94.433000000000007</v>
      </c>
      <c r="DH1094">
        <v>42012</v>
      </c>
      <c r="DI1094">
        <v>103.773</v>
      </c>
      <c r="DQ1094">
        <v>42317</v>
      </c>
      <c r="DR1094">
        <v>104.15300000000001</v>
      </c>
      <c r="DW1094">
        <v>40610</v>
      </c>
      <c r="DX1094">
        <v>95.203000000000003</v>
      </c>
      <c r="EF1094">
        <v>40610</v>
      </c>
      <c r="EG1094">
        <v>103.54300000000001</v>
      </c>
      <c r="EU1094">
        <v>41019</v>
      </c>
      <c r="EV1094">
        <v>94.177999999999997</v>
      </c>
      <c r="FG1094">
        <v>41375</v>
      </c>
      <c r="FH1094">
        <v>104.863</v>
      </c>
      <c r="FJ1094">
        <v>41488</v>
      </c>
      <c r="FK1094">
        <v>103.17</v>
      </c>
      <c r="FP1094">
        <v>41719</v>
      </c>
      <c r="FQ1094">
        <v>109.44</v>
      </c>
      <c r="FV1094">
        <v>41894</v>
      </c>
      <c r="FW1094">
        <v>120.595</v>
      </c>
      <c r="FY1094">
        <v>42089</v>
      </c>
      <c r="FZ1094">
        <v>128.00800000000001</v>
      </c>
      <c r="GK1094">
        <v>41228</v>
      </c>
      <c r="GL1094">
        <v>89.34</v>
      </c>
      <c r="GW1094">
        <v>41754</v>
      </c>
      <c r="GX1094">
        <v>113.47</v>
      </c>
      <c r="HF1094">
        <v>42138</v>
      </c>
      <c r="HG1094">
        <v>138.69499999999999</v>
      </c>
      <c r="HL1094">
        <v>40611</v>
      </c>
      <c r="HM1094">
        <v>99.727999999999994</v>
      </c>
      <c r="HR1094">
        <v>40613</v>
      </c>
      <c r="HS1094">
        <v>97.152000000000001</v>
      </c>
      <c r="HU1094">
        <v>40618</v>
      </c>
      <c r="HV1094">
        <v>78.254999999999995</v>
      </c>
      <c r="HX1094">
        <v>40778</v>
      </c>
      <c r="HY1094">
        <v>88.91</v>
      </c>
      <c r="IA1094">
        <v>41606</v>
      </c>
      <c r="IB1094">
        <v>95.317999999999998</v>
      </c>
    </row>
    <row r="1095" spans="40:236">
      <c r="AN1095">
        <v>40611</v>
      </c>
      <c r="AO1095">
        <v>101.58</v>
      </c>
      <c r="AQ1095">
        <v>40611</v>
      </c>
      <c r="AR1095">
        <v>102.413</v>
      </c>
      <c r="AT1095">
        <v>40618</v>
      </c>
      <c r="AU1095">
        <v>106.218</v>
      </c>
      <c r="AZ1095">
        <v>40611</v>
      </c>
      <c r="BA1095">
        <v>103.255</v>
      </c>
      <c r="BF1095">
        <v>40620</v>
      </c>
      <c r="BG1095">
        <v>102.095</v>
      </c>
      <c r="BI1095">
        <v>40611</v>
      </c>
      <c r="BJ1095">
        <v>105.495</v>
      </c>
      <c r="BO1095">
        <v>40611</v>
      </c>
      <c r="BP1095">
        <v>101.913</v>
      </c>
      <c r="BU1095">
        <v>41253</v>
      </c>
      <c r="BV1095">
        <v>101.688</v>
      </c>
      <c r="CA1095">
        <v>40611</v>
      </c>
      <c r="CB1095">
        <v>103.05</v>
      </c>
      <c r="CD1095">
        <v>41527</v>
      </c>
      <c r="CE1095">
        <v>102.18</v>
      </c>
      <c r="CG1095">
        <v>40611</v>
      </c>
      <c r="CH1095">
        <v>101.265</v>
      </c>
      <c r="CP1095">
        <v>41771</v>
      </c>
      <c r="CQ1095">
        <v>102.295</v>
      </c>
      <c r="DE1095">
        <v>40611</v>
      </c>
      <c r="DF1095">
        <v>94.393000000000001</v>
      </c>
      <c r="DH1095">
        <v>42013</v>
      </c>
      <c r="DI1095">
        <v>103.765</v>
      </c>
      <c r="DQ1095">
        <v>42318</v>
      </c>
      <c r="DR1095">
        <v>104.15</v>
      </c>
      <c r="DW1095">
        <v>40611</v>
      </c>
      <c r="DX1095">
        <v>95.17</v>
      </c>
      <c r="EF1095">
        <v>40611</v>
      </c>
      <c r="EG1095">
        <v>103.49299999999999</v>
      </c>
      <c r="EU1095">
        <v>41022</v>
      </c>
      <c r="EV1095">
        <v>93.873000000000005</v>
      </c>
      <c r="FG1095">
        <v>41376</v>
      </c>
      <c r="FH1095">
        <v>104.848</v>
      </c>
      <c r="FJ1095">
        <v>41491</v>
      </c>
      <c r="FK1095">
        <v>103.075</v>
      </c>
      <c r="FP1095">
        <v>41722</v>
      </c>
      <c r="FQ1095">
        <v>109.44499999999999</v>
      </c>
      <c r="FV1095">
        <v>41897</v>
      </c>
      <c r="FW1095">
        <v>120.605</v>
      </c>
      <c r="FY1095">
        <v>42090</v>
      </c>
      <c r="FZ1095">
        <v>127.68</v>
      </c>
      <c r="GK1095">
        <v>41229</v>
      </c>
      <c r="GL1095">
        <v>89.522999999999996</v>
      </c>
      <c r="GW1095">
        <v>41757</v>
      </c>
      <c r="GX1095">
        <v>113.458</v>
      </c>
      <c r="HF1095">
        <v>42139</v>
      </c>
      <c r="HG1095">
        <v>139.69</v>
      </c>
      <c r="HL1095">
        <v>40612</v>
      </c>
      <c r="HM1095">
        <v>99.747</v>
      </c>
      <c r="HR1095">
        <v>40616</v>
      </c>
      <c r="HS1095">
        <v>98.495000000000005</v>
      </c>
      <c r="HU1095">
        <v>40619</v>
      </c>
      <c r="HV1095">
        <v>77.587999999999994</v>
      </c>
      <c r="HX1095">
        <v>40779</v>
      </c>
      <c r="HY1095">
        <v>88.314999999999998</v>
      </c>
      <c r="IA1095">
        <v>41607</v>
      </c>
      <c r="IB1095">
        <v>95.367999999999995</v>
      </c>
    </row>
    <row r="1096" spans="40:236">
      <c r="AN1096">
        <v>40612</v>
      </c>
      <c r="AO1096">
        <v>101.55500000000001</v>
      </c>
      <c r="AQ1096">
        <v>40612</v>
      </c>
      <c r="AR1096">
        <v>102.39700000000001</v>
      </c>
      <c r="AT1096">
        <v>40619</v>
      </c>
      <c r="AU1096">
        <v>106.14</v>
      </c>
      <c r="AZ1096">
        <v>40612</v>
      </c>
      <c r="BA1096">
        <v>103.265</v>
      </c>
      <c r="BF1096">
        <v>40623</v>
      </c>
      <c r="BG1096">
        <v>102.03700000000001</v>
      </c>
      <c r="BI1096">
        <v>40612</v>
      </c>
      <c r="BJ1096">
        <v>105.595</v>
      </c>
      <c r="BO1096">
        <v>40612</v>
      </c>
      <c r="BP1096">
        <v>101.965</v>
      </c>
      <c r="BU1096">
        <v>41254</v>
      </c>
      <c r="BV1096">
        <v>101.78</v>
      </c>
      <c r="CA1096">
        <v>40612</v>
      </c>
      <c r="CB1096">
        <v>103.16200000000001</v>
      </c>
      <c r="CD1096">
        <v>41528</v>
      </c>
      <c r="CE1096">
        <v>102.185</v>
      </c>
      <c r="CG1096">
        <v>40612</v>
      </c>
      <c r="CH1096">
        <v>101.378</v>
      </c>
      <c r="CP1096">
        <v>41772</v>
      </c>
      <c r="CQ1096">
        <v>102.298</v>
      </c>
      <c r="DE1096">
        <v>40612</v>
      </c>
      <c r="DF1096">
        <v>94.558000000000007</v>
      </c>
      <c r="DH1096">
        <v>42016</v>
      </c>
      <c r="DI1096">
        <v>103.783</v>
      </c>
      <c r="DQ1096">
        <v>42319</v>
      </c>
      <c r="DR1096">
        <v>104.13500000000001</v>
      </c>
      <c r="DW1096">
        <v>40612</v>
      </c>
      <c r="DX1096">
        <v>95.347999999999999</v>
      </c>
      <c r="EF1096">
        <v>40612</v>
      </c>
      <c r="EG1096">
        <v>103.67</v>
      </c>
      <c r="EU1096">
        <v>41023</v>
      </c>
      <c r="EV1096">
        <v>94.488</v>
      </c>
      <c r="FG1096">
        <v>41379</v>
      </c>
      <c r="FH1096">
        <v>104.655</v>
      </c>
      <c r="FJ1096">
        <v>41492</v>
      </c>
      <c r="FK1096">
        <v>103.273</v>
      </c>
      <c r="FP1096">
        <v>41723</v>
      </c>
      <c r="FQ1096">
        <v>109.56</v>
      </c>
      <c r="FV1096">
        <v>41898</v>
      </c>
      <c r="FW1096">
        <v>120.583</v>
      </c>
      <c r="FY1096">
        <v>42093</v>
      </c>
      <c r="FZ1096">
        <v>127.887</v>
      </c>
      <c r="GK1096">
        <v>41232</v>
      </c>
      <c r="GL1096">
        <v>89.388000000000005</v>
      </c>
      <c r="GW1096">
        <v>41758</v>
      </c>
      <c r="GX1096">
        <v>113.44499999999999</v>
      </c>
      <c r="HF1096">
        <v>42142</v>
      </c>
      <c r="HG1096">
        <v>138.46799999999999</v>
      </c>
      <c r="HL1096">
        <v>40613</v>
      </c>
      <c r="HM1096">
        <v>100.39700000000001</v>
      </c>
      <c r="HR1096">
        <v>40617</v>
      </c>
      <c r="HS1096">
        <v>99.382000000000005</v>
      </c>
      <c r="HU1096">
        <v>40620</v>
      </c>
      <c r="HV1096">
        <v>78.052999999999997</v>
      </c>
      <c r="HX1096">
        <v>40780</v>
      </c>
      <c r="HY1096">
        <v>88.355000000000004</v>
      </c>
      <c r="IA1096">
        <v>41610</v>
      </c>
      <c r="IB1096">
        <v>95.305000000000007</v>
      </c>
    </row>
    <row r="1097" spans="40:236">
      <c r="AN1097">
        <v>40613</v>
      </c>
      <c r="AO1097">
        <v>101.54</v>
      </c>
      <c r="AQ1097">
        <v>40613</v>
      </c>
      <c r="AR1097">
        <v>102.393</v>
      </c>
      <c r="AT1097">
        <v>40620</v>
      </c>
      <c r="AU1097">
        <v>106.193</v>
      </c>
      <c r="AZ1097">
        <v>40613</v>
      </c>
      <c r="BA1097">
        <v>103.313</v>
      </c>
      <c r="BF1097">
        <v>40624</v>
      </c>
      <c r="BG1097">
        <v>102.048</v>
      </c>
      <c r="BI1097">
        <v>40613</v>
      </c>
      <c r="BJ1097">
        <v>105.79</v>
      </c>
      <c r="BO1097">
        <v>40613</v>
      </c>
      <c r="BP1097">
        <v>102.27</v>
      </c>
      <c r="BU1097">
        <v>41255</v>
      </c>
      <c r="BV1097">
        <v>101.90300000000001</v>
      </c>
      <c r="CA1097">
        <v>40613</v>
      </c>
      <c r="CB1097">
        <v>103.54</v>
      </c>
      <c r="CD1097">
        <v>41529</v>
      </c>
      <c r="CE1097">
        <v>102.18</v>
      </c>
      <c r="CG1097">
        <v>40613</v>
      </c>
      <c r="CH1097">
        <v>101.773</v>
      </c>
      <c r="CP1097">
        <v>41773</v>
      </c>
      <c r="CQ1097">
        <v>102.3</v>
      </c>
      <c r="DE1097">
        <v>40613</v>
      </c>
      <c r="DF1097">
        <v>94.96</v>
      </c>
      <c r="DH1097">
        <v>42017</v>
      </c>
      <c r="DI1097">
        <v>103.8</v>
      </c>
      <c r="DQ1097">
        <v>42320</v>
      </c>
      <c r="DR1097">
        <v>104.11</v>
      </c>
      <c r="DW1097">
        <v>40613</v>
      </c>
      <c r="DX1097">
        <v>95.81</v>
      </c>
      <c r="EF1097">
        <v>40613</v>
      </c>
      <c r="EG1097">
        <v>104.21</v>
      </c>
      <c r="EU1097">
        <v>41024</v>
      </c>
      <c r="EV1097">
        <v>94.974999999999994</v>
      </c>
      <c r="FG1097">
        <v>41380</v>
      </c>
      <c r="FH1097">
        <v>104.69499999999999</v>
      </c>
      <c r="FJ1097">
        <v>41493</v>
      </c>
      <c r="FK1097">
        <v>103.193</v>
      </c>
      <c r="FP1097">
        <v>41724</v>
      </c>
      <c r="FQ1097">
        <v>109.92</v>
      </c>
      <c r="FV1097">
        <v>41899</v>
      </c>
      <c r="FW1097">
        <v>121.015</v>
      </c>
      <c r="FY1097">
        <v>42094</v>
      </c>
      <c r="FZ1097">
        <v>128.19999999999999</v>
      </c>
      <c r="GK1097">
        <v>41233</v>
      </c>
      <c r="GL1097">
        <v>90.028000000000006</v>
      </c>
      <c r="GW1097">
        <v>41759</v>
      </c>
      <c r="GX1097">
        <v>113.863</v>
      </c>
      <c r="HF1097">
        <v>42143</v>
      </c>
      <c r="HG1097">
        <v>139.51499999999999</v>
      </c>
      <c r="HL1097">
        <v>40616</v>
      </c>
      <c r="HM1097">
        <v>101.675</v>
      </c>
      <c r="HR1097">
        <v>40618</v>
      </c>
      <c r="HS1097">
        <v>99.513000000000005</v>
      </c>
      <c r="HU1097">
        <v>40623</v>
      </c>
      <c r="HV1097">
        <v>78.105000000000004</v>
      </c>
      <c r="HX1097">
        <v>40781</v>
      </c>
      <c r="HY1097">
        <v>88.224999999999994</v>
      </c>
      <c r="IA1097">
        <v>41611</v>
      </c>
      <c r="IB1097">
        <v>95.358000000000004</v>
      </c>
    </row>
    <row r="1098" spans="40:236">
      <c r="AN1098">
        <v>40616</v>
      </c>
      <c r="AO1098">
        <v>101.54300000000001</v>
      </c>
      <c r="AQ1098">
        <v>40616</v>
      </c>
      <c r="AR1098">
        <v>102.443</v>
      </c>
      <c r="AT1098">
        <v>40623</v>
      </c>
      <c r="AU1098">
        <v>106.128</v>
      </c>
      <c r="AZ1098">
        <v>40616</v>
      </c>
      <c r="BA1098">
        <v>103.455</v>
      </c>
      <c r="BF1098">
        <v>40625</v>
      </c>
      <c r="BG1098">
        <v>102.005</v>
      </c>
      <c r="BI1098">
        <v>40616</v>
      </c>
      <c r="BJ1098">
        <v>106.065</v>
      </c>
      <c r="BO1098">
        <v>40616</v>
      </c>
      <c r="BP1098">
        <v>102.61499999999999</v>
      </c>
      <c r="BU1098">
        <v>41256</v>
      </c>
      <c r="BV1098">
        <v>101.88800000000001</v>
      </c>
      <c r="CA1098">
        <v>40616</v>
      </c>
      <c r="CB1098">
        <v>104.04</v>
      </c>
      <c r="CD1098">
        <v>41530</v>
      </c>
      <c r="CE1098">
        <v>102.107</v>
      </c>
      <c r="CG1098">
        <v>40616</v>
      </c>
      <c r="CH1098">
        <v>102.373</v>
      </c>
      <c r="CP1098">
        <v>41774</v>
      </c>
      <c r="CQ1098">
        <v>102.22</v>
      </c>
      <c r="DE1098">
        <v>40616</v>
      </c>
      <c r="DF1098">
        <v>95.75</v>
      </c>
      <c r="DH1098">
        <v>42018</v>
      </c>
      <c r="DI1098">
        <v>103.80800000000001</v>
      </c>
      <c r="DQ1098">
        <v>42321</v>
      </c>
      <c r="DR1098">
        <v>104.105</v>
      </c>
      <c r="DW1098">
        <v>40616</v>
      </c>
      <c r="DX1098">
        <v>96.674999999999997</v>
      </c>
      <c r="EF1098">
        <v>40616</v>
      </c>
      <c r="EG1098">
        <v>105.158</v>
      </c>
      <c r="EU1098">
        <v>41025</v>
      </c>
      <c r="EV1098">
        <v>94.757999999999996</v>
      </c>
      <c r="FG1098">
        <v>41381</v>
      </c>
      <c r="FH1098">
        <v>105.05</v>
      </c>
      <c r="FJ1098">
        <v>41494</v>
      </c>
      <c r="FK1098">
        <v>103.43300000000001</v>
      </c>
      <c r="FP1098">
        <v>41725</v>
      </c>
      <c r="FQ1098">
        <v>110.13</v>
      </c>
      <c r="FV1098">
        <v>41900</v>
      </c>
      <c r="FW1098">
        <v>120.965</v>
      </c>
      <c r="FY1098">
        <v>42095</v>
      </c>
      <c r="FZ1098">
        <v>128.19999999999999</v>
      </c>
      <c r="GK1098">
        <v>41234</v>
      </c>
      <c r="GL1098">
        <v>90.78</v>
      </c>
      <c r="GW1098">
        <v>41760</v>
      </c>
      <c r="GX1098">
        <v>113.935</v>
      </c>
      <c r="HF1098">
        <v>42144</v>
      </c>
      <c r="HG1098">
        <v>138.75800000000001</v>
      </c>
      <c r="HL1098">
        <v>40617</v>
      </c>
      <c r="HM1098">
        <v>102.49</v>
      </c>
      <c r="HR1098">
        <v>40619</v>
      </c>
      <c r="HS1098">
        <v>98.707999999999998</v>
      </c>
      <c r="HU1098">
        <v>40624</v>
      </c>
      <c r="HV1098">
        <v>77.647999999999996</v>
      </c>
      <c r="HX1098">
        <v>40784</v>
      </c>
      <c r="HY1098">
        <v>87.885000000000005</v>
      </c>
      <c r="IA1098">
        <v>41612</v>
      </c>
      <c r="IB1098">
        <v>95.183000000000007</v>
      </c>
    </row>
    <row r="1099" spans="40:236">
      <c r="AN1099">
        <v>40617</v>
      </c>
      <c r="AO1099">
        <v>101.53700000000001</v>
      </c>
      <c r="AQ1099">
        <v>40617</v>
      </c>
      <c r="AR1099">
        <v>102.438</v>
      </c>
      <c r="AT1099">
        <v>40624</v>
      </c>
      <c r="AU1099">
        <v>106.098</v>
      </c>
      <c r="AZ1099">
        <v>40617</v>
      </c>
      <c r="BA1099">
        <v>103.595</v>
      </c>
      <c r="BF1099">
        <v>40626</v>
      </c>
      <c r="BG1099">
        <v>102.02</v>
      </c>
      <c r="BI1099">
        <v>40617</v>
      </c>
      <c r="BJ1099">
        <v>106.22499999999999</v>
      </c>
      <c r="BO1099">
        <v>40617</v>
      </c>
      <c r="BP1099">
        <v>102.82299999999999</v>
      </c>
      <c r="BU1099">
        <v>41257</v>
      </c>
      <c r="BV1099">
        <v>101.895</v>
      </c>
      <c r="CA1099">
        <v>40617</v>
      </c>
      <c r="CB1099">
        <v>104.32</v>
      </c>
      <c r="CD1099">
        <v>41533</v>
      </c>
      <c r="CE1099">
        <v>102.095</v>
      </c>
      <c r="CG1099">
        <v>40617</v>
      </c>
      <c r="CH1099">
        <v>102.685</v>
      </c>
      <c r="CP1099">
        <v>41775</v>
      </c>
      <c r="CQ1099">
        <v>102.227</v>
      </c>
      <c r="DE1099">
        <v>40617</v>
      </c>
      <c r="DF1099">
        <v>96.117999999999995</v>
      </c>
      <c r="DH1099">
        <v>42019</v>
      </c>
      <c r="DI1099">
        <v>103.788</v>
      </c>
      <c r="DQ1099">
        <v>42324</v>
      </c>
      <c r="DR1099">
        <v>104.08799999999999</v>
      </c>
      <c r="DW1099">
        <v>40617</v>
      </c>
      <c r="DX1099">
        <v>97.108000000000004</v>
      </c>
      <c r="EF1099">
        <v>40617</v>
      </c>
      <c r="EG1099">
        <v>105.68300000000001</v>
      </c>
      <c r="EU1099">
        <v>41026</v>
      </c>
      <c r="EV1099">
        <v>94.483000000000004</v>
      </c>
      <c r="FG1099">
        <v>41382</v>
      </c>
      <c r="FH1099">
        <v>104.968</v>
      </c>
      <c r="FJ1099">
        <v>41495</v>
      </c>
      <c r="FK1099">
        <v>103.428</v>
      </c>
      <c r="FP1099">
        <v>41726</v>
      </c>
      <c r="FQ1099">
        <v>110.235</v>
      </c>
      <c r="FV1099">
        <v>41901</v>
      </c>
      <c r="FW1099">
        <v>121.51</v>
      </c>
      <c r="FY1099">
        <v>42096</v>
      </c>
      <c r="FZ1099">
        <v>128.215</v>
      </c>
      <c r="GK1099">
        <v>41235</v>
      </c>
      <c r="GL1099">
        <v>91.263000000000005</v>
      </c>
      <c r="GW1099">
        <v>41761</v>
      </c>
      <c r="GX1099">
        <v>114.24299999999999</v>
      </c>
      <c r="HF1099">
        <v>42145</v>
      </c>
      <c r="HG1099">
        <v>139.273</v>
      </c>
      <c r="HL1099">
        <v>40618</v>
      </c>
      <c r="HM1099">
        <v>102.61499999999999</v>
      </c>
      <c r="HR1099">
        <v>40620</v>
      </c>
      <c r="HS1099">
        <v>99.32</v>
      </c>
      <c r="HU1099">
        <v>40625</v>
      </c>
      <c r="HV1099">
        <v>77.715000000000003</v>
      </c>
      <c r="HX1099">
        <v>40785</v>
      </c>
      <c r="HY1099">
        <v>87.284999999999997</v>
      </c>
      <c r="IA1099">
        <v>41613</v>
      </c>
      <c r="IB1099">
        <v>95.018000000000001</v>
      </c>
    </row>
    <row r="1100" spans="40:236">
      <c r="AN1100">
        <v>40618</v>
      </c>
      <c r="AO1100">
        <v>101.515</v>
      </c>
      <c r="AQ1100">
        <v>40618</v>
      </c>
      <c r="AR1100">
        <v>102.455</v>
      </c>
      <c r="AT1100">
        <v>40625</v>
      </c>
      <c r="AU1100">
        <v>106.038</v>
      </c>
      <c r="AZ1100">
        <v>40618</v>
      </c>
      <c r="BA1100">
        <v>103.633</v>
      </c>
      <c r="BF1100">
        <v>40627</v>
      </c>
      <c r="BG1100">
        <v>101.97799999999999</v>
      </c>
      <c r="BI1100">
        <v>40618</v>
      </c>
      <c r="BJ1100">
        <v>106.215</v>
      </c>
      <c r="BO1100">
        <v>40618</v>
      </c>
      <c r="BP1100">
        <v>102.80500000000001</v>
      </c>
      <c r="BU1100">
        <v>41260</v>
      </c>
      <c r="BV1100">
        <v>101.863</v>
      </c>
      <c r="CA1100">
        <v>40618</v>
      </c>
      <c r="CB1100">
        <v>104.33499999999999</v>
      </c>
      <c r="CD1100">
        <v>41534</v>
      </c>
      <c r="CE1100">
        <v>102.11499999999999</v>
      </c>
      <c r="CG1100">
        <v>40618</v>
      </c>
      <c r="CH1100">
        <v>102.765</v>
      </c>
      <c r="CP1100">
        <v>41778</v>
      </c>
      <c r="CQ1100">
        <v>102.203</v>
      </c>
      <c r="DE1100">
        <v>40618</v>
      </c>
      <c r="DF1100">
        <v>96.204999999999998</v>
      </c>
      <c r="DH1100">
        <v>42020</v>
      </c>
      <c r="DI1100">
        <v>103.795</v>
      </c>
      <c r="DQ1100">
        <v>42325</v>
      </c>
      <c r="DR1100">
        <v>104.08499999999999</v>
      </c>
      <c r="DW1100">
        <v>40618</v>
      </c>
      <c r="DX1100">
        <v>97.238</v>
      </c>
      <c r="EF1100">
        <v>40618</v>
      </c>
      <c r="EG1100">
        <v>105.825</v>
      </c>
      <c r="EU1100">
        <v>41029</v>
      </c>
      <c r="EV1100">
        <v>94.923000000000002</v>
      </c>
      <c r="FG1100">
        <v>41383</v>
      </c>
      <c r="FH1100">
        <v>105.13500000000001</v>
      </c>
      <c r="FJ1100">
        <v>41498</v>
      </c>
      <c r="FK1100">
        <v>103.542</v>
      </c>
      <c r="FP1100">
        <v>41729</v>
      </c>
      <c r="FQ1100">
        <v>110.3</v>
      </c>
      <c r="FV1100">
        <v>41904</v>
      </c>
      <c r="FW1100">
        <v>121.47</v>
      </c>
      <c r="FY1100">
        <v>42097</v>
      </c>
      <c r="FZ1100">
        <v>128.215</v>
      </c>
      <c r="GK1100">
        <v>41236</v>
      </c>
      <c r="GL1100">
        <v>91.63</v>
      </c>
      <c r="GW1100">
        <v>41764</v>
      </c>
      <c r="GX1100">
        <v>114.13</v>
      </c>
      <c r="HF1100">
        <v>42146</v>
      </c>
      <c r="HG1100">
        <v>139.11799999999999</v>
      </c>
      <c r="HL1100">
        <v>40619</v>
      </c>
      <c r="HM1100">
        <v>101.87</v>
      </c>
      <c r="HR1100">
        <v>40623</v>
      </c>
      <c r="HS1100">
        <v>99.34</v>
      </c>
      <c r="HU1100">
        <v>40626</v>
      </c>
      <c r="HV1100">
        <v>77.847999999999999</v>
      </c>
      <c r="HX1100">
        <v>40786</v>
      </c>
      <c r="HY1100">
        <v>86.385000000000005</v>
      </c>
      <c r="IA1100">
        <v>41614</v>
      </c>
      <c r="IB1100">
        <v>95.665000000000006</v>
      </c>
    </row>
    <row r="1101" spans="40:236">
      <c r="AN1101">
        <v>40619</v>
      </c>
      <c r="AO1101">
        <v>101.49299999999999</v>
      </c>
      <c r="AQ1101">
        <v>40619</v>
      </c>
      <c r="AR1101">
        <v>102.41500000000001</v>
      </c>
      <c r="AT1101">
        <v>40626</v>
      </c>
      <c r="AU1101">
        <v>106.107</v>
      </c>
      <c r="AZ1101">
        <v>40619</v>
      </c>
      <c r="BA1101">
        <v>103.51300000000001</v>
      </c>
      <c r="BF1101">
        <v>40630</v>
      </c>
      <c r="BG1101">
        <v>101.92</v>
      </c>
      <c r="BI1101">
        <v>40619</v>
      </c>
      <c r="BJ1101">
        <v>106.083</v>
      </c>
      <c r="BO1101">
        <v>40619</v>
      </c>
      <c r="BP1101">
        <v>102.625</v>
      </c>
      <c r="BU1101">
        <v>41261</v>
      </c>
      <c r="BV1101">
        <v>101.947</v>
      </c>
      <c r="CA1101">
        <v>40619</v>
      </c>
      <c r="CB1101">
        <v>104.083</v>
      </c>
      <c r="CD1101">
        <v>41535</v>
      </c>
      <c r="CE1101">
        <v>102.123</v>
      </c>
      <c r="CG1101">
        <v>40619</v>
      </c>
      <c r="CH1101">
        <v>102.51</v>
      </c>
      <c r="CP1101">
        <v>41779</v>
      </c>
      <c r="CQ1101">
        <v>102.16800000000001</v>
      </c>
      <c r="DE1101">
        <v>40619</v>
      </c>
      <c r="DF1101">
        <v>95.93</v>
      </c>
      <c r="DH1101">
        <v>42023</v>
      </c>
      <c r="DI1101">
        <v>103.803</v>
      </c>
      <c r="DQ1101">
        <v>42326</v>
      </c>
      <c r="DR1101">
        <v>104.075</v>
      </c>
      <c r="DW1101">
        <v>40619</v>
      </c>
      <c r="DX1101">
        <v>96.924999999999997</v>
      </c>
      <c r="EF1101">
        <v>40619</v>
      </c>
      <c r="EG1101">
        <v>105.49299999999999</v>
      </c>
      <c r="EU1101">
        <v>41030</v>
      </c>
      <c r="EV1101">
        <v>94.893000000000001</v>
      </c>
      <c r="FG1101">
        <v>41386</v>
      </c>
      <c r="FH1101">
        <v>105.703</v>
      </c>
      <c r="FJ1101">
        <v>41499</v>
      </c>
      <c r="FK1101">
        <v>103.563</v>
      </c>
      <c r="FP1101">
        <v>41730</v>
      </c>
      <c r="FQ1101">
        <v>110.215</v>
      </c>
      <c r="FV1101">
        <v>41905</v>
      </c>
      <c r="FW1101">
        <v>121.395</v>
      </c>
      <c r="FY1101">
        <v>42100</v>
      </c>
      <c r="FZ1101">
        <v>128.215</v>
      </c>
      <c r="GK1101">
        <v>41239</v>
      </c>
      <c r="GL1101">
        <v>91.564999999999998</v>
      </c>
      <c r="GW1101">
        <v>41765</v>
      </c>
      <c r="GX1101">
        <v>114.56</v>
      </c>
      <c r="HF1101">
        <v>42149</v>
      </c>
      <c r="HG1101">
        <v>138.66499999999999</v>
      </c>
      <c r="HL1101">
        <v>40620</v>
      </c>
      <c r="HM1101">
        <v>102.48</v>
      </c>
      <c r="HR1101">
        <v>40624</v>
      </c>
      <c r="HS1101">
        <v>98.813000000000002</v>
      </c>
      <c r="HU1101">
        <v>40627</v>
      </c>
      <c r="HV1101">
        <v>77.697999999999993</v>
      </c>
      <c r="HX1101">
        <v>40787</v>
      </c>
      <c r="HY1101">
        <v>85.507999999999996</v>
      </c>
      <c r="IA1101">
        <v>41617</v>
      </c>
      <c r="IB1101">
        <v>96.203000000000003</v>
      </c>
    </row>
    <row r="1102" spans="40:236">
      <c r="AN1102">
        <v>40620</v>
      </c>
      <c r="AO1102">
        <v>101.47799999999999</v>
      </c>
      <c r="AQ1102">
        <v>40620</v>
      </c>
      <c r="AR1102">
        <v>102.395</v>
      </c>
      <c r="AT1102">
        <v>40627</v>
      </c>
      <c r="AU1102">
        <v>105.98</v>
      </c>
      <c r="AZ1102">
        <v>40620</v>
      </c>
      <c r="BA1102">
        <v>103.47799999999999</v>
      </c>
      <c r="BF1102">
        <v>40631</v>
      </c>
      <c r="BG1102">
        <v>101.85299999999999</v>
      </c>
      <c r="BI1102">
        <v>40620</v>
      </c>
      <c r="BJ1102">
        <v>106.13</v>
      </c>
      <c r="BO1102">
        <v>40620</v>
      </c>
      <c r="BP1102">
        <v>102.79300000000001</v>
      </c>
      <c r="BU1102">
        <v>41262</v>
      </c>
      <c r="BV1102">
        <v>101.95</v>
      </c>
      <c r="CA1102">
        <v>40620</v>
      </c>
      <c r="CB1102">
        <v>104.32</v>
      </c>
      <c r="CD1102">
        <v>41536</v>
      </c>
      <c r="CE1102">
        <v>102.235</v>
      </c>
      <c r="CG1102">
        <v>40620</v>
      </c>
      <c r="CH1102">
        <v>102.783</v>
      </c>
      <c r="CP1102">
        <v>41780</v>
      </c>
      <c r="CQ1102">
        <v>102.178</v>
      </c>
      <c r="DE1102">
        <v>40620</v>
      </c>
      <c r="DF1102">
        <v>96.23</v>
      </c>
      <c r="DH1102">
        <v>42024</v>
      </c>
      <c r="DI1102">
        <v>103.818</v>
      </c>
      <c r="DQ1102">
        <v>42327</v>
      </c>
      <c r="DR1102">
        <v>104.038</v>
      </c>
      <c r="DW1102">
        <v>40620</v>
      </c>
      <c r="DX1102">
        <v>97.302000000000007</v>
      </c>
      <c r="EF1102">
        <v>40620</v>
      </c>
      <c r="EG1102">
        <v>105.935</v>
      </c>
      <c r="EU1102">
        <v>41031</v>
      </c>
      <c r="EV1102">
        <v>94.472999999999999</v>
      </c>
      <c r="FG1102">
        <v>41387</v>
      </c>
      <c r="FH1102">
        <v>106.663</v>
      </c>
      <c r="FJ1102">
        <v>41500</v>
      </c>
      <c r="FK1102">
        <v>103.943</v>
      </c>
      <c r="FP1102">
        <v>41731</v>
      </c>
      <c r="FQ1102">
        <v>110.27500000000001</v>
      </c>
      <c r="FV1102">
        <v>41906</v>
      </c>
      <c r="FW1102">
        <v>121.485</v>
      </c>
      <c r="FY1102">
        <v>42101</v>
      </c>
      <c r="FZ1102">
        <v>128.49</v>
      </c>
      <c r="GK1102">
        <v>41240</v>
      </c>
      <c r="GL1102">
        <v>92.254999999999995</v>
      </c>
      <c r="GW1102">
        <v>41766</v>
      </c>
      <c r="GX1102">
        <v>114.298</v>
      </c>
      <c r="HF1102">
        <v>42150</v>
      </c>
      <c r="HG1102">
        <v>138.08799999999999</v>
      </c>
      <c r="HL1102">
        <v>40623</v>
      </c>
      <c r="HM1102">
        <v>102.50700000000001</v>
      </c>
      <c r="HR1102">
        <v>40625</v>
      </c>
      <c r="HS1102">
        <v>98.903000000000006</v>
      </c>
      <c r="HU1102">
        <v>40630</v>
      </c>
      <c r="HV1102">
        <v>77.673000000000002</v>
      </c>
      <c r="HX1102">
        <v>40788</v>
      </c>
      <c r="HY1102">
        <v>85.188000000000002</v>
      </c>
      <c r="IA1102">
        <v>41618</v>
      </c>
      <c r="IB1102">
        <v>97.04</v>
      </c>
    </row>
    <row r="1103" spans="40:236">
      <c r="AN1103">
        <v>40623</v>
      </c>
      <c r="AO1103">
        <v>101.473</v>
      </c>
      <c r="AQ1103">
        <v>40623</v>
      </c>
      <c r="AR1103">
        <v>102.375</v>
      </c>
      <c r="AT1103">
        <v>40630</v>
      </c>
      <c r="AU1103">
        <v>106.07299999999999</v>
      </c>
      <c r="AZ1103">
        <v>40623</v>
      </c>
      <c r="BA1103">
        <v>103.395</v>
      </c>
      <c r="BF1103">
        <v>40632</v>
      </c>
      <c r="BG1103">
        <v>101.84</v>
      </c>
      <c r="BI1103">
        <v>40623</v>
      </c>
      <c r="BJ1103">
        <v>106.07</v>
      </c>
      <c r="BO1103">
        <v>40623</v>
      </c>
      <c r="BP1103">
        <v>102.705</v>
      </c>
      <c r="BU1103">
        <v>41263</v>
      </c>
      <c r="BV1103">
        <v>101.973</v>
      </c>
      <c r="CA1103">
        <v>40623</v>
      </c>
      <c r="CB1103">
        <v>104.26</v>
      </c>
      <c r="CD1103">
        <v>41537</v>
      </c>
      <c r="CE1103">
        <v>102.298</v>
      </c>
      <c r="CG1103">
        <v>40623</v>
      </c>
      <c r="CH1103">
        <v>102.75</v>
      </c>
      <c r="CP1103">
        <v>41781</v>
      </c>
      <c r="CQ1103">
        <v>102.178</v>
      </c>
      <c r="DE1103">
        <v>40623</v>
      </c>
      <c r="DF1103">
        <v>96.24</v>
      </c>
      <c r="DH1103">
        <v>42025</v>
      </c>
      <c r="DI1103">
        <v>103.81</v>
      </c>
      <c r="DQ1103">
        <v>42328</v>
      </c>
      <c r="DR1103">
        <v>104.035</v>
      </c>
      <c r="DW1103">
        <v>40623</v>
      </c>
      <c r="DX1103">
        <v>97.343000000000004</v>
      </c>
      <c r="EF1103">
        <v>40623</v>
      </c>
      <c r="EG1103">
        <v>105.92700000000001</v>
      </c>
      <c r="EU1103">
        <v>41032</v>
      </c>
      <c r="EV1103">
        <v>94.793000000000006</v>
      </c>
      <c r="FG1103">
        <v>41388</v>
      </c>
      <c r="FH1103">
        <v>106.438</v>
      </c>
      <c r="FJ1103">
        <v>41501</v>
      </c>
      <c r="FK1103">
        <v>103.568</v>
      </c>
      <c r="FP1103">
        <v>41732</v>
      </c>
      <c r="FQ1103">
        <v>110.553</v>
      </c>
      <c r="FV1103">
        <v>41907</v>
      </c>
      <c r="FW1103">
        <v>121.52500000000001</v>
      </c>
      <c r="FY1103">
        <v>42102</v>
      </c>
      <c r="FZ1103">
        <v>128.42500000000001</v>
      </c>
      <c r="GK1103">
        <v>41241</v>
      </c>
      <c r="GL1103">
        <v>93.79</v>
      </c>
      <c r="GW1103">
        <v>41767</v>
      </c>
      <c r="GX1103">
        <v>115.205</v>
      </c>
      <c r="HF1103">
        <v>42151</v>
      </c>
      <c r="HG1103">
        <v>138.85</v>
      </c>
      <c r="HL1103">
        <v>40624</v>
      </c>
      <c r="HM1103">
        <v>102.018</v>
      </c>
      <c r="HR1103">
        <v>40626</v>
      </c>
      <c r="HS1103">
        <v>99.04</v>
      </c>
      <c r="HU1103">
        <v>40631</v>
      </c>
      <c r="HV1103">
        <v>77.543000000000006</v>
      </c>
      <c r="HX1103">
        <v>40791</v>
      </c>
      <c r="HY1103">
        <v>83.375</v>
      </c>
      <c r="IA1103">
        <v>41619</v>
      </c>
      <c r="IB1103">
        <v>97.17</v>
      </c>
    </row>
    <row r="1104" spans="40:236">
      <c r="AN1104">
        <v>40624</v>
      </c>
      <c r="AO1104">
        <v>101.455</v>
      </c>
      <c r="AQ1104">
        <v>40624</v>
      </c>
      <c r="AR1104">
        <v>102.38800000000001</v>
      </c>
      <c r="AT1104">
        <v>40631</v>
      </c>
      <c r="AU1104">
        <v>105.985</v>
      </c>
      <c r="AZ1104">
        <v>40624</v>
      </c>
      <c r="BA1104">
        <v>103.38</v>
      </c>
      <c r="BF1104">
        <v>40633</v>
      </c>
      <c r="BG1104">
        <v>101.66800000000001</v>
      </c>
      <c r="BI1104">
        <v>40624</v>
      </c>
      <c r="BJ1104">
        <v>106.075</v>
      </c>
      <c r="BO1104">
        <v>40624</v>
      </c>
      <c r="BP1104">
        <v>102.685</v>
      </c>
      <c r="BU1104">
        <v>41264</v>
      </c>
      <c r="BV1104">
        <v>101.958</v>
      </c>
      <c r="CA1104">
        <v>40624</v>
      </c>
      <c r="CB1104">
        <v>104.16500000000001</v>
      </c>
      <c r="CD1104">
        <v>41540</v>
      </c>
      <c r="CE1104">
        <v>102.33799999999999</v>
      </c>
      <c r="CG1104">
        <v>40624</v>
      </c>
      <c r="CH1104">
        <v>102.63800000000001</v>
      </c>
      <c r="CP1104">
        <v>41782</v>
      </c>
      <c r="CQ1104">
        <v>102.215</v>
      </c>
      <c r="DE1104">
        <v>40624</v>
      </c>
      <c r="DF1104">
        <v>96.117999999999995</v>
      </c>
      <c r="DH1104">
        <v>42026</v>
      </c>
      <c r="DI1104">
        <v>103.83799999999999</v>
      </c>
      <c r="DQ1104">
        <v>42331</v>
      </c>
      <c r="DR1104">
        <v>104.02800000000001</v>
      </c>
      <c r="DW1104">
        <v>40624</v>
      </c>
      <c r="DX1104">
        <v>97.135000000000005</v>
      </c>
      <c r="EF1104">
        <v>40624</v>
      </c>
      <c r="EG1104">
        <v>105.663</v>
      </c>
      <c r="EU1104">
        <v>41033</v>
      </c>
      <c r="EV1104">
        <v>94.924999999999997</v>
      </c>
      <c r="FG1104">
        <v>41389</v>
      </c>
      <c r="FH1104">
        <v>106.375</v>
      </c>
      <c r="FJ1104">
        <v>41502</v>
      </c>
      <c r="FK1104">
        <v>103.893</v>
      </c>
      <c r="FP1104">
        <v>41733</v>
      </c>
      <c r="FQ1104">
        <v>111.078</v>
      </c>
      <c r="FV1104">
        <v>41908</v>
      </c>
      <c r="FW1104">
        <v>121.25</v>
      </c>
      <c r="FY1104">
        <v>42103</v>
      </c>
      <c r="FZ1104">
        <v>128.113</v>
      </c>
      <c r="GK1104">
        <v>41242</v>
      </c>
      <c r="GL1104">
        <v>93.738</v>
      </c>
      <c r="GW1104">
        <v>41768</v>
      </c>
      <c r="GX1104">
        <v>114.82</v>
      </c>
      <c r="HF1104">
        <v>42152</v>
      </c>
      <c r="HG1104">
        <v>138.47</v>
      </c>
      <c r="HL1104">
        <v>40625</v>
      </c>
      <c r="HM1104">
        <v>102.07299999999999</v>
      </c>
      <c r="HR1104">
        <v>40627</v>
      </c>
      <c r="HS1104">
        <v>99.01</v>
      </c>
      <c r="HU1104">
        <v>40632</v>
      </c>
      <c r="HV1104">
        <v>77.734999999999999</v>
      </c>
      <c r="HX1104">
        <v>40792</v>
      </c>
      <c r="HY1104">
        <v>84.253</v>
      </c>
      <c r="IA1104">
        <v>41620</v>
      </c>
      <c r="IB1104">
        <v>96.602000000000004</v>
      </c>
    </row>
    <row r="1105" spans="40:236">
      <c r="AN1105">
        <v>40625</v>
      </c>
      <c r="AO1105">
        <v>101.43</v>
      </c>
      <c r="AQ1105">
        <v>40625</v>
      </c>
      <c r="AR1105">
        <v>102.33799999999999</v>
      </c>
      <c r="AT1105">
        <v>40632</v>
      </c>
      <c r="AU1105">
        <v>105.97799999999999</v>
      </c>
      <c r="AZ1105">
        <v>40625</v>
      </c>
      <c r="BA1105">
        <v>103.33499999999999</v>
      </c>
      <c r="BF1105">
        <v>40634</v>
      </c>
      <c r="BG1105">
        <v>101.64700000000001</v>
      </c>
      <c r="BI1105">
        <v>40625</v>
      </c>
      <c r="BJ1105">
        <v>106.02</v>
      </c>
      <c r="BO1105">
        <v>40625</v>
      </c>
      <c r="BP1105">
        <v>102.68</v>
      </c>
      <c r="BU1105">
        <v>41267</v>
      </c>
      <c r="BV1105">
        <v>102.023</v>
      </c>
      <c r="CA1105">
        <v>40625</v>
      </c>
      <c r="CB1105">
        <v>104.2</v>
      </c>
      <c r="CD1105">
        <v>41541</v>
      </c>
      <c r="CE1105">
        <v>102.273</v>
      </c>
      <c r="CG1105">
        <v>40625</v>
      </c>
      <c r="CH1105">
        <v>102.663</v>
      </c>
      <c r="CP1105">
        <v>41785</v>
      </c>
      <c r="CQ1105">
        <v>102.253</v>
      </c>
      <c r="DE1105">
        <v>40625</v>
      </c>
      <c r="DF1105">
        <v>96.183000000000007</v>
      </c>
      <c r="DH1105">
        <v>42027</v>
      </c>
      <c r="DI1105">
        <v>103.858</v>
      </c>
      <c r="DQ1105">
        <v>42332</v>
      </c>
      <c r="DR1105">
        <v>104.008</v>
      </c>
      <c r="DW1105">
        <v>40625</v>
      </c>
      <c r="DX1105">
        <v>97.188000000000002</v>
      </c>
      <c r="EF1105">
        <v>40625</v>
      </c>
      <c r="EG1105">
        <v>105.733</v>
      </c>
      <c r="EU1105">
        <v>41036</v>
      </c>
      <c r="EV1105">
        <v>94.878</v>
      </c>
      <c r="FG1105">
        <v>41390</v>
      </c>
      <c r="FH1105">
        <v>106.43</v>
      </c>
      <c r="FJ1105">
        <v>41505</v>
      </c>
      <c r="FK1105">
        <v>103.518</v>
      </c>
      <c r="FP1105">
        <v>41736</v>
      </c>
      <c r="FQ1105">
        <v>111.02</v>
      </c>
      <c r="FV1105">
        <v>41911</v>
      </c>
      <c r="FW1105">
        <v>121.05500000000001</v>
      </c>
      <c r="FY1105">
        <v>42104</v>
      </c>
      <c r="FZ1105">
        <v>128.13300000000001</v>
      </c>
      <c r="GK1105">
        <v>41243</v>
      </c>
      <c r="GL1105">
        <v>94.025000000000006</v>
      </c>
      <c r="GW1105">
        <v>41771</v>
      </c>
      <c r="GX1105">
        <v>114.598</v>
      </c>
      <c r="HF1105">
        <v>42153</v>
      </c>
      <c r="HG1105">
        <v>138.56299999999999</v>
      </c>
      <c r="HL1105">
        <v>40626</v>
      </c>
      <c r="HM1105">
        <v>102.203</v>
      </c>
      <c r="HR1105">
        <v>40630</v>
      </c>
      <c r="HS1105">
        <v>98.965000000000003</v>
      </c>
      <c r="HU1105">
        <v>40633</v>
      </c>
      <c r="HV1105">
        <v>76.957999999999998</v>
      </c>
      <c r="HX1105">
        <v>40793</v>
      </c>
      <c r="HY1105">
        <v>86.52</v>
      </c>
      <c r="IA1105">
        <v>41621</v>
      </c>
      <c r="IB1105">
        <v>96.683000000000007</v>
      </c>
    </row>
    <row r="1106" spans="40:236">
      <c r="AN1106">
        <v>40626</v>
      </c>
      <c r="AO1106">
        <v>101.41</v>
      </c>
      <c r="AQ1106">
        <v>40626</v>
      </c>
      <c r="AR1106">
        <v>102.33</v>
      </c>
      <c r="AT1106">
        <v>40633</v>
      </c>
      <c r="AU1106">
        <v>105.803</v>
      </c>
      <c r="AZ1106">
        <v>40626</v>
      </c>
      <c r="BA1106">
        <v>103.355</v>
      </c>
      <c r="BF1106">
        <v>40637</v>
      </c>
      <c r="BG1106">
        <v>101.7</v>
      </c>
      <c r="BI1106">
        <v>40626</v>
      </c>
      <c r="BJ1106">
        <v>106.01</v>
      </c>
      <c r="BO1106">
        <v>40626</v>
      </c>
      <c r="BP1106">
        <v>102.65300000000001</v>
      </c>
      <c r="BU1106">
        <v>41268</v>
      </c>
      <c r="BV1106">
        <v>102.023</v>
      </c>
      <c r="CA1106">
        <v>40626</v>
      </c>
      <c r="CB1106">
        <v>104.175</v>
      </c>
      <c r="CD1106">
        <v>41542</v>
      </c>
      <c r="CE1106">
        <v>102.238</v>
      </c>
      <c r="CG1106">
        <v>40626</v>
      </c>
      <c r="CH1106">
        <v>102.673</v>
      </c>
      <c r="CP1106">
        <v>41786</v>
      </c>
      <c r="CQ1106">
        <v>102.25</v>
      </c>
      <c r="DE1106">
        <v>40626</v>
      </c>
      <c r="DF1106">
        <v>96.153000000000006</v>
      </c>
      <c r="DH1106">
        <v>42030</v>
      </c>
      <c r="DI1106">
        <v>103.83799999999999</v>
      </c>
      <c r="DQ1106">
        <v>42333</v>
      </c>
      <c r="DR1106">
        <v>104.01</v>
      </c>
      <c r="DW1106">
        <v>40626</v>
      </c>
      <c r="DX1106">
        <v>97.177000000000007</v>
      </c>
      <c r="EF1106">
        <v>40626</v>
      </c>
      <c r="EG1106">
        <v>105.708</v>
      </c>
      <c r="EU1106">
        <v>41037</v>
      </c>
      <c r="EV1106">
        <v>94.375</v>
      </c>
      <c r="FG1106">
        <v>41393</v>
      </c>
      <c r="FH1106">
        <v>107.173</v>
      </c>
      <c r="FJ1106">
        <v>41506</v>
      </c>
      <c r="FK1106">
        <v>103.22799999999999</v>
      </c>
      <c r="FP1106">
        <v>41737</v>
      </c>
      <c r="FQ1106">
        <v>110.82299999999999</v>
      </c>
      <c r="FV1106">
        <v>41912</v>
      </c>
      <c r="FW1106">
        <v>121.58</v>
      </c>
      <c r="FY1106">
        <v>42107</v>
      </c>
      <c r="FZ1106">
        <v>128</v>
      </c>
      <c r="GK1106">
        <v>41246</v>
      </c>
      <c r="GL1106">
        <v>94.552999999999997</v>
      </c>
      <c r="GW1106">
        <v>41772</v>
      </c>
      <c r="GX1106">
        <v>114.883</v>
      </c>
      <c r="HF1106">
        <v>42156</v>
      </c>
      <c r="HG1106">
        <v>137.005</v>
      </c>
      <c r="HL1106">
        <v>40627</v>
      </c>
      <c r="HM1106">
        <v>102.16200000000001</v>
      </c>
      <c r="HR1106">
        <v>40631</v>
      </c>
      <c r="HS1106">
        <v>98.805000000000007</v>
      </c>
      <c r="HU1106">
        <v>40634</v>
      </c>
      <c r="HV1106">
        <v>76.915000000000006</v>
      </c>
      <c r="HX1106">
        <v>40794</v>
      </c>
      <c r="HY1106">
        <v>86.144999999999996</v>
      </c>
      <c r="IA1106">
        <v>41624</v>
      </c>
      <c r="IB1106">
        <v>97.063000000000002</v>
      </c>
    </row>
    <row r="1107" spans="40:236">
      <c r="AN1107">
        <v>40627</v>
      </c>
      <c r="AO1107">
        <v>101.38500000000001</v>
      </c>
      <c r="AQ1107">
        <v>40627</v>
      </c>
      <c r="AR1107">
        <v>102.31</v>
      </c>
      <c r="AT1107">
        <v>40634</v>
      </c>
      <c r="AU1107">
        <v>105.69</v>
      </c>
      <c r="AZ1107">
        <v>40627</v>
      </c>
      <c r="BA1107">
        <v>103.38500000000001</v>
      </c>
      <c r="BF1107">
        <v>40638</v>
      </c>
      <c r="BG1107">
        <v>101.68300000000001</v>
      </c>
      <c r="BI1107">
        <v>40627</v>
      </c>
      <c r="BJ1107">
        <v>105.92</v>
      </c>
      <c r="BO1107">
        <v>40627</v>
      </c>
      <c r="BP1107">
        <v>102.518</v>
      </c>
      <c r="BU1107">
        <v>41269</v>
      </c>
      <c r="BV1107">
        <v>102.023</v>
      </c>
      <c r="CA1107">
        <v>40627</v>
      </c>
      <c r="CB1107">
        <v>104</v>
      </c>
      <c r="CD1107">
        <v>41543</v>
      </c>
      <c r="CE1107">
        <v>102.18300000000001</v>
      </c>
      <c r="CG1107">
        <v>40627</v>
      </c>
      <c r="CH1107">
        <v>102.47</v>
      </c>
      <c r="CP1107">
        <v>41787</v>
      </c>
      <c r="CQ1107">
        <v>102.26</v>
      </c>
      <c r="DE1107">
        <v>40627</v>
      </c>
      <c r="DF1107">
        <v>95.91</v>
      </c>
      <c r="DH1107">
        <v>42031</v>
      </c>
      <c r="DI1107">
        <v>103.815</v>
      </c>
      <c r="DQ1107">
        <v>42334</v>
      </c>
      <c r="DR1107">
        <v>103.973</v>
      </c>
      <c r="DW1107">
        <v>40627</v>
      </c>
      <c r="DX1107">
        <v>96.941999999999993</v>
      </c>
      <c r="EF1107">
        <v>40627</v>
      </c>
      <c r="EG1107">
        <v>105.423</v>
      </c>
      <c r="EU1107">
        <v>41038</v>
      </c>
      <c r="EV1107">
        <v>93.132999999999996</v>
      </c>
      <c r="FG1107">
        <v>41394</v>
      </c>
      <c r="FH1107">
        <v>107.40300000000001</v>
      </c>
      <c r="FJ1107">
        <v>41507</v>
      </c>
      <c r="FK1107">
        <v>102.875</v>
      </c>
      <c r="FP1107">
        <v>41738</v>
      </c>
      <c r="FQ1107">
        <v>110.79300000000001</v>
      </c>
      <c r="FV1107">
        <v>41913</v>
      </c>
      <c r="FW1107">
        <v>121.928</v>
      </c>
      <c r="FY1107">
        <v>42108</v>
      </c>
      <c r="FZ1107">
        <v>127.77500000000001</v>
      </c>
      <c r="GK1107">
        <v>41247</v>
      </c>
      <c r="GL1107">
        <v>94.608000000000004</v>
      </c>
      <c r="GW1107">
        <v>41773</v>
      </c>
      <c r="GX1107">
        <v>115.31</v>
      </c>
      <c r="HF1107">
        <v>42157</v>
      </c>
      <c r="HG1107">
        <v>135.435</v>
      </c>
      <c r="HL1107">
        <v>40630</v>
      </c>
      <c r="HM1107">
        <v>102.12</v>
      </c>
      <c r="HR1107">
        <v>40632</v>
      </c>
      <c r="HS1107">
        <v>99.01</v>
      </c>
      <c r="HU1107">
        <v>40637</v>
      </c>
      <c r="HV1107">
        <v>77.283000000000001</v>
      </c>
      <c r="HX1107">
        <v>40795</v>
      </c>
      <c r="HY1107">
        <v>84.632999999999996</v>
      </c>
      <c r="IA1107">
        <v>41625</v>
      </c>
      <c r="IB1107">
        <v>96.867999999999995</v>
      </c>
    </row>
    <row r="1108" spans="40:236">
      <c r="AN1108">
        <v>40630</v>
      </c>
      <c r="AO1108">
        <v>101.375</v>
      </c>
      <c r="AQ1108">
        <v>40630</v>
      </c>
      <c r="AR1108">
        <v>102.295</v>
      </c>
      <c r="AT1108">
        <v>40637</v>
      </c>
      <c r="AU1108">
        <v>105.803</v>
      </c>
      <c r="AZ1108">
        <v>40630</v>
      </c>
      <c r="BA1108">
        <v>103.375</v>
      </c>
      <c r="BF1108">
        <v>40639</v>
      </c>
      <c r="BG1108">
        <v>101.78</v>
      </c>
      <c r="BI1108">
        <v>40630</v>
      </c>
      <c r="BJ1108">
        <v>105.85299999999999</v>
      </c>
      <c r="BO1108">
        <v>40630</v>
      </c>
      <c r="BP1108">
        <v>102.425</v>
      </c>
      <c r="BU1108">
        <v>41270</v>
      </c>
      <c r="BV1108">
        <v>101.84</v>
      </c>
      <c r="CA1108">
        <v>40630</v>
      </c>
      <c r="CB1108">
        <v>103.895</v>
      </c>
      <c r="CD1108">
        <v>41544</v>
      </c>
      <c r="CE1108">
        <v>102.16500000000001</v>
      </c>
      <c r="CG1108">
        <v>40630</v>
      </c>
      <c r="CH1108">
        <v>102.41800000000001</v>
      </c>
      <c r="CP1108">
        <v>41788</v>
      </c>
      <c r="CQ1108">
        <v>102.24</v>
      </c>
      <c r="DE1108">
        <v>40630</v>
      </c>
      <c r="DF1108">
        <v>95.905000000000001</v>
      </c>
      <c r="DH1108">
        <v>42032</v>
      </c>
      <c r="DI1108">
        <v>103.75</v>
      </c>
      <c r="DQ1108">
        <v>42335</v>
      </c>
      <c r="DR1108">
        <v>103.96299999999999</v>
      </c>
      <c r="DW1108">
        <v>40630</v>
      </c>
      <c r="DX1108">
        <v>96.962999999999994</v>
      </c>
      <c r="EF1108">
        <v>40630</v>
      </c>
      <c r="EG1108">
        <v>105.42</v>
      </c>
      <c r="EU1108">
        <v>41039</v>
      </c>
      <c r="EV1108">
        <v>93.665000000000006</v>
      </c>
      <c r="FG1108">
        <v>41395</v>
      </c>
      <c r="FH1108">
        <v>107.378</v>
      </c>
      <c r="FJ1108">
        <v>41508</v>
      </c>
      <c r="FK1108">
        <v>103.223</v>
      </c>
      <c r="FP1108">
        <v>41739</v>
      </c>
      <c r="FQ1108">
        <v>110.935</v>
      </c>
      <c r="FV1108">
        <v>41914</v>
      </c>
      <c r="FW1108">
        <v>121.753</v>
      </c>
      <c r="FY1108">
        <v>42109</v>
      </c>
      <c r="FZ1108">
        <v>127.99299999999999</v>
      </c>
      <c r="GK1108">
        <v>41248</v>
      </c>
      <c r="GL1108">
        <v>93.68</v>
      </c>
      <c r="GW1108">
        <v>41774</v>
      </c>
      <c r="GX1108">
        <v>113.755</v>
      </c>
      <c r="HF1108">
        <v>42158</v>
      </c>
      <c r="HG1108">
        <v>135.02799999999999</v>
      </c>
      <c r="HL1108">
        <v>40631</v>
      </c>
      <c r="HM1108">
        <v>101.968</v>
      </c>
      <c r="HR1108">
        <v>40633</v>
      </c>
      <c r="HS1108">
        <v>98.19</v>
      </c>
      <c r="HU1108">
        <v>40638</v>
      </c>
      <c r="HV1108">
        <v>77.132999999999996</v>
      </c>
      <c r="HX1108">
        <v>40798</v>
      </c>
      <c r="HY1108">
        <v>82.185000000000002</v>
      </c>
      <c r="IA1108">
        <v>41626</v>
      </c>
      <c r="IB1108">
        <v>96.25</v>
      </c>
    </row>
    <row r="1109" spans="40:236">
      <c r="AN1109">
        <v>40631</v>
      </c>
      <c r="AO1109">
        <v>101.33799999999999</v>
      </c>
      <c r="AQ1109">
        <v>40631</v>
      </c>
      <c r="AR1109">
        <v>102.268</v>
      </c>
      <c r="AT1109">
        <v>40638</v>
      </c>
      <c r="AU1109">
        <v>105.738</v>
      </c>
      <c r="AZ1109">
        <v>40631</v>
      </c>
      <c r="BA1109">
        <v>103.35</v>
      </c>
      <c r="BF1109">
        <v>40640</v>
      </c>
      <c r="BG1109">
        <v>101.755</v>
      </c>
      <c r="BI1109">
        <v>40631</v>
      </c>
      <c r="BJ1109">
        <v>105.74299999999999</v>
      </c>
      <c r="BO1109">
        <v>40631</v>
      </c>
      <c r="BP1109">
        <v>102.30500000000001</v>
      </c>
      <c r="BU1109">
        <v>41271</v>
      </c>
      <c r="BV1109">
        <v>101.803</v>
      </c>
      <c r="CA1109">
        <v>40631</v>
      </c>
      <c r="CB1109">
        <v>103.66</v>
      </c>
      <c r="CD1109">
        <v>41547</v>
      </c>
      <c r="CE1109">
        <v>102.23</v>
      </c>
      <c r="CG1109">
        <v>40631</v>
      </c>
      <c r="CH1109">
        <v>102.24</v>
      </c>
      <c r="CP1109">
        <v>41789</v>
      </c>
      <c r="CQ1109">
        <v>102.235</v>
      </c>
      <c r="DE1109">
        <v>40631</v>
      </c>
      <c r="DF1109">
        <v>95.69</v>
      </c>
      <c r="DH1109">
        <v>42033</v>
      </c>
      <c r="DI1109">
        <v>103.758</v>
      </c>
      <c r="DQ1109">
        <v>42338</v>
      </c>
      <c r="DR1109">
        <v>103.96</v>
      </c>
      <c r="DW1109">
        <v>40631</v>
      </c>
      <c r="DX1109">
        <v>96.738</v>
      </c>
      <c r="EF1109">
        <v>40631</v>
      </c>
      <c r="EG1109">
        <v>105.173</v>
      </c>
      <c r="EU1109">
        <v>41040</v>
      </c>
      <c r="EV1109">
        <v>93.328000000000003</v>
      </c>
      <c r="FG1109">
        <v>41396</v>
      </c>
      <c r="FH1109">
        <v>108.033</v>
      </c>
      <c r="FJ1109">
        <v>41509</v>
      </c>
      <c r="FK1109">
        <v>103.34</v>
      </c>
      <c r="FP1109">
        <v>41740</v>
      </c>
      <c r="FQ1109">
        <v>110.693</v>
      </c>
      <c r="FV1109">
        <v>41915</v>
      </c>
      <c r="FW1109">
        <v>121.80800000000001</v>
      </c>
      <c r="FY1109">
        <v>42110</v>
      </c>
      <c r="FZ1109">
        <v>127.41500000000001</v>
      </c>
      <c r="GK1109">
        <v>41249</v>
      </c>
      <c r="GL1109">
        <v>93.21</v>
      </c>
      <c r="GW1109">
        <v>41775</v>
      </c>
      <c r="GX1109">
        <v>114.33</v>
      </c>
      <c r="HF1109">
        <v>42159</v>
      </c>
      <c r="HG1109">
        <v>135.27000000000001</v>
      </c>
      <c r="HL1109">
        <v>40632</v>
      </c>
      <c r="HM1109">
        <v>102.18</v>
      </c>
      <c r="HR1109">
        <v>40634</v>
      </c>
      <c r="HS1109">
        <v>98.102999999999994</v>
      </c>
      <c r="HU1109">
        <v>40639</v>
      </c>
      <c r="HV1109">
        <v>77.802000000000007</v>
      </c>
      <c r="HX1109">
        <v>40799</v>
      </c>
      <c r="HY1109">
        <v>82.238</v>
      </c>
      <c r="IA1109">
        <v>41627</v>
      </c>
      <c r="IB1109">
        <v>96.697000000000003</v>
      </c>
    </row>
    <row r="1110" spans="40:236">
      <c r="AN1110">
        <v>40632</v>
      </c>
      <c r="AO1110">
        <v>101.303</v>
      </c>
      <c r="AQ1110">
        <v>40632</v>
      </c>
      <c r="AR1110">
        <v>102.235</v>
      </c>
      <c r="AT1110">
        <v>40639</v>
      </c>
      <c r="AU1110">
        <v>105.833</v>
      </c>
      <c r="AZ1110">
        <v>40632</v>
      </c>
      <c r="BA1110">
        <v>103.30800000000001</v>
      </c>
      <c r="BF1110">
        <v>40641</v>
      </c>
      <c r="BG1110">
        <v>101.67</v>
      </c>
      <c r="BI1110">
        <v>40632</v>
      </c>
      <c r="BJ1110">
        <v>105.738</v>
      </c>
      <c r="BO1110">
        <v>40632</v>
      </c>
      <c r="BP1110">
        <v>102.29300000000001</v>
      </c>
      <c r="BU1110">
        <v>41274</v>
      </c>
      <c r="BV1110">
        <v>101.788</v>
      </c>
      <c r="CA1110">
        <v>40632</v>
      </c>
      <c r="CB1110">
        <v>103.6</v>
      </c>
      <c r="CD1110">
        <v>41548</v>
      </c>
      <c r="CE1110">
        <v>102.352</v>
      </c>
      <c r="CG1110">
        <v>40632</v>
      </c>
      <c r="CH1110">
        <v>102.205</v>
      </c>
      <c r="CP1110">
        <v>41792</v>
      </c>
      <c r="CQ1110">
        <v>102.245</v>
      </c>
      <c r="DE1110">
        <v>40632</v>
      </c>
      <c r="DF1110">
        <v>95.66</v>
      </c>
      <c r="DH1110">
        <v>42034</v>
      </c>
      <c r="DI1110">
        <v>103.73</v>
      </c>
      <c r="DQ1110">
        <v>42339</v>
      </c>
      <c r="DR1110">
        <v>103.952</v>
      </c>
      <c r="DW1110">
        <v>40632</v>
      </c>
      <c r="DX1110">
        <v>96.662999999999997</v>
      </c>
      <c r="EF1110">
        <v>40632</v>
      </c>
      <c r="EG1110">
        <v>105.123</v>
      </c>
      <c r="EU1110">
        <v>41043</v>
      </c>
      <c r="EV1110">
        <v>92.113</v>
      </c>
      <c r="FG1110">
        <v>41397</v>
      </c>
      <c r="FH1110">
        <v>108.003</v>
      </c>
      <c r="FJ1110">
        <v>41512</v>
      </c>
      <c r="FK1110">
        <v>103.298</v>
      </c>
      <c r="FP1110">
        <v>41743</v>
      </c>
      <c r="FQ1110">
        <v>110.94</v>
      </c>
      <c r="FV1110">
        <v>41918</v>
      </c>
      <c r="FW1110">
        <v>121.498</v>
      </c>
      <c r="FY1110">
        <v>42111</v>
      </c>
      <c r="FZ1110">
        <v>126.878</v>
      </c>
      <c r="GK1110">
        <v>41250</v>
      </c>
      <c r="GL1110">
        <v>93.25</v>
      </c>
      <c r="GW1110">
        <v>41778</v>
      </c>
      <c r="GX1110">
        <v>113.795</v>
      </c>
      <c r="HF1110">
        <v>42160</v>
      </c>
      <c r="HG1110">
        <v>133.97800000000001</v>
      </c>
      <c r="HL1110">
        <v>40633</v>
      </c>
      <c r="HM1110">
        <v>101.375</v>
      </c>
      <c r="HR1110">
        <v>40637</v>
      </c>
      <c r="HS1110">
        <v>98.503</v>
      </c>
      <c r="HU1110">
        <v>40640</v>
      </c>
      <c r="HV1110">
        <v>77.677999999999997</v>
      </c>
      <c r="HX1110">
        <v>40800</v>
      </c>
      <c r="HY1110">
        <v>82.59</v>
      </c>
      <c r="IA1110">
        <v>41628</v>
      </c>
      <c r="IB1110">
        <v>96.442999999999998</v>
      </c>
    </row>
    <row r="1111" spans="40:236">
      <c r="AN1111">
        <v>40633</v>
      </c>
      <c r="AO1111">
        <v>101.25</v>
      </c>
      <c r="AQ1111">
        <v>40633</v>
      </c>
      <c r="AR1111">
        <v>102.125</v>
      </c>
      <c r="AT1111">
        <v>40640</v>
      </c>
      <c r="AU1111">
        <v>105.693</v>
      </c>
      <c r="AZ1111">
        <v>40633</v>
      </c>
      <c r="BA1111">
        <v>103.098</v>
      </c>
      <c r="BF1111">
        <v>40644</v>
      </c>
      <c r="BG1111">
        <v>101.68300000000001</v>
      </c>
      <c r="BI1111">
        <v>40633</v>
      </c>
      <c r="BJ1111">
        <v>105.50700000000001</v>
      </c>
      <c r="BO1111">
        <v>40633</v>
      </c>
      <c r="BP1111">
        <v>101.99</v>
      </c>
      <c r="BU1111">
        <v>41275</v>
      </c>
      <c r="BV1111">
        <v>101.788</v>
      </c>
      <c r="CA1111">
        <v>40633</v>
      </c>
      <c r="CB1111">
        <v>103.145</v>
      </c>
      <c r="CD1111">
        <v>41549</v>
      </c>
      <c r="CE1111">
        <v>102.315</v>
      </c>
      <c r="CG1111">
        <v>40633</v>
      </c>
      <c r="CH1111">
        <v>101.71</v>
      </c>
      <c r="CP1111">
        <v>41793</v>
      </c>
      <c r="CQ1111">
        <v>102.248</v>
      </c>
      <c r="DE1111">
        <v>40633</v>
      </c>
      <c r="DF1111">
        <v>95.094999999999999</v>
      </c>
      <c r="DH1111">
        <v>42037</v>
      </c>
      <c r="DI1111">
        <v>103.77</v>
      </c>
      <c r="DQ1111">
        <v>42340</v>
      </c>
      <c r="DR1111">
        <v>103.943</v>
      </c>
      <c r="DW1111">
        <v>40633</v>
      </c>
      <c r="DX1111">
        <v>96.018000000000001</v>
      </c>
      <c r="EF1111">
        <v>40633</v>
      </c>
      <c r="EG1111">
        <v>104.342</v>
      </c>
      <c r="EU1111">
        <v>41044</v>
      </c>
      <c r="EV1111">
        <v>91.388000000000005</v>
      </c>
      <c r="FG1111">
        <v>41400</v>
      </c>
      <c r="FH1111">
        <v>107.643</v>
      </c>
      <c r="FJ1111">
        <v>41513</v>
      </c>
      <c r="FK1111">
        <v>103.015</v>
      </c>
      <c r="FP1111">
        <v>41744</v>
      </c>
      <c r="FQ1111">
        <v>111.3</v>
      </c>
      <c r="FV1111">
        <v>41919</v>
      </c>
      <c r="FW1111">
        <v>121.438</v>
      </c>
      <c r="FY1111">
        <v>42114</v>
      </c>
      <c r="FZ1111">
        <v>126.92</v>
      </c>
      <c r="GK1111">
        <v>41253</v>
      </c>
      <c r="GL1111">
        <v>92.513000000000005</v>
      </c>
      <c r="GW1111">
        <v>41779</v>
      </c>
      <c r="GX1111">
        <v>112.86799999999999</v>
      </c>
      <c r="HF1111">
        <v>42163</v>
      </c>
      <c r="HG1111">
        <v>133.54</v>
      </c>
      <c r="HL1111">
        <v>40634</v>
      </c>
      <c r="HM1111">
        <v>101.298</v>
      </c>
      <c r="HR1111">
        <v>40638</v>
      </c>
      <c r="HS1111">
        <v>98.363</v>
      </c>
      <c r="HU1111">
        <v>40641</v>
      </c>
      <c r="HV1111">
        <v>77.707999999999998</v>
      </c>
      <c r="HX1111">
        <v>40801</v>
      </c>
      <c r="HY1111">
        <v>82.272999999999996</v>
      </c>
      <c r="IA1111">
        <v>41631</v>
      </c>
      <c r="IB1111">
        <v>95.617999999999995</v>
      </c>
    </row>
    <row r="1112" spans="40:236">
      <c r="AN1112">
        <v>40634</v>
      </c>
      <c r="AO1112">
        <v>101.238</v>
      </c>
      <c r="AQ1112">
        <v>40634</v>
      </c>
      <c r="AR1112">
        <v>102.1</v>
      </c>
      <c r="AT1112">
        <v>40641</v>
      </c>
      <c r="AU1112">
        <v>105.673</v>
      </c>
      <c r="AZ1112">
        <v>40634</v>
      </c>
      <c r="BA1112">
        <v>103.06</v>
      </c>
      <c r="BF1112">
        <v>40645</v>
      </c>
      <c r="BG1112">
        <v>101.733</v>
      </c>
      <c r="BI1112">
        <v>40634</v>
      </c>
      <c r="BJ1112">
        <v>105.5</v>
      </c>
      <c r="BO1112">
        <v>40634</v>
      </c>
      <c r="BP1112">
        <v>102.018</v>
      </c>
      <c r="BU1112">
        <v>41276</v>
      </c>
      <c r="BV1112">
        <v>102.303</v>
      </c>
      <c r="CA1112">
        <v>40634</v>
      </c>
      <c r="CB1112">
        <v>103.18</v>
      </c>
      <c r="CD1112">
        <v>41550</v>
      </c>
      <c r="CE1112">
        <v>102.36799999999999</v>
      </c>
      <c r="CG1112">
        <v>40634</v>
      </c>
      <c r="CH1112">
        <v>101.72799999999999</v>
      </c>
      <c r="CP1112">
        <v>41794</v>
      </c>
      <c r="CQ1112">
        <v>102.233</v>
      </c>
      <c r="DE1112">
        <v>40634</v>
      </c>
      <c r="DF1112">
        <v>95.113</v>
      </c>
      <c r="DH1112">
        <v>42038</v>
      </c>
      <c r="DI1112">
        <v>103.773</v>
      </c>
      <c r="DQ1112">
        <v>42341</v>
      </c>
      <c r="DR1112">
        <v>103.845</v>
      </c>
      <c r="DW1112">
        <v>40634</v>
      </c>
      <c r="DX1112">
        <v>96.015000000000001</v>
      </c>
      <c r="EF1112">
        <v>40634</v>
      </c>
      <c r="EG1112">
        <v>104.398</v>
      </c>
      <c r="EU1112">
        <v>41045</v>
      </c>
      <c r="EV1112">
        <v>91.7</v>
      </c>
      <c r="FG1112">
        <v>41401</v>
      </c>
      <c r="FH1112">
        <v>107.697</v>
      </c>
      <c r="FJ1112">
        <v>41514</v>
      </c>
      <c r="FK1112">
        <v>102.8</v>
      </c>
      <c r="FP1112">
        <v>41745</v>
      </c>
      <c r="FQ1112">
        <v>111.393</v>
      </c>
      <c r="FV1112">
        <v>41920</v>
      </c>
      <c r="FW1112">
        <v>121.533</v>
      </c>
      <c r="FY1112">
        <v>42115</v>
      </c>
      <c r="FZ1112">
        <v>127.095</v>
      </c>
      <c r="GK1112">
        <v>41254</v>
      </c>
      <c r="GL1112">
        <v>93.222999999999999</v>
      </c>
      <c r="GW1112">
        <v>41780</v>
      </c>
      <c r="GX1112">
        <v>113.602</v>
      </c>
      <c r="HF1112">
        <v>42164</v>
      </c>
      <c r="HG1112">
        <v>133.13800000000001</v>
      </c>
      <c r="HL1112">
        <v>40637</v>
      </c>
      <c r="HM1112">
        <v>101.77800000000001</v>
      </c>
      <c r="HR1112">
        <v>40639</v>
      </c>
      <c r="HS1112">
        <v>99.028000000000006</v>
      </c>
      <c r="HU1112">
        <v>40644</v>
      </c>
      <c r="HV1112">
        <v>78.305000000000007</v>
      </c>
      <c r="HX1112">
        <v>40802</v>
      </c>
      <c r="HY1112">
        <v>83.844999999999999</v>
      </c>
      <c r="IA1112">
        <v>41632</v>
      </c>
      <c r="IB1112">
        <v>95.617999999999995</v>
      </c>
    </row>
    <row r="1113" spans="40:236">
      <c r="AN1113">
        <v>40637</v>
      </c>
      <c r="AO1113">
        <v>101.22799999999999</v>
      </c>
      <c r="AQ1113">
        <v>40637</v>
      </c>
      <c r="AR1113">
        <v>102.095</v>
      </c>
      <c r="AT1113">
        <v>40644</v>
      </c>
      <c r="AU1113">
        <v>105.69799999999999</v>
      </c>
      <c r="AZ1113">
        <v>40637</v>
      </c>
      <c r="BA1113">
        <v>103.08499999999999</v>
      </c>
      <c r="BF1113">
        <v>40646</v>
      </c>
      <c r="BG1113">
        <v>101.65300000000001</v>
      </c>
      <c r="BI1113">
        <v>40637</v>
      </c>
      <c r="BJ1113">
        <v>105.563</v>
      </c>
      <c r="BO1113">
        <v>40637</v>
      </c>
      <c r="BP1113">
        <v>102.13800000000001</v>
      </c>
      <c r="BU1113">
        <v>41277</v>
      </c>
      <c r="BV1113">
        <v>102.408</v>
      </c>
      <c r="CA1113">
        <v>40637</v>
      </c>
      <c r="CB1113">
        <v>103.33499999999999</v>
      </c>
      <c r="CD1113">
        <v>41551</v>
      </c>
      <c r="CE1113">
        <v>102.398</v>
      </c>
      <c r="CG1113">
        <v>40637</v>
      </c>
      <c r="CH1113">
        <v>101.863</v>
      </c>
      <c r="CP1113">
        <v>41795</v>
      </c>
      <c r="CQ1113">
        <v>102.33</v>
      </c>
      <c r="DE1113">
        <v>40637</v>
      </c>
      <c r="DF1113">
        <v>95.227999999999994</v>
      </c>
      <c r="DH1113">
        <v>42039</v>
      </c>
      <c r="DI1113">
        <v>103.77500000000001</v>
      </c>
      <c r="DQ1113">
        <v>42342</v>
      </c>
      <c r="DR1113">
        <v>103.845</v>
      </c>
      <c r="DW1113">
        <v>40637</v>
      </c>
      <c r="DX1113">
        <v>96.165000000000006</v>
      </c>
      <c r="EF1113">
        <v>40637</v>
      </c>
      <c r="EG1113">
        <v>104.533</v>
      </c>
      <c r="EU1113">
        <v>41046</v>
      </c>
      <c r="EV1113">
        <v>91.61</v>
      </c>
      <c r="FG1113">
        <v>41402</v>
      </c>
      <c r="FH1113">
        <v>107.718</v>
      </c>
      <c r="FJ1113">
        <v>41515</v>
      </c>
      <c r="FK1113">
        <v>102.748</v>
      </c>
      <c r="FP1113">
        <v>41746</v>
      </c>
      <c r="FQ1113">
        <v>111.27800000000001</v>
      </c>
      <c r="FV1113">
        <v>41921</v>
      </c>
      <c r="FW1113">
        <v>121.648</v>
      </c>
      <c r="FY1113">
        <v>42116</v>
      </c>
      <c r="FZ1113">
        <v>127.51</v>
      </c>
      <c r="GK1113">
        <v>41255</v>
      </c>
      <c r="GL1113">
        <v>94.003</v>
      </c>
      <c r="GW1113">
        <v>41781</v>
      </c>
      <c r="GX1113">
        <v>113.158</v>
      </c>
      <c r="HF1113">
        <v>42165</v>
      </c>
      <c r="HG1113">
        <v>133.48500000000001</v>
      </c>
      <c r="HL1113">
        <v>40638</v>
      </c>
      <c r="HM1113">
        <v>101.592</v>
      </c>
      <c r="HR1113">
        <v>40640</v>
      </c>
      <c r="HS1113">
        <v>98.91</v>
      </c>
      <c r="HU1113">
        <v>40645</v>
      </c>
      <c r="HV1113">
        <v>79.066000000000003</v>
      </c>
      <c r="HX1113">
        <v>40805</v>
      </c>
      <c r="HY1113">
        <v>83.265000000000001</v>
      </c>
      <c r="IA1113">
        <v>41633</v>
      </c>
      <c r="IB1113">
        <v>95.617999999999995</v>
      </c>
    </row>
    <row r="1114" spans="40:236">
      <c r="AN1114">
        <v>40638</v>
      </c>
      <c r="AO1114">
        <v>101.218</v>
      </c>
      <c r="AQ1114">
        <v>40638</v>
      </c>
      <c r="AR1114">
        <v>102.1</v>
      </c>
      <c r="AT1114">
        <v>40645</v>
      </c>
      <c r="AU1114">
        <v>105.666</v>
      </c>
      <c r="AZ1114">
        <v>40638</v>
      </c>
      <c r="BA1114">
        <v>103.078</v>
      </c>
      <c r="BF1114">
        <v>40647</v>
      </c>
      <c r="BG1114">
        <v>101.518</v>
      </c>
      <c r="BI1114">
        <v>40638</v>
      </c>
      <c r="BJ1114">
        <v>105.55</v>
      </c>
      <c r="BO1114">
        <v>40638</v>
      </c>
      <c r="BP1114">
        <v>102.107</v>
      </c>
      <c r="BU1114">
        <v>41278</v>
      </c>
      <c r="BV1114">
        <v>102.51</v>
      </c>
      <c r="CA1114">
        <v>40638</v>
      </c>
      <c r="CB1114">
        <v>103.303</v>
      </c>
      <c r="CD1114">
        <v>41554</v>
      </c>
      <c r="CE1114">
        <v>102.41500000000001</v>
      </c>
      <c r="CG1114">
        <v>40638</v>
      </c>
      <c r="CH1114">
        <v>101.825</v>
      </c>
      <c r="CP1114">
        <v>41796</v>
      </c>
      <c r="CQ1114">
        <v>102.36499999999999</v>
      </c>
      <c r="DE1114">
        <v>40638</v>
      </c>
      <c r="DF1114">
        <v>95.165000000000006</v>
      </c>
      <c r="DH1114">
        <v>42040</v>
      </c>
      <c r="DI1114">
        <v>103.768</v>
      </c>
      <c r="DQ1114">
        <v>42345</v>
      </c>
      <c r="DR1114">
        <v>103.863</v>
      </c>
      <c r="DW1114">
        <v>40638</v>
      </c>
      <c r="DX1114">
        <v>96.078000000000003</v>
      </c>
      <c r="EF1114">
        <v>40638</v>
      </c>
      <c r="EG1114">
        <v>104.438</v>
      </c>
      <c r="EU1114">
        <v>41047</v>
      </c>
      <c r="EV1114">
        <v>91.7</v>
      </c>
      <c r="FG1114">
        <v>41403</v>
      </c>
      <c r="FH1114">
        <v>107.31</v>
      </c>
      <c r="FJ1114">
        <v>41516</v>
      </c>
      <c r="FK1114">
        <v>102.755</v>
      </c>
      <c r="FP1114">
        <v>41747</v>
      </c>
      <c r="FQ1114">
        <v>111.27800000000001</v>
      </c>
      <c r="FV1114">
        <v>41922</v>
      </c>
      <c r="FW1114">
        <v>121.813</v>
      </c>
      <c r="FY1114">
        <v>42117</v>
      </c>
      <c r="FZ1114">
        <v>127.503</v>
      </c>
      <c r="GK1114">
        <v>41256</v>
      </c>
      <c r="GL1114">
        <v>93.748000000000005</v>
      </c>
      <c r="GW1114">
        <v>41782</v>
      </c>
      <c r="GX1114">
        <v>113.863</v>
      </c>
      <c r="HF1114">
        <v>42166</v>
      </c>
      <c r="HG1114">
        <v>134.81</v>
      </c>
      <c r="HL1114">
        <v>40639</v>
      </c>
      <c r="HM1114">
        <v>102.24</v>
      </c>
      <c r="HR1114">
        <v>40641</v>
      </c>
      <c r="HS1114">
        <v>98.847999999999999</v>
      </c>
      <c r="HU1114">
        <v>40646</v>
      </c>
      <c r="HV1114">
        <v>78.707999999999998</v>
      </c>
      <c r="HX1114">
        <v>40806</v>
      </c>
      <c r="HY1114">
        <v>83.128</v>
      </c>
      <c r="IA1114">
        <v>41634</v>
      </c>
      <c r="IB1114">
        <v>95.617999999999995</v>
      </c>
    </row>
    <row r="1115" spans="40:236">
      <c r="AN1115">
        <v>40639</v>
      </c>
      <c r="AO1115">
        <v>101.188</v>
      </c>
      <c r="AQ1115">
        <v>40639</v>
      </c>
      <c r="AR1115">
        <v>102.07</v>
      </c>
      <c r="AT1115">
        <v>40646</v>
      </c>
      <c r="AU1115">
        <v>105.658</v>
      </c>
      <c r="AZ1115">
        <v>40639</v>
      </c>
      <c r="BA1115">
        <v>103.13200000000001</v>
      </c>
      <c r="BF1115">
        <v>40648</v>
      </c>
      <c r="BG1115">
        <v>101.35599999999999</v>
      </c>
      <c r="BI1115">
        <v>40639</v>
      </c>
      <c r="BJ1115">
        <v>105.66500000000001</v>
      </c>
      <c r="BO1115">
        <v>40639</v>
      </c>
      <c r="BP1115">
        <v>102.255</v>
      </c>
      <c r="BU1115">
        <v>41281</v>
      </c>
      <c r="BV1115">
        <v>102.447</v>
      </c>
      <c r="CA1115">
        <v>40639</v>
      </c>
      <c r="CB1115">
        <v>103.465</v>
      </c>
      <c r="CD1115">
        <v>41555</v>
      </c>
      <c r="CE1115">
        <v>102.38</v>
      </c>
      <c r="CG1115">
        <v>40639</v>
      </c>
      <c r="CH1115">
        <v>102.033</v>
      </c>
      <c r="CP1115">
        <v>41799</v>
      </c>
      <c r="CQ1115">
        <v>102.33799999999999</v>
      </c>
      <c r="DE1115">
        <v>40639</v>
      </c>
      <c r="DF1115">
        <v>95.403000000000006</v>
      </c>
      <c r="DH1115">
        <v>42041</v>
      </c>
      <c r="DI1115">
        <v>103.755</v>
      </c>
      <c r="DQ1115">
        <v>42346</v>
      </c>
      <c r="DR1115">
        <v>103.848</v>
      </c>
      <c r="DW1115">
        <v>40639</v>
      </c>
      <c r="DX1115">
        <v>96.343000000000004</v>
      </c>
      <c r="EF1115">
        <v>40639</v>
      </c>
      <c r="EG1115">
        <v>104.703</v>
      </c>
      <c r="EU1115">
        <v>41050</v>
      </c>
      <c r="EV1115">
        <v>91.623000000000005</v>
      </c>
      <c r="FG1115">
        <v>41404</v>
      </c>
      <c r="FH1115">
        <v>107.245</v>
      </c>
      <c r="FJ1115">
        <v>41519</v>
      </c>
      <c r="FK1115">
        <v>103.408</v>
      </c>
      <c r="FP1115">
        <v>41750</v>
      </c>
      <c r="FQ1115">
        <v>111.27800000000001</v>
      </c>
      <c r="FV1115">
        <v>41925</v>
      </c>
      <c r="FW1115">
        <v>121.69499999999999</v>
      </c>
      <c r="FY1115">
        <v>42118</v>
      </c>
      <c r="FZ1115">
        <v>127.468</v>
      </c>
      <c r="GK1115">
        <v>41257</v>
      </c>
      <c r="GL1115">
        <v>93.82</v>
      </c>
      <c r="GW1115">
        <v>41785</v>
      </c>
      <c r="GX1115">
        <v>114.822</v>
      </c>
      <c r="HF1115">
        <v>42167</v>
      </c>
      <c r="HG1115">
        <v>133.553</v>
      </c>
      <c r="HL1115">
        <v>40640</v>
      </c>
      <c r="HM1115">
        <v>102.08</v>
      </c>
      <c r="HR1115">
        <v>40644</v>
      </c>
      <c r="HS1115">
        <v>99.46</v>
      </c>
      <c r="HU1115">
        <v>40647</v>
      </c>
      <c r="HV1115">
        <v>77.658000000000001</v>
      </c>
      <c r="HX1115">
        <v>40807</v>
      </c>
      <c r="HY1115">
        <v>83.14</v>
      </c>
      <c r="IA1115">
        <v>41635</v>
      </c>
      <c r="IB1115">
        <v>95.64</v>
      </c>
    </row>
    <row r="1116" spans="40:236">
      <c r="AN1116">
        <v>40640</v>
      </c>
      <c r="AO1116">
        <v>101.16800000000001</v>
      </c>
      <c r="AQ1116">
        <v>40640</v>
      </c>
      <c r="AR1116">
        <v>102.045</v>
      </c>
      <c r="AT1116">
        <v>40647</v>
      </c>
      <c r="AU1116">
        <v>105.60299999999999</v>
      </c>
      <c r="AZ1116">
        <v>40640</v>
      </c>
      <c r="BA1116">
        <v>103.113</v>
      </c>
      <c r="BF1116">
        <v>40651</v>
      </c>
      <c r="BG1116">
        <v>101.001</v>
      </c>
      <c r="BI1116">
        <v>40640</v>
      </c>
      <c r="BJ1116">
        <v>105.6</v>
      </c>
      <c r="BO1116">
        <v>40640</v>
      </c>
      <c r="BP1116">
        <v>102.193</v>
      </c>
      <c r="BU1116">
        <v>41282</v>
      </c>
      <c r="BV1116">
        <v>102.52800000000001</v>
      </c>
      <c r="CA1116">
        <v>40640</v>
      </c>
      <c r="CB1116">
        <v>103.36799999999999</v>
      </c>
      <c r="CD1116">
        <v>41556</v>
      </c>
      <c r="CE1116">
        <v>102.325</v>
      </c>
      <c r="CG1116">
        <v>40640</v>
      </c>
      <c r="CH1116">
        <v>101.958</v>
      </c>
      <c r="CP1116">
        <v>41800</v>
      </c>
      <c r="CQ1116">
        <v>102.295</v>
      </c>
      <c r="DE1116">
        <v>40640</v>
      </c>
      <c r="DF1116">
        <v>95.337999999999994</v>
      </c>
      <c r="DH1116">
        <v>42044</v>
      </c>
      <c r="DI1116">
        <v>103.71299999999999</v>
      </c>
      <c r="DQ1116">
        <v>42347</v>
      </c>
      <c r="DR1116">
        <v>103.81</v>
      </c>
      <c r="DW1116">
        <v>40640</v>
      </c>
      <c r="DX1116">
        <v>96.31</v>
      </c>
      <c r="EF1116">
        <v>40640</v>
      </c>
      <c r="EG1116">
        <v>104.673</v>
      </c>
      <c r="EU1116">
        <v>41051</v>
      </c>
      <c r="EV1116">
        <v>92.438000000000002</v>
      </c>
      <c r="FG1116">
        <v>41407</v>
      </c>
      <c r="FH1116">
        <v>106.718</v>
      </c>
      <c r="FJ1116">
        <v>41520</v>
      </c>
      <c r="FK1116">
        <v>103.203</v>
      </c>
      <c r="FP1116">
        <v>41751</v>
      </c>
      <c r="FQ1116">
        <v>111.4</v>
      </c>
      <c r="FV1116">
        <v>41926</v>
      </c>
      <c r="FW1116">
        <v>121.86</v>
      </c>
      <c r="FY1116">
        <v>42121</v>
      </c>
      <c r="FZ1116">
        <v>127.852</v>
      </c>
      <c r="GK1116">
        <v>41260</v>
      </c>
      <c r="GL1116">
        <v>93.474999999999994</v>
      </c>
      <c r="GW1116">
        <v>41786</v>
      </c>
      <c r="GX1116">
        <v>114.80800000000001</v>
      </c>
      <c r="HF1116">
        <v>42170</v>
      </c>
      <c r="HG1116">
        <v>131.66999999999999</v>
      </c>
      <c r="HL1116">
        <v>40641</v>
      </c>
      <c r="HM1116">
        <v>102.02</v>
      </c>
      <c r="HR1116">
        <v>40645</v>
      </c>
      <c r="HS1116">
        <v>100.291</v>
      </c>
      <c r="HU1116">
        <v>40648</v>
      </c>
      <c r="HV1116">
        <v>77.003</v>
      </c>
      <c r="HX1116">
        <v>40808</v>
      </c>
      <c r="HY1116">
        <v>84.637</v>
      </c>
      <c r="IA1116">
        <v>41638</v>
      </c>
      <c r="IB1116">
        <v>96.504999999999995</v>
      </c>
    </row>
    <row r="1117" spans="40:236">
      <c r="AN1117">
        <v>40641</v>
      </c>
      <c r="AO1117">
        <v>101.15300000000001</v>
      </c>
      <c r="AQ1117">
        <v>40641</v>
      </c>
      <c r="AR1117">
        <v>102.02500000000001</v>
      </c>
      <c r="AT1117">
        <v>40648</v>
      </c>
      <c r="AU1117">
        <v>105.57299999999999</v>
      </c>
      <c r="AZ1117">
        <v>40641</v>
      </c>
      <c r="BA1117">
        <v>103.048</v>
      </c>
      <c r="BF1117">
        <v>40652</v>
      </c>
      <c r="BG1117">
        <v>101.068</v>
      </c>
      <c r="BI1117">
        <v>40641</v>
      </c>
      <c r="BJ1117">
        <v>105.485</v>
      </c>
      <c r="BO1117">
        <v>40641</v>
      </c>
      <c r="BP1117">
        <v>102.075</v>
      </c>
      <c r="BU1117">
        <v>41283</v>
      </c>
      <c r="BV1117">
        <v>102.58</v>
      </c>
      <c r="CA1117">
        <v>40641</v>
      </c>
      <c r="CB1117">
        <v>103.19799999999999</v>
      </c>
      <c r="CD1117">
        <v>41557</v>
      </c>
      <c r="CE1117">
        <v>102.328</v>
      </c>
      <c r="CG1117">
        <v>40641</v>
      </c>
      <c r="CH1117">
        <v>101.733</v>
      </c>
      <c r="CP1117">
        <v>41801</v>
      </c>
      <c r="CQ1117">
        <v>102.33799999999999</v>
      </c>
      <c r="DE1117">
        <v>40641</v>
      </c>
      <c r="DF1117">
        <v>95.14</v>
      </c>
      <c r="DH1117">
        <v>42045</v>
      </c>
      <c r="DI1117">
        <v>103.705</v>
      </c>
      <c r="DQ1117">
        <v>42348</v>
      </c>
      <c r="DR1117">
        <v>103.76</v>
      </c>
      <c r="DW1117">
        <v>40641</v>
      </c>
      <c r="DX1117">
        <v>96.08</v>
      </c>
      <c r="EF1117">
        <v>40641</v>
      </c>
      <c r="EG1117">
        <v>104.425</v>
      </c>
      <c r="EU1117">
        <v>41052</v>
      </c>
      <c r="EV1117">
        <v>91.722999999999999</v>
      </c>
      <c r="FG1117">
        <v>41408</v>
      </c>
      <c r="FH1117">
        <v>106.298</v>
      </c>
      <c r="FJ1117">
        <v>41521</v>
      </c>
      <c r="FK1117">
        <v>102.988</v>
      </c>
      <c r="FP1117">
        <v>41752</v>
      </c>
      <c r="FQ1117">
        <v>111.523</v>
      </c>
      <c r="FV1117">
        <v>41927</v>
      </c>
      <c r="FW1117">
        <v>121.393</v>
      </c>
      <c r="FY1117">
        <v>42122</v>
      </c>
      <c r="FZ1117">
        <v>127.803</v>
      </c>
      <c r="GK1117">
        <v>41261</v>
      </c>
      <c r="GL1117">
        <v>94.283000000000001</v>
      </c>
      <c r="GW1117">
        <v>41787</v>
      </c>
      <c r="GX1117">
        <v>115.473</v>
      </c>
      <c r="HF1117">
        <v>42171</v>
      </c>
      <c r="HG1117">
        <v>132.25299999999999</v>
      </c>
      <c r="HL1117">
        <v>40644</v>
      </c>
      <c r="HM1117">
        <v>102.605</v>
      </c>
      <c r="HR1117">
        <v>40646</v>
      </c>
      <c r="HS1117">
        <v>99.840999999999994</v>
      </c>
      <c r="HU1117">
        <v>40651</v>
      </c>
      <c r="HV1117">
        <v>75.866</v>
      </c>
      <c r="HX1117">
        <v>40809</v>
      </c>
      <c r="HY1117">
        <v>85.334999999999994</v>
      </c>
      <c r="IA1117">
        <v>41639</v>
      </c>
      <c r="IB1117">
        <v>96.658000000000001</v>
      </c>
    </row>
    <row r="1118" spans="40:236">
      <c r="AN1118">
        <v>40644</v>
      </c>
      <c r="AO1118">
        <v>101.143</v>
      </c>
      <c r="AQ1118">
        <v>40644</v>
      </c>
      <c r="AR1118">
        <v>102.00700000000001</v>
      </c>
      <c r="AT1118">
        <v>40651</v>
      </c>
      <c r="AU1118">
        <v>105.348</v>
      </c>
      <c r="AZ1118">
        <v>40644</v>
      </c>
      <c r="BA1118">
        <v>103.035</v>
      </c>
      <c r="BF1118">
        <v>40653</v>
      </c>
      <c r="BG1118">
        <v>101.136</v>
      </c>
      <c r="BI1118">
        <v>40644</v>
      </c>
      <c r="BJ1118">
        <v>105.50700000000001</v>
      </c>
      <c r="BO1118">
        <v>40644</v>
      </c>
      <c r="BP1118">
        <v>102.078</v>
      </c>
      <c r="BU1118">
        <v>41284</v>
      </c>
      <c r="BV1118">
        <v>102.88500000000001</v>
      </c>
      <c r="CA1118">
        <v>40644</v>
      </c>
      <c r="CB1118">
        <v>103.2</v>
      </c>
      <c r="CD1118">
        <v>41558</v>
      </c>
      <c r="CE1118">
        <v>102.348</v>
      </c>
      <c r="CG1118">
        <v>40644</v>
      </c>
      <c r="CH1118">
        <v>101.755</v>
      </c>
      <c r="CP1118">
        <v>41802</v>
      </c>
      <c r="CQ1118">
        <v>102.352</v>
      </c>
      <c r="DE1118">
        <v>40644</v>
      </c>
      <c r="DF1118">
        <v>95.21</v>
      </c>
      <c r="DH1118">
        <v>42046</v>
      </c>
      <c r="DI1118">
        <v>103.69</v>
      </c>
      <c r="DQ1118">
        <v>42349</v>
      </c>
      <c r="DR1118">
        <v>103.738</v>
      </c>
      <c r="DW1118">
        <v>40644</v>
      </c>
      <c r="DX1118">
        <v>96.188000000000002</v>
      </c>
      <c r="EF1118">
        <v>40644</v>
      </c>
      <c r="EG1118">
        <v>104.553</v>
      </c>
      <c r="EU1118">
        <v>41053</v>
      </c>
      <c r="EV1118">
        <v>91.88</v>
      </c>
      <c r="FG1118">
        <v>41409</v>
      </c>
      <c r="FH1118">
        <v>106.17</v>
      </c>
      <c r="FJ1118">
        <v>41522</v>
      </c>
      <c r="FK1118">
        <v>102.54</v>
      </c>
      <c r="FP1118">
        <v>41753</v>
      </c>
      <c r="FQ1118">
        <v>111.398</v>
      </c>
      <c r="FV1118">
        <v>41928</v>
      </c>
      <c r="FW1118">
        <v>120.66800000000001</v>
      </c>
      <c r="FY1118">
        <v>42123</v>
      </c>
      <c r="FZ1118">
        <v>127.018</v>
      </c>
      <c r="GK1118">
        <v>41262</v>
      </c>
      <c r="GL1118">
        <v>94.578000000000003</v>
      </c>
      <c r="GW1118">
        <v>41788</v>
      </c>
      <c r="GX1118">
        <v>115.095</v>
      </c>
      <c r="HF1118">
        <v>42172</v>
      </c>
      <c r="HG1118">
        <v>132.54</v>
      </c>
      <c r="HL1118">
        <v>40645</v>
      </c>
      <c r="HM1118">
        <v>103.256</v>
      </c>
      <c r="HR1118">
        <v>40647</v>
      </c>
      <c r="HS1118">
        <v>98.683000000000007</v>
      </c>
      <c r="HU1118">
        <v>40652</v>
      </c>
      <c r="HV1118">
        <v>76.427999999999997</v>
      </c>
      <c r="HX1118">
        <v>40812</v>
      </c>
      <c r="HY1118">
        <v>85.95</v>
      </c>
      <c r="IA1118">
        <v>41640</v>
      </c>
      <c r="IB1118">
        <v>96.658000000000001</v>
      </c>
    </row>
    <row r="1119" spans="40:236">
      <c r="AN1119">
        <v>40645</v>
      </c>
      <c r="AO1119">
        <v>101.148</v>
      </c>
      <c r="AQ1119">
        <v>40645</v>
      </c>
      <c r="AR1119">
        <v>102.023</v>
      </c>
      <c r="AT1119">
        <v>40652</v>
      </c>
      <c r="AU1119">
        <v>105.273</v>
      </c>
      <c r="AZ1119">
        <v>40645</v>
      </c>
      <c r="BA1119">
        <v>103.101</v>
      </c>
      <c r="BF1119">
        <v>40654</v>
      </c>
      <c r="BG1119">
        <v>101.07</v>
      </c>
      <c r="BI1119">
        <v>40645</v>
      </c>
      <c r="BJ1119">
        <v>105.533</v>
      </c>
      <c r="BO1119">
        <v>40645</v>
      </c>
      <c r="BP1119">
        <v>102.145</v>
      </c>
      <c r="BU1119">
        <v>41285</v>
      </c>
      <c r="BV1119">
        <v>102.86</v>
      </c>
      <c r="CA1119">
        <v>40645</v>
      </c>
      <c r="CB1119">
        <v>103.238</v>
      </c>
      <c r="CD1119">
        <v>41561</v>
      </c>
      <c r="CE1119">
        <v>102.343</v>
      </c>
      <c r="CG1119">
        <v>40645</v>
      </c>
      <c r="CH1119">
        <v>101.881</v>
      </c>
      <c r="CP1119">
        <v>41803</v>
      </c>
      <c r="CQ1119">
        <v>102.358</v>
      </c>
      <c r="DE1119">
        <v>40645</v>
      </c>
      <c r="DF1119">
        <v>95.343000000000004</v>
      </c>
      <c r="DH1119">
        <v>42047</v>
      </c>
      <c r="DI1119">
        <v>103.66800000000001</v>
      </c>
      <c r="DQ1119">
        <v>42352</v>
      </c>
      <c r="DR1119">
        <v>103.72499999999999</v>
      </c>
      <c r="DW1119">
        <v>40645</v>
      </c>
      <c r="DX1119">
        <v>96.317999999999998</v>
      </c>
      <c r="EF1119">
        <v>40645</v>
      </c>
      <c r="EG1119">
        <v>104.71599999999999</v>
      </c>
      <c r="EU1119">
        <v>41054</v>
      </c>
      <c r="EV1119">
        <v>91.013000000000005</v>
      </c>
      <c r="FG1119">
        <v>41410</v>
      </c>
      <c r="FH1119">
        <v>106.40300000000001</v>
      </c>
      <c r="FJ1119">
        <v>41523</v>
      </c>
      <c r="FK1119">
        <v>103.01</v>
      </c>
      <c r="FP1119">
        <v>41754</v>
      </c>
      <c r="FQ1119">
        <v>111.438</v>
      </c>
      <c r="FV1119">
        <v>41929</v>
      </c>
      <c r="FW1119">
        <v>120.94499999999999</v>
      </c>
      <c r="FY1119">
        <v>42124</v>
      </c>
      <c r="FZ1119">
        <v>127.06</v>
      </c>
      <c r="GK1119">
        <v>41263</v>
      </c>
      <c r="GL1119">
        <v>94.847999999999999</v>
      </c>
      <c r="GW1119">
        <v>41789</v>
      </c>
      <c r="GX1119">
        <v>115.125</v>
      </c>
      <c r="HF1119">
        <v>42173</v>
      </c>
      <c r="HG1119">
        <v>132.99299999999999</v>
      </c>
      <c r="HL1119">
        <v>40646</v>
      </c>
      <c r="HM1119">
        <v>102.80800000000001</v>
      </c>
      <c r="HR1119">
        <v>40648</v>
      </c>
      <c r="HS1119">
        <v>97.867999999999995</v>
      </c>
      <c r="HU1119">
        <v>40653</v>
      </c>
      <c r="HV1119">
        <v>76.75</v>
      </c>
      <c r="HX1119">
        <v>40813</v>
      </c>
      <c r="HY1119">
        <v>86.92</v>
      </c>
      <c r="IA1119">
        <v>41641</v>
      </c>
      <c r="IB1119">
        <v>98.063000000000002</v>
      </c>
    </row>
    <row r="1120" spans="40:236">
      <c r="AN1120">
        <v>40646</v>
      </c>
      <c r="AO1120">
        <v>101.123</v>
      </c>
      <c r="AQ1120">
        <v>40646</v>
      </c>
      <c r="AR1120">
        <v>101.986</v>
      </c>
      <c r="AT1120">
        <v>40653</v>
      </c>
      <c r="AU1120">
        <v>105.288</v>
      </c>
      <c r="AZ1120">
        <v>40646</v>
      </c>
      <c r="BA1120">
        <v>103.07299999999999</v>
      </c>
      <c r="BF1120">
        <v>40655</v>
      </c>
      <c r="BG1120">
        <v>101.071</v>
      </c>
      <c r="BI1120">
        <v>40646</v>
      </c>
      <c r="BJ1120">
        <v>105.40300000000001</v>
      </c>
      <c r="BO1120">
        <v>40646</v>
      </c>
      <c r="BP1120">
        <v>102.01300000000001</v>
      </c>
      <c r="BU1120">
        <v>41288</v>
      </c>
      <c r="BV1120">
        <v>102.83799999999999</v>
      </c>
      <c r="CA1120">
        <v>40646</v>
      </c>
      <c r="CB1120">
        <v>103.121</v>
      </c>
      <c r="CD1120">
        <v>41562</v>
      </c>
      <c r="CE1120">
        <v>102.38</v>
      </c>
      <c r="CG1120">
        <v>40646</v>
      </c>
      <c r="CH1120">
        <v>101.688</v>
      </c>
      <c r="CP1120">
        <v>41806</v>
      </c>
      <c r="CQ1120">
        <v>102.328</v>
      </c>
      <c r="DE1120">
        <v>40646</v>
      </c>
      <c r="DF1120">
        <v>95.161000000000001</v>
      </c>
      <c r="DH1120">
        <v>42048</v>
      </c>
      <c r="DI1120">
        <v>103.648</v>
      </c>
      <c r="DQ1120">
        <v>42353</v>
      </c>
      <c r="DR1120">
        <v>103.697</v>
      </c>
      <c r="DW1120">
        <v>40646</v>
      </c>
      <c r="DX1120">
        <v>96.097999999999999</v>
      </c>
      <c r="EF1120">
        <v>40646</v>
      </c>
      <c r="EG1120">
        <v>104.506</v>
      </c>
      <c r="EU1120">
        <v>41057</v>
      </c>
      <c r="EV1120">
        <v>90.31</v>
      </c>
      <c r="FG1120">
        <v>41411</v>
      </c>
      <c r="FH1120">
        <v>106.99</v>
      </c>
      <c r="FJ1120">
        <v>41526</v>
      </c>
      <c r="FK1120">
        <v>102.94499999999999</v>
      </c>
      <c r="FP1120">
        <v>41757</v>
      </c>
      <c r="FQ1120">
        <v>111.41</v>
      </c>
      <c r="FV1120">
        <v>41932</v>
      </c>
      <c r="FW1120">
        <v>120.39</v>
      </c>
      <c r="FY1120">
        <v>42125</v>
      </c>
      <c r="FZ1120">
        <v>126.923</v>
      </c>
      <c r="GK1120">
        <v>41264</v>
      </c>
      <c r="GL1120">
        <v>94.703000000000003</v>
      </c>
      <c r="GW1120">
        <v>41792</v>
      </c>
      <c r="GX1120">
        <v>115.215</v>
      </c>
      <c r="HF1120">
        <v>42174</v>
      </c>
      <c r="HG1120">
        <v>133.05500000000001</v>
      </c>
      <c r="HL1120">
        <v>40647</v>
      </c>
      <c r="HM1120">
        <v>101.71299999999999</v>
      </c>
      <c r="HR1120">
        <v>40651</v>
      </c>
      <c r="HS1120">
        <v>96.616</v>
      </c>
      <c r="HU1120">
        <v>40654</v>
      </c>
      <c r="HV1120">
        <v>76.760999999999996</v>
      </c>
      <c r="HX1120">
        <v>40814</v>
      </c>
      <c r="HY1120">
        <v>86.153000000000006</v>
      </c>
      <c r="IA1120">
        <v>41642</v>
      </c>
      <c r="IB1120">
        <v>99.087999999999994</v>
      </c>
    </row>
    <row r="1121" spans="40:236">
      <c r="AN1121">
        <v>40647</v>
      </c>
      <c r="AO1121">
        <v>101.10299999999999</v>
      </c>
      <c r="AQ1121">
        <v>40647</v>
      </c>
      <c r="AR1121">
        <v>101.983</v>
      </c>
      <c r="AT1121">
        <v>40654</v>
      </c>
      <c r="AU1121">
        <v>105.218</v>
      </c>
      <c r="AZ1121">
        <v>40647</v>
      </c>
      <c r="BA1121">
        <v>102.973</v>
      </c>
      <c r="BF1121">
        <v>40658</v>
      </c>
      <c r="BG1121">
        <v>101.071</v>
      </c>
      <c r="BI1121">
        <v>40647</v>
      </c>
      <c r="BJ1121">
        <v>105.22799999999999</v>
      </c>
      <c r="BO1121">
        <v>40647</v>
      </c>
      <c r="BP1121">
        <v>101.813</v>
      </c>
      <c r="BU1121">
        <v>41289</v>
      </c>
      <c r="BV1121">
        <v>102.825</v>
      </c>
      <c r="CA1121">
        <v>40647</v>
      </c>
      <c r="CB1121">
        <v>102.773</v>
      </c>
      <c r="CD1121">
        <v>41563</v>
      </c>
      <c r="CE1121">
        <v>102.38500000000001</v>
      </c>
      <c r="CG1121">
        <v>40647</v>
      </c>
      <c r="CH1121">
        <v>101.29300000000001</v>
      </c>
      <c r="CP1121">
        <v>41807</v>
      </c>
      <c r="CQ1121">
        <v>102.27800000000001</v>
      </c>
      <c r="DE1121">
        <v>40647</v>
      </c>
      <c r="DF1121">
        <v>94.700999999999993</v>
      </c>
      <c r="DH1121">
        <v>42051</v>
      </c>
      <c r="DI1121">
        <v>103.61499999999999</v>
      </c>
      <c r="DQ1121">
        <v>42354</v>
      </c>
      <c r="DR1121">
        <v>103.69</v>
      </c>
      <c r="DW1121">
        <v>40647</v>
      </c>
      <c r="DX1121">
        <v>95.582999999999998</v>
      </c>
      <c r="EF1121">
        <v>40647</v>
      </c>
      <c r="EG1121">
        <v>103.90300000000001</v>
      </c>
      <c r="EU1121">
        <v>41058</v>
      </c>
      <c r="EV1121">
        <v>90.114999999999995</v>
      </c>
      <c r="FG1121">
        <v>41414</v>
      </c>
      <c r="FH1121">
        <v>106.94</v>
      </c>
      <c r="FJ1121">
        <v>41527</v>
      </c>
      <c r="FK1121">
        <v>103.137</v>
      </c>
      <c r="FP1121">
        <v>41758</v>
      </c>
      <c r="FQ1121">
        <v>111.443</v>
      </c>
      <c r="FV1121">
        <v>41933</v>
      </c>
      <c r="FW1121">
        <v>120.80800000000001</v>
      </c>
      <c r="FY1121">
        <v>42128</v>
      </c>
      <c r="FZ1121">
        <v>126.98</v>
      </c>
      <c r="GK1121">
        <v>41267</v>
      </c>
      <c r="GL1121">
        <v>94.903000000000006</v>
      </c>
      <c r="GW1121">
        <v>41793</v>
      </c>
      <c r="GX1121">
        <v>115.208</v>
      </c>
      <c r="HF1121">
        <v>42177</v>
      </c>
      <c r="HG1121">
        <v>134.82300000000001</v>
      </c>
      <c r="HL1121">
        <v>40648</v>
      </c>
      <c r="HM1121">
        <v>100.968</v>
      </c>
      <c r="HR1121">
        <v>40652</v>
      </c>
      <c r="HS1121">
        <v>97.075999999999993</v>
      </c>
      <c r="HU1121">
        <v>40655</v>
      </c>
      <c r="HV1121">
        <v>76.760999999999996</v>
      </c>
      <c r="HX1121">
        <v>40815</v>
      </c>
      <c r="HY1121">
        <v>86.052999999999997</v>
      </c>
      <c r="IA1121">
        <v>41645</v>
      </c>
      <c r="IB1121">
        <v>98.635000000000005</v>
      </c>
    </row>
    <row r="1122" spans="40:236">
      <c r="AN1122">
        <v>40648</v>
      </c>
      <c r="AO1122">
        <v>101.068</v>
      </c>
      <c r="AQ1122">
        <v>40648</v>
      </c>
      <c r="AR1122">
        <v>101.905</v>
      </c>
      <c r="AT1122">
        <v>40655</v>
      </c>
      <c r="AU1122">
        <v>105.21899999999999</v>
      </c>
      <c r="AZ1122">
        <v>40648</v>
      </c>
      <c r="BA1122">
        <v>102.84099999999999</v>
      </c>
      <c r="BF1122">
        <v>40659</v>
      </c>
      <c r="BG1122">
        <v>101.038</v>
      </c>
      <c r="BI1122">
        <v>40648</v>
      </c>
      <c r="BJ1122">
        <v>105.04300000000001</v>
      </c>
      <c r="BO1122">
        <v>40648</v>
      </c>
      <c r="BP1122">
        <v>101.625</v>
      </c>
      <c r="BU1122">
        <v>41290</v>
      </c>
      <c r="BV1122">
        <v>102.76</v>
      </c>
      <c r="CA1122">
        <v>40648</v>
      </c>
      <c r="CB1122">
        <v>102.45099999999999</v>
      </c>
      <c r="CD1122">
        <v>41564</v>
      </c>
      <c r="CE1122">
        <v>102.4</v>
      </c>
      <c r="CG1122">
        <v>40648</v>
      </c>
      <c r="CH1122">
        <v>100.926</v>
      </c>
      <c r="CP1122">
        <v>41808</v>
      </c>
      <c r="CQ1122">
        <v>102.248</v>
      </c>
      <c r="DE1122">
        <v>40648</v>
      </c>
      <c r="DF1122">
        <v>94.293000000000006</v>
      </c>
      <c r="DH1122">
        <v>42052</v>
      </c>
      <c r="DI1122">
        <v>103.6</v>
      </c>
      <c r="DQ1122">
        <v>42355</v>
      </c>
      <c r="DR1122">
        <v>103.663</v>
      </c>
      <c r="DW1122">
        <v>40648</v>
      </c>
      <c r="DX1122">
        <v>95.105999999999995</v>
      </c>
      <c r="EF1122">
        <v>40648</v>
      </c>
      <c r="EG1122">
        <v>103.375</v>
      </c>
      <c r="EU1122">
        <v>41059</v>
      </c>
      <c r="EV1122">
        <v>88.84</v>
      </c>
      <c r="FG1122">
        <v>41415</v>
      </c>
      <c r="FH1122">
        <v>106.968</v>
      </c>
      <c r="FJ1122">
        <v>41528</v>
      </c>
      <c r="FK1122">
        <v>103.343</v>
      </c>
      <c r="FP1122">
        <v>41759</v>
      </c>
      <c r="FQ1122">
        <v>111.595</v>
      </c>
      <c r="FV1122">
        <v>41934</v>
      </c>
      <c r="FW1122">
        <v>120.758</v>
      </c>
      <c r="FY1122">
        <v>42129</v>
      </c>
      <c r="FZ1122">
        <v>125.708</v>
      </c>
      <c r="GK1122">
        <v>41268</v>
      </c>
      <c r="GL1122">
        <v>94.903000000000006</v>
      </c>
      <c r="GW1122">
        <v>41794</v>
      </c>
      <c r="GX1122">
        <v>114.982</v>
      </c>
      <c r="HF1122">
        <v>42178</v>
      </c>
      <c r="HG1122">
        <v>134.78800000000001</v>
      </c>
      <c r="HL1122">
        <v>40651</v>
      </c>
      <c r="HM1122">
        <v>99.783000000000001</v>
      </c>
      <c r="HR1122">
        <v>40653</v>
      </c>
      <c r="HS1122">
        <v>97.412999999999997</v>
      </c>
      <c r="HU1122">
        <v>40658</v>
      </c>
      <c r="HV1122">
        <v>76.760999999999996</v>
      </c>
      <c r="HX1122">
        <v>40816</v>
      </c>
      <c r="HY1122">
        <v>85.79</v>
      </c>
      <c r="IA1122">
        <v>41646</v>
      </c>
      <c r="IB1122">
        <v>99.768000000000001</v>
      </c>
    </row>
    <row r="1123" spans="40:236">
      <c r="AN1123">
        <v>40651</v>
      </c>
      <c r="AO1123">
        <v>101.008</v>
      </c>
      <c r="AQ1123">
        <v>40651</v>
      </c>
      <c r="AR1123">
        <v>101.81100000000001</v>
      </c>
      <c r="AT1123">
        <v>40658</v>
      </c>
      <c r="AU1123">
        <v>105.21899999999999</v>
      </c>
      <c r="AZ1123">
        <v>40651</v>
      </c>
      <c r="BA1123">
        <v>102.53100000000001</v>
      </c>
      <c r="BF1123">
        <v>40660</v>
      </c>
      <c r="BG1123">
        <v>101.09099999999999</v>
      </c>
      <c r="BI1123">
        <v>40651</v>
      </c>
      <c r="BJ1123">
        <v>104.59099999999999</v>
      </c>
      <c r="BO1123">
        <v>40651</v>
      </c>
      <c r="BP1123">
        <v>101.143</v>
      </c>
      <c r="BU1123">
        <v>41291</v>
      </c>
      <c r="BV1123">
        <v>102.697</v>
      </c>
      <c r="CA1123">
        <v>40651</v>
      </c>
      <c r="CB1123">
        <v>101.916</v>
      </c>
      <c r="CD1123">
        <v>41565</v>
      </c>
      <c r="CE1123">
        <v>102.41</v>
      </c>
      <c r="CG1123">
        <v>40651</v>
      </c>
      <c r="CH1123">
        <v>100.358</v>
      </c>
      <c r="CP1123">
        <v>41809</v>
      </c>
      <c r="CQ1123">
        <v>102.253</v>
      </c>
      <c r="DE1123">
        <v>40651</v>
      </c>
      <c r="DF1123">
        <v>93.683000000000007</v>
      </c>
      <c r="DH1123">
        <v>42053</v>
      </c>
      <c r="DI1123">
        <v>103.61</v>
      </c>
      <c r="DQ1123">
        <v>42356</v>
      </c>
      <c r="DR1123">
        <v>103.65</v>
      </c>
      <c r="DW1123">
        <v>40651</v>
      </c>
      <c r="DX1123">
        <v>94.456000000000003</v>
      </c>
      <c r="EF1123">
        <v>40651</v>
      </c>
      <c r="EG1123">
        <v>102.6</v>
      </c>
      <c r="EU1123">
        <v>41060</v>
      </c>
      <c r="EV1123">
        <v>89.18</v>
      </c>
      <c r="FG1123">
        <v>41416</v>
      </c>
      <c r="FH1123">
        <v>106.998</v>
      </c>
      <c r="FJ1123">
        <v>41529</v>
      </c>
      <c r="FK1123">
        <v>103.523</v>
      </c>
      <c r="FP1123">
        <v>41760</v>
      </c>
      <c r="FQ1123">
        <v>111.678</v>
      </c>
      <c r="FV1123">
        <v>41935</v>
      </c>
      <c r="FW1123">
        <v>120.883</v>
      </c>
      <c r="FY1123">
        <v>42130</v>
      </c>
      <c r="FZ1123">
        <v>125.3</v>
      </c>
      <c r="GK1123">
        <v>41269</v>
      </c>
      <c r="GL1123">
        <v>94.903000000000006</v>
      </c>
      <c r="GW1123">
        <v>41795</v>
      </c>
      <c r="GX1123">
        <v>115.46299999999999</v>
      </c>
      <c r="HF1123">
        <v>42179</v>
      </c>
      <c r="HG1123">
        <v>134.68799999999999</v>
      </c>
      <c r="HL1123">
        <v>40652</v>
      </c>
      <c r="HM1123">
        <v>100.178</v>
      </c>
      <c r="HR1123">
        <v>40654</v>
      </c>
      <c r="HS1123">
        <v>97.480999999999995</v>
      </c>
      <c r="HU1123">
        <v>40659</v>
      </c>
      <c r="HV1123">
        <v>76.286000000000001</v>
      </c>
      <c r="HX1123">
        <v>40819</v>
      </c>
      <c r="HY1123">
        <v>85.653000000000006</v>
      </c>
      <c r="IA1123">
        <v>41647</v>
      </c>
      <c r="IB1123">
        <v>100.005</v>
      </c>
    </row>
    <row r="1124" spans="40:236">
      <c r="AN1124">
        <v>40652</v>
      </c>
      <c r="AO1124">
        <v>100.983</v>
      </c>
      <c r="AQ1124">
        <v>40652</v>
      </c>
      <c r="AR1124">
        <v>101.748</v>
      </c>
      <c r="AT1124">
        <v>40659</v>
      </c>
      <c r="AU1124">
        <v>105.191</v>
      </c>
      <c r="AZ1124">
        <v>40652</v>
      </c>
      <c r="BA1124">
        <v>102.488</v>
      </c>
      <c r="BF1124">
        <v>40661</v>
      </c>
      <c r="BG1124">
        <v>101.21599999999999</v>
      </c>
      <c r="BI1124">
        <v>40652</v>
      </c>
      <c r="BJ1124">
        <v>104.688</v>
      </c>
      <c r="BO1124">
        <v>40652</v>
      </c>
      <c r="BP1124">
        <v>101.241</v>
      </c>
      <c r="BU1124">
        <v>41292</v>
      </c>
      <c r="BV1124">
        <v>102.715</v>
      </c>
      <c r="CA1124">
        <v>40652</v>
      </c>
      <c r="CB1124">
        <v>102.026</v>
      </c>
      <c r="CD1124">
        <v>41568</v>
      </c>
      <c r="CE1124">
        <v>102.453</v>
      </c>
      <c r="CG1124">
        <v>40652</v>
      </c>
      <c r="CH1124">
        <v>100.563</v>
      </c>
      <c r="CP1124">
        <v>41810</v>
      </c>
      <c r="CQ1124">
        <v>102.255</v>
      </c>
      <c r="DE1124">
        <v>40652</v>
      </c>
      <c r="DF1124">
        <v>93.977999999999994</v>
      </c>
      <c r="DH1124">
        <v>42054</v>
      </c>
      <c r="DI1124">
        <v>103.6</v>
      </c>
      <c r="DQ1124">
        <v>42359</v>
      </c>
      <c r="DR1124">
        <v>103.623</v>
      </c>
      <c r="DW1124">
        <v>40652</v>
      </c>
      <c r="DX1124">
        <v>94.757999999999996</v>
      </c>
      <c r="EF1124">
        <v>40652</v>
      </c>
      <c r="EG1124">
        <v>102.943</v>
      </c>
      <c r="EU1124">
        <v>41061</v>
      </c>
      <c r="EV1124">
        <v>89.468000000000004</v>
      </c>
      <c r="FG1124">
        <v>41417</v>
      </c>
      <c r="FH1124">
        <v>106.30500000000001</v>
      </c>
      <c r="FJ1124">
        <v>41530</v>
      </c>
      <c r="FK1124">
        <v>103.44</v>
      </c>
      <c r="FP1124">
        <v>41761</v>
      </c>
      <c r="FQ1124">
        <v>111.703</v>
      </c>
      <c r="FV1124">
        <v>41936</v>
      </c>
      <c r="FW1124">
        <v>120.958</v>
      </c>
      <c r="FY1124">
        <v>42131</v>
      </c>
      <c r="FZ1124">
        <v>125.925</v>
      </c>
      <c r="GK1124">
        <v>41270</v>
      </c>
      <c r="GL1124">
        <v>94.4</v>
      </c>
      <c r="GW1124">
        <v>41796</v>
      </c>
      <c r="GX1124">
        <v>117.262</v>
      </c>
      <c r="HF1124">
        <v>42180</v>
      </c>
      <c r="HG1124">
        <v>135.27000000000001</v>
      </c>
      <c r="HL1124">
        <v>40653</v>
      </c>
      <c r="HM1124">
        <v>100.496</v>
      </c>
      <c r="HR1124">
        <v>40655</v>
      </c>
      <c r="HS1124">
        <v>97.480999999999995</v>
      </c>
      <c r="HU1124">
        <v>40660</v>
      </c>
      <c r="HV1124">
        <v>76.343000000000004</v>
      </c>
      <c r="HX1124">
        <v>40820</v>
      </c>
      <c r="HY1124">
        <v>85.5</v>
      </c>
      <c r="IA1124">
        <v>41648</v>
      </c>
      <c r="IB1124">
        <v>100.16800000000001</v>
      </c>
    </row>
    <row r="1125" spans="40:236">
      <c r="AN1125">
        <v>40653</v>
      </c>
      <c r="AO1125">
        <v>100.97799999999999</v>
      </c>
      <c r="AQ1125">
        <v>40653</v>
      </c>
      <c r="AR1125">
        <v>101.74299999999999</v>
      </c>
      <c r="AT1125">
        <v>40660</v>
      </c>
      <c r="AU1125">
        <v>105.086</v>
      </c>
      <c r="AZ1125">
        <v>40653</v>
      </c>
      <c r="BA1125">
        <v>102.58799999999999</v>
      </c>
      <c r="BF1125">
        <v>40662</v>
      </c>
      <c r="BG1125">
        <v>101.34099999999999</v>
      </c>
      <c r="BI1125">
        <v>40653</v>
      </c>
      <c r="BJ1125">
        <v>104.773</v>
      </c>
      <c r="BO1125">
        <v>40653</v>
      </c>
      <c r="BP1125">
        <v>101.321</v>
      </c>
      <c r="BU1125">
        <v>41295</v>
      </c>
      <c r="BV1125">
        <v>102.68</v>
      </c>
      <c r="CA1125">
        <v>40653</v>
      </c>
      <c r="CB1125">
        <v>102.161</v>
      </c>
      <c r="CD1125">
        <v>41569</v>
      </c>
      <c r="CE1125">
        <v>102.503</v>
      </c>
      <c r="CG1125">
        <v>40653</v>
      </c>
      <c r="CH1125">
        <v>100.69499999999999</v>
      </c>
      <c r="CP1125">
        <v>41813</v>
      </c>
      <c r="CQ1125">
        <v>102.253</v>
      </c>
      <c r="DE1125">
        <v>40653</v>
      </c>
      <c r="DF1125">
        <v>94.113</v>
      </c>
      <c r="DH1125">
        <v>42055</v>
      </c>
      <c r="DI1125">
        <v>103.583</v>
      </c>
      <c r="DQ1125">
        <v>42360</v>
      </c>
      <c r="DR1125">
        <v>103.61799999999999</v>
      </c>
      <c r="DW1125">
        <v>40653</v>
      </c>
      <c r="DX1125">
        <v>94.933000000000007</v>
      </c>
      <c r="EF1125">
        <v>40653</v>
      </c>
      <c r="EG1125">
        <v>103.13800000000001</v>
      </c>
      <c r="EU1125">
        <v>41064</v>
      </c>
      <c r="EV1125">
        <v>90.283000000000001</v>
      </c>
      <c r="FG1125">
        <v>41418</v>
      </c>
      <c r="FH1125">
        <v>105.465</v>
      </c>
      <c r="FJ1125">
        <v>41533</v>
      </c>
      <c r="FK1125">
        <v>103.88</v>
      </c>
      <c r="FP1125">
        <v>41764</v>
      </c>
      <c r="FQ1125">
        <v>111.708</v>
      </c>
      <c r="FV1125">
        <v>41939</v>
      </c>
      <c r="FW1125">
        <v>121.063</v>
      </c>
      <c r="FY1125">
        <v>42132</v>
      </c>
      <c r="FZ1125">
        <v>126.28</v>
      </c>
      <c r="GK1125">
        <v>41271</v>
      </c>
      <c r="GL1125">
        <v>94.787999999999997</v>
      </c>
      <c r="GW1125">
        <v>41799</v>
      </c>
      <c r="GX1125">
        <v>118.063</v>
      </c>
      <c r="HF1125">
        <v>42181</v>
      </c>
      <c r="HG1125">
        <v>134.72999999999999</v>
      </c>
      <c r="HL1125">
        <v>40654</v>
      </c>
      <c r="HM1125">
        <v>100.538</v>
      </c>
      <c r="HR1125">
        <v>40658</v>
      </c>
      <c r="HS1125">
        <v>97.480999999999995</v>
      </c>
      <c r="HU1125">
        <v>40661</v>
      </c>
      <c r="HV1125">
        <v>77.123000000000005</v>
      </c>
      <c r="HX1125">
        <v>40821</v>
      </c>
      <c r="HY1125">
        <v>85.415000000000006</v>
      </c>
      <c r="IA1125">
        <v>41649</v>
      </c>
      <c r="IB1125">
        <v>100.14</v>
      </c>
    </row>
    <row r="1126" spans="40:236">
      <c r="AN1126">
        <v>40654</v>
      </c>
      <c r="AO1126">
        <v>100.971</v>
      </c>
      <c r="AQ1126">
        <v>40654</v>
      </c>
      <c r="AR1126">
        <v>101.736</v>
      </c>
      <c r="AT1126">
        <v>40661</v>
      </c>
      <c r="AU1126">
        <v>105.136</v>
      </c>
      <c r="AZ1126">
        <v>40654</v>
      </c>
      <c r="BA1126">
        <v>102.57299999999999</v>
      </c>
      <c r="BF1126">
        <v>40665</v>
      </c>
      <c r="BG1126">
        <v>101.351</v>
      </c>
      <c r="BI1126">
        <v>40654</v>
      </c>
      <c r="BJ1126">
        <v>104.691</v>
      </c>
      <c r="BO1126">
        <v>40654</v>
      </c>
      <c r="BP1126">
        <v>101.21</v>
      </c>
      <c r="BU1126">
        <v>41296</v>
      </c>
      <c r="BV1126">
        <v>102.733</v>
      </c>
      <c r="CA1126">
        <v>40654</v>
      </c>
      <c r="CB1126">
        <v>102.063</v>
      </c>
      <c r="CD1126">
        <v>41570</v>
      </c>
      <c r="CE1126">
        <v>102.508</v>
      </c>
      <c r="CG1126">
        <v>40654</v>
      </c>
      <c r="CH1126">
        <v>100.575</v>
      </c>
      <c r="CP1126">
        <v>41814</v>
      </c>
      <c r="CQ1126">
        <v>102.258</v>
      </c>
      <c r="DE1126">
        <v>40654</v>
      </c>
      <c r="DF1126">
        <v>94.046000000000006</v>
      </c>
      <c r="DH1126">
        <v>42058</v>
      </c>
      <c r="DI1126">
        <v>103.608</v>
      </c>
      <c r="DQ1126">
        <v>42361</v>
      </c>
      <c r="DR1126">
        <v>103.58799999999999</v>
      </c>
      <c r="DW1126">
        <v>40654</v>
      </c>
      <c r="DX1126">
        <v>94.781000000000006</v>
      </c>
      <c r="EF1126">
        <v>40654</v>
      </c>
      <c r="EG1126">
        <v>103.021</v>
      </c>
      <c r="EU1126">
        <v>41065</v>
      </c>
      <c r="EV1126">
        <v>90.75</v>
      </c>
      <c r="FG1126">
        <v>41421</v>
      </c>
      <c r="FH1126">
        <v>106.07</v>
      </c>
      <c r="FJ1126">
        <v>41534</v>
      </c>
      <c r="FK1126">
        <v>103.99299999999999</v>
      </c>
      <c r="FP1126">
        <v>41765</v>
      </c>
      <c r="FQ1126">
        <v>111.91</v>
      </c>
      <c r="FV1126">
        <v>41940</v>
      </c>
      <c r="FW1126">
        <v>120.815</v>
      </c>
      <c r="FY1126">
        <v>42135</v>
      </c>
      <c r="FZ1126">
        <v>126</v>
      </c>
      <c r="GK1126">
        <v>41274</v>
      </c>
      <c r="GL1126">
        <v>94.703000000000003</v>
      </c>
      <c r="GW1126">
        <v>41800</v>
      </c>
      <c r="GX1126">
        <v>117.428</v>
      </c>
      <c r="HF1126">
        <v>42184</v>
      </c>
      <c r="HG1126">
        <v>131.9</v>
      </c>
      <c r="HL1126">
        <v>40655</v>
      </c>
      <c r="HM1126">
        <v>100.539</v>
      </c>
      <c r="HR1126">
        <v>40659</v>
      </c>
      <c r="HS1126">
        <v>96.942999999999998</v>
      </c>
      <c r="HU1126">
        <v>40662</v>
      </c>
      <c r="HV1126">
        <v>77.998000000000005</v>
      </c>
      <c r="HX1126">
        <v>40822</v>
      </c>
      <c r="HY1126">
        <v>86.322000000000003</v>
      </c>
      <c r="IA1126">
        <v>41652</v>
      </c>
      <c r="IB1126">
        <v>100.15300000000001</v>
      </c>
    </row>
    <row r="1127" spans="40:236">
      <c r="AN1127">
        <v>40655</v>
      </c>
      <c r="AO1127">
        <v>100.971</v>
      </c>
      <c r="AQ1127">
        <v>40655</v>
      </c>
      <c r="AR1127">
        <v>101.736</v>
      </c>
      <c r="AT1127">
        <v>40662</v>
      </c>
      <c r="AU1127">
        <v>105.158</v>
      </c>
      <c r="AZ1127">
        <v>40655</v>
      </c>
      <c r="BA1127">
        <v>102.574</v>
      </c>
      <c r="BF1127">
        <v>40666</v>
      </c>
      <c r="BG1127">
        <v>101.333</v>
      </c>
      <c r="BI1127">
        <v>40655</v>
      </c>
      <c r="BJ1127">
        <v>104.691</v>
      </c>
      <c r="BO1127">
        <v>40655</v>
      </c>
      <c r="BP1127">
        <v>101.211</v>
      </c>
      <c r="BU1127">
        <v>41297</v>
      </c>
      <c r="BV1127">
        <v>102.733</v>
      </c>
      <c r="CA1127">
        <v>40655</v>
      </c>
      <c r="CB1127">
        <v>102.063</v>
      </c>
      <c r="CD1127">
        <v>41571</v>
      </c>
      <c r="CE1127">
        <v>102.46299999999999</v>
      </c>
      <c r="CG1127">
        <v>40655</v>
      </c>
      <c r="CH1127">
        <v>100.575</v>
      </c>
      <c r="CP1127">
        <v>41815</v>
      </c>
      <c r="CQ1127">
        <v>102.248</v>
      </c>
      <c r="DE1127">
        <v>40655</v>
      </c>
      <c r="DF1127">
        <v>94.046000000000006</v>
      </c>
      <c r="DH1127">
        <v>42059</v>
      </c>
      <c r="DI1127">
        <v>103.608</v>
      </c>
      <c r="DQ1127">
        <v>42366</v>
      </c>
      <c r="DR1127">
        <v>103.575</v>
      </c>
      <c r="DW1127">
        <v>40655</v>
      </c>
      <c r="DX1127">
        <v>94.781000000000006</v>
      </c>
      <c r="EF1127">
        <v>40655</v>
      </c>
      <c r="EG1127">
        <v>103.021</v>
      </c>
      <c r="EU1127">
        <v>41066</v>
      </c>
      <c r="EV1127">
        <v>91.033000000000001</v>
      </c>
      <c r="FG1127">
        <v>41422</v>
      </c>
      <c r="FH1127">
        <v>106.188</v>
      </c>
      <c r="FJ1127">
        <v>41535</v>
      </c>
      <c r="FK1127">
        <v>104.05500000000001</v>
      </c>
      <c r="FP1127">
        <v>41766</v>
      </c>
      <c r="FQ1127">
        <v>111.68300000000001</v>
      </c>
      <c r="FV1127">
        <v>41941</v>
      </c>
      <c r="FW1127">
        <v>120.66</v>
      </c>
      <c r="FY1127">
        <v>42136</v>
      </c>
      <c r="FZ1127">
        <v>125.61499999999999</v>
      </c>
      <c r="GK1127">
        <v>41275</v>
      </c>
      <c r="GL1127">
        <v>94.703000000000003</v>
      </c>
      <c r="GW1127">
        <v>41801</v>
      </c>
      <c r="GX1127">
        <v>117.375</v>
      </c>
      <c r="HF1127">
        <v>42185</v>
      </c>
      <c r="HG1127">
        <v>132.52000000000001</v>
      </c>
      <c r="HL1127">
        <v>40658</v>
      </c>
      <c r="HM1127">
        <v>100.539</v>
      </c>
      <c r="HR1127">
        <v>40660</v>
      </c>
      <c r="HS1127">
        <v>97.075999999999993</v>
      </c>
      <c r="HU1127">
        <v>40665</v>
      </c>
      <c r="HV1127">
        <v>78.177999999999997</v>
      </c>
      <c r="HX1127">
        <v>40823</v>
      </c>
      <c r="HY1127">
        <v>86.052999999999997</v>
      </c>
      <c r="IA1127">
        <v>41653</v>
      </c>
      <c r="IB1127">
        <v>100.315</v>
      </c>
    </row>
    <row r="1128" spans="40:236">
      <c r="AN1128">
        <v>40658</v>
      </c>
      <c r="AO1128">
        <v>100.971</v>
      </c>
      <c r="AQ1128">
        <v>40658</v>
      </c>
      <c r="AR1128">
        <v>101.736</v>
      </c>
      <c r="AT1128">
        <v>40665</v>
      </c>
      <c r="AU1128">
        <v>105.048</v>
      </c>
      <c r="AZ1128">
        <v>40658</v>
      </c>
      <c r="BA1128">
        <v>102.574</v>
      </c>
      <c r="BF1128">
        <v>40667</v>
      </c>
      <c r="BG1128">
        <v>101.346</v>
      </c>
      <c r="BI1128">
        <v>40658</v>
      </c>
      <c r="BJ1128">
        <v>104.691</v>
      </c>
      <c r="BO1128">
        <v>40658</v>
      </c>
      <c r="BP1128">
        <v>101.211</v>
      </c>
      <c r="BU1128">
        <v>41298</v>
      </c>
      <c r="BV1128">
        <v>102.77</v>
      </c>
      <c r="CA1128">
        <v>40658</v>
      </c>
      <c r="CB1128">
        <v>102.063</v>
      </c>
      <c r="CD1128">
        <v>41572</v>
      </c>
      <c r="CE1128">
        <v>102.408</v>
      </c>
      <c r="CG1128">
        <v>40658</v>
      </c>
      <c r="CH1128">
        <v>100.575</v>
      </c>
      <c r="CP1128">
        <v>41816</v>
      </c>
      <c r="CQ1128">
        <v>102.255</v>
      </c>
      <c r="DE1128">
        <v>40658</v>
      </c>
      <c r="DF1128">
        <v>94.046000000000006</v>
      </c>
      <c r="DH1128">
        <v>42060</v>
      </c>
      <c r="DI1128">
        <v>103.62</v>
      </c>
      <c r="DQ1128">
        <v>42367</v>
      </c>
      <c r="DR1128">
        <v>103.6</v>
      </c>
      <c r="DW1128">
        <v>40658</v>
      </c>
      <c r="DX1128">
        <v>94.781000000000006</v>
      </c>
      <c r="EF1128">
        <v>40658</v>
      </c>
      <c r="EG1128">
        <v>103.021</v>
      </c>
      <c r="EU1128">
        <v>41067</v>
      </c>
      <c r="EV1128">
        <v>92.363</v>
      </c>
      <c r="FG1128">
        <v>41423</v>
      </c>
      <c r="FH1128">
        <v>105.47</v>
      </c>
      <c r="FJ1128">
        <v>41536</v>
      </c>
      <c r="FK1128">
        <v>104.473</v>
      </c>
      <c r="FP1128">
        <v>41767</v>
      </c>
      <c r="FQ1128">
        <v>112.173</v>
      </c>
      <c r="FV1128">
        <v>41942</v>
      </c>
      <c r="FW1128">
        <v>120.538</v>
      </c>
      <c r="FY1128">
        <v>42137</v>
      </c>
      <c r="FZ1128">
        <v>125.378</v>
      </c>
      <c r="GK1128">
        <v>41276</v>
      </c>
      <c r="GL1128">
        <v>96.41</v>
      </c>
      <c r="GW1128">
        <v>41802</v>
      </c>
      <c r="GX1128">
        <v>116.65</v>
      </c>
      <c r="HF1128">
        <v>42186</v>
      </c>
      <c r="HG1128">
        <v>132.81</v>
      </c>
      <c r="HL1128">
        <v>40659</v>
      </c>
      <c r="HM1128">
        <v>100.063</v>
      </c>
      <c r="HR1128">
        <v>40661</v>
      </c>
      <c r="HS1128">
        <v>97.956000000000003</v>
      </c>
      <c r="HU1128">
        <v>40666</v>
      </c>
      <c r="HV1128">
        <v>78.572999999999993</v>
      </c>
      <c r="HX1128">
        <v>40826</v>
      </c>
      <c r="HY1128">
        <v>85.528000000000006</v>
      </c>
      <c r="IA1128">
        <v>41654</v>
      </c>
      <c r="IB1128">
        <v>101.015</v>
      </c>
    </row>
    <row r="1129" spans="40:236">
      <c r="AN1129">
        <v>40659</v>
      </c>
      <c r="AO1129">
        <v>101</v>
      </c>
      <c r="AQ1129">
        <v>40659</v>
      </c>
      <c r="AR1129">
        <v>101.741</v>
      </c>
      <c r="AT1129">
        <v>40666</v>
      </c>
      <c r="AU1129">
        <v>105.161</v>
      </c>
      <c r="AZ1129">
        <v>40659</v>
      </c>
      <c r="BA1129">
        <v>102.536</v>
      </c>
      <c r="BF1129">
        <v>40668</v>
      </c>
      <c r="BG1129">
        <v>101.46</v>
      </c>
      <c r="BI1129">
        <v>40659</v>
      </c>
      <c r="BJ1129">
        <v>104.611</v>
      </c>
      <c r="BO1129">
        <v>40659</v>
      </c>
      <c r="BP1129">
        <v>101.151</v>
      </c>
      <c r="BU1129">
        <v>41299</v>
      </c>
      <c r="BV1129">
        <v>102.76</v>
      </c>
      <c r="CA1129">
        <v>40659</v>
      </c>
      <c r="CB1129">
        <v>101.998</v>
      </c>
      <c r="CD1129">
        <v>41575</v>
      </c>
      <c r="CE1129">
        <v>102.4</v>
      </c>
      <c r="CG1129">
        <v>40659</v>
      </c>
      <c r="CH1129">
        <v>100.511</v>
      </c>
      <c r="CP1129">
        <v>41817</v>
      </c>
      <c r="CQ1129">
        <v>102.255</v>
      </c>
      <c r="DE1129">
        <v>40659</v>
      </c>
      <c r="DF1129">
        <v>93.942999999999998</v>
      </c>
      <c r="DH1129">
        <v>42061</v>
      </c>
      <c r="DI1129">
        <v>103.663</v>
      </c>
      <c r="DQ1129">
        <v>42368</v>
      </c>
      <c r="DR1129">
        <v>103.55800000000001</v>
      </c>
      <c r="DW1129">
        <v>40659</v>
      </c>
      <c r="DX1129">
        <v>94.676000000000002</v>
      </c>
      <c r="EF1129">
        <v>40659</v>
      </c>
      <c r="EG1129">
        <v>102.861</v>
      </c>
      <c r="EU1129">
        <v>41068</v>
      </c>
      <c r="EV1129">
        <v>91.673000000000002</v>
      </c>
      <c r="FG1129">
        <v>41424</v>
      </c>
      <c r="FH1129">
        <v>105.71</v>
      </c>
      <c r="FJ1129">
        <v>41537</v>
      </c>
      <c r="FK1129">
        <v>104.688</v>
      </c>
      <c r="FP1129">
        <v>41768</v>
      </c>
      <c r="FQ1129">
        <v>111.97</v>
      </c>
      <c r="FV1129">
        <v>41943</v>
      </c>
      <c r="FW1129">
        <v>120.94499999999999</v>
      </c>
      <c r="FY1129">
        <v>42138</v>
      </c>
      <c r="FZ1129">
        <v>125.44</v>
      </c>
      <c r="GK1129">
        <v>41277</v>
      </c>
      <c r="GL1129">
        <v>96.438000000000002</v>
      </c>
      <c r="GW1129">
        <v>41803</v>
      </c>
      <c r="GX1129">
        <v>117.123</v>
      </c>
      <c r="HF1129">
        <v>42187</v>
      </c>
      <c r="HG1129">
        <v>132.40199999999999</v>
      </c>
      <c r="HL1129">
        <v>40660</v>
      </c>
      <c r="HM1129">
        <v>100.18600000000001</v>
      </c>
      <c r="HR1129">
        <v>40662</v>
      </c>
      <c r="HS1129">
        <v>98.950999999999993</v>
      </c>
      <c r="HU1129">
        <v>40667</v>
      </c>
      <c r="HV1129">
        <v>78.614999999999995</v>
      </c>
      <c r="HX1129">
        <v>40827</v>
      </c>
      <c r="HY1129">
        <v>85.087999999999994</v>
      </c>
      <c r="IA1129">
        <v>41655</v>
      </c>
      <c r="IB1129">
        <v>101.538</v>
      </c>
    </row>
    <row r="1130" spans="40:236">
      <c r="AN1130">
        <v>40660</v>
      </c>
      <c r="AO1130">
        <v>100.941</v>
      </c>
      <c r="AQ1130">
        <v>40660</v>
      </c>
      <c r="AR1130">
        <v>101.693</v>
      </c>
      <c r="AT1130">
        <v>40667</v>
      </c>
      <c r="AU1130">
        <v>105.051</v>
      </c>
      <c r="AZ1130">
        <v>40660</v>
      </c>
      <c r="BA1130">
        <v>102.496</v>
      </c>
      <c r="BF1130">
        <v>40669</v>
      </c>
      <c r="BG1130">
        <v>101.405</v>
      </c>
      <c r="BI1130">
        <v>40660</v>
      </c>
      <c r="BJ1130">
        <v>104.693</v>
      </c>
      <c r="BO1130">
        <v>40660</v>
      </c>
      <c r="BP1130">
        <v>101.238</v>
      </c>
      <c r="BU1130">
        <v>41302</v>
      </c>
      <c r="BV1130">
        <v>102.785</v>
      </c>
      <c r="CA1130">
        <v>40660</v>
      </c>
      <c r="CB1130">
        <v>102.071</v>
      </c>
      <c r="CD1130">
        <v>41576</v>
      </c>
      <c r="CE1130">
        <v>102.428</v>
      </c>
      <c r="CG1130">
        <v>40660</v>
      </c>
      <c r="CH1130">
        <v>100.59099999999999</v>
      </c>
      <c r="CP1130">
        <v>41820</v>
      </c>
      <c r="CQ1130">
        <v>102.248</v>
      </c>
      <c r="DE1130">
        <v>40660</v>
      </c>
      <c r="DF1130">
        <v>93.965999999999994</v>
      </c>
      <c r="DH1130">
        <v>42062</v>
      </c>
      <c r="DI1130">
        <v>103.648</v>
      </c>
      <c r="DQ1130">
        <v>42369</v>
      </c>
      <c r="DR1130">
        <v>103.55800000000001</v>
      </c>
      <c r="DW1130">
        <v>40660</v>
      </c>
      <c r="DX1130">
        <v>94.686000000000007</v>
      </c>
      <c r="EF1130">
        <v>40660</v>
      </c>
      <c r="EG1130">
        <v>102.898</v>
      </c>
      <c r="EU1130">
        <v>41071</v>
      </c>
      <c r="EV1130">
        <v>90.364999999999995</v>
      </c>
      <c r="FG1130">
        <v>41425</v>
      </c>
      <c r="FH1130">
        <v>105.405</v>
      </c>
      <c r="FJ1130">
        <v>41540</v>
      </c>
      <c r="FK1130">
        <v>104.88500000000001</v>
      </c>
      <c r="FP1130">
        <v>41771</v>
      </c>
      <c r="FQ1130">
        <v>111.845</v>
      </c>
      <c r="FV1130">
        <v>41946</v>
      </c>
      <c r="FW1130">
        <v>120.54300000000001</v>
      </c>
      <c r="FY1130">
        <v>42139</v>
      </c>
      <c r="FZ1130">
        <v>125.873</v>
      </c>
      <c r="GK1130">
        <v>41278</v>
      </c>
      <c r="GL1130">
        <v>95.97</v>
      </c>
      <c r="GW1130">
        <v>41806</v>
      </c>
      <c r="GX1130">
        <v>117.005</v>
      </c>
      <c r="HF1130">
        <v>42188</v>
      </c>
      <c r="HG1130">
        <v>133.46799999999999</v>
      </c>
      <c r="HL1130">
        <v>40661</v>
      </c>
      <c r="HM1130">
        <v>101.07299999999999</v>
      </c>
      <c r="HR1130">
        <v>40665</v>
      </c>
      <c r="HS1130">
        <v>99.225999999999999</v>
      </c>
      <c r="HU1130">
        <v>40668</v>
      </c>
      <c r="HV1130">
        <v>78.768000000000001</v>
      </c>
      <c r="HX1130">
        <v>40828</v>
      </c>
      <c r="HY1130">
        <v>83.992999999999995</v>
      </c>
      <c r="IA1130">
        <v>41656</v>
      </c>
      <c r="IB1130">
        <v>102.065</v>
      </c>
    </row>
    <row r="1131" spans="40:236">
      <c r="AN1131">
        <v>40661</v>
      </c>
      <c r="AO1131">
        <v>100.938</v>
      </c>
      <c r="AQ1131">
        <v>40661</v>
      </c>
      <c r="AR1131">
        <v>101.70099999999999</v>
      </c>
      <c r="AT1131">
        <v>40668</v>
      </c>
      <c r="AU1131">
        <v>105.113</v>
      </c>
      <c r="AZ1131">
        <v>40661</v>
      </c>
      <c r="BA1131">
        <v>102.60599999999999</v>
      </c>
      <c r="BF1131">
        <v>40672</v>
      </c>
      <c r="BG1131">
        <v>101.226</v>
      </c>
      <c r="BI1131">
        <v>40661</v>
      </c>
      <c r="BJ1131">
        <v>104.866</v>
      </c>
      <c r="BO1131">
        <v>40661</v>
      </c>
      <c r="BP1131">
        <v>101.486</v>
      </c>
      <c r="BU1131">
        <v>41303</v>
      </c>
      <c r="BV1131">
        <v>102.795</v>
      </c>
      <c r="CA1131">
        <v>40661</v>
      </c>
      <c r="CB1131">
        <v>102.43600000000001</v>
      </c>
      <c r="CD1131">
        <v>41577</v>
      </c>
      <c r="CE1131">
        <v>102.41</v>
      </c>
      <c r="CG1131">
        <v>40661</v>
      </c>
      <c r="CH1131">
        <v>100.968</v>
      </c>
      <c r="CP1131">
        <v>41821</v>
      </c>
      <c r="CQ1131">
        <v>102.24299999999999</v>
      </c>
      <c r="DE1131">
        <v>40661</v>
      </c>
      <c r="DF1131">
        <v>94.403000000000006</v>
      </c>
      <c r="DH1131">
        <v>42065</v>
      </c>
      <c r="DI1131">
        <v>103.628</v>
      </c>
      <c r="DW1131">
        <v>40661</v>
      </c>
      <c r="DX1131">
        <v>95.186000000000007</v>
      </c>
      <c r="EF1131">
        <v>40661</v>
      </c>
      <c r="EG1131">
        <v>103.456</v>
      </c>
      <c r="EU1131">
        <v>41072</v>
      </c>
      <c r="EV1131">
        <v>89.3</v>
      </c>
      <c r="FG1131">
        <v>41428</v>
      </c>
      <c r="FH1131">
        <v>105.21299999999999</v>
      </c>
      <c r="FJ1131">
        <v>41541</v>
      </c>
      <c r="FK1131">
        <v>104.733</v>
      </c>
      <c r="FP1131">
        <v>41772</v>
      </c>
      <c r="FQ1131">
        <v>111.93</v>
      </c>
      <c r="FV1131">
        <v>41947</v>
      </c>
      <c r="FW1131">
        <v>120.39</v>
      </c>
      <c r="FY1131">
        <v>42142</v>
      </c>
      <c r="FZ1131">
        <v>125.453</v>
      </c>
      <c r="GK1131">
        <v>41281</v>
      </c>
      <c r="GL1131">
        <v>95.537999999999997</v>
      </c>
      <c r="GW1131">
        <v>41807</v>
      </c>
      <c r="GX1131">
        <v>116.61499999999999</v>
      </c>
      <c r="HF1131">
        <v>42191</v>
      </c>
      <c r="HG1131">
        <v>131.72</v>
      </c>
      <c r="HL1131">
        <v>40662</v>
      </c>
      <c r="HM1131">
        <v>101.986</v>
      </c>
      <c r="HR1131">
        <v>40666</v>
      </c>
      <c r="HS1131">
        <v>99.540999999999997</v>
      </c>
      <c r="HU1131">
        <v>40669</v>
      </c>
      <c r="HV1131">
        <v>78.694999999999993</v>
      </c>
      <c r="HX1131">
        <v>40829</v>
      </c>
      <c r="HY1131">
        <v>83.132999999999996</v>
      </c>
      <c r="IA1131">
        <v>41659</v>
      </c>
      <c r="IB1131">
        <v>102.5</v>
      </c>
    </row>
    <row r="1132" spans="40:236">
      <c r="AN1132">
        <v>40662</v>
      </c>
      <c r="AO1132">
        <v>100.93300000000001</v>
      </c>
      <c r="AQ1132">
        <v>40662</v>
      </c>
      <c r="AR1132">
        <v>101.736</v>
      </c>
      <c r="AT1132">
        <v>40669</v>
      </c>
      <c r="AU1132">
        <v>105.123</v>
      </c>
      <c r="AZ1132">
        <v>40662</v>
      </c>
      <c r="BA1132">
        <v>102.71599999999999</v>
      </c>
      <c r="BF1132">
        <v>40673</v>
      </c>
      <c r="BG1132">
        <v>101.301</v>
      </c>
      <c r="BI1132">
        <v>40662</v>
      </c>
      <c r="BJ1132">
        <v>105.018</v>
      </c>
      <c r="BO1132">
        <v>40662</v>
      </c>
      <c r="BP1132">
        <v>101.66800000000001</v>
      </c>
      <c r="BU1132">
        <v>41304</v>
      </c>
      <c r="BV1132">
        <v>102.705</v>
      </c>
      <c r="CA1132">
        <v>40662</v>
      </c>
      <c r="CB1132">
        <v>102.73099999999999</v>
      </c>
      <c r="CD1132">
        <v>41578</v>
      </c>
      <c r="CE1132">
        <v>102.44499999999999</v>
      </c>
      <c r="CG1132">
        <v>40662</v>
      </c>
      <c r="CH1132">
        <v>101.24299999999999</v>
      </c>
      <c r="CP1132">
        <v>41822</v>
      </c>
      <c r="CQ1132">
        <v>102.233</v>
      </c>
      <c r="DE1132">
        <v>40662</v>
      </c>
      <c r="DF1132">
        <v>94.772999999999996</v>
      </c>
      <c r="DH1132">
        <v>42066</v>
      </c>
      <c r="DI1132">
        <v>103.605</v>
      </c>
      <c r="DW1132">
        <v>40662</v>
      </c>
      <c r="DX1132">
        <v>95.661000000000001</v>
      </c>
      <c r="EF1132">
        <v>40662</v>
      </c>
      <c r="EG1132">
        <v>103.973</v>
      </c>
      <c r="EU1132">
        <v>41073</v>
      </c>
      <c r="EV1132">
        <v>89.084999999999994</v>
      </c>
      <c r="FG1132">
        <v>41429</v>
      </c>
      <c r="FH1132">
        <v>105.5</v>
      </c>
      <c r="FJ1132">
        <v>41542</v>
      </c>
      <c r="FK1132">
        <v>104.63500000000001</v>
      </c>
      <c r="FP1132">
        <v>41773</v>
      </c>
      <c r="FQ1132">
        <v>112.33799999999999</v>
      </c>
      <c r="FV1132">
        <v>41948</v>
      </c>
      <c r="FW1132">
        <v>120.29</v>
      </c>
      <c r="FY1132">
        <v>42143</v>
      </c>
      <c r="FZ1132">
        <v>125.895</v>
      </c>
      <c r="GK1132">
        <v>41282</v>
      </c>
      <c r="GL1132">
        <v>95.825000000000003</v>
      </c>
      <c r="GW1132">
        <v>41808</v>
      </c>
      <c r="GX1132">
        <v>115.973</v>
      </c>
      <c r="HF1132">
        <v>42192</v>
      </c>
      <c r="HG1132">
        <v>133.00800000000001</v>
      </c>
      <c r="HL1132">
        <v>40665</v>
      </c>
      <c r="HM1132">
        <v>102.24299999999999</v>
      </c>
      <c r="HR1132">
        <v>40667</v>
      </c>
      <c r="HS1132">
        <v>99.548000000000002</v>
      </c>
      <c r="HU1132">
        <v>40672</v>
      </c>
      <c r="HV1132">
        <v>77.953000000000003</v>
      </c>
      <c r="HX1132">
        <v>40830</v>
      </c>
      <c r="HY1132">
        <v>82.59</v>
      </c>
      <c r="IA1132">
        <v>41660</v>
      </c>
      <c r="IB1132">
        <v>101.923</v>
      </c>
    </row>
    <row r="1133" spans="40:236">
      <c r="AN1133">
        <v>40665</v>
      </c>
      <c r="AO1133">
        <v>100.93600000000001</v>
      </c>
      <c r="AQ1133">
        <v>40665</v>
      </c>
      <c r="AR1133">
        <v>101.711</v>
      </c>
      <c r="AT1133">
        <v>40672</v>
      </c>
      <c r="AU1133">
        <v>104.93300000000001</v>
      </c>
      <c r="AZ1133">
        <v>40665</v>
      </c>
      <c r="BA1133">
        <v>102.6</v>
      </c>
      <c r="BF1133">
        <v>40674</v>
      </c>
      <c r="BG1133">
        <v>101.286</v>
      </c>
      <c r="BI1133">
        <v>40665</v>
      </c>
      <c r="BJ1133">
        <v>104.97799999999999</v>
      </c>
      <c r="BO1133">
        <v>40665</v>
      </c>
      <c r="BP1133">
        <v>101.643</v>
      </c>
      <c r="BU1133">
        <v>41305</v>
      </c>
      <c r="BV1133">
        <v>102.71</v>
      </c>
      <c r="CA1133">
        <v>40665</v>
      </c>
      <c r="CB1133">
        <v>102.708</v>
      </c>
      <c r="CD1133">
        <v>41579</v>
      </c>
      <c r="CE1133">
        <v>102.508</v>
      </c>
      <c r="CG1133">
        <v>40665</v>
      </c>
      <c r="CH1133">
        <v>101.226</v>
      </c>
      <c r="CP1133">
        <v>41823</v>
      </c>
      <c r="CQ1133">
        <v>102.248</v>
      </c>
      <c r="DE1133">
        <v>40665</v>
      </c>
      <c r="DF1133">
        <v>94.805999999999997</v>
      </c>
      <c r="DH1133">
        <v>42067</v>
      </c>
      <c r="DI1133">
        <v>103.58499999999999</v>
      </c>
      <c r="DW1133">
        <v>40665</v>
      </c>
      <c r="DX1133">
        <v>95.725999999999999</v>
      </c>
      <c r="EF1133">
        <v>40665</v>
      </c>
      <c r="EG1133">
        <v>104.11499999999999</v>
      </c>
      <c r="EU1133">
        <v>41074</v>
      </c>
      <c r="EV1133">
        <v>88.375</v>
      </c>
      <c r="FG1133">
        <v>41430</v>
      </c>
      <c r="FH1133">
        <v>105.408</v>
      </c>
      <c r="FJ1133">
        <v>41543</v>
      </c>
      <c r="FK1133">
        <v>104.175</v>
      </c>
      <c r="FP1133">
        <v>41774</v>
      </c>
      <c r="FQ1133">
        <v>111.59</v>
      </c>
      <c r="FV1133">
        <v>41949</v>
      </c>
      <c r="FW1133">
        <v>120.425</v>
      </c>
      <c r="FY1133">
        <v>42144</v>
      </c>
      <c r="FZ1133">
        <v>125.69</v>
      </c>
      <c r="GK1133">
        <v>41283</v>
      </c>
      <c r="GL1133">
        <v>95.265000000000001</v>
      </c>
      <c r="GW1133">
        <v>41809</v>
      </c>
      <c r="GX1133">
        <v>116.387</v>
      </c>
      <c r="HF1133">
        <v>42193</v>
      </c>
      <c r="HG1133">
        <v>133.46799999999999</v>
      </c>
      <c r="HL1133">
        <v>40666</v>
      </c>
      <c r="HM1133">
        <v>102.593</v>
      </c>
      <c r="HR1133">
        <v>40668</v>
      </c>
      <c r="HS1133">
        <v>99.796000000000006</v>
      </c>
      <c r="HU1133">
        <v>40673</v>
      </c>
      <c r="HV1133">
        <v>78.460999999999999</v>
      </c>
      <c r="HX1133">
        <v>40833</v>
      </c>
      <c r="HY1133">
        <v>82.75</v>
      </c>
      <c r="IA1133">
        <v>41661</v>
      </c>
      <c r="IB1133">
        <v>101.71299999999999</v>
      </c>
    </row>
    <row r="1134" spans="40:236">
      <c r="AN1134">
        <v>40666</v>
      </c>
      <c r="AO1134">
        <v>100.943</v>
      </c>
      <c r="AQ1134">
        <v>40666</v>
      </c>
      <c r="AR1134">
        <v>101.733</v>
      </c>
      <c r="AT1134">
        <v>40673</v>
      </c>
      <c r="AU1134">
        <v>105.003</v>
      </c>
      <c r="AZ1134">
        <v>40666</v>
      </c>
      <c r="BA1134">
        <v>102.676</v>
      </c>
      <c r="BF1134">
        <v>40675</v>
      </c>
      <c r="BG1134">
        <v>101.303</v>
      </c>
      <c r="BI1134">
        <v>40666</v>
      </c>
      <c r="BJ1134">
        <v>104.96299999999999</v>
      </c>
      <c r="BO1134">
        <v>40666</v>
      </c>
      <c r="BP1134">
        <v>101.621</v>
      </c>
      <c r="BU1134">
        <v>41306</v>
      </c>
      <c r="BV1134">
        <v>102.708</v>
      </c>
      <c r="CA1134">
        <v>40666</v>
      </c>
      <c r="CB1134">
        <v>102.661</v>
      </c>
      <c r="CD1134">
        <v>41582</v>
      </c>
      <c r="CE1134">
        <v>102.483</v>
      </c>
      <c r="CG1134">
        <v>40666</v>
      </c>
      <c r="CH1134">
        <v>101.256</v>
      </c>
      <c r="CP1134">
        <v>41824</v>
      </c>
      <c r="CQ1134">
        <v>102.238</v>
      </c>
      <c r="DE1134">
        <v>40666</v>
      </c>
      <c r="DF1134">
        <v>94.790999999999997</v>
      </c>
      <c r="DH1134">
        <v>42068</v>
      </c>
      <c r="DI1134">
        <v>103.623</v>
      </c>
      <c r="DW1134">
        <v>40666</v>
      </c>
      <c r="DX1134">
        <v>95.730999999999995</v>
      </c>
      <c r="EF1134">
        <v>40666</v>
      </c>
      <c r="EG1134">
        <v>104.01300000000001</v>
      </c>
      <c r="EU1134">
        <v>41075</v>
      </c>
      <c r="EV1134">
        <v>88.582999999999998</v>
      </c>
      <c r="FG1134">
        <v>41431</v>
      </c>
      <c r="FH1134">
        <v>104.128</v>
      </c>
      <c r="FJ1134">
        <v>41544</v>
      </c>
      <c r="FK1134">
        <v>104.078</v>
      </c>
      <c r="FP1134">
        <v>41775</v>
      </c>
      <c r="FQ1134">
        <v>111.928</v>
      </c>
      <c r="FV1134">
        <v>41950</v>
      </c>
      <c r="FW1134">
        <v>120.423</v>
      </c>
      <c r="FY1134">
        <v>42145</v>
      </c>
      <c r="FZ1134">
        <v>125.69</v>
      </c>
      <c r="GK1134">
        <v>41284</v>
      </c>
      <c r="GL1134">
        <v>96.834999999999994</v>
      </c>
      <c r="GW1134">
        <v>41810</v>
      </c>
      <c r="GX1134">
        <v>116.193</v>
      </c>
      <c r="HF1134">
        <v>42194</v>
      </c>
      <c r="HG1134">
        <v>134.053</v>
      </c>
      <c r="HL1134">
        <v>40667</v>
      </c>
      <c r="HM1134">
        <v>102.593</v>
      </c>
      <c r="HR1134">
        <v>40669</v>
      </c>
      <c r="HS1134">
        <v>99.697999999999993</v>
      </c>
      <c r="HU1134">
        <v>40674</v>
      </c>
      <c r="HV1134">
        <v>78.778000000000006</v>
      </c>
      <c r="HX1134">
        <v>40834</v>
      </c>
      <c r="HY1134">
        <v>82.647999999999996</v>
      </c>
      <c r="IA1134">
        <v>41662</v>
      </c>
      <c r="IB1134">
        <v>101.30800000000001</v>
      </c>
    </row>
    <row r="1135" spans="40:236">
      <c r="AN1135">
        <v>40667</v>
      </c>
      <c r="AO1135">
        <v>100.901</v>
      </c>
      <c r="AQ1135">
        <v>40667</v>
      </c>
      <c r="AR1135">
        <v>101.703</v>
      </c>
      <c r="AT1135">
        <v>40674</v>
      </c>
      <c r="AU1135">
        <v>104.946</v>
      </c>
      <c r="AZ1135">
        <v>40667</v>
      </c>
      <c r="BA1135">
        <v>102.71299999999999</v>
      </c>
      <c r="BF1135">
        <v>40676</v>
      </c>
      <c r="BG1135">
        <v>101.265</v>
      </c>
      <c r="BI1135">
        <v>40667</v>
      </c>
      <c r="BJ1135">
        <v>104.96599999999999</v>
      </c>
      <c r="BO1135">
        <v>40667</v>
      </c>
      <c r="BP1135">
        <v>101.61799999999999</v>
      </c>
      <c r="BU1135">
        <v>41309</v>
      </c>
      <c r="BV1135">
        <v>102.51</v>
      </c>
      <c r="CA1135">
        <v>40667</v>
      </c>
      <c r="CB1135">
        <v>102.646</v>
      </c>
      <c r="CD1135">
        <v>41583</v>
      </c>
      <c r="CE1135">
        <v>102.42</v>
      </c>
      <c r="CG1135">
        <v>40667</v>
      </c>
      <c r="CH1135">
        <v>101.21599999999999</v>
      </c>
      <c r="CP1135">
        <v>41827</v>
      </c>
      <c r="CQ1135">
        <v>102.238</v>
      </c>
      <c r="DE1135">
        <v>40667</v>
      </c>
      <c r="DF1135">
        <v>94.753</v>
      </c>
      <c r="DH1135">
        <v>42069</v>
      </c>
      <c r="DI1135">
        <v>103.598</v>
      </c>
      <c r="DW1135">
        <v>40667</v>
      </c>
      <c r="DX1135">
        <v>95.683000000000007</v>
      </c>
      <c r="EF1135">
        <v>40667</v>
      </c>
      <c r="EG1135">
        <v>103.99299999999999</v>
      </c>
      <c r="EU1135">
        <v>41078</v>
      </c>
      <c r="EV1135">
        <v>86.977000000000004</v>
      </c>
      <c r="FG1135">
        <v>41432</v>
      </c>
      <c r="FH1135">
        <v>104.74299999999999</v>
      </c>
      <c r="FJ1135">
        <v>41547</v>
      </c>
      <c r="FK1135">
        <v>104.447</v>
      </c>
      <c r="FP1135">
        <v>41778</v>
      </c>
      <c r="FQ1135">
        <v>111.52500000000001</v>
      </c>
      <c r="FV1135">
        <v>41953</v>
      </c>
      <c r="FW1135">
        <v>120.57</v>
      </c>
      <c r="FY1135">
        <v>42146</v>
      </c>
      <c r="FZ1135">
        <v>125.58499999999999</v>
      </c>
      <c r="GK1135">
        <v>41285</v>
      </c>
      <c r="GL1135">
        <v>96.944999999999993</v>
      </c>
      <c r="GW1135">
        <v>41813</v>
      </c>
      <c r="GX1135">
        <v>116.59</v>
      </c>
      <c r="HF1135">
        <v>42195</v>
      </c>
      <c r="HG1135">
        <v>134.43299999999999</v>
      </c>
      <c r="HL1135">
        <v>40668</v>
      </c>
      <c r="HM1135">
        <v>102.81100000000001</v>
      </c>
      <c r="HR1135">
        <v>40672</v>
      </c>
      <c r="HS1135">
        <v>98.89</v>
      </c>
      <c r="HU1135">
        <v>40675</v>
      </c>
      <c r="HV1135">
        <v>78.965999999999994</v>
      </c>
      <c r="HX1135">
        <v>40835</v>
      </c>
      <c r="HY1135">
        <v>82.36</v>
      </c>
      <c r="IA1135">
        <v>41663</v>
      </c>
      <c r="IB1135">
        <v>100.873</v>
      </c>
    </row>
    <row r="1136" spans="40:236">
      <c r="AN1136">
        <v>40668</v>
      </c>
      <c r="AO1136">
        <v>100.89</v>
      </c>
      <c r="AQ1136">
        <v>40668</v>
      </c>
      <c r="AR1136">
        <v>101.741</v>
      </c>
      <c r="AT1136">
        <v>40675</v>
      </c>
      <c r="AU1136">
        <v>104.893</v>
      </c>
      <c r="AZ1136">
        <v>40668</v>
      </c>
      <c r="BA1136">
        <v>102.836</v>
      </c>
      <c r="BF1136">
        <v>40679</v>
      </c>
      <c r="BG1136">
        <v>101.25</v>
      </c>
      <c r="BI1136">
        <v>40668</v>
      </c>
      <c r="BJ1136">
        <v>105.051</v>
      </c>
      <c r="BO1136">
        <v>40668</v>
      </c>
      <c r="BP1136">
        <v>101.74</v>
      </c>
      <c r="BU1136">
        <v>41310</v>
      </c>
      <c r="BV1136">
        <v>102.565</v>
      </c>
      <c r="CA1136">
        <v>40668</v>
      </c>
      <c r="CB1136">
        <v>102.773</v>
      </c>
      <c r="CD1136">
        <v>41584</v>
      </c>
      <c r="CE1136">
        <v>102.425</v>
      </c>
      <c r="CG1136">
        <v>40668</v>
      </c>
      <c r="CH1136">
        <v>101.346</v>
      </c>
      <c r="CP1136">
        <v>41828</v>
      </c>
      <c r="CQ1136">
        <v>102.233</v>
      </c>
      <c r="DE1136">
        <v>40668</v>
      </c>
      <c r="DF1136">
        <v>94.873000000000005</v>
      </c>
      <c r="DH1136">
        <v>42072</v>
      </c>
      <c r="DI1136">
        <v>103.605</v>
      </c>
      <c r="DW1136">
        <v>40668</v>
      </c>
      <c r="DX1136">
        <v>95.805999999999997</v>
      </c>
      <c r="EF1136">
        <v>40668</v>
      </c>
      <c r="EG1136">
        <v>104.07299999999999</v>
      </c>
      <c r="EU1136">
        <v>41079</v>
      </c>
      <c r="EV1136">
        <v>87.415000000000006</v>
      </c>
      <c r="FG1136">
        <v>41435</v>
      </c>
      <c r="FH1136">
        <v>104.568</v>
      </c>
      <c r="FJ1136">
        <v>41548</v>
      </c>
      <c r="FK1136">
        <v>105.13800000000001</v>
      </c>
      <c r="FP1136">
        <v>41779</v>
      </c>
      <c r="FQ1136">
        <v>110.953</v>
      </c>
      <c r="FV1136">
        <v>41954</v>
      </c>
      <c r="FW1136">
        <v>120.753</v>
      </c>
      <c r="FY1136">
        <v>42149</v>
      </c>
      <c r="FZ1136">
        <v>125.395</v>
      </c>
      <c r="GK1136">
        <v>41288</v>
      </c>
      <c r="GL1136">
        <v>95.84</v>
      </c>
      <c r="GW1136">
        <v>41814</v>
      </c>
      <c r="GX1136">
        <v>116.95</v>
      </c>
      <c r="HF1136">
        <v>42198</v>
      </c>
      <c r="HG1136">
        <v>134.50299999999999</v>
      </c>
      <c r="HL1136">
        <v>40669</v>
      </c>
      <c r="HM1136">
        <v>102.78100000000001</v>
      </c>
      <c r="HR1136">
        <v>40673</v>
      </c>
      <c r="HS1136">
        <v>99.430999999999997</v>
      </c>
      <c r="HU1136">
        <v>40676</v>
      </c>
      <c r="HV1136">
        <v>78.552999999999997</v>
      </c>
      <c r="HX1136">
        <v>40836</v>
      </c>
      <c r="HY1136">
        <v>81.488</v>
      </c>
      <c r="IA1136">
        <v>41666</v>
      </c>
      <c r="IB1136">
        <v>101.033</v>
      </c>
    </row>
    <row r="1137" spans="40:236">
      <c r="AN1137">
        <v>40669</v>
      </c>
      <c r="AO1137">
        <v>100.89</v>
      </c>
      <c r="AQ1137">
        <v>40669</v>
      </c>
      <c r="AR1137">
        <v>101.71</v>
      </c>
      <c r="AT1137">
        <v>40676</v>
      </c>
      <c r="AU1137">
        <v>104.928</v>
      </c>
      <c r="AZ1137">
        <v>40669</v>
      </c>
      <c r="BA1137">
        <v>102.783</v>
      </c>
      <c r="BF1137">
        <v>40680</v>
      </c>
      <c r="BG1137">
        <v>101.22799999999999</v>
      </c>
      <c r="BI1137">
        <v>40669</v>
      </c>
      <c r="BJ1137">
        <v>105.006</v>
      </c>
      <c r="BO1137">
        <v>40669</v>
      </c>
      <c r="BP1137">
        <v>101.658</v>
      </c>
      <c r="BU1137">
        <v>41311</v>
      </c>
      <c r="BV1137">
        <v>102.55</v>
      </c>
      <c r="CA1137">
        <v>40669</v>
      </c>
      <c r="CB1137">
        <v>102.681</v>
      </c>
      <c r="CD1137">
        <v>41585</v>
      </c>
      <c r="CE1137">
        <v>102.515</v>
      </c>
      <c r="CG1137">
        <v>40669</v>
      </c>
      <c r="CH1137">
        <v>101.256</v>
      </c>
      <c r="CP1137">
        <v>41829</v>
      </c>
      <c r="CQ1137">
        <v>102.19</v>
      </c>
      <c r="DE1137">
        <v>40669</v>
      </c>
      <c r="DF1137">
        <v>94.822999999999993</v>
      </c>
      <c r="DH1137">
        <v>42073</v>
      </c>
      <c r="DI1137">
        <v>103.6</v>
      </c>
      <c r="DW1137">
        <v>40669</v>
      </c>
      <c r="DX1137">
        <v>95.715999999999994</v>
      </c>
      <c r="EF1137">
        <v>40669</v>
      </c>
      <c r="EG1137">
        <v>104.006</v>
      </c>
      <c r="EU1137">
        <v>41080</v>
      </c>
      <c r="EV1137">
        <v>88.685000000000002</v>
      </c>
      <c r="FG1137">
        <v>41436</v>
      </c>
      <c r="FH1137">
        <v>104.223</v>
      </c>
      <c r="FJ1137">
        <v>41549</v>
      </c>
      <c r="FK1137">
        <v>104.675</v>
      </c>
      <c r="FP1137">
        <v>41780</v>
      </c>
      <c r="FQ1137">
        <v>111.41</v>
      </c>
      <c r="FV1137">
        <v>41955</v>
      </c>
      <c r="FW1137">
        <v>120.58499999999999</v>
      </c>
      <c r="FY1137">
        <v>42150</v>
      </c>
      <c r="FZ1137">
        <v>125.102</v>
      </c>
      <c r="GK1137">
        <v>41289</v>
      </c>
      <c r="GL1137">
        <v>95.947999999999993</v>
      </c>
      <c r="GW1137">
        <v>41815</v>
      </c>
      <c r="GX1137">
        <v>117.08499999999999</v>
      </c>
      <c r="HF1137">
        <v>42199</v>
      </c>
      <c r="HG1137">
        <v>134.71</v>
      </c>
      <c r="HL1137">
        <v>40672</v>
      </c>
      <c r="HM1137">
        <v>102</v>
      </c>
      <c r="HR1137">
        <v>40674</v>
      </c>
      <c r="HS1137">
        <v>99.730999999999995</v>
      </c>
      <c r="HU1137">
        <v>40679</v>
      </c>
      <c r="HV1137">
        <v>78.456000000000003</v>
      </c>
      <c r="HX1137">
        <v>40837</v>
      </c>
      <c r="HY1137">
        <v>82.36</v>
      </c>
      <c r="IA1137">
        <v>41667</v>
      </c>
      <c r="IB1137">
        <v>101.61499999999999</v>
      </c>
    </row>
    <row r="1138" spans="40:236">
      <c r="AN1138">
        <v>40672</v>
      </c>
      <c r="AO1138">
        <v>100.88</v>
      </c>
      <c r="AQ1138">
        <v>40672</v>
      </c>
      <c r="AR1138">
        <v>101.688</v>
      </c>
      <c r="AT1138">
        <v>40679</v>
      </c>
      <c r="AU1138">
        <v>104.833</v>
      </c>
      <c r="AZ1138">
        <v>40672</v>
      </c>
      <c r="BA1138">
        <v>102.611</v>
      </c>
      <c r="BF1138">
        <v>40681</v>
      </c>
      <c r="BG1138">
        <v>101.15300000000001</v>
      </c>
      <c r="BI1138">
        <v>40672</v>
      </c>
      <c r="BJ1138">
        <v>104.806</v>
      </c>
      <c r="BO1138">
        <v>40672</v>
      </c>
      <c r="BP1138">
        <v>101.413</v>
      </c>
      <c r="BU1138">
        <v>41312</v>
      </c>
      <c r="BV1138">
        <v>102.56</v>
      </c>
      <c r="CA1138">
        <v>40672</v>
      </c>
      <c r="CB1138">
        <v>102.348</v>
      </c>
      <c r="CD1138">
        <v>41586</v>
      </c>
      <c r="CE1138">
        <v>102.508</v>
      </c>
      <c r="CG1138">
        <v>40672</v>
      </c>
      <c r="CH1138">
        <v>100.938</v>
      </c>
      <c r="CP1138">
        <v>41830</v>
      </c>
      <c r="CQ1138">
        <v>102.178</v>
      </c>
      <c r="DE1138">
        <v>40672</v>
      </c>
      <c r="DF1138">
        <v>94.528000000000006</v>
      </c>
      <c r="DH1138">
        <v>42074</v>
      </c>
      <c r="DI1138">
        <v>103.57</v>
      </c>
      <c r="DW1138">
        <v>40672</v>
      </c>
      <c r="DX1138">
        <v>95.378</v>
      </c>
      <c r="EF1138">
        <v>40672</v>
      </c>
      <c r="EG1138">
        <v>103.628</v>
      </c>
      <c r="EU1138">
        <v>41081</v>
      </c>
      <c r="EV1138">
        <v>89.59</v>
      </c>
      <c r="FG1138">
        <v>41437</v>
      </c>
      <c r="FH1138">
        <v>104.303</v>
      </c>
      <c r="FJ1138">
        <v>41550</v>
      </c>
      <c r="FK1138">
        <v>104.675</v>
      </c>
      <c r="FP1138">
        <v>41781</v>
      </c>
      <c r="FQ1138">
        <v>111.068</v>
      </c>
      <c r="FV1138">
        <v>41956</v>
      </c>
      <c r="FW1138">
        <v>120.383</v>
      </c>
      <c r="FY1138">
        <v>42151</v>
      </c>
      <c r="FZ1138">
        <v>125.235</v>
      </c>
      <c r="GK1138">
        <v>41290</v>
      </c>
      <c r="GL1138">
        <v>95.805000000000007</v>
      </c>
      <c r="GW1138">
        <v>41816</v>
      </c>
      <c r="GX1138">
        <v>117.035</v>
      </c>
      <c r="HF1138">
        <v>42200</v>
      </c>
      <c r="HG1138">
        <v>135.625</v>
      </c>
      <c r="HL1138">
        <v>40673</v>
      </c>
      <c r="HM1138">
        <v>102.503</v>
      </c>
      <c r="HR1138">
        <v>40675</v>
      </c>
      <c r="HS1138">
        <v>99.945999999999998</v>
      </c>
      <c r="HU1138">
        <v>40680</v>
      </c>
      <c r="HV1138">
        <v>77.936000000000007</v>
      </c>
      <c r="HX1138">
        <v>40840</v>
      </c>
      <c r="HY1138">
        <v>81.635000000000005</v>
      </c>
      <c r="IA1138">
        <v>41668</v>
      </c>
      <c r="IB1138">
        <v>101.678</v>
      </c>
    </row>
    <row r="1139" spans="40:236">
      <c r="AN1139">
        <v>40673</v>
      </c>
      <c r="AO1139">
        <v>100.873</v>
      </c>
      <c r="AQ1139">
        <v>40673</v>
      </c>
      <c r="AR1139">
        <v>101.706</v>
      </c>
      <c r="AT1139">
        <v>40680</v>
      </c>
      <c r="AU1139">
        <v>104.858</v>
      </c>
      <c r="AZ1139">
        <v>40673</v>
      </c>
      <c r="BA1139">
        <v>102.643</v>
      </c>
      <c r="BF1139">
        <v>40682</v>
      </c>
      <c r="BG1139">
        <v>101.071</v>
      </c>
      <c r="BI1139">
        <v>40673</v>
      </c>
      <c r="BJ1139">
        <v>104.883</v>
      </c>
      <c r="BO1139">
        <v>40673</v>
      </c>
      <c r="BP1139">
        <v>101.51300000000001</v>
      </c>
      <c r="BU1139">
        <v>41313</v>
      </c>
      <c r="BV1139">
        <v>102.55800000000001</v>
      </c>
      <c r="CA1139">
        <v>40673</v>
      </c>
      <c r="CB1139">
        <v>102.473</v>
      </c>
      <c r="CD1139">
        <v>41589</v>
      </c>
      <c r="CE1139">
        <v>102.503</v>
      </c>
      <c r="CG1139">
        <v>40673</v>
      </c>
      <c r="CH1139">
        <v>101.098</v>
      </c>
      <c r="CP1139">
        <v>41831</v>
      </c>
      <c r="CQ1139">
        <v>102.18300000000001</v>
      </c>
      <c r="DE1139">
        <v>40673</v>
      </c>
      <c r="DF1139">
        <v>94.718000000000004</v>
      </c>
      <c r="DH1139">
        <v>42075</v>
      </c>
      <c r="DI1139">
        <v>103.54300000000001</v>
      </c>
      <c r="DW1139">
        <v>40673</v>
      </c>
      <c r="DX1139">
        <v>95.628</v>
      </c>
      <c r="EF1139">
        <v>40673</v>
      </c>
      <c r="EG1139">
        <v>103.916</v>
      </c>
      <c r="EU1139">
        <v>41082</v>
      </c>
      <c r="EV1139">
        <v>90.75</v>
      </c>
      <c r="FG1139">
        <v>41438</v>
      </c>
      <c r="FH1139">
        <v>104.13500000000001</v>
      </c>
      <c r="FJ1139">
        <v>41551</v>
      </c>
      <c r="FK1139">
        <v>104.85299999999999</v>
      </c>
      <c r="FP1139">
        <v>41782</v>
      </c>
      <c r="FQ1139">
        <v>111.51300000000001</v>
      </c>
      <c r="FV1139">
        <v>41957</v>
      </c>
      <c r="FW1139">
        <v>120.41</v>
      </c>
      <c r="FY1139">
        <v>42152</v>
      </c>
      <c r="FZ1139">
        <v>124.94499999999999</v>
      </c>
      <c r="GK1139">
        <v>41291</v>
      </c>
      <c r="GL1139">
        <v>95.05</v>
      </c>
      <c r="GW1139">
        <v>41817</v>
      </c>
      <c r="GX1139">
        <v>116.94799999999999</v>
      </c>
      <c r="HF1139">
        <v>42201</v>
      </c>
      <c r="HG1139">
        <v>136.07499999999999</v>
      </c>
      <c r="HL1139">
        <v>40674</v>
      </c>
      <c r="HM1139">
        <v>102.76600000000001</v>
      </c>
      <c r="HR1139">
        <v>40676</v>
      </c>
      <c r="HS1139">
        <v>99.503</v>
      </c>
      <c r="HU1139">
        <v>40681</v>
      </c>
      <c r="HV1139">
        <v>77.488</v>
      </c>
      <c r="HX1139">
        <v>40841</v>
      </c>
      <c r="HY1139">
        <v>81.563000000000002</v>
      </c>
      <c r="IA1139">
        <v>41669</v>
      </c>
      <c r="IB1139">
        <v>101.655</v>
      </c>
    </row>
    <row r="1140" spans="40:236">
      <c r="AN1140">
        <v>40674</v>
      </c>
      <c r="AO1140">
        <v>100.84099999999999</v>
      </c>
      <c r="AQ1140">
        <v>40674</v>
      </c>
      <c r="AR1140">
        <v>101.67100000000001</v>
      </c>
      <c r="AT1140">
        <v>40681</v>
      </c>
      <c r="AU1140">
        <v>104.79300000000001</v>
      </c>
      <c r="AZ1140">
        <v>40674</v>
      </c>
      <c r="BA1140">
        <v>102.643</v>
      </c>
      <c r="BF1140">
        <v>40683</v>
      </c>
      <c r="BG1140">
        <v>100.90300000000001</v>
      </c>
      <c r="BI1140">
        <v>40674</v>
      </c>
      <c r="BJ1140">
        <v>104.831</v>
      </c>
      <c r="BO1140">
        <v>40674</v>
      </c>
      <c r="BP1140">
        <v>101.486</v>
      </c>
      <c r="BU1140">
        <v>41316</v>
      </c>
      <c r="BV1140">
        <v>102.54</v>
      </c>
      <c r="CA1140">
        <v>40674</v>
      </c>
      <c r="CB1140">
        <v>102.46599999999999</v>
      </c>
      <c r="CD1140">
        <v>41590</v>
      </c>
      <c r="CE1140">
        <v>102.503</v>
      </c>
      <c r="CG1140">
        <v>40674</v>
      </c>
      <c r="CH1140">
        <v>101.1</v>
      </c>
      <c r="CP1140">
        <v>41834</v>
      </c>
      <c r="CQ1140">
        <v>102.173</v>
      </c>
      <c r="DE1140">
        <v>40674</v>
      </c>
      <c r="DF1140">
        <v>94.775999999999996</v>
      </c>
      <c r="DH1140">
        <v>42076</v>
      </c>
      <c r="DI1140">
        <v>103.54</v>
      </c>
      <c r="DW1140">
        <v>40674</v>
      </c>
      <c r="DX1140">
        <v>95.722999999999999</v>
      </c>
      <c r="EF1140">
        <v>40674</v>
      </c>
      <c r="EG1140">
        <v>103.96599999999999</v>
      </c>
      <c r="EU1140">
        <v>41085</v>
      </c>
      <c r="EV1140">
        <v>89.227000000000004</v>
      </c>
      <c r="FG1140">
        <v>41439</v>
      </c>
      <c r="FH1140">
        <v>104.288</v>
      </c>
      <c r="FJ1140">
        <v>41554</v>
      </c>
      <c r="FK1140">
        <v>104.92</v>
      </c>
      <c r="FP1140">
        <v>41785</v>
      </c>
      <c r="FQ1140">
        <v>111.965</v>
      </c>
      <c r="FV1140">
        <v>41960</v>
      </c>
      <c r="FW1140">
        <v>120.53</v>
      </c>
      <c r="FY1140">
        <v>42153</v>
      </c>
      <c r="FZ1140">
        <v>125.038</v>
      </c>
      <c r="GK1140">
        <v>41292</v>
      </c>
      <c r="GL1140">
        <v>95.427999999999997</v>
      </c>
      <c r="GW1140">
        <v>41820</v>
      </c>
      <c r="GX1140">
        <v>116.703</v>
      </c>
      <c r="HF1140">
        <v>42202</v>
      </c>
      <c r="HG1140">
        <v>136.565</v>
      </c>
      <c r="HL1140">
        <v>40675</v>
      </c>
      <c r="HM1140">
        <v>102.97499999999999</v>
      </c>
      <c r="HR1140">
        <v>40679</v>
      </c>
      <c r="HS1140">
        <v>99.441000000000003</v>
      </c>
      <c r="HU1140">
        <v>40682</v>
      </c>
      <c r="HV1140">
        <v>77.400999999999996</v>
      </c>
      <c r="HX1140">
        <v>40842</v>
      </c>
      <c r="HY1140">
        <v>82.518000000000001</v>
      </c>
      <c r="IA1140">
        <v>41670</v>
      </c>
      <c r="IB1140">
        <v>102.14</v>
      </c>
    </row>
    <row r="1141" spans="40:236">
      <c r="AN1141">
        <v>40675</v>
      </c>
      <c r="AO1141">
        <v>100.833</v>
      </c>
      <c r="AQ1141">
        <v>40675</v>
      </c>
      <c r="AR1141">
        <v>101.661</v>
      </c>
      <c r="AT1141">
        <v>40682</v>
      </c>
      <c r="AU1141">
        <v>104.79300000000001</v>
      </c>
      <c r="AZ1141">
        <v>40675</v>
      </c>
      <c r="BA1141">
        <v>102.65600000000001</v>
      </c>
      <c r="BF1141">
        <v>40686</v>
      </c>
      <c r="BG1141">
        <v>100.77800000000001</v>
      </c>
      <c r="BI1141">
        <v>40675</v>
      </c>
      <c r="BJ1141">
        <v>104.893</v>
      </c>
      <c r="BO1141">
        <v>40675</v>
      </c>
      <c r="BP1141">
        <v>101.571</v>
      </c>
      <c r="BU1141">
        <v>41317</v>
      </c>
      <c r="BV1141">
        <v>102.6</v>
      </c>
      <c r="CA1141">
        <v>40675</v>
      </c>
      <c r="CB1141">
        <v>102.64</v>
      </c>
      <c r="CD1141">
        <v>41591</v>
      </c>
      <c r="CE1141">
        <v>102.503</v>
      </c>
      <c r="CG1141">
        <v>40675</v>
      </c>
      <c r="CH1141">
        <v>101.333</v>
      </c>
      <c r="CP1141">
        <v>41835</v>
      </c>
      <c r="CQ1141">
        <v>102.163</v>
      </c>
      <c r="DE1141">
        <v>40675</v>
      </c>
      <c r="DF1141">
        <v>95.018000000000001</v>
      </c>
      <c r="DH1141">
        <v>42079</v>
      </c>
      <c r="DI1141">
        <v>103.53</v>
      </c>
      <c r="DW1141">
        <v>40675</v>
      </c>
      <c r="DX1141">
        <v>96.010999999999996</v>
      </c>
      <c r="EF1141">
        <v>40675</v>
      </c>
      <c r="EG1141">
        <v>104.31100000000001</v>
      </c>
      <c r="EU1141">
        <v>41086</v>
      </c>
      <c r="EV1141">
        <v>87.95</v>
      </c>
      <c r="FG1141">
        <v>41442</v>
      </c>
      <c r="FH1141">
        <v>104.175</v>
      </c>
      <c r="FJ1141">
        <v>41555</v>
      </c>
      <c r="FK1141">
        <v>104.46299999999999</v>
      </c>
      <c r="FP1141">
        <v>41786</v>
      </c>
      <c r="FQ1141">
        <v>112.105</v>
      </c>
      <c r="FV1141">
        <v>41961</v>
      </c>
      <c r="FW1141">
        <v>120.515</v>
      </c>
      <c r="FY1141">
        <v>42156</v>
      </c>
      <c r="FZ1141">
        <v>124.595</v>
      </c>
      <c r="GK1141">
        <v>41295</v>
      </c>
      <c r="GL1141">
        <v>94.715000000000003</v>
      </c>
      <c r="GW1141">
        <v>41821</v>
      </c>
      <c r="GX1141">
        <v>116.878</v>
      </c>
      <c r="HF1141">
        <v>42205</v>
      </c>
      <c r="HG1141">
        <v>136.50800000000001</v>
      </c>
      <c r="HL1141">
        <v>40676</v>
      </c>
      <c r="HM1141">
        <v>102.60599999999999</v>
      </c>
      <c r="HR1141">
        <v>40680</v>
      </c>
      <c r="HS1141">
        <v>98.828000000000003</v>
      </c>
      <c r="HU1141">
        <v>40683</v>
      </c>
      <c r="HV1141">
        <v>76.700999999999993</v>
      </c>
      <c r="HX1141">
        <v>40843</v>
      </c>
      <c r="HY1141">
        <v>84.18</v>
      </c>
      <c r="IA1141">
        <v>41673</v>
      </c>
      <c r="IB1141">
        <v>101.925</v>
      </c>
    </row>
    <row r="1142" spans="40:236">
      <c r="AN1142">
        <v>40676</v>
      </c>
      <c r="AO1142">
        <v>100.833</v>
      </c>
      <c r="AQ1142">
        <v>40676</v>
      </c>
      <c r="AR1142">
        <v>101.648</v>
      </c>
      <c r="AT1142">
        <v>40683</v>
      </c>
      <c r="AU1142">
        <v>104.78</v>
      </c>
      <c r="AZ1142">
        <v>40676</v>
      </c>
      <c r="BA1142">
        <v>102.661</v>
      </c>
      <c r="BF1142">
        <v>40687</v>
      </c>
      <c r="BG1142">
        <v>100.803</v>
      </c>
      <c r="BI1142">
        <v>40676</v>
      </c>
      <c r="BJ1142">
        <v>104.798</v>
      </c>
      <c r="BO1142">
        <v>40676</v>
      </c>
      <c r="BP1142">
        <v>101.503</v>
      </c>
      <c r="BU1142">
        <v>41318</v>
      </c>
      <c r="BV1142">
        <v>102.605</v>
      </c>
      <c r="CA1142">
        <v>40676</v>
      </c>
      <c r="CB1142">
        <v>102.51600000000001</v>
      </c>
      <c r="CD1142">
        <v>41592</v>
      </c>
      <c r="CE1142">
        <v>102.512</v>
      </c>
      <c r="CG1142">
        <v>40676</v>
      </c>
      <c r="CH1142">
        <v>101.19799999999999</v>
      </c>
      <c r="CP1142">
        <v>41836</v>
      </c>
      <c r="CQ1142">
        <v>102.15300000000001</v>
      </c>
      <c r="DE1142">
        <v>40676</v>
      </c>
      <c r="DF1142">
        <v>94.923000000000002</v>
      </c>
      <c r="DH1142">
        <v>42080</v>
      </c>
      <c r="DI1142">
        <v>103.505</v>
      </c>
      <c r="DW1142">
        <v>40676</v>
      </c>
      <c r="DX1142">
        <v>95.866</v>
      </c>
      <c r="EF1142">
        <v>40676</v>
      </c>
      <c r="EG1142">
        <v>104.173</v>
      </c>
      <c r="EU1142">
        <v>41087</v>
      </c>
      <c r="EV1142">
        <v>87.674999999999997</v>
      </c>
      <c r="FG1142">
        <v>41443</v>
      </c>
      <c r="FH1142">
        <v>104.458</v>
      </c>
      <c r="FJ1142">
        <v>41556</v>
      </c>
      <c r="FK1142">
        <v>104.24299999999999</v>
      </c>
      <c r="FP1142">
        <v>41787</v>
      </c>
      <c r="FQ1142">
        <v>112.458</v>
      </c>
      <c r="FV1142">
        <v>41962</v>
      </c>
      <c r="FW1142">
        <v>120.48</v>
      </c>
      <c r="FY1142">
        <v>42157</v>
      </c>
      <c r="FZ1142">
        <v>123.96</v>
      </c>
      <c r="GK1142">
        <v>41296</v>
      </c>
      <c r="GL1142">
        <v>94.915000000000006</v>
      </c>
      <c r="GW1142">
        <v>41822</v>
      </c>
      <c r="GX1142">
        <v>115.873</v>
      </c>
      <c r="HF1142">
        <v>42206</v>
      </c>
      <c r="HG1142">
        <v>135.74</v>
      </c>
      <c r="HL1142">
        <v>40679</v>
      </c>
      <c r="HM1142">
        <v>102.54600000000001</v>
      </c>
      <c r="HR1142">
        <v>40681</v>
      </c>
      <c r="HS1142">
        <v>98.316000000000003</v>
      </c>
      <c r="HU1142">
        <v>40686</v>
      </c>
      <c r="HV1142">
        <v>76.570999999999998</v>
      </c>
      <c r="HX1142">
        <v>40844</v>
      </c>
      <c r="HY1142">
        <v>82.412999999999997</v>
      </c>
      <c r="IA1142">
        <v>41674</v>
      </c>
      <c r="IB1142">
        <v>101.572</v>
      </c>
    </row>
    <row r="1143" spans="40:236">
      <c r="AN1143">
        <v>40679</v>
      </c>
      <c r="AO1143">
        <v>100.83799999999999</v>
      </c>
      <c r="AQ1143">
        <v>40679</v>
      </c>
      <c r="AR1143">
        <v>101.64</v>
      </c>
      <c r="AT1143">
        <v>40686</v>
      </c>
      <c r="AU1143">
        <v>104.756</v>
      </c>
      <c r="AZ1143">
        <v>40679</v>
      </c>
      <c r="BA1143">
        <v>102.631</v>
      </c>
      <c r="BF1143">
        <v>40688</v>
      </c>
      <c r="BG1143">
        <v>100.92100000000001</v>
      </c>
      <c r="BI1143">
        <v>40679</v>
      </c>
      <c r="BJ1143">
        <v>104.82299999999999</v>
      </c>
      <c r="BO1143">
        <v>40679</v>
      </c>
      <c r="BP1143">
        <v>101.541</v>
      </c>
      <c r="BU1143">
        <v>41319</v>
      </c>
      <c r="BV1143">
        <v>102.61799999999999</v>
      </c>
      <c r="CA1143">
        <v>40679</v>
      </c>
      <c r="CB1143">
        <v>102.578</v>
      </c>
      <c r="CD1143">
        <v>41593</v>
      </c>
      <c r="CE1143">
        <v>102.483</v>
      </c>
      <c r="CG1143">
        <v>40679</v>
      </c>
      <c r="CH1143">
        <v>101.29300000000001</v>
      </c>
      <c r="CP1143">
        <v>41837</v>
      </c>
      <c r="CQ1143">
        <v>102.15300000000001</v>
      </c>
      <c r="DE1143">
        <v>40679</v>
      </c>
      <c r="DF1143">
        <v>95.006</v>
      </c>
      <c r="DH1143">
        <v>42081</v>
      </c>
      <c r="DI1143">
        <v>103.503</v>
      </c>
      <c r="DW1143">
        <v>40679</v>
      </c>
      <c r="DX1143">
        <v>95.980999999999995</v>
      </c>
      <c r="EF1143">
        <v>40679</v>
      </c>
      <c r="EG1143">
        <v>104.261</v>
      </c>
      <c r="EU1143">
        <v>41088</v>
      </c>
      <c r="EV1143">
        <v>87.724999999999994</v>
      </c>
      <c r="FG1143">
        <v>41444</v>
      </c>
      <c r="FH1143">
        <v>104.678</v>
      </c>
      <c r="FJ1143">
        <v>41557</v>
      </c>
      <c r="FK1143">
        <v>104.208</v>
      </c>
      <c r="FP1143">
        <v>41788</v>
      </c>
      <c r="FQ1143">
        <v>112.145</v>
      </c>
      <c r="FV1143">
        <v>41963</v>
      </c>
      <c r="FW1143">
        <v>120.625</v>
      </c>
      <c r="FY1143">
        <v>42158</v>
      </c>
      <c r="FZ1143">
        <v>123.735</v>
      </c>
      <c r="GK1143">
        <v>41297</v>
      </c>
      <c r="GL1143">
        <v>95.212999999999994</v>
      </c>
      <c r="GW1143">
        <v>41823</v>
      </c>
      <c r="GX1143">
        <v>116.383</v>
      </c>
      <c r="HF1143">
        <v>42207</v>
      </c>
      <c r="HG1143">
        <v>136</v>
      </c>
      <c r="HL1143">
        <v>40680</v>
      </c>
      <c r="HM1143">
        <v>102.011</v>
      </c>
      <c r="HR1143">
        <v>40682</v>
      </c>
      <c r="HS1143">
        <v>98.173000000000002</v>
      </c>
      <c r="HU1143">
        <v>40687</v>
      </c>
      <c r="HV1143">
        <v>76.837999999999994</v>
      </c>
      <c r="HX1143">
        <v>40847</v>
      </c>
      <c r="HY1143">
        <v>81.924999999999997</v>
      </c>
      <c r="IA1143">
        <v>41675</v>
      </c>
      <c r="IB1143">
        <v>101.86499999999999</v>
      </c>
    </row>
    <row r="1144" spans="40:236">
      <c r="AN1144">
        <v>40680</v>
      </c>
      <c r="AO1144">
        <v>100.82299999999999</v>
      </c>
      <c r="AQ1144">
        <v>40680</v>
      </c>
      <c r="AR1144">
        <v>101.64100000000001</v>
      </c>
      <c r="AT1144">
        <v>40687</v>
      </c>
      <c r="AU1144">
        <v>104.688</v>
      </c>
      <c r="AZ1144">
        <v>40680</v>
      </c>
      <c r="BA1144">
        <v>102.65600000000001</v>
      </c>
      <c r="BF1144">
        <v>40689</v>
      </c>
      <c r="BG1144">
        <v>101.13800000000001</v>
      </c>
      <c r="BI1144">
        <v>40680</v>
      </c>
      <c r="BJ1144">
        <v>104.803</v>
      </c>
      <c r="BO1144">
        <v>40680</v>
      </c>
      <c r="BP1144">
        <v>101.431</v>
      </c>
      <c r="BU1144">
        <v>41320</v>
      </c>
      <c r="BV1144">
        <v>102.63500000000001</v>
      </c>
      <c r="CA1144">
        <v>40680</v>
      </c>
      <c r="CB1144">
        <v>102.41800000000001</v>
      </c>
      <c r="CD1144">
        <v>41596</v>
      </c>
      <c r="CE1144">
        <v>102.46299999999999</v>
      </c>
      <c r="CG1144">
        <v>40680</v>
      </c>
      <c r="CH1144">
        <v>101.113</v>
      </c>
      <c r="CP1144">
        <v>41838</v>
      </c>
      <c r="CQ1144">
        <v>102.158</v>
      </c>
      <c r="DE1144">
        <v>40680</v>
      </c>
      <c r="DF1144">
        <v>94.790999999999997</v>
      </c>
      <c r="DH1144">
        <v>42082</v>
      </c>
      <c r="DI1144">
        <v>103.498</v>
      </c>
      <c r="DW1144">
        <v>40680</v>
      </c>
      <c r="DX1144">
        <v>95.710999999999999</v>
      </c>
      <c r="EF1144">
        <v>40680</v>
      </c>
      <c r="EG1144">
        <v>103.991</v>
      </c>
      <c r="EU1144">
        <v>41089</v>
      </c>
      <c r="EV1144">
        <v>91.277000000000001</v>
      </c>
      <c r="FG1144">
        <v>41445</v>
      </c>
      <c r="FH1144">
        <v>103.015</v>
      </c>
      <c r="FJ1144">
        <v>41558</v>
      </c>
      <c r="FK1144">
        <v>104.43300000000001</v>
      </c>
      <c r="FP1144">
        <v>41789</v>
      </c>
      <c r="FQ1144">
        <v>112.23</v>
      </c>
      <c r="FV1144">
        <v>41964</v>
      </c>
      <c r="FW1144">
        <v>121.19799999999999</v>
      </c>
      <c r="FY1144">
        <v>42159</v>
      </c>
      <c r="FZ1144">
        <v>123.85</v>
      </c>
      <c r="GK1144">
        <v>41298</v>
      </c>
      <c r="GL1144">
        <v>95.64</v>
      </c>
      <c r="GW1144">
        <v>41824</v>
      </c>
      <c r="GX1144">
        <v>116.363</v>
      </c>
      <c r="HF1144">
        <v>42208</v>
      </c>
      <c r="HG1144">
        <v>136.392</v>
      </c>
      <c r="HL1144">
        <v>40681</v>
      </c>
      <c r="HM1144">
        <v>101.46599999999999</v>
      </c>
      <c r="HR1144">
        <v>40683</v>
      </c>
      <c r="HS1144">
        <v>97.343000000000004</v>
      </c>
      <c r="HU1144">
        <v>40688</v>
      </c>
      <c r="HV1144">
        <v>77.968000000000004</v>
      </c>
      <c r="HX1144">
        <v>40848</v>
      </c>
      <c r="HY1144">
        <v>81.673000000000002</v>
      </c>
      <c r="IA1144">
        <v>41676</v>
      </c>
      <c r="IB1144">
        <v>102.753</v>
      </c>
    </row>
    <row r="1145" spans="40:236">
      <c r="AN1145">
        <v>40681</v>
      </c>
      <c r="AO1145">
        <v>100.773</v>
      </c>
      <c r="AQ1145">
        <v>40681</v>
      </c>
      <c r="AR1145">
        <v>101.625</v>
      </c>
      <c r="AT1145">
        <v>40688</v>
      </c>
      <c r="AU1145">
        <v>104.71299999999999</v>
      </c>
      <c r="AZ1145">
        <v>40681</v>
      </c>
      <c r="BA1145">
        <v>102.596</v>
      </c>
      <c r="BF1145">
        <v>40690</v>
      </c>
      <c r="BG1145">
        <v>101.10299999999999</v>
      </c>
      <c r="BI1145">
        <v>40681</v>
      </c>
      <c r="BJ1145">
        <v>104.658</v>
      </c>
      <c r="BO1145">
        <v>40681</v>
      </c>
      <c r="BP1145">
        <v>101.276</v>
      </c>
      <c r="BU1145">
        <v>41323</v>
      </c>
      <c r="BV1145">
        <v>102.602</v>
      </c>
      <c r="CA1145">
        <v>40681</v>
      </c>
      <c r="CB1145">
        <v>102.203</v>
      </c>
      <c r="CD1145">
        <v>41597</v>
      </c>
      <c r="CE1145">
        <v>102.453</v>
      </c>
      <c r="CG1145">
        <v>40681</v>
      </c>
      <c r="CH1145">
        <v>100.846</v>
      </c>
      <c r="CP1145">
        <v>41841</v>
      </c>
      <c r="CQ1145">
        <v>102.125</v>
      </c>
      <c r="DE1145">
        <v>40681</v>
      </c>
      <c r="DF1145">
        <v>94.536000000000001</v>
      </c>
      <c r="DH1145">
        <v>42083</v>
      </c>
      <c r="DI1145">
        <v>103.49299999999999</v>
      </c>
      <c r="DW1145">
        <v>40681</v>
      </c>
      <c r="DX1145">
        <v>95.427999999999997</v>
      </c>
      <c r="EF1145">
        <v>40681</v>
      </c>
      <c r="EG1145">
        <v>103.626</v>
      </c>
      <c r="EU1145">
        <v>41092</v>
      </c>
      <c r="EV1145">
        <v>91.194999999999993</v>
      </c>
      <c r="FG1145">
        <v>41446</v>
      </c>
      <c r="FH1145">
        <v>102.788</v>
      </c>
      <c r="FJ1145">
        <v>41561</v>
      </c>
      <c r="FK1145">
        <v>104.565</v>
      </c>
      <c r="FP1145">
        <v>41792</v>
      </c>
      <c r="FQ1145">
        <v>112.322</v>
      </c>
      <c r="FV1145">
        <v>41967</v>
      </c>
      <c r="FW1145">
        <v>121.483</v>
      </c>
      <c r="FY1145">
        <v>42160</v>
      </c>
      <c r="FZ1145">
        <v>123.123</v>
      </c>
      <c r="GK1145">
        <v>41299</v>
      </c>
      <c r="GL1145">
        <v>96.224999999999994</v>
      </c>
      <c r="GW1145">
        <v>41827</v>
      </c>
      <c r="GX1145">
        <v>116.27800000000001</v>
      </c>
      <c r="HF1145">
        <v>42209</v>
      </c>
      <c r="HG1145">
        <v>136.953</v>
      </c>
      <c r="HL1145">
        <v>40682</v>
      </c>
      <c r="HM1145">
        <v>101.371</v>
      </c>
      <c r="HR1145">
        <v>40686</v>
      </c>
      <c r="HS1145">
        <v>97.105999999999995</v>
      </c>
      <c r="HU1145">
        <v>40689</v>
      </c>
      <c r="HV1145">
        <v>78.628</v>
      </c>
      <c r="HX1145">
        <v>40849</v>
      </c>
      <c r="HY1145">
        <v>82.257999999999996</v>
      </c>
      <c r="IA1145">
        <v>41677</v>
      </c>
      <c r="IB1145">
        <v>103.887</v>
      </c>
    </row>
    <row r="1146" spans="40:236">
      <c r="AN1146">
        <v>40682</v>
      </c>
      <c r="AO1146">
        <v>100.761</v>
      </c>
      <c r="AQ1146">
        <v>40682</v>
      </c>
      <c r="AR1146">
        <v>101.608</v>
      </c>
      <c r="AT1146">
        <v>40689</v>
      </c>
      <c r="AU1146">
        <v>104.80800000000001</v>
      </c>
      <c r="AZ1146">
        <v>40682</v>
      </c>
      <c r="BA1146">
        <v>102.563</v>
      </c>
      <c r="BF1146">
        <v>40693</v>
      </c>
      <c r="BG1146">
        <v>101.01900000000001</v>
      </c>
      <c r="BI1146">
        <v>40682</v>
      </c>
      <c r="BJ1146">
        <v>104.54300000000001</v>
      </c>
      <c r="BO1146">
        <v>40682</v>
      </c>
      <c r="BP1146">
        <v>101.163</v>
      </c>
      <c r="BU1146">
        <v>41324</v>
      </c>
      <c r="BV1146">
        <v>102.613</v>
      </c>
      <c r="CA1146">
        <v>40682</v>
      </c>
      <c r="CB1146">
        <v>102.066</v>
      </c>
      <c r="CD1146">
        <v>41598</v>
      </c>
      <c r="CE1146">
        <v>102.443</v>
      </c>
      <c r="CG1146">
        <v>40682</v>
      </c>
      <c r="CH1146">
        <v>100.691</v>
      </c>
      <c r="CP1146">
        <v>41842</v>
      </c>
      <c r="CQ1146">
        <v>102.11799999999999</v>
      </c>
      <c r="DE1146">
        <v>40682</v>
      </c>
      <c r="DF1146">
        <v>94.343000000000004</v>
      </c>
      <c r="DH1146">
        <v>42086</v>
      </c>
      <c r="DI1146">
        <v>103.47499999999999</v>
      </c>
      <c r="DW1146">
        <v>40682</v>
      </c>
      <c r="DX1146">
        <v>95.248000000000005</v>
      </c>
      <c r="EF1146">
        <v>40682</v>
      </c>
      <c r="EG1146">
        <v>103.411</v>
      </c>
      <c r="EU1146">
        <v>41093</v>
      </c>
      <c r="EV1146">
        <v>92.034999999999997</v>
      </c>
      <c r="FG1146">
        <v>41449</v>
      </c>
      <c r="FH1146">
        <v>101.785</v>
      </c>
      <c r="FJ1146">
        <v>41562</v>
      </c>
      <c r="FK1146">
        <v>104.425</v>
      </c>
      <c r="FP1146">
        <v>41793</v>
      </c>
      <c r="FQ1146">
        <v>112.3</v>
      </c>
      <c r="FV1146">
        <v>41968</v>
      </c>
      <c r="FW1146">
        <v>121.643</v>
      </c>
      <c r="FY1146">
        <v>42163</v>
      </c>
      <c r="FZ1146">
        <v>122.98</v>
      </c>
      <c r="GK1146">
        <v>41302</v>
      </c>
      <c r="GL1146">
        <v>95.647999999999996</v>
      </c>
      <c r="GW1146">
        <v>41828</v>
      </c>
      <c r="GX1146">
        <v>115.768</v>
      </c>
      <c r="HF1146">
        <v>42212</v>
      </c>
      <c r="HG1146">
        <v>136.613</v>
      </c>
      <c r="HL1146">
        <v>40683</v>
      </c>
      <c r="HM1146">
        <v>100.596</v>
      </c>
      <c r="HR1146">
        <v>40687</v>
      </c>
      <c r="HS1146">
        <v>97.488</v>
      </c>
      <c r="HU1146">
        <v>40690</v>
      </c>
      <c r="HV1146">
        <v>78.555999999999997</v>
      </c>
      <c r="HX1146">
        <v>40850</v>
      </c>
      <c r="HY1146">
        <v>82.328000000000003</v>
      </c>
      <c r="IA1146">
        <v>41680</v>
      </c>
      <c r="IB1146">
        <v>103.985</v>
      </c>
    </row>
    <row r="1147" spans="40:236">
      <c r="AN1147">
        <v>40683</v>
      </c>
      <c r="AO1147">
        <v>100.74299999999999</v>
      </c>
      <c r="AQ1147">
        <v>40683</v>
      </c>
      <c r="AR1147">
        <v>101.581</v>
      </c>
      <c r="AT1147">
        <v>40690</v>
      </c>
      <c r="AU1147">
        <v>104.761</v>
      </c>
      <c r="AZ1147">
        <v>40683</v>
      </c>
      <c r="BA1147">
        <v>102.49299999999999</v>
      </c>
      <c r="BF1147">
        <v>40694</v>
      </c>
      <c r="BG1147">
        <v>101.09099999999999</v>
      </c>
      <c r="BI1147">
        <v>40683</v>
      </c>
      <c r="BJ1147">
        <v>104.318</v>
      </c>
      <c r="BO1147">
        <v>40683</v>
      </c>
      <c r="BP1147">
        <v>100.84099999999999</v>
      </c>
      <c r="BU1147">
        <v>41325</v>
      </c>
      <c r="BV1147">
        <v>102.578</v>
      </c>
      <c r="CA1147">
        <v>40683</v>
      </c>
      <c r="CB1147">
        <v>101.581</v>
      </c>
      <c r="CD1147">
        <v>41599</v>
      </c>
      <c r="CE1147">
        <v>102.44</v>
      </c>
      <c r="CG1147">
        <v>40683</v>
      </c>
      <c r="CH1147">
        <v>100.16800000000001</v>
      </c>
      <c r="CP1147">
        <v>41843</v>
      </c>
      <c r="CQ1147">
        <v>102.095</v>
      </c>
      <c r="DE1147">
        <v>40683</v>
      </c>
      <c r="DF1147">
        <v>93.766000000000005</v>
      </c>
      <c r="DH1147">
        <v>42087</v>
      </c>
      <c r="DI1147">
        <v>103.465</v>
      </c>
      <c r="DW1147">
        <v>40683</v>
      </c>
      <c r="DX1147">
        <v>94.584999999999994</v>
      </c>
      <c r="EF1147">
        <v>40683</v>
      </c>
      <c r="EG1147">
        <v>102.726</v>
      </c>
      <c r="EU1147">
        <v>41094</v>
      </c>
      <c r="EV1147">
        <v>91.295000000000002</v>
      </c>
      <c r="FG1147">
        <v>41450</v>
      </c>
      <c r="FH1147">
        <v>101.91500000000001</v>
      </c>
      <c r="FJ1147">
        <v>41563</v>
      </c>
      <c r="FK1147">
        <v>104.58799999999999</v>
      </c>
      <c r="FP1147">
        <v>41794</v>
      </c>
      <c r="FQ1147">
        <v>112.128</v>
      </c>
      <c r="FV1147">
        <v>41969</v>
      </c>
      <c r="FW1147">
        <v>121.35</v>
      </c>
      <c r="FY1147">
        <v>42164</v>
      </c>
      <c r="FZ1147">
        <v>122.913</v>
      </c>
      <c r="GK1147">
        <v>41303</v>
      </c>
      <c r="GL1147">
        <v>96.325000000000003</v>
      </c>
      <c r="GW1147">
        <v>41829</v>
      </c>
      <c r="GX1147">
        <v>115.423</v>
      </c>
      <c r="HF1147">
        <v>42213</v>
      </c>
      <c r="HG1147">
        <v>136.85</v>
      </c>
      <c r="HL1147">
        <v>40686</v>
      </c>
      <c r="HM1147">
        <v>100.346</v>
      </c>
      <c r="HR1147">
        <v>40688</v>
      </c>
      <c r="HS1147">
        <v>98.548000000000002</v>
      </c>
      <c r="HU1147">
        <v>40693</v>
      </c>
      <c r="HV1147">
        <v>77.915999999999997</v>
      </c>
      <c r="HX1147">
        <v>40851</v>
      </c>
      <c r="HY1147">
        <v>81.515000000000001</v>
      </c>
      <c r="IA1147">
        <v>41681</v>
      </c>
      <c r="IB1147">
        <v>103.953</v>
      </c>
    </row>
    <row r="1148" spans="40:236">
      <c r="AN1148">
        <v>40686</v>
      </c>
      <c r="AO1148">
        <v>100.738</v>
      </c>
      <c r="AQ1148">
        <v>40686</v>
      </c>
      <c r="AR1148">
        <v>101.51300000000001</v>
      </c>
      <c r="AT1148">
        <v>40693</v>
      </c>
      <c r="AU1148">
        <v>104.696</v>
      </c>
      <c r="AZ1148">
        <v>40686</v>
      </c>
      <c r="BA1148">
        <v>102.288</v>
      </c>
      <c r="BF1148">
        <v>40695</v>
      </c>
      <c r="BG1148">
        <v>101.04900000000001</v>
      </c>
      <c r="BI1148">
        <v>40686</v>
      </c>
      <c r="BJ1148">
        <v>104.128</v>
      </c>
      <c r="BO1148">
        <v>40686</v>
      </c>
      <c r="BP1148">
        <v>100.723</v>
      </c>
      <c r="BU1148">
        <v>41326</v>
      </c>
      <c r="BV1148">
        <v>102.598</v>
      </c>
      <c r="CA1148">
        <v>40686</v>
      </c>
      <c r="CB1148">
        <v>101.401</v>
      </c>
      <c r="CD1148">
        <v>41600</v>
      </c>
      <c r="CE1148">
        <v>102.43</v>
      </c>
      <c r="CG1148">
        <v>40686</v>
      </c>
      <c r="CH1148">
        <v>100.033</v>
      </c>
      <c r="CP1148">
        <v>41844</v>
      </c>
      <c r="CQ1148">
        <v>102.095</v>
      </c>
      <c r="DE1148">
        <v>40686</v>
      </c>
      <c r="DF1148">
        <v>93.671000000000006</v>
      </c>
      <c r="DH1148">
        <v>42088</v>
      </c>
      <c r="DI1148">
        <v>103.458</v>
      </c>
      <c r="DW1148">
        <v>40686</v>
      </c>
      <c r="DX1148">
        <v>94.373000000000005</v>
      </c>
      <c r="EF1148">
        <v>40686</v>
      </c>
      <c r="EG1148">
        <v>102.44799999999999</v>
      </c>
      <c r="EU1148">
        <v>41095</v>
      </c>
      <c r="EV1148">
        <v>89.35</v>
      </c>
      <c r="FG1148">
        <v>41451</v>
      </c>
      <c r="FH1148">
        <v>103.123</v>
      </c>
      <c r="FJ1148">
        <v>41564</v>
      </c>
      <c r="FK1148">
        <v>104.78</v>
      </c>
      <c r="FP1148">
        <v>41795</v>
      </c>
      <c r="FQ1148">
        <v>112.723</v>
      </c>
      <c r="FV1148">
        <v>41970</v>
      </c>
      <c r="FW1148">
        <v>121.58</v>
      </c>
      <c r="FY1148">
        <v>42165</v>
      </c>
      <c r="FZ1148">
        <v>122.86</v>
      </c>
      <c r="GK1148">
        <v>41304</v>
      </c>
      <c r="GL1148">
        <v>95.875</v>
      </c>
      <c r="GW1148">
        <v>41830</v>
      </c>
      <c r="GX1148">
        <v>114.768</v>
      </c>
      <c r="HF1148">
        <v>42214</v>
      </c>
      <c r="HG1148">
        <v>136.29499999999999</v>
      </c>
      <c r="HL1148">
        <v>40687</v>
      </c>
      <c r="HM1148">
        <v>100.651</v>
      </c>
      <c r="HR1148">
        <v>40689</v>
      </c>
      <c r="HS1148">
        <v>99.266000000000005</v>
      </c>
      <c r="HU1148">
        <v>40694</v>
      </c>
      <c r="HV1148">
        <v>78.164000000000001</v>
      </c>
      <c r="HX1148">
        <v>40854</v>
      </c>
      <c r="HY1148">
        <v>81.058000000000007</v>
      </c>
      <c r="IA1148">
        <v>41682</v>
      </c>
      <c r="IB1148">
        <v>103.51</v>
      </c>
    </row>
    <row r="1149" spans="40:236">
      <c r="AN1149">
        <v>40687</v>
      </c>
      <c r="AO1149">
        <v>100.69799999999999</v>
      </c>
      <c r="AQ1149">
        <v>40687</v>
      </c>
      <c r="AR1149">
        <v>101.52800000000001</v>
      </c>
      <c r="AT1149">
        <v>40694</v>
      </c>
      <c r="AU1149">
        <v>104.685</v>
      </c>
      <c r="AZ1149">
        <v>40687</v>
      </c>
      <c r="BA1149">
        <v>102.32299999999999</v>
      </c>
      <c r="BF1149">
        <v>40696</v>
      </c>
      <c r="BG1149">
        <v>101.07899999999999</v>
      </c>
      <c r="BI1149">
        <v>40687</v>
      </c>
      <c r="BJ1149">
        <v>104.13800000000001</v>
      </c>
      <c r="BO1149">
        <v>40687</v>
      </c>
      <c r="BP1149">
        <v>100.86499999999999</v>
      </c>
      <c r="BU1149">
        <v>41327</v>
      </c>
      <c r="BV1149">
        <v>102.545</v>
      </c>
      <c r="CA1149">
        <v>40687</v>
      </c>
      <c r="CB1149">
        <v>101.556</v>
      </c>
      <c r="CD1149">
        <v>41603</v>
      </c>
      <c r="CE1149">
        <v>102.425</v>
      </c>
      <c r="CG1149">
        <v>40687</v>
      </c>
      <c r="CH1149">
        <v>100.22799999999999</v>
      </c>
      <c r="CP1149">
        <v>41845</v>
      </c>
      <c r="CQ1149">
        <v>102.095</v>
      </c>
      <c r="DE1149">
        <v>40687</v>
      </c>
      <c r="DF1149">
        <v>93.867999999999995</v>
      </c>
      <c r="DH1149">
        <v>42089</v>
      </c>
      <c r="DI1149">
        <v>103.465</v>
      </c>
      <c r="DW1149">
        <v>40687</v>
      </c>
      <c r="DX1149">
        <v>94.653000000000006</v>
      </c>
      <c r="EF1149">
        <v>40687</v>
      </c>
      <c r="EG1149">
        <v>102.768</v>
      </c>
      <c r="EU1149">
        <v>41096</v>
      </c>
      <c r="EV1149">
        <v>88.364999999999995</v>
      </c>
      <c r="FG1149">
        <v>41452</v>
      </c>
      <c r="FH1149">
        <v>103.633</v>
      </c>
      <c r="FJ1149">
        <v>41565</v>
      </c>
      <c r="FK1149">
        <v>105.048</v>
      </c>
      <c r="FP1149">
        <v>41796</v>
      </c>
      <c r="FQ1149">
        <v>114.045</v>
      </c>
      <c r="FV1149">
        <v>41971</v>
      </c>
      <c r="FW1149">
        <v>121.383</v>
      </c>
      <c r="FY1149">
        <v>42166</v>
      </c>
      <c r="FZ1149">
        <v>123.13500000000001</v>
      </c>
      <c r="GK1149">
        <v>41305</v>
      </c>
      <c r="GL1149">
        <v>96.29</v>
      </c>
      <c r="GW1149">
        <v>41831</v>
      </c>
      <c r="GX1149">
        <v>115.163</v>
      </c>
      <c r="HF1149">
        <v>42215</v>
      </c>
      <c r="HG1149">
        <v>136.86500000000001</v>
      </c>
      <c r="HL1149">
        <v>40688</v>
      </c>
      <c r="HM1149">
        <v>101.623</v>
      </c>
      <c r="HR1149">
        <v>40690</v>
      </c>
      <c r="HS1149">
        <v>99.222999999999999</v>
      </c>
      <c r="HU1149">
        <v>40695</v>
      </c>
      <c r="HV1149">
        <v>78.518000000000001</v>
      </c>
      <c r="HX1149">
        <v>40855</v>
      </c>
      <c r="HY1149">
        <v>81.143000000000001</v>
      </c>
      <c r="IA1149">
        <v>41683</v>
      </c>
      <c r="IB1149">
        <v>103.792</v>
      </c>
    </row>
    <row r="1150" spans="40:236">
      <c r="AN1150">
        <v>40688</v>
      </c>
      <c r="AO1150">
        <v>100.676</v>
      </c>
      <c r="AQ1150">
        <v>40688</v>
      </c>
      <c r="AR1150">
        <v>101.533</v>
      </c>
      <c r="AT1150">
        <v>40695</v>
      </c>
      <c r="AU1150">
        <v>104.621</v>
      </c>
      <c r="AZ1150">
        <v>40688</v>
      </c>
      <c r="BA1150">
        <v>102.40300000000001</v>
      </c>
      <c r="BF1150">
        <v>40697</v>
      </c>
      <c r="BG1150">
        <v>101.143</v>
      </c>
      <c r="BI1150">
        <v>40688</v>
      </c>
      <c r="BJ1150">
        <v>104.35299999999999</v>
      </c>
      <c r="BO1150">
        <v>40688</v>
      </c>
      <c r="BP1150">
        <v>101.07299999999999</v>
      </c>
      <c r="BU1150">
        <v>41330</v>
      </c>
      <c r="BV1150">
        <v>102.56</v>
      </c>
      <c r="CA1150">
        <v>40688</v>
      </c>
      <c r="CB1150">
        <v>101.88800000000001</v>
      </c>
      <c r="CD1150">
        <v>41604</v>
      </c>
      <c r="CE1150">
        <v>102.383</v>
      </c>
      <c r="CG1150">
        <v>40688</v>
      </c>
      <c r="CH1150">
        <v>100.646</v>
      </c>
      <c r="CP1150">
        <v>41848</v>
      </c>
      <c r="CQ1150">
        <v>102.098</v>
      </c>
      <c r="DE1150">
        <v>40688</v>
      </c>
      <c r="DF1150">
        <v>94.366</v>
      </c>
      <c r="DH1150">
        <v>42090</v>
      </c>
      <c r="DI1150">
        <v>103.485</v>
      </c>
      <c r="DW1150">
        <v>40688</v>
      </c>
      <c r="DX1150">
        <v>95.188000000000002</v>
      </c>
      <c r="EF1150">
        <v>40688</v>
      </c>
      <c r="EG1150">
        <v>103.343</v>
      </c>
      <c r="EU1150">
        <v>41099</v>
      </c>
      <c r="EV1150">
        <v>87.784999999999997</v>
      </c>
      <c r="FG1150">
        <v>41453</v>
      </c>
      <c r="FH1150">
        <v>103.545</v>
      </c>
      <c r="FJ1150">
        <v>41568</v>
      </c>
      <c r="FK1150">
        <v>105.123</v>
      </c>
      <c r="FP1150">
        <v>41799</v>
      </c>
      <c r="FQ1150">
        <v>114.39</v>
      </c>
      <c r="FV1150">
        <v>41974</v>
      </c>
      <c r="FW1150">
        <v>121.435</v>
      </c>
      <c r="FY1150">
        <v>42167</v>
      </c>
      <c r="FZ1150">
        <v>122.45</v>
      </c>
      <c r="GK1150">
        <v>41306</v>
      </c>
      <c r="GL1150">
        <v>96.067999999999998</v>
      </c>
      <c r="GW1150">
        <v>41834</v>
      </c>
      <c r="GX1150">
        <v>115.125</v>
      </c>
      <c r="HF1150">
        <v>42216</v>
      </c>
      <c r="HG1150">
        <v>137.57</v>
      </c>
      <c r="HL1150">
        <v>40689</v>
      </c>
      <c r="HM1150">
        <v>102.28100000000001</v>
      </c>
      <c r="HR1150">
        <v>40693</v>
      </c>
      <c r="HS1150">
        <v>98.569000000000003</v>
      </c>
      <c r="HU1150">
        <v>40696</v>
      </c>
      <c r="HV1150">
        <v>78.695999999999998</v>
      </c>
      <c r="HX1150">
        <v>40856</v>
      </c>
      <c r="HY1150">
        <v>79.597999999999999</v>
      </c>
      <c r="IA1150">
        <v>41684</v>
      </c>
      <c r="IB1150">
        <v>103.94499999999999</v>
      </c>
    </row>
    <row r="1151" spans="40:236">
      <c r="AN1151">
        <v>40689</v>
      </c>
      <c r="AO1151">
        <v>100.661</v>
      </c>
      <c r="AQ1151">
        <v>40689</v>
      </c>
      <c r="AR1151">
        <v>101.541</v>
      </c>
      <c r="AT1151">
        <v>40696</v>
      </c>
      <c r="AU1151">
        <v>104.623</v>
      </c>
      <c r="AZ1151">
        <v>40689</v>
      </c>
      <c r="BA1151">
        <v>102.538</v>
      </c>
      <c r="BF1151">
        <v>40700</v>
      </c>
      <c r="BG1151">
        <v>101.149</v>
      </c>
      <c r="BI1151">
        <v>40689</v>
      </c>
      <c r="BJ1151">
        <v>104.483</v>
      </c>
      <c r="BO1151">
        <v>40689</v>
      </c>
      <c r="BP1151">
        <v>101.133</v>
      </c>
      <c r="BU1151">
        <v>41331</v>
      </c>
      <c r="BV1151">
        <v>102.38</v>
      </c>
      <c r="CA1151">
        <v>40689</v>
      </c>
      <c r="CB1151">
        <v>102.066</v>
      </c>
      <c r="CD1151">
        <v>41605</v>
      </c>
      <c r="CE1151">
        <v>102.33499999999999</v>
      </c>
      <c r="CG1151">
        <v>40689</v>
      </c>
      <c r="CH1151">
        <v>100.873</v>
      </c>
      <c r="CP1151">
        <v>41849</v>
      </c>
      <c r="CQ1151">
        <v>102.108</v>
      </c>
      <c r="DE1151">
        <v>40689</v>
      </c>
      <c r="DF1151">
        <v>94.626000000000005</v>
      </c>
      <c r="DH1151">
        <v>42093</v>
      </c>
      <c r="DI1151">
        <v>103.498</v>
      </c>
      <c r="DW1151">
        <v>40689</v>
      </c>
      <c r="DX1151">
        <v>95.498000000000005</v>
      </c>
      <c r="EF1151">
        <v>40689</v>
      </c>
      <c r="EG1151">
        <v>103.71</v>
      </c>
      <c r="EU1151">
        <v>41100</v>
      </c>
      <c r="EV1151">
        <v>89.1</v>
      </c>
      <c r="FG1151">
        <v>41456</v>
      </c>
      <c r="FH1151">
        <v>104.30500000000001</v>
      </c>
      <c r="FJ1151">
        <v>41569</v>
      </c>
      <c r="FK1151">
        <v>105.735</v>
      </c>
      <c r="FP1151">
        <v>41800</v>
      </c>
      <c r="FQ1151">
        <v>113.81</v>
      </c>
      <c r="FV1151">
        <v>41975</v>
      </c>
      <c r="FW1151">
        <v>121.45</v>
      </c>
      <c r="FY1151">
        <v>42170</v>
      </c>
      <c r="FZ1151">
        <v>121.443</v>
      </c>
      <c r="GK1151">
        <v>41309</v>
      </c>
      <c r="GL1151">
        <v>94.305000000000007</v>
      </c>
      <c r="GW1151">
        <v>41835</v>
      </c>
      <c r="GX1151">
        <v>115.643</v>
      </c>
      <c r="HF1151">
        <v>42219</v>
      </c>
      <c r="HG1151">
        <v>137.44300000000001</v>
      </c>
      <c r="HL1151">
        <v>40690</v>
      </c>
      <c r="HM1151">
        <v>102.248</v>
      </c>
      <c r="HR1151">
        <v>40694</v>
      </c>
      <c r="HS1151">
        <v>98.751000000000005</v>
      </c>
      <c r="HU1151">
        <v>40697</v>
      </c>
      <c r="HV1151">
        <v>79.331000000000003</v>
      </c>
      <c r="HX1151">
        <v>40857</v>
      </c>
      <c r="HY1151">
        <v>78.814999999999998</v>
      </c>
      <c r="IA1151">
        <v>41687</v>
      </c>
      <c r="IB1151">
        <v>104.568</v>
      </c>
    </row>
    <row r="1152" spans="40:236">
      <c r="AN1152">
        <v>40690</v>
      </c>
      <c r="AO1152">
        <v>100.65300000000001</v>
      </c>
      <c r="AQ1152">
        <v>40690</v>
      </c>
      <c r="AR1152">
        <v>101.548</v>
      </c>
      <c r="AT1152">
        <v>40697</v>
      </c>
      <c r="AU1152">
        <v>104.598</v>
      </c>
      <c r="AZ1152">
        <v>40690</v>
      </c>
      <c r="BA1152">
        <v>102.506</v>
      </c>
      <c r="BF1152">
        <v>40701</v>
      </c>
      <c r="BG1152">
        <v>101.17100000000001</v>
      </c>
      <c r="BI1152">
        <v>40690</v>
      </c>
      <c r="BJ1152">
        <v>104.488</v>
      </c>
      <c r="BO1152">
        <v>40690</v>
      </c>
      <c r="BP1152">
        <v>101.158</v>
      </c>
      <c r="BU1152">
        <v>41332</v>
      </c>
      <c r="BV1152">
        <v>102.405</v>
      </c>
      <c r="CA1152">
        <v>40690</v>
      </c>
      <c r="CB1152">
        <v>102.048</v>
      </c>
      <c r="CD1152">
        <v>41606</v>
      </c>
      <c r="CE1152">
        <v>102.3</v>
      </c>
      <c r="CG1152">
        <v>40690</v>
      </c>
      <c r="CH1152">
        <v>100.791</v>
      </c>
      <c r="CP1152">
        <v>41850</v>
      </c>
      <c r="CQ1152">
        <v>102.065</v>
      </c>
      <c r="DE1152">
        <v>40690</v>
      </c>
      <c r="DF1152">
        <v>94.477999999999994</v>
      </c>
      <c r="DH1152">
        <v>42094</v>
      </c>
      <c r="DI1152">
        <v>103.51</v>
      </c>
      <c r="DW1152">
        <v>40690</v>
      </c>
      <c r="DX1152">
        <v>95.373000000000005</v>
      </c>
      <c r="EF1152">
        <v>40690</v>
      </c>
      <c r="EG1152">
        <v>103.57299999999999</v>
      </c>
      <c r="EU1152">
        <v>41101</v>
      </c>
      <c r="EV1152">
        <v>90.09</v>
      </c>
      <c r="FG1152">
        <v>41457</v>
      </c>
      <c r="FH1152">
        <v>104.45</v>
      </c>
      <c r="FJ1152">
        <v>41570</v>
      </c>
      <c r="FK1152">
        <v>106.2</v>
      </c>
      <c r="FP1152">
        <v>41801</v>
      </c>
      <c r="FQ1152">
        <v>113.825</v>
      </c>
      <c r="FV1152">
        <v>41976</v>
      </c>
      <c r="FW1152">
        <v>121.595</v>
      </c>
      <c r="FY1152">
        <v>42171</v>
      </c>
      <c r="FZ1152">
        <v>121.485</v>
      </c>
      <c r="GK1152">
        <v>41310</v>
      </c>
      <c r="GL1152">
        <v>94.81</v>
      </c>
      <c r="GW1152">
        <v>41836</v>
      </c>
      <c r="GX1152">
        <v>116.223</v>
      </c>
      <c r="HF1152">
        <v>42220</v>
      </c>
      <c r="HG1152">
        <v>137.405</v>
      </c>
      <c r="HL1152">
        <v>40693</v>
      </c>
      <c r="HM1152">
        <v>101.65300000000001</v>
      </c>
      <c r="HR1152">
        <v>40695</v>
      </c>
      <c r="HS1152">
        <v>99.144000000000005</v>
      </c>
      <c r="HU1152">
        <v>40700</v>
      </c>
      <c r="HV1152">
        <v>78.888999999999996</v>
      </c>
      <c r="HX1152">
        <v>40858</v>
      </c>
      <c r="HY1152">
        <v>79.563000000000002</v>
      </c>
      <c r="IA1152">
        <v>41688</v>
      </c>
      <c r="IB1152">
        <v>104.938</v>
      </c>
    </row>
    <row r="1153" spans="40:236">
      <c r="AN1153">
        <v>40693</v>
      </c>
      <c r="AO1153">
        <v>100.643</v>
      </c>
      <c r="AQ1153">
        <v>40693</v>
      </c>
      <c r="AR1153">
        <v>101.508</v>
      </c>
      <c r="AT1153">
        <v>40700</v>
      </c>
      <c r="AU1153">
        <v>104.60899999999999</v>
      </c>
      <c r="AZ1153">
        <v>40693</v>
      </c>
      <c r="BA1153">
        <v>102.453</v>
      </c>
      <c r="BF1153">
        <v>40702</v>
      </c>
      <c r="BG1153">
        <v>101.10899999999999</v>
      </c>
      <c r="BI1153">
        <v>40693</v>
      </c>
      <c r="BJ1153">
        <v>104.366</v>
      </c>
      <c r="BO1153">
        <v>40693</v>
      </c>
      <c r="BP1153">
        <v>101.001</v>
      </c>
      <c r="BU1153">
        <v>41333</v>
      </c>
      <c r="BV1153">
        <v>102.505</v>
      </c>
      <c r="CA1153">
        <v>40693</v>
      </c>
      <c r="CB1153">
        <v>101.824</v>
      </c>
      <c r="CD1153">
        <v>41607</v>
      </c>
      <c r="CE1153">
        <v>102.265</v>
      </c>
      <c r="CG1153">
        <v>40693</v>
      </c>
      <c r="CH1153">
        <v>100.566</v>
      </c>
      <c r="CP1153">
        <v>41851</v>
      </c>
      <c r="CQ1153">
        <v>102.063</v>
      </c>
      <c r="DE1153">
        <v>40693</v>
      </c>
      <c r="DF1153">
        <v>94.233000000000004</v>
      </c>
      <c r="DH1153">
        <v>42095</v>
      </c>
      <c r="DI1153">
        <v>103.465</v>
      </c>
      <c r="DW1153">
        <v>40693</v>
      </c>
      <c r="DX1153">
        <v>95.06</v>
      </c>
      <c r="EF1153">
        <v>40693</v>
      </c>
      <c r="EG1153">
        <v>103.211</v>
      </c>
      <c r="EU1153">
        <v>41102</v>
      </c>
      <c r="EV1153">
        <v>89.825000000000003</v>
      </c>
      <c r="FG1153">
        <v>41458</v>
      </c>
      <c r="FH1153">
        <v>103.708</v>
      </c>
      <c r="FJ1153">
        <v>41571</v>
      </c>
      <c r="FK1153">
        <v>106.155</v>
      </c>
      <c r="FP1153">
        <v>41802</v>
      </c>
      <c r="FQ1153">
        <v>113.515</v>
      </c>
      <c r="FV1153">
        <v>41977</v>
      </c>
      <c r="FW1153">
        <v>121.27800000000001</v>
      </c>
      <c r="FY1153">
        <v>42172</v>
      </c>
      <c r="FZ1153">
        <v>121.58499999999999</v>
      </c>
      <c r="GK1153">
        <v>41311</v>
      </c>
      <c r="GL1153">
        <v>94.254999999999995</v>
      </c>
      <c r="GW1153">
        <v>41837</v>
      </c>
      <c r="GX1153">
        <v>116.568</v>
      </c>
      <c r="HF1153">
        <v>42221</v>
      </c>
      <c r="HG1153">
        <v>135.86799999999999</v>
      </c>
      <c r="HL1153">
        <v>40694</v>
      </c>
      <c r="HM1153">
        <v>101.82599999999999</v>
      </c>
      <c r="HR1153">
        <v>40696</v>
      </c>
      <c r="HS1153">
        <v>99.263999999999996</v>
      </c>
      <c r="HU1153">
        <v>40701</v>
      </c>
      <c r="HV1153">
        <v>78.203999999999994</v>
      </c>
      <c r="HX1153">
        <v>40861</v>
      </c>
      <c r="HY1153">
        <v>77.094999999999999</v>
      </c>
      <c r="IA1153">
        <v>41689</v>
      </c>
      <c r="IB1153">
        <v>104.465</v>
      </c>
    </row>
    <row r="1154" spans="40:236">
      <c r="AN1154">
        <v>40694</v>
      </c>
      <c r="AO1154">
        <v>100.628</v>
      </c>
      <c r="AQ1154">
        <v>40694</v>
      </c>
      <c r="AR1154">
        <v>101.503</v>
      </c>
      <c r="AT1154">
        <v>40701</v>
      </c>
      <c r="AU1154">
        <v>104.529</v>
      </c>
      <c r="AZ1154">
        <v>40694</v>
      </c>
      <c r="BA1154">
        <v>102.498</v>
      </c>
      <c r="BF1154">
        <v>40703</v>
      </c>
      <c r="BG1154">
        <v>101.104</v>
      </c>
      <c r="BI1154">
        <v>40694</v>
      </c>
      <c r="BJ1154">
        <v>104.429</v>
      </c>
      <c r="BO1154">
        <v>40694</v>
      </c>
      <c r="BP1154">
        <v>101.114</v>
      </c>
      <c r="BU1154">
        <v>41334</v>
      </c>
      <c r="BV1154">
        <v>102.563</v>
      </c>
      <c r="CA1154">
        <v>40694</v>
      </c>
      <c r="CB1154">
        <v>101.949</v>
      </c>
      <c r="CD1154">
        <v>41610</v>
      </c>
      <c r="CE1154">
        <v>102.2</v>
      </c>
      <c r="CG1154">
        <v>40694</v>
      </c>
      <c r="CH1154">
        <v>100.709</v>
      </c>
      <c r="CP1154">
        <v>41852</v>
      </c>
      <c r="CQ1154">
        <v>102.06</v>
      </c>
      <c r="DE1154">
        <v>40694</v>
      </c>
      <c r="DF1154">
        <v>94.402000000000001</v>
      </c>
      <c r="DH1154">
        <v>42096</v>
      </c>
      <c r="DI1154">
        <v>103.45</v>
      </c>
      <c r="DW1154">
        <v>40694</v>
      </c>
      <c r="DX1154">
        <v>95.238</v>
      </c>
      <c r="EF1154">
        <v>40694</v>
      </c>
      <c r="EG1154">
        <v>103.419</v>
      </c>
      <c r="EU1154">
        <v>41103</v>
      </c>
      <c r="EV1154">
        <v>89.992999999999995</v>
      </c>
      <c r="FG1154">
        <v>41459</v>
      </c>
      <c r="FH1154">
        <v>104.395</v>
      </c>
      <c r="FJ1154">
        <v>41572</v>
      </c>
      <c r="FK1154">
        <v>105.983</v>
      </c>
      <c r="FP1154">
        <v>41803</v>
      </c>
      <c r="FQ1154">
        <v>113.705</v>
      </c>
      <c r="FV1154">
        <v>41978</v>
      </c>
      <c r="FW1154">
        <v>121.458</v>
      </c>
      <c r="FY1154">
        <v>42173</v>
      </c>
      <c r="FZ1154">
        <v>121.84</v>
      </c>
      <c r="GK1154">
        <v>41312</v>
      </c>
      <c r="GL1154">
        <v>94.457999999999998</v>
      </c>
      <c r="GW1154">
        <v>41838</v>
      </c>
      <c r="GX1154">
        <v>116.883</v>
      </c>
      <c r="HF1154">
        <v>42222</v>
      </c>
      <c r="HG1154">
        <v>136.58500000000001</v>
      </c>
      <c r="HL1154">
        <v>40695</v>
      </c>
      <c r="HM1154">
        <v>102.184</v>
      </c>
      <c r="HR1154">
        <v>40697</v>
      </c>
      <c r="HS1154">
        <v>99.938999999999993</v>
      </c>
      <c r="HU1154">
        <v>40702</v>
      </c>
      <c r="HV1154">
        <v>77.795000000000002</v>
      </c>
      <c r="HX1154">
        <v>40862</v>
      </c>
      <c r="HY1154">
        <v>75.638000000000005</v>
      </c>
      <c r="IA1154">
        <v>41690</v>
      </c>
      <c r="IB1154">
        <v>103.685</v>
      </c>
    </row>
    <row r="1155" spans="40:236">
      <c r="AN1155">
        <v>40695</v>
      </c>
      <c r="AO1155">
        <v>100.60599999999999</v>
      </c>
      <c r="AQ1155">
        <v>40695</v>
      </c>
      <c r="AR1155">
        <v>101.47499999999999</v>
      </c>
      <c r="AT1155">
        <v>40702</v>
      </c>
      <c r="AU1155">
        <v>104.569</v>
      </c>
      <c r="AZ1155">
        <v>40695</v>
      </c>
      <c r="BA1155">
        <v>102.471</v>
      </c>
      <c r="BF1155">
        <v>40704</v>
      </c>
      <c r="BG1155">
        <v>101.104</v>
      </c>
      <c r="BI1155">
        <v>40695</v>
      </c>
      <c r="BJ1155">
        <v>104.426</v>
      </c>
      <c r="BO1155">
        <v>40695</v>
      </c>
      <c r="BP1155">
        <v>101.14100000000001</v>
      </c>
      <c r="BU1155">
        <v>41337</v>
      </c>
      <c r="BV1155">
        <v>102.55800000000001</v>
      </c>
      <c r="CA1155">
        <v>40695</v>
      </c>
      <c r="CB1155">
        <v>101.991</v>
      </c>
      <c r="CD1155">
        <v>41611</v>
      </c>
      <c r="CE1155">
        <v>102.185</v>
      </c>
      <c r="CG1155">
        <v>40695</v>
      </c>
      <c r="CH1155">
        <v>100.76900000000001</v>
      </c>
      <c r="CP1155">
        <v>41855</v>
      </c>
      <c r="CQ1155">
        <v>102.08499999999999</v>
      </c>
      <c r="DE1155">
        <v>40695</v>
      </c>
      <c r="DF1155">
        <v>94.534000000000006</v>
      </c>
      <c r="DH1155">
        <v>42097</v>
      </c>
      <c r="DI1155">
        <v>103.45</v>
      </c>
      <c r="DW1155">
        <v>40695</v>
      </c>
      <c r="DX1155">
        <v>95.411000000000001</v>
      </c>
      <c r="EF1155">
        <v>40695</v>
      </c>
      <c r="EG1155">
        <v>103.608</v>
      </c>
      <c r="EU1155">
        <v>41106</v>
      </c>
      <c r="EV1155">
        <v>89.13</v>
      </c>
      <c r="FG1155">
        <v>41460</v>
      </c>
      <c r="FH1155">
        <v>104.425</v>
      </c>
      <c r="FJ1155">
        <v>41575</v>
      </c>
      <c r="FK1155">
        <v>106.248</v>
      </c>
      <c r="FP1155">
        <v>41806</v>
      </c>
      <c r="FQ1155">
        <v>113.52</v>
      </c>
      <c r="FV1155">
        <v>41981</v>
      </c>
      <c r="FW1155">
        <v>121.62</v>
      </c>
      <c r="FY1155">
        <v>42174</v>
      </c>
      <c r="FZ1155">
        <v>121.988</v>
      </c>
      <c r="GK1155">
        <v>41313</v>
      </c>
      <c r="GL1155">
        <v>94.915000000000006</v>
      </c>
      <c r="GW1155">
        <v>41841</v>
      </c>
      <c r="GX1155">
        <v>117.128</v>
      </c>
      <c r="HF1155">
        <v>42223</v>
      </c>
      <c r="HG1155">
        <v>136.94800000000001</v>
      </c>
      <c r="HL1155">
        <v>40696</v>
      </c>
      <c r="HM1155">
        <v>102.30800000000001</v>
      </c>
      <c r="HR1155">
        <v>40700</v>
      </c>
      <c r="HS1155">
        <v>99.391000000000005</v>
      </c>
      <c r="HU1155">
        <v>40703</v>
      </c>
      <c r="HV1155">
        <v>77.284000000000006</v>
      </c>
      <c r="HX1155">
        <v>40863</v>
      </c>
      <c r="HY1155">
        <v>75.143000000000001</v>
      </c>
      <c r="IA1155">
        <v>41691</v>
      </c>
      <c r="IB1155">
        <v>104.253</v>
      </c>
    </row>
    <row r="1156" spans="40:236">
      <c r="AN1156">
        <v>40696</v>
      </c>
      <c r="AO1156">
        <v>100.57899999999999</v>
      </c>
      <c r="AQ1156">
        <v>40696</v>
      </c>
      <c r="AR1156">
        <v>101.45399999999999</v>
      </c>
      <c r="AT1156">
        <v>40703</v>
      </c>
      <c r="AU1156">
        <v>104.5</v>
      </c>
      <c r="AZ1156">
        <v>40696</v>
      </c>
      <c r="BA1156">
        <v>102.51600000000001</v>
      </c>
      <c r="BF1156">
        <v>40707</v>
      </c>
      <c r="BG1156">
        <v>101.071</v>
      </c>
      <c r="BI1156">
        <v>40696</v>
      </c>
      <c r="BJ1156">
        <v>104.483</v>
      </c>
      <c r="BO1156">
        <v>40696</v>
      </c>
      <c r="BP1156">
        <v>101.246</v>
      </c>
      <c r="BU1156">
        <v>41338</v>
      </c>
      <c r="BV1156">
        <v>102.572</v>
      </c>
      <c r="CA1156">
        <v>40696</v>
      </c>
      <c r="CB1156">
        <v>102.126</v>
      </c>
      <c r="CD1156">
        <v>41612</v>
      </c>
      <c r="CE1156">
        <v>102.133</v>
      </c>
      <c r="CG1156">
        <v>40696</v>
      </c>
      <c r="CH1156">
        <v>100.878</v>
      </c>
      <c r="CP1156">
        <v>41856</v>
      </c>
      <c r="CQ1156">
        <v>102.08</v>
      </c>
      <c r="DE1156">
        <v>40696</v>
      </c>
      <c r="DF1156">
        <v>94.694000000000003</v>
      </c>
      <c r="DH1156">
        <v>42100</v>
      </c>
      <c r="DI1156">
        <v>103.45</v>
      </c>
      <c r="DW1156">
        <v>40696</v>
      </c>
      <c r="DX1156">
        <v>95.620999999999995</v>
      </c>
      <c r="EF1156">
        <v>40696</v>
      </c>
      <c r="EG1156">
        <v>103.836</v>
      </c>
      <c r="EU1156">
        <v>41107</v>
      </c>
      <c r="EV1156">
        <v>88.954999999999998</v>
      </c>
      <c r="FG1156">
        <v>41463</v>
      </c>
      <c r="FH1156">
        <v>104.47499999999999</v>
      </c>
      <c r="FJ1156">
        <v>41576</v>
      </c>
      <c r="FK1156">
        <v>106.5</v>
      </c>
      <c r="FP1156">
        <v>41807</v>
      </c>
      <c r="FQ1156">
        <v>113.27500000000001</v>
      </c>
      <c r="FV1156">
        <v>41982</v>
      </c>
      <c r="FW1156">
        <v>121.19</v>
      </c>
      <c r="FY1156">
        <v>42177</v>
      </c>
      <c r="FZ1156">
        <v>122.883</v>
      </c>
      <c r="GK1156">
        <v>41316</v>
      </c>
      <c r="GL1156">
        <v>94.483000000000004</v>
      </c>
      <c r="GW1156">
        <v>41842</v>
      </c>
      <c r="GX1156">
        <v>117.02800000000001</v>
      </c>
      <c r="HF1156">
        <v>42226</v>
      </c>
      <c r="HG1156">
        <v>137.08000000000001</v>
      </c>
      <c r="HL1156">
        <v>40697</v>
      </c>
      <c r="HM1156">
        <v>102.929</v>
      </c>
      <c r="HR1156">
        <v>40701</v>
      </c>
      <c r="HS1156">
        <v>98.658000000000001</v>
      </c>
      <c r="HU1156">
        <v>40704</v>
      </c>
      <c r="HV1156">
        <v>77.066000000000003</v>
      </c>
      <c r="HX1156">
        <v>40864</v>
      </c>
      <c r="HY1156">
        <v>73.373000000000005</v>
      </c>
      <c r="IA1156">
        <v>41694</v>
      </c>
      <c r="IB1156">
        <v>104.068</v>
      </c>
    </row>
    <row r="1157" spans="40:236">
      <c r="AN1157">
        <v>40697</v>
      </c>
      <c r="AO1157">
        <v>100.584</v>
      </c>
      <c r="AQ1157">
        <v>40697</v>
      </c>
      <c r="AR1157">
        <v>101.444</v>
      </c>
      <c r="AT1157">
        <v>40704</v>
      </c>
      <c r="AU1157">
        <v>104.529</v>
      </c>
      <c r="AZ1157">
        <v>40697</v>
      </c>
      <c r="BA1157">
        <v>102.536</v>
      </c>
      <c r="BF1157">
        <v>40708</v>
      </c>
      <c r="BG1157">
        <v>101.07599999999999</v>
      </c>
      <c r="BI1157">
        <v>40697</v>
      </c>
      <c r="BJ1157">
        <v>104.593</v>
      </c>
      <c r="BO1157">
        <v>40697</v>
      </c>
      <c r="BP1157">
        <v>101.416</v>
      </c>
      <c r="BU1157">
        <v>41339</v>
      </c>
      <c r="BV1157">
        <v>102.61499999999999</v>
      </c>
      <c r="CA1157">
        <v>40697</v>
      </c>
      <c r="CB1157">
        <v>102.389</v>
      </c>
      <c r="CD1157">
        <v>41613</v>
      </c>
      <c r="CE1157">
        <v>102.11</v>
      </c>
      <c r="CG1157">
        <v>40697</v>
      </c>
      <c r="CH1157">
        <v>101.209</v>
      </c>
      <c r="CP1157">
        <v>41857</v>
      </c>
      <c r="CQ1157">
        <v>102.05</v>
      </c>
      <c r="DE1157">
        <v>40697</v>
      </c>
      <c r="DF1157">
        <v>95.066000000000003</v>
      </c>
      <c r="DH1157">
        <v>42101</v>
      </c>
      <c r="DI1157">
        <v>103.443</v>
      </c>
      <c r="DW1157">
        <v>40697</v>
      </c>
      <c r="DX1157">
        <v>96.004000000000005</v>
      </c>
      <c r="EF1157">
        <v>40697</v>
      </c>
      <c r="EG1157">
        <v>104.246</v>
      </c>
      <c r="EU1157">
        <v>41108</v>
      </c>
      <c r="EV1157">
        <v>88.093000000000004</v>
      </c>
      <c r="FG1157">
        <v>41464</v>
      </c>
      <c r="FH1157">
        <v>104.205</v>
      </c>
      <c r="FJ1157">
        <v>41577</v>
      </c>
      <c r="FK1157">
        <v>106.455</v>
      </c>
      <c r="FP1157">
        <v>41808</v>
      </c>
      <c r="FQ1157">
        <v>112.943</v>
      </c>
      <c r="FV1157">
        <v>41983</v>
      </c>
      <c r="FW1157">
        <v>120.76300000000001</v>
      </c>
      <c r="FY1157">
        <v>42178</v>
      </c>
      <c r="FZ1157">
        <v>123.145</v>
      </c>
      <c r="GK1157">
        <v>41317</v>
      </c>
      <c r="GL1157">
        <v>95.24</v>
      </c>
      <c r="GW1157">
        <v>41843</v>
      </c>
      <c r="GX1157">
        <v>117.167</v>
      </c>
      <c r="HF1157">
        <v>42227</v>
      </c>
      <c r="HG1157">
        <v>137.53800000000001</v>
      </c>
      <c r="HL1157">
        <v>40700</v>
      </c>
      <c r="HM1157">
        <v>102.346</v>
      </c>
      <c r="HR1157">
        <v>40702</v>
      </c>
      <c r="HS1157">
        <v>98.242999999999995</v>
      </c>
      <c r="HU1157">
        <v>40707</v>
      </c>
      <c r="HV1157">
        <v>77.138999999999996</v>
      </c>
      <c r="HX1157">
        <v>40865</v>
      </c>
      <c r="HY1157">
        <v>74.385000000000005</v>
      </c>
      <c r="IA1157">
        <v>41695</v>
      </c>
      <c r="IB1157">
        <v>104.36799999999999</v>
      </c>
    </row>
    <row r="1158" spans="40:236">
      <c r="AN1158">
        <v>40700</v>
      </c>
      <c r="AO1158">
        <v>100.56399999999999</v>
      </c>
      <c r="AQ1158">
        <v>40700</v>
      </c>
      <c r="AR1158">
        <v>101.438</v>
      </c>
      <c r="AT1158">
        <v>40707</v>
      </c>
      <c r="AU1158">
        <v>104.479</v>
      </c>
      <c r="AZ1158">
        <v>40700</v>
      </c>
      <c r="BA1158">
        <v>102.524</v>
      </c>
      <c r="BF1158">
        <v>40709</v>
      </c>
      <c r="BG1158">
        <v>101.051</v>
      </c>
      <c r="BI1158">
        <v>40700</v>
      </c>
      <c r="BJ1158">
        <v>104.571</v>
      </c>
      <c r="BO1158">
        <v>40700</v>
      </c>
      <c r="BP1158">
        <v>101.36799999999999</v>
      </c>
      <c r="BU1158">
        <v>41340</v>
      </c>
      <c r="BV1158">
        <v>102.623</v>
      </c>
      <c r="CA1158">
        <v>40700</v>
      </c>
      <c r="CB1158">
        <v>102.31399999999999</v>
      </c>
      <c r="CD1158">
        <v>41614</v>
      </c>
      <c r="CE1158">
        <v>102.093</v>
      </c>
      <c r="CG1158">
        <v>40700</v>
      </c>
      <c r="CH1158">
        <v>101.124</v>
      </c>
      <c r="CP1158">
        <v>41858</v>
      </c>
      <c r="CQ1158">
        <v>102.045</v>
      </c>
      <c r="DE1158">
        <v>40700</v>
      </c>
      <c r="DF1158">
        <v>94.956000000000003</v>
      </c>
      <c r="DH1158">
        <v>42102</v>
      </c>
      <c r="DI1158">
        <v>103.438</v>
      </c>
      <c r="DW1158">
        <v>40700</v>
      </c>
      <c r="DX1158">
        <v>95.850999999999999</v>
      </c>
      <c r="EF1158">
        <v>40700</v>
      </c>
      <c r="EG1158">
        <v>104.084</v>
      </c>
      <c r="EU1158">
        <v>41109</v>
      </c>
      <c r="EV1158">
        <v>87.69</v>
      </c>
      <c r="FG1158">
        <v>41465</v>
      </c>
      <c r="FH1158">
        <v>103.72499999999999</v>
      </c>
      <c r="FJ1158">
        <v>41578</v>
      </c>
      <c r="FK1158">
        <v>106.708</v>
      </c>
      <c r="FP1158">
        <v>41809</v>
      </c>
      <c r="FQ1158">
        <v>113.27</v>
      </c>
      <c r="FV1158">
        <v>41984</v>
      </c>
      <c r="FW1158">
        <v>120.67</v>
      </c>
      <c r="FY1158">
        <v>42179</v>
      </c>
      <c r="FZ1158">
        <v>123.02</v>
      </c>
      <c r="GK1158">
        <v>41318</v>
      </c>
      <c r="GL1158">
        <v>96.158000000000001</v>
      </c>
      <c r="GW1158">
        <v>41844</v>
      </c>
      <c r="GX1158">
        <v>117.15300000000001</v>
      </c>
      <c r="HF1158">
        <v>42228</v>
      </c>
      <c r="HG1158">
        <v>136.928</v>
      </c>
      <c r="HL1158">
        <v>40701</v>
      </c>
      <c r="HM1158">
        <v>101.724</v>
      </c>
      <c r="HR1158">
        <v>40703</v>
      </c>
      <c r="HS1158">
        <v>97.664000000000001</v>
      </c>
      <c r="HU1158">
        <v>40708</v>
      </c>
      <c r="HV1158">
        <v>77.245999999999995</v>
      </c>
      <c r="HX1158">
        <v>40868</v>
      </c>
      <c r="HY1158">
        <v>73.209999999999994</v>
      </c>
      <c r="IA1158">
        <v>41696</v>
      </c>
      <c r="IB1158">
        <v>104.61499999999999</v>
      </c>
    </row>
    <row r="1159" spans="40:236">
      <c r="AN1159">
        <v>40701</v>
      </c>
      <c r="AO1159">
        <v>100.556</v>
      </c>
      <c r="AQ1159">
        <v>40701</v>
      </c>
      <c r="AR1159">
        <v>101.42100000000001</v>
      </c>
      <c r="AT1159">
        <v>40708</v>
      </c>
      <c r="AU1159">
        <v>104.43899999999999</v>
      </c>
      <c r="AZ1159">
        <v>40701</v>
      </c>
      <c r="BA1159">
        <v>102.51600000000001</v>
      </c>
      <c r="BF1159">
        <v>40710</v>
      </c>
      <c r="BG1159">
        <v>100.949</v>
      </c>
      <c r="BI1159">
        <v>40701</v>
      </c>
      <c r="BJ1159">
        <v>104.593</v>
      </c>
      <c r="BO1159">
        <v>40701</v>
      </c>
      <c r="BP1159">
        <v>101.414</v>
      </c>
      <c r="BU1159">
        <v>41341</v>
      </c>
      <c r="BV1159">
        <v>102.625</v>
      </c>
      <c r="CA1159">
        <v>40701</v>
      </c>
      <c r="CB1159">
        <v>102.273</v>
      </c>
      <c r="CD1159">
        <v>41617</v>
      </c>
      <c r="CE1159">
        <v>102.11</v>
      </c>
      <c r="CG1159">
        <v>40701</v>
      </c>
      <c r="CH1159">
        <v>100.996</v>
      </c>
      <c r="CP1159">
        <v>41859</v>
      </c>
      <c r="CQ1159">
        <v>102.053</v>
      </c>
      <c r="DE1159">
        <v>40701</v>
      </c>
      <c r="DF1159">
        <v>94.789000000000001</v>
      </c>
      <c r="DH1159">
        <v>42103</v>
      </c>
      <c r="DI1159">
        <v>103.395</v>
      </c>
      <c r="DW1159">
        <v>40701</v>
      </c>
      <c r="DX1159">
        <v>95.631</v>
      </c>
      <c r="EF1159">
        <v>40701</v>
      </c>
      <c r="EG1159">
        <v>103.81399999999999</v>
      </c>
      <c r="EU1159">
        <v>41110</v>
      </c>
      <c r="EV1159">
        <v>86.102000000000004</v>
      </c>
      <c r="FG1159">
        <v>41466</v>
      </c>
      <c r="FH1159">
        <v>103.648</v>
      </c>
      <c r="FJ1159">
        <v>41579</v>
      </c>
      <c r="FK1159">
        <v>107.148</v>
      </c>
      <c r="FP1159">
        <v>41810</v>
      </c>
      <c r="FQ1159">
        <v>113.227</v>
      </c>
      <c r="FV1159">
        <v>41985</v>
      </c>
      <c r="FW1159">
        <v>120.4</v>
      </c>
      <c r="FY1159">
        <v>42180</v>
      </c>
      <c r="FZ1159">
        <v>123.373</v>
      </c>
      <c r="GK1159">
        <v>41319</v>
      </c>
      <c r="GL1159">
        <v>96.11</v>
      </c>
      <c r="GW1159">
        <v>41845</v>
      </c>
      <c r="GX1159">
        <v>117.398</v>
      </c>
      <c r="HF1159">
        <v>42229</v>
      </c>
      <c r="HG1159">
        <v>137.28800000000001</v>
      </c>
      <c r="HL1159">
        <v>40702</v>
      </c>
      <c r="HM1159">
        <v>101.31100000000001</v>
      </c>
      <c r="HR1159">
        <v>40704</v>
      </c>
      <c r="HS1159">
        <v>97.396000000000001</v>
      </c>
      <c r="HU1159">
        <v>40709</v>
      </c>
      <c r="HV1159">
        <v>76.438000000000002</v>
      </c>
      <c r="HX1159">
        <v>40869</v>
      </c>
      <c r="HY1159">
        <v>73.067999999999998</v>
      </c>
      <c r="IA1159">
        <v>41697</v>
      </c>
      <c r="IB1159">
        <v>105.125</v>
      </c>
    </row>
    <row r="1160" spans="40:236">
      <c r="AN1160">
        <v>40702</v>
      </c>
      <c r="AO1160">
        <v>100.511</v>
      </c>
      <c r="AQ1160">
        <v>40702</v>
      </c>
      <c r="AR1160">
        <v>101.378</v>
      </c>
      <c r="AT1160">
        <v>40709</v>
      </c>
      <c r="AU1160">
        <v>104.351</v>
      </c>
      <c r="AZ1160">
        <v>40702</v>
      </c>
      <c r="BA1160">
        <v>102.476</v>
      </c>
      <c r="BF1160">
        <v>40711</v>
      </c>
      <c r="BG1160">
        <v>101.03400000000001</v>
      </c>
      <c r="BI1160">
        <v>40702</v>
      </c>
      <c r="BJ1160">
        <v>104.524</v>
      </c>
      <c r="BO1160">
        <v>40702</v>
      </c>
      <c r="BP1160">
        <v>101.31100000000001</v>
      </c>
      <c r="BU1160">
        <v>41344</v>
      </c>
      <c r="BV1160">
        <v>102.595</v>
      </c>
      <c r="CA1160">
        <v>40702</v>
      </c>
      <c r="CB1160">
        <v>102.15600000000001</v>
      </c>
      <c r="CD1160">
        <v>41618</v>
      </c>
      <c r="CE1160">
        <v>102.125</v>
      </c>
      <c r="CG1160">
        <v>40702</v>
      </c>
      <c r="CH1160">
        <v>100.84099999999999</v>
      </c>
      <c r="CP1160">
        <v>41862</v>
      </c>
      <c r="CQ1160">
        <v>102.048</v>
      </c>
      <c r="DE1160">
        <v>40702</v>
      </c>
      <c r="DF1160">
        <v>94.605999999999995</v>
      </c>
      <c r="DH1160">
        <v>42104</v>
      </c>
      <c r="DI1160">
        <v>103.38800000000001</v>
      </c>
      <c r="DW1160">
        <v>40702</v>
      </c>
      <c r="DX1160">
        <v>95.423000000000002</v>
      </c>
      <c r="EF1160">
        <v>40702</v>
      </c>
      <c r="EG1160">
        <v>103.569</v>
      </c>
      <c r="EU1160">
        <v>41113</v>
      </c>
      <c r="EV1160">
        <v>84.424999999999997</v>
      </c>
      <c r="FG1160">
        <v>41467</v>
      </c>
      <c r="FH1160">
        <v>103.748</v>
      </c>
      <c r="FJ1160">
        <v>41582</v>
      </c>
      <c r="FK1160">
        <v>106.94799999999999</v>
      </c>
      <c r="FP1160">
        <v>41813</v>
      </c>
      <c r="FQ1160">
        <v>113.375</v>
      </c>
      <c r="FV1160">
        <v>41988</v>
      </c>
      <c r="FW1160">
        <v>120.675</v>
      </c>
      <c r="FY1160">
        <v>42181</v>
      </c>
      <c r="FZ1160">
        <v>123.15300000000001</v>
      </c>
      <c r="GK1160">
        <v>41320</v>
      </c>
      <c r="GL1160">
        <v>96.32</v>
      </c>
      <c r="GW1160">
        <v>41848</v>
      </c>
      <c r="GX1160">
        <v>117.863</v>
      </c>
      <c r="HF1160">
        <v>42230</v>
      </c>
      <c r="HG1160">
        <v>136.68</v>
      </c>
      <c r="HL1160">
        <v>40703</v>
      </c>
      <c r="HM1160">
        <v>100.764</v>
      </c>
      <c r="HR1160">
        <v>40707</v>
      </c>
      <c r="HS1160">
        <v>97.388999999999996</v>
      </c>
      <c r="HU1160">
        <v>40710</v>
      </c>
      <c r="HV1160">
        <v>75.531000000000006</v>
      </c>
      <c r="HX1160">
        <v>40870</v>
      </c>
      <c r="HY1160">
        <v>73.137</v>
      </c>
      <c r="IA1160">
        <v>41698</v>
      </c>
      <c r="IB1160">
        <v>105.248</v>
      </c>
    </row>
    <row r="1161" spans="40:236">
      <c r="AN1161">
        <v>40703</v>
      </c>
      <c r="AO1161">
        <v>100.506</v>
      </c>
      <c r="AQ1161">
        <v>40703</v>
      </c>
      <c r="AR1161">
        <v>101.36799999999999</v>
      </c>
      <c r="AT1161">
        <v>40710</v>
      </c>
      <c r="AU1161">
        <v>104.35599999999999</v>
      </c>
      <c r="AZ1161">
        <v>40703</v>
      </c>
      <c r="BA1161">
        <v>102.456</v>
      </c>
      <c r="BF1161">
        <v>40714</v>
      </c>
      <c r="BG1161">
        <v>100.998</v>
      </c>
      <c r="BI1161">
        <v>40703</v>
      </c>
      <c r="BJ1161">
        <v>104.511</v>
      </c>
      <c r="BO1161">
        <v>40703</v>
      </c>
      <c r="BP1161">
        <v>101.291</v>
      </c>
      <c r="BU1161">
        <v>41345</v>
      </c>
      <c r="BV1161">
        <v>102.578</v>
      </c>
      <c r="CA1161">
        <v>40703</v>
      </c>
      <c r="CB1161">
        <v>102.08799999999999</v>
      </c>
      <c r="CD1161">
        <v>41619</v>
      </c>
      <c r="CE1161">
        <v>102.11799999999999</v>
      </c>
      <c r="CG1161">
        <v>40703</v>
      </c>
      <c r="CH1161">
        <v>100.729</v>
      </c>
      <c r="CP1161">
        <v>41863</v>
      </c>
      <c r="CQ1161">
        <v>102.04</v>
      </c>
      <c r="DE1161">
        <v>40703</v>
      </c>
      <c r="DF1161">
        <v>94.478999999999999</v>
      </c>
      <c r="DH1161">
        <v>42107</v>
      </c>
      <c r="DI1161">
        <v>103.373</v>
      </c>
      <c r="DW1161">
        <v>40703</v>
      </c>
      <c r="DX1161">
        <v>95.200999999999993</v>
      </c>
      <c r="EF1161">
        <v>40703</v>
      </c>
      <c r="EG1161">
        <v>103.294</v>
      </c>
      <c r="EU1161">
        <v>41114</v>
      </c>
      <c r="EV1161">
        <v>83.77</v>
      </c>
      <c r="FG1161">
        <v>41470</v>
      </c>
      <c r="FH1161">
        <v>104.068</v>
      </c>
      <c r="FJ1161">
        <v>41583</v>
      </c>
      <c r="FK1161">
        <v>106.438</v>
      </c>
      <c r="FP1161">
        <v>41814</v>
      </c>
      <c r="FQ1161">
        <v>113.68300000000001</v>
      </c>
      <c r="FV1161">
        <v>41989</v>
      </c>
      <c r="FW1161">
        <v>120.66</v>
      </c>
      <c r="FY1161">
        <v>42184</v>
      </c>
      <c r="FZ1161">
        <v>121.828</v>
      </c>
      <c r="GK1161">
        <v>41323</v>
      </c>
      <c r="GL1161">
        <v>95.923000000000002</v>
      </c>
      <c r="GW1161">
        <v>41849</v>
      </c>
      <c r="GX1161">
        <v>118.268</v>
      </c>
      <c r="HF1161">
        <v>42233</v>
      </c>
      <c r="HG1161">
        <v>137.52500000000001</v>
      </c>
      <c r="HL1161">
        <v>40704</v>
      </c>
      <c r="HM1161">
        <v>100.51900000000001</v>
      </c>
      <c r="HR1161">
        <v>40708</v>
      </c>
      <c r="HS1161">
        <v>97.546000000000006</v>
      </c>
      <c r="HU1161">
        <v>40711</v>
      </c>
      <c r="HV1161">
        <v>76.369</v>
      </c>
      <c r="HX1161">
        <v>40871</v>
      </c>
      <c r="HY1161">
        <v>73.635000000000005</v>
      </c>
      <c r="IA1161">
        <v>41701</v>
      </c>
      <c r="IB1161">
        <v>105.36799999999999</v>
      </c>
    </row>
    <row r="1162" spans="40:236">
      <c r="AN1162">
        <v>40704</v>
      </c>
      <c r="AO1162">
        <v>100.511</v>
      </c>
      <c r="AQ1162">
        <v>40704</v>
      </c>
      <c r="AR1162">
        <v>101.366</v>
      </c>
      <c r="AT1162">
        <v>40711</v>
      </c>
      <c r="AU1162">
        <v>104.381</v>
      </c>
      <c r="AZ1162">
        <v>40704</v>
      </c>
      <c r="BA1162">
        <v>102.446</v>
      </c>
      <c r="BF1162">
        <v>40715</v>
      </c>
      <c r="BG1162">
        <v>101.084</v>
      </c>
      <c r="BI1162">
        <v>40704</v>
      </c>
      <c r="BJ1162">
        <v>104.52800000000001</v>
      </c>
      <c r="BO1162">
        <v>40704</v>
      </c>
      <c r="BP1162">
        <v>101.236</v>
      </c>
      <c r="BU1162">
        <v>41346</v>
      </c>
      <c r="BV1162">
        <v>102.563</v>
      </c>
      <c r="CA1162">
        <v>40704</v>
      </c>
      <c r="CB1162">
        <v>102.026</v>
      </c>
      <c r="CD1162">
        <v>41620</v>
      </c>
      <c r="CE1162">
        <v>102.068</v>
      </c>
      <c r="CG1162">
        <v>40704</v>
      </c>
      <c r="CH1162">
        <v>100.633</v>
      </c>
      <c r="CP1162">
        <v>41864</v>
      </c>
      <c r="CQ1162">
        <v>102.02500000000001</v>
      </c>
      <c r="DE1162">
        <v>40704</v>
      </c>
      <c r="DF1162">
        <v>94.328999999999994</v>
      </c>
      <c r="DH1162">
        <v>42108</v>
      </c>
      <c r="DI1162">
        <v>103.36799999999999</v>
      </c>
      <c r="DW1162">
        <v>40704</v>
      </c>
      <c r="DX1162">
        <v>95.131</v>
      </c>
      <c r="EF1162">
        <v>40704</v>
      </c>
      <c r="EG1162">
        <v>103.199</v>
      </c>
      <c r="EU1162">
        <v>41115</v>
      </c>
      <c r="EV1162">
        <v>85.007999999999996</v>
      </c>
      <c r="FG1162">
        <v>41471</v>
      </c>
      <c r="FH1162">
        <v>104.22</v>
      </c>
      <c r="FJ1162">
        <v>41584</v>
      </c>
      <c r="FK1162">
        <v>106.185</v>
      </c>
      <c r="FP1162">
        <v>41815</v>
      </c>
      <c r="FQ1162">
        <v>113.80800000000001</v>
      </c>
      <c r="FV1162">
        <v>41990</v>
      </c>
      <c r="FW1162">
        <v>120.92</v>
      </c>
      <c r="FY1162">
        <v>42185</v>
      </c>
      <c r="FZ1162">
        <v>122.068</v>
      </c>
      <c r="GK1162">
        <v>41324</v>
      </c>
      <c r="GL1162">
        <v>96.135000000000005</v>
      </c>
      <c r="GW1162">
        <v>41850</v>
      </c>
      <c r="GX1162">
        <v>117.848</v>
      </c>
      <c r="HF1162">
        <v>42234</v>
      </c>
      <c r="HG1162">
        <v>136.74299999999999</v>
      </c>
      <c r="HL1162">
        <v>40707</v>
      </c>
      <c r="HM1162">
        <v>100.486</v>
      </c>
      <c r="HR1162">
        <v>40709</v>
      </c>
      <c r="HS1162">
        <v>96.632999999999996</v>
      </c>
      <c r="HU1162">
        <v>40714</v>
      </c>
      <c r="HV1162">
        <v>76.090999999999994</v>
      </c>
      <c r="HX1162">
        <v>40872</v>
      </c>
      <c r="HY1162">
        <v>74.155000000000001</v>
      </c>
      <c r="IA1162">
        <v>41702</v>
      </c>
      <c r="IB1162">
        <v>106.453</v>
      </c>
    </row>
    <row r="1163" spans="40:236">
      <c r="AN1163">
        <v>40707</v>
      </c>
      <c r="AO1163">
        <v>100.47499999999999</v>
      </c>
      <c r="AQ1163">
        <v>40707</v>
      </c>
      <c r="AR1163">
        <v>101.35599999999999</v>
      </c>
      <c r="AT1163">
        <v>40714</v>
      </c>
      <c r="AU1163">
        <v>104.32899999999999</v>
      </c>
      <c r="AZ1163">
        <v>40707</v>
      </c>
      <c r="BA1163">
        <v>102.411</v>
      </c>
      <c r="BF1163">
        <v>40716</v>
      </c>
      <c r="BG1163">
        <v>101.084</v>
      </c>
      <c r="BI1163">
        <v>40707</v>
      </c>
      <c r="BJ1163">
        <v>104.45399999999999</v>
      </c>
      <c r="BO1163">
        <v>40707</v>
      </c>
      <c r="BP1163">
        <v>101.211</v>
      </c>
      <c r="BU1163">
        <v>41347</v>
      </c>
      <c r="BV1163">
        <v>102.572</v>
      </c>
      <c r="CA1163">
        <v>40707</v>
      </c>
      <c r="CB1163">
        <v>101.997</v>
      </c>
      <c r="CD1163">
        <v>41621</v>
      </c>
      <c r="CE1163">
        <v>102.05800000000001</v>
      </c>
      <c r="CG1163">
        <v>40707</v>
      </c>
      <c r="CH1163">
        <v>100.599</v>
      </c>
      <c r="CP1163">
        <v>41865</v>
      </c>
      <c r="CQ1163">
        <v>102.01</v>
      </c>
      <c r="DE1163">
        <v>40707</v>
      </c>
      <c r="DF1163">
        <v>94.260999999999996</v>
      </c>
      <c r="DH1163">
        <v>42109</v>
      </c>
      <c r="DI1163">
        <v>103.36499999999999</v>
      </c>
      <c r="DW1163">
        <v>40707</v>
      </c>
      <c r="DX1163">
        <v>95.040999999999997</v>
      </c>
      <c r="EF1163">
        <v>40707</v>
      </c>
      <c r="EG1163">
        <v>103.071</v>
      </c>
      <c r="EU1163">
        <v>41116</v>
      </c>
      <c r="EV1163">
        <v>87.54</v>
      </c>
      <c r="FG1163">
        <v>41472</v>
      </c>
      <c r="FH1163">
        <v>103.958</v>
      </c>
      <c r="FJ1163">
        <v>41585</v>
      </c>
      <c r="FK1163">
        <v>106.86499999999999</v>
      </c>
      <c r="FP1163">
        <v>41816</v>
      </c>
      <c r="FQ1163">
        <v>113.848</v>
      </c>
      <c r="FV1163">
        <v>41991</v>
      </c>
      <c r="FW1163">
        <v>121.155</v>
      </c>
      <c r="FY1163">
        <v>42186</v>
      </c>
      <c r="FZ1163">
        <v>122.185</v>
      </c>
      <c r="GK1163">
        <v>41325</v>
      </c>
      <c r="GL1163">
        <v>96.185000000000002</v>
      </c>
      <c r="GW1163">
        <v>41851</v>
      </c>
      <c r="GX1163">
        <v>118.083</v>
      </c>
      <c r="HF1163">
        <v>42235</v>
      </c>
      <c r="HG1163">
        <v>136.875</v>
      </c>
      <c r="HL1163">
        <v>40708</v>
      </c>
      <c r="HM1163">
        <v>100.598</v>
      </c>
      <c r="HR1163">
        <v>40710</v>
      </c>
      <c r="HS1163">
        <v>95.722999999999999</v>
      </c>
      <c r="HU1163">
        <v>40715</v>
      </c>
      <c r="HV1163">
        <v>76.948999999999998</v>
      </c>
      <c r="HX1163">
        <v>40875</v>
      </c>
      <c r="HY1163">
        <v>75.655000000000001</v>
      </c>
      <c r="IA1163">
        <v>41703</v>
      </c>
      <c r="IB1163">
        <v>107.358</v>
      </c>
    </row>
    <row r="1164" spans="40:236">
      <c r="AN1164">
        <v>40708</v>
      </c>
      <c r="AO1164">
        <v>100.461</v>
      </c>
      <c r="AQ1164">
        <v>40708</v>
      </c>
      <c r="AR1164">
        <v>101.339</v>
      </c>
      <c r="AT1164">
        <v>40715</v>
      </c>
      <c r="AU1164">
        <v>104.306</v>
      </c>
      <c r="AZ1164">
        <v>40708</v>
      </c>
      <c r="BA1164">
        <v>102.399</v>
      </c>
      <c r="BF1164">
        <v>40717</v>
      </c>
      <c r="BG1164">
        <v>100.958</v>
      </c>
      <c r="BI1164">
        <v>40708</v>
      </c>
      <c r="BJ1164">
        <v>104.468</v>
      </c>
      <c r="BO1164">
        <v>40708</v>
      </c>
      <c r="BP1164">
        <v>101.23399999999999</v>
      </c>
      <c r="BU1164">
        <v>41348</v>
      </c>
      <c r="BV1164">
        <v>102.563</v>
      </c>
      <c r="CA1164">
        <v>40708</v>
      </c>
      <c r="CB1164">
        <v>102.041</v>
      </c>
      <c r="CD1164">
        <v>41624</v>
      </c>
      <c r="CE1164">
        <v>102.038</v>
      </c>
      <c r="CG1164">
        <v>40708</v>
      </c>
      <c r="CH1164">
        <v>100.664</v>
      </c>
      <c r="CP1164">
        <v>41866</v>
      </c>
      <c r="CQ1164">
        <v>102</v>
      </c>
      <c r="DE1164">
        <v>40708</v>
      </c>
      <c r="DF1164">
        <v>94.369</v>
      </c>
      <c r="DH1164">
        <v>42110</v>
      </c>
      <c r="DI1164">
        <v>103.322</v>
      </c>
      <c r="DW1164">
        <v>40708</v>
      </c>
      <c r="DX1164">
        <v>95.103999999999999</v>
      </c>
      <c r="EF1164">
        <v>40708</v>
      </c>
      <c r="EG1164">
        <v>103.17400000000001</v>
      </c>
      <c r="EU1164">
        <v>41117</v>
      </c>
      <c r="EV1164">
        <v>88.63</v>
      </c>
      <c r="FG1164">
        <v>41473</v>
      </c>
      <c r="FH1164">
        <v>104.413</v>
      </c>
      <c r="FJ1164">
        <v>41586</v>
      </c>
      <c r="FK1164">
        <v>106.68300000000001</v>
      </c>
      <c r="FP1164">
        <v>41817</v>
      </c>
      <c r="FQ1164">
        <v>113.69499999999999</v>
      </c>
      <c r="FV1164">
        <v>41992</v>
      </c>
      <c r="FW1164">
        <v>121.54</v>
      </c>
      <c r="FY1164">
        <v>42187</v>
      </c>
      <c r="FZ1164">
        <v>121.97</v>
      </c>
      <c r="GK1164">
        <v>41326</v>
      </c>
      <c r="GL1164">
        <v>96.067999999999998</v>
      </c>
      <c r="GW1164">
        <v>41852</v>
      </c>
      <c r="GX1164">
        <v>117.6</v>
      </c>
      <c r="HF1164">
        <v>42236</v>
      </c>
      <c r="HG1164">
        <v>136.81299999999999</v>
      </c>
      <c r="HL1164">
        <v>40709</v>
      </c>
      <c r="HM1164">
        <v>99.763999999999996</v>
      </c>
      <c r="HR1164">
        <v>40711</v>
      </c>
      <c r="HS1164">
        <v>96.509</v>
      </c>
      <c r="HU1164">
        <v>40716</v>
      </c>
      <c r="HV1164">
        <v>76.596000000000004</v>
      </c>
      <c r="HX1164">
        <v>40876</v>
      </c>
      <c r="HY1164">
        <v>77.113</v>
      </c>
      <c r="IA1164">
        <v>41704</v>
      </c>
      <c r="IB1164">
        <v>106.67</v>
      </c>
    </row>
    <row r="1165" spans="40:236">
      <c r="AN1165">
        <v>40709</v>
      </c>
      <c r="AO1165">
        <v>100.431</v>
      </c>
      <c r="AQ1165">
        <v>40709</v>
      </c>
      <c r="AR1165">
        <v>101.303</v>
      </c>
      <c r="AT1165">
        <v>40716</v>
      </c>
      <c r="AU1165">
        <v>104.295</v>
      </c>
      <c r="AZ1165">
        <v>40709</v>
      </c>
      <c r="BA1165">
        <v>102.396</v>
      </c>
      <c r="BF1165">
        <v>40718</v>
      </c>
      <c r="BG1165">
        <v>100.85</v>
      </c>
      <c r="BI1165">
        <v>40709</v>
      </c>
      <c r="BJ1165">
        <v>104.349</v>
      </c>
      <c r="BO1165">
        <v>40709</v>
      </c>
      <c r="BP1165">
        <v>101.09399999999999</v>
      </c>
      <c r="BU1165">
        <v>41351</v>
      </c>
      <c r="BV1165">
        <v>102.56</v>
      </c>
      <c r="CA1165">
        <v>40709</v>
      </c>
      <c r="CB1165">
        <v>101.82599999999999</v>
      </c>
      <c r="CD1165">
        <v>41625</v>
      </c>
      <c r="CE1165">
        <v>101.99299999999999</v>
      </c>
      <c r="CG1165">
        <v>40709</v>
      </c>
      <c r="CH1165">
        <v>100.401</v>
      </c>
      <c r="CP1165">
        <v>41869</v>
      </c>
      <c r="CQ1165">
        <v>101.98</v>
      </c>
      <c r="DE1165">
        <v>40709</v>
      </c>
      <c r="DF1165">
        <v>94.075999999999993</v>
      </c>
      <c r="DH1165">
        <v>42111</v>
      </c>
      <c r="DI1165">
        <v>103.288</v>
      </c>
      <c r="DW1165">
        <v>40709</v>
      </c>
      <c r="DX1165">
        <v>94.759</v>
      </c>
      <c r="EF1165">
        <v>40709</v>
      </c>
      <c r="EG1165">
        <v>102.759</v>
      </c>
      <c r="EU1165">
        <v>41120</v>
      </c>
      <c r="EV1165">
        <v>89.484999999999999</v>
      </c>
      <c r="FG1165">
        <v>41474</v>
      </c>
      <c r="FH1165">
        <v>104.428</v>
      </c>
      <c r="FJ1165">
        <v>41589</v>
      </c>
      <c r="FK1165">
        <v>106.738</v>
      </c>
      <c r="FP1165">
        <v>41820</v>
      </c>
      <c r="FQ1165">
        <v>113.583</v>
      </c>
      <c r="FV1165">
        <v>41995</v>
      </c>
      <c r="FW1165">
        <v>121.768</v>
      </c>
      <c r="FY1165">
        <v>42188</v>
      </c>
      <c r="FZ1165">
        <v>122.233</v>
      </c>
      <c r="GK1165">
        <v>41327</v>
      </c>
      <c r="GL1165">
        <v>96.424999999999997</v>
      </c>
      <c r="GW1165">
        <v>41855</v>
      </c>
      <c r="GX1165">
        <v>118.24299999999999</v>
      </c>
      <c r="HF1165">
        <v>42237</v>
      </c>
      <c r="HG1165">
        <v>136.56</v>
      </c>
      <c r="HL1165">
        <v>40710</v>
      </c>
      <c r="HM1165">
        <v>98.911000000000001</v>
      </c>
      <c r="HR1165">
        <v>40714</v>
      </c>
      <c r="HS1165">
        <v>96.254000000000005</v>
      </c>
      <c r="HU1165">
        <v>40717</v>
      </c>
      <c r="HV1165">
        <v>75.795000000000002</v>
      </c>
      <c r="HX1165">
        <v>40877</v>
      </c>
      <c r="HY1165">
        <v>79.680000000000007</v>
      </c>
      <c r="IA1165">
        <v>41705</v>
      </c>
      <c r="IB1165">
        <v>107.033</v>
      </c>
    </row>
    <row r="1166" spans="40:236">
      <c r="AN1166">
        <v>40710</v>
      </c>
      <c r="AO1166">
        <v>100.416</v>
      </c>
      <c r="AQ1166">
        <v>40710</v>
      </c>
      <c r="AR1166">
        <v>101.286</v>
      </c>
      <c r="AT1166">
        <v>40717</v>
      </c>
      <c r="AU1166">
        <v>104.268</v>
      </c>
      <c r="AZ1166">
        <v>40710</v>
      </c>
      <c r="BA1166">
        <v>102.291</v>
      </c>
      <c r="BF1166">
        <v>40721</v>
      </c>
      <c r="BG1166">
        <v>100.815</v>
      </c>
      <c r="BI1166">
        <v>40710</v>
      </c>
      <c r="BJ1166">
        <v>104.208</v>
      </c>
      <c r="BO1166">
        <v>40710</v>
      </c>
      <c r="BP1166">
        <v>100.931</v>
      </c>
      <c r="BU1166">
        <v>41352</v>
      </c>
      <c r="BV1166">
        <v>102.51300000000001</v>
      </c>
      <c r="CA1166">
        <v>40710</v>
      </c>
      <c r="CB1166">
        <v>101.611</v>
      </c>
      <c r="CD1166">
        <v>41626</v>
      </c>
      <c r="CE1166">
        <v>101.97</v>
      </c>
      <c r="CG1166">
        <v>40710</v>
      </c>
      <c r="CH1166">
        <v>100.063</v>
      </c>
      <c r="CP1166">
        <v>41870</v>
      </c>
      <c r="CQ1166">
        <v>101.97</v>
      </c>
      <c r="DE1166">
        <v>40710</v>
      </c>
      <c r="DF1166">
        <v>93.668000000000006</v>
      </c>
      <c r="DH1166">
        <v>42114</v>
      </c>
      <c r="DI1166">
        <v>103.28</v>
      </c>
      <c r="DW1166">
        <v>40710</v>
      </c>
      <c r="DX1166">
        <v>94.248000000000005</v>
      </c>
      <c r="EF1166">
        <v>40710</v>
      </c>
      <c r="EG1166">
        <v>102.194</v>
      </c>
      <c r="EU1166">
        <v>41121</v>
      </c>
      <c r="EV1166">
        <v>88.548000000000002</v>
      </c>
      <c r="FG1166">
        <v>41477</v>
      </c>
      <c r="FH1166">
        <v>104.86499999999999</v>
      </c>
      <c r="FJ1166">
        <v>41590</v>
      </c>
      <c r="FK1166">
        <v>106.792</v>
      </c>
      <c r="FP1166">
        <v>41821</v>
      </c>
      <c r="FQ1166">
        <v>113.542</v>
      </c>
      <c r="FV1166">
        <v>41996</v>
      </c>
      <c r="FW1166">
        <v>121.795</v>
      </c>
      <c r="FY1166">
        <v>42191</v>
      </c>
      <c r="FZ1166">
        <v>121.36</v>
      </c>
      <c r="GK1166">
        <v>41330</v>
      </c>
      <c r="GL1166">
        <v>96.283000000000001</v>
      </c>
      <c r="GW1166">
        <v>41856</v>
      </c>
      <c r="GX1166">
        <v>117.723</v>
      </c>
      <c r="HF1166">
        <v>42240</v>
      </c>
      <c r="HG1166">
        <v>136.19999999999999</v>
      </c>
      <c r="HL1166">
        <v>40711</v>
      </c>
      <c r="HM1166">
        <v>99.614000000000004</v>
      </c>
      <c r="HR1166">
        <v>40715</v>
      </c>
      <c r="HS1166">
        <v>97.200999999999993</v>
      </c>
      <c r="HU1166">
        <v>40718</v>
      </c>
      <c r="HV1166">
        <v>75.572000000000003</v>
      </c>
      <c r="HX1166">
        <v>40878</v>
      </c>
      <c r="HY1166">
        <v>83.064999999999998</v>
      </c>
      <c r="IA1166">
        <v>41708</v>
      </c>
      <c r="IB1166">
        <v>107.983</v>
      </c>
    </row>
    <row r="1167" spans="40:236">
      <c r="AN1167">
        <v>40711</v>
      </c>
      <c r="AO1167">
        <v>100.408</v>
      </c>
      <c r="AQ1167">
        <v>40711</v>
      </c>
      <c r="AR1167">
        <v>101.26600000000001</v>
      </c>
      <c r="AT1167">
        <v>40718</v>
      </c>
      <c r="AU1167">
        <v>104.205</v>
      </c>
      <c r="AZ1167">
        <v>40711</v>
      </c>
      <c r="BA1167">
        <v>102.333</v>
      </c>
      <c r="BF1167">
        <v>40722</v>
      </c>
      <c r="BG1167">
        <v>100.893</v>
      </c>
      <c r="BI1167">
        <v>40711</v>
      </c>
      <c r="BJ1167">
        <v>104.29900000000001</v>
      </c>
      <c r="BO1167">
        <v>40711</v>
      </c>
      <c r="BP1167">
        <v>101.069</v>
      </c>
      <c r="BU1167">
        <v>41353</v>
      </c>
      <c r="BV1167">
        <v>102.518</v>
      </c>
      <c r="CA1167">
        <v>40711</v>
      </c>
      <c r="CB1167">
        <v>101.798</v>
      </c>
      <c r="CD1167">
        <v>41627</v>
      </c>
      <c r="CE1167">
        <v>101.973</v>
      </c>
      <c r="CG1167">
        <v>40711</v>
      </c>
      <c r="CH1167">
        <v>100.31100000000001</v>
      </c>
      <c r="CP1167">
        <v>41871</v>
      </c>
      <c r="CQ1167">
        <v>101.938</v>
      </c>
      <c r="DE1167">
        <v>40711</v>
      </c>
      <c r="DF1167">
        <v>94.004000000000005</v>
      </c>
      <c r="DH1167">
        <v>42115</v>
      </c>
      <c r="DI1167">
        <v>103.27800000000001</v>
      </c>
      <c r="DW1167">
        <v>40711</v>
      </c>
      <c r="DX1167">
        <v>94.625</v>
      </c>
      <c r="EF1167">
        <v>40711</v>
      </c>
      <c r="EG1167">
        <v>102.60899999999999</v>
      </c>
      <c r="EU1167">
        <v>41122</v>
      </c>
      <c r="EV1167">
        <v>88.97</v>
      </c>
      <c r="FG1167">
        <v>41478</v>
      </c>
      <c r="FH1167">
        <v>104.607</v>
      </c>
      <c r="FJ1167">
        <v>41591</v>
      </c>
      <c r="FK1167">
        <v>106.955</v>
      </c>
      <c r="FP1167">
        <v>41822</v>
      </c>
      <c r="FQ1167">
        <v>113.053</v>
      </c>
      <c r="FV1167">
        <v>41997</v>
      </c>
      <c r="FW1167">
        <v>121.828</v>
      </c>
      <c r="FY1167">
        <v>42192</v>
      </c>
      <c r="FZ1167">
        <v>121.89</v>
      </c>
      <c r="GK1167">
        <v>41331</v>
      </c>
      <c r="GL1167">
        <v>94.918000000000006</v>
      </c>
      <c r="GW1167">
        <v>41857</v>
      </c>
      <c r="GX1167">
        <v>117.36799999999999</v>
      </c>
      <c r="HF1167">
        <v>42241</v>
      </c>
      <c r="HG1167">
        <v>135.315</v>
      </c>
      <c r="HL1167">
        <v>40714</v>
      </c>
      <c r="HM1167">
        <v>99.370999999999995</v>
      </c>
      <c r="HR1167">
        <v>40716</v>
      </c>
      <c r="HS1167">
        <v>96.771000000000001</v>
      </c>
      <c r="HU1167">
        <v>40721</v>
      </c>
      <c r="HV1167">
        <v>75.575000000000003</v>
      </c>
      <c r="HX1167">
        <v>40879</v>
      </c>
      <c r="HY1167">
        <v>82.813000000000002</v>
      </c>
      <c r="IA1167">
        <v>41709</v>
      </c>
      <c r="IB1167">
        <v>107.7</v>
      </c>
    </row>
    <row r="1168" spans="40:236">
      <c r="AN1168">
        <v>40714</v>
      </c>
      <c r="AO1168">
        <v>100.396</v>
      </c>
      <c r="AQ1168">
        <v>40714</v>
      </c>
      <c r="AR1168">
        <v>101.256</v>
      </c>
      <c r="AT1168">
        <v>40721</v>
      </c>
      <c r="AU1168">
        <v>104.16500000000001</v>
      </c>
      <c r="AZ1168">
        <v>40714</v>
      </c>
      <c r="BA1168">
        <v>102.318</v>
      </c>
      <c r="BF1168">
        <v>40723</v>
      </c>
      <c r="BG1168">
        <v>101.07</v>
      </c>
      <c r="BI1168">
        <v>40714</v>
      </c>
      <c r="BJ1168">
        <v>104.264</v>
      </c>
      <c r="BO1168">
        <v>40714</v>
      </c>
      <c r="BP1168">
        <v>101.036</v>
      </c>
      <c r="BU1168">
        <v>41354</v>
      </c>
      <c r="BV1168">
        <v>102.54</v>
      </c>
      <c r="CA1168">
        <v>40714</v>
      </c>
      <c r="CB1168">
        <v>101.726</v>
      </c>
      <c r="CD1168">
        <v>41628</v>
      </c>
      <c r="CE1168">
        <v>101.935</v>
      </c>
      <c r="CG1168">
        <v>40714</v>
      </c>
      <c r="CH1168">
        <v>100.199</v>
      </c>
      <c r="CP1168">
        <v>41872</v>
      </c>
      <c r="CQ1168">
        <v>101.93300000000001</v>
      </c>
      <c r="DE1168">
        <v>40714</v>
      </c>
      <c r="DF1168">
        <v>93.89</v>
      </c>
      <c r="DH1168">
        <v>42116</v>
      </c>
      <c r="DI1168">
        <v>103.288</v>
      </c>
      <c r="DW1168">
        <v>40714</v>
      </c>
      <c r="DX1168">
        <v>94.540999999999997</v>
      </c>
      <c r="EF1168">
        <v>40714</v>
      </c>
      <c r="EG1168">
        <v>102.524</v>
      </c>
      <c r="EU1168">
        <v>41123</v>
      </c>
      <c r="EV1168">
        <v>87.878</v>
      </c>
      <c r="FG1168">
        <v>41479</v>
      </c>
      <c r="FH1168">
        <v>104.905</v>
      </c>
      <c r="FJ1168">
        <v>41592</v>
      </c>
      <c r="FK1168">
        <v>107.253</v>
      </c>
      <c r="FP1168">
        <v>41823</v>
      </c>
      <c r="FQ1168">
        <v>113.253</v>
      </c>
      <c r="FV1168">
        <v>41998</v>
      </c>
      <c r="FW1168">
        <v>121.828</v>
      </c>
      <c r="FY1168">
        <v>42193</v>
      </c>
      <c r="FZ1168">
        <v>121.97</v>
      </c>
      <c r="GK1168">
        <v>41332</v>
      </c>
      <c r="GL1168">
        <v>95.795000000000002</v>
      </c>
      <c r="GW1168">
        <v>41858</v>
      </c>
      <c r="GX1168">
        <v>116.98</v>
      </c>
      <c r="HF1168">
        <v>42242</v>
      </c>
      <c r="HG1168">
        <v>135.19499999999999</v>
      </c>
      <c r="HL1168">
        <v>40715</v>
      </c>
      <c r="HM1168">
        <v>100.236</v>
      </c>
      <c r="HR1168">
        <v>40717</v>
      </c>
      <c r="HS1168">
        <v>95.88</v>
      </c>
      <c r="HU1168">
        <v>40722</v>
      </c>
      <c r="HV1168">
        <v>76.153000000000006</v>
      </c>
      <c r="HX1168">
        <v>40882</v>
      </c>
      <c r="HY1168">
        <v>88.045000000000002</v>
      </c>
      <c r="IA1168">
        <v>41710</v>
      </c>
      <c r="IB1168">
        <v>107.523</v>
      </c>
    </row>
    <row r="1169" spans="40:236">
      <c r="AN1169">
        <v>40715</v>
      </c>
      <c r="AO1169">
        <v>100.393</v>
      </c>
      <c r="AQ1169">
        <v>40715</v>
      </c>
      <c r="AR1169">
        <v>101.259</v>
      </c>
      <c r="AT1169">
        <v>40722</v>
      </c>
      <c r="AU1169">
        <v>104.15300000000001</v>
      </c>
      <c r="AZ1169">
        <v>40715</v>
      </c>
      <c r="BA1169">
        <v>102.363</v>
      </c>
      <c r="BF1169">
        <v>40724</v>
      </c>
      <c r="BG1169">
        <v>101.208</v>
      </c>
      <c r="BI1169">
        <v>40715</v>
      </c>
      <c r="BJ1169">
        <v>104.39100000000001</v>
      </c>
      <c r="BO1169">
        <v>40715</v>
      </c>
      <c r="BP1169">
        <v>101.208</v>
      </c>
      <c r="BU1169">
        <v>41355</v>
      </c>
      <c r="BV1169">
        <v>102.54</v>
      </c>
      <c r="CA1169">
        <v>40715</v>
      </c>
      <c r="CB1169">
        <v>102.004</v>
      </c>
      <c r="CD1169">
        <v>41631</v>
      </c>
      <c r="CE1169">
        <v>101.89</v>
      </c>
      <c r="CG1169">
        <v>40715</v>
      </c>
      <c r="CH1169">
        <v>100.581</v>
      </c>
      <c r="CP1169">
        <v>41873</v>
      </c>
      <c r="CQ1169">
        <v>101.925</v>
      </c>
      <c r="DE1169">
        <v>40715</v>
      </c>
      <c r="DF1169">
        <v>94.304000000000002</v>
      </c>
      <c r="DH1169">
        <v>42117</v>
      </c>
      <c r="DI1169">
        <v>103.265</v>
      </c>
      <c r="DW1169">
        <v>40715</v>
      </c>
      <c r="DX1169">
        <v>95.025999999999996</v>
      </c>
      <c r="EF1169">
        <v>40715</v>
      </c>
      <c r="EG1169">
        <v>103.033</v>
      </c>
      <c r="EU1169">
        <v>41124</v>
      </c>
      <c r="EV1169">
        <v>89.984999999999999</v>
      </c>
      <c r="FG1169">
        <v>41480</v>
      </c>
      <c r="FH1169">
        <v>104.985</v>
      </c>
      <c r="FJ1169">
        <v>41593</v>
      </c>
      <c r="FK1169">
        <v>107.23</v>
      </c>
      <c r="FP1169">
        <v>41824</v>
      </c>
      <c r="FQ1169">
        <v>113.355</v>
      </c>
      <c r="FV1169">
        <v>41999</v>
      </c>
      <c r="FW1169">
        <v>121.828</v>
      </c>
      <c r="FY1169">
        <v>42194</v>
      </c>
      <c r="FZ1169">
        <v>122.25</v>
      </c>
      <c r="GK1169">
        <v>41333</v>
      </c>
      <c r="GL1169">
        <v>96.933000000000007</v>
      </c>
      <c r="GW1169">
        <v>41859</v>
      </c>
      <c r="GX1169">
        <v>117.61799999999999</v>
      </c>
      <c r="HF1169">
        <v>42243</v>
      </c>
      <c r="HG1169">
        <v>135.66</v>
      </c>
      <c r="HL1169">
        <v>40716</v>
      </c>
      <c r="HM1169">
        <v>99.861000000000004</v>
      </c>
      <c r="HR1169">
        <v>40718</v>
      </c>
      <c r="HS1169">
        <v>95.623000000000005</v>
      </c>
      <c r="HU1169">
        <v>40723</v>
      </c>
      <c r="HV1169">
        <v>76.768000000000001</v>
      </c>
      <c r="HX1169">
        <v>40883</v>
      </c>
      <c r="HY1169">
        <v>86.38</v>
      </c>
      <c r="IA1169">
        <v>41711</v>
      </c>
      <c r="IB1169">
        <v>107.06</v>
      </c>
    </row>
    <row r="1170" spans="40:236">
      <c r="AN1170">
        <v>40716</v>
      </c>
      <c r="AO1170">
        <v>100.361</v>
      </c>
      <c r="AQ1170">
        <v>40716</v>
      </c>
      <c r="AR1170">
        <v>101.241</v>
      </c>
      <c r="AT1170">
        <v>40723</v>
      </c>
      <c r="AU1170">
        <v>104.113</v>
      </c>
      <c r="AZ1170">
        <v>40716</v>
      </c>
      <c r="BA1170">
        <v>102.363</v>
      </c>
      <c r="BF1170">
        <v>40725</v>
      </c>
      <c r="BG1170">
        <v>101.288</v>
      </c>
      <c r="BI1170">
        <v>40716</v>
      </c>
      <c r="BJ1170">
        <v>104.333</v>
      </c>
      <c r="BO1170">
        <v>40716</v>
      </c>
      <c r="BP1170">
        <v>101.139</v>
      </c>
      <c r="BU1170">
        <v>41358</v>
      </c>
      <c r="BV1170">
        <v>102.473</v>
      </c>
      <c r="CA1170">
        <v>40716</v>
      </c>
      <c r="CB1170">
        <v>101.896</v>
      </c>
      <c r="CD1170">
        <v>41632</v>
      </c>
      <c r="CE1170">
        <v>101.825</v>
      </c>
      <c r="CG1170">
        <v>40716</v>
      </c>
      <c r="CH1170">
        <v>100.467</v>
      </c>
      <c r="CP1170">
        <v>41876</v>
      </c>
      <c r="CQ1170">
        <v>101.938</v>
      </c>
      <c r="DE1170">
        <v>40716</v>
      </c>
      <c r="DF1170">
        <v>94.183000000000007</v>
      </c>
      <c r="DH1170">
        <v>42118</v>
      </c>
      <c r="DI1170">
        <v>103.26</v>
      </c>
      <c r="DW1170">
        <v>40716</v>
      </c>
      <c r="DX1170">
        <v>94.849000000000004</v>
      </c>
      <c r="EF1170">
        <v>40716</v>
      </c>
      <c r="EG1170">
        <v>102.863</v>
      </c>
      <c r="EU1170">
        <v>41127</v>
      </c>
      <c r="EV1170">
        <v>91.224999999999994</v>
      </c>
      <c r="FG1170">
        <v>41481</v>
      </c>
      <c r="FH1170">
        <v>104.91500000000001</v>
      </c>
      <c r="FJ1170">
        <v>41596</v>
      </c>
      <c r="FK1170">
        <v>107.295</v>
      </c>
      <c r="FP1170">
        <v>41827</v>
      </c>
      <c r="FQ1170">
        <v>113.383</v>
      </c>
      <c r="FV1170">
        <v>42002</v>
      </c>
      <c r="FW1170">
        <v>121.673</v>
      </c>
      <c r="FY1170">
        <v>42195</v>
      </c>
      <c r="FZ1170">
        <v>122.928</v>
      </c>
      <c r="GK1170">
        <v>41334</v>
      </c>
      <c r="GL1170">
        <v>96.864999999999995</v>
      </c>
      <c r="GW1170">
        <v>41862</v>
      </c>
      <c r="GX1170">
        <v>117.80500000000001</v>
      </c>
      <c r="HF1170">
        <v>42244</v>
      </c>
      <c r="HG1170">
        <v>135.6</v>
      </c>
      <c r="HL1170">
        <v>40717</v>
      </c>
      <c r="HM1170">
        <v>98.977000000000004</v>
      </c>
      <c r="HR1170">
        <v>40721</v>
      </c>
      <c r="HS1170">
        <v>95.692999999999998</v>
      </c>
      <c r="HU1170">
        <v>40724</v>
      </c>
      <c r="HV1170">
        <v>77.905000000000001</v>
      </c>
      <c r="HX1170">
        <v>40884</v>
      </c>
      <c r="HY1170">
        <v>82.867999999999995</v>
      </c>
      <c r="IA1170">
        <v>41712</v>
      </c>
      <c r="IB1170">
        <v>107.453</v>
      </c>
    </row>
    <row r="1171" spans="40:236">
      <c r="AN1171">
        <v>40717</v>
      </c>
      <c r="AO1171">
        <v>100.352</v>
      </c>
      <c r="AQ1171">
        <v>40717</v>
      </c>
      <c r="AR1171">
        <v>101.215</v>
      </c>
      <c r="AT1171">
        <v>40724</v>
      </c>
      <c r="AU1171">
        <v>104.113</v>
      </c>
      <c r="AZ1171">
        <v>40717</v>
      </c>
      <c r="BA1171">
        <v>102.253</v>
      </c>
      <c r="BF1171">
        <v>40728</v>
      </c>
      <c r="BG1171">
        <v>101.27800000000001</v>
      </c>
      <c r="BI1171">
        <v>40717</v>
      </c>
      <c r="BJ1171">
        <v>104.05800000000001</v>
      </c>
      <c r="BO1171">
        <v>40717</v>
      </c>
      <c r="BP1171">
        <v>100.825</v>
      </c>
      <c r="BU1171">
        <v>41359</v>
      </c>
      <c r="BV1171">
        <v>102.48</v>
      </c>
      <c r="CA1171">
        <v>40717</v>
      </c>
      <c r="CB1171">
        <v>101.51</v>
      </c>
      <c r="CD1171">
        <v>41633</v>
      </c>
      <c r="CE1171">
        <v>101.825</v>
      </c>
      <c r="CG1171">
        <v>40717</v>
      </c>
      <c r="CH1171">
        <v>100.05800000000001</v>
      </c>
      <c r="CP1171">
        <v>41877</v>
      </c>
      <c r="CQ1171">
        <v>101.913</v>
      </c>
      <c r="DE1171">
        <v>40717</v>
      </c>
      <c r="DF1171">
        <v>93.754999999999995</v>
      </c>
      <c r="DH1171">
        <v>42121</v>
      </c>
      <c r="DI1171">
        <v>103.262</v>
      </c>
      <c r="DW1171">
        <v>40717</v>
      </c>
      <c r="DX1171">
        <v>94.33</v>
      </c>
      <c r="EF1171">
        <v>40717</v>
      </c>
      <c r="EG1171">
        <v>102.288</v>
      </c>
      <c r="EU1171">
        <v>41128</v>
      </c>
      <c r="EV1171">
        <v>90.275000000000006</v>
      </c>
      <c r="FG1171">
        <v>41484</v>
      </c>
      <c r="FH1171">
        <v>104.59</v>
      </c>
      <c r="FJ1171">
        <v>41597</v>
      </c>
      <c r="FK1171">
        <v>107.223</v>
      </c>
      <c r="FP1171">
        <v>41828</v>
      </c>
      <c r="FQ1171">
        <v>113.11799999999999</v>
      </c>
      <c r="FV1171">
        <v>42003</v>
      </c>
      <c r="FW1171">
        <v>121.96299999999999</v>
      </c>
      <c r="FY1171">
        <v>42198</v>
      </c>
      <c r="FZ1171">
        <v>123.163</v>
      </c>
      <c r="GK1171">
        <v>41337</v>
      </c>
      <c r="GL1171">
        <v>97.01</v>
      </c>
      <c r="GW1171">
        <v>41863</v>
      </c>
      <c r="GX1171">
        <v>118.318</v>
      </c>
      <c r="HF1171">
        <v>42247</v>
      </c>
      <c r="HG1171">
        <v>135.05000000000001</v>
      </c>
      <c r="HL1171">
        <v>40718</v>
      </c>
      <c r="HM1171">
        <v>98.683000000000007</v>
      </c>
      <c r="HR1171">
        <v>40722</v>
      </c>
      <c r="HS1171">
        <v>96.29</v>
      </c>
      <c r="HU1171">
        <v>40725</v>
      </c>
      <c r="HV1171">
        <v>78.558000000000007</v>
      </c>
      <c r="HX1171">
        <v>40885</v>
      </c>
      <c r="HY1171">
        <v>78.423000000000002</v>
      </c>
      <c r="IA1171">
        <v>41715</v>
      </c>
      <c r="IB1171">
        <v>107.458</v>
      </c>
    </row>
    <row r="1172" spans="40:236">
      <c r="AN1172">
        <v>40718</v>
      </c>
      <c r="AO1172">
        <v>100.33799999999999</v>
      </c>
      <c r="AQ1172">
        <v>40718</v>
      </c>
      <c r="AR1172">
        <v>101.185</v>
      </c>
      <c r="AT1172">
        <v>40725</v>
      </c>
      <c r="AU1172">
        <v>104.18300000000001</v>
      </c>
      <c r="AZ1172">
        <v>40718</v>
      </c>
      <c r="BA1172">
        <v>102.185</v>
      </c>
      <c r="BF1172">
        <v>40729</v>
      </c>
      <c r="BG1172">
        <v>101.24299999999999</v>
      </c>
      <c r="BI1172">
        <v>40718</v>
      </c>
      <c r="BJ1172">
        <v>103.968</v>
      </c>
      <c r="BO1172">
        <v>40718</v>
      </c>
      <c r="BP1172">
        <v>100.628</v>
      </c>
      <c r="BU1172">
        <v>41360</v>
      </c>
      <c r="BV1172">
        <v>102.428</v>
      </c>
      <c r="CA1172">
        <v>40718</v>
      </c>
      <c r="CB1172">
        <v>101.178</v>
      </c>
      <c r="CD1172">
        <v>41634</v>
      </c>
      <c r="CE1172">
        <v>101.825</v>
      </c>
      <c r="CG1172">
        <v>40718</v>
      </c>
      <c r="CH1172">
        <v>99.712999999999994</v>
      </c>
      <c r="CP1172">
        <v>41878</v>
      </c>
      <c r="CQ1172">
        <v>101.873</v>
      </c>
      <c r="DE1172">
        <v>40718</v>
      </c>
      <c r="DF1172">
        <v>93.423000000000002</v>
      </c>
      <c r="DH1172">
        <v>42122</v>
      </c>
      <c r="DI1172">
        <v>103.262</v>
      </c>
      <c r="DW1172">
        <v>40718</v>
      </c>
      <c r="DX1172">
        <v>93.93</v>
      </c>
      <c r="EF1172">
        <v>40718</v>
      </c>
      <c r="EG1172">
        <v>101.795</v>
      </c>
      <c r="EU1172">
        <v>41129</v>
      </c>
      <c r="EV1172">
        <v>89.882999999999996</v>
      </c>
      <c r="FG1172">
        <v>41485</v>
      </c>
      <c r="FH1172">
        <v>104.71</v>
      </c>
      <c r="FJ1172">
        <v>41598</v>
      </c>
      <c r="FK1172">
        <v>107.233</v>
      </c>
      <c r="FP1172">
        <v>41829</v>
      </c>
      <c r="FQ1172">
        <v>112.875</v>
      </c>
      <c r="FV1172">
        <v>42004</v>
      </c>
      <c r="FW1172">
        <v>121.87</v>
      </c>
      <c r="FY1172">
        <v>42199</v>
      </c>
      <c r="FZ1172">
        <v>123.18</v>
      </c>
      <c r="GK1172">
        <v>41338</v>
      </c>
      <c r="GL1172">
        <v>97.39</v>
      </c>
      <c r="GW1172">
        <v>41864</v>
      </c>
      <c r="GX1172">
        <v>118.628</v>
      </c>
      <c r="HF1172">
        <v>42248</v>
      </c>
      <c r="HG1172">
        <v>134.65</v>
      </c>
      <c r="HL1172">
        <v>40721</v>
      </c>
      <c r="HM1172">
        <v>98.784999999999997</v>
      </c>
      <c r="HR1172">
        <v>40723</v>
      </c>
      <c r="HS1172">
        <v>97.012</v>
      </c>
      <c r="HU1172">
        <v>40728</v>
      </c>
      <c r="HV1172">
        <v>78.42</v>
      </c>
      <c r="HX1172">
        <v>40886</v>
      </c>
      <c r="HY1172">
        <v>79.715000000000003</v>
      </c>
      <c r="IA1172">
        <v>41716</v>
      </c>
      <c r="IB1172">
        <v>107.61799999999999</v>
      </c>
    </row>
    <row r="1173" spans="40:236">
      <c r="AN1173">
        <v>40721</v>
      </c>
      <c r="AO1173">
        <v>100.322</v>
      </c>
      <c r="AQ1173">
        <v>40721</v>
      </c>
      <c r="AR1173">
        <v>101.175</v>
      </c>
      <c r="AT1173">
        <v>40728</v>
      </c>
      <c r="AU1173">
        <v>104.05500000000001</v>
      </c>
      <c r="AZ1173">
        <v>40721</v>
      </c>
      <c r="BA1173">
        <v>102.11499999999999</v>
      </c>
      <c r="BF1173">
        <v>40730</v>
      </c>
      <c r="BG1173">
        <v>101.093</v>
      </c>
      <c r="BI1173">
        <v>40721</v>
      </c>
      <c r="BJ1173">
        <v>103.905</v>
      </c>
      <c r="BO1173">
        <v>40721</v>
      </c>
      <c r="BP1173">
        <v>100.655</v>
      </c>
      <c r="BU1173">
        <v>41361</v>
      </c>
      <c r="BV1173">
        <v>102.395</v>
      </c>
      <c r="CA1173">
        <v>40721</v>
      </c>
      <c r="CB1173">
        <v>101.245</v>
      </c>
      <c r="CD1173">
        <v>41635</v>
      </c>
      <c r="CE1173">
        <v>101.88</v>
      </c>
      <c r="CG1173">
        <v>40721</v>
      </c>
      <c r="CH1173">
        <v>99.715000000000003</v>
      </c>
      <c r="CP1173">
        <v>41879</v>
      </c>
      <c r="CQ1173">
        <v>101.855</v>
      </c>
      <c r="DE1173">
        <v>40721</v>
      </c>
      <c r="DF1173">
        <v>93.45</v>
      </c>
      <c r="DH1173">
        <v>42123</v>
      </c>
      <c r="DI1173">
        <v>103.21</v>
      </c>
      <c r="DW1173">
        <v>40721</v>
      </c>
      <c r="DX1173">
        <v>93.96</v>
      </c>
      <c r="EF1173">
        <v>40721</v>
      </c>
      <c r="EG1173">
        <v>101.813</v>
      </c>
      <c r="EU1173">
        <v>41130</v>
      </c>
      <c r="EV1173">
        <v>89.962999999999994</v>
      </c>
      <c r="FG1173">
        <v>41486</v>
      </c>
      <c r="FH1173">
        <v>104.735</v>
      </c>
      <c r="FJ1173">
        <v>41599</v>
      </c>
      <c r="FK1173">
        <v>107.39</v>
      </c>
      <c r="FP1173">
        <v>41830</v>
      </c>
      <c r="FQ1173">
        <v>112.548</v>
      </c>
      <c r="FV1173">
        <v>42005</v>
      </c>
      <c r="FW1173">
        <v>121.87</v>
      </c>
      <c r="FY1173">
        <v>42200</v>
      </c>
      <c r="FZ1173">
        <v>123.43300000000001</v>
      </c>
      <c r="GK1173">
        <v>41339</v>
      </c>
      <c r="GL1173">
        <v>97.614999999999995</v>
      </c>
      <c r="GW1173">
        <v>41865</v>
      </c>
      <c r="GX1173">
        <v>119.40300000000001</v>
      </c>
      <c r="HF1173">
        <v>42249</v>
      </c>
      <c r="HG1173">
        <v>134.79</v>
      </c>
      <c r="HL1173">
        <v>40722</v>
      </c>
      <c r="HM1173">
        <v>99.4</v>
      </c>
      <c r="HR1173">
        <v>40724</v>
      </c>
      <c r="HS1173">
        <v>98.253</v>
      </c>
      <c r="HU1173">
        <v>40729</v>
      </c>
      <c r="HV1173">
        <v>77.662999999999997</v>
      </c>
      <c r="HX1173">
        <v>40889</v>
      </c>
      <c r="HY1173">
        <v>78.995000000000005</v>
      </c>
      <c r="IA1173">
        <v>41717</v>
      </c>
      <c r="IB1173">
        <v>107.18300000000001</v>
      </c>
    </row>
    <row r="1174" spans="40:236">
      <c r="AN1174">
        <v>40722</v>
      </c>
      <c r="AO1174">
        <v>100.29</v>
      </c>
      <c r="AQ1174">
        <v>40722</v>
      </c>
      <c r="AR1174">
        <v>101.17</v>
      </c>
      <c r="AT1174">
        <v>40729</v>
      </c>
      <c r="AU1174">
        <v>104.15</v>
      </c>
      <c r="AZ1174">
        <v>40722</v>
      </c>
      <c r="BA1174">
        <v>102.16</v>
      </c>
      <c r="BF1174">
        <v>40731</v>
      </c>
      <c r="BG1174">
        <v>101.108</v>
      </c>
      <c r="BI1174">
        <v>40722</v>
      </c>
      <c r="BJ1174">
        <v>103.965</v>
      </c>
      <c r="BO1174">
        <v>40722</v>
      </c>
      <c r="BP1174">
        <v>100.755</v>
      </c>
      <c r="BU1174">
        <v>41362</v>
      </c>
      <c r="BV1174">
        <v>102.395</v>
      </c>
      <c r="CA1174">
        <v>40722</v>
      </c>
      <c r="CB1174">
        <v>101.36</v>
      </c>
      <c r="CD1174">
        <v>41638</v>
      </c>
      <c r="CE1174">
        <v>101.878</v>
      </c>
      <c r="CG1174">
        <v>40722</v>
      </c>
      <c r="CH1174">
        <v>99.888000000000005</v>
      </c>
      <c r="CP1174">
        <v>41880</v>
      </c>
      <c r="CQ1174">
        <v>101.852</v>
      </c>
      <c r="DE1174">
        <v>40722</v>
      </c>
      <c r="DF1174">
        <v>93.613</v>
      </c>
      <c r="DH1174">
        <v>42124</v>
      </c>
      <c r="DI1174">
        <v>103.19</v>
      </c>
      <c r="DW1174">
        <v>40722</v>
      </c>
      <c r="DX1174">
        <v>94.153000000000006</v>
      </c>
      <c r="EF1174">
        <v>40722</v>
      </c>
      <c r="EG1174">
        <v>102.078</v>
      </c>
      <c r="EU1174">
        <v>41131</v>
      </c>
      <c r="EV1174">
        <v>89.68</v>
      </c>
      <c r="FG1174">
        <v>41487</v>
      </c>
      <c r="FH1174">
        <v>104.905</v>
      </c>
      <c r="FJ1174">
        <v>41600</v>
      </c>
      <c r="FK1174">
        <v>107.643</v>
      </c>
      <c r="FP1174">
        <v>41831</v>
      </c>
      <c r="FQ1174">
        <v>112.893</v>
      </c>
      <c r="FV1174">
        <v>42006</v>
      </c>
      <c r="FW1174">
        <v>122.633</v>
      </c>
      <c r="FY1174">
        <v>42201</v>
      </c>
      <c r="FZ1174">
        <v>123.63800000000001</v>
      </c>
      <c r="GK1174">
        <v>41340</v>
      </c>
      <c r="GL1174">
        <v>98.34</v>
      </c>
      <c r="GW1174">
        <v>41866</v>
      </c>
      <c r="GX1174">
        <v>120.208</v>
      </c>
      <c r="HF1174">
        <v>42250</v>
      </c>
      <c r="HG1174">
        <v>135.32300000000001</v>
      </c>
      <c r="HL1174">
        <v>40723</v>
      </c>
      <c r="HM1174">
        <v>100.098</v>
      </c>
      <c r="HR1174">
        <v>40725</v>
      </c>
      <c r="HS1174">
        <v>99.01</v>
      </c>
      <c r="HU1174">
        <v>40730</v>
      </c>
      <c r="HV1174">
        <v>76.847999999999999</v>
      </c>
      <c r="HX1174">
        <v>40890</v>
      </c>
      <c r="HY1174">
        <v>80.177999999999997</v>
      </c>
      <c r="IA1174">
        <v>41718</v>
      </c>
      <c r="IB1174">
        <v>106.65</v>
      </c>
    </row>
    <row r="1175" spans="40:236">
      <c r="AN1175">
        <v>40723</v>
      </c>
      <c r="AO1175">
        <v>100.268</v>
      </c>
      <c r="AQ1175">
        <v>40723</v>
      </c>
      <c r="AR1175">
        <v>101.148</v>
      </c>
      <c r="AT1175">
        <v>40730</v>
      </c>
      <c r="AU1175">
        <v>104.065</v>
      </c>
      <c r="AZ1175">
        <v>40723</v>
      </c>
      <c r="BA1175">
        <v>102.245</v>
      </c>
      <c r="BF1175">
        <v>40732</v>
      </c>
      <c r="BG1175">
        <v>100.988</v>
      </c>
      <c r="BI1175">
        <v>40723</v>
      </c>
      <c r="BJ1175">
        <v>104.07</v>
      </c>
      <c r="BO1175">
        <v>40723</v>
      </c>
      <c r="BP1175">
        <v>100.898</v>
      </c>
      <c r="BU1175">
        <v>41365</v>
      </c>
      <c r="BV1175">
        <v>102.395</v>
      </c>
      <c r="CA1175">
        <v>40723</v>
      </c>
      <c r="CB1175">
        <v>101.57299999999999</v>
      </c>
      <c r="CD1175">
        <v>41639</v>
      </c>
      <c r="CE1175">
        <v>101.88500000000001</v>
      </c>
      <c r="CG1175">
        <v>40723</v>
      </c>
      <c r="CH1175">
        <v>100.155</v>
      </c>
      <c r="CP1175">
        <v>41883</v>
      </c>
      <c r="CQ1175">
        <v>101.85</v>
      </c>
      <c r="DE1175">
        <v>40723</v>
      </c>
      <c r="DF1175">
        <v>93.878</v>
      </c>
      <c r="DH1175">
        <v>42125</v>
      </c>
      <c r="DI1175">
        <v>103.18</v>
      </c>
      <c r="DW1175">
        <v>40723</v>
      </c>
      <c r="DX1175">
        <v>94.513000000000005</v>
      </c>
      <c r="EF1175">
        <v>40723</v>
      </c>
      <c r="EG1175">
        <v>102.465</v>
      </c>
      <c r="EU1175">
        <v>41134</v>
      </c>
      <c r="EV1175">
        <v>89.62</v>
      </c>
      <c r="FG1175">
        <v>41488</v>
      </c>
      <c r="FH1175">
        <v>105.26</v>
      </c>
      <c r="FJ1175">
        <v>41603</v>
      </c>
      <c r="FK1175">
        <v>107.465</v>
      </c>
      <c r="FP1175">
        <v>41834</v>
      </c>
      <c r="FQ1175">
        <v>112.913</v>
      </c>
      <c r="FV1175">
        <v>42009</v>
      </c>
      <c r="FW1175">
        <v>122.05</v>
      </c>
      <c r="FY1175">
        <v>42202</v>
      </c>
      <c r="FZ1175">
        <v>124.083</v>
      </c>
      <c r="GK1175">
        <v>41341</v>
      </c>
      <c r="GL1175">
        <v>99.305000000000007</v>
      </c>
      <c r="GW1175">
        <v>41869</v>
      </c>
      <c r="GX1175">
        <v>119.72499999999999</v>
      </c>
      <c r="HF1175">
        <v>42251</v>
      </c>
      <c r="HG1175">
        <v>135.41800000000001</v>
      </c>
      <c r="HL1175">
        <v>40724</v>
      </c>
      <c r="HM1175">
        <v>101.30500000000001</v>
      </c>
      <c r="HR1175">
        <v>40728</v>
      </c>
      <c r="HS1175">
        <v>98.787999999999997</v>
      </c>
      <c r="HU1175">
        <v>40731</v>
      </c>
      <c r="HV1175">
        <v>76.887</v>
      </c>
      <c r="HX1175">
        <v>40891</v>
      </c>
      <c r="HY1175">
        <v>80.572000000000003</v>
      </c>
      <c r="IA1175">
        <v>41719</v>
      </c>
      <c r="IB1175">
        <v>107.12</v>
      </c>
    </row>
    <row r="1176" spans="40:236">
      <c r="AN1176">
        <v>40724</v>
      </c>
      <c r="AO1176">
        <v>100.24299999999999</v>
      </c>
      <c r="AQ1176">
        <v>40724</v>
      </c>
      <c r="AR1176">
        <v>101.15300000000001</v>
      </c>
      <c r="AT1176">
        <v>40731</v>
      </c>
      <c r="AU1176">
        <v>104.072</v>
      </c>
      <c r="AZ1176">
        <v>40724</v>
      </c>
      <c r="BA1176">
        <v>102.37</v>
      </c>
      <c r="BF1176">
        <v>40735</v>
      </c>
      <c r="BG1176">
        <v>100.575</v>
      </c>
      <c r="BI1176">
        <v>40724</v>
      </c>
      <c r="BJ1176">
        <v>104.295</v>
      </c>
      <c r="BO1176">
        <v>40724</v>
      </c>
      <c r="BP1176">
        <v>101.21</v>
      </c>
      <c r="BU1176">
        <v>41366</v>
      </c>
      <c r="BV1176">
        <v>102.455</v>
      </c>
      <c r="CA1176">
        <v>40724</v>
      </c>
      <c r="CB1176">
        <v>102.003</v>
      </c>
      <c r="CD1176">
        <v>41640</v>
      </c>
      <c r="CE1176">
        <v>101.88500000000001</v>
      </c>
      <c r="CG1176">
        <v>40724</v>
      </c>
      <c r="CH1176">
        <v>100.64</v>
      </c>
      <c r="CP1176">
        <v>41884</v>
      </c>
      <c r="CQ1176">
        <v>101.845</v>
      </c>
      <c r="DE1176">
        <v>40724</v>
      </c>
      <c r="DF1176">
        <v>94.4</v>
      </c>
      <c r="DH1176">
        <v>42128</v>
      </c>
      <c r="DI1176">
        <v>103.175</v>
      </c>
      <c r="DW1176">
        <v>40724</v>
      </c>
      <c r="DX1176">
        <v>95.177999999999997</v>
      </c>
      <c r="EF1176">
        <v>40724</v>
      </c>
      <c r="EG1176">
        <v>103.19</v>
      </c>
      <c r="EU1176">
        <v>41135</v>
      </c>
      <c r="EV1176">
        <v>89.834999999999994</v>
      </c>
      <c r="FG1176">
        <v>41491</v>
      </c>
      <c r="FH1176">
        <v>105.2</v>
      </c>
      <c r="FJ1176">
        <v>41604</v>
      </c>
      <c r="FK1176">
        <v>107.542</v>
      </c>
      <c r="FP1176">
        <v>41835</v>
      </c>
      <c r="FQ1176">
        <v>113.238</v>
      </c>
      <c r="FV1176">
        <v>42010</v>
      </c>
      <c r="FW1176">
        <v>121.715</v>
      </c>
      <c r="FY1176">
        <v>42205</v>
      </c>
      <c r="FZ1176">
        <v>124.148</v>
      </c>
      <c r="GK1176">
        <v>41344</v>
      </c>
      <c r="GL1176">
        <v>99.347999999999999</v>
      </c>
      <c r="GW1176">
        <v>41870</v>
      </c>
      <c r="GX1176">
        <v>120.045</v>
      </c>
      <c r="HF1176">
        <v>42254</v>
      </c>
      <c r="HG1176">
        <v>134.63300000000001</v>
      </c>
      <c r="HL1176">
        <v>40725</v>
      </c>
      <c r="HM1176">
        <v>102.023</v>
      </c>
      <c r="HR1176">
        <v>40729</v>
      </c>
      <c r="HS1176">
        <v>97.947000000000003</v>
      </c>
      <c r="HU1176">
        <v>40732</v>
      </c>
      <c r="HV1176">
        <v>76.483000000000004</v>
      </c>
      <c r="HX1176">
        <v>40892</v>
      </c>
      <c r="HY1176">
        <v>81.69</v>
      </c>
      <c r="IA1176">
        <v>41722</v>
      </c>
      <c r="IB1176">
        <v>107.358</v>
      </c>
    </row>
    <row r="1177" spans="40:236">
      <c r="AN1177">
        <v>40725</v>
      </c>
      <c r="AO1177">
        <v>100.232</v>
      </c>
      <c r="AQ1177">
        <v>40725</v>
      </c>
      <c r="AR1177">
        <v>101.13</v>
      </c>
      <c r="AT1177">
        <v>40732</v>
      </c>
      <c r="AU1177">
        <v>104.042</v>
      </c>
      <c r="AZ1177">
        <v>40725</v>
      </c>
      <c r="BA1177">
        <v>102.488</v>
      </c>
      <c r="BF1177">
        <v>40736</v>
      </c>
      <c r="BG1177">
        <v>100.645</v>
      </c>
      <c r="BI1177">
        <v>40725</v>
      </c>
      <c r="BJ1177">
        <v>104.44499999999999</v>
      </c>
      <c r="BO1177">
        <v>40725</v>
      </c>
      <c r="BP1177">
        <v>101.36499999999999</v>
      </c>
      <c r="BU1177">
        <v>41367</v>
      </c>
      <c r="BV1177">
        <v>102.46299999999999</v>
      </c>
      <c r="CA1177">
        <v>40725</v>
      </c>
      <c r="CB1177">
        <v>102.23</v>
      </c>
      <c r="CD1177">
        <v>41641</v>
      </c>
      <c r="CE1177">
        <v>102.063</v>
      </c>
      <c r="CG1177">
        <v>40725</v>
      </c>
      <c r="CH1177">
        <v>100.855</v>
      </c>
      <c r="CP1177">
        <v>41885</v>
      </c>
      <c r="CQ1177">
        <v>101.82</v>
      </c>
      <c r="DE1177">
        <v>40725</v>
      </c>
      <c r="DF1177">
        <v>94.692999999999998</v>
      </c>
      <c r="DH1177">
        <v>42129</v>
      </c>
      <c r="DI1177">
        <v>103.155</v>
      </c>
      <c r="DW1177">
        <v>40725</v>
      </c>
      <c r="DX1177">
        <v>95.528000000000006</v>
      </c>
      <c r="EF1177">
        <v>40725</v>
      </c>
      <c r="EG1177">
        <v>103.578</v>
      </c>
      <c r="EU1177">
        <v>41136</v>
      </c>
      <c r="EV1177">
        <v>90.19</v>
      </c>
      <c r="FG1177">
        <v>41492</v>
      </c>
      <c r="FH1177">
        <v>105.3</v>
      </c>
      <c r="FJ1177">
        <v>41605</v>
      </c>
      <c r="FK1177">
        <v>107.378</v>
      </c>
      <c r="FP1177">
        <v>41836</v>
      </c>
      <c r="FQ1177">
        <v>113.505</v>
      </c>
      <c r="FV1177">
        <v>42011</v>
      </c>
      <c r="FW1177">
        <v>121.488</v>
      </c>
      <c r="FY1177">
        <v>42206</v>
      </c>
      <c r="FZ1177">
        <v>123.83799999999999</v>
      </c>
      <c r="GK1177">
        <v>41345</v>
      </c>
      <c r="GL1177">
        <v>99.55</v>
      </c>
      <c r="GW1177">
        <v>41871</v>
      </c>
      <c r="GX1177">
        <v>120.318</v>
      </c>
      <c r="HF1177">
        <v>42255</v>
      </c>
      <c r="HG1177">
        <v>135.685</v>
      </c>
      <c r="HL1177">
        <v>40728</v>
      </c>
      <c r="HM1177">
        <v>101.80500000000001</v>
      </c>
      <c r="HR1177">
        <v>40730</v>
      </c>
      <c r="HS1177">
        <v>96.988</v>
      </c>
      <c r="HU1177">
        <v>40735</v>
      </c>
      <c r="HV1177">
        <v>73.954999999999998</v>
      </c>
      <c r="HX1177">
        <v>40893</v>
      </c>
      <c r="HY1177">
        <v>83.11</v>
      </c>
      <c r="IA1177">
        <v>41723</v>
      </c>
      <c r="IB1177">
        <v>107.73</v>
      </c>
    </row>
    <row r="1178" spans="40:236">
      <c r="AN1178">
        <v>40728</v>
      </c>
      <c r="AO1178">
        <v>100.248</v>
      </c>
      <c r="AQ1178">
        <v>40728</v>
      </c>
      <c r="AR1178">
        <v>101.123</v>
      </c>
      <c r="AT1178">
        <v>40735</v>
      </c>
      <c r="AU1178">
        <v>103.92</v>
      </c>
      <c r="AZ1178">
        <v>40728</v>
      </c>
      <c r="BA1178">
        <v>102.455</v>
      </c>
      <c r="BF1178">
        <v>40737</v>
      </c>
      <c r="BG1178">
        <v>100.655</v>
      </c>
      <c r="BI1178">
        <v>40728</v>
      </c>
      <c r="BJ1178">
        <v>104.428</v>
      </c>
      <c r="BO1178">
        <v>40728</v>
      </c>
      <c r="BP1178">
        <v>101.343</v>
      </c>
      <c r="BU1178">
        <v>41368</v>
      </c>
      <c r="BV1178">
        <v>102.473</v>
      </c>
      <c r="CA1178">
        <v>40728</v>
      </c>
      <c r="CB1178">
        <v>102.23</v>
      </c>
      <c r="CD1178">
        <v>41642</v>
      </c>
      <c r="CE1178">
        <v>102.105</v>
      </c>
      <c r="CG1178">
        <v>40728</v>
      </c>
      <c r="CH1178">
        <v>100.80800000000001</v>
      </c>
      <c r="CP1178">
        <v>41886</v>
      </c>
      <c r="CQ1178">
        <v>101.85</v>
      </c>
      <c r="DE1178">
        <v>40728</v>
      </c>
      <c r="DF1178">
        <v>94.704999999999998</v>
      </c>
      <c r="DH1178">
        <v>42130</v>
      </c>
      <c r="DI1178">
        <v>103.133</v>
      </c>
      <c r="DW1178">
        <v>40728</v>
      </c>
      <c r="DX1178">
        <v>95.504999999999995</v>
      </c>
      <c r="EF1178">
        <v>40728</v>
      </c>
      <c r="EG1178">
        <v>103.56</v>
      </c>
      <c r="EU1178">
        <v>41137</v>
      </c>
      <c r="EV1178">
        <v>90.61</v>
      </c>
      <c r="FG1178">
        <v>41493</v>
      </c>
      <c r="FH1178">
        <v>105.233</v>
      </c>
      <c r="FJ1178">
        <v>41606</v>
      </c>
      <c r="FK1178">
        <v>107.03</v>
      </c>
      <c r="FP1178">
        <v>41837</v>
      </c>
      <c r="FQ1178">
        <v>113.755</v>
      </c>
      <c r="FV1178">
        <v>42012</v>
      </c>
      <c r="FW1178">
        <v>121.523</v>
      </c>
      <c r="FY1178">
        <v>42207</v>
      </c>
      <c r="FZ1178">
        <v>123.86499999999999</v>
      </c>
      <c r="GK1178">
        <v>41346</v>
      </c>
      <c r="GL1178">
        <v>99.158000000000001</v>
      </c>
      <c r="GW1178">
        <v>41872</v>
      </c>
      <c r="GX1178">
        <v>120.438</v>
      </c>
      <c r="HF1178">
        <v>42256</v>
      </c>
      <c r="HG1178">
        <v>135.33199999999999</v>
      </c>
      <c r="HL1178">
        <v>40729</v>
      </c>
      <c r="HM1178">
        <v>100.982</v>
      </c>
      <c r="HR1178">
        <v>40731</v>
      </c>
      <c r="HS1178">
        <v>96.953000000000003</v>
      </c>
      <c r="HU1178">
        <v>40736</v>
      </c>
      <c r="HV1178">
        <v>75.42</v>
      </c>
      <c r="HX1178">
        <v>40896</v>
      </c>
      <c r="HY1178">
        <v>84.423000000000002</v>
      </c>
      <c r="IA1178">
        <v>41724</v>
      </c>
      <c r="IB1178">
        <v>108.295</v>
      </c>
    </row>
    <row r="1179" spans="40:236">
      <c r="AN1179">
        <v>40729</v>
      </c>
      <c r="AO1179">
        <v>100.218</v>
      </c>
      <c r="AQ1179">
        <v>40729</v>
      </c>
      <c r="AR1179">
        <v>101.108</v>
      </c>
      <c r="AT1179">
        <v>40736</v>
      </c>
      <c r="AU1179">
        <v>103.91</v>
      </c>
      <c r="AZ1179">
        <v>40729</v>
      </c>
      <c r="BA1179">
        <v>102.43300000000001</v>
      </c>
      <c r="BF1179">
        <v>40738</v>
      </c>
      <c r="BG1179">
        <v>100.593</v>
      </c>
      <c r="BI1179">
        <v>40729</v>
      </c>
      <c r="BJ1179">
        <v>104.333</v>
      </c>
      <c r="BO1179">
        <v>40729</v>
      </c>
      <c r="BP1179">
        <v>101.14</v>
      </c>
      <c r="BU1179">
        <v>41369</v>
      </c>
      <c r="BV1179">
        <v>102.518</v>
      </c>
      <c r="CA1179">
        <v>40729</v>
      </c>
      <c r="CB1179">
        <v>101.88</v>
      </c>
      <c r="CD1179">
        <v>41645</v>
      </c>
      <c r="CE1179">
        <v>102.072</v>
      </c>
      <c r="CG1179">
        <v>40729</v>
      </c>
      <c r="CH1179">
        <v>100.44499999999999</v>
      </c>
      <c r="CP1179">
        <v>41887</v>
      </c>
      <c r="CQ1179">
        <v>101.858</v>
      </c>
      <c r="DE1179">
        <v>40729</v>
      </c>
      <c r="DF1179">
        <v>94.24</v>
      </c>
      <c r="DH1179">
        <v>42131</v>
      </c>
      <c r="DI1179">
        <v>103.113</v>
      </c>
      <c r="DW1179">
        <v>40729</v>
      </c>
      <c r="DX1179">
        <v>95.003</v>
      </c>
      <c r="EF1179">
        <v>40729</v>
      </c>
      <c r="EG1179">
        <v>102.988</v>
      </c>
      <c r="EU1179">
        <v>41138</v>
      </c>
      <c r="EV1179">
        <v>91.503</v>
      </c>
      <c r="FG1179">
        <v>41494</v>
      </c>
      <c r="FH1179">
        <v>105.43300000000001</v>
      </c>
      <c r="FJ1179">
        <v>41607</v>
      </c>
      <c r="FK1179">
        <v>106.928</v>
      </c>
      <c r="FP1179">
        <v>41838</v>
      </c>
      <c r="FQ1179">
        <v>113.91</v>
      </c>
      <c r="FV1179">
        <v>42013</v>
      </c>
      <c r="FW1179">
        <v>121.215</v>
      </c>
      <c r="FY1179">
        <v>42208</v>
      </c>
      <c r="FZ1179">
        <v>123.97</v>
      </c>
      <c r="GK1179">
        <v>41347</v>
      </c>
      <c r="GL1179">
        <v>98.563000000000002</v>
      </c>
      <c r="GW1179">
        <v>41873</v>
      </c>
      <c r="GX1179">
        <v>120.605</v>
      </c>
      <c r="HF1179">
        <v>42257</v>
      </c>
      <c r="HG1179">
        <v>135.03299999999999</v>
      </c>
      <c r="HL1179">
        <v>40730</v>
      </c>
      <c r="HM1179">
        <v>100.095</v>
      </c>
      <c r="HR1179">
        <v>40732</v>
      </c>
      <c r="HS1179">
        <v>96.492999999999995</v>
      </c>
      <c r="HU1179">
        <v>40737</v>
      </c>
      <c r="HV1179">
        <v>75.632999999999996</v>
      </c>
      <c r="HX1179">
        <v>40897</v>
      </c>
      <c r="HY1179">
        <v>85.734999999999999</v>
      </c>
      <c r="IA1179">
        <v>41725</v>
      </c>
      <c r="IB1179">
        <v>108.703</v>
      </c>
    </row>
    <row r="1180" spans="40:236">
      <c r="AN1180">
        <v>40730</v>
      </c>
      <c r="AO1180">
        <v>100.18</v>
      </c>
      <c r="AQ1180">
        <v>40730</v>
      </c>
      <c r="AR1180">
        <v>101.05500000000001</v>
      </c>
      <c r="AT1180">
        <v>40737</v>
      </c>
      <c r="AU1180">
        <v>103.815</v>
      </c>
      <c r="AZ1180">
        <v>40730</v>
      </c>
      <c r="BA1180">
        <v>102.30500000000001</v>
      </c>
      <c r="BF1180">
        <v>40739</v>
      </c>
      <c r="BG1180">
        <v>100.42</v>
      </c>
      <c r="BI1180">
        <v>40730</v>
      </c>
      <c r="BJ1180">
        <v>104.072</v>
      </c>
      <c r="BO1180">
        <v>40730</v>
      </c>
      <c r="BP1180">
        <v>100.8</v>
      </c>
      <c r="BU1180">
        <v>41372</v>
      </c>
      <c r="BV1180">
        <v>102.515</v>
      </c>
      <c r="CA1180">
        <v>40730</v>
      </c>
      <c r="CB1180">
        <v>101.395</v>
      </c>
      <c r="CD1180">
        <v>41646</v>
      </c>
      <c r="CE1180">
        <v>102.093</v>
      </c>
      <c r="CG1180">
        <v>40730</v>
      </c>
      <c r="CH1180">
        <v>99.92</v>
      </c>
      <c r="CP1180">
        <v>41890</v>
      </c>
      <c r="CQ1180">
        <v>101.845</v>
      </c>
      <c r="DE1180">
        <v>40730</v>
      </c>
      <c r="DF1180">
        <v>93.67</v>
      </c>
      <c r="DH1180">
        <v>42132</v>
      </c>
      <c r="DI1180">
        <v>103.12</v>
      </c>
      <c r="DW1180">
        <v>40730</v>
      </c>
      <c r="DX1180">
        <v>94.433000000000007</v>
      </c>
      <c r="EF1180">
        <v>40730</v>
      </c>
      <c r="EG1180">
        <v>102.32</v>
      </c>
      <c r="EU1180">
        <v>41141</v>
      </c>
      <c r="EV1180">
        <v>92.268000000000001</v>
      </c>
      <c r="FG1180">
        <v>41495</v>
      </c>
      <c r="FH1180">
        <v>105.485</v>
      </c>
      <c r="FJ1180">
        <v>41610</v>
      </c>
      <c r="FK1180">
        <v>106.71</v>
      </c>
      <c r="FP1180">
        <v>41841</v>
      </c>
      <c r="FQ1180">
        <v>114.11</v>
      </c>
      <c r="FV1180">
        <v>42016</v>
      </c>
      <c r="FW1180">
        <v>121.565</v>
      </c>
      <c r="FY1180">
        <v>42209</v>
      </c>
      <c r="FZ1180">
        <v>124.175</v>
      </c>
      <c r="GK1180">
        <v>41348</v>
      </c>
      <c r="GL1180">
        <v>98.188000000000002</v>
      </c>
      <c r="GW1180">
        <v>41876</v>
      </c>
      <c r="GX1180">
        <v>121.733</v>
      </c>
      <c r="HF1180">
        <v>42258</v>
      </c>
      <c r="HG1180">
        <v>134.94499999999999</v>
      </c>
      <c r="HL1180">
        <v>40731</v>
      </c>
      <c r="HM1180">
        <v>100.1</v>
      </c>
      <c r="HR1180">
        <v>40735</v>
      </c>
      <c r="HS1180">
        <v>93.665000000000006</v>
      </c>
      <c r="HU1180">
        <v>40738</v>
      </c>
      <c r="HV1180">
        <v>75.385000000000005</v>
      </c>
      <c r="HX1180">
        <v>40898</v>
      </c>
      <c r="HY1180">
        <v>83.77</v>
      </c>
      <c r="IA1180">
        <v>41726</v>
      </c>
      <c r="IB1180">
        <v>108.873</v>
      </c>
    </row>
    <row r="1181" spans="40:236">
      <c r="AN1181">
        <v>40731</v>
      </c>
      <c r="AO1181">
        <v>100.18</v>
      </c>
      <c r="AQ1181">
        <v>40731</v>
      </c>
      <c r="AR1181">
        <v>101.05800000000001</v>
      </c>
      <c r="AT1181">
        <v>40738</v>
      </c>
      <c r="AU1181">
        <v>103.745</v>
      </c>
      <c r="AZ1181">
        <v>40731</v>
      </c>
      <c r="BA1181">
        <v>102.33499999999999</v>
      </c>
      <c r="BF1181">
        <v>40742</v>
      </c>
      <c r="BG1181">
        <v>100.035</v>
      </c>
      <c r="BI1181">
        <v>40731</v>
      </c>
      <c r="BJ1181">
        <v>104.063</v>
      </c>
      <c r="BO1181">
        <v>40731</v>
      </c>
      <c r="BP1181">
        <v>100.783</v>
      </c>
      <c r="BU1181">
        <v>41373</v>
      </c>
      <c r="BV1181">
        <v>102.5</v>
      </c>
      <c r="CA1181">
        <v>40731</v>
      </c>
      <c r="CB1181">
        <v>101.44</v>
      </c>
      <c r="CD1181">
        <v>41647</v>
      </c>
      <c r="CE1181">
        <v>102.075</v>
      </c>
      <c r="CG1181">
        <v>40731</v>
      </c>
      <c r="CH1181">
        <v>99.98</v>
      </c>
      <c r="CP1181">
        <v>41891</v>
      </c>
      <c r="CQ1181">
        <v>101.813</v>
      </c>
      <c r="DE1181">
        <v>40731</v>
      </c>
      <c r="DF1181">
        <v>93.742999999999995</v>
      </c>
      <c r="DH1181">
        <v>42135</v>
      </c>
      <c r="DI1181">
        <v>103.113</v>
      </c>
      <c r="DW1181">
        <v>40731</v>
      </c>
      <c r="DX1181">
        <v>94.424999999999997</v>
      </c>
      <c r="EF1181">
        <v>40731</v>
      </c>
      <c r="EG1181">
        <v>102.33799999999999</v>
      </c>
      <c r="EU1181">
        <v>41142</v>
      </c>
      <c r="EV1181">
        <v>92.89</v>
      </c>
      <c r="FG1181">
        <v>41498</v>
      </c>
      <c r="FH1181">
        <v>105.58</v>
      </c>
      <c r="FJ1181">
        <v>41611</v>
      </c>
      <c r="FK1181">
        <v>106.815</v>
      </c>
      <c r="FP1181">
        <v>41842</v>
      </c>
      <c r="FQ1181">
        <v>113.908</v>
      </c>
      <c r="FV1181">
        <v>42017</v>
      </c>
      <c r="FW1181">
        <v>121.548</v>
      </c>
      <c r="FY1181">
        <v>42212</v>
      </c>
      <c r="FZ1181">
        <v>123.93</v>
      </c>
      <c r="GK1181">
        <v>41351</v>
      </c>
      <c r="GL1181">
        <v>97.84</v>
      </c>
      <c r="GW1181">
        <v>41877</v>
      </c>
      <c r="GX1181">
        <v>122.758</v>
      </c>
      <c r="HF1181">
        <v>42261</v>
      </c>
      <c r="HG1181">
        <v>134.76499999999999</v>
      </c>
      <c r="HL1181">
        <v>40732</v>
      </c>
      <c r="HM1181">
        <v>99.548000000000002</v>
      </c>
      <c r="HR1181">
        <v>40736</v>
      </c>
      <c r="HS1181">
        <v>95.317999999999998</v>
      </c>
      <c r="HU1181">
        <v>40739</v>
      </c>
      <c r="HV1181">
        <v>73.822000000000003</v>
      </c>
      <c r="HX1181">
        <v>40899</v>
      </c>
      <c r="HY1181">
        <v>83.015000000000001</v>
      </c>
      <c r="IA1181">
        <v>41729</v>
      </c>
      <c r="IB1181">
        <v>108.98</v>
      </c>
    </row>
    <row r="1182" spans="40:236">
      <c r="AN1182">
        <v>40732</v>
      </c>
      <c r="AO1182">
        <v>100.155</v>
      </c>
      <c r="AQ1182">
        <v>40732</v>
      </c>
      <c r="AR1182">
        <v>101.023</v>
      </c>
      <c r="AT1182">
        <v>40739</v>
      </c>
      <c r="AU1182">
        <v>103.613</v>
      </c>
      <c r="AZ1182">
        <v>40732</v>
      </c>
      <c r="BA1182">
        <v>102.235</v>
      </c>
      <c r="BF1182">
        <v>40743</v>
      </c>
      <c r="BG1182">
        <v>100.24299999999999</v>
      </c>
      <c r="BI1182">
        <v>40732</v>
      </c>
      <c r="BJ1182">
        <v>103.923</v>
      </c>
      <c r="BO1182">
        <v>40732</v>
      </c>
      <c r="BP1182">
        <v>100.58499999999999</v>
      </c>
      <c r="BU1182">
        <v>41374</v>
      </c>
      <c r="BV1182">
        <v>102.518</v>
      </c>
      <c r="CA1182">
        <v>40732</v>
      </c>
      <c r="CB1182">
        <v>101.18</v>
      </c>
      <c r="CD1182">
        <v>41648</v>
      </c>
      <c r="CE1182">
        <v>102.078</v>
      </c>
      <c r="CG1182">
        <v>40732</v>
      </c>
      <c r="CH1182">
        <v>99.763000000000005</v>
      </c>
      <c r="CP1182">
        <v>41892</v>
      </c>
      <c r="CQ1182">
        <v>101.77800000000001</v>
      </c>
      <c r="DE1182">
        <v>40732</v>
      </c>
      <c r="DF1182">
        <v>93.552999999999997</v>
      </c>
      <c r="DH1182">
        <v>42136</v>
      </c>
      <c r="DI1182">
        <v>103.098</v>
      </c>
      <c r="DW1182">
        <v>40732</v>
      </c>
      <c r="DX1182">
        <v>94.257999999999996</v>
      </c>
      <c r="EF1182">
        <v>40732</v>
      </c>
      <c r="EG1182">
        <v>102.09</v>
      </c>
      <c r="EU1182">
        <v>41143</v>
      </c>
      <c r="EV1182">
        <v>92.444999999999993</v>
      </c>
      <c r="FG1182">
        <v>41499</v>
      </c>
      <c r="FH1182">
        <v>105.58799999999999</v>
      </c>
      <c r="FJ1182">
        <v>41612</v>
      </c>
      <c r="FK1182">
        <v>106.42</v>
      </c>
      <c r="FP1182">
        <v>41843</v>
      </c>
      <c r="FQ1182">
        <v>113.988</v>
      </c>
      <c r="FV1182">
        <v>42018</v>
      </c>
      <c r="FW1182">
        <v>121.908</v>
      </c>
      <c r="FY1182">
        <v>42213</v>
      </c>
      <c r="FZ1182">
        <v>124.023</v>
      </c>
      <c r="GK1182">
        <v>41352</v>
      </c>
      <c r="GL1182">
        <v>97.144999999999996</v>
      </c>
      <c r="GW1182">
        <v>41878</v>
      </c>
      <c r="GX1182">
        <v>122.995</v>
      </c>
      <c r="HF1182">
        <v>42262</v>
      </c>
      <c r="HG1182">
        <v>134.86000000000001</v>
      </c>
      <c r="HL1182">
        <v>40735</v>
      </c>
      <c r="HM1182">
        <v>96.974999999999994</v>
      </c>
      <c r="HR1182">
        <v>40737</v>
      </c>
      <c r="HS1182">
        <v>95.578000000000003</v>
      </c>
      <c r="HU1182">
        <v>40742</v>
      </c>
      <c r="HV1182">
        <v>71.772999999999996</v>
      </c>
      <c r="HX1182">
        <v>40900</v>
      </c>
      <c r="HY1182">
        <v>83.123000000000005</v>
      </c>
      <c r="IA1182">
        <v>41730</v>
      </c>
      <c r="IB1182">
        <v>108.715</v>
      </c>
    </row>
    <row r="1183" spans="40:236">
      <c r="AN1183">
        <v>40735</v>
      </c>
      <c r="AO1183">
        <v>100.137</v>
      </c>
      <c r="AQ1183">
        <v>40735</v>
      </c>
      <c r="AR1183">
        <v>101.01300000000001</v>
      </c>
      <c r="AT1183">
        <v>40742</v>
      </c>
      <c r="AU1183">
        <v>103.363</v>
      </c>
      <c r="AZ1183">
        <v>40735</v>
      </c>
      <c r="BA1183">
        <v>101.845</v>
      </c>
      <c r="BF1183">
        <v>40744</v>
      </c>
      <c r="BG1183">
        <v>100.443</v>
      </c>
      <c r="BI1183">
        <v>40735</v>
      </c>
      <c r="BJ1183">
        <v>103.25</v>
      </c>
      <c r="BO1183">
        <v>40735</v>
      </c>
      <c r="BP1183">
        <v>99.623000000000005</v>
      </c>
      <c r="BU1183">
        <v>41375</v>
      </c>
      <c r="BV1183">
        <v>102.5</v>
      </c>
      <c r="CA1183">
        <v>40735</v>
      </c>
      <c r="CB1183">
        <v>99.84</v>
      </c>
      <c r="CD1183">
        <v>41649</v>
      </c>
      <c r="CE1183">
        <v>102.08</v>
      </c>
      <c r="CG1183">
        <v>40735</v>
      </c>
      <c r="CH1183">
        <v>98.328000000000003</v>
      </c>
      <c r="CP1183">
        <v>41893</v>
      </c>
      <c r="CQ1183">
        <v>101.77</v>
      </c>
      <c r="DE1183">
        <v>40735</v>
      </c>
      <c r="DF1183">
        <v>91.885000000000005</v>
      </c>
      <c r="DH1183">
        <v>42137</v>
      </c>
      <c r="DI1183">
        <v>103.098</v>
      </c>
      <c r="DW1183">
        <v>40735</v>
      </c>
      <c r="DX1183">
        <v>92.295000000000002</v>
      </c>
      <c r="EF1183">
        <v>40735</v>
      </c>
      <c r="EG1183">
        <v>100.03</v>
      </c>
      <c r="EU1183">
        <v>41144</v>
      </c>
      <c r="EV1183">
        <v>91.89</v>
      </c>
      <c r="FG1183">
        <v>41500</v>
      </c>
      <c r="FH1183">
        <v>105.917</v>
      </c>
      <c r="FJ1183">
        <v>41613</v>
      </c>
      <c r="FK1183">
        <v>106.07</v>
      </c>
      <c r="FP1183">
        <v>41844</v>
      </c>
      <c r="FQ1183">
        <v>114.003</v>
      </c>
      <c r="FV1183">
        <v>42019</v>
      </c>
      <c r="FW1183">
        <v>121.852</v>
      </c>
      <c r="FY1183">
        <v>42214</v>
      </c>
      <c r="FZ1183">
        <v>123.863</v>
      </c>
      <c r="GK1183">
        <v>41353</v>
      </c>
      <c r="GL1183">
        <v>97.65</v>
      </c>
      <c r="GW1183">
        <v>41879</v>
      </c>
      <c r="GX1183">
        <v>122.11799999999999</v>
      </c>
      <c r="HF1183">
        <v>42263</v>
      </c>
      <c r="HG1183">
        <v>134.87799999999999</v>
      </c>
      <c r="HL1183">
        <v>40736</v>
      </c>
      <c r="HM1183">
        <v>98.47</v>
      </c>
      <c r="HR1183">
        <v>40738</v>
      </c>
      <c r="HS1183">
        <v>95.352000000000004</v>
      </c>
      <c r="HU1183">
        <v>40743</v>
      </c>
      <c r="HV1183">
        <v>73.72</v>
      </c>
      <c r="HX1183">
        <v>40903</v>
      </c>
      <c r="HY1183">
        <v>83.123000000000005</v>
      </c>
      <c r="IA1183">
        <v>41731</v>
      </c>
      <c r="IB1183">
        <v>108.238</v>
      </c>
    </row>
    <row r="1184" spans="40:236">
      <c r="AN1184">
        <v>40736</v>
      </c>
      <c r="AO1184">
        <v>100.15300000000001</v>
      </c>
      <c r="AQ1184">
        <v>40736</v>
      </c>
      <c r="AR1184">
        <v>101.05800000000001</v>
      </c>
      <c r="AT1184">
        <v>40743</v>
      </c>
      <c r="AU1184">
        <v>103.52800000000001</v>
      </c>
      <c r="AZ1184">
        <v>40736</v>
      </c>
      <c r="BA1184">
        <v>101.88</v>
      </c>
      <c r="BF1184">
        <v>40745</v>
      </c>
      <c r="BG1184">
        <v>100.88</v>
      </c>
      <c r="BI1184">
        <v>40736</v>
      </c>
      <c r="BJ1184">
        <v>103.49299999999999</v>
      </c>
      <c r="BO1184">
        <v>40736</v>
      </c>
      <c r="BP1184">
        <v>100.033</v>
      </c>
      <c r="BU1184">
        <v>41376</v>
      </c>
      <c r="BV1184">
        <v>102.52</v>
      </c>
      <c r="CA1184">
        <v>40736</v>
      </c>
      <c r="CB1184">
        <v>100.425</v>
      </c>
      <c r="CD1184">
        <v>41652</v>
      </c>
      <c r="CE1184">
        <v>102.078</v>
      </c>
      <c r="CG1184">
        <v>40736</v>
      </c>
      <c r="CH1184">
        <v>98.834999999999994</v>
      </c>
      <c r="CP1184">
        <v>41894</v>
      </c>
      <c r="CQ1184">
        <v>101.768</v>
      </c>
      <c r="DE1184">
        <v>40736</v>
      </c>
      <c r="DF1184">
        <v>92.613</v>
      </c>
      <c r="DH1184">
        <v>42138</v>
      </c>
      <c r="DI1184">
        <v>103.1</v>
      </c>
      <c r="DW1184">
        <v>40736</v>
      </c>
      <c r="DX1184">
        <v>93.275000000000006</v>
      </c>
      <c r="EF1184">
        <v>40736</v>
      </c>
      <c r="EG1184">
        <v>101.02</v>
      </c>
      <c r="EU1184">
        <v>41145</v>
      </c>
      <c r="EV1184">
        <v>91.69</v>
      </c>
      <c r="FG1184">
        <v>41501</v>
      </c>
      <c r="FH1184">
        <v>105.578</v>
      </c>
      <c r="FJ1184">
        <v>41614</v>
      </c>
      <c r="FK1184">
        <v>106.292</v>
      </c>
      <c r="FP1184">
        <v>41845</v>
      </c>
      <c r="FQ1184">
        <v>114.197</v>
      </c>
      <c r="FV1184">
        <v>42020</v>
      </c>
      <c r="FW1184">
        <v>122.298</v>
      </c>
      <c r="FY1184">
        <v>42215</v>
      </c>
      <c r="FZ1184">
        <v>124.188</v>
      </c>
      <c r="GK1184">
        <v>41354</v>
      </c>
      <c r="GL1184">
        <v>98.325000000000003</v>
      </c>
      <c r="GW1184">
        <v>41880</v>
      </c>
      <c r="GX1184">
        <v>122.02</v>
      </c>
      <c r="HF1184">
        <v>42264</v>
      </c>
      <c r="HG1184">
        <v>135.16499999999999</v>
      </c>
      <c r="HL1184">
        <v>40737</v>
      </c>
      <c r="HM1184">
        <v>98.707999999999998</v>
      </c>
      <c r="HR1184">
        <v>40739</v>
      </c>
      <c r="HS1184">
        <v>93.477000000000004</v>
      </c>
      <c r="HU1184">
        <v>40744</v>
      </c>
      <c r="HV1184">
        <v>74.692999999999998</v>
      </c>
      <c r="HX1184">
        <v>40904</v>
      </c>
      <c r="HY1184">
        <v>83.153000000000006</v>
      </c>
      <c r="IA1184">
        <v>41732</v>
      </c>
      <c r="IB1184">
        <v>108.49</v>
      </c>
    </row>
    <row r="1185" spans="40:236">
      <c r="AN1185">
        <v>40737</v>
      </c>
      <c r="AO1185">
        <v>100.06</v>
      </c>
      <c r="AQ1185">
        <v>40737</v>
      </c>
      <c r="AR1185">
        <v>100.947</v>
      </c>
      <c r="AT1185">
        <v>40744</v>
      </c>
      <c r="AU1185">
        <v>103.41800000000001</v>
      </c>
      <c r="AZ1185">
        <v>40737</v>
      </c>
      <c r="BA1185">
        <v>101.89</v>
      </c>
      <c r="BF1185">
        <v>40746</v>
      </c>
      <c r="BG1185">
        <v>100.723</v>
      </c>
      <c r="BI1185">
        <v>40737</v>
      </c>
      <c r="BJ1185">
        <v>103.55</v>
      </c>
      <c r="BO1185">
        <v>40737</v>
      </c>
      <c r="BP1185">
        <v>100.17</v>
      </c>
      <c r="BU1185">
        <v>41379</v>
      </c>
      <c r="BV1185">
        <v>102.51300000000001</v>
      </c>
      <c r="CA1185">
        <v>40737</v>
      </c>
      <c r="CB1185">
        <v>100.58499999999999</v>
      </c>
      <c r="CD1185">
        <v>41653</v>
      </c>
      <c r="CE1185">
        <v>102.05500000000001</v>
      </c>
      <c r="CG1185">
        <v>40737</v>
      </c>
      <c r="CH1185">
        <v>99.048000000000002</v>
      </c>
      <c r="CP1185">
        <v>41897</v>
      </c>
      <c r="CQ1185">
        <v>101.755</v>
      </c>
      <c r="DE1185">
        <v>40737</v>
      </c>
      <c r="DF1185">
        <v>92.844999999999999</v>
      </c>
      <c r="DH1185">
        <v>42139</v>
      </c>
      <c r="DI1185">
        <v>103.098</v>
      </c>
      <c r="DW1185">
        <v>40737</v>
      </c>
      <c r="DX1185">
        <v>93.504999999999995</v>
      </c>
      <c r="EF1185">
        <v>40737</v>
      </c>
      <c r="EG1185">
        <v>101.28</v>
      </c>
      <c r="EU1185">
        <v>41148</v>
      </c>
      <c r="EV1185">
        <v>91.88</v>
      </c>
      <c r="FG1185">
        <v>41502</v>
      </c>
      <c r="FH1185">
        <v>105.923</v>
      </c>
      <c r="FJ1185">
        <v>41617</v>
      </c>
      <c r="FK1185">
        <v>106.72499999999999</v>
      </c>
      <c r="FP1185">
        <v>41848</v>
      </c>
      <c r="FQ1185">
        <v>114.51</v>
      </c>
      <c r="FV1185">
        <v>42023</v>
      </c>
      <c r="FW1185">
        <v>122.227</v>
      </c>
      <c r="FY1185">
        <v>42216</v>
      </c>
      <c r="FZ1185">
        <v>124.393</v>
      </c>
      <c r="GK1185">
        <v>41355</v>
      </c>
      <c r="GL1185">
        <v>98.53</v>
      </c>
      <c r="GW1185">
        <v>41883</v>
      </c>
      <c r="GX1185">
        <v>121.71299999999999</v>
      </c>
      <c r="HF1185">
        <v>42265</v>
      </c>
      <c r="HG1185">
        <v>136.87299999999999</v>
      </c>
      <c r="HL1185">
        <v>40738</v>
      </c>
      <c r="HM1185">
        <v>98.484999999999999</v>
      </c>
      <c r="HR1185">
        <v>40742</v>
      </c>
      <c r="HS1185">
        <v>91.268000000000001</v>
      </c>
      <c r="HU1185">
        <v>40745</v>
      </c>
      <c r="HV1185">
        <v>76.453000000000003</v>
      </c>
      <c r="HX1185">
        <v>40905</v>
      </c>
      <c r="HY1185">
        <v>85.78</v>
      </c>
      <c r="IA1185">
        <v>41733</v>
      </c>
      <c r="IB1185">
        <v>108.995</v>
      </c>
    </row>
    <row r="1186" spans="40:236">
      <c r="AN1186">
        <v>40738</v>
      </c>
      <c r="AO1186">
        <v>100.09</v>
      </c>
      <c r="AQ1186">
        <v>40738</v>
      </c>
      <c r="AR1186">
        <v>100.958</v>
      </c>
      <c r="AT1186">
        <v>40745</v>
      </c>
      <c r="AU1186">
        <v>103.625</v>
      </c>
      <c r="AZ1186">
        <v>40738</v>
      </c>
      <c r="BA1186">
        <v>101.855</v>
      </c>
      <c r="BF1186">
        <v>40749</v>
      </c>
      <c r="BG1186">
        <v>100.58499999999999</v>
      </c>
      <c r="BI1186">
        <v>40738</v>
      </c>
      <c r="BJ1186">
        <v>103.468</v>
      </c>
      <c r="BO1186">
        <v>40738</v>
      </c>
      <c r="BP1186">
        <v>100.08499999999999</v>
      </c>
      <c r="BU1186">
        <v>41380</v>
      </c>
      <c r="BV1186">
        <v>102.52800000000001</v>
      </c>
      <c r="CA1186">
        <v>40738</v>
      </c>
      <c r="CB1186">
        <v>100.477</v>
      </c>
      <c r="CD1186">
        <v>41654</v>
      </c>
      <c r="CE1186">
        <v>102.04</v>
      </c>
      <c r="CG1186">
        <v>40738</v>
      </c>
      <c r="CH1186">
        <v>98.93</v>
      </c>
      <c r="CP1186">
        <v>41898</v>
      </c>
      <c r="CQ1186">
        <v>101.74299999999999</v>
      </c>
      <c r="DE1186">
        <v>40738</v>
      </c>
      <c r="DF1186">
        <v>92.66</v>
      </c>
      <c r="DH1186">
        <v>42142</v>
      </c>
      <c r="DI1186">
        <v>103.08799999999999</v>
      </c>
      <c r="DW1186">
        <v>40738</v>
      </c>
      <c r="DX1186">
        <v>93.21</v>
      </c>
      <c r="EF1186">
        <v>40738</v>
      </c>
      <c r="EG1186">
        <v>100.968</v>
      </c>
      <c r="EU1186">
        <v>41149</v>
      </c>
      <c r="EV1186">
        <v>91.498000000000005</v>
      </c>
      <c r="FG1186">
        <v>41505</v>
      </c>
      <c r="FH1186">
        <v>105.545</v>
      </c>
      <c r="FJ1186">
        <v>41618</v>
      </c>
      <c r="FK1186">
        <v>107.283</v>
      </c>
      <c r="FP1186">
        <v>41849</v>
      </c>
      <c r="FQ1186">
        <v>114.568</v>
      </c>
      <c r="FV1186">
        <v>42024</v>
      </c>
      <c r="FW1186">
        <v>122.208</v>
      </c>
      <c r="FY1186">
        <v>42219</v>
      </c>
      <c r="FZ1186">
        <v>124.268</v>
      </c>
      <c r="GK1186">
        <v>41358</v>
      </c>
      <c r="GL1186">
        <v>97.71</v>
      </c>
      <c r="GW1186">
        <v>41884</v>
      </c>
      <c r="GX1186">
        <v>121.473</v>
      </c>
      <c r="HF1186">
        <v>42268</v>
      </c>
      <c r="HG1186">
        <v>136.09</v>
      </c>
      <c r="HL1186">
        <v>40739</v>
      </c>
      <c r="HM1186">
        <v>96.697000000000003</v>
      </c>
      <c r="HR1186">
        <v>40743</v>
      </c>
      <c r="HS1186">
        <v>93.39</v>
      </c>
      <c r="HU1186">
        <v>40746</v>
      </c>
      <c r="HV1186">
        <v>76.337999999999994</v>
      </c>
      <c r="HX1186">
        <v>40906</v>
      </c>
      <c r="HY1186">
        <v>85.427999999999997</v>
      </c>
      <c r="IA1186">
        <v>41736</v>
      </c>
      <c r="IB1186">
        <v>108.803</v>
      </c>
    </row>
    <row r="1187" spans="40:236">
      <c r="AN1187">
        <v>40739</v>
      </c>
      <c r="AO1187">
        <v>100.08</v>
      </c>
      <c r="AQ1187">
        <v>40739</v>
      </c>
      <c r="AR1187">
        <v>100.935</v>
      </c>
      <c r="AT1187">
        <v>40746</v>
      </c>
      <c r="AU1187">
        <v>103.473</v>
      </c>
      <c r="AZ1187">
        <v>40739</v>
      </c>
      <c r="BA1187">
        <v>101.693</v>
      </c>
      <c r="BF1187">
        <v>40750</v>
      </c>
      <c r="BG1187">
        <v>100.44499999999999</v>
      </c>
      <c r="BI1187">
        <v>40739</v>
      </c>
      <c r="BJ1187">
        <v>103.2</v>
      </c>
      <c r="BO1187">
        <v>40739</v>
      </c>
      <c r="BP1187">
        <v>99.742999999999995</v>
      </c>
      <c r="BU1187">
        <v>41381</v>
      </c>
      <c r="BV1187">
        <v>102.533</v>
      </c>
      <c r="CA1187">
        <v>40739</v>
      </c>
      <c r="CB1187">
        <v>99.903000000000006</v>
      </c>
      <c r="CD1187">
        <v>41655</v>
      </c>
      <c r="CE1187">
        <v>102.035</v>
      </c>
      <c r="CG1187">
        <v>40739</v>
      </c>
      <c r="CH1187">
        <v>98.284999999999997</v>
      </c>
      <c r="CP1187">
        <v>41899</v>
      </c>
      <c r="CQ1187">
        <v>101.723</v>
      </c>
      <c r="DE1187">
        <v>40739</v>
      </c>
      <c r="DF1187">
        <v>91.918000000000006</v>
      </c>
      <c r="DH1187">
        <v>42143</v>
      </c>
      <c r="DI1187">
        <v>103.077</v>
      </c>
      <c r="DW1187">
        <v>40739</v>
      </c>
      <c r="DX1187">
        <v>92.375</v>
      </c>
      <c r="EF1187">
        <v>40739</v>
      </c>
      <c r="EG1187">
        <v>100.008</v>
      </c>
      <c r="EU1187">
        <v>41150</v>
      </c>
      <c r="EV1187">
        <v>91.85</v>
      </c>
      <c r="FG1187">
        <v>41506</v>
      </c>
      <c r="FH1187">
        <v>105.26</v>
      </c>
      <c r="FJ1187">
        <v>41619</v>
      </c>
      <c r="FK1187">
        <v>107.285</v>
      </c>
      <c r="FP1187">
        <v>41850</v>
      </c>
      <c r="FQ1187">
        <v>114.045</v>
      </c>
      <c r="FV1187">
        <v>42025</v>
      </c>
      <c r="FW1187">
        <v>122.04</v>
      </c>
      <c r="FY1187">
        <v>42220</v>
      </c>
      <c r="FZ1187">
        <v>124.32</v>
      </c>
      <c r="GK1187">
        <v>41359</v>
      </c>
      <c r="GL1187">
        <v>97.852000000000004</v>
      </c>
      <c r="GW1187">
        <v>41885</v>
      </c>
      <c r="GX1187">
        <v>121.36</v>
      </c>
      <c r="HF1187">
        <v>42269</v>
      </c>
      <c r="HG1187">
        <v>136.69800000000001</v>
      </c>
      <c r="HL1187">
        <v>40742</v>
      </c>
      <c r="HM1187">
        <v>94.45</v>
      </c>
      <c r="HR1187">
        <v>40744</v>
      </c>
      <c r="HS1187">
        <v>94.488</v>
      </c>
      <c r="HU1187">
        <v>40749</v>
      </c>
      <c r="HV1187">
        <v>73.953000000000003</v>
      </c>
      <c r="HX1187">
        <v>40907</v>
      </c>
      <c r="HY1187">
        <v>86.165000000000006</v>
      </c>
      <c r="IA1187">
        <v>41737</v>
      </c>
      <c r="IB1187">
        <v>108.285</v>
      </c>
    </row>
    <row r="1188" spans="40:236">
      <c r="AN1188">
        <v>40742</v>
      </c>
      <c r="AO1188">
        <v>100.065</v>
      </c>
      <c r="AQ1188">
        <v>40742</v>
      </c>
      <c r="AR1188">
        <v>100.85</v>
      </c>
      <c r="AT1188">
        <v>40749</v>
      </c>
      <c r="AU1188">
        <v>103.378</v>
      </c>
      <c r="AZ1188">
        <v>40742</v>
      </c>
      <c r="BA1188">
        <v>101.345</v>
      </c>
      <c r="BF1188">
        <v>40751</v>
      </c>
      <c r="BG1188">
        <v>100.38</v>
      </c>
      <c r="BI1188">
        <v>40742</v>
      </c>
      <c r="BJ1188">
        <v>102.623</v>
      </c>
      <c r="BO1188">
        <v>40742</v>
      </c>
      <c r="BP1188">
        <v>99.076999999999998</v>
      </c>
      <c r="BU1188">
        <v>41382</v>
      </c>
      <c r="BV1188">
        <v>102.545</v>
      </c>
      <c r="CA1188">
        <v>40742</v>
      </c>
      <c r="CB1188">
        <v>98.96</v>
      </c>
      <c r="CD1188">
        <v>41656</v>
      </c>
      <c r="CE1188">
        <v>101.998</v>
      </c>
      <c r="CG1188">
        <v>40742</v>
      </c>
      <c r="CH1188">
        <v>97.25</v>
      </c>
      <c r="CP1188">
        <v>41900</v>
      </c>
      <c r="CQ1188">
        <v>101.718</v>
      </c>
      <c r="DE1188">
        <v>40742</v>
      </c>
      <c r="DF1188">
        <v>90.775000000000006</v>
      </c>
      <c r="DH1188">
        <v>42144</v>
      </c>
      <c r="DI1188">
        <v>103.068</v>
      </c>
      <c r="DW1188">
        <v>40742</v>
      </c>
      <c r="DX1188">
        <v>91.058000000000007</v>
      </c>
      <c r="EF1188">
        <v>40742</v>
      </c>
      <c r="EG1188">
        <v>98.465000000000003</v>
      </c>
      <c r="EU1188">
        <v>41151</v>
      </c>
      <c r="EV1188">
        <v>91.355000000000004</v>
      </c>
      <c r="FG1188">
        <v>41507</v>
      </c>
      <c r="FH1188">
        <v>104.923</v>
      </c>
      <c r="FJ1188">
        <v>41620</v>
      </c>
      <c r="FK1188">
        <v>106.863</v>
      </c>
      <c r="FP1188">
        <v>41851</v>
      </c>
      <c r="FQ1188">
        <v>114.11</v>
      </c>
      <c r="FV1188">
        <v>42026</v>
      </c>
      <c r="FW1188">
        <v>122.58799999999999</v>
      </c>
      <c r="FY1188">
        <v>42221</v>
      </c>
      <c r="FZ1188">
        <v>123.76</v>
      </c>
      <c r="GK1188">
        <v>41360</v>
      </c>
      <c r="GL1188">
        <v>96.834999999999994</v>
      </c>
      <c r="GW1188">
        <v>41886</v>
      </c>
      <c r="GX1188">
        <v>122.52800000000001</v>
      </c>
      <c r="HF1188">
        <v>42270</v>
      </c>
      <c r="HG1188">
        <v>136.49</v>
      </c>
      <c r="HL1188">
        <v>40743</v>
      </c>
      <c r="HM1188">
        <v>96.572000000000003</v>
      </c>
      <c r="HR1188">
        <v>40745</v>
      </c>
      <c r="HS1188">
        <v>96.242999999999995</v>
      </c>
      <c r="HU1188">
        <v>40750</v>
      </c>
      <c r="HV1188">
        <v>74.525000000000006</v>
      </c>
      <c r="HX1188">
        <v>40910</v>
      </c>
      <c r="HY1188">
        <v>85.665000000000006</v>
      </c>
      <c r="IA1188">
        <v>41738</v>
      </c>
      <c r="IB1188">
        <v>108.395</v>
      </c>
    </row>
    <row r="1189" spans="40:236">
      <c r="AN1189">
        <v>40743</v>
      </c>
      <c r="AO1189">
        <v>100.06</v>
      </c>
      <c r="AQ1189">
        <v>40743</v>
      </c>
      <c r="AR1189">
        <v>100.88</v>
      </c>
      <c r="AT1189">
        <v>40750</v>
      </c>
      <c r="AU1189">
        <v>103.258</v>
      </c>
      <c r="AZ1189">
        <v>40743</v>
      </c>
      <c r="BA1189">
        <v>101.473</v>
      </c>
      <c r="BF1189">
        <v>40752</v>
      </c>
      <c r="BG1189">
        <v>100.283</v>
      </c>
      <c r="BI1189">
        <v>40743</v>
      </c>
      <c r="BJ1189">
        <v>103.095</v>
      </c>
      <c r="BO1189">
        <v>40743</v>
      </c>
      <c r="BP1189">
        <v>99.66</v>
      </c>
      <c r="BU1189">
        <v>41383</v>
      </c>
      <c r="BV1189">
        <v>102.52500000000001</v>
      </c>
      <c r="CA1189">
        <v>40743</v>
      </c>
      <c r="CB1189">
        <v>99.778000000000006</v>
      </c>
      <c r="CD1189">
        <v>41659</v>
      </c>
      <c r="CE1189">
        <v>101.99</v>
      </c>
      <c r="CG1189">
        <v>40743</v>
      </c>
      <c r="CH1189">
        <v>98.2</v>
      </c>
      <c r="CP1189">
        <v>41901</v>
      </c>
      <c r="CQ1189">
        <v>101.72</v>
      </c>
      <c r="DE1189">
        <v>40743</v>
      </c>
      <c r="DF1189">
        <v>91.903000000000006</v>
      </c>
      <c r="DH1189">
        <v>42145</v>
      </c>
      <c r="DI1189">
        <v>103.042</v>
      </c>
      <c r="DW1189">
        <v>40743</v>
      </c>
      <c r="DX1189">
        <v>92.302999999999997</v>
      </c>
      <c r="EF1189">
        <v>40743</v>
      </c>
      <c r="EG1189">
        <v>99.923000000000002</v>
      </c>
      <c r="EU1189">
        <v>41152</v>
      </c>
      <c r="EV1189">
        <v>90.55</v>
      </c>
      <c r="FG1189">
        <v>41508</v>
      </c>
      <c r="FH1189">
        <v>105.283</v>
      </c>
      <c r="FJ1189">
        <v>41621</v>
      </c>
      <c r="FK1189">
        <v>106.813</v>
      </c>
      <c r="FP1189">
        <v>41852</v>
      </c>
      <c r="FQ1189">
        <v>113.78</v>
      </c>
      <c r="FV1189">
        <v>42027</v>
      </c>
      <c r="FW1189">
        <v>122.66500000000001</v>
      </c>
      <c r="FY1189">
        <v>42222</v>
      </c>
      <c r="FZ1189">
        <v>124.065</v>
      </c>
      <c r="GK1189">
        <v>41361</v>
      </c>
      <c r="GL1189">
        <v>96.91</v>
      </c>
      <c r="GW1189">
        <v>41887</v>
      </c>
      <c r="GX1189">
        <v>123.68300000000001</v>
      </c>
      <c r="HF1189">
        <v>42271</v>
      </c>
      <c r="HG1189">
        <v>136.21</v>
      </c>
      <c r="HL1189">
        <v>40744</v>
      </c>
      <c r="HM1189">
        <v>97.552999999999997</v>
      </c>
      <c r="HR1189">
        <v>40746</v>
      </c>
      <c r="HS1189">
        <v>96.317999999999998</v>
      </c>
      <c r="HU1189">
        <v>40751</v>
      </c>
      <c r="HV1189">
        <v>74.503</v>
      </c>
      <c r="HX1189">
        <v>40911</v>
      </c>
      <c r="HY1189">
        <v>84.082999999999998</v>
      </c>
      <c r="IA1189">
        <v>41739</v>
      </c>
      <c r="IB1189">
        <v>108.605</v>
      </c>
    </row>
    <row r="1190" spans="40:236">
      <c r="AN1190">
        <v>40744</v>
      </c>
      <c r="AO1190">
        <v>100.048</v>
      </c>
      <c r="AQ1190">
        <v>40744</v>
      </c>
      <c r="AR1190">
        <v>100.855</v>
      </c>
      <c r="AT1190">
        <v>40751</v>
      </c>
      <c r="AU1190">
        <v>103.363</v>
      </c>
      <c r="AZ1190">
        <v>40744</v>
      </c>
      <c r="BA1190">
        <v>101.628</v>
      </c>
      <c r="BF1190">
        <v>40753</v>
      </c>
      <c r="BG1190">
        <v>100.173</v>
      </c>
      <c r="BI1190">
        <v>40744</v>
      </c>
      <c r="BJ1190">
        <v>103.255</v>
      </c>
      <c r="BO1190">
        <v>40744</v>
      </c>
      <c r="BP1190">
        <v>99.998000000000005</v>
      </c>
      <c r="BU1190">
        <v>41386</v>
      </c>
      <c r="BV1190">
        <v>102.55</v>
      </c>
      <c r="CA1190">
        <v>40744</v>
      </c>
      <c r="CB1190">
        <v>100.218</v>
      </c>
      <c r="CD1190">
        <v>41660</v>
      </c>
      <c r="CE1190">
        <v>101.98</v>
      </c>
      <c r="CG1190">
        <v>40744</v>
      </c>
      <c r="CH1190">
        <v>98.635000000000005</v>
      </c>
      <c r="CP1190">
        <v>41904</v>
      </c>
      <c r="CQ1190">
        <v>101.71</v>
      </c>
      <c r="DE1190">
        <v>40744</v>
      </c>
      <c r="DF1190">
        <v>92.408000000000001</v>
      </c>
      <c r="DH1190">
        <v>42146</v>
      </c>
      <c r="DI1190">
        <v>103.035</v>
      </c>
      <c r="DW1190">
        <v>40744</v>
      </c>
      <c r="DX1190">
        <v>92.882999999999996</v>
      </c>
      <c r="EF1190">
        <v>40744</v>
      </c>
      <c r="EG1190">
        <v>100.52800000000001</v>
      </c>
      <c r="EU1190">
        <v>41155</v>
      </c>
      <c r="EV1190">
        <v>90.863</v>
      </c>
      <c r="FG1190">
        <v>41509</v>
      </c>
      <c r="FH1190">
        <v>105.447</v>
      </c>
      <c r="FJ1190">
        <v>41624</v>
      </c>
      <c r="FK1190">
        <v>106.94499999999999</v>
      </c>
      <c r="FP1190">
        <v>41855</v>
      </c>
      <c r="FQ1190">
        <v>114.19499999999999</v>
      </c>
      <c r="FV1190">
        <v>42030</v>
      </c>
      <c r="FW1190">
        <v>122.315</v>
      </c>
      <c r="FY1190">
        <v>42223</v>
      </c>
      <c r="FZ1190">
        <v>124.248</v>
      </c>
      <c r="GK1190">
        <v>41362</v>
      </c>
      <c r="GL1190">
        <v>96.91</v>
      </c>
      <c r="GW1190">
        <v>41890</v>
      </c>
      <c r="GX1190">
        <v>123.1</v>
      </c>
      <c r="HF1190">
        <v>42272</v>
      </c>
      <c r="HG1190">
        <v>135.65299999999999</v>
      </c>
      <c r="HL1190">
        <v>40745</v>
      </c>
      <c r="HM1190">
        <v>99.23</v>
      </c>
      <c r="HR1190">
        <v>40749</v>
      </c>
      <c r="HS1190">
        <v>93.498000000000005</v>
      </c>
      <c r="HU1190">
        <v>40752</v>
      </c>
      <c r="HV1190">
        <v>74.393000000000001</v>
      </c>
      <c r="HX1190">
        <v>40912</v>
      </c>
      <c r="HY1190">
        <v>82.688000000000002</v>
      </c>
      <c r="IA1190">
        <v>41740</v>
      </c>
      <c r="IB1190">
        <v>108.22499999999999</v>
      </c>
    </row>
    <row r="1191" spans="40:236">
      <c r="AN1191">
        <v>40745</v>
      </c>
      <c r="AO1191">
        <v>100.042</v>
      </c>
      <c r="AQ1191">
        <v>40745</v>
      </c>
      <c r="AR1191">
        <v>100.91800000000001</v>
      </c>
      <c r="AT1191">
        <v>40752</v>
      </c>
      <c r="AU1191">
        <v>103.375</v>
      </c>
      <c r="AZ1191">
        <v>40745</v>
      </c>
      <c r="BA1191">
        <v>101.913</v>
      </c>
      <c r="BF1191">
        <v>40756</v>
      </c>
      <c r="BG1191">
        <v>100.003</v>
      </c>
      <c r="BI1191">
        <v>40745</v>
      </c>
      <c r="BJ1191">
        <v>103.85</v>
      </c>
      <c r="BO1191">
        <v>40745</v>
      </c>
      <c r="BP1191">
        <v>100.73</v>
      </c>
      <c r="BU1191">
        <v>41387</v>
      </c>
      <c r="BV1191">
        <v>102.598</v>
      </c>
      <c r="CA1191">
        <v>40745</v>
      </c>
      <c r="CB1191">
        <v>101.30500000000001</v>
      </c>
      <c r="CD1191">
        <v>41661</v>
      </c>
      <c r="CE1191">
        <v>101.968</v>
      </c>
      <c r="CG1191">
        <v>40745</v>
      </c>
      <c r="CH1191">
        <v>99.828000000000003</v>
      </c>
      <c r="CP1191">
        <v>41905</v>
      </c>
      <c r="CQ1191">
        <v>101.69</v>
      </c>
      <c r="DE1191">
        <v>40745</v>
      </c>
      <c r="DF1191">
        <v>93.647999999999996</v>
      </c>
      <c r="DH1191">
        <v>42149</v>
      </c>
      <c r="DI1191">
        <v>103.02500000000001</v>
      </c>
      <c r="DW1191">
        <v>40745</v>
      </c>
      <c r="DX1191">
        <v>94.254999999999995</v>
      </c>
      <c r="EF1191">
        <v>40745</v>
      </c>
      <c r="EG1191">
        <v>101.94499999999999</v>
      </c>
      <c r="EU1191">
        <v>41156</v>
      </c>
      <c r="EV1191">
        <v>92.733000000000004</v>
      </c>
      <c r="FG1191">
        <v>41512</v>
      </c>
      <c r="FH1191">
        <v>105.42</v>
      </c>
      <c r="FJ1191">
        <v>41625</v>
      </c>
      <c r="FK1191">
        <v>106.75</v>
      </c>
      <c r="FP1191">
        <v>41856</v>
      </c>
      <c r="FQ1191">
        <v>113.95</v>
      </c>
      <c r="FV1191">
        <v>42031</v>
      </c>
      <c r="FW1191">
        <v>122.113</v>
      </c>
      <c r="FY1191">
        <v>42226</v>
      </c>
      <c r="FZ1191">
        <v>124.223</v>
      </c>
      <c r="GK1191">
        <v>41365</v>
      </c>
      <c r="GL1191">
        <v>96.91</v>
      </c>
      <c r="GW1191">
        <v>41891</v>
      </c>
      <c r="GX1191">
        <v>121.92</v>
      </c>
      <c r="HF1191">
        <v>42275</v>
      </c>
      <c r="HG1191">
        <v>136.93799999999999</v>
      </c>
      <c r="HL1191">
        <v>40746</v>
      </c>
      <c r="HM1191">
        <v>99.352000000000004</v>
      </c>
      <c r="HR1191">
        <v>40750</v>
      </c>
      <c r="HS1191">
        <v>94.238</v>
      </c>
      <c r="HU1191">
        <v>40753</v>
      </c>
      <c r="HV1191">
        <v>73.83</v>
      </c>
      <c r="HX1191">
        <v>40913</v>
      </c>
      <c r="HY1191">
        <v>80.778000000000006</v>
      </c>
      <c r="IA1191">
        <v>41743</v>
      </c>
      <c r="IB1191">
        <v>108.535</v>
      </c>
    </row>
    <row r="1192" spans="40:236">
      <c r="AN1192">
        <v>40746</v>
      </c>
      <c r="AO1192">
        <v>100.02800000000001</v>
      </c>
      <c r="AQ1192">
        <v>40746</v>
      </c>
      <c r="AR1192">
        <v>100.795</v>
      </c>
      <c r="AT1192">
        <v>40753</v>
      </c>
      <c r="AU1192">
        <v>103.35</v>
      </c>
      <c r="AZ1192">
        <v>40746</v>
      </c>
      <c r="BA1192">
        <v>101.80800000000001</v>
      </c>
      <c r="BF1192">
        <v>40757</v>
      </c>
      <c r="BG1192">
        <v>99.82</v>
      </c>
      <c r="BI1192">
        <v>40746</v>
      </c>
      <c r="BJ1192">
        <v>103.715</v>
      </c>
      <c r="BO1192">
        <v>40746</v>
      </c>
      <c r="BP1192">
        <v>100.535</v>
      </c>
      <c r="BU1192">
        <v>41388</v>
      </c>
      <c r="BV1192">
        <v>102.542</v>
      </c>
      <c r="CA1192">
        <v>40746</v>
      </c>
      <c r="CB1192">
        <v>101.203</v>
      </c>
      <c r="CD1192">
        <v>41662</v>
      </c>
      <c r="CE1192">
        <v>101.953</v>
      </c>
      <c r="CG1192">
        <v>40746</v>
      </c>
      <c r="CH1192">
        <v>99.704999999999998</v>
      </c>
      <c r="CP1192">
        <v>41906</v>
      </c>
      <c r="CQ1192">
        <v>101.658</v>
      </c>
      <c r="DE1192">
        <v>40746</v>
      </c>
      <c r="DF1192">
        <v>93.534999999999997</v>
      </c>
      <c r="DH1192">
        <v>42150</v>
      </c>
      <c r="DI1192">
        <v>103.003</v>
      </c>
      <c r="DW1192">
        <v>40746</v>
      </c>
      <c r="DX1192">
        <v>94.17</v>
      </c>
      <c r="EF1192">
        <v>40746</v>
      </c>
      <c r="EG1192">
        <v>101.94499999999999</v>
      </c>
      <c r="EU1192">
        <v>41157</v>
      </c>
      <c r="EV1192">
        <v>93.197000000000003</v>
      </c>
      <c r="FG1192">
        <v>41513</v>
      </c>
      <c r="FH1192">
        <v>105.133</v>
      </c>
      <c r="FJ1192">
        <v>41626</v>
      </c>
      <c r="FK1192">
        <v>106.42</v>
      </c>
      <c r="FP1192">
        <v>41857</v>
      </c>
      <c r="FQ1192">
        <v>113.66</v>
      </c>
      <c r="FV1192">
        <v>42032</v>
      </c>
      <c r="FW1192">
        <v>121.745</v>
      </c>
      <c r="FY1192">
        <v>42227</v>
      </c>
      <c r="FZ1192">
        <v>124.315</v>
      </c>
      <c r="GK1192">
        <v>41366</v>
      </c>
      <c r="GL1192">
        <v>97.701999999999998</v>
      </c>
      <c r="GW1192">
        <v>41892</v>
      </c>
      <c r="GX1192">
        <v>121.185</v>
      </c>
      <c r="HF1192">
        <v>42276</v>
      </c>
      <c r="HG1192">
        <v>137.4</v>
      </c>
      <c r="HL1192">
        <v>40749</v>
      </c>
      <c r="HM1192">
        <v>96.548000000000002</v>
      </c>
      <c r="HR1192">
        <v>40751</v>
      </c>
      <c r="HS1192">
        <v>94.222999999999999</v>
      </c>
      <c r="HU1192">
        <v>40756</v>
      </c>
      <c r="HV1192">
        <v>72.947000000000003</v>
      </c>
      <c r="HX1192">
        <v>40914</v>
      </c>
      <c r="HY1192">
        <v>80.567999999999998</v>
      </c>
      <c r="IA1192">
        <v>41744</v>
      </c>
      <c r="IB1192">
        <v>109.09</v>
      </c>
    </row>
    <row r="1193" spans="40:236">
      <c r="AN1193">
        <v>40749</v>
      </c>
      <c r="AO1193">
        <v>100.01300000000001</v>
      </c>
      <c r="AQ1193">
        <v>40749</v>
      </c>
      <c r="AR1193">
        <v>100.753</v>
      </c>
      <c r="AT1193">
        <v>40756</v>
      </c>
      <c r="AU1193">
        <v>103.175</v>
      </c>
      <c r="AZ1193">
        <v>40749</v>
      </c>
      <c r="BA1193">
        <v>101.735</v>
      </c>
      <c r="BF1193">
        <v>40758</v>
      </c>
      <c r="BG1193">
        <v>99.837999999999994</v>
      </c>
      <c r="BI1193">
        <v>40749</v>
      </c>
      <c r="BJ1193">
        <v>103.215</v>
      </c>
      <c r="BO1193">
        <v>40749</v>
      </c>
      <c r="BP1193">
        <v>99.924999999999997</v>
      </c>
      <c r="BU1193">
        <v>41389</v>
      </c>
      <c r="BV1193">
        <v>102.51300000000001</v>
      </c>
      <c r="CA1193">
        <v>40749</v>
      </c>
      <c r="CB1193">
        <v>100.248</v>
      </c>
      <c r="CD1193">
        <v>41663</v>
      </c>
      <c r="CE1193">
        <v>101.928</v>
      </c>
      <c r="CG1193">
        <v>40749</v>
      </c>
      <c r="CH1193">
        <v>98.674999999999997</v>
      </c>
      <c r="CP1193">
        <v>41907</v>
      </c>
      <c r="CQ1193">
        <v>101.645</v>
      </c>
      <c r="DE1193">
        <v>40749</v>
      </c>
      <c r="DF1193">
        <v>92.444999999999993</v>
      </c>
      <c r="DH1193">
        <v>42151</v>
      </c>
      <c r="DI1193">
        <v>102.995</v>
      </c>
      <c r="DW1193">
        <v>40749</v>
      </c>
      <c r="DX1193">
        <v>92.897999999999996</v>
      </c>
      <c r="EF1193">
        <v>40749</v>
      </c>
      <c r="EG1193">
        <v>100.52</v>
      </c>
      <c r="EU1193">
        <v>41158</v>
      </c>
      <c r="EV1193">
        <v>95</v>
      </c>
      <c r="FG1193">
        <v>41514</v>
      </c>
      <c r="FH1193">
        <v>104.908</v>
      </c>
      <c r="FJ1193">
        <v>41627</v>
      </c>
      <c r="FK1193">
        <v>106.52800000000001</v>
      </c>
      <c r="FP1193">
        <v>41858</v>
      </c>
      <c r="FQ1193">
        <v>113.51</v>
      </c>
      <c r="FV1193">
        <v>42033</v>
      </c>
      <c r="FW1193">
        <v>121.77800000000001</v>
      </c>
      <c r="FY1193">
        <v>42228</v>
      </c>
      <c r="FZ1193">
        <v>124.108</v>
      </c>
      <c r="GK1193">
        <v>41367</v>
      </c>
      <c r="GL1193">
        <v>98.012</v>
      </c>
      <c r="GW1193">
        <v>41893</v>
      </c>
      <c r="GX1193">
        <v>120.488</v>
      </c>
      <c r="HF1193">
        <v>42277</v>
      </c>
      <c r="HG1193">
        <v>137.42500000000001</v>
      </c>
      <c r="HL1193">
        <v>40750</v>
      </c>
      <c r="HM1193">
        <v>97.245000000000005</v>
      </c>
      <c r="HR1193">
        <v>40752</v>
      </c>
      <c r="HS1193">
        <v>94.03</v>
      </c>
      <c r="HU1193">
        <v>40757</v>
      </c>
      <c r="HV1193">
        <v>72.548000000000002</v>
      </c>
      <c r="HX1193">
        <v>40917</v>
      </c>
      <c r="HY1193">
        <v>81.13</v>
      </c>
      <c r="IA1193">
        <v>41745</v>
      </c>
      <c r="IB1193">
        <v>109.63500000000001</v>
      </c>
    </row>
    <row r="1194" spans="40:236">
      <c r="AN1194">
        <v>40750</v>
      </c>
      <c r="AO1194">
        <v>100</v>
      </c>
      <c r="AQ1194">
        <v>40750</v>
      </c>
      <c r="AR1194">
        <v>100.71299999999999</v>
      </c>
      <c r="AT1194">
        <v>40757</v>
      </c>
      <c r="AU1194">
        <v>103.2</v>
      </c>
      <c r="AZ1194">
        <v>40750</v>
      </c>
      <c r="BA1194">
        <v>101.66</v>
      </c>
      <c r="BF1194">
        <v>40759</v>
      </c>
      <c r="BG1194">
        <v>99.745000000000005</v>
      </c>
      <c r="BI1194">
        <v>40750</v>
      </c>
      <c r="BJ1194">
        <v>103.23</v>
      </c>
      <c r="BO1194">
        <v>40750</v>
      </c>
      <c r="BP1194">
        <v>99.957999999999998</v>
      </c>
      <c r="BU1194">
        <v>41390</v>
      </c>
      <c r="BV1194">
        <v>102.495</v>
      </c>
      <c r="CA1194">
        <v>40750</v>
      </c>
      <c r="CB1194">
        <v>100.33</v>
      </c>
      <c r="CD1194">
        <v>41666</v>
      </c>
      <c r="CE1194">
        <v>101.908</v>
      </c>
      <c r="CG1194">
        <v>40750</v>
      </c>
      <c r="CH1194">
        <v>98.798000000000002</v>
      </c>
      <c r="CP1194">
        <v>41908</v>
      </c>
      <c r="CQ1194">
        <v>101.63500000000001</v>
      </c>
      <c r="DE1194">
        <v>40750</v>
      </c>
      <c r="DF1194">
        <v>92.64</v>
      </c>
      <c r="DH1194">
        <v>42152</v>
      </c>
      <c r="DI1194">
        <v>102.947</v>
      </c>
      <c r="DW1194">
        <v>40750</v>
      </c>
      <c r="DX1194">
        <v>93.158000000000001</v>
      </c>
      <c r="EF1194">
        <v>40750</v>
      </c>
      <c r="EG1194">
        <v>100.72499999999999</v>
      </c>
      <c r="EU1194">
        <v>41159</v>
      </c>
      <c r="EV1194">
        <v>96.614999999999995</v>
      </c>
      <c r="FG1194">
        <v>41515</v>
      </c>
      <c r="FH1194">
        <v>104.895</v>
      </c>
      <c r="FJ1194">
        <v>41628</v>
      </c>
      <c r="FK1194">
        <v>106.443</v>
      </c>
      <c r="FP1194">
        <v>41859</v>
      </c>
      <c r="FQ1194">
        <v>113.852</v>
      </c>
      <c r="FV1194">
        <v>42034</v>
      </c>
      <c r="FW1194">
        <v>121.788</v>
      </c>
      <c r="FY1194">
        <v>42229</v>
      </c>
      <c r="FZ1194">
        <v>124.205</v>
      </c>
      <c r="GK1194">
        <v>41368</v>
      </c>
      <c r="GL1194">
        <v>98.052999999999997</v>
      </c>
      <c r="GW1194">
        <v>41894</v>
      </c>
      <c r="GX1194">
        <v>120.215</v>
      </c>
      <c r="HF1194">
        <v>42278</v>
      </c>
      <c r="HG1194">
        <v>138.28</v>
      </c>
      <c r="HL1194">
        <v>40751</v>
      </c>
      <c r="HM1194">
        <v>97.188000000000002</v>
      </c>
      <c r="HR1194">
        <v>40753</v>
      </c>
      <c r="HS1194">
        <v>93.453000000000003</v>
      </c>
      <c r="HU1194">
        <v>40758</v>
      </c>
      <c r="HV1194">
        <v>72.748000000000005</v>
      </c>
      <c r="HX1194">
        <v>40918</v>
      </c>
      <c r="HY1194">
        <v>81.72</v>
      </c>
      <c r="IA1194">
        <v>41746</v>
      </c>
      <c r="IB1194">
        <v>110.015</v>
      </c>
    </row>
    <row r="1195" spans="40:236">
      <c r="AN1195">
        <v>40751</v>
      </c>
      <c r="AO1195">
        <v>100.005</v>
      </c>
      <c r="AQ1195">
        <v>40751</v>
      </c>
      <c r="AR1195">
        <v>100.71299999999999</v>
      </c>
      <c r="AT1195">
        <v>40758</v>
      </c>
      <c r="AU1195">
        <v>103.16</v>
      </c>
      <c r="AZ1195">
        <v>40751</v>
      </c>
      <c r="BA1195">
        <v>101.605</v>
      </c>
      <c r="BF1195">
        <v>40760</v>
      </c>
      <c r="BG1195">
        <v>100.16800000000001</v>
      </c>
      <c r="BI1195">
        <v>40751</v>
      </c>
      <c r="BJ1195">
        <v>103.14</v>
      </c>
      <c r="BO1195">
        <v>40751</v>
      </c>
      <c r="BP1195">
        <v>99.858000000000004</v>
      </c>
      <c r="BU1195">
        <v>41393</v>
      </c>
      <c r="BV1195">
        <v>102.542</v>
      </c>
      <c r="CA1195">
        <v>40751</v>
      </c>
      <c r="CB1195">
        <v>100.18</v>
      </c>
      <c r="CD1195">
        <v>41667</v>
      </c>
      <c r="CE1195">
        <v>101.908</v>
      </c>
      <c r="CG1195">
        <v>40751</v>
      </c>
      <c r="CH1195">
        <v>98.63</v>
      </c>
      <c r="CP1195">
        <v>41911</v>
      </c>
      <c r="CQ1195">
        <v>101.623</v>
      </c>
      <c r="DE1195">
        <v>40751</v>
      </c>
      <c r="DF1195">
        <v>92.45</v>
      </c>
      <c r="DH1195">
        <v>42153</v>
      </c>
      <c r="DI1195">
        <v>102.928</v>
      </c>
      <c r="DW1195">
        <v>40751</v>
      </c>
      <c r="DX1195">
        <v>92.97</v>
      </c>
      <c r="EF1195">
        <v>40751</v>
      </c>
      <c r="EG1195">
        <v>100.505</v>
      </c>
      <c r="EU1195">
        <v>41162</v>
      </c>
      <c r="EV1195">
        <v>96.11</v>
      </c>
      <c r="FG1195">
        <v>41516</v>
      </c>
      <c r="FH1195">
        <v>104.938</v>
      </c>
      <c r="FJ1195">
        <v>41631</v>
      </c>
      <c r="FK1195">
        <v>106.038</v>
      </c>
      <c r="FP1195">
        <v>41862</v>
      </c>
      <c r="FQ1195">
        <v>114.015</v>
      </c>
      <c r="FV1195">
        <v>42037</v>
      </c>
      <c r="FW1195">
        <v>121.56</v>
      </c>
      <c r="FY1195">
        <v>42230</v>
      </c>
      <c r="FZ1195">
        <v>124.005</v>
      </c>
      <c r="GK1195">
        <v>41369</v>
      </c>
      <c r="GL1195">
        <v>99.397999999999996</v>
      </c>
      <c r="GW1195">
        <v>41897</v>
      </c>
      <c r="GX1195">
        <v>120.288</v>
      </c>
      <c r="HF1195">
        <v>42279</v>
      </c>
      <c r="HG1195">
        <v>138.77500000000001</v>
      </c>
      <c r="HL1195">
        <v>40752</v>
      </c>
      <c r="HM1195">
        <v>97.087999999999994</v>
      </c>
      <c r="HR1195">
        <v>40756</v>
      </c>
      <c r="HS1195">
        <v>92.48</v>
      </c>
      <c r="HU1195">
        <v>40759</v>
      </c>
      <c r="HV1195">
        <v>72.343000000000004</v>
      </c>
      <c r="HX1195">
        <v>40919</v>
      </c>
      <c r="HY1195">
        <v>83.125</v>
      </c>
      <c r="IA1195">
        <v>41747</v>
      </c>
      <c r="IB1195">
        <v>110.015</v>
      </c>
    </row>
    <row r="1196" spans="40:236">
      <c r="AN1196">
        <v>40752</v>
      </c>
      <c r="AO1196">
        <v>100.003</v>
      </c>
      <c r="AQ1196">
        <v>40752</v>
      </c>
      <c r="AR1196">
        <v>100.727</v>
      </c>
      <c r="AT1196">
        <v>40759</v>
      </c>
      <c r="AU1196">
        <v>103.218</v>
      </c>
      <c r="AZ1196">
        <v>40752</v>
      </c>
      <c r="BA1196">
        <v>101.6</v>
      </c>
      <c r="BF1196">
        <v>40763</v>
      </c>
      <c r="BG1196">
        <v>100.96299999999999</v>
      </c>
      <c r="BI1196">
        <v>40752</v>
      </c>
      <c r="BJ1196">
        <v>103.188</v>
      </c>
      <c r="BO1196">
        <v>40752</v>
      </c>
      <c r="BP1196">
        <v>99.88</v>
      </c>
      <c r="BU1196">
        <v>41394</v>
      </c>
      <c r="BV1196">
        <v>102.545</v>
      </c>
      <c r="CA1196">
        <v>40752</v>
      </c>
      <c r="CB1196">
        <v>100.167</v>
      </c>
      <c r="CD1196">
        <v>41668</v>
      </c>
      <c r="CE1196">
        <v>101.895</v>
      </c>
      <c r="CG1196">
        <v>40752</v>
      </c>
      <c r="CH1196">
        <v>98.625</v>
      </c>
      <c r="CP1196">
        <v>41912</v>
      </c>
      <c r="CQ1196">
        <v>101.61799999999999</v>
      </c>
      <c r="DE1196">
        <v>40752</v>
      </c>
      <c r="DF1196">
        <v>92.263000000000005</v>
      </c>
      <c r="DH1196">
        <v>42156</v>
      </c>
      <c r="DI1196">
        <v>102.928</v>
      </c>
      <c r="DW1196">
        <v>40752</v>
      </c>
      <c r="DX1196">
        <v>92.718000000000004</v>
      </c>
      <c r="EF1196">
        <v>40752</v>
      </c>
      <c r="EG1196">
        <v>100.218</v>
      </c>
      <c r="EU1196">
        <v>41163</v>
      </c>
      <c r="EV1196">
        <v>96.284999999999997</v>
      </c>
      <c r="FG1196">
        <v>41519</v>
      </c>
      <c r="FH1196">
        <v>105.538</v>
      </c>
      <c r="FJ1196">
        <v>41632</v>
      </c>
      <c r="FK1196">
        <v>106.02</v>
      </c>
      <c r="FP1196">
        <v>41863</v>
      </c>
      <c r="FQ1196">
        <v>114.283</v>
      </c>
      <c r="FV1196">
        <v>42038</v>
      </c>
      <c r="FW1196">
        <v>121.54</v>
      </c>
      <c r="FY1196">
        <v>42233</v>
      </c>
      <c r="FZ1196">
        <v>124.248</v>
      </c>
      <c r="GK1196">
        <v>41372</v>
      </c>
      <c r="GL1196">
        <v>99.594999999999999</v>
      </c>
      <c r="GW1196">
        <v>41898</v>
      </c>
      <c r="GX1196">
        <v>120.4</v>
      </c>
      <c r="HF1196">
        <v>42282</v>
      </c>
      <c r="HG1196">
        <v>138.423</v>
      </c>
      <c r="HL1196">
        <v>40753</v>
      </c>
      <c r="HM1196">
        <v>96.48</v>
      </c>
      <c r="HR1196">
        <v>40757</v>
      </c>
      <c r="HS1196">
        <v>91.951999999999998</v>
      </c>
      <c r="HU1196">
        <v>40760</v>
      </c>
      <c r="HV1196">
        <v>74.748000000000005</v>
      </c>
      <c r="HX1196">
        <v>40920</v>
      </c>
      <c r="HY1196">
        <v>83.974999999999994</v>
      </c>
      <c r="IA1196">
        <v>41750</v>
      </c>
      <c r="IB1196">
        <v>110.015</v>
      </c>
    </row>
    <row r="1197" spans="40:236">
      <c r="AN1197">
        <v>40753</v>
      </c>
      <c r="AO1197">
        <v>100.005</v>
      </c>
      <c r="AQ1197">
        <v>40753</v>
      </c>
      <c r="AR1197">
        <v>100.693</v>
      </c>
      <c r="AT1197">
        <v>40760</v>
      </c>
      <c r="AU1197">
        <v>103.268</v>
      </c>
      <c r="AZ1197">
        <v>40753</v>
      </c>
      <c r="BA1197">
        <v>101.193</v>
      </c>
      <c r="BF1197">
        <v>40764</v>
      </c>
      <c r="BG1197">
        <v>101.11799999999999</v>
      </c>
      <c r="BI1197">
        <v>40753</v>
      </c>
      <c r="BJ1197">
        <v>103.08</v>
      </c>
      <c r="BO1197">
        <v>40753</v>
      </c>
      <c r="BP1197">
        <v>99.632999999999996</v>
      </c>
      <c r="BU1197">
        <v>41395</v>
      </c>
      <c r="BV1197">
        <v>102.545</v>
      </c>
      <c r="CA1197">
        <v>40753</v>
      </c>
      <c r="CB1197">
        <v>99.908000000000001</v>
      </c>
      <c r="CD1197">
        <v>41669</v>
      </c>
      <c r="CE1197">
        <v>101.913</v>
      </c>
      <c r="CG1197">
        <v>40753</v>
      </c>
      <c r="CH1197">
        <v>98.328000000000003</v>
      </c>
      <c r="CP1197">
        <v>41913</v>
      </c>
      <c r="CQ1197">
        <v>101.6</v>
      </c>
      <c r="DE1197">
        <v>40753</v>
      </c>
      <c r="DF1197">
        <v>91.995000000000005</v>
      </c>
      <c r="DH1197">
        <v>42157</v>
      </c>
      <c r="DI1197">
        <v>102.908</v>
      </c>
      <c r="DW1197">
        <v>40753</v>
      </c>
      <c r="DX1197">
        <v>92.375</v>
      </c>
      <c r="EF1197">
        <v>40753</v>
      </c>
      <c r="EG1197">
        <v>99.995000000000005</v>
      </c>
      <c r="EU1197">
        <v>41164</v>
      </c>
      <c r="EV1197">
        <v>96.91</v>
      </c>
      <c r="FG1197">
        <v>41520</v>
      </c>
      <c r="FH1197">
        <v>105.322</v>
      </c>
      <c r="FJ1197">
        <v>41633</v>
      </c>
      <c r="FK1197">
        <v>106.02</v>
      </c>
      <c r="FP1197">
        <v>41864</v>
      </c>
      <c r="FQ1197">
        <v>114.488</v>
      </c>
      <c r="FV1197">
        <v>42039</v>
      </c>
      <c r="FW1197">
        <v>121.77800000000001</v>
      </c>
      <c r="FY1197">
        <v>42234</v>
      </c>
      <c r="FZ1197">
        <v>123.958</v>
      </c>
      <c r="GK1197">
        <v>41373</v>
      </c>
      <c r="GL1197">
        <v>99.738</v>
      </c>
      <c r="GW1197">
        <v>41899</v>
      </c>
      <c r="GX1197">
        <v>120.973</v>
      </c>
      <c r="HF1197">
        <v>42283</v>
      </c>
      <c r="HG1197">
        <v>138.02199999999999</v>
      </c>
      <c r="HL1197">
        <v>40756</v>
      </c>
      <c r="HM1197">
        <v>95.53</v>
      </c>
      <c r="HR1197">
        <v>40758</v>
      </c>
      <c r="HS1197">
        <v>92.24</v>
      </c>
      <c r="HU1197">
        <v>40763</v>
      </c>
      <c r="HV1197">
        <v>80.944999999999993</v>
      </c>
      <c r="HX1197">
        <v>40921</v>
      </c>
      <c r="HY1197">
        <v>82.768000000000001</v>
      </c>
      <c r="IA1197">
        <v>41751</v>
      </c>
      <c r="IB1197">
        <v>110.40300000000001</v>
      </c>
    </row>
    <row r="1198" spans="40:236">
      <c r="AQ1198">
        <v>40756</v>
      </c>
      <c r="AR1198">
        <v>100.623</v>
      </c>
      <c r="AT1198">
        <v>40763</v>
      </c>
      <c r="AU1198">
        <v>103.4</v>
      </c>
      <c r="AZ1198">
        <v>40756</v>
      </c>
      <c r="BA1198">
        <v>101.238</v>
      </c>
      <c r="BF1198">
        <v>40765</v>
      </c>
      <c r="BG1198">
        <v>101.015</v>
      </c>
      <c r="BI1198">
        <v>40756</v>
      </c>
      <c r="BJ1198">
        <v>102.93300000000001</v>
      </c>
      <c r="BO1198">
        <v>40756</v>
      </c>
      <c r="BP1198">
        <v>99.474999999999994</v>
      </c>
      <c r="BU1198">
        <v>41396</v>
      </c>
      <c r="BV1198">
        <v>102.61499999999999</v>
      </c>
      <c r="CA1198">
        <v>40756</v>
      </c>
      <c r="CB1198">
        <v>99.66</v>
      </c>
      <c r="CD1198">
        <v>41670</v>
      </c>
      <c r="CE1198">
        <v>101.93</v>
      </c>
      <c r="CG1198">
        <v>40756</v>
      </c>
      <c r="CH1198">
        <v>97.998000000000005</v>
      </c>
      <c r="CP1198">
        <v>41914</v>
      </c>
      <c r="CQ1198">
        <v>101.59</v>
      </c>
      <c r="DE1198">
        <v>40756</v>
      </c>
      <c r="DF1198">
        <v>91.643000000000001</v>
      </c>
      <c r="DH1198">
        <v>42158</v>
      </c>
      <c r="DI1198">
        <v>102.905</v>
      </c>
      <c r="DW1198">
        <v>40756</v>
      </c>
      <c r="DX1198">
        <v>92.02</v>
      </c>
      <c r="EF1198">
        <v>40756</v>
      </c>
      <c r="EG1198">
        <v>99.503</v>
      </c>
      <c r="EU1198">
        <v>41165</v>
      </c>
      <c r="EV1198">
        <v>96.625</v>
      </c>
      <c r="FG1198">
        <v>41521</v>
      </c>
      <c r="FH1198">
        <v>105.098</v>
      </c>
      <c r="FJ1198">
        <v>41634</v>
      </c>
      <c r="FK1198">
        <v>106.02</v>
      </c>
      <c r="FP1198">
        <v>41865</v>
      </c>
      <c r="FQ1198">
        <v>114.875</v>
      </c>
      <c r="FV1198">
        <v>42040</v>
      </c>
      <c r="FW1198">
        <v>121.745</v>
      </c>
      <c r="FY1198">
        <v>42235</v>
      </c>
      <c r="FZ1198">
        <v>123.983</v>
      </c>
      <c r="GK1198">
        <v>41374</v>
      </c>
      <c r="GL1198">
        <v>100.535</v>
      </c>
      <c r="GW1198">
        <v>41900</v>
      </c>
      <c r="GX1198">
        <v>121.11499999999999</v>
      </c>
      <c r="HF1198">
        <v>42284</v>
      </c>
      <c r="HG1198">
        <v>137.97300000000001</v>
      </c>
      <c r="HL1198">
        <v>40757</v>
      </c>
      <c r="HM1198">
        <v>94.998000000000005</v>
      </c>
      <c r="HR1198">
        <v>40759</v>
      </c>
      <c r="HS1198">
        <v>91.984999999999999</v>
      </c>
      <c r="HU1198">
        <v>40764</v>
      </c>
      <c r="HV1198">
        <v>81.753</v>
      </c>
      <c r="HX1198">
        <v>40924</v>
      </c>
      <c r="HY1198">
        <v>82.435000000000002</v>
      </c>
      <c r="IA1198">
        <v>41752</v>
      </c>
      <c r="IB1198">
        <v>110.80500000000001</v>
      </c>
    </row>
    <row r="1199" spans="40:236">
      <c r="AQ1199">
        <v>40757</v>
      </c>
      <c r="AR1199">
        <v>100.62</v>
      </c>
      <c r="AT1199">
        <v>40764</v>
      </c>
      <c r="AU1199">
        <v>103.352</v>
      </c>
      <c r="AZ1199">
        <v>40757</v>
      </c>
      <c r="BA1199">
        <v>101.08799999999999</v>
      </c>
      <c r="BF1199">
        <v>40766</v>
      </c>
      <c r="BG1199">
        <v>101.03</v>
      </c>
      <c r="BI1199">
        <v>40757</v>
      </c>
      <c r="BJ1199">
        <v>102.565</v>
      </c>
      <c r="BO1199">
        <v>40757</v>
      </c>
      <c r="BP1199">
        <v>99.183000000000007</v>
      </c>
      <c r="BU1199">
        <v>41397</v>
      </c>
      <c r="BV1199">
        <v>102.613</v>
      </c>
      <c r="CA1199">
        <v>40757</v>
      </c>
      <c r="CB1199">
        <v>99.253</v>
      </c>
      <c r="CD1199">
        <v>41673</v>
      </c>
      <c r="CE1199">
        <v>101.935</v>
      </c>
      <c r="CG1199">
        <v>40757</v>
      </c>
      <c r="CH1199">
        <v>97.61</v>
      </c>
      <c r="CP1199">
        <v>41915</v>
      </c>
      <c r="CQ1199">
        <v>101.58499999999999</v>
      </c>
      <c r="DE1199">
        <v>40757</v>
      </c>
      <c r="DF1199">
        <v>91.265000000000001</v>
      </c>
      <c r="DH1199">
        <v>42159</v>
      </c>
      <c r="DI1199">
        <v>102.88</v>
      </c>
      <c r="DW1199">
        <v>40757</v>
      </c>
      <c r="DX1199">
        <v>91.52</v>
      </c>
      <c r="EF1199">
        <v>40757</v>
      </c>
      <c r="EG1199">
        <v>99.004999999999995</v>
      </c>
      <c r="EU1199">
        <v>41166</v>
      </c>
      <c r="EV1199">
        <v>95.697000000000003</v>
      </c>
      <c r="FG1199">
        <v>41522</v>
      </c>
      <c r="FH1199">
        <v>104.66</v>
      </c>
      <c r="FJ1199">
        <v>41635</v>
      </c>
      <c r="FK1199">
        <v>106.04</v>
      </c>
      <c r="FP1199">
        <v>41866</v>
      </c>
      <c r="FQ1199">
        <v>115.255</v>
      </c>
      <c r="FV1199">
        <v>42041</v>
      </c>
      <c r="FW1199">
        <v>121.655</v>
      </c>
      <c r="FY1199">
        <v>42236</v>
      </c>
      <c r="FZ1199">
        <v>123.883</v>
      </c>
      <c r="GK1199">
        <v>41375</v>
      </c>
      <c r="GL1199">
        <v>100.33799999999999</v>
      </c>
      <c r="GW1199">
        <v>41901</v>
      </c>
      <c r="GX1199">
        <v>121.94499999999999</v>
      </c>
      <c r="HF1199">
        <v>42285</v>
      </c>
      <c r="HG1199">
        <v>138.06299999999999</v>
      </c>
      <c r="HL1199">
        <v>40758</v>
      </c>
      <c r="HM1199">
        <v>95.207999999999998</v>
      </c>
      <c r="HR1199">
        <v>40760</v>
      </c>
      <c r="HS1199">
        <v>94.393000000000001</v>
      </c>
      <c r="HU1199">
        <v>40765</v>
      </c>
      <c r="HV1199">
        <v>80.795000000000002</v>
      </c>
      <c r="HX1199">
        <v>40925</v>
      </c>
      <c r="HY1199">
        <v>83.484999999999999</v>
      </c>
      <c r="IA1199">
        <v>41753</v>
      </c>
      <c r="IB1199">
        <v>110.77500000000001</v>
      </c>
    </row>
    <row r="1200" spans="40:236">
      <c r="AQ1200">
        <v>40758</v>
      </c>
      <c r="AR1200">
        <v>100.6</v>
      </c>
      <c r="AT1200">
        <v>40765</v>
      </c>
      <c r="AU1200">
        <v>103.235</v>
      </c>
      <c r="AZ1200">
        <v>40758</v>
      </c>
      <c r="BA1200">
        <v>101.02</v>
      </c>
      <c r="BF1200">
        <v>40767</v>
      </c>
      <c r="BG1200">
        <v>101.133</v>
      </c>
      <c r="BI1200">
        <v>40758</v>
      </c>
      <c r="BJ1200">
        <v>102.65</v>
      </c>
      <c r="BO1200">
        <v>40758</v>
      </c>
      <c r="BP1200">
        <v>99.19</v>
      </c>
      <c r="BU1200">
        <v>41400</v>
      </c>
      <c r="BV1200">
        <v>102.58</v>
      </c>
      <c r="CA1200">
        <v>40758</v>
      </c>
      <c r="CB1200">
        <v>99.284999999999997</v>
      </c>
      <c r="CD1200">
        <v>41674</v>
      </c>
      <c r="CE1200">
        <v>101.92</v>
      </c>
      <c r="CG1200">
        <v>40758</v>
      </c>
      <c r="CH1200">
        <v>97.637</v>
      </c>
      <c r="CP1200">
        <v>41918</v>
      </c>
      <c r="CQ1200">
        <v>101.577</v>
      </c>
      <c r="DE1200">
        <v>40758</v>
      </c>
      <c r="DF1200">
        <v>91.29</v>
      </c>
      <c r="DH1200">
        <v>42160</v>
      </c>
      <c r="DI1200">
        <v>102.86799999999999</v>
      </c>
      <c r="DW1200">
        <v>40758</v>
      </c>
      <c r="DX1200">
        <v>91.614999999999995</v>
      </c>
      <c r="EF1200">
        <v>40758</v>
      </c>
      <c r="EG1200">
        <v>99.025000000000006</v>
      </c>
      <c r="EU1200">
        <v>41169</v>
      </c>
      <c r="EV1200">
        <v>94.683000000000007</v>
      </c>
      <c r="FG1200">
        <v>41523</v>
      </c>
      <c r="FH1200">
        <v>105.108</v>
      </c>
      <c r="FJ1200">
        <v>41638</v>
      </c>
      <c r="FK1200">
        <v>106.533</v>
      </c>
      <c r="FP1200">
        <v>41869</v>
      </c>
      <c r="FQ1200">
        <v>114.94</v>
      </c>
      <c r="FV1200">
        <v>42044</v>
      </c>
      <c r="FW1200">
        <v>121.143</v>
      </c>
      <c r="FY1200">
        <v>42237</v>
      </c>
      <c r="FZ1200">
        <v>123.74</v>
      </c>
      <c r="GK1200">
        <v>41376</v>
      </c>
      <c r="GL1200">
        <v>100.13</v>
      </c>
      <c r="GW1200">
        <v>41904</v>
      </c>
      <c r="GX1200">
        <v>121.848</v>
      </c>
      <c r="HF1200">
        <v>42286</v>
      </c>
      <c r="HG1200">
        <v>138.11000000000001</v>
      </c>
      <c r="HL1200">
        <v>40759</v>
      </c>
      <c r="HM1200">
        <v>95.084999999999994</v>
      </c>
      <c r="HR1200">
        <v>40763</v>
      </c>
      <c r="HS1200">
        <v>101.21</v>
      </c>
      <c r="HU1200">
        <v>40766</v>
      </c>
      <c r="HV1200">
        <v>78.628</v>
      </c>
      <c r="HX1200">
        <v>40926</v>
      </c>
      <c r="HY1200">
        <v>83.052999999999997</v>
      </c>
      <c r="IA1200">
        <v>41754</v>
      </c>
      <c r="IB1200">
        <v>111.21299999999999</v>
      </c>
    </row>
    <row r="1201" spans="43:236">
      <c r="AQ1201">
        <v>40759</v>
      </c>
      <c r="AR1201">
        <v>100.643</v>
      </c>
      <c r="AT1201">
        <v>40766</v>
      </c>
      <c r="AU1201">
        <v>103.273</v>
      </c>
      <c r="AZ1201">
        <v>40759</v>
      </c>
      <c r="BA1201">
        <v>101.108</v>
      </c>
      <c r="BF1201">
        <v>40770</v>
      </c>
      <c r="BG1201">
        <v>101.093</v>
      </c>
      <c r="BI1201">
        <v>40759</v>
      </c>
      <c r="BJ1201">
        <v>102.758</v>
      </c>
      <c r="BO1201">
        <v>40759</v>
      </c>
      <c r="BP1201">
        <v>99.2</v>
      </c>
      <c r="BU1201">
        <v>41401</v>
      </c>
      <c r="BV1201">
        <v>102.598</v>
      </c>
      <c r="CA1201">
        <v>40759</v>
      </c>
      <c r="CB1201">
        <v>99.35</v>
      </c>
      <c r="CD1201">
        <v>41675</v>
      </c>
      <c r="CE1201">
        <v>101.928</v>
      </c>
      <c r="CG1201">
        <v>40759</v>
      </c>
      <c r="CH1201">
        <v>97.635000000000005</v>
      </c>
      <c r="CP1201">
        <v>41919</v>
      </c>
      <c r="CQ1201">
        <v>101.565</v>
      </c>
      <c r="DE1201">
        <v>40759</v>
      </c>
      <c r="DF1201">
        <v>91.328000000000003</v>
      </c>
      <c r="DH1201">
        <v>42163</v>
      </c>
      <c r="DI1201">
        <v>102.852</v>
      </c>
      <c r="DW1201">
        <v>40759</v>
      </c>
      <c r="DX1201">
        <v>91.67</v>
      </c>
      <c r="EF1201">
        <v>40759</v>
      </c>
      <c r="EG1201">
        <v>99.063000000000002</v>
      </c>
      <c r="EU1201">
        <v>41170</v>
      </c>
      <c r="EV1201">
        <v>95.207999999999998</v>
      </c>
      <c r="FG1201">
        <v>41526</v>
      </c>
      <c r="FH1201">
        <v>105.033</v>
      </c>
      <c r="FJ1201">
        <v>41639</v>
      </c>
      <c r="FK1201">
        <v>106.59</v>
      </c>
      <c r="FP1201">
        <v>41870</v>
      </c>
      <c r="FQ1201">
        <v>115.13</v>
      </c>
      <c r="FV1201">
        <v>42045</v>
      </c>
      <c r="FW1201">
        <v>120.95</v>
      </c>
      <c r="FY1201">
        <v>42240</v>
      </c>
      <c r="FZ1201">
        <v>123.533</v>
      </c>
      <c r="GK1201">
        <v>41379</v>
      </c>
      <c r="GL1201">
        <v>99.808000000000007</v>
      </c>
      <c r="GW1201">
        <v>41905</v>
      </c>
      <c r="GX1201">
        <v>122.102</v>
      </c>
      <c r="HF1201">
        <v>42289</v>
      </c>
      <c r="HG1201">
        <v>138.31</v>
      </c>
      <c r="HL1201">
        <v>40760</v>
      </c>
      <c r="HM1201">
        <v>97.158000000000001</v>
      </c>
      <c r="HR1201">
        <v>40764</v>
      </c>
      <c r="HS1201">
        <v>102.30500000000001</v>
      </c>
      <c r="HU1201">
        <v>40767</v>
      </c>
      <c r="HV1201">
        <v>79.444999999999993</v>
      </c>
      <c r="HX1201">
        <v>40927</v>
      </c>
      <c r="HY1201">
        <v>82.314999999999998</v>
      </c>
      <c r="IA1201">
        <v>41757</v>
      </c>
      <c r="IB1201">
        <v>111.173</v>
      </c>
    </row>
    <row r="1202" spans="43:236">
      <c r="AQ1202">
        <v>40760</v>
      </c>
      <c r="AR1202">
        <v>100.67</v>
      </c>
      <c r="AT1202">
        <v>40767</v>
      </c>
      <c r="AU1202">
        <v>103.253</v>
      </c>
      <c r="AZ1202">
        <v>40760</v>
      </c>
      <c r="BA1202">
        <v>101.22499999999999</v>
      </c>
      <c r="BF1202">
        <v>40771</v>
      </c>
      <c r="BG1202">
        <v>100.91800000000001</v>
      </c>
      <c r="BI1202">
        <v>40760</v>
      </c>
      <c r="BJ1202">
        <v>103.13</v>
      </c>
      <c r="BO1202">
        <v>40760</v>
      </c>
      <c r="BP1202">
        <v>99.54</v>
      </c>
      <c r="BU1202">
        <v>41402</v>
      </c>
      <c r="BV1202">
        <v>102.545</v>
      </c>
      <c r="CA1202">
        <v>40760</v>
      </c>
      <c r="CB1202">
        <v>99.802999999999997</v>
      </c>
      <c r="CD1202">
        <v>41676</v>
      </c>
      <c r="CE1202">
        <v>101.9</v>
      </c>
      <c r="CG1202">
        <v>40760</v>
      </c>
      <c r="CH1202">
        <v>98.218000000000004</v>
      </c>
      <c r="CP1202">
        <v>41920</v>
      </c>
      <c r="CQ1202">
        <v>101.54300000000001</v>
      </c>
      <c r="DE1202">
        <v>40760</v>
      </c>
      <c r="DF1202">
        <v>91.984999999999999</v>
      </c>
      <c r="DH1202">
        <v>42164</v>
      </c>
      <c r="DI1202">
        <v>102.83799999999999</v>
      </c>
      <c r="DW1202">
        <v>40760</v>
      </c>
      <c r="DX1202">
        <v>92.41</v>
      </c>
      <c r="EF1202">
        <v>40760</v>
      </c>
      <c r="EG1202">
        <v>99.908000000000001</v>
      </c>
      <c r="EU1202">
        <v>41171</v>
      </c>
      <c r="EV1202">
        <v>96.347999999999999</v>
      </c>
      <c r="FG1202">
        <v>41527</v>
      </c>
      <c r="FH1202">
        <v>105.262</v>
      </c>
      <c r="FJ1202">
        <v>41640</v>
      </c>
      <c r="FK1202">
        <v>106.59</v>
      </c>
      <c r="FP1202">
        <v>41871</v>
      </c>
      <c r="FQ1202">
        <v>115.255</v>
      </c>
      <c r="FV1202">
        <v>42046</v>
      </c>
      <c r="FW1202">
        <v>120.895</v>
      </c>
      <c r="FY1202">
        <v>42241</v>
      </c>
      <c r="FZ1202">
        <v>123.203</v>
      </c>
      <c r="GK1202">
        <v>41380</v>
      </c>
      <c r="GL1202">
        <v>99.864999999999995</v>
      </c>
      <c r="GW1202">
        <v>41906</v>
      </c>
      <c r="GX1202">
        <v>122.607</v>
      </c>
      <c r="HF1202">
        <v>42290</v>
      </c>
      <c r="HG1202">
        <v>138.53800000000001</v>
      </c>
      <c r="HL1202">
        <v>40763</v>
      </c>
      <c r="HM1202">
        <v>104.035</v>
      </c>
      <c r="HR1202">
        <v>40765</v>
      </c>
      <c r="HS1202">
        <v>101.375</v>
      </c>
      <c r="HU1202">
        <v>40770</v>
      </c>
      <c r="HV1202">
        <v>80.013000000000005</v>
      </c>
      <c r="HX1202">
        <v>40928</v>
      </c>
      <c r="HY1202">
        <v>82.635000000000005</v>
      </c>
      <c r="IA1202">
        <v>41758</v>
      </c>
      <c r="IB1202">
        <v>110.97499999999999</v>
      </c>
    </row>
    <row r="1203" spans="43:236">
      <c r="AQ1203">
        <v>40763</v>
      </c>
      <c r="AR1203">
        <v>100.723</v>
      </c>
      <c r="AT1203">
        <v>40770</v>
      </c>
      <c r="AU1203">
        <v>103.33</v>
      </c>
      <c r="AZ1203">
        <v>40763</v>
      </c>
      <c r="BA1203">
        <v>101.94499999999999</v>
      </c>
      <c r="BF1203">
        <v>40772</v>
      </c>
      <c r="BG1203">
        <v>100.905</v>
      </c>
      <c r="BI1203">
        <v>40763</v>
      </c>
      <c r="BJ1203">
        <v>104.378</v>
      </c>
      <c r="BO1203">
        <v>40763</v>
      </c>
      <c r="BP1203">
        <v>101.572</v>
      </c>
      <c r="BU1203">
        <v>41403</v>
      </c>
      <c r="BV1203">
        <v>102.503</v>
      </c>
      <c r="CA1203">
        <v>40763</v>
      </c>
      <c r="CB1203">
        <v>102.673</v>
      </c>
      <c r="CD1203">
        <v>41677</v>
      </c>
      <c r="CE1203">
        <v>101.91</v>
      </c>
      <c r="CG1203">
        <v>40763</v>
      </c>
      <c r="CH1203">
        <v>101.47499999999999</v>
      </c>
      <c r="CP1203">
        <v>41921</v>
      </c>
      <c r="CQ1203">
        <v>101.51300000000001</v>
      </c>
      <c r="DE1203">
        <v>40763</v>
      </c>
      <c r="DF1203">
        <v>95.92</v>
      </c>
      <c r="DH1203">
        <v>42165</v>
      </c>
      <c r="DI1203">
        <v>102.822</v>
      </c>
      <c r="DW1203">
        <v>40763</v>
      </c>
      <c r="DX1203">
        <v>96.817999999999998</v>
      </c>
      <c r="EF1203">
        <v>40763</v>
      </c>
      <c r="EG1203">
        <v>105.065</v>
      </c>
      <c r="EU1203">
        <v>41172</v>
      </c>
      <c r="EV1203">
        <v>96.04</v>
      </c>
      <c r="FG1203">
        <v>41528</v>
      </c>
      <c r="FH1203">
        <v>105.485</v>
      </c>
      <c r="FJ1203">
        <v>41641</v>
      </c>
      <c r="FK1203">
        <v>107.645</v>
      </c>
      <c r="FP1203">
        <v>41872</v>
      </c>
      <c r="FQ1203">
        <v>115.255</v>
      </c>
      <c r="FV1203">
        <v>42047</v>
      </c>
      <c r="FW1203">
        <v>121.125</v>
      </c>
      <c r="FY1203">
        <v>42242</v>
      </c>
      <c r="FZ1203">
        <v>123.11499999999999</v>
      </c>
      <c r="GK1203">
        <v>41381</v>
      </c>
      <c r="GL1203">
        <v>100.27</v>
      </c>
      <c r="GW1203">
        <v>41907</v>
      </c>
      <c r="GX1203">
        <v>122.83499999999999</v>
      </c>
      <c r="HF1203">
        <v>42291</v>
      </c>
      <c r="HG1203">
        <v>138.63300000000001</v>
      </c>
      <c r="HL1203">
        <v>40764</v>
      </c>
      <c r="HM1203">
        <v>104.72</v>
      </c>
      <c r="HR1203">
        <v>40766</v>
      </c>
      <c r="HS1203">
        <v>98.94</v>
      </c>
      <c r="HU1203">
        <v>40771</v>
      </c>
      <c r="HV1203">
        <v>80.180000000000007</v>
      </c>
      <c r="HX1203">
        <v>40931</v>
      </c>
      <c r="HY1203">
        <v>82.79</v>
      </c>
      <c r="IA1203">
        <v>41759</v>
      </c>
      <c r="IB1203">
        <v>111.22799999999999</v>
      </c>
    </row>
    <row r="1204" spans="43:236">
      <c r="AQ1204">
        <v>40764</v>
      </c>
      <c r="AR1204">
        <v>100.72</v>
      </c>
      <c r="AT1204">
        <v>40771</v>
      </c>
      <c r="AU1204">
        <v>103.218</v>
      </c>
      <c r="AZ1204">
        <v>40764</v>
      </c>
      <c r="BA1204">
        <v>101.93300000000001</v>
      </c>
      <c r="BF1204">
        <v>40773</v>
      </c>
      <c r="BG1204">
        <v>100.93</v>
      </c>
      <c r="BI1204">
        <v>40764</v>
      </c>
      <c r="BJ1204">
        <v>104.542</v>
      </c>
      <c r="BO1204">
        <v>40764</v>
      </c>
      <c r="BP1204">
        <v>101.675</v>
      </c>
      <c r="BU1204">
        <v>41404</v>
      </c>
      <c r="BV1204">
        <v>102.473</v>
      </c>
      <c r="CA1204">
        <v>40764</v>
      </c>
      <c r="CB1204">
        <v>102.94</v>
      </c>
      <c r="CD1204">
        <v>41680</v>
      </c>
      <c r="CE1204">
        <v>101.898</v>
      </c>
      <c r="CG1204">
        <v>40764</v>
      </c>
      <c r="CH1204">
        <v>101.79</v>
      </c>
      <c r="CP1204">
        <v>41922</v>
      </c>
      <c r="CQ1204">
        <v>101.505</v>
      </c>
      <c r="DE1204">
        <v>40764</v>
      </c>
      <c r="DF1204">
        <v>96.295000000000002</v>
      </c>
      <c r="DH1204">
        <v>42166</v>
      </c>
      <c r="DI1204">
        <v>102.788</v>
      </c>
      <c r="DW1204">
        <v>40764</v>
      </c>
      <c r="DX1204">
        <v>97.254999999999995</v>
      </c>
      <c r="EF1204">
        <v>40764</v>
      </c>
      <c r="EG1204">
        <v>105.55500000000001</v>
      </c>
      <c r="EU1204">
        <v>41173</v>
      </c>
      <c r="EV1204">
        <v>96.25</v>
      </c>
      <c r="FG1204">
        <v>41529</v>
      </c>
      <c r="FH1204">
        <v>105.67</v>
      </c>
      <c r="FJ1204">
        <v>41642</v>
      </c>
      <c r="FK1204">
        <v>108.3</v>
      </c>
      <c r="FP1204">
        <v>41873</v>
      </c>
      <c r="FQ1204">
        <v>115.44499999999999</v>
      </c>
      <c r="FV1204">
        <v>42048</v>
      </c>
      <c r="FW1204">
        <v>121.495</v>
      </c>
      <c r="FY1204">
        <v>42243</v>
      </c>
      <c r="FZ1204">
        <v>123.30800000000001</v>
      </c>
      <c r="GK1204">
        <v>41382</v>
      </c>
      <c r="GL1204">
        <v>100.38500000000001</v>
      </c>
      <c r="GW1204">
        <v>41908</v>
      </c>
      <c r="GX1204">
        <v>122.405</v>
      </c>
      <c r="HF1204">
        <v>42292</v>
      </c>
      <c r="HG1204">
        <v>138.375</v>
      </c>
      <c r="HL1204">
        <v>40765</v>
      </c>
      <c r="HM1204">
        <v>103.855</v>
      </c>
      <c r="HR1204">
        <v>40767</v>
      </c>
      <c r="HS1204">
        <v>99.962999999999994</v>
      </c>
      <c r="HU1204">
        <v>40772</v>
      </c>
      <c r="HV1204">
        <v>81.238</v>
      </c>
      <c r="HX1204">
        <v>40932</v>
      </c>
      <c r="HY1204">
        <v>82.775000000000006</v>
      </c>
      <c r="IA1204">
        <v>41760</v>
      </c>
      <c r="IB1204">
        <v>110.708</v>
      </c>
    </row>
    <row r="1205" spans="43:236">
      <c r="AQ1205">
        <v>40765</v>
      </c>
      <c r="AR1205">
        <v>100.67</v>
      </c>
      <c r="AT1205">
        <v>40772</v>
      </c>
      <c r="AU1205">
        <v>103.238</v>
      </c>
      <c r="AZ1205">
        <v>40765</v>
      </c>
      <c r="BA1205">
        <v>102.023</v>
      </c>
      <c r="BF1205">
        <v>40774</v>
      </c>
      <c r="BG1205">
        <v>100.908</v>
      </c>
      <c r="BI1205">
        <v>40765</v>
      </c>
      <c r="BJ1205">
        <v>104.43300000000001</v>
      </c>
      <c r="BO1205">
        <v>40765</v>
      </c>
      <c r="BP1205">
        <v>101.63</v>
      </c>
      <c r="BU1205">
        <v>41407</v>
      </c>
      <c r="BV1205">
        <v>102.46</v>
      </c>
      <c r="CA1205">
        <v>40765</v>
      </c>
      <c r="CB1205">
        <v>102.845</v>
      </c>
      <c r="CD1205">
        <v>41681</v>
      </c>
      <c r="CE1205">
        <v>101.9</v>
      </c>
      <c r="CG1205">
        <v>40765</v>
      </c>
      <c r="CH1205">
        <v>101.748</v>
      </c>
      <c r="CP1205">
        <v>41925</v>
      </c>
      <c r="CQ1205">
        <v>101.49</v>
      </c>
      <c r="DE1205">
        <v>40765</v>
      </c>
      <c r="DF1205">
        <v>96.298000000000002</v>
      </c>
      <c r="DH1205">
        <v>42167</v>
      </c>
      <c r="DI1205">
        <v>102.75</v>
      </c>
      <c r="DW1205">
        <v>40765</v>
      </c>
      <c r="DX1205">
        <v>97.305000000000007</v>
      </c>
      <c r="EF1205">
        <v>40765</v>
      </c>
      <c r="EG1205">
        <v>105.643</v>
      </c>
      <c r="EU1205">
        <v>41176</v>
      </c>
      <c r="EV1205">
        <v>96.662999999999997</v>
      </c>
      <c r="FG1205">
        <v>41530</v>
      </c>
      <c r="FH1205">
        <v>105.58499999999999</v>
      </c>
      <c r="FJ1205">
        <v>41645</v>
      </c>
      <c r="FK1205">
        <v>108.035</v>
      </c>
      <c r="FP1205">
        <v>41876</v>
      </c>
      <c r="FQ1205">
        <v>116.2</v>
      </c>
      <c r="FV1205">
        <v>42051</v>
      </c>
      <c r="FW1205">
        <v>121.333</v>
      </c>
      <c r="FY1205">
        <v>42244</v>
      </c>
      <c r="FZ1205">
        <v>123.343</v>
      </c>
      <c r="GK1205">
        <v>41383</v>
      </c>
      <c r="GL1205">
        <v>100.708</v>
      </c>
      <c r="GW1205">
        <v>41911</v>
      </c>
      <c r="GX1205">
        <v>122.102</v>
      </c>
      <c r="HF1205">
        <v>42293</v>
      </c>
      <c r="HG1205">
        <v>138.80799999999999</v>
      </c>
      <c r="HL1205">
        <v>40766</v>
      </c>
      <c r="HM1205">
        <v>101.79300000000001</v>
      </c>
      <c r="HR1205">
        <v>40770</v>
      </c>
      <c r="HS1205">
        <v>100.458</v>
      </c>
      <c r="HU1205">
        <v>40773</v>
      </c>
      <c r="HV1205">
        <v>80.864999999999995</v>
      </c>
      <c r="HX1205">
        <v>40933</v>
      </c>
      <c r="HY1205">
        <v>82.965000000000003</v>
      </c>
      <c r="IA1205">
        <v>41761</v>
      </c>
      <c r="IB1205">
        <v>111.935</v>
      </c>
    </row>
    <row r="1206" spans="43:236">
      <c r="AQ1206">
        <v>40766</v>
      </c>
      <c r="AR1206">
        <v>100.69499999999999</v>
      </c>
      <c r="AT1206">
        <v>40773</v>
      </c>
      <c r="AU1206">
        <v>103.318</v>
      </c>
      <c r="AZ1206">
        <v>40766</v>
      </c>
      <c r="BA1206">
        <v>101.93300000000001</v>
      </c>
      <c r="BF1206">
        <v>40777</v>
      </c>
      <c r="BG1206">
        <v>100.92</v>
      </c>
      <c r="BI1206">
        <v>40766</v>
      </c>
      <c r="BJ1206">
        <v>104.36499999999999</v>
      </c>
      <c r="BO1206">
        <v>40766</v>
      </c>
      <c r="BP1206">
        <v>101.643</v>
      </c>
      <c r="BU1206">
        <v>41408</v>
      </c>
      <c r="BV1206">
        <v>102.443</v>
      </c>
      <c r="CA1206">
        <v>40766</v>
      </c>
      <c r="CB1206">
        <v>102.913</v>
      </c>
      <c r="CD1206">
        <v>41682</v>
      </c>
      <c r="CE1206">
        <v>101.883</v>
      </c>
      <c r="CG1206">
        <v>40766</v>
      </c>
      <c r="CH1206">
        <v>101.83</v>
      </c>
      <c r="CP1206">
        <v>41926</v>
      </c>
      <c r="CQ1206">
        <v>101.485</v>
      </c>
      <c r="DE1206">
        <v>40766</v>
      </c>
      <c r="DF1206">
        <v>96.378</v>
      </c>
      <c r="DH1206">
        <v>42170</v>
      </c>
      <c r="DI1206">
        <v>102.65</v>
      </c>
      <c r="DW1206">
        <v>40766</v>
      </c>
      <c r="DX1206">
        <v>97.55</v>
      </c>
      <c r="EF1206">
        <v>40766</v>
      </c>
      <c r="EG1206">
        <v>105.88500000000001</v>
      </c>
      <c r="EU1206">
        <v>41177</v>
      </c>
      <c r="EV1206">
        <v>96.144999999999996</v>
      </c>
      <c r="FG1206">
        <v>41533</v>
      </c>
      <c r="FH1206">
        <v>105.99299999999999</v>
      </c>
      <c r="FJ1206">
        <v>41646</v>
      </c>
      <c r="FK1206">
        <v>108.633</v>
      </c>
      <c r="FP1206">
        <v>41877</v>
      </c>
      <c r="FQ1206">
        <v>116.38500000000001</v>
      </c>
      <c r="FV1206">
        <v>42052</v>
      </c>
      <c r="FW1206">
        <v>121.333</v>
      </c>
      <c r="FY1206">
        <v>42247</v>
      </c>
      <c r="FZ1206">
        <v>123.268</v>
      </c>
      <c r="GK1206">
        <v>41386</v>
      </c>
      <c r="GL1206">
        <v>101.91500000000001</v>
      </c>
      <c r="GW1206">
        <v>41912</v>
      </c>
      <c r="GX1206">
        <v>122.93300000000001</v>
      </c>
      <c r="HF1206">
        <v>42296</v>
      </c>
      <c r="HG1206">
        <v>138.88800000000001</v>
      </c>
      <c r="HL1206">
        <v>40767</v>
      </c>
      <c r="HM1206">
        <v>102.63800000000001</v>
      </c>
      <c r="HR1206">
        <v>40771</v>
      </c>
      <c r="HS1206">
        <v>100.755</v>
      </c>
      <c r="HU1206">
        <v>40774</v>
      </c>
      <c r="HV1206">
        <v>81.128</v>
      </c>
      <c r="HX1206">
        <v>40934</v>
      </c>
      <c r="HY1206">
        <v>84.57</v>
      </c>
      <c r="IA1206">
        <v>41764</v>
      </c>
      <c r="IB1206">
        <v>111.998</v>
      </c>
    </row>
    <row r="1207" spans="43:236">
      <c r="AQ1207">
        <v>40767</v>
      </c>
      <c r="AR1207">
        <v>100.66</v>
      </c>
      <c r="AT1207">
        <v>40774</v>
      </c>
      <c r="AU1207">
        <v>103.27</v>
      </c>
      <c r="AZ1207">
        <v>40767</v>
      </c>
      <c r="BA1207">
        <v>101.905</v>
      </c>
      <c r="BF1207">
        <v>40778</v>
      </c>
      <c r="BG1207">
        <v>100.83</v>
      </c>
      <c r="BI1207">
        <v>40767</v>
      </c>
      <c r="BJ1207">
        <v>104.34</v>
      </c>
      <c r="BO1207">
        <v>40767</v>
      </c>
      <c r="BP1207">
        <v>101.643</v>
      </c>
      <c r="BU1207">
        <v>41409</v>
      </c>
      <c r="BV1207">
        <v>102.405</v>
      </c>
      <c r="CA1207">
        <v>40767</v>
      </c>
      <c r="CB1207">
        <v>102.917</v>
      </c>
      <c r="CD1207">
        <v>41683</v>
      </c>
      <c r="CE1207">
        <v>101.883</v>
      </c>
      <c r="CG1207">
        <v>40767</v>
      </c>
      <c r="CH1207">
        <v>101.86799999999999</v>
      </c>
      <c r="CP1207">
        <v>41927</v>
      </c>
      <c r="CQ1207">
        <v>101.473</v>
      </c>
      <c r="DE1207">
        <v>40767</v>
      </c>
      <c r="DF1207">
        <v>96.427999999999997</v>
      </c>
      <c r="DH1207">
        <v>42171</v>
      </c>
      <c r="DI1207">
        <v>102.663</v>
      </c>
      <c r="DW1207">
        <v>40767</v>
      </c>
      <c r="DX1207">
        <v>97.602000000000004</v>
      </c>
      <c r="EF1207">
        <v>40767</v>
      </c>
      <c r="EG1207">
        <v>105.875</v>
      </c>
      <c r="EU1207">
        <v>41178</v>
      </c>
      <c r="EV1207">
        <v>94.56</v>
      </c>
      <c r="FG1207">
        <v>41534</v>
      </c>
      <c r="FH1207">
        <v>106.158</v>
      </c>
      <c r="FJ1207">
        <v>41647</v>
      </c>
      <c r="FK1207">
        <v>108.745</v>
      </c>
      <c r="FP1207">
        <v>41878</v>
      </c>
      <c r="FQ1207">
        <v>116.148</v>
      </c>
      <c r="FV1207">
        <v>42053</v>
      </c>
      <c r="FW1207">
        <v>121.425</v>
      </c>
      <c r="FY1207">
        <v>42248</v>
      </c>
      <c r="FZ1207">
        <v>123.08</v>
      </c>
      <c r="GK1207">
        <v>41387</v>
      </c>
      <c r="GL1207">
        <v>103.785</v>
      </c>
      <c r="GW1207">
        <v>41913</v>
      </c>
      <c r="GX1207">
        <v>123.727</v>
      </c>
      <c r="HF1207">
        <v>42297</v>
      </c>
      <c r="HG1207">
        <v>138.35</v>
      </c>
      <c r="HL1207">
        <v>40770</v>
      </c>
      <c r="HM1207">
        <v>103.11</v>
      </c>
      <c r="HR1207">
        <v>40772</v>
      </c>
      <c r="HS1207">
        <v>102.16500000000001</v>
      </c>
      <c r="HU1207">
        <v>40777</v>
      </c>
      <c r="HV1207">
        <v>81.084999999999994</v>
      </c>
      <c r="HX1207">
        <v>40935</v>
      </c>
      <c r="HY1207">
        <v>87.99</v>
      </c>
      <c r="IA1207">
        <v>41765</v>
      </c>
      <c r="IB1207">
        <v>112.895</v>
      </c>
    </row>
    <row r="1208" spans="43:236">
      <c r="AQ1208">
        <v>40770</v>
      </c>
      <c r="AR1208">
        <v>100.633</v>
      </c>
      <c r="AT1208">
        <v>40777</v>
      </c>
      <c r="AU1208">
        <v>103.288</v>
      </c>
      <c r="AZ1208">
        <v>40770</v>
      </c>
      <c r="BA1208">
        <v>101.87</v>
      </c>
      <c r="BF1208">
        <v>40779</v>
      </c>
      <c r="BG1208">
        <v>100.81</v>
      </c>
      <c r="BI1208">
        <v>40770</v>
      </c>
      <c r="BJ1208">
        <v>104.31</v>
      </c>
      <c r="BO1208">
        <v>40770</v>
      </c>
      <c r="BP1208">
        <v>101.598</v>
      </c>
      <c r="BU1208">
        <v>41410</v>
      </c>
      <c r="BV1208">
        <v>102.398</v>
      </c>
      <c r="CA1208">
        <v>40770</v>
      </c>
      <c r="CB1208">
        <v>102.943</v>
      </c>
      <c r="CD1208">
        <v>41684</v>
      </c>
      <c r="CE1208">
        <v>101.88</v>
      </c>
      <c r="CG1208">
        <v>40770</v>
      </c>
      <c r="CH1208">
        <v>101.79</v>
      </c>
      <c r="CP1208">
        <v>41928</v>
      </c>
      <c r="CQ1208">
        <v>101.435</v>
      </c>
      <c r="DE1208">
        <v>40770</v>
      </c>
      <c r="DF1208">
        <v>96.405000000000001</v>
      </c>
      <c r="DH1208">
        <v>42172</v>
      </c>
      <c r="DI1208">
        <v>102.69</v>
      </c>
      <c r="DW1208">
        <v>40770</v>
      </c>
      <c r="DX1208">
        <v>97.462999999999994</v>
      </c>
      <c r="EF1208">
        <v>40770</v>
      </c>
      <c r="EG1208">
        <v>105.79300000000001</v>
      </c>
      <c r="EU1208">
        <v>41179</v>
      </c>
      <c r="EV1208">
        <v>95.08</v>
      </c>
      <c r="FG1208">
        <v>41535</v>
      </c>
      <c r="FH1208">
        <v>106.24</v>
      </c>
      <c r="FJ1208">
        <v>41648</v>
      </c>
      <c r="FK1208">
        <v>108.89</v>
      </c>
      <c r="FP1208">
        <v>41879</v>
      </c>
      <c r="FQ1208">
        <v>115.64</v>
      </c>
      <c r="FV1208">
        <v>42054</v>
      </c>
      <c r="FW1208">
        <v>121.645</v>
      </c>
      <c r="FY1208">
        <v>42249</v>
      </c>
      <c r="FZ1208">
        <v>123.1</v>
      </c>
      <c r="GK1208">
        <v>41388</v>
      </c>
      <c r="GL1208">
        <v>103.783</v>
      </c>
      <c r="GW1208">
        <v>41914</v>
      </c>
      <c r="GX1208">
        <v>123.322</v>
      </c>
      <c r="HF1208">
        <v>42298</v>
      </c>
      <c r="HG1208">
        <v>139.07300000000001</v>
      </c>
      <c r="HL1208">
        <v>40771</v>
      </c>
      <c r="HM1208">
        <v>103.158</v>
      </c>
      <c r="HR1208">
        <v>40773</v>
      </c>
      <c r="HS1208">
        <v>101.37</v>
      </c>
      <c r="HU1208">
        <v>40778</v>
      </c>
      <c r="HV1208">
        <v>80.483000000000004</v>
      </c>
      <c r="HX1208">
        <v>40938</v>
      </c>
      <c r="HY1208">
        <v>87.424999999999997</v>
      </c>
      <c r="IA1208">
        <v>41766</v>
      </c>
      <c r="IB1208">
        <v>112.515</v>
      </c>
    </row>
    <row r="1209" spans="43:236">
      <c r="AQ1209">
        <v>40771</v>
      </c>
      <c r="AR1209">
        <v>100.61</v>
      </c>
      <c r="AT1209">
        <v>40778</v>
      </c>
      <c r="AU1209">
        <v>103.23</v>
      </c>
      <c r="AZ1209">
        <v>40771</v>
      </c>
      <c r="BA1209">
        <v>101.73</v>
      </c>
      <c r="BF1209">
        <v>40780</v>
      </c>
      <c r="BG1209">
        <v>100.875</v>
      </c>
      <c r="BI1209">
        <v>40771</v>
      </c>
      <c r="BJ1209">
        <v>104.178</v>
      </c>
      <c r="BO1209">
        <v>40771</v>
      </c>
      <c r="BP1209">
        <v>101.608</v>
      </c>
      <c r="BU1209">
        <v>41411</v>
      </c>
      <c r="BV1209">
        <v>102.41</v>
      </c>
      <c r="CA1209">
        <v>40771</v>
      </c>
      <c r="CB1209">
        <v>103.02</v>
      </c>
      <c r="CD1209">
        <v>41687</v>
      </c>
      <c r="CE1209">
        <v>101.878</v>
      </c>
      <c r="CG1209">
        <v>40771</v>
      </c>
      <c r="CH1209">
        <v>101.913</v>
      </c>
      <c r="CP1209">
        <v>41929</v>
      </c>
      <c r="CQ1209">
        <v>101.438</v>
      </c>
      <c r="DE1209">
        <v>40771</v>
      </c>
      <c r="DF1209">
        <v>96.552999999999997</v>
      </c>
      <c r="DH1209">
        <v>42173</v>
      </c>
      <c r="DI1209">
        <v>102.65300000000001</v>
      </c>
      <c r="DW1209">
        <v>40771</v>
      </c>
      <c r="DX1209">
        <v>97.605000000000004</v>
      </c>
      <c r="EF1209">
        <v>40771</v>
      </c>
      <c r="EG1209">
        <v>105.898</v>
      </c>
      <c r="EU1209">
        <v>41180</v>
      </c>
      <c r="EV1209">
        <v>95.097999999999999</v>
      </c>
      <c r="FG1209">
        <v>41536</v>
      </c>
      <c r="FH1209">
        <v>106.68300000000001</v>
      </c>
      <c r="FJ1209">
        <v>41649</v>
      </c>
      <c r="FK1209">
        <v>108.83499999999999</v>
      </c>
      <c r="FP1209">
        <v>41880</v>
      </c>
      <c r="FQ1209">
        <v>115.658</v>
      </c>
      <c r="FV1209">
        <v>42055</v>
      </c>
      <c r="FW1209">
        <v>121.873</v>
      </c>
      <c r="FY1209">
        <v>42250</v>
      </c>
      <c r="FZ1209">
        <v>123.395</v>
      </c>
      <c r="GK1209">
        <v>41389</v>
      </c>
      <c r="GL1209">
        <v>103.715</v>
      </c>
      <c r="GW1209">
        <v>41915</v>
      </c>
      <c r="GX1209">
        <v>123.508</v>
      </c>
      <c r="HF1209">
        <v>42299</v>
      </c>
      <c r="HG1209">
        <v>140.96199999999999</v>
      </c>
      <c r="HL1209">
        <v>40772</v>
      </c>
      <c r="HM1209">
        <v>104.49</v>
      </c>
      <c r="HR1209">
        <v>40774</v>
      </c>
      <c r="HS1209">
        <v>101.703</v>
      </c>
      <c r="HU1209">
        <v>40779</v>
      </c>
      <c r="HV1209">
        <v>79.908000000000001</v>
      </c>
      <c r="HX1209">
        <v>40939</v>
      </c>
      <c r="HY1209">
        <v>88.22</v>
      </c>
      <c r="IA1209">
        <v>41767</v>
      </c>
      <c r="IB1209">
        <v>114.02</v>
      </c>
    </row>
    <row r="1210" spans="43:236">
      <c r="AQ1210">
        <v>40772</v>
      </c>
      <c r="AR1210">
        <v>100.67</v>
      </c>
      <c r="AT1210">
        <v>40779</v>
      </c>
      <c r="AU1210">
        <v>103.26300000000001</v>
      </c>
      <c r="AZ1210">
        <v>40772</v>
      </c>
      <c r="BA1210">
        <v>101.77</v>
      </c>
      <c r="BF1210">
        <v>40781</v>
      </c>
      <c r="BG1210">
        <v>100.855</v>
      </c>
      <c r="BI1210">
        <v>40772</v>
      </c>
      <c r="BJ1210">
        <v>104.185</v>
      </c>
      <c r="BO1210">
        <v>40772</v>
      </c>
      <c r="BP1210">
        <v>101.69799999999999</v>
      </c>
      <c r="BU1210">
        <v>41414</v>
      </c>
      <c r="BV1210">
        <v>102.40300000000001</v>
      </c>
      <c r="CA1210">
        <v>40772</v>
      </c>
      <c r="CB1210">
        <v>103.09</v>
      </c>
      <c r="CD1210">
        <v>41688</v>
      </c>
      <c r="CE1210">
        <v>101.91</v>
      </c>
      <c r="CG1210">
        <v>40772</v>
      </c>
      <c r="CH1210">
        <v>102.07</v>
      </c>
      <c r="CP1210">
        <v>41932</v>
      </c>
      <c r="CQ1210">
        <v>101.413</v>
      </c>
      <c r="DE1210">
        <v>40772</v>
      </c>
      <c r="DF1210">
        <v>96.667000000000002</v>
      </c>
      <c r="DH1210">
        <v>42174</v>
      </c>
      <c r="DI1210">
        <v>102.633</v>
      </c>
      <c r="DW1210">
        <v>40772</v>
      </c>
      <c r="DX1210">
        <v>97.665000000000006</v>
      </c>
      <c r="EF1210">
        <v>40772</v>
      </c>
      <c r="EG1210">
        <v>106.01300000000001</v>
      </c>
      <c r="EU1210">
        <v>41183</v>
      </c>
      <c r="EV1210">
        <v>95.352000000000004</v>
      </c>
      <c r="FG1210">
        <v>41537</v>
      </c>
      <c r="FH1210">
        <v>106.898</v>
      </c>
      <c r="FJ1210">
        <v>41652</v>
      </c>
      <c r="FK1210">
        <v>108.883</v>
      </c>
      <c r="FP1210">
        <v>41883</v>
      </c>
      <c r="FQ1210">
        <v>115.648</v>
      </c>
      <c r="FV1210">
        <v>42058</v>
      </c>
      <c r="FW1210">
        <v>122.283</v>
      </c>
      <c r="FY1210">
        <v>42251</v>
      </c>
      <c r="FZ1210">
        <v>123.58799999999999</v>
      </c>
      <c r="GK1210">
        <v>41390</v>
      </c>
      <c r="GL1210">
        <v>103.80800000000001</v>
      </c>
      <c r="GW1210">
        <v>41918</v>
      </c>
      <c r="GX1210">
        <v>123.003</v>
      </c>
      <c r="HF1210">
        <v>42300</v>
      </c>
      <c r="HG1210">
        <v>140.42500000000001</v>
      </c>
      <c r="HL1210">
        <v>40773</v>
      </c>
      <c r="HM1210">
        <v>103.80800000000001</v>
      </c>
      <c r="HR1210">
        <v>40777</v>
      </c>
      <c r="HS1210">
        <v>101.648</v>
      </c>
      <c r="HU1210">
        <v>40780</v>
      </c>
      <c r="HV1210">
        <v>79.98</v>
      </c>
      <c r="HX1210">
        <v>40940</v>
      </c>
      <c r="HY1210">
        <v>89.203000000000003</v>
      </c>
      <c r="IA1210">
        <v>41768</v>
      </c>
      <c r="IB1210">
        <v>113.048</v>
      </c>
    </row>
    <row r="1211" spans="43:236">
      <c r="AQ1211">
        <v>40773</v>
      </c>
      <c r="AR1211">
        <v>100.675</v>
      </c>
      <c r="AT1211">
        <v>40780</v>
      </c>
      <c r="AU1211">
        <v>103.17</v>
      </c>
      <c r="AZ1211">
        <v>40773</v>
      </c>
      <c r="BA1211">
        <v>101.80800000000001</v>
      </c>
      <c r="BF1211">
        <v>40784</v>
      </c>
      <c r="BG1211">
        <v>100.79</v>
      </c>
      <c r="BI1211">
        <v>40773</v>
      </c>
      <c r="BJ1211">
        <v>104.083</v>
      </c>
      <c r="BO1211">
        <v>40773</v>
      </c>
      <c r="BP1211">
        <v>101.613</v>
      </c>
      <c r="BU1211">
        <v>41415</v>
      </c>
      <c r="BV1211">
        <v>102.39</v>
      </c>
      <c r="CA1211">
        <v>40773</v>
      </c>
      <c r="CB1211">
        <v>102.855</v>
      </c>
      <c r="CD1211">
        <v>41689</v>
      </c>
      <c r="CE1211">
        <v>101.9</v>
      </c>
      <c r="CG1211">
        <v>40773</v>
      </c>
      <c r="CH1211">
        <v>101.87</v>
      </c>
      <c r="CP1211">
        <v>41933</v>
      </c>
      <c r="CQ1211">
        <v>101.40300000000001</v>
      </c>
      <c r="DE1211">
        <v>40773</v>
      </c>
      <c r="DF1211">
        <v>96.442999999999998</v>
      </c>
      <c r="DH1211">
        <v>42177</v>
      </c>
      <c r="DI1211">
        <v>102.66</v>
      </c>
      <c r="DW1211">
        <v>40773</v>
      </c>
      <c r="DX1211">
        <v>97.47</v>
      </c>
      <c r="EF1211">
        <v>40773</v>
      </c>
      <c r="EG1211">
        <v>105.745</v>
      </c>
      <c r="EU1211">
        <v>41184</v>
      </c>
      <c r="EV1211">
        <v>96.21</v>
      </c>
      <c r="FG1211">
        <v>41540</v>
      </c>
      <c r="FH1211">
        <v>107.05800000000001</v>
      </c>
      <c r="FJ1211">
        <v>41653</v>
      </c>
      <c r="FK1211">
        <v>108.9</v>
      </c>
      <c r="FP1211">
        <v>41884</v>
      </c>
      <c r="FQ1211">
        <v>115.595</v>
      </c>
      <c r="FV1211">
        <v>42059</v>
      </c>
      <c r="FW1211">
        <v>122.535</v>
      </c>
      <c r="FY1211">
        <v>42254</v>
      </c>
      <c r="FZ1211">
        <v>123.248</v>
      </c>
      <c r="GK1211">
        <v>41393</v>
      </c>
      <c r="GL1211">
        <v>104.733</v>
      </c>
      <c r="GW1211">
        <v>41919</v>
      </c>
      <c r="GX1211">
        <v>122.968</v>
      </c>
      <c r="HF1211">
        <v>42303</v>
      </c>
      <c r="HG1211">
        <v>140.41</v>
      </c>
      <c r="HL1211">
        <v>40774</v>
      </c>
      <c r="HM1211">
        <v>104.143</v>
      </c>
      <c r="HR1211">
        <v>40778</v>
      </c>
      <c r="HS1211">
        <v>101.102</v>
      </c>
      <c r="HU1211">
        <v>40781</v>
      </c>
      <c r="HV1211">
        <v>79.8</v>
      </c>
      <c r="HX1211">
        <v>40941</v>
      </c>
      <c r="HY1211">
        <v>88.4</v>
      </c>
      <c r="IA1211">
        <v>41771</v>
      </c>
      <c r="IB1211">
        <v>112.705</v>
      </c>
    </row>
    <row r="1212" spans="43:236">
      <c r="AQ1212">
        <v>40774</v>
      </c>
      <c r="AR1212">
        <v>100.69</v>
      </c>
      <c r="AT1212">
        <v>40781</v>
      </c>
      <c r="AU1212">
        <v>103.258</v>
      </c>
      <c r="AZ1212">
        <v>40774</v>
      </c>
      <c r="BA1212">
        <v>101.80800000000001</v>
      </c>
      <c r="BF1212">
        <v>40785</v>
      </c>
      <c r="BG1212">
        <v>100.845</v>
      </c>
      <c r="BI1212">
        <v>40774</v>
      </c>
      <c r="BJ1212">
        <v>104.06</v>
      </c>
      <c r="BO1212">
        <v>40774</v>
      </c>
      <c r="BP1212">
        <v>101.65</v>
      </c>
      <c r="BU1212">
        <v>41416</v>
      </c>
      <c r="BV1212">
        <v>102.33</v>
      </c>
      <c r="CA1212">
        <v>40774</v>
      </c>
      <c r="CB1212">
        <v>102.928</v>
      </c>
      <c r="CD1212">
        <v>41690</v>
      </c>
      <c r="CE1212">
        <v>101.893</v>
      </c>
      <c r="CG1212">
        <v>40774</v>
      </c>
      <c r="CH1212">
        <v>101.953</v>
      </c>
      <c r="CP1212">
        <v>41934</v>
      </c>
      <c r="CQ1212">
        <v>101.40300000000001</v>
      </c>
      <c r="DE1212">
        <v>40774</v>
      </c>
      <c r="DF1212">
        <v>96.52</v>
      </c>
      <c r="DH1212">
        <v>42178</v>
      </c>
      <c r="DI1212">
        <v>102.673</v>
      </c>
      <c r="DW1212">
        <v>40774</v>
      </c>
      <c r="DX1212">
        <v>97.552999999999997</v>
      </c>
      <c r="EF1212">
        <v>40774</v>
      </c>
      <c r="EG1212">
        <v>105.798</v>
      </c>
      <c r="EU1212">
        <v>41185</v>
      </c>
      <c r="EV1212">
        <v>95.972999999999999</v>
      </c>
      <c r="FG1212">
        <v>41541</v>
      </c>
      <c r="FH1212">
        <v>106.895</v>
      </c>
      <c r="FJ1212">
        <v>41654</v>
      </c>
      <c r="FK1212">
        <v>109.11799999999999</v>
      </c>
      <c r="FP1212">
        <v>41885</v>
      </c>
      <c r="FQ1212">
        <v>115.625</v>
      </c>
      <c r="FV1212">
        <v>42060</v>
      </c>
      <c r="FW1212">
        <v>122.485</v>
      </c>
      <c r="FY1212">
        <v>42255</v>
      </c>
      <c r="FZ1212">
        <v>123.748</v>
      </c>
      <c r="GK1212">
        <v>41394</v>
      </c>
      <c r="GL1212">
        <v>104.91</v>
      </c>
      <c r="GW1212">
        <v>41920</v>
      </c>
      <c r="GX1212">
        <v>123.40300000000001</v>
      </c>
      <c r="HF1212">
        <v>42304</v>
      </c>
      <c r="HG1212">
        <v>140.96</v>
      </c>
      <c r="HL1212">
        <v>40777</v>
      </c>
      <c r="HM1212">
        <v>104.208</v>
      </c>
      <c r="HR1212">
        <v>40779</v>
      </c>
      <c r="HS1212">
        <v>100.563</v>
      </c>
      <c r="HU1212">
        <v>40784</v>
      </c>
      <c r="HV1212">
        <v>79.283000000000001</v>
      </c>
      <c r="HX1212">
        <v>40942</v>
      </c>
      <c r="HY1212">
        <v>87.924999999999997</v>
      </c>
      <c r="IA1212">
        <v>41772</v>
      </c>
      <c r="IB1212">
        <v>113.04</v>
      </c>
    </row>
    <row r="1213" spans="43:236">
      <c r="AQ1213">
        <v>40777</v>
      </c>
      <c r="AR1213">
        <v>100.688</v>
      </c>
      <c r="AT1213">
        <v>40784</v>
      </c>
      <c r="AU1213">
        <v>103.042</v>
      </c>
      <c r="AZ1213">
        <v>40777</v>
      </c>
      <c r="BA1213">
        <v>101.845</v>
      </c>
      <c r="BF1213">
        <v>40786</v>
      </c>
      <c r="BG1213">
        <v>100.765</v>
      </c>
      <c r="BI1213">
        <v>40777</v>
      </c>
      <c r="BJ1213">
        <v>104.11</v>
      </c>
      <c r="BO1213">
        <v>40777</v>
      </c>
      <c r="BP1213">
        <v>101.693</v>
      </c>
      <c r="BU1213">
        <v>41417</v>
      </c>
      <c r="BV1213">
        <v>102.255</v>
      </c>
      <c r="CA1213">
        <v>40777</v>
      </c>
      <c r="CB1213">
        <v>102.95</v>
      </c>
      <c r="CD1213">
        <v>41691</v>
      </c>
      <c r="CE1213">
        <v>101.893</v>
      </c>
      <c r="CG1213">
        <v>40777</v>
      </c>
      <c r="CH1213">
        <v>101.93300000000001</v>
      </c>
      <c r="CP1213">
        <v>41935</v>
      </c>
      <c r="CQ1213">
        <v>101.375</v>
      </c>
      <c r="DE1213">
        <v>40777</v>
      </c>
      <c r="DF1213">
        <v>96.513000000000005</v>
      </c>
      <c r="DH1213">
        <v>42179</v>
      </c>
      <c r="DI1213">
        <v>102.645</v>
      </c>
      <c r="DW1213">
        <v>40777</v>
      </c>
      <c r="DX1213">
        <v>97.465000000000003</v>
      </c>
      <c r="EF1213">
        <v>40777</v>
      </c>
      <c r="EG1213">
        <v>105.723</v>
      </c>
      <c r="EU1213">
        <v>41186</v>
      </c>
      <c r="EV1213">
        <v>95.584999999999994</v>
      </c>
      <c r="FG1213">
        <v>41542</v>
      </c>
      <c r="FH1213">
        <v>106.77800000000001</v>
      </c>
      <c r="FJ1213">
        <v>41655</v>
      </c>
      <c r="FK1213">
        <v>109.26300000000001</v>
      </c>
      <c r="FP1213">
        <v>41886</v>
      </c>
      <c r="FQ1213">
        <v>116.18</v>
      </c>
      <c r="FV1213">
        <v>42061</v>
      </c>
      <c r="FW1213">
        <v>123.008</v>
      </c>
      <c r="FY1213">
        <v>42256</v>
      </c>
      <c r="FZ1213">
        <v>123.72</v>
      </c>
      <c r="GK1213">
        <v>41395</v>
      </c>
      <c r="GL1213">
        <v>104.985</v>
      </c>
      <c r="GW1213">
        <v>41921</v>
      </c>
      <c r="GX1213">
        <v>123.723</v>
      </c>
      <c r="HF1213">
        <v>42305</v>
      </c>
      <c r="HG1213">
        <v>141.203</v>
      </c>
      <c r="HL1213">
        <v>40778</v>
      </c>
      <c r="HM1213">
        <v>103.663</v>
      </c>
      <c r="HR1213">
        <v>40780</v>
      </c>
      <c r="HS1213">
        <v>100.63</v>
      </c>
      <c r="HU1213">
        <v>40785</v>
      </c>
      <c r="HV1213">
        <v>78.856999999999999</v>
      </c>
      <c r="HX1213">
        <v>40945</v>
      </c>
      <c r="HY1213">
        <v>87.503</v>
      </c>
      <c r="IA1213">
        <v>41773</v>
      </c>
      <c r="IB1213">
        <v>113.435</v>
      </c>
    </row>
    <row r="1214" spans="43:236">
      <c r="AQ1214">
        <v>40778</v>
      </c>
      <c r="AR1214">
        <v>100.66500000000001</v>
      </c>
      <c r="AT1214">
        <v>40785</v>
      </c>
      <c r="AU1214">
        <v>103.208</v>
      </c>
      <c r="AZ1214">
        <v>40778</v>
      </c>
      <c r="BA1214">
        <v>101.83799999999999</v>
      </c>
      <c r="BF1214">
        <v>40787</v>
      </c>
      <c r="BG1214">
        <v>100.788</v>
      </c>
      <c r="BI1214">
        <v>40778</v>
      </c>
      <c r="BJ1214">
        <v>104.02500000000001</v>
      </c>
      <c r="BO1214">
        <v>40778</v>
      </c>
      <c r="BP1214">
        <v>101.602</v>
      </c>
      <c r="BU1214">
        <v>41418</v>
      </c>
      <c r="BV1214">
        <v>102.23</v>
      </c>
      <c r="CA1214">
        <v>40778</v>
      </c>
      <c r="CB1214">
        <v>102.86499999999999</v>
      </c>
      <c r="CD1214">
        <v>41694</v>
      </c>
      <c r="CE1214">
        <v>101.88800000000001</v>
      </c>
      <c r="CG1214">
        <v>40778</v>
      </c>
      <c r="CH1214">
        <v>101.81</v>
      </c>
      <c r="CP1214">
        <v>41936</v>
      </c>
      <c r="CQ1214">
        <v>101.36</v>
      </c>
      <c r="DE1214">
        <v>40778</v>
      </c>
      <c r="DF1214">
        <v>96.39</v>
      </c>
      <c r="DH1214">
        <v>42180</v>
      </c>
      <c r="DI1214">
        <v>102.663</v>
      </c>
      <c r="DW1214">
        <v>40778</v>
      </c>
      <c r="DX1214">
        <v>97.347999999999999</v>
      </c>
      <c r="EF1214">
        <v>40778</v>
      </c>
      <c r="EG1214">
        <v>105.52500000000001</v>
      </c>
      <c r="EU1214">
        <v>41187</v>
      </c>
      <c r="EV1214">
        <v>96.965000000000003</v>
      </c>
      <c r="FG1214">
        <v>41543</v>
      </c>
      <c r="FH1214">
        <v>106.31</v>
      </c>
      <c r="FJ1214">
        <v>41656</v>
      </c>
      <c r="FK1214">
        <v>109.283</v>
      </c>
      <c r="FP1214">
        <v>41887</v>
      </c>
      <c r="FQ1214">
        <v>116.80500000000001</v>
      </c>
      <c r="FV1214">
        <v>42062</v>
      </c>
      <c r="FW1214">
        <v>122.983</v>
      </c>
      <c r="FY1214">
        <v>42257</v>
      </c>
      <c r="FZ1214">
        <v>123.538</v>
      </c>
      <c r="GK1214">
        <v>41396</v>
      </c>
      <c r="GL1214">
        <v>105.732</v>
      </c>
      <c r="GW1214">
        <v>41922</v>
      </c>
      <c r="GX1214">
        <v>123.79</v>
      </c>
      <c r="HF1214">
        <v>42306</v>
      </c>
      <c r="HG1214">
        <v>140.22999999999999</v>
      </c>
      <c r="HL1214">
        <v>40779</v>
      </c>
      <c r="HM1214">
        <v>103.2</v>
      </c>
      <c r="HR1214">
        <v>40781</v>
      </c>
      <c r="HS1214">
        <v>100.303</v>
      </c>
      <c r="HU1214">
        <v>40786</v>
      </c>
      <c r="HV1214">
        <v>78.165000000000006</v>
      </c>
      <c r="HX1214">
        <v>40946</v>
      </c>
      <c r="HY1214">
        <v>86.643000000000001</v>
      </c>
      <c r="IA1214">
        <v>41774</v>
      </c>
      <c r="IB1214">
        <v>110.913</v>
      </c>
    </row>
    <row r="1215" spans="43:236">
      <c r="AQ1215">
        <v>40779</v>
      </c>
      <c r="AR1215">
        <v>100.63</v>
      </c>
      <c r="AT1215">
        <v>40786</v>
      </c>
      <c r="AU1215">
        <v>103.02500000000001</v>
      </c>
      <c r="AZ1215">
        <v>40779</v>
      </c>
      <c r="BA1215">
        <v>101.80800000000001</v>
      </c>
      <c r="BF1215">
        <v>40788</v>
      </c>
      <c r="BG1215">
        <v>100.75</v>
      </c>
      <c r="BI1215">
        <v>40779</v>
      </c>
      <c r="BJ1215">
        <v>103.965</v>
      </c>
      <c r="BO1215">
        <v>40779</v>
      </c>
      <c r="BP1215">
        <v>101.55500000000001</v>
      </c>
      <c r="BU1215">
        <v>41421</v>
      </c>
      <c r="BV1215">
        <v>102.24</v>
      </c>
      <c r="CA1215">
        <v>40779</v>
      </c>
      <c r="CB1215">
        <v>102.85</v>
      </c>
      <c r="CD1215">
        <v>41695</v>
      </c>
      <c r="CE1215">
        <v>101.863</v>
      </c>
      <c r="CG1215">
        <v>40779</v>
      </c>
      <c r="CH1215">
        <v>101.845</v>
      </c>
      <c r="CP1215">
        <v>41939</v>
      </c>
      <c r="CQ1215">
        <v>101.355</v>
      </c>
      <c r="DE1215">
        <v>40779</v>
      </c>
      <c r="DF1215">
        <v>96.344999999999999</v>
      </c>
      <c r="DH1215">
        <v>42181</v>
      </c>
      <c r="DI1215">
        <v>102.65300000000001</v>
      </c>
      <c r="DW1215">
        <v>40779</v>
      </c>
      <c r="DX1215">
        <v>97.268000000000001</v>
      </c>
      <c r="EF1215">
        <v>40779</v>
      </c>
      <c r="EG1215">
        <v>105.465</v>
      </c>
      <c r="EU1215">
        <v>41190</v>
      </c>
      <c r="EV1215">
        <v>96.847999999999999</v>
      </c>
      <c r="FG1215">
        <v>41544</v>
      </c>
      <c r="FH1215">
        <v>106.22499999999999</v>
      </c>
      <c r="FJ1215">
        <v>41659</v>
      </c>
      <c r="FK1215">
        <v>109.483</v>
      </c>
      <c r="FP1215">
        <v>41890</v>
      </c>
      <c r="FQ1215">
        <v>116.48</v>
      </c>
      <c r="FV1215">
        <v>42065</v>
      </c>
      <c r="FW1215">
        <v>123.048</v>
      </c>
      <c r="FY1215">
        <v>42258</v>
      </c>
      <c r="FZ1215">
        <v>123.41500000000001</v>
      </c>
      <c r="GK1215">
        <v>41397</v>
      </c>
      <c r="GL1215">
        <v>105.69</v>
      </c>
      <c r="GW1215">
        <v>41925</v>
      </c>
      <c r="GX1215">
        <v>123.61</v>
      </c>
      <c r="HF1215">
        <v>42307</v>
      </c>
      <c r="HG1215">
        <v>139.91999999999999</v>
      </c>
      <c r="HL1215">
        <v>40780</v>
      </c>
      <c r="HM1215">
        <v>103.238</v>
      </c>
      <c r="HR1215">
        <v>40784</v>
      </c>
      <c r="HS1215">
        <v>99.972999999999999</v>
      </c>
      <c r="HU1215">
        <v>40787</v>
      </c>
      <c r="HV1215">
        <v>77.522999999999996</v>
      </c>
      <c r="HX1215">
        <v>40947</v>
      </c>
      <c r="HY1215">
        <v>85.54</v>
      </c>
      <c r="IA1215">
        <v>41775</v>
      </c>
      <c r="IB1215">
        <v>111.8</v>
      </c>
    </row>
    <row r="1216" spans="43:236">
      <c r="AQ1216">
        <v>40780</v>
      </c>
      <c r="AR1216">
        <v>100.64</v>
      </c>
      <c r="AT1216">
        <v>40787</v>
      </c>
      <c r="AU1216">
        <v>103.068</v>
      </c>
      <c r="AZ1216">
        <v>40780</v>
      </c>
      <c r="BA1216">
        <v>101.875</v>
      </c>
      <c r="BF1216">
        <v>40791</v>
      </c>
      <c r="BG1216">
        <v>100.568</v>
      </c>
      <c r="BI1216">
        <v>40780</v>
      </c>
      <c r="BJ1216">
        <v>104.053</v>
      </c>
      <c r="BO1216">
        <v>40780</v>
      </c>
      <c r="BP1216">
        <v>101.648</v>
      </c>
      <c r="BU1216">
        <v>41422</v>
      </c>
      <c r="BV1216">
        <v>102.26300000000001</v>
      </c>
      <c r="CA1216">
        <v>40780</v>
      </c>
      <c r="CB1216">
        <v>103.015</v>
      </c>
      <c r="CD1216">
        <v>41696</v>
      </c>
      <c r="CE1216">
        <v>101.845</v>
      </c>
      <c r="CG1216">
        <v>40780</v>
      </c>
      <c r="CH1216">
        <v>101.97</v>
      </c>
      <c r="CP1216">
        <v>41940</v>
      </c>
      <c r="CQ1216">
        <v>101.352</v>
      </c>
      <c r="DE1216">
        <v>40780</v>
      </c>
      <c r="DF1216">
        <v>96.484999999999999</v>
      </c>
      <c r="DH1216">
        <v>42184</v>
      </c>
      <c r="DI1216">
        <v>102.58799999999999</v>
      </c>
      <c r="DW1216">
        <v>40780</v>
      </c>
      <c r="DX1216">
        <v>97.405000000000001</v>
      </c>
      <c r="EF1216">
        <v>40780</v>
      </c>
      <c r="EG1216">
        <v>105.565</v>
      </c>
      <c r="EU1216">
        <v>41191</v>
      </c>
      <c r="EV1216">
        <v>96.283000000000001</v>
      </c>
      <c r="FG1216">
        <v>41547</v>
      </c>
      <c r="FH1216">
        <v>106.58</v>
      </c>
      <c r="FJ1216">
        <v>41660</v>
      </c>
      <c r="FK1216">
        <v>109.17</v>
      </c>
      <c r="FP1216">
        <v>41891</v>
      </c>
      <c r="FQ1216">
        <v>115.87</v>
      </c>
      <c r="FV1216">
        <v>42066</v>
      </c>
      <c r="FW1216">
        <v>122.77</v>
      </c>
      <c r="FY1216">
        <v>42261</v>
      </c>
      <c r="FZ1216">
        <v>123.33</v>
      </c>
      <c r="GK1216">
        <v>41400</v>
      </c>
      <c r="GL1216">
        <v>105.227</v>
      </c>
      <c r="GW1216">
        <v>41926</v>
      </c>
      <c r="GX1216">
        <v>124.008</v>
      </c>
      <c r="HF1216">
        <v>42310</v>
      </c>
      <c r="HG1216">
        <v>139.035</v>
      </c>
      <c r="HL1216">
        <v>40781</v>
      </c>
      <c r="HM1216">
        <v>102.758</v>
      </c>
      <c r="HR1216">
        <v>40785</v>
      </c>
      <c r="HS1216">
        <v>99.453000000000003</v>
      </c>
      <c r="HU1216">
        <v>40788</v>
      </c>
      <c r="HV1216">
        <v>77.27</v>
      </c>
      <c r="HX1216">
        <v>40948</v>
      </c>
      <c r="HY1216">
        <v>86.003</v>
      </c>
      <c r="IA1216">
        <v>41778</v>
      </c>
      <c r="IB1216">
        <v>111.06</v>
      </c>
    </row>
    <row r="1217" spans="43:236">
      <c r="AQ1217">
        <v>40781</v>
      </c>
      <c r="AR1217">
        <v>100.648</v>
      </c>
      <c r="AT1217">
        <v>40788</v>
      </c>
      <c r="AU1217">
        <v>103.098</v>
      </c>
      <c r="AZ1217">
        <v>40781</v>
      </c>
      <c r="BA1217">
        <v>101.893</v>
      </c>
      <c r="BF1217">
        <v>40792</v>
      </c>
      <c r="BG1217">
        <v>100.61</v>
      </c>
      <c r="BI1217">
        <v>40781</v>
      </c>
      <c r="BJ1217">
        <v>104.018</v>
      </c>
      <c r="BO1217">
        <v>40781</v>
      </c>
      <c r="BP1217">
        <v>101.64</v>
      </c>
      <c r="BU1217">
        <v>41423</v>
      </c>
      <c r="BV1217">
        <v>102.193</v>
      </c>
      <c r="CA1217">
        <v>40781</v>
      </c>
      <c r="CB1217">
        <v>103.03</v>
      </c>
      <c r="CD1217">
        <v>41697</v>
      </c>
      <c r="CE1217">
        <v>101.845</v>
      </c>
      <c r="CG1217">
        <v>40781</v>
      </c>
      <c r="CH1217">
        <v>101.97</v>
      </c>
      <c r="CP1217">
        <v>41941</v>
      </c>
      <c r="CQ1217">
        <v>101.34</v>
      </c>
      <c r="DE1217">
        <v>40781</v>
      </c>
      <c r="DF1217">
        <v>96.492999999999995</v>
      </c>
      <c r="DH1217">
        <v>42185</v>
      </c>
      <c r="DI1217">
        <v>102.608</v>
      </c>
      <c r="DW1217">
        <v>40781</v>
      </c>
      <c r="DX1217">
        <v>97.427999999999997</v>
      </c>
      <c r="EF1217">
        <v>40781</v>
      </c>
      <c r="EG1217">
        <v>105.633</v>
      </c>
      <c r="EU1217">
        <v>41192</v>
      </c>
      <c r="EV1217">
        <v>96.257999999999996</v>
      </c>
      <c r="FG1217">
        <v>41548</v>
      </c>
      <c r="FH1217">
        <v>107.245</v>
      </c>
      <c r="FJ1217">
        <v>41661</v>
      </c>
      <c r="FK1217">
        <v>109.123</v>
      </c>
      <c r="FP1217">
        <v>41892</v>
      </c>
      <c r="FQ1217">
        <v>115.545</v>
      </c>
      <c r="FV1217">
        <v>42067</v>
      </c>
      <c r="FW1217">
        <v>122.9</v>
      </c>
      <c r="FY1217">
        <v>42262</v>
      </c>
      <c r="FZ1217">
        <v>123.26</v>
      </c>
      <c r="GK1217">
        <v>41401</v>
      </c>
      <c r="GL1217">
        <v>105.215</v>
      </c>
      <c r="GW1217">
        <v>41927</v>
      </c>
      <c r="GX1217">
        <v>123.253</v>
      </c>
      <c r="HF1217">
        <v>42311</v>
      </c>
      <c r="HG1217">
        <v>139.14500000000001</v>
      </c>
      <c r="HL1217">
        <v>40784</v>
      </c>
      <c r="HM1217">
        <v>102.723</v>
      </c>
      <c r="HR1217">
        <v>40786</v>
      </c>
      <c r="HS1217">
        <v>98.718000000000004</v>
      </c>
      <c r="HU1217">
        <v>40791</v>
      </c>
      <c r="HV1217">
        <v>75.802999999999997</v>
      </c>
      <c r="HX1217">
        <v>40949</v>
      </c>
      <c r="HY1217">
        <v>85.058000000000007</v>
      </c>
      <c r="IA1217">
        <v>41779</v>
      </c>
      <c r="IB1217">
        <v>109.33</v>
      </c>
    </row>
    <row r="1218" spans="43:236">
      <c r="AQ1218">
        <v>40784</v>
      </c>
      <c r="AR1218">
        <v>100.63</v>
      </c>
      <c r="AT1218">
        <v>40791</v>
      </c>
      <c r="AU1218">
        <v>103.1</v>
      </c>
      <c r="AZ1218">
        <v>40784</v>
      </c>
      <c r="BA1218">
        <v>101.845</v>
      </c>
      <c r="BF1218">
        <v>40793</v>
      </c>
      <c r="BG1218">
        <v>100.83</v>
      </c>
      <c r="BI1218">
        <v>40784</v>
      </c>
      <c r="BJ1218">
        <v>103.925</v>
      </c>
      <c r="BO1218">
        <v>40784</v>
      </c>
      <c r="BP1218">
        <v>101.565</v>
      </c>
      <c r="BU1218">
        <v>41424</v>
      </c>
      <c r="BV1218">
        <v>102.19499999999999</v>
      </c>
      <c r="CA1218">
        <v>40784</v>
      </c>
      <c r="CB1218">
        <v>103.01</v>
      </c>
      <c r="CD1218">
        <v>41698</v>
      </c>
      <c r="CE1218">
        <v>101.815</v>
      </c>
      <c r="CG1218">
        <v>40784</v>
      </c>
      <c r="CH1218">
        <v>101.998</v>
      </c>
      <c r="CP1218">
        <v>41942</v>
      </c>
      <c r="CQ1218">
        <v>101.32</v>
      </c>
      <c r="DE1218">
        <v>40784</v>
      </c>
      <c r="DF1218">
        <v>96.572999999999993</v>
      </c>
      <c r="DH1218">
        <v>42186</v>
      </c>
      <c r="DI1218">
        <v>102.633</v>
      </c>
      <c r="DW1218">
        <v>40784</v>
      </c>
      <c r="DX1218">
        <v>97.495000000000005</v>
      </c>
      <c r="EF1218">
        <v>40784</v>
      </c>
      <c r="EG1218">
        <v>105.77800000000001</v>
      </c>
      <c r="EU1218">
        <v>41193</v>
      </c>
      <c r="EV1218">
        <v>96.522999999999996</v>
      </c>
      <c r="FG1218">
        <v>41549</v>
      </c>
      <c r="FH1218">
        <v>106.77800000000001</v>
      </c>
      <c r="FJ1218">
        <v>41662</v>
      </c>
      <c r="FK1218">
        <v>109.053</v>
      </c>
      <c r="FP1218">
        <v>41893</v>
      </c>
      <c r="FQ1218">
        <v>115.315</v>
      </c>
      <c r="FV1218">
        <v>42068</v>
      </c>
      <c r="FW1218">
        <v>123.413</v>
      </c>
      <c r="FY1218">
        <v>42263</v>
      </c>
      <c r="FZ1218">
        <v>123.288</v>
      </c>
      <c r="GK1218">
        <v>41402</v>
      </c>
      <c r="GL1218">
        <v>105.438</v>
      </c>
      <c r="GW1218">
        <v>41928</v>
      </c>
      <c r="GX1218">
        <v>122.15300000000001</v>
      </c>
      <c r="HF1218">
        <v>42312</v>
      </c>
      <c r="HG1218">
        <v>138.90799999999999</v>
      </c>
      <c r="HL1218">
        <v>40785</v>
      </c>
      <c r="HM1218">
        <v>102.04</v>
      </c>
      <c r="HR1218">
        <v>40787</v>
      </c>
      <c r="HS1218">
        <v>98.01</v>
      </c>
      <c r="HU1218">
        <v>40792</v>
      </c>
      <c r="HV1218">
        <v>76.534999999999997</v>
      </c>
      <c r="HX1218">
        <v>40952</v>
      </c>
      <c r="HY1218">
        <v>85.405000000000001</v>
      </c>
      <c r="IA1218">
        <v>41780</v>
      </c>
      <c r="IB1218">
        <v>110.663</v>
      </c>
    </row>
    <row r="1219" spans="43:236">
      <c r="AQ1219">
        <v>40785</v>
      </c>
      <c r="AR1219">
        <v>100.62</v>
      </c>
      <c r="AT1219">
        <v>40792</v>
      </c>
      <c r="AU1219">
        <v>103.08799999999999</v>
      </c>
      <c r="AZ1219">
        <v>40785</v>
      </c>
      <c r="BA1219">
        <v>101.895</v>
      </c>
      <c r="BF1219">
        <v>40794</v>
      </c>
      <c r="BG1219">
        <v>100.88</v>
      </c>
      <c r="BI1219">
        <v>40785</v>
      </c>
      <c r="BJ1219">
        <v>103.98</v>
      </c>
      <c r="BO1219">
        <v>40785</v>
      </c>
      <c r="BP1219">
        <v>101.62</v>
      </c>
      <c r="BU1219">
        <v>41425</v>
      </c>
      <c r="BV1219">
        <v>102.18300000000001</v>
      </c>
      <c r="CA1219">
        <v>40785</v>
      </c>
      <c r="CB1219">
        <v>103.008</v>
      </c>
      <c r="CD1219">
        <v>41701</v>
      </c>
      <c r="CE1219">
        <v>101.83</v>
      </c>
      <c r="CG1219">
        <v>40785</v>
      </c>
      <c r="CH1219">
        <v>101.977</v>
      </c>
      <c r="CP1219">
        <v>41943</v>
      </c>
      <c r="CQ1219">
        <v>101.313</v>
      </c>
      <c r="DE1219">
        <v>40785</v>
      </c>
      <c r="DF1219">
        <v>96.5</v>
      </c>
      <c r="DH1219">
        <v>42187</v>
      </c>
      <c r="DI1219">
        <v>102.608</v>
      </c>
      <c r="DW1219">
        <v>40785</v>
      </c>
      <c r="DX1219">
        <v>97.438000000000002</v>
      </c>
      <c r="EF1219">
        <v>40785</v>
      </c>
      <c r="EG1219">
        <v>105.58499999999999</v>
      </c>
      <c r="EU1219">
        <v>41194</v>
      </c>
      <c r="EV1219">
        <v>97.364999999999995</v>
      </c>
      <c r="FG1219">
        <v>41550</v>
      </c>
      <c r="FH1219">
        <v>106.75</v>
      </c>
      <c r="FJ1219">
        <v>41663</v>
      </c>
      <c r="FK1219">
        <v>108.84</v>
      </c>
      <c r="FP1219">
        <v>41894</v>
      </c>
      <c r="FQ1219">
        <v>115.125</v>
      </c>
      <c r="FV1219">
        <v>42069</v>
      </c>
      <c r="FW1219">
        <v>123.258</v>
      </c>
      <c r="FY1219">
        <v>42264</v>
      </c>
      <c r="FZ1219">
        <v>123.178</v>
      </c>
      <c r="GK1219">
        <v>41403</v>
      </c>
      <c r="GL1219">
        <v>104.40300000000001</v>
      </c>
      <c r="GW1219">
        <v>41929</v>
      </c>
      <c r="GX1219">
        <v>122.44</v>
      </c>
      <c r="HF1219">
        <v>42313</v>
      </c>
      <c r="HG1219">
        <v>138.24</v>
      </c>
      <c r="HL1219">
        <v>40786</v>
      </c>
      <c r="HM1219">
        <v>101.315</v>
      </c>
      <c r="HR1219">
        <v>40788</v>
      </c>
      <c r="HS1219">
        <v>97.688000000000002</v>
      </c>
      <c r="HU1219">
        <v>40793</v>
      </c>
      <c r="HV1219">
        <v>78.873000000000005</v>
      </c>
      <c r="HX1219">
        <v>40953</v>
      </c>
      <c r="HY1219">
        <v>85.36</v>
      </c>
      <c r="IA1219">
        <v>41781</v>
      </c>
      <c r="IB1219">
        <v>109.883</v>
      </c>
    </row>
    <row r="1220" spans="43:236">
      <c r="AQ1220">
        <v>40786</v>
      </c>
      <c r="AR1220">
        <v>100.598</v>
      </c>
      <c r="AT1220">
        <v>40793</v>
      </c>
      <c r="AU1220">
        <v>103.053</v>
      </c>
      <c r="AZ1220">
        <v>40786</v>
      </c>
      <c r="BA1220">
        <v>101.83799999999999</v>
      </c>
      <c r="BF1220">
        <v>40795</v>
      </c>
      <c r="BG1220">
        <v>100.7</v>
      </c>
      <c r="BI1220">
        <v>40786</v>
      </c>
      <c r="BJ1220">
        <v>103.88</v>
      </c>
      <c r="BO1220">
        <v>40786</v>
      </c>
      <c r="BP1220">
        <v>101.565</v>
      </c>
      <c r="BU1220">
        <v>41428</v>
      </c>
      <c r="BV1220">
        <v>102.18300000000001</v>
      </c>
      <c r="CA1220">
        <v>40786</v>
      </c>
      <c r="CB1220">
        <v>102.935</v>
      </c>
      <c r="CD1220">
        <v>41702</v>
      </c>
      <c r="CE1220">
        <v>101.83</v>
      </c>
      <c r="CG1220">
        <v>40786</v>
      </c>
      <c r="CH1220">
        <v>101.928</v>
      </c>
      <c r="CP1220">
        <v>41946</v>
      </c>
      <c r="CQ1220">
        <v>101.31</v>
      </c>
      <c r="DE1220">
        <v>40786</v>
      </c>
      <c r="DF1220">
        <v>96.394999999999996</v>
      </c>
      <c r="DH1220">
        <v>42188</v>
      </c>
      <c r="DI1220">
        <v>102.608</v>
      </c>
      <c r="DW1220">
        <v>40786</v>
      </c>
      <c r="DX1220">
        <v>97.3</v>
      </c>
      <c r="EF1220">
        <v>40786</v>
      </c>
      <c r="EG1220">
        <v>105.40300000000001</v>
      </c>
      <c r="EU1220">
        <v>41197</v>
      </c>
      <c r="EV1220">
        <v>96.465000000000003</v>
      </c>
      <c r="FG1220">
        <v>41551</v>
      </c>
      <c r="FH1220">
        <v>106.943</v>
      </c>
      <c r="FJ1220">
        <v>41666</v>
      </c>
      <c r="FK1220">
        <v>108.94</v>
      </c>
      <c r="FP1220">
        <v>41897</v>
      </c>
      <c r="FQ1220">
        <v>115.11799999999999</v>
      </c>
      <c r="FV1220">
        <v>42072</v>
      </c>
      <c r="FW1220">
        <v>123.348</v>
      </c>
      <c r="FY1220">
        <v>42265</v>
      </c>
      <c r="FZ1220">
        <v>123.8</v>
      </c>
      <c r="GK1220">
        <v>41404</v>
      </c>
      <c r="GL1220">
        <v>104.292</v>
      </c>
      <c r="GW1220">
        <v>41932</v>
      </c>
      <c r="GX1220">
        <v>121.485</v>
      </c>
      <c r="HF1220">
        <v>42314</v>
      </c>
      <c r="HG1220">
        <v>136.89699999999999</v>
      </c>
      <c r="HL1220">
        <v>40787</v>
      </c>
      <c r="HM1220">
        <v>100.738</v>
      </c>
      <c r="HR1220">
        <v>40791</v>
      </c>
      <c r="HS1220">
        <v>96.165000000000006</v>
      </c>
      <c r="HU1220">
        <v>40794</v>
      </c>
      <c r="HV1220">
        <v>78.268000000000001</v>
      </c>
      <c r="HX1220">
        <v>40954</v>
      </c>
      <c r="HY1220">
        <v>83.83</v>
      </c>
      <c r="IA1220">
        <v>41782</v>
      </c>
      <c r="IB1220">
        <v>110.953</v>
      </c>
    </row>
    <row r="1221" spans="43:236">
      <c r="AQ1221">
        <v>40787</v>
      </c>
      <c r="AR1221">
        <v>100.58799999999999</v>
      </c>
      <c r="AT1221">
        <v>40794</v>
      </c>
      <c r="AU1221">
        <v>102.99</v>
      </c>
      <c r="AZ1221">
        <v>40787</v>
      </c>
      <c r="BA1221">
        <v>101.87</v>
      </c>
      <c r="BF1221">
        <v>40798</v>
      </c>
      <c r="BG1221">
        <v>100.41</v>
      </c>
      <c r="BI1221">
        <v>40787</v>
      </c>
      <c r="BJ1221">
        <v>103.815</v>
      </c>
      <c r="BO1221">
        <v>40787</v>
      </c>
      <c r="BP1221">
        <v>101.54300000000001</v>
      </c>
      <c r="BU1221">
        <v>41429</v>
      </c>
      <c r="BV1221">
        <v>102.17</v>
      </c>
      <c r="CA1221">
        <v>40787</v>
      </c>
      <c r="CB1221">
        <v>102.86799999999999</v>
      </c>
      <c r="CD1221">
        <v>41703</v>
      </c>
      <c r="CE1221">
        <v>101.833</v>
      </c>
      <c r="CG1221">
        <v>40787</v>
      </c>
      <c r="CH1221">
        <v>101.86799999999999</v>
      </c>
      <c r="CP1221">
        <v>41947</v>
      </c>
      <c r="CQ1221">
        <v>101.31</v>
      </c>
      <c r="DE1221">
        <v>40787</v>
      </c>
      <c r="DF1221">
        <v>96.302999999999997</v>
      </c>
      <c r="DH1221">
        <v>42191</v>
      </c>
      <c r="DI1221">
        <v>102.578</v>
      </c>
      <c r="DW1221">
        <v>40787</v>
      </c>
      <c r="DX1221">
        <v>97.137</v>
      </c>
      <c r="EF1221">
        <v>40787</v>
      </c>
      <c r="EG1221">
        <v>105.245</v>
      </c>
      <c r="EU1221">
        <v>41198</v>
      </c>
      <c r="EV1221">
        <v>96.674999999999997</v>
      </c>
      <c r="FG1221">
        <v>41554</v>
      </c>
      <c r="FH1221">
        <v>106.995</v>
      </c>
      <c r="FJ1221">
        <v>41667</v>
      </c>
      <c r="FK1221">
        <v>109.29</v>
      </c>
      <c r="FP1221">
        <v>41898</v>
      </c>
      <c r="FQ1221">
        <v>115.143</v>
      </c>
      <c r="FV1221">
        <v>42073</v>
      </c>
      <c r="FW1221">
        <v>123.54</v>
      </c>
      <c r="FY1221">
        <v>42268</v>
      </c>
      <c r="FZ1221">
        <v>123.51</v>
      </c>
      <c r="GK1221">
        <v>41407</v>
      </c>
      <c r="GL1221">
        <v>103.51</v>
      </c>
      <c r="GW1221">
        <v>41933</v>
      </c>
      <c r="GX1221">
        <v>122.033</v>
      </c>
      <c r="HF1221">
        <v>42317</v>
      </c>
      <c r="HG1221">
        <v>136.38499999999999</v>
      </c>
      <c r="HL1221">
        <v>40788</v>
      </c>
      <c r="HM1221">
        <v>100.44499999999999</v>
      </c>
      <c r="HR1221">
        <v>40792</v>
      </c>
      <c r="HS1221">
        <v>96.885000000000005</v>
      </c>
      <c r="HU1221">
        <v>40795</v>
      </c>
      <c r="HV1221">
        <v>76.954999999999998</v>
      </c>
      <c r="HX1221">
        <v>40955</v>
      </c>
      <c r="HY1221">
        <v>85.114999999999995</v>
      </c>
      <c r="IA1221">
        <v>41785</v>
      </c>
      <c r="IB1221">
        <v>112.48</v>
      </c>
    </row>
    <row r="1222" spans="43:236">
      <c r="AQ1222">
        <v>40788</v>
      </c>
      <c r="AR1222">
        <v>100.565</v>
      </c>
      <c r="AT1222">
        <v>40795</v>
      </c>
      <c r="AU1222">
        <v>102.96299999999999</v>
      </c>
      <c r="AZ1222">
        <v>40788</v>
      </c>
      <c r="BA1222">
        <v>101.875</v>
      </c>
      <c r="BF1222">
        <v>40799</v>
      </c>
      <c r="BG1222">
        <v>100.3</v>
      </c>
      <c r="BI1222">
        <v>40788</v>
      </c>
      <c r="BJ1222">
        <v>103.78</v>
      </c>
      <c r="BO1222">
        <v>40788</v>
      </c>
      <c r="BP1222">
        <v>101.512</v>
      </c>
      <c r="BU1222">
        <v>41430</v>
      </c>
      <c r="BV1222">
        <v>102.14</v>
      </c>
      <c r="CA1222">
        <v>40788</v>
      </c>
      <c r="CB1222">
        <v>102.815</v>
      </c>
      <c r="CD1222">
        <v>41704</v>
      </c>
      <c r="CE1222">
        <v>101.813</v>
      </c>
      <c r="CG1222">
        <v>40788</v>
      </c>
      <c r="CH1222">
        <v>101.803</v>
      </c>
      <c r="CP1222">
        <v>41948</v>
      </c>
      <c r="CQ1222">
        <v>101.315</v>
      </c>
      <c r="DE1222">
        <v>40788</v>
      </c>
      <c r="DF1222">
        <v>96.24</v>
      </c>
      <c r="DH1222">
        <v>42192</v>
      </c>
      <c r="DI1222">
        <v>102.58799999999999</v>
      </c>
      <c r="DW1222">
        <v>40788</v>
      </c>
      <c r="DX1222">
        <v>97.007999999999996</v>
      </c>
      <c r="EF1222">
        <v>40788</v>
      </c>
      <c r="EG1222">
        <v>105.08</v>
      </c>
      <c r="EU1222">
        <v>41199</v>
      </c>
      <c r="EV1222">
        <v>98.272999999999996</v>
      </c>
      <c r="FG1222">
        <v>41555</v>
      </c>
      <c r="FH1222">
        <v>106.563</v>
      </c>
      <c r="FJ1222">
        <v>41668</v>
      </c>
      <c r="FK1222">
        <v>109.29</v>
      </c>
      <c r="FP1222">
        <v>41899</v>
      </c>
      <c r="FQ1222">
        <v>115.49299999999999</v>
      </c>
      <c r="FV1222">
        <v>42074</v>
      </c>
      <c r="FW1222">
        <v>123.77800000000001</v>
      </c>
      <c r="FY1222">
        <v>42269</v>
      </c>
      <c r="FZ1222">
        <v>123.703</v>
      </c>
      <c r="GK1222">
        <v>41408</v>
      </c>
      <c r="GL1222">
        <v>102.87</v>
      </c>
      <c r="GW1222">
        <v>41934</v>
      </c>
      <c r="GX1222">
        <v>122.053</v>
      </c>
      <c r="HF1222">
        <v>42318</v>
      </c>
      <c r="HG1222">
        <v>137.42500000000001</v>
      </c>
      <c r="HL1222">
        <v>40791</v>
      </c>
      <c r="HM1222">
        <v>98.992999999999995</v>
      </c>
      <c r="HR1222">
        <v>40793</v>
      </c>
      <c r="HS1222">
        <v>98.972999999999999</v>
      </c>
      <c r="HU1222">
        <v>40798</v>
      </c>
      <c r="HV1222">
        <v>74.878</v>
      </c>
      <c r="HX1222">
        <v>40956</v>
      </c>
      <c r="HY1222">
        <v>86.46</v>
      </c>
      <c r="IA1222">
        <v>41786</v>
      </c>
      <c r="IB1222">
        <v>112.292</v>
      </c>
    </row>
    <row r="1223" spans="43:236">
      <c r="AQ1223">
        <v>40791</v>
      </c>
      <c r="AR1223">
        <v>100.55</v>
      </c>
      <c r="AT1223">
        <v>40798</v>
      </c>
      <c r="AU1223">
        <v>102.913</v>
      </c>
      <c r="AZ1223">
        <v>40791</v>
      </c>
      <c r="BA1223">
        <v>101.727</v>
      </c>
      <c r="BF1223">
        <v>40800</v>
      </c>
      <c r="BG1223">
        <v>100.423</v>
      </c>
      <c r="BI1223">
        <v>40791</v>
      </c>
      <c r="BJ1223">
        <v>103.538</v>
      </c>
      <c r="BO1223">
        <v>40791</v>
      </c>
      <c r="BP1223">
        <v>101.248</v>
      </c>
      <c r="BU1223">
        <v>41431</v>
      </c>
      <c r="BV1223">
        <v>102.07299999999999</v>
      </c>
      <c r="CA1223">
        <v>40791</v>
      </c>
      <c r="CB1223">
        <v>102.387</v>
      </c>
      <c r="CD1223">
        <v>41705</v>
      </c>
      <c r="CE1223">
        <v>101.803</v>
      </c>
      <c r="CG1223">
        <v>40791</v>
      </c>
      <c r="CH1223">
        <v>101.435</v>
      </c>
      <c r="CP1223">
        <v>41949</v>
      </c>
      <c r="CQ1223">
        <v>101.292</v>
      </c>
      <c r="DE1223">
        <v>40791</v>
      </c>
      <c r="DF1223">
        <v>95.86</v>
      </c>
      <c r="DH1223">
        <v>42193</v>
      </c>
      <c r="DI1223">
        <v>102.593</v>
      </c>
      <c r="DW1223">
        <v>40791</v>
      </c>
      <c r="DX1223">
        <v>96.6</v>
      </c>
      <c r="EF1223">
        <v>40791</v>
      </c>
      <c r="EG1223">
        <v>104.583</v>
      </c>
      <c r="EU1223">
        <v>41200</v>
      </c>
      <c r="EV1223">
        <v>98.814999999999998</v>
      </c>
      <c r="FG1223">
        <v>41556</v>
      </c>
      <c r="FH1223">
        <v>106.325</v>
      </c>
      <c r="FJ1223">
        <v>41669</v>
      </c>
      <c r="FK1223">
        <v>109.393</v>
      </c>
      <c r="FP1223">
        <v>41900</v>
      </c>
      <c r="FQ1223">
        <v>115.473</v>
      </c>
      <c r="FV1223">
        <v>42075</v>
      </c>
      <c r="FW1223">
        <v>123.613</v>
      </c>
      <c r="FY1223">
        <v>42270</v>
      </c>
      <c r="FZ1223">
        <v>123.565</v>
      </c>
      <c r="GK1223">
        <v>41409</v>
      </c>
      <c r="GL1223">
        <v>102.685</v>
      </c>
      <c r="GW1223">
        <v>41935</v>
      </c>
      <c r="GX1223">
        <v>122.248</v>
      </c>
      <c r="HF1223">
        <v>42319</v>
      </c>
      <c r="HG1223">
        <v>137.81800000000001</v>
      </c>
      <c r="HL1223">
        <v>40792</v>
      </c>
      <c r="HM1223">
        <v>99.602000000000004</v>
      </c>
      <c r="HR1223">
        <v>40794</v>
      </c>
      <c r="HS1223">
        <v>98.707999999999998</v>
      </c>
      <c r="HU1223">
        <v>40799</v>
      </c>
      <c r="HV1223">
        <v>74.900000000000006</v>
      </c>
      <c r="HX1223">
        <v>40959</v>
      </c>
      <c r="HY1223">
        <v>87.332999999999998</v>
      </c>
      <c r="IA1223">
        <v>41787</v>
      </c>
      <c r="IB1223">
        <v>113.15</v>
      </c>
    </row>
    <row r="1224" spans="43:236">
      <c r="AQ1224">
        <v>40792</v>
      </c>
      <c r="AR1224">
        <v>100.548</v>
      </c>
      <c r="AT1224">
        <v>40799</v>
      </c>
      <c r="AU1224">
        <v>102.83</v>
      </c>
      <c r="AZ1224">
        <v>40792</v>
      </c>
      <c r="BA1224">
        <v>101.73</v>
      </c>
      <c r="BF1224">
        <v>40801</v>
      </c>
      <c r="BG1224">
        <v>100.512</v>
      </c>
      <c r="BI1224">
        <v>40792</v>
      </c>
      <c r="BJ1224">
        <v>103.563</v>
      </c>
      <c r="BO1224">
        <v>40792</v>
      </c>
      <c r="BP1224">
        <v>101.298</v>
      </c>
      <c r="BU1224">
        <v>41432</v>
      </c>
      <c r="BV1224">
        <v>102.08799999999999</v>
      </c>
      <c r="CA1224">
        <v>40792</v>
      </c>
      <c r="CB1224">
        <v>102.48</v>
      </c>
      <c r="CD1224">
        <v>41708</v>
      </c>
      <c r="CE1224">
        <v>101.798</v>
      </c>
      <c r="CG1224">
        <v>40792</v>
      </c>
      <c r="CH1224">
        <v>101.535</v>
      </c>
      <c r="CP1224">
        <v>41950</v>
      </c>
      <c r="CQ1224">
        <v>101.288</v>
      </c>
      <c r="DE1224">
        <v>40792</v>
      </c>
      <c r="DF1224">
        <v>95.977000000000004</v>
      </c>
      <c r="DH1224">
        <v>42194</v>
      </c>
      <c r="DI1224">
        <v>102.583</v>
      </c>
      <c r="DW1224">
        <v>40792</v>
      </c>
      <c r="DX1224">
        <v>96.688000000000002</v>
      </c>
      <c r="EF1224">
        <v>40792</v>
      </c>
      <c r="EG1224">
        <v>104.825</v>
      </c>
      <c r="EU1224">
        <v>41201</v>
      </c>
      <c r="EV1224">
        <v>98.578000000000003</v>
      </c>
      <c r="FG1224">
        <v>41557</v>
      </c>
      <c r="FH1224">
        <v>106.283</v>
      </c>
      <c r="FJ1224">
        <v>41670</v>
      </c>
      <c r="FK1224">
        <v>109.733</v>
      </c>
      <c r="FP1224">
        <v>41901</v>
      </c>
      <c r="FQ1224">
        <v>115.94</v>
      </c>
      <c r="FV1224">
        <v>42076</v>
      </c>
      <c r="FW1224">
        <v>123.54</v>
      </c>
      <c r="FY1224">
        <v>42271</v>
      </c>
      <c r="FZ1224">
        <v>123.53</v>
      </c>
      <c r="GK1224">
        <v>41410</v>
      </c>
      <c r="GL1224">
        <v>103.167</v>
      </c>
      <c r="GW1224">
        <v>41936</v>
      </c>
      <c r="GX1224">
        <v>122.438</v>
      </c>
      <c r="HF1224">
        <v>42320</v>
      </c>
      <c r="HG1224">
        <v>137.745</v>
      </c>
      <c r="HL1224">
        <v>40793</v>
      </c>
      <c r="HM1224">
        <v>101.607</v>
      </c>
      <c r="HR1224">
        <v>40795</v>
      </c>
      <c r="HS1224">
        <v>97.125</v>
      </c>
      <c r="HU1224">
        <v>40800</v>
      </c>
      <c r="HV1224">
        <v>75.150000000000006</v>
      </c>
      <c r="HX1224">
        <v>40960</v>
      </c>
      <c r="HY1224">
        <v>87.795000000000002</v>
      </c>
      <c r="IA1224">
        <v>41788</v>
      </c>
      <c r="IB1224">
        <v>112.66500000000001</v>
      </c>
    </row>
    <row r="1225" spans="43:236">
      <c r="AQ1225">
        <v>40793</v>
      </c>
      <c r="AR1225">
        <v>100.538</v>
      </c>
      <c r="AT1225">
        <v>40800</v>
      </c>
      <c r="AU1225">
        <v>102.745</v>
      </c>
      <c r="AZ1225">
        <v>40793</v>
      </c>
      <c r="BA1225">
        <v>101.86</v>
      </c>
      <c r="BF1225">
        <v>40802</v>
      </c>
      <c r="BG1225">
        <v>100.66500000000001</v>
      </c>
      <c r="BI1225">
        <v>40793</v>
      </c>
      <c r="BJ1225">
        <v>103.81</v>
      </c>
      <c r="BO1225">
        <v>40793</v>
      </c>
      <c r="BP1225">
        <v>101.675</v>
      </c>
      <c r="BU1225">
        <v>41435</v>
      </c>
      <c r="BV1225">
        <v>102.078</v>
      </c>
      <c r="CA1225">
        <v>40793</v>
      </c>
      <c r="CB1225">
        <v>103.15300000000001</v>
      </c>
      <c r="CD1225">
        <v>41709</v>
      </c>
      <c r="CE1225">
        <v>101.77800000000001</v>
      </c>
      <c r="CG1225">
        <v>40793</v>
      </c>
      <c r="CH1225">
        <v>102.245</v>
      </c>
      <c r="CP1225">
        <v>41953</v>
      </c>
      <c r="CQ1225">
        <v>101.285</v>
      </c>
      <c r="DE1225">
        <v>40793</v>
      </c>
      <c r="DF1225">
        <v>96.91</v>
      </c>
      <c r="DH1225">
        <v>42195</v>
      </c>
      <c r="DI1225">
        <v>102.578</v>
      </c>
      <c r="DW1225">
        <v>40793</v>
      </c>
      <c r="DX1225">
        <v>97.75</v>
      </c>
      <c r="EF1225">
        <v>40793</v>
      </c>
      <c r="EG1225">
        <v>105.887</v>
      </c>
      <c r="EU1225">
        <v>41204</v>
      </c>
      <c r="EV1225">
        <v>97.813000000000002</v>
      </c>
      <c r="FG1225">
        <v>41558</v>
      </c>
      <c r="FH1225">
        <v>106.46299999999999</v>
      </c>
      <c r="FJ1225">
        <v>41673</v>
      </c>
      <c r="FK1225">
        <v>109.663</v>
      </c>
      <c r="FP1225">
        <v>41904</v>
      </c>
      <c r="FQ1225">
        <v>115.928</v>
      </c>
      <c r="FV1225">
        <v>42079</v>
      </c>
      <c r="FW1225">
        <v>123.348</v>
      </c>
      <c r="FY1225">
        <v>42272</v>
      </c>
      <c r="FZ1225">
        <v>123.31</v>
      </c>
      <c r="GK1225">
        <v>41411</v>
      </c>
      <c r="GL1225">
        <v>103.85</v>
      </c>
      <c r="GW1225">
        <v>41939</v>
      </c>
      <c r="GX1225">
        <v>122.735</v>
      </c>
      <c r="HF1225">
        <v>42321</v>
      </c>
      <c r="HG1225">
        <v>138.26</v>
      </c>
      <c r="HL1225">
        <v>40794</v>
      </c>
      <c r="HM1225">
        <v>101.203</v>
      </c>
      <c r="HR1225">
        <v>40798</v>
      </c>
      <c r="HS1225">
        <v>94.95</v>
      </c>
      <c r="HU1225">
        <v>40801</v>
      </c>
      <c r="HV1225">
        <v>75.004999999999995</v>
      </c>
      <c r="HX1225">
        <v>40961</v>
      </c>
      <c r="HY1225">
        <v>87.724999999999994</v>
      </c>
      <c r="IA1225">
        <v>41789</v>
      </c>
      <c r="IB1225">
        <v>112.895</v>
      </c>
    </row>
    <row r="1226" spans="43:236">
      <c r="AQ1226">
        <v>40794</v>
      </c>
      <c r="AR1226">
        <v>100.53</v>
      </c>
      <c r="AT1226">
        <v>40801</v>
      </c>
      <c r="AU1226">
        <v>102.74</v>
      </c>
      <c r="AZ1226">
        <v>40794</v>
      </c>
      <c r="BA1226">
        <v>101.875</v>
      </c>
      <c r="BF1226">
        <v>40805</v>
      </c>
      <c r="BG1226">
        <v>100.482</v>
      </c>
      <c r="BI1226">
        <v>40794</v>
      </c>
      <c r="BJ1226">
        <v>103.91</v>
      </c>
      <c r="BO1226">
        <v>40794</v>
      </c>
      <c r="BP1226">
        <v>101.67</v>
      </c>
      <c r="BU1226">
        <v>41436</v>
      </c>
      <c r="BV1226">
        <v>102.033</v>
      </c>
      <c r="CA1226">
        <v>40794</v>
      </c>
      <c r="CB1226">
        <v>103.18300000000001</v>
      </c>
      <c r="CD1226">
        <v>41710</v>
      </c>
      <c r="CE1226">
        <v>101.758</v>
      </c>
      <c r="CG1226">
        <v>40794</v>
      </c>
      <c r="CH1226">
        <v>102.285</v>
      </c>
      <c r="CP1226">
        <v>41954</v>
      </c>
      <c r="CQ1226">
        <v>101.28</v>
      </c>
      <c r="DE1226">
        <v>40794</v>
      </c>
      <c r="DF1226">
        <v>96.873000000000005</v>
      </c>
      <c r="DH1226">
        <v>42198</v>
      </c>
      <c r="DI1226">
        <v>102.583</v>
      </c>
      <c r="DW1226">
        <v>40794</v>
      </c>
      <c r="DX1226">
        <v>97.7</v>
      </c>
      <c r="EF1226">
        <v>40794</v>
      </c>
      <c r="EG1226">
        <v>105.89</v>
      </c>
      <c r="EU1226">
        <v>41205</v>
      </c>
      <c r="EV1226">
        <v>97.203000000000003</v>
      </c>
      <c r="FG1226">
        <v>41561</v>
      </c>
      <c r="FH1226">
        <v>106.553</v>
      </c>
      <c r="FJ1226">
        <v>41674</v>
      </c>
      <c r="FK1226">
        <v>109.66</v>
      </c>
      <c r="FP1226">
        <v>41905</v>
      </c>
      <c r="FQ1226">
        <v>115.845</v>
      </c>
      <c r="FV1226">
        <v>42080</v>
      </c>
      <c r="FW1226">
        <v>122.958</v>
      </c>
      <c r="FY1226">
        <v>42275</v>
      </c>
      <c r="FZ1226">
        <v>123.833</v>
      </c>
      <c r="GK1226">
        <v>41414</v>
      </c>
      <c r="GL1226">
        <v>103.938</v>
      </c>
      <c r="GW1226">
        <v>41940</v>
      </c>
      <c r="GX1226">
        <v>122.718</v>
      </c>
      <c r="HF1226">
        <v>42324</v>
      </c>
      <c r="HG1226">
        <v>138.15299999999999</v>
      </c>
      <c r="HL1226">
        <v>40795</v>
      </c>
      <c r="HM1226">
        <v>99.727000000000004</v>
      </c>
      <c r="HR1226">
        <v>40799</v>
      </c>
      <c r="HS1226">
        <v>94.962999999999994</v>
      </c>
      <c r="HU1226">
        <v>40802</v>
      </c>
      <c r="HV1226">
        <v>76.215000000000003</v>
      </c>
      <c r="HX1226">
        <v>40962</v>
      </c>
      <c r="HY1226">
        <v>87.373000000000005</v>
      </c>
      <c r="IA1226">
        <v>41792</v>
      </c>
      <c r="IB1226">
        <v>113.045</v>
      </c>
    </row>
    <row r="1227" spans="43:236">
      <c r="AQ1227">
        <v>40795</v>
      </c>
      <c r="AR1227">
        <v>100.542</v>
      </c>
      <c r="AT1227">
        <v>40802</v>
      </c>
      <c r="AU1227">
        <v>102.738</v>
      </c>
      <c r="AZ1227">
        <v>40795</v>
      </c>
      <c r="BA1227">
        <v>101.715</v>
      </c>
      <c r="BF1227">
        <v>40806</v>
      </c>
      <c r="BG1227">
        <v>100.43</v>
      </c>
      <c r="BI1227">
        <v>40795</v>
      </c>
      <c r="BJ1227">
        <v>103.655</v>
      </c>
      <c r="BO1227">
        <v>40795</v>
      </c>
      <c r="BP1227">
        <v>101.42</v>
      </c>
      <c r="BU1227">
        <v>41437</v>
      </c>
      <c r="BV1227">
        <v>102.012</v>
      </c>
      <c r="CA1227">
        <v>40795</v>
      </c>
      <c r="CB1227">
        <v>102.788</v>
      </c>
      <c r="CD1227">
        <v>41711</v>
      </c>
      <c r="CE1227">
        <v>101.735</v>
      </c>
      <c r="CG1227">
        <v>40795</v>
      </c>
      <c r="CH1227">
        <v>101.855</v>
      </c>
      <c r="CP1227">
        <v>41955</v>
      </c>
      <c r="CQ1227">
        <v>101.27</v>
      </c>
      <c r="DE1227">
        <v>40795</v>
      </c>
      <c r="DF1227">
        <v>96.375</v>
      </c>
      <c r="DH1227">
        <v>42199</v>
      </c>
      <c r="DI1227">
        <v>102.568</v>
      </c>
      <c r="DW1227">
        <v>40795</v>
      </c>
      <c r="DX1227">
        <v>97.048000000000002</v>
      </c>
      <c r="EF1227">
        <v>40795</v>
      </c>
      <c r="EG1227">
        <v>105.235</v>
      </c>
      <c r="EU1227">
        <v>41206</v>
      </c>
      <c r="EV1227">
        <v>97.552999999999997</v>
      </c>
      <c r="FG1227">
        <v>41562</v>
      </c>
      <c r="FH1227">
        <v>106.46299999999999</v>
      </c>
      <c r="FJ1227">
        <v>41675</v>
      </c>
      <c r="FK1227">
        <v>109.973</v>
      </c>
      <c r="FP1227">
        <v>41906</v>
      </c>
      <c r="FQ1227">
        <v>115.91800000000001</v>
      </c>
      <c r="FV1227">
        <v>42081</v>
      </c>
      <c r="FW1227">
        <v>122.705</v>
      </c>
      <c r="FY1227">
        <v>42276</v>
      </c>
      <c r="FZ1227">
        <v>123.97</v>
      </c>
      <c r="GK1227">
        <v>41415</v>
      </c>
      <c r="GL1227">
        <v>104.105</v>
      </c>
      <c r="GW1227">
        <v>41941</v>
      </c>
      <c r="GX1227">
        <v>122.723</v>
      </c>
      <c r="HF1227">
        <v>42325</v>
      </c>
      <c r="HG1227">
        <v>138.5</v>
      </c>
      <c r="HL1227">
        <v>40798</v>
      </c>
      <c r="HM1227">
        <v>97.7</v>
      </c>
      <c r="HR1227">
        <v>40800</v>
      </c>
      <c r="HS1227">
        <v>95.218000000000004</v>
      </c>
      <c r="HU1227">
        <v>40805</v>
      </c>
      <c r="HV1227">
        <v>75.712999999999994</v>
      </c>
      <c r="HX1227">
        <v>40963</v>
      </c>
      <c r="HY1227">
        <v>87.593000000000004</v>
      </c>
      <c r="IA1227">
        <v>41793</v>
      </c>
      <c r="IB1227">
        <v>113.018</v>
      </c>
    </row>
    <row r="1228" spans="43:236">
      <c r="AQ1228">
        <v>40798</v>
      </c>
      <c r="AR1228">
        <v>100.495</v>
      </c>
      <c r="AT1228">
        <v>40805</v>
      </c>
      <c r="AU1228">
        <v>102.735</v>
      </c>
      <c r="AZ1228">
        <v>40798</v>
      </c>
      <c r="BA1228">
        <v>101.45</v>
      </c>
      <c r="BF1228">
        <v>40807</v>
      </c>
      <c r="BG1228">
        <v>100.425</v>
      </c>
      <c r="BI1228">
        <v>40798</v>
      </c>
      <c r="BJ1228">
        <v>103.30500000000001</v>
      </c>
      <c r="BO1228">
        <v>40798</v>
      </c>
      <c r="BP1228">
        <v>101.005</v>
      </c>
      <c r="BU1228">
        <v>41438</v>
      </c>
      <c r="BV1228">
        <v>101.988</v>
      </c>
      <c r="CA1228">
        <v>40798</v>
      </c>
      <c r="CB1228">
        <v>102.145</v>
      </c>
      <c r="CD1228">
        <v>41712</v>
      </c>
      <c r="CE1228">
        <v>101.727</v>
      </c>
      <c r="CG1228">
        <v>40798</v>
      </c>
      <c r="CH1228">
        <v>101.173</v>
      </c>
      <c r="CP1228">
        <v>41956</v>
      </c>
      <c r="CQ1228">
        <v>101.245</v>
      </c>
      <c r="DE1228">
        <v>40798</v>
      </c>
      <c r="DF1228">
        <v>95.58</v>
      </c>
      <c r="DH1228">
        <v>42200</v>
      </c>
      <c r="DI1228">
        <v>102.583</v>
      </c>
      <c r="DW1228">
        <v>40798</v>
      </c>
      <c r="DX1228">
        <v>96.19</v>
      </c>
      <c r="EF1228">
        <v>40798</v>
      </c>
      <c r="EG1228">
        <v>104.18</v>
      </c>
      <c r="EU1228">
        <v>41207</v>
      </c>
      <c r="EV1228">
        <v>97.21</v>
      </c>
      <c r="FG1228">
        <v>41563</v>
      </c>
      <c r="FH1228">
        <v>106.595</v>
      </c>
      <c r="FJ1228">
        <v>41676</v>
      </c>
      <c r="FK1228">
        <v>109.955</v>
      </c>
      <c r="FP1228">
        <v>41907</v>
      </c>
      <c r="FQ1228">
        <v>115.953</v>
      </c>
      <c r="FV1228">
        <v>42082</v>
      </c>
      <c r="FW1228">
        <v>122.693</v>
      </c>
      <c r="FY1228">
        <v>42277</v>
      </c>
      <c r="FZ1228">
        <v>123.92</v>
      </c>
      <c r="GK1228">
        <v>41416</v>
      </c>
      <c r="GL1228">
        <v>104.238</v>
      </c>
      <c r="GW1228">
        <v>41942</v>
      </c>
      <c r="GX1228">
        <v>122.47499999999999</v>
      </c>
      <c r="HF1228">
        <v>42326</v>
      </c>
      <c r="HG1228">
        <v>138.923</v>
      </c>
      <c r="HL1228">
        <v>40799</v>
      </c>
      <c r="HM1228">
        <v>97.53</v>
      </c>
      <c r="HR1228">
        <v>40801</v>
      </c>
      <c r="HS1228">
        <v>95.113</v>
      </c>
      <c r="HU1228">
        <v>40806</v>
      </c>
      <c r="HV1228">
        <v>75.677999999999997</v>
      </c>
      <c r="HX1228">
        <v>40966</v>
      </c>
      <c r="HY1228">
        <v>88.034999999999997</v>
      </c>
      <c r="IA1228">
        <v>41794</v>
      </c>
      <c r="IB1228">
        <v>112.91</v>
      </c>
    </row>
    <row r="1229" spans="43:236">
      <c r="AQ1229">
        <v>40799</v>
      </c>
      <c r="AR1229">
        <v>100.49</v>
      </c>
      <c r="AT1229">
        <v>40806</v>
      </c>
      <c r="AU1229">
        <v>102.72</v>
      </c>
      <c r="AZ1229">
        <v>40799</v>
      </c>
      <c r="BA1229">
        <v>101.408</v>
      </c>
      <c r="BF1229">
        <v>40808</v>
      </c>
      <c r="BG1229">
        <v>100.477</v>
      </c>
      <c r="BI1229">
        <v>40799</v>
      </c>
      <c r="BJ1229">
        <v>103.23</v>
      </c>
      <c r="BO1229">
        <v>40799</v>
      </c>
      <c r="BP1229">
        <v>100.89</v>
      </c>
      <c r="BU1229">
        <v>41439</v>
      </c>
      <c r="BV1229">
        <v>101.97</v>
      </c>
      <c r="CA1229">
        <v>40799</v>
      </c>
      <c r="CB1229">
        <v>102.02</v>
      </c>
      <c r="CD1229">
        <v>41715</v>
      </c>
      <c r="CE1229">
        <v>101.723</v>
      </c>
      <c r="CG1229">
        <v>40799</v>
      </c>
      <c r="CH1229">
        <v>100.99</v>
      </c>
      <c r="CP1229">
        <v>41957</v>
      </c>
      <c r="CQ1229">
        <v>101.232</v>
      </c>
      <c r="DE1229">
        <v>40799</v>
      </c>
      <c r="DF1229">
        <v>95.314999999999998</v>
      </c>
      <c r="DH1229">
        <v>42201</v>
      </c>
      <c r="DI1229">
        <v>102.55</v>
      </c>
      <c r="DW1229">
        <v>40799</v>
      </c>
      <c r="DX1229">
        <v>95.89</v>
      </c>
      <c r="EF1229">
        <v>40799</v>
      </c>
      <c r="EG1229">
        <v>103.87</v>
      </c>
      <c r="EU1229">
        <v>41208</v>
      </c>
      <c r="EV1229">
        <v>97.408000000000001</v>
      </c>
      <c r="FG1229">
        <v>41564</v>
      </c>
      <c r="FH1229">
        <v>106.822</v>
      </c>
      <c r="FJ1229">
        <v>41677</v>
      </c>
      <c r="FK1229">
        <v>110.158</v>
      </c>
      <c r="FP1229">
        <v>41908</v>
      </c>
      <c r="FQ1229">
        <v>115.648</v>
      </c>
      <c r="FV1229">
        <v>42083</v>
      </c>
      <c r="FW1229">
        <v>123.06</v>
      </c>
      <c r="FY1229">
        <v>42278</v>
      </c>
      <c r="FZ1229">
        <v>124.193</v>
      </c>
      <c r="GK1229">
        <v>41417</v>
      </c>
      <c r="GL1229">
        <v>103.348</v>
      </c>
      <c r="GW1229">
        <v>41943</v>
      </c>
      <c r="GX1229">
        <v>123.24299999999999</v>
      </c>
      <c r="HF1229">
        <v>42327</v>
      </c>
      <c r="HG1229">
        <v>139.393</v>
      </c>
      <c r="HL1229">
        <v>40800</v>
      </c>
      <c r="HM1229">
        <v>98.13</v>
      </c>
      <c r="HR1229">
        <v>40802</v>
      </c>
      <c r="HS1229">
        <v>96.43</v>
      </c>
      <c r="HU1229">
        <v>40807</v>
      </c>
      <c r="HV1229">
        <v>75.564999999999998</v>
      </c>
      <c r="HX1229">
        <v>40967</v>
      </c>
      <c r="HY1229">
        <v>87.533000000000001</v>
      </c>
      <c r="IA1229">
        <v>41795</v>
      </c>
      <c r="IB1229">
        <v>113.185</v>
      </c>
    </row>
    <row r="1230" spans="43:236">
      <c r="AQ1230">
        <v>40800</v>
      </c>
      <c r="AR1230">
        <v>100.465</v>
      </c>
      <c r="AT1230">
        <v>40807</v>
      </c>
      <c r="AU1230">
        <v>102.673</v>
      </c>
      <c r="AZ1230">
        <v>40800</v>
      </c>
      <c r="BA1230">
        <v>101.468</v>
      </c>
      <c r="BF1230">
        <v>40809</v>
      </c>
      <c r="BG1230">
        <v>100.48</v>
      </c>
      <c r="BI1230">
        <v>40800</v>
      </c>
      <c r="BJ1230">
        <v>103.33</v>
      </c>
      <c r="BO1230">
        <v>40800</v>
      </c>
      <c r="BP1230">
        <v>101.01</v>
      </c>
      <c r="BU1230">
        <v>41442</v>
      </c>
      <c r="BV1230">
        <v>101.925</v>
      </c>
      <c r="CA1230">
        <v>40800</v>
      </c>
      <c r="CB1230">
        <v>102.27</v>
      </c>
      <c r="CD1230">
        <v>41716</v>
      </c>
      <c r="CE1230">
        <v>101.715</v>
      </c>
      <c r="CG1230">
        <v>40800</v>
      </c>
      <c r="CH1230">
        <v>101.188</v>
      </c>
      <c r="CP1230">
        <v>41960</v>
      </c>
      <c r="CQ1230">
        <v>101.227</v>
      </c>
      <c r="DE1230">
        <v>40800</v>
      </c>
      <c r="DF1230">
        <v>95.53</v>
      </c>
      <c r="DH1230">
        <v>42202</v>
      </c>
      <c r="DI1230">
        <v>102.54</v>
      </c>
      <c r="DW1230">
        <v>40800</v>
      </c>
      <c r="DX1230">
        <v>96.117999999999995</v>
      </c>
      <c r="EF1230">
        <v>40800</v>
      </c>
      <c r="EG1230">
        <v>104.102</v>
      </c>
      <c r="EU1230">
        <v>41211</v>
      </c>
      <c r="EV1230">
        <v>97.113</v>
      </c>
      <c r="FG1230">
        <v>41565</v>
      </c>
      <c r="FH1230">
        <v>107.033</v>
      </c>
      <c r="FJ1230">
        <v>41680</v>
      </c>
      <c r="FK1230">
        <v>110.03</v>
      </c>
      <c r="FP1230">
        <v>41911</v>
      </c>
      <c r="FQ1230">
        <v>115.468</v>
      </c>
      <c r="FV1230">
        <v>42086</v>
      </c>
      <c r="FW1230">
        <v>122.84</v>
      </c>
      <c r="FY1230">
        <v>42279</v>
      </c>
      <c r="FZ1230">
        <v>124.485</v>
      </c>
      <c r="GK1230">
        <v>41418</v>
      </c>
      <c r="GL1230">
        <v>102.13500000000001</v>
      </c>
      <c r="GW1230">
        <v>41946</v>
      </c>
      <c r="GX1230">
        <v>122.518</v>
      </c>
      <c r="HF1230">
        <v>42328</v>
      </c>
      <c r="HG1230">
        <v>140.01300000000001</v>
      </c>
      <c r="HL1230">
        <v>40801</v>
      </c>
      <c r="HM1230">
        <v>97.69</v>
      </c>
      <c r="HR1230">
        <v>40805</v>
      </c>
      <c r="HS1230">
        <v>95.643000000000001</v>
      </c>
      <c r="HU1230">
        <v>40808</v>
      </c>
      <c r="HV1230">
        <v>76.912999999999997</v>
      </c>
      <c r="HX1230">
        <v>40968</v>
      </c>
      <c r="HY1230">
        <v>88.367999999999995</v>
      </c>
      <c r="IA1230">
        <v>41796</v>
      </c>
      <c r="IB1230">
        <v>115.718</v>
      </c>
    </row>
    <row r="1231" spans="43:236">
      <c r="AQ1231">
        <v>40801</v>
      </c>
      <c r="AR1231">
        <v>100.468</v>
      </c>
      <c r="AT1231">
        <v>40808</v>
      </c>
      <c r="AU1231">
        <v>102.62</v>
      </c>
      <c r="AZ1231">
        <v>40801</v>
      </c>
      <c r="BA1231">
        <v>101.49299999999999</v>
      </c>
      <c r="BF1231">
        <v>40812</v>
      </c>
      <c r="BG1231">
        <v>100.56</v>
      </c>
      <c r="BI1231">
        <v>40801</v>
      </c>
      <c r="BJ1231">
        <v>103.378</v>
      </c>
      <c r="BO1231">
        <v>40801</v>
      </c>
      <c r="BP1231">
        <v>101.063</v>
      </c>
      <c r="BU1231">
        <v>41443</v>
      </c>
      <c r="BV1231">
        <v>101.91500000000001</v>
      </c>
      <c r="CA1231">
        <v>40801</v>
      </c>
      <c r="CB1231">
        <v>102.215</v>
      </c>
      <c r="CD1231">
        <v>41717</v>
      </c>
      <c r="CE1231">
        <v>101.68300000000001</v>
      </c>
      <c r="CG1231">
        <v>40801</v>
      </c>
      <c r="CH1231">
        <v>101.178</v>
      </c>
      <c r="CP1231">
        <v>41961</v>
      </c>
      <c r="CQ1231">
        <v>101.22</v>
      </c>
      <c r="DE1231">
        <v>40801</v>
      </c>
      <c r="DF1231">
        <v>95.49</v>
      </c>
      <c r="DH1231">
        <v>42205</v>
      </c>
      <c r="DI1231">
        <v>102.523</v>
      </c>
      <c r="DW1231">
        <v>40801</v>
      </c>
      <c r="DX1231">
        <v>95.933000000000007</v>
      </c>
      <c r="EF1231">
        <v>40801</v>
      </c>
      <c r="EG1231">
        <v>103.98</v>
      </c>
      <c r="EU1231">
        <v>41212</v>
      </c>
      <c r="EV1231">
        <v>97.188000000000002</v>
      </c>
      <c r="FG1231">
        <v>41568</v>
      </c>
      <c r="FH1231">
        <v>107.068</v>
      </c>
      <c r="FJ1231">
        <v>41681</v>
      </c>
      <c r="FK1231">
        <v>109.745</v>
      </c>
      <c r="FP1231">
        <v>41912</v>
      </c>
      <c r="FQ1231">
        <v>115.928</v>
      </c>
      <c r="FV1231">
        <v>42087</v>
      </c>
      <c r="FW1231">
        <v>122.75</v>
      </c>
      <c r="FY1231">
        <v>42282</v>
      </c>
      <c r="FZ1231">
        <v>124.43</v>
      </c>
      <c r="GK1231">
        <v>41421</v>
      </c>
      <c r="GL1231">
        <v>102.86499999999999</v>
      </c>
      <c r="GW1231">
        <v>41947</v>
      </c>
      <c r="GX1231">
        <v>122.11799999999999</v>
      </c>
      <c r="HF1231">
        <v>42331</v>
      </c>
      <c r="HG1231">
        <v>139.965</v>
      </c>
      <c r="HL1231">
        <v>40802</v>
      </c>
      <c r="HM1231">
        <v>98.97</v>
      </c>
      <c r="HR1231">
        <v>40806</v>
      </c>
      <c r="HS1231">
        <v>95.73</v>
      </c>
      <c r="HU1231">
        <v>40809</v>
      </c>
      <c r="HV1231">
        <v>77.462999999999994</v>
      </c>
      <c r="HX1231">
        <v>40969</v>
      </c>
      <c r="HY1231">
        <v>89.882999999999996</v>
      </c>
      <c r="IA1231">
        <v>41799</v>
      </c>
      <c r="IB1231">
        <v>117.443</v>
      </c>
    </row>
    <row r="1232" spans="43:236">
      <c r="AQ1232">
        <v>40802</v>
      </c>
      <c r="AR1232">
        <v>100.45</v>
      </c>
      <c r="AT1232">
        <v>40809</v>
      </c>
      <c r="AU1232">
        <v>102.59</v>
      </c>
      <c r="AZ1232">
        <v>40802</v>
      </c>
      <c r="BA1232">
        <v>101.637</v>
      </c>
      <c r="BF1232">
        <v>40813</v>
      </c>
      <c r="BG1232">
        <v>100.61799999999999</v>
      </c>
      <c r="BI1232">
        <v>40802</v>
      </c>
      <c r="BJ1232">
        <v>103.633</v>
      </c>
      <c r="BO1232">
        <v>40802</v>
      </c>
      <c r="BP1232">
        <v>101.443</v>
      </c>
      <c r="BU1232">
        <v>41444</v>
      </c>
      <c r="BV1232">
        <v>101.88800000000001</v>
      </c>
      <c r="CA1232">
        <v>40802</v>
      </c>
      <c r="CB1232">
        <v>102.735</v>
      </c>
      <c r="CD1232">
        <v>41718</v>
      </c>
      <c r="CE1232">
        <v>101.673</v>
      </c>
      <c r="CG1232">
        <v>40802</v>
      </c>
      <c r="CH1232">
        <v>101.75</v>
      </c>
      <c r="CP1232">
        <v>41962</v>
      </c>
      <c r="CQ1232">
        <v>101.202</v>
      </c>
      <c r="DE1232">
        <v>40802</v>
      </c>
      <c r="DF1232">
        <v>96.203000000000003</v>
      </c>
      <c r="DH1232">
        <v>42206</v>
      </c>
      <c r="DI1232">
        <v>102.518</v>
      </c>
      <c r="DW1232">
        <v>40802</v>
      </c>
      <c r="DX1232">
        <v>96.72</v>
      </c>
      <c r="EF1232">
        <v>40802</v>
      </c>
      <c r="EG1232">
        <v>104.795</v>
      </c>
      <c r="EU1232">
        <v>41213</v>
      </c>
      <c r="EV1232">
        <v>97.51</v>
      </c>
      <c r="FG1232">
        <v>41569</v>
      </c>
      <c r="FH1232">
        <v>107.633</v>
      </c>
      <c r="FJ1232">
        <v>41682</v>
      </c>
      <c r="FK1232">
        <v>109.495</v>
      </c>
      <c r="FP1232">
        <v>41913</v>
      </c>
      <c r="FQ1232">
        <v>116.218</v>
      </c>
      <c r="FV1232">
        <v>42088</v>
      </c>
      <c r="FW1232">
        <v>122.71299999999999</v>
      </c>
      <c r="FY1232">
        <v>42283</v>
      </c>
      <c r="FZ1232">
        <v>124.268</v>
      </c>
      <c r="GK1232">
        <v>41422</v>
      </c>
      <c r="GL1232">
        <v>103.26300000000001</v>
      </c>
      <c r="GW1232">
        <v>41948</v>
      </c>
      <c r="GX1232">
        <v>121.985</v>
      </c>
      <c r="HF1232">
        <v>42332</v>
      </c>
      <c r="HG1232">
        <v>140.05500000000001</v>
      </c>
      <c r="HL1232">
        <v>40805</v>
      </c>
      <c r="HM1232">
        <v>98.412999999999997</v>
      </c>
      <c r="HR1232">
        <v>40807</v>
      </c>
      <c r="HS1232">
        <v>95.5</v>
      </c>
      <c r="HU1232">
        <v>40812</v>
      </c>
      <c r="HV1232">
        <v>77.8</v>
      </c>
      <c r="HX1232">
        <v>40970</v>
      </c>
      <c r="HY1232">
        <v>89.52</v>
      </c>
      <c r="IA1232">
        <v>41800</v>
      </c>
      <c r="IB1232">
        <v>116.637</v>
      </c>
    </row>
    <row r="1233" spans="43:236">
      <c r="AQ1233">
        <v>40805</v>
      </c>
      <c r="AR1233">
        <v>100.438</v>
      </c>
      <c r="AT1233">
        <v>40812</v>
      </c>
      <c r="AU1233">
        <v>102.55</v>
      </c>
      <c r="AZ1233">
        <v>40805</v>
      </c>
      <c r="BA1233">
        <v>101.533</v>
      </c>
      <c r="BF1233">
        <v>40814</v>
      </c>
      <c r="BG1233">
        <v>100.6</v>
      </c>
      <c r="BI1233">
        <v>40805</v>
      </c>
      <c r="BJ1233">
        <v>103.43300000000001</v>
      </c>
      <c r="BO1233">
        <v>40805</v>
      </c>
      <c r="BP1233">
        <v>101.265</v>
      </c>
      <c r="BU1233">
        <v>41445</v>
      </c>
      <c r="BV1233">
        <v>101.833</v>
      </c>
      <c r="CA1233">
        <v>40805</v>
      </c>
      <c r="CB1233">
        <v>102.52</v>
      </c>
      <c r="CD1233">
        <v>41719</v>
      </c>
      <c r="CE1233">
        <v>101.67</v>
      </c>
      <c r="CG1233">
        <v>40805</v>
      </c>
      <c r="CH1233">
        <v>101.55800000000001</v>
      </c>
      <c r="CP1233">
        <v>41963</v>
      </c>
      <c r="CQ1233">
        <v>101.18300000000001</v>
      </c>
      <c r="DE1233">
        <v>40805</v>
      </c>
      <c r="DF1233">
        <v>96.048000000000002</v>
      </c>
      <c r="DH1233">
        <v>42207</v>
      </c>
      <c r="DI1233">
        <v>102.508</v>
      </c>
      <c r="DW1233">
        <v>40805</v>
      </c>
      <c r="DX1233">
        <v>96.454999999999998</v>
      </c>
      <c r="EF1233">
        <v>40805</v>
      </c>
      <c r="EG1233">
        <v>104.48</v>
      </c>
      <c r="EU1233">
        <v>41214</v>
      </c>
      <c r="EV1233">
        <v>97.7</v>
      </c>
      <c r="FG1233">
        <v>41570</v>
      </c>
      <c r="FH1233">
        <v>108.05500000000001</v>
      </c>
      <c r="FJ1233">
        <v>41683</v>
      </c>
      <c r="FK1233">
        <v>109.62</v>
      </c>
      <c r="FP1233">
        <v>41914</v>
      </c>
      <c r="FQ1233">
        <v>116.08799999999999</v>
      </c>
      <c r="FV1233">
        <v>42089</v>
      </c>
      <c r="FW1233">
        <v>122.74</v>
      </c>
      <c r="FY1233">
        <v>42284</v>
      </c>
      <c r="FZ1233">
        <v>124.273</v>
      </c>
      <c r="GK1233">
        <v>41423</v>
      </c>
      <c r="GL1233">
        <v>102.21</v>
      </c>
      <c r="GW1233">
        <v>41949</v>
      </c>
      <c r="GX1233">
        <v>122.13</v>
      </c>
      <c r="HF1233">
        <v>42333</v>
      </c>
      <c r="HG1233">
        <v>140.93</v>
      </c>
      <c r="HL1233">
        <v>40806</v>
      </c>
      <c r="HM1233">
        <v>98.378</v>
      </c>
      <c r="HR1233">
        <v>40808</v>
      </c>
      <c r="HS1233">
        <v>97.04</v>
      </c>
      <c r="HU1233">
        <v>40813</v>
      </c>
      <c r="HV1233">
        <v>78.924999999999997</v>
      </c>
      <c r="HX1233">
        <v>40973</v>
      </c>
      <c r="HY1233">
        <v>88.26</v>
      </c>
      <c r="IA1233">
        <v>41801</v>
      </c>
      <c r="IB1233">
        <v>116.295</v>
      </c>
    </row>
    <row r="1234" spans="43:236">
      <c r="AQ1234">
        <v>40806</v>
      </c>
      <c r="AR1234">
        <v>100.41500000000001</v>
      </c>
      <c r="AT1234">
        <v>40813</v>
      </c>
      <c r="AU1234">
        <v>102.52</v>
      </c>
      <c r="AZ1234">
        <v>40806</v>
      </c>
      <c r="BA1234">
        <v>101.39</v>
      </c>
      <c r="BF1234">
        <v>40815</v>
      </c>
      <c r="BG1234">
        <v>100.58</v>
      </c>
      <c r="BI1234">
        <v>40806</v>
      </c>
      <c r="BJ1234">
        <v>103.345</v>
      </c>
      <c r="BO1234">
        <v>40806</v>
      </c>
      <c r="BP1234">
        <v>101.193</v>
      </c>
      <c r="BU1234">
        <v>41446</v>
      </c>
      <c r="BV1234">
        <v>101.828</v>
      </c>
      <c r="CA1234">
        <v>40806</v>
      </c>
      <c r="CB1234">
        <v>102.378</v>
      </c>
      <c r="CD1234">
        <v>41722</v>
      </c>
      <c r="CE1234">
        <v>101.66500000000001</v>
      </c>
      <c r="CG1234">
        <v>40806</v>
      </c>
      <c r="CH1234">
        <v>101.43300000000001</v>
      </c>
      <c r="CP1234">
        <v>41964</v>
      </c>
      <c r="CQ1234">
        <v>101.185</v>
      </c>
      <c r="DE1234">
        <v>40806</v>
      </c>
      <c r="DF1234">
        <v>95.944999999999993</v>
      </c>
      <c r="DH1234">
        <v>42208</v>
      </c>
      <c r="DI1234">
        <v>102.47499999999999</v>
      </c>
      <c r="DW1234">
        <v>40806</v>
      </c>
      <c r="DX1234">
        <v>96.36</v>
      </c>
      <c r="EF1234">
        <v>40806</v>
      </c>
      <c r="EG1234">
        <v>104.395</v>
      </c>
      <c r="EU1234">
        <v>41215</v>
      </c>
      <c r="EV1234">
        <v>97.143000000000001</v>
      </c>
      <c r="FG1234">
        <v>41571</v>
      </c>
      <c r="FH1234">
        <v>108.008</v>
      </c>
      <c r="FJ1234">
        <v>41684</v>
      </c>
      <c r="FK1234">
        <v>109.855</v>
      </c>
      <c r="FP1234">
        <v>41915</v>
      </c>
      <c r="FQ1234">
        <v>116.155</v>
      </c>
      <c r="FV1234">
        <v>42090</v>
      </c>
      <c r="FW1234">
        <v>122.52500000000001</v>
      </c>
      <c r="FY1234">
        <v>42285</v>
      </c>
      <c r="FZ1234">
        <v>124.215</v>
      </c>
      <c r="GK1234">
        <v>41424</v>
      </c>
      <c r="GL1234">
        <v>102.655</v>
      </c>
      <c r="GW1234">
        <v>41950</v>
      </c>
      <c r="GX1234">
        <v>122.148</v>
      </c>
      <c r="HF1234">
        <v>42334</v>
      </c>
      <c r="HG1234">
        <v>141.035</v>
      </c>
      <c r="HL1234">
        <v>40807</v>
      </c>
      <c r="HM1234">
        <v>98.302999999999997</v>
      </c>
      <c r="HR1234">
        <v>40809</v>
      </c>
      <c r="HS1234">
        <v>97.67</v>
      </c>
      <c r="HU1234">
        <v>40814</v>
      </c>
      <c r="HV1234">
        <v>78.268000000000001</v>
      </c>
      <c r="HX1234">
        <v>40974</v>
      </c>
      <c r="HY1234">
        <v>86.515000000000001</v>
      </c>
      <c r="IA1234">
        <v>41802</v>
      </c>
      <c r="IB1234">
        <v>114.658</v>
      </c>
    </row>
    <row r="1235" spans="43:236">
      <c r="AQ1235">
        <v>40807</v>
      </c>
      <c r="AR1235">
        <v>100.378</v>
      </c>
      <c r="AT1235">
        <v>40814</v>
      </c>
      <c r="AU1235">
        <v>102.44</v>
      </c>
      <c r="AZ1235">
        <v>40807</v>
      </c>
      <c r="BA1235">
        <v>101.383</v>
      </c>
      <c r="BF1235">
        <v>40816</v>
      </c>
      <c r="BG1235">
        <v>100.568</v>
      </c>
      <c r="BI1235">
        <v>40807</v>
      </c>
      <c r="BJ1235">
        <v>103.26</v>
      </c>
      <c r="BO1235">
        <v>40807</v>
      </c>
      <c r="BP1235">
        <v>101.125</v>
      </c>
      <c r="BU1235">
        <v>41449</v>
      </c>
      <c r="BV1235">
        <v>101.735</v>
      </c>
      <c r="CA1235">
        <v>40807</v>
      </c>
      <c r="CB1235">
        <v>102.318</v>
      </c>
      <c r="CD1235">
        <v>41723</v>
      </c>
      <c r="CE1235">
        <v>101.663</v>
      </c>
      <c r="CG1235">
        <v>40807</v>
      </c>
      <c r="CH1235">
        <v>101.39</v>
      </c>
      <c r="CP1235">
        <v>41967</v>
      </c>
      <c r="CQ1235">
        <v>101.18</v>
      </c>
      <c r="DE1235">
        <v>40807</v>
      </c>
      <c r="DF1235">
        <v>95.864999999999995</v>
      </c>
      <c r="DH1235">
        <v>42209</v>
      </c>
      <c r="DI1235">
        <v>102.465</v>
      </c>
      <c r="DW1235">
        <v>40807</v>
      </c>
      <c r="DX1235">
        <v>96.287999999999997</v>
      </c>
      <c r="EF1235">
        <v>40807</v>
      </c>
      <c r="EG1235">
        <v>104.24299999999999</v>
      </c>
      <c r="EU1235">
        <v>41218</v>
      </c>
      <c r="EV1235">
        <v>96.58</v>
      </c>
      <c r="FG1235">
        <v>41572</v>
      </c>
      <c r="FH1235">
        <v>107.83499999999999</v>
      </c>
      <c r="FJ1235">
        <v>41687</v>
      </c>
      <c r="FK1235">
        <v>110.042</v>
      </c>
      <c r="FP1235">
        <v>41918</v>
      </c>
      <c r="FQ1235">
        <v>115.852</v>
      </c>
      <c r="FV1235">
        <v>42093</v>
      </c>
      <c r="FW1235">
        <v>122.69499999999999</v>
      </c>
      <c r="FY1235">
        <v>42286</v>
      </c>
      <c r="FZ1235">
        <v>124.322</v>
      </c>
      <c r="GK1235">
        <v>41425</v>
      </c>
      <c r="GL1235">
        <v>102.053</v>
      </c>
      <c r="GW1235">
        <v>41953</v>
      </c>
      <c r="GX1235">
        <v>122.515</v>
      </c>
      <c r="HF1235">
        <v>42335</v>
      </c>
      <c r="HG1235">
        <v>141.51499999999999</v>
      </c>
      <c r="HL1235">
        <v>40808</v>
      </c>
      <c r="HM1235">
        <v>99.847999999999999</v>
      </c>
      <c r="HR1235">
        <v>40812</v>
      </c>
      <c r="HS1235">
        <v>98.08</v>
      </c>
      <c r="HU1235">
        <v>40815</v>
      </c>
      <c r="HV1235">
        <v>78.23</v>
      </c>
      <c r="HX1235">
        <v>40975</v>
      </c>
      <c r="HY1235">
        <v>86.957999999999998</v>
      </c>
      <c r="IA1235">
        <v>41803</v>
      </c>
      <c r="IB1235">
        <v>115.35</v>
      </c>
    </row>
    <row r="1236" spans="43:236">
      <c r="AQ1236">
        <v>40808</v>
      </c>
      <c r="AR1236">
        <v>100.35</v>
      </c>
      <c r="AT1236">
        <v>40815</v>
      </c>
      <c r="AU1236">
        <v>102.44</v>
      </c>
      <c r="AZ1236">
        <v>40808</v>
      </c>
      <c r="BA1236">
        <v>101.4</v>
      </c>
      <c r="BF1236">
        <v>40819</v>
      </c>
      <c r="BG1236">
        <v>100.48</v>
      </c>
      <c r="BI1236">
        <v>40808</v>
      </c>
      <c r="BJ1236">
        <v>103.34</v>
      </c>
      <c r="BO1236">
        <v>40808</v>
      </c>
      <c r="BP1236">
        <v>101.255</v>
      </c>
      <c r="BU1236">
        <v>41450</v>
      </c>
      <c r="BV1236">
        <v>101.718</v>
      </c>
      <c r="CA1236">
        <v>40808</v>
      </c>
      <c r="CB1236">
        <v>102.645</v>
      </c>
      <c r="CD1236">
        <v>41724</v>
      </c>
      <c r="CE1236">
        <v>101.63800000000001</v>
      </c>
      <c r="CG1236">
        <v>40808</v>
      </c>
      <c r="CH1236">
        <v>101.748</v>
      </c>
      <c r="CP1236">
        <v>41968</v>
      </c>
      <c r="CQ1236">
        <v>101.17</v>
      </c>
      <c r="DE1236">
        <v>40808</v>
      </c>
      <c r="DF1236">
        <v>96.352999999999994</v>
      </c>
      <c r="DH1236">
        <v>42212</v>
      </c>
      <c r="DI1236">
        <v>102.458</v>
      </c>
      <c r="DW1236">
        <v>40808</v>
      </c>
      <c r="DX1236">
        <v>96.885000000000005</v>
      </c>
      <c r="EF1236">
        <v>40808</v>
      </c>
      <c r="EG1236">
        <v>104.90300000000001</v>
      </c>
      <c r="EU1236">
        <v>41219</v>
      </c>
      <c r="EV1236">
        <v>97.04</v>
      </c>
      <c r="FG1236">
        <v>41575</v>
      </c>
      <c r="FH1236">
        <v>108.08799999999999</v>
      </c>
      <c r="FJ1236">
        <v>41688</v>
      </c>
      <c r="FK1236">
        <v>110.105</v>
      </c>
      <c r="FP1236">
        <v>41919</v>
      </c>
      <c r="FQ1236">
        <v>115.77800000000001</v>
      </c>
      <c r="FV1236">
        <v>42094</v>
      </c>
      <c r="FW1236">
        <v>122.935</v>
      </c>
      <c r="FY1236">
        <v>42289</v>
      </c>
      <c r="FZ1236">
        <v>124.333</v>
      </c>
      <c r="GK1236">
        <v>41428</v>
      </c>
      <c r="GL1236">
        <v>101.68</v>
      </c>
      <c r="GW1236">
        <v>41954</v>
      </c>
      <c r="GX1236">
        <v>122.753</v>
      </c>
      <c r="HF1236">
        <v>42338</v>
      </c>
      <c r="HG1236">
        <v>141.565</v>
      </c>
      <c r="HL1236">
        <v>40809</v>
      </c>
      <c r="HM1236">
        <v>100.38</v>
      </c>
      <c r="HR1236">
        <v>40813</v>
      </c>
      <c r="HS1236">
        <v>99.084999999999994</v>
      </c>
      <c r="HU1236">
        <v>40816</v>
      </c>
      <c r="HV1236">
        <v>77.947999999999993</v>
      </c>
      <c r="HX1236">
        <v>40976</v>
      </c>
      <c r="HY1236">
        <v>87.275000000000006</v>
      </c>
      <c r="IA1236">
        <v>41806</v>
      </c>
      <c r="IB1236">
        <v>115.623</v>
      </c>
    </row>
    <row r="1237" spans="43:236">
      <c r="AQ1237">
        <v>40809</v>
      </c>
      <c r="AR1237">
        <v>100.343</v>
      </c>
      <c r="AT1237">
        <v>40816</v>
      </c>
      <c r="AU1237">
        <v>102.36499999999999</v>
      </c>
      <c r="AZ1237">
        <v>40809</v>
      </c>
      <c r="BA1237">
        <v>101.43</v>
      </c>
      <c r="BF1237">
        <v>40820</v>
      </c>
      <c r="BG1237">
        <v>100.49</v>
      </c>
      <c r="BI1237">
        <v>40809</v>
      </c>
      <c r="BJ1237">
        <v>103.40300000000001</v>
      </c>
      <c r="BO1237">
        <v>40809</v>
      </c>
      <c r="BP1237">
        <v>101.30800000000001</v>
      </c>
      <c r="BU1237">
        <v>41451</v>
      </c>
      <c r="BV1237">
        <v>101.74</v>
      </c>
      <c r="CA1237">
        <v>40809</v>
      </c>
      <c r="CB1237">
        <v>102.8</v>
      </c>
      <c r="CD1237">
        <v>41725</v>
      </c>
      <c r="CE1237">
        <v>101.628</v>
      </c>
      <c r="CG1237">
        <v>40809</v>
      </c>
      <c r="CH1237">
        <v>102</v>
      </c>
      <c r="CP1237">
        <v>41969</v>
      </c>
      <c r="CQ1237">
        <v>101.16</v>
      </c>
      <c r="DE1237">
        <v>40809</v>
      </c>
      <c r="DF1237">
        <v>96.582999999999998</v>
      </c>
      <c r="DH1237">
        <v>42213</v>
      </c>
      <c r="DI1237">
        <v>102.46299999999999</v>
      </c>
      <c r="DW1237">
        <v>40809</v>
      </c>
      <c r="DX1237">
        <v>97.084999999999994</v>
      </c>
      <c r="EF1237">
        <v>40809</v>
      </c>
      <c r="EG1237">
        <v>105.125</v>
      </c>
      <c r="EU1237">
        <v>41220</v>
      </c>
      <c r="EV1237">
        <v>96.74</v>
      </c>
      <c r="FG1237">
        <v>41576</v>
      </c>
      <c r="FH1237">
        <v>108.345</v>
      </c>
      <c r="FJ1237">
        <v>41689</v>
      </c>
      <c r="FK1237">
        <v>110.01</v>
      </c>
      <c r="FP1237">
        <v>41920</v>
      </c>
      <c r="FQ1237">
        <v>115.852</v>
      </c>
      <c r="FV1237">
        <v>42095</v>
      </c>
      <c r="FW1237">
        <v>122.97</v>
      </c>
      <c r="FY1237">
        <v>42290</v>
      </c>
      <c r="FZ1237">
        <v>124.357</v>
      </c>
      <c r="GK1237">
        <v>41429</v>
      </c>
      <c r="GL1237">
        <v>102.11799999999999</v>
      </c>
      <c r="GW1237">
        <v>41955</v>
      </c>
      <c r="GX1237">
        <v>122.673</v>
      </c>
      <c r="HF1237">
        <v>42339</v>
      </c>
      <c r="HG1237">
        <v>141.91</v>
      </c>
      <c r="HL1237">
        <v>40812</v>
      </c>
      <c r="HM1237">
        <v>100.86799999999999</v>
      </c>
      <c r="HR1237">
        <v>40814</v>
      </c>
      <c r="HS1237">
        <v>98.453000000000003</v>
      </c>
      <c r="HU1237">
        <v>40819</v>
      </c>
      <c r="HV1237">
        <v>77.905000000000001</v>
      </c>
      <c r="HX1237">
        <v>40977</v>
      </c>
      <c r="HY1237">
        <v>87.768000000000001</v>
      </c>
      <c r="IA1237">
        <v>41807</v>
      </c>
      <c r="IB1237">
        <v>114.858</v>
      </c>
    </row>
    <row r="1238" spans="43:236">
      <c r="AQ1238">
        <v>40812</v>
      </c>
      <c r="AR1238">
        <v>100.328</v>
      </c>
      <c r="AT1238">
        <v>40819</v>
      </c>
      <c r="AU1238">
        <v>102.333</v>
      </c>
      <c r="AZ1238">
        <v>40812</v>
      </c>
      <c r="BA1238">
        <v>101.45</v>
      </c>
      <c r="BF1238">
        <v>40821</v>
      </c>
      <c r="BG1238">
        <v>100.485</v>
      </c>
      <c r="BI1238">
        <v>40812</v>
      </c>
      <c r="BJ1238">
        <v>103.47</v>
      </c>
      <c r="BO1238">
        <v>40812</v>
      </c>
      <c r="BP1238">
        <v>101.43</v>
      </c>
      <c r="BU1238">
        <v>41452</v>
      </c>
      <c r="BV1238">
        <v>101.765</v>
      </c>
      <c r="CA1238">
        <v>40812</v>
      </c>
      <c r="CB1238">
        <v>102.90300000000001</v>
      </c>
      <c r="CD1238">
        <v>41726</v>
      </c>
      <c r="CE1238">
        <v>101.623</v>
      </c>
      <c r="CG1238">
        <v>40812</v>
      </c>
      <c r="CH1238">
        <v>102.13</v>
      </c>
      <c r="CP1238">
        <v>41970</v>
      </c>
      <c r="CQ1238">
        <v>101.14</v>
      </c>
      <c r="DE1238">
        <v>40812</v>
      </c>
      <c r="DF1238">
        <v>96.765000000000001</v>
      </c>
      <c r="DH1238">
        <v>42214</v>
      </c>
      <c r="DI1238">
        <v>102.46</v>
      </c>
      <c r="DW1238">
        <v>40812</v>
      </c>
      <c r="DX1238">
        <v>97.28</v>
      </c>
      <c r="EF1238">
        <v>40812</v>
      </c>
      <c r="EG1238">
        <v>105.408</v>
      </c>
      <c r="EU1238">
        <v>41221</v>
      </c>
      <c r="EV1238">
        <v>96.188000000000002</v>
      </c>
      <c r="FG1238">
        <v>41577</v>
      </c>
      <c r="FH1238">
        <v>108.31</v>
      </c>
      <c r="FJ1238">
        <v>41690</v>
      </c>
      <c r="FK1238">
        <v>109.72</v>
      </c>
      <c r="FP1238">
        <v>41921</v>
      </c>
      <c r="FQ1238">
        <v>115.93300000000001</v>
      </c>
      <c r="FV1238">
        <v>42096</v>
      </c>
      <c r="FW1238">
        <v>122.983</v>
      </c>
      <c r="FY1238">
        <v>42291</v>
      </c>
      <c r="FZ1238">
        <v>124.378</v>
      </c>
      <c r="GK1238">
        <v>41430</v>
      </c>
      <c r="GL1238">
        <v>102</v>
      </c>
      <c r="GW1238">
        <v>41956</v>
      </c>
      <c r="GX1238">
        <v>122.38500000000001</v>
      </c>
      <c r="HF1238">
        <v>42340</v>
      </c>
      <c r="HG1238">
        <v>142.06800000000001</v>
      </c>
      <c r="HL1238">
        <v>40813</v>
      </c>
      <c r="HM1238">
        <v>101.90300000000001</v>
      </c>
      <c r="HR1238">
        <v>40815</v>
      </c>
      <c r="HS1238">
        <v>98.412999999999997</v>
      </c>
      <c r="HU1238">
        <v>40820</v>
      </c>
      <c r="HV1238">
        <v>77.87</v>
      </c>
      <c r="HX1238">
        <v>40980</v>
      </c>
      <c r="HY1238">
        <v>87.093000000000004</v>
      </c>
      <c r="IA1238">
        <v>41808</v>
      </c>
      <c r="IB1238">
        <v>113.863</v>
      </c>
    </row>
    <row r="1239" spans="43:236">
      <c r="AQ1239">
        <v>40813</v>
      </c>
      <c r="AR1239">
        <v>100.322</v>
      </c>
      <c r="AT1239">
        <v>40820</v>
      </c>
      <c r="AU1239">
        <v>102.33499999999999</v>
      </c>
      <c r="AZ1239">
        <v>40813</v>
      </c>
      <c r="BA1239">
        <v>101.49</v>
      </c>
      <c r="BF1239">
        <v>40822</v>
      </c>
      <c r="BG1239">
        <v>100.643</v>
      </c>
      <c r="BI1239">
        <v>40813</v>
      </c>
      <c r="BJ1239">
        <v>103.58499999999999</v>
      </c>
      <c r="BO1239">
        <v>40813</v>
      </c>
      <c r="BP1239">
        <v>101.69799999999999</v>
      </c>
      <c r="BU1239">
        <v>41453</v>
      </c>
      <c r="BV1239">
        <v>101.773</v>
      </c>
      <c r="CA1239">
        <v>40813</v>
      </c>
      <c r="CB1239">
        <v>103.255</v>
      </c>
      <c r="CD1239">
        <v>41729</v>
      </c>
      <c r="CE1239">
        <v>101.608</v>
      </c>
      <c r="CG1239">
        <v>40813</v>
      </c>
      <c r="CH1239">
        <v>102.52800000000001</v>
      </c>
      <c r="CP1239">
        <v>41971</v>
      </c>
      <c r="CQ1239">
        <v>101.13</v>
      </c>
      <c r="DE1239">
        <v>40813</v>
      </c>
      <c r="DF1239">
        <v>97.245000000000005</v>
      </c>
      <c r="DH1239">
        <v>42215</v>
      </c>
      <c r="DI1239">
        <v>102.438</v>
      </c>
      <c r="DW1239">
        <v>40813</v>
      </c>
      <c r="DX1239">
        <v>97.795000000000002</v>
      </c>
      <c r="EF1239">
        <v>40813</v>
      </c>
      <c r="EG1239">
        <v>106.005</v>
      </c>
      <c r="EU1239">
        <v>41222</v>
      </c>
      <c r="EV1239">
        <v>96.325000000000003</v>
      </c>
      <c r="FG1239">
        <v>41578</v>
      </c>
      <c r="FH1239">
        <v>108.545</v>
      </c>
      <c r="FJ1239">
        <v>41691</v>
      </c>
      <c r="FK1239">
        <v>109.91500000000001</v>
      </c>
      <c r="FP1239">
        <v>41922</v>
      </c>
      <c r="FQ1239">
        <v>116.11799999999999</v>
      </c>
      <c r="FV1239">
        <v>42097</v>
      </c>
      <c r="FW1239">
        <v>122.983</v>
      </c>
      <c r="FY1239">
        <v>42292</v>
      </c>
      <c r="FZ1239">
        <v>124.31</v>
      </c>
      <c r="GK1239">
        <v>41431</v>
      </c>
      <c r="GL1239">
        <v>100.005</v>
      </c>
      <c r="GW1239">
        <v>41957</v>
      </c>
      <c r="GX1239">
        <v>122.483</v>
      </c>
      <c r="HF1239">
        <v>42341</v>
      </c>
      <c r="HG1239">
        <v>139.125</v>
      </c>
      <c r="HL1239">
        <v>40814</v>
      </c>
      <c r="HM1239">
        <v>101.375</v>
      </c>
      <c r="HR1239">
        <v>40816</v>
      </c>
      <c r="HS1239">
        <v>98.27</v>
      </c>
      <c r="HU1239">
        <v>40821</v>
      </c>
      <c r="HV1239">
        <v>77.828000000000003</v>
      </c>
      <c r="HX1239">
        <v>40981</v>
      </c>
      <c r="HY1239">
        <v>86.045000000000002</v>
      </c>
      <c r="IA1239">
        <v>41809</v>
      </c>
      <c r="IB1239">
        <v>114.283</v>
      </c>
    </row>
    <row r="1240" spans="43:236">
      <c r="AQ1240">
        <v>40814</v>
      </c>
      <c r="AR1240">
        <v>100.283</v>
      </c>
      <c r="AT1240">
        <v>40821</v>
      </c>
      <c r="AU1240">
        <v>102.23</v>
      </c>
      <c r="AZ1240">
        <v>40814</v>
      </c>
      <c r="BA1240">
        <v>101.45</v>
      </c>
      <c r="BF1240">
        <v>40823</v>
      </c>
      <c r="BG1240">
        <v>100.67</v>
      </c>
      <c r="BI1240">
        <v>40814</v>
      </c>
      <c r="BJ1240">
        <v>103.548</v>
      </c>
      <c r="BO1240">
        <v>40814</v>
      </c>
      <c r="BP1240">
        <v>101.6</v>
      </c>
      <c r="BU1240">
        <v>41456</v>
      </c>
      <c r="BV1240">
        <v>101.83499999999999</v>
      </c>
      <c r="CA1240">
        <v>40814</v>
      </c>
      <c r="CB1240">
        <v>103.16</v>
      </c>
      <c r="CD1240">
        <v>41730</v>
      </c>
      <c r="CE1240">
        <v>101.605</v>
      </c>
      <c r="CG1240">
        <v>40814</v>
      </c>
      <c r="CH1240">
        <v>102.473</v>
      </c>
      <c r="CP1240">
        <v>41974</v>
      </c>
      <c r="CQ1240">
        <v>101.123</v>
      </c>
      <c r="DE1240">
        <v>40814</v>
      </c>
      <c r="DF1240">
        <v>97.204999999999998</v>
      </c>
      <c r="DH1240">
        <v>42216</v>
      </c>
      <c r="DI1240">
        <v>102.42</v>
      </c>
      <c r="DW1240">
        <v>40814</v>
      </c>
      <c r="DX1240">
        <v>97.67</v>
      </c>
      <c r="EF1240">
        <v>40814</v>
      </c>
      <c r="EG1240">
        <v>105.83</v>
      </c>
      <c r="EU1240">
        <v>41225</v>
      </c>
      <c r="EV1240">
        <v>95.935000000000002</v>
      </c>
      <c r="FG1240">
        <v>41579</v>
      </c>
      <c r="FH1240">
        <v>108.995</v>
      </c>
      <c r="FJ1240">
        <v>41694</v>
      </c>
      <c r="FK1240">
        <v>109.968</v>
      </c>
      <c r="FP1240">
        <v>41925</v>
      </c>
      <c r="FQ1240">
        <v>115.99299999999999</v>
      </c>
      <c r="FV1240">
        <v>42100</v>
      </c>
      <c r="FW1240">
        <v>122.983</v>
      </c>
      <c r="FY1240">
        <v>42293</v>
      </c>
      <c r="FZ1240">
        <v>124.41500000000001</v>
      </c>
      <c r="GK1240">
        <v>41432</v>
      </c>
      <c r="GL1240">
        <v>101.167</v>
      </c>
      <c r="GW1240">
        <v>41960</v>
      </c>
      <c r="GX1240">
        <v>122.598</v>
      </c>
      <c r="HF1240">
        <v>42342</v>
      </c>
      <c r="HG1240">
        <v>139.11799999999999</v>
      </c>
      <c r="HL1240">
        <v>40815</v>
      </c>
      <c r="HM1240">
        <v>101.36499999999999</v>
      </c>
      <c r="HR1240">
        <v>40819</v>
      </c>
      <c r="HS1240">
        <v>98.173000000000002</v>
      </c>
      <c r="HU1240">
        <v>40822</v>
      </c>
      <c r="HV1240">
        <v>78.593000000000004</v>
      </c>
      <c r="HX1240">
        <v>40982</v>
      </c>
      <c r="HY1240">
        <v>85.91</v>
      </c>
      <c r="IA1240">
        <v>41810</v>
      </c>
      <c r="IB1240">
        <v>113.69799999999999</v>
      </c>
    </row>
    <row r="1241" spans="43:236">
      <c r="AQ1241">
        <v>40815</v>
      </c>
      <c r="AR1241">
        <v>100.28</v>
      </c>
      <c r="AT1241">
        <v>40822</v>
      </c>
      <c r="AU1241">
        <v>102.21</v>
      </c>
      <c r="AZ1241">
        <v>40815</v>
      </c>
      <c r="BA1241">
        <v>101.45</v>
      </c>
      <c r="BF1241">
        <v>40826</v>
      </c>
      <c r="BG1241">
        <v>100.703</v>
      </c>
      <c r="BI1241">
        <v>40815</v>
      </c>
      <c r="BJ1241">
        <v>103.538</v>
      </c>
      <c r="BO1241">
        <v>40815</v>
      </c>
      <c r="BP1241">
        <v>101.605</v>
      </c>
      <c r="BU1241">
        <v>41457</v>
      </c>
      <c r="BV1241">
        <v>101.85299999999999</v>
      </c>
      <c r="CA1241">
        <v>40815</v>
      </c>
      <c r="CB1241">
        <v>103.2</v>
      </c>
      <c r="CD1241">
        <v>41731</v>
      </c>
      <c r="CE1241">
        <v>101.58499999999999</v>
      </c>
      <c r="CG1241">
        <v>40815</v>
      </c>
      <c r="CH1241">
        <v>102.49299999999999</v>
      </c>
      <c r="CP1241">
        <v>41975</v>
      </c>
      <c r="CQ1241">
        <v>101.105</v>
      </c>
      <c r="DE1241">
        <v>40815</v>
      </c>
      <c r="DF1241">
        <v>97.183000000000007</v>
      </c>
      <c r="DH1241">
        <v>42219</v>
      </c>
      <c r="DI1241">
        <v>102.417</v>
      </c>
      <c r="DW1241">
        <v>40815</v>
      </c>
      <c r="DX1241">
        <v>97.59</v>
      </c>
      <c r="EF1241">
        <v>40815</v>
      </c>
      <c r="EG1241">
        <v>105.697</v>
      </c>
      <c r="EU1241">
        <v>41226</v>
      </c>
      <c r="EV1241">
        <v>96.128</v>
      </c>
      <c r="FG1241">
        <v>41582</v>
      </c>
      <c r="FH1241">
        <v>108.77800000000001</v>
      </c>
      <c r="FJ1241">
        <v>41695</v>
      </c>
      <c r="FK1241">
        <v>110.042</v>
      </c>
      <c r="FP1241">
        <v>41926</v>
      </c>
      <c r="FQ1241">
        <v>116.105</v>
      </c>
      <c r="FV1241">
        <v>42101</v>
      </c>
      <c r="FW1241">
        <v>123.238</v>
      </c>
      <c r="FY1241">
        <v>42296</v>
      </c>
      <c r="FZ1241">
        <v>124.44</v>
      </c>
      <c r="GK1241">
        <v>41435</v>
      </c>
      <c r="GL1241">
        <v>100.74</v>
      </c>
      <c r="GW1241">
        <v>41961</v>
      </c>
      <c r="GX1241">
        <v>122.425</v>
      </c>
      <c r="HF1241">
        <v>42345</v>
      </c>
      <c r="HG1241">
        <v>140.44300000000001</v>
      </c>
      <c r="HL1241">
        <v>40816</v>
      </c>
      <c r="HM1241">
        <v>101.188</v>
      </c>
      <c r="HR1241">
        <v>40820</v>
      </c>
      <c r="HS1241">
        <v>98.167000000000002</v>
      </c>
      <c r="HU1241">
        <v>40823</v>
      </c>
      <c r="HV1241">
        <v>78.367999999999995</v>
      </c>
      <c r="HX1241">
        <v>40983</v>
      </c>
      <c r="HY1241">
        <v>85.954999999999998</v>
      </c>
      <c r="IA1241">
        <v>41813</v>
      </c>
      <c r="IB1241">
        <v>114.33</v>
      </c>
    </row>
    <row r="1242" spans="43:236">
      <c r="AQ1242">
        <v>40816</v>
      </c>
      <c r="AR1242">
        <v>100.27800000000001</v>
      </c>
      <c r="AT1242">
        <v>40823</v>
      </c>
      <c r="AU1242">
        <v>102.25</v>
      </c>
      <c r="AZ1242">
        <v>40816</v>
      </c>
      <c r="BA1242">
        <v>101.46299999999999</v>
      </c>
      <c r="BF1242">
        <v>40827</v>
      </c>
      <c r="BG1242">
        <v>100.693</v>
      </c>
      <c r="BI1242">
        <v>40816</v>
      </c>
      <c r="BJ1242">
        <v>103.503</v>
      </c>
      <c r="BO1242">
        <v>40816</v>
      </c>
      <c r="BP1242">
        <v>101.535</v>
      </c>
      <c r="BU1242">
        <v>41458</v>
      </c>
      <c r="BV1242">
        <v>101.8</v>
      </c>
      <c r="CA1242">
        <v>40816</v>
      </c>
      <c r="CB1242">
        <v>102.998</v>
      </c>
      <c r="CD1242">
        <v>41732</v>
      </c>
      <c r="CE1242">
        <v>101.572</v>
      </c>
      <c r="CG1242">
        <v>40816</v>
      </c>
      <c r="CH1242">
        <v>102.34</v>
      </c>
      <c r="CP1242">
        <v>41976</v>
      </c>
      <c r="CQ1242">
        <v>101.102</v>
      </c>
      <c r="DE1242">
        <v>40816</v>
      </c>
      <c r="DF1242">
        <v>97.033000000000001</v>
      </c>
      <c r="DH1242">
        <v>42220</v>
      </c>
      <c r="DI1242">
        <v>102.413</v>
      </c>
      <c r="DW1242">
        <v>40816</v>
      </c>
      <c r="DX1242">
        <v>97.38</v>
      </c>
      <c r="EF1242">
        <v>40816</v>
      </c>
      <c r="EG1242">
        <v>105.46299999999999</v>
      </c>
      <c r="EU1242">
        <v>41227</v>
      </c>
      <c r="EV1242">
        <v>95.742999999999995</v>
      </c>
      <c r="FG1242">
        <v>41583</v>
      </c>
      <c r="FH1242">
        <v>108.193</v>
      </c>
      <c r="FJ1242">
        <v>41696</v>
      </c>
      <c r="FK1242">
        <v>110.175</v>
      </c>
      <c r="FP1242">
        <v>41927</v>
      </c>
      <c r="FQ1242">
        <v>115.705</v>
      </c>
      <c r="FV1242">
        <v>42102</v>
      </c>
      <c r="FW1242">
        <v>123.173</v>
      </c>
      <c r="FY1242">
        <v>42297</v>
      </c>
      <c r="FZ1242">
        <v>124.235</v>
      </c>
      <c r="GK1242">
        <v>41436</v>
      </c>
      <c r="GL1242">
        <v>100.208</v>
      </c>
      <c r="GW1242">
        <v>41962</v>
      </c>
      <c r="GX1242">
        <v>122.315</v>
      </c>
      <c r="HF1242">
        <v>42346</v>
      </c>
      <c r="HG1242">
        <v>140.63</v>
      </c>
      <c r="HL1242">
        <v>40819</v>
      </c>
      <c r="HM1242">
        <v>101.15</v>
      </c>
      <c r="HR1242">
        <v>40821</v>
      </c>
      <c r="HS1242">
        <v>98.013000000000005</v>
      </c>
      <c r="HU1242">
        <v>40826</v>
      </c>
      <c r="HV1242">
        <v>77.819999999999993</v>
      </c>
      <c r="HX1242">
        <v>40984</v>
      </c>
      <c r="HY1242">
        <v>85.798000000000002</v>
      </c>
      <c r="IA1242">
        <v>41814</v>
      </c>
      <c r="IB1242">
        <v>115.07</v>
      </c>
    </row>
    <row r="1243" spans="43:236">
      <c r="AQ1243">
        <v>40819</v>
      </c>
      <c r="AR1243">
        <v>100.258</v>
      </c>
      <c r="AT1243">
        <v>40826</v>
      </c>
      <c r="AU1243">
        <v>102.208</v>
      </c>
      <c r="AZ1243">
        <v>40819</v>
      </c>
      <c r="BA1243">
        <v>101.43</v>
      </c>
      <c r="BF1243">
        <v>40828</v>
      </c>
      <c r="BG1243">
        <v>100.67</v>
      </c>
      <c r="BI1243">
        <v>40819</v>
      </c>
      <c r="BJ1243">
        <v>103.38</v>
      </c>
      <c r="BO1243">
        <v>40819</v>
      </c>
      <c r="BP1243">
        <v>101.38500000000001</v>
      </c>
      <c r="BU1243">
        <v>41459</v>
      </c>
      <c r="BV1243">
        <v>101.85299999999999</v>
      </c>
      <c r="CA1243">
        <v>40819</v>
      </c>
      <c r="CB1243">
        <v>102.88500000000001</v>
      </c>
      <c r="CD1243">
        <v>41733</v>
      </c>
      <c r="CE1243">
        <v>101.568</v>
      </c>
      <c r="CG1243">
        <v>40819</v>
      </c>
      <c r="CH1243">
        <v>102.19</v>
      </c>
      <c r="CP1243">
        <v>41977</v>
      </c>
      <c r="CQ1243">
        <v>101.075</v>
      </c>
      <c r="DE1243">
        <v>40819</v>
      </c>
      <c r="DF1243">
        <v>96.772999999999996</v>
      </c>
      <c r="DH1243">
        <v>42221</v>
      </c>
      <c r="DI1243">
        <v>102.405</v>
      </c>
      <c r="DW1243">
        <v>40819</v>
      </c>
      <c r="DX1243">
        <v>97.233000000000004</v>
      </c>
      <c r="EF1243">
        <v>40819</v>
      </c>
      <c r="EG1243">
        <v>105.322</v>
      </c>
      <c r="EU1243">
        <v>41228</v>
      </c>
      <c r="EV1243">
        <v>95.802999999999997</v>
      </c>
      <c r="FG1243">
        <v>41584</v>
      </c>
      <c r="FH1243">
        <v>107.93</v>
      </c>
      <c r="FJ1243">
        <v>41697</v>
      </c>
      <c r="FK1243">
        <v>110.5</v>
      </c>
      <c r="FP1243">
        <v>41928</v>
      </c>
      <c r="FQ1243">
        <v>115.02</v>
      </c>
      <c r="FV1243">
        <v>42103</v>
      </c>
      <c r="FW1243">
        <v>122.938</v>
      </c>
      <c r="FY1243">
        <v>42298</v>
      </c>
      <c r="FZ1243">
        <v>124.443</v>
      </c>
      <c r="GK1243">
        <v>41437</v>
      </c>
      <c r="GL1243">
        <v>100.352</v>
      </c>
      <c r="GW1243">
        <v>41963</v>
      </c>
      <c r="GX1243">
        <v>122.548</v>
      </c>
      <c r="HF1243">
        <v>42347</v>
      </c>
      <c r="HG1243">
        <v>140.38800000000001</v>
      </c>
      <c r="HL1243">
        <v>40820</v>
      </c>
      <c r="HM1243">
        <v>101.148</v>
      </c>
      <c r="HR1243">
        <v>40822</v>
      </c>
      <c r="HS1243">
        <v>98.903000000000006</v>
      </c>
      <c r="HU1243">
        <v>40827</v>
      </c>
      <c r="HV1243">
        <v>77.56</v>
      </c>
      <c r="HX1243">
        <v>40987</v>
      </c>
      <c r="HY1243">
        <v>85.707999999999998</v>
      </c>
      <c r="IA1243">
        <v>41815</v>
      </c>
      <c r="IB1243">
        <v>115.343</v>
      </c>
    </row>
    <row r="1244" spans="43:236">
      <c r="AQ1244">
        <v>40820</v>
      </c>
      <c r="AR1244">
        <v>100.248</v>
      </c>
      <c r="AT1244">
        <v>40827</v>
      </c>
      <c r="AU1244">
        <v>102.23</v>
      </c>
      <c r="AZ1244">
        <v>40820</v>
      </c>
      <c r="BA1244">
        <v>101.425</v>
      </c>
      <c r="BF1244">
        <v>40829</v>
      </c>
      <c r="BG1244">
        <v>100.538</v>
      </c>
      <c r="BI1244">
        <v>40820</v>
      </c>
      <c r="BJ1244">
        <v>103.40300000000001</v>
      </c>
      <c r="BO1244">
        <v>40820</v>
      </c>
      <c r="BP1244">
        <v>101.40300000000001</v>
      </c>
      <c r="BU1244">
        <v>41460</v>
      </c>
      <c r="BV1244">
        <v>101.895</v>
      </c>
      <c r="CA1244">
        <v>40820</v>
      </c>
      <c r="CB1244">
        <v>102.95</v>
      </c>
      <c r="CD1244">
        <v>41736</v>
      </c>
      <c r="CE1244">
        <v>101.568</v>
      </c>
      <c r="CG1244">
        <v>40820</v>
      </c>
      <c r="CH1244">
        <v>102.28</v>
      </c>
      <c r="CP1244">
        <v>41978</v>
      </c>
      <c r="CQ1244">
        <v>101.068</v>
      </c>
      <c r="DE1244">
        <v>40820</v>
      </c>
      <c r="DF1244">
        <v>96.918000000000006</v>
      </c>
      <c r="DH1244">
        <v>42222</v>
      </c>
      <c r="DI1244">
        <v>102.378</v>
      </c>
      <c r="DW1244">
        <v>40820</v>
      </c>
      <c r="DX1244">
        <v>97.37</v>
      </c>
      <c r="EF1244">
        <v>40820</v>
      </c>
      <c r="EG1244">
        <v>105.455</v>
      </c>
      <c r="EU1244">
        <v>41229</v>
      </c>
      <c r="EV1244">
        <v>95.873000000000005</v>
      </c>
      <c r="FG1244">
        <v>41585</v>
      </c>
      <c r="FH1244">
        <v>108.625</v>
      </c>
      <c r="FJ1244">
        <v>41698</v>
      </c>
      <c r="FK1244">
        <v>110.398</v>
      </c>
      <c r="FP1244">
        <v>41929</v>
      </c>
      <c r="FQ1244">
        <v>115.30800000000001</v>
      </c>
      <c r="FV1244">
        <v>42104</v>
      </c>
      <c r="FW1244">
        <v>122.913</v>
      </c>
      <c r="FY1244">
        <v>42299</v>
      </c>
      <c r="FZ1244">
        <v>125.383</v>
      </c>
      <c r="GK1244">
        <v>41438</v>
      </c>
      <c r="GL1244">
        <v>100.488</v>
      </c>
      <c r="GW1244">
        <v>41964</v>
      </c>
      <c r="GX1244">
        <v>123.41800000000001</v>
      </c>
      <c r="HF1244">
        <v>42348</v>
      </c>
      <c r="HG1244">
        <v>140.44800000000001</v>
      </c>
      <c r="HL1244">
        <v>40821</v>
      </c>
      <c r="HM1244">
        <v>100.893</v>
      </c>
      <c r="HR1244">
        <v>40823</v>
      </c>
      <c r="HS1244">
        <v>98.697999999999993</v>
      </c>
      <c r="HU1244">
        <v>40828</v>
      </c>
      <c r="HV1244">
        <v>76.569999999999993</v>
      </c>
      <c r="HX1244">
        <v>40988</v>
      </c>
      <c r="HY1244">
        <v>85.48</v>
      </c>
      <c r="IA1244">
        <v>41816</v>
      </c>
      <c r="IB1244">
        <v>114.94799999999999</v>
      </c>
    </row>
    <row r="1245" spans="43:236">
      <c r="AQ1245">
        <v>40821</v>
      </c>
      <c r="AR1245">
        <v>100.218</v>
      </c>
      <c r="AT1245">
        <v>40828</v>
      </c>
      <c r="AU1245">
        <v>102.208</v>
      </c>
      <c r="AZ1245">
        <v>40821</v>
      </c>
      <c r="BA1245">
        <v>101.38800000000001</v>
      </c>
      <c r="BF1245">
        <v>40830</v>
      </c>
      <c r="BG1245">
        <v>100.48</v>
      </c>
      <c r="BI1245">
        <v>40821</v>
      </c>
      <c r="BJ1245">
        <v>103.38500000000001</v>
      </c>
      <c r="BO1245">
        <v>40821</v>
      </c>
      <c r="BP1245">
        <v>101.398</v>
      </c>
      <c r="BU1245">
        <v>41463</v>
      </c>
      <c r="BV1245">
        <v>101.925</v>
      </c>
      <c r="CA1245">
        <v>40821</v>
      </c>
      <c r="CB1245">
        <v>102.898</v>
      </c>
      <c r="CD1245">
        <v>41737</v>
      </c>
      <c r="CE1245">
        <v>101.563</v>
      </c>
      <c r="CG1245">
        <v>40821</v>
      </c>
      <c r="CH1245">
        <v>102.22499999999999</v>
      </c>
      <c r="CP1245">
        <v>41981</v>
      </c>
      <c r="CQ1245">
        <v>101.065</v>
      </c>
      <c r="DE1245">
        <v>40821</v>
      </c>
      <c r="DF1245">
        <v>96.957999999999998</v>
      </c>
      <c r="DH1245">
        <v>42223</v>
      </c>
      <c r="DI1245">
        <v>102.373</v>
      </c>
      <c r="DW1245">
        <v>40821</v>
      </c>
      <c r="DX1245">
        <v>97.41</v>
      </c>
      <c r="EF1245">
        <v>40821</v>
      </c>
      <c r="EG1245">
        <v>105.503</v>
      </c>
      <c r="EU1245">
        <v>41232</v>
      </c>
      <c r="EV1245">
        <v>95.674999999999997</v>
      </c>
      <c r="FG1245">
        <v>41586</v>
      </c>
      <c r="FH1245">
        <v>108.488</v>
      </c>
      <c r="FJ1245">
        <v>41701</v>
      </c>
      <c r="FK1245">
        <v>110.518</v>
      </c>
      <c r="FP1245">
        <v>41932</v>
      </c>
      <c r="FQ1245">
        <v>114.813</v>
      </c>
      <c r="FV1245">
        <v>42107</v>
      </c>
      <c r="FW1245">
        <v>122.76300000000001</v>
      </c>
      <c r="FY1245">
        <v>42300</v>
      </c>
      <c r="FZ1245">
        <v>125.31</v>
      </c>
      <c r="GK1245">
        <v>41439</v>
      </c>
      <c r="GL1245">
        <v>100.74</v>
      </c>
      <c r="GW1245">
        <v>41967</v>
      </c>
      <c r="GX1245">
        <v>123.795</v>
      </c>
      <c r="HF1245">
        <v>42349</v>
      </c>
      <c r="HG1245">
        <v>140.40799999999999</v>
      </c>
      <c r="HL1245">
        <v>40822</v>
      </c>
      <c r="HM1245">
        <v>101.758</v>
      </c>
      <c r="HR1245">
        <v>40826</v>
      </c>
      <c r="HS1245">
        <v>98.325000000000003</v>
      </c>
      <c r="HU1245">
        <v>40829</v>
      </c>
      <c r="HV1245">
        <v>75.683000000000007</v>
      </c>
      <c r="HX1245">
        <v>40989</v>
      </c>
      <c r="HY1245">
        <v>83.754999999999995</v>
      </c>
      <c r="IA1245">
        <v>41817</v>
      </c>
      <c r="IB1245">
        <v>114.47</v>
      </c>
    </row>
    <row r="1246" spans="43:236">
      <c r="AQ1246">
        <v>40822</v>
      </c>
      <c r="AR1246">
        <v>100.208</v>
      </c>
      <c r="AT1246">
        <v>40829</v>
      </c>
      <c r="AU1246">
        <v>102.23</v>
      </c>
      <c r="AZ1246">
        <v>40822</v>
      </c>
      <c r="BA1246">
        <v>101.40300000000001</v>
      </c>
      <c r="BF1246">
        <v>40833</v>
      </c>
      <c r="BG1246">
        <v>100.47</v>
      </c>
      <c r="BI1246">
        <v>40822</v>
      </c>
      <c r="BJ1246">
        <v>103.54</v>
      </c>
      <c r="BO1246">
        <v>40822</v>
      </c>
      <c r="BP1246">
        <v>101.598</v>
      </c>
      <c r="BU1246">
        <v>41464</v>
      </c>
      <c r="BV1246">
        <v>101.9</v>
      </c>
      <c r="CA1246">
        <v>40822</v>
      </c>
      <c r="CB1246">
        <v>103.18300000000001</v>
      </c>
      <c r="CD1246">
        <v>41738</v>
      </c>
      <c r="CE1246">
        <v>101.54300000000001</v>
      </c>
      <c r="CG1246">
        <v>40822</v>
      </c>
      <c r="CH1246">
        <v>102.523</v>
      </c>
      <c r="CP1246">
        <v>41982</v>
      </c>
      <c r="CQ1246">
        <v>101.05</v>
      </c>
      <c r="DE1246">
        <v>40822</v>
      </c>
      <c r="DF1246">
        <v>97.322000000000003</v>
      </c>
      <c r="DH1246">
        <v>42226</v>
      </c>
      <c r="DI1246">
        <v>102.363</v>
      </c>
      <c r="DW1246">
        <v>40822</v>
      </c>
      <c r="DX1246">
        <v>97.754999999999995</v>
      </c>
      <c r="EF1246">
        <v>40822</v>
      </c>
      <c r="EG1246">
        <v>105.905</v>
      </c>
      <c r="EU1246">
        <v>41233</v>
      </c>
      <c r="EV1246">
        <v>96.113</v>
      </c>
      <c r="FG1246">
        <v>41589</v>
      </c>
      <c r="FH1246">
        <v>108.553</v>
      </c>
      <c r="FJ1246">
        <v>41702</v>
      </c>
      <c r="FK1246">
        <v>110.86499999999999</v>
      </c>
      <c r="FP1246">
        <v>41933</v>
      </c>
      <c r="FQ1246">
        <v>115.203</v>
      </c>
      <c r="FV1246">
        <v>42108</v>
      </c>
      <c r="FW1246">
        <v>122.568</v>
      </c>
      <c r="FY1246">
        <v>42303</v>
      </c>
      <c r="FZ1246">
        <v>125.248</v>
      </c>
      <c r="GK1246">
        <v>41442</v>
      </c>
      <c r="GL1246">
        <v>100.843</v>
      </c>
      <c r="GW1246">
        <v>41968</v>
      </c>
      <c r="GX1246">
        <v>124.295</v>
      </c>
      <c r="HF1246">
        <v>42352</v>
      </c>
      <c r="HG1246">
        <v>139.17500000000001</v>
      </c>
      <c r="HL1246">
        <v>40823</v>
      </c>
      <c r="HM1246">
        <v>101.553</v>
      </c>
      <c r="HR1246">
        <v>40827</v>
      </c>
      <c r="HS1246">
        <v>97.95</v>
      </c>
      <c r="HU1246">
        <v>40830</v>
      </c>
      <c r="HV1246">
        <v>75.525000000000006</v>
      </c>
      <c r="HX1246">
        <v>40990</v>
      </c>
      <c r="HY1246">
        <v>82.828000000000003</v>
      </c>
      <c r="IA1246">
        <v>41820</v>
      </c>
      <c r="IB1246">
        <v>114.053</v>
      </c>
    </row>
    <row r="1247" spans="43:236">
      <c r="AQ1247">
        <v>40823</v>
      </c>
      <c r="AR1247">
        <v>100.203</v>
      </c>
      <c r="AT1247">
        <v>40830</v>
      </c>
      <c r="AU1247">
        <v>102.175</v>
      </c>
      <c r="AZ1247">
        <v>40823</v>
      </c>
      <c r="BA1247">
        <v>101.45</v>
      </c>
      <c r="BF1247">
        <v>40834</v>
      </c>
      <c r="BG1247">
        <v>100.288</v>
      </c>
      <c r="BI1247">
        <v>40823</v>
      </c>
      <c r="BJ1247">
        <v>103.58799999999999</v>
      </c>
      <c r="BO1247">
        <v>40823</v>
      </c>
      <c r="BP1247">
        <v>101.613</v>
      </c>
      <c r="BU1247">
        <v>41465</v>
      </c>
      <c r="BV1247">
        <v>101.80500000000001</v>
      </c>
      <c r="CA1247">
        <v>40823</v>
      </c>
      <c r="CB1247">
        <v>103.203</v>
      </c>
      <c r="CD1247">
        <v>41739</v>
      </c>
      <c r="CE1247">
        <v>101.54</v>
      </c>
      <c r="CG1247">
        <v>40823</v>
      </c>
      <c r="CH1247">
        <v>102.61</v>
      </c>
      <c r="CP1247">
        <v>41983</v>
      </c>
      <c r="CQ1247">
        <v>101.038</v>
      </c>
      <c r="DE1247">
        <v>40823</v>
      </c>
      <c r="DF1247">
        <v>97.356999999999999</v>
      </c>
      <c r="DH1247">
        <v>42227</v>
      </c>
      <c r="DI1247">
        <v>102.36</v>
      </c>
      <c r="DW1247">
        <v>40823</v>
      </c>
      <c r="DX1247">
        <v>97.76</v>
      </c>
      <c r="EF1247">
        <v>40823</v>
      </c>
      <c r="EG1247">
        <v>105.91800000000001</v>
      </c>
      <c r="EU1247">
        <v>41234</v>
      </c>
      <c r="EV1247">
        <v>96.52</v>
      </c>
      <c r="FG1247">
        <v>41590</v>
      </c>
      <c r="FH1247">
        <v>108.56</v>
      </c>
      <c r="FJ1247">
        <v>41703</v>
      </c>
      <c r="FK1247">
        <v>111.36499999999999</v>
      </c>
      <c r="FP1247">
        <v>41934</v>
      </c>
      <c r="FQ1247">
        <v>115.13</v>
      </c>
      <c r="FV1247">
        <v>42109</v>
      </c>
      <c r="FW1247">
        <v>122.727</v>
      </c>
      <c r="FY1247">
        <v>42304</v>
      </c>
      <c r="FZ1247">
        <v>125.488</v>
      </c>
      <c r="GK1247">
        <v>41443</v>
      </c>
      <c r="GL1247">
        <v>101.203</v>
      </c>
      <c r="GW1247">
        <v>41969</v>
      </c>
      <c r="GX1247">
        <v>123.848</v>
      </c>
      <c r="HF1247">
        <v>42353</v>
      </c>
      <c r="HG1247">
        <v>138.74299999999999</v>
      </c>
      <c r="HL1247">
        <v>40826</v>
      </c>
      <c r="HM1247">
        <v>101.223</v>
      </c>
      <c r="HR1247">
        <v>40828</v>
      </c>
      <c r="HS1247">
        <v>97.03</v>
      </c>
      <c r="HU1247">
        <v>40833</v>
      </c>
      <c r="HV1247">
        <v>75.703000000000003</v>
      </c>
      <c r="HX1247">
        <v>40991</v>
      </c>
      <c r="HY1247">
        <v>83.93</v>
      </c>
      <c r="IA1247">
        <v>41821</v>
      </c>
      <c r="IB1247">
        <v>114.58799999999999</v>
      </c>
    </row>
    <row r="1248" spans="43:236">
      <c r="AQ1248">
        <v>40826</v>
      </c>
      <c r="AR1248">
        <v>100.19</v>
      </c>
      <c r="AT1248">
        <v>40833</v>
      </c>
      <c r="AU1248">
        <v>102.13500000000001</v>
      </c>
      <c r="AZ1248">
        <v>40826</v>
      </c>
      <c r="BA1248">
        <v>101.43300000000001</v>
      </c>
      <c r="BF1248">
        <v>40835</v>
      </c>
      <c r="BG1248">
        <v>100.203</v>
      </c>
      <c r="BI1248">
        <v>40826</v>
      </c>
      <c r="BJ1248">
        <v>103.563</v>
      </c>
      <c r="BO1248">
        <v>40826</v>
      </c>
      <c r="BP1248">
        <v>101.607</v>
      </c>
      <c r="BU1248">
        <v>41466</v>
      </c>
      <c r="BV1248">
        <v>101.818</v>
      </c>
      <c r="CA1248">
        <v>40826</v>
      </c>
      <c r="CB1248">
        <v>103.19</v>
      </c>
      <c r="CD1248">
        <v>41740</v>
      </c>
      <c r="CE1248">
        <v>101.518</v>
      </c>
      <c r="CG1248">
        <v>40826</v>
      </c>
      <c r="CH1248">
        <v>102.623</v>
      </c>
      <c r="CP1248">
        <v>41984</v>
      </c>
      <c r="CQ1248">
        <v>101.018</v>
      </c>
      <c r="DE1248">
        <v>40826</v>
      </c>
      <c r="DF1248">
        <v>97.444999999999993</v>
      </c>
      <c r="DH1248">
        <v>42228</v>
      </c>
      <c r="DI1248">
        <v>102.33499999999999</v>
      </c>
      <c r="DW1248">
        <v>40826</v>
      </c>
      <c r="DX1248">
        <v>97.908000000000001</v>
      </c>
      <c r="EF1248">
        <v>40826</v>
      </c>
      <c r="EG1248">
        <v>105.988</v>
      </c>
      <c r="EU1248">
        <v>41235</v>
      </c>
      <c r="EV1248">
        <v>96.855000000000004</v>
      </c>
      <c r="FG1248">
        <v>41591</v>
      </c>
      <c r="FH1248">
        <v>108.71299999999999</v>
      </c>
      <c r="FJ1248">
        <v>41704</v>
      </c>
      <c r="FK1248">
        <v>111.08799999999999</v>
      </c>
      <c r="FP1248">
        <v>41935</v>
      </c>
      <c r="FQ1248">
        <v>115.22499999999999</v>
      </c>
      <c r="FV1248">
        <v>42110</v>
      </c>
      <c r="FW1248">
        <v>122.238</v>
      </c>
      <c r="FY1248">
        <v>42305</v>
      </c>
      <c r="FZ1248">
        <v>125.563</v>
      </c>
      <c r="GK1248">
        <v>41444</v>
      </c>
      <c r="GL1248">
        <v>101.473</v>
      </c>
      <c r="GW1248">
        <v>41970</v>
      </c>
      <c r="GX1248">
        <v>124.71299999999999</v>
      </c>
      <c r="HF1248">
        <v>42354</v>
      </c>
      <c r="HG1248">
        <v>138.77000000000001</v>
      </c>
      <c r="HL1248">
        <v>40827</v>
      </c>
      <c r="HM1248">
        <v>100.88500000000001</v>
      </c>
      <c r="HR1248">
        <v>40829</v>
      </c>
      <c r="HS1248">
        <v>96</v>
      </c>
      <c r="HU1248">
        <v>40834</v>
      </c>
      <c r="HV1248">
        <v>75.23</v>
      </c>
      <c r="HX1248">
        <v>40994</v>
      </c>
      <c r="HY1248">
        <v>84.673000000000002</v>
      </c>
      <c r="IA1248">
        <v>41822</v>
      </c>
      <c r="IB1248">
        <v>112.968</v>
      </c>
    </row>
    <row r="1249" spans="43:236">
      <c r="AQ1249">
        <v>40827</v>
      </c>
      <c r="AR1249">
        <v>100.205</v>
      </c>
      <c r="AT1249">
        <v>40834</v>
      </c>
      <c r="AU1249">
        <v>102.08799999999999</v>
      </c>
      <c r="AZ1249">
        <v>40827</v>
      </c>
      <c r="BA1249">
        <v>101.428</v>
      </c>
      <c r="BF1249">
        <v>40836</v>
      </c>
      <c r="BG1249">
        <v>100.11799999999999</v>
      </c>
      <c r="BI1249">
        <v>40827</v>
      </c>
      <c r="BJ1249">
        <v>103.533</v>
      </c>
      <c r="BO1249">
        <v>40827</v>
      </c>
      <c r="BP1249">
        <v>101.568</v>
      </c>
      <c r="BU1249">
        <v>41467</v>
      </c>
      <c r="BV1249">
        <v>101.81</v>
      </c>
      <c r="CA1249">
        <v>40827</v>
      </c>
      <c r="CB1249">
        <v>103.098</v>
      </c>
      <c r="CD1249">
        <v>41743</v>
      </c>
      <c r="CE1249">
        <v>101.51300000000001</v>
      </c>
      <c r="CG1249">
        <v>40827</v>
      </c>
      <c r="CH1249">
        <v>102.46</v>
      </c>
      <c r="CP1249">
        <v>41985</v>
      </c>
      <c r="CQ1249">
        <v>101.005</v>
      </c>
      <c r="DE1249">
        <v>40827</v>
      </c>
      <c r="DF1249">
        <v>97.334999999999994</v>
      </c>
      <c r="DH1249">
        <v>42229</v>
      </c>
      <c r="DI1249">
        <v>102.31</v>
      </c>
      <c r="DW1249">
        <v>40827</v>
      </c>
      <c r="DX1249">
        <v>97.7</v>
      </c>
      <c r="EF1249">
        <v>40827</v>
      </c>
      <c r="EG1249">
        <v>105.815</v>
      </c>
      <c r="EU1249">
        <v>41236</v>
      </c>
      <c r="EV1249">
        <v>97.084999999999994</v>
      </c>
      <c r="FG1249">
        <v>41592</v>
      </c>
      <c r="FH1249">
        <v>109.08</v>
      </c>
      <c r="FJ1249">
        <v>41705</v>
      </c>
      <c r="FK1249">
        <v>111.19499999999999</v>
      </c>
      <c r="FP1249">
        <v>41936</v>
      </c>
      <c r="FQ1249">
        <v>115.268</v>
      </c>
      <c r="FV1249">
        <v>42111</v>
      </c>
      <c r="FW1249">
        <v>121.755</v>
      </c>
      <c r="FY1249">
        <v>42306</v>
      </c>
      <c r="FZ1249">
        <v>125.12</v>
      </c>
      <c r="GK1249">
        <v>41445</v>
      </c>
      <c r="GL1249">
        <v>98.784999999999997</v>
      </c>
      <c r="GW1249">
        <v>41971</v>
      </c>
      <c r="GX1249">
        <v>124.788</v>
      </c>
      <c r="HF1249">
        <v>42355</v>
      </c>
      <c r="HG1249">
        <v>139.02699999999999</v>
      </c>
      <c r="HL1249">
        <v>40828</v>
      </c>
      <c r="HM1249">
        <v>99.995000000000005</v>
      </c>
      <c r="HR1249">
        <v>40830</v>
      </c>
      <c r="HS1249">
        <v>95.697000000000003</v>
      </c>
      <c r="HU1249">
        <v>40835</v>
      </c>
      <c r="HV1249">
        <v>75.155000000000001</v>
      </c>
      <c r="HX1249">
        <v>40995</v>
      </c>
      <c r="HY1249">
        <v>84.614999999999995</v>
      </c>
      <c r="IA1249">
        <v>41823</v>
      </c>
      <c r="IB1249">
        <v>113.535</v>
      </c>
    </row>
    <row r="1250" spans="43:236">
      <c r="AQ1250">
        <v>40828</v>
      </c>
      <c r="AR1250">
        <v>100.188</v>
      </c>
      <c r="AT1250">
        <v>40835</v>
      </c>
      <c r="AU1250">
        <v>101.995</v>
      </c>
      <c r="AZ1250">
        <v>40828</v>
      </c>
      <c r="BA1250">
        <v>101.41</v>
      </c>
      <c r="BF1250">
        <v>40837</v>
      </c>
      <c r="BG1250">
        <v>100.078</v>
      </c>
      <c r="BI1250">
        <v>40828</v>
      </c>
      <c r="BJ1250">
        <v>103.453</v>
      </c>
      <c r="BO1250">
        <v>40828</v>
      </c>
      <c r="BP1250">
        <v>101.447</v>
      </c>
      <c r="BU1250">
        <v>41470</v>
      </c>
      <c r="BV1250">
        <v>101.792</v>
      </c>
      <c r="CA1250">
        <v>40828</v>
      </c>
      <c r="CB1250">
        <v>102.94</v>
      </c>
      <c r="CD1250">
        <v>41744</v>
      </c>
      <c r="CE1250">
        <v>101.483</v>
      </c>
      <c r="CG1250">
        <v>40828</v>
      </c>
      <c r="CH1250">
        <v>102.268</v>
      </c>
      <c r="CP1250">
        <v>41988</v>
      </c>
      <c r="CQ1250">
        <v>100.995</v>
      </c>
      <c r="DE1250">
        <v>40828</v>
      </c>
      <c r="DF1250">
        <v>97.125</v>
      </c>
      <c r="DH1250">
        <v>42230</v>
      </c>
      <c r="DI1250">
        <v>102.29300000000001</v>
      </c>
      <c r="DW1250">
        <v>40828</v>
      </c>
      <c r="DX1250">
        <v>97.453000000000003</v>
      </c>
      <c r="EF1250">
        <v>40828</v>
      </c>
      <c r="EG1250">
        <v>105.417</v>
      </c>
      <c r="EU1250">
        <v>41239</v>
      </c>
      <c r="EV1250">
        <v>97</v>
      </c>
      <c r="FG1250">
        <v>41593</v>
      </c>
      <c r="FH1250">
        <v>109.053</v>
      </c>
      <c r="FJ1250">
        <v>41708</v>
      </c>
      <c r="FK1250">
        <v>111.38500000000001</v>
      </c>
      <c r="FP1250">
        <v>41939</v>
      </c>
      <c r="FQ1250">
        <v>115.37</v>
      </c>
      <c r="FV1250">
        <v>42114</v>
      </c>
      <c r="FW1250">
        <v>121.85</v>
      </c>
      <c r="FY1250">
        <v>42307</v>
      </c>
      <c r="FZ1250">
        <v>125.107</v>
      </c>
      <c r="GK1250">
        <v>41446</v>
      </c>
      <c r="GL1250">
        <v>98.477000000000004</v>
      </c>
      <c r="GW1250">
        <v>41974</v>
      </c>
      <c r="GX1250">
        <v>125.39</v>
      </c>
      <c r="HF1250">
        <v>42356</v>
      </c>
      <c r="HG1250">
        <v>139.52500000000001</v>
      </c>
      <c r="HL1250">
        <v>40829</v>
      </c>
      <c r="HM1250">
        <v>99.082999999999998</v>
      </c>
      <c r="HR1250">
        <v>40833</v>
      </c>
      <c r="HS1250">
        <v>95.873000000000005</v>
      </c>
      <c r="HU1250">
        <v>40836</v>
      </c>
      <c r="HV1250">
        <v>74.397999999999996</v>
      </c>
      <c r="HX1250">
        <v>40996</v>
      </c>
      <c r="HY1250">
        <v>84.828000000000003</v>
      </c>
      <c r="IA1250">
        <v>41824</v>
      </c>
      <c r="IB1250">
        <v>113.58</v>
      </c>
    </row>
    <row r="1251" spans="43:236">
      <c r="AQ1251">
        <v>40829</v>
      </c>
      <c r="AR1251">
        <v>100.145</v>
      </c>
      <c r="AT1251">
        <v>40836</v>
      </c>
      <c r="AU1251">
        <v>101.977</v>
      </c>
      <c r="AZ1251">
        <v>40829</v>
      </c>
      <c r="BA1251">
        <v>101.413</v>
      </c>
      <c r="BF1251">
        <v>40840</v>
      </c>
      <c r="BG1251">
        <v>100.05800000000001</v>
      </c>
      <c r="BI1251">
        <v>40829</v>
      </c>
      <c r="BJ1251">
        <v>103.30500000000001</v>
      </c>
      <c r="BO1251">
        <v>40829</v>
      </c>
      <c r="BP1251">
        <v>101.22</v>
      </c>
      <c r="BU1251">
        <v>41471</v>
      </c>
      <c r="BV1251">
        <v>101.77500000000001</v>
      </c>
      <c r="CA1251">
        <v>40829</v>
      </c>
      <c r="CB1251">
        <v>102.55</v>
      </c>
      <c r="CD1251">
        <v>41745</v>
      </c>
      <c r="CE1251">
        <v>101.47</v>
      </c>
      <c r="CG1251">
        <v>40829</v>
      </c>
      <c r="CH1251">
        <v>101.86799999999999</v>
      </c>
      <c r="CP1251">
        <v>41989</v>
      </c>
      <c r="CQ1251">
        <v>100.99299999999999</v>
      </c>
      <c r="DE1251">
        <v>40829</v>
      </c>
      <c r="DF1251">
        <v>96.655000000000001</v>
      </c>
      <c r="DH1251">
        <v>42233</v>
      </c>
      <c r="DI1251">
        <v>102.288</v>
      </c>
      <c r="DW1251">
        <v>40829</v>
      </c>
      <c r="DX1251">
        <v>96.93</v>
      </c>
      <c r="EF1251">
        <v>40829</v>
      </c>
      <c r="EG1251">
        <v>104.86499999999999</v>
      </c>
      <c r="EU1251">
        <v>41240</v>
      </c>
      <c r="EV1251">
        <v>97.397999999999996</v>
      </c>
      <c r="FG1251">
        <v>41596</v>
      </c>
      <c r="FH1251">
        <v>109.133</v>
      </c>
      <c r="FJ1251">
        <v>41709</v>
      </c>
      <c r="FK1251">
        <v>111.238</v>
      </c>
      <c r="FP1251">
        <v>41940</v>
      </c>
      <c r="FQ1251">
        <v>115.11799999999999</v>
      </c>
      <c r="FV1251">
        <v>42115</v>
      </c>
      <c r="FW1251">
        <v>122.008</v>
      </c>
      <c r="FY1251">
        <v>42310</v>
      </c>
      <c r="FZ1251">
        <v>124.788</v>
      </c>
      <c r="GK1251">
        <v>41449</v>
      </c>
      <c r="GL1251">
        <v>97.114999999999995</v>
      </c>
      <c r="GW1251">
        <v>41975</v>
      </c>
      <c r="GX1251">
        <v>125.345</v>
      </c>
      <c r="HF1251">
        <v>42359</v>
      </c>
      <c r="HG1251">
        <v>138.63999999999999</v>
      </c>
      <c r="HL1251">
        <v>40830</v>
      </c>
      <c r="HM1251">
        <v>98.957999999999998</v>
      </c>
      <c r="HR1251">
        <v>40834</v>
      </c>
      <c r="HS1251">
        <v>95.364999999999995</v>
      </c>
      <c r="HU1251">
        <v>40837</v>
      </c>
      <c r="HV1251">
        <v>75.132999999999996</v>
      </c>
      <c r="HX1251">
        <v>40997</v>
      </c>
      <c r="HY1251">
        <v>83.265000000000001</v>
      </c>
      <c r="IA1251">
        <v>41827</v>
      </c>
      <c r="IB1251">
        <v>113.47</v>
      </c>
    </row>
    <row r="1252" spans="43:236">
      <c r="AQ1252">
        <v>40830</v>
      </c>
      <c r="AR1252">
        <v>100.137</v>
      </c>
      <c r="AT1252">
        <v>40837</v>
      </c>
      <c r="AU1252">
        <v>101.973</v>
      </c>
      <c r="AZ1252">
        <v>40830</v>
      </c>
      <c r="BA1252">
        <v>101.38800000000001</v>
      </c>
      <c r="BF1252">
        <v>40841</v>
      </c>
      <c r="BG1252">
        <v>100.145</v>
      </c>
      <c r="BI1252">
        <v>40830</v>
      </c>
      <c r="BJ1252">
        <v>103.175</v>
      </c>
      <c r="BO1252">
        <v>40830</v>
      </c>
      <c r="BP1252">
        <v>101.07</v>
      </c>
      <c r="BU1252">
        <v>41472</v>
      </c>
      <c r="BV1252">
        <v>101.74299999999999</v>
      </c>
      <c r="CA1252">
        <v>40830</v>
      </c>
      <c r="CB1252">
        <v>102.378</v>
      </c>
      <c r="CD1252">
        <v>41746</v>
      </c>
      <c r="CE1252">
        <v>101.483</v>
      </c>
      <c r="CG1252">
        <v>40830</v>
      </c>
      <c r="CH1252">
        <v>101.693</v>
      </c>
      <c r="CP1252">
        <v>41990</v>
      </c>
      <c r="CQ1252">
        <v>100.988</v>
      </c>
      <c r="DE1252">
        <v>40830</v>
      </c>
      <c r="DF1252">
        <v>96.534999999999997</v>
      </c>
      <c r="DH1252">
        <v>42234</v>
      </c>
      <c r="DI1252">
        <v>102.27500000000001</v>
      </c>
      <c r="DW1252">
        <v>40830</v>
      </c>
      <c r="DX1252">
        <v>96.72</v>
      </c>
      <c r="EF1252">
        <v>40830</v>
      </c>
      <c r="EG1252">
        <v>104.605</v>
      </c>
      <c r="EU1252">
        <v>41241</v>
      </c>
      <c r="EV1252">
        <v>98.424999999999997</v>
      </c>
      <c r="FG1252">
        <v>41597</v>
      </c>
      <c r="FH1252">
        <v>109.05</v>
      </c>
      <c r="FJ1252">
        <v>41710</v>
      </c>
      <c r="FK1252">
        <v>111.158</v>
      </c>
      <c r="FP1252">
        <v>41941</v>
      </c>
      <c r="FQ1252">
        <v>114.955</v>
      </c>
      <c r="FV1252">
        <v>42116</v>
      </c>
      <c r="FW1252">
        <v>122.358</v>
      </c>
      <c r="FY1252">
        <v>42311</v>
      </c>
      <c r="FZ1252">
        <v>124.93300000000001</v>
      </c>
      <c r="GK1252">
        <v>41450</v>
      </c>
      <c r="GL1252">
        <v>97.363</v>
      </c>
      <c r="GW1252">
        <v>41976</v>
      </c>
      <c r="GX1252">
        <v>125.602</v>
      </c>
      <c r="HF1252">
        <v>42360</v>
      </c>
      <c r="HG1252">
        <v>138.38300000000001</v>
      </c>
      <c r="HL1252">
        <v>40833</v>
      </c>
      <c r="HM1252">
        <v>99.102000000000004</v>
      </c>
      <c r="HR1252">
        <v>40835</v>
      </c>
      <c r="HS1252">
        <v>95.27</v>
      </c>
      <c r="HU1252">
        <v>40840</v>
      </c>
      <c r="HV1252">
        <v>74.481999999999999</v>
      </c>
      <c r="HX1252">
        <v>40998</v>
      </c>
      <c r="HY1252">
        <v>84.317999999999998</v>
      </c>
      <c r="IA1252">
        <v>41828</v>
      </c>
      <c r="IB1252">
        <v>112.625</v>
      </c>
    </row>
    <row r="1253" spans="43:236">
      <c r="AQ1253">
        <v>40833</v>
      </c>
      <c r="AR1253">
        <v>100.15</v>
      </c>
      <c r="AT1253">
        <v>40840</v>
      </c>
      <c r="AU1253">
        <v>101.97499999999999</v>
      </c>
      <c r="AZ1253">
        <v>40833</v>
      </c>
      <c r="BA1253">
        <v>101.33799999999999</v>
      </c>
      <c r="BF1253">
        <v>40842</v>
      </c>
      <c r="BG1253">
        <v>100.21299999999999</v>
      </c>
      <c r="BI1253">
        <v>40833</v>
      </c>
      <c r="BJ1253">
        <v>103.075</v>
      </c>
      <c r="BO1253">
        <v>40833</v>
      </c>
      <c r="BP1253">
        <v>100.928</v>
      </c>
      <c r="BU1253">
        <v>41473</v>
      </c>
      <c r="BV1253">
        <v>101.738</v>
      </c>
      <c r="CA1253">
        <v>40833</v>
      </c>
      <c r="CB1253">
        <v>102.11</v>
      </c>
      <c r="CD1253">
        <v>41747</v>
      </c>
      <c r="CE1253">
        <v>101.483</v>
      </c>
      <c r="CG1253">
        <v>40833</v>
      </c>
      <c r="CH1253">
        <v>101.43</v>
      </c>
      <c r="CP1253">
        <v>41991</v>
      </c>
      <c r="CQ1253">
        <v>100.973</v>
      </c>
      <c r="DE1253">
        <v>40833</v>
      </c>
      <c r="DF1253">
        <v>96.22</v>
      </c>
      <c r="DH1253">
        <v>42235</v>
      </c>
      <c r="DI1253">
        <v>102.258</v>
      </c>
      <c r="DW1253">
        <v>40833</v>
      </c>
      <c r="DX1253">
        <v>96.46</v>
      </c>
      <c r="EF1253">
        <v>40833</v>
      </c>
      <c r="EG1253">
        <v>104.255</v>
      </c>
      <c r="EU1253">
        <v>41242</v>
      </c>
      <c r="EV1253">
        <v>98.317999999999998</v>
      </c>
      <c r="FG1253">
        <v>41598</v>
      </c>
      <c r="FH1253">
        <v>109.063</v>
      </c>
      <c r="FJ1253">
        <v>41711</v>
      </c>
      <c r="FK1253">
        <v>111.015</v>
      </c>
      <c r="FP1253">
        <v>41942</v>
      </c>
      <c r="FQ1253">
        <v>114.85</v>
      </c>
      <c r="FV1253">
        <v>42117</v>
      </c>
      <c r="FW1253">
        <v>122.37</v>
      </c>
      <c r="FY1253">
        <v>42312</v>
      </c>
      <c r="FZ1253">
        <v>124.908</v>
      </c>
      <c r="GK1253">
        <v>41451</v>
      </c>
      <c r="GL1253">
        <v>99.233000000000004</v>
      </c>
      <c r="GW1253">
        <v>41977</v>
      </c>
      <c r="GX1253">
        <v>125.06</v>
      </c>
      <c r="HF1253">
        <v>42361</v>
      </c>
      <c r="HG1253">
        <v>137.9</v>
      </c>
      <c r="HL1253">
        <v>40834</v>
      </c>
      <c r="HM1253">
        <v>98.55</v>
      </c>
      <c r="HR1253">
        <v>40836</v>
      </c>
      <c r="HS1253">
        <v>94.495000000000005</v>
      </c>
      <c r="HU1253">
        <v>40841</v>
      </c>
      <c r="HV1253">
        <v>74.444999999999993</v>
      </c>
      <c r="HX1253">
        <v>41001</v>
      </c>
      <c r="HY1253">
        <v>84.498000000000005</v>
      </c>
      <c r="IA1253">
        <v>41829</v>
      </c>
      <c r="IB1253">
        <v>111.965</v>
      </c>
    </row>
    <row r="1254" spans="43:236">
      <c r="AQ1254">
        <v>40834</v>
      </c>
      <c r="AR1254">
        <v>100.14</v>
      </c>
      <c r="AT1254">
        <v>40841</v>
      </c>
      <c r="AU1254">
        <v>101.947</v>
      </c>
      <c r="AZ1254">
        <v>40834</v>
      </c>
      <c r="BA1254">
        <v>101.07299999999999</v>
      </c>
      <c r="BF1254">
        <v>40843</v>
      </c>
      <c r="BG1254">
        <v>100.38</v>
      </c>
      <c r="BI1254">
        <v>40834</v>
      </c>
      <c r="BJ1254">
        <v>102.895</v>
      </c>
      <c r="BO1254">
        <v>40834</v>
      </c>
      <c r="BP1254">
        <v>100.65</v>
      </c>
      <c r="BU1254">
        <v>41474</v>
      </c>
      <c r="BV1254">
        <v>101.758</v>
      </c>
      <c r="CA1254">
        <v>40834</v>
      </c>
      <c r="CB1254">
        <v>101.765</v>
      </c>
      <c r="CD1254">
        <v>41750</v>
      </c>
      <c r="CE1254">
        <v>101.483</v>
      </c>
      <c r="CG1254">
        <v>40834</v>
      </c>
      <c r="CH1254">
        <v>100.955</v>
      </c>
      <c r="CP1254">
        <v>41992</v>
      </c>
      <c r="CQ1254">
        <v>100.97</v>
      </c>
      <c r="DE1254">
        <v>40834</v>
      </c>
      <c r="DF1254">
        <v>95.683000000000007</v>
      </c>
      <c r="DH1254">
        <v>42236</v>
      </c>
      <c r="DI1254">
        <v>102.223</v>
      </c>
      <c r="DW1254">
        <v>40834</v>
      </c>
      <c r="DX1254">
        <v>95.924999999999997</v>
      </c>
      <c r="EF1254">
        <v>40834</v>
      </c>
      <c r="EG1254">
        <v>103.72499999999999</v>
      </c>
      <c r="EU1254">
        <v>41243</v>
      </c>
      <c r="EV1254">
        <v>98.203000000000003</v>
      </c>
      <c r="FG1254">
        <v>41599</v>
      </c>
      <c r="FH1254">
        <v>109.223</v>
      </c>
      <c r="FJ1254">
        <v>41712</v>
      </c>
      <c r="FK1254">
        <v>111.248</v>
      </c>
      <c r="FP1254">
        <v>41943</v>
      </c>
      <c r="FQ1254">
        <v>115.19499999999999</v>
      </c>
      <c r="FV1254">
        <v>42118</v>
      </c>
      <c r="FW1254">
        <v>122.355</v>
      </c>
      <c r="FY1254">
        <v>42313</v>
      </c>
      <c r="FZ1254">
        <v>124.64</v>
      </c>
      <c r="GK1254">
        <v>41452</v>
      </c>
      <c r="GL1254">
        <v>99.625</v>
      </c>
      <c r="GW1254">
        <v>41978</v>
      </c>
      <c r="GX1254">
        <v>125.718</v>
      </c>
      <c r="HF1254">
        <v>42362</v>
      </c>
      <c r="HG1254">
        <v>137.923</v>
      </c>
      <c r="HL1254">
        <v>40835</v>
      </c>
      <c r="HM1254">
        <v>98.518000000000001</v>
      </c>
      <c r="HR1254">
        <v>40837</v>
      </c>
      <c r="HS1254">
        <v>95.415000000000006</v>
      </c>
      <c r="HU1254">
        <v>40842</v>
      </c>
      <c r="HV1254">
        <v>75.138000000000005</v>
      </c>
      <c r="HX1254">
        <v>41002</v>
      </c>
      <c r="HY1254">
        <v>83.19</v>
      </c>
      <c r="IA1254">
        <v>41830</v>
      </c>
      <c r="IB1254">
        <v>110.913</v>
      </c>
    </row>
    <row r="1255" spans="43:236">
      <c r="AQ1255">
        <v>40835</v>
      </c>
      <c r="AR1255">
        <v>100.09</v>
      </c>
      <c r="AT1255">
        <v>40842</v>
      </c>
      <c r="AU1255">
        <v>101.913</v>
      </c>
      <c r="AZ1255">
        <v>40835</v>
      </c>
      <c r="BA1255">
        <v>101.05</v>
      </c>
      <c r="BF1255">
        <v>40844</v>
      </c>
      <c r="BG1255">
        <v>100.167</v>
      </c>
      <c r="BI1255">
        <v>40835</v>
      </c>
      <c r="BJ1255">
        <v>102.792</v>
      </c>
      <c r="BO1255">
        <v>40835</v>
      </c>
      <c r="BP1255">
        <v>100.52800000000001</v>
      </c>
      <c r="BU1255">
        <v>41477</v>
      </c>
      <c r="BV1255">
        <v>101.755</v>
      </c>
      <c r="CA1255">
        <v>40835</v>
      </c>
      <c r="CB1255">
        <v>101.565</v>
      </c>
      <c r="CD1255">
        <v>41751</v>
      </c>
      <c r="CE1255">
        <v>101.468</v>
      </c>
      <c r="CG1255">
        <v>40835</v>
      </c>
      <c r="CH1255">
        <v>100.74299999999999</v>
      </c>
      <c r="CP1255">
        <v>41995</v>
      </c>
      <c r="CQ1255">
        <v>100.965</v>
      </c>
      <c r="DE1255">
        <v>40835</v>
      </c>
      <c r="DF1255">
        <v>95.468000000000004</v>
      </c>
      <c r="DH1255">
        <v>42237</v>
      </c>
      <c r="DI1255">
        <v>102.215</v>
      </c>
      <c r="DW1255">
        <v>40835</v>
      </c>
      <c r="DX1255">
        <v>95.653000000000006</v>
      </c>
      <c r="EF1255">
        <v>40835</v>
      </c>
      <c r="EG1255">
        <v>103.485</v>
      </c>
      <c r="EU1255">
        <v>41246</v>
      </c>
      <c r="EV1255">
        <v>98.495000000000005</v>
      </c>
      <c r="FG1255">
        <v>41600</v>
      </c>
      <c r="FH1255">
        <v>109.458</v>
      </c>
      <c r="FJ1255">
        <v>41715</v>
      </c>
      <c r="FK1255">
        <v>111.447</v>
      </c>
      <c r="FP1255">
        <v>41946</v>
      </c>
      <c r="FQ1255">
        <v>114.80800000000001</v>
      </c>
      <c r="FV1255">
        <v>42121</v>
      </c>
      <c r="FW1255">
        <v>122.69499999999999</v>
      </c>
      <c r="FY1255">
        <v>42314</v>
      </c>
      <c r="FZ1255">
        <v>124.08799999999999</v>
      </c>
      <c r="GK1255">
        <v>41453</v>
      </c>
      <c r="GL1255">
        <v>99.834999999999994</v>
      </c>
      <c r="GW1255">
        <v>41981</v>
      </c>
      <c r="GX1255">
        <v>126.143</v>
      </c>
      <c r="HF1255">
        <v>42363</v>
      </c>
      <c r="HG1255">
        <v>137.923</v>
      </c>
      <c r="HL1255">
        <v>40836</v>
      </c>
      <c r="HM1255">
        <v>97.643000000000001</v>
      </c>
      <c r="HR1255">
        <v>40840</v>
      </c>
      <c r="HS1255">
        <v>94.61</v>
      </c>
      <c r="HU1255">
        <v>40843</v>
      </c>
      <c r="HV1255">
        <v>76.655000000000001</v>
      </c>
      <c r="HX1255">
        <v>41003</v>
      </c>
      <c r="HY1255">
        <v>81.069999999999993</v>
      </c>
      <c r="IA1255">
        <v>41831</v>
      </c>
      <c r="IB1255">
        <v>111.29</v>
      </c>
    </row>
    <row r="1256" spans="43:236">
      <c r="AQ1256">
        <v>40836</v>
      </c>
      <c r="AR1256">
        <v>100.093</v>
      </c>
      <c r="AT1256">
        <v>40843</v>
      </c>
      <c r="AU1256">
        <v>101.95</v>
      </c>
      <c r="AZ1256">
        <v>40836</v>
      </c>
      <c r="BA1256">
        <v>101.008</v>
      </c>
      <c r="BF1256">
        <v>40847</v>
      </c>
      <c r="BG1256">
        <v>100.01</v>
      </c>
      <c r="BI1256">
        <v>40836</v>
      </c>
      <c r="BJ1256">
        <v>102.61799999999999</v>
      </c>
      <c r="BO1256">
        <v>40836</v>
      </c>
      <c r="BP1256">
        <v>100.285</v>
      </c>
      <c r="BU1256">
        <v>41478</v>
      </c>
      <c r="BV1256">
        <v>101.74</v>
      </c>
      <c r="CA1256">
        <v>40836</v>
      </c>
      <c r="CB1256">
        <v>101.24299999999999</v>
      </c>
      <c r="CD1256">
        <v>41752</v>
      </c>
      <c r="CE1256">
        <v>101.447</v>
      </c>
      <c r="CG1256">
        <v>40836</v>
      </c>
      <c r="CH1256">
        <v>100.31</v>
      </c>
      <c r="CP1256">
        <v>41996</v>
      </c>
      <c r="CQ1256">
        <v>100.923</v>
      </c>
      <c r="DE1256">
        <v>40836</v>
      </c>
      <c r="DF1256">
        <v>95.082999999999998</v>
      </c>
      <c r="DH1256">
        <v>42240</v>
      </c>
      <c r="DI1256">
        <v>102.19</v>
      </c>
      <c r="DW1256">
        <v>40836</v>
      </c>
      <c r="DX1256">
        <v>95.132999999999996</v>
      </c>
      <c r="EF1256">
        <v>40836</v>
      </c>
      <c r="EG1256">
        <v>102.85</v>
      </c>
      <c r="EU1256">
        <v>41247</v>
      </c>
      <c r="EV1256">
        <v>98.405000000000001</v>
      </c>
      <c r="FG1256">
        <v>41603</v>
      </c>
      <c r="FH1256">
        <v>109.322</v>
      </c>
      <c r="FJ1256">
        <v>41716</v>
      </c>
      <c r="FK1256">
        <v>111.53</v>
      </c>
      <c r="FP1256">
        <v>41947</v>
      </c>
      <c r="FQ1256">
        <v>114.66500000000001</v>
      </c>
      <c r="FV1256">
        <v>42122</v>
      </c>
      <c r="FW1256">
        <v>122.673</v>
      </c>
      <c r="FY1256">
        <v>42317</v>
      </c>
      <c r="FZ1256">
        <v>123.94</v>
      </c>
      <c r="GK1256">
        <v>41456</v>
      </c>
      <c r="GL1256">
        <v>101.015</v>
      </c>
      <c r="GW1256">
        <v>41982</v>
      </c>
      <c r="GX1256">
        <v>125.715</v>
      </c>
      <c r="HF1256">
        <v>42366</v>
      </c>
      <c r="HG1256">
        <v>138.36799999999999</v>
      </c>
      <c r="HL1256">
        <v>40837</v>
      </c>
      <c r="HM1256">
        <v>98.518000000000001</v>
      </c>
      <c r="HR1256">
        <v>40841</v>
      </c>
      <c r="HS1256">
        <v>94.46</v>
      </c>
      <c r="HU1256">
        <v>40844</v>
      </c>
      <c r="HV1256">
        <v>75.218000000000004</v>
      </c>
      <c r="HX1256">
        <v>41004</v>
      </c>
      <c r="HY1256">
        <v>80.597999999999999</v>
      </c>
      <c r="IA1256">
        <v>41834</v>
      </c>
      <c r="IB1256">
        <v>111.108</v>
      </c>
    </row>
    <row r="1257" spans="43:236">
      <c r="AQ1257">
        <v>40837</v>
      </c>
      <c r="AR1257">
        <v>100.05800000000001</v>
      </c>
      <c r="AT1257">
        <v>40844</v>
      </c>
      <c r="AU1257">
        <v>102.023</v>
      </c>
      <c r="AZ1257">
        <v>40837</v>
      </c>
      <c r="BA1257">
        <v>100.953</v>
      </c>
      <c r="BF1257">
        <v>40848</v>
      </c>
      <c r="BG1257">
        <v>99.87</v>
      </c>
      <c r="BI1257">
        <v>40837</v>
      </c>
      <c r="BJ1257">
        <v>102.685</v>
      </c>
      <c r="BO1257">
        <v>40837</v>
      </c>
      <c r="BP1257">
        <v>100.443</v>
      </c>
      <c r="BU1257">
        <v>41479</v>
      </c>
      <c r="BV1257">
        <v>101.718</v>
      </c>
      <c r="CA1257">
        <v>40837</v>
      </c>
      <c r="CB1257">
        <v>101.43</v>
      </c>
      <c r="CD1257">
        <v>41753</v>
      </c>
      <c r="CE1257">
        <v>101.428</v>
      </c>
      <c r="CG1257">
        <v>40837</v>
      </c>
      <c r="CH1257">
        <v>100.54300000000001</v>
      </c>
      <c r="CP1257">
        <v>41997</v>
      </c>
      <c r="CQ1257">
        <v>100.913</v>
      </c>
      <c r="DE1257">
        <v>40837</v>
      </c>
      <c r="DF1257">
        <v>95.21</v>
      </c>
      <c r="DH1257">
        <v>42241</v>
      </c>
      <c r="DI1257">
        <v>102.185</v>
      </c>
      <c r="DW1257">
        <v>40837</v>
      </c>
      <c r="DX1257">
        <v>95.385000000000005</v>
      </c>
      <c r="EF1257">
        <v>40837</v>
      </c>
      <c r="EG1257">
        <v>103.11799999999999</v>
      </c>
      <c r="EU1257">
        <v>41248</v>
      </c>
      <c r="EV1257">
        <v>97.8</v>
      </c>
      <c r="FG1257">
        <v>41604</v>
      </c>
      <c r="FH1257">
        <v>109.36799999999999</v>
      </c>
      <c r="FJ1257">
        <v>41717</v>
      </c>
      <c r="FK1257">
        <v>111.38800000000001</v>
      </c>
      <c r="FP1257">
        <v>41948</v>
      </c>
      <c r="FQ1257">
        <v>114.62</v>
      </c>
      <c r="FV1257">
        <v>42123</v>
      </c>
      <c r="FW1257">
        <v>121.988</v>
      </c>
      <c r="FY1257">
        <v>42318</v>
      </c>
      <c r="FZ1257">
        <v>124.483</v>
      </c>
      <c r="GK1257">
        <v>41457</v>
      </c>
      <c r="GL1257">
        <v>100.94799999999999</v>
      </c>
      <c r="GW1257">
        <v>41983</v>
      </c>
      <c r="GX1257">
        <v>125.265</v>
      </c>
      <c r="HF1257">
        <v>42367</v>
      </c>
      <c r="HG1257">
        <v>138.11500000000001</v>
      </c>
      <c r="HL1257">
        <v>40840</v>
      </c>
      <c r="HM1257">
        <v>98.04</v>
      </c>
      <c r="HR1257">
        <v>40842</v>
      </c>
      <c r="HS1257">
        <v>95.343000000000004</v>
      </c>
      <c r="HU1257">
        <v>40847</v>
      </c>
      <c r="HV1257">
        <v>74.653000000000006</v>
      </c>
      <c r="HX1257">
        <v>41008</v>
      </c>
      <c r="HY1257">
        <v>80.597999999999999</v>
      </c>
      <c r="IA1257">
        <v>41835</v>
      </c>
      <c r="IB1257">
        <v>111.748</v>
      </c>
    </row>
    <row r="1258" spans="43:236">
      <c r="AQ1258">
        <v>40840</v>
      </c>
      <c r="AR1258">
        <v>100.048</v>
      </c>
      <c r="AT1258">
        <v>40847</v>
      </c>
      <c r="AU1258">
        <v>101.92</v>
      </c>
      <c r="AZ1258">
        <v>40840</v>
      </c>
      <c r="BA1258">
        <v>100.943</v>
      </c>
      <c r="BF1258">
        <v>40849</v>
      </c>
      <c r="BG1258">
        <v>99.972999999999999</v>
      </c>
      <c r="BI1258">
        <v>40840</v>
      </c>
      <c r="BJ1258">
        <v>102.6</v>
      </c>
      <c r="BO1258">
        <v>40840</v>
      </c>
      <c r="BP1258">
        <v>100.33499999999999</v>
      </c>
      <c r="BU1258">
        <v>41480</v>
      </c>
      <c r="BV1258">
        <v>101.715</v>
      </c>
      <c r="CA1258">
        <v>40840</v>
      </c>
      <c r="CB1258">
        <v>101.34</v>
      </c>
      <c r="CD1258">
        <v>41754</v>
      </c>
      <c r="CE1258">
        <v>101.423</v>
      </c>
      <c r="CG1258">
        <v>40840</v>
      </c>
      <c r="CH1258">
        <v>100.358</v>
      </c>
      <c r="CP1258">
        <v>41998</v>
      </c>
      <c r="CQ1258">
        <v>100.913</v>
      </c>
      <c r="DE1258">
        <v>40840</v>
      </c>
      <c r="DF1258">
        <v>95.063000000000002</v>
      </c>
      <c r="DH1258">
        <v>42242</v>
      </c>
      <c r="DI1258">
        <v>102.17</v>
      </c>
      <c r="DW1258">
        <v>40840</v>
      </c>
      <c r="DX1258">
        <v>95.167000000000002</v>
      </c>
      <c r="EF1258">
        <v>40840</v>
      </c>
      <c r="EG1258">
        <v>102.873</v>
      </c>
      <c r="EU1258">
        <v>41249</v>
      </c>
      <c r="EV1258">
        <v>97.48</v>
      </c>
      <c r="FG1258">
        <v>41605</v>
      </c>
      <c r="FH1258">
        <v>109.205</v>
      </c>
      <c r="FJ1258">
        <v>41718</v>
      </c>
      <c r="FK1258">
        <v>111.25</v>
      </c>
      <c r="FP1258">
        <v>41949</v>
      </c>
      <c r="FQ1258">
        <v>114.74</v>
      </c>
      <c r="FV1258">
        <v>42124</v>
      </c>
      <c r="FW1258">
        <v>122.005</v>
      </c>
      <c r="FY1258">
        <v>42319</v>
      </c>
      <c r="FZ1258">
        <v>124.658</v>
      </c>
      <c r="GK1258">
        <v>41458</v>
      </c>
      <c r="GL1258">
        <v>99.775000000000006</v>
      </c>
      <c r="GW1258">
        <v>41984</v>
      </c>
      <c r="GX1258">
        <v>125.148</v>
      </c>
      <c r="HF1258">
        <v>42368</v>
      </c>
      <c r="HG1258">
        <v>138.51</v>
      </c>
      <c r="HL1258">
        <v>40841</v>
      </c>
      <c r="HM1258">
        <v>97.822000000000003</v>
      </c>
      <c r="HR1258">
        <v>40843</v>
      </c>
      <c r="HS1258">
        <v>97.072000000000003</v>
      </c>
      <c r="HU1258">
        <v>40848</v>
      </c>
      <c r="HV1258">
        <v>74.457999999999998</v>
      </c>
      <c r="HX1258">
        <v>41009</v>
      </c>
      <c r="HY1258">
        <v>78.867999999999995</v>
      </c>
      <c r="IA1258">
        <v>41836</v>
      </c>
      <c r="IB1258">
        <v>112.78</v>
      </c>
    </row>
    <row r="1259" spans="43:236">
      <c r="AQ1259">
        <v>40841</v>
      </c>
      <c r="AR1259">
        <v>100.02800000000001</v>
      </c>
      <c r="AT1259">
        <v>40848</v>
      </c>
      <c r="AU1259">
        <v>101.88</v>
      </c>
      <c r="AZ1259">
        <v>40841</v>
      </c>
      <c r="BA1259">
        <v>100.958</v>
      </c>
      <c r="BF1259">
        <v>40850</v>
      </c>
      <c r="BG1259">
        <v>99.983000000000004</v>
      </c>
      <c r="BI1259">
        <v>40841</v>
      </c>
      <c r="BJ1259">
        <v>102.708</v>
      </c>
      <c r="BO1259">
        <v>40841</v>
      </c>
      <c r="BP1259">
        <v>100.55</v>
      </c>
      <c r="BU1259">
        <v>41481</v>
      </c>
      <c r="BV1259">
        <v>101.69799999999999</v>
      </c>
      <c r="CA1259">
        <v>40841</v>
      </c>
      <c r="CB1259">
        <v>101.47499999999999</v>
      </c>
      <c r="CD1259">
        <v>41757</v>
      </c>
      <c r="CE1259">
        <v>101.398</v>
      </c>
      <c r="CG1259">
        <v>40841</v>
      </c>
      <c r="CH1259">
        <v>100.515</v>
      </c>
      <c r="CP1259">
        <v>41999</v>
      </c>
      <c r="CQ1259">
        <v>100.913</v>
      </c>
      <c r="DE1259">
        <v>40841</v>
      </c>
      <c r="DF1259">
        <v>95.15</v>
      </c>
      <c r="DH1259">
        <v>42243</v>
      </c>
      <c r="DI1259">
        <v>102.145</v>
      </c>
      <c r="DW1259">
        <v>40841</v>
      </c>
      <c r="DX1259">
        <v>95.36</v>
      </c>
      <c r="EF1259">
        <v>40841</v>
      </c>
      <c r="EG1259">
        <v>102.995</v>
      </c>
      <c r="EU1259">
        <v>41250</v>
      </c>
      <c r="EV1259">
        <v>97.647999999999996</v>
      </c>
      <c r="FG1259">
        <v>41606</v>
      </c>
      <c r="FH1259">
        <v>108.883</v>
      </c>
      <c r="FJ1259">
        <v>41719</v>
      </c>
      <c r="FK1259">
        <v>111.37</v>
      </c>
      <c r="FP1259">
        <v>41950</v>
      </c>
      <c r="FQ1259">
        <v>114.72</v>
      </c>
      <c r="FV1259">
        <v>42125</v>
      </c>
      <c r="FW1259">
        <v>121.753</v>
      </c>
      <c r="FY1259">
        <v>42320</v>
      </c>
      <c r="FZ1259">
        <v>124.58</v>
      </c>
      <c r="GK1259">
        <v>41459</v>
      </c>
      <c r="GL1259">
        <v>100.655</v>
      </c>
      <c r="GW1259">
        <v>41985</v>
      </c>
      <c r="GX1259">
        <v>125.11</v>
      </c>
      <c r="HF1259">
        <v>42369</v>
      </c>
      <c r="HG1259">
        <v>138.51</v>
      </c>
      <c r="HL1259">
        <v>40842</v>
      </c>
      <c r="HM1259">
        <v>98.613</v>
      </c>
      <c r="HR1259">
        <v>40844</v>
      </c>
      <c r="HS1259">
        <v>95.34</v>
      </c>
      <c r="HU1259">
        <v>40849</v>
      </c>
      <c r="HV1259">
        <v>74.94</v>
      </c>
      <c r="HX1259">
        <v>41010</v>
      </c>
      <c r="HY1259">
        <v>80.397999999999996</v>
      </c>
      <c r="IA1259">
        <v>41837</v>
      </c>
      <c r="IB1259">
        <v>113.605</v>
      </c>
    </row>
    <row r="1260" spans="43:236">
      <c r="AQ1260">
        <v>40842</v>
      </c>
      <c r="AR1260">
        <v>100.012</v>
      </c>
      <c r="AT1260">
        <v>40849</v>
      </c>
      <c r="AU1260">
        <v>101.78</v>
      </c>
      <c r="AZ1260">
        <v>40842</v>
      </c>
      <c r="BA1260">
        <v>100.988</v>
      </c>
      <c r="BF1260">
        <v>40851</v>
      </c>
      <c r="BG1260">
        <v>99.942999999999998</v>
      </c>
      <c r="BI1260">
        <v>40842</v>
      </c>
      <c r="BJ1260">
        <v>102.83499999999999</v>
      </c>
      <c r="BO1260">
        <v>40842</v>
      </c>
      <c r="BP1260">
        <v>100.593</v>
      </c>
      <c r="BU1260">
        <v>41484</v>
      </c>
      <c r="BV1260">
        <v>101.7</v>
      </c>
      <c r="CA1260">
        <v>40842</v>
      </c>
      <c r="CB1260">
        <v>101.66500000000001</v>
      </c>
      <c r="CD1260">
        <v>41758</v>
      </c>
      <c r="CE1260">
        <v>101.383</v>
      </c>
      <c r="CG1260">
        <v>40842</v>
      </c>
      <c r="CH1260">
        <v>100.72</v>
      </c>
      <c r="CP1260">
        <v>42002</v>
      </c>
      <c r="CQ1260">
        <v>100.90300000000001</v>
      </c>
      <c r="DE1260">
        <v>40842</v>
      </c>
      <c r="DF1260">
        <v>95.481999999999999</v>
      </c>
      <c r="DH1260">
        <v>42244</v>
      </c>
      <c r="DI1260">
        <v>102.133</v>
      </c>
      <c r="DW1260">
        <v>40842</v>
      </c>
      <c r="DX1260">
        <v>95.768000000000001</v>
      </c>
      <c r="EF1260">
        <v>40842</v>
      </c>
      <c r="EG1260">
        <v>103.408</v>
      </c>
      <c r="EU1260">
        <v>41253</v>
      </c>
      <c r="EV1260">
        <v>97.19</v>
      </c>
      <c r="FG1260">
        <v>41607</v>
      </c>
      <c r="FH1260">
        <v>108.785</v>
      </c>
      <c r="FJ1260">
        <v>41722</v>
      </c>
      <c r="FK1260">
        <v>111.37</v>
      </c>
      <c r="FP1260">
        <v>41953</v>
      </c>
      <c r="FQ1260">
        <v>114.875</v>
      </c>
      <c r="FV1260">
        <v>42128</v>
      </c>
      <c r="FW1260">
        <v>121.998</v>
      </c>
      <c r="FY1260">
        <v>42321</v>
      </c>
      <c r="FZ1260">
        <v>124.727</v>
      </c>
      <c r="GK1260">
        <v>41460</v>
      </c>
      <c r="GL1260">
        <v>100.583</v>
      </c>
      <c r="GW1260">
        <v>41988</v>
      </c>
      <c r="GX1260">
        <v>126.06</v>
      </c>
      <c r="HL1260">
        <v>40843</v>
      </c>
      <c r="HM1260">
        <v>100.227</v>
      </c>
      <c r="HR1260">
        <v>40847</v>
      </c>
      <c r="HS1260">
        <v>94.665000000000006</v>
      </c>
      <c r="HU1260">
        <v>40850</v>
      </c>
      <c r="HV1260">
        <v>74.983000000000004</v>
      </c>
      <c r="HX1260">
        <v>41011</v>
      </c>
      <c r="HY1260">
        <v>80.962999999999994</v>
      </c>
      <c r="IA1260">
        <v>41838</v>
      </c>
      <c r="IB1260">
        <v>113.79</v>
      </c>
    </row>
    <row r="1261" spans="43:236">
      <c r="AQ1261">
        <v>40843</v>
      </c>
      <c r="AR1261">
        <v>100.01</v>
      </c>
      <c r="AT1261">
        <v>40850</v>
      </c>
      <c r="AU1261">
        <v>101.82</v>
      </c>
      <c r="AZ1261">
        <v>40843</v>
      </c>
      <c r="BA1261">
        <v>101.178</v>
      </c>
      <c r="BF1261">
        <v>40854</v>
      </c>
      <c r="BG1261">
        <v>99.778000000000006</v>
      </c>
      <c r="BI1261">
        <v>40843</v>
      </c>
      <c r="BJ1261">
        <v>103.12</v>
      </c>
      <c r="BO1261">
        <v>40843</v>
      </c>
      <c r="BP1261">
        <v>101.023</v>
      </c>
      <c r="BU1261">
        <v>41485</v>
      </c>
      <c r="BV1261">
        <v>101.69</v>
      </c>
      <c r="CA1261">
        <v>40843</v>
      </c>
      <c r="CB1261">
        <v>102.28</v>
      </c>
      <c r="CD1261">
        <v>41759</v>
      </c>
      <c r="CE1261">
        <v>101.383</v>
      </c>
      <c r="CG1261">
        <v>40843</v>
      </c>
      <c r="CH1261">
        <v>101.393</v>
      </c>
      <c r="CP1261">
        <v>42003</v>
      </c>
      <c r="CQ1261">
        <v>100.91</v>
      </c>
      <c r="DE1261">
        <v>40843</v>
      </c>
      <c r="DF1261">
        <v>96.19</v>
      </c>
      <c r="DH1261">
        <v>42247</v>
      </c>
      <c r="DI1261">
        <v>102.13</v>
      </c>
      <c r="DW1261">
        <v>40843</v>
      </c>
      <c r="DX1261">
        <v>96.495000000000005</v>
      </c>
      <c r="EF1261">
        <v>40843</v>
      </c>
      <c r="EG1261">
        <v>104.30800000000001</v>
      </c>
      <c r="EU1261">
        <v>41254</v>
      </c>
      <c r="EV1261">
        <v>97.71</v>
      </c>
      <c r="FG1261">
        <v>41610</v>
      </c>
      <c r="FH1261">
        <v>108.578</v>
      </c>
      <c r="FJ1261">
        <v>41723</v>
      </c>
      <c r="FK1261">
        <v>111.465</v>
      </c>
      <c r="FP1261">
        <v>41954</v>
      </c>
      <c r="FQ1261">
        <v>115.053</v>
      </c>
      <c r="FV1261">
        <v>42129</v>
      </c>
      <c r="FW1261">
        <v>120.928</v>
      </c>
      <c r="FY1261">
        <v>42324</v>
      </c>
      <c r="FZ1261">
        <v>124.64</v>
      </c>
      <c r="GK1261">
        <v>41463</v>
      </c>
      <c r="GL1261">
        <v>100.38</v>
      </c>
      <c r="GW1261">
        <v>41989</v>
      </c>
      <c r="GX1261">
        <v>125.96</v>
      </c>
      <c r="HL1261">
        <v>40844</v>
      </c>
      <c r="HM1261">
        <v>98.608000000000004</v>
      </c>
      <c r="HR1261">
        <v>40848</v>
      </c>
      <c r="HS1261">
        <v>94.32</v>
      </c>
      <c r="HU1261">
        <v>40851</v>
      </c>
      <c r="HV1261">
        <v>74.314999999999998</v>
      </c>
      <c r="HX1261">
        <v>41012</v>
      </c>
      <c r="HY1261">
        <v>79.662999999999997</v>
      </c>
      <c r="IA1261">
        <v>41841</v>
      </c>
      <c r="IB1261">
        <v>114.19799999999999</v>
      </c>
    </row>
    <row r="1262" spans="43:236">
      <c r="AQ1262">
        <v>40844</v>
      </c>
      <c r="AR1262">
        <v>100.01</v>
      </c>
      <c r="AT1262">
        <v>40851</v>
      </c>
      <c r="AU1262">
        <v>101.723</v>
      </c>
      <c r="AZ1262">
        <v>40844</v>
      </c>
      <c r="BA1262">
        <v>101.05800000000001</v>
      </c>
      <c r="BF1262">
        <v>40855</v>
      </c>
      <c r="BG1262">
        <v>99.826999999999998</v>
      </c>
      <c r="BI1262">
        <v>40844</v>
      </c>
      <c r="BJ1262">
        <v>102.79</v>
      </c>
      <c r="BO1262">
        <v>40844</v>
      </c>
      <c r="BP1262">
        <v>100.605</v>
      </c>
      <c r="BU1262">
        <v>41486</v>
      </c>
      <c r="BV1262">
        <v>101.685</v>
      </c>
      <c r="CA1262">
        <v>40844</v>
      </c>
      <c r="CB1262">
        <v>101.718</v>
      </c>
      <c r="CD1262">
        <v>41760</v>
      </c>
      <c r="CE1262">
        <v>101.38500000000001</v>
      </c>
      <c r="CG1262">
        <v>40844</v>
      </c>
      <c r="CH1262">
        <v>100.72</v>
      </c>
      <c r="CP1262">
        <v>42004</v>
      </c>
      <c r="CQ1262">
        <v>100.905</v>
      </c>
      <c r="DE1262">
        <v>40844</v>
      </c>
      <c r="DF1262">
        <v>95.415000000000006</v>
      </c>
      <c r="DH1262">
        <v>42248</v>
      </c>
      <c r="DI1262">
        <v>102.128</v>
      </c>
      <c r="DW1262">
        <v>40844</v>
      </c>
      <c r="DX1262">
        <v>95.632999999999996</v>
      </c>
      <c r="EF1262">
        <v>40844</v>
      </c>
      <c r="EG1262">
        <v>103.27500000000001</v>
      </c>
      <c r="EU1262">
        <v>41255</v>
      </c>
      <c r="EV1262">
        <v>98.123000000000005</v>
      </c>
      <c r="FG1262">
        <v>41611</v>
      </c>
      <c r="FH1262">
        <v>108.625</v>
      </c>
      <c r="FJ1262">
        <v>41724</v>
      </c>
      <c r="FK1262">
        <v>111.77500000000001</v>
      </c>
      <c r="FP1262">
        <v>41955</v>
      </c>
      <c r="FQ1262">
        <v>114.928</v>
      </c>
      <c r="FV1262">
        <v>42130</v>
      </c>
      <c r="FW1262">
        <v>120.63</v>
      </c>
      <c r="FY1262">
        <v>42325</v>
      </c>
      <c r="FZ1262">
        <v>124.738</v>
      </c>
      <c r="GK1262">
        <v>41464</v>
      </c>
      <c r="GL1262">
        <v>99.933000000000007</v>
      </c>
      <c r="GW1262">
        <v>41990</v>
      </c>
      <c r="GX1262">
        <v>126.233</v>
      </c>
      <c r="HL1262">
        <v>40847</v>
      </c>
      <c r="HM1262">
        <v>98.147999999999996</v>
      </c>
      <c r="HR1262">
        <v>40849</v>
      </c>
      <c r="HS1262">
        <v>95.055000000000007</v>
      </c>
      <c r="HU1262">
        <v>40854</v>
      </c>
      <c r="HV1262">
        <v>74.015000000000001</v>
      </c>
      <c r="HX1262">
        <v>41015</v>
      </c>
      <c r="HY1262">
        <v>79.185000000000002</v>
      </c>
      <c r="IA1262">
        <v>41842</v>
      </c>
      <c r="IB1262">
        <v>114</v>
      </c>
    </row>
    <row r="1263" spans="43:236">
      <c r="AQ1263">
        <v>40847</v>
      </c>
      <c r="AR1263">
        <v>100.02200000000001</v>
      </c>
      <c r="AT1263">
        <v>40854</v>
      </c>
      <c r="AU1263">
        <v>101.56</v>
      </c>
      <c r="AZ1263">
        <v>40847</v>
      </c>
      <c r="BA1263">
        <v>100.958</v>
      </c>
      <c r="BF1263">
        <v>40856</v>
      </c>
      <c r="BG1263">
        <v>99.54</v>
      </c>
      <c r="BI1263">
        <v>40847</v>
      </c>
      <c r="BJ1263">
        <v>102.633</v>
      </c>
      <c r="BO1263">
        <v>40847</v>
      </c>
      <c r="BP1263">
        <v>100.473</v>
      </c>
      <c r="BU1263">
        <v>41487</v>
      </c>
      <c r="BV1263">
        <v>101.688</v>
      </c>
      <c r="CA1263">
        <v>40847</v>
      </c>
      <c r="CB1263">
        <v>101.553</v>
      </c>
      <c r="CD1263">
        <v>41761</v>
      </c>
      <c r="CE1263">
        <v>101.36499999999999</v>
      </c>
      <c r="CG1263">
        <v>40847</v>
      </c>
      <c r="CH1263">
        <v>100.605</v>
      </c>
      <c r="CP1263">
        <v>42005</v>
      </c>
      <c r="CQ1263">
        <v>100.905</v>
      </c>
      <c r="DE1263">
        <v>40847</v>
      </c>
      <c r="DF1263">
        <v>95.328000000000003</v>
      </c>
      <c r="DH1263">
        <v>42249</v>
      </c>
      <c r="DI1263">
        <v>102.123</v>
      </c>
      <c r="DW1263">
        <v>40847</v>
      </c>
      <c r="DX1263">
        <v>95.552999999999997</v>
      </c>
      <c r="EF1263">
        <v>40847</v>
      </c>
      <c r="EG1263">
        <v>103.143</v>
      </c>
      <c r="EU1263">
        <v>41256</v>
      </c>
      <c r="EV1263">
        <v>97.947000000000003</v>
      </c>
      <c r="FG1263">
        <v>41612</v>
      </c>
      <c r="FH1263">
        <v>108.29</v>
      </c>
      <c r="FJ1263">
        <v>41725</v>
      </c>
      <c r="FK1263">
        <v>111.96299999999999</v>
      </c>
      <c r="FP1263">
        <v>41956</v>
      </c>
      <c r="FQ1263">
        <v>114.755</v>
      </c>
      <c r="FV1263">
        <v>42131</v>
      </c>
      <c r="FW1263">
        <v>121.07299999999999</v>
      </c>
      <c r="FY1263">
        <v>42326</v>
      </c>
      <c r="FZ1263">
        <v>124.905</v>
      </c>
      <c r="GK1263">
        <v>41465</v>
      </c>
      <c r="GL1263">
        <v>99.454999999999998</v>
      </c>
      <c r="GW1263">
        <v>41991</v>
      </c>
      <c r="GX1263">
        <v>126.455</v>
      </c>
      <c r="HL1263">
        <v>40848</v>
      </c>
      <c r="HM1263">
        <v>97.858000000000004</v>
      </c>
      <c r="HR1263">
        <v>40850</v>
      </c>
      <c r="HS1263">
        <v>94.983000000000004</v>
      </c>
      <c r="HU1263">
        <v>40855</v>
      </c>
      <c r="HV1263">
        <v>74.09</v>
      </c>
      <c r="HX1263">
        <v>41016</v>
      </c>
      <c r="HY1263">
        <v>80.701999999999998</v>
      </c>
      <c r="IA1263">
        <v>41843</v>
      </c>
      <c r="IB1263">
        <v>113.985</v>
      </c>
    </row>
    <row r="1264" spans="43:236">
      <c r="AT1264">
        <v>40855</v>
      </c>
      <c r="AU1264">
        <v>101.57</v>
      </c>
      <c r="AZ1264">
        <v>40848</v>
      </c>
      <c r="BA1264">
        <v>100.92</v>
      </c>
      <c r="BF1264">
        <v>40857</v>
      </c>
      <c r="BG1264">
        <v>99.513000000000005</v>
      </c>
      <c r="BI1264">
        <v>40848</v>
      </c>
      <c r="BJ1264">
        <v>102.568</v>
      </c>
      <c r="BO1264">
        <v>40848</v>
      </c>
      <c r="BP1264">
        <v>100.395</v>
      </c>
      <c r="BU1264">
        <v>41488</v>
      </c>
      <c r="BV1264">
        <v>101.658</v>
      </c>
      <c r="CA1264">
        <v>40848</v>
      </c>
      <c r="CB1264">
        <v>101.483</v>
      </c>
      <c r="CD1264">
        <v>41764</v>
      </c>
      <c r="CE1264">
        <v>101.36499999999999</v>
      </c>
      <c r="CG1264">
        <v>40848</v>
      </c>
      <c r="CH1264">
        <v>100.5</v>
      </c>
      <c r="CP1264">
        <v>42006</v>
      </c>
      <c r="CQ1264">
        <v>100.90300000000001</v>
      </c>
      <c r="DE1264">
        <v>40848</v>
      </c>
      <c r="DF1264">
        <v>95.19</v>
      </c>
      <c r="DH1264">
        <v>42250</v>
      </c>
      <c r="DI1264">
        <v>102.105</v>
      </c>
      <c r="DW1264">
        <v>40848</v>
      </c>
      <c r="DX1264">
        <v>95.367999999999995</v>
      </c>
      <c r="EF1264">
        <v>40848</v>
      </c>
      <c r="EG1264">
        <v>103.023</v>
      </c>
      <c r="EU1264">
        <v>41257</v>
      </c>
      <c r="EV1264">
        <v>98.082999999999998</v>
      </c>
      <c r="FG1264">
        <v>41613</v>
      </c>
      <c r="FH1264">
        <v>107.93</v>
      </c>
      <c r="FJ1264">
        <v>41726</v>
      </c>
      <c r="FK1264">
        <v>112.063</v>
      </c>
      <c r="FP1264">
        <v>41957</v>
      </c>
      <c r="FQ1264">
        <v>114.783</v>
      </c>
      <c r="FV1264">
        <v>42132</v>
      </c>
      <c r="FW1264">
        <v>121.36</v>
      </c>
      <c r="FY1264">
        <v>42327</v>
      </c>
      <c r="FZ1264">
        <v>125.072</v>
      </c>
      <c r="GK1264">
        <v>41466</v>
      </c>
      <c r="GL1264">
        <v>99.344999999999999</v>
      </c>
      <c r="GW1264">
        <v>41992</v>
      </c>
      <c r="GX1264">
        <v>126.923</v>
      </c>
      <c r="HL1264">
        <v>40849</v>
      </c>
      <c r="HM1264">
        <v>98.4</v>
      </c>
      <c r="HR1264">
        <v>40851</v>
      </c>
      <c r="HS1264">
        <v>94.188000000000002</v>
      </c>
      <c r="HU1264">
        <v>40856</v>
      </c>
      <c r="HV1264">
        <v>72.680000000000007</v>
      </c>
      <c r="HX1264">
        <v>41017</v>
      </c>
      <c r="HY1264">
        <v>81.114999999999995</v>
      </c>
      <c r="IA1264">
        <v>41844</v>
      </c>
      <c r="IB1264">
        <v>114.003</v>
      </c>
    </row>
    <row r="1265" spans="46:236">
      <c r="AT1265">
        <v>40856</v>
      </c>
      <c r="AU1265">
        <v>101.465</v>
      </c>
      <c r="AZ1265">
        <v>40849</v>
      </c>
      <c r="BA1265">
        <v>100.86</v>
      </c>
      <c r="BF1265">
        <v>40858</v>
      </c>
      <c r="BG1265">
        <v>99.462999999999994</v>
      </c>
      <c r="BI1265">
        <v>40849</v>
      </c>
      <c r="BJ1265">
        <v>102.625</v>
      </c>
      <c r="BO1265">
        <v>40849</v>
      </c>
      <c r="BP1265">
        <v>100.425</v>
      </c>
      <c r="BU1265">
        <v>41491</v>
      </c>
      <c r="BV1265">
        <v>101.637</v>
      </c>
      <c r="CA1265">
        <v>40849</v>
      </c>
      <c r="CB1265">
        <v>101.53</v>
      </c>
      <c r="CD1265">
        <v>41765</v>
      </c>
      <c r="CE1265">
        <v>101.348</v>
      </c>
      <c r="CG1265">
        <v>40849</v>
      </c>
      <c r="CH1265">
        <v>100.613</v>
      </c>
      <c r="CP1265">
        <v>42009</v>
      </c>
      <c r="CQ1265">
        <v>100.9</v>
      </c>
      <c r="DE1265">
        <v>40849</v>
      </c>
      <c r="DF1265">
        <v>95.367999999999995</v>
      </c>
      <c r="DH1265">
        <v>42251</v>
      </c>
      <c r="DI1265">
        <v>102.102</v>
      </c>
      <c r="DW1265">
        <v>40849</v>
      </c>
      <c r="DX1265">
        <v>95.57</v>
      </c>
      <c r="EF1265">
        <v>40849</v>
      </c>
      <c r="EG1265">
        <v>103.16800000000001</v>
      </c>
      <c r="EU1265">
        <v>41260</v>
      </c>
      <c r="EV1265">
        <v>97.97</v>
      </c>
      <c r="FG1265">
        <v>41614</v>
      </c>
      <c r="FH1265">
        <v>108.15300000000001</v>
      </c>
      <c r="FJ1265">
        <v>41729</v>
      </c>
      <c r="FK1265">
        <v>112.125</v>
      </c>
      <c r="FP1265">
        <v>41960</v>
      </c>
      <c r="FQ1265">
        <v>114.905</v>
      </c>
      <c r="FV1265">
        <v>42135</v>
      </c>
      <c r="FW1265">
        <v>121.24299999999999</v>
      </c>
      <c r="FY1265">
        <v>42328</v>
      </c>
      <c r="FZ1265">
        <v>125.27</v>
      </c>
      <c r="GK1265">
        <v>41467</v>
      </c>
      <c r="GL1265">
        <v>99.77</v>
      </c>
      <c r="GW1265">
        <v>41995</v>
      </c>
      <c r="GX1265">
        <v>127.123</v>
      </c>
      <c r="HL1265">
        <v>40850</v>
      </c>
      <c r="HM1265">
        <v>98.533000000000001</v>
      </c>
      <c r="HR1265">
        <v>40854</v>
      </c>
      <c r="HS1265">
        <v>93.885000000000005</v>
      </c>
      <c r="HU1265">
        <v>40857</v>
      </c>
      <c r="HV1265">
        <v>72.004999999999995</v>
      </c>
      <c r="HX1265">
        <v>41018</v>
      </c>
      <c r="HY1265">
        <v>80.38</v>
      </c>
      <c r="IA1265">
        <v>41845</v>
      </c>
      <c r="IB1265">
        <v>114.22</v>
      </c>
    </row>
    <row r="1266" spans="46:236">
      <c r="AT1266">
        <v>40857</v>
      </c>
      <c r="AU1266">
        <v>101.375</v>
      </c>
      <c r="AZ1266">
        <v>40850</v>
      </c>
      <c r="BA1266">
        <v>100.833</v>
      </c>
      <c r="BF1266">
        <v>40861</v>
      </c>
      <c r="BG1266">
        <v>99.222999999999999</v>
      </c>
      <c r="BI1266">
        <v>40850</v>
      </c>
      <c r="BJ1266">
        <v>102.52</v>
      </c>
      <c r="BO1266">
        <v>40850</v>
      </c>
      <c r="BP1266">
        <v>100.352</v>
      </c>
      <c r="BU1266">
        <v>41492</v>
      </c>
      <c r="BV1266">
        <v>101.655</v>
      </c>
      <c r="CA1266">
        <v>40850</v>
      </c>
      <c r="CB1266">
        <v>101.318</v>
      </c>
      <c r="CD1266">
        <v>41766</v>
      </c>
      <c r="CE1266">
        <v>101.322</v>
      </c>
      <c r="CG1266">
        <v>40850</v>
      </c>
      <c r="CH1266">
        <v>100.4</v>
      </c>
      <c r="CP1266">
        <v>42010</v>
      </c>
      <c r="CQ1266">
        <v>100.90300000000001</v>
      </c>
      <c r="DE1266">
        <v>40850</v>
      </c>
      <c r="DF1266">
        <v>95.11</v>
      </c>
      <c r="DH1266">
        <v>42254</v>
      </c>
      <c r="DI1266">
        <v>102.093</v>
      </c>
      <c r="DW1266">
        <v>40850</v>
      </c>
      <c r="DX1266">
        <v>95.397999999999996</v>
      </c>
      <c r="EF1266">
        <v>40850</v>
      </c>
      <c r="EG1266">
        <v>102.973</v>
      </c>
      <c r="EU1266">
        <v>41261</v>
      </c>
      <c r="EV1266">
        <v>98.734999999999999</v>
      </c>
      <c r="FG1266">
        <v>41617</v>
      </c>
      <c r="FH1266">
        <v>108.63500000000001</v>
      </c>
      <c r="FJ1266">
        <v>41730</v>
      </c>
      <c r="FK1266">
        <v>112.03</v>
      </c>
      <c r="FP1266">
        <v>41961</v>
      </c>
      <c r="FQ1266">
        <v>114.91</v>
      </c>
      <c r="FV1266">
        <v>42136</v>
      </c>
      <c r="FW1266">
        <v>121.01300000000001</v>
      </c>
      <c r="FY1266">
        <v>42331</v>
      </c>
      <c r="FZ1266">
        <v>125.173</v>
      </c>
      <c r="GK1266">
        <v>41470</v>
      </c>
      <c r="GL1266">
        <v>100.16</v>
      </c>
      <c r="GW1266">
        <v>41996</v>
      </c>
      <c r="GX1266">
        <v>127.113</v>
      </c>
      <c r="HL1266">
        <v>40851</v>
      </c>
      <c r="HM1266">
        <v>97.534999999999997</v>
      </c>
      <c r="HR1266">
        <v>40855</v>
      </c>
      <c r="HS1266">
        <v>94.033000000000001</v>
      </c>
      <c r="HU1266">
        <v>40858</v>
      </c>
      <c r="HV1266">
        <v>72.673000000000002</v>
      </c>
      <c r="HX1266">
        <v>41019</v>
      </c>
      <c r="HY1266">
        <v>79.83</v>
      </c>
      <c r="IA1266">
        <v>41848</v>
      </c>
      <c r="IB1266">
        <v>114.943</v>
      </c>
    </row>
    <row r="1267" spans="46:236">
      <c r="AT1267">
        <v>40858</v>
      </c>
      <c r="AU1267">
        <v>101.288</v>
      </c>
      <c r="AZ1267">
        <v>40851</v>
      </c>
      <c r="BA1267">
        <v>100.81</v>
      </c>
      <c r="BF1267">
        <v>40862</v>
      </c>
      <c r="BG1267">
        <v>98.77</v>
      </c>
      <c r="BI1267">
        <v>40851</v>
      </c>
      <c r="BJ1267">
        <v>102.413</v>
      </c>
      <c r="BO1267">
        <v>40851</v>
      </c>
      <c r="BP1267">
        <v>100.1</v>
      </c>
      <c r="BU1267">
        <v>41493</v>
      </c>
      <c r="BV1267">
        <v>101.633</v>
      </c>
      <c r="CA1267">
        <v>40851</v>
      </c>
      <c r="CB1267">
        <v>100.958</v>
      </c>
      <c r="CD1267">
        <v>41767</v>
      </c>
      <c r="CE1267">
        <v>101.33</v>
      </c>
      <c r="CG1267">
        <v>40851</v>
      </c>
      <c r="CH1267">
        <v>100.048</v>
      </c>
      <c r="CP1267">
        <v>42011</v>
      </c>
      <c r="CQ1267">
        <v>100.9</v>
      </c>
      <c r="DE1267">
        <v>40851</v>
      </c>
      <c r="DF1267">
        <v>94.843000000000004</v>
      </c>
      <c r="DH1267">
        <v>42255</v>
      </c>
      <c r="DI1267">
        <v>102.08799999999999</v>
      </c>
      <c r="DW1267">
        <v>40851</v>
      </c>
      <c r="DX1267">
        <v>94.957999999999998</v>
      </c>
      <c r="EF1267">
        <v>40851</v>
      </c>
      <c r="EG1267">
        <v>102.55</v>
      </c>
      <c r="EU1267">
        <v>41262</v>
      </c>
      <c r="EV1267">
        <v>98.98</v>
      </c>
      <c r="FG1267">
        <v>41618</v>
      </c>
      <c r="FH1267">
        <v>109.123</v>
      </c>
      <c r="FJ1267">
        <v>41731</v>
      </c>
      <c r="FK1267">
        <v>112.065</v>
      </c>
      <c r="FP1267">
        <v>41962</v>
      </c>
      <c r="FQ1267">
        <v>114.898</v>
      </c>
      <c r="FV1267">
        <v>42137</v>
      </c>
      <c r="FW1267">
        <v>120.833</v>
      </c>
      <c r="FY1267">
        <v>42332</v>
      </c>
      <c r="FZ1267">
        <v>125.223</v>
      </c>
      <c r="GK1267">
        <v>41471</v>
      </c>
      <c r="GL1267">
        <v>100.593</v>
      </c>
      <c r="GW1267">
        <v>41997</v>
      </c>
      <c r="GX1267">
        <v>127.078</v>
      </c>
      <c r="HL1267">
        <v>40854</v>
      </c>
      <c r="HM1267">
        <v>97.405000000000001</v>
      </c>
      <c r="HR1267">
        <v>40856</v>
      </c>
      <c r="HS1267">
        <v>92.385000000000005</v>
      </c>
      <c r="HU1267">
        <v>40861</v>
      </c>
      <c r="HV1267">
        <v>70.332999999999998</v>
      </c>
      <c r="HX1267">
        <v>41022</v>
      </c>
      <c r="HY1267">
        <v>79.19</v>
      </c>
      <c r="IA1267">
        <v>41849</v>
      </c>
      <c r="IB1267">
        <v>115.55</v>
      </c>
    </row>
    <row r="1268" spans="46:236">
      <c r="AT1268">
        <v>40861</v>
      </c>
      <c r="AU1268">
        <v>101.303</v>
      </c>
      <c r="AZ1268">
        <v>40854</v>
      </c>
      <c r="BA1268">
        <v>100.593</v>
      </c>
      <c r="BF1268">
        <v>40863</v>
      </c>
      <c r="BG1268">
        <v>98.757999999999996</v>
      </c>
      <c r="BI1268">
        <v>40854</v>
      </c>
      <c r="BJ1268">
        <v>102.22499999999999</v>
      </c>
      <c r="BO1268">
        <v>40854</v>
      </c>
      <c r="BP1268">
        <v>99.878</v>
      </c>
      <c r="BU1268">
        <v>41494</v>
      </c>
      <c r="BV1268">
        <v>101.64</v>
      </c>
      <c r="CA1268">
        <v>40854</v>
      </c>
      <c r="CB1268">
        <v>100.68300000000001</v>
      </c>
      <c r="CD1268">
        <v>41768</v>
      </c>
      <c r="CE1268">
        <v>101.315</v>
      </c>
      <c r="CG1268">
        <v>40854</v>
      </c>
      <c r="CH1268">
        <v>99.75</v>
      </c>
      <c r="CP1268">
        <v>42012</v>
      </c>
      <c r="CQ1268">
        <v>100.875</v>
      </c>
      <c r="DE1268">
        <v>40854</v>
      </c>
      <c r="DF1268">
        <v>94.545000000000002</v>
      </c>
      <c r="DH1268">
        <v>42256</v>
      </c>
      <c r="DI1268">
        <v>102.075</v>
      </c>
      <c r="DW1268">
        <v>40854</v>
      </c>
      <c r="DX1268">
        <v>94.742999999999995</v>
      </c>
      <c r="EF1268">
        <v>40854</v>
      </c>
      <c r="EG1268">
        <v>102.343</v>
      </c>
      <c r="EU1268">
        <v>41263</v>
      </c>
      <c r="EV1268">
        <v>99.128</v>
      </c>
      <c r="FG1268">
        <v>41619</v>
      </c>
      <c r="FH1268">
        <v>109.113</v>
      </c>
      <c r="FJ1268">
        <v>41732</v>
      </c>
      <c r="FK1268">
        <v>112.333</v>
      </c>
      <c r="FP1268">
        <v>41963</v>
      </c>
      <c r="FQ1268">
        <v>115.083</v>
      </c>
      <c r="FV1268">
        <v>42138</v>
      </c>
      <c r="FW1268">
        <v>120.855</v>
      </c>
      <c r="FY1268">
        <v>42333</v>
      </c>
      <c r="FZ1268">
        <v>125.703</v>
      </c>
      <c r="GK1268">
        <v>41472</v>
      </c>
      <c r="GL1268">
        <v>100.27800000000001</v>
      </c>
      <c r="GW1268">
        <v>41998</v>
      </c>
      <c r="GX1268">
        <v>127.078</v>
      </c>
      <c r="HL1268">
        <v>40855</v>
      </c>
      <c r="HM1268">
        <v>97.602000000000004</v>
      </c>
      <c r="HR1268">
        <v>40857</v>
      </c>
      <c r="HS1268">
        <v>91.537999999999997</v>
      </c>
      <c r="HU1268">
        <v>40862</v>
      </c>
      <c r="HV1268">
        <v>68.972999999999999</v>
      </c>
      <c r="HX1268">
        <v>41023</v>
      </c>
      <c r="HY1268">
        <v>80.86</v>
      </c>
      <c r="IA1268">
        <v>41850</v>
      </c>
      <c r="IB1268">
        <v>115.208</v>
      </c>
    </row>
    <row r="1269" spans="46:236">
      <c r="AT1269">
        <v>40862</v>
      </c>
      <c r="AU1269">
        <v>101.22</v>
      </c>
      <c r="AZ1269">
        <v>40855</v>
      </c>
      <c r="BA1269">
        <v>100.61799999999999</v>
      </c>
      <c r="BF1269">
        <v>40864</v>
      </c>
      <c r="BG1269">
        <v>98.623000000000005</v>
      </c>
      <c r="BI1269">
        <v>40855</v>
      </c>
      <c r="BJ1269">
        <v>102.22499999999999</v>
      </c>
      <c r="BO1269">
        <v>40855</v>
      </c>
      <c r="BP1269">
        <v>99.954999999999998</v>
      </c>
      <c r="BU1269">
        <v>41495</v>
      </c>
      <c r="BV1269">
        <v>101.645</v>
      </c>
      <c r="CA1269">
        <v>40855</v>
      </c>
      <c r="CB1269">
        <v>100.858</v>
      </c>
      <c r="CD1269">
        <v>41771</v>
      </c>
      <c r="CE1269">
        <v>101.30500000000001</v>
      </c>
      <c r="CG1269">
        <v>40855</v>
      </c>
      <c r="CH1269">
        <v>99.933000000000007</v>
      </c>
      <c r="CP1269">
        <v>42013</v>
      </c>
      <c r="CQ1269">
        <v>100.873</v>
      </c>
      <c r="DE1269">
        <v>40855</v>
      </c>
      <c r="DF1269">
        <v>94.79</v>
      </c>
      <c r="DH1269">
        <v>42257</v>
      </c>
      <c r="DI1269">
        <v>102.048</v>
      </c>
      <c r="DW1269">
        <v>40855</v>
      </c>
      <c r="DX1269">
        <v>95.01</v>
      </c>
      <c r="EF1269">
        <v>40855</v>
      </c>
      <c r="EG1269">
        <v>102.548</v>
      </c>
      <c r="EU1269">
        <v>41264</v>
      </c>
      <c r="EV1269">
        <v>99.052999999999997</v>
      </c>
      <c r="FG1269">
        <v>41620</v>
      </c>
      <c r="FH1269">
        <v>108.68</v>
      </c>
      <c r="FJ1269">
        <v>41733</v>
      </c>
      <c r="FK1269">
        <v>112.815</v>
      </c>
      <c r="FP1269">
        <v>41964</v>
      </c>
      <c r="FQ1269">
        <v>115.565</v>
      </c>
      <c r="FV1269">
        <v>42139</v>
      </c>
      <c r="FW1269">
        <v>121.223</v>
      </c>
      <c r="FY1269">
        <v>42334</v>
      </c>
      <c r="FZ1269">
        <v>125.74</v>
      </c>
      <c r="GK1269">
        <v>41473</v>
      </c>
      <c r="GL1269">
        <v>100.852</v>
      </c>
      <c r="GW1269">
        <v>41999</v>
      </c>
      <c r="GX1269">
        <v>127.078</v>
      </c>
      <c r="HL1269">
        <v>40856</v>
      </c>
      <c r="HM1269">
        <v>96.003</v>
      </c>
      <c r="HR1269">
        <v>40858</v>
      </c>
      <c r="HS1269">
        <v>92.15</v>
      </c>
      <c r="HU1269">
        <v>40863</v>
      </c>
      <c r="HV1269">
        <v>68.662999999999997</v>
      </c>
      <c r="HX1269">
        <v>41024</v>
      </c>
      <c r="HY1269">
        <v>81.408000000000001</v>
      </c>
      <c r="IA1269">
        <v>41851</v>
      </c>
      <c r="IB1269">
        <v>115.623</v>
      </c>
    </row>
    <row r="1270" spans="46:236">
      <c r="AT1270">
        <v>40863</v>
      </c>
      <c r="AU1270">
        <v>101.185</v>
      </c>
      <c r="AZ1270">
        <v>40856</v>
      </c>
      <c r="BA1270">
        <v>100.348</v>
      </c>
      <c r="BF1270">
        <v>40865</v>
      </c>
      <c r="BG1270">
        <v>98.677999999999997</v>
      </c>
      <c r="BI1270">
        <v>40856</v>
      </c>
      <c r="BJ1270">
        <v>102.005</v>
      </c>
      <c r="BO1270">
        <v>40856</v>
      </c>
      <c r="BP1270">
        <v>99.594999999999999</v>
      </c>
      <c r="BU1270">
        <v>41498</v>
      </c>
      <c r="BV1270">
        <v>101.64</v>
      </c>
      <c r="CA1270">
        <v>40856</v>
      </c>
      <c r="CB1270">
        <v>100.17</v>
      </c>
      <c r="CD1270">
        <v>41772</v>
      </c>
      <c r="CE1270">
        <v>101.30500000000001</v>
      </c>
      <c r="CG1270">
        <v>40856</v>
      </c>
      <c r="CH1270">
        <v>99.212999999999994</v>
      </c>
      <c r="CP1270">
        <v>42016</v>
      </c>
      <c r="CQ1270">
        <v>100.86799999999999</v>
      </c>
      <c r="DE1270">
        <v>40856</v>
      </c>
      <c r="DF1270">
        <v>93.96</v>
      </c>
      <c r="DH1270">
        <v>42258</v>
      </c>
      <c r="DI1270">
        <v>102.03</v>
      </c>
      <c r="DW1270">
        <v>40856</v>
      </c>
      <c r="DX1270">
        <v>94.04</v>
      </c>
      <c r="EF1270">
        <v>40856</v>
      </c>
      <c r="EG1270">
        <v>101.447</v>
      </c>
      <c r="EU1270">
        <v>41267</v>
      </c>
      <c r="EV1270">
        <v>99.314999999999998</v>
      </c>
      <c r="FG1270">
        <v>41621</v>
      </c>
      <c r="FH1270">
        <v>108.623</v>
      </c>
      <c r="FJ1270">
        <v>41736</v>
      </c>
      <c r="FK1270">
        <v>112.77800000000001</v>
      </c>
      <c r="FP1270">
        <v>41967</v>
      </c>
      <c r="FQ1270">
        <v>115.848</v>
      </c>
      <c r="FV1270">
        <v>42142</v>
      </c>
      <c r="FW1270">
        <v>120.873</v>
      </c>
      <c r="FY1270">
        <v>42335</v>
      </c>
      <c r="FZ1270">
        <v>125.828</v>
      </c>
      <c r="GK1270">
        <v>41474</v>
      </c>
      <c r="GL1270">
        <v>100.71299999999999</v>
      </c>
      <c r="GW1270">
        <v>42002</v>
      </c>
      <c r="GX1270">
        <v>127.078</v>
      </c>
      <c r="HL1270">
        <v>40857</v>
      </c>
      <c r="HM1270">
        <v>95.097999999999999</v>
      </c>
      <c r="HR1270">
        <v>40861</v>
      </c>
      <c r="HS1270">
        <v>89.798000000000002</v>
      </c>
      <c r="HU1270">
        <v>40864</v>
      </c>
      <c r="HV1270">
        <v>66.944999999999993</v>
      </c>
      <c r="HX1270">
        <v>41025</v>
      </c>
      <c r="HY1270">
        <v>81.38</v>
      </c>
      <c r="IA1270">
        <v>41852</v>
      </c>
      <c r="IB1270">
        <v>114.99</v>
      </c>
    </row>
    <row r="1271" spans="46:236">
      <c r="AT1271">
        <v>40864</v>
      </c>
      <c r="AU1271">
        <v>101.04</v>
      </c>
      <c r="AZ1271">
        <v>40857</v>
      </c>
      <c r="BA1271">
        <v>100.31</v>
      </c>
      <c r="BF1271">
        <v>40868</v>
      </c>
      <c r="BG1271">
        <v>98.47</v>
      </c>
      <c r="BI1271">
        <v>40857</v>
      </c>
      <c r="BJ1271">
        <v>101.935</v>
      </c>
      <c r="BO1271">
        <v>40857</v>
      </c>
      <c r="BP1271">
        <v>99.444999999999993</v>
      </c>
      <c r="BU1271">
        <v>41499</v>
      </c>
      <c r="BV1271">
        <v>101.61799999999999</v>
      </c>
      <c r="CA1271">
        <v>40857</v>
      </c>
      <c r="CB1271">
        <v>99.933000000000007</v>
      </c>
      <c r="CD1271">
        <v>41773</v>
      </c>
      <c r="CE1271">
        <v>101.29</v>
      </c>
      <c r="CG1271">
        <v>40857</v>
      </c>
      <c r="CH1271">
        <v>98.99</v>
      </c>
      <c r="CP1271">
        <v>42017</v>
      </c>
      <c r="CQ1271">
        <v>100.863</v>
      </c>
      <c r="DE1271">
        <v>40857</v>
      </c>
      <c r="DF1271">
        <v>93.72</v>
      </c>
      <c r="DH1271">
        <v>42261</v>
      </c>
      <c r="DI1271">
        <v>102.02</v>
      </c>
      <c r="DW1271">
        <v>40857</v>
      </c>
      <c r="DX1271">
        <v>93.724999999999994</v>
      </c>
      <c r="EF1271">
        <v>40857</v>
      </c>
      <c r="EG1271">
        <v>101.13800000000001</v>
      </c>
      <c r="EU1271">
        <v>41268</v>
      </c>
      <c r="EV1271">
        <v>99.314999999999998</v>
      </c>
      <c r="FG1271">
        <v>41624</v>
      </c>
      <c r="FH1271">
        <v>108.72499999999999</v>
      </c>
      <c r="FJ1271">
        <v>41737</v>
      </c>
      <c r="FK1271">
        <v>112.608</v>
      </c>
      <c r="FP1271">
        <v>41968</v>
      </c>
      <c r="FQ1271">
        <v>115.995</v>
      </c>
      <c r="FV1271">
        <v>42143</v>
      </c>
      <c r="FW1271">
        <v>121.188</v>
      </c>
      <c r="FY1271">
        <v>42338</v>
      </c>
      <c r="FZ1271">
        <v>125.792</v>
      </c>
      <c r="GK1271">
        <v>41477</v>
      </c>
      <c r="GL1271">
        <v>101.188</v>
      </c>
      <c r="GW1271">
        <v>42003</v>
      </c>
      <c r="GX1271">
        <v>127.78</v>
      </c>
      <c r="HL1271">
        <v>40858</v>
      </c>
      <c r="HM1271">
        <v>95.8</v>
      </c>
      <c r="HR1271">
        <v>40862</v>
      </c>
      <c r="HS1271">
        <v>88.087999999999994</v>
      </c>
      <c r="HU1271">
        <v>40865</v>
      </c>
      <c r="HV1271">
        <v>67.873000000000005</v>
      </c>
      <c r="HX1271">
        <v>41026</v>
      </c>
      <c r="HY1271">
        <v>81.097999999999999</v>
      </c>
      <c r="IA1271">
        <v>41855</v>
      </c>
      <c r="IB1271">
        <v>116.155</v>
      </c>
    </row>
    <row r="1272" spans="46:236">
      <c r="AT1272">
        <v>40865</v>
      </c>
      <c r="AU1272">
        <v>101.01</v>
      </c>
      <c r="AZ1272">
        <v>40858</v>
      </c>
      <c r="BA1272">
        <v>100.188</v>
      </c>
      <c r="BF1272">
        <v>40869</v>
      </c>
      <c r="BG1272">
        <v>98.39</v>
      </c>
      <c r="BI1272">
        <v>40858</v>
      </c>
      <c r="BJ1272">
        <v>101.887</v>
      </c>
      <c r="BO1272">
        <v>40858</v>
      </c>
      <c r="BP1272">
        <v>99.44</v>
      </c>
      <c r="BU1272">
        <v>41500</v>
      </c>
      <c r="BV1272">
        <v>101.58799999999999</v>
      </c>
      <c r="CA1272">
        <v>40858</v>
      </c>
      <c r="CB1272">
        <v>99.94</v>
      </c>
      <c r="CD1272">
        <v>41774</v>
      </c>
      <c r="CE1272">
        <v>101.288</v>
      </c>
      <c r="CG1272">
        <v>40858</v>
      </c>
      <c r="CH1272">
        <v>98.933000000000007</v>
      </c>
      <c r="CP1272">
        <v>42018</v>
      </c>
      <c r="CQ1272">
        <v>100.86</v>
      </c>
      <c r="DE1272">
        <v>40858</v>
      </c>
      <c r="DF1272">
        <v>93.733000000000004</v>
      </c>
      <c r="DH1272">
        <v>42262</v>
      </c>
      <c r="DI1272">
        <v>102.012</v>
      </c>
      <c r="DW1272">
        <v>40858</v>
      </c>
      <c r="DX1272">
        <v>93.847999999999999</v>
      </c>
      <c r="EF1272">
        <v>40858</v>
      </c>
      <c r="EG1272">
        <v>101.2</v>
      </c>
      <c r="EU1272">
        <v>41269</v>
      </c>
      <c r="EV1272">
        <v>99.314999999999998</v>
      </c>
      <c r="FG1272">
        <v>41625</v>
      </c>
      <c r="FH1272">
        <v>108.57</v>
      </c>
      <c r="FJ1272">
        <v>41738</v>
      </c>
      <c r="FK1272">
        <v>112.563</v>
      </c>
      <c r="FP1272">
        <v>41969</v>
      </c>
      <c r="FQ1272">
        <v>115.705</v>
      </c>
      <c r="FV1272">
        <v>42144</v>
      </c>
      <c r="FW1272">
        <v>121.01</v>
      </c>
      <c r="FY1272">
        <v>42339</v>
      </c>
      <c r="FZ1272">
        <v>125.863</v>
      </c>
      <c r="GK1272">
        <v>41478</v>
      </c>
      <c r="GL1272">
        <v>100.63800000000001</v>
      </c>
      <c r="GW1272">
        <v>42004</v>
      </c>
      <c r="GX1272">
        <v>127.72</v>
      </c>
      <c r="HL1272">
        <v>40861</v>
      </c>
      <c r="HM1272">
        <v>93.167000000000002</v>
      </c>
      <c r="HR1272">
        <v>40863</v>
      </c>
      <c r="HS1272">
        <v>87.692999999999998</v>
      </c>
      <c r="HU1272">
        <v>40868</v>
      </c>
      <c r="HV1272">
        <v>66.908000000000001</v>
      </c>
      <c r="HX1272">
        <v>41029</v>
      </c>
      <c r="HY1272">
        <v>82.2</v>
      </c>
      <c r="IA1272">
        <v>41856</v>
      </c>
      <c r="IB1272">
        <v>115.358</v>
      </c>
    </row>
    <row r="1273" spans="46:236">
      <c r="AT1273">
        <v>40868</v>
      </c>
      <c r="AU1273">
        <v>100.965</v>
      </c>
      <c r="AZ1273">
        <v>40861</v>
      </c>
      <c r="BA1273">
        <v>100.185</v>
      </c>
      <c r="BF1273">
        <v>40870</v>
      </c>
      <c r="BG1273">
        <v>98.334999999999994</v>
      </c>
      <c r="BI1273">
        <v>40861</v>
      </c>
      <c r="BJ1273">
        <v>101.498</v>
      </c>
      <c r="BO1273">
        <v>40861</v>
      </c>
      <c r="BP1273">
        <v>98.832999999999998</v>
      </c>
      <c r="BU1273">
        <v>41501</v>
      </c>
      <c r="BV1273">
        <v>101.565</v>
      </c>
      <c r="CA1273">
        <v>40861</v>
      </c>
      <c r="CB1273">
        <v>99.19</v>
      </c>
      <c r="CD1273">
        <v>41775</v>
      </c>
      <c r="CE1273">
        <v>101.27</v>
      </c>
      <c r="CG1273">
        <v>40861</v>
      </c>
      <c r="CH1273">
        <v>98.117999999999995</v>
      </c>
      <c r="CP1273">
        <v>42019</v>
      </c>
      <c r="CQ1273">
        <v>100.83499999999999</v>
      </c>
      <c r="DE1273">
        <v>40861</v>
      </c>
      <c r="DF1273">
        <v>92.832999999999998</v>
      </c>
      <c r="DH1273">
        <v>42263</v>
      </c>
      <c r="DI1273">
        <v>102.003</v>
      </c>
      <c r="DW1273">
        <v>40861</v>
      </c>
      <c r="DX1273">
        <v>92.783000000000001</v>
      </c>
      <c r="EF1273">
        <v>40861</v>
      </c>
      <c r="EG1273">
        <v>100.105</v>
      </c>
      <c r="EU1273">
        <v>41270</v>
      </c>
      <c r="EV1273">
        <v>98.917000000000002</v>
      </c>
      <c r="FG1273">
        <v>41626</v>
      </c>
      <c r="FH1273">
        <v>108.2</v>
      </c>
      <c r="FJ1273">
        <v>41739</v>
      </c>
      <c r="FK1273">
        <v>112.65300000000001</v>
      </c>
      <c r="FP1273">
        <v>41970</v>
      </c>
      <c r="FQ1273">
        <v>115.895</v>
      </c>
      <c r="FV1273">
        <v>42145</v>
      </c>
      <c r="FW1273">
        <v>121</v>
      </c>
      <c r="FY1273">
        <v>42340</v>
      </c>
      <c r="FZ1273">
        <v>125.973</v>
      </c>
      <c r="GK1273">
        <v>41479</v>
      </c>
      <c r="GL1273">
        <v>100.67</v>
      </c>
      <c r="GW1273">
        <v>42005</v>
      </c>
      <c r="GX1273">
        <v>127.72</v>
      </c>
      <c r="HL1273">
        <v>40862</v>
      </c>
      <c r="HM1273">
        <v>91.763000000000005</v>
      </c>
      <c r="HR1273">
        <v>40864</v>
      </c>
      <c r="HS1273">
        <v>85.727000000000004</v>
      </c>
      <c r="HU1273">
        <v>40869</v>
      </c>
      <c r="HV1273">
        <v>66.878</v>
      </c>
      <c r="HX1273">
        <v>41030</v>
      </c>
      <c r="HY1273">
        <v>82.322000000000003</v>
      </c>
      <c r="IA1273">
        <v>41857</v>
      </c>
      <c r="IB1273">
        <v>115.075</v>
      </c>
    </row>
    <row r="1274" spans="46:236">
      <c r="AT1274">
        <v>40869</v>
      </c>
      <c r="AU1274">
        <v>100.895</v>
      </c>
      <c r="AZ1274">
        <v>40862</v>
      </c>
      <c r="BA1274">
        <v>99.885000000000005</v>
      </c>
      <c r="BF1274">
        <v>40871</v>
      </c>
      <c r="BG1274">
        <v>98.435000000000002</v>
      </c>
      <c r="BI1274">
        <v>40862</v>
      </c>
      <c r="BJ1274">
        <v>100.973</v>
      </c>
      <c r="BO1274">
        <v>40862</v>
      </c>
      <c r="BP1274">
        <v>98.302999999999997</v>
      </c>
      <c r="BU1274">
        <v>41502</v>
      </c>
      <c r="BV1274">
        <v>101.55500000000001</v>
      </c>
      <c r="CA1274">
        <v>40862</v>
      </c>
      <c r="CB1274">
        <v>98.49</v>
      </c>
      <c r="CD1274">
        <v>41778</v>
      </c>
      <c r="CE1274">
        <v>101.258</v>
      </c>
      <c r="CG1274">
        <v>40862</v>
      </c>
      <c r="CH1274">
        <v>97.287999999999997</v>
      </c>
      <c r="CP1274">
        <v>42020</v>
      </c>
      <c r="CQ1274">
        <v>100.825</v>
      </c>
      <c r="DE1274">
        <v>40862</v>
      </c>
      <c r="DF1274">
        <v>91.873000000000005</v>
      </c>
      <c r="DH1274">
        <v>42264</v>
      </c>
      <c r="DI1274">
        <v>101.968</v>
      </c>
      <c r="DW1274">
        <v>40862</v>
      </c>
      <c r="DX1274">
        <v>91.718000000000004</v>
      </c>
      <c r="EF1274">
        <v>40862</v>
      </c>
      <c r="EG1274">
        <v>98.885000000000005</v>
      </c>
      <c r="EU1274">
        <v>41271</v>
      </c>
      <c r="EV1274">
        <v>98.96</v>
      </c>
      <c r="FG1274">
        <v>41627</v>
      </c>
      <c r="FH1274">
        <v>108.303</v>
      </c>
      <c r="FJ1274">
        <v>41740</v>
      </c>
      <c r="FK1274">
        <v>112.413</v>
      </c>
      <c r="FP1274">
        <v>41971</v>
      </c>
      <c r="FQ1274">
        <v>115.685</v>
      </c>
      <c r="FV1274">
        <v>42146</v>
      </c>
      <c r="FW1274">
        <v>120.90300000000001</v>
      </c>
      <c r="FY1274">
        <v>42341</v>
      </c>
      <c r="FZ1274">
        <v>124.828</v>
      </c>
      <c r="GK1274">
        <v>41480</v>
      </c>
      <c r="GL1274">
        <v>101.003</v>
      </c>
      <c r="GW1274">
        <v>42006</v>
      </c>
      <c r="GX1274">
        <v>128.905</v>
      </c>
      <c r="HL1274">
        <v>40863</v>
      </c>
      <c r="HM1274">
        <v>91.334999999999994</v>
      </c>
      <c r="HR1274">
        <v>40865</v>
      </c>
      <c r="HS1274">
        <v>86.893000000000001</v>
      </c>
      <c r="HU1274">
        <v>40870</v>
      </c>
      <c r="HV1274">
        <v>67.058000000000007</v>
      </c>
      <c r="HX1274">
        <v>41031</v>
      </c>
      <c r="HY1274">
        <v>81.59</v>
      </c>
      <c r="IA1274">
        <v>41858</v>
      </c>
      <c r="IB1274">
        <v>114.375</v>
      </c>
    </row>
    <row r="1275" spans="46:236">
      <c r="AT1275">
        <v>40870</v>
      </c>
      <c r="AU1275">
        <v>100.79300000000001</v>
      </c>
      <c r="AZ1275">
        <v>40863</v>
      </c>
      <c r="BA1275">
        <v>99.787999999999997</v>
      </c>
      <c r="BF1275">
        <v>40872</v>
      </c>
      <c r="BG1275">
        <v>98.28</v>
      </c>
      <c r="BI1275">
        <v>40863</v>
      </c>
      <c r="BJ1275">
        <v>100.928</v>
      </c>
      <c r="BO1275">
        <v>40863</v>
      </c>
      <c r="BP1275">
        <v>98.15</v>
      </c>
      <c r="BU1275">
        <v>41505</v>
      </c>
      <c r="BV1275">
        <v>101.54</v>
      </c>
      <c r="CA1275">
        <v>40863</v>
      </c>
      <c r="CB1275">
        <v>98.382999999999996</v>
      </c>
      <c r="CD1275">
        <v>41779</v>
      </c>
      <c r="CE1275">
        <v>101.24299999999999</v>
      </c>
      <c r="CG1275">
        <v>40863</v>
      </c>
      <c r="CH1275">
        <v>97.143000000000001</v>
      </c>
      <c r="CP1275">
        <v>42023</v>
      </c>
      <c r="CQ1275">
        <v>100.818</v>
      </c>
      <c r="DE1275">
        <v>40863</v>
      </c>
      <c r="DF1275">
        <v>91.802999999999997</v>
      </c>
      <c r="DH1275">
        <v>42265</v>
      </c>
      <c r="DI1275">
        <v>101.97</v>
      </c>
      <c r="DW1275">
        <v>40863</v>
      </c>
      <c r="DX1275">
        <v>91.5</v>
      </c>
      <c r="EF1275">
        <v>40863</v>
      </c>
      <c r="EG1275">
        <v>98.537999999999997</v>
      </c>
      <c r="EU1275">
        <v>41274</v>
      </c>
      <c r="EV1275">
        <v>99.028000000000006</v>
      </c>
      <c r="FG1275">
        <v>41628</v>
      </c>
      <c r="FH1275">
        <v>108.22499999999999</v>
      </c>
      <c r="FJ1275">
        <v>41743</v>
      </c>
      <c r="FK1275">
        <v>112.6</v>
      </c>
      <c r="FP1275">
        <v>41974</v>
      </c>
      <c r="FQ1275">
        <v>115.7</v>
      </c>
      <c r="FV1275">
        <v>42150</v>
      </c>
      <c r="FW1275">
        <v>120.47499999999999</v>
      </c>
      <c r="FY1275">
        <v>42342</v>
      </c>
      <c r="FZ1275">
        <v>124.685</v>
      </c>
      <c r="GK1275">
        <v>41481</v>
      </c>
      <c r="GL1275">
        <v>101.08499999999999</v>
      </c>
      <c r="GW1275">
        <v>42009</v>
      </c>
      <c r="GX1275">
        <v>127.715</v>
      </c>
      <c r="HL1275">
        <v>40864</v>
      </c>
      <c r="HM1275">
        <v>89.3</v>
      </c>
      <c r="HR1275">
        <v>40868</v>
      </c>
      <c r="HS1275">
        <v>85.488</v>
      </c>
      <c r="HU1275">
        <v>40871</v>
      </c>
      <c r="HV1275">
        <v>67.597999999999999</v>
      </c>
      <c r="HX1275">
        <v>41032</v>
      </c>
      <c r="HY1275">
        <v>81.908000000000001</v>
      </c>
      <c r="IA1275">
        <v>41859</v>
      </c>
      <c r="IB1275">
        <v>115.40300000000001</v>
      </c>
    </row>
    <row r="1276" spans="46:236">
      <c r="AT1276">
        <v>40871</v>
      </c>
      <c r="AU1276">
        <v>100.625</v>
      </c>
      <c r="AZ1276">
        <v>40864</v>
      </c>
      <c r="BA1276">
        <v>99.734999999999999</v>
      </c>
      <c r="BF1276">
        <v>40875</v>
      </c>
      <c r="BG1276">
        <v>98.667000000000002</v>
      </c>
      <c r="BI1276">
        <v>40864</v>
      </c>
      <c r="BJ1276">
        <v>100.628</v>
      </c>
      <c r="BO1276">
        <v>40864</v>
      </c>
      <c r="BP1276">
        <v>98.037999999999997</v>
      </c>
      <c r="BU1276">
        <v>41506</v>
      </c>
      <c r="BV1276">
        <v>101.52800000000001</v>
      </c>
      <c r="CA1276">
        <v>40864</v>
      </c>
      <c r="CB1276">
        <v>98.287999999999997</v>
      </c>
      <c r="CD1276">
        <v>41780</v>
      </c>
      <c r="CE1276">
        <v>101.223</v>
      </c>
      <c r="CG1276">
        <v>40864</v>
      </c>
      <c r="CH1276">
        <v>96.995000000000005</v>
      </c>
      <c r="CP1276">
        <v>42024</v>
      </c>
      <c r="CQ1276">
        <v>100.813</v>
      </c>
      <c r="DE1276">
        <v>40864</v>
      </c>
      <c r="DF1276">
        <v>91.602999999999994</v>
      </c>
      <c r="DH1276">
        <v>42268</v>
      </c>
      <c r="DI1276">
        <v>101.965</v>
      </c>
      <c r="DW1276">
        <v>40864</v>
      </c>
      <c r="DX1276">
        <v>91.242999999999995</v>
      </c>
      <c r="EF1276">
        <v>40864</v>
      </c>
      <c r="EG1276">
        <v>98.34</v>
      </c>
      <c r="EU1276">
        <v>41275</v>
      </c>
      <c r="EV1276">
        <v>99.028000000000006</v>
      </c>
      <c r="FG1276">
        <v>41631</v>
      </c>
      <c r="FH1276">
        <v>107.822</v>
      </c>
      <c r="FJ1276">
        <v>41744</v>
      </c>
      <c r="FK1276">
        <v>112.91</v>
      </c>
      <c r="FP1276">
        <v>41975</v>
      </c>
      <c r="FQ1276">
        <v>115.727</v>
      </c>
      <c r="FV1276">
        <v>42151</v>
      </c>
      <c r="FW1276">
        <v>120.55</v>
      </c>
      <c r="FY1276">
        <v>42345</v>
      </c>
      <c r="FZ1276">
        <v>125.137</v>
      </c>
      <c r="GK1276">
        <v>41484</v>
      </c>
      <c r="GL1276">
        <v>100.65300000000001</v>
      </c>
      <c r="GW1276">
        <v>42010</v>
      </c>
      <c r="GX1276">
        <v>127.438</v>
      </c>
      <c r="HL1276">
        <v>40865</v>
      </c>
      <c r="HM1276">
        <v>90.287999999999997</v>
      </c>
      <c r="HR1276">
        <v>40869</v>
      </c>
      <c r="HS1276">
        <v>85.097999999999999</v>
      </c>
      <c r="HU1276">
        <v>40872</v>
      </c>
      <c r="HV1276">
        <v>68.040000000000006</v>
      </c>
      <c r="HX1276">
        <v>41033</v>
      </c>
      <c r="HY1276">
        <v>82.694999999999993</v>
      </c>
      <c r="IA1276">
        <v>41862</v>
      </c>
      <c r="IB1276">
        <v>115.688</v>
      </c>
    </row>
    <row r="1277" spans="46:236">
      <c r="AT1277">
        <v>40872</v>
      </c>
      <c r="AU1277">
        <v>100.563</v>
      </c>
      <c r="AZ1277">
        <v>40865</v>
      </c>
      <c r="BA1277">
        <v>99.748000000000005</v>
      </c>
      <c r="BF1277">
        <v>40876</v>
      </c>
      <c r="BG1277">
        <v>98.933000000000007</v>
      </c>
      <c r="BI1277">
        <v>40865</v>
      </c>
      <c r="BJ1277">
        <v>100.66</v>
      </c>
      <c r="BO1277">
        <v>40865</v>
      </c>
      <c r="BP1277">
        <v>98.14</v>
      </c>
      <c r="BU1277">
        <v>41507</v>
      </c>
      <c r="BV1277">
        <v>101.518</v>
      </c>
      <c r="CA1277">
        <v>40865</v>
      </c>
      <c r="CB1277">
        <v>98.43</v>
      </c>
      <c r="CD1277">
        <v>41781</v>
      </c>
      <c r="CE1277">
        <v>101.22</v>
      </c>
      <c r="CG1277">
        <v>40865</v>
      </c>
      <c r="CH1277">
        <v>97.19</v>
      </c>
      <c r="CP1277">
        <v>42025</v>
      </c>
      <c r="CQ1277">
        <v>100.80800000000001</v>
      </c>
      <c r="DE1277">
        <v>40865</v>
      </c>
      <c r="DF1277">
        <v>91.88</v>
      </c>
      <c r="DH1277">
        <v>42269</v>
      </c>
      <c r="DI1277">
        <v>101.952</v>
      </c>
      <c r="DW1277">
        <v>40865</v>
      </c>
      <c r="DX1277">
        <v>91.63</v>
      </c>
      <c r="EF1277">
        <v>40865</v>
      </c>
      <c r="EG1277">
        <v>98.81</v>
      </c>
      <c r="EU1277">
        <v>41276</v>
      </c>
      <c r="EV1277">
        <v>100.21</v>
      </c>
      <c r="FG1277">
        <v>41632</v>
      </c>
      <c r="FH1277">
        <v>107.788</v>
      </c>
      <c r="FJ1277">
        <v>41745</v>
      </c>
      <c r="FK1277">
        <v>112.988</v>
      </c>
      <c r="FP1277">
        <v>41976</v>
      </c>
      <c r="FQ1277">
        <v>115.83</v>
      </c>
      <c r="FV1277">
        <v>42152</v>
      </c>
      <c r="FW1277">
        <v>120.30500000000001</v>
      </c>
      <c r="FY1277">
        <v>42346</v>
      </c>
      <c r="FZ1277">
        <v>125.19499999999999</v>
      </c>
      <c r="GK1277">
        <v>41485</v>
      </c>
      <c r="GL1277">
        <v>100.765</v>
      </c>
      <c r="GW1277">
        <v>42011</v>
      </c>
      <c r="GX1277">
        <v>126.958</v>
      </c>
      <c r="HL1277">
        <v>40868</v>
      </c>
      <c r="HM1277">
        <v>88.988</v>
      </c>
      <c r="HR1277">
        <v>40870</v>
      </c>
      <c r="HS1277">
        <v>85.162999999999997</v>
      </c>
      <c r="HU1277">
        <v>40875</v>
      </c>
      <c r="HV1277">
        <v>69.165000000000006</v>
      </c>
      <c r="HX1277">
        <v>41036</v>
      </c>
      <c r="HY1277">
        <v>82.722999999999999</v>
      </c>
      <c r="IA1277">
        <v>41863</v>
      </c>
      <c r="IB1277">
        <v>116.46299999999999</v>
      </c>
    </row>
    <row r="1278" spans="46:236">
      <c r="AT1278">
        <v>40875</v>
      </c>
      <c r="AU1278">
        <v>100.565</v>
      </c>
      <c r="AZ1278">
        <v>40868</v>
      </c>
      <c r="BA1278">
        <v>99.552999999999997</v>
      </c>
      <c r="BF1278">
        <v>40877</v>
      </c>
      <c r="BG1278">
        <v>98.99</v>
      </c>
      <c r="BI1278">
        <v>40868</v>
      </c>
      <c r="BJ1278">
        <v>100.43</v>
      </c>
      <c r="BO1278">
        <v>40868</v>
      </c>
      <c r="BP1278">
        <v>97.754999999999995</v>
      </c>
      <c r="BU1278">
        <v>41508</v>
      </c>
      <c r="BV1278">
        <v>101.515</v>
      </c>
      <c r="CA1278">
        <v>40868</v>
      </c>
      <c r="CB1278">
        <v>98.018000000000001</v>
      </c>
      <c r="CD1278">
        <v>41782</v>
      </c>
      <c r="CE1278">
        <v>101.218</v>
      </c>
      <c r="CG1278">
        <v>40868</v>
      </c>
      <c r="CH1278">
        <v>96.762</v>
      </c>
      <c r="CP1278">
        <v>42026</v>
      </c>
      <c r="CQ1278">
        <v>100.792</v>
      </c>
      <c r="DE1278">
        <v>40868</v>
      </c>
      <c r="DF1278">
        <v>91.298000000000002</v>
      </c>
      <c r="DH1278">
        <v>42270</v>
      </c>
      <c r="DI1278">
        <v>101.94</v>
      </c>
      <c r="DW1278">
        <v>40868</v>
      </c>
      <c r="DX1278">
        <v>91.183000000000007</v>
      </c>
      <c r="EF1278">
        <v>40868</v>
      </c>
      <c r="EG1278">
        <v>97.974999999999994</v>
      </c>
      <c r="EU1278">
        <v>41277</v>
      </c>
      <c r="EV1278">
        <v>100.145</v>
      </c>
      <c r="FG1278">
        <v>41633</v>
      </c>
      <c r="FH1278">
        <v>107.788</v>
      </c>
      <c r="FJ1278">
        <v>41746</v>
      </c>
      <c r="FK1278">
        <v>112.88800000000001</v>
      </c>
      <c r="FP1278">
        <v>41977</v>
      </c>
      <c r="FQ1278">
        <v>115.55500000000001</v>
      </c>
      <c r="FV1278">
        <v>42153</v>
      </c>
      <c r="FW1278">
        <v>120.378</v>
      </c>
      <c r="FY1278">
        <v>42347</v>
      </c>
      <c r="FZ1278">
        <v>125.095</v>
      </c>
      <c r="GK1278">
        <v>41486</v>
      </c>
      <c r="GL1278">
        <v>100.73</v>
      </c>
      <c r="GW1278">
        <v>42012</v>
      </c>
      <c r="GX1278">
        <v>127.15</v>
      </c>
      <c r="HL1278">
        <v>40869</v>
      </c>
      <c r="HM1278">
        <v>88.617999999999995</v>
      </c>
      <c r="HR1278">
        <v>40871</v>
      </c>
      <c r="HS1278">
        <v>85.66</v>
      </c>
      <c r="HU1278">
        <v>40876</v>
      </c>
      <c r="HV1278">
        <v>70.62</v>
      </c>
      <c r="HX1278">
        <v>41037</v>
      </c>
      <c r="HY1278">
        <v>81.98</v>
      </c>
      <c r="IA1278">
        <v>41864</v>
      </c>
      <c r="IB1278">
        <v>117.04</v>
      </c>
    </row>
    <row r="1279" spans="46:236">
      <c r="AT1279">
        <v>40876</v>
      </c>
      <c r="AU1279">
        <v>100.863</v>
      </c>
      <c r="AZ1279">
        <v>40869</v>
      </c>
      <c r="BA1279">
        <v>99.533000000000001</v>
      </c>
      <c r="BF1279">
        <v>40878</v>
      </c>
      <c r="BG1279">
        <v>99.4</v>
      </c>
      <c r="BI1279">
        <v>40869</v>
      </c>
      <c r="BJ1279">
        <v>100.19499999999999</v>
      </c>
      <c r="BO1279">
        <v>40869</v>
      </c>
      <c r="BP1279">
        <v>97.56</v>
      </c>
      <c r="BU1279">
        <v>41509</v>
      </c>
      <c r="BV1279">
        <v>101.52500000000001</v>
      </c>
      <c r="CA1279">
        <v>40869</v>
      </c>
      <c r="CB1279">
        <v>97.563000000000002</v>
      </c>
      <c r="CD1279">
        <v>41785</v>
      </c>
      <c r="CE1279">
        <v>101.223</v>
      </c>
      <c r="CG1279">
        <v>40869</v>
      </c>
      <c r="CH1279">
        <v>96.218000000000004</v>
      </c>
      <c r="CP1279">
        <v>42027</v>
      </c>
      <c r="CQ1279">
        <v>100.77500000000001</v>
      </c>
      <c r="DE1279">
        <v>40869</v>
      </c>
      <c r="DF1279">
        <v>90.72</v>
      </c>
      <c r="DH1279">
        <v>42271</v>
      </c>
      <c r="DI1279">
        <v>101.913</v>
      </c>
      <c r="DW1279">
        <v>40869</v>
      </c>
      <c r="DX1279">
        <v>90.578000000000003</v>
      </c>
      <c r="EF1279">
        <v>40869</v>
      </c>
      <c r="EG1279">
        <v>97.438000000000002</v>
      </c>
      <c r="EU1279">
        <v>41278</v>
      </c>
      <c r="EV1279">
        <v>100.04</v>
      </c>
      <c r="FG1279">
        <v>41634</v>
      </c>
      <c r="FH1279">
        <v>107.788</v>
      </c>
      <c r="FJ1279">
        <v>41747</v>
      </c>
      <c r="FK1279">
        <v>112.88800000000001</v>
      </c>
      <c r="FP1279">
        <v>41978</v>
      </c>
      <c r="FQ1279">
        <v>115.69</v>
      </c>
      <c r="FV1279">
        <v>42156</v>
      </c>
      <c r="FW1279">
        <v>120.003</v>
      </c>
      <c r="FY1279">
        <v>42348</v>
      </c>
      <c r="FZ1279">
        <v>125.01300000000001</v>
      </c>
      <c r="GK1279">
        <v>41487</v>
      </c>
      <c r="GL1279">
        <v>101.133</v>
      </c>
      <c r="GW1279">
        <v>42013</v>
      </c>
      <c r="GX1279">
        <v>126.58</v>
      </c>
      <c r="HL1279">
        <v>40870</v>
      </c>
      <c r="HM1279">
        <v>88.564999999999998</v>
      </c>
      <c r="HR1279">
        <v>40872</v>
      </c>
      <c r="HS1279">
        <v>85.863</v>
      </c>
      <c r="HU1279">
        <v>40877</v>
      </c>
      <c r="HV1279">
        <v>72.742999999999995</v>
      </c>
      <c r="HX1279">
        <v>41038</v>
      </c>
      <c r="HY1279">
        <v>79.844999999999999</v>
      </c>
      <c r="IA1279">
        <v>41865</v>
      </c>
      <c r="IB1279">
        <v>118.455</v>
      </c>
    </row>
    <row r="1280" spans="46:236">
      <c r="AT1280">
        <v>40877</v>
      </c>
      <c r="AU1280">
        <v>100.95</v>
      </c>
      <c r="AZ1280">
        <v>40870</v>
      </c>
      <c r="BA1280">
        <v>99.474999999999994</v>
      </c>
      <c r="BF1280">
        <v>40879</v>
      </c>
      <c r="BG1280">
        <v>99.567999999999998</v>
      </c>
      <c r="BI1280">
        <v>40870</v>
      </c>
      <c r="BJ1280">
        <v>100.095</v>
      </c>
      <c r="BO1280">
        <v>40870</v>
      </c>
      <c r="BP1280">
        <v>97.403000000000006</v>
      </c>
      <c r="BU1280">
        <v>41512</v>
      </c>
      <c r="BV1280">
        <v>101.51300000000001</v>
      </c>
      <c r="CA1280">
        <v>40870</v>
      </c>
      <c r="CB1280">
        <v>97.334999999999994</v>
      </c>
      <c r="CD1280">
        <v>41786</v>
      </c>
      <c r="CE1280">
        <v>101.218</v>
      </c>
      <c r="CG1280">
        <v>40870</v>
      </c>
      <c r="CH1280">
        <v>96.04</v>
      </c>
      <c r="CP1280">
        <v>42030</v>
      </c>
      <c r="CQ1280">
        <v>100.753</v>
      </c>
      <c r="DE1280">
        <v>40870</v>
      </c>
      <c r="DF1280">
        <v>90.563000000000002</v>
      </c>
      <c r="DH1280">
        <v>42272</v>
      </c>
      <c r="DI1280">
        <v>101.90300000000001</v>
      </c>
      <c r="DW1280">
        <v>40870</v>
      </c>
      <c r="DX1280">
        <v>90.387</v>
      </c>
      <c r="EF1280">
        <v>40870</v>
      </c>
      <c r="EG1280">
        <v>97.263000000000005</v>
      </c>
      <c r="EU1280">
        <v>41281</v>
      </c>
      <c r="EV1280">
        <v>99.805000000000007</v>
      </c>
      <c r="FG1280">
        <v>41635</v>
      </c>
      <c r="FH1280">
        <v>107.82</v>
      </c>
      <c r="FJ1280">
        <v>41750</v>
      </c>
      <c r="FK1280">
        <v>112.88800000000001</v>
      </c>
      <c r="FP1280">
        <v>41981</v>
      </c>
      <c r="FQ1280">
        <v>115.825</v>
      </c>
      <c r="FV1280">
        <v>42157</v>
      </c>
      <c r="FW1280">
        <v>119.458</v>
      </c>
      <c r="FY1280">
        <v>42349</v>
      </c>
      <c r="FZ1280">
        <v>124.96</v>
      </c>
      <c r="GK1280">
        <v>41488</v>
      </c>
      <c r="GL1280">
        <v>101.52800000000001</v>
      </c>
      <c r="GW1280">
        <v>42016</v>
      </c>
      <c r="GX1280">
        <v>127.477</v>
      </c>
      <c r="HL1280">
        <v>40871</v>
      </c>
      <c r="HM1280">
        <v>89.117999999999995</v>
      </c>
      <c r="HR1280">
        <v>40875</v>
      </c>
      <c r="HS1280">
        <v>87.393000000000001</v>
      </c>
      <c r="HU1280">
        <v>40878</v>
      </c>
      <c r="HV1280">
        <v>75.805000000000007</v>
      </c>
      <c r="HX1280">
        <v>41039</v>
      </c>
      <c r="HY1280">
        <v>80.548000000000002</v>
      </c>
      <c r="IA1280">
        <v>41866</v>
      </c>
      <c r="IB1280">
        <v>119.795</v>
      </c>
    </row>
    <row r="1281" spans="46:236">
      <c r="AT1281">
        <v>40878</v>
      </c>
      <c r="AU1281">
        <v>101.072</v>
      </c>
      <c r="AZ1281">
        <v>40871</v>
      </c>
      <c r="BA1281">
        <v>99.498000000000005</v>
      </c>
      <c r="BF1281">
        <v>40882</v>
      </c>
      <c r="BG1281">
        <v>99.944999999999993</v>
      </c>
      <c r="BI1281">
        <v>40871</v>
      </c>
      <c r="BJ1281">
        <v>100.21</v>
      </c>
      <c r="BO1281">
        <v>40871</v>
      </c>
      <c r="BP1281">
        <v>97.474999999999994</v>
      </c>
      <c r="BU1281">
        <v>41513</v>
      </c>
      <c r="BV1281">
        <v>101.49</v>
      </c>
      <c r="CA1281">
        <v>40871</v>
      </c>
      <c r="CB1281">
        <v>97.162999999999997</v>
      </c>
      <c r="CD1281">
        <v>41787</v>
      </c>
      <c r="CE1281">
        <v>101.203</v>
      </c>
      <c r="CG1281">
        <v>40871</v>
      </c>
      <c r="CH1281">
        <v>95.837999999999994</v>
      </c>
      <c r="CP1281">
        <v>42031</v>
      </c>
      <c r="CQ1281">
        <v>100.735</v>
      </c>
      <c r="DE1281">
        <v>40871</v>
      </c>
      <c r="DF1281">
        <v>90.442999999999998</v>
      </c>
      <c r="DH1281">
        <v>42275</v>
      </c>
      <c r="DI1281">
        <v>101.9</v>
      </c>
      <c r="DW1281">
        <v>40871</v>
      </c>
      <c r="DX1281">
        <v>90.173000000000002</v>
      </c>
      <c r="EF1281">
        <v>40871</v>
      </c>
      <c r="EG1281">
        <v>97.07</v>
      </c>
      <c r="EU1281">
        <v>41282</v>
      </c>
      <c r="EV1281">
        <v>99.942999999999998</v>
      </c>
      <c r="FG1281">
        <v>41638</v>
      </c>
      <c r="FH1281">
        <v>108.26</v>
      </c>
      <c r="FJ1281">
        <v>41751</v>
      </c>
      <c r="FK1281">
        <v>112.98</v>
      </c>
      <c r="FP1281">
        <v>41982</v>
      </c>
      <c r="FQ1281">
        <v>115.428</v>
      </c>
      <c r="FV1281">
        <v>42158</v>
      </c>
      <c r="FW1281">
        <v>119.26300000000001</v>
      </c>
      <c r="FY1281">
        <v>42352</v>
      </c>
      <c r="FZ1281">
        <v>124.43300000000001</v>
      </c>
      <c r="GK1281">
        <v>41491</v>
      </c>
      <c r="GL1281">
        <v>101.322</v>
      </c>
      <c r="GW1281">
        <v>42017</v>
      </c>
      <c r="GX1281">
        <v>127.495</v>
      </c>
      <c r="HL1281">
        <v>40872</v>
      </c>
      <c r="HM1281">
        <v>89.498000000000005</v>
      </c>
      <c r="HR1281">
        <v>40876</v>
      </c>
      <c r="HS1281">
        <v>89.102999999999994</v>
      </c>
      <c r="HU1281">
        <v>40879</v>
      </c>
      <c r="HV1281">
        <v>75.878</v>
      </c>
      <c r="HX1281">
        <v>41040</v>
      </c>
      <c r="HY1281">
        <v>80.38</v>
      </c>
      <c r="IA1281">
        <v>41869</v>
      </c>
      <c r="IB1281">
        <v>119.023</v>
      </c>
    </row>
    <row r="1282" spans="46:236">
      <c r="AT1282">
        <v>40879</v>
      </c>
      <c r="AU1282">
        <v>100.968</v>
      </c>
      <c r="AZ1282">
        <v>40872</v>
      </c>
      <c r="BA1282">
        <v>99.515000000000001</v>
      </c>
      <c r="BF1282">
        <v>40883</v>
      </c>
      <c r="BG1282">
        <v>99.942999999999998</v>
      </c>
      <c r="BI1282">
        <v>40872</v>
      </c>
      <c r="BJ1282">
        <v>100.005</v>
      </c>
      <c r="BO1282">
        <v>40872</v>
      </c>
      <c r="BP1282">
        <v>97.248000000000005</v>
      </c>
      <c r="BU1282">
        <v>41514</v>
      </c>
      <c r="BV1282">
        <v>101.44499999999999</v>
      </c>
      <c r="CA1282">
        <v>40872</v>
      </c>
      <c r="CB1282">
        <v>96.793000000000006</v>
      </c>
      <c r="CD1282">
        <v>41788</v>
      </c>
      <c r="CE1282">
        <v>101.193</v>
      </c>
      <c r="CG1282">
        <v>40872</v>
      </c>
      <c r="CH1282">
        <v>95.343000000000004</v>
      </c>
      <c r="CP1282">
        <v>42032</v>
      </c>
      <c r="CQ1282">
        <v>100.735</v>
      </c>
      <c r="DE1282">
        <v>40872</v>
      </c>
      <c r="DF1282">
        <v>89.71</v>
      </c>
      <c r="DH1282">
        <v>42276</v>
      </c>
      <c r="DI1282">
        <v>101.898</v>
      </c>
      <c r="DW1282">
        <v>40872</v>
      </c>
      <c r="DX1282">
        <v>89.457999999999998</v>
      </c>
      <c r="EF1282">
        <v>40872</v>
      </c>
      <c r="EG1282">
        <v>96.332999999999998</v>
      </c>
      <c r="EU1282">
        <v>41283</v>
      </c>
      <c r="EV1282">
        <v>99.738</v>
      </c>
      <c r="FG1282">
        <v>41639</v>
      </c>
      <c r="FH1282">
        <v>108.313</v>
      </c>
      <c r="FJ1282">
        <v>41752</v>
      </c>
      <c r="FK1282">
        <v>113.05800000000001</v>
      </c>
      <c r="FP1282">
        <v>41983</v>
      </c>
      <c r="FQ1282">
        <v>115.05500000000001</v>
      </c>
      <c r="FV1282">
        <v>42159</v>
      </c>
      <c r="FW1282">
        <v>119.408</v>
      </c>
      <c r="FY1282">
        <v>42353</v>
      </c>
      <c r="FZ1282">
        <v>124.24</v>
      </c>
      <c r="GK1282">
        <v>41492</v>
      </c>
      <c r="GL1282">
        <v>101.398</v>
      </c>
      <c r="GW1282">
        <v>42018</v>
      </c>
      <c r="GX1282">
        <v>128.41</v>
      </c>
      <c r="HL1282">
        <v>40875</v>
      </c>
      <c r="HM1282">
        <v>90.613</v>
      </c>
      <c r="HR1282">
        <v>40877</v>
      </c>
      <c r="HS1282">
        <v>91.545000000000002</v>
      </c>
      <c r="HU1282">
        <v>40882</v>
      </c>
      <c r="HV1282">
        <v>80.808000000000007</v>
      </c>
      <c r="HX1282">
        <v>41043</v>
      </c>
      <c r="HY1282">
        <v>78.260000000000005</v>
      </c>
      <c r="IA1282">
        <v>41870</v>
      </c>
      <c r="IB1282">
        <v>119.648</v>
      </c>
    </row>
    <row r="1283" spans="46:236">
      <c r="AT1283">
        <v>40882</v>
      </c>
      <c r="AU1283">
        <v>100.99</v>
      </c>
      <c r="AZ1283">
        <v>40875</v>
      </c>
      <c r="BA1283">
        <v>99.688000000000002</v>
      </c>
      <c r="BF1283">
        <v>40884</v>
      </c>
      <c r="BG1283">
        <v>99.834999999999994</v>
      </c>
      <c r="BI1283">
        <v>40875</v>
      </c>
      <c r="BJ1283">
        <v>100.45</v>
      </c>
      <c r="BO1283">
        <v>40875</v>
      </c>
      <c r="BP1283">
        <v>97.617999999999995</v>
      </c>
      <c r="BU1283">
        <v>41515</v>
      </c>
      <c r="BV1283">
        <v>101.455</v>
      </c>
      <c r="CA1283">
        <v>40875</v>
      </c>
      <c r="CB1283">
        <v>97.522999999999996</v>
      </c>
      <c r="CD1283">
        <v>41789</v>
      </c>
      <c r="CE1283">
        <v>101.188</v>
      </c>
      <c r="CG1283">
        <v>40875</v>
      </c>
      <c r="CH1283">
        <v>96.108000000000004</v>
      </c>
      <c r="CP1283">
        <v>42033</v>
      </c>
      <c r="CQ1283">
        <v>100.71</v>
      </c>
      <c r="DE1283">
        <v>40875</v>
      </c>
      <c r="DF1283">
        <v>90.313000000000002</v>
      </c>
      <c r="DH1283">
        <v>42277</v>
      </c>
      <c r="DI1283">
        <v>101.893</v>
      </c>
      <c r="DW1283">
        <v>40875</v>
      </c>
      <c r="DX1283">
        <v>89.924999999999997</v>
      </c>
      <c r="EF1283">
        <v>40875</v>
      </c>
      <c r="EG1283">
        <v>96.933000000000007</v>
      </c>
      <c r="EU1283">
        <v>41284</v>
      </c>
      <c r="EV1283">
        <v>101.26300000000001</v>
      </c>
      <c r="FG1283">
        <v>41640</v>
      </c>
      <c r="FH1283">
        <v>108.313</v>
      </c>
      <c r="FJ1283">
        <v>41753</v>
      </c>
      <c r="FK1283">
        <v>112.89</v>
      </c>
      <c r="FP1283">
        <v>41984</v>
      </c>
      <c r="FQ1283">
        <v>114.97</v>
      </c>
      <c r="FV1283">
        <v>42160</v>
      </c>
      <c r="FW1283">
        <v>118.768</v>
      </c>
      <c r="FY1283">
        <v>42354</v>
      </c>
      <c r="FZ1283">
        <v>124.285</v>
      </c>
      <c r="GK1283">
        <v>41493</v>
      </c>
      <c r="GL1283">
        <v>101.41500000000001</v>
      </c>
      <c r="GW1283">
        <v>42019</v>
      </c>
      <c r="GX1283">
        <v>128.00299999999999</v>
      </c>
      <c r="HL1283">
        <v>40876</v>
      </c>
      <c r="HM1283">
        <v>92.19</v>
      </c>
      <c r="HR1283">
        <v>40878</v>
      </c>
      <c r="HS1283">
        <v>95.23</v>
      </c>
      <c r="HU1283">
        <v>40883</v>
      </c>
      <c r="HV1283">
        <v>78.923000000000002</v>
      </c>
      <c r="HX1283">
        <v>41044</v>
      </c>
      <c r="HY1283">
        <v>77.034999999999997</v>
      </c>
      <c r="IA1283">
        <v>41871</v>
      </c>
      <c r="IB1283">
        <v>120.425</v>
      </c>
    </row>
    <row r="1284" spans="46:236">
      <c r="AT1284">
        <v>40883</v>
      </c>
      <c r="AU1284">
        <v>101.053</v>
      </c>
      <c r="AZ1284">
        <v>40876</v>
      </c>
      <c r="BA1284">
        <v>99.867999999999995</v>
      </c>
      <c r="BF1284">
        <v>40885</v>
      </c>
      <c r="BG1284">
        <v>99.724999999999994</v>
      </c>
      <c r="BI1284">
        <v>40876</v>
      </c>
      <c r="BJ1284">
        <v>100.78</v>
      </c>
      <c r="BO1284">
        <v>40876</v>
      </c>
      <c r="BP1284">
        <v>97.837999999999994</v>
      </c>
      <c r="BU1284">
        <v>41516</v>
      </c>
      <c r="BV1284">
        <v>101.435</v>
      </c>
      <c r="CA1284">
        <v>40876</v>
      </c>
      <c r="CB1284">
        <v>97.89</v>
      </c>
      <c r="CD1284">
        <v>41792</v>
      </c>
      <c r="CE1284">
        <v>101.19</v>
      </c>
      <c r="CG1284">
        <v>40876</v>
      </c>
      <c r="CH1284">
        <v>96.522999999999996</v>
      </c>
      <c r="CP1284">
        <v>42034</v>
      </c>
      <c r="CQ1284">
        <v>100.702</v>
      </c>
      <c r="DE1284">
        <v>40876</v>
      </c>
      <c r="DF1284">
        <v>90.814999999999998</v>
      </c>
      <c r="DH1284">
        <v>42278</v>
      </c>
      <c r="DI1284">
        <v>101.873</v>
      </c>
      <c r="DW1284">
        <v>40876</v>
      </c>
      <c r="DX1284">
        <v>90.567999999999998</v>
      </c>
      <c r="EF1284">
        <v>40876</v>
      </c>
      <c r="EG1284">
        <v>97.518000000000001</v>
      </c>
      <c r="EU1284">
        <v>41285</v>
      </c>
      <c r="EV1284">
        <v>101.51</v>
      </c>
      <c r="FG1284">
        <v>41641</v>
      </c>
      <c r="FH1284">
        <v>109.36</v>
      </c>
      <c r="FJ1284">
        <v>41754</v>
      </c>
      <c r="FK1284">
        <v>112.887</v>
      </c>
      <c r="FP1284">
        <v>41985</v>
      </c>
      <c r="FQ1284">
        <v>114.715</v>
      </c>
      <c r="FV1284">
        <v>42163</v>
      </c>
      <c r="FW1284">
        <v>118.64</v>
      </c>
      <c r="FY1284">
        <v>42355</v>
      </c>
      <c r="FZ1284">
        <v>124.36</v>
      </c>
      <c r="GK1284">
        <v>41494</v>
      </c>
      <c r="GL1284">
        <v>101.938</v>
      </c>
      <c r="GW1284">
        <v>42020</v>
      </c>
      <c r="GX1284">
        <v>129.02500000000001</v>
      </c>
      <c r="HL1284">
        <v>40877</v>
      </c>
      <c r="HM1284">
        <v>94.43</v>
      </c>
      <c r="HR1284">
        <v>40879</v>
      </c>
      <c r="HS1284">
        <v>95.548000000000002</v>
      </c>
      <c r="HU1284">
        <v>40884</v>
      </c>
      <c r="HV1284">
        <v>75.882999999999996</v>
      </c>
      <c r="HX1284">
        <v>41045</v>
      </c>
      <c r="HY1284">
        <v>77.662999999999997</v>
      </c>
      <c r="IA1284">
        <v>41872</v>
      </c>
      <c r="IB1284">
        <v>121.05</v>
      </c>
    </row>
    <row r="1285" spans="46:236">
      <c r="AT1285">
        <v>40884</v>
      </c>
      <c r="AU1285">
        <v>101.008</v>
      </c>
      <c r="AZ1285">
        <v>40877</v>
      </c>
      <c r="BA1285">
        <v>99.984999999999999</v>
      </c>
      <c r="BF1285">
        <v>40886</v>
      </c>
      <c r="BG1285">
        <v>99.734999999999999</v>
      </c>
      <c r="BI1285">
        <v>40877</v>
      </c>
      <c r="BJ1285">
        <v>101.063</v>
      </c>
      <c r="BO1285">
        <v>40877</v>
      </c>
      <c r="BP1285">
        <v>98.305000000000007</v>
      </c>
      <c r="BU1285">
        <v>41519</v>
      </c>
      <c r="BV1285">
        <v>101.438</v>
      </c>
      <c r="CA1285">
        <v>40877</v>
      </c>
      <c r="CB1285">
        <v>98.457999999999998</v>
      </c>
      <c r="CD1285">
        <v>41793</v>
      </c>
      <c r="CE1285">
        <v>101.185</v>
      </c>
      <c r="CG1285">
        <v>40877</v>
      </c>
      <c r="CH1285">
        <v>97.097999999999999</v>
      </c>
      <c r="CP1285">
        <v>42037</v>
      </c>
      <c r="CQ1285">
        <v>100.705</v>
      </c>
      <c r="DE1285">
        <v>40877</v>
      </c>
      <c r="DF1285">
        <v>91.457999999999998</v>
      </c>
      <c r="DH1285">
        <v>42279</v>
      </c>
      <c r="DI1285">
        <v>101.86499999999999</v>
      </c>
      <c r="DW1285">
        <v>40877</v>
      </c>
      <c r="DX1285">
        <v>91.37</v>
      </c>
      <c r="EF1285">
        <v>40877</v>
      </c>
      <c r="EG1285">
        <v>98.44</v>
      </c>
      <c r="EU1285">
        <v>41288</v>
      </c>
      <c r="EV1285">
        <v>100.91800000000001</v>
      </c>
      <c r="FG1285">
        <v>41642</v>
      </c>
      <c r="FH1285">
        <v>110.003</v>
      </c>
      <c r="FJ1285">
        <v>41757</v>
      </c>
      <c r="FK1285">
        <v>112.83799999999999</v>
      </c>
      <c r="FP1285">
        <v>41988</v>
      </c>
      <c r="FQ1285">
        <v>114.943</v>
      </c>
      <c r="FV1285">
        <v>42164</v>
      </c>
      <c r="FW1285">
        <v>118.595</v>
      </c>
      <c r="FY1285">
        <v>42356</v>
      </c>
      <c r="FZ1285">
        <v>124.545</v>
      </c>
      <c r="GK1285">
        <v>41495</v>
      </c>
      <c r="GL1285">
        <v>102.093</v>
      </c>
      <c r="GW1285">
        <v>42023</v>
      </c>
      <c r="GX1285">
        <v>128.952</v>
      </c>
      <c r="HL1285">
        <v>40878</v>
      </c>
      <c r="HM1285">
        <v>98.165000000000006</v>
      </c>
      <c r="HR1285">
        <v>40882</v>
      </c>
      <c r="HS1285">
        <v>100.953</v>
      </c>
      <c r="HU1285">
        <v>40885</v>
      </c>
      <c r="HV1285">
        <v>71.454999999999998</v>
      </c>
      <c r="HX1285">
        <v>41046</v>
      </c>
      <c r="HY1285">
        <v>77.875</v>
      </c>
      <c r="IA1285">
        <v>41873</v>
      </c>
      <c r="IB1285">
        <v>121.58799999999999</v>
      </c>
    </row>
    <row r="1286" spans="46:236">
      <c r="AT1286">
        <v>40885</v>
      </c>
      <c r="AU1286">
        <v>100.94</v>
      </c>
      <c r="AZ1286">
        <v>40878</v>
      </c>
      <c r="BA1286">
        <v>100.21</v>
      </c>
      <c r="BF1286">
        <v>40889</v>
      </c>
      <c r="BG1286">
        <v>99.748000000000005</v>
      </c>
      <c r="BI1286">
        <v>40878</v>
      </c>
      <c r="BJ1286">
        <v>101.55800000000001</v>
      </c>
      <c r="BO1286">
        <v>40878</v>
      </c>
      <c r="BP1286">
        <v>99.317999999999998</v>
      </c>
      <c r="BU1286">
        <v>41520</v>
      </c>
      <c r="BV1286">
        <v>101.435</v>
      </c>
      <c r="CA1286">
        <v>40878</v>
      </c>
      <c r="CB1286">
        <v>99.844999999999999</v>
      </c>
      <c r="CD1286">
        <v>41794</v>
      </c>
      <c r="CE1286">
        <v>101.185</v>
      </c>
      <c r="CG1286">
        <v>40878</v>
      </c>
      <c r="CH1286">
        <v>98.783000000000001</v>
      </c>
      <c r="CP1286">
        <v>42038</v>
      </c>
      <c r="CQ1286">
        <v>100.693</v>
      </c>
      <c r="DE1286">
        <v>40878</v>
      </c>
      <c r="DF1286">
        <v>93.545000000000002</v>
      </c>
      <c r="DH1286">
        <v>42282</v>
      </c>
      <c r="DI1286">
        <v>101.857</v>
      </c>
      <c r="DW1286">
        <v>40878</v>
      </c>
      <c r="DX1286">
        <v>93.808000000000007</v>
      </c>
      <c r="EF1286">
        <v>40878</v>
      </c>
      <c r="EG1286">
        <v>100.843</v>
      </c>
      <c r="EU1286">
        <v>41289</v>
      </c>
      <c r="EV1286">
        <v>101.16</v>
      </c>
      <c r="FG1286">
        <v>41645</v>
      </c>
      <c r="FH1286">
        <v>109.73</v>
      </c>
      <c r="FJ1286">
        <v>41758</v>
      </c>
      <c r="FK1286">
        <v>112.82</v>
      </c>
      <c r="FP1286">
        <v>41989</v>
      </c>
      <c r="FQ1286">
        <v>114.943</v>
      </c>
      <c r="FV1286">
        <v>42165</v>
      </c>
      <c r="FW1286">
        <v>118.535</v>
      </c>
      <c r="FY1286">
        <v>42359</v>
      </c>
      <c r="FZ1286">
        <v>124.255</v>
      </c>
      <c r="GK1286">
        <v>41498</v>
      </c>
      <c r="GL1286">
        <v>102.145</v>
      </c>
      <c r="GW1286">
        <v>42024</v>
      </c>
      <c r="GX1286">
        <v>128.69300000000001</v>
      </c>
      <c r="HL1286">
        <v>40879</v>
      </c>
      <c r="HM1286">
        <v>98.637</v>
      </c>
      <c r="HR1286">
        <v>40883</v>
      </c>
      <c r="HS1286">
        <v>99.33</v>
      </c>
      <c r="HU1286">
        <v>40886</v>
      </c>
      <c r="HV1286">
        <v>72.798000000000002</v>
      </c>
      <c r="HX1286">
        <v>41047</v>
      </c>
      <c r="HY1286">
        <v>78.453000000000003</v>
      </c>
      <c r="IA1286">
        <v>41876</v>
      </c>
      <c r="IB1286">
        <v>122.96299999999999</v>
      </c>
    </row>
    <row r="1287" spans="46:236">
      <c r="AT1287">
        <v>40886</v>
      </c>
      <c r="AU1287">
        <v>100.87</v>
      </c>
      <c r="AZ1287">
        <v>40879</v>
      </c>
      <c r="BA1287">
        <v>100.40300000000001</v>
      </c>
      <c r="BF1287">
        <v>40890</v>
      </c>
      <c r="BG1287">
        <v>99.92</v>
      </c>
      <c r="BI1287">
        <v>40879</v>
      </c>
      <c r="BJ1287">
        <v>101.822</v>
      </c>
      <c r="BO1287">
        <v>40879</v>
      </c>
      <c r="BP1287">
        <v>99.694999999999993</v>
      </c>
      <c r="BU1287">
        <v>41521</v>
      </c>
      <c r="BV1287">
        <v>101.40300000000001</v>
      </c>
      <c r="CA1287">
        <v>40879</v>
      </c>
      <c r="CB1287">
        <v>100.29300000000001</v>
      </c>
      <c r="CD1287">
        <v>41795</v>
      </c>
      <c r="CE1287">
        <v>101.223</v>
      </c>
      <c r="CG1287">
        <v>40879</v>
      </c>
      <c r="CH1287">
        <v>99.242999999999995</v>
      </c>
      <c r="CP1287">
        <v>42039</v>
      </c>
      <c r="CQ1287">
        <v>100.68300000000001</v>
      </c>
      <c r="DE1287">
        <v>40879</v>
      </c>
      <c r="DF1287">
        <v>94.128</v>
      </c>
      <c r="DH1287">
        <v>42283</v>
      </c>
      <c r="DI1287">
        <v>101.85</v>
      </c>
      <c r="DW1287">
        <v>40879</v>
      </c>
      <c r="DX1287">
        <v>94.468000000000004</v>
      </c>
      <c r="EF1287">
        <v>40879</v>
      </c>
      <c r="EG1287">
        <v>101.658</v>
      </c>
      <c r="EU1287">
        <v>41290</v>
      </c>
      <c r="EV1287">
        <v>101.125</v>
      </c>
      <c r="FG1287">
        <v>41646</v>
      </c>
      <c r="FH1287">
        <v>110.298</v>
      </c>
      <c r="FJ1287">
        <v>41759</v>
      </c>
      <c r="FK1287">
        <v>113.01</v>
      </c>
      <c r="FP1287">
        <v>41990</v>
      </c>
      <c r="FQ1287">
        <v>115.203</v>
      </c>
      <c r="FV1287">
        <v>42166</v>
      </c>
      <c r="FW1287">
        <v>118.753</v>
      </c>
      <c r="FY1287">
        <v>42360</v>
      </c>
      <c r="FZ1287">
        <v>124.19</v>
      </c>
      <c r="GK1287">
        <v>41499</v>
      </c>
      <c r="GL1287">
        <v>102.08799999999999</v>
      </c>
      <c r="GW1287">
        <v>42025</v>
      </c>
      <c r="GX1287">
        <v>128.83699999999999</v>
      </c>
      <c r="HL1287">
        <v>40882</v>
      </c>
      <c r="HM1287">
        <v>103.79</v>
      </c>
      <c r="HR1287">
        <v>40884</v>
      </c>
      <c r="HS1287">
        <v>96.012</v>
      </c>
      <c r="HU1287">
        <v>40889</v>
      </c>
      <c r="HV1287">
        <v>72.17</v>
      </c>
      <c r="HX1287">
        <v>41050</v>
      </c>
      <c r="HY1287">
        <v>78.489999999999995</v>
      </c>
      <c r="IA1287">
        <v>41877</v>
      </c>
      <c r="IB1287">
        <v>124.62</v>
      </c>
    </row>
    <row r="1288" spans="46:236">
      <c r="AT1288">
        <v>40889</v>
      </c>
      <c r="AU1288">
        <v>100.818</v>
      </c>
      <c r="AZ1288">
        <v>40882</v>
      </c>
      <c r="BA1288">
        <v>100.63</v>
      </c>
      <c r="BF1288">
        <v>40891</v>
      </c>
      <c r="BG1288">
        <v>100.123</v>
      </c>
      <c r="BI1288">
        <v>40882</v>
      </c>
      <c r="BJ1288">
        <v>102.387</v>
      </c>
      <c r="BO1288">
        <v>40882</v>
      </c>
      <c r="BP1288">
        <v>100.63500000000001</v>
      </c>
      <c r="BU1288">
        <v>41522</v>
      </c>
      <c r="BV1288">
        <v>101.38</v>
      </c>
      <c r="CA1288">
        <v>40882</v>
      </c>
      <c r="CB1288">
        <v>101.923</v>
      </c>
      <c r="CD1288">
        <v>41796</v>
      </c>
      <c r="CE1288">
        <v>101.218</v>
      </c>
      <c r="CG1288">
        <v>40882</v>
      </c>
      <c r="CH1288">
        <v>100.89</v>
      </c>
      <c r="CP1288">
        <v>42040</v>
      </c>
      <c r="CQ1288">
        <v>100.67</v>
      </c>
      <c r="DE1288">
        <v>40882</v>
      </c>
      <c r="DF1288">
        <v>96.168000000000006</v>
      </c>
      <c r="DH1288">
        <v>42284</v>
      </c>
      <c r="DI1288">
        <v>101.83799999999999</v>
      </c>
      <c r="DW1288">
        <v>40882</v>
      </c>
      <c r="DX1288">
        <v>96.72</v>
      </c>
      <c r="EF1288">
        <v>40882</v>
      </c>
      <c r="EG1288">
        <v>104.285</v>
      </c>
      <c r="EU1288">
        <v>41291</v>
      </c>
      <c r="EV1288">
        <v>100.715</v>
      </c>
      <c r="FG1288">
        <v>41647</v>
      </c>
      <c r="FH1288">
        <v>110.38</v>
      </c>
      <c r="FJ1288">
        <v>41760</v>
      </c>
      <c r="FK1288">
        <v>113.038</v>
      </c>
      <c r="FP1288">
        <v>41991</v>
      </c>
      <c r="FQ1288">
        <v>115.352</v>
      </c>
      <c r="FV1288">
        <v>42167</v>
      </c>
      <c r="FW1288">
        <v>118.13500000000001</v>
      </c>
      <c r="FY1288">
        <v>42361</v>
      </c>
      <c r="FZ1288">
        <v>124.04</v>
      </c>
      <c r="GK1288">
        <v>41500</v>
      </c>
      <c r="GL1288">
        <v>102.663</v>
      </c>
      <c r="GW1288">
        <v>42026</v>
      </c>
      <c r="GX1288">
        <v>130.31800000000001</v>
      </c>
      <c r="HL1288">
        <v>40883</v>
      </c>
      <c r="HM1288">
        <v>102.185</v>
      </c>
      <c r="HR1288">
        <v>40885</v>
      </c>
      <c r="HS1288">
        <v>91.33</v>
      </c>
      <c r="HU1288">
        <v>40890</v>
      </c>
      <c r="HV1288">
        <v>73.408000000000001</v>
      </c>
      <c r="HX1288">
        <v>41051</v>
      </c>
      <c r="HY1288">
        <v>80.185000000000002</v>
      </c>
      <c r="IA1288">
        <v>41878</v>
      </c>
      <c r="IB1288">
        <v>125.30500000000001</v>
      </c>
    </row>
    <row r="1289" spans="46:236">
      <c r="AT1289">
        <v>40890</v>
      </c>
      <c r="AU1289">
        <v>100.863</v>
      </c>
      <c r="AZ1289">
        <v>40883</v>
      </c>
      <c r="BA1289">
        <v>100.643</v>
      </c>
      <c r="BF1289">
        <v>40892</v>
      </c>
      <c r="BG1289">
        <v>100.29</v>
      </c>
      <c r="BI1289">
        <v>40883</v>
      </c>
      <c r="BJ1289">
        <v>102.352</v>
      </c>
      <c r="BO1289">
        <v>40883</v>
      </c>
      <c r="BP1289">
        <v>100.518</v>
      </c>
      <c r="BU1289">
        <v>41523</v>
      </c>
      <c r="BV1289">
        <v>101.38</v>
      </c>
      <c r="CA1289">
        <v>40883</v>
      </c>
      <c r="CB1289">
        <v>101.55500000000001</v>
      </c>
      <c r="CD1289">
        <v>41799</v>
      </c>
      <c r="CE1289">
        <v>101.21299999999999</v>
      </c>
      <c r="CG1289">
        <v>40883</v>
      </c>
      <c r="CH1289">
        <v>100.55</v>
      </c>
      <c r="CP1289">
        <v>42041</v>
      </c>
      <c r="CQ1289">
        <v>100.645</v>
      </c>
      <c r="DE1289">
        <v>40883</v>
      </c>
      <c r="DF1289">
        <v>95.635000000000005</v>
      </c>
      <c r="DH1289">
        <v>42285</v>
      </c>
      <c r="DI1289">
        <v>101.813</v>
      </c>
      <c r="DW1289">
        <v>40883</v>
      </c>
      <c r="DX1289">
        <v>96.24</v>
      </c>
      <c r="EF1289">
        <v>40883</v>
      </c>
      <c r="EG1289">
        <v>103.72499999999999</v>
      </c>
      <c r="EU1289">
        <v>41292</v>
      </c>
      <c r="EV1289">
        <v>100.91</v>
      </c>
      <c r="FG1289">
        <v>41648</v>
      </c>
      <c r="FH1289">
        <v>110.52500000000001</v>
      </c>
      <c r="FJ1289">
        <v>41761</v>
      </c>
      <c r="FK1289">
        <v>113.107</v>
      </c>
      <c r="FP1289">
        <v>41992</v>
      </c>
      <c r="FQ1289">
        <v>115.553</v>
      </c>
      <c r="FV1289">
        <v>42170</v>
      </c>
      <c r="FW1289">
        <v>117.255</v>
      </c>
      <c r="FY1289">
        <v>42366</v>
      </c>
      <c r="FZ1289">
        <v>124.255</v>
      </c>
      <c r="GK1289">
        <v>41501</v>
      </c>
      <c r="GL1289">
        <v>102.36499999999999</v>
      </c>
      <c r="GW1289">
        <v>42027</v>
      </c>
      <c r="GX1289">
        <v>130.947</v>
      </c>
      <c r="HL1289">
        <v>40884</v>
      </c>
      <c r="HM1289">
        <v>99.144999999999996</v>
      </c>
      <c r="HR1289">
        <v>40886</v>
      </c>
      <c r="HS1289">
        <v>92.555000000000007</v>
      </c>
      <c r="HU1289">
        <v>40891</v>
      </c>
      <c r="HV1289">
        <v>73.680000000000007</v>
      </c>
      <c r="HX1289">
        <v>41052</v>
      </c>
      <c r="HY1289">
        <v>79.064999999999998</v>
      </c>
      <c r="IA1289">
        <v>41879</v>
      </c>
      <c r="IB1289">
        <v>124.21</v>
      </c>
    </row>
    <row r="1290" spans="46:236">
      <c r="AT1290">
        <v>40891</v>
      </c>
      <c r="AU1290">
        <v>101.093</v>
      </c>
      <c r="AZ1290">
        <v>40884</v>
      </c>
      <c r="BA1290">
        <v>100.7</v>
      </c>
      <c r="BF1290">
        <v>40893</v>
      </c>
      <c r="BG1290">
        <v>100.69499999999999</v>
      </c>
      <c r="BI1290">
        <v>40884</v>
      </c>
      <c r="BJ1290">
        <v>102</v>
      </c>
      <c r="BO1290">
        <v>40884</v>
      </c>
      <c r="BP1290">
        <v>99.88</v>
      </c>
      <c r="BU1290">
        <v>41526</v>
      </c>
      <c r="BV1290">
        <v>101.36</v>
      </c>
      <c r="CA1290">
        <v>40884</v>
      </c>
      <c r="CB1290">
        <v>100.78</v>
      </c>
      <c r="CD1290">
        <v>41800</v>
      </c>
      <c r="CE1290">
        <v>101.178</v>
      </c>
      <c r="CG1290">
        <v>40884</v>
      </c>
      <c r="CH1290">
        <v>99.793000000000006</v>
      </c>
      <c r="CP1290">
        <v>42044</v>
      </c>
      <c r="CQ1290">
        <v>100.63500000000001</v>
      </c>
      <c r="DE1290">
        <v>40884</v>
      </c>
      <c r="DF1290">
        <v>94.953000000000003</v>
      </c>
      <c r="DH1290">
        <v>42286</v>
      </c>
      <c r="DI1290">
        <v>101.798</v>
      </c>
      <c r="DW1290">
        <v>40884</v>
      </c>
      <c r="DX1290">
        <v>95.332999999999998</v>
      </c>
      <c r="EF1290">
        <v>40884</v>
      </c>
      <c r="EG1290">
        <v>102.69</v>
      </c>
      <c r="EU1290">
        <v>41295</v>
      </c>
      <c r="EV1290">
        <v>100.503</v>
      </c>
      <c r="FG1290">
        <v>41649</v>
      </c>
      <c r="FH1290">
        <v>110.49</v>
      </c>
      <c r="FJ1290">
        <v>41764</v>
      </c>
      <c r="FK1290">
        <v>113.11499999999999</v>
      </c>
      <c r="FP1290">
        <v>41995</v>
      </c>
      <c r="FQ1290">
        <v>115.908</v>
      </c>
      <c r="FV1290">
        <v>42171</v>
      </c>
      <c r="FW1290">
        <v>117.238</v>
      </c>
      <c r="FY1290">
        <v>42367</v>
      </c>
      <c r="FZ1290">
        <v>124.23</v>
      </c>
      <c r="GK1290">
        <v>41502</v>
      </c>
      <c r="GL1290">
        <v>103.098</v>
      </c>
      <c r="GW1290">
        <v>42030</v>
      </c>
      <c r="GX1290">
        <v>130.898</v>
      </c>
      <c r="HL1290">
        <v>40885</v>
      </c>
      <c r="HM1290">
        <v>94.942999999999998</v>
      </c>
      <c r="HR1290">
        <v>40889</v>
      </c>
      <c r="HS1290">
        <v>91.837999999999994</v>
      </c>
      <c r="HU1290">
        <v>40892</v>
      </c>
      <c r="HV1290">
        <v>74.768000000000001</v>
      </c>
      <c r="HX1290">
        <v>41053</v>
      </c>
      <c r="HY1290">
        <v>79.763000000000005</v>
      </c>
      <c r="IA1290">
        <v>41880</v>
      </c>
      <c r="IB1290">
        <v>123.52500000000001</v>
      </c>
    </row>
    <row r="1291" spans="46:236">
      <c r="AT1291">
        <v>40892</v>
      </c>
      <c r="AU1291">
        <v>101.197</v>
      </c>
      <c r="AZ1291">
        <v>40885</v>
      </c>
      <c r="BA1291">
        <v>100.42</v>
      </c>
      <c r="BF1291">
        <v>40896</v>
      </c>
      <c r="BG1291">
        <v>100.69</v>
      </c>
      <c r="BI1291">
        <v>40885</v>
      </c>
      <c r="BJ1291">
        <v>101.685</v>
      </c>
      <c r="BO1291">
        <v>40885</v>
      </c>
      <c r="BP1291">
        <v>99.144999999999996</v>
      </c>
      <c r="BU1291">
        <v>41527</v>
      </c>
      <c r="BV1291">
        <v>101.355</v>
      </c>
      <c r="CA1291">
        <v>40885</v>
      </c>
      <c r="CB1291">
        <v>99.552999999999997</v>
      </c>
      <c r="CD1291">
        <v>41801</v>
      </c>
      <c r="CE1291">
        <v>101.16800000000001</v>
      </c>
      <c r="CG1291">
        <v>40885</v>
      </c>
      <c r="CH1291">
        <v>98.305000000000007</v>
      </c>
      <c r="CP1291">
        <v>42045</v>
      </c>
      <c r="CQ1291">
        <v>100.628</v>
      </c>
      <c r="DE1291">
        <v>40885</v>
      </c>
      <c r="DF1291">
        <v>93.13</v>
      </c>
      <c r="DH1291">
        <v>42289</v>
      </c>
      <c r="DI1291">
        <v>101.788</v>
      </c>
      <c r="DW1291">
        <v>40885</v>
      </c>
      <c r="DX1291">
        <v>93.393000000000001</v>
      </c>
      <c r="EF1291">
        <v>40885</v>
      </c>
      <c r="EG1291">
        <v>100.488</v>
      </c>
      <c r="EU1291">
        <v>41296</v>
      </c>
      <c r="EV1291">
        <v>100.54</v>
      </c>
      <c r="FG1291">
        <v>41652</v>
      </c>
      <c r="FH1291">
        <v>110.52</v>
      </c>
      <c r="FJ1291">
        <v>41765</v>
      </c>
      <c r="FK1291">
        <v>113.36799999999999</v>
      </c>
      <c r="FP1291">
        <v>41996</v>
      </c>
      <c r="FQ1291">
        <v>115.898</v>
      </c>
      <c r="FV1291">
        <v>42172</v>
      </c>
      <c r="FW1291">
        <v>117.33</v>
      </c>
      <c r="FY1291">
        <v>42368</v>
      </c>
      <c r="FZ1291">
        <v>124.395</v>
      </c>
      <c r="GK1291">
        <v>41505</v>
      </c>
      <c r="GL1291">
        <v>102.633</v>
      </c>
      <c r="GW1291">
        <v>42031</v>
      </c>
      <c r="GX1291">
        <v>130.71299999999999</v>
      </c>
      <c r="HL1291">
        <v>40886</v>
      </c>
      <c r="HM1291">
        <v>95.757999999999996</v>
      </c>
      <c r="HR1291">
        <v>40890</v>
      </c>
      <c r="HS1291">
        <v>93.082999999999998</v>
      </c>
      <c r="HU1291">
        <v>40893</v>
      </c>
      <c r="HV1291">
        <v>76.064999999999998</v>
      </c>
      <c r="HX1291">
        <v>41054</v>
      </c>
      <c r="HY1291">
        <v>78.314999999999998</v>
      </c>
      <c r="IA1291">
        <v>41883</v>
      </c>
      <c r="IB1291">
        <v>122.295</v>
      </c>
    </row>
    <row r="1292" spans="46:236">
      <c r="AT1292">
        <v>40893</v>
      </c>
      <c r="AU1292">
        <v>101.25</v>
      </c>
      <c r="AZ1292">
        <v>40886</v>
      </c>
      <c r="BA1292">
        <v>100.48</v>
      </c>
      <c r="BF1292">
        <v>40897</v>
      </c>
      <c r="BG1292">
        <v>100.7</v>
      </c>
      <c r="BI1292">
        <v>40886</v>
      </c>
      <c r="BJ1292">
        <v>101.723</v>
      </c>
      <c r="BO1292">
        <v>40886</v>
      </c>
      <c r="BP1292">
        <v>99.468000000000004</v>
      </c>
      <c r="BU1292">
        <v>41528</v>
      </c>
      <c r="BV1292">
        <v>101.328</v>
      </c>
      <c r="CA1292">
        <v>40886</v>
      </c>
      <c r="CB1292">
        <v>100.08499999999999</v>
      </c>
      <c r="CD1292">
        <v>41802</v>
      </c>
      <c r="CE1292">
        <v>101.16</v>
      </c>
      <c r="CG1292">
        <v>40886</v>
      </c>
      <c r="CH1292">
        <v>98.988</v>
      </c>
      <c r="CP1292">
        <v>42046</v>
      </c>
      <c r="CQ1292">
        <v>100.61799999999999</v>
      </c>
      <c r="DE1292">
        <v>40886</v>
      </c>
      <c r="DF1292">
        <v>93.822000000000003</v>
      </c>
      <c r="DH1292">
        <v>42290</v>
      </c>
      <c r="DI1292">
        <v>101.78</v>
      </c>
      <c r="DW1292">
        <v>40886</v>
      </c>
      <c r="DX1292">
        <v>93.965000000000003</v>
      </c>
      <c r="EF1292">
        <v>40886</v>
      </c>
      <c r="EG1292">
        <v>101.08</v>
      </c>
      <c r="EU1292">
        <v>41297</v>
      </c>
      <c r="EV1292">
        <v>100.655</v>
      </c>
      <c r="FG1292">
        <v>41653</v>
      </c>
      <c r="FH1292">
        <v>110.52500000000001</v>
      </c>
      <c r="FJ1292">
        <v>41766</v>
      </c>
      <c r="FK1292">
        <v>113.193</v>
      </c>
      <c r="FP1292">
        <v>41997</v>
      </c>
      <c r="FQ1292">
        <v>115.908</v>
      </c>
      <c r="FV1292">
        <v>42173</v>
      </c>
      <c r="FW1292">
        <v>117.545</v>
      </c>
      <c r="FY1292">
        <v>42369</v>
      </c>
      <c r="FZ1292">
        <v>124.395</v>
      </c>
      <c r="GK1292">
        <v>41506</v>
      </c>
      <c r="GL1292">
        <v>102.248</v>
      </c>
      <c r="GW1292">
        <v>42032</v>
      </c>
      <c r="GX1292">
        <v>130.255</v>
      </c>
      <c r="HL1292">
        <v>40889</v>
      </c>
      <c r="HM1292">
        <v>95.003</v>
      </c>
      <c r="HR1292">
        <v>40891</v>
      </c>
      <c r="HS1292">
        <v>93.394999999999996</v>
      </c>
      <c r="HU1292">
        <v>40896</v>
      </c>
      <c r="HV1292">
        <v>77.393000000000001</v>
      </c>
      <c r="HX1292">
        <v>41057</v>
      </c>
      <c r="HY1292">
        <v>77.233000000000004</v>
      </c>
      <c r="IA1292">
        <v>41884</v>
      </c>
      <c r="IB1292">
        <v>121.598</v>
      </c>
    </row>
    <row r="1293" spans="46:236">
      <c r="AT1293">
        <v>40896</v>
      </c>
      <c r="AU1293">
        <v>101.188</v>
      </c>
      <c r="AZ1293">
        <v>40889</v>
      </c>
      <c r="BA1293">
        <v>100.435</v>
      </c>
      <c r="BF1293">
        <v>40898</v>
      </c>
      <c r="BG1293">
        <v>100.61</v>
      </c>
      <c r="BI1293">
        <v>40889</v>
      </c>
      <c r="BJ1293">
        <v>101.813</v>
      </c>
      <c r="BO1293">
        <v>40889</v>
      </c>
      <c r="BP1293">
        <v>99.625</v>
      </c>
      <c r="BU1293">
        <v>41529</v>
      </c>
      <c r="BV1293">
        <v>101.318</v>
      </c>
      <c r="CA1293">
        <v>40889</v>
      </c>
      <c r="CB1293">
        <v>100.563</v>
      </c>
      <c r="CD1293">
        <v>41803</v>
      </c>
      <c r="CE1293">
        <v>101.17</v>
      </c>
      <c r="CG1293">
        <v>40889</v>
      </c>
      <c r="CH1293">
        <v>99.387</v>
      </c>
      <c r="CP1293">
        <v>42047</v>
      </c>
      <c r="CQ1293">
        <v>100.593</v>
      </c>
      <c r="DE1293">
        <v>40889</v>
      </c>
      <c r="DF1293">
        <v>94.13</v>
      </c>
      <c r="DH1293">
        <v>42291</v>
      </c>
      <c r="DI1293">
        <v>101.765</v>
      </c>
      <c r="DW1293">
        <v>40889</v>
      </c>
      <c r="DX1293">
        <v>94.212999999999994</v>
      </c>
      <c r="EF1293">
        <v>40889</v>
      </c>
      <c r="EG1293">
        <v>101.3</v>
      </c>
      <c r="EU1293">
        <v>41298</v>
      </c>
      <c r="EV1293">
        <v>100.913</v>
      </c>
      <c r="FG1293">
        <v>41654</v>
      </c>
      <c r="FH1293">
        <v>110.735</v>
      </c>
      <c r="FJ1293">
        <v>41767</v>
      </c>
      <c r="FK1293">
        <v>113.6</v>
      </c>
      <c r="FP1293">
        <v>41998</v>
      </c>
      <c r="FQ1293">
        <v>115.908</v>
      </c>
      <c r="FV1293">
        <v>42174</v>
      </c>
      <c r="FW1293">
        <v>117.658</v>
      </c>
      <c r="GK1293">
        <v>41507</v>
      </c>
      <c r="GL1293">
        <v>101.745</v>
      </c>
      <c r="GW1293">
        <v>42033</v>
      </c>
      <c r="GX1293">
        <v>129.90299999999999</v>
      </c>
      <c r="HL1293">
        <v>40890</v>
      </c>
      <c r="HM1293">
        <v>96.162999999999997</v>
      </c>
      <c r="HR1293">
        <v>40892</v>
      </c>
      <c r="HS1293">
        <v>94.594999999999999</v>
      </c>
      <c r="HU1293">
        <v>40897</v>
      </c>
      <c r="HV1293">
        <v>78.525000000000006</v>
      </c>
      <c r="HX1293">
        <v>41058</v>
      </c>
      <c r="HY1293">
        <v>77.632999999999996</v>
      </c>
      <c r="IA1293">
        <v>41885</v>
      </c>
      <c r="IB1293">
        <v>121.063</v>
      </c>
    </row>
    <row r="1294" spans="46:236">
      <c r="AT1294">
        <v>40897</v>
      </c>
      <c r="AU1294">
        <v>101.223</v>
      </c>
      <c r="AZ1294">
        <v>40890</v>
      </c>
      <c r="BA1294">
        <v>100.643</v>
      </c>
      <c r="BF1294">
        <v>40899</v>
      </c>
      <c r="BG1294">
        <v>100.71299999999999</v>
      </c>
      <c r="BI1294">
        <v>40890</v>
      </c>
      <c r="BJ1294">
        <v>102.188</v>
      </c>
      <c r="BO1294">
        <v>40890</v>
      </c>
      <c r="BP1294">
        <v>100.273</v>
      </c>
      <c r="BU1294">
        <v>41530</v>
      </c>
      <c r="BV1294">
        <v>101.3</v>
      </c>
      <c r="CA1294">
        <v>40890</v>
      </c>
      <c r="CB1294">
        <v>101.268</v>
      </c>
      <c r="CD1294">
        <v>41806</v>
      </c>
      <c r="CE1294">
        <v>101.15300000000001</v>
      </c>
      <c r="CG1294">
        <v>40890</v>
      </c>
      <c r="CH1294">
        <v>100.145</v>
      </c>
      <c r="CP1294">
        <v>42048</v>
      </c>
      <c r="CQ1294">
        <v>100.577</v>
      </c>
      <c r="DE1294">
        <v>40890</v>
      </c>
      <c r="DF1294">
        <v>94.905000000000001</v>
      </c>
      <c r="DH1294">
        <v>42292</v>
      </c>
      <c r="DI1294">
        <v>101.735</v>
      </c>
      <c r="DW1294">
        <v>40890</v>
      </c>
      <c r="DX1294">
        <v>95.078000000000003</v>
      </c>
      <c r="EF1294">
        <v>40890</v>
      </c>
      <c r="EG1294">
        <v>102.22</v>
      </c>
      <c r="EU1294">
        <v>41299</v>
      </c>
      <c r="EV1294">
        <v>101.19499999999999</v>
      </c>
      <c r="FG1294">
        <v>41655</v>
      </c>
      <c r="FH1294">
        <v>110.848</v>
      </c>
      <c r="FJ1294">
        <v>41768</v>
      </c>
      <c r="FK1294">
        <v>113.41500000000001</v>
      </c>
      <c r="FP1294">
        <v>41999</v>
      </c>
      <c r="FQ1294">
        <v>115.908</v>
      </c>
      <c r="FV1294">
        <v>42177</v>
      </c>
      <c r="FW1294">
        <v>118.508</v>
      </c>
      <c r="GK1294">
        <v>41508</v>
      </c>
      <c r="GL1294">
        <v>102.178</v>
      </c>
      <c r="GW1294">
        <v>42034</v>
      </c>
      <c r="GX1294">
        <v>130.09</v>
      </c>
      <c r="HL1294">
        <v>40891</v>
      </c>
      <c r="HM1294">
        <v>96.278000000000006</v>
      </c>
      <c r="HR1294">
        <v>40893</v>
      </c>
      <c r="HS1294">
        <v>96.015000000000001</v>
      </c>
      <c r="HU1294">
        <v>40898</v>
      </c>
      <c r="HV1294">
        <v>76.69</v>
      </c>
      <c r="HX1294">
        <v>41059</v>
      </c>
      <c r="HY1294">
        <v>75.52</v>
      </c>
      <c r="IA1294">
        <v>41886</v>
      </c>
      <c r="IB1294">
        <v>122.51</v>
      </c>
    </row>
    <row r="1295" spans="46:236">
      <c r="AT1295">
        <v>40898</v>
      </c>
      <c r="AU1295">
        <v>101.158</v>
      </c>
      <c r="AZ1295">
        <v>40891</v>
      </c>
      <c r="BA1295">
        <v>100.77</v>
      </c>
      <c r="BF1295">
        <v>40900</v>
      </c>
      <c r="BG1295">
        <v>100.72499999999999</v>
      </c>
      <c r="BI1295">
        <v>40891</v>
      </c>
      <c r="BJ1295">
        <v>102.42</v>
      </c>
      <c r="BO1295">
        <v>40891</v>
      </c>
      <c r="BP1295">
        <v>100.43300000000001</v>
      </c>
      <c r="BU1295">
        <v>41533</v>
      </c>
      <c r="BV1295">
        <v>101.283</v>
      </c>
      <c r="CA1295">
        <v>40891</v>
      </c>
      <c r="CB1295">
        <v>101.4</v>
      </c>
      <c r="CD1295">
        <v>41807</v>
      </c>
      <c r="CE1295">
        <v>101.13500000000001</v>
      </c>
      <c r="CG1295">
        <v>40891</v>
      </c>
      <c r="CH1295">
        <v>100.253</v>
      </c>
      <c r="CP1295">
        <v>42051</v>
      </c>
      <c r="CQ1295">
        <v>100.568</v>
      </c>
      <c r="DE1295">
        <v>40891</v>
      </c>
      <c r="DF1295">
        <v>94.938000000000002</v>
      </c>
      <c r="DH1295">
        <v>42293</v>
      </c>
      <c r="DI1295">
        <v>101.73</v>
      </c>
      <c r="DW1295">
        <v>40891</v>
      </c>
      <c r="DX1295">
        <v>95.13</v>
      </c>
      <c r="EF1295">
        <v>40891</v>
      </c>
      <c r="EG1295">
        <v>102.303</v>
      </c>
      <c r="EU1295">
        <v>41302</v>
      </c>
      <c r="EV1295">
        <v>100.843</v>
      </c>
      <c r="FG1295">
        <v>41656</v>
      </c>
      <c r="FH1295">
        <v>110.873</v>
      </c>
      <c r="FJ1295">
        <v>41771</v>
      </c>
      <c r="FK1295">
        <v>113.292</v>
      </c>
      <c r="FP1295">
        <v>42002</v>
      </c>
      <c r="FQ1295">
        <v>115.815</v>
      </c>
      <c r="FV1295">
        <v>42178</v>
      </c>
      <c r="FW1295">
        <v>118.738</v>
      </c>
      <c r="GK1295">
        <v>41509</v>
      </c>
      <c r="GL1295">
        <v>102.357</v>
      </c>
      <c r="GW1295">
        <v>42037</v>
      </c>
      <c r="GX1295">
        <v>129.64699999999999</v>
      </c>
      <c r="HL1295">
        <v>40892</v>
      </c>
      <c r="HM1295">
        <v>97.73</v>
      </c>
      <c r="HR1295">
        <v>40896</v>
      </c>
      <c r="HS1295">
        <v>97.418000000000006</v>
      </c>
      <c r="HU1295">
        <v>40899</v>
      </c>
      <c r="HV1295">
        <v>76.069999999999993</v>
      </c>
      <c r="HX1295">
        <v>41060</v>
      </c>
      <c r="HY1295">
        <v>76.787999999999997</v>
      </c>
      <c r="IA1295">
        <v>41887</v>
      </c>
      <c r="IB1295">
        <v>124.003</v>
      </c>
    </row>
    <row r="1296" spans="46:236">
      <c r="AT1296">
        <v>40899</v>
      </c>
      <c r="AU1296">
        <v>101.15300000000001</v>
      </c>
      <c r="AZ1296">
        <v>40892</v>
      </c>
      <c r="BA1296">
        <v>100.93300000000001</v>
      </c>
      <c r="BF1296">
        <v>40903</v>
      </c>
      <c r="BG1296">
        <v>100.72499999999999</v>
      </c>
      <c r="BI1296">
        <v>40892</v>
      </c>
      <c r="BJ1296">
        <v>102.745</v>
      </c>
      <c r="BO1296">
        <v>40892</v>
      </c>
      <c r="BP1296">
        <v>100.893</v>
      </c>
      <c r="BU1296">
        <v>41534</v>
      </c>
      <c r="BV1296">
        <v>101.285</v>
      </c>
      <c r="CA1296">
        <v>40892</v>
      </c>
      <c r="CB1296">
        <v>102.35</v>
      </c>
      <c r="CD1296">
        <v>41808</v>
      </c>
      <c r="CE1296">
        <v>101.1</v>
      </c>
      <c r="CG1296">
        <v>40892</v>
      </c>
      <c r="CH1296">
        <v>101.46299999999999</v>
      </c>
      <c r="CP1296">
        <v>42052</v>
      </c>
      <c r="CQ1296">
        <v>100.563</v>
      </c>
      <c r="DE1296">
        <v>40892</v>
      </c>
      <c r="DF1296">
        <v>96.14</v>
      </c>
      <c r="DH1296">
        <v>42296</v>
      </c>
      <c r="DI1296">
        <v>101.72499999999999</v>
      </c>
      <c r="DW1296">
        <v>40892</v>
      </c>
      <c r="DX1296">
        <v>96.545000000000002</v>
      </c>
      <c r="EF1296">
        <v>40892</v>
      </c>
      <c r="EG1296">
        <v>103.833</v>
      </c>
      <c r="EU1296">
        <v>41303</v>
      </c>
      <c r="EV1296">
        <v>101.188</v>
      </c>
      <c r="FG1296">
        <v>41659</v>
      </c>
      <c r="FH1296">
        <v>111.038</v>
      </c>
      <c r="FJ1296">
        <v>41772</v>
      </c>
      <c r="FK1296">
        <v>113.387</v>
      </c>
      <c r="FP1296">
        <v>42003</v>
      </c>
      <c r="FQ1296">
        <v>116.023</v>
      </c>
      <c r="FV1296">
        <v>42179</v>
      </c>
      <c r="FW1296">
        <v>118.675</v>
      </c>
      <c r="GK1296">
        <v>41512</v>
      </c>
      <c r="GL1296">
        <v>102.315</v>
      </c>
      <c r="GW1296">
        <v>42038</v>
      </c>
      <c r="GX1296">
        <v>129.80000000000001</v>
      </c>
      <c r="HL1296">
        <v>40893</v>
      </c>
      <c r="HM1296">
        <v>99.15</v>
      </c>
      <c r="HR1296">
        <v>40897</v>
      </c>
      <c r="HS1296">
        <v>98.863</v>
      </c>
      <c r="HU1296">
        <v>40900</v>
      </c>
      <c r="HV1296">
        <v>76.167000000000002</v>
      </c>
      <c r="HX1296">
        <v>41061</v>
      </c>
      <c r="HY1296">
        <v>77.515000000000001</v>
      </c>
      <c r="IA1296">
        <v>41890</v>
      </c>
      <c r="IB1296">
        <v>122.52500000000001</v>
      </c>
    </row>
    <row r="1297" spans="46:236">
      <c r="AT1297">
        <v>40900</v>
      </c>
      <c r="AU1297">
        <v>101.123</v>
      </c>
      <c r="AZ1297">
        <v>40893</v>
      </c>
      <c r="BA1297">
        <v>101.148</v>
      </c>
      <c r="BF1297">
        <v>40904</v>
      </c>
      <c r="BG1297">
        <v>100.74299999999999</v>
      </c>
      <c r="BI1297">
        <v>40893</v>
      </c>
      <c r="BJ1297">
        <v>103.352</v>
      </c>
      <c r="BO1297">
        <v>40893</v>
      </c>
      <c r="BP1297">
        <v>101.593</v>
      </c>
      <c r="BU1297">
        <v>41535</v>
      </c>
      <c r="BV1297">
        <v>101.268</v>
      </c>
      <c r="CA1297">
        <v>40893</v>
      </c>
      <c r="CB1297">
        <v>102.935</v>
      </c>
      <c r="CD1297">
        <v>41809</v>
      </c>
      <c r="CE1297">
        <v>101.098</v>
      </c>
      <c r="CG1297">
        <v>40893</v>
      </c>
      <c r="CH1297">
        <v>101.97</v>
      </c>
      <c r="CP1297">
        <v>42053</v>
      </c>
      <c r="CQ1297">
        <v>100.563</v>
      </c>
      <c r="DE1297">
        <v>40893</v>
      </c>
      <c r="DF1297">
        <v>96.69</v>
      </c>
      <c r="DH1297">
        <v>42297</v>
      </c>
      <c r="DI1297">
        <v>101.708</v>
      </c>
      <c r="DW1297">
        <v>40893</v>
      </c>
      <c r="DX1297">
        <v>97.07</v>
      </c>
      <c r="EF1297">
        <v>40893</v>
      </c>
      <c r="EG1297">
        <v>104.29</v>
      </c>
      <c r="EU1297">
        <v>41304</v>
      </c>
      <c r="EV1297">
        <v>100.76300000000001</v>
      </c>
      <c r="FG1297">
        <v>41660</v>
      </c>
      <c r="FH1297">
        <v>110.727</v>
      </c>
      <c r="FJ1297">
        <v>41773</v>
      </c>
      <c r="FK1297">
        <v>113.732</v>
      </c>
      <c r="FP1297">
        <v>42004</v>
      </c>
      <c r="FQ1297">
        <v>116.01</v>
      </c>
      <c r="FV1297">
        <v>42180</v>
      </c>
      <c r="FW1297">
        <v>118.97</v>
      </c>
      <c r="GK1297">
        <v>41513</v>
      </c>
      <c r="GL1297">
        <v>101.985</v>
      </c>
      <c r="GW1297">
        <v>42039</v>
      </c>
      <c r="GX1297">
        <v>130.26499999999999</v>
      </c>
      <c r="HL1297">
        <v>40896</v>
      </c>
      <c r="HM1297">
        <v>100.43300000000001</v>
      </c>
      <c r="HR1297">
        <v>40898</v>
      </c>
      <c r="HS1297">
        <v>96.5</v>
      </c>
      <c r="HU1297">
        <v>40903</v>
      </c>
      <c r="HV1297">
        <v>76.167000000000002</v>
      </c>
      <c r="HX1297">
        <v>41064</v>
      </c>
      <c r="HY1297">
        <v>78.927999999999997</v>
      </c>
      <c r="IA1297">
        <v>41891</v>
      </c>
      <c r="IB1297">
        <v>120.593</v>
      </c>
    </row>
    <row r="1298" spans="46:236">
      <c r="AT1298">
        <v>40903</v>
      </c>
      <c r="AU1298">
        <v>101.123</v>
      </c>
      <c r="AZ1298">
        <v>40896</v>
      </c>
      <c r="BA1298">
        <v>101.218</v>
      </c>
      <c r="BF1298">
        <v>40905</v>
      </c>
      <c r="BG1298">
        <v>100.71</v>
      </c>
      <c r="BI1298">
        <v>40896</v>
      </c>
      <c r="BJ1298">
        <v>103.33499999999999</v>
      </c>
      <c r="BO1298">
        <v>40896</v>
      </c>
      <c r="BP1298">
        <v>101.66</v>
      </c>
      <c r="BU1298">
        <v>41536</v>
      </c>
      <c r="BV1298">
        <v>101.283</v>
      </c>
      <c r="CA1298">
        <v>40896</v>
      </c>
      <c r="CB1298">
        <v>103.11</v>
      </c>
      <c r="CD1298">
        <v>41810</v>
      </c>
      <c r="CE1298">
        <v>101.09</v>
      </c>
      <c r="CG1298">
        <v>40896</v>
      </c>
      <c r="CH1298">
        <v>102.22499999999999</v>
      </c>
      <c r="CP1298">
        <v>42054</v>
      </c>
      <c r="CQ1298">
        <v>100.533</v>
      </c>
      <c r="DE1298">
        <v>40896</v>
      </c>
      <c r="DF1298">
        <v>97.004999999999995</v>
      </c>
      <c r="DH1298">
        <v>42298</v>
      </c>
      <c r="DI1298">
        <v>101.7</v>
      </c>
      <c r="DW1298">
        <v>40896</v>
      </c>
      <c r="DX1298">
        <v>97.257999999999996</v>
      </c>
      <c r="EF1298">
        <v>40896</v>
      </c>
      <c r="EG1298">
        <v>104.77</v>
      </c>
      <c r="EU1298">
        <v>41305</v>
      </c>
      <c r="EV1298">
        <v>100.88500000000001</v>
      </c>
      <c r="FG1298">
        <v>41661</v>
      </c>
      <c r="FH1298">
        <v>110.678</v>
      </c>
      <c r="FJ1298">
        <v>41774</v>
      </c>
      <c r="FK1298">
        <v>113.143</v>
      </c>
      <c r="FP1298">
        <v>42005</v>
      </c>
      <c r="FQ1298">
        <v>116.01</v>
      </c>
      <c r="FV1298">
        <v>42181</v>
      </c>
      <c r="FW1298">
        <v>118.79</v>
      </c>
      <c r="GK1298">
        <v>41514</v>
      </c>
      <c r="GL1298">
        <v>101.733</v>
      </c>
      <c r="GW1298">
        <v>42040</v>
      </c>
      <c r="GX1298">
        <v>129.97999999999999</v>
      </c>
      <c r="HL1298">
        <v>40897</v>
      </c>
      <c r="HM1298">
        <v>101.63500000000001</v>
      </c>
      <c r="HR1298">
        <v>40899</v>
      </c>
      <c r="HS1298">
        <v>95.938000000000002</v>
      </c>
      <c r="HU1298">
        <v>40904</v>
      </c>
      <c r="HV1298">
        <v>76.385000000000005</v>
      </c>
      <c r="HX1298">
        <v>41065</v>
      </c>
      <c r="HY1298">
        <v>79.852000000000004</v>
      </c>
      <c r="IA1298">
        <v>41892</v>
      </c>
      <c r="IB1298">
        <v>119.113</v>
      </c>
    </row>
    <row r="1299" spans="46:236">
      <c r="AT1299">
        <v>40904</v>
      </c>
      <c r="AU1299">
        <v>101.09</v>
      </c>
      <c r="AZ1299">
        <v>40897</v>
      </c>
      <c r="BA1299">
        <v>101.15</v>
      </c>
      <c r="BF1299">
        <v>40906</v>
      </c>
      <c r="BG1299">
        <v>100.8</v>
      </c>
      <c r="BI1299">
        <v>40897</v>
      </c>
      <c r="BJ1299">
        <v>103.31</v>
      </c>
      <c r="BO1299">
        <v>40897</v>
      </c>
      <c r="BP1299">
        <v>101.643</v>
      </c>
      <c r="BU1299">
        <v>41537</v>
      </c>
      <c r="BV1299">
        <v>101.273</v>
      </c>
      <c r="CA1299">
        <v>40897</v>
      </c>
      <c r="CB1299">
        <v>103.093</v>
      </c>
      <c r="CD1299">
        <v>41813</v>
      </c>
      <c r="CE1299">
        <v>101.09</v>
      </c>
      <c r="CG1299">
        <v>40897</v>
      </c>
      <c r="CH1299">
        <v>102.233</v>
      </c>
      <c r="CP1299">
        <v>42055</v>
      </c>
      <c r="CQ1299">
        <v>100.52500000000001</v>
      </c>
      <c r="DE1299">
        <v>40897</v>
      </c>
      <c r="DF1299">
        <v>97.26</v>
      </c>
      <c r="DH1299">
        <v>42299</v>
      </c>
      <c r="DI1299">
        <v>101.69</v>
      </c>
      <c r="DW1299">
        <v>40897</v>
      </c>
      <c r="DX1299">
        <v>97.715000000000003</v>
      </c>
      <c r="EF1299">
        <v>40897</v>
      </c>
      <c r="EG1299">
        <v>105.215</v>
      </c>
      <c r="EU1299">
        <v>41306</v>
      </c>
      <c r="EV1299">
        <v>100.67</v>
      </c>
      <c r="FG1299">
        <v>41662</v>
      </c>
      <c r="FH1299">
        <v>110.607</v>
      </c>
      <c r="FJ1299">
        <v>41775</v>
      </c>
      <c r="FK1299">
        <v>113.43300000000001</v>
      </c>
      <c r="FP1299">
        <v>42006</v>
      </c>
      <c r="FQ1299">
        <v>116.633</v>
      </c>
      <c r="FV1299">
        <v>42184</v>
      </c>
      <c r="FW1299">
        <v>117.583</v>
      </c>
      <c r="GK1299">
        <v>41515</v>
      </c>
      <c r="GL1299">
        <v>101.718</v>
      </c>
      <c r="GW1299">
        <v>42041</v>
      </c>
      <c r="GX1299">
        <v>129.535</v>
      </c>
      <c r="HL1299">
        <v>40898</v>
      </c>
      <c r="HM1299">
        <v>99.314999999999998</v>
      </c>
      <c r="HR1299">
        <v>40900</v>
      </c>
      <c r="HS1299">
        <v>96.087999999999994</v>
      </c>
      <c r="HU1299">
        <v>40905</v>
      </c>
      <c r="HV1299">
        <v>78.447000000000003</v>
      </c>
      <c r="HX1299">
        <v>41066</v>
      </c>
      <c r="HY1299">
        <v>79.849999999999994</v>
      </c>
      <c r="IA1299">
        <v>41893</v>
      </c>
      <c r="IB1299">
        <v>118.86799999999999</v>
      </c>
    </row>
    <row r="1300" spans="46:236">
      <c r="AT1300">
        <v>40905</v>
      </c>
      <c r="AU1300">
        <v>100.99299999999999</v>
      </c>
      <c r="AZ1300">
        <v>40898</v>
      </c>
      <c r="BA1300">
        <v>101.19499999999999</v>
      </c>
      <c r="BF1300">
        <v>40907</v>
      </c>
      <c r="BG1300">
        <v>100.785</v>
      </c>
      <c r="BI1300">
        <v>40898</v>
      </c>
      <c r="BJ1300">
        <v>103.113</v>
      </c>
      <c r="BO1300">
        <v>40898</v>
      </c>
      <c r="BP1300">
        <v>101.30800000000001</v>
      </c>
      <c r="BU1300">
        <v>41540</v>
      </c>
      <c r="BV1300">
        <v>101.268</v>
      </c>
      <c r="CA1300">
        <v>40898</v>
      </c>
      <c r="CB1300">
        <v>102.608</v>
      </c>
      <c r="CD1300">
        <v>41814</v>
      </c>
      <c r="CE1300">
        <v>101.068</v>
      </c>
      <c r="CG1300">
        <v>40898</v>
      </c>
      <c r="CH1300">
        <v>101.733</v>
      </c>
      <c r="CP1300">
        <v>42058</v>
      </c>
      <c r="CQ1300">
        <v>100.515</v>
      </c>
      <c r="DE1300">
        <v>40898</v>
      </c>
      <c r="DF1300">
        <v>96.628</v>
      </c>
      <c r="DH1300">
        <v>42300</v>
      </c>
      <c r="DI1300">
        <v>101.688</v>
      </c>
      <c r="DW1300">
        <v>40898</v>
      </c>
      <c r="DX1300">
        <v>96.953000000000003</v>
      </c>
      <c r="EF1300">
        <v>40898</v>
      </c>
      <c r="EG1300">
        <v>104.533</v>
      </c>
      <c r="EU1300">
        <v>41309</v>
      </c>
      <c r="EV1300">
        <v>99.5</v>
      </c>
      <c r="FG1300">
        <v>41663</v>
      </c>
      <c r="FH1300">
        <v>110.39</v>
      </c>
      <c r="FJ1300">
        <v>41778</v>
      </c>
      <c r="FK1300">
        <v>113.045</v>
      </c>
      <c r="FP1300">
        <v>42009</v>
      </c>
      <c r="FQ1300">
        <v>116.113</v>
      </c>
      <c r="FV1300">
        <v>42185</v>
      </c>
      <c r="FW1300">
        <v>117.79</v>
      </c>
      <c r="GK1300">
        <v>41516</v>
      </c>
      <c r="GL1300">
        <v>101.7</v>
      </c>
      <c r="GW1300">
        <v>42044</v>
      </c>
      <c r="GX1300">
        <v>128.59</v>
      </c>
      <c r="HL1300">
        <v>40899</v>
      </c>
      <c r="HM1300">
        <v>98.83</v>
      </c>
      <c r="HR1300">
        <v>40903</v>
      </c>
      <c r="HS1300">
        <v>96.087999999999994</v>
      </c>
      <c r="HU1300">
        <v>40906</v>
      </c>
      <c r="HV1300">
        <v>78.12</v>
      </c>
      <c r="HX1300">
        <v>41067</v>
      </c>
      <c r="HY1300">
        <v>81.442999999999998</v>
      </c>
      <c r="IA1300">
        <v>41894</v>
      </c>
      <c r="IB1300">
        <v>118.758</v>
      </c>
    </row>
    <row r="1301" spans="46:236">
      <c r="AT1301">
        <v>40906</v>
      </c>
      <c r="AU1301">
        <v>101.023</v>
      </c>
      <c r="AZ1301">
        <v>40899</v>
      </c>
      <c r="BA1301">
        <v>101.175</v>
      </c>
      <c r="BF1301">
        <v>40910</v>
      </c>
      <c r="BG1301">
        <v>100.8</v>
      </c>
      <c r="BI1301">
        <v>40899</v>
      </c>
      <c r="BJ1301">
        <v>103.048</v>
      </c>
      <c r="BO1301">
        <v>40899</v>
      </c>
      <c r="BP1301">
        <v>101.15300000000001</v>
      </c>
      <c r="BU1301">
        <v>41541</v>
      </c>
      <c r="BV1301">
        <v>101.22499999999999</v>
      </c>
      <c r="CA1301">
        <v>40899</v>
      </c>
      <c r="CB1301">
        <v>102.395</v>
      </c>
      <c r="CD1301">
        <v>41815</v>
      </c>
      <c r="CE1301">
        <v>101.045</v>
      </c>
      <c r="CG1301">
        <v>40899</v>
      </c>
      <c r="CH1301">
        <v>101.508</v>
      </c>
      <c r="CP1301">
        <v>42059</v>
      </c>
      <c r="CQ1301">
        <v>100.51</v>
      </c>
      <c r="DE1301">
        <v>40899</v>
      </c>
      <c r="DF1301">
        <v>96.424999999999997</v>
      </c>
      <c r="DH1301">
        <v>42303</v>
      </c>
      <c r="DI1301">
        <v>101.678</v>
      </c>
      <c r="DW1301">
        <v>40899</v>
      </c>
      <c r="DX1301">
        <v>96.75</v>
      </c>
      <c r="EF1301">
        <v>40899</v>
      </c>
      <c r="EG1301">
        <v>104.053</v>
      </c>
      <c r="EU1301">
        <v>41310</v>
      </c>
      <c r="EV1301">
        <v>99.837999999999994</v>
      </c>
      <c r="FG1301">
        <v>41666</v>
      </c>
      <c r="FH1301">
        <v>110.518</v>
      </c>
      <c r="FJ1301">
        <v>41779</v>
      </c>
      <c r="FK1301">
        <v>112.477</v>
      </c>
      <c r="FP1301">
        <v>42010</v>
      </c>
      <c r="FQ1301">
        <v>115.833</v>
      </c>
      <c r="FV1301">
        <v>42186</v>
      </c>
      <c r="FW1301">
        <v>117.908</v>
      </c>
      <c r="GK1301">
        <v>41519</v>
      </c>
      <c r="GL1301">
        <v>102.62</v>
      </c>
      <c r="GW1301">
        <v>42045</v>
      </c>
      <c r="GX1301">
        <v>128.21700000000001</v>
      </c>
      <c r="HL1301">
        <v>40900</v>
      </c>
      <c r="HM1301">
        <v>98.867999999999995</v>
      </c>
      <c r="HR1301">
        <v>40904</v>
      </c>
      <c r="HS1301">
        <v>95.968000000000004</v>
      </c>
      <c r="HU1301">
        <v>40907</v>
      </c>
      <c r="HV1301">
        <v>78.863</v>
      </c>
      <c r="HX1301">
        <v>41068</v>
      </c>
      <c r="HY1301">
        <v>79.218000000000004</v>
      </c>
      <c r="IA1301">
        <v>41897</v>
      </c>
      <c r="IB1301">
        <v>118.998</v>
      </c>
    </row>
    <row r="1302" spans="46:236">
      <c r="AT1302">
        <v>40907</v>
      </c>
      <c r="AU1302">
        <v>101.005</v>
      </c>
      <c r="AZ1302">
        <v>40900</v>
      </c>
      <c r="BA1302">
        <v>101.19</v>
      </c>
      <c r="BF1302">
        <v>40911</v>
      </c>
      <c r="BG1302">
        <v>100.94</v>
      </c>
      <c r="BI1302">
        <v>40900</v>
      </c>
      <c r="BJ1302">
        <v>103.123</v>
      </c>
      <c r="BO1302">
        <v>40900</v>
      </c>
      <c r="BP1302">
        <v>101.227</v>
      </c>
      <c r="BU1302">
        <v>41542</v>
      </c>
      <c r="BV1302">
        <v>101.19</v>
      </c>
      <c r="CA1302">
        <v>40900</v>
      </c>
      <c r="CB1302">
        <v>102.673</v>
      </c>
      <c r="CD1302">
        <v>41816</v>
      </c>
      <c r="CE1302">
        <v>101.038</v>
      </c>
      <c r="CG1302">
        <v>40900</v>
      </c>
      <c r="CH1302">
        <v>101.745</v>
      </c>
      <c r="CP1302">
        <v>42060</v>
      </c>
      <c r="CQ1302">
        <v>100.505</v>
      </c>
      <c r="DE1302">
        <v>40900</v>
      </c>
      <c r="DF1302">
        <v>96.513000000000005</v>
      </c>
      <c r="DH1302">
        <v>42304</v>
      </c>
      <c r="DI1302">
        <v>101.663</v>
      </c>
      <c r="DW1302">
        <v>40900</v>
      </c>
      <c r="DX1302">
        <v>96.802999999999997</v>
      </c>
      <c r="EF1302">
        <v>40900</v>
      </c>
      <c r="EG1302">
        <v>104.23</v>
      </c>
      <c r="EU1302">
        <v>41311</v>
      </c>
      <c r="EV1302">
        <v>99.43</v>
      </c>
      <c r="FG1302">
        <v>41667</v>
      </c>
      <c r="FH1302">
        <v>110.857</v>
      </c>
      <c r="FJ1302">
        <v>41780</v>
      </c>
      <c r="FK1302">
        <v>112.928</v>
      </c>
      <c r="FP1302">
        <v>42011</v>
      </c>
      <c r="FQ1302">
        <v>115.63500000000001</v>
      </c>
      <c r="FV1302">
        <v>42187</v>
      </c>
      <c r="FW1302">
        <v>117.68300000000001</v>
      </c>
      <c r="GK1302">
        <v>41520</v>
      </c>
      <c r="GL1302">
        <v>102.292</v>
      </c>
      <c r="GW1302">
        <v>42046</v>
      </c>
      <c r="GX1302">
        <v>127.848</v>
      </c>
      <c r="HL1302">
        <v>40903</v>
      </c>
      <c r="HM1302">
        <v>98.867999999999995</v>
      </c>
      <c r="HR1302">
        <v>40905</v>
      </c>
      <c r="HS1302">
        <v>98.423000000000002</v>
      </c>
      <c r="HU1302">
        <v>40910</v>
      </c>
      <c r="HV1302">
        <v>78.262</v>
      </c>
      <c r="HX1302">
        <v>41071</v>
      </c>
      <c r="HY1302">
        <v>76.313000000000002</v>
      </c>
      <c r="IA1302">
        <v>41898</v>
      </c>
      <c r="IB1302">
        <v>119.123</v>
      </c>
    </row>
    <row r="1303" spans="46:236">
      <c r="AT1303">
        <v>40910</v>
      </c>
      <c r="AU1303">
        <v>100.965</v>
      </c>
      <c r="AZ1303">
        <v>40903</v>
      </c>
      <c r="BA1303">
        <v>101.19</v>
      </c>
      <c r="BF1303">
        <v>40912</v>
      </c>
      <c r="BG1303">
        <v>100.887</v>
      </c>
      <c r="BI1303">
        <v>40903</v>
      </c>
      <c r="BJ1303">
        <v>103.123</v>
      </c>
      <c r="BO1303">
        <v>40903</v>
      </c>
      <c r="BP1303">
        <v>101.227</v>
      </c>
      <c r="BU1303">
        <v>41543</v>
      </c>
      <c r="BV1303">
        <v>101.185</v>
      </c>
      <c r="CA1303">
        <v>40903</v>
      </c>
      <c r="CB1303">
        <v>102.673</v>
      </c>
      <c r="CD1303">
        <v>41817</v>
      </c>
      <c r="CE1303">
        <v>101.035</v>
      </c>
      <c r="CG1303">
        <v>40903</v>
      </c>
      <c r="CH1303">
        <v>101.745</v>
      </c>
      <c r="CP1303">
        <v>42061</v>
      </c>
      <c r="CQ1303">
        <v>100.48</v>
      </c>
      <c r="DE1303">
        <v>40903</v>
      </c>
      <c r="DF1303">
        <v>96.513000000000005</v>
      </c>
      <c r="DH1303">
        <v>42305</v>
      </c>
      <c r="DI1303">
        <v>101.67</v>
      </c>
      <c r="DW1303">
        <v>40903</v>
      </c>
      <c r="DX1303">
        <v>96.802999999999997</v>
      </c>
      <c r="EF1303">
        <v>40903</v>
      </c>
      <c r="EG1303">
        <v>104.23</v>
      </c>
      <c r="EU1303">
        <v>41312</v>
      </c>
      <c r="EV1303">
        <v>99.644999999999996</v>
      </c>
      <c r="FG1303">
        <v>41668</v>
      </c>
      <c r="FH1303">
        <v>110.833</v>
      </c>
      <c r="FJ1303">
        <v>41781</v>
      </c>
      <c r="FK1303">
        <v>112.523</v>
      </c>
      <c r="FP1303">
        <v>42012</v>
      </c>
      <c r="FQ1303">
        <v>115.678</v>
      </c>
      <c r="FV1303">
        <v>42188</v>
      </c>
      <c r="FW1303">
        <v>117.88800000000001</v>
      </c>
      <c r="GK1303">
        <v>41521</v>
      </c>
      <c r="GL1303">
        <v>101.943</v>
      </c>
      <c r="GW1303">
        <v>42047</v>
      </c>
      <c r="GX1303">
        <v>128.065</v>
      </c>
      <c r="HL1303">
        <v>40904</v>
      </c>
      <c r="HM1303">
        <v>98.882999999999996</v>
      </c>
      <c r="HR1303">
        <v>40906</v>
      </c>
      <c r="HS1303">
        <v>98.174999999999997</v>
      </c>
      <c r="HU1303">
        <v>40911</v>
      </c>
      <c r="HV1303">
        <v>76.918000000000006</v>
      </c>
      <c r="HX1303">
        <v>41072</v>
      </c>
      <c r="HY1303">
        <v>75.063000000000002</v>
      </c>
      <c r="IA1303">
        <v>41899</v>
      </c>
      <c r="IB1303">
        <v>120.125</v>
      </c>
    </row>
    <row r="1304" spans="46:236">
      <c r="AT1304">
        <v>40911</v>
      </c>
      <c r="AU1304">
        <v>100.965</v>
      </c>
      <c r="AZ1304">
        <v>40904</v>
      </c>
      <c r="BA1304">
        <v>101.197</v>
      </c>
      <c r="BF1304">
        <v>40913</v>
      </c>
      <c r="BG1304">
        <v>100.858</v>
      </c>
      <c r="BI1304">
        <v>40904</v>
      </c>
      <c r="BJ1304">
        <v>103.16800000000001</v>
      </c>
      <c r="BO1304">
        <v>40904</v>
      </c>
      <c r="BP1304">
        <v>101.23</v>
      </c>
      <c r="BU1304">
        <v>41544</v>
      </c>
      <c r="BV1304">
        <v>101.18300000000001</v>
      </c>
      <c r="CA1304">
        <v>40904</v>
      </c>
      <c r="CB1304">
        <v>102.655</v>
      </c>
      <c r="CD1304">
        <v>41820</v>
      </c>
      <c r="CE1304">
        <v>101.02800000000001</v>
      </c>
      <c r="CG1304">
        <v>40904</v>
      </c>
      <c r="CH1304">
        <v>101.803</v>
      </c>
      <c r="CP1304">
        <v>42062</v>
      </c>
      <c r="CQ1304">
        <v>100.473</v>
      </c>
      <c r="DE1304">
        <v>40904</v>
      </c>
      <c r="DF1304">
        <v>96.69</v>
      </c>
      <c r="DH1304">
        <v>42306</v>
      </c>
      <c r="DI1304">
        <v>101.633</v>
      </c>
      <c r="DW1304">
        <v>40904</v>
      </c>
      <c r="DX1304">
        <v>97.01</v>
      </c>
      <c r="EF1304">
        <v>40904</v>
      </c>
      <c r="EG1304">
        <v>104.36</v>
      </c>
      <c r="EU1304">
        <v>41313</v>
      </c>
      <c r="EV1304">
        <v>100.04300000000001</v>
      </c>
      <c r="FG1304">
        <v>41669</v>
      </c>
      <c r="FH1304">
        <v>110.96</v>
      </c>
      <c r="FJ1304">
        <v>41782</v>
      </c>
      <c r="FK1304">
        <v>112.938</v>
      </c>
      <c r="FP1304">
        <v>42013</v>
      </c>
      <c r="FQ1304">
        <v>115.41800000000001</v>
      </c>
      <c r="FV1304">
        <v>42191</v>
      </c>
      <c r="FW1304">
        <v>117.12</v>
      </c>
      <c r="GK1304">
        <v>41522</v>
      </c>
      <c r="GL1304">
        <v>101.075</v>
      </c>
      <c r="GW1304">
        <v>42048</v>
      </c>
      <c r="GX1304">
        <v>128.792</v>
      </c>
      <c r="HL1304">
        <v>40905</v>
      </c>
      <c r="HM1304">
        <v>101.208</v>
      </c>
      <c r="HR1304">
        <v>40907</v>
      </c>
      <c r="HS1304">
        <v>98.912999999999997</v>
      </c>
      <c r="HU1304">
        <v>40912</v>
      </c>
      <c r="HV1304">
        <v>75.545000000000002</v>
      </c>
      <c r="HX1304">
        <v>41073</v>
      </c>
      <c r="HY1304">
        <v>74.754999999999995</v>
      </c>
      <c r="IA1304">
        <v>41900</v>
      </c>
      <c r="IB1304">
        <v>120.295</v>
      </c>
    </row>
    <row r="1305" spans="46:236">
      <c r="AT1305">
        <v>40912</v>
      </c>
      <c r="AU1305">
        <v>100.91500000000001</v>
      </c>
      <c r="AZ1305">
        <v>40905</v>
      </c>
      <c r="BA1305">
        <v>101.16</v>
      </c>
      <c r="BF1305">
        <v>40914</v>
      </c>
      <c r="BG1305">
        <v>100.718</v>
      </c>
      <c r="BI1305">
        <v>40905</v>
      </c>
      <c r="BJ1305">
        <v>103.333</v>
      </c>
      <c r="BO1305">
        <v>40905</v>
      </c>
      <c r="BP1305">
        <v>101.575</v>
      </c>
      <c r="BU1305">
        <v>41547</v>
      </c>
      <c r="BV1305">
        <v>101.18300000000001</v>
      </c>
      <c r="CA1305">
        <v>40905</v>
      </c>
      <c r="CB1305">
        <v>103.28</v>
      </c>
      <c r="CD1305">
        <v>41821</v>
      </c>
      <c r="CE1305">
        <v>101.018</v>
      </c>
      <c r="CG1305">
        <v>40905</v>
      </c>
      <c r="CH1305">
        <v>102.447</v>
      </c>
      <c r="CP1305">
        <v>42065</v>
      </c>
      <c r="CQ1305">
        <v>100.473</v>
      </c>
      <c r="DE1305">
        <v>40905</v>
      </c>
      <c r="DF1305">
        <v>97.484999999999999</v>
      </c>
      <c r="DH1305">
        <v>42307</v>
      </c>
      <c r="DI1305">
        <v>101.62</v>
      </c>
      <c r="DW1305">
        <v>40905</v>
      </c>
      <c r="DX1305">
        <v>97.852999999999994</v>
      </c>
      <c r="EF1305">
        <v>40905</v>
      </c>
      <c r="EG1305">
        <v>105.298</v>
      </c>
      <c r="EU1305">
        <v>41316</v>
      </c>
      <c r="EV1305">
        <v>99.748000000000005</v>
      </c>
      <c r="FG1305">
        <v>41670</v>
      </c>
      <c r="FH1305">
        <v>111.273</v>
      </c>
      <c r="FJ1305">
        <v>41785</v>
      </c>
      <c r="FK1305">
        <v>113.38500000000001</v>
      </c>
      <c r="FP1305">
        <v>42016</v>
      </c>
      <c r="FQ1305">
        <v>115.73</v>
      </c>
      <c r="FV1305">
        <v>42192</v>
      </c>
      <c r="FW1305">
        <v>117.602</v>
      </c>
      <c r="GK1305">
        <v>41523</v>
      </c>
      <c r="GL1305">
        <v>101.82299999999999</v>
      </c>
      <c r="GW1305">
        <v>42051</v>
      </c>
      <c r="GX1305">
        <v>128.405</v>
      </c>
      <c r="HL1305">
        <v>40906</v>
      </c>
      <c r="HM1305">
        <v>100.99</v>
      </c>
      <c r="HR1305">
        <v>40910</v>
      </c>
      <c r="HS1305">
        <v>98.433000000000007</v>
      </c>
      <c r="HU1305">
        <v>40913</v>
      </c>
      <c r="HV1305">
        <v>73.977000000000004</v>
      </c>
      <c r="HX1305">
        <v>41074</v>
      </c>
      <c r="HY1305">
        <v>73.474999999999994</v>
      </c>
      <c r="IA1305">
        <v>41901</v>
      </c>
      <c r="IB1305">
        <v>121.693</v>
      </c>
    </row>
    <row r="1306" spans="46:236">
      <c r="AT1306">
        <v>40913</v>
      </c>
      <c r="AU1306">
        <v>100.89</v>
      </c>
      <c r="AZ1306">
        <v>40906</v>
      </c>
      <c r="BA1306">
        <v>101.238</v>
      </c>
      <c r="BF1306">
        <v>40917</v>
      </c>
      <c r="BG1306">
        <v>100.77800000000001</v>
      </c>
      <c r="BI1306">
        <v>40906</v>
      </c>
      <c r="BJ1306">
        <v>103.303</v>
      </c>
      <c r="BO1306">
        <v>40906</v>
      </c>
      <c r="BP1306">
        <v>101.583</v>
      </c>
      <c r="BU1306">
        <v>41548</v>
      </c>
      <c r="BV1306">
        <v>101.18</v>
      </c>
      <c r="CA1306">
        <v>40906</v>
      </c>
      <c r="CB1306">
        <v>103.208</v>
      </c>
      <c r="CD1306">
        <v>41822</v>
      </c>
      <c r="CE1306">
        <v>100.99299999999999</v>
      </c>
      <c r="CG1306">
        <v>40906</v>
      </c>
      <c r="CH1306">
        <v>102.4</v>
      </c>
      <c r="CP1306">
        <v>42066</v>
      </c>
      <c r="CQ1306">
        <v>100.458</v>
      </c>
      <c r="DE1306">
        <v>40906</v>
      </c>
      <c r="DF1306">
        <v>97.468000000000004</v>
      </c>
      <c r="DH1306">
        <v>42310</v>
      </c>
      <c r="DI1306">
        <v>101.605</v>
      </c>
      <c r="DW1306">
        <v>40906</v>
      </c>
      <c r="DX1306">
        <v>97.93</v>
      </c>
      <c r="EF1306">
        <v>40906</v>
      </c>
      <c r="EG1306">
        <v>105.5</v>
      </c>
      <c r="EU1306">
        <v>41317</v>
      </c>
      <c r="EV1306">
        <v>100.295</v>
      </c>
      <c r="FG1306">
        <v>41673</v>
      </c>
      <c r="FH1306">
        <v>111.23</v>
      </c>
      <c r="FJ1306">
        <v>41786</v>
      </c>
      <c r="FK1306">
        <v>113.515</v>
      </c>
      <c r="FP1306">
        <v>42017</v>
      </c>
      <c r="FQ1306">
        <v>115.675</v>
      </c>
      <c r="FV1306">
        <v>42193</v>
      </c>
      <c r="FW1306">
        <v>117.678</v>
      </c>
      <c r="GK1306">
        <v>41526</v>
      </c>
      <c r="GL1306">
        <v>101.75</v>
      </c>
      <c r="GW1306">
        <v>42052</v>
      </c>
      <c r="GX1306">
        <v>128.31</v>
      </c>
      <c r="HL1306">
        <v>40907</v>
      </c>
      <c r="HM1306">
        <v>101.663</v>
      </c>
      <c r="HR1306">
        <v>40911</v>
      </c>
      <c r="HS1306">
        <v>96.832999999999998</v>
      </c>
      <c r="HU1306">
        <v>40914</v>
      </c>
      <c r="HV1306">
        <v>73.78</v>
      </c>
      <c r="HX1306">
        <v>41075</v>
      </c>
      <c r="HY1306">
        <v>74.114999999999995</v>
      </c>
      <c r="IA1306">
        <v>41904</v>
      </c>
      <c r="IB1306">
        <v>121.71</v>
      </c>
    </row>
    <row r="1307" spans="46:236">
      <c r="AT1307">
        <v>40914</v>
      </c>
      <c r="AU1307">
        <v>100.88</v>
      </c>
      <c r="AZ1307">
        <v>40907</v>
      </c>
      <c r="BA1307">
        <v>101.248</v>
      </c>
      <c r="BF1307">
        <v>40918</v>
      </c>
      <c r="BG1307">
        <v>100.833</v>
      </c>
      <c r="BI1307">
        <v>40907</v>
      </c>
      <c r="BJ1307">
        <v>103.398</v>
      </c>
      <c r="BO1307">
        <v>40907</v>
      </c>
      <c r="BP1307">
        <v>101.66800000000001</v>
      </c>
      <c r="BU1307">
        <v>41549</v>
      </c>
      <c r="BV1307">
        <v>101.16800000000001</v>
      </c>
      <c r="CA1307">
        <v>40907</v>
      </c>
      <c r="CB1307">
        <v>103.505</v>
      </c>
      <c r="CD1307">
        <v>41823</v>
      </c>
      <c r="CE1307">
        <v>100.995</v>
      </c>
      <c r="CG1307">
        <v>40907</v>
      </c>
      <c r="CH1307">
        <v>102.822</v>
      </c>
      <c r="CP1307">
        <v>42067</v>
      </c>
      <c r="CQ1307">
        <v>100.447</v>
      </c>
      <c r="DE1307">
        <v>40907</v>
      </c>
      <c r="DF1307">
        <v>98.075000000000003</v>
      </c>
      <c r="DH1307">
        <v>42311</v>
      </c>
      <c r="DI1307">
        <v>101.602</v>
      </c>
      <c r="DW1307">
        <v>40907</v>
      </c>
      <c r="DX1307">
        <v>98.575000000000003</v>
      </c>
      <c r="EF1307">
        <v>40907</v>
      </c>
      <c r="EG1307">
        <v>106.203</v>
      </c>
      <c r="EU1307">
        <v>41318</v>
      </c>
      <c r="EV1307">
        <v>100.91</v>
      </c>
      <c r="FG1307">
        <v>41674</v>
      </c>
      <c r="FH1307">
        <v>111.27</v>
      </c>
      <c r="FJ1307">
        <v>41787</v>
      </c>
      <c r="FK1307">
        <v>113.822</v>
      </c>
      <c r="FP1307">
        <v>42018</v>
      </c>
      <c r="FQ1307">
        <v>115.99299999999999</v>
      </c>
      <c r="FV1307">
        <v>42194</v>
      </c>
      <c r="FW1307">
        <v>117.89</v>
      </c>
      <c r="GK1307">
        <v>41527</v>
      </c>
      <c r="GL1307">
        <v>101.96</v>
      </c>
      <c r="GW1307">
        <v>42053</v>
      </c>
      <c r="GX1307">
        <v>128.477</v>
      </c>
      <c r="HL1307">
        <v>40910</v>
      </c>
      <c r="HM1307">
        <v>101.508</v>
      </c>
      <c r="HR1307">
        <v>40912</v>
      </c>
      <c r="HS1307">
        <v>95.382999999999996</v>
      </c>
      <c r="HU1307">
        <v>40917</v>
      </c>
      <c r="HV1307">
        <v>74.397999999999996</v>
      </c>
      <c r="HX1307">
        <v>41078</v>
      </c>
      <c r="HY1307">
        <v>72.082999999999998</v>
      </c>
      <c r="IA1307">
        <v>41905</v>
      </c>
      <c r="IB1307">
        <v>122.538</v>
      </c>
    </row>
    <row r="1308" spans="46:236">
      <c r="AT1308">
        <v>40917</v>
      </c>
      <c r="AU1308">
        <v>100.875</v>
      </c>
      <c r="AZ1308">
        <v>40910</v>
      </c>
      <c r="BA1308">
        <v>101.283</v>
      </c>
      <c r="BF1308">
        <v>40919</v>
      </c>
      <c r="BG1308">
        <v>101.06</v>
      </c>
      <c r="BI1308">
        <v>40910</v>
      </c>
      <c r="BJ1308">
        <v>103.32299999999999</v>
      </c>
      <c r="BO1308">
        <v>40910</v>
      </c>
      <c r="BP1308">
        <v>101.565</v>
      </c>
      <c r="BU1308">
        <v>41550</v>
      </c>
      <c r="BV1308">
        <v>101.173</v>
      </c>
      <c r="CA1308">
        <v>40910</v>
      </c>
      <c r="CB1308">
        <v>103.37</v>
      </c>
      <c r="CD1308">
        <v>41824</v>
      </c>
      <c r="CE1308">
        <v>100.998</v>
      </c>
      <c r="CG1308">
        <v>40910</v>
      </c>
      <c r="CH1308">
        <v>102.59</v>
      </c>
      <c r="CP1308">
        <v>42068</v>
      </c>
      <c r="CQ1308">
        <v>100.428</v>
      </c>
      <c r="DE1308">
        <v>40910</v>
      </c>
      <c r="DF1308">
        <v>97.715000000000003</v>
      </c>
      <c r="DH1308">
        <v>42312</v>
      </c>
      <c r="DI1308">
        <v>101.59</v>
      </c>
      <c r="DW1308">
        <v>40910</v>
      </c>
      <c r="DX1308">
        <v>98.21</v>
      </c>
      <c r="EF1308">
        <v>40910</v>
      </c>
      <c r="EG1308">
        <v>105.80500000000001</v>
      </c>
      <c r="EU1308">
        <v>41319</v>
      </c>
      <c r="EV1308">
        <v>100.93</v>
      </c>
      <c r="FG1308">
        <v>41675</v>
      </c>
      <c r="FH1308">
        <v>111.61</v>
      </c>
      <c r="FJ1308">
        <v>41788</v>
      </c>
      <c r="FK1308">
        <v>113.538</v>
      </c>
      <c r="FP1308">
        <v>42019</v>
      </c>
      <c r="FQ1308">
        <v>115.96299999999999</v>
      </c>
      <c r="FV1308">
        <v>42195</v>
      </c>
      <c r="FW1308">
        <v>118.55</v>
      </c>
      <c r="GK1308">
        <v>41528</v>
      </c>
      <c r="GL1308">
        <v>102.145</v>
      </c>
      <c r="GW1308">
        <v>42054</v>
      </c>
      <c r="GX1308">
        <v>128.73500000000001</v>
      </c>
      <c r="HL1308">
        <v>40911</v>
      </c>
      <c r="HM1308">
        <v>99.738</v>
      </c>
      <c r="HR1308">
        <v>40913</v>
      </c>
      <c r="HS1308">
        <v>93.632999999999996</v>
      </c>
      <c r="HU1308">
        <v>40918</v>
      </c>
      <c r="HV1308">
        <v>74.908000000000001</v>
      </c>
      <c r="HX1308">
        <v>41079</v>
      </c>
      <c r="HY1308">
        <v>72.495000000000005</v>
      </c>
      <c r="IA1308">
        <v>41906</v>
      </c>
      <c r="IB1308">
        <v>123.363</v>
      </c>
    </row>
    <row r="1309" spans="46:236">
      <c r="AT1309">
        <v>40918</v>
      </c>
      <c r="AU1309">
        <v>100.88</v>
      </c>
      <c r="AZ1309">
        <v>40911</v>
      </c>
      <c r="BA1309">
        <v>101.30500000000001</v>
      </c>
      <c r="BF1309">
        <v>40920</v>
      </c>
      <c r="BG1309">
        <v>101.17</v>
      </c>
      <c r="BI1309">
        <v>40911</v>
      </c>
      <c r="BJ1309">
        <v>103.405</v>
      </c>
      <c r="BO1309">
        <v>40911</v>
      </c>
      <c r="BP1309">
        <v>101.605</v>
      </c>
      <c r="BU1309">
        <v>41551</v>
      </c>
      <c r="BV1309">
        <v>101.16800000000001</v>
      </c>
      <c r="CA1309">
        <v>40911</v>
      </c>
      <c r="CB1309">
        <v>103.078</v>
      </c>
      <c r="CD1309">
        <v>41827</v>
      </c>
      <c r="CE1309">
        <v>100.977</v>
      </c>
      <c r="CG1309">
        <v>40911</v>
      </c>
      <c r="CH1309">
        <v>102.178</v>
      </c>
      <c r="CP1309">
        <v>42069</v>
      </c>
      <c r="CQ1309">
        <v>100.423</v>
      </c>
      <c r="DE1309">
        <v>40911</v>
      </c>
      <c r="DF1309">
        <v>97.153000000000006</v>
      </c>
      <c r="DH1309">
        <v>42313</v>
      </c>
      <c r="DI1309">
        <v>101.568</v>
      </c>
      <c r="DW1309">
        <v>40911</v>
      </c>
      <c r="DX1309">
        <v>97.453000000000003</v>
      </c>
      <c r="EF1309">
        <v>40911</v>
      </c>
      <c r="EG1309">
        <v>104.94499999999999</v>
      </c>
      <c r="EU1309">
        <v>41320</v>
      </c>
      <c r="EV1309">
        <v>101.042</v>
      </c>
      <c r="FG1309">
        <v>41676</v>
      </c>
      <c r="FH1309">
        <v>111.58</v>
      </c>
      <c r="FJ1309">
        <v>41789</v>
      </c>
      <c r="FK1309">
        <v>113.628</v>
      </c>
      <c r="FP1309">
        <v>42020</v>
      </c>
      <c r="FQ1309">
        <v>116.352</v>
      </c>
      <c r="FV1309">
        <v>42198</v>
      </c>
      <c r="FW1309">
        <v>118.803</v>
      </c>
      <c r="GK1309">
        <v>41529</v>
      </c>
      <c r="GL1309">
        <v>102.333</v>
      </c>
      <c r="GW1309">
        <v>42055</v>
      </c>
      <c r="GX1309">
        <v>129.155</v>
      </c>
      <c r="HL1309">
        <v>40912</v>
      </c>
      <c r="HM1309">
        <v>98.363</v>
      </c>
      <c r="HR1309">
        <v>40914</v>
      </c>
      <c r="HS1309">
        <v>93.102000000000004</v>
      </c>
      <c r="HU1309">
        <v>40919</v>
      </c>
      <c r="HV1309">
        <v>76.147999999999996</v>
      </c>
      <c r="HX1309">
        <v>41080</v>
      </c>
      <c r="HY1309">
        <v>74.405000000000001</v>
      </c>
      <c r="IA1309">
        <v>41907</v>
      </c>
      <c r="IB1309">
        <v>123.24</v>
      </c>
    </row>
    <row r="1310" spans="46:236">
      <c r="AT1310">
        <v>40919</v>
      </c>
      <c r="AU1310">
        <v>100.91</v>
      </c>
      <c r="AZ1310">
        <v>40912</v>
      </c>
      <c r="BA1310">
        <v>101.265</v>
      </c>
      <c r="BF1310">
        <v>40921</v>
      </c>
      <c r="BG1310">
        <v>101.218</v>
      </c>
      <c r="BI1310">
        <v>40912</v>
      </c>
      <c r="BJ1310">
        <v>103.265</v>
      </c>
      <c r="BO1310">
        <v>40912</v>
      </c>
      <c r="BP1310">
        <v>101.515</v>
      </c>
      <c r="BU1310">
        <v>41554</v>
      </c>
      <c r="BV1310">
        <v>101.163</v>
      </c>
      <c r="CA1310">
        <v>40912</v>
      </c>
      <c r="CB1310">
        <v>102.745</v>
      </c>
      <c r="CD1310">
        <v>41828</v>
      </c>
      <c r="CE1310">
        <v>100.968</v>
      </c>
      <c r="CG1310">
        <v>40912</v>
      </c>
      <c r="CH1310">
        <v>101.80800000000001</v>
      </c>
      <c r="CP1310">
        <v>42072</v>
      </c>
      <c r="CQ1310">
        <v>100.41</v>
      </c>
      <c r="DE1310">
        <v>40912</v>
      </c>
      <c r="DF1310">
        <v>96.703000000000003</v>
      </c>
      <c r="DH1310">
        <v>42314</v>
      </c>
      <c r="DI1310">
        <v>101.553</v>
      </c>
      <c r="DW1310">
        <v>40912</v>
      </c>
      <c r="DX1310">
        <v>96.91</v>
      </c>
      <c r="EF1310">
        <v>40912</v>
      </c>
      <c r="EG1310">
        <v>104.3</v>
      </c>
      <c r="EU1310">
        <v>41323</v>
      </c>
      <c r="EV1310">
        <v>100.84</v>
      </c>
      <c r="FG1310">
        <v>41677</v>
      </c>
      <c r="FH1310">
        <v>111.77500000000001</v>
      </c>
      <c r="FJ1310">
        <v>41792</v>
      </c>
      <c r="FK1310">
        <v>113.71299999999999</v>
      </c>
      <c r="FP1310">
        <v>42023</v>
      </c>
      <c r="FQ1310">
        <v>116.3</v>
      </c>
      <c r="FV1310">
        <v>42199</v>
      </c>
      <c r="FW1310">
        <v>118.84</v>
      </c>
      <c r="GK1310">
        <v>41530</v>
      </c>
      <c r="GL1310">
        <v>102.095</v>
      </c>
      <c r="GW1310">
        <v>42058</v>
      </c>
      <c r="GX1310">
        <v>130.113</v>
      </c>
      <c r="HL1310">
        <v>40913</v>
      </c>
      <c r="HM1310">
        <v>96.81</v>
      </c>
      <c r="HR1310">
        <v>40917</v>
      </c>
      <c r="HS1310">
        <v>93.856999999999999</v>
      </c>
      <c r="HU1310">
        <v>40920</v>
      </c>
      <c r="HV1310">
        <v>76.915000000000006</v>
      </c>
      <c r="HX1310">
        <v>41081</v>
      </c>
      <c r="HY1310">
        <v>75.11</v>
      </c>
      <c r="IA1310">
        <v>41908</v>
      </c>
      <c r="IB1310">
        <v>122.815</v>
      </c>
    </row>
    <row r="1311" spans="46:236">
      <c r="AT1311">
        <v>40920</v>
      </c>
      <c r="AU1311">
        <v>100.94</v>
      </c>
      <c r="AZ1311">
        <v>40913</v>
      </c>
      <c r="BA1311">
        <v>101.232</v>
      </c>
      <c r="BF1311">
        <v>40924</v>
      </c>
      <c r="BG1311">
        <v>101.27</v>
      </c>
      <c r="BI1311">
        <v>40913</v>
      </c>
      <c r="BJ1311">
        <v>103.075</v>
      </c>
      <c r="BO1311">
        <v>40913</v>
      </c>
      <c r="BP1311">
        <v>101.18</v>
      </c>
      <c r="BU1311">
        <v>41555</v>
      </c>
      <c r="BV1311">
        <v>101.14</v>
      </c>
      <c r="CA1311">
        <v>40913</v>
      </c>
      <c r="CB1311">
        <v>102.19</v>
      </c>
      <c r="CD1311">
        <v>41829</v>
      </c>
      <c r="CE1311">
        <v>100.947</v>
      </c>
      <c r="CG1311">
        <v>40913</v>
      </c>
      <c r="CH1311">
        <v>101.063</v>
      </c>
      <c r="CP1311">
        <v>42073</v>
      </c>
      <c r="CQ1311">
        <v>100.408</v>
      </c>
      <c r="DE1311">
        <v>40913</v>
      </c>
      <c r="DF1311">
        <v>95.86</v>
      </c>
      <c r="DH1311">
        <v>42317</v>
      </c>
      <c r="DI1311">
        <v>101.548</v>
      </c>
      <c r="DW1311">
        <v>40913</v>
      </c>
      <c r="DX1311">
        <v>95.89</v>
      </c>
      <c r="EF1311">
        <v>40913</v>
      </c>
      <c r="EG1311">
        <v>103.22499999999999</v>
      </c>
      <c r="EU1311">
        <v>41324</v>
      </c>
      <c r="EV1311">
        <v>100.96</v>
      </c>
      <c r="FG1311">
        <v>41680</v>
      </c>
      <c r="FH1311">
        <v>111.628</v>
      </c>
      <c r="FJ1311">
        <v>41793</v>
      </c>
      <c r="FK1311">
        <v>113.715</v>
      </c>
      <c r="FP1311">
        <v>42024</v>
      </c>
      <c r="FQ1311">
        <v>116.288</v>
      </c>
      <c r="FV1311">
        <v>42200</v>
      </c>
      <c r="FW1311">
        <v>119.07</v>
      </c>
      <c r="GK1311">
        <v>41533</v>
      </c>
      <c r="GL1311">
        <v>102.727</v>
      </c>
      <c r="GW1311">
        <v>42059</v>
      </c>
      <c r="GX1311">
        <v>130.58799999999999</v>
      </c>
      <c r="HL1311">
        <v>40914</v>
      </c>
      <c r="HM1311">
        <v>96.234999999999999</v>
      </c>
      <c r="HR1311">
        <v>40918</v>
      </c>
      <c r="HS1311">
        <v>94.253</v>
      </c>
      <c r="HU1311">
        <v>40921</v>
      </c>
      <c r="HV1311">
        <v>75.885000000000005</v>
      </c>
      <c r="HX1311">
        <v>41082</v>
      </c>
      <c r="HY1311">
        <v>77.11</v>
      </c>
      <c r="IA1311">
        <v>41911</v>
      </c>
      <c r="IB1311">
        <v>122.26</v>
      </c>
    </row>
    <row r="1312" spans="46:236">
      <c r="AT1312">
        <v>40921</v>
      </c>
      <c r="AU1312">
        <v>100.88500000000001</v>
      </c>
      <c r="AZ1312">
        <v>40914</v>
      </c>
      <c r="BA1312">
        <v>101.223</v>
      </c>
      <c r="BF1312">
        <v>40925</v>
      </c>
      <c r="BG1312">
        <v>101.34</v>
      </c>
      <c r="BI1312">
        <v>40914</v>
      </c>
      <c r="BJ1312">
        <v>102.898</v>
      </c>
      <c r="BO1312">
        <v>40914</v>
      </c>
      <c r="BP1312">
        <v>101.048</v>
      </c>
      <c r="BU1312">
        <v>41556</v>
      </c>
      <c r="BV1312">
        <v>101.108</v>
      </c>
      <c r="CA1312">
        <v>40914</v>
      </c>
      <c r="CB1312">
        <v>101.813</v>
      </c>
      <c r="CD1312">
        <v>41830</v>
      </c>
      <c r="CE1312">
        <v>100.94</v>
      </c>
      <c r="CG1312">
        <v>40914</v>
      </c>
      <c r="CH1312">
        <v>100.685</v>
      </c>
      <c r="CP1312">
        <v>42074</v>
      </c>
      <c r="CQ1312">
        <v>100.39</v>
      </c>
      <c r="DE1312">
        <v>40914</v>
      </c>
      <c r="DF1312">
        <v>95.375</v>
      </c>
      <c r="DH1312">
        <v>42318</v>
      </c>
      <c r="DI1312">
        <v>101.54</v>
      </c>
      <c r="DW1312">
        <v>40914</v>
      </c>
      <c r="DX1312">
        <v>95.31</v>
      </c>
      <c r="EF1312">
        <v>40914</v>
      </c>
      <c r="EG1312">
        <v>102.535</v>
      </c>
      <c r="EU1312">
        <v>41325</v>
      </c>
      <c r="EV1312">
        <v>100.958</v>
      </c>
      <c r="FG1312">
        <v>41681</v>
      </c>
      <c r="FH1312">
        <v>111.355</v>
      </c>
      <c r="FJ1312">
        <v>41794</v>
      </c>
      <c r="FK1312">
        <v>113.58799999999999</v>
      </c>
      <c r="FP1312">
        <v>42025</v>
      </c>
      <c r="FQ1312">
        <v>116.155</v>
      </c>
      <c r="FV1312">
        <v>42201</v>
      </c>
      <c r="FW1312">
        <v>119.218</v>
      </c>
      <c r="GK1312">
        <v>41534</v>
      </c>
      <c r="GL1312">
        <v>102.947</v>
      </c>
      <c r="GW1312">
        <v>42060</v>
      </c>
      <c r="GX1312">
        <v>130.613</v>
      </c>
      <c r="HL1312">
        <v>40917</v>
      </c>
      <c r="HM1312">
        <v>97</v>
      </c>
      <c r="HR1312">
        <v>40919</v>
      </c>
      <c r="HS1312">
        <v>95.674999999999997</v>
      </c>
      <c r="HU1312">
        <v>40924</v>
      </c>
      <c r="HV1312">
        <v>75.575000000000003</v>
      </c>
      <c r="HX1312">
        <v>41085</v>
      </c>
      <c r="HY1312">
        <v>75.39</v>
      </c>
      <c r="IA1312">
        <v>41912</v>
      </c>
      <c r="IB1312">
        <v>123.40300000000001</v>
      </c>
    </row>
    <row r="1313" spans="46:236">
      <c r="AT1313">
        <v>40924</v>
      </c>
      <c r="AU1313">
        <v>100.875</v>
      </c>
      <c r="AZ1313">
        <v>40917</v>
      </c>
      <c r="BA1313">
        <v>101.273</v>
      </c>
      <c r="BF1313">
        <v>40926</v>
      </c>
      <c r="BG1313">
        <v>101.265</v>
      </c>
      <c r="BI1313">
        <v>40917</v>
      </c>
      <c r="BJ1313">
        <v>103.033</v>
      </c>
      <c r="BO1313">
        <v>40917</v>
      </c>
      <c r="BP1313">
        <v>101.232</v>
      </c>
      <c r="BU1313">
        <v>41557</v>
      </c>
      <c r="BV1313">
        <v>101.098</v>
      </c>
      <c r="CA1313">
        <v>40917</v>
      </c>
      <c r="CB1313">
        <v>102.28</v>
      </c>
      <c r="CD1313">
        <v>41831</v>
      </c>
      <c r="CE1313">
        <v>100.93</v>
      </c>
      <c r="CG1313">
        <v>40917</v>
      </c>
      <c r="CH1313">
        <v>101.21</v>
      </c>
      <c r="CP1313">
        <v>42075</v>
      </c>
      <c r="CQ1313">
        <v>100.37</v>
      </c>
      <c r="DE1313">
        <v>40917</v>
      </c>
      <c r="DF1313">
        <v>96.022999999999996</v>
      </c>
      <c r="DH1313">
        <v>42319</v>
      </c>
      <c r="DI1313">
        <v>101.535</v>
      </c>
      <c r="DW1313">
        <v>40917</v>
      </c>
      <c r="DX1313">
        <v>96.084999999999994</v>
      </c>
      <c r="EF1313">
        <v>40917</v>
      </c>
      <c r="EG1313">
        <v>103.39</v>
      </c>
      <c r="EU1313">
        <v>41326</v>
      </c>
      <c r="EV1313">
        <v>100.83799999999999</v>
      </c>
      <c r="FG1313">
        <v>41682</v>
      </c>
      <c r="FH1313">
        <v>111.148</v>
      </c>
      <c r="FJ1313">
        <v>41795</v>
      </c>
      <c r="FK1313">
        <v>114.128</v>
      </c>
      <c r="FP1313">
        <v>42026</v>
      </c>
      <c r="FQ1313">
        <v>116.643</v>
      </c>
      <c r="FV1313">
        <v>42202</v>
      </c>
      <c r="FW1313">
        <v>119.628</v>
      </c>
      <c r="GK1313">
        <v>41535</v>
      </c>
      <c r="GL1313">
        <v>103.005</v>
      </c>
      <c r="GW1313">
        <v>42061</v>
      </c>
      <c r="GX1313">
        <v>131.88800000000001</v>
      </c>
      <c r="HL1313">
        <v>40918</v>
      </c>
      <c r="HM1313">
        <v>97.408000000000001</v>
      </c>
      <c r="HR1313">
        <v>40920</v>
      </c>
      <c r="HS1313">
        <v>96.564999999999998</v>
      </c>
      <c r="HU1313">
        <v>40925</v>
      </c>
      <c r="HV1313">
        <v>76.457999999999998</v>
      </c>
      <c r="HX1313">
        <v>41086</v>
      </c>
      <c r="HY1313">
        <v>73.22</v>
      </c>
      <c r="IA1313">
        <v>41913</v>
      </c>
      <c r="IB1313">
        <v>124.538</v>
      </c>
    </row>
    <row r="1314" spans="46:236">
      <c r="AT1314">
        <v>40925</v>
      </c>
      <c r="AU1314">
        <v>100.81</v>
      </c>
      <c r="AZ1314">
        <v>40918</v>
      </c>
      <c r="BA1314">
        <v>101.322</v>
      </c>
      <c r="BF1314">
        <v>40927</v>
      </c>
      <c r="BG1314">
        <v>101.188</v>
      </c>
      <c r="BI1314">
        <v>40918</v>
      </c>
      <c r="BJ1314">
        <v>103.208</v>
      </c>
      <c r="BO1314">
        <v>40918</v>
      </c>
      <c r="BP1314">
        <v>101.46299999999999</v>
      </c>
      <c r="BU1314">
        <v>41558</v>
      </c>
      <c r="BV1314">
        <v>101.08799999999999</v>
      </c>
      <c r="CA1314">
        <v>40918</v>
      </c>
      <c r="CB1314">
        <v>102.67</v>
      </c>
      <c r="CD1314">
        <v>41834</v>
      </c>
      <c r="CE1314">
        <v>100.925</v>
      </c>
      <c r="CG1314">
        <v>40918</v>
      </c>
      <c r="CH1314">
        <v>101.718</v>
      </c>
      <c r="CP1314">
        <v>42076</v>
      </c>
      <c r="CQ1314">
        <v>100.36</v>
      </c>
      <c r="DE1314">
        <v>40918</v>
      </c>
      <c r="DF1314">
        <v>96.58</v>
      </c>
      <c r="DH1314">
        <v>42320</v>
      </c>
      <c r="DI1314">
        <v>101.512</v>
      </c>
      <c r="DW1314">
        <v>40918</v>
      </c>
      <c r="DX1314">
        <v>96.813000000000002</v>
      </c>
      <c r="EF1314">
        <v>40918</v>
      </c>
      <c r="EG1314">
        <v>104.075</v>
      </c>
      <c r="EU1314">
        <v>41327</v>
      </c>
      <c r="EV1314">
        <v>100.995</v>
      </c>
      <c r="FG1314">
        <v>41683</v>
      </c>
      <c r="FH1314">
        <v>111.29</v>
      </c>
      <c r="FJ1314">
        <v>41796</v>
      </c>
      <c r="FK1314">
        <v>115.40300000000001</v>
      </c>
      <c r="FP1314">
        <v>42027</v>
      </c>
      <c r="FQ1314">
        <v>116.658</v>
      </c>
      <c r="FV1314">
        <v>42205</v>
      </c>
      <c r="FW1314">
        <v>119.708</v>
      </c>
      <c r="GK1314">
        <v>41536</v>
      </c>
      <c r="GL1314">
        <v>103.628</v>
      </c>
      <c r="GW1314">
        <v>42062</v>
      </c>
      <c r="GX1314">
        <v>132.05000000000001</v>
      </c>
      <c r="HL1314">
        <v>40919</v>
      </c>
      <c r="HM1314">
        <v>98.677999999999997</v>
      </c>
      <c r="HR1314">
        <v>40921</v>
      </c>
      <c r="HS1314">
        <v>95.625</v>
      </c>
      <c r="HU1314">
        <v>40926</v>
      </c>
      <c r="HV1314">
        <v>76.144999999999996</v>
      </c>
      <c r="HX1314">
        <v>41087</v>
      </c>
      <c r="HY1314">
        <v>72.724999999999994</v>
      </c>
      <c r="IA1314">
        <v>41914</v>
      </c>
      <c r="IB1314">
        <v>123.898</v>
      </c>
    </row>
    <row r="1315" spans="46:236">
      <c r="AT1315">
        <v>40926</v>
      </c>
      <c r="AU1315">
        <v>100.8</v>
      </c>
      <c r="AZ1315">
        <v>40919</v>
      </c>
      <c r="BA1315">
        <v>101.438</v>
      </c>
      <c r="BF1315">
        <v>40928</v>
      </c>
      <c r="BG1315">
        <v>101.18</v>
      </c>
      <c r="BI1315">
        <v>40919</v>
      </c>
      <c r="BJ1315">
        <v>103.59</v>
      </c>
      <c r="BO1315">
        <v>40919</v>
      </c>
      <c r="BP1315">
        <v>102.04</v>
      </c>
      <c r="BU1315">
        <v>41561</v>
      </c>
      <c r="BV1315">
        <v>101.083</v>
      </c>
      <c r="CA1315">
        <v>40919</v>
      </c>
      <c r="CB1315">
        <v>103.41</v>
      </c>
      <c r="CD1315">
        <v>41835</v>
      </c>
      <c r="CE1315">
        <v>100.913</v>
      </c>
      <c r="CG1315">
        <v>40919</v>
      </c>
      <c r="CH1315">
        <v>102.58</v>
      </c>
      <c r="CP1315">
        <v>42079</v>
      </c>
      <c r="CQ1315">
        <v>100.357</v>
      </c>
      <c r="DE1315">
        <v>40919</v>
      </c>
      <c r="DF1315">
        <v>97.567999999999998</v>
      </c>
      <c r="DH1315">
        <v>42321</v>
      </c>
      <c r="DI1315">
        <v>101.505</v>
      </c>
      <c r="DW1315">
        <v>40919</v>
      </c>
      <c r="DX1315">
        <v>97.793000000000006</v>
      </c>
      <c r="EF1315">
        <v>40919</v>
      </c>
      <c r="EG1315">
        <v>105.28</v>
      </c>
      <c r="EU1315">
        <v>41330</v>
      </c>
      <c r="EV1315">
        <v>101.01</v>
      </c>
      <c r="FG1315">
        <v>41684</v>
      </c>
      <c r="FH1315">
        <v>111.515</v>
      </c>
      <c r="FJ1315">
        <v>41799</v>
      </c>
      <c r="FK1315">
        <v>115.693</v>
      </c>
      <c r="FP1315">
        <v>42030</v>
      </c>
      <c r="FQ1315">
        <v>116.375</v>
      </c>
      <c r="FV1315">
        <v>42206</v>
      </c>
      <c r="FW1315">
        <v>119.455</v>
      </c>
      <c r="GK1315">
        <v>41537</v>
      </c>
      <c r="GL1315">
        <v>103.83</v>
      </c>
      <c r="GW1315">
        <v>42065</v>
      </c>
      <c r="GX1315">
        <v>131.83799999999999</v>
      </c>
      <c r="HL1315">
        <v>40920</v>
      </c>
      <c r="HM1315">
        <v>99.655000000000001</v>
      </c>
      <c r="HR1315">
        <v>40924</v>
      </c>
      <c r="HS1315">
        <v>95.317999999999998</v>
      </c>
      <c r="HU1315">
        <v>40927</v>
      </c>
      <c r="HV1315">
        <v>75.510000000000005</v>
      </c>
      <c r="HX1315">
        <v>41088</v>
      </c>
      <c r="HY1315">
        <v>72.712000000000003</v>
      </c>
      <c r="IA1315">
        <v>41915</v>
      </c>
      <c r="IB1315">
        <v>124.218</v>
      </c>
    </row>
    <row r="1316" spans="46:236">
      <c r="AT1316">
        <v>40927</v>
      </c>
      <c r="AU1316">
        <v>100.795</v>
      </c>
      <c r="AZ1316">
        <v>40920</v>
      </c>
      <c r="BA1316">
        <v>101.485</v>
      </c>
      <c r="BF1316">
        <v>40931</v>
      </c>
      <c r="BG1316">
        <v>101.25</v>
      </c>
      <c r="BI1316">
        <v>40920</v>
      </c>
      <c r="BJ1316">
        <v>103.765</v>
      </c>
      <c r="BO1316">
        <v>40920</v>
      </c>
      <c r="BP1316">
        <v>102.27</v>
      </c>
      <c r="BU1316">
        <v>41562</v>
      </c>
      <c r="BV1316">
        <v>101.07</v>
      </c>
      <c r="CA1316">
        <v>40920</v>
      </c>
      <c r="CB1316">
        <v>103.803</v>
      </c>
      <c r="CD1316">
        <v>41836</v>
      </c>
      <c r="CE1316">
        <v>100.893</v>
      </c>
      <c r="CG1316">
        <v>40920</v>
      </c>
      <c r="CH1316">
        <v>103.15</v>
      </c>
      <c r="CP1316">
        <v>42080</v>
      </c>
      <c r="CQ1316">
        <v>100.345</v>
      </c>
      <c r="DE1316">
        <v>40920</v>
      </c>
      <c r="DF1316">
        <v>98.36</v>
      </c>
      <c r="DH1316">
        <v>42324</v>
      </c>
      <c r="DI1316">
        <v>101.495</v>
      </c>
      <c r="DW1316">
        <v>40920</v>
      </c>
      <c r="DX1316">
        <v>98.882999999999996</v>
      </c>
      <c r="EF1316">
        <v>40920</v>
      </c>
      <c r="EG1316">
        <v>106.42</v>
      </c>
      <c r="EU1316">
        <v>41331</v>
      </c>
      <c r="EV1316">
        <v>99.927999999999997</v>
      </c>
      <c r="FG1316">
        <v>41687</v>
      </c>
      <c r="FH1316">
        <v>111.697</v>
      </c>
      <c r="FJ1316">
        <v>41800</v>
      </c>
      <c r="FK1316">
        <v>115.13500000000001</v>
      </c>
      <c r="FP1316">
        <v>42031</v>
      </c>
      <c r="FQ1316">
        <v>116.25</v>
      </c>
      <c r="FV1316">
        <v>42207</v>
      </c>
      <c r="FW1316">
        <v>119.473</v>
      </c>
      <c r="GK1316">
        <v>41540</v>
      </c>
      <c r="GL1316">
        <v>104.045</v>
      </c>
      <c r="GW1316">
        <v>42066</v>
      </c>
      <c r="GX1316">
        <v>131.27000000000001</v>
      </c>
      <c r="HL1316">
        <v>40921</v>
      </c>
      <c r="HM1316">
        <v>98.81</v>
      </c>
      <c r="HR1316">
        <v>40925</v>
      </c>
      <c r="HS1316">
        <v>96.215000000000003</v>
      </c>
      <c r="HU1316">
        <v>40928</v>
      </c>
      <c r="HV1316">
        <v>75.77</v>
      </c>
      <c r="HX1316">
        <v>41089</v>
      </c>
      <c r="HY1316">
        <v>75.887</v>
      </c>
      <c r="IA1316">
        <v>41918</v>
      </c>
      <c r="IB1316">
        <v>123.37</v>
      </c>
    </row>
    <row r="1317" spans="46:236">
      <c r="AT1317">
        <v>40928</v>
      </c>
      <c r="AU1317">
        <v>100.697</v>
      </c>
      <c r="AZ1317">
        <v>40921</v>
      </c>
      <c r="BA1317">
        <v>101.465</v>
      </c>
      <c r="BF1317">
        <v>40932</v>
      </c>
      <c r="BG1317">
        <v>101.345</v>
      </c>
      <c r="BI1317">
        <v>40921</v>
      </c>
      <c r="BJ1317">
        <v>103.69499999999999</v>
      </c>
      <c r="BO1317">
        <v>40921</v>
      </c>
      <c r="BP1317">
        <v>102.102</v>
      </c>
      <c r="BU1317">
        <v>41563</v>
      </c>
      <c r="BV1317">
        <v>101.035</v>
      </c>
      <c r="CA1317">
        <v>40921</v>
      </c>
      <c r="CB1317">
        <v>103.628</v>
      </c>
      <c r="CD1317">
        <v>41837</v>
      </c>
      <c r="CE1317">
        <v>100.883</v>
      </c>
      <c r="CG1317">
        <v>40921</v>
      </c>
      <c r="CH1317">
        <v>102.925</v>
      </c>
      <c r="CP1317">
        <v>42081</v>
      </c>
      <c r="CQ1317">
        <v>100.33799999999999</v>
      </c>
      <c r="DE1317">
        <v>40921</v>
      </c>
      <c r="DF1317">
        <v>97.933000000000007</v>
      </c>
      <c r="DH1317">
        <v>42325</v>
      </c>
      <c r="DI1317">
        <v>101.485</v>
      </c>
      <c r="DW1317">
        <v>40921</v>
      </c>
      <c r="DX1317">
        <v>98.38</v>
      </c>
      <c r="EF1317">
        <v>40921</v>
      </c>
      <c r="EG1317">
        <v>105.798</v>
      </c>
      <c r="EU1317">
        <v>41332</v>
      </c>
      <c r="EV1317">
        <v>100.54</v>
      </c>
      <c r="FG1317">
        <v>41688</v>
      </c>
      <c r="FH1317">
        <v>111.73</v>
      </c>
      <c r="FJ1317">
        <v>41801</v>
      </c>
      <c r="FK1317">
        <v>115.148</v>
      </c>
      <c r="FP1317">
        <v>42032</v>
      </c>
      <c r="FQ1317">
        <v>115.90300000000001</v>
      </c>
      <c r="FV1317">
        <v>42208</v>
      </c>
      <c r="FW1317">
        <v>119.55500000000001</v>
      </c>
      <c r="GK1317">
        <v>41541</v>
      </c>
      <c r="GL1317">
        <v>104.05</v>
      </c>
      <c r="GW1317">
        <v>42067</v>
      </c>
      <c r="GX1317">
        <v>131.518</v>
      </c>
      <c r="HL1317">
        <v>40924</v>
      </c>
      <c r="HM1317">
        <v>98.567999999999998</v>
      </c>
      <c r="HR1317">
        <v>40926</v>
      </c>
      <c r="HS1317">
        <v>95.847999999999999</v>
      </c>
      <c r="HU1317">
        <v>40931</v>
      </c>
      <c r="HV1317">
        <v>75.84</v>
      </c>
      <c r="HX1317">
        <v>41092</v>
      </c>
      <c r="HY1317">
        <v>75.055000000000007</v>
      </c>
      <c r="IA1317">
        <v>41919</v>
      </c>
      <c r="IB1317">
        <v>123.39</v>
      </c>
    </row>
    <row r="1318" spans="46:236">
      <c r="AT1318">
        <v>40931</v>
      </c>
      <c r="AU1318">
        <v>100.715</v>
      </c>
      <c r="AZ1318">
        <v>40924</v>
      </c>
      <c r="BA1318">
        <v>101.508</v>
      </c>
      <c r="BF1318">
        <v>40933</v>
      </c>
      <c r="BG1318">
        <v>101.40300000000001</v>
      </c>
      <c r="BI1318">
        <v>40924</v>
      </c>
      <c r="BJ1318">
        <v>103.71299999999999</v>
      </c>
      <c r="BO1318">
        <v>40924</v>
      </c>
      <c r="BP1318">
        <v>102.167</v>
      </c>
      <c r="BU1318">
        <v>41564</v>
      </c>
      <c r="BV1318">
        <v>101.033</v>
      </c>
      <c r="CA1318">
        <v>40924</v>
      </c>
      <c r="CB1318">
        <v>103.78</v>
      </c>
      <c r="CD1318">
        <v>41838</v>
      </c>
      <c r="CE1318">
        <v>100.87</v>
      </c>
      <c r="CG1318">
        <v>40924</v>
      </c>
      <c r="CH1318">
        <v>103.193</v>
      </c>
      <c r="CP1318">
        <v>42082</v>
      </c>
      <c r="CQ1318">
        <v>100.313</v>
      </c>
      <c r="DE1318">
        <v>40924</v>
      </c>
      <c r="DF1318">
        <v>98.25</v>
      </c>
      <c r="DH1318">
        <v>42326</v>
      </c>
      <c r="DI1318">
        <v>101.47499999999999</v>
      </c>
      <c r="DW1318">
        <v>40924</v>
      </c>
      <c r="DX1318">
        <v>98.738</v>
      </c>
      <c r="EF1318">
        <v>40924</v>
      </c>
      <c r="EG1318">
        <v>106.163</v>
      </c>
      <c r="EU1318">
        <v>41333</v>
      </c>
      <c r="EV1318">
        <v>101.405</v>
      </c>
      <c r="FG1318">
        <v>41689</v>
      </c>
      <c r="FH1318">
        <v>111.643</v>
      </c>
      <c r="FJ1318">
        <v>41802</v>
      </c>
      <c r="FK1318">
        <v>114.873</v>
      </c>
      <c r="FP1318">
        <v>42033</v>
      </c>
      <c r="FQ1318">
        <v>115.923</v>
      </c>
      <c r="FV1318">
        <v>42209</v>
      </c>
      <c r="FW1318">
        <v>119.72</v>
      </c>
      <c r="GK1318">
        <v>41542</v>
      </c>
      <c r="GL1318">
        <v>104.035</v>
      </c>
      <c r="GW1318">
        <v>42068</v>
      </c>
      <c r="GX1318">
        <v>132.453</v>
      </c>
      <c r="HL1318">
        <v>40925</v>
      </c>
      <c r="HM1318">
        <v>99.337999999999994</v>
      </c>
      <c r="HR1318">
        <v>40927</v>
      </c>
      <c r="HS1318">
        <v>95.19</v>
      </c>
      <c r="HU1318">
        <v>40932</v>
      </c>
      <c r="HV1318">
        <v>76</v>
      </c>
      <c r="HX1318">
        <v>41093</v>
      </c>
      <c r="HY1318">
        <v>75.95</v>
      </c>
      <c r="IA1318">
        <v>41920</v>
      </c>
      <c r="IB1318">
        <v>123.893</v>
      </c>
    </row>
    <row r="1319" spans="46:236">
      <c r="AT1319">
        <v>40932</v>
      </c>
      <c r="AU1319">
        <v>100.697</v>
      </c>
      <c r="AZ1319">
        <v>40925</v>
      </c>
      <c r="BA1319">
        <v>101.53</v>
      </c>
      <c r="BF1319">
        <v>40934</v>
      </c>
      <c r="BG1319">
        <v>101.455</v>
      </c>
      <c r="BI1319">
        <v>40925</v>
      </c>
      <c r="BJ1319">
        <v>103.818</v>
      </c>
      <c r="BO1319">
        <v>40925</v>
      </c>
      <c r="BP1319">
        <v>102.27500000000001</v>
      </c>
      <c r="BU1319">
        <v>41565</v>
      </c>
      <c r="BV1319">
        <v>101.033</v>
      </c>
      <c r="CA1319">
        <v>40925</v>
      </c>
      <c r="CB1319">
        <v>103.803</v>
      </c>
      <c r="CD1319">
        <v>41841</v>
      </c>
      <c r="CE1319">
        <v>100.858</v>
      </c>
      <c r="CG1319">
        <v>40925</v>
      </c>
      <c r="CH1319">
        <v>103.348</v>
      </c>
      <c r="CP1319">
        <v>42083</v>
      </c>
      <c r="CQ1319">
        <v>100.303</v>
      </c>
      <c r="DE1319">
        <v>40925</v>
      </c>
      <c r="DF1319">
        <v>98.355000000000004</v>
      </c>
      <c r="DH1319">
        <v>42327</v>
      </c>
      <c r="DI1319">
        <v>101.45</v>
      </c>
      <c r="DW1319">
        <v>40925</v>
      </c>
      <c r="DX1319">
        <v>98.912999999999997</v>
      </c>
      <c r="EF1319">
        <v>40925</v>
      </c>
      <c r="EG1319">
        <v>106.405</v>
      </c>
      <c r="EU1319">
        <v>41334</v>
      </c>
      <c r="EV1319">
        <v>101.357</v>
      </c>
      <c r="FG1319">
        <v>41690</v>
      </c>
      <c r="FH1319">
        <v>111.36799999999999</v>
      </c>
      <c r="FJ1319">
        <v>41803</v>
      </c>
      <c r="FK1319">
        <v>115.02</v>
      </c>
      <c r="FP1319">
        <v>42034</v>
      </c>
      <c r="FQ1319">
        <v>115.955</v>
      </c>
      <c r="FV1319">
        <v>42212</v>
      </c>
      <c r="FW1319">
        <v>119.508</v>
      </c>
      <c r="GK1319">
        <v>41543</v>
      </c>
      <c r="GL1319">
        <v>103.58499999999999</v>
      </c>
      <c r="GW1319">
        <v>42069</v>
      </c>
      <c r="GX1319">
        <v>132.38800000000001</v>
      </c>
      <c r="HL1319">
        <v>40926</v>
      </c>
      <c r="HM1319">
        <v>99.01</v>
      </c>
      <c r="HR1319">
        <v>40928</v>
      </c>
      <c r="HS1319">
        <v>95.41</v>
      </c>
      <c r="HU1319">
        <v>40933</v>
      </c>
      <c r="HV1319">
        <v>76.064999999999998</v>
      </c>
      <c r="HX1319">
        <v>41094</v>
      </c>
      <c r="HY1319">
        <v>74.974999999999994</v>
      </c>
      <c r="IA1319">
        <v>41921</v>
      </c>
      <c r="IB1319">
        <v>124.53</v>
      </c>
    </row>
    <row r="1320" spans="46:236">
      <c r="AT1320">
        <v>40933</v>
      </c>
      <c r="AU1320">
        <v>100.65300000000001</v>
      </c>
      <c r="AZ1320">
        <v>40926</v>
      </c>
      <c r="BA1320">
        <v>101.483</v>
      </c>
      <c r="BF1320">
        <v>40935</v>
      </c>
      <c r="BG1320">
        <v>101.568</v>
      </c>
      <c r="BI1320">
        <v>40926</v>
      </c>
      <c r="BJ1320">
        <v>103.75</v>
      </c>
      <c r="BO1320">
        <v>40926</v>
      </c>
      <c r="BP1320">
        <v>102.145</v>
      </c>
      <c r="BU1320">
        <v>41568</v>
      </c>
      <c r="BV1320">
        <v>101.02</v>
      </c>
      <c r="CA1320">
        <v>40926</v>
      </c>
      <c r="CB1320">
        <v>103.553</v>
      </c>
      <c r="CD1320">
        <v>41842</v>
      </c>
      <c r="CE1320">
        <v>100.85</v>
      </c>
      <c r="CG1320">
        <v>40926</v>
      </c>
      <c r="CH1320">
        <v>103.148</v>
      </c>
      <c r="CP1320">
        <v>42086</v>
      </c>
      <c r="CQ1320">
        <v>100.292</v>
      </c>
      <c r="DE1320">
        <v>40926</v>
      </c>
      <c r="DF1320">
        <v>98.17</v>
      </c>
      <c r="DH1320">
        <v>42328</v>
      </c>
      <c r="DI1320">
        <v>101.443</v>
      </c>
      <c r="DW1320">
        <v>40926</v>
      </c>
      <c r="DX1320">
        <v>98.73</v>
      </c>
      <c r="EF1320">
        <v>40926</v>
      </c>
      <c r="EG1320">
        <v>106.13</v>
      </c>
      <c r="EU1320">
        <v>41337</v>
      </c>
      <c r="EV1320">
        <v>101.37</v>
      </c>
      <c r="FG1320">
        <v>41691</v>
      </c>
      <c r="FH1320">
        <v>111.583</v>
      </c>
      <c r="FJ1320">
        <v>41806</v>
      </c>
      <c r="FK1320">
        <v>114.792</v>
      </c>
      <c r="FP1320">
        <v>42037</v>
      </c>
      <c r="FQ1320">
        <v>115.738</v>
      </c>
      <c r="FV1320">
        <v>42213</v>
      </c>
      <c r="FW1320">
        <v>119.602</v>
      </c>
      <c r="GK1320">
        <v>41544</v>
      </c>
      <c r="GL1320">
        <v>103.38500000000001</v>
      </c>
      <c r="GW1320">
        <v>42072</v>
      </c>
      <c r="GX1320">
        <v>132.643</v>
      </c>
      <c r="HL1320">
        <v>40927</v>
      </c>
      <c r="HM1320">
        <v>98.325000000000003</v>
      </c>
      <c r="HR1320">
        <v>40931</v>
      </c>
      <c r="HS1320">
        <v>95.46</v>
      </c>
      <c r="HU1320">
        <v>40934</v>
      </c>
      <c r="HV1320">
        <v>77.58</v>
      </c>
      <c r="HX1320">
        <v>41095</v>
      </c>
      <c r="HY1320">
        <v>72.260000000000005</v>
      </c>
      <c r="IA1320">
        <v>41922</v>
      </c>
      <c r="IB1320">
        <v>124.788</v>
      </c>
    </row>
    <row r="1321" spans="46:236">
      <c r="AT1321">
        <v>40934</v>
      </c>
      <c r="AU1321">
        <v>100.623</v>
      </c>
      <c r="AZ1321">
        <v>40927</v>
      </c>
      <c r="BA1321">
        <v>101.485</v>
      </c>
      <c r="BF1321">
        <v>40938</v>
      </c>
      <c r="BG1321">
        <v>101.518</v>
      </c>
      <c r="BI1321">
        <v>40927</v>
      </c>
      <c r="BJ1321">
        <v>103.58799999999999</v>
      </c>
      <c r="BO1321">
        <v>40927</v>
      </c>
      <c r="BP1321">
        <v>101.977</v>
      </c>
      <c r="BU1321">
        <v>41569</v>
      </c>
      <c r="BV1321">
        <v>101.023</v>
      </c>
      <c r="CA1321">
        <v>40927</v>
      </c>
      <c r="CB1321">
        <v>103.233</v>
      </c>
      <c r="CD1321">
        <v>41843</v>
      </c>
      <c r="CE1321">
        <v>100.822</v>
      </c>
      <c r="CG1321">
        <v>40927</v>
      </c>
      <c r="CH1321">
        <v>102.843</v>
      </c>
      <c r="CP1321">
        <v>42087</v>
      </c>
      <c r="CQ1321">
        <v>100.285</v>
      </c>
      <c r="DE1321">
        <v>40927</v>
      </c>
      <c r="DF1321">
        <v>97.864999999999995</v>
      </c>
      <c r="DH1321">
        <v>42331</v>
      </c>
      <c r="DI1321">
        <v>101.435</v>
      </c>
      <c r="DW1321">
        <v>40927</v>
      </c>
      <c r="DX1321">
        <v>98.268000000000001</v>
      </c>
      <c r="EF1321">
        <v>40927</v>
      </c>
      <c r="EG1321">
        <v>105.648</v>
      </c>
      <c r="EU1321">
        <v>41338</v>
      </c>
      <c r="EV1321">
        <v>101.545</v>
      </c>
      <c r="FG1321">
        <v>41694</v>
      </c>
      <c r="FH1321">
        <v>111.602</v>
      </c>
      <c r="FJ1321">
        <v>41807</v>
      </c>
      <c r="FK1321">
        <v>114.533</v>
      </c>
      <c r="FP1321">
        <v>42038</v>
      </c>
      <c r="FQ1321">
        <v>115.843</v>
      </c>
      <c r="FV1321">
        <v>42214</v>
      </c>
      <c r="FW1321">
        <v>119.473</v>
      </c>
      <c r="GK1321">
        <v>41547</v>
      </c>
      <c r="GL1321">
        <v>103.90300000000001</v>
      </c>
      <c r="GW1321">
        <v>42073</v>
      </c>
      <c r="GX1321">
        <v>133.09800000000001</v>
      </c>
      <c r="HL1321">
        <v>40928</v>
      </c>
      <c r="HM1321">
        <v>98.43</v>
      </c>
      <c r="HR1321">
        <v>40932</v>
      </c>
      <c r="HS1321">
        <v>95.438000000000002</v>
      </c>
      <c r="HU1321">
        <v>40935</v>
      </c>
      <c r="HV1321">
        <v>80.69</v>
      </c>
      <c r="HX1321">
        <v>41096</v>
      </c>
      <c r="HY1321">
        <v>71.754999999999995</v>
      </c>
      <c r="IA1321">
        <v>41925</v>
      </c>
      <c r="IB1321">
        <v>124.41</v>
      </c>
    </row>
    <row r="1322" spans="46:236">
      <c r="AT1322">
        <v>40935</v>
      </c>
      <c r="AU1322">
        <v>100.593</v>
      </c>
      <c r="AZ1322">
        <v>40928</v>
      </c>
      <c r="BA1322">
        <v>101.438</v>
      </c>
      <c r="BF1322">
        <v>40939</v>
      </c>
      <c r="BG1322">
        <v>101.545</v>
      </c>
      <c r="BI1322">
        <v>40928</v>
      </c>
      <c r="BJ1322">
        <v>103.57</v>
      </c>
      <c r="BO1322">
        <v>40928</v>
      </c>
      <c r="BP1322">
        <v>101.935</v>
      </c>
      <c r="BU1322">
        <v>41570</v>
      </c>
      <c r="BV1322">
        <v>100.995</v>
      </c>
      <c r="CA1322">
        <v>40928</v>
      </c>
      <c r="CB1322">
        <v>103.423</v>
      </c>
      <c r="CD1322">
        <v>41844</v>
      </c>
      <c r="CE1322">
        <v>100.818</v>
      </c>
      <c r="CG1322">
        <v>40928</v>
      </c>
      <c r="CH1322">
        <v>102.943</v>
      </c>
      <c r="CP1322">
        <v>42088</v>
      </c>
      <c r="CQ1322">
        <v>100.27800000000001</v>
      </c>
      <c r="DE1322">
        <v>40928</v>
      </c>
      <c r="DF1322">
        <v>97.96</v>
      </c>
      <c r="DH1322">
        <v>42332</v>
      </c>
      <c r="DI1322">
        <v>101.423</v>
      </c>
      <c r="DW1322">
        <v>40928</v>
      </c>
      <c r="DX1322">
        <v>98.35</v>
      </c>
      <c r="EF1322">
        <v>40928</v>
      </c>
      <c r="EG1322">
        <v>105.76300000000001</v>
      </c>
      <c r="EU1322">
        <v>41339</v>
      </c>
      <c r="EV1322">
        <v>101.755</v>
      </c>
      <c r="FG1322">
        <v>41695</v>
      </c>
      <c r="FH1322">
        <v>111.67</v>
      </c>
      <c r="FJ1322">
        <v>41808</v>
      </c>
      <c r="FK1322">
        <v>114.188</v>
      </c>
      <c r="FP1322">
        <v>42039</v>
      </c>
      <c r="FQ1322">
        <v>116.033</v>
      </c>
      <c r="FV1322">
        <v>42215</v>
      </c>
      <c r="FW1322">
        <v>119.758</v>
      </c>
      <c r="GK1322">
        <v>41548</v>
      </c>
      <c r="GL1322">
        <v>104.995</v>
      </c>
      <c r="GW1322">
        <v>42074</v>
      </c>
      <c r="GX1322">
        <v>134.06299999999999</v>
      </c>
      <c r="HL1322">
        <v>40931</v>
      </c>
      <c r="HM1322">
        <v>98.662999999999997</v>
      </c>
      <c r="HR1322">
        <v>40933</v>
      </c>
      <c r="HS1322">
        <v>95.59</v>
      </c>
      <c r="HU1322">
        <v>40938</v>
      </c>
      <c r="HV1322">
        <v>80.155000000000001</v>
      </c>
      <c r="HX1322">
        <v>41099</v>
      </c>
      <c r="HY1322">
        <v>71.466999999999999</v>
      </c>
      <c r="IA1322">
        <v>41926</v>
      </c>
      <c r="IB1322">
        <v>124.925</v>
      </c>
    </row>
    <row r="1323" spans="46:236">
      <c r="AT1323">
        <v>40938</v>
      </c>
      <c r="AU1323">
        <v>100.58499999999999</v>
      </c>
      <c r="AZ1323">
        <v>40931</v>
      </c>
      <c r="BA1323">
        <v>101.458</v>
      </c>
      <c r="BF1323">
        <v>40940</v>
      </c>
      <c r="BG1323">
        <v>101.58799999999999</v>
      </c>
      <c r="BI1323">
        <v>40931</v>
      </c>
      <c r="BJ1323">
        <v>103.798</v>
      </c>
      <c r="BO1323">
        <v>40931</v>
      </c>
      <c r="BP1323">
        <v>102.285</v>
      </c>
      <c r="BU1323">
        <v>41571</v>
      </c>
      <c r="BV1323">
        <v>100.97499999999999</v>
      </c>
      <c r="CA1323">
        <v>40931</v>
      </c>
      <c r="CB1323">
        <v>103.85</v>
      </c>
      <c r="CD1323">
        <v>41845</v>
      </c>
      <c r="CE1323">
        <v>100.81</v>
      </c>
      <c r="CG1323">
        <v>40931</v>
      </c>
      <c r="CH1323">
        <v>103.363</v>
      </c>
      <c r="CP1323">
        <v>42089</v>
      </c>
      <c r="CQ1323">
        <v>100.258</v>
      </c>
      <c r="DE1323">
        <v>40931</v>
      </c>
      <c r="DF1323">
        <v>98.38</v>
      </c>
      <c r="DH1323">
        <v>42333</v>
      </c>
      <c r="DI1323">
        <v>101.41</v>
      </c>
      <c r="DW1323">
        <v>40931</v>
      </c>
      <c r="DX1323">
        <v>98.707999999999998</v>
      </c>
      <c r="EF1323">
        <v>40931</v>
      </c>
      <c r="EG1323">
        <v>106.06</v>
      </c>
      <c r="EU1323">
        <v>41340</v>
      </c>
      <c r="EV1323">
        <v>102.2</v>
      </c>
      <c r="FG1323">
        <v>41696</v>
      </c>
      <c r="FH1323">
        <v>111.803</v>
      </c>
      <c r="FJ1323">
        <v>41809</v>
      </c>
      <c r="FK1323">
        <v>114.51</v>
      </c>
      <c r="FP1323">
        <v>42040</v>
      </c>
      <c r="FQ1323">
        <v>116.02500000000001</v>
      </c>
      <c r="FV1323">
        <v>42216</v>
      </c>
      <c r="FW1323">
        <v>119.905</v>
      </c>
      <c r="GK1323">
        <v>41549</v>
      </c>
      <c r="GL1323">
        <v>104.33799999999999</v>
      </c>
      <c r="GW1323">
        <v>42075</v>
      </c>
      <c r="GX1323">
        <v>134.13300000000001</v>
      </c>
      <c r="HL1323">
        <v>40932</v>
      </c>
      <c r="HM1323">
        <v>98.617999999999995</v>
      </c>
      <c r="HR1323">
        <v>40934</v>
      </c>
      <c r="HS1323">
        <v>97.314999999999998</v>
      </c>
      <c r="HU1323">
        <v>40939</v>
      </c>
      <c r="HV1323">
        <v>80.900000000000006</v>
      </c>
      <c r="HX1323">
        <v>41100</v>
      </c>
      <c r="HY1323">
        <v>73.284999999999997</v>
      </c>
      <c r="IA1323">
        <v>41927</v>
      </c>
      <c r="IB1323">
        <v>123.905</v>
      </c>
    </row>
    <row r="1324" spans="46:236">
      <c r="AT1324">
        <v>40939</v>
      </c>
      <c r="AU1324">
        <v>100.54300000000001</v>
      </c>
      <c r="AZ1324">
        <v>40932</v>
      </c>
      <c r="BA1324">
        <v>101.51</v>
      </c>
      <c r="BF1324">
        <v>40941</v>
      </c>
      <c r="BG1324">
        <v>101.608</v>
      </c>
      <c r="BI1324">
        <v>40932</v>
      </c>
      <c r="BJ1324">
        <v>103.84</v>
      </c>
      <c r="BO1324">
        <v>40932</v>
      </c>
      <c r="BP1324">
        <v>102.39</v>
      </c>
      <c r="BU1324">
        <v>41572</v>
      </c>
      <c r="BV1324">
        <v>100.965</v>
      </c>
      <c r="CA1324">
        <v>40932</v>
      </c>
      <c r="CB1324">
        <v>103.953</v>
      </c>
      <c r="CD1324">
        <v>41848</v>
      </c>
      <c r="CE1324">
        <v>100.803</v>
      </c>
      <c r="CG1324">
        <v>40932</v>
      </c>
      <c r="CH1324">
        <v>103.52</v>
      </c>
      <c r="CP1324">
        <v>42090</v>
      </c>
      <c r="CQ1324">
        <v>100.253</v>
      </c>
      <c r="DE1324">
        <v>40932</v>
      </c>
      <c r="DF1324">
        <v>98.484999999999999</v>
      </c>
      <c r="DH1324">
        <v>42334</v>
      </c>
      <c r="DI1324">
        <v>101.38500000000001</v>
      </c>
      <c r="DW1324">
        <v>40932</v>
      </c>
      <c r="DX1324">
        <v>98.795000000000002</v>
      </c>
      <c r="EF1324">
        <v>40932</v>
      </c>
      <c r="EG1324">
        <v>106.18300000000001</v>
      </c>
      <c r="EU1324">
        <v>41341</v>
      </c>
      <c r="EV1324">
        <v>102.76</v>
      </c>
      <c r="FG1324">
        <v>41697</v>
      </c>
      <c r="FH1324">
        <v>112.133</v>
      </c>
      <c r="FJ1324">
        <v>41810</v>
      </c>
      <c r="FK1324">
        <v>114.477</v>
      </c>
      <c r="FP1324">
        <v>42041</v>
      </c>
      <c r="FQ1324">
        <v>115.97</v>
      </c>
      <c r="FV1324">
        <v>42219</v>
      </c>
      <c r="FW1324">
        <v>119.80800000000001</v>
      </c>
      <c r="GK1324">
        <v>41550</v>
      </c>
      <c r="GL1324">
        <v>104.428</v>
      </c>
      <c r="GW1324">
        <v>42076</v>
      </c>
      <c r="GX1324">
        <v>134.02500000000001</v>
      </c>
      <c r="HL1324">
        <v>40933</v>
      </c>
      <c r="HM1324">
        <v>98.795000000000002</v>
      </c>
      <c r="HR1324">
        <v>40935</v>
      </c>
      <c r="HS1324">
        <v>100.518</v>
      </c>
      <c r="HU1324">
        <v>40940</v>
      </c>
      <c r="HV1324">
        <v>81.802999999999997</v>
      </c>
      <c r="HX1324">
        <v>41101</v>
      </c>
      <c r="HY1324">
        <v>75.12</v>
      </c>
      <c r="IA1324">
        <v>41928</v>
      </c>
      <c r="IB1324">
        <v>122.29</v>
      </c>
    </row>
    <row r="1325" spans="46:236">
      <c r="AT1325">
        <v>40940</v>
      </c>
      <c r="AU1325">
        <v>100.503</v>
      </c>
      <c r="AZ1325">
        <v>40933</v>
      </c>
      <c r="BA1325">
        <v>101.55800000000001</v>
      </c>
      <c r="BF1325">
        <v>40942</v>
      </c>
      <c r="BG1325">
        <v>101.655</v>
      </c>
      <c r="BI1325">
        <v>40933</v>
      </c>
      <c r="BJ1325">
        <v>103.977</v>
      </c>
      <c r="BO1325">
        <v>40933</v>
      </c>
      <c r="BP1325">
        <v>102.64</v>
      </c>
      <c r="BU1325">
        <v>41575</v>
      </c>
      <c r="BV1325">
        <v>100.955</v>
      </c>
      <c r="CA1325">
        <v>40933</v>
      </c>
      <c r="CB1325">
        <v>104.40300000000001</v>
      </c>
      <c r="CD1325">
        <v>41849</v>
      </c>
      <c r="CE1325">
        <v>100.798</v>
      </c>
      <c r="CG1325">
        <v>40933</v>
      </c>
      <c r="CH1325">
        <v>103.965</v>
      </c>
      <c r="CP1325">
        <v>42093</v>
      </c>
      <c r="CQ1325">
        <v>100.24299999999999</v>
      </c>
      <c r="DE1325">
        <v>40933</v>
      </c>
      <c r="DF1325">
        <v>98.942999999999998</v>
      </c>
      <c r="DH1325">
        <v>42335</v>
      </c>
      <c r="DI1325">
        <v>101.378</v>
      </c>
      <c r="DW1325">
        <v>40933</v>
      </c>
      <c r="DX1325">
        <v>99.16</v>
      </c>
      <c r="EF1325">
        <v>40933</v>
      </c>
      <c r="EG1325">
        <v>106.61799999999999</v>
      </c>
      <c r="EU1325">
        <v>41344</v>
      </c>
      <c r="EV1325">
        <v>102.675</v>
      </c>
      <c r="FG1325">
        <v>41698</v>
      </c>
      <c r="FH1325">
        <v>112.048</v>
      </c>
      <c r="FJ1325">
        <v>41813</v>
      </c>
      <c r="FK1325">
        <v>114.598</v>
      </c>
      <c r="FP1325">
        <v>42044</v>
      </c>
      <c r="FQ1325">
        <v>115.485</v>
      </c>
      <c r="FV1325">
        <v>42220</v>
      </c>
      <c r="FW1325">
        <v>119.855</v>
      </c>
      <c r="GK1325">
        <v>41551</v>
      </c>
      <c r="GL1325">
        <v>104.745</v>
      </c>
      <c r="GW1325">
        <v>42079</v>
      </c>
      <c r="GX1325">
        <v>133.68799999999999</v>
      </c>
      <c r="HL1325">
        <v>40934</v>
      </c>
      <c r="HM1325">
        <v>100.408</v>
      </c>
      <c r="HR1325">
        <v>40938</v>
      </c>
      <c r="HS1325">
        <v>99.933000000000007</v>
      </c>
      <c r="HU1325">
        <v>40941</v>
      </c>
      <c r="HV1325">
        <v>81.045000000000002</v>
      </c>
      <c r="HX1325">
        <v>41102</v>
      </c>
      <c r="HY1325">
        <v>74.935000000000002</v>
      </c>
      <c r="IA1325">
        <v>41929</v>
      </c>
      <c r="IB1325">
        <v>122.45</v>
      </c>
    </row>
    <row r="1326" spans="46:236">
      <c r="AT1326">
        <v>40941</v>
      </c>
      <c r="AU1326">
        <v>100.473</v>
      </c>
      <c r="AZ1326">
        <v>40934</v>
      </c>
      <c r="BA1326">
        <v>101.667</v>
      </c>
      <c r="BF1326">
        <v>40945</v>
      </c>
      <c r="BG1326">
        <v>101.673</v>
      </c>
      <c r="BI1326">
        <v>40934</v>
      </c>
      <c r="BJ1326">
        <v>104.08799999999999</v>
      </c>
      <c r="BO1326">
        <v>40934</v>
      </c>
      <c r="BP1326">
        <v>102.913</v>
      </c>
      <c r="BU1326">
        <v>41576</v>
      </c>
      <c r="BV1326">
        <v>100.95</v>
      </c>
      <c r="CA1326">
        <v>40934</v>
      </c>
      <c r="CB1326">
        <v>105.063</v>
      </c>
      <c r="CD1326">
        <v>41850</v>
      </c>
      <c r="CE1326">
        <v>100.77</v>
      </c>
      <c r="CG1326">
        <v>40934</v>
      </c>
      <c r="CH1326">
        <v>104.705</v>
      </c>
      <c r="CP1326">
        <v>42094</v>
      </c>
      <c r="CQ1326">
        <v>100.238</v>
      </c>
      <c r="DE1326">
        <v>40934</v>
      </c>
      <c r="DF1326">
        <v>99.825000000000003</v>
      </c>
      <c r="DH1326">
        <v>42338</v>
      </c>
      <c r="DI1326">
        <v>101.37</v>
      </c>
      <c r="DW1326">
        <v>40934</v>
      </c>
      <c r="DX1326">
        <v>100.27800000000001</v>
      </c>
      <c r="EF1326">
        <v>40934</v>
      </c>
      <c r="EG1326">
        <v>107.86499999999999</v>
      </c>
      <c r="EU1326">
        <v>41345</v>
      </c>
      <c r="EV1326">
        <v>102.825</v>
      </c>
      <c r="FG1326">
        <v>41701</v>
      </c>
      <c r="FH1326">
        <v>112.143</v>
      </c>
      <c r="FJ1326">
        <v>41814</v>
      </c>
      <c r="FK1326">
        <v>114.898</v>
      </c>
      <c r="FP1326">
        <v>42045</v>
      </c>
      <c r="FQ1326">
        <v>115.33799999999999</v>
      </c>
      <c r="FV1326">
        <v>42221</v>
      </c>
      <c r="FW1326">
        <v>119.413</v>
      </c>
      <c r="GK1326">
        <v>41554</v>
      </c>
      <c r="GL1326">
        <v>104.74299999999999</v>
      </c>
      <c r="GW1326">
        <v>42080</v>
      </c>
      <c r="GX1326">
        <v>132.88499999999999</v>
      </c>
      <c r="HL1326">
        <v>40935</v>
      </c>
      <c r="HM1326">
        <v>103.16</v>
      </c>
      <c r="HR1326">
        <v>40939</v>
      </c>
      <c r="HS1326">
        <v>100.63500000000001</v>
      </c>
      <c r="HU1326">
        <v>40942</v>
      </c>
      <c r="HV1326">
        <v>80.662999999999997</v>
      </c>
      <c r="HX1326">
        <v>41103</v>
      </c>
      <c r="HY1326">
        <v>74.63</v>
      </c>
      <c r="IA1326">
        <v>41932</v>
      </c>
      <c r="IB1326">
        <v>121.303</v>
      </c>
    </row>
    <row r="1327" spans="46:236">
      <c r="AT1327">
        <v>40942</v>
      </c>
      <c r="AU1327">
        <v>100.447</v>
      </c>
      <c r="AZ1327">
        <v>40935</v>
      </c>
      <c r="BA1327">
        <v>101.705</v>
      </c>
      <c r="BF1327">
        <v>40946</v>
      </c>
      <c r="BG1327">
        <v>101.678</v>
      </c>
      <c r="BI1327">
        <v>40935</v>
      </c>
      <c r="BJ1327">
        <v>104.163</v>
      </c>
      <c r="BO1327">
        <v>40935</v>
      </c>
      <c r="BP1327">
        <v>103.072</v>
      </c>
      <c r="BU1327">
        <v>41577</v>
      </c>
      <c r="BV1327">
        <v>100.92</v>
      </c>
      <c r="CA1327">
        <v>40935</v>
      </c>
      <c r="CB1327">
        <v>105.292</v>
      </c>
      <c r="CD1327">
        <v>41851</v>
      </c>
      <c r="CE1327">
        <v>100.765</v>
      </c>
      <c r="CG1327">
        <v>40935</v>
      </c>
      <c r="CH1327">
        <v>104.925</v>
      </c>
      <c r="CP1327">
        <v>42095</v>
      </c>
      <c r="CQ1327">
        <v>100.19499999999999</v>
      </c>
      <c r="DE1327">
        <v>40935</v>
      </c>
      <c r="DF1327">
        <v>100.33799999999999</v>
      </c>
      <c r="DH1327">
        <v>42339</v>
      </c>
      <c r="DI1327">
        <v>101.363</v>
      </c>
      <c r="DW1327">
        <v>40935</v>
      </c>
      <c r="DX1327">
        <v>100.973</v>
      </c>
      <c r="EF1327">
        <v>40935</v>
      </c>
      <c r="EG1327">
        <v>108.67</v>
      </c>
      <c r="EU1327">
        <v>41346</v>
      </c>
      <c r="EV1327">
        <v>102.65</v>
      </c>
      <c r="FG1327">
        <v>41702</v>
      </c>
      <c r="FH1327">
        <v>112.46299999999999</v>
      </c>
      <c r="FJ1327">
        <v>41815</v>
      </c>
      <c r="FK1327">
        <v>114.98</v>
      </c>
      <c r="FP1327">
        <v>42046</v>
      </c>
      <c r="FQ1327">
        <v>115.31</v>
      </c>
      <c r="FV1327">
        <v>42222</v>
      </c>
      <c r="FW1327">
        <v>119.68</v>
      </c>
      <c r="GK1327">
        <v>41555</v>
      </c>
      <c r="GL1327">
        <v>104.003</v>
      </c>
      <c r="GW1327">
        <v>42081</v>
      </c>
      <c r="GX1327">
        <v>132.548</v>
      </c>
      <c r="HL1327">
        <v>40938</v>
      </c>
      <c r="HM1327">
        <v>102.715</v>
      </c>
      <c r="HR1327">
        <v>40940</v>
      </c>
      <c r="HS1327">
        <v>101.748</v>
      </c>
      <c r="HU1327">
        <v>40945</v>
      </c>
      <c r="HV1327">
        <v>80.183000000000007</v>
      </c>
      <c r="HX1327">
        <v>41106</v>
      </c>
      <c r="HY1327">
        <v>73.665000000000006</v>
      </c>
      <c r="IA1327">
        <v>41933</v>
      </c>
      <c r="IB1327">
        <v>121.855</v>
      </c>
    </row>
    <row r="1328" spans="46:236">
      <c r="AT1328">
        <v>40945</v>
      </c>
      <c r="AU1328">
        <v>100.43300000000001</v>
      </c>
      <c r="AZ1328">
        <v>40938</v>
      </c>
      <c r="BA1328">
        <v>101.7</v>
      </c>
      <c r="BF1328">
        <v>40947</v>
      </c>
      <c r="BG1328">
        <v>101.655</v>
      </c>
      <c r="BI1328">
        <v>40938</v>
      </c>
      <c r="BJ1328">
        <v>104.105</v>
      </c>
      <c r="BO1328">
        <v>40938</v>
      </c>
      <c r="BP1328">
        <v>102.878</v>
      </c>
      <c r="BU1328">
        <v>41578</v>
      </c>
      <c r="BV1328">
        <v>100.898</v>
      </c>
      <c r="CA1328">
        <v>40938</v>
      </c>
      <c r="CB1328">
        <v>105.11799999999999</v>
      </c>
      <c r="CD1328">
        <v>41852</v>
      </c>
      <c r="CE1328">
        <v>100.758</v>
      </c>
      <c r="CG1328">
        <v>40938</v>
      </c>
      <c r="CH1328">
        <v>104.8</v>
      </c>
      <c r="CP1328">
        <v>42096</v>
      </c>
      <c r="CQ1328">
        <v>100.185</v>
      </c>
      <c r="DE1328">
        <v>40938</v>
      </c>
      <c r="DF1328">
        <v>100.035</v>
      </c>
      <c r="DH1328">
        <v>42340</v>
      </c>
      <c r="DI1328">
        <v>101.352</v>
      </c>
      <c r="DW1328">
        <v>40938</v>
      </c>
      <c r="DX1328">
        <v>100.503</v>
      </c>
      <c r="EF1328">
        <v>40938</v>
      </c>
      <c r="EG1328">
        <v>108.18300000000001</v>
      </c>
      <c r="EU1328">
        <v>41347</v>
      </c>
      <c r="EV1328">
        <v>102.285</v>
      </c>
      <c r="FG1328">
        <v>41703</v>
      </c>
      <c r="FH1328">
        <v>112.943</v>
      </c>
      <c r="FJ1328">
        <v>41816</v>
      </c>
      <c r="FK1328">
        <v>115.01</v>
      </c>
      <c r="FP1328">
        <v>42047</v>
      </c>
      <c r="FQ1328">
        <v>115.535</v>
      </c>
      <c r="FV1328">
        <v>42223</v>
      </c>
      <c r="FW1328">
        <v>119.783</v>
      </c>
      <c r="GK1328">
        <v>41556</v>
      </c>
      <c r="GL1328">
        <v>103.65</v>
      </c>
      <c r="GW1328">
        <v>42082</v>
      </c>
      <c r="GX1328">
        <v>132.733</v>
      </c>
      <c r="HL1328">
        <v>40939</v>
      </c>
      <c r="HM1328">
        <v>103.37</v>
      </c>
      <c r="HR1328">
        <v>40941</v>
      </c>
      <c r="HS1328">
        <v>100.97499999999999</v>
      </c>
      <c r="HU1328">
        <v>40946</v>
      </c>
      <c r="HV1328">
        <v>79.41</v>
      </c>
      <c r="HX1328">
        <v>41107</v>
      </c>
      <c r="HY1328">
        <v>73.545000000000002</v>
      </c>
      <c r="IA1328">
        <v>41934</v>
      </c>
      <c r="IB1328">
        <v>121.72</v>
      </c>
    </row>
    <row r="1329" spans="46:236">
      <c r="AT1329">
        <v>40946</v>
      </c>
      <c r="AU1329">
        <v>100.408</v>
      </c>
      <c r="AZ1329">
        <v>40939</v>
      </c>
      <c r="BA1329">
        <v>101.68300000000001</v>
      </c>
      <c r="BF1329">
        <v>40948</v>
      </c>
      <c r="BG1329">
        <v>101.688</v>
      </c>
      <c r="BI1329">
        <v>40939</v>
      </c>
      <c r="BJ1329">
        <v>104.07</v>
      </c>
      <c r="BO1329">
        <v>40939</v>
      </c>
      <c r="BP1329">
        <v>102.925</v>
      </c>
      <c r="BU1329">
        <v>41579</v>
      </c>
      <c r="BV1329">
        <v>100.90300000000001</v>
      </c>
      <c r="CA1329">
        <v>40939</v>
      </c>
      <c r="CB1329">
        <v>105.105</v>
      </c>
      <c r="CD1329">
        <v>41855</v>
      </c>
      <c r="CE1329">
        <v>100.762</v>
      </c>
      <c r="CG1329">
        <v>40939</v>
      </c>
      <c r="CH1329">
        <v>104.73</v>
      </c>
      <c r="CP1329">
        <v>42097</v>
      </c>
      <c r="CQ1329">
        <v>100.185</v>
      </c>
      <c r="DE1329">
        <v>40939</v>
      </c>
      <c r="DF1329">
        <v>100.02</v>
      </c>
      <c r="DH1329">
        <v>42341</v>
      </c>
      <c r="DI1329">
        <v>101.30800000000001</v>
      </c>
      <c r="DW1329">
        <v>40939</v>
      </c>
      <c r="DX1329">
        <v>100.477</v>
      </c>
      <c r="EF1329">
        <v>40939</v>
      </c>
      <c r="EG1329">
        <v>108.188</v>
      </c>
      <c r="EU1329">
        <v>41348</v>
      </c>
      <c r="EV1329">
        <v>102.018</v>
      </c>
      <c r="FG1329">
        <v>41704</v>
      </c>
      <c r="FH1329">
        <v>112.673</v>
      </c>
      <c r="FJ1329">
        <v>41817</v>
      </c>
      <c r="FK1329">
        <v>114.852</v>
      </c>
      <c r="FP1329">
        <v>42048</v>
      </c>
      <c r="FQ1329">
        <v>115.815</v>
      </c>
      <c r="FV1329">
        <v>42226</v>
      </c>
      <c r="FW1329">
        <v>119.748</v>
      </c>
      <c r="GK1329">
        <v>41557</v>
      </c>
      <c r="GL1329">
        <v>103.6</v>
      </c>
      <c r="GW1329">
        <v>42083</v>
      </c>
      <c r="GX1329">
        <v>133.453</v>
      </c>
      <c r="HL1329">
        <v>40940</v>
      </c>
      <c r="HM1329">
        <v>104.483</v>
      </c>
      <c r="HR1329">
        <v>40942</v>
      </c>
      <c r="HS1329">
        <v>100.59</v>
      </c>
      <c r="HU1329">
        <v>40947</v>
      </c>
      <c r="HV1329">
        <v>78.465000000000003</v>
      </c>
      <c r="HX1329">
        <v>41108</v>
      </c>
      <c r="HY1329">
        <v>72.757999999999996</v>
      </c>
      <c r="IA1329">
        <v>41935</v>
      </c>
      <c r="IB1329">
        <v>121.753</v>
      </c>
    </row>
    <row r="1330" spans="46:236">
      <c r="AT1330">
        <v>40947</v>
      </c>
      <c r="AU1330">
        <v>100.343</v>
      </c>
      <c r="AZ1330">
        <v>40940</v>
      </c>
      <c r="BA1330">
        <v>101.708</v>
      </c>
      <c r="BF1330">
        <v>40949</v>
      </c>
      <c r="BG1330">
        <v>101.7</v>
      </c>
      <c r="BI1330">
        <v>40940</v>
      </c>
      <c r="BJ1330">
        <v>104.158</v>
      </c>
      <c r="BO1330">
        <v>40940</v>
      </c>
      <c r="BP1330">
        <v>103.04300000000001</v>
      </c>
      <c r="BU1330">
        <v>41582</v>
      </c>
      <c r="BV1330">
        <v>100.89</v>
      </c>
      <c r="CA1330">
        <v>40940</v>
      </c>
      <c r="CB1330">
        <v>105.363</v>
      </c>
      <c r="CD1330">
        <v>41856</v>
      </c>
      <c r="CE1330">
        <v>100.753</v>
      </c>
      <c r="CG1330">
        <v>40940</v>
      </c>
      <c r="CH1330">
        <v>105.035</v>
      </c>
      <c r="CP1330">
        <v>42100</v>
      </c>
      <c r="CQ1330">
        <v>100.185</v>
      </c>
      <c r="DE1330">
        <v>40940</v>
      </c>
      <c r="DF1330">
        <v>100.36799999999999</v>
      </c>
      <c r="DH1330">
        <v>42342</v>
      </c>
      <c r="DI1330">
        <v>101.3</v>
      </c>
      <c r="DW1330">
        <v>40940</v>
      </c>
      <c r="DX1330">
        <v>100.935</v>
      </c>
      <c r="EF1330">
        <v>40940</v>
      </c>
      <c r="EG1330">
        <v>108.64</v>
      </c>
      <c r="EU1330">
        <v>41351</v>
      </c>
      <c r="EV1330">
        <v>101.815</v>
      </c>
      <c r="FG1330">
        <v>41705</v>
      </c>
      <c r="FH1330">
        <v>112.81</v>
      </c>
      <c r="FJ1330">
        <v>41820</v>
      </c>
      <c r="FK1330">
        <v>114.815</v>
      </c>
      <c r="FP1330">
        <v>42051</v>
      </c>
      <c r="FQ1330">
        <v>115.735</v>
      </c>
      <c r="FV1330">
        <v>42227</v>
      </c>
      <c r="FW1330">
        <v>119.822</v>
      </c>
      <c r="GK1330">
        <v>41558</v>
      </c>
      <c r="GL1330">
        <v>104.008</v>
      </c>
      <c r="GW1330">
        <v>42086</v>
      </c>
      <c r="GX1330">
        <v>132.53800000000001</v>
      </c>
      <c r="HL1330">
        <v>40941</v>
      </c>
      <c r="HM1330">
        <v>103.91500000000001</v>
      </c>
      <c r="HR1330">
        <v>40945</v>
      </c>
      <c r="HS1330">
        <v>100.06</v>
      </c>
      <c r="HU1330">
        <v>40948</v>
      </c>
      <c r="HV1330">
        <v>78.942999999999998</v>
      </c>
      <c r="HX1330">
        <v>41109</v>
      </c>
      <c r="HY1330">
        <v>72.540000000000006</v>
      </c>
      <c r="IA1330">
        <v>41936</v>
      </c>
      <c r="IB1330">
        <v>121.78</v>
      </c>
    </row>
    <row r="1331" spans="46:236">
      <c r="AT1331">
        <v>40948</v>
      </c>
      <c r="AU1331">
        <v>100.313</v>
      </c>
      <c r="AZ1331">
        <v>40941</v>
      </c>
      <c r="BA1331">
        <v>101.68300000000001</v>
      </c>
      <c r="BF1331">
        <v>40952</v>
      </c>
      <c r="BG1331">
        <v>101.72499999999999</v>
      </c>
      <c r="BI1331">
        <v>40941</v>
      </c>
      <c r="BJ1331">
        <v>104.107</v>
      </c>
      <c r="BO1331">
        <v>40941</v>
      </c>
      <c r="BP1331">
        <v>103.008</v>
      </c>
      <c r="BU1331">
        <v>41583</v>
      </c>
      <c r="BV1331">
        <v>100.87</v>
      </c>
      <c r="CA1331">
        <v>40941</v>
      </c>
      <c r="CB1331">
        <v>105.303</v>
      </c>
      <c r="CD1331">
        <v>41857</v>
      </c>
      <c r="CE1331">
        <v>100.72499999999999</v>
      </c>
      <c r="CG1331">
        <v>40941</v>
      </c>
      <c r="CH1331">
        <v>104.93</v>
      </c>
      <c r="CP1331">
        <v>42101</v>
      </c>
      <c r="CQ1331">
        <v>100.178</v>
      </c>
      <c r="DE1331">
        <v>40941</v>
      </c>
      <c r="DF1331">
        <v>100.19799999999999</v>
      </c>
      <c r="DH1331">
        <v>42345</v>
      </c>
      <c r="DI1331">
        <v>101.303</v>
      </c>
      <c r="DW1331">
        <v>40941</v>
      </c>
      <c r="DX1331">
        <v>100.72</v>
      </c>
      <c r="EF1331">
        <v>40941</v>
      </c>
      <c r="EG1331">
        <v>108.383</v>
      </c>
      <c r="EU1331">
        <v>41352</v>
      </c>
      <c r="EV1331">
        <v>101.485</v>
      </c>
      <c r="FG1331">
        <v>41708</v>
      </c>
      <c r="FH1331">
        <v>113</v>
      </c>
      <c r="FJ1331">
        <v>41821</v>
      </c>
      <c r="FK1331">
        <v>114.82</v>
      </c>
      <c r="FP1331">
        <v>42052</v>
      </c>
      <c r="FQ1331">
        <v>115.648</v>
      </c>
      <c r="FV1331">
        <v>42228</v>
      </c>
      <c r="FW1331">
        <v>119.625</v>
      </c>
      <c r="GK1331">
        <v>41561</v>
      </c>
      <c r="GL1331">
        <v>104.197</v>
      </c>
      <c r="GW1331">
        <v>42087</v>
      </c>
      <c r="GX1331">
        <v>132.12299999999999</v>
      </c>
      <c r="HL1331">
        <v>40942</v>
      </c>
      <c r="HM1331">
        <v>103.455</v>
      </c>
      <c r="HR1331">
        <v>40946</v>
      </c>
      <c r="HS1331">
        <v>99.242999999999995</v>
      </c>
      <c r="HU1331">
        <v>40949</v>
      </c>
      <c r="HV1331">
        <v>78.025000000000006</v>
      </c>
      <c r="HX1331">
        <v>41110</v>
      </c>
      <c r="HY1331">
        <v>71.11</v>
      </c>
      <c r="IA1331">
        <v>41939</v>
      </c>
      <c r="IB1331">
        <v>122.373</v>
      </c>
    </row>
    <row r="1332" spans="46:236">
      <c r="AT1332">
        <v>40949</v>
      </c>
      <c r="AU1332">
        <v>100.303</v>
      </c>
      <c r="AZ1332">
        <v>40942</v>
      </c>
      <c r="BA1332">
        <v>101.75</v>
      </c>
      <c r="BF1332">
        <v>40953</v>
      </c>
      <c r="BG1332">
        <v>101.685</v>
      </c>
      <c r="BI1332">
        <v>40942</v>
      </c>
      <c r="BJ1332">
        <v>104.125</v>
      </c>
      <c r="BO1332">
        <v>40942</v>
      </c>
      <c r="BP1332">
        <v>103.035</v>
      </c>
      <c r="BU1332">
        <v>41584</v>
      </c>
      <c r="BV1332">
        <v>100.83</v>
      </c>
      <c r="CA1332">
        <v>40942</v>
      </c>
      <c r="CB1332">
        <v>105.15</v>
      </c>
      <c r="CD1332">
        <v>41858</v>
      </c>
      <c r="CE1332">
        <v>100.72</v>
      </c>
      <c r="CG1332">
        <v>40942</v>
      </c>
      <c r="CH1332">
        <v>104.753</v>
      </c>
      <c r="CP1332">
        <v>42102</v>
      </c>
      <c r="CQ1332">
        <v>100.16800000000001</v>
      </c>
      <c r="DE1332">
        <v>40942</v>
      </c>
      <c r="DF1332">
        <v>99.972999999999999</v>
      </c>
      <c r="DH1332">
        <v>42346</v>
      </c>
      <c r="DI1332">
        <v>101.298</v>
      </c>
      <c r="DW1332">
        <v>40942</v>
      </c>
      <c r="DX1332">
        <v>100.3</v>
      </c>
      <c r="EF1332">
        <v>40942</v>
      </c>
      <c r="EG1332">
        <v>107.985</v>
      </c>
      <c r="EU1332">
        <v>41353</v>
      </c>
      <c r="EV1332">
        <v>101.84</v>
      </c>
      <c r="FG1332">
        <v>41709</v>
      </c>
      <c r="FH1332">
        <v>112.845</v>
      </c>
      <c r="FJ1332">
        <v>41822</v>
      </c>
      <c r="FK1332">
        <v>114.398</v>
      </c>
      <c r="FP1332">
        <v>42053</v>
      </c>
      <c r="FQ1332">
        <v>115.822</v>
      </c>
      <c r="FV1332">
        <v>42229</v>
      </c>
      <c r="FW1332">
        <v>119.69</v>
      </c>
      <c r="GK1332">
        <v>41562</v>
      </c>
      <c r="GL1332">
        <v>103.86</v>
      </c>
      <c r="GW1332">
        <v>42088</v>
      </c>
      <c r="GX1332">
        <v>132.13800000000001</v>
      </c>
      <c r="HL1332">
        <v>40945</v>
      </c>
      <c r="HM1332">
        <v>102.893</v>
      </c>
      <c r="HR1332">
        <v>40947</v>
      </c>
      <c r="HS1332">
        <v>98.204999999999998</v>
      </c>
      <c r="HU1332">
        <v>40952</v>
      </c>
      <c r="HV1332">
        <v>78.262</v>
      </c>
      <c r="HX1332">
        <v>41113</v>
      </c>
      <c r="HY1332">
        <v>69.813000000000002</v>
      </c>
      <c r="IA1332">
        <v>41940</v>
      </c>
      <c r="IB1332">
        <v>122.373</v>
      </c>
    </row>
    <row r="1333" spans="46:236">
      <c r="AT1333">
        <v>40952</v>
      </c>
      <c r="AU1333">
        <v>100.288</v>
      </c>
      <c r="AZ1333">
        <v>40945</v>
      </c>
      <c r="BA1333">
        <v>101.768</v>
      </c>
      <c r="BF1333">
        <v>40954</v>
      </c>
      <c r="BG1333">
        <v>101.715</v>
      </c>
      <c r="BI1333">
        <v>40945</v>
      </c>
      <c r="BJ1333">
        <v>104.113</v>
      </c>
      <c r="BO1333">
        <v>40945</v>
      </c>
      <c r="BP1333">
        <v>103.02800000000001</v>
      </c>
      <c r="BU1333">
        <v>41585</v>
      </c>
      <c r="BV1333">
        <v>100.83499999999999</v>
      </c>
      <c r="CA1333">
        <v>40945</v>
      </c>
      <c r="CB1333">
        <v>105.123</v>
      </c>
      <c r="CD1333">
        <v>41859</v>
      </c>
      <c r="CE1333">
        <v>100.71299999999999</v>
      </c>
      <c r="CG1333">
        <v>40945</v>
      </c>
      <c r="CH1333">
        <v>104.718</v>
      </c>
      <c r="CP1333">
        <v>42103</v>
      </c>
      <c r="CQ1333">
        <v>100.143</v>
      </c>
      <c r="DE1333">
        <v>40945</v>
      </c>
      <c r="DF1333">
        <v>99.86</v>
      </c>
      <c r="DH1333">
        <v>42347</v>
      </c>
      <c r="DI1333">
        <v>101.283</v>
      </c>
      <c r="DW1333">
        <v>40945</v>
      </c>
      <c r="DX1333">
        <v>100.18</v>
      </c>
      <c r="EF1333">
        <v>40945</v>
      </c>
      <c r="EG1333">
        <v>107.80500000000001</v>
      </c>
      <c r="EU1333">
        <v>41354</v>
      </c>
      <c r="EV1333">
        <v>102.22499999999999</v>
      </c>
      <c r="FG1333">
        <v>41710</v>
      </c>
      <c r="FH1333">
        <v>112.76</v>
      </c>
      <c r="FJ1333">
        <v>41823</v>
      </c>
      <c r="FK1333">
        <v>114.628</v>
      </c>
      <c r="FP1333">
        <v>42054</v>
      </c>
      <c r="FQ1333">
        <v>116</v>
      </c>
      <c r="FV1333">
        <v>42230</v>
      </c>
      <c r="FW1333">
        <v>119.52</v>
      </c>
      <c r="GK1333">
        <v>41563</v>
      </c>
      <c r="GL1333">
        <v>103.875</v>
      </c>
      <c r="GW1333">
        <v>42089</v>
      </c>
      <c r="GX1333">
        <v>132.495</v>
      </c>
      <c r="HL1333">
        <v>40946</v>
      </c>
      <c r="HM1333">
        <v>102.227</v>
      </c>
      <c r="HR1333">
        <v>40948</v>
      </c>
      <c r="HS1333">
        <v>98.81</v>
      </c>
      <c r="HU1333">
        <v>40953</v>
      </c>
      <c r="HV1333">
        <v>78.253</v>
      </c>
      <c r="HX1333">
        <v>41114</v>
      </c>
      <c r="HY1333">
        <v>69.003</v>
      </c>
      <c r="IA1333">
        <v>41941</v>
      </c>
      <c r="IB1333">
        <v>122.52</v>
      </c>
    </row>
    <row r="1334" spans="46:236">
      <c r="AT1334">
        <v>40953</v>
      </c>
      <c r="AU1334">
        <v>100.255</v>
      </c>
      <c r="AZ1334">
        <v>40946</v>
      </c>
      <c r="BA1334">
        <v>101.76</v>
      </c>
      <c r="BF1334">
        <v>40955</v>
      </c>
      <c r="BG1334">
        <v>101.72799999999999</v>
      </c>
      <c r="BI1334">
        <v>40946</v>
      </c>
      <c r="BJ1334">
        <v>104.09</v>
      </c>
      <c r="BO1334">
        <v>40946</v>
      </c>
      <c r="BP1334">
        <v>102.988</v>
      </c>
      <c r="BU1334">
        <v>41586</v>
      </c>
      <c r="BV1334">
        <v>100.83499999999999</v>
      </c>
      <c r="CA1334">
        <v>40946</v>
      </c>
      <c r="CB1334">
        <v>105.023</v>
      </c>
      <c r="CD1334">
        <v>41862</v>
      </c>
      <c r="CE1334">
        <v>100.702</v>
      </c>
      <c r="CG1334">
        <v>40946</v>
      </c>
      <c r="CH1334">
        <v>104.655</v>
      </c>
      <c r="CP1334">
        <v>42104</v>
      </c>
      <c r="CQ1334">
        <v>100.13800000000001</v>
      </c>
      <c r="DE1334">
        <v>40946</v>
      </c>
      <c r="DF1334">
        <v>99.765000000000001</v>
      </c>
      <c r="DH1334">
        <v>42348</v>
      </c>
      <c r="DI1334">
        <v>101.245</v>
      </c>
      <c r="DW1334">
        <v>40946</v>
      </c>
      <c r="DX1334">
        <v>100.04</v>
      </c>
      <c r="EF1334">
        <v>40946</v>
      </c>
      <c r="EG1334">
        <v>107.6</v>
      </c>
      <c r="EU1334">
        <v>41355</v>
      </c>
      <c r="EV1334">
        <v>102.22499999999999</v>
      </c>
      <c r="FG1334">
        <v>41711</v>
      </c>
      <c r="FH1334">
        <v>112.633</v>
      </c>
      <c r="FJ1334">
        <v>41824</v>
      </c>
      <c r="FK1334">
        <v>114.71</v>
      </c>
      <c r="FP1334">
        <v>42055</v>
      </c>
      <c r="FQ1334">
        <v>116.21299999999999</v>
      </c>
      <c r="FV1334">
        <v>42233</v>
      </c>
      <c r="FW1334">
        <v>119.705</v>
      </c>
      <c r="GK1334">
        <v>41564</v>
      </c>
      <c r="GL1334">
        <v>103.863</v>
      </c>
      <c r="GW1334">
        <v>42090</v>
      </c>
      <c r="GX1334">
        <v>131.85300000000001</v>
      </c>
      <c r="HL1334">
        <v>40947</v>
      </c>
      <c r="HM1334">
        <v>101.155</v>
      </c>
      <c r="HR1334">
        <v>40949</v>
      </c>
      <c r="HS1334">
        <v>97.85</v>
      </c>
      <c r="HU1334">
        <v>40954</v>
      </c>
      <c r="HV1334">
        <v>76.784999999999997</v>
      </c>
      <c r="HX1334">
        <v>41115</v>
      </c>
      <c r="HY1334">
        <v>70.534999999999997</v>
      </c>
      <c r="IA1334">
        <v>41942</v>
      </c>
      <c r="IB1334">
        <v>122.24299999999999</v>
      </c>
    </row>
    <row r="1335" spans="46:236">
      <c r="AT1335">
        <v>40954</v>
      </c>
      <c r="AU1335">
        <v>100.193</v>
      </c>
      <c r="AZ1335">
        <v>40947</v>
      </c>
      <c r="BA1335">
        <v>101.708</v>
      </c>
      <c r="BF1335">
        <v>40956</v>
      </c>
      <c r="BG1335">
        <v>101.71</v>
      </c>
      <c r="BI1335">
        <v>40947</v>
      </c>
      <c r="BJ1335">
        <v>104.065</v>
      </c>
      <c r="BO1335">
        <v>40947</v>
      </c>
      <c r="BP1335">
        <v>102.758</v>
      </c>
      <c r="BU1335">
        <v>41589</v>
      </c>
      <c r="BV1335">
        <v>100.83</v>
      </c>
      <c r="CA1335">
        <v>40947</v>
      </c>
      <c r="CB1335">
        <v>104.83499999999999</v>
      </c>
      <c r="CD1335">
        <v>41863</v>
      </c>
      <c r="CE1335">
        <v>100.697</v>
      </c>
      <c r="CG1335">
        <v>40947</v>
      </c>
      <c r="CH1335">
        <v>104.458</v>
      </c>
      <c r="CP1335">
        <v>42107</v>
      </c>
      <c r="CQ1335">
        <v>100.125</v>
      </c>
      <c r="DE1335">
        <v>40947</v>
      </c>
      <c r="DF1335">
        <v>99.43</v>
      </c>
      <c r="DH1335">
        <v>42349</v>
      </c>
      <c r="DI1335">
        <v>101.232</v>
      </c>
      <c r="DW1335">
        <v>40947</v>
      </c>
      <c r="DX1335">
        <v>99.582999999999998</v>
      </c>
      <c r="EF1335">
        <v>40947</v>
      </c>
      <c r="EG1335">
        <v>107.08799999999999</v>
      </c>
      <c r="EU1335">
        <v>41358</v>
      </c>
      <c r="EV1335">
        <v>101.80500000000001</v>
      </c>
      <c r="FG1335">
        <v>41712</v>
      </c>
      <c r="FH1335">
        <v>112.848</v>
      </c>
      <c r="FJ1335">
        <v>41827</v>
      </c>
      <c r="FK1335">
        <v>114.75</v>
      </c>
      <c r="FP1335">
        <v>42058</v>
      </c>
      <c r="FQ1335">
        <v>116.542</v>
      </c>
      <c r="FV1335">
        <v>42234</v>
      </c>
      <c r="FW1335">
        <v>119.435</v>
      </c>
      <c r="GK1335">
        <v>41565</v>
      </c>
      <c r="GL1335">
        <v>104.108</v>
      </c>
      <c r="GW1335">
        <v>42093</v>
      </c>
      <c r="GX1335">
        <v>132.453</v>
      </c>
      <c r="HL1335">
        <v>40948</v>
      </c>
      <c r="HM1335">
        <v>101.7</v>
      </c>
      <c r="HR1335">
        <v>40952</v>
      </c>
      <c r="HS1335">
        <v>98.21</v>
      </c>
      <c r="HU1335">
        <v>40955</v>
      </c>
      <c r="HV1335">
        <v>77.924999999999997</v>
      </c>
      <c r="HX1335">
        <v>41116</v>
      </c>
      <c r="HY1335">
        <v>73.495000000000005</v>
      </c>
      <c r="IA1335">
        <v>41943</v>
      </c>
      <c r="IB1335">
        <v>123.72499999999999</v>
      </c>
    </row>
    <row r="1336" spans="46:236">
      <c r="AT1336">
        <v>40955</v>
      </c>
      <c r="AU1336">
        <v>100.163</v>
      </c>
      <c r="AZ1336">
        <v>40948</v>
      </c>
      <c r="BA1336">
        <v>101.705</v>
      </c>
      <c r="BF1336">
        <v>40959</v>
      </c>
      <c r="BG1336">
        <v>101.718</v>
      </c>
      <c r="BI1336">
        <v>40948</v>
      </c>
      <c r="BJ1336">
        <v>104.07</v>
      </c>
      <c r="BO1336">
        <v>40948</v>
      </c>
      <c r="BP1336">
        <v>102.803</v>
      </c>
      <c r="BU1336">
        <v>41590</v>
      </c>
      <c r="BV1336">
        <v>100.82</v>
      </c>
      <c r="CA1336">
        <v>40948</v>
      </c>
      <c r="CB1336">
        <v>104.94499999999999</v>
      </c>
      <c r="CD1336">
        <v>41864</v>
      </c>
      <c r="CE1336">
        <v>100.673</v>
      </c>
      <c r="CG1336">
        <v>40948</v>
      </c>
      <c r="CH1336">
        <v>104.598</v>
      </c>
      <c r="CP1336">
        <v>42108</v>
      </c>
      <c r="CQ1336">
        <v>100.11799999999999</v>
      </c>
      <c r="DE1336">
        <v>40948</v>
      </c>
      <c r="DF1336">
        <v>99.653000000000006</v>
      </c>
      <c r="DH1336">
        <v>42352</v>
      </c>
      <c r="DI1336">
        <v>101.223</v>
      </c>
      <c r="DW1336">
        <v>40948</v>
      </c>
      <c r="DX1336">
        <v>99.863</v>
      </c>
      <c r="EF1336">
        <v>40948</v>
      </c>
      <c r="EG1336">
        <v>107.205</v>
      </c>
      <c r="EU1336">
        <v>41359</v>
      </c>
      <c r="EV1336">
        <v>101.913</v>
      </c>
      <c r="FG1336">
        <v>41715</v>
      </c>
      <c r="FH1336">
        <v>113.023</v>
      </c>
      <c r="FJ1336">
        <v>41828</v>
      </c>
      <c r="FK1336">
        <v>114.495</v>
      </c>
      <c r="FP1336">
        <v>42059</v>
      </c>
      <c r="FQ1336">
        <v>116.758</v>
      </c>
      <c r="FV1336">
        <v>42235</v>
      </c>
      <c r="FW1336">
        <v>119.455</v>
      </c>
      <c r="GK1336">
        <v>41568</v>
      </c>
      <c r="GL1336">
        <v>103.958</v>
      </c>
      <c r="GW1336">
        <v>42094</v>
      </c>
      <c r="GX1336">
        <v>133.12799999999999</v>
      </c>
      <c r="HL1336">
        <v>40949</v>
      </c>
      <c r="HM1336">
        <v>100.80800000000001</v>
      </c>
      <c r="HR1336">
        <v>40953</v>
      </c>
      <c r="HS1336">
        <v>98.034999999999997</v>
      </c>
      <c r="HU1336">
        <v>40956</v>
      </c>
      <c r="HV1336">
        <v>79.203000000000003</v>
      </c>
      <c r="HX1336">
        <v>41117</v>
      </c>
      <c r="HY1336">
        <v>74.867999999999995</v>
      </c>
      <c r="IA1336">
        <v>41946</v>
      </c>
      <c r="IB1336">
        <v>122.605</v>
      </c>
    </row>
    <row r="1337" spans="46:236">
      <c r="AT1337">
        <v>40956</v>
      </c>
      <c r="AU1337">
        <v>100.133</v>
      </c>
      <c r="AZ1337">
        <v>40949</v>
      </c>
      <c r="BA1337">
        <v>101.72</v>
      </c>
      <c r="BF1337">
        <v>40960</v>
      </c>
      <c r="BG1337">
        <v>101.833</v>
      </c>
      <c r="BI1337">
        <v>40949</v>
      </c>
      <c r="BJ1337">
        <v>104.05500000000001</v>
      </c>
      <c r="BO1337">
        <v>40949</v>
      </c>
      <c r="BP1337">
        <v>102.66</v>
      </c>
      <c r="BU1337">
        <v>41591</v>
      </c>
      <c r="BV1337">
        <v>100.8</v>
      </c>
      <c r="CA1337">
        <v>40949</v>
      </c>
      <c r="CB1337">
        <v>104.53</v>
      </c>
      <c r="CD1337">
        <v>41865</v>
      </c>
      <c r="CE1337">
        <v>100.663</v>
      </c>
      <c r="CG1337">
        <v>40949</v>
      </c>
      <c r="CH1337">
        <v>104.098</v>
      </c>
      <c r="CP1337">
        <v>42109</v>
      </c>
      <c r="CQ1337">
        <v>100.11</v>
      </c>
      <c r="DE1337">
        <v>40949</v>
      </c>
      <c r="DF1337">
        <v>99.04</v>
      </c>
      <c r="DH1337">
        <v>42353</v>
      </c>
      <c r="DI1337">
        <v>101.21299999999999</v>
      </c>
      <c r="DW1337">
        <v>40949</v>
      </c>
      <c r="DX1337">
        <v>99.248000000000005</v>
      </c>
      <c r="EF1337">
        <v>40949</v>
      </c>
      <c r="EG1337">
        <v>106.605</v>
      </c>
      <c r="EU1337">
        <v>41360</v>
      </c>
      <c r="EV1337">
        <v>101.07299999999999</v>
      </c>
      <c r="FG1337">
        <v>41716</v>
      </c>
      <c r="FH1337">
        <v>113.11</v>
      </c>
      <c r="FJ1337">
        <v>41829</v>
      </c>
      <c r="FK1337">
        <v>114.283</v>
      </c>
      <c r="FP1337">
        <v>42060</v>
      </c>
      <c r="FQ1337">
        <v>116.723</v>
      </c>
      <c r="FV1337">
        <v>42236</v>
      </c>
      <c r="FW1337">
        <v>119.36499999999999</v>
      </c>
      <c r="GK1337">
        <v>41569</v>
      </c>
      <c r="GL1337">
        <v>104.61499999999999</v>
      </c>
      <c r="GW1337">
        <v>42095</v>
      </c>
      <c r="GX1337">
        <v>133.03299999999999</v>
      </c>
      <c r="HL1337">
        <v>40952</v>
      </c>
      <c r="HM1337">
        <v>101.15300000000001</v>
      </c>
      <c r="HR1337">
        <v>40954</v>
      </c>
      <c r="HS1337">
        <v>96.57</v>
      </c>
      <c r="HU1337">
        <v>40959</v>
      </c>
      <c r="HV1337">
        <v>79.962999999999994</v>
      </c>
      <c r="HX1337">
        <v>41120</v>
      </c>
      <c r="HY1337">
        <v>75.572000000000003</v>
      </c>
      <c r="IA1337">
        <v>41947</v>
      </c>
      <c r="IB1337">
        <v>121.928</v>
      </c>
    </row>
    <row r="1338" spans="46:236">
      <c r="AT1338">
        <v>40959</v>
      </c>
      <c r="AU1338">
        <v>100.12</v>
      </c>
      <c r="AZ1338">
        <v>40952</v>
      </c>
      <c r="BA1338">
        <v>101.723</v>
      </c>
      <c r="BF1338">
        <v>40961</v>
      </c>
      <c r="BG1338">
        <v>101.85299999999999</v>
      </c>
      <c r="BI1338">
        <v>40952</v>
      </c>
      <c r="BJ1338">
        <v>104.075</v>
      </c>
      <c r="BO1338">
        <v>40952</v>
      </c>
      <c r="BP1338">
        <v>102.745</v>
      </c>
      <c r="BU1338">
        <v>41592</v>
      </c>
      <c r="BV1338">
        <v>100.78</v>
      </c>
      <c r="CA1338">
        <v>40952</v>
      </c>
      <c r="CB1338">
        <v>104.608</v>
      </c>
      <c r="CD1338">
        <v>41866</v>
      </c>
      <c r="CE1338">
        <v>100.65300000000001</v>
      </c>
      <c r="CG1338">
        <v>40952</v>
      </c>
      <c r="CH1338">
        <v>104.167</v>
      </c>
      <c r="CP1338">
        <v>42110</v>
      </c>
      <c r="CQ1338">
        <v>100.083</v>
      </c>
      <c r="DE1338">
        <v>40952</v>
      </c>
      <c r="DF1338">
        <v>99.17</v>
      </c>
      <c r="DH1338">
        <v>42354</v>
      </c>
      <c r="DI1338">
        <v>101.197</v>
      </c>
      <c r="DW1338">
        <v>40952</v>
      </c>
      <c r="DX1338">
        <v>99.433000000000007</v>
      </c>
      <c r="EF1338">
        <v>40952</v>
      </c>
      <c r="EG1338">
        <v>106.73</v>
      </c>
      <c r="EU1338">
        <v>41361</v>
      </c>
      <c r="EV1338">
        <v>101.105</v>
      </c>
      <c r="FG1338">
        <v>41717</v>
      </c>
      <c r="FH1338">
        <v>112.958</v>
      </c>
      <c r="FJ1338">
        <v>41830</v>
      </c>
      <c r="FK1338">
        <v>113.998</v>
      </c>
      <c r="FP1338">
        <v>42061</v>
      </c>
      <c r="FQ1338">
        <v>117.143</v>
      </c>
      <c r="FV1338">
        <v>42237</v>
      </c>
      <c r="FW1338">
        <v>119.245</v>
      </c>
      <c r="GK1338">
        <v>41570</v>
      </c>
      <c r="GL1338">
        <v>105.203</v>
      </c>
      <c r="GW1338">
        <v>42096</v>
      </c>
      <c r="GX1338">
        <v>132.87</v>
      </c>
      <c r="HL1338">
        <v>40953</v>
      </c>
      <c r="HM1338">
        <v>101.03</v>
      </c>
      <c r="HR1338">
        <v>40955</v>
      </c>
      <c r="HS1338">
        <v>97.78</v>
      </c>
      <c r="HU1338">
        <v>40960</v>
      </c>
      <c r="HV1338">
        <v>80.37</v>
      </c>
      <c r="HX1338">
        <v>41121</v>
      </c>
      <c r="HY1338">
        <v>74.724999999999994</v>
      </c>
      <c r="IA1338">
        <v>41948</v>
      </c>
      <c r="IB1338">
        <v>121.345</v>
      </c>
    </row>
    <row r="1339" spans="46:236">
      <c r="AT1339">
        <v>40960</v>
      </c>
      <c r="AU1339">
        <v>100.095</v>
      </c>
      <c r="AZ1339">
        <v>40953</v>
      </c>
      <c r="BA1339">
        <v>101.735</v>
      </c>
      <c r="BF1339">
        <v>40962</v>
      </c>
      <c r="BG1339">
        <v>101.905</v>
      </c>
      <c r="BI1339">
        <v>40953</v>
      </c>
      <c r="BJ1339">
        <v>104.053</v>
      </c>
      <c r="BO1339">
        <v>40953</v>
      </c>
      <c r="BP1339">
        <v>102.715</v>
      </c>
      <c r="BU1339">
        <v>41593</v>
      </c>
      <c r="BV1339">
        <v>100.77</v>
      </c>
      <c r="CA1339">
        <v>40953</v>
      </c>
      <c r="CB1339">
        <v>104.473</v>
      </c>
      <c r="CD1339">
        <v>41869</v>
      </c>
      <c r="CE1339">
        <v>100.643</v>
      </c>
      <c r="CG1339">
        <v>40953</v>
      </c>
      <c r="CH1339">
        <v>104.04300000000001</v>
      </c>
      <c r="CP1339">
        <v>42111</v>
      </c>
      <c r="CQ1339">
        <v>100.078</v>
      </c>
      <c r="DE1339">
        <v>40953</v>
      </c>
      <c r="DF1339">
        <v>99.003</v>
      </c>
      <c r="DH1339">
        <v>42355</v>
      </c>
      <c r="DI1339">
        <v>101.178</v>
      </c>
      <c r="DW1339">
        <v>40953</v>
      </c>
      <c r="DX1339">
        <v>99.114999999999995</v>
      </c>
      <c r="EF1339">
        <v>40953</v>
      </c>
      <c r="EG1339">
        <v>106.47499999999999</v>
      </c>
      <c r="EU1339">
        <v>41362</v>
      </c>
      <c r="EV1339">
        <v>101.105</v>
      </c>
      <c r="FG1339">
        <v>41718</v>
      </c>
      <c r="FH1339">
        <v>112.833</v>
      </c>
      <c r="FJ1339">
        <v>41831</v>
      </c>
      <c r="FK1339">
        <v>114.325</v>
      </c>
      <c r="FP1339">
        <v>42062</v>
      </c>
      <c r="FQ1339">
        <v>117.12</v>
      </c>
      <c r="FV1339">
        <v>42240</v>
      </c>
      <c r="FW1339">
        <v>119.042</v>
      </c>
      <c r="GK1339">
        <v>41571</v>
      </c>
      <c r="GL1339">
        <v>105.15300000000001</v>
      </c>
      <c r="GW1339">
        <v>42097</v>
      </c>
      <c r="GX1339">
        <v>132.87</v>
      </c>
      <c r="HL1339">
        <v>40954</v>
      </c>
      <c r="HM1339">
        <v>99.715000000000003</v>
      </c>
      <c r="HR1339">
        <v>40956</v>
      </c>
      <c r="HS1339">
        <v>99.132999999999996</v>
      </c>
      <c r="HU1339">
        <v>40961</v>
      </c>
      <c r="HV1339">
        <v>80.25</v>
      </c>
      <c r="HX1339">
        <v>41122</v>
      </c>
      <c r="HY1339">
        <v>74.91</v>
      </c>
      <c r="IA1339">
        <v>41949</v>
      </c>
      <c r="IB1339">
        <v>121.428</v>
      </c>
    </row>
    <row r="1340" spans="46:236">
      <c r="AT1340">
        <v>40961</v>
      </c>
      <c r="AU1340">
        <v>100.02800000000001</v>
      </c>
      <c r="AZ1340">
        <v>40954</v>
      </c>
      <c r="BA1340">
        <v>101.733</v>
      </c>
      <c r="BF1340">
        <v>40963</v>
      </c>
      <c r="BG1340">
        <v>101.93300000000001</v>
      </c>
      <c r="BI1340">
        <v>40954</v>
      </c>
      <c r="BJ1340">
        <v>104.01300000000001</v>
      </c>
      <c r="BO1340">
        <v>40954</v>
      </c>
      <c r="BP1340">
        <v>102.628</v>
      </c>
      <c r="BU1340">
        <v>41596</v>
      </c>
      <c r="BV1340">
        <v>100.755</v>
      </c>
      <c r="CA1340">
        <v>40954</v>
      </c>
      <c r="CB1340">
        <v>104.188</v>
      </c>
      <c r="CD1340">
        <v>41870</v>
      </c>
      <c r="CE1340">
        <v>100.633</v>
      </c>
      <c r="CG1340">
        <v>40954</v>
      </c>
      <c r="CH1340">
        <v>103.727</v>
      </c>
      <c r="CP1340">
        <v>42114</v>
      </c>
      <c r="CQ1340">
        <v>100.065</v>
      </c>
      <c r="DE1340">
        <v>40954</v>
      </c>
      <c r="DF1340">
        <v>98.563000000000002</v>
      </c>
      <c r="DH1340">
        <v>42356</v>
      </c>
      <c r="DI1340">
        <v>101.163</v>
      </c>
      <c r="DW1340">
        <v>40954</v>
      </c>
      <c r="DX1340">
        <v>98.507999999999996</v>
      </c>
      <c r="EF1340">
        <v>40954</v>
      </c>
      <c r="EG1340">
        <v>105.72499999999999</v>
      </c>
      <c r="EU1340">
        <v>41365</v>
      </c>
      <c r="EV1340">
        <v>101.105</v>
      </c>
      <c r="FG1340">
        <v>41719</v>
      </c>
      <c r="FH1340">
        <v>112.947</v>
      </c>
      <c r="FJ1340">
        <v>41834</v>
      </c>
      <c r="FK1340">
        <v>114.36</v>
      </c>
      <c r="FP1340">
        <v>42065</v>
      </c>
      <c r="FQ1340">
        <v>117.11499999999999</v>
      </c>
      <c r="FV1340">
        <v>42241</v>
      </c>
      <c r="FW1340">
        <v>118.77500000000001</v>
      </c>
      <c r="GK1340">
        <v>41572</v>
      </c>
      <c r="GL1340">
        <v>105.01</v>
      </c>
      <c r="GW1340">
        <v>42100</v>
      </c>
      <c r="GX1340">
        <v>132.87</v>
      </c>
      <c r="HL1340">
        <v>40955</v>
      </c>
      <c r="HM1340">
        <v>100.77800000000001</v>
      </c>
      <c r="HR1340">
        <v>40959</v>
      </c>
      <c r="HS1340">
        <v>100.053</v>
      </c>
      <c r="HU1340">
        <v>40962</v>
      </c>
      <c r="HV1340">
        <v>79.953000000000003</v>
      </c>
      <c r="HX1340">
        <v>41123</v>
      </c>
      <c r="HY1340">
        <v>70.88</v>
      </c>
      <c r="IA1340">
        <v>41950</v>
      </c>
      <c r="IB1340">
        <v>121.375</v>
      </c>
    </row>
    <row r="1341" spans="46:236">
      <c r="AT1341">
        <v>40962</v>
      </c>
      <c r="AU1341">
        <v>100.02500000000001</v>
      </c>
      <c r="AZ1341">
        <v>40955</v>
      </c>
      <c r="BA1341">
        <v>101.718</v>
      </c>
      <c r="BF1341">
        <v>40966</v>
      </c>
      <c r="BG1341">
        <v>101.977</v>
      </c>
      <c r="BI1341">
        <v>40955</v>
      </c>
      <c r="BJ1341">
        <v>103.99</v>
      </c>
      <c r="BO1341">
        <v>40955</v>
      </c>
      <c r="BP1341">
        <v>102.6</v>
      </c>
      <c r="BU1341">
        <v>41597</v>
      </c>
      <c r="BV1341">
        <v>100.748</v>
      </c>
      <c r="CA1341">
        <v>40955</v>
      </c>
      <c r="CB1341">
        <v>104.36799999999999</v>
      </c>
      <c r="CD1341">
        <v>41871</v>
      </c>
      <c r="CE1341">
        <v>100.607</v>
      </c>
      <c r="CG1341">
        <v>40955</v>
      </c>
      <c r="CH1341">
        <v>104.003</v>
      </c>
      <c r="CP1341">
        <v>42115</v>
      </c>
      <c r="CQ1341">
        <v>100.05800000000001</v>
      </c>
      <c r="DE1341">
        <v>40955</v>
      </c>
      <c r="DF1341">
        <v>98.91</v>
      </c>
      <c r="DH1341">
        <v>42359</v>
      </c>
      <c r="DI1341">
        <v>101.145</v>
      </c>
      <c r="DW1341">
        <v>40955</v>
      </c>
      <c r="DX1341">
        <v>99</v>
      </c>
      <c r="EF1341">
        <v>40955</v>
      </c>
      <c r="EG1341">
        <v>106.292</v>
      </c>
      <c r="EU1341">
        <v>41366</v>
      </c>
      <c r="EV1341">
        <v>101.768</v>
      </c>
      <c r="FG1341">
        <v>41722</v>
      </c>
      <c r="FH1341">
        <v>112.938</v>
      </c>
      <c r="FJ1341">
        <v>41835</v>
      </c>
      <c r="FK1341">
        <v>114.655</v>
      </c>
      <c r="FP1341">
        <v>42066</v>
      </c>
      <c r="FQ1341">
        <v>116.863</v>
      </c>
      <c r="FV1341">
        <v>42242</v>
      </c>
      <c r="FW1341">
        <v>118.69</v>
      </c>
      <c r="GK1341">
        <v>41575</v>
      </c>
      <c r="GL1341">
        <v>105.613</v>
      </c>
      <c r="GW1341">
        <v>42101</v>
      </c>
      <c r="GX1341">
        <v>133.29300000000001</v>
      </c>
      <c r="HL1341">
        <v>40956</v>
      </c>
      <c r="HM1341">
        <v>102.1</v>
      </c>
      <c r="HR1341">
        <v>40960</v>
      </c>
      <c r="HS1341">
        <v>100.39</v>
      </c>
      <c r="HU1341">
        <v>40963</v>
      </c>
      <c r="HV1341">
        <v>80.12</v>
      </c>
      <c r="HX1341">
        <v>41124</v>
      </c>
      <c r="HY1341">
        <v>73.257999999999996</v>
      </c>
      <c r="IA1341">
        <v>41953</v>
      </c>
      <c r="IB1341">
        <v>122.233</v>
      </c>
    </row>
    <row r="1342" spans="46:236">
      <c r="AT1342">
        <v>40963</v>
      </c>
      <c r="AU1342">
        <v>100.02500000000001</v>
      </c>
      <c r="AZ1342">
        <v>40956</v>
      </c>
      <c r="BA1342">
        <v>101.74</v>
      </c>
      <c r="BF1342">
        <v>40967</v>
      </c>
      <c r="BG1342">
        <v>101.97</v>
      </c>
      <c r="BI1342">
        <v>40956</v>
      </c>
      <c r="BJ1342">
        <v>104.01</v>
      </c>
      <c r="BO1342">
        <v>40956</v>
      </c>
      <c r="BP1342">
        <v>102.685</v>
      </c>
      <c r="BU1342">
        <v>41598</v>
      </c>
      <c r="BV1342">
        <v>100.718</v>
      </c>
      <c r="CA1342">
        <v>40956</v>
      </c>
      <c r="CB1342">
        <v>104.38500000000001</v>
      </c>
      <c r="CD1342">
        <v>41872</v>
      </c>
      <c r="CE1342">
        <v>100.598</v>
      </c>
      <c r="CG1342">
        <v>40956</v>
      </c>
      <c r="CH1342">
        <v>104.02800000000001</v>
      </c>
      <c r="CP1342">
        <v>42116</v>
      </c>
      <c r="CQ1342">
        <v>100.05</v>
      </c>
      <c r="DE1342">
        <v>40956</v>
      </c>
      <c r="DF1342">
        <v>99.052999999999997</v>
      </c>
      <c r="DH1342">
        <v>42360</v>
      </c>
      <c r="DI1342">
        <v>101.13800000000001</v>
      </c>
      <c r="DW1342">
        <v>40956</v>
      </c>
      <c r="DX1342">
        <v>99.298000000000002</v>
      </c>
      <c r="EF1342">
        <v>40956</v>
      </c>
      <c r="EG1342">
        <v>106.553</v>
      </c>
      <c r="EU1342">
        <v>41367</v>
      </c>
      <c r="EV1342">
        <v>101.98</v>
      </c>
      <c r="FG1342">
        <v>41723</v>
      </c>
      <c r="FH1342">
        <v>113.038</v>
      </c>
      <c r="FJ1342">
        <v>41836</v>
      </c>
      <c r="FK1342">
        <v>114.913</v>
      </c>
      <c r="FP1342">
        <v>42067</v>
      </c>
      <c r="FQ1342">
        <v>116.982</v>
      </c>
      <c r="FV1342">
        <v>42243</v>
      </c>
      <c r="FW1342">
        <v>118.852</v>
      </c>
      <c r="GK1342">
        <v>41576</v>
      </c>
      <c r="GL1342">
        <v>105.947</v>
      </c>
      <c r="GW1342">
        <v>42102</v>
      </c>
      <c r="GX1342">
        <v>133.02500000000001</v>
      </c>
      <c r="HL1342">
        <v>40959</v>
      </c>
      <c r="HM1342">
        <v>102.955</v>
      </c>
      <c r="HR1342">
        <v>40961</v>
      </c>
      <c r="HS1342">
        <v>100.43</v>
      </c>
      <c r="HU1342">
        <v>40966</v>
      </c>
      <c r="HV1342">
        <v>80.408000000000001</v>
      </c>
      <c r="HX1342">
        <v>41127</v>
      </c>
      <c r="HY1342">
        <v>74.010000000000005</v>
      </c>
      <c r="IA1342">
        <v>41954</v>
      </c>
      <c r="IB1342">
        <v>122.738</v>
      </c>
    </row>
    <row r="1343" spans="46:236">
      <c r="AT1343">
        <v>40966</v>
      </c>
      <c r="AU1343">
        <v>100.02</v>
      </c>
      <c r="AZ1343">
        <v>40959</v>
      </c>
      <c r="BA1343">
        <v>101.72799999999999</v>
      </c>
      <c r="BF1343">
        <v>40968</v>
      </c>
      <c r="BG1343">
        <v>102.015</v>
      </c>
      <c r="BI1343">
        <v>40959</v>
      </c>
      <c r="BJ1343">
        <v>104.02800000000001</v>
      </c>
      <c r="BO1343">
        <v>40959</v>
      </c>
      <c r="BP1343">
        <v>102.73</v>
      </c>
      <c r="BU1343">
        <v>41599</v>
      </c>
      <c r="BV1343">
        <v>100.71</v>
      </c>
      <c r="CA1343">
        <v>40959</v>
      </c>
      <c r="CB1343">
        <v>104.38500000000001</v>
      </c>
      <c r="CD1343">
        <v>41873</v>
      </c>
      <c r="CE1343">
        <v>100.593</v>
      </c>
      <c r="CG1343">
        <v>40959</v>
      </c>
      <c r="CH1343">
        <v>104.105</v>
      </c>
      <c r="CP1343">
        <v>42117</v>
      </c>
      <c r="CQ1343">
        <v>100.02800000000001</v>
      </c>
      <c r="DE1343">
        <v>40959</v>
      </c>
      <c r="DF1343">
        <v>99.168000000000006</v>
      </c>
      <c r="DH1343">
        <v>42361</v>
      </c>
      <c r="DI1343">
        <v>101.11</v>
      </c>
      <c r="DW1343">
        <v>40959</v>
      </c>
      <c r="DX1343">
        <v>99.435000000000002</v>
      </c>
      <c r="EF1343">
        <v>40959</v>
      </c>
      <c r="EG1343">
        <v>106.72499999999999</v>
      </c>
      <c r="EU1343">
        <v>41368</v>
      </c>
      <c r="EV1343">
        <v>102.128</v>
      </c>
      <c r="FG1343">
        <v>41724</v>
      </c>
      <c r="FH1343">
        <v>113.333</v>
      </c>
      <c r="FJ1343">
        <v>41837</v>
      </c>
      <c r="FK1343">
        <v>115.11799999999999</v>
      </c>
      <c r="FP1343">
        <v>42068</v>
      </c>
      <c r="FQ1343">
        <v>117.40300000000001</v>
      </c>
      <c r="FV1343">
        <v>42244</v>
      </c>
      <c r="FW1343">
        <v>118.86799999999999</v>
      </c>
      <c r="GK1343">
        <v>41577</v>
      </c>
      <c r="GL1343">
        <v>105.84</v>
      </c>
      <c r="GW1343">
        <v>42103</v>
      </c>
      <c r="GX1343">
        <v>132.483</v>
      </c>
      <c r="HL1343">
        <v>40960</v>
      </c>
      <c r="HM1343">
        <v>103.24</v>
      </c>
      <c r="HR1343">
        <v>40962</v>
      </c>
      <c r="HS1343">
        <v>100.31</v>
      </c>
      <c r="HU1343">
        <v>40967</v>
      </c>
      <c r="HV1343">
        <v>79.998000000000005</v>
      </c>
      <c r="HX1343">
        <v>41128</v>
      </c>
      <c r="HY1343">
        <v>72.352000000000004</v>
      </c>
      <c r="IA1343">
        <v>41955</v>
      </c>
      <c r="IB1343">
        <v>122.968</v>
      </c>
    </row>
    <row r="1344" spans="46:236">
      <c r="AZ1344">
        <v>40960</v>
      </c>
      <c r="BA1344">
        <v>101.803</v>
      </c>
      <c r="BF1344">
        <v>40969</v>
      </c>
      <c r="BG1344">
        <v>102.01</v>
      </c>
      <c r="BI1344">
        <v>40960</v>
      </c>
      <c r="BJ1344">
        <v>104.163</v>
      </c>
      <c r="BO1344">
        <v>40960</v>
      </c>
      <c r="BP1344">
        <v>102.855</v>
      </c>
      <c r="BU1344">
        <v>41600</v>
      </c>
      <c r="BV1344">
        <v>100.693</v>
      </c>
      <c r="CA1344">
        <v>40960</v>
      </c>
      <c r="CB1344">
        <v>104.607</v>
      </c>
      <c r="CD1344">
        <v>41876</v>
      </c>
      <c r="CE1344">
        <v>100.583</v>
      </c>
      <c r="CG1344">
        <v>40960</v>
      </c>
      <c r="CH1344">
        <v>104.395</v>
      </c>
      <c r="CP1344">
        <v>42118</v>
      </c>
      <c r="CQ1344">
        <v>100.015</v>
      </c>
      <c r="DE1344">
        <v>40960</v>
      </c>
      <c r="DF1344">
        <v>99.49</v>
      </c>
      <c r="DH1344">
        <v>42366</v>
      </c>
      <c r="DI1344">
        <v>101.08799999999999</v>
      </c>
      <c r="DW1344">
        <v>40960</v>
      </c>
      <c r="DX1344">
        <v>99.825000000000003</v>
      </c>
      <c r="EF1344">
        <v>40960</v>
      </c>
      <c r="EG1344">
        <v>107.13800000000001</v>
      </c>
      <c r="EU1344">
        <v>41369</v>
      </c>
      <c r="EV1344">
        <v>102.855</v>
      </c>
      <c r="FG1344">
        <v>41725</v>
      </c>
      <c r="FH1344">
        <v>113.515</v>
      </c>
      <c r="FJ1344">
        <v>41838</v>
      </c>
      <c r="FK1344">
        <v>115.26300000000001</v>
      </c>
      <c r="FP1344">
        <v>42069</v>
      </c>
      <c r="FQ1344">
        <v>117.265</v>
      </c>
      <c r="FV1344">
        <v>42247</v>
      </c>
      <c r="FW1344">
        <v>118.83</v>
      </c>
      <c r="GK1344">
        <v>41578</v>
      </c>
      <c r="GL1344">
        <v>106.083</v>
      </c>
      <c r="GW1344">
        <v>42104</v>
      </c>
      <c r="GX1344">
        <v>132.703</v>
      </c>
      <c r="HL1344">
        <v>40961</v>
      </c>
      <c r="HM1344">
        <v>103.283</v>
      </c>
      <c r="HR1344">
        <v>40963</v>
      </c>
      <c r="HS1344">
        <v>100.503</v>
      </c>
      <c r="HU1344">
        <v>40968</v>
      </c>
      <c r="HV1344">
        <v>80.78</v>
      </c>
      <c r="HX1344">
        <v>41129</v>
      </c>
      <c r="HY1344">
        <v>72.203000000000003</v>
      </c>
      <c r="IA1344">
        <v>41956</v>
      </c>
      <c r="IB1344">
        <v>122.705</v>
      </c>
    </row>
    <row r="1345" spans="52:236">
      <c r="AZ1345">
        <v>40961</v>
      </c>
      <c r="BA1345">
        <v>101.785</v>
      </c>
      <c r="BF1345">
        <v>40970</v>
      </c>
      <c r="BG1345">
        <v>102</v>
      </c>
      <c r="BI1345">
        <v>40961</v>
      </c>
      <c r="BJ1345">
        <v>104.148</v>
      </c>
      <c r="BO1345">
        <v>40961</v>
      </c>
      <c r="BP1345">
        <v>102.883</v>
      </c>
      <c r="BU1345">
        <v>41603</v>
      </c>
      <c r="BV1345">
        <v>100.68300000000001</v>
      </c>
      <c r="CA1345">
        <v>40961</v>
      </c>
      <c r="CB1345">
        <v>104.65</v>
      </c>
      <c r="CD1345">
        <v>41877</v>
      </c>
      <c r="CE1345">
        <v>100.575</v>
      </c>
      <c r="CG1345">
        <v>40961</v>
      </c>
      <c r="CH1345">
        <v>104.393</v>
      </c>
      <c r="CP1345">
        <v>42121</v>
      </c>
      <c r="CQ1345">
        <v>100.005</v>
      </c>
      <c r="DE1345">
        <v>40961</v>
      </c>
      <c r="DF1345">
        <v>99.59</v>
      </c>
      <c r="DH1345">
        <v>42367</v>
      </c>
      <c r="DI1345">
        <v>101.09</v>
      </c>
      <c r="DW1345">
        <v>40961</v>
      </c>
      <c r="DX1345">
        <v>99.944999999999993</v>
      </c>
      <c r="EF1345">
        <v>40961</v>
      </c>
      <c r="EG1345">
        <v>107.29</v>
      </c>
      <c r="EU1345">
        <v>41372</v>
      </c>
      <c r="EV1345">
        <v>102.93</v>
      </c>
      <c r="FG1345">
        <v>41726</v>
      </c>
      <c r="FH1345">
        <v>113.59</v>
      </c>
      <c r="FJ1345">
        <v>41841</v>
      </c>
      <c r="FK1345">
        <v>115.453</v>
      </c>
      <c r="FP1345">
        <v>42072</v>
      </c>
      <c r="FQ1345">
        <v>117.33</v>
      </c>
      <c r="FV1345">
        <v>42248</v>
      </c>
      <c r="FW1345">
        <v>118.655</v>
      </c>
      <c r="GK1345">
        <v>41579</v>
      </c>
      <c r="GL1345">
        <v>106.545</v>
      </c>
      <c r="GW1345">
        <v>42107</v>
      </c>
      <c r="GX1345">
        <v>132.46799999999999</v>
      </c>
      <c r="HL1345">
        <v>40962</v>
      </c>
      <c r="HM1345">
        <v>103.218</v>
      </c>
      <c r="HR1345">
        <v>40966</v>
      </c>
      <c r="HS1345">
        <v>100.753</v>
      </c>
      <c r="HU1345">
        <v>40969</v>
      </c>
      <c r="HV1345">
        <v>81.947999999999993</v>
      </c>
      <c r="HX1345">
        <v>41130</v>
      </c>
      <c r="HY1345">
        <v>72.094999999999999</v>
      </c>
      <c r="IA1345">
        <v>41957</v>
      </c>
      <c r="IB1345">
        <v>122.378</v>
      </c>
    </row>
    <row r="1346" spans="52:236">
      <c r="AZ1346">
        <v>40962</v>
      </c>
      <c r="BA1346">
        <v>101.765</v>
      </c>
      <c r="BF1346">
        <v>40973</v>
      </c>
      <c r="BG1346">
        <v>101.94</v>
      </c>
      <c r="BI1346">
        <v>40962</v>
      </c>
      <c r="BJ1346">
        <v>104.208</v>
      </c>
      <c r="BO1346">
        <v>40962</v>
      </c>
      <c r="BP1346">
        <v>102.923</v>
      </c>
      <c r="BU1346">
        <v>41604</v>
      </c>
      <c r="BV1346">
        <v>100.67</v>
      </c>
      <c r="CA1346">
        <v>40962</v>
      </c>
      <c r="CB1346">
        <v>104.688</v>
      </c>
      <c r="CD1346">
        <v>41878</v>
      </c>
      <c r="CE1346">
        <v>100.548</v>
      </c>
      <c r="CG1346">
        <v>40962</v>
      </c>
      <c r="CH1346">
        <v>104.438</v>
      </c>
      <c r="CP1346">
        <v>42122</v>
      </c>
      <c r="CQ1346">
        <v>100.005</v>
      </c>
      <c r="DE1346">
        <v>40962</v>
      </c>
      <c r="DF1346">
        <v>99.635000000000005</v>
      </c>
      <c r="DH1346">
        <v>42368</v>
      </c>
      <c r="DI1346">
        <v>101.065</v>
      </c>
      <c r="DW1346">
        <v>40962</v>
      </c>
      <c r="DX1346">
        <v>99.957999999999998</v>
      </c>
      <c r="EF1346">
        <v>40962</v>
      </c>
      <c r="EG1346">
        <v>107.27800000000001</v>
      </c>
      <c r="EU1346">
        <v>41373</v>
      </c>
      <c r="EV1346">
        <v>102.968</v>
      </c>
      <c r="FG1346">
        <v>41729</v>
      </c>
      <c r="FH1346">
        <v>113.65300000000001</v>
      </c>
      <c r="FJ1346">
        <v>41842</v>
      </c>
      <c r="FK1346">
        <v>115.205</v>
      </c>
      <c r="FP1346">
        <v>42073</v>
      </c>
      <c r="FQ1346">
        <v>117.5</v>
      </c>
      <c r="FV1346">
        <v>42249</v>
      </c>
      <c r="FW1346">
        <v>118.675</v>
      </c>
      <c r="GK1346">
        <v>41582</v>
      </c>
      <c r="GL1346">
        <v>106.265</v>
      </c>
      <c r="GW1346">
        <v>42108</v>
      </c>
      <c r="GX1346">
        <v>131.96</v>
      </c>
      <c r="HL1346">
        <v>40963</v>
      </c>
      <c r="HM1346">
        <v>103.375</v>
      </c>
      <c r="HR1346">
        <v>40967</v>
      </c>
      <c r="HS1346">
        <v>100.5</v>
      </c>
      <c r="HU1346">
        <v>40970</v>
      </c>
      <c r="HV1346">
        <v>81.662999999999997</v>
      </c>
      <c r="HX1346">
        <v>41131</v>
      </c>
      <c r="HY1346">
        <v>71.78</v>
      </c>
      <c r="IA1346">
        <v>41960</v>
      </c>
      <c r="IB1346">
        <v>122.14</v>
      </c>
    </row>
    <row r="1347" spans="52:236">
      <c r="AZ1347">
        <v>40963</v>
      </c>
      <c r="BA1347">
        <v>101.753</v>
      </c>
      <c r="BF1347">
        <v>40974</v>
      </c>
      <c r="BG1347">
        <v>101.905</v>
      </c>
      <c r="BI1347">
        <v>40963</v>
      </c>
      <c r="BJ1347">
        <v>104.303</v>
      </c>
      <c r="BO1347">
        <v>40963</v>
      </c>
      <c r="BP1347">
        <v>103.15300000000001</v>
      </c>
      <c r="BU1347">
        <v>41605</v>
      </c>
      <c r="BV1347">
        <v>100.61</v>
      </c>
      <c r="CA1347">
        <v>40963</v>
      </c>
      <c r="CB1347">
        <v>104.93300000000001</v>
      </c>
      <c r="CD1347">
        <v>41879</v>
      </c>
      <c r="CE1347">
        <v>100.533</v>
      </c>
      <c r="CG1347">
        <v>40963</v>
      </c>
      <c r="CH1347">
        <v>104.655</v>
      </c>
      <c r="CP1347">
        <v>42123</v>
      </c>
      <c r="CQ1347">
        <v>100.003</v>
      </c>
      <c r="DE1347">
        <v>40963</v>
      </c>
      <c r="DF1347">
        <v>99.78</v>
      </c>
      <c r="DH1347">
        <v>42369</v>
      </c>
      <c r="DI1347">
        <v>101.065</v>
      </c>
      <c r="DW1347">
        <v>40963</v>
      </c>
      <c r="DX1347">
        <v>100.048</v>
      </c>
      <c r="EF1347">
        <v>40963</v>
      </c>
      <c r="EG1347">
        <v>107.46</v>
      </c>
      <c r="EU1347">
        <v>41374</v>
      </c>
      <c r="EV1347">
        <v>103.28</v>
      </c>
      <c r="FG1347">
        <v>41730</v>
      </c>
      <c r="FH1347">
        <v>113.55800000000001</v>
      </c>
      <c r="FJ1347">
        <v>41843</v>
      </c>
      <c r="FK1347">
        <v>115.273</v>
      </c>
      <c r="FP1347">
        <v>42074</v>
      </c>
      <c r="FQ1347">
        <v>117.68</v>
      </c>
      <c r="FV1347">
        <v>42250</v>
      </c>
      <c r="FW1347">
        <v>118.923</v>
      </c>
      <c r="GK1347">
        <v>41583</v>
      </c>
      <c r="GL1347">
        <v>105.503</v>
      </c>
      <c r="GW1347">
        <v>42109</v>
      </c>
      <c r="GX1347">
        <v>132.34299999999999</v>
      </c>
      <c r="HL1347">
        <v>40966</v>
      </c>
      <c r="HM1347">
        <v>103.77500000000001</v>
      </c>
      <c r="HR1347">
        <v>40968</v>
      </c>
      <c r="HS1347">
        <v>101.313</v>
      </c>
      <c r="HU1347">
        <v>40973</v>
      </c>
      <c r="HV1347">
        <v>80.58</v>
      </c>
      <c r="HX1347">
        <v>41134</v>
      </c>
      <c r="HY1347">
        <v>72.087999999999994</v>
      </c>
      <c r="IA1347">
        <v>41961</v>
      </c>
      <c r="IB1347">
        <v>121.495</v>
      </c>
    </row>
    <row r="1348" spans="52:236">
      <c r="AZ1348">
        <v>40966</v>
      </c>
      <c r="BA1348">
        <v>101.723</v>
      </c>
      <c r="BF1348">
        <v>40975</v>
      </c>
      <c r="BG1348">
        <v>101.88</v>
      </c>
      <c r="BI1348">
        <v>40966</v>
      </c>
      <c r="BJ1348">
        <v>104.43300000000001</v>
      </c>
      <c r="BO1348">
        <v>40966</v>
      </c>
      <c r="BP1348">
        <v>103.27800000000001</v>
      </c>
      <c r="BU1348">
        <v>41606</v>
      </c>
      <c r="BV1348">
        <v>100.613</v>
      </c>
      <c r="CA1348">
        <v>40966</v>
      </c>
      <c r="CB1348">
        <v>105.09</v>
      </c>
      <c r="CD1348">
        <v>41880</v>
      </c>
      <c r="CE1348">
        <v>100.52800000000001</v>
      </c>
      <c r="CG1348">
        <v>40966</v>
      </c>
      <c r="CH1348">
        <v>104.88800000000001</v>
      </c>
      <c r="CP1348">
        <v>42124</v>
      </c>
      <c r="CQ1348">
        <v>100</v>
      </c>
      <c r="DE1348">
        <v>40966</v>
      </c>
      <c r="DF1348">
        <v>100.13</v>
      </c>
      <c r="DW1348">
        <v>40966</v>
      </c>
      <c r="DX1348">
        <v>100.398</v>
      </c>
      <c r="EF1348">
        <v>40966</v>
      </c>
      <c r="EG1348">
        <v>107.785</v>
      </c>
      <c r="EU1348">
        <v>41375</v>
      </c>
      <c r="EV1348">
        <v>103.16</v>
      </c>
      <c r="FG1348">
        <v>41731</v>
      </c>
      <c r="FH1348">
        <v>113.58</v>
      </c>
      <c r="FJ1348">
        <v>41844</v>
      </c>
      <c r="FK1348">
        <v>115.30500000000001</v>
      </c>
      <c r="FP1348">
        <v>42075</v>
      </c>
      <c r="FQ1348">
        <v>117.52</v>
      </c>
      <c r="FV1348">
        <v>42251</v>
      </c>
      <c r="FW1348">
        <v>119.098</v>
      </c>
      <c r="GK1348">
        <v>41584</v>
      </c>
      <c r="GL1348">
        <v>105.053</v>
      </c>
      <c r="GW1348">
        <v>42110</v>
      </c>
      <c r="GX1348">
        <v>131.36799999999999</v>
      </c>
      <c r="HL1348">
        <v>40967</v>
      </c>
      <c r="HM1348">
        <v>103.49299999999999</v>
      </c>
      <c r="HR1348">
        <v>40969</v>
      </c>
      <c r="HS1348">
        <v>102.52800000000001</v>
      </c>
      <c r="HU1348">
        <v>40974</v>
      </c>
      <c r="HV1348">
        <v>79.003</v>
      </c>
      <c r="HX1348">
        <v>41135</v>
      </c>
      <c r="HY1348">
        <v>72.763000000000005</v>
      </c>
      <c r="IA1348">
        <v>41962</v>
      </c>
      <c r="IB1348">
        <v>121.32</v>
      </c>
    </row>
    <row r="1349" spans="52:236">
      <c r="AZ1349">
        <v>40967</v>
      </c>
      <c r="BA1349">
        <v>101.745</v>
      </c>
      <c r="BF1349">
        <v>40976</v>
      </c>
      <c r="BG1349">
        <v>101.88500000000001</v>
      </c>
      <c r="BI1349">
        <v>40967</v>
      </c>
      <c r="BJ1349">
        <v>104.46299999999999</v>
      </c>
      <c r="BO1349">
        <v>40967</v>
      </c>
      <c r="BP1349">
        <v>103.345</v>
      </c>
      <c r="BU1349">
        <v>41607</v>
      </c>
      <c r="BV1349">
        <v>100.6</v>
      </c>
      <c r="CA1349">
        <v>40967</v>
      </c>
      <c r="CB1349">
        <v>105.22499999999999</v>
      </c>
      <c r="CD1349">
        <v>41883</v>
      </c>
      <c r="CE1349">
        <v>100.518</v>
      </c>
      <c r="CG1349">
        <v>40967</v>
      </c>
      <c r="CH1349">
        <v>105.07299999999999</v>
      </c>
      <c r="CP1349">
        <v>42125</v>
      </c>
      <c r="CQ1349">
        <v>100</v>
      </c>
      <c r="DE1349">
        <v>40967</v>
      </c>
      <c r="DF1349">
        <v>100.235</v>
      </c>
      <c r="DW1349">
        <v>40967</v>
      </c>
      <c r="DX1349">
        <v>100.52500000000001</v>
      </c>
      <c r="EF1349">
        <v>40967</v>
      </c>
      <c r="EG1349">
        <v>107.88800000000001</v>
      </c>
      <c r="EU1349">
        <v>41376</v>
      </c>
      <c r="EV1349">
        <v>103.14</v>
      </c>
      <c r="FG1349">
        <v>41732</v>
      </c>
      <c r="FH1349">
        <v>113.833</v>
      </c>
      <c r="FJ1349">
        <v>41845</v>
      </c>
      <c r="FK1349">
        <v>115.49299999999999</v>
      </c>
      <c r="FP1349">
        <v>42076</v>
      </c>
      <c r="FQ1349">
        <v>117.43300000000001</v>
      </c>
      <c r="FV1349">
        <v>42254</v>
      </c>
      <c r="FW1349">
        <v>118.803</v>
      </c>
      <c r="GK1349">
        <v>41585</v>
      </c>
      <c r="GL1349">
        <v>105.91</v>
      </c>
      <c r="GW1349">
        <v>42111</v>
      </c>
      <c r="GX1349">
        <v>130.19300000000001</v>
      </c>
      <c r="HL1349">
        <v>40968</v>
      </c>
      <c r="HM1349">
        <v>104.197</v>
      </c>
      <c r="HR1349">
        <v>40970</v>
      </c>
      <c r="HS1349">
        <v>102.295</v>
      </c>
      <c r="HU1349">
        <v>40975</v>
      </c>
      <c r="HV1349">
        <v>79.424999999999997</v>
      </c>
      <c r="HX1349">
        <v>41136</v>
      </c>
      <c r="HY1349">
        <v>73.337999999999994</v>
      </c>
      <c r="IA1349">
        <v>41963</v>
      </c>
      <c r="IB1349">
        <v>121.598</v>
      </c>
    </row>
    <row r="1350" spans="52:236">
      <c r="AZ1350">
        <v>40968</v>
      </c>
      <c r="BA1350">
        <v>101.753</v>
      </c>
      <c r="BF1350">
        <v>40977</v>
      </c>
      <c r="BG1350">
        <v>101.86799999999999</v>
      </c>
      <c r="BI1350">
        <v>40968</v>
      </c>
      <c r="BJ1350">
        <v>104.54300000000001</v>
      </c>
      <c r="BO1350">
        <v>40968</v>
      </c>
      <c r="BP1350">
        <v>103.62</v>
      </c>
      <c r="BU1350">
        <v>41610</v>
      </c>
      <c r="BV1350">
        <v>100.578</v>
      </c>
      <c r="CA1350">
        <v>40968</v>
      </c>
      <c r="CB1350">
        <v>105.55500000000001</v>
      </c>
      <c r="CD1350">
        <v>41884</v>
      </c>
      <c r="CE1350">
        <v>100.5</v>
      </c>
      <c r="CG1350">
        <v>40968</v>
      </c>
      <c r="CH1350">
        <v>105.413</v>
      </c>
      <c r="DE1350">
        <v>40968</v>
      </c>
      <c r="DF1350">
        <v>100.408</v>
      </c>
      <c r="DW1350">
        <v>40968</v>
      </c>
      <c r="DX1350">
        <v>100.77800000000001</v>
      </c>
      <c r="EF1350">
        <v>40968</v>
      </c>
      <c r="EG1350">
        <v>108.16</v>
      </c>
      <c r="EU1350">
        <v>41379</v>
      </c>
      <c r="EV1350">
        <v>103.105</v>
      </c>
      <c r="FG1350">
        <v>41733</v>
      </c>
      <c r="FH1350">
        <v>114.322</v>
      </c>
      <c r="FJ1350">
        <v>41848</v>
      </c>
      <c r="FK1350">
        <v>115.77</v>
      </c>
      <c r="FP1350">
        <v>42079</v>
      </c>
      <c r="FQ1350">
        <v>117.295</v>
      </c>
      <c r="FV1350">
        <v>42255</v>
      </c>
      <c r="FW1350">
        <v>119.253</v>
      </c>
      <c r="GK1350">
        <v>41586</v>
      </c>
      <c r="GL1350">
        <v>105.38</v>
      </c>
      <c r="GW1350">
        <v>42114</v>
      </c>
      <c r="GX1350">
        <v>130.065</v>
      </c>
      <c r="HL1350">
        <v>40969</v>
      </c>
      <c r="HM1350">
        <v>105.387</v>
      </c>
      <c r="HR1350">
        <v>40973</v>
      </c>
      <c r="HS1350">
        <v>101.22499999999999</v>
      </c>
      <c r="HU1350">
        <v>40976</v>
      </c>
      <c r="HV1350">
        <v>79.697000000000003</v>
      </c>
      <c r="HX1350">
        <v>41137</v>
      </c>
      <c r="HY1350">
        <v>73.900000000000006</v>
      </c>
      <c r="IA1350">
        <v>41964</v>
      </c>
      <c r="IB1350">
        <v>122.815</v>
      </c>
    </row>
    <row r="1351" spans="52:236">
      <c r="AZ1351">
        <v>40969</v>
      </c>
      <c r="BA1351">
        <v>101.72799999999999</v>
      </c>
      <c r="BF1351">
        <v>40980</v>
      </c>
      <c r="BG1351">
        <v>101.86499999999999</v>
      </c>
      <c r="BI1351">
        <v>40969</v>
      </c>
      <c r="BJ1351">
        <v>104.572</v>
      </c>
      <c r="BO1351">
        <v>40969</v>
      </c>
      <c r="BP1351">
        <v>103.79</v>
      </c>
      <c r="BU1351">
        <v>41611</v>
      </c>
      <c r="BV1351">
        <v>100.575</v>
      </c>
      <c r="CA1351">
        <v>40969</v>
      </c>
      <c r="CB1351">
        <v>105.84</v>
      </c>
      <c r="CD1351">
        <v>41885</v>
      </c>
      <c r="CE1351">
        <v>100.47499999999999</v>
      </c>
      <c r="CG1351">
        <v>40969</v>
      </c>
      <c r="CH1351">
        <v>105.69499999999999</v>
      </c>
      <c r="DE1351">
        <v>40969</v>
      </c>
      <c r="DF1351">
        <v>100.758</v>
      </c>
      <c r="DW1351">
        <v>40969</v>
      </c>
      <c r="DX1351">
        <v>101.255</v>
      </c>
      <c r="EF1351">
        <v>40969</v>
      </c>
      <c r="EG1351">
        <v>108.68300000000001</v>
      </c>
      <c r="EU1351">
        <v>41380</v>
      </c>
      <c r="EV1351">
        <v>103.11499999999999</v>
      </c>
      <c r="FG1351">
        <v>41736</v>
      </c>
      <c r="FH1351">
        <v>114.27500000000001</v>
      </c>
      <c r="FJ1351">
        <v>41849</v>
      </c>
      <c r="FK1351">
        <v>115.81</v>
      </c>
      <c r="FP1351">
        <v>42080</v>
      </c>
      <c r="FQ1351">
        <v>116.95</v>
      </c>
      <c r="FV1351">
        <v>42256</v>
      </c>
      <c r="FW1351">
        <v>119.205</v>
      </c>
      <c r="GK1351">
        <v>41589</v>
      </c>
      <c r="GL1351">
        <v>105.465</v>
      </c>
      <c r="GW1351">
        <v>42115</v>
      </c>
      <c r="GX1351">
        <v>130.155</v>
      </c>
      <c r="HL1351">
        <v>40970</v>
      </c>
      <c r="HM1351">
        <v>105.262</v>
      </c>
      <c r="HR1351">
        <v>40974</v>
      </c>
      <c r="HS1351">
        <v>99.42</v>
      </c>
      <c r="HU1351">
        <v>40977</v>
      </c>
      <c r="HV1351">
        <v>80.117999999999995</v>
      </c>
      <c r="HX1351">
        <v>41138</v>
      </c>
      <c r="HY1351">
        <v>74.453000000000003</v>
      </c>
      <c r="IA1351">
        <v>41967</v>
      </c>
      <c r="IB1351">
        <v>123.578</v>
      </c>
    </row>
    <row r="1352" spans="52:236">
      <c r="AZ1352">
        <v>40970</v>
      </c>
      <c r="BA1352">
        <v>101.723</v>
      </c>
      <c r="BF1352">
        <v>40981</v>
      </c>
      <c r="BG1352">
        <v>101.85299999999999</v>
      </c>
      <c r="BI1352">
        <v>40970</v>
      </c>
      <c r="BJ1352">
        <v>104.535</v>
      </c>
      <c r="BO1352">
        <v>40970</v>
      </c>
      <c r="BP1352">
        <v>103.688</v>
      </c>
      <c r="BU1352">
        <v>41612</v>
      </c>
      <c r="BV1352">
        <v>100.545</v>
      </c>
      <c r="CA1352">
        <v>40970</v>
      </c>
      <c r="CB1352">
        <v>105.708</v>
      </c>
      <c r="CD1352">
        <v>41886</v>
      </c>
      <c r="CE1352">
        <v>100.477</v>
      </c>
      <c r="CG1352">
        <v>40970</v>
      </c>
      <c r="CH1352">
        <v>105.61</v>
      </c>
      <c r="DE1352">
        <v>40970</v>
      </c>
      <c r="DF1352">
        <v>100.69499999999999</v>
      </c>
      <c r="DW1352">
        <v>40970</v>
      </c>
      <c r="DX1352">
        <v>101.15</v>
      </c>
      <c r="EF1352">
        <v>40970</v>
      </c>
      <c r="EG1352">
        <v>108.55</v>
      </c>
      <c r="EU1352">
        <v>41381</v>
      </c>
      <c r="EV1352">
        <v>103.443</v>
      </c>
      <c r="FG1352">
        <v>41737</v>
      </c>
      <c r="FH1352">
        <v>114.113</v>
      </c>
      <c r="FJ1352">
        <v>41850</v>
      </c>
      <c r="FK1352">
        <v>115.31</v>
      </c>
      <c r="FP1352">
        <v>42081</v>
      </c>
      <c r="FQ1352">
        <v>116.685</v>
      </c>
      <c r="FV1352">
        <v>42257</v>
      </c>
      <c r="FW1352">
        <v>119.065</v>
      </c>
      <c r="GK1352">
        <v>41590</v>
      </c>
      <c r="GL1352">
        <v>105.348</v>
      </c>
      <c r="GW1352">
        <v>42116</v>
      </c>
      <c r="GX1352">
        <v>131.06</v>
      </c>
      <c r="HL1352">
        <v>40973</v>
      </c>
      <c r="HM1352">
        <v>104.223</v>
      </c>
      <c r="HR1352">
        <v>40975</v>
      </c>
      <c r="HS1352">
        <v>99.974999999999994</v>
      </c>
      <c r="HU1352">
        <v>40980</v>
      </c>
      <c r="HV1352">
        <v>79.534999999999997</v>
      </c>
      <c r="HX1352">
        <v>41141</v>
      </c>
      <c r="HY1352">
        <v>75.444999999999993</v>
      </c>
      <c r="IA1352">
        <v>41968</v>
      </c>
      <c r="IB1352">
        <v>124.04</v>
      </c>
    </row>
    <row r="1353" spans="52:236">
      <c r="AZ1353">
        <v>40973</v>
      </c>
      <c r="BA1353">
        <v>101.68300000000001</v>
      </c>
      <c r="BF1353">
        <v>40982</v>
      </c>
      <c r="BG1353">
        <v>101.795</v>
      </c>
      <c r="BI1353">
        <v>40973</v>
      </c>
      <c r="BJ1353">
        <v>104.43</v>
      </c>
      <c r="BO1353">
        <v>40973</v>
      </c>
      <c r="BP1353">
        <v>103.57</v>
      </c>
      <c r="BU1353">
        <v>41613</v>
      </c>
      <c r="BV1353">
        <v>100.535</v>
      </c>
      <c r="CA1353">
        <v>40973</v>
      </c>
      <c r="CB1353">
        <v>105.53</v>
      </c>
      <c r="CD1353">
        <v>41887</v>
      </c>
      <c r="CE1353">
        <v>100.468</v>
      </c>
      <c r="CG1353">
        <v>40973</v>
      </c>
      <c r="CH1353">
        <v>105.43</v>
      </c>
      <c r="DE1353">
        <v>40973</v>
      </c>
      <c r="DF1353">
        <v>100.488</v>
      </c>
      <c r="DW1353">
        <v>40973</v>
      </c>
      <c r="DX1353">
        <v>100.898</v>
      </c>
      <c r="EF1353">
        <v>40973</v>
      </c>
      <c r="EG1353">
        <v>108.3</v>
      </c>
      <c r="EU1353">
        <v>41382</v>
      </c>
      <c r="EV1353">
        <v>103.383</v>
      </c>
      <c r="FG1353">
        <v>41738</v>
      </c>
      <c r="FH1353">
        <v>114.08799999999999</v>
      </c>
      <c r="FJ1353">
        <v>41851</v>
      </c>
      <c r="FK1353">
        <v>115.363</v>
      </c>
      <c r="FP1353">
        <v>42082</v>
      </c>
      <c r="FQ1353">
        <v>116.74</v>
      </c>
      <c r="FV1353">
        <v>42258</v>
      </c>
      <c r="FW1353">
        <v>118.955</v>
      </c>
      <c r="GK1353">
        <v>41591</v>
      </c>
      <c r="GL1353">
        <v>105.535</v>
      </c>
      <c r="GW1353">
        <v>42117</v>
      </c>
      <c r="GX1353">
        <v>131.07</v>
      </c>
      <c r="HL1353">
        <v>40974</v>
      </c>
      <c r="HM1353">
        <v>102.56</v>
      </c>
      <c r="HR1353">
        <v>40976</v>
      </c>
      <c r="HS1353">
        <v>100.36799999999999</v>
      </c>
      <c r="HU1353">
        <v>40981</v>
      </c>
      <c r="HV1353">
        <v>78.468000000000004</v>
      </c>
      <c r="HX1353">
        <v>41142</v>
      </c>
      <c r="HY1353">
        <v>75.534999999999997</v>
      </c>
      <c r="IA1353">
        <v>41969</v>
      </c>
      <c r="IB1353">
        <v>123.843</v>
      </c>
    </row>
    <row r="1354" spans="52:236">
      <c r="AZ1354">
        <v>40974</v>
      </c>
      <c r="BA1354">
        <v>101.658</v>
      </c>
      <c r="BF1354">
        <v>40983</v>
      </c>
      <c r="BG1354">
        <v>101.788</v>
      </c>
      <c r="BI1354">
        <v>40974</v>
      </c>
      <c r="BJ1354">
        <v>104.383</v>
      </c>
      <c r="BO1354">
        <v>40974</v>
      </c>
      <c r="BP1354">
        <v>103.438</v>
      </c>
      <c r="BU1354">
        <v>41614</v>
      </c>
      <c r="BV1354">
        <v>100.52</v>
      </c>
      <c r="CA1354">
        <v>40974</v>
      </c>
      <c r="CB1354">
        <v>105.185</v>
      </c>
      <c r="CD1354">
        <v>41890</v>
      </c>
      <c r="CE1354">
        <v>100.458</v>
      </c>
      <c r="CG1354">
        <v>40974</v>
      </c>
      <c r="CH1354">
        <v>105.063</v>
      </c>
      <c r="DE1354">
        <v>40974</v>
      </c>
      <c r="DF1354">
        <v>100.08</v>
      </c>
      <c r="DW1354">
        <v>40974</v>
      </c>
      <c r="DX1354">
        <v>100.398</v>
      </c>
      <c r="EF1354">
        <v>40974</v>
      </c>
      <c r="EG1354">
        <v>107.667</v>
      </c>
      <c r="EU1354">
        <v>41383</v>
      </c>
      <c r="EV1354">
        <v>103.52</v>
      </c>
      <c r="FG1354">
        <v>41739</v>
      </c>
      <c r="FH1354">
        <v>114.155</v>
      </c>
      <c r="FJ1354">
        <v>41852</v>
      </c>
      <c r="FK1354">
        <v>115.063</v>
      </c>
      <c r="FP1354">
        <v>42083</v>
      </c>
      <c r="FQ1354">
        <v>117.05800000000001</v>
      </c>
      <c r="FV1354">
        <v>42261</v>
      </c>
      <c r="FW1354">
        <v>118.883</v>
      </c>
      <c r="GK1354">
        <v>41592</v>
      </c>
      <c r="GL1354">
        <v>105.83799999999999</v>
      </c>
      <c r="GW1354">
        <v>42118</v>
      </c>
      <c r="GX1354">
        <v>130.85</v>
      </c>
      <c r="HL1354">
        <v>40975</v>
      </c>
      <c r="HM1354">
        <v>103.015</v>
      </c>
      <c r="HR1354">
        <v>40977</v>
      </c>
      <c r="HS1354">
        <v>100.608</v>
      </c>
      <c r="HU1354">
        <v>40982</v>
      </c>
      <c r="HV1354">
        <v>78.435000000000002</v>
      </c>
      <c r="HX1354">
        <v>41143</v>
      </c>
      <c r="HY1354">
        <v>75.3</v>
      </c>
      <c r="IA1354">
        <v>41970</v>
      </c>
      <c r="IB1354">
        <v>125.99299999999999</v>
      </c>
    </row>
    <row r="1355" spans="52:236">
      <c r="AZ1355">
        <v>40975</v>
      </c>
      <c r="BA1355">
        <v>101.63800000000001</v>
      </c>
      <c r="BF1355">
        <v>40984</v>
      </c>
      <c r="BG1355">
        <v>101.765</v>
      </c>
      <c r="BI1355">
        <v>40975</v>
      </c>
      <c r="BJ1355">
        <v>104.36799999999999</v>
      </c>
      <c r="BO1355">
        <v>40975</v>
      </c>
      <c r="BP1355">
        <v>103.443</v>
      </c>
      <c r="BU1355">
        <v>41617</v>
      </c>
      <c r="BV1355">
        <v>100.498</v>
      </c>
      <c r="CA1355">
        <v>40975</v>
      </c>
      <c r="CB1355">
        <v>105.33</v>
      </c>
      <c r="CD1355">
        <v>41891</v>
      </c>
      <c r="CE1355">
        <v>100.435</v>
      </c>
      <c r="CG1355">
        <v>40975</v>
      </c>
      <c r="CH1355">
        <v>105.24299999999999</v>
      </c>
      <c r="DE1355">
        <v>40975</v>
      </c>
      <c r="DF1355">
        <v>100.288</v>
      </c>
      <c r="DW1355">
        <v>40975</v>
      </c>
      <c r="DX1355">
        <v>100.565</v>
      </c>
      <c r="EF1355">
        <v>40975</v>
      </c>
      <c r="EG1355">
        <v>107.935</v>
      </c>
      <c r="EU1355">
        <v>41386</v>
      </c>
      <c r="EV1355">
        <v>103.958</v>
      </c>
      <c r="FG1355">
        <v>41740</v>
      </c>
      <c r="FH1355">
        <v>113.925</v>
      </c>
      <c r="FJ1355">
        <v>41855</v>
      </c>
      <c r="FK1355">
        <v>115.453</v>
      </c>
      <c r="FP1355">
        <v>42086</v>
      </c>
      <c r="FQ1355">
        <v>116.883</v>
      </c>
      <c r="FV1355">
        <v>42262</v>
      </c>
      <c r="FW1355">
        <v>118.828</v>
      </c>
      <c r="GK1355">
        <v>41593</v>
      </c>
      <c r="GL1355">
        <v>105.73</v>
      </c>
      <c r="GW1355">
        <v>42121</v>
      </c>
      <c r="GX1355">
        <v>131.80500000000001</v>
      </c>
      <c r="HL1355">
        <v>40976</v>
      </c>
      <c r="HM1355">
        <v>103.30500000000001</v>
      </c>
      <c r="HR1355">
        <v>40980</v>
      </c>
      <c r="HS1355">
        <v>100.01</v>
      </c>
      <c r="HU1355">
        <v>40983</v>
      </c>
      <c r="HV1355">
        <v>78.484999999999999</v>
      </c>
      <c r="HX1355">
        <v>41144</v>
      </c>
      <c r="HY1355">
        <v>74.599999999999994</v>
      </c>
      <c r="IA1355">
        <v>41971</v>
      </c>
      <c r="IB1355">
        <v>126.80500000000001</v>
      </c>
    </row>
    <row r="1356" spans="52:236">
      <c r="AZ1356">
        <v>40976</v>
      </c>
      <c r="BA1356">
        <v>101.605</v>
      </c>
      <c r="BF1356">
        <v>40987</v>
      </c>
      <c r="BG1356">
        <v>101.75</v>
      </c>
      <c r="BI1356">
        <v>40976</v>
      </c>
      <c r="BJ1356">
        <v>104.355</v>
      </c>
      <c r="BO1356">
        <v>40976</v>
      </c>
      <c r="BP1356">
        <v>103.458</v>
      </c>
      <c r="BU1356">
        <v>41618</v>
      </c>
      <c r="BV1356">
        <v>100.498</v>
      </c>
      <c r="CA1356">
        <v>40976</v>
      </c>
      <c r="CB1356">
        <v>105.447</v>
      </c>
      <c r="CD1356">
        <v>41892</v>
      </c>
      <c r="CE1356">
        <v>100.413</v>
      </c>
      <c r="CG1356">
        <v>40976</v>
      </c>
      <c r="CH1356">
        <v>105.41</v>
      </c>
      <c r="DE1356">
        <v>40976</v>
      </c>
      <c r="DF1356">
        <v>100.47</v>
      </c>
      <c r="DW1356">
        <v>40976</v>
      </c>
      <c r="DX1356">
        <v>100.795</v>
      </c>
      <c r="EF1356">
        <v>40976</v>
      </c>
      <c r="EG1356">
        <v>108.19</v>
      </c>
      <c r="EU1356">
        <v>41387</v>
      </c>
      <c r="EV1356">
        <v>104.748</v>
      </c>
      <c r="FG1356">
        <v>41743</v>
      </c>
      <c r="FH1356">
        <v>114.083</v>
      </c>
      <c r="FJ1356">
        <v>41856</v>
      </c>
      <c r="FK1356">
        <v>115.22499999999999</v>
      </c>
      <c r="FP1356">
        <v>42087</v>
      </c>
      <c r="FQ1356">
        <v>116.813</v>
      </c>
      <c r="FV1356">
        <v>42263</v>
      </c>
      <c r="FW1356">
        <v>118.845</v>
      </c>
      <c r="GK1356">
        <v>41596</v>
      </c>
      <c r="GL1356">
        <v>105.72499999999999</v>
      </c>
      <c r="GW1356">
        <v>42122</v>
      </c>
      <c r="GX1356">
        <v>131.488</v>
      </c>
      <c r="HL1356">
        <v>40977</v>
      </c>
      <c r="HM1356">
        <v>103.62</v>
      </c>
      <c r="HR1356">
        <v>40981</v>
      </c>
      <c r="HS1356">
        <v>98.79</v>
      </c>
      <c r="HU1356">
        <v>40984</v>
      </c>
      <c r="HV1356">
        <v>78.302999999999997</v>
      </c>
      <c r="HX1356">
        <v>41145</v>
      </c>
      <c r="HY1356">
        <v>74.268000000000001</v>
      </c>
      <c r="IA1356">
        <v>41974</v>
      </c>
      <c r="IB1356">
        <v>128.47</v>
      </c>
    </row>
    <row r="1357" spans="52:236">
      <c r="AZ1357">
        <v>40977</v>
      </c>
      <c r="BA1357">
        <v>101.64</v>
      </c>
      <c r="BF1357">
        <v>40988</v>
      </c>
      <c r="BG1357">
        <v>101.735</v>
      </c>
      <c r="BI1357">
        <v>40977</v>
      </c>
      <c r="BJ1357">
        <v>104.33</v>
      </c>
      <c r="BO1357">
        <v>40977</v>
      </c>
      <c r="BP1357">
        <v>103.443</v>
      </c>
      <c r="BU1357">
        <v>41619</v>
      </c>
      <c r="BV1357">
        <v>100.465</v>
      </c>
      <c r="CA1357">
        <v>40977</v>
      </c>
      <c r="CB1357">
        <v>105.405</v>
      </c>
      <c r="CD1357">
        <v>41893</v>
      </c>
      <c r="CE1357">
        <v>100.408</v>
      </c>
      <c r="CG1357">
        <v>40977</v>
      </c>
      <c r="CH1357">
        <v>105.2</v>
      </c>
      <c r="DE1357">
        <v>40977</v>
      </c>
      <c r="DF1357">
        <v>100.36799999999999</v>
      </c>
      <c r="DW1357">
        <v>40977</v>
      </c>
      <c r="DX1357">
        <v>100.762</v>
      </c>
      <c r="EF1357">
        <v>40977</v>
      </c>
      <c r="EG1357">
        <v>108.16800000000001</v>
      </c>
      <c r="EU1357">
        <v>41388</v>
      </c>
      <c r="EV1357">
        <v>104.568</v>
      </c>
      <c r="FG1357">
        <v>41744</v>
      </c>
      <c r="FH1357">
        <v>114.37</v>
      </c>
      <c r="FJ1357">
        <v>41857</v>
      </c>
      <c r="FK1357">
        <v>114.958</v>
      </c>
      <c r="FP1357">
        <v>42088</v>
      </c>
      <c r="FQ1357">
        <v>116.803</v>
      </c>
      <c r="FV1357">
        <v>42264</v>
      </c>
      <c r="FW1357">
        <v>118.74299999999999</v>
      </c>
      <c r="GK1357">
        <v>41597</v>
      </c>
      <c r="GL1357">
        <v>105.655</v>
      </c>
      <c r="GW1357">
        <v>42123</v>
      </c>
      <c r="GX1357">
        <v>129.875</v>
      </c>
      <c r="HL1357">
        <v>40980</v>
      </c>
      <c r="HM1357">
        <v>103.07</v>
      </c>
      <c r="HR1357">
        <v>40982</v>
      </c>
      <c r="HS1357">
        <v>98.704999999999998</v>
      </c>
      <c r="HU1357">
        <v>40987</v>
      </c>
      <c r="HV1357">
        <v>78.19</v>
      </c>
      <c r="HX1357">
        <v>41148</v>
      </c>
      <c r="HY1357">
        <v>74.643000000000001</v>
      </c>
      <c r="IA1357">
        <v>41975</v>
      </c>
      <c r="IB1357">
        <v>128.48500000000001</v>
      </c>
    </row>
    <row r="1358" spans="52:236">
      <c r="AZ1358">
        <v>40980</v>
      </c>
      <c r="BA1358">
        <v>101.63</v>
      </c>
      <c r="BF1358">
        <v>40989</v>
      </c>
      <c r="BG1358">
        <v>101.66800000000001</v>
      </c>
      <c r="BI1358">
        <v>40980</v>
      </c>
      <c r="BJ1358">
        <v>104.30800000000001</v>
      </c>
      <c r="BO1358">
        <v>40980</v>
      </c>
      <c r="BP1358">
        <v>103.443</v>
      </c>
      <c r="BU1358">
        <v>41620</v>
      </c>
      <c r="BV1358">
        <v>100.452</v>
      </c>
      <c r="CA1358">
        <v>40980</v>
      </c>
      <c r="CB1358">
        <v>105.313</v>
      </c>
      <c r="CD1358">
        <v>41894</v>
      </c>
      <c r="CE1358">
        <v>100.398</v>
      </c>
      <c r="CG1358">
        <v>40980</v>
      </c>
      <c r="CH1358">
        <v>105.11799999999999</v>
      </c>
      <c r="DE1358">
        <v>40980</v>
      </c>
      <c r="DF1358">
        <v>100.235</v>
      </c>
      <c r="DW1358">
        <v>40980</v>
      </c>
      <c r="DX1358">
        <v>100.568</v>
      </c>
      <c r="EF1358">
        <v>40980</v>
      </c>
      <c r="EG1358">
        <v>107.92</v>
      </c>
      <c r="EU1358">
        <v>41389</v>
      </c>
      <c r="EV1358">
        <v>104.46299999999999</v>
      </c>
      <c r="FG1358">
        <v>41745</v>
      </c>
      <c r="FH1358">
        <v>114.438</v>
      </c>
      <c r="FJ1358">
        <v>41858</v>
      </c>
      <c r="FK1358">
        <v>114.84</v>
      </c>
      <c r="FP1358">
        <v>42089</v>
      </c>
      <c r="FQ1358">
        <v>116.873</v>
      </c>
      <c r="FV1358">
        <v>42265</v>
      </c>
      <c r="FW1358">
        <v>119.292</v>
      </c>
      <c r="GK1358">
        <v>41598</v>
      </c>
      <c r="GL1358">
        <v>105.563</v>
      </c>
      <c r="GW1358">
        <v>42124</v>
      </c>
      <c r="GX1358">
        <v>129.86500000000001</v>
      </c>
      <c r="HL1358">
        <v>40981</v>
      </c>
      <c r="HM1358">
        <v>102.068</v>
      </c>
      <c r="HR1358">
        <v>40983</v>
      </c>
      <c r="HS1358">
        <v>98.778000000000006</v>
      </c>
      <c r="HU1358">
        <v>40988</v>
      </c>
      <c r="HV1358">
        <v>77.988</v>
      </c>
      <c r="HX1358">
        <v>41149</v>
      </c>
      <c r="HY1358">
        <v>73.878</v>
      </c>
      <c r="IA1358">
        <v>41976</v>
      </c>
      <c r="IB1358">
        <v>129.23500000000001</v>
      </c>
    </row>
    <row r="1359" spans="52:236">
      <c r="AZ1359">
        <v>40981</v>
      </c>
      <c r="BA1359">
        <v>101.578</v>
      </c>
      <c r="BF1359">
        <v>40990</v>
      </c>
      <c r="BG1359">
        <v>101.61799999999999</v>
      </c>
      <c r="BI1359">
        <v>40981</v>
      </c>
      <c r="BJ1359">
        <v>104.233</v>
      </c>
      <c r="BO1359">
        <v>40981</v>
      </c>
      <c r="BP1359">
        <v>103.36</v>
      </c>
      <c r="BU1359">
        <v>41621</v>
      </c>
      <c r="BV1359">
        <v>100.443</v>
      </c>
      <c r="CA1359">
        <v>40981</v>
      </c>
      <c r="CB1359">
        <v>105.068</v>
      </c>
      <c r="CD1359">
        <v>41897</v>
      </c>
      <c r="CE1359">
        <v>100.38500000000001</v>
      </c>
      <c r="CG1359">
        <v>40981</v>
      </c>
      <c r="CH1359">
        <v>104.845</v>
      </c>
      <c r="DE1359">
        <v>40981</v>
      </c>
      <c r="DF1359">
        <v>99.802999999999997</v>
      </c>
      <c r="DW1359">
        <v>40981</v>
      </c>
      <c r="DX1359">
        <v>100.02500000000001</v>
      </c>
      <c r="EF1359">
        <v>40981</v>
      </c>
      <c r="EG1359">
        <v>107.34</v>
      </c>
      <c r="EU1359">
        <v>41390</v>
      </c>
      <c r="EV1359">
        <v>104.47499999999999</v>
      </c>
      <c r="FG1359">
        <v>41746</v>
      </c>
      <c r="FH1359">
        <v>114.333</v>
      </c>
      <c r="FJ1359">
        <v>41859</v>
      </c>
      <c r="FK1359">
        <v>115.155</v>
      </c>
      <c r="FP1359">
        <v>42090</v>
      </c>
      <c r="FQ1359">
        <v>116.667</v>
      </c>
      <c r="FV1359">
        <v>42268</v>
      </c>
      <c r="FW1359">
        <v>119.035</v>
      </c>
      <c r="GK1359">
        <v>41599</v>
      </c>
      <c r="GL1359">
        <v>105.44499999999999</v>
      </c>
      <c r="GW1359">
        <v>42125</v>
      </c>
      <c r="GX1359">
        <v>129.80000000000001</v>
      </c>
      <c r="HL1359">
        <v>40982</v>
      </c>
      <c r="HM1359">
        <v>101.973</v>
      </c>
      <c r="HR1359">
        <v>40984</v>
      </c>
      <c r="HS1359">
        <v>98.658000000000001</v>
      </c>
      <c r="HU1359">
        <v>40989</v>
      </c>
      <c r="HV1359">
        <v>76.454999999999998</v>
      </c>
      <c r="HX1359">
        <v>41150</v>
      </c>
      <c r="HY1359">
        <v>73.951999999999998</v>
      </c>
      <c r="IA1359">
        <v>41977</v>
      </c>
      <c r="IB1359">
        <v>128.24299999999999</v>
      </c>
    </row>
    <row r="1360" spans="52:236">
      <c r="AZ1360">
        <v>40982</v>
      </c>
      <c r="BA1360">
        <v>101.53</v>
      </c>
      <c r="BF1360">
        <v>40991</v>
      </c>
      <c r="BG1360">
        <v>101.63500000000001</v>
      </c>
      <c r="BI1360">
        <v>40982</v>
      </c>
      <c r="BJ1360">
        <v>104.18</v>
      </c>
      <c r="BO1360">
        <v>40982</v>
      </c>
      <c r="BP1360">
        <v>103.322</v>
      </c>
      <c r="BU1360">
        <v>41624</v>
      </c>
      <c r="BV1360">
        <v>100.435</v>
      </c>
      <c r="CA1360">
        <v>40982</v>
      </c>
      <c r="CB1360">
        <v>105.008</v>
      </c>
      <c r="CD1360">
        <v>41898</v>
      </c>
      <c r="CE1360">
        <v>100.373</v>
      </c>
      <c r="CG1360">
        <v>40982</v>
      </c>
      <c r="CH1360">
        <v>104.825</v>
      </c>
      <c r="DE1360">
        <v>40982</v>
      </c>
      <c r="DF1360">
        <v>99.594999999999999</v>
      </c>
      <c r="DW1360">
        <v>40982</v>
      </c>
      <c r="DX1360">
        <v>99.83</v>
      </c>
      <c r="EF1360">
        <v>40982</v>
      </c>
      <c r="EG1360">
        <v>107.163</v>
      </c>
      <c r="EU1360">
        <v>41393</v>
      </c>
      <c r="EV1360">
        <v>105.2</v>
      </c>
      <c r="FG1360">
        <v>41747</v>
      </c>
      <c r="FH1360">
        <v>114.333</v>
      </c>
      <c r="FJ1360">
        <v>41862</v>
      </c>
      <c r="FK1360">
        <v>115.30500000000001</v>
      </c>
      <c r="FP1360">
        <v>42093</v>
      </c>
      <c r="FQ1360">
        <v>116.828</v>
      </c>
      <c r="FV1360">
        <v>42269</v>
      </c>
      <c r="FW1360">
        <v>119.208</v>
      </c>
      <c r="GK1360">
        <v>41600</v>
      </c>
      <c r="GL1360">
        <v>105.453</v>
      </c>
      <c r="GW1360">
        <v>42128</v>
      </c>
      <c r="GX1360">
        <v>129.465</v>
      </c>
      <c r="HL1360">
        <v>40983</v>
      </c>
      <c r="HM1360">
        <v>102.008</v>
      </c>
      <c r="HR1360">
        <v>40987</v>
      </c>
      <c r="HS1360">
        <v>98.614999999999995</v>
      </c>
      <c r="HU1360">
        <v>40990</v>
      </c>
      <c r="HV1360">
        <v>75.614999999999995</v>
      </c>
      <c r="HX1360">
        <v>41151</v>
      </c>
      <c r="HY1360">
        <v>72.849999999999994</v>
      </c>
      <c r="IA1360">
        <v>41978</v>
      </c>
      <c r="IB1360">
        <v>129.68299999999999</v>
      </c>
    </row>
    <row r="1361" spans="52:236">
      <c r="AZ1361">
        <v>40983</v>
      </c>
      <c r="BA1361">
        <v>101.542</v>
      </c>
      <c r="BF1361">
        <v>40994</v>
      </c>
      <c r="BG1361">
        <v>101.65300000000001</v>
      </c>
      <c r="BI1361">
        <v>40983</v>
      </c>
      <c r="BJ1361">
        <v>104.167</v>
      </c>
      <c r="BO1361">
        <v>40983</v>
      </c>
      <c r="BP1361">
        <v>103.33</v>
      </c>
      <c r="BU1361">
        <v>41625</v>
      </c>
      <c r="BV1361">
        <v>100.41500000000001</v>
      </c>
      <c r="CA1361">
        <v>40983</v>
      </c>
      <c r="CB1361">
        <v>105.128</v>
      </c>
      <c r="CD1361">
        <v>41899</v>
      </c>
      <c r="CE1361">
        <v>100.348</v>
      </c>
      <c r="CG1361">
        <v>40983</v>
      </c>
      <c r="CH1361">
        <v>104.99</v>
      </c>
      <c r="DE1361">
        <v>40983</v>
      </c>
      <c r="DF1361">
        <v>99.59</v>
      </c>
      <c r="DW1361">
        <v>40983</v>
      </c>
      <c r="DX1361">
        <v>99.772999999999996</v>
      </c>
      <c r="EF1361">
        <v>40983</v>
      </c>
      <c r="EG1361">
        <v>106.95</v>
      </c>
      <c r="EU1361">
        <v>41394</v>
      </c>
      <c r="EV1361">
        <v>105.435</v>
      </c>
      <c r="FG1361">
        <v>41750</v>
      </c>
      <c r="FH1361">
        <v>114.333</v>
      </c>
      <c r="FJ1361">
        <v>41863</v>
      </c>
      <c r="FK1361">
        <v>115.52500000000001</v>
      </c>
      <c r="FP1361">
        <v>42094</v>
      </c>
      <c r="FQ1361">
        <v>117.083</v>
      </c>
      <c r="FV1361">
        <v>42270</v>
      </c>
      <c r="FW1361">
        <v>119.107</v>
      </c>
      <c r="GK1361">
        <v>41603</v>
      </c>
      <c r="GL1361">
        <v>105.003</v>
      </c>
      <c r="GW1361">
        <v>42129</v>
      </c>
      <c r="GX1361">
        <v>126.575</v>
      </c>
      <c r="HL1361">
        <v>40984</v>
      </c>
      <c r="HM1361">
        <v>101.9</v>
      </c>
      <c r="HR1361">
        <v>40988</v>
      </c>
      <c r="HS1361">
        <v>98.435000000000002</v>
      </c>
      <c r="HU1361">
        <v>40991</v>
      </c>
      <c r="HV1361">
        <v>76.56</v>
      </c>
      <c r="HX1361">
        <v>41152</v>
      </c>
      <c r="HY1361">
        <v>70.61</v>
      </c>
      <c r="IA1361">
        <v>41981</v>
      </c>
      <c r="IB1361">
        <v>130.26499999999999</v>
      </c>
    </row>
    <row r="1362" spans="52:236">
      <c r="AZ1362">
        <v>40984</v>
      </c>
      <c r="BA1362">
        <v>101.55500000000001</v>
      </c>
      <c r="BF1362">
        <v>40995</v>
      </c>
      <c r="BG1362">
        <v>101.655</v>
      </c>
      <c r="BI1362">
        <v>40984</v>
      </c>
      <c r="BJ1362">
        <v>104.143</v>
      </c>
      <c r="BO1362">
        <v>40984</v>
      </c>
      <c r="BP1362">
        <v>103.27800000000001</v>
      </c>
      <c r="BU1362">
        <v>41626</v>
      </c>
      <c r="BV1362">
        <v>100.38</v>
      </c>
      <c r="CA1362">
        <v>40984</v>
      </c>
      <c r="CB1362">
        <v>105.11499999999999</v>
      </c>
      <c r="CD1362">
        <v>41900</v>
      </c>
      <c r="CE1362">
        <v>100.33799999999999</v>
      </c>
      <c r="CG1362">
        <v>40984</v>
      </c>
      <c r="CH1362">
        <v>105.018</v>
      </c>
      <c r="DE1362">
        <v>40984</v>
      </c>
      <c r="DF1362">
        <v>99.537999999999997</v>
      </c>
      <c r="DW1362">
        <v>40984</v>
      </c>
      <c r="DX1362">
        <v>99.742999999999995</v>
      </c>
      <c r="EF1362">
        <v>40984</v>
      </c>
      <c r="EG1362">
        <v>106.852</v>
      </c>
      <c r="EU1362">
        <v>41395</v>
      </c>
      <c r="EV1362">
        <v>105.465</v>
      </c>
      <c r="FG1362">
        <v>41751</v>
      </c>
      <c r="FH1362">
        <v>114.408</v>
      </c>
      <c r="FJ1362">
        <v>41864</v>
      </c>
      <c r="FK1362">
        <v>115.74299999999999</v>
      </c>
      <c r="FP1362">
        <v>42095</v>
      </c>
      <c r="FQ1362">
        <v>117.033</v>
      </c>
      <c r="FV1362">
        <v>42271</v>
      </c>
      <c r="FW1362">
        <v>119.08</v>
      </c>
      <c r="GK1362">
        <v>41604</v>
      </c>
      <c r="GL1362">
        <v>105.005</v>
      </c>
      <c r="GW1362">
        <v>42130</v>
      </c>
      <c r="GX1362">
        <v>125.35299999999999</v>
      </c>
      <c r="HL1362">
        <v>40987</v>
      </c>
      <c r="HM1362">
        <v>101.858</v>
      </c>
      <c r="HR1362">
        <v>40989</v>
      </c>
      <c r="HS1362">
        <v>96.582999999999998</v>
      </c>
      <c r="HU1362">
        <v>40994</v>
      </c>
      <c r="HV1362">
        <v>77.215000000000003</v>
      </c>
      <c r="HX1362">
        <v>41155</v>
      </c>
      <c r="HY1362">
        <v>70.435000000000002</v>
      </c>
      <c r="IA1362">
        <v>41982</v>
      </c>
      <c r="IB1362">
        <v>129.62</v>
      </c>
    </row>
    <row r="1363" spans="52:236">
      <c r="AZ1363">
        <v>40987</v>
      </c>
      <c r="BA1363">
        <v>101.538</v>
      </c>
      <c r="BF1363">
        <v>40996</v>
      </c>
      <c r="BG1363">
        <v>101.65</v>
      </c>
      <c r="BI1363">
        <v>40987</v>
      </c>
      <c r="BJ1363">
        <v>104.148</v>
      </c>
      <c r="BO1363">
        <v>40987</v>
      </c>
      <c r="BP1363">
        <v>103.298</v>
      </c>
      <c r="BU1363">
        <v>41627</v>
      </c>
      <c r="BV1363">
        <v>100.363</v>
      </c>
      <c r="CA1363">
        <v>40987</v>
      </c>
      <c r="CB1363">
        <v>105.14</v>
      </c>
      <c r="CD1363">
        <v>41901</v>
      </c>
      <c r="CE1363">
        <v>100.333</v>
      </c>
      <c r="CG1363">
        <v>40987</v>
      </c>
      <c r="CH1363">
        <v>105.08499999999999</v>
      </c>
      <c r="DE1363">
        <v>40987</v>
      </c>
      <c r="DF1363">
        <v>99.564999999999998</v>
      </c>
      <c r="DW1363">
        <v>40987</v>
      </c>
      <c r="DX1363">
        <v>99.718000000000004</v>
      </c>
      <c r="EF1363">
        <v>40987</v>
      </c>
      <c r="EG1363">
        <v>106.848</v>
      </c>
      <c r="EU1363">
        <v>41396</v>
      </c>
      <c r="EV1363">
        <v>106.02500000000001</v>
      </c>
      <c r="FG1363">
        <v>41752</v>
      </c>
      <c r="FH1363">
        <v>114.498</v>
      </c>
      <c r="FJ1363">
        <v>41865</v>
      </c>
      <c r="FK1363">
        <v>116.033</v>
      </c>
      <c r="FP1363">
        <v>42096</v>
      </c>
      <c r="FQ1363">
        <v>117.107</v>
      </c>
      <c r="FV1363">
        <v>42272</v>
      </c>
      <c r="FW1363">
        <v>118.905</v>
      </c>
      <c r="GK1363">
        <v>41605</v>
      </c>
      <c r="GL1363">
        <v>105.093</v>
      </c>
      <c r="GW1363">
        <v>42131</v>
      </c>
      <c r="GX1363">
        <v>126.863</v>
      </c>
      <c r="HL1363">
        <v>40988</v>
      </c>
      <c r="HM1363">
        <v>101.68</v>
      </c>
      <c r="HR1363">
        <v>40990</v>
      </c>
      <c r="HS1363">
        <v>95.647999999999996</v>
      </c>
      <c r="HU1363">
        <v>40995</v>
      </c>
      <c r="HV1363">
        <v>77.162999999999997</v>
      </c>
      <c r="HX1363">
        <v>41156</v>
      </c>
      <c r="HY1363">
        <v>72.242999999999995</v>
      </c>
      <c r="IA1363">
        <v>41983</v>
      </c>
      <c r="IB1363">
        <v>129.1</v>
      </c>
    </row>
    <row r="1364" spans="52:236">
      <c r="AZ1364">
        <v>40988</v>
      </c>
      <c r="BA1364">
        <v>101.518</v>
      </c>
      <c r="BF1364">
        <v>40997</v>
      </c>
      <c r="BG1364">
        <v>101.58</v>
      </c>
      <c r="BI1364">
        <v>40988</v>
      </c>
      <c r="BJ1364">
        <v>104.053</v>
      </c>
      <c r="BO1364">
        <v>40988</v>
      </c>
      <c r="BP1364">
        <v>103.253</v>
      </c>
      <c r="BU1364">
        <v>41628</v>
      </c>
      <c r="BV1364">
        <v>100.34</v>
      </c>
      <c r="CA1364">
        <v>40988</v>
      </c>
      <c r="CB1364">
        <v>105.223</v>
      </c>
      <c r="CD1364">
        <v>41904</v>
      </c>
      <c r="CE1364">
        <v>100.32</v>
      </c>
      <c r="CG1364">
        <v>40988</v>
      </c>
      <c r="CH1364">
        <v>105.145</v>
      </c>
      <c r="DE1364">
        <v>40988</v>
      </c>
      <c r="DF1364">
        <v>99.48</v>
      </c>
      <c r="DW1364">
        <v>40988</v>
      </c>
      <c r="DX1364">
        <v>99.613</v>
      </c>
      <c r="EF1364">
        <v>40988</v>
      </c>
      <c r="EG1364">
        <v>106.72</v>
      </c>
      <c r="EU1364">
        <v>41397</v>
      </c>
      <c r="EV1364">
        <v>106.048</v>
      </c>
      <c r="FG1364">
        <v>41753</v>
      </c>
      <c r="FH1364">
        <v>114.333</v>
      </c>
      <c r="FJ1364">
        <v>41866</v>
      </c>
      <c r="FK1364">
        <v>116.33799999999999</v>
      </c>
      <c r="FP1364">
        <v>42097</v>
      </c>
      <c r="FQ1364">
        <v>117.107</v>
      </c>
      <c r="FV1364">
        <v>42275</v>
      </c>
      <c r="FW1364">
        <v>119.36499999999999</v>
      </c>
      <c r="GK1364">
        <v>41606</v>
      </c>
      <c r="GL1364">
        <v>105.03</v>
      </c>
      <c r="GW1364">
        <v>42132</v>
      </c>
      <c r="GX1364">
        <v>127.61499999999999</v>
      </c>
      <c r="HL1364">
        <v>40989</v>
      </c>
      <c r="HM1364">
        <v>99.903000000000006</v>
      </c>
      <c r="HR1364">
        <v>40991</v>
      </c>
      <c r="HS1364">
        <v>96.843000000000004</v>
      </c>
      <c r="HU1364">
        <v>40996</v>
      </c>
      <c r="HV1364">
        <v>77.358000000000004</v>
      </c>
      <c r="HX1364">
        <v>41157</v>
      </c>
      <c r="HY1364">
        <v>73.673000000000002</v>
      </c>
      <c r="IA1364">
        <v>41984</v>
      </c>
      <c r="IB1364">
        <v>128.66499999999999</v>
      </c>
    </row>
    <row r="1365" spans="52:236">
      <c r="AZ1365">
        <v>40989</v>
      </c>
      <c r="BA1365">
        <v>101.43300000000001</v>
      </c>
      <c r="BF1365">
        <v>40998</v>
      </c>
      <c r="BG1365">
        <v>101.58799999999999</v>
      </c>
      <c r="BI1365">
        <v>40989</v>
      </c>
      <c r="BJ1365">
        <v>103.98</v>
      </c>
      <c r="BO1365">
        <v>40989</v>
      </c>
      <c r="BP1365">
        <v>103.143</v>
      </c>
      <c r="BU1365">
        <v>41631</v>
      </c>
      <c r="BV1365">
        <v>100.31</v>
      </c>
      <c r="CA1365">
        <v>40989</v>
      </c>
      <c r="CB1365">
        <v>104.928</v>
      </c>
      <c r="CD1365">
        <v>41905</v>
      </c>
      <c r="CE1365">
        <v>100.31</v>
      </c>
      <c r="CG1365">
        <v>40989</v>
      </c>
      <c r="CH1365">
        <v>104.753</v>
      </c>
      <c r="DE1365">
        <v>40989</v>
      </c>
      <c r="DF1365">
        <v>98.852000000000004</v>
      </c>
      <c r="DW1365">
        <v>40989</v>
      </c>
      <c r="DX1365">
        <v>98.78</v>
      </c>
      <c r="EF1365">
        <v>40989</v>
      </c>
      <c r="EG1365">
        <v>105.773</v>
      </c>
      <c r="EU1365">
        <v>41400</v>
      </c>
      <c r="EV1365">
        <v>105.73</v>
      </c>
      <c r="FG1365">
        <v>41754</v>
      </c>
      <c r="FH1365">
        <v>114.33</v>
      </c>
      <c r="FJ1365">
        <v>41869</v>
      </c>
      <c r="FK1365">
        <v>116.065</v>
      </c>
      <c r="FP1365">
        <v>42100</v>
      </c>
      <c r="FQ1365">
        <v>117.107</v>
      </c>
      <c r="FV1365">
        <v>42276</v>
      </c>
      <c r="FW1365">
        <v>119.44</v>
      </c>
      <c r="GK1365">
        <v>41607</v>
      </c>
      <c r="GL1365">
        <v>105.245</v>
      </c>
      <c r="GW1365">
        <v>42135</v>
      </c>
      <c r="GX1365">
        <v>126.735</v>
      </c>
      <c r="HL1365">
        <v>40990</v>
      </c>
      <c r="HM1365">
        <v>99.197000000000003</v>
      </c>
      <c r="HR1365">
        <v>40994</v>
      </c>
      <c r="HS1365">
        <v>97.555000000000007</v>
      </c>
      <c r="HU1365">
        <v>40997</v>
      </c>
      <c r="HV1365">
        <v>75.998000000000005</v>
      </c>
      <c r="HX1365">
        <v>41158</v>
      </c>
      <c r="HY1365">
        <v>77.515000000000001</v>
      </c>
      <c r="IA1365">
        <v>41985</v>
      </c>
      <c r="IB1365">
        <v>128.63999999999999</v>
      </c>
    </row>
    <row r="1366" spans="52:236">
      <c r="AZ1366">
        <v>40990</v>
      </c>
      <c r="BA1366">
        <v>101.443</v>
      </c>
      <c r="BF1366">
        <v>41001</v>
      </c>
      <c r="BG1366">
        <v>101.613</v>
      </c>
      <c r="BI1366">
        <v>40990</v>
      </c>
      <c r="BJ1366">
        <v>103.938</v>
      </c>
      <c r="BO1366">
        <v>40990</v>
      </c>
      <c r="BP1366">
        <v>102.947</v>
      </c>
      <c r="BU1366">
        <v>41632</v>
      </c>
      <c r="BV1366">
        <v>100.28</v>
      </c>
      <c r="CA1366">
        <v>40990</v>
      </c>
      <c r="CB1366">
        <v>104.73</v>
      </c>
      <c r="CD1366">
        <v>41906</v>
      </c>
      <c r="CE1366">
        <v>100.283</v>
      </c>
      <c r="CG1366">
        <v>40990</v>
      </c>
      <c r="CH1366">
        <v>104.438</v>
      </c>
      <c r="DE1366">
        <v>40990</v>
      </c>
      <c r="DF1366">
        <v>98.393000000000001</v>
      </c>
      <c r="DW1366">
        <v>40990</v>
      </c>
      <c r="DX1366">
        <v>98.295000000000002</v>
      </c>
      <c r="EF1366">
        <v>40990</v>
      </c>
      <c r="EG1366">
        <v>105.285</v>
      </c>
      <c r="EU1366">
        <v>41401</v>
      </c>
      <c r="EV1366">
        <v>105.80800000000001</v>
      </c>
      <c r="FG1366">
        <v>41757</v>
      </c>
      <c r="FH1366">
        <v>114.268</v>
      </c>
      <c r="FJ1366">
        <v>41870</v>
      </c>
      <c r="FK1366">
        <v>116.253</v>
      </c>
      <c r="FP1366">
        <v>42101</v>
      </c>
      <c r="FQ1366">
        <v>117.322</v>
      </c>
      <c r="FV1366">
        <v>42277</v>
      </c>
      <c r="FW1366">
        <v>119.41</v>
      </c>
      <c r="GK1366">
        <v>41610</v>
      </c>
      <c r="GL1366">
        <v>104.96</v>
      </c>
      <c r="GW1366">
        <v>42136</v>
      </c>
      <c r="GX1366">
        <v>125.94</v>
      </c>
      <c r="HL1366">
        <v>40991</v>
      </c>
      <c r="HM1366">
        <v>100.258</v>
      </c>
      <c r="HR1366">
        <v>40995</v>
      </c>
      <c r="HS1366">
        <v>97.53</v>
      </c>
      <c r="HU1366">
        <v>40998</v>
      </c>
      <c r="HV1366">
        <v>76.814999999999998</v>
      </c>
      <c r="HX1366">
        <v>41159</v>
      </c>
      <c r="HY1366">
        <v>79.44</v>
      </c>
      <c r="IA1366">
        <v>41988</v>
      </c>
      <c r="IB1366">
        <v>130.68</v>
      </c>
    </row>
    <row r="1367" spans="52:236">
      <c r="AZ1367">
        <v>40991</v>
      </c>
      <c r="BA1367">
        <v>101.40300000000001</v>
      </c>
      <c r="BF1367">
        <v>41002</v>
      </c>
      <c r="BG1367">
        <v>101.565</v>
      </c>
      <c r="BI1367">
        <v>40991</v>
      </c>
      <c r="BJ1367">
        <v>103.923</v>
      </c>
      <c r="BO1367">
        <v>40991</v>
      </c>
      <c r="BP1367">
        <v>103.005</v>
      </c>
      <c r="BU1367">
        <v>41633</v>
      </c>
      <c r="BV1367">
        <v>100.28</v>
      </c>
      <c r="CA1367">
        <v>40991</v>
      </c>
      <c r="CB1367">
        <v>104.77500000000001</v>
      </c>
      <c r="CD1367">
        <v>41907</v>
      </c>
      <c r="CE1367">
        <v>100.27</v>
      </c>
      <c r="CG1367">
        <v>40991</v>
      </c>
      <c r="CH1367">
        <v>104.663</v>
      </c>
      <c r="DE1367">
        <v>40991</v>
      </c>
      <c r="DF1367">
        <v>98.718000000000004</v>
      </c>
      <c r="DW1367">
        <v>40991</v>
      </c>
      <c r="DX1367">
        <v>98.742999999999995</v>
      </c>
      <c r="EF1367">
        <v>40991</v>
      </c>
      <c r="EG1367">
        <v>105.735</v>
      </c>
      <c r="EU1367">
        <v>41402</v>
      </c>
      <c r="EV1367">
        <v>105.833</v>
      </c>
      <c r="FG1367">
        <v>41758</v>
      </c>
      <c r="FH1367">
        <v>114.23</v>
      </c>
      <c r="FJ1367">
        <v>41871</v>
      </c>
      <c r="FK1367">
        <v>116.285</v>
      </c>
      <c r="FP1367">
        <v>42102</v>
      </c>
      <c r="FQ1367">
        <v>117.298</v>
      </c>
      <c r="FV1367">
        <v>42278</v>
      </c>
      <c r="FW1367">
        <v>119.637</v>
      </c>
      <c r="GK1367">
        <v>41611</v>
      </c>
      <c r="GL1367">
        <v>105.095</v>
      </c>
      <c r="GW1367">
        <v>42137</v>
      </c>
      <c r="GX1367">
        <v>125.16</v>
      </c>
      <c r="HL1367">
        <v>40994</v>
      </c>
      <c r="HM1367">
        <v>100.8</v>
      </c>
      <c r="HR1367">
        <v>40996</v>
      </c>
      <c r="HS1367">
        <v>97.817999999999998</v>
      </c>
      <c r="HU1367">
        <v>41001</v>
      </c>
      <c r="HV1367">
        <v>76.927999999999997</v>
      </c>
      <c r="HX1367">
        <v>41162</v>
      </c>
      <c r="HY1367">
        <v>78.734999999999999</v>
      </c>
      <c r="IA1367">
        <v>41989</v>
      </c>
      <c r="IB1367">
        <v>130.55500000000001</v>
      </c>
    </row>
    <row r="1368" spans="52:236">
      <c r="AZ1368">
        <v>40994</v>
      </c>
      <c r="BA1368">
        <v>101.438</v>
      </c>
      <c r="BF1368">
        <v>41003</v>
      </c>
      <c r="BG1368">
        <v>101.453</v>
      </c>
      <c r="BI1368">
        <v>40994</v>
      </c>
      <c r="BJ1368">
        <v>103.895</v>
      </c>
      <c r="BO1368">
        <v>40994</v>
      </c>
      <c r="BP1368">
        <v>103.01</v>
      </c>
      <c r="BU1368">
        <v>41634</v>
      </c>
      <c r="BV1368">
        <v>100.28</v>
      </c>
      <c r="CA1368">
        <v>40994</v>
      </c>
      <c r="CB1368">
        <v>104.883</v>
      </c>
      <c r="CD1368">
        <v>41908</v>
      </c>
      <c r="CE1368">
        <v>100.262</v>
      </c>
      <c r="CG1368">
        <v>40994</v>
      </c>
      <c r="CH1368">
        <v>104.753</v>
      </c>
      <c r="DE1368">
        <v>40994</v>
      </c>
      <c r="DF1368">
        <v>98.82</v>
      </c>
      <c r="DW1368">
        <v>40994</v>
      </c>
      <c r="DX1368">
        <v>98.867999999999995</v>
      </c>
      <c r="EF1368">
        <v>40994</v>
      </c>
      <c r="EG1368">
        <v>105.913</v>
      </c>
      <c r="EU1368">
        <v>41403</v>
      </c>
      <c r="EV1368">
        <v>105.518</v>
      </c>
      <c r="FG1368">
        <v>41759</v>
      </c>
      <c r="FH1368">
        <v>114.395</v>
      </c>
      <c r="FJ1368">
        <v>41872</v>
      </c>
      <c r="FK1368">
        <v>116.30500000000001</v>
      </c>
      <c r="FP1368">
        <v>42103</v>
      </c>
      <c r="FQ1368">
        <v>117.05800000000001</v>
      </c>
      <c r="FV1368">
        <v>42279</v>
      </c>
      <c r="FW1368">
        <v>119.883</v>
      </c>
      <c r="GK1368">
        <v>41612</v>
      </c>
      <c r="GL1368">
        <v>104.735</v>
      </c>
      <c r="GW1368">
        <v>42138</v>
      </c>
      <c r="GX1368">
        <v>125.65</v>
      </c>
      <c r="HL1368">
        <v>40995</v>
      </c>
      <c r="HM1368">
        <v>100.833</v>
      </c>
      <c r="HR1368">
        <v>40997</v>
      </c>
      <c r="HS1368">
        <v>96.268000000000001</v>
      </c>
      <c r="HU1368">
        <v>41002</v>
      </c>
      <c r="HV1368">
        <v>75.814999999999998</v>
      </c>
      <c r="HX1368">
        <v>41163</v>
      </c>
      <c r="HY1368">
        <v>79.167000000000002</v>
      </c>
      <c r="IA1368">
        <v>41990</v>
      </c>
      <c r="IB1368">
        <v>131.07</v>
      </c>
    </row>
    <row r="1369" spans="52:236">
      <c r="AZ1369">
        <v>40995</v>
      </c>
      <c r="BA1369">
        <v>101.413</v>
      </c>
      <c r="BF1369">
        <v>41004</v>
      </c>
      <c r="BG1369">
        <v>101.42</v>
      </c>
      <c r="BI1369">
        <v>40995</v>
      </c>
      <c r="BJ1369">
        <v>103.908</v>
      </c>
      <c r="BO1369">
        <v>40995</v>
      </c>
      <c r="BP1369">
        <v>103.01300000000001</v>
      </c>
      <c r="BU1369">
        <v>41635</v>
      </c>
      <c r="BV1369">
        <v>100.28</v>
      </c>
      <c r="CA1369">
        <v>40995</v>
      </c>
      <c r="CB1369">
        <v>104.88</v>
      </c>
      <c r="CD1369">
        <v>41911</v>
      </c>
      <c r="CE1369">
        <v>100.258</v>
      </c>
      <c r="CG1369">
        <v>40995</v>
      </c>
      <c r="CH1369">
        <v>104.718</v>
      </c>
      <c r="DE1369">
        <v>40995</v>
      </c>
      <c r="DF1369">
        <v>98.775000000000006</v>
      </c>
      <c r="DW1369">
        <v>40995</v>
      </c>
      <c r="DX1369">
        <v>98.79</v>
      </c>
      <c r="EF1369">
        <v>40995</v>
      </c>
      <c r="EG1369">
        <v>105.83499999999999</v>
      </c>
      <c r="EU1369">
        <v>41404</v>
      </c>
      <c r="EV1369">
        <v>105.458</v>
      </c>
      <c r="FG1369">
        <v>41760</v>
      </c>
      <c r="FH1369">
        <v>114.455</v>
      </c>
      <c r="FJ1369">
        <v>41873</v>
      </c>
      <c r="FK1369">
        <v>116.48</v>
      </c>
      <c r="FP1369">
        <v>42104</v>
      </c>
      <c r="FQ1369">
        <v>117.05800000000001</v>
      </c>
      <c r="FV1369">
        <v>42282</v>
      </c>
      <c r="FW1369">
        <v>119.855</v>
      </c>
      <c r="GK1369">
        <v>41613</v>
      </c>
      <c r="GL1369">
        <v>104.32</v>
      </c>
      <c r="GW1369">
        <v>42139</v>
      </c>
      <c r="GX1369">
        <v>126.6</v>
      </c>
      <c r="HL1369">
        <v>40996</v>
      </c>
      <c r="HM1369">
        <v>101.09</v>
      </c>
      <c r="HR1369">
        <v>40998</v>
      </c>
      <c r="HS1369">
        <v>97.287999999999997</v>
      </c>
      <c r="HU1369">
        <v>41003</v>
      </c>
      <c r="HV1369">
        <v>73.988</v>
      </c>
      <c r="HX1369">
        <v>41164</v>
      </c>
      <c r="HY1369">
        <v>79.734999999999999</v>
      </c>
      <c r="IA1369">
        <v>41991</v>
      </c>
      <c r="IB1369">
        <v>131.90299999999999</v>
      </c>
    </row>
    <row r="1370" spans="52:236">
      <c r="AZ1370">
        <v>40996</v>
      </c>
      <c r="BA1370">
        <v>101.352</v>
      </c>
      <c r="BF1370">
        <v>41008</v>
      </c>
      <c r="BG1370">
        <v>101.42</v>
      </c>
      <c r="BI1370">
        <v>40996</v>
      </c>
      <c r="BJ1370">
        <v>103.863</v>
      </c>
      <c r="BO1370">
        <v>40996</v>
      </c>
      <c r="BP1370">
        <v>102.998</v>
      </c>
      <c r="BU1370">
        <v>41638</v>
      </c>
      <c r="BV1370">
        <v>100.273</v>
      </c>
      <c r="CA1370">
        <v>40996</v>
      </c>
      <c r="CB1370">
        <v>104.953</v>
      </c>
      <c r="CD1370">
        <v>41912</v>
      </c>
      <c r="CE1370">
        <v>100.248</v>
      </c>
      <c r="CG1370">
        <v>40996</v>
      </c>
      <c r="CH1370">
        <v>104.77500000000001</v>
      </c>
      <c r="DE1370">
        <v>40996</v>
      </c>
      <c r="DF1370">
        <v>98.784999999999997</v>
      </c>
      <c r="DW1370">
        <v>40996</v>
      </c>
      <c r="DX1370">
        <v>98.742999999999995</v>
      </c>
      <c r="EF1370">
        <v>40996</v>
      </c>
      <c r="EG1370">
        <v>105.81</v>
      </c>
      <c r="EU1370">
        <v>41407</v>
      </c>
      <c r="EV1370">
        <v>105.035</v>
      </c>
      <c r="FG1370">
        <v>41761</v>
      </c>
      <c r="FH1370">
        <v>114.483</v>
      </c>
      <c r="FJ1370">
        <v>41876</v>
      </c>
      <c r="FK1370">
        <v>117.1</v>
      </c>
      <c r="FP1370">
        <v>42107</v>
      </c>
      <c r="FQ1370">
        <v>116.938</v>
      </c>
      <c r="FV1370">
        <v>42283</v>
      </c>
      <c r="FW1370">
        <v>119.708</v>
      </c>
      <c r="GK1370">
        <v>41614</v>
      </c>
      <c r="GL1370">
        <v>104.86499999999999</v>
      </c>
      <c r="GW1370">
        <v>42142</v>
      </c>
      <c r="GX1370">
        <v>125.523</v>
      </c>
      <c r="HL1370">
        <v>40997</v>
      </c>
      <c r="HM1370">
        <v>99.677999999999997</v>
      </c>
      <c r="HR1370">
        <v>41001</v>
      </c>
      <c r="HS1370">
        <v>97.415000000000006</v>
      </c>
      <c r="HU1370">
        <v>41004</v>
      </c>
      <c r="HV1370">
        <v>73.525000000000006</v>
      </c>
      <c r="HX1370">
        <v>41165</v>
      </c>
      <c r="HY1370">
        <v>79.643000000000001</v>
      </c>
      <c r="IA1370">
        <v>41992</v>
      </c>
      <c r="IB1370">
        <v>132.40799999999999</v>
      </c>
    </row>
    <row r="1371" spans="52:236">
      <c r="AZ1371">
        <v>40997</v>
      </c>
      <c r="BA1371">
        <v>101.33</v>
      </c>
      <c r="BF1371">
        <v>41009</v>
      </c>
      <c r="BG1371">
        <v>101.34</v>
      </c>
      <c r="BI1371">
        <v>40997</v>
      </c>
      <c r="BJ1371">
        <v>103.67</v>
      </c>
      <c r="BO1371">
        <v>40997</v>
      </c>
      <c r="BP1371">
        <v>102.798</v>
      </c>
      <c r="BU1371">
        <v>41639</v>
      </c>
      <c r="BV1371">
        <v>100.173</v>
      </c>
      <c r="CA1371">
        <v>40997</v>
      </c>
      <c r="CB1371">
        <v>104.58</v>
      </c>
      <c r="CD1371">
        <v>41913</v>
      </c>
      <c r="CE1371">
        <v>100.223</v>
      </c>
      <c r="CG1371">
        <v>40997</v>
      </c>
      <c r="CH1371">
        <v>104.197</v>
      </c>
      <c r="DE1371">
        <v>40997</v>
      </c>
      <c r="DF1371">
        <v>98.048000000000002</v>
      </c>
      <c r="DW1371">
        <v>40997</v>
      </c>
      <c r="DX1371">
        <v>97.882999999999996</v>
      </c>
      <c r="EF1371">
        <v>40997</v>
      </c>
      <c r="EG1371">
        <v>104.873</v>
      </c>
      <c r="EU1371">
        <v>41408</v>
      </c>
      <c r="EV1371">
        <v>104.64</v>
      </c>
      <c r="FG1371">
        <v>41764</v>
      </c>
      <c r="FH1371">
        <v>114.495</v>
      </c>
      <c r="FJ1371">
        <v>41877</v>
      </c>
      <c r="FK1371">
        <v>117.205</v>
      </c>
      <c r="FP1371">
        <v>42108</v>
      </c>
      <c r="FQ1371">
        <v>116.74299999999999</v>
      </c>
      <c r="FV1371">
        <v>42284</v>
      </c>
      <c r="FW1371">
        <v>119.71</v>
      </c>
      <c r="GK1371">
        <v>41617</v>
      </c>
      <c r="GL1371">
        <v>105.38</v>
      </c>
      <c r="GW1371">
        <v>42143</v>
      </c>
      <c r="GX1371">
        <v>126.43</v>
      </c>
      <c r="HL1371">
        <v>40998</v>
      </c>
      <c r="HM1371">
        <v>100.578</v>
      </c>
      <c r="HR1371">
        <v>41002</v>
      </c>
      <c r="HS1371">
        <v>96.212999999999994</v>
      </c>
      <c r="HU1371">
        <v>41008</v>
      </c>
      <c r="HV1371">
        <v>73.525000000000006</v>
      </c>
      <c r="HX1371">
        <v>41166</v>
      </c>
      <c r="HY1371">
        <v>78.45</v>
      </c>
      <c r="IA1371">
        <v>41995</v>
      </c>
      <c r="IB1371">
        <v>133.30000000000001</v>
      </c>
    </row>
    <row r="1372" spans="52:236">
      <c r="AZ1372">
        <v>40998</v>
      </c>
      <c r="BA1372">
        <v>101.333</v>
      </c>
      <c r="BF1372">
        <v>41010</v>
      </c>
      <c r="BG1372">
        <v>101.223</v>
      </c>
      <c r="BI1372">
        <v>40998</v>
      </c>
      <c r="BJ1372">
        <v>103.74299999999999</v>
      </c>
      <c r="BO1372">
        <v>40998</v>
      </c>
      <c r="BP1372">
        <v>102.83499999999999</v>
      </c>
      <c r="BU1372">
        <v>41640</v>
      </c>
      <c r="BV1372">
        <v>100.173</v>
      </c>
      <c r="CA1372">
        <v>40998</v>
      </c>
      <c r="CB1372">
        <v>104.758</v>
      </c>
      <c r="CD1372">
        <v>41914</v>
      </c>
      <c r="CE1372">
        <v>100.21299999999999</v>
      </c>
      <c r="CG1372">
        <v>40998</v>
      </c>
      <c r="CH1372">
        <v>104.393</v>
      </c>
      <c r="DE1372">
        <v>40998</v>
      </c>
      <c r="DF1372">
        <v>98.363</v>
      </c>
      <c r="DW1372">
        <v>40998</v>
      </c>
      <c r="DX1372">
        <v>98.347999999999999</v>
      </c>
      <c r="EF1372">
        <v>40998</v>
      </c>
      <c r="EG1372">
        <v>105.363</v>
      </c>
      <c r="EU1372">
        <v>41409</v>
      </c>
      <c r="EV1372">
        <v>104.53</v>
      </c>
      <c r="FG1372">
        <v>41765</v>
      </c>
      <c r="FH1372">
        <v>114.745</v>
      </c>
      <c r="FJ1372">
        <v>41878</v>
      </c>
      <c r="FK1372">
        <v>116.95</v>
      </c>
      <c r="FP1372">
        <v>42109</v>
      </c>
      <c r="FQ1372">
        <v>116.923</v>
      </c>
      <c r="FV1372">
        <v>42285</v>
      </c>
      <c r="FW1372">
        <v>119.66500000000001</v>
      </c>
      <c r="GK1372">
        <v>41618</v>
      </c>
      <c r="GL1372">
        <v>105.998</v>
      </c>
      <c r="GW1372">
        <v>42144</v>
      </c>
      <c r="GX1372">
        <v>125.755</v>
      </c>
      <c r="HL1372">
        <v>41001</v>
      </c>
      <c r="HM1372">
        <v>100.75</v>
      </c>
      <c r="HR1372">
        <v>41003</v>
      </c>
      <c r="HS1372">
        <v>94.022999999999996</v>
      </c>
      <c r="HU1372">
        <v>41009</v>
      </c>
      <c r="HV1372">
        <v>71.95</v>
      </c>
      <c r="HX1372">
        <v>41169</v>
      </c>
      <c r="HY1372">
        <v>77.174999999999997</v>
      </c>
      <c r="IA1372">
        <v>41996</v>
      </c>
      <c r="IB1372">
        <v>133.28800000000001</v>
      </c>
    </row>
    <row r="1373" spans="52:236">
      <c r="AZ1373">
        <v>41001</v>
      </c>
      <c r="BA1373">
        <v>101.345</v>
      </c>
      <c r="BF1373">
        <v>41011</v>
      </c>
      <c r="BG1373">
        <v>101.19</v>
      </c>
      <c r="BI1373">
        <v>41001</v>
      </c>
      <c r="BJ1373">
        <v>103.768</v>
      </c>
      <c r="BO1373">
        <v>41001</v>
      </c>
      <c r="BP1373">
        <v>102.818</v>
      </c>
      <c r="BU1373">
        <v>41641</v>
      </c>
      <c r="BV1373">
        <v>100.253</v>
      </c>
      <c r="CA1373">
        <v>41001</v>
      </c>
      <c r="CB1373">
        <v>104.87</v>
      </c>
      <c r="CD1373">
        <v>41915</v>
      </c>
      <c r="CE1373">
        <v>100.202</v>
      </c>
      <c r="CG1373">
        <v>41001</v>
      </c>
      <c r="CH1373">
        <v>104.37</v>
      </c>
      <c r="DE1373">
        <v>41001</v>
      </c>
      <c r="DF1373">
        <v>98.394999999999996</v>
      </c>
      <c r="DW1373">
        <v>41001</v>
      </c>
      <c r="DX1373">
        <v>98.3</v>
      </c>
      <c r="EF1373">
        <v>41001</v>
      </c>
      <c r="EG1373">
        <v>105.315</v>
      </c>
      <c r="EU1373">
        <v>41410</v>
      </c>
      <c r="EV1373">
        <v>104.74</v>
      </c>
      <c r="FG1373">
        <v>41766</v>
      </c>
      <c r="FH1373">
        <v>114.58</v>
      </c>
      <c r="FJ1373">
        <v>41879</v>
      </c>
      <c r="FK1373">
        <v>116.488</v>
      </c>
      <c r="FP1373">
        <v>42110</v>
      </c>
      <c r="FQ1373">
        <v>116.498</v>
      </c>
      <c r="FV1373">
        <v>42286</v>
      </c>
      <c r="FW1373">
        <v>119.755</v>
      </c>
      <c r="GK1373">
        <v>41619</v>
      </c>
      <c r="GL1373">
        <v>105.99</v>
      </c>
      <c r="GW1373">
        <v>42145</v>
      </c>
      <c r="GX1373">
        <v>126.14</v>
      </c>
      <c r="HL1373">
        <v>41002</v>
      </c>
      <c r="HM1373">
        <v>99.605000000000004</v>
      </c>
      <c r="HR1373">
        <v>41004</v>
      </c>
      <c r="HS1373">
        <v>93.545000000000002</v>
      </c>
      <c r="HU1373">
        <v>41010</v>
      </c>
      <c r="HV1373">
        <v>73.408000000000001</v>
      </c>
      <c r="HX1373">
        <v>41170</v>
      </c>
      <c r="HY1373">
        <v>77.742999999999995</v>
      </c>
      <c r="IA1373">
        <v>41997</v>
      </c>
      <c r="IB1373">
        <v>133.45500000000001</v>
      </c>
    </row>
    <row r="1374" spans="52:236">
      <c r="AZ1374">
        <v>41002</v>
      </c>
      <c r="BA1374">
        <v>101.27500000000001</v>
      </c>
      <c r="BF1374">
        <v>41012</v>
      </c>
      <c r="BG1374">
        <v>101.12</v>
      </c>
      <c r="BI1374">
        <v>41002</v>
      </c>
      <c r="BJ1374">
        <v>103.678</v>
      </c>
      <c r="BO1374">
        <v>41002</v>
      </c>
      <c r="BP1374">
        <v>102.71299999999999</v>
      </c>
      <c r="BU1374">
        <v>41642</v>
      </c>
      <c r="BV1374">
        <v>100.245</v>
      </c>
      <c r="CA1374">
        <v>41002</v>
      </c>
      <c r="CB1374">
        <v>104.655</v>
      </c>
      <c r="CD1374">
        <v>41918</v>
      </c>
      <c r="CE1374">
        <v>100.208</v>
      </c>
      <c r="CG1374">
        <v>41002</v>
      </c>
      <c r="CH1374">
        <v>104.19499999999999</v>
      </c>
      <c r="DE1374">
        <v>41002</v>
      </c>
      <c r="DF1374">
        <v>98.04</v>
      </c>
      <c r="DW1374">
        <v>41002</v>
      </c>
      <c r="DX1374">
        <v>97.795000000000002</v>
      </c>
      <c r="EF1374">
        <v>41002</v>
      </c>
      <c r="EG1374">
        <v>104.74</v>
      </c>
      <c r="EU1374">
        <v>41411</v>
      </c>
      <c r="EV1374">
        <v>105.24299999999999</v>
      </c>
      <c r="FG1374">
        <v>41767</v>
      </c>
      <c r="FH1374">
        <v>114.943</v>
      </c>
      <c r="FJ1374">
        <v>41880</v>
      </c>
      <c r="FK1374">
        <v>116.54300000000001</v>
      </c>
      <c r="FP1374">
        <v>42111</v>
      </c>
      <c r="FQ1374">
        <v>116.102</v>
      </c>
      <c r="FV1374">
        <v>42289</v>
      </c>
      <c r="FW1374">
        <v>119.75</v>
      </c>
      <c r="GK1374">
        <v>41620</v>
      </c>
      <c r="GL1374">
        <v>105.508</v>
      </c>
      <c r="GW1374">
        <v>42146</v>
      </c>
      <c r="GX1374">
        <v>126.02800000000001</v>
      </c>
      <c r="HL1374">
        <v>41003</v>
      </c>
      <c r="HM1374">
        <v>97.498000000000005</v>
      </c>
      <c r="HR1374">
        <v>41008</v>
      </c>
      <c r="HS1374">
        <v>93.545000000000002</v>
      </c>
      <c r="HU1374">
        <v>41011</v>
      </c>
      <c r="HV1374">
        <v>73.828000000000003</v>
      </c>
      <c r="HX1374">
        <v>41171</v>
      </c>
      <c r="HY1374">
        <v>79.942999999999998</v>
      </c>
      <c r="IA1374">
        <v>41998</v>
      </c>
      <c r="IB1374">
        <v>133.45500000000001</v>
      </c>
    </row>
    <row r="1375" spans="52:236">
      <c r="AZ1375">
        <v>41003</v>
      </c>
      <c r="BA1375">
        <v>101.218</v>
      </c>
      <c r="BF1375">
        <v>41015</v>
      </c>
      <c r="BG1375">
        <v>101.045</v>
      </c>
      <c r="BI1375">
        <v>41003</v>
      </c>
      <c r="BJ1375">
        <v>103.503</v>
      </c>
      <c r="BO1375">
        <v>41003</v>
      </c>
      <c r="BP1375">
        <v>102.438</v>
      </c>
      <c r="BU1375">
        <v>41645</v>
      </c>
      <c r="BV1375">
        <v>100.235</v>
      </c>
      <c r="CA1375">
        <v>41003</v>
      </c>
      <c r="CB1375">
        <v>104.07</v>
      </c>
      <c r="CD1375">
        <v>41919</v>
      </c>
      <c r="CE1375">
        <v>100.19499999999999</v>
      </c>
      <c r="CG1375">
        <v>41003</v>
      </c>
      <c r="CH1375">
        <v>103.425</v>
      </c>
      <c r="DE1375">
        <v>41003</v>
      </c>
      <c r="DF1375">
        <v>97.224999999999994</v>
      </c>
      <c r="DW1375">
        <v>41003</v>
      </c>
      <c r="DX1375">
        <v>96.87</v>
      </c>
      <c r="EF1375">
        <v>41003</v>
      </c>
      <c r="EG1375">
        <v>103.667</v>
      </c>
      <c r="EU1375">
        <v>41414</v>
      </c>
      <c r="EV1375">
        <v>105.21299999999999</v>
      </c>
      <c r="FG1375">
        <v>41768</v>
      </c>
      <c r="FH1375">
        <v>114.79</v>
      </c>
      <c r="FJ1375">
        <v>41883</v>
      </c>
      <c r="FK1375">
        <v>116.508</v>
      </c>
      <c r="FP1375">
        <v>42114</v>
      </c>
      <c r="FQ1375">
        <v>116.197</v>
      </c>
      <c r="FV1375">
        <v>42290</v>
      </c>
      <c r="FW1375">
        <v>119.768</v>
      </c>
      <c r="GK1375">
        <v>41621</v>
      </c>
      <c r="GL1375">
        <v>105.483</v>
      </c>
      <c r="GW1375">
        <v>42149</v>
      </c>
      <c r="GX1375">
        <v>125.655</v>
      </c>
      <c r="HL1375">
        <v>41004</v>
      </c>
      <c r="HM1375">
        <v>97.025000000000006</v>
      </c>
      <c r="HR1375">
        <v>41009</v>
      </c>
      <c r="HS1375">
        <v>91.637</v>
      </c>
      <c r="HU1375">
        <v>41012</v>
      </c>
      <c r="HV1375">
        <v>72.745000000000005</v>
      </c>
      <c r="HX1375">
        <v>41172</v>
      </c>
      <c r="HY1375">
        <v>79.783000000000001</v>
      </c>
      <c r="IA1375">
        <v>41999</v>
      </c>
      <c r="IB1375">
        <v>133.45500000000001</v>
      </c>
    </row>
    <row r="1376" spans="52:236">
      <c r="AZ1376">
        <v>41004</v>
      </c>
      <c r="BA1376">
        <v>101.233</v>
      </c>
      <c r="BF1376">
        <v>41016</v>
      </c>
      <c r="BG1376">
        <v>101.053</v>
      </c>
      <c r="BI1376">
        <v>41004</v>
      </c>
      <c r="BJ1376">
        <v>103.425</v>
      </c>
      <c r="BO1376">
        <v>41004</v>
      </c>
      <c r="BP1376">
        <v>102.235</v>
      </c>
      <c r="BU1376">
        <v>41646</v>
      </c>
      <c r="BV1376">
        <v>100.23</v>
      </c>
      <c r="CA1376">
        <v>41004</v>
      </c>
      <c r="CB1376">
        <v>103.648</v>
      </c>
      <c r="CD1376">
        <v>41920</v>
      </c>
      <c r="CE1376">
        <v>100.185</v>
      </c>
      <c r="CG1376">
        <v>41004</v>
      </c>
      <c r="CH1376">
        <v>102.965</v>
      </c>
      <c r="DE1376">
        <v>41004</v>
      </c>
      <c r="DF1376">
        <v>96.745000000000005</v>
      </c>
      <c r="DW1376">
        <v>41004</v>
      </c>
      <c r="DX1376">
        <v>96.364999999999995</v>
      </c>
      <c r="EF1376">
        <v>41004</v>
      </c>
      <c r="EG1376">
        <v>103.093</v>
      </c>
      <c r="EU1376">
        <v>41415</v>
      </c>
      <c r="EV1376">
        <v>105.19</v>
      </c>
      <c r="FG1376">
        <v>41771</v>
      </c>
      <c r="FH1376">
        <v>114.63</v>
      </c>
      <c r="FJ1376">
        <v>41884</v>
      </c>
      <c r="FK1376">
        <v>116.488</v>
      </c>
      <c r="FP1376">
        <v>42115</v>
      </c>
      <c r="FQ1376">
        <v>116.328</v>
      </c>
      <c r="FV1376">
        <v>42291</v>
      </c>
      <c r="FW1376">
        <v>119.76300000000001</v>
      </c>
      <c r="GK1376">
        <v>41624</v>
      </c>
      <c r="GL1376">
        <v>105.768</v>
      </c>
      <c r="GW1376">
        <v>42150</v>
      </c>
      <c r="GX1376">
        <v>125.093</v>
      </c>
      <c r="HL1376">
        <v>41008</v>
      </c>
      <c r="HM1376">
        <v>97.025000000000006</v>
      </c>
      <c r="HR1376">
        <v>41010</v>
      </c>
      <c r="HS1376">
        <v>93.162999999999997</v>
      </c>
      <c r="HU1376">
        <v>41015</v>
      </c>
      <c r="HV1376">
        <v>72.317999999999998</v>
      </c>
      <c r="HX1376">
        <v>41173</v>
      </c>
      <c r="HY1376">
        <v>80.183000000000007</v>
      </c>
      <c r="IA1376">
        <v>42002</v>
      </c>
      <c r="IB1376">
        <v>133.47300000000001</v>
      </c>
    </row>
    <row r="1377" spans="52:236">
      <c r="AZ1377">
        <v>41008</v>
      </c>
      <c r="BA1377">
        <v>101.233</v>
      </c>
      <c r="BF1377">
        <v>41017</v>
      </c>
      <c r="BG1377">
        <v>101.038</v>
      </c>
      <c r="BI1377">
        <v>41008</v>
      </c>
      <c r="BJ1377">
        <v>103.425</v>
      </c>
      <c r="BO1377">
        <v>41008</v>
      </c>
      <c r="BP1377">
        <v>102.235</v>
      </c>
      <c r="BU1377">
        <v>41647</v>
      </c>
      <c r="BV1377">
        <v>100.193</v>
      </c>
      <c r="CA1377">
        <v>41008</v>
      </c>
      <c r="CB1377">
        <v>103.648</v>
      </c>
      <c r="CD1377">
        <v>41921</v>
      </c>
      <c r="CE1377">
        <v>100.158</v>
      </c>
      <c r="CG1377">
        <v>41008</v>
      </c>
      <c r="CH1377">
        <v>102.965</v>
      </c>
      <c r="DE1377">
        <v>41008</v>
      </c>
      <c r="DF1377">
        <v>96.745000000000005</v>
      </c>
      <c r="DW1377">
        <v>41008</v>
      </c>
      <c r="DX1377">
        <v>96.364999999999995</v>
      </c>
      <c r="EF1377">
        <v>41008</v>
      </c>
      <c r="EG1377">
        <v>103.093</v>
      </c>
      <c r="EU1377">
        <v>41416</v>
      </c>
      <c r="EV1377">
        <v>105.23</v>
      </c>
      <c r="FG1377">
        <v>41772</v>
      </c>
      <c r="FH1377">
        <v>114.755</v>
      </c>
      <c r="FJ1377">
        <v>41885</v>
      </c>
      <c r="FK1377">
        <v>116.518</v>
      </c>
      <c r="FP1377">
        <v>42116</v>
      </c>
      <c r="FQ1377">
        <v>116.63800000000001</v>
      </c>
      <c r="FV1377">
        <v>42292</v>
      </c>
      <c r="FW1377">
        <v>119.703</v>
      </c>
      <c r="GK1377">
        <v>41625</v>
      </c>
      <c r="GL1377">
        <v>105.545</v>
      </c>
      <c r="GW1377">
        <v>42151</v>
      </c>
      <c r="GX1377">
        <v>125.803</v>
      </c>
      <c r="HL1377">
        <v>41009</v>
      </c>
      <c r="HM1377">
        <v>95.215000000000003</v>
      </c>
      <c r="HR1377">
        <v>41011</v>
      </c>
      <c r="HS1377">
        <v>93.453000000000003</v>
      </c>
      <c r="HU1377">
        <v>41016</v>
      </c>
      <c r="HV1377">
        <v>73.578000000000003</v>
      </c>
      <c r="HX1377">
        <v>41176</v>
      </c>
      <c r="HY1377">
        <v>80.56</v>
      </c>
      <c r="IA1377">
        <v>42003</v>
      </c>
      <c r="IB1377">
        <v>134.38999999999999</v>
      </c>
    </row>
    <row r="1378" spans="52:236">
      <c r="AZ1378">
        <v>41009</v>
      </c>
      <c r="BA1378">
        <v>101.21</v>
      </c>
      <c r="BF1378">
        <v>41018</v>
      </c>
      <c r="BG1378">
        <v>101.01</v>
      </c>
      <c r="BI1378">
        <v>41009</v>
      </c>
      <c r="BJ1378">
        <v>103.235</v>
      </c>
      <c r="BO1378">
        <v>41009</v>
      </c>
      <c r="BP1378">
        <v>101.84</v>
      </c>
      <c r="BU1378">
        <v>41648</v>
      </c>
      <c r="BV1378">
        <v>100.185</v>
      </c>
      <c r="CA1378">
        <v>41009</v>
      </c>
      <c r="CB1378">
        <v>102.765</v>
      </c>
      <c r="CD1378">
        <v>41922</v>
      </c>
      <c r="CE1378">
        <v>100.148</v>
      </c>
      <c r="CG1378">
        <v>41009</v>
      </c>
      <c r="CH1378">
        <v>102.018</v>
      </c>
      <c r="DE1378">
        <v>41009</v>
      </c>
      <c r="DF1378">
        <v>95.718000000000004</v>
      </c>
      <c r="DW1378">
        <v>41009</v>
      </c>
      <c r="DX1378">
        <v>95.177999999999997</v>
      </c>
      <c r="EF1378">
        <v>41009</v>
      </c>
      <c r="EG1378">
        <v>101.845</v>
      </c>
      <c r="EU1378">
        <v>41417</v>
      </c>
      <c r="EV1378">
        <v>104.61499999999999</v>
      </c>
      <c r="FG1378">
        <v>41773</v>
      </c>
      <c r="FH1378">
        <v>115.045</v>
      </c>
      <c r="FJ1378">
        <v>41886</v>
      </c>
      <c r="FK1378">
        <v>117.018</v>
      </c>
      <c r="FP1378">
        <v>42117</v>
      </c>
      <c r="FQ1378">
        <v>116.63</v>
      </c>
      <c r="FV1378">
        <v>42293</v>
      </c>
      <c r="FW1378">
        <v>119.77800000000001</v>
      </c>
      <c r="GK1378">
        <v>41626</v>
      </c>
      <c r="GL1378">
        <v>105.098</v>
      </c>
      <c r="GW1378">
        <v>42152</v>
      </c>
      <c r="GX1378">
        <v>125.51</v>
      </c>
      <c r="HL1378">
        <v>41010</v>
      </c>
      <c r="HM1378">
        <v>96.683000000000007</v>
      </c>
      <c r="HR1378">
        <v>41012</v>
      </c>
      <c r="HS1378">
        <v>92.347999999999999</v>
      </c>
      <c r="HU1378">
        <v>41017</v>
      </c>
      <c r="HV1378">
        <v>74.064999999999998</v>
      </c>
      <c r="HX1378">
        <v>41177</v>
      </c>
      <c r="HY1378">
        <v>79.712999999999994</v>
      </c>
      <c r="IA1378">
        <v>42004</v>
      </c>
      <c r="IB1378">
        <v>134.25299999999999</v>
      </c>
    </row>
    <row r="1379" spans="52:236">
      <c r="AZ1379">
        <v>41010</v>
      </c>
      <c r="BA1379">
        <v>101.128</v>
      </c>
      <c r="BF1379">
        <v>41019</v>
      </c>
      <c r="BG1379">
        <v>101.05500000000001</v>
      </c>
      <c r="BI1379">
        <v>41010</v>
      </c>
      <c r="BJ1379">
        <v>103.11499999999999</v>
      </c>
      <c r="BO1379">
        <v>41010</v>
      </c>
      <c r="BP1379">
        <v>101.80800000000001</v>
      </c>
      <c r="BU1379">
        <v>41649</v>
      </c>
      <c r="BV1379">
        <v>100.173</v>
      </c>
      <c r="CA1379">
        <v>41010</v>
      </c>
      <c r="CB1379">
        <v>102.968</v>
      </c>
      <c r="CD1379">
        <v>41925</v>
      </c>
      <c r="CE1379">
        <v>100.14</v>
      </c>
      <c r="CG1379">
        <v>41010</v>
      </c>
      <c r="CH1379">
        <v>102.227</v>
      </c>
      <c r="DE1379">
        <v>41010</v>
      </c>
      <c r="DF1379">
        <v>95.905000000000001</v>
      </c>
      <c r="DW1379">
        <v>41010</v>
      </c>
      <c r="DX1379">
        <v>95.518000000000001</v>
      </c>
      <c r="EF1379">
        <v>41010</v>
      </c>
      <c r="EG1379">
        <v>102.21</v>
      </c>
      <c r="EU1379">
        <v>41418</v>
      </c>
      <c r="EV1379">
        <v>103.887</v>
      </c>
      <c r="FG1379">
        <v>41774</v>
      </c>
      <c r="FH1379">
        <v>114.378</v>
      </c>
      <c r="FJ1379">
        <v>41887</v>
      </c>
      <c r="FK1379">
        <v>117.575</v>
      </c>
      <c r="FP1379">
        <v>42118</v>
      </c>
      <c r="FQ1379">
        <v>116.623</v>
      </c>
      <c r="FV1379">
        <v>42296</v>
      </c>
      <c r="FW1379">
        <v>119.783</v>
      </c>
      <c r="GK1379">
        <v>41627</v>
      </c>
      <c r="GL1379">
        <v>105.288</v>
      </c>
      <c r="GW1379">
        <v>42153</v>
      </c>
      <c r="GX1379">
        <v>125.508</v>
      </c>
      <c r="HL1379">
        <v>41011</v>
      </c>
      <c r="HM1379">
        <v>96.957999999999998</v>
      </c>
      <c r="HR1379">
        <v>41015</v>
      </c>
      <c r="HS1379">
        <v>91.778000000000006</v>
      </c>
      <c r="HU1379">
        <v>41018</v>
      </c>
      <c r="HV1379">
        <v>73.298000000000002</v>
      </c>
      <c r="HX1379">
        <v>41178</v>
      </c>
      <c r="HY1379">
        <v>76.97</v>
      </c>
      <c r="IA1379">
        <v>42005</v>
      </c>
      <c r="IB1379">
        <v>134.25299999999999</v>
      </c>
    </row>
    <row r="1380" spans="52:236">
      <c r="AZ1380">
        <v>41011</v>
      </c>
      <c r="BA1380">
        <v>101.14</v>
      </c>
      <c r="BF1380">
        <v>41022</v>
      </c>
      <c r="BG1380">
        <v>100.96</v>
      </c>
      <c r="BI1380">
        <v>41011</v>
      </c>
      <c r="BJ1380">
        <v>103.07</v>
      </c>
      <c r="BO1380">
        <v>41011</v>
      </c>
      <c r="BP1380">
        <v>101.81</v>
      </c>
      <c r="BU1380">
        <v>41652</v>
      </c>
      <c r="BV1380">
        <v>100.16</v>
      </c>
      <c r="CA1380">
        <v>41011</v>
      </c>
      <c r="CB1380">
        <v>102.97499999999999</v>
      </c>
      <c r="CD1380">
        <v>41926</v>
      </c>
      <c r="CE1380">
        <v>100.137</v>
      </c>
      <c r="CG1380">
        <v>41011</v>
      </c>
      <c r="CH1380">
        <v>102.193</v>
      </c>
      <c r="DE1380">
        <v>41011</v>
      </c>
      <c r="DF1380">
        <v>95.99</v>
      </c>
      <c r="DW1380">
        <v>41011</v>
      </c>
      <c r="DX1380">
        <v>95.688000000000002</v>
      </c>
      <c r="EF1380">
        <v>41011</v>
      </c>
      <c r="EG1380">
        <v>102.383</v>
      </c>
      <c r="EU1380">
        <v>41421</v>
      </c>
      <c r="EV1380">
        <v>104.355</v>
      </c>
      <c r="FG1380">
        <v>41775</v>
      </c>
      <c r="FH1380">
        <v>114.74</v>
      </c>
      <c r="FJ1380">
        <v>41890</v>
      </c>
      <c r="FK1380">
        <v>117.285</v>
      </c>
      <c r="FP1380">
        <v>42121</v>
      </c>
      <c r="FQ1380">
        <v>116.878</v>
      </c>
      <c r="FV1380">
        <v>42297</v>
      </c>
      <c r="FW1380">
        <v>119.61799999999999</v>
      </c>
      <c r="GK1380">
        <v>41628</v>
      </c>
      <c r="GL1380">
        <v>105.158</v>
      </c>
      <c r="GW1380">
        <v>42156</v>
      </c>
      <c r="GX1380">
        <v>124.11</v>
      </c>
      <c r="HL1380">
        <v>41012</v>
      </c>
      <c r="HM1380">
        <v>95.84</v>
      </c>
      <c r="HR1380">
        <v>41016</v>
      </c>
      <c r="HS1380">
        <v>93.09</v>
      </c>
      <c r="HU1380">
        <v>41019</v>
      </c>
      <c r="HV1380">
        <v>72.760000000000005</v>
      </c>
      <c r="HX1380">
        <v>41179</v>
      </c>
      <c r="HY1380">
        <v>77.808000000000007</v>
      </c>
      <c r="IA1380">
        <v>42006</v>
      </c>
      <c r="IB1380">
        <v>135.77799999999999</v>
      </c>
    </row>
    <row r="1381" spans="52:236">
      <c r="AZ1381">
        <v>41012</v>
      </c>
      <c r="BA1381">
        <v>101.095</v>
      </c>
      <c r="BF1381">
        <v>41023</v>
      </c>
      <c r="BG1381">
        <v>101.02500000000001</v>
      </c>
      <c r="BI1381">
        <v>41012</v>
      </c>
      <c r="BJ1381">
        <v>102.898</v>
      </c>
      <c r="BO1381">
        <v>41012</v>
      </c>
      <c r="BP1381">
        <v>101.61799999999999</v>
      </c>
      <c r="BU1381">
        <v>41653</v>
      </c>
      <c r="BV1381">
        <v>100.15</v>
      </c>
      <c r="CA1381">
        <v>41012</v>
      </c>
      <c r="CB1381">
        <v>102.595</v>
      </c>
      <c r="CD1381">
        <v>41927</v>
      </c>
      <c r="CE1381">
        <v>100.125</v>
      </c>
      <c r="CG1381">
        <v>41012</v>
      </c>
      <c r="CH1381">
        <v>101.69799999999999</v>
      </c>
      <c r="DE1381">
        <v>41012</v>
      </c>
      <c r="DF1381">
        <v>95.49</v>
      </c>
      <c r="DW1381">
        <v>41012</v>
      </c>
      <c r="DX1381">
        <v>95.19</v>
      </c>
      <c r="EF1381">
        <v>41012</v>
      </c>
      <c r="EG1381">
        <v>101.76300000000001</v>
      </c>
      <c r="EU1381">
        <v>41422</v>
      </c>
      <c r="EV1381">
        <v>104.473</v>
      </c>
      <c r="FG1381">
        <v>41778</v>
      </c>
      <c r="FH1381">
        <v>114.357</v>
      </c>
      <c r="FJ1381">
        <v>41891</v>
      </c>
      <c r="FK1381">
        <v>116.755</v>
      </c>
      <c r="FP1381">
        <v>42122</v>
      </c>
      <c r="FQ1381">
        <v>116.843</v>
      </c>
      <c r="FV1381">
        <v>42298</v>
      </c>
      <c r="FW1381">
        <v>119.765</v>
      </c>
      <c r="GK1381">
        <v>41631</v>
      </c>
      <c r="GL1381">
        <v>104.605</v>
      </c>
      <c r="GW1381">
        <v>42157</v>
      </c>
      <c r="GX1381">
        <v>122.90300000000001</v>
      </c>
      <c r="HL1381">
        <v>41015</v>
      </c>
      <c r="HM1381">
        <v>95.263000000000005</v>
      </c>
      <c r="HR1381">
        <v>41017</v>
      </c>
      <c r="HS1381">
        <v>93.727000000000004</v>
      </c>
      <c r="HU1381">
        <v>41022</v>
      </c>
      <c r="HV1381">
        <v>72.254999999999995</v>
      </c>
      <c r="HX1381">
        <v>41180</v>
      </c>
      <c r="HY1381">
        <v>77.567999999999998</v>
      </c>
      <c r="IA1381">
        <v>42009</v>
      </c>
      <c r="IB1381">
        <v>134.14500000000001</v>
      </c>
    </row>
    <row r="1382" spans="52:236">
      <c r="AZ1382">
        <v>41015</v>
      </c>
      <c r="BA1382">
        <v>101.063</v>
      </c>
      <c r="BF1382">
        <v>41024</v>
      </c>
      <c r="BG1382">
        <v>101.08799999999999</v>
      </c>
      <c r="BI1382">
        <v>41015</v>
      </c>
      <c r="BJ1382">
        <v>102.77</v>
      </c>
      <c r="BO1382">
        <v>41015</v>
      </c>
      <c r="BP1382">
        <v>101.47499999999999</v>
      </c>
      <c r="BU1382">
        <v>41654</v>
      </c>
      <c r="BV1382">
        <v>100.11499999999999</v>
      </c>
      <c r="CA1382">
        <v>41015</v>
      </c>
      <c r="CB1382">
        <v>102.27800000000001</v>
      </c>
      <c r="CD1382">
        <v>41928</v>
      </c>
      <c r="CE1382">
        <v>100.098</v>
      </c>
      <c r="CG1382">
        <v>41015</v>
      </c>
      <c r="CH1382">
        <v>101.383</v>
      </c>
      <c r="DE1382">
        <v>41015</v>
      </c>
      <c r="DF1382">
        <v>95.427999999999997</v>
      </c>
      <c r="DW1382">
        <v>41015</v>
      </c>
      <c r="DX1382">
        <v>94.99</v>
      </c>
      <c r="EF1382">
        <v>41015</v>
      </c>
      <c r="EG1382">
        <v>101.645</v>
      </c>
      <c r="EU1382">
        <v>41423</v>
      </c>
      <c r="EV1382">
        <v>103.852</v>
      </c>
      <c r="FG1382">
        <v>41779</v>
      </c>
      <c r="FH1382">
        <v>113.8</v>
      </c>
      <c r="FJ1382">
        <v>41892</v>
      </c>
      <c r="FK1382">
        <v>116.47499999999999</v>
      </c>
      <c r="FP1382">
        <v>42123</v>
      </c>
      <c r="FQ1382">
        <v>116.258</v>
      </c>
      <c r="FV1382">
        <v>42299</v>
      </c>
      <c r="FW1382">
        <v>120.63800000000001</v>
      </c>
      <c r="GK1382">
        <v>41632</v>
      </c>
      <c r="GL1382">
        <v>104.578</v>
      </c>
      <c r="GW1382">
        <v>42158</v>
      </c>
      <c r="GX1382">
        <v>122.33799999999999</v>
      </c>
      <c r="HL1382">
        <v>41016</v>
      </c>
      <c r="HM1382">
        <v>96.5</v>
      </c>
      <c r="HR1382">
        <v>41018</v>
      </c>
      <c r="HS1382">
        <v>92.998000000000005</v>
      </c>
      <c r="HU1382">
        <v>41023</v>
      </c>
      <c r="HV1382">
        <v>73.674999999999997</v>
      </c>
      <c r="HX1382">
        <v>41183</v>
      </c>
      <c r="HY1382">
        <v>78.38</v>
      </c>
      <c r="IA1382">
        <v>42010</v>
      </c>
      <c r="IB1382">
        <v>134.6</v>
      </c>
    </row>
    <row r="1383" spans="52:236">
      <c r="AZ1383">
        <v>41016</v>
      </c>
      <c r="BA1383">
        <v>101.065</v>
      </c>
      <c r="BF1383">
        <v>41025</v>
      </c>
      <c r="BG1383">
        <v>101.072</v>
      </c>
      <c r="BI1383">
        <v>41016</v>
      </c>
      <c r="BJ1383">
        <v>102.863</v>
      </c>
      <c r="BO1383">
        <v>41016</v>
      </c>
      <c r="BP1383">
        <v>101.637</v>
      </c>
      <c r="BU1383">
        <v>41655</v>
      </c>
      <c r="BV1383">
        <v>100.105</v>
      </c>
      <c r="CA1383">
        <v>41016</v>
      </c>
      <c r="CB1383">
        <v>102.658</v>
      </c>
      <c r="CD1383">
        <v>41929</v>
      </c>
      <c r="CE1383">
        <v>100.08799999999999</v>
      </c>
      <c r="CG1383">
        <v>41016</v>
      </c>
      <c r="CH1383">
        <v>101.873</v>
      </c>
      <c r="DE1383">
        <v>41016</v>
      </c>
      <c r="DF1383">
        <v>96.093000000000004</v>
      </c>
      <c r="DW1383">
        <v>41016</v>
      </c>
      <c r="DX1383">
        <v>95.832999999999998</v>
      </c>
      <c r="EF1383">
        <v>41016</v>
      </c>
      <c r="EG1383">
        <v>102.553</v>
      </c>
      <c r="EU1383">
        <v>41424</v>
      </c>
      <c r="EV1383">
        <v>104.07</v>
      </c>
      <c r="FG1383">
        <v>41780</v>
      </c>
      <c r="FH1383">
        <v>114.223</v>
      </c>
      <c r="FJ1383">
        <v>41893</v>
      </c>
      <c r="FK1383">
        <v>116.255</v>
      </c>
      <c r="FP1383">
        <v>42124</v>
      </c>
      <c r="FQ1383">
        <v>116.29300000000001</v>
      </c>
      <c r="FV1383">
        <v>42300</v>
      </c>
      <c r="FW1383">
        <v>120.583</v>
      </c>
      <c r="GK1383">
        <v>41633</v>
      </c>
      <c r="GL1383">
        <v>104.578</v>
      </c>
      <c r="GW1383">
        <v>42159</v>
      </c>
      <c r="GX1383">
        <v>122.51300000000001</v>
      </c>
      <c r="HL1383">
        <v>41017</v>
      </c>
      <c r="HM1383">
        <v>97.132999999999996</v>
      </c>
      <c r="HR1383">
        <v>41019</v>
      </c>
      <c r="HS1383">
        <v>92.373000000000005</v>
      </c>
      <c r="HU1383">
        <v>41024</v>
      </c>
      <c r="HV1383">
        <v>74.194999999999993</v>
      </c>
      <c r="HX1383">
        <v>41184</v>
      </c>
      <c r="HY1383">
        <v>79.367999999999995</v>
      </c>
      <c r="IA1383">
        <v>42011</v>
      </c>
      <c r="IB1383">
        <v>133.38</v>
      </c>
    </row>
    <row r="1384" spans="52:236">
      <c r="AZ1384">
        <v>41017</v>
      </c>
      <c r="BA1384">
        <v>101.033</v>
      </c>
      <c r="BF1384">
        <v>41026</v>
      </c>
      <c r="BG1384">
        <v>101.075</v>
      </c>
      <c r="BI1384">
        <v>41017</v>
      </c>
      <c r="BJ1384">
        <v>102.83499999999999</v>
      </c>
      <c r="BO1384">
        <v>41017</v>
      </c>
      <c r="BP1384">
        <v>101.62</v>
      </c>
      <c r="BU1384">
        <v>41656</v>
      </c>
      <c r="BV1384">
        <v>100.095</v>
      </c>
      <c r="CA1384">
        <v>41017</v>
      </c>
      <c r="CB1384">
        <v>102.755</v>
      </c>
      <c r="CD1384">
        <v>41932</v>
      </c>
      <c r="CE1384">
        <v>100.075</v>
      </c>
      <c r="CG1384">
        <v>41017</v>
      </c>
      <c r="CH1384">
        <v>102.003</v>
      </c>
      <c r="DE1384">
        <v>41017</v>
      </c>
      <c r="DF1384">
        <v>96.332999999999998</v>
      </c>
      <c r="DW1384">
        <v>41017</v>
      </c>
      <c r="DX1384">
        <v>96.14</v>
      </c>
      <c r="EF1384">
        <v>41017</v>
      </c>
      <c r="EG1384">
        <v>102.87</v>
      </c>
      <c r="EU1384">
        <v>41425</v>
      </c>
      <c r="EV1384">
        <v>103.91</v>
      </c>
      <c r="FG1384">
        <v>41781</v>
      </c>
      <c r="FH1384">
        <v>113.843</v>
      </c>
      <c r="FJ1384">
        <v>41894</v>
      </c>
      <c r="FK1384">
        <v>116.07</v>
      </c>
      <c r="FP1384">
        <v>42125</v>
      </c>
      <c r="FQ1384">
        <v>116.05800000000001</v>
      </c>
      <c r="FV1384">
        <v>42303</v>
      </c>
      <c r="FW1384">
        <v>120.52</v>
      </c>
      <c r="GK1384">
        <v>41634</v>
      </c>
      <c r="GL1384">
        <v>104.578</v>
      </c>
      <c r="GW1384">
        <v>42160</v>
      </c>
      <c r="GX1384">
        <v>121.273</v>
      </c>
      <c r="HL1384">
        <v>41018</v>
      </c>
      <c r="HM1384">
        <v>96.385000000000005</v>
      </c>
      <c r="HR1384">
        <v>41022</v>
      </c>
      <c r="HS1384">
        <v>91.864999999999995</v>
      </c>
      <c r="HU1384">
        <v>41025</v>
      </c>
      <c r="HV1384">
        <v>74.135000000000005</v>
      </c>
      <c r="HX1384">
        <v>41185</v>
      </c>
      <c r="HY1384">
        <v>78.974999999999994</v>
      </c>
      <c r="IA1384">
        <v>42012</v>
      </c>
      <c r="IB1384">
        <v>133.673</v>
      </c>
    </row>
    <row r="1385" spans="52:236">
      <c r="AZ1385">
        <v>41018</v>
      </c>
      <c r="BA1385">
        <v>101.048</v>
      </c>
      <c r="BF1385">
        <v>41029</v>
      </c>
      <c r="BG1385">
        <v>101.065</v>
      </c>
      <c r="BI1385">
        <v>41018</v>
      </c>
      <c r="BJ1385">
        <v>102.77500000000001</v>
      </c>
      <c r="BO1385">
        <v>41018</v>
      </c>
      <c r="BP1385">
        <v>101.565</v>
      </c>
      <c r="BU1385">
        <v>41659</v>
      </c>
      <c r="BV1385">
        <v>100.08499999999999</v>
      </c>
      <c r="CA1385">
        <v>41018</v>
      </c>
      <c r="CB1385">
        <v>102.535</v>
      </c>
      <c r="CD1385">
        <v>41933</v>
      </c>
      <c r="CE1385">
        <v>100.072</v>
      </c>
      <c r="CG1385">
        <v>41018</v>
      </c>
      <c r="CH1385">
        <v>101.748</v>
      </c>
      <c r="DE1385">
        <v>41018</v>
      </c>
      <c r="DF1385">
        <v>96</v>
      </c>
      <c r="DW1385">
        <v>41018</v>
      </c>
      <c r="DX1385">
        <v>95.722999999999999</v>
      </c>
      <c r="EF1385">
        <v>41018</v>
      </c>
      <c r="EG1385">
        <v>102.44799999999999</v>
      </c>
      <c r="EU1385">
        <v>41428</v>
      </c>
      <c r="EV1385">
        <v>103.788</v>
      </c>
      <c r="FG1385">
        <v>41782</v>
      </c>
      <c r="FH1385">
        <v>114.25</v>
      </c>
      <c r="FJ1385">
        <v>41897</v>
      </c>
      <c r="FK1385">
        <v>116.063</v>
      </c>
      <c r="FP1385">
        <v>42128</v>
      </c>
      <c r="FQ1385">
        <v>116.32</v>
      </c>
      <c r="FV1385">
        <v>42304</v>
      </c>
      <c r="FW1385">
        <v>120.74</v>
      </c>
      <c r="GK1385">
        <v>41635</v>
      </c>
      <c r="GL1385">
        <v>104.518</v>
      </c>
      <c r="GW1385">
        <v>42163</v>
      </c>
      <c r="GX1385">
        <v>120.99299999999999</v>
      </c>
      <c r="HL1385">
        <v>41019</v>
      </c>
      <c r="HM1385">
        <v>95.77</v>
      </c>
      <c r="HR1385">
        <v>41023</v>
      </c>
      <c r="HS1385">
        <v>93.238</v>
      </c>
      <c r="HU1385">
        <v>41026</v>
      </c>
      <c r="HV1385">
        <v>73.942999999999998</v>
      </c>
      <c r="HX1385">
        <v>41186</v>
      </c>
      <c r="HY1385">
        <v>77.957999999999998</v>
      </c>
      <c r="IA1385">
        <v>42013</v>
      </c>
      <c r="IB1385">
        <v>132.36000000000001</v>
      </c>
    </row>
    <row r="1386" spans="52:236">
      <c r="AZ1386">
        <v>41019</v>
      </c>
      <c r="BA1386">
        <v>101.09</v>
      </c>
      <c r="BF1386">
        <v>41030</v>
      </c>
      <c r="BG1386">
        <v>101.048</v>
      </c>
      <c r="BI1386">
        <v>41019</v>
      </c>
      <c r="BJ1386">
        <v>102.735</v>
      </c>
      <c r="BO1386">
        <v>41019</v>
      </c>
      <c r="BP1386">
        <v>101.55500000000001</v>
      </c>
      <c r="BU1386">
        <v>41660</v>
      </c>
      <c r="BV1386">
        <v>100.075</v>
      </c>
      <c r="CA1386">
        <v>41019</v>
      </c>
      <c r="CB1386">
        <v>102.512</v>
      </c>
      <c r="CD1386">
        <v>41934</v>
      </c>
      <c r="CE1386">
        <v>100.06</v>
      </c>
      <c r="CG1386">
        <v>41019</v>
      </c>
      <c r="CH1386">
        <v>101.745</v>
      </c>
      <c r="DE1386">
        <v>41019</v>
      </c>
      <c r="DF1386">
        <v>96.004999999999995</v>
      </c>
      <c r="DW1386">
        <v>41019</v>
      </c>
      <c r="DX1386">
        <v>95.772999999999996</v>
      </c>
      <c r="EF1386">
        <v>41019</v>
      </c>
      <c r="EG1386">
        <v>102.325</v>
      </c>
      <c r="EU1386">
        <v>41429</v>
      </c>
      <c r="EV1386">
        <v>103.988</v>
      </c>
      <c r="FG1386">
        <v>41785</v>
      </c>
      <c r="FH1386">
        <v>114.628</v>
      </c>
      <c r="FJ1386">
        <v>41898</v>
      </c>
      <c r="FK1386">
        <v>116.08</v>
      </c>
      <c r="FP1386">
        <v>42129</v>
      </c>
      <c r="FQ1386">
        <v>115.425</v>
      </c>
      <c r="FV1386">
        <v>42305</v>
      </c>
      <c r="FW1386">
        <v>120.79300000000001</v>
      </c>
      <c r="GK1386">
        <v>41638</v>
      </c>
      <c r="GL1386">
        <v>105.14</v>
      </c>
      <c r="GW1386">
        <v>42164</v>
      </c>
      <c r="GX1386">
        <v>120.758</v>
      </c>
      <c r="HL1386">
        <v>41022</v>
      </c>
      <c r="HM1386">
        <v>95.356999999999999</v>
      </c>
      <c r="HR1386">
        <v>41024</v>
      </c>
      <c r="HS1386">
        <v>93.98</v>
      </c>
      <c r="HU1386">
        <v>41029</v>
      </c>
      <c r="HV1386">
        <v>75.03</v>
      </c>
      <c r="HX1386">
        <v>41187</v>
      </c>
      <c r="HY1386">
        <v>79.783000000000001</v>
      </c>
      <c r="IA1386">
        <v>42016</v>
      </c>
      <c r="IB1386">
        <v>134.36000000000001</v>
      </c>
    </row>
    <row r="1387" spans="52:236">
      <c r="AZ1387">
        <v>41022</v>
      </c>
      <c r="BA1387">
        <v>100.965</v>
      </c>
      <c r="BF1387">
        <v>41031</v>
      </c>
      <c r="BG1387">
        <v>101.065</v>
      </c>
      <c r="BI1387">
        <v>41022</v>
      </c>
      <c r="BJ1387">
        <v>102.678</v>
      </c>
      <c r="BO1387">
        <v>41022</v>
      </c>
      <c r="BP1387">
        <v>101.413</v>
      </c>
      <c r="BU1387">
        <v>41661</v>
      </c>
      <c r="BV1387">
        <v>100.045</v>
      </c>
      <c r="CA1387">
        <v>41022</v>
      </c>
      <c r="CB1387">
        <v>102.333</v>
      </c>
      <c r="CD1387">
        <v>41935</v>
      </c>
      <c r="CE1387">
        <v>100.038</v>
      </c>
      <c r="CG1387">
        <v>41022</v>
      </c>
      <c r="CH1387">
        <v>101.52500000000001</v>
      </c>
      <c r="DE1387">
        <v>41022</v>
      </c>
      <c r="DF1387">
        <v>95.734999999999999</v>
      </c>
      <c r="DW1387">
        <v>41022</v>
      </c>
      <c r="DX1387">
        <v>95.504999999999995</v>
      </c>
      <c r="EF1387">
        <v>41022</v>
      </c>
      <c r="EG1387">
        <v>102.01</v>
      </c>
      <c r="EU1387">
        <v>41430</v>
      </c>
      <c r="EV1387">
        <v>103.925</v>
      </c>
      <c r="FG1387">
        <v>41786</v>
      </c>
      <c r="FH1387">
        <v>114.788</v>
      </c>
      <c r="FJ1387">
        <v>41899</v>
      </c>
      <c r="FK1387">
        <v>116.46299999999999</v>
      </c>
      <c r="FP1387">
        <v>42130</v>
      </c>
      <c r="FQ1387">
        <v>115.17</v>
      </c>
      <c r="FV1387">
        <v>42306</v>
      </c>
      <c r="FW1387">
        <v>120.41800000000001</v>
      </c>
      <c r="GK1387">
        <v>41639</v>
      </c>
      <c r="GL1387">
        <v>105.233</v>
      </c>
      <c r="GW1387">
        <v>42165</v>
      </c>
      <c r="GX1387">
        <v>121.11499999999999</v>
      </c>
      <c r="HL1387">
        <v>41023</v>
      </c>
      <c r="HM1387">
        <v>96.625</v>
      </c>
      <c r="HR1387">
        <v>41025</v>
      </c>
      <c r="HS1387">
        <v>93.875</v>
      </c>
      <c r="HU1387">
        <v>41030</v>
      </c>
      <c r="HV1387">
        <v>75.55</v>
      </c>
      <c r="HX1387">
        <v>41190</v>
      </c>
      <c r="HY1387">
        <v>79.58</v>
      </c>
      <c r="IA1387">
        <v>42017</v>
      </c>
      <c r="IB1387">
        <v>133.91499999999999</v>
      </c>
    </row>
    <row r="1388" spans="52:236">
      <c r="AZ1388">
        <v>41023</v>
      </c>
      <c r="BA1388">
        <v>101.02500000000001</v>
      </c>
      <c r="BF1388">
        <v>41032</v>
      </c>
      <c r="BG1388">
        <v>101.072</v>
      </c>
      <c r="BI1388">
        <v>41023</v>
      </c>
      <c r="BJ1388">
        <v>102.718</v>
      </c>
      <c r="BO1388">
        <v>41023</v>
      </c>
      <c r="BP1388">
        <v>101.595</v>
      </c>
      <c r="BU1388">
        <v>41662</v>
      </c>
      <c r="BV1388">
        <v>100.03</v>
      </c>
      <c r="CA1388">
        <v>41023</v>
      </c>
      <c r="CB1388">
        <v>102.593</v>
      </c>
      <c r="CD1388">
        <v>41936</v>
      </c>
      <c r="CE1388">
        <v>100.03</v>
      </c>
      <c r="CG1388">
        <v>41023</v>
      </c>
      <c r="CH1388">
        <v>101.923</v>
      </c>
      <c r="DE1388">
        <v>41023</v>
      </c>
      <c r="DF1388">
        <v>96.203000000000003</v>
      </c>
      <c r="DW1388">
        <v>41023</v>
      </c>
      <c r="DX1388">
        <v>95.933000000000007</v>
      </c>
      <c r="EF1388">
        <v>41023</v>
      </c>
      <c r="EG1388">
        <v>102.572</v>
      </c>
      <c r="EU1388">
        <v>41431</v>
      </c>
      <c r="EV1388">
        <v>102.898</v>
      </c>
      <c r="FG1388">
        <v>41787</v>
      </c>
      <c r="FH1388">
        <v>115.05500000000001</v>
      </c>
      <c r="FJ1388">
        <v>41900</v>
      </c>
      <c r="FK1388">
        <v>116.477</v>
      </c>
      <c r="FP1388">
        <v>42131</v>
      </c>
      <c r="FQ1388">
        <v>115.59</v>
      </c>
      <c r="FV1388">
        <v>42307</v>
      </c>
      <c r="FW1388">
        <v>120.393</v>
      </c>
      <c r="GK1388">
        <v>41640</v>
      </c>
      <c r="GL1388">
        <v>105.233</v>
      </c>
      <c r="GW1388">
        <v>42166</v>
      </c>
      <c r="GX1388">
        <v>122.23</v>
      </c>
      <c r="HL1388">
        <v>41024</v>
      </c>
      <c r="HM1388">
        <v>97.254999999999995</v>
      </c>
      <c r="HR1388">
        <v>41026</v>
      </c>
      <c r="HS1388">
        <v>93.46</v>
      </c>
      <c r="HU1388">
        <v>41031</v>
      </c>
      <c r="HV1388">
        <v>74.41</v>
      </c>
      <c r="HX1388">
        <v>41191</v>
      </c>
      <c r="HY1388">
        <v>78.813000000000002</v>
      </c>
      <c r="IA1388">
        <v>42018</v>
      </c>
      <c r="IB1388">
        <v>134.578</v>
      </c>
    </row>
    <row r="1389" spans="52:236">
      <c r="AZ1389">
        <v>41024</v>
      </c>
      <c r="BA1389">
        <v>101.05</v>
      </c>
      <c r="BF1389">
        <v>41033</v>
      </c>
      <c r="BG1389">
        <v>101.065</v>
      </c>
      <c r="BI1389">
        <v>41024</v>
      </c>
      <c r="BJ1389">
        <v>102.81</v>
      </c>
      <c r="BO1389">
        <v>41024</v>
      </c>
      <c r="BP1389">
        <v>101.697</v>
      </c>
      <c r="BU1389">
        <v>41663</v>
      </c>
      <c r="BV1389">
        <v>100.023</v>
      </c>
      <c r="CA1389">
        <v>41024</v>
      </c>
      <c r="CB1389">
        <v>102.88</v>
      </c>
      <c r="CD1389">
        <v>41939</v>
      </c>
      <c r="CE1389">
        <v>100.02</v>
      </c>
      <c r="CG1389">
        <v>41024</v>
      </c>
      <c r="CH1389">
        <v>102.17</v>
      </c>
      <c r="DE1389">
        <v>41024</v>
      </c>
      <c r="DF1389">
        <v>96.56</v>
      </c>
      <c r="DW1389">
        <v>41024</v>
      </c>
      <c r="DX1389">
        <v>96.44</v>
      </c>
      <c r="EF1389">
        <v>41024</v>
      </c>
      <c r="EG1389">
        <v>103.13</v>
      </c>
      <c r="EU1389">
        <v>41432</v>
      </c>
      <c r="EV1389">
        <v>103.355</v>
      </c>
      <c r="FG1389">
        <v>41788</v>
      </c>
      <c r="FH1389">
        <v>114.765</v>
      </c>
      <c r="FJ1389">
        <v>41901</v>
      </c>
      <c r="FK1389">
        <v>116.953</v>
      </c>
      <c r="FP1389">
        <v>42132</v>
      </c>
      <c r="FQ1389">
        <v>115.845</v>
      </c>
      <c r="FV1389">
        <v>42310</v>
      </c>
      <c r="FW1389">
        <v>120.143</v>
      </c>
      <c r="GK1389">
        <v>41641</v>
      </c>
      <c r="GL1389">
        <v>106.553</v>
      </c>
      <c r="GW1389">
        <v>42167</v>
      </c>
      <c r="GX1389">
        <v>121.05</v>
      </c>
      <c r="HL1389">
        <v>41025</v>
      </c>
      <c r="HM1389">
        <v>97.125</v>
      </c>
      <c r="HR1389">
        <v>41029</v>
      </c>
      <c r="HS1389">
        <v>94.628</v>
      </c>
      <c r="HU1389">
        <v>41032</v>
      </c>
      <c r="HV1389">
        <v>74.715000000000003</v>
      </c>
      <c r="HX1389">
        <v>41192</v>
      </c>
      <c r="HY1389">
        <v>79.064999999999998</v>
      </c>
      <c r="IA1389">
        <v>42019</v>
      </c>
      <c r="IB1389">
        <v>134.078</v>
      </c>
    </row>
    <row r="1390" spans="52:236">
      <c r="AZ1390">
        <v>41025</v>
      </c>
      <c r="BA1390">
        <v>101.05800000000001</v>
      </c>
      <c r="BF1390">
        <v>41036</v>
      </c>
      <c r="BG1390">
        <v>101.11</v>
      </c>
      <c r="BI1390">
        <v>41025</v>
      </c>
      <c r="BJ1390">
        <v>102.855</v>
      </c>
      <c r="BO1390">
        <v>41025</v>
      </c>
      <c r="BP1390">
        <v>101.705</v>
      </c>
      <c r="BU1390">
        <v>41666</v>
      </c>
      <c r="BV1390">
        <v>100.01</v>
      </c>
      <c r="CA1390">
        <v>41025</v>
      </c>
      <c r="CB1390">
        <v>102.86799999999999</v>
      </c>
      <c r="CD1390">
        <v>41940</v>
      </c>
      <c r="CE1390">
        <v>100.01300000000001</v>
      </c>
      <c r="CG1390">
        <v>41025</v>
      </c>
      <c r="CH1390">
        <v>102.13800000000001</v>
      </c>
      <c r="DE1390">
        <v>41025</v>
      </c>
      <c r="DF1390">
        <v>96.442999999999998</v>
      </c>
      <c r="DW1390">
        <v>41025</v>
      </c>
      <c r="DX1390">
        <v>96.097999999999999</v>
      </c>
      <c r="EF1390">
        <v>41025</v>
      </c>
      <c r="EG1390">
        <v>102.848</v>
      </c>
      <c r="EU1390">
        <v>41435</v>
      </c>
      <c r="EV1390">
        <v>103.292</v>
      </c>
      <c r="FG1390">
        <v>41789</v>
      </c>
      <c r="FH1390">
        <v>114.852</v>
      </c>
      <c r="FJ1390">
        <v>41904</v>
      </c>
      <c r="FK1390">
        <v>116.883</v>
      </c>
      <c r="FP1390">
        <v>42135</v>
      </c>
      <c r="FQ1390">
        <v>115.798</v>
      </c>
      <c r="FV1390">
        <v>42311</v>
      </c>
      <c r="FW1390">
        <v>120.25</v>
      </c>
      <c r="GK1390">
        <v>41642</v>
      </c>
      <c r="GL1390">
        <v>107.38500000000001</v>
      </c>
      <c r="GW1390">
        <v>42170</v>
      </c>
      <c r="GX1390">
        <v>119.41</v>
      </c>
      <c r="HL1390">
        <v>41026</v>
      </c>
      <c r="HM1390">
        <v>96.704999999999998</v>
      </c>
      <c r="HR1390">
        <v>41030</v>
      </c>
      <c r="HS1390">
        <v>94.72</v>
      </c>
      <c r="HU1390">
        <v>41033</v>
      </c>
      <c r="HV1390">
        <v>75.442999999999998</v>
      </c>
      <c r="HX1390">
        <v>41193</v>
      </c>
      <c r="HY1390">
        <v>79.472999999999999</v>
      </c>
      <c r="IA1390">
        <v>42020</v>
      </c>
      <c r="IB1390">
        <v>136.66300000000001</v>
      </c>
    </row>
    <row r="1391" spans="52:236">
      <c r="AZ1391">
        <v>41026</v>
      </c>
      <c r="BA1391">
        <v>101.02800000000001</v>
      </c>
      <c r="BF1391">
        <v>41037</v>
      </c>
      <c r="BG1391">
        <v>101.13800000000001</v>
      </c>
      <c r="BI1391">
        <v>41026</v>
      </c>
      <c r="BJ1391">
        <v>102.80800000000001</v>
      </c>
      <c r="BO1391">
        <v>41026</v>
      </c>
      <c r="BP1391">
        <v>101.667</v>
      </c>
      <c r="BU1391">
        <v>41667</v>
      </c>
      <c r="BV1391">
        <v>100.01</v>
      </c>
      <c r="CA1391">
        <v>41026</v>
      </c>
      <c r="CB1391">
        <v>102.822</v>
      </c>
      <c r="CD1391">
        <v>41941</v>
      </c>
      <c r="CE1391">
        <v>100.005</v>
      </c>
      <c r="CG1391">
        <v>41026</v>
      </c>
      <c r="CH1391">
        <v>102.07</v>
      </c>
      <c r="DE1391">
        <v>41026</v>
      </c>
      <c r="DF1391">
        <v>96.268000000000001</v>
      </c>
      <c r="DW1391">
        <v>41026</v>
      </c>
      <c r="DX1391">
        <v>95.822000000000003</v>
      </c>
      <c r="EF1391">
        <v>41026</v>
      </c>
      <c r="EG1391">
        <v>102.515</v>
      </c>
      <c r="EU1391">
        <v>41436</v>
      </c>
      <c r="EV1391">
        <v>102.977</v>
      </c>
      <c r="FG1391">
        <v>41792</v>
      </c>
      <c r="FH1391">
        <v>114.923</v>
      </c>
      <c r="FJ1391">
        <v>41905</v>
      </c>
      <c r="FK1391">
        <v>116.755</v>
      </c>
      <c r="FP1391">
        <v>42136</v>
      </c>
      <c r="FQ1391">
        <v>115.64</v>
      </c>
      <c r="FV1391">
        <v>42312</v>
      </c>
      <c r="FW1391">
        <v>120.27</v>
      </c>
      <c r="GK1391">
        <v>41645</v>
      </c>
      <c r="GL1391">
        <v>107.145</v>
      </c>
      <c r="GW1391">
        <v>42171</v>
      </c>
      <c r="GX1391">
        <v>119.655</v>
      </c>
      <c r="HL1391">
        <v>41029</v>
      </c>
      <c r="HM1391">
        <v>97.78</v>
      </c>
      <c r="HR1391">
        <v>41031</v>
      </c>
      <c r="HS1391">
        <v>93.8</v>
      </c>
      <c r="HU1391">
        <v>41036</v>
      </c>
      <c r="HV1391">
        <v>75.593000000000004</v>
      </c>
      <c r="HX1391">
        <v>41194</v>
      </c>
      <c r="HY1391">
        <v>80.605000000000004</v>
      </c>
      <c r="IA1391">
        <v>42023</v>
      </c>
      <c r="IB1391">
        <v>136.69300000000001</v>
      </c>
    </row>
    <row r="1392" spans="52:236">
      <c r="AZ1392">
        <v>41029</v>
      </c>
      <c r="BA1392">
        <v>101.005</v>
      </c>
      <c r="BF1392">
        <v>41038</v>
      </c>
      <c r="BG1392">
        <v>101.08499999999999</v>
      </c>
      <c r="BI1392">
        <v>41029</v>
      </c>
      <c r="BJ1392">
        <v>102.81</v>
      </c>
      <c r="BO1392">
        <v>41029</v>
      </c>
      <c r="BP1392">
        <v>101.697</v>
      </c>
      <c r="BU1392">
        <v>41668</v>
      </c>
      <c r="BV1392">
        <v>100.01</v>
      </c>
      <c r="CA1392">
        <v>41029</v>
      </c>
      <c r="CB1392">
        <v>102.94499999999999</v>
      </c>
      <c r="CD1392">
        <v>41942</v>
      </c>
      <c r="CE1392">
        <v>100.003</v>
      </c>
      <c r="CG1392">
        <v>41029</v>
      </c>
      <c r="CH1392">
        <v>102.21</v>
      </c>
      <c r="DE1392">
        <v>41029</v>
      </c>
      <c r="DF1392">
        <v>96.515000000000001</v>
      </c>
      <c r="DW1392">
        <v>41029</v>
      </c>
      <c r="DX1392">
        <v>96.207999999999998</v>
      </c>
      <c r="EF1392">
        <v>41029</v>
      </c>
      <c r="EG1392">
        <v>102.913</v>
      </c>
      <c r="EU1392">
        <v>41437</v>
      </c>
      <c r="EV1392">
        <v>103.015</v>
      </c>
      <c r="FG1392">
        <v>41793</v>
      </c>
      <c r="FH1392">
        <v>114.9</v>
      </c>
      <c r="FJ1392">
        <v>41906</v>
      </c>
      <c r="FK1392">
        <v>116.813</v>
      </c>
      <c r="FP1392">
        <v>42137</v>
      </c>
      <c r="FQ1392">
        <v>115.52800000000001</v>
      </c>
      <c r="FV1392">
        <v>42313</v>
      </c>
      <c r="FW1392">
        <v>120.02</v>
      </c>
      <c r="GK1392">
        <v>41646</v>
      </c>
      <c r="GL1392">
        <v>108.003</v>
      </c>
      <c r="GW1392">
        <v>42172</v>
      </c>
      <c r="GX1392">
        <v>120.128</v>
      </c>
      <c r="HL1392">
        <v>41030</v>
      </c>
      <c r="HM1392">
        <v>97.724999999999994</v>
      </c>
      <c r="HR1392">
        <v>41032</v>
      </c>
      <c r="HS1392">
        <v>94.265000000000001</v>
      </c>
      <c r="HU1392">
        <v>41037</v>
      </c>
      <c r="HV1392">
        <v>74.760000000000005</v>
      </c>
      <c r="HX1392">
        <v>41197</v>
      </c>
      <c r="HY1392">
        <v>79.113</v>
      </c>
      <c r="IA1392">
        <v>42024</v>
      </c>
      <c r="IB1392">
        <v>136.58799999999999</v>
      </c>
    </row>
    <row r="1393" spans="52:236">
      <c r="AZ1393">
        <v>41030</v>
      </c>
      <c r="BA1393">
        <v>100.97499999999999</v>
      </c>
      <c r="BF1393">
        <v>41039</v>
      </c>
      <c r="BG1393">
        <v>101.1</v>
      </c>
      <c r="BI1393">
        <v>41030</v>
      </c>
      <c r="BJ1393">
        <v>102.813</v>
      </c>
      <c r="BO1393">
        <v>41030</v>
      </c>
      <c r="BP1393">
        <v>101.65</v>
      </c>
      <c r="BU1393">
        <v>41669</v>
      </c>
      <c r="BV1393">
        <v>100.01</v>
      </c>
      <c r="CA1393">
        <v>41030</v>
      </c>
      <c r="CB1393">
        <v>102.93</v>
      </c>
      <c r="CD1393">
        <v>41943</v>
      </c>
      <c r="CE1393">
        <v>100.008</v>
      </c>
      <c r="CG1393">
        <v>41030</v>
      </c>
      <c r="CH1393">
        <v>102.163</v>
      </c>
      <c r="DE1393">
        <v>41030</v>
      </c>
      <c r="DF1393">
        <v>96.477000000000004</v>
      </c>
      <c r="DW1393">
        <v>41030</v>
      </c>
      <c r="DX1393">
        <v>96.215000000000003</v>
      </c>
      <c r="EF1393">
        <v>41030</v>
      </c>
      <c r="EG1393">
        <v>102.89</v>
      </c>
      <c r="EU1393">
        <v>41438</v>
      </c>
      <c r="EV1393">
        <v>102.89</v>
      </c>
      <c r="FG1393">
        <v>41794</v>
      </c>
      <c r="FH1393">
        <v>114.792</v>
      </c>
      <c r="FJ1393">
        <v>41907</v>
      </c>
      <c r="FK1393">
        <v>116.848</v>
      </c>
      <c r="FP1393">
        <v>42138</v>
      </c>
      <c r="FQ1393">
        <v>115.535</v>
      </c>
      <c r="FV1393">
        <v>42314</v>
      </c>
      <c r="FW1393">
        <v>119.553</v>
      </c>
      <c r="GK1393">
        <v>41647</v>
      </c>
      <c r="GL1393">
        <v>108.148</v>
      </c>
      <c r="GW1393">
        <v>42173</v>
      </c>
      <c r="GX1393">
        <v>120.54</v>
      </c>
      <c r="HL1393">
        <v>41031</v>
      </c>
      <c r="HM1393">
        <v>96.995000000000005</v>
      </c>
      <c r="HR1393">
        <v>41033</v>
      </c>
      <c r="HS1393">
        <v>95.055000000000007</v>
      </c>
      <c r="HU1393">
        <v>41038</v>
      </c>
      <c r="HV1393">
        <v>72.83</v>
      </c>
      <c r="HX1393">
        <v>41198</v>
      </c>
      <c r="HY1393">
        <v>79.415000000000006</v>
      </c>
      <c r="IA1393">
        <v>42025</v>
      </c>
      <c r="IB1393">
        <v>135.41499999999999</v>
      </c>
    </row>
    <row r="1394" spans="52:236">
      <c r="AZ1394">
        <v>41031</v>
      </c>
      <c r="BA1394">
        <v>100.96</v>
      </c>
      <c r="BF1394">
        <v>41040</v>
      </c>
      <c r="BG1394">
        <v>101.063</v>
      </c>
      <c r="BI1394">
        <v>41031</v>
      </c>
      <c r="BJ1394">
        <v>102.783</v>
      </c>
      <c r="BO1394">
        <v>41031</v>
      </c>
      <c r="BP1394">
        <v>101.61799999999999</v>
      </c>
      <c r="BU1394">
        <v>41670</v>
      </c>
      <c r="BV1394">
        <v>100.012</v>
      </c>
      <c r="CA1394">
        <v>41031</v>
      </c>
      <c r="CB1394">
        <v>102.788</v>
      </c>
      <c r="CG1394">
        <v>41031</v>
      </c>
      <c r="CH1394">
        <v>101.985</v>
      </c>
      <c r="DE1394">
        <v>41031</v>
      </c>
      <c r="DF1394">
        <v>96.275000000000006</v>
      </c>
      <c r="DW1394">
        <v>41031</v>
      </c>
      <c r="DX1394">
        <v>95.9</v>
      </c>
      <c r="EF1394">
        <v>41031</v>
      </c>
      <c r="EG1394">
        <v>102.53</v>
      </c>
      <c r="EU1394">
        <v>41439</v>
      </c>
      <c r="EV1394">
        <v>102.928</v>
      </c>
      <c r="FG1394">
        <v>41795</v>
      </c>
      <c r="FH1394">
        <v>115.29</v>
      </c>
      <c r="FJ1394">
        <v>41908</v>
      </c>
      <c r="FK1394">
        <v>116.593</v>
      </c>
      <c r="FP1394">
        <v>42139</v>
      </c>
      <c r="FQ1394">
        <v>115.80500000000001</v>
      </c>
      <c r="FV1394">
        <v>42317</v>
      </c>
      <c r="FW1394">
        <v>119.45</v>
      </c>
      <c r="GK1394">
        <v>41648</v>
      </c>
      <c r="GL1394">
        <v>108.003</v>
      </c>
      <c r="GW1394">
        <v>42174</v>
      </c>
      <c r="GX1394">
        <v>120.645</v>
      </c>
      <c r="HL1394">
        <v>41032</v>
      </c>
      <c r="HM1394">
        <v>97.44</v>
      </c>
      <c r="HR1394">
        <v>41036</v>
      </c>
      <c r="HS1394">
        <v>95.317999999999998</v>
      </c>
      <c r="HU1394">
        <v>41039</v>
      </c>
      <c r="HV1394">
        <v>73.504999999999995</v>
      </c>
      <c r="HX1394">
        <v>41199</v>
      </c>
      <c r="HY1394">
        <v>82.24</v>
      </c>
      <c r="IA1394">
        <v>42026</v>
      </c>
      <c r="IB1394">
        <v>141.69</v>
      </c>
    </row>
    <row r="1395" spans="52:236">
      <c r="AZ1395">
        <v>41032</v>
      </c>
      <c r="BA1395">
        <v>100.95</v>
      </c>
      <c r="BF1395">
        <v>41043</v>
      </c>
      <c r="BG1395">
        <v>101.04300000000001</v>
      </c>
      <c r="BI1395">
        <v>41032</v>
      </c>
      <c r="BJ1395">
        <v>102.818</v>
      </c>
      <c r="BO1395">
        <v>41032</v>
      </c>
      <c r="BP1395">
        <v>101.65300000000001</v>
      </c>
      <c r="CA1395">
        <v>41032</v>
      </c>
      <c r="CB1395">
        <v>102.925</v>
      </c>
      <c r="CG1395">
        <v>41032</v>
      </c>
      <c r="CH1395">
        <v>102.16800000000001</v>
      </c>
      <c r="DE1395">
        <v>41032</v>
      </c>
      <c r="DF1395">
        <v>96.43</v>
      </c>
      <c r="DW1395">
        <v>41032</v>
      </c>
      <c r="DX1395">
        <v>96.183000000000007</v>
      </c>
      <c r="EF1395">
        <v>41032</v>
      </c>
      <c r="EG1395">
        <v>102.768</v>
      </c>
      <c r="EU1395">
        <v>41442</v>
      </c>
      <c r="EV1395">
        <v>102.825</v>
      </c>
      <c r="FG1395">
        <v>41796</v>
      </c>
      <c r="FH1395">
        <v>116.55</v>
      </c>
      <c r="FJ1395">
        <v>41911</v>
      </c>
      <c r="FK1395">
        <v>116.43</v>
      </c>
      <c r="FP1395">
        <v>42142</v>
      </c>
      <c r="FQ1395">
        <v>115.533</v>
      </c>
      <c r="FV1395">
        <v>42318</v>
      </c>
      <c r="FW1395">
        <v>119.905</v>
      </c>
      <c r="GK1395">
        <v>41649</v>
      </c>
      <c r="GL1395">
        <v>107.893</v>
      </c>
      <c r="GW1395">
        <v>42177</v>
      </c>
      <c r="GX1395">
        <v>122.383</v>
      </c>
      <c r="HL1395">
        <v>41033</v>
      </c>
      <c r="HM1395">
        <v>98.17</v>
      </c>
      <c r="HR1395">
        <v>41037</v>
      </c>
      <c r="HS1395">
        <v>94.26</v>
      </c>
      <c r="HU1395">
        <v>41040</v>
      </c>
      <c r="HV1395">
        <v>73.418000000000006</v>
      </c>
      <c r="HX1395">
        <v>41200</v>
      </c>
      <c r="HY1395">
        <v>83.34</v>
      </c>
      <c r="IA1395">
        <v>42027</v>
      </c>
      <c r="IB1395">
        <v>146.43299999999999</v>
      </c>
    </row>
    <row r="1396" spans="52:236">
      <c r="AZ1396">
        <v>41033</v>
      </c>
      <c r="BA1396">
        <v>100.94499999999999</v>
      </c>
      <c r="BF1396">
        <v>41044</v>
      </c>
      <c r="BG1396">
        <v>101.008</v>
      </c>
      <c r="BI1396">
        <v>41033</v>
      </c>
      <c r="BJ1396">
        <v>102.813</v>
      </c>
      <c r="BO1396">
        <v>41033</v>
      </c>
      <c r="BP1396">
        <v>101.65300000000001</v>
      </c>
      <c r="CA1396">
        <v>41033</v>
      </c>
      <c r="CB1396">
        <v>102.943</v>
      </c>
      <c r="CG1396">
        <v>41033</v>
      </c>
      <c r="CH1396">
        <v>102.167</v>
      </c>
      <c r="DE1396">
        <v>41033</v>
      </c>
      <c r="DF1396">
        <v>96.46</v>
      </c>
      <c r="DW1396">
        <v>41033</v>
      </c>
      <c r="DX1396">
        <v>96.313000000000002</v>
      </c>
      <c r="EF1396">
        <v>41033</v>
      </c>
      <c r="EG1396">
        <v>102.815</v>
      </c>
      <c r="EU1396">
        <v>41443</v>
      </c>
      <c r="EV1396">
        <v>103.038</v>
      </c>
      <c r="FG1396">
        <v>41799</v>
      </c>
      <c r="FH1396">
        <v>116.813</v>
      </c>
      <c r="FJ1396">
        <v>41912</v>
      </c>
      <c r="FK1396">
        <v>116.84</v>
      </c>
      <c r="FP1396">
        <v>42143</v>
      </c>
      <c r="FQ1396">
        <v>115.85</v>
      </c>
      <c r="FV1396">
        <v>42319</v>
      </c>
      <c r="FW1396">
        <v>120.05500000000001</v>
      </c>
      <c r="GK1396">
        <v>41652</v>
      </c>
      <c r="GL1396">
        <v>107.815</v>
      </c>
      <c r="GW1396">
        <v>42178</v>
      </c>
      <c r="GX1396">
        <v>122.325</v>
      </c>
      <c r="HL1396">
        <v>41036</v>
      </c>
      <c r="HM1396">
        <v>98.427999999999997</v>
      </c>
      <c r="HR1396">
        <v>41038</v>
      </c>
      <c r="HS1396">
        <v>92.06</v>
      </c>
      <c r="HU1396">
        <v>41043</v>
      </c>
      <c r="HV1396">
        <v>71.578000000000003</v>
      </c>
      <c r="HX1396">
        <v>41201</v>
      </c>
      <c r="HY1396">
        <v>82.775000000000006</v>
      </c>
      <c r="IA1396">
        <v>42030</v>
      </c>
      <c r="IB1396">
        <v>149.03</v>
      </c>
    </row>
    <row r="1397" spans="52:236">
      <c r="AZ1397">
        <v>41036</v>
      </c>
      <c r="BA1397">
        <v>100.947</v>
      </c>
      <c r="BF1397">
        <v>41045</v>
      </c>
      <c r="BG1397">
        <v>101.02</v>
      </c>
      <c r="BI1397">
        <v>41036</v>
      </c>
      <c r="BJ1397">
        <v>102.83799999999999</v>
      </c>
      <c r="BO1397">
        <v>41036</v>
      </c>
      <c r="BP1397">
        <v>101.633</v>
      </c>
      <c r="CA1397">
        <v>41036</v>
      </c>
      <c r="CB1397">
        <v>102.87</v>
      </c>
      <c r="CG1397">
        <v>41036</v>
      </c>
      <c r="CH1397">
        <v>102.11499999999999</v>
      </c>
      <c r="DE1397">
        <v>41036</v>
      </c>
      <c r="DF1397">
        <v>96.408000000000001</v>
      </c>
      <c r="DW1397">
        <v>41036</v>
      </c>
      <c r="DX1397">
        <v>96.144999999999996</v>
      </c>
      <c r="EF1397">
        <v>41036</v>
      </c>
      <c r="EG1397">
        <v>102.788</v>
      </c>
      <c r="EU1397">
        <v>41444</v>
      </c>
      <c r="EV1397">
        <v>103.24</v>
      </c>
      <c r="FG1397">
        <v>41800</v>
      </c>
      <c r="FH1397">
        <v>116.223</v>
      </c>
      <c r="FJ1397">
        <v>41913</v>
      </c>
      <c r="FK1397">
        <v>117.095</v>
      </c>
      <c r="FP1397">
        <v>42144</v>
      </c>
      <c r="FQ1397">
        <v>115.718</v>
      </c>
      <c r="FV1397">
        <v>42320</v>
      </c>
      <c r="FW1397">
        <v>120.003</v>
      </c>
      <c r="GK1397">
        <v>41653</v>
      </c>
      <c r="GL1397">
        <v>107.822</v>
      </c>
      <c r="GW1397">
        <v>42179</v>
      </c>
      <c r="GX1397">
        <v>122.333</v>
      </c>
      <c r="HL1397">
        <v>41037</v>
      </c>
      <c r="HM1397">
        <v>97.424999999999997</v>
      </c>
      <c r="HR1397">
        <v>41039</v>
      </c>
      <c r="HS1397">
        <v>92.89</v>
      </c>
      <c r="HU1397">
        <v>41044</v>
      </c>
      <c r="HV1397">
        <v>70.5</v>
      </c>
      <c r="HX1397">
        <v>41204</v>
      </c>
      <c r="HY1397">
        <v>81.587999999999994</v>
      </c>
      <c r="IA1397">
        <v>42031</v>
      </c>
      <c r="IB1397">
        <v>147.983</v>
      </c>
    </row>
    <row r="1398" spans="52:236">
      <c r="AZ1398">
        <v>41037</v>
      </c>
      <c r="BA1398">
        <v>100.938</v>
      </c>
      <c r="BF1398">
        <v>41046</v>
      </c>
      <c r="BG1398">
        <v>100.96</v>
      </c>
      <c r="BI1398">
        <v>41037</v>
      </c>
      <c r="BJ1398">
        <v>102.80800000000001</v>
      </c>
      <c r="BO1398">
        <v>41037</v>
      </c>
      <c r="BP1398">
        <v>101.565</v>
      </c>
      <c r="CA1398">
        <v>41037</v>
      </c>
      <c r="CB1398">
        <v>102.76</v>
      </c>
      <c r="CG1398">
        <v>41037</v>
      </c>
      <c r="CH1398">
        <v>101.89</v>
      </c>
      <c r="DE1398">
        <v>41037</v>
      </c>
      <c r="DF1398">
        <v>96.16</v>
      </c>
      <c r="DW1398">
        <v>41037</v>
      </c>
      <c r="DX1398">
        <v>95.798000000000002</v>
      </c>
      <c r="EF1398">
        <v>41037</v>
      </c>
      <c r="EG1398">
        <v>102.34</v>
      </c>
      <c r="EU1398">
        <v>41445</v>
      </c>
      <c r="EV1398">
        <v>101.79</v>
      </c>
      <c r="FG1398">
        <v>41801</v>
      </c>
      <c r="FH1398">
        <v>116.215</v>
      </c>
      <c r="FJ1398">
        <v>41914</v>
      </c>
      <c r="FK1398">
        <v>116.98</v>
      </c>
      <c r="FP1398">
        <v>42145</v>
      </c>
      <c r="FQ1398">
        <v>115.685</v>
      </c>
      <c r="FV1398">
        <v>42321</v>
      </c>
      <c r="FW1398">
        <v>120.13500000000001</v>
      </c>
      <c r="GK1398">
        <v>41654</v>
      </c>
      <c r="GL1398">
        <v>108.245</v>
      </c>
      <c r="GW1398">
        <v>42180</v>
      </c>
      <c r="GX1398">
        <v>122.822</v>
      </c>
      <c r="HL1398">
        <v>41038</v>
      </c>
      <c r="HM1398">
        <v>95.344999999999999</v>
      </c>
      <c r="HR1398">
        <v>41040</v>
      </c>
      <c r="HS1398">
        <v>92.863</v>
      </c>
      <c r="HU1398">
        <v>41045</v>
      </c>
      <c r="HV1398">
        <v>71.037999999999997</v>
      </c>
      <c r="HX1398">
        <v>41205</v>
      </c>
      <c r="HY1398">
        <v>80.23</v>
      </c>
      <c r="IA1398">
        <v>42032</v>
      </c>
      <c r="IB1398">
        <v>146.12799999999999</v>
      </c>
    </row>
    <row r="1399" spans="52:236">
      <c r="AZ1399">
        <v>41038</v>
      </c>
      <c r="BA1399">
        <v>100.898</v>
      </c>
      <c r="BF1399">
        <v>41047</v>
      </c>
      <c r="BG1399">
        <v>100.943</v>
      </c>
      <c r="BI1399">
        <v>41038</v>
      </c>
      <c r="BJ1399">
        <v>102.643</v>
      </c>
      <c r="BO1399">
        <v>41038</v>
      </c>
      <c r="BP1399">
        <v>101.333</v>
      </c>
      <c r="CA1399">
        <v>41038</v>
      </c>
      <c r="CB1399">
        <v>102.08799999999999</v>
      </c>
      <c r="CG1399">
        <v>41038</v>
      </c>
      <c r="CH1399">
        <v>101.11799999999999</v>
      </c>
      <c r="DE1399">
        <v>41038</v>
      </c>
      <c r="DF1399">
        <v>95.174999999999997</v>
      </c>
      <c r="DW1399">
        <v>41038</v>
      </c>
      <c r="DX1399">
        <v>94.754999999999995</v>
      </c>
      <c r="EF1399">
        <v>41038</v>
      </c>
      <c r="EG1399">
        <v>101.11799999999999</v>
      </c>
      <c r="EU1399">
        <v>41446</v>
      </c>
      <c r="EV1399">
        <v>101.53</v>
      </c>
      <c r="FG1399">
        <v>41802</v>
      </c>
      <c r="FH1399">
        <v>115.98</v>
      </c>
      <c r="FJ1399">
        <v>41915</v>
      </c>
      <c r="FK1399">
        <v>117.03</v>
      </c>
      <c r="FP1399">
        <v>42146</v>
      </c>
      <c r="FQ1399">
        <v>115.59</v>
      </c>
      <c r="FV1399">
        <v>42324</v>
      </c>
      <c r="FW1399">
        <v>120.05500000000001</v>
      </c>
      <c r="GK1399">
        <v>41655</v>
      </c>
      <c r="GL1399">
        <v>108.523</v>
      </c>
      <c r="GW1399">
        <v>42181</v>
      </c>
      <c r="GX1399">
        <v>122.435</v>
      </c>
      <c r="HL1399">
        <v>41039</v>
      </c>
      <c r="HM1399">
        <v>96.102000000000004</v>
      </c>
      <c r="HR1399">
        <v>41043</v>
      </c>
      <c r="HS1399">
        <v>90.534999999999997</v>
      </c>
      <c r="HU1399">
        <v>41046</v>
      </c>
      <c r="HV1399">
        <v>71.168000000000006</v>
      </c>
      <c r="HX1399">
        <v>41206</v>
      </c>
      <c r="HY1399">
        <v>80.77</v>
      </c>
      <c r="IA1399">
        <v>42033</v>
      </c>
      <c r="IB1399">
        <v>144.65799999999999</v>
      </c>
    </row>
    <row r="1400" spans="52:236">
      <c r="AZ1400">
        <v>41039</v>
      </c>
      <c r="BA1400">
        <v>100.88800000000001</v>
      </c>
      <c r="BF1400">
        <v>41050</v>
      </c>
      <c r="BG1400">
        <v>100.93300000000001</v>
      </c>
      <c r="BI1400">
        <v>41039</v>
      </c>
      <c r="BJ1400">
        <v>102.688</v>
      </c>
      <c r="BO1400">
        <v>41039</v>
      </c>
      <c r="BP1400">
        <v>101.408</v>
      </c>
      <c r="CA1400">
        <v>41039</v>
      </c>
      <c r="CB1400">
        <v>102.24</v>
      </c>
      <c r="CG1400">
        <v>41039</v>
      </c>
      <c r="CH1400">
        <v>101.37</v>
      </c>
      <c r="DE1400">
        <v>41039</v>
      </c>
      <c r="DF1400">
        <v>95.582999999999998</v>
      </c>
      <c r="DW1400">
        <v>41039</v>
      </c>
      <c r="DX1400">
        <v>95.265000000000001</v>
      </c>
      <c r="EF1400">
        <v>41039</v>
      </c>
      <c r="EG1400">
        <v>101.697</v>
      </c>
      <c r="EU1400">
        <v>41449</v>
      </c>
      <c r="EV1400">
        <v>100.765</v>
      </c>
      <c r="FG1400">
        <v>41803</v>
      </c>
      <c r="FH1400">
        <v>116.072</v>
      </c>
      <c r="FJ1400">
        <v>41918</v>
      </c>
      <c r="FK1400">
        <v>116.748</v>
      </c>
      <c r="FP1400">
        <v>42150</v>
      </c>
      <c r="FQ1400">
        <v>115.223</v>
      </c>
      <c r="FV1400">
        <v>42325</v>
      </c>
      <c r="FW1400">
        <v>120.16</v>
      </c>
      <c r="GK1400">
        <v>41656</v>
      </c>
      <c r="GL1400">
        <v>108.62</v>
      </c>
      <c r="GW1400">
        <v>42184</v>
      </c>
      <c r="GX1400">
        <v>119.983</v>
      </c>
      <c r="HL1400">
        <v>41040</v>
      </c>
      <c r="HM1400">
        <v>96.078000000000003</v>
      </c>
      <c r="HR1400">
        <v>41044</v>
      </c>
      <c r="HS1400">
        <v>89.537999999999997</v>
      </c>
      <c r="HU1400">
        <v>41047</v>
      </c>
      <c r="HV1400">
        <v>71.715000000000003</v>
      </c>
      <c r="HX1400">
        <v>41207</v>
      </c>
      <c r="HY1400">
        <v>80.563000000000002</v>
      </c>
      <c r="IA1400">
        <v>42034</v>
      </c>
      <c r="IB1400">
        <v>144.738</v>
      </c>
    </row>
    <row r="1401" spans="52:236">
      <c r="AZ1401">
        <v>41040</v>
      </c>
      <c r="BA1401">
        <v>100.863</v>
      </c>
      <c r="BF1401">
        <v>41051</v>
      </c>
      <c r="BG1401">
        <v>100.935</v>
      </c>
      <c r="BI1401">
        <v>41040</v>
      </c>
      <c r="BJ1401">
        <v>102.663</v>
      </c>
      <c r="BO1401">
        <v>41040</v>
      </c>
      <c r="BP1401">
        <v>101.3</v>
      </c>
      <c r="CA1401">
        <v>41040</v>
      </c>
      <c r="CB1401">
        <v>101.97499999999999</v>
      </c>
      <c r="CG1401">
        <v>41040</v>
      </c>
      <c r="CH1401">
        <v>101.02500000000001</v>
      </c>
      <c r="DE1401">
        <v>41040</v>
      </c>
      <c r="DF1401">
        <v>95.207999999999998</v>
      </c>
      <c r="DW1401">
        <v>41040</v>
      </c>
      <c r="DX1401">
        <v>94.84</v>
      </c>
      <c r="EF1401">
        <v>41040</v>
      </c>
      <c r="EG1401">
        <v>101.295</v>
      </c>
      <c r="EU1401">
        <v>41450</v>
      </c>
      <c r="EV1401">
        <v>100.822</v>
      </c>
      <c r="FG1401">
        <v>41806</v>
      </c>
      <c r="FH1401">
        <v>115.84</v>
      </c>
      <c r="FJ1401">
        <v>41919</v>
      </c>
      <c r="FK1401">
        <v>116.637</v>
      </c>
      <c r="FP1401">
        <v>42151</v>
      </c>
      <c r="FQ1401">
        <v>115.283</v>
      </c>
      <c r="FV1401">
        <v>42326</v>
      </c>
      <c r="FW1401">
        <v>120.27500000000001</v>
      </c>
      <c r="GK1401">
        <v>41659</v>
      </c>
      <c r="GL1401">
        <v>108.818</v>
      </c>
      <c r="GW1401">
        <v>42185</v>
      </c>
      <c r="GX1401">
        <v>120.512</v>
      </c>
      <c r="HL1401">
        <v>41043</v>
      </c>
      <c r="HM1401">
        <v>93.888000000000005</v>
      </c>
      <c r="HR1401">
        <v>41045</v>
      </c>
      <c r="HS1401">
        <v>89.91</v>
      </c>
      <c r="HU1401">
        <v>41050</v>
      </c>
      <c r="HV1401">
        <v>71.688000000000002</v>
      </c>
      <c r="HX1401">
        <v>41208</v>
      </c>
      <c r="HY1401">
        <v>80.89</v>
      </c>
      <c r="IA1401">
        <v>42037</v>
      </c>
      <c r="IB1401">
        <v>144.57</v>
      </c>
    </row>
    <row r="1402" spans="52:236">
      <c r="AZ1402">
        <v>41043</v>
      </c>
      <c r="BA1402">
        <v>100.863</v>
      </c>
      <c r="BF1402">
        <v>41052</v>
      </c>
      <c r="BG1402">
        <v>100.9</v>
      </c>
      <c r="BI1402">
        <v>41043</v>
      </c>
      <c r="BJ1402">
        <v>102.548</v>
      </c>
      <c r="BO1402">
        <v>41043</v>
      </c>
      <c r="BP1402">
        <v>100.988</v>
      </c>
      <c r="CA1402">
        <v>41043</v>
      </c>
      <c r="CB1402">
        <v>101.408</v>
      </c>
      <c r="CG1402">
        <v>41043</v>
      </c>
      <c r="CH1402">
        <v>100.303</v>
      </c>
      <c r="DE1402">
        <v>41043</v>
      </c>
      <c r="DF1402">
        <v>94.373000000000005</v>
      </c>
      <c r="DW1402">
        <v>41043</v>
      </c>
      <c r="DX1402">
        <v>93.86</v>
      </c>
      <c r="EF1402">
        <v>41043</v>
      </c>
      <c r="EG1402">
        <v>100.155</v>
      </c>
      <c r="EU1402">
        <v>41451</v>
      </c>
      <c r="EV1402">
        <v>101.91</v>
      </c>
      <c r="FG1402">
        <v>41807</v>
      </c>
      <c r="FH1402">
        <v>115.598</v>
      </c>
      <c r="FJ1402">
        <v>41920</v>
      </c>
      <c r="FK1402">
        <v>116.697</v>
      </c>
      <c r="FP1402">
        <v>42152</v>
      </c>
      <c r="FQ1402">
        <v>115.053</v>
      </c>
      <c r="FV1402">
        <v>42327</v>
      </c>
      <c r="FW1402">
        <v>120.373</v>
      </c>
      <c r="GK1402">
        <v>41660</v>
      </c>
      <c r="GL1402">
        <v>108.38800000000001</v>
      </c>
      <c r="GW1402">
        <v>42186</v>
      </c>
      <c r="GX1402">
        <v>120.79</v>
      </c>
      <c r="HL1402">
        <v>41044</v>
      </c>
      <c r="HM1402">
        <v>92.905000000000001</v>
      </c>
      <c r="HR1402">
        <v>41046</v>
      </c>
      <c r="HS1402">
        <v>90.04</v>
      </c>
      <c r="HU1402">
        <v>41051</v>
      </c>
      <c r="HV1402">
        <v>73.204999999999998</v>
      </c>
      <c r="HX1402">
        <v>41211</v>
      </c>
      <c r="HY1402">
        <v>80.27</v>
      </c>
      <c r="IA1402">
        <v>42038</v>
      </c>
      <c r="IB1402">
        <v>144.98500000000001</v>
      </c>
    </row>
    <row r="1403" spans="52:236">
      <c r="AZ1403">
        <v>41044</v>
      </c>
      <c r="BA1403">
        <v>100.83</v>
      </c>
      <c r="BF1403">
        <v>41053</v>
      </c>
      <c r="BG1403">
        <v>100.905</v>
      </c>
      <c r="BI1403">
        <v>41044</v>
      </c>
      <c r="BJ1403">
        <v>102.538</v>
      </c>
      <c r="BO1403">
        <v>41044</v>
      </c>
      <c r="BP1403">
        <v>100.858</v>
      </c>
      <c r="CA1403">
        <v>41044</v>
      </c>
      <c r="CB1403">
        <v>101.14</v>
      </c>
      <c r="CG1403">
        <v>41044</v>
      </c>
      <c r="CH1403">
        <v>99.92</v>
      </c>
      <c r="DE1403">
        <v>41044</v>
      </c>
      <c r="DF1403">
        <v>93.83</v>
      </c>
      <c r="DW1403">
        <v>41044</v>
      </c>
      <c r="DX1403">
        <v>93.234999999999999</v>
      </c>
      <c r="EF1403">
        <v>41044</v>
      </c>
      <c r="EG1403">
        <v>99.513000000000005</v>
      </c>
      <c r="EU1403">
        <v>41452</v>
      </c>
      <c r="EV1403">
        <v>102.357</v>
      </c>
      <c r="FG1403">
        <v>41808</v>
      </c>
      <c r="FH1403">
        <v>115.298</v>
      </c>
      <c r="FJ1403">
        <v>41921</v>
      </c>
      <c r="FK1403">
        <v>116.773</v>
      </c>
      <c r="FP1403">
        <v>42153</v>
      </c>
      <c r="FQ1403">
        <v>115.1</v>
      </c>
      <c r="FV1403">
        <v>42328</v>
      </c>
      <c r="FW1403">
        <v>120.54300000000001</v>
      </c>
      <c r="GK1403">
        <v>41661</v>
      </c>
      <c r="GL1403">
        <v>108.375</v>
      </c>
      <c r="GW1403">
        <v>42187</v>
      </c>
      <c r="GX1403">
        <v>120.333</v>
      </c>
      <c r="HL1403">
        <v>41045</v>
      </c>
      <c r="HM1403">
        <v>93.287999999999997</v>
      </c>
      <c r="HR1403">
        <v>41047</v>
      </c>
      <c r="HS1403">
        <v>90.68</v>
      </c>
      <c r="HU1403">
        <v>41052</v>
      </c>
      <c r="HV1403">
        <v>72.224999999999994</v>
      </c>
      <c r="HX1403">
        <v>41212</v>
      </c>
      <c r="HY1403">
        <v>80.33</v>
      </c>
      <c r="IA1403">
        <v>42039</v>
      </c>
      <c r="IB1403">
        <v>145.483</v>
      </c>
    </row>
    <row r="1404" spans="52:236">
      <c r="AZ1404">
        <v>41045</v>
      </c>
      <c r="BA1404">
        <v>100.79300000000001</v>
      </c>
      <c r="BF1404">
        <v>41054</v>
      </c>
      <c r="BG1404">
        <v>100.87</v>
      </c>
      <c r="BI1404">
        <v>41045</v>
      </c>
      <c r="BJ1404">
        <v>102.43</v>
      </c>
      <c r="BO1404">
        <v>41045</v>
      </c>
      <c r="BP1404">
        <v>100.88500000000001</v>
      </c>
      <c r="CA1404">
        <v>41045</v>
      </c>
      <c r="CB1404">
        <v>101.15</v>
      </c>
      <c r="CG1404">
        <v>41045</v>
      </c>
      <c r="CH1404">
        <v>100.07</v>
      </c>
      <c r="DE1404">
        <v>41045</v>
      </c>
      <c r="DF1404">
        <v>94.045000000000002</v>
      </c>
      <c r="DW1404">
        <v>41045</v>
      </c>
      <c r="DX1404">
        <v>93.447000000000003</v>
      </c>
      <c r="EF1404">
        <v>41045</v>
      </c>
      <c r="EG1404">
        <v>99.674999999999997</v>
      </c>
      <c r="EU1404">
        <v>41453</v>
      </c>
      <c r="EV1404">
        <v>102.235</v>
      </c>
      <c r="FG1404">
        <v>41809</v>
      </c>
      <c r="FH1404">
        <v>115.593</v>
      </c>
      <c r="FJ1404">
        <v>41922</v>
      </c>
      <c r="FK1404">
        <v>116.93</v>
      </c>
      <c r="FP1404">
        <v>42156</v>
      </c>
      <c r="FQ1404">
        <v>114.79300000000001</v>
      </c>
      <c r="FV1404">
        <v>42331</v>
      </c>
      <c r="FW1404">
        <v>120.47</v>
      </c>
      <c r="GK1404">
        <v>41662</v>
      </c>
      <c r="GL1404">
        <v>108.238</v>
      </c>
      <c r="GW1404">
        <v>42188</v>
      </c>
      <c r="GX1404">
        <v>121.383</v>
      </c>
      <c r="HL1404">
        <v>41046</v>
      </c>
      <c r="HM1404">
        <v>93.373000000000005</v>
      </c>
      <c r="HR1404">
        <v>41050</v>
      </c>
      <c r="HS1404">
        <v>90.525000000000006</v>
      </c>
      <c r="HU1404">
        <v>41053</v>
      </c>
      <c r="HV1404">
        <v>72.858000000000004</v>
      </c>
      <c r="HX1404">
        <v>41213</v>
      </c>
      <c r="HY1404">
        <v>80.733000000000004</v>
      </c>
      <c r="IA1404">
        <v>42040</v>
      </c>
      <c r="IB1404">
        <v>144.93</v>
      </c>
    </row>
    <row r="1405" spans="52:236">
      <c r="AZ1405">
        <v>41046</v>
      </c>
      <c r="BA1405">
        <v>100.77800000000001</v>
      </c>
      <c r="BF1405">
        <v>41057</v>
      </c>
      <c r="BG1405">
        <v>100.86799999999999</v>
      </c>
      <c r="BI1405">
        <v>41046</v>
      </c>
      <c r="BJ1405">
        <v>102.35</v>
      </c>
      <c r="BO1405">
        <v>41046</v>
      </c>
      <c r="BP1405">
        <v>100.71299999999999</v>
      </c>
      <c r="CA1405">
        <v>41046</v>
      </c>
      <c r="CB1405">
        <v>101.08499999999999</v>
      </c>
      <c r="CG1405">
        <v>41046</v>
      </c>
      <c r="CH1405">
        <v>99.897999999999996</v>
      </c>
      <c r="DE1405">
        <v>41046</v>
      </c>
      <c r="DF1405">
        <v>93.95</v>
      </c>
      <c r="DW1405">
        <v>41046</v>
      </c>
      <c r="DX1405">
        <v>93.435000000000002</v>
      </c>
      <c r="EF1405">
        <v>41046</v>
      </c>
      <c r="EG1405">
        <v>99.71</v>
      </c>
      <c r="EU1405">
        <v>41456</v>
      </c>
      <c r="EV1405">
        <v>102.83499999999999</v>
      </c>
      <c r="FG1405">
        <v>41810</v>
      </c>
      <c r="FH1405">
        <v>115.578</v>
      </c>
      <c r="FJ1405">
        <v>41925</v>
      </c>
      <c r="FK1405">
        <v>116.843</v>
      </c>
      <c r="FP1405">
        <v>42157</v>
      </c>
      <c r="FQ1405">
        <v>114.36</v>
      </c>
      <c r="FV1405">
        <v>42332</v>
      </c>
      <c r="FW1405">
        <v>120.48</v>
      </c>
      <c r="GK1405">
        <v>41663</v>
      </c>
      <c r="GL1405">
        <v>107.86499999999999</v>
      </c>
      <c r="GW1405">
        <v>42191</v>
      </c>
      <c r="GX1405">
        <v>119.773</v>
      </c>
      <c r="HL1405">
        <v>41047</v>
      </c>
      <c r="HM1405">
        <v>93.992999999999995</v>
      </c>
      <c r="HR1405">
        <v>41051</v>
      </c>
      <c r="HS1405">
        <v>92.387</v>
      </c>
      <c r="HU1405">
        <v>41054</v>
      </c>
      <c r="HV1405">
        <v>71.5</v>
      </c>
      <c r="HX1405">
        <v>41214</v>
      </c>
      <c r="HY1405">
        <v>80.953000000000003</v>
      </c>
      <c r="IA1405">
        <v>42041</v>
      </c>
      <c r="IB1405">
        <v>144.59</v>
      </c>
    </row>
    <row r="1406" spans="52:236">
      <c r="AZ1406">
        <v>41047</v>
      </c>
      <c r="BA1406">
        <v>100.77</v>
      </c>
      <c r="BF1406">
        <v>41058</v>
      </c>
      <c r="BG1406">
        <v>100.77500000000001</v>
      </c>
      <c r="BI1406">
        <v>41047</v>
      </c>
      <c r="BJ1406">
        <v>102.318</v>
      </c>
      <c r="BO1406">
        <v>41047</v>
      </c>
      <c r="BP1406">
        <v>100.718</v>
      </c>
      <c r="CA1406">
        <v>41047</v>
      </c>
      <c r="CB1406">
        <v>101.075</v>
      </c>
      <c r="CG1406">
        <v>41047</v>
      </c>
      <c r="CH1406">
        <v>99.875</v>
      </c>
      <c r="DE1406">
        <v>41047</v>
      </c>
      <c r="DF1406">
        <v>93.938000000000002</v>
      </c>
      <c r="DW1406">
        <v>41047</v>
      </c>
      <c r="DX1406">
        <v>93.45</v>
      </c>
      <c r="EF1406">
        <v>41047</v>
      </c>
      <c r="EG1406">
        <v>99.772999999999996</v>
      </c>
      <c r="EU1406">
        <v>41457</v>
      </c>
      <c r="EV1406">
        <v>102.958</v>
      </c>
      <c r="FG1406">
        <v>41813</v>
      </c>
      <c r="FH1406">
        <v>115.678</v>
      </c>
      <c r="FJ1406">
        <v>41926</v>
      </c>
      <c r="FK1406">
        <v>116.923</v>
      </c>
      <c r="FP1406">
        <v>42158</v>
      </c>
      <c r="FQ1406">
        <v>114.188</v>
      </c>
      <c r="FV1406">
        <v>42333</v>
      </c>
      <c r="FW1406">
        <v>120.925</v>
      </c>
      <c r="GK1406">
        <v>41666</v>
      </c>
      <c r="GL1406">
        <v>108.238</v>
      </c>
      <c r="GW1406">
        <v>42192</v>
      </c>
      <c r="GX1406">
        <v>120.86799999999999</v>
      </c>
      <c r="HL1406">
        <v>41050</v>
      </c>
      <c r="HM1406">
        <v>93.968000000000004</v>
      </c>
      <c r="HR1406">
        <v>41052</v>
      </c>
      <c r="HS1406">
        <v>91.253</v>
      </c>
      <c r="HU1406">
        <v>41057</v>
      </c>
      <c r="HV1406">
        <v>70.567999999999998</v>
      </c>
      <c r="HX1406">
        <v>41215</v>
      </c>
      <c r="HY1406">
        <v>80.033000000000001</v>
      </c>
      <c r="IA1406">
        <v>42044</v>
      </c>
      <c r="IB1406">
        <v>142.03</v>
      </c>
    </row>
    <row r="1407" spans="52:236">
      <c r="AZ1407">
        <v>41050</v>
      </c>
      <c r="BA1407">
        <v>100.788</v>
      </c>
      <c r="BF1407">
        <v>41059</v>
      </c>
      <c r="BG1407">
        <v>100.673</v>
      </c>
      <c r="BI1407">
        <v>41050</v>
      </c>
      <c r="BJ1407">
        <v>102.328</v>
      </c>
      <c r="BO1407">
        <v>41050</v>
      </c>
      <c r="BP1407">
        <v>100.66800000000001</v>
      </c>
      <c r="CA1407">
        <v>41050</v>
      </c>
      <c r="CB1407">
        <v>100.995</v>
      </c>
      <c r="CG1407">
        <v>41050</v>
      </c>
      <c r="CH1407">
        <v>99.77</v>
      </c>
      <c r="DE1407">
        <v>41050</v>
      </c>
      <c r="DF1407">
        <v>93.707999999999998</v>
      </c>
      <c r="DW1407">
        <v>41050</v>
      </c>
      <c r="DX1407">
        <v>93.31</v>
      </c>
      <c r="EF1407">
        <v>41050</v>
      </c>
      <c r="EG1407">
        <v>99.65</v>
      </c>
      <c r="EU1407">
        <v>41458</v>
      </c>
      <c r="EV1407">
        <v>102.383</v>
      </c>
      <c r="FG1407">
        <v>41814</v>
      </c>
      <c r="FH1407">
        <v>115.923</v>
      </c>
      <c r="FJ1407">
        <v>41927</v>
      </c>
      <c r="FK1407">
        <v>116.535</v>
      </c>
      <c r="FP1407">
        <v>42159</v>
      </c>
      <c r="FQ1407">
        <v>114.3</v>
      </c>
      <c r="FV1407">
        <v>42334</v>
      </c>
      <c r="FW1407">
        <v>120.908</v>
      </c>
      <c r="GK1407">
        <v>41667</v>
      </c>
      <c r="GL1407">
        <v>108.685</v>
      </c>
      <c r="GW1407">
        <v>42193</v>
      </c>
      <c r="GX1407">
        <v>121.208</v>
      </c>
      <c r="HL1407">
        <v>41051</v>
      </c>
      <c r="HM1407">
        <v>95.582999999999998</v>
      </c>
      <c r="HR1407">
        <v>41053</v>
      </c>
      <c r="HS1407">
        <v>92.1</v>
      </c>
      <c r="HU1407">
        <v>41058</v>
      </c>
      <c r="HV1407">
        <v>70.953000000000003</v>
      </c>
      <c r="HX1407">
        <v>41218</v>
      </c>
      <c r="HY1407">
        <v>79.082999999999998</v>
      </c>
      <c r="IA1407">
        <v>42045</v>
      </c>
      <c r="IB1407">
        <v>141.63300000000001</v>
      </c>
    </row>
    <row r="1408" spans="52:236">
      <c r="AZ1408">
        <v>41051</v>
      </c>
      <c r="BA1408">
        <v>100.76300000000001</v>
      </c>
      <c r="BF1408">
        <v>41060</v>
      </c>
      <c r="BG1408">
        <v>100.643</v>
      </c>
      <c r="BI1408">
        <v>41051</v>
      </c>
      <c r="BJ1408">
        <v>102.38</v>
      </c>
      <c r="BO1408">
        <v>41051</v>
      </c>
      <c r="BP1408">
        <v>100.79</v>
      </c>
      <c r="CA1408">
        <v>41051</v>
      </c>
      <c r="CB1408">
        <v>101.315</v>
      </c>
      <c r="CG1408">
        <v>41051</v>
      </c>
      <c r="CH1408">
        <v>100.13800000000001</v>
      </c>
      <c r="DE1408">
        <v>41051</v>
      </c>
      <c r="DF1408">
        <v>94.242999999999995</v>
      </c>
      <c r="DW1408">
        <v>41051</v>
      </c>
      <c r="DX1408">
        <v>94.018000000000001</v>
      </c>
      <c r="EF1408">
        <v>41051</v>
      </c>
      <c r="EG1408">
        <v>100.465</v>
      </c>
      <c r="EU1408">
        <v>41459</v>
      </c>
      <c r="EV1408">
        <v>102.97499999999999</v>
      </c>
      <c r="FG1408">
        <v>41815</v>
      </c>
      <c r="FH1408">
        <v>116.05</v>
      </c>
      <c r="FJ1408">
        <v>41928</v>
      </c>
      <c r="FK1408">
        <v>115.9</v>
      </c>
      <c r="FP1408">
        <v>42160</v>
      </c>
      <c r="FQ1408">
        <v>113.773</v>
      </c>
      <c r="FV1408">
        <v>42335</v>
      </c>
      <c r="FW1408">
        <v>120.923</v>
      </c>
      <c r="GK1408">
        <v>41668</v>
      </c>
      <c r="GL1408">
        <v>108.637</v>
      </c>
      <c r="GW1408">
        <v>42194</v>
      </c>
      <c r="GX1408">
        <v>121.748</v>
      </c>
      <c r="HL1408">
        <v>41052</v>
      </c>
      <c r="HM1408">
        <v>94.59</v>
      </c>
      <c r="HR1408">
        <v>41054</v>
      </c>
      <c r="HS1408">
        <v>90.662999999999997</v>
      </c>
      <c r="HU1408">
        <v>41059</v>
      </c>
      <c r="HV1408">
        <v>68.915000000000006</v>
      </c>
      <c r="HX1408">
        <v>41219</v>
      </c>
      <c r="HY1408">
        <v>79.894999999999996</v>
      </c>
      <c r="IA1408">
        <v>42046</v>
      </c>
      <c r="IB1408">
        <v>140.62</v>
      </c>
    </row>
    <row r="1409" spans="52:236">
      <c r="AZ1409">
        <v>41052</v>
      </c>
      <c r="BA1409">
        <v>100.73</v>
      </c>
      <c r="BF1409">
        <v>41061</v>
      </c>
      <c r="BG1409">
        <v>100.60299999999999</v>
      </c>
      <c r="BI1409">
        <v>41052</v>
      </c>
      <c r="BJ1409">
        <v>102.295</v>
      </c>
      <c r="BO1409">
        <v>41052</v>
      </c>
      <c r="BP1409">
        <v>100.68300000000001</v>
      </c>
      <c r="CA1409">
        <v>41052</v>
      </c>
      <c r="CB1409">
        <v>100.985</v>
      </c>
      <c r="CG1409">
        <v>41052</v>
      </c>
      <c r="CH1409">
        <v>99.734999999999999</v>
      </c>
      <c r="DE1409">
        <v>41052</v>
      </c>
      <c r="DF1409">
        <v>93.72</v>
      </c>
      <c r="DW1409">
        <v>41052</v>
      </c>
      <c r="DX1409">
        <v>93.382999999999996</v>
      </c>
      <c r="EF1409">
        <v>41052</v>
      </c>
      <c r="EG1409">
        <v>99.734999999999999</v>
      </c>
      <c r="EU1409">
        <v>41460</v>
      </c>
      <c r="EV1409">
        <v>103.035</v>
      </c>
      <c r="FG1409">
        <v>41816</v>
      </c>
      <c r="FH1409">
        <v>116.08</v>
      </c>
      <c r="FJ1409">
        <v>41929</v>
      </c>
      <c r="FK1409">
        <v>116.11799999999999</v>
      </c>
      <c r="FP1409">
        <v>42163</v>
      </c>
      <c r="FQ1409">
        <v>113.658</v>
      </c>
      <c r="FV1409">
        <v>42338</v>
      </c>
      <c r="FW1409">
        <v>120.883</v>
      </c>
      <c r="GK1409">
        <v>41669</v>
      </c>
      <c r="GL1409">
        <v>108.74299999999999</v>
      </c>
      <c r="GW1409">
        <v>42195</v>
      </c>
      <c r="GX1409">
        <v>122.24299999999999</v>
      </c>
      <c r="HL1409">
        <v>41053</v>
      </c>
      <c r="HM1409">
        <v>95.412999999999997</v>
      </c>
      <c r="HR1409">
        <v>41057</v>
      </c>
      <c r="HS1409">
        <v>89.504999999999995</v>
      </c>
      <c r="HU1409">
        <v>41060</v>
      </c>
      <c r="HV1409">
        <v>70.16</v>
      </c>
      <c r="HX1409">
        <v>41220</v>
      </c>
      <c r="HY1409">
        <v>79.628</v>
      </c>
      <c r="IA1409">
        <v>42047</v>
      </c>
      <c r="IB1409">
        <v>140.953</v>
      </c>
    </row>
    <row r="1410" spans="52:236">
      <c r="AZ1410">
        <v>41053</v>
      </c>
      <c r="BA1410">
        <v>100.718</v>
      </c>
      <c r="BF1410">
        <v>41064</v>
      </c>
      <c r="BG1410">
        <v>100.633</v>
      </c>
      <c r="BI1410">
        <v>41053</v>
      </c>
      <c r="BJ1410">
        <v>102.285</v>
      </c>
      <c r="BO1410">
        <v>41053</v>
      </c>
      <c r="BP1410">
        <v>100.688</v>
      </c>
      <c r="CA1410">
        <v>41053</v>
      </c>
      <c r="CB1410">
        <v>101.02500000000001</v>
      </c>
      <c r="CG1410">
        <v>41053</v>
      </c>
      <c r="CH1410">
        <v>99.757999999999996</v>
      </c>
      <c r="DE1410">
        <v>41053</v>
      </c>
      <c r="DF1410">
        <v>93.7</v>
      </c>
      <c r="DW1410">
        <v>41053</v>
      </c>
      <c r="DX1410">
        <v>93.424999999999997</v>
      </c>
      <c r="EF1410">
        <v>41053</v>
      </c>
      <c r="EG1410">
        <v>99.795000000000002</v>
      </c>
      <c r="EU1410">
        <v>41463</v>
      </c>
      <c r="EV1410">
        <v>103.13</v>
      </c>
      <c r="FG1410">
        <v>41817</v>
      </c>
      <c r="FH1410">
        <v>115.988</v>
      </c>
      <c r="FJ1410">
        <v>41932</v>
      </c>
      <c r="FK1410">
        <v>115.718</v>
      </c>
      <c r="FP1410">
        <v>42164</v>
      </c>
      <c r="FQ1410">
        <v>113.633</v>
      </c>
      <c r="FV1410">
        <v>42339</v>
      </c>
      <c r="FW1410">
        <v>120.93300000000001</v>
      </c>
      <c r="GK1410">
        <v>41670</v>
      </c>
      <c r="GL1410">
        <v>109.128</v>
      </c>
      <c r="GW1410">
        <v>42198</v>
      </c>
      <c r="GX1410">
        <v>122.468</v>
      </c>
      <c r="HL1410">
        <v>41054</v>
      </c>
      <c r="HM1410">
        <v>94.093000000000004</v>
      </c>
      <c r="HR1410">
        <v>41058</v>
      </c>
      <c r="HS1410">
        <v>89.778000000000006</v>
      </c>
      <c r="HU1410">
        <v>41061</v>
      </c>
      <c r="HV1410">
        <v>70.878</v>
      </c>
      <c r="HX1410">
        <v>41221</v>
      </c>
      <c r="HY1410">
        <v>78.293000000000006</v>
      </c>
      <c r="IA1410">
        <v>42048</v>
      </c>
      <c r="IB1410">
        <v>142.68299999999999</v>
      </c>
    </row>
    <row r="1411" spans="52:236">
      <c r="AZ1411">
        <v>41054</v>
      </c>
      <c r="BA1411">
        <v>100.71299999999999</v>
      </c>
      <c r="BF1411">
        <v>41065</v>
      </c>
      <c r="BG1411">
        <v>100.625</v>
      </c>
      <c r="BI1411">
        <v>41054</v>
      </c>
      <c r="BJ1411">
        <v>102.24299999999999</v>
      </c>
      <c r="BO1411">
        <v>41054</v>
      </c>
      <c r="BP1411">
        <v>100.61799999999999</v>
      </c>
      <c r="CA1411">
        <v>41054</v>
      </c>
      <c r="CB1411">
        <v>100.685</v>
      </c>
      <c r="CG1411">
        <v>41054</v>
      </c>
      <c r="CH1411">
        <v>99.325000000000003</v>
      </c>
      <c r="DE1411">
        <v>41054</v>
      </c>
      <c r="DF1411">
        <v>93.123000000000005</v>
      </c>
      <c r="DW1411">
        <v>41054</v>
      </c>
      <c r="DX1411">
        <v>92.7</v>
      </c>
      <c r="EF1411">
        <v>41054</v>
      </c>
      <c r="EG1411">
        <v>98.96</v>
      </c>
      <c r="EU1411">
        <v>41464</v>
      </c>
      <c r="EV1411">
        <v>102.88800000000001</v>
      </c>
      <c r="FG1411">
        <v>41820</v>
      </c>
      <c r="FH1411">
        <v>115.99299999999999</v>
      </c>
      <c r="FJ1411">
        <v>41933</v>
      </c>
      <c r="FK1411">
        <v>116.015</v>
      </c>
      <c r="FP1411">
        <v>42165</v>
      </c>
      <c r="FQ1411">
        <v>113.553</v>
      </c>
      <c r="FV1411">
        <v>42340</v>
      </c>
      <c r="FW1411">
        <v>121.02</v>
      </c>
      <c r="GK1411">
        <v>41673</v>
      </c>
      <c r="GL1411">
        <v>109.065</v>
      </c>
      <c r="GW1411">
        <v>42199</v>
      </c>
      <c r="GX1411">
        <v>122.5</v>
      </c>
      <c r="HL1411">
        <v>41057</v>
      </c>
      <c r="HM1411">
        <v>92.953000000000003</v>
      </c>
      <c r="HR1411">
        <v>41059</v>
      </c>
      <c r="HS1411">
        <v>87.522999999999996</v>
      </c>
      <c r="HU1411">
        <v>41064</v>
      </c>
      <c r="HV1411">
        <v>71.954999999999998</v>
      </c>
      <c r="HX1411">
        <v>41222</v>
      </c>
      <c r="HY1411">
        <v>78.643000000000001</v>
      </c>
      <c r="IA1411">
        <v>42051</v>
      </c>
      <c r="IB1411">
        <v>142.02799999999999</v>
      </c>
    </row>
    <row r="1412" spans="52:236">
      <c r="AZ1412">
        <v>41057</v>
      </c>
      <c r="BA1412">
        <v>100.69499999999999</v>
      </c>
      <c r="BF1412">
        <v>41066</v>
      </c>
      <c r="BG1412">
        <v>100.648</v>
      </c>
      <c r="BI1412">
        <v>41057</v>
      </c>
      <c r="BJ1412">
        <v>102.21299999999999</v>
      </c>
      <c r="BO1412">
        <v>41057</v>
      </c>
      <c r="BP1412">
        <v>100.483</v>
      </c>
      <c r="CA1412">
        <v>41057</v>
      </c>
      <c r="CB1412">
        <v>100.46</v>
      </c>
      <c r="CG1412">
        <v>41057</v>
      </c>
      <c r="CH1412">
        <v>99.076999999999998</v>
      </c>
      <c r="DE1412">
        <v>41057</v>
      </c>
      <c r="DF1412">
        <v>92.697000000000003</v>
      </c>
      <c r="DW1412">
        <v>41057</v>
      </c>
      <c r="DX1412">
        <v>92.177999999999997</v>
      </c>
      <c r="EF1412">
        <v>41057</v>
      </c>
      <c r="EG1412">
        <v>98.373000000000005</v>
      </c>
      <c r="EU1412">
        <v>41465</v>
      </c>
      <c r="EV1412">
        <v>102.447</v>
      </c>
      <c r="FG1412">
        <v>41821</v>
      </c>
      <c r="FH1412">
        <v>115.947</v>
      </c>
      <c r="FJ1412">
        <v>41934</v>
      </c>
      <c r="FK1412">
        <v>115.99299999999999</v>
      </c>
      <c r="FP1412">
        <v>42166</v>
      </c>
      <c r="FQ1412">
        <v>113.753</v>
      </c>
      <c r="FV1412">
        <v>42341</v>
      </c>
      <c r="FW1412">
        <v>119.985</v>
      </c>
      <c r="GK1412">
        <v>41674</v>
      </c>
      <c r="GL1412">
        <v>109.018</v>
      </c>
      <c r="GW1412">
        <v>42200</v>
      </c>
      <c r="GX1412">
        <v>123.395</v>
      </c>
      <c r="HL1412">
        <v>41058</v>
      </c>
      <c r="HM1412">
        <v>93.254999999999995</v>
      </c>
      <c r="HR1412">
        <v>41060</v>
      </c>
      <c r="HS1412">
        <v>88.79</v>
      </c>
      <c r="HU1412">
        <v>41065</v>
      </c>
      <c r="HV1412">
        <v>72.917000000000002</v>
      </c>
      <c r="HX1412">
        <v>41225</v>
      </c>
      <c r="HY1412">
        <v>78.257999999999996</v>
      </c>
      <c r="IA1412">
        <v>42052</v>
      </c>
      <c r="IB1412">
        <v>141.88499999999999</v>
      </c>
    </row>
    <row r="1413" spans="52:236">
      <c r="AZ1413">
        <v>41058</v>
      </c>
      <c r="BA1413">
        <v>100.65300000000001</v>
      </c>
      <c r="BF1413">
        <v>41067</v>
      </c>
      <c r="BG1413">
        <v>100.723</v>
      </c>
      <c r="BI1413">
        <v>41058</v>
      </c>
      <c r="BJ1413">
        <v>102.09</v>
      </c>
      <c r="BO1413">
        <v>41058</v>
      </c>
      <c r="BP1413">
        <v>100.32</v>
      </c>
      <c r="CA1413">
        <v>41058</v>
      </c>
      <c r="CB1413">
        <v>100.09</v>
      </c>
      <c r="CG1413">
        <v>41058</v>
      </c>
      <c r="CH1413">
        <v>98.72</v>
      </c>
      <c r="DE1413">
        <v>41058</v>
      </c>
      <c r="DF1413">
        <v>92.387</v>
      </c>
      <c r="DW1413">
        <v>41058</v>
      </c>
      <c r="DX1413">
        <v>91.852000000000004</v>
      </c>
      <c r="EF1413">
        <v>41058</v>
      </c>
      <c r="EG1413">
        <v>97.998000000000005</v>
      </c>
      <c r="EU1413">
        <v>41466</v>
      </c>
      <c r="EV1413">
        <v>102.348</v>
      </c>
      <c r="FG1413">
        <v>41822</v>
      </c>
      <c r="FH1413">
        <v>115.53</v>
      </c>
      <c r="FJ1413">
        <v>41935</v>
      </c>
      <c r="FK1413">
        <v>116.075</v>
      </c>
      <c r="FP1413">
        <v>42167</v>
      </c>
      <c r="FQ1413">
        <v>113.238</v>
      </c>
      <c r="FV1413">
        <v>42342</v>
      </c>
      <c r="FW1413">
        <v>119.875</v>
      </c>
      <c r="GK1413">
        <v>41675</v>
      </c>
      <c r="GL1413">
        <v>109.27800000000001</v>
      </c>
      <c r="GW1413">
        <v>42201</v>
      </c>
      <c r="GX1413">
        <v>123.658</v>
      </c>
      <c r="HL1413">
        <v>41059</v>
      </c>
      <c r="HM1413">
        <v>91.123000000000005</v>
      </c>
      <c r="HR1413">
        <v>41061</v>
      </c>
      <c r="HS1413">
        <v>89.602000000000004</v>
      </c>
      <c r="HU1413">
        <v>41066</v>
      </c>
      <c r="HV1413">
        <v>72.855000000000004</v>
      </c>
      <c r="HX1413">
        <v>41226</v>
      </c>
      <c r="HY1413">
        <v>78.674999999999997</v>
      </c>
      <c r="IA1413">
        <v>42053</v>
      </c>
      <c r="IB1413">
        <v>142.655</v>
      </c>
    </row>
    <row r="1414" spans="52:236">
      <c r="AZ1414">
        <v>41059</v>
      </c>
      <c r="BA1414">
        <v>100.58499999999999</v>
      </c>
      <c r="BF1414">
        <v>41068</v>
      </c>
      <c r="BG1414">
        <v>100.715</v>
      </c>
      <c r="BI1414">
        <v>41059</v>
      </c>
      <c r="BJ1414">
        <v>101.863</v>
      </c>
      <c r="BO1414">
        <v>41059</v>
      </c>
      <c r="BP1414">
        <v>99.858000000000004</v>
      </c>
      <c r="CA1414">
        <v>41059</v>
      </c>
      <c r="CB1414">
        <v>99.38</v>
      </c>
      <c r="CG1414">
        <v>41059</v>
      </c>
      <c r="CH1414">
        <v>97.875</v>
      </c>
      <c r="DE1414">
        <v>41059</v>
      </c>
      <c r="DF1414">
        <v>91.435000000000002</v>
      </c>
      <c r="DW1414">
        <v>41059</v>
      </c>
      <c r="DX1414">
        <v>90.81</v>
      </c>
      <c r="EF1414">
        <v>41059</v>
      </c>
      <c r="EG1414">
        <v>96.92</v>
      </c>
      <c r="EU1414">
        <v>41467</v>
      </c>
      <c r="EV1414">
        <v>102.428</v>
      </c>
      <c r="FG1414">
        <v>41823</v>
      </c>
      <c r="FH1414">
        <v>115.785</v>
      </c>
      <c r="FJ1414">
        <v>41936</v>
      </c>
      <c r="FK1414">
        <v>116.11499999999999</v>
      </c>
      <c r="FP1414">
        <v>42170</v>
      </c>
      <c r="FQ1414">
        <v>112.413</v>
      </c>
      <c r="FV1414">
        <v>42345</v>
      </c>
      <c r="FW1414">
        <v>120.265</v>
      </c>
      <c r="GK1414">
        <v>41676</v>
      </c>
      <c r="GL1414">
        <v>109.765</v>
      </c>
      <c r="GW1414">
        <v>42202</v>
      </c>
      <c r="GX1414">
        <v>124.15300000000001</v>
      </c>
      <c r="HL1414">
        <v>41060</v>
      </c>
      <c r="HM1414">
        <v>92.35</v>
      </c>
      <c r="HR1414">
        <v>41064</v>
      </c>
      <c r="HS1414">
        <v>90.93</v>
      </c>
      <c r="HU1414">
        <v>41067</v>
      </c>
      <c r="HV1414">
        <v>74.308000000000007</v>
      </c>
      <c r="HX1414">
        <v>41227</v>
      </c>
      <c r="HY1414">
        <v>77.844999999999999</v>
      </c>
      <c r="IA1414">
        <v>42054</v>
      </c>
      <c r="IB1414">
        <v>142.56299999999999</v>
      </c>
    </row>
    <row r="1415" spans="52:236">
      <c r="AZ1415">
        <v>41060</v>
      </c>
      <c r="BA1415">
        <v>100.55800000000001</v>
      </c>
      <c r="BF1415">
        <v>41071</v>
      </c>
      <c r="BG1415">
        <v>100.66</v>
      </c>
      <c r="BI1415">
        <v>41060</v>
      </c>
      <c r="BJ1415">
        <v>101.77800000000001</v>
      </c>
      <c r="BO1415">
        <v>41060</v>
      </c>
      <c r="BP1415">
        <v>99.722999999999999</v>
      </c>
      <c r="CA1415">
        <v>41060</v>
      </c>
      <c r="CB1415">
        <v>99.375</v>
      </c>
      <c r="CG1415">
        <v>41060</v>
      </c>
      <c r="CH1415">
        <v>97.893000000000001</v>
      </c>
      <c r="DE1415">
        <v>41060</v>
      </c>
      <c r="DF1415">
        <v>91.52</v>
      </c>
      <c r="DW1415">
        <v>41060</v>
      </c>
      <c r="DX1415">
        <v>90.954999999999998</v>
      </c>
      <c r="EF1415">
        <v>41060</v>
      </c>
      <c r="EG1415">
        <v>97.144999999999996</v>
      </c>
      <c r="EU1415">
        <v>41470</v>
      </c>
      <c r="EV1415">
        <v>102.748</v>
      </c>
      <c r="FG1415">
        <v>41824</v>
      </c>
      <c r="FH1415">
        <v>115.88</v>
      </c>
      <c r="FJ1415">
        <v>41939</v>
      </c>
      <c r="FK1415">
        <v>116.23</v>
      </c>
      <c r="FP1415">
        <v>42171</v>
      </c>
      <c r="FQ1415">
        <v>112.41800000000001</v>
      </c>
      <c r="FV1415">
        <v>42346</v>
      </c>
      <c r="FW1415">
        <v>120.27500000000001</v>
      </c>
      <c r="GK1415">
        <v>41677</v>
      </c>
      <c r="GL1415">
        <v>110.33799999999999</v>
      </c>
      <c r="GW1415">
        <v>42205</v>
      </c>
      <c r="GX1415">
        <v>124.02800000000001</v>
      </c>
      <c r="HL1415">
        <v>41061</v>
      </c>
      <c r="HM1415">
        <v>93.07</v>
      </c>
      <c r="HR1415">
        <v>41065</v>
      </c>
      <c r="HS1415">
        <v>91.78</v>
      </c>
      <c r="HU1415">
        <v>41068</v>
      </c>
      <c r="HV1415">
        <v>72.45</v>
      </c>
      <c r="HX1415">
        <v>41228</v>
      </c>
      <c r="HY1415">
        <v>78.31</v>
      </c>
      <c r="IA1415">
        <v>42055</v>
      </c>
      <c r="IB1415">
        <v>143.41999999999999</v>
      </c>
    </row>
    <row r="1416" spans="52:236">
      <c r="AZ1416">
        <v>41061</v>
      </c>
      <c r="BA1416">
        <v>100.57</v>
      </c>
      <c r="BF1416">
        <v>41072</v>
      </c>
      <c r="BG1416">
        <v>100.628</v>
      </c>
      <c r="BI1416">
        <v>41061</v>
      </c>
      <c r="BJ1416">
        <v>101.76</v>
      </c>
      <c r="BO1416">
        <v>41061</v>
      </c>
      <c r="BP1416">
        <v>99.765000000000001</v>
      </c>
      <c r="CA1416">
        <v>41061</v>
      </c>
      <c r="CB1416">
        <v>99.36</v>
      </c>
      <c r="CG1416">
        <v>41061</v>
      </c>
      <c r="CH1416">
        <v>97.953000000000003</v>
      </c>
      <c r="DE1416">
        <v>41061</v>
      </c>
      <c r="DF1416">
        <v>91.683000000000007</v>
      </c>
      <c r="DW1416">
        <v>41061</v>
      </c>
      <c r="DX1416">
        <v>91.167000000000002</v>
      </c>
      <c r="EF1416">
        <v>41061</v>
      </c>
      <c r="EG1416">
        <v>97.518000000000001</v>
      </c>
      <c r="EU1416">
        <v>41471</v>
      </c>
      <c r="EV1416">
        <v>102.86499999999999</v>
      </c>
      <c r="FG1416">
        <v>41827</v>
      </c>
      <c r="FH1416">
        <v>115.91</v>
      </c>
      <c r="FJ1416">
        <v>41940</v>
      </c>
      <c r="FK1416">
        <v>115.988</v>
      </c>
      <c r="FP1416">
        <v>42172</v>
      </c>
      <c r="FQ1416">
        <v>112.485</v>
      </c>
      <c r="FV1416">
        <v>42347</v>
      </c>
      <c r="FW1416">
        <v>120.13</v>
      </c>
      <c r="GK1416">
        <v>41680</v>
      </c>
      <c r="GL1416">
        <v>110.405</v>
      </c>
      <c r="GW1416">
        <v>42206</v>
      </c>
      <c r="GX1416">
        <v>123.30500000000001</v>
      </c>
      <c r="HL1416">
        <v>41064</v>
      </c>
      <c r="HM1416">
        <v>94.317999999999998</v>
      </c>
      <c r="HR1416">
        <v>41066</v>
      </c>
      <c r="HS1416">
        <v>91.832999999999998</v>
      </c>
      <c r="HU1416">
        <v>41071</v>
      </c>
      <c r="HV1416">
        <v>69.783000000000001</v>
      </c>
      <c r="HX1416">
        <v>41229</v>
      </c>
      <c r="HY1416">
        <v>78.613</v>
      </c>
      <c r="IA1416">
        <v>42058</v>
      </c>
      <c r="IB1416">
        <v>144.64699999999999</v>
      </c>
    </row>
    <row r="1417" spans="52:236">
      <c r="AZ1417">
        <v>41064</v>
      </c>
      <c r="BA1417">
        <v>100.58499999999999</v>
      </c>
      <c r="BF1417">
        <v>41073</v>
      </c>
      <c r="BG1417">
        <v>100.55</v>
      </c>
      <c r="BI1417">
        <v>41064</v>
      </c>
      <c r="BJ1417">
        <v>101.83499999999999</v>
      </c>
      <c r="BO1417">
        <v>41064</v>
      </c>
      <c r="BP1417">
        <v>99.844999999999999</v>
      </c>
      <c r="CA1417">
        <v>41064</v>
      </c>
      <c r="CB1417">
        <v>99.614999999999995</v>
      </c>
      <c r="CG1417">
        <v>41064</v>
      </c>
      <c r="CH1417">
        <v>98.248000000000005</v>
      </c>
      <c r="DE1417">
        <v>41064</v>
      </c>
      <c r="DF1417">
        <v>92.314999999999998</v>
      </c>
      <c r="DW1417">
        <v>41064</v>
      </c>
      <c r="DX1417">
        <v>91.822000000000003</v>
      </c>
      <c r="EF1417">
        <v>41064</v>
      </c>
      <c r="EG1417">
        <v>98.364999999999995</v>
      </c>
      <c r="EU1417">
        <v>41472</v>
      </c>
      <c r="EV1417">
        <v>102.67</v>
      </c>
      <c r="FG1417">
        <v>41828</v>
      </c>
      <c r="FH1417">
        <v>115.65</v>
      </c>
      <c r="FJ1417">
        <v>41941</v>
      </c>
      <c r="FK1417">
        <v>115.815</v>
      </c>
      <c r="FP1417">
        <v>42173</v>
      </c>
      <c r="FQ1417">
        <v>112.675</v>
      </c>
      <c r="FV1417">
        <v>42348</v>
      </c>
      <c r="FW1417">
        <v>120.098</v>
      </c>
      <c r="GK1417">
        <v>41681</v>
      </c>
      <c r="GL1417">
        <v>110.24299999999999</v>
      </c>
      <c r="GW1417">
        <v>42207</v>
      </c>
      <c r="GX1417">
        <v>123.48</v>
      </c>
      <c r="HL1417">
        <v>41065</v>
      </c>
      <c r="HM1417">
        <v>95.087999999999994</v>
      </c>
      <c r="HR1417">
        <v>41067</v>
      </c>
      <c r="HS1417">
        <v>93.543000000000006</v>
      </c>
      <c r="HU1417">
        <v>41072</v>
      </c>
      <c r="HV1417">
        <v>68.680000000000007</v>
      </c>
      <c r="HX1417">
        <v>41232</v>
      </c>
      <c r="HY1417">
        <v>78.363</v>
      </c>
      <c r="IA1417">
        <v>42059</v>
      </c>
      <c r="IB1417">
        <v>145.30500000000001</v>
      </c>
    </row>
    <row r="1418" spans="52:236">
      <c r="AZ1418">
        <v>41065</v>
      </c>
      <c r="BA1418">
        <v>100.575</v>
      </c>
      <c r="BF1418">
        <v>41074</v>
      </c>
      <c r="BG1418">
        <v>100.46299999999999</v>
      </c>
      <c r="BI1418">
        <v>41065</v>
      </c>
      <c r="BJ1418">
        <v>101.843</v>
      </c>
      <c r="BO1418">
        <v>41065</v>
      </c>
      <c r="BP1418">
        <v>99.885000000000005</v>
      </c>
      <c r="CA1418">
        <v>41065</v>
      </c>
      <c r="CB1418">
        <v>99.79</v>
      </c>
      <c r="CG1418">
        <v>41065</v>
      </c>
      <c r="CH1418">
        <v>98.474999999999994</v>
      </c>
      <c r="DE1418">
        <v>41065</v>
      </c>
      <c r="DF1418">
        <v>92.623000000000005</v>
      </c>
      <c r="DW1418">
        <v>41065</v>
      </c>
      <c r="DX1418">
        <v>92.295000000000002</v>
      </c>
      <c r="EF1418">
        <v>41065</v>
      </c>
      <c r="EG1418">
        <v>98.724999999999994</v>
      </c>
      <c r="EU1418">
        <v>41473</v>
      </c>
      <c r="EV1418">
        <v>103.033</v>
      </c>
      <c r="FG1418">
        <v>41829</v>
      </c>
      <c r="FH1418">
        <v>115.435</v>
      </c>
      <c r="FJ1418">
        <v>41942</v>
      </c>
      <c r="FK1418">
        <v>115.685</v>
      </c>
      <c r="FP1418">
        <v>42174</v>
      </c>
      <c r="FQ1418">
        <v>112.795</v>
      </c>
      <c r="FV1418">
        <v>42349</v>
      </c>
      <c r="FW1418">
        <v>120.02800000000001</v>
      </c>
      <c r="GK1418">
        <v>41682</v>
      </c>
      <c r="GL1418">
        <v>109.85</v>
      </c>
      <c r="GW1418">
        <v>42208</v>
      </c>
      <c r="GX1418">
        <v>123.883</v>
      </c>
      <c r="HL1418">
        <v>41066</v>
      </c>
      <c r="HM1418">
        <v>95.105000000000004</v>
      </c>
      <c r="HR1418">
        <v>41068</v>
      </c>
      <c r="HS1418">
        <v>91.408000000000001</v>
      </c>
      <c r="HU1418">
        <v>41073</v>
      </c>
      <c r="HV1418">
        <v>68.373000000000005</v>
      </c>
      <c r="HX1418">
        <v>41233</v>
      </c>
      <c r="HY1418">
        <v>79.215000000000003</v>
      </c>
      <c r="IA1418">
        <v>42060</v>
      </c>
      <c r="IB1418">
        <v>145.63999999999999</v>
      </c>
    </row>
    <row r="1419" spans="52:236">
      <c r="AZ1419">
        <v>41066</v>
      </c>
      <c r="BA1419">
        <v>100.538</v>
      </c>
      <c r="BF1419">
        <v>41075</v>
      </c>
      <c r="BG1419">
        <v>100.447</v>
      </c>
      <c r="BI1419">
        <v>41066</v>
      </c>
      <c r="BJ1419">
        <v>101.843</v>
      </c>
      <c r="BO1419">
        <v>41066</v>
      </c>
      <c r="BP1419">
        <v>100.08</v>
      </c>
      <c r="CA1419">
        <v>41066</v>
      </c>
      <c r="CB1419">
        <v>100.22</v>
      </c>
      <c r="CG1419">
        <v>41066</v>
      </c>
      <c r="CH1419">
        <v>98.905000000000001</v>
      </c>
      <c r="DE1419">
        <v>41066</v>
      </c>
      <c r="DF1419">
        <v>92.96</v>
      </c>
      <c r="DW1419">
        <v>41066</v>
      </c>
      <c r="DX1419">
        <v>92.617999999999995</v>
      </c>
      <c r="EF1419">
        <v>41066</v>
      </c>
      <c r="EG1419">
        <v>98.92</v>
      </c>
      <c r="EU1419">
        <v>41474</v>
      </c>
      <c r="EV1419">
        <v>103.075</v>
      </c>
      <c r="FG1419">
        <v>41830</v>
      </c>
      <c r="FH1419">
        <v>115.16</v>
      </c>
      <c r="FJ1419">
        <v>41943</v>
      </c>
      <c r="FK1419">
        <v>115.995</v>
      </c>
      <c r="FP1419">
        <v>42177</v>
      </c>
      <c r="FQ1419">
        <v>113.53</v>
      </c>
      <c r="FV1419">
        <v>42352</v>
      </c>
      <c r="FW1419">
        <v>119.568</v>
      </c>
      <c r="GK1419">
        <v>41683</v>
      </c>
      <c r="GL1419">
        <v>110.107</v>
      </c>
      <c r="GW1419">
        <v>42209</v>
      </c>
      <c r="GX1419">
        <v>124.38</v>
      </c>
      <c r="HL1419">
        <v>41067</v>
      </c>
      <c r="HM1419">
        <v>96.613</v>
      </c>
      <c r="HR1419">
        <v>41071</v>
      </c>
      <c r="HS1419">
        <v>88.275000000000006</v>
      </c>
      <c r="HU1419">
        <v>41074</v>
      </c>
      <c r="HV1419">
        <v>67.234999999999999</v>
      </c>
      <c r="HX1419">
        <v>41234</v>
      </c>
      <c r="HY1419">
        <v>80.427999999999997</v>
      </c>
      <c r="IA1419">
        <v>42061</v>
      </c>
      <c r="IB1419">
        <v>148.94</v>
      </c>
    </row>
    <row r="1420" spans="52:236">
      <c r="AZ1420">
        <v>41067</v>
      </c>
      <c r="BA1420">
        <v>100.548</v>
      </c>
      <c r="BF1420">
        <v>41078</v>
      </c>
      <c r="BG1420">
        <v>100.375</v>
      </c>
      <c r="BI1420">
        <v>41067</v>
      </c>
      <c r="BJ1420">
        <v>101.983</v>
      </c>
      <c r="BO1420">
        <v>41067</v>
      </c>
      <c r="BP1420">
        <v>100.41800000000001</v>
      </c>
      <c r="CA1420">
        <v>41067</v>
      </c>
      <c r="CB1420">
        <v>100.95</v>
      </c>
      <c r="CG1420">
        <v>41067</v>
      </c>
      <c r="CH1420">
        <v>99.783000000000001</v>
      </c>
      <c r="DE1420">
        <v>41067</v>
      </c>
      <c r="DF1420">
        <v>94.034999999999997</v>
      </c>
      <c r="DW1420">
        <v>41067</v>
      </c>
      <c r="DX1420">
        <v>93.783000000000001</v>
      </c>
      <c r="EF1420">
        <v>41067</v>
      </c>
      <c r="EG1420">
        <v>100.28</v>
      </c>
      <c r="EU1420">
        <v>41477</v>
      </c>
      <c r="EV1420">
        <v>103.49</v>
      </c>
      <c r="FG1420">
        <v>41831</v>
      </c>
      <c r="FH1420">
        <v>115.48</v>
      </c>
      <c r="FJ1420">
        <v>41946</v>
      </c>
      <c r="FK1420">
        <v>115.718</v>
      </c>
      <c r="FP1420">
        <v>42178</v>
      </c>
      <c r="FQ1420">
        <v>113.81</v>
      </c>
      <c r="FV1420">
        <v>42353</v>
      </c>
      <c r="FW1420">
        <v>119.38500000000001</v>
      </c>
      <c r="GK1420">
        <v>41684</v>
      </c>
      <c r="GL1420">
        <v>110.47</v>
      </c>
      <c r="GW1420">
        <v>42212</v>
      </c>
      <c r="GX1420">
        <v>124.075</v>
      </c>
      <c r="HL1420">
        <v>41068</v>
      </c>
      <c r="HM1420">
        <v>94.724999999999994</v>
      </c>
      <c r="HR1420">
        <v>41072</v>
      </c>
      <c r="HS1420">
        <v>87.018000000000001</v>
      </c>
      <c r="HU1420">
        <v>41075</v>
      </c>
      <c r="HV1420">
        <v>67.685000000000002</v>
      </c>
      <c r="HX1420">
        <v>41235</v>
      </c>
      <c r="HY1420">
        <v>80.924999999999997</v>
      </c>
      <c r="IA1420">
        <v>42062</v>
      </c>
      <c r="IB1420">
        <v>150.125</v>
      </c>
    </row>
    <row r="1421" spans="52:236">
      <c r="AZ1421">
        <v>41068</v>
      </c>
      <c r="BA1421">
        <v>100.54</v>
      </c>
      <c r="BF1421">
        <v>41079</v>
      </c>
      <c r="BG1421">
        <v>100.378</v>
      </c>
      <c r="BI1421">
        <v>41068</v>
      </c>
      <c r="BJ1421">
        <v>102.01</v>
      </c>
      <c r="BO1421">
        <v>41068</v>
      </c>
      <c r="BP1421">
        <v>100.40300000000001</v>
      </c>
      <c r="CA1421">
        <v>41068</v>
      </c>
      <c r="CB1421">
        <v>100.735</v>
      </c>
      <c r="CG1421">
        <v>41068</v>
      </c>
      <c r="CH1421">
        <v>99.534999999999997</v>
      </c>
      <c r="DE1421">
        <v>41068</v>
      </c>
      <c r="DF1421">
        <v>93.498000000000005</v>
      </c>
      <c r="DW1421">
        <v>41068</v>
      </c>
      <c r="DX1421">
        <v>93.23</v>
      </c>
      <c r="EF1421">
        <v>41068</v>
      </c>
      <c r="EG1421">
        <v>99.647999999999996</v>
      </c>
      <c r="EU1421">
        <v>41478</v>
      </c>
      <c r="EV1421">
        <v>103.30800000000001</v>
      </c>
      <c r="FG1421">
        <v>41834</v>
      </c>
      <c r="FH1421">
        <v>115.505</v>
      </c>
      <c r="FJ1421">
        <v>41947</v>
      </c>
      <c r="FK1421">
        <v>115.575</v>
      </c>
      <c r="FP1421">
        <v>42179</v>
      </c>
      <c r="FQ1421">
        <v>113.723</v>
      </c>
      <c r="FV1421">
        <v>42354</v>
      </c>
      <c r="FW1421">
        <v>119.44</v>
      </c>
      <c r="GK1421">
        <v>41687</v>
      </c>
      <c r="GL1421">
        <v>110.935</v>
      </c>
      <c r="GW1421">
        <v>42213</v>
      </c>
      <c r="GX1421">
        <v>124.268</v>
      </c>
      <c r="HL1421">
        <v>41071</v>
      </c>
      <c r="HM1421">
        <v>91.783000000000001</v>
      </c>
      <c r="HR1421">
        <v>41073</v>
      </c>
      <c r="HS1421">
        <v>86.617999999999995</v>
      </c>
      <c r="HU1421">
        <v>41078</v>
      </c>
      <c r="HV1421">
        <v>65.92</v>
      </c>
      <c r="HX1421">
        <v>41236</v>
      </c>
      <c r="HY1421">
        <v>81.325000000000003</v>
      </c>
      <c r="IA1421">
        <v>42065</v>
      </c>
      <c r="IB1421">
        <v>149.375</v>
      </c>
    </row>
    <row r="1422" spans="52:236">
      <c r="AZ1422">
        <v>41071</v>
      </c>
      <c r="BA1422">
        <v>100.503</v>
      </c>
      <c r="BF1422">
        <v>41080</v>
      </c>
      <c r="BG1422">
        <v>100.375</v>
      </c>
      <c r="BI1422">
        <v>41071</v>
      </c>
      <c r="BJ1422">
        <v>101.855</v>
      </c>
      <c r="BO1422">
        <v>41071</v>
      </c>
      <c r="BP1422">
        <v>100.24299999999999</v>
      </c>
      <c r="CA1422">
        <v>41071</v>
      </c>
      <c r="CB1422">
        <v>100.123</v>
      </c>
      <c r="CG1422">
        <v>41071</v>
      </c>
      <c r="CH1422">
        <v>98.808000000000007</v>
      </c>
      <c r="DE1422">
        <v>41071</v>
      </c>
      <c r="DF1422">
        <v>92.62</v>
      </c>
      <c r="DW1422">
        <v>41071</v>
      </c>
      <c r="DX1422">
        <v>92.174999999999997</v>
      </c>
      <c r="EF1422">
        <v>41071</v>
      </c>
      <c r="EG1422">
        <v>98.42</v>
      </c>
      <c r="EU1422">
        <v>41479</v>
      </c>
      <c r="EV1422">
        <v>103.52800000000001</v>
      </c>
      <c r="FG1422">
        <v>41835</v>
      </c>
      <c r="FH1422">
        <v>115.783</v>
      </c>
      <c r="FJ1422">
        <v>41948</v>
      </c>
      <c r="FK1422">
        <v>115.535</v>
      </c>
      <c r="FP1422">
        <v>42180</v>
      </c>
      <c r="FQ1422">
        <v>113.998</v>
      </c>
      <c r="FV1422">
        <v>42355</v>
      </c>
      <c r="FW1422">
        <v>119.503</v>
      </c>
      <c r="GK1422">
        <v>41688</v>
      </c>
      <c r="GL1422">
        <v>111.128</v>
      </c>
      <c r="GW1422">
        <v>42214</v>
      </c>
      <c r="GX1422">
        <v>123.813</v>
      </c>
      <c r="HL1422">
        <v>41072</v>
      </c>
      <c r="HM1422">
        <v>90.605000000000004</v>
      </c>
      <c r="HR1422">
        <v>41074</v>
      </c>
      <c r="HS1422">
        <v>85.245000000000005</v>
      </c>
      <c r="HU1422">
        <v>41079</v>
      </c>
      <c r="HV1422">
        <v>66.328000000000003</v>
      </c>
      <c r="HX1422">
        <v>41239</v>
      </c>
      <c r="HY1422">
        <v>80.992999999999995</v>
      </c>
      <c r="IA1422">
        <v>42066</v>
      </c>
      <c r="IB1422">
        <v>147.392</v>
      </c>
    </row>
    <row r="1423" spans="52:236">
      <c r="AZ1423">
        <v>41072</v>
      </c>
      <c r="BA1423">
        <v>100.455</v>
      </c>
      <c r="BF1423">
        <v>41081</v>
      </c>
      <c r="BG1423">
        <v>100.428</v>
      </c>
      <c r="BI1423">
        <v>41072</v>
      </c>
      <c r="BJ1423">
        <v>101.658</v>
      </c>
      <c r="BO1423">
        <v>41072</v>
      </c>
      <c r="BP1423">
        <v>99.88</v>
      </c>
      <c r="CA1423">
        <v>41072</v>
      </c>
      <c r="CB1423">
        <v>99.555000000000007</v>
      </c>
      <c r="CG1423">
        <v>41072</v>
      </c>
      <c r="CH1423">
        <v>98.105000000000004</v>
      </c>
      <c r="DE1423">
        <v>41072</v>
      </c>
      <c r="DF1423">
        <v>91.808000000000007</v>
      </c>
      <c r="DW1423">
        <v>41072</v>
      </c>
      <c r="DX1423">
        <v>91.298000000000002</v>
      </c>
      <c r="EF1423">
        <v>41072</v>
      </c>
      <c r="EG1423">
        <v>97.36</v>
      </c>
      <c r="EU1423">
        <v>41480</v>
      </c>
      <c r="EV1423">
        <v>103.58799999999999</v>
      </c>
      <c r="FG1423">
        <v>41836</v>
      </c>
      <c r="FH1423">
        <v>116.05500000000001</v>
      </c>
      <c r="FJ1423">
        <v>41949</v>
      </c>
      <c r="FK1423">
        <v>115.66</v>
      </c>
      <c r="FP1423">
        <v>42181</v>
      </c>
      <c r="FQ1423">
        <v>113.84</v>
      </c>
      <c r="FV1423">
        <v>42356</v>
      </c>
      <c r="FW1423">
        <v>119.63</v>
      </c>
      <c r="GK1423">
        <v>41689</v>
      </c>
      <c r="GL1423">
        <v>110.758</v>
      </c>
      <c r="GW1423">
        <v>42215</v>
      </c>
      <c r="GX1423">
        <v>124.3</v>
      </c>
      <c r="HL1423">
        <v>41073</v>
      </c>
      <c r="HM1423">
        <v>90.233000000000004</v>
      </c>
      <c r="HR1423">
        <v>41075</v>
      </c>
      <c r="HS1423">
        <v>85.757999999999996</v>
      </c>
      <c r="HU1423">
        <v>41080</v>
      </c>
      <c r="HV1423">
        <v>68.09</v>
      </c>
      <c r="HX1423">
        <v>41240</v>
      </c>
      <c r="HY1423">
        <v>82.238</v>
      </c>
      <c r="IA1423">
        <v>42067</v>
      </c>
      <c r="IB1423">
        <v>147.47499999999999</v>
      </c>
    </row>
    <row r="1424" spans="52:236">
      <c r="AZ1424">
        <v>41073</v>
      </c>
      <c r="BA1424">
        <v>100.438</v>
      </c>
      <c r="BF1424">
        <v>41082</v>
      </c>
      <c r="BG1424">
        <v>100.45</v>
      </c>
      <c r="BI1424">
        <v>41073</v>
      </c>
      <c r="BJ1424">
        <v>101.645</v>
      </c>
      <c r="BO1424">
        <v>41073</v>
      </c>
      <c r="BP1424">
        <v>99.826999999999998</v>
      </c>
      <c r="CA1424">
        <v>41073</v>
      </c>
      <c r="CB1424">
        <v>99.465000000000003</v>
      </c>
      <c r="CG1424">
        <v>41073</v>
      </c>
      <c r="CH1424">
        <v>98.015000000000001</v>
      </c>
      <c r="DE1424">
        <v>41073</v>
      </c>
      <c r="DF1424">
        <v>91.707999999999998</v>
      </c>
      <c r="DW1424">
        <v>41073</v>
      </c>
      <c r="DX1424">
        <v>91.078000000000003</v>
      </c>
      <c r="EF1424">
        <v>41073</v>
      </c>
      <c r="EG1424">
        <v>97.117999999999995</v>
      </c>
      <c r="EU1424">
        <v>41481</v>
      </c>
      <c r="EV1424">
        <v>103.5</v>
      </c>
      <c r="FG1424">
        <v>41837</v>
      </c>
      <c r="FH1424">
        <v>116.25</v>
      </c>
      <c r="FJ1424">
        <v>41950</v>
      </c>
      <c r="FK1424">
        <v>115.61</v>
      </c>
      <c r="FP1424">
        <v>42184</v>
      </c>
      <c r="FQ1424">
        <v>112.785</v>
      </c>
      <c r="FV1424">
        <v>42359</v>
      </c>
      <c r="FW1424">
        <v>119.408</v>
      </c>
      <c r="GK1424">
        <v>41690</v>
      </c>
      <c r="GL1424">
        <v>110.393</v>
      </c>
      <c r="GW1424">
        <v>42216</v>
      </c>
      <c r="GX1424">
        <v>124.843</v>
      </c>
      <c r="HL1424">
        <v>41074</v>
      </c>
      <c r="HM1424">
        <v>88.867999999999995</v>
      </c>
      <c r="HR1424">
        <v>41078</v>
      </c>
      <c r="HS1424">
        <v>83.74</v>
      </c>
      <c r="HU1424">
        <v>41081</v>
      </c>
      <c r="HV1424">
        <v>68.674999999999997</v>
      </c>
      <c r="HX1424">
        <v>41241</v>
      </c>
      <c r="HY1424">
        <v>84.427999999999997</v>
      </c>
      <c r="IA1424">
        <v>42068</v>
      </c>
      <c r="IB1424">
        <v>149.065</v>
      </c>
    </row>
    <row r="1425" spans="52:236">
      <c r="AZ1425">
        <v>41074</v>
      </c>
      <c r="BA1425">
        <v>100.405</v>
      </c>
      <c r="BF1425">
        <v>41085</v>
      </c>
      <c r="BG1425">
        <v>100.398</v>
      </c>
      <c r="BI1425">
        <v>41074</v>
      </c>
      <c r="BJ1425">
        <v>101.49299999999999</v>
      </c>
      <c r="BO1425">
        <v>41074</v>
      </c>
      <c r="BP1425">
        <v>99.733000000000004</v>
      </c>
      <c r="CA1425">
        <v>41074</v>
      </c>
      <c r="CB1425">
        <v>99.284999999999997</v>
      </c>
      <c r="CG1425">
        <v>41074</v>
      </c>
      <c r="CH1425">
        <v>97.792000000000002</v>
      </c>
      <c r="DE1425">
        <v>41074</v>
      </c>
      <c r="DF1425">
        <v>91.385000000000005</v>
      </c>
      <c r="DW1425">
        <v>41074</v>
      </c>
      <c r="DX1425">
        <v>90.578000000000003</v>
      </c>
      <c r="EF1425">
        <v>41074</v>
      </c>
      <c r="EG1425">
        <v>96.537999999999997</v>
      </c>
      <c r="EU1425">
        <v>41484</v>
      </c>
      <c r="EV1425">
        <v>103.22</v>
      </c>
      <c r="FG1425">
        <v>41838</v>
      </c>
      <c r="FH1425">
        <v>116.39</v>
      </c>
      <c r="FJ1425">
        <v>41953</v>
      </c>
      <c r="FK1425">
        <v>115.745</v>
      </c>
      <c r="FP1425">
        <v>42185</v>
      </c>
      <c r="FQ1425">
        <v>112.928</v>
      </c>
      <c r="FV1425">
        <v>42360</v>
      </c>
      <c r="FW1425">
        <v>119.37</v>
      </c>
      <c r="GK1425">
        <v>41691</v>
      </c>
      <c r="GL1425">
        <v>110.848</v>
      </c>
      <c r="GW1425">
        <v>42219</v>
      </c>
      <c r="GX1425">
        <v>124.72</v>
      </c>
      <c r="HL1425">
        <v>41075</v>
      </c>
      <c r="HM1425">
        <v>89.33</v>
      </c>
      <c r="HR1425">
        <v>41079</v>
      </c>
      <c r="HS1425">
        <v>84.094999999999999</v>
      </c>
      <c r="HU1425">
        <v>41082</v>
      </c>
      <c r="HV1425">
        <v>70.423000000000002</v>
      </c>
      <c r="HX1425">
        <v>41242</v>
      </c>
      <c r="HY1425">
        <v>84.832999999999998</v>
      </c>
      <c r="IA1425">
        <v>42069</v>
      </c>
      <c r="IB1425">
        <v>149.77199999999999</v>
      </c>
    </row>
    <row r="1426" spans="52:236">
      <c r="AZ1426">
        <v>41075</v>
      </c>
      <c r="BA1426">
        <v>100.33499999999999</v>
      </c>
      <c r="BF1426">
        <v>41086</v>
      </c>
      <c r="BG1426">
        <v>100.29</v>
      </c>
      <c r="BI1426">
        <v>41075</v>
      </c>
      <c r="BJ1426">
        <v>101.46299999999999</v>
      </c>
      <c r="BO1426">
        <v>41075</v>
      </c>
      <c r="BP1426">
        <v>99.727000000000004</v>
      </c>
      <c r="CA1426">
        <v>41075</v>
      </c>
      <c r="CB1426">
        <v>99.356999999999999</v>
      </c>
      <c r="CG1426">
        <v>41075</v>
      </c>
      <c r="CH1426">
        <v>97.88</v>
      </c>
      <c r="DE1426">
        <v>41075</v>
      </c>
      <c r="DF1426">
        <v>91.518000000000001</v>
      </c>
      <c r="DW1426">
        <v>41075</v>
      </c>
      <c r="DX1426">
        <v>90.763000000000005</v>
      </c>
      <c r="EF1426">
        <v>41075</v>
      </c>
      <c r="EG1426">
        <v>96.73</v>
      </c>
      <c r="EU1426">
        <v>41485</v>
      </c>
      <c r="EV1426">
        <v>103.29</v>
      </c>
      <c r="FG1426">
        <v>41841</v>
      </c>
      <c r="FH1426">
        <v>116.57</v>
      </c>
      <c r="FJ1426">
        <v>41954</v>
      </c>
      <c r="FK1426">
        <v>115.893</v>
      </c>
      <c r="FP1426">
        <v>42186</v>
      </c>
      <c r="FQ1426">
        <v>113.015</v>
      </c>
      <c r="FV1426">
        <v>42361</v>
      </c>
      <c r="FW1426">
        <v>119.258</v>
      </c>
      <c r="GK1426">
        <v>41694</v>
      </c>
      <c r="GL1426">
        <v>110.798</v>
      </c>
      <c r="GW1426">
        <v>42220</v>
      </c>
      <c r="GX1426">
        <v>124.68</v>
      </c>
      <c r="HL1426">
        <v>41078</v>
      </c>
      <c r="HM1426">
        <v>87.36</v>
      </c>
      <c r="HR1426">
        <v>41080</v>
      </c>
      <c r="HS1426">
        <v>86.093000000000004</v>
      </c>
      <c r="HU1426">
        <v>41085</v>
      </c>
      <c r="HV1426">
        <v>68.875</v>
      </c>
      <c r="HX1426">
        <v>41243</v>
      </c>
      <c r="HY1426">
        <v>85.394999999999996</v>
      </c>
      <c r="IA1426">
        <v>42072</v>
      </c>
      <c r="IB1426">
        <v>150.59800000000001</v>
      </c>
    </row>
    <row r="1427" spans="52:236">
      <c r="AZ1427">
        <v>41078</v>
      </c>
      <c r="BA1427">
        <v>100.373</v>
      </c>
      <c r="BF1427">
        <v>41087</v>
      </c>
      <c r="BG1427">
        <v>100.22499999999999</v>
      </c>
      <c r="BI1427">
        <v>41078</v>
      </c>
      <c r="BJ1427">
        <v>101.248</v>
      </c>
      <c r="BO1427">
        <v>41078</v>
      </c>
      <c r="BP1427">
        <v>99.227000000000004</v>
      </c>
      <c r="CA1427">
        <v>41078</v>
      </c>
      <c r="CB1427">
        <v>98.518000000000001</v>
      </c>
      <c r="CG1427">
        <v>41078</v>
      </c>
      <c r="CH1427">
        <v>97.003</v>
      </c>
      <c r="DE1427">
        <v>41078</v>
      </c>
      <c r="DF1427">
        <v>90.435000000000002</v>
      </c>
      <c r="DW1427">
        <v>41078</v>
      </c>
      <c r="DX1427">
        <v>89.313000000000002</v>
      </c>
      <c r="EF1427">
        <v>41078</v>
      </c>
      <c r="EG1427">
        <v>95.21</v>
      </c>
      <c r="EU1427">
        <v>41486</v>
      </c>
      <c r="EV1427">
        <v>103.313</v>
      </c>
      <c r="FG1427">
        <v>41842</v>
      </c>
      <c r="FH1427">
        <v>116.35</v>
      </c>
      <c r="FJ1427">
        <v>41955</v>
      </c>
      <c r="FK1427">
        <v>115.738</v>
      </c>
      <c r="FP1427">
        <v>42187</v>
      </c>
      <c r="FQ1427">
        <v>112.81</v>
      </c>
      <c r="FV1427">
        <v>42362</v>
      </c>
      <c r="FW1427">
        <v>119.208</v>
      </c>
      <c r="GK1427">
        <v>41695</v>
      </c>
      <c r="GL1427">
        <v>110.855</v>
      </c>
      <c r="GW1427">
        <v>42221</v>
      </c>
      <c r="GX1427">
        <v>123.322</v>
      </c>
      <c r="HL1427">
        <v>41079</v>
      </c>
      <c r="HM1427">
        <v>87.834999999999994</v>
      </c>
      <c r="HR1427">
        <v>41081</v>
      </c>
      <c r="HS1427">
        <v>86.84</v>
      </c>
      <c r="HU1427">
        <v>41086</v>
      </c>
      <c r="HV1427">
        <v>66.915000000000006</v>
      </c>
      <c r="HX1427">
        <v>41246</v>
      </c>
      <c r="HY1427">
        <v>86.447999999999993</v>
      </c>
      <c r="IA1427">
        <v>42073</v>
      </c>
      <c r="IB1427">
        <v>153.37799999999999</v>
      </c>
    </row>
    <row r="1428" spans="52:236">
      <c r="AZ1428">
        <v>41079</v>
      </c>
      <c r="BA1428">
        <v>100.30800000000001</v>
      </c>
      <c r="BF1428">
        <v>41088</v>
      </c>
      <c r="BG1428">
        <v>100.125</v>
      </c>
      <c r="BI1428">
        <v>41079</v>
      </c>
      <c r="BJ1428">
        <v>101.268</v>
      </c>
      <c r="BO1428">
        <v>41079</v>
      </c>
      <c r="BP1428">
        <v>99.207999999999998</v>
      </c>
      <c r="CA1428">
        <v>41079</v>
      </c>
      <c r="CB1428">
        <v>98.775000000000006</v>
      </c>
      <c r="CG1428">
        <v>41079</v>
      </c>
      <c r="CH1428">
        <v>97.313000000000002</v>
      </c>
      <c r="DE1428">
        <v>41079</v>
      </c>
      <c r="DF1428">
        <v>90.665000000000006</v>
      </c>
      <c r="DW1428">
        <v>41079</v>
      </c>
      <c r="DX1428">
        <v>89.644999999999996</v>
      </c>
      <c r="EF1428">
        <v>41079</v>
      </c>
      <c r="EG1428">
        <v>95.594999999999999</v>
      </c>
      <c r="EU1428">
        <v>41487</v>
      </c>
      <c r="EV1428">
        <v>103.473</v>
      </c>
      <c r="FG1428">
        <v>41843</v>
      </c>
      <c r="FH1428">
        <v>116.4</v>
      </c>
      <c r="FJ1428">
        <v>41956</v>
      </c>
      <c r="FK1428">
        <v>115.608</v>
      </c>
      <c r="FP1428">
        <v>42188</v>
      </c>
      <c r="FQ1428">
        <v>112.995</v>
      </c>
      <c r="FV1428">
        <v>42363</v>
      </c>
      <c r="FW1428">
        <v>119.208</v>
      </c>
      <c r="GK1428">
        <v>41696</v>
      </c>
      <c r="GL1428">
        <v>110.97</v>
      </c>
      <c r="GW1428">
        <v>42222</v>
      </c>
      <c r="GX1428">
        <v>123.895</v>
      </c>
      <c r="HL1428">
        <v>41080</v>
      </c>
      <c r="HM1428">
        <v>89.71</v>
      </c>
      <c r="HR1428">
        <v>41082</v>
      </c>
      <c r="HS1428">
        <v>88.77</v>
      </c>
      <c r="HU1428">
        <v>41087</v>
      </c>
      <c r="HV1428">
        <v>66.477999999999994</v>
      </c>
      <c r="HX1428">
        <v>41247</v>
      </c>
      <c r="HY1428">
        <v>86.438000000000002</v>
      </c>
      <c r="IA1428">
        <v>42074</v>
      </c>
      <c r="IB1428">
        <v>157.76499999999999</v>
      </c>
    </row>
    <row r="1429" spans="52:236">
      <c r="AZ1429">
        <v>41080</v>
      </c>
      <c r="BA1429">
        <v>100.28</v>
      </c>
      <c r="BF1429">
        <v>41089</v>
      </c>
      <c r="BG1429">
        <v>100.32</v>
      </c>
      <c r="BI1429">
        <v>41080</v>
      </c>
      <c r="BJ1429">
        <v>101.36499999999999</v>
      </c>
      <c r="BO1429">
        <v>41080</v>
      </c>
      <c r="BP1429">
        <v>99.53</v>
      </c>
      <c r="CA1429">
        <v>41080</v>
      </c>
      <c r="CB1429">
        <v>99.328000000000003</v>
      </c>
      <c r="CG1429">
        <v>41080</v>
      </c>
      <c r="CH1429">
        <v>97.93</v>
      </c>
      <c r="DE1429">
        <v>41080</v>
      </c>
      <c r="DF1429">
        <v>91.495000000000005</v>
      </c>
      <c r="DW1429">
        <v>41080</v>
      </c>
      <c r="DX1429">
        <v>90.635000000000005</v>
      </c>
      <c r="EF1429">
        <v>41080</v>
      </c>
      <c r="EG1429">
        <v>96.707999999999998</v>
      </c>
      <c r="EU1429">
        <v>41488</v>
      </c>
      <c r="EV1429">
        <v>103.78</v>
      </c>
      <c r="FG1429">
        <v>41844</v>
      </c>
      <c r="FH1429">
        <v>116.443</v>
      </c>
      <c r="FJ1429">
        <v>41957</v>
      </c>
      <c r="FK1429">
        <v>115.648</v>
      </c>
      <c r="FP1429">
        <v>42191</v>
      </c>
      <c r="FQ1429">
        <v>112.30500000000001</v>
      </c>
      <c r="FV1429">
        <v>42366</v>
      </c>
      <c r="FW1429">
        <v>119.455</v>
      </c>
      <c r="GK1429">
        <v>41697</v>
      </c>
      <c r="GL1429">
        <v>111.322</v>
      </c>
      <c r="GW1429">
        <v>42223</v>
      </c>
      <c r="GX1429">
        <v>124.215</v>
      </c>
      <c r="HL1429">
        <v>41081</v>
      </c>
      <c r="HM1429">
        <v>90.465000000000003</v>
      </c>
      <c r="HR1429">
        <v>41085</v>
      </c>
      <c r="HS1429">
        <v>86.837999999999994</v>
      </c>
      <c r="HU1429">
        <v>41088</v>
      </c>
      <c r="HV1429">
        <v>66.33</v>
      </c>
      <c r="HX1429">
        <v>41248</v>
      </c>
      <c r="HY1429">
        <v>85.433000000000007</v>
      </c>
      <c r="IA1429">
        <v>42075</v>
      </c>
      <c r="IB1429">
        <v>158.565</v>
      </c>
    </row>
    <row r="1430" spans="52:236">
      <c r="AZ1430">
        <v>41081</v>
      </c>
      <c r="BA1430">
        <v>100.295</v>
      </c>
      <c r="BF1430">
        <v>41092</v>
      </c>
      <c r="BG1430">
        <v>100.46</v>
      </c>
      <c r="BI1430">
        <v>41081</v>
      </c>
      <c r="BJ1430">
        <v>101.648</v>
      </c>
      <c r="BO1430">
        <v>41081</v>
      </c>
      <c r="BP1430">
        <v>99.834999999999994</v>
      </c>
      <c r="CA1430">
        <v>41081</v>
      </c>
      <c r="CB1430">
        <v>99.992999999999995</v>
      </c>
      <c r="CG1430">
        <v>41081</v>
      </c>
      <c r="CH1430">
        <v>98.658000000000001</v>
      </c>
      <c r="DE1430">
        <v>41081</v>
      </c>
      <c r="DF1430">
        <v>92.33</v>
      </c>
      <c r="DW1430">
        <v>41081</v>
      </c>
      <c r="DX1430">
        <v>91.545000000000002</v>
      </c>
      <c r="EF1430">
        <v>41081</v>
      </c>
      <c r="EG1430">
        <v>97.614999999999995</v>
      </c>
      <c r="EU1430">
        <v>41491</v>
      </c>
      <c r="EV1430">
        <v>103.715</v>
      </c>
      <c r="FG1430">
        <v>41845</v>
      </c>
      <c r="FH1430">
        <v>116.623</v>
      </c>
      <c r="FJ1430">
        <v>41960</v>
      </c>
      <c r="FK1430">
        <v>115.753</v>
      </c>
      <c r="FP1430">
        <v>42192</v>
      </c>
      <c r="FQ1430">
        <v>112.7</v>
      </c>
      <c r="FV1430">
        <v>42367</v>
      </c>
      <c r="FW1430">
        <v>119.468</v>
      </c>
      <c r="GK1430">
        <v>41698</v>
      </c>
      <c r="GL1430">
        <v>111.18300000000001</v>
      </c>
      <c r="GW1430">
        <v>42226</v>
      </c>
      <c r="GX1430">
        <v>124.315</v>
      </c>
      <c r="HL1430">
        <v>41082</v>
      </c>
      <c r="HM1430">
        <v>92.128</v>
      </c>
      <c r="HR1430">
        <v>41086</v>
      </c>
      <c r="HS1430">
        <v>84.777000000000001</v>
      </c>
      <c r="HU1430">
        <v>41089</v>
      </c>
      <c r="HV1430">
        <v>69.375</v>
      </c>
      <c r="HX1430">
        <v>41249</v>
      </c>
      <c r="HY1430">
        <v>85.034999999999997</v>
      </c>
      <c r="IA1430">
        <v>42076</v>
      </c>
      <c r="IB1430">
        <v>158.43299999999999</v>
      </c>
    </row>
    <row r="1431" spans="52:236">
      <c r="AZ1431">
        <v>41082</v>
      </c>
      <c r="BA1431">
        <v>100.27</v>
      </c>
      <c r="BF1431">
        <v>41093</v>
      </c>
      <c r="BG1431">
        <v>100.50700000000001</v>
      </c>
      <c r="BI1431">
        <v>41082</v>
      </c>
      <c r="BJ1431">
        <v>101.625</v>
      </c>
      <c r="BO1431">
        <v>41082</v>
      </c>
      <c r="BP1431">
        <v>99.977999999999994</v>
      </c>
      <c r="CA1431">
        <v>41082</v>
      </c>
      <c r="CB1431">
        <v>100.447</v>
      </c>
      <c r="CG1431">
        <v>41082</v>
      </c>
      <c r="CH1431">
        <v>99.167000000000002</v>
      </c>
      <c r="DE1431">
        <v>41082</v>
      </c>
      <c r="DF1431">
        <v>93.04</v>
      </c>
      <c r="DW1431">
        <v>41082</v>
      </c>
      <c r="DX1431">
        <v>92.438000000000002</v>
      </c>
      <c r="EF1431">
        <v>41082</v>
      </c>
      <c r="EG1431">
        <v>98.685000000000002</v>
      </c>
      <c r="EU1431">
        <v>41492</v>
      </c>
      <c r="EV1431">
        <v>103.863</v>
      </c>
      <c r="FG1431">
        <v>41848</v>
      </c>
      <c r="FH1431">
        <v>116.947</v>
      </c>
      <c r="FJ1431">
        <v>41961</v>
      </c>
      <c r="FK1431">
        <v>115.74299999999999</v>
      </c>
      <c r="FP1431">
        <v>42193</v>
      </c>
      <c r="FQ1431">
        <v>112.785</v>
      </c>
      <c r="FV1431">
        <v>42368</v>
      </c>
      <c r="FW1431">
        <v>119.548</v>
      </c>
      <c r="GK1431">
        <v>41701</v>
      </c>
      <c r="GL1431">
        <v>111.215</v>
      </c>
      <c r="GW1431">
        <v>42227</v>
      </c>
      <c r="GX1431">
        <v>124.697</v>
      </c>
      <c r="HL1431">
        <v>41085</v>
      </c>
      <c r="HM1431">
        <v>90.412999999999997</v>
      </c>
      <c r="HR1431">
        <v>41087</v>
      </c>
      <c r="HS1431">
        <v>84.4</v>
      </c>
      <c r="HU1431">
        <v>41092</v>
      </c>
      <c r="HV1431">
        <v>68.66</v>
      </c>
      <c r="HX1431">
        <v>41250</v>
      </c>
      <c r="HY1431">
        <v>84.563000000000002</v>
      </c>
      <c r="IA1431">
        <v>42079</v>
      </c>
      <c r="IB1431">
        <v>158.97</v>
      </c>
    </row>
    <row r="1432" spans="52:236">
      <c r="AZ1432">
        <v>41085</v>
      </c>
      <c r="BA1432">
        <v>100.258</v>
      </c>
      <c r="BF1432">
        <v>41094</v>
      </c>
      <c r="BG1432">
        <v>100.515</v>
      </c>
      <c r="BI1432">
        <v>41085</v>
      </c>
      <c r="BJ1432">
        <v>101.52800000000001</v>
      </c>
      <c r="BO1432">
        <v>41085</v>
      </c>
      <c r="BP1432">
        <v>99.763000000000005</v>
      </c>
      <c r="CA1432">
        <v>41085</v>
      </c>
      <c r="CB1432">
        <v>99.694999999999993</v>
      </c>
      <c r="CG1432">
        <v>41085</v>
      </c>
      <c r="CH1432">
        <v>98.358000000000004</v>
      </c>
      <c r="DE1432">
        <v>41085</v>
      </c>
      <c r="DF1432">
        <v>92.004999999999995</v>
      </c>
      <c r="DW1432">
        <v>41085</v>
      </c>
      <c r="DX1432">
        <v>91.17</v>
      </c>
      <c r="EF1432">
        <v>41085</v>
      </c>
      <c r="EG1432">
        <v>97.254999999999995</v>
      </c>
      <c r="EU1432">
        <v>41493</v>
      </c>
      <c r="EV1432">
        <v>103.848</v>
      </c>
      <c r="FG1432">
        <v>41849</v>
      </c>
      <c r="FH1432">
        <v>116.98</v>
      </c>
      <c r="FJ1432">
        <v>41962</v>
      </c>
      <c r="FK1432">
        <v>115.733</v>
      </c>
      <c r="FP1432">
        <v>42194</v>
      </c>
      <c r="FQ1432">
        <v>112.96</v>
      </c>
      <c r="FV1432">
        <v>42369</v>
      </c>
      <c r="FW1432">
        <v>119.548</v>
      </c>
      <c r="GK1432">
        <v>41702</v>
      </c>
      <c r="GL1432">
        <v>111.76300000000001</v>
      </c>
      <c r="GW1432">
        <v>42228</v>
      </c>
      <c r="GX1432">
        <v>124.18300000000001</v>
      </c>
      <c r="HL1432">
        <v>41086</v>
      </c>
      <c r="HM1432">
        <v>88.484999999999999</v>
      </c>
      <c r="HR1432">
        <v>41088</v>
      </c>
      <c r="HS1432">
        <v>84.302000000000007</v>
      </c>
      <c r="HU1432">
        <v>41093</v>
      </c>
      <c r="HV1432">
        <v>69.48</v>
      </c>
      <c r="HX1432">
        <v>41253</v>
      </c>
      <c r="HY1432">
        <v>83.674999999999997</v>
      </c>
      <c r="IA1432">
        <v>42080</v>
      </c>
      <c r="IB1432">
        <v>157.33000000000001</v>
      </c>
    </row>
    <row r="1433" spans="52:236">
      <c r="AZ1433">
        <v>41086</v>
      </c>
      <c r="BA1433">
        <v>100.223</v>
      </c>
      <c r="BF1433">
        <v>41095</v>
      </c>
      <c r="BG1433">
        <v>100.473</v>
      </c>
      <c r="BI1433">
        <v>41086</v>
      </c>
      <c r="BJ1433">
        <v>101.21</v>
      </c>
      <c r="BO1433">
        <v>41086</v>
      </c>
      <c r="BP1433">
        <v>99.27</v>
      </c>
      <c r="CA1433">
        <v>41086</v>
      </c>
      <c r="CB1433">
        <v>98.962999999999994</v>
      </c>
      <c r="CG1433">
        <v>41086</v>
      </c>
      <c r="CH1433">
        <v>97.52</v>
      </c>
      <c r="DE1433">
        <v>41086</v>
      </c>
      <c r="DF1433">
        <v>91.042000000000002</v>
      </c>
      <c r="DW1433">
        <v>41086</v>
      </c>
      <c r="DX1433">
        <v>90.188000000000002</v>
      </c>
      <c r="EF1433">
        <v>41086</v>
      </c>
      <c r="EG1433">
        <v>96.084999999999994</v>
      </c>
      <c r="EU1433">
        <v>41494</v>
      </c>
      <c r="EV1433">
        <v>104.04</v>
      </c>
      <c r="FG1433">
        <v>41850</v>
      </c>
      <c r="FH1433">
        <v>116.468</v>
      </c>
      <c r="FJ1433">
        <v>41963</v>
      </c>
      <c r="FK1433">
        <v>115.815</v>
      </c>
      <c r="FP1433">
        <v>42195</v>
      </c>
      <c r="FQ1433">
        <v>113.572</v>
      </c>
      <c r="GK1433">
        <v>41703</v>
      </c>
      <c r="GL1433">
        <v>112.495</v>
      </c>
      <c r="GW1433">
        <v>42229</v>
      </c>
      <c r="GX1433">
        <v>124.483</v>
      </c>
      <c r="HL1433">
        <v>41087</v>
      </c>
      <c r="HM1433">
        <v>88.144999999999996</v>
      </c>
      <c r="HR1433">
        <v>41089</v>
      </c>
      <c r="HS1433">
        <v>87.855000000000004</v>
      </c>
      <c r="HU1433">
        <v>41094</v>
      </c>
      <c r="HV1433">
        <v>68.56</v>
      </c>
      <c r="HX1433">
        <v>41254</v>
      </c>
      <c r="HY1433">
        <v>84.46</v>
      </c>
      <c r="IA1433">
        <v>42081</v>
      </c>
      <c r="IB1433">
        <v>155.07</v>
      </c>
    </row>
    <row r="1434" spans="52:236">
      <c r="AZ1434">
        <v>41087</v>
      </c>
      <c r="BA1434">
        <v>100.17700000000001</v>
      </c>
      <c r="BF1434">
        <v>41096</v>
      </c>
      <c r="BG1434">
        <v>100.378</v>
      </c>
      <c r="BI1434">
        <v>41087</v>
      </c>
      <c r="BJ1434">
        <v>101.145</v>
      </c>
      <c r="BO1434">
        <v>41087</v>
      </c>
      <c r="BP1434">
        <v>99.097999999999999</v>
      </c>
      <c r="CA1434">
        <v>41087</v>
      </c>
      <c r="CB1434">
        <v>98.74</v>
      </c>
      <c r="CG1434">
        <v>41087</v>
      </c>
      <c r="CH1434">
        <v>97.295000000000002</v>
      </c>
      <c r="DE1434">
        <v>41087</v>
      </c>
      <c r="DF1434">
        <v>90.82</v>
      </c>
      <c r="DW1434">
        <v>41087</v>
      </c>
      <c r="DX1434">
        <v>89.915000000000006</v>
      </c>
      <c r="EF1434">
        <v>41087</v>
      </c>
      <c r="EG1434">
        <v>95.81</v>
      </c>
      <c r="EU1434">
        <v>41495</v>
      </c>
      <c r="EV1434">
        <v>104.07</v>
      </c>
      <c r="FG1434">
        <v>41851</v>
      </c>
      <c r="FH1434">
        <v>116.52500000000001</v>
      </c>
      <c r="FJ1434">
        <v>41964</v>
      </c>
      <c r="FK1434">
        <v>116.285</v>
      </c>
      <c r="FP1434">
        <v>42198</v>
      </c>
      <c r="FQ1434">
        <v>113.878</v>
      </c>
      <c r="GK1434">
        <v>41704</v>
      </c>
      <c r="GL1434">
        <v>112.068</v>
      </c>
      <c r="GW1434">
        <v>42230</v>
      </c>
      <c r="GX1434">
        <v>123.958</v>
      </c>
      <c r="HL1434">
        <v>41088</v>
      </c>
      <c r="HM1434">
        <v>87.932000000000002</v>
      </c>
      <c r="HR1434">
        <v>41092</v>
      </c>
      <c r="HS1434">
        <v>86.887</v>
      </c>
      <c r="HU1434">
        <v>41095</v>
      </c>
      <c r="HV1434">
        <v>66.182000000000002</v>
      </c>
      <c r="HX1434">
        <v>41255</v>
      </c>
      <c r="HY1434">
        <v>85.677999999999997</v>
      </c>
      <c r="IA1434">
        <v>42082</v>
      </c>
      <c r="IB1434">
        <v>154.57499999999999</v>
      </c>
    </row>
    <row r="1435" spans="52:236">
      <c r="AZ1435">
        <v>41088</v>
      </c>
      <c r="BA1435">
        <v>100.175</v>
      </c>
      <c r="BF1435">
        <v>41099</v>
      </c>
      <c r="BG1435">
        <v>100.36799999999999</v>
      </c>
      <c r="BI1435">
        <v>41088</v>
      </c>
      <c r="BJ1435">
        <v>101.05</v>
      </c>
      <c r="BO1435">
        <v>41088</v>
      </c>
      <c r="BP1435">
        <v>99.052999999999997</v>
      </c>
      <c r="CA1435">
        <v>41088</v>
      </c>
      <c r="CB1435">
        <v>98.67</v>
      </c>
      <c r="CG1435">
        <v>41088</v>
      </c>
      <c r="CH1435">
        <v>97.3</v>
      </c>
      <c r="DE1435">
        <v>41088</v>
      </c>
      <c r="DF1435">
        <v>90.852000000000004</v>
      </c>
      <c r="DW1435">
        <v>41088</v>
      </c>
      <c r="DX1435">
        <v>89.841999999999999</v>
      </c>
      <c r="EF1435">
        <v>41088</v>
      </c>
      <c r="EG1435">
        <v>95.855000000000004</v>
      </c>
      <c r="EU1435">
        <v>41498</v>
      </c>
      <c r="EV1435">
        <v>104.158</v>
      </c>
      <c r="FG1435">
        <v>41852</v>
      </c>
      <c r="FH1435">
        <v>116.235</v>
      </c>
      <c r="FJ1435">
        <v>41967</v>
      </c>
      <c r="FK1435">
        <v>116.58</v>
      </c>
      <c r="FP1435">
        <v>42199</v>
      </c>
      <c r="FQ1435">
        <v>113.93300000000001</v>
      </c>
      <c r="GK1435">
        <v>41705</v>
      </c>
      <c r="GL1435">
        <v>112.328</v>
      </c>
      <c r="GW1435">
        <v>42233</v>
      </c>
      <c r="GX1435">
        <v>124.66500000000001</v>
      </c>
      <c r="HL1435">
        <v>41089</v>
      </c>
      <c r="HM1435">
        <v>91.813000000000002</v>
      </c>
      <c r="HR1435">
        <v>41093</v>
      </c>
      <c r="HS1435">
        <v>87.852000000000004</v>
      </c>
      <c r="HU1435">
        <v>41096</v>
      </c>
      <c r="HV1435">
        <v>65.628</v>
      </c>
      <c r="HX1435">
        <v>41256</v>
      </c>
      <c r="HY1435">
        <v>85.623000000000005</v>
      </c>
      <c r="IA1435">
        <v>42083</v>
      </c>
      <c r="IB1435">
        <v>155.828</v>
      </c>
    </row>
    <row r="1436" spans="52:236">
      <c r="AZ1436">
        <v>41089</v>
      </c>
      <c r="BA1436">
        <v>100.185</v>
      </c>
      <c r="BF1436">
        <v>41100</v>
      </c>
      <c r="BG1436">
        <v>100.467</v>
      </c>
      <c r="BI1436">
        <v>41089</v>
      </c>
      <c r="BJ1436">
        <v>101.587</v>
      </c>
      <c r="BO1436">
        <v>41089</v>
      </c>
      <c r="BP1436">
        <v>100.185</v>
      </c>
      <c r="CA1436">
        <v>41089</v>
      </c>
      <c r="CB1436">
        <v>100.705</v>
      </c>
      <c r="CG1436">
        <v>41089</v>
      </c>
      <c r="CH1436">
        <v>99.54</v>
      </c>
      <c r="DE1436">
        <v>41089</v>
      </c>
      <c r="DF1436">
        <v>93.527000000000001</v>
      </c>
      <c r="DW1436">
        <v>41089</v>
      </c>
      <c r="DX1436">
        <v>93.052999999999997</v>
      </c>
      <c r="EF1436">
        <v>41089</v>
      </c>
      <c r="EG1436">
        <v>99.28</v>
      </c>
      <c r="EU1436">
        <v>41499</v>
      </c>
      <c r="EV1436">
        <v>104.16500000000001</v>
      </c>
      <c r="FG1436">
        <v>41855</v>
      </c>
      <c r="FH1436">
        <v>116.605</v>
      </c>
      <c r="FJ1436">
        <v>41968</v>
      </c>
      <c r="FK1436">
        <v>116.685</v>
      </c>
      <c r="FP1436">
        <v>42200</v>
      </c>
      <c r="FQ1436">
        <v>114.113</v>
      </c>
      <c r="GK1436">
        <v>41708</v>
      </c>
      <c r="GL1436">
        <v>112.78</v>
      </c>
      <c r="GW1436">
        <v>42234</v>
      </c>
      <c r="GX1436">
        <v>124.05500000000001</v>
      </c>
      <c r="HL1436">
        <v>41092</v>
      </c>
      <c r="HM1436">
        <v>91.004999999999995</v>
      </c>
      <c r="HR1436">
        <v>41094</v>
      </c>
      <c r="HS1436">
        <v>86.8</v>
      </c>
      <c r="HU1436">
        <v>41099</v>
      </c>
      <c r="HV1436">
        <v>65.393000000000001</v>
      </c>
      <c r="HX1436">
        <v>41257</v>
      </c>
      <c r="HY1436">
        <v>85.972999999999999</v>
      </c>
      <c r="IA1436">
        <v>42086</v>
      </c>
      <c r="IB1436">
        <v>154.26</v>
      </c>
    </row>
    <row r="1437" spans="52:236">
      <c r="AZ1437">
        <v>41092</v>
      </c>
      <c r="BA1437">
        <v>100.215</v>
      </c>
      <c r="BF1437">
        <v>41101</v>
      </c>
      <c r="BG1437">
        <v>100.595</v>
      </c>
      <c r="BI1437">
        <v>41092</v>
      </c>
      <c r="BJ1437">
        <v>101.673</v>
      </c>
      <c r="BO1437">
        <v>41092</v>
      </c>
      <c r="BP1437">
        <v>100.355</v>
      </c>
      <c r="CA1437">
        <v>41092</v>
      </c>
      <c r="CB1437">
        <v>100.83799999999999</v>
      </c>
      <c r="CG1437">
        <v>41092</v>
      </c>
      <c r="CH1437">
        <v>99.61</v>
      </c>
      <c r="DE1437">
        <v>41092</v>
      </c>
      <c r="DF1437">
        <v>93.55</v>
      </c>
      <c r="DW1437">
        <v>41092</v>
      </c>
      <c r="DX1437">
        <v>92.944999999999993</v>
      </c>
      <c r="EF1437">
        <v>41092</v>
      </c>
      <c r="EG1437">
        <v>99.165000000000006</v>
      </c>
      <c r="EU1437">
        <v>41500</v>
      </c>
      <c r="EV1437">
        <v>104.473</v>
      </c>
      <c r="FG1437">
        <v>41856</v>
      </c>
      <c r="FH1437">
        <v>116.383</v>
      </c>
      <c r="FJ1437">
        <v>41969</v>
      </c>
      <c r="FK1437">
        <v>116.417</v>
      </c>
      <c r="FP1437">
        <v>42201</v>
      </c>
      <c r="FQ1437">
        <v>114.283</v>
      </c>
      <c r="GK1437">
        <v>41709</v>
      </c>
      <c r="GL1437">
        <v>112.613</v>
      </c>
      <c r="GW1437">
        <v>42235</v>
      </c>
      <c r="GX1437">
        <v>124.178</v>
      </c>
      <c r="HL1437">
        <v>41093</v>
      </c>
      <c r="HM1437">
        <v>91.73</v>
      </c>
      <c r="HR1437">
        <v>41095</v>
      </c>
      <c r="HS1437">
        <v>84.174999999999997</v>
      </c>
      <c r="HU1437">
        <v>41100</v>
      </c>
      <c r="HV1437">
        <v>67.034999999999997</v>
      </c>
      <c r="HX1437">
        <v>41260</v>
      </c>
      <c r="HY1437">
        <v>85.576999999999998</v>
      </c>
      <c r="IA1437">
        <v>42087</v>
      </c>
      <c r="IB1437">
        <v>153.12799999999999</v>
      </c>
    </row>
    <row r="1438" spans="52:236">
      <c r="AZ1438">
        <v>41093</v>
      </c>
      <c r="BA1438">
        <v>100.22</v>
      </c>
      <c r="BF1438">
        <v>41102</v>
      </c>
      <c r="BG1438">
        <v>100.64</v>
      </c>
      <c r="BI1438">
        <v>41093</v>
      </c>
      <c r="BJ1438">
        <v>101.792</v>
      </c>
      <c r="BO1438">
        <v>41093</v>
      </c>
      <c r="BP1438">
        <v>100.553</v>
      </c>
      <c r="CA1438">
        <v>41093</v>
      </c>
      <c r="CB1438">
        <v>101.24299999999999</v>
      </c>
      <c r="CG1438">
        <v>41093</v>
      </c>
      <c r="CH1438">
        <v>100.15</v>
      </c>
      <c r="DE1438">
        <v>41093</v>
      </c>
      <c r="DF1438">
        <v>94.17</v>
      </c>
      <c r="DW1438">
        <v>41093</v>
      </c>
      <c r="DX1438">
        <v>93.673000000000002</v>
      </c>
      <c r="EF1438">
        <v>41093</v>
      </c>
      <c r="EG1438">
        <v>99.99</v>
      </c>
      <c r="EU1438">
        <v>41501</v>
      </c>
      <c r="EV1438">
        <v>104.218</v>
      </c>
      <c r="FG1438">
        <v>41857</v>
      </c>
      <c r="FH1438">
        <v>116.12</v>
      </c>
      <c r="FJ1438">
        <v>41970</v>
      </c>
      <c r="FK1438">
        <v>116.55</v>
      </c>
      <c r="FP1438">
        <v>42202</v>
      </c>
      <c r="FQ1438">
        <v>114.623</v>
      </c>
      <c r="GK1438">
        <v>41710</v>
      </c>
      <c r="GL1438">
        <v>112.383</v>
      </c>
      <c r="GW1438">
        <v>42236</v>
      </c>
      <c r="GX1438">
        <v>124.128</v>
      </c>
      <c r="HL1438">
        <v>41094</v>
      </c>
      <c r="HM1438">
        <v>90.768000000000001</v>
      </c>
      <c r="HR1438">
        <v>41096</v>
      </c>
      <c r="HS1438">
        <v>83.36</v>
      </c>
      <c r="HU1438">
        <v>41101</v>
      </c>
      <c r="HV1438">
        <v>68.724999999999994</v>
      </c>
      <c r="HX1438">
        <v>41261</v>
      </c>
      <c r="HY1438">
        <v>86.593000000000004</v>
      </c>
      <c r="IA1438">
        <v>42088</v>
      </c>
      <c r="IB1438">
        <v>153.20500000000001</v>
      </c>
    </row>
    <row r="1439" spans="52:236">
      <c r="AZ1439">
        <v>41094</v>
      </c>
      <c r="BA1439">
        <v>100.2</v>
      </c>
      <c r="BF1439">
        <v>41103</v>
      </c>
      <c r="BG1439">
        <v>100.655</v>
      </c>
      <c r="BI1439">
        <v>41094</v>
      </c>
      <c r="BJ1439">
        <v>101.768</v>
      </c>
      <c r="BO1439">
        <v>41094</v>
      </c>
      <c r="BP1439">
        <v>100.548</v>
      </c>
      <c r="CA1439">
        <v>41094</v>
      </c>
      <c r="CB1439">
        <v>100.982</v>
      </c>
      <c r="CG1439">
        <v>41094</v>
      </c>
      <c r="CH1439">
        <v>99.87</v>
      </c>
      <c r="DE1439">
        <v>41094</v>
      </c>
      <c r="DF1439">
        <v>93.722999999999999</v>
      </c>
      <c r="DW1439">
        <v>41094</v>
      </c>
      <c r="DX1439">
        <v>93.084999999999994</v>
      </c>
      <c r="EF1439">
        <v>41094</v>
      </c>
      <c r="EG1439">
        <v>99.322000000000003</v>
      </c>
      <c r="EU1439">
        <v>41502</v>
      </c>
      <c r="EV1439">
        <v>104.483</v>
      </c>
      <c r="FG1439">
        <v>41858</v>
      </c>
      <c r="FH1439">
        <v>116.01</v>
      </c>
      <c r="FJ1439">
        <v>41971</v>
      </c>
      <c r="FK1439">
        <v>116.348</v>
      </c>
      <c r="FP1439">
        <v>42205</v>
      </c>
      <c r="FQ1439">
        <v>114.688</v>
      </c>
      <c r="GK1439">
        <v>41711</v>
      </c>
      <c r="GL1439">
        <v>112.128</v>
      </c>
      <c r="GW1439">
        <v>42237</v>
      </c>
      <c r="GX1439">
        <v>123.917</v>
      </c>
      <c r="HL1439">
        <v>41095</v>
      </c>
      <c r="HM1439">
        <v>88.28</v>
      </c>
      <c r="HR1439">
        <v>41099</v>
      </c>
      <c r="HS1439">
        <v>82.94</v>
      </c>
      <c r="HU1439">
        <v>41102</v>
      </c>
      <c r="HV1439">
        <v>68.56</v>
      </c>
      <c r="HX1439">
        <v>41262</v>
      </c>
      <c r="HY1439">
        <v>87.234999999999999</v>
      </c>
      <c r="IA1439">
        <v>42089</v>
      </c>
      <c r="IB1439">
        <v>154.94800000000001</v>
      </c>
    </row>
    <row r="1440" spans="52:236">
      <c r="AZ1440">
        <v>41095</v>
      </c>
      <c r="BA1440">
        <v>100.205</v>
      </c>
      <c r="BF1440">
        <v>41106</v>
      </c>
      <c r="BG1440">
        <v>100.667</v>
      </c>
      <c r="BI1440">
        <v>41095</v>
      </c>
      <c r="BJ1440">
        <v>101.688</v>
      </c>
      <c r="BO1440">
        <v>41095</v>
      </c>
      <c r="BP1440">
        <v>100.253</v>
      </c>
      <c r="CA1440">
        <v>41095</v>
      </c>
      <c r="CB1440">
        <v>100.08</v>
      </c>
      <c r="CG1440">
        <v>41095</v>
      </c>
      <c r="CH1440">
        <v>98.775000000000006</v>
      </c>
      <c r="DE1440">
        <v>41095</v>
      </c>
      <c r="DF1440">
        <v>92.408000000000001</v>
      </c>
      <c r="DW1440">
        <v>41095</v>
      </c>
      <c r="DX1440">
        <v>91.5</v>
      </c>
      <c r="EF1440">
        <v>41095</v>
      </c>
      <c r="EG1440">
        <v>97.548000000000002</v>
      </c>
      <c r="EU1440">
        <v>41505</v>
      </c>
      <c r="EV1440">
        <v>104.188</v>
      </c>
      <c r="FG1440">
        <v>41859</v>
      </c>
      <c r="FH1440">
        <v>116.29</v>
      </c>
      <c r="FJ1440">
        <v>41974</v>
      </c>
      <c r="FK1440">
        <v>116.348</v>
      </c>
      <c r="FP1440">
        <v>42206</v>
      </c>
      <c r="FQ1440">
        <v>114.443</v>
      </c>
      <c r="GK1440">
        <v>41712</v>
      </c>
      <c r="GL1440">
        <v>112.51300000000001</v>
      </c>
      <c r="GW1440">
        <v>42240</v>
      </c>
      <c r="GX1440">
        <v>123.628</v>
      </c>
      <c r="HL1440">
        <v>41096</v>
      </c>
      <c r="HM1440">
        <v>87.39</v>
      </c>
      <c r="HR1440">
        <v>41100</v>
      </c>
      <c r="HS1440">
        <v>84.76</v>
      </c>
      <c r="HU1440">
        <v>41103</v>
      </c>
      <c r="HV1440">
        <v>68.272999999999996</v>
      </c>
      <c r="HX1440">
        <v>41263</v>
      </c>
      <c r="HY1440">
        <v>87.75</v>
      </c>
      <c r="IA1440">
        <v>42090</v>
      </c>
      <c r="IB1440">
        <v>153.505</v>
      </c>
    </row>
    <row r="1441" spans="52:236">
      <c r="AZ1441">
        <v>41096</v>
      </c>
      <c r="BA1441">
        <v>100.18</v>
      </c>
      <c r="BF1441">
        <v>41107</v>
      </c>
      <c r="BG1441">
        <v>100.63800000000001</v>
      </c>
      <c r="BI1441">
        <v>41096</v>
      </c>
      <c r="BJ1441">
        <v>101.44199999999999</v>
      </c>
      <c r="BO1441">
        <v>41096</v>
      </c>
      <c r="BP1441">
        <v>99.82</v>
      </c>
      <c r="CA1441">
        <v>41096</v>
      </c>
      <c r="CB1441">
        <v>99.622</v>
      </c>
      <c r="CG1441">
        <v>41096</v>
      </c>
      <c r="CH1441">
        <v>98.027000000000001</v>
      </c>
      <c r="DE1441">
        <v>41096</v>
      </c>
      <c r="DF1441">
        <v>91.757000000000005</v>
      </c>
      <c r="DW1441">
        <v>41096</v>
      </c>
      <c r="DX1441">
        <v>90.747</v>
      </c>
      <c r="EF1441">
        <v>41096</v>
      </c>
      <c r="EG1441">
        <v>96.62</v>
      </c>
      <c r="EU1441">
        <v>41506</v>
      </c>
      <c r="EV1441">
        <v>103.928</v>
      </c>
      <c r="FG1441">
        <v>41862</v>
      </c>
      <c r="FH1441">
        <v>116.428</v>
      </c>
      <c r="FJ1441">
        <v>41975</v>
      </c>
      <c r="FK1441">
        <v>116.35</v>
      </c>
      <c r="FP1441">
        <v>42207</v>
      </c>
      <c r="FQ1441">
        <v>114.468</v>
      </c>
      <c r="GK1441">
        <v>41715</v>
      </c>
      <c r="GL1441">
        <v>112.67</v>
      </c>
      <c r="GW1441">
        <v>42241</v>
      </c>
      <c r="GX1441">
        <v>122.91500000000001</v>
      </c>
      <c r="HL1441">
        <v>41099</v>
      </c>
      <c r="HM1441">
        <v>86.977000000000004</v>
      </c>
      <c r="HR1441">
        <v>41101</v>
      </c>
      <c r="HS1441">
        <v>86.753</v>
      </c>
      <c r="HU1441">
        <v>41106</v>
      </c>
      <c r="HV1441">
        <v>67.349999999999994</v>
      </c>
      <c r="HX1441">
        <v>41264</v>
      </c>
      <c r="HY1441">
        <v>87.734999999999999</v>
      </c>
      <c r="IA1441">
        <v>42093</v>
      </c>
      <c r="IB1441">
        <v>154.39500000000001</v>
      </c>
    </row>
    <row r="1442" spans="52:236">
      <c r="AZ1442">
        <v>41099</v>
      </c>
      <c r="BA1442">
        <v>100.17</v>
      </c>
      <c r="BF1442">
        <v>41108</v>
      </c>
      <c r="BG1442">
        <v>100.578</v>
      </c>
      <c r="BI1442">
        <v>41099</v>
      </c>
      <c r="BJ1442">
        <v>101.402</v>
      </c>
      <c r="BO1442">
        <v>41099</v>
      </c>
      <c r="BP1442">
        <v>99.68</v>
      </c>
      <c r="CA1442">
        <v>41099</v>
      </c>
      <c r="CB1442">
        <v>99.284999999999997</v>
      </c>
      <c r="CG1442">
        <v>41099</v>
      </c>
      <c r="CH1442">
        <v>97.768000000000001</v>
      </c>
      <c r="DE1442">
        <v>41099</v>
      </c>
      <c r="DF1442">
        <v>91.12</v>
      </c>
      <c r="DW1442">
        <v>41099</v>
      </c>
      <c r="DX1442">
        <v>90.091999999999999</v>
      </c>
      <c r="EF1442">
        <v>41099</v>
      </c>
      <c r="EG1442">
        <v>95.947000000000003</v>
      </c>
      <c r="EU1442">
        <v>41507</v>
      </c>
      <c r="EV1442">
        <v>103.648</v>
      </c>
      <c r="FG1442">
        <v>41863</v>
      </c>
      <c r="FH1442">
        <v>116.63800000000001</v>
      </c>
      <c r="FJ1442">
        <v>41976</v>
      </c>
      <c r="FK1442">
        <v>116.473</v>
      </c>
      <c r="FP1442">
        <v>42208</v>
      </c>
      <c r="FQ1442">
        <v>114.55800000000001</v>
      </c>
      <c r="GK1442">
        <v>41716</v>
      </c>
      <c r="GL1442">
        <v>112.768</v>
      </c>
      <c r="GW1442">
        <v>42242</v>
      </c>
      <c r="GX1442">
        <v>122.84</v>
      </c>
      <c r="HL1442">
        <v>41100</v>
      </c>
      <c r="HM1442">
        <v>88.673000000000002</v>
      </c>
      <c r="HR1442">
        <v>41102</v>
      </c>
      <c r="HS1442">
        <v>86.543000000000006</v>
      </c>
      <c r="HU1442">
        <v>41107</v>
      </c>
      <c r="HV1442">
        <v>67.262</v>
      </c>
      <c r="HX1442">
        <v>41267</v>
      </c>
      <c r="HY1442">
        <v>88.028000000000006</v>
      </c>
      <c r="IA1442">
        <v>42094</v>
      </c>
      <c r="IB1442">
        <v>156.39699999999999</v>
      </c>
    </row>
    <row r="1443" spans="52:236">
      <c r="AZ1443">
        <v>41100</v>
      </c>
      <c r="BA1443">
        <v>100.175</v>
      </c>
      <c r="BF1443">
        <v>41109</v>
      </c>
      <c r="BG1443">
        <v>100.565</v>
      </c>
      <c r="BI1443">
        <v>41100</v>
      </c>
      <c r="BJ1443">
        <v>101.607</v>
      </c>
      <c r="BO1443">
        <v>41100</v>
      </c>
      <c r="BP1443">
        <v>100.00700000000001</v>
      </c>
      <c r="CA1443">
        <v>41100</v>
      </c>
      <c r="CB1443">
        <v>99.757000000000005</v>
      </c>
      <c r="CG1443">
        <v>41100</v>
      </c>
      <c r="CH1443">
        <v>98.423000000000002</v>
      </c>
      <c r="DE1443">
        <v>41100</v>
      </c>
      <c r="DF1443">
        <v>92.091999999999999</v>
      </c>
      <c r="DW1443">
        <v>41100</v>
      </c>
      <c r="DX1443">
        <v>91.25</v>
      </c>
      <c r="EF1443">
        <v>41100</v>
      </c>
      <c r="EG1443">
        <v>97.23</v>
      </c>
      <c r="EU1443">
        <v>41508</v>
      </c>
      <c r="EV1443">
        <v>103.94</v>
      </c>
      <c r="FG1443">
        <v>41864</v>
      </c>
      <c r="FH1443">
        <v>116.825</v>
      </c>
      <c r="FJ1443">
        <v>41977</v>
      </c>
      <c r="FK1443">
        <v>116.21299999999999</v>
      </c>
      <c r="FP1443">
        <v>42209</v>
      </c>
      <c r="FQ1443">
        <v>114.648</v>
      </c>
      <c r="GK1443">
        <v>41717</v>
      </c>
      <c r="GL1443">
        <v>112.465</v>
      </c>
      <c r="GW1443">
        <v>42243</v>
      </c>
      <c r="GX1443">
        <v>123.32</v>
      </c>
      <c r="HL1443">
        <v>41101</v>
      </c>
      <c r="HM1443">
        <v>90.504999999999995</v>
      </c>
      <c r="HR1443">
        <v>41103</v>
      </c>
      <c r="HS1443">
        <v>86.082999999999998</v>
      </c>
      <c r="HU1443">
        <v>41108</v>
      </c>
      <c r="HV1443">
        <v>66.545000000000002</v>
      </c>
      <c r="HX1443">
        <v>41268</v>
      </c>
      <c r="HY1443">
        <v>88.028000000000006</v>
      </c>
      <c r="IA1443">
        <v>42095</v>
      </c>
      <c r="IB1443">
        <v>156.43</v>
      </c>
    </row>
    <row r="1444" spans="52:236">
      <c r="AZ1444">
        <v>41101</v>
      </c>
      <c r="BA1444">
        <v>100.15</v>
      </c>
      <c r="BF1444">
        <v>41110</v>
      </c>
      <c r="BG1444">
        <v>100.523</v>
      </c>
      <c r="BI1444">
        <v>41101</v>
      </c>
      <c r="BJ1444">
        <v>101.773</v>
      </c>
      <c r="BO1444">
        <v>41101</v>
      </c>
      <c r="BP1444">
        <v>100.265</v>
      </c>
      <c r="CA1444">
        <v>41101</v>
      </c>
      <c r="CB1444">
        <v>100.328</v>
      </c>
      <c r="CG1444">
        <v>41101</v>
      </c>
      <c r="CH1444">
        <v>99.1</v>
      </c>
      <c r="DE1444">
        <v>41101</v>
      </c>
      <c r="DF1444">
        <v>92.738</v>
      </c>
      <c r="DW1444">
        <v>41101</v>
      </c>
      <c r="DX1444">
        <v>91.94</v>
      </c>
      <c r="EF1444">
        <v>41101</v>
      </c>
      <c r="EG1444">
        <v>98.055000000000007</v>
      </c>
      <c r="EU1444">
        <v>41509</v>
      </c>
      <c r="EV1444">
        <v>104.13</v>
      </c>
      <c r="FG1444">
        <v>41865</v>
      </c>
      <c r="FH1444">
        <v>117.083</v>
      </c>
      <c r="FJ1444">
        <v>41978</v>
      </c>
      <c r="FK1444">
        <v>116.32299999999999</v>
      </c>
      <c r="FP1444">
        <v>42212</v>
      </c>
      <c r="FQ1444">
        <v>114.443</v>
      </c>
      <c r="GK1444">
        <v>41718</v>
      </c>
      <c r="GL1444">
        <v>112.22</v>
      </c>
      <c r="GW1444">
        <v>42244</v>
      </c>
      <c r="GX1444">
        <v>123.325</v>
      </c>
      <c r="HL1444">
        <v>41102</v>
      </c>
      <c r="HM1444">
        <v>90.283000000000001</v>
      </c>
      <c r="HR1444">
        <v>41106</v>
      </c>
      <c r="HS1444">
        <v>85.125</v>
      </c>
      <c r="HU1444">
        <v>41109</v>
      </c>
      <c r="HV1444">
        <v>66.375</v>
      </c>
      <c r="HX1444">
        <v>41269</v>
      </c>
      <c r="HY1444">
        <v>88.028000000000006</v>
      </c>
      <c r="IA1444">
        <v>42096</v>
      </c>
      <c r="IB1444">
        <v>155.55799999999999</v>
      </c>
    </row>
    <row r="1445" spans="52:236">
      <c r="AZ1445">
        <v>41102</v>
      </c>
      <c r="BA1445">
        <v>100.16</v>
      </c>
      <c r="BF1445">
        <v>41113</v>
      </c>
      <c r="BG1445">
        <v>100.3</v>
      </c>
      <c r="BI1445">
        <v>41102</v>
      </c>
      <c r="BJ1445">
        <v>101.86</v>
      </c>
      <c r="BO1445">
        <v>41102</v>
      </c>
      <c r="BP1445">
        <v>100.29300000000001</v>
      </c>
      <c r="CA1445">
        <v>41102</v>
      </c>
      <c r="CB1445">
        <v>100.133</v>
      </c>
      <c r="CG1445">
        <v>41102</v>
      </c>
      <c r="CH1445">
        <v>98.83</v>
      </c>
      <c r="DE1445">
        <v>41102</v>
      </c>
      <c r="DF1445">
        <v>92.602000000000004</v>
      </c>
      <c r="DW1445">
        <v>41102</v>
      </c>
      <c r="DX1445">
        <v>91.793000000000006</v>
      </c>
      <c r="EF1445">
        <v>41102</v>
      </c>
      <c r="EG1445">
        <v>97.82</v>
      </c>
      <c r="EU1445">
        <v>41512</v>
      </c>
      <c r="EV1445">
        <v>104.048</v>
      </c>
      <c r="FG1445">
        <v>41866</v>
      </c>
      <c r="FH1445">
        <v>117.325</v>
      </c>
      <c r="FJ1445">
        <v>41981</v>
      </c>
      <c r="FK1445">
        <v>116.48</v>
      </c>
      <c r="FP1445">
        <v>42213</v>
      </c>
      <c r="FQ1445">
        <v>114.54</v>
      </c>
      <c r="GK1445">
        <v>41719</v>
      </c>
      <c r="GL1445">
        <v>112.355</v>
      </c>
      <c r="GW1445">
        <v>42247</v>
      </c>
      <c r="GX1445">
        <v>122.873</v>
      </c>
      <c r="HL1445">
        <v>41103</v>
      </c>
      <c r="HM1445">
        <v>89.99</v>
      </c>
      <c r="HR1445">
        <v>41107</v>
      </c>
      <c r="HS1445">
        <v>85.022999999999996</v>
      </c>
      <c r="HU1445">
        <v>41110</v>
      </c>
      <c r="HV1445">
        <v>65.06</v>
      </c>
      <c r="HX1445">
        <v>41270</v>
      </c>
      <c r="HY1445">
        <v>87.218000000000004</v>
      </c>
      <c r="IA1445">
        <v>42097</v>
      </c>
      <c r="IB1445">
        <v>155.55799999999999</v>
      </c>
    </row>
    <row r="1446" spans="52:236">
      <c r="AZ1446">
        <v>41103</v>
      </c>
      <c r="BA1446">
        <v>100.13800000000001</v>
      </c>
      <c r="BF1446">
        <v>41114</v>
      </c>
      <c r="BG1446">
        <v>100.23</v>
      </c>
      <c r="BI1446">
        <v>41103</v>
      </c>
      <c r="BJ1446">
        <v>102.02500000000001</v>
      </c>
      <c r="BO1446">
        <v>41103</v>
      </c>
      <c r="BP1446">
        <v>100.413</v>
      </c>
      <c r="CA1446">
        <v>41103</v>
      </c>
      <c r="CB1446">
        <v>100.33</v>
      </c>
      <c r="CG1446">
        <v>41103</v>
      </c>
      <c r="CH1446">
        <v>99.042000000000002</v>
      </c>
      <c r="DE1446">
        <v>41103</v>
      </c>
      <c r="DF1446">
        <v>92.727999999999994</v>
      </c>
      <c r="DW1446">
        <v>41103</v>
      </c>
      <c r="DX1446">
        <v>91.94</v>
      </c>
      <c r="EF1446">
        <v>41103</v>
      </c>
      <c r="EG1446">
        <v>98.013000000000005</v>
      </c>
      <c r="EU1446">
        <v>41513</v>
      </c>
      <c r="EV1446">
        <v>103.795</v>
      </c>
      <c r="FG1446">
        <v>41869</v>
      </c>
      <c r="FH1446">
        <v>117.05800000000001</v>
      </c>
      <c r="FJ1446">
        <v>41982</v>
      </c>
      <c r="FK1446">
        <v>116.1</v>
      </c>
      <c r="FP1446">
        <v>42214</v>
      </c>
      <c r="FQ1446">
        <v>114.36499999999999</v>
      </c>
      <c r="GK1446">
        <v>41722</v>
      </c>
      <c r="GL1446">
        <v>112.423</v>
      </c>
      <c r="GW1446">
        <v>42248</v>
      </c>
      <c r="GX1446">
        <v>122.52800000000001</v>
      </c>
      <c r="HL1446">
        <v>41106</v>
      </c>
      <c r="HM1446">
        <v>88.927999999999997</v>
      </c>
      <c r="HR1446">
        <v>41108</v>
      </c>
      <c r="HS1446">
        <v>84.305000000000007</v>
      </c>
      <c r="HU1446">
        <v>41113</v>
      </c>
      <c r="HV1446">
        <v>63.887999999999998</v>
      </c>
      <c r="HX1446">
        <v>41271</v>
      </c>
      <c r="HY1446">
        <v>88.03</v>
      </c>
      <c r="IA1446">
        <v>42100</v>
      </c>
      <c r="IB1446">
        <v>155.55799999999999</v>
      </c>
    </row>
    <row r="1447" spans="52:236">
      <c r="AZ1447">
        <v>41106</v>
      </c>
      <c r="BA1447">
        <v>100.123</v>
      </c>
      <c r="BF1447">
        <v>41115</v>
      </c>
      <c r="BG1447">
        <v>100.298</v>
      </c>
      <c r="BI1447">
        <v>41106</v>
      </c>
      <c r="BJ1447">
        <v>101.88</v>
      </c>
      <c r="BO1447">
        <v>41106</v>
      </c>
      <c r="BP1447">
        <v>100.25</v>
      </c>
      <c r="CA1447">
        <v>41106</v>
      </c>
      <c r="CB1447">
        <v>99.92</v>
      </c>
      <c r="CG1447">
        <v>41106</v>
      </c>
      <c r="CH1447">
        <v>98.54</v>
      </c>
      <c r="DE1447">
        <v>41106</v>
      </c>
      <c r="DF1447">
        <v>92.123000000000005</v>
      </c>
      <c r="DW1447">
        <v>41106</v>
      </c>
      <c r="DX1447">
        <v>91.094999999999999</v>
      </c>
      <c r="EF1447">
        <v>41106</v>
      </c>
      <c r="EG1447">
        <v>97.3</v>
      </c>
      <c r="EU1447">
        <v>41514</v>
      </c>
      <c r="EV1447">
        <v>103.605</v>
      </c>
      <c r="FG1447">
        <v>41870</v>
      </c>
      <c r="FH1447">
        <v>117.245</v>
      </c>
      <c r="FJ1447">
        <v>41983</v>
      </c>
      <c r="FK1447">
        <v>115.71299999999999</v>
      </c>
      <c r="FP1447">
        <v>42215</v>
      </c>
      <c r="FQ1447">
        <v>114.64</v>
      </c>
      <c r="GK1447">
        <v>41723</v>
      </c>
      <c r="GL1447">
        <v>112.63</v>
      </c>
      <c r="GW1447">
        <v>42249</v>
      </c>
      <c r="GX1447">
        <v>122.7</v>
      </c>
      <c r="HL1447">
        <v>41107</v>
      </c>
      <c r="HM1447">
        <v>88.915000000000006</v>
      </c>
      <c r="HR1447">
        <v>41109</v>
      </c>
      <c r="HS1447">
        <v>84.12</v>
      </c>
      <c r="HU1447">
        <v>41114</v>
      </c>
      <c r="HV1447">
        <v>63.152999999999999</v>
      </c>
      <c r="HX1447">
        <v>41274</v>
      </c>
      <c r="HY1447">
        <v>87.91</v>
      </c>
      <c r="IA1447">
        <v>42101</v>
      </c>
      <c r="IB1447">
        <v>156.125</v>
      </c>
    </row>
    <row r="1448" spans="52:236">
      <c r="AZ1448">
        <v>41107</v>
      </c>
      <c r="BA1448">
        <v>100.108</v>
      </c>
      <c r="BF1448">
        <v>41116</v>
      </c>
      <c r="BG1448">
        <v>100.322</v>
      </c>
      <c r="BI1448">
        <v>41107</v>
      </c>
      <c r="BJ1448">
        <v>101.873</v>
      </c>
      <c r="BO1448">
        <v>41107</v>
      </c>
      <c r="BP1448">
        <v>100.2</v>
      </c>
      <c r="CA1448">
        <v>41107</v>
      </c>
      <c r="CB1448">
        <v>99.814999999999998</v>
      </c>
      <c r="CG1448">
        <v>41107</v>
      </c>
      <c r="CH1448">
        <v>98.415000000000006</v>
      </c>
      <c r="DE1448">
        <v>41107</v>
      </c>
      <c r="DF1448">
        <v>91.96</v>
      </c>
      <c r="DW1448">
        <v>41107</v>
      </c>
      <c r="DX1448">
        <v>90.998000000000005</v>
      </c>
      <c r="EF1448">
        <v>41107</v>
      </c>
      <c r="EG1448">
        <v>96.947000000000003</v>
      </c>
      <c r="EU1448">
        <v>41515</v>
      </c>
      <c r="EV1448">
        <v>103.553</v>
      </c>
      <c r="FG1448">
        <v>41871</v>
      </c>
      <c r="FH1448">
        <v>117.262</v>
      </c>
      <c r="FJ1448">
        <v>41984</v>
      </c>
      <c r="FK1448">
        <v>115.608</v>
      </c>
      <c r="FP1448">
        <v>42216</v>
      </c>
      <c r="FQ1448">
        <v>114.72</v>
      </c>
      <c r="GK1448">
        <v>41724</v>
      </c>
      <c r="GL1448">
        <v>113.063</v>
      </c>
      <c r="GW1448">
        <v>42250</v>
      </c>
      <c r="GX1448">
        <v>123.16500000000001</v>
      </c>
      <c r="HL1448">
        <v>41108</v>
      </c>
      <c r="HM1448">
        <v>88.105000000000004</v>
      </c>
      <c r="HR1448">
        <v>41110</v>
      </c>
      <c r="HS1448">
        <v>82.457999999999998</v>
      </c>
      <c r="HU1448">
        <v>41115</v>
      </c>
      <c r="HV1448">
        <v>64.722999999999999</v>
      </c>
      <c r="HX1448">
        <v>41275</v>
      </c>
      <c r="HY1448">
        <v>87.91</v>
      </c>
      <c r="IA1448">
        <v>42102</v>
      </c>
      <c r="IB1448">
        <v>155.363</v>
      </c>
    </row>
    <row r="1449" spans="52:236">
      <c r="AZ1449">
        <v>41108</v>
      </c>
      <c r="BA1449">
        <v>100.075</v>
      </c>
      <c r="BF1449">
        <v>41117</v>
      </c>
      <c r="BG1449">
        <v>100.36799999999999</v>
      </c>
      <c r="BI1449">
        <v>41108</v>
      </c>
      <c r="BJ1449">
        <v>101.745</v>
      </c>
      <c r="BO1449">
        <v>41108</v>
      </c>
      <c r="BP1449">
        <v>99.96</v>
      </c>
      <c r="CA1449">
        <v>41108</v>
      </c>
      <c r="CB1449">
        <v>99.23</v>
      </c>
      <c r="CG1449">
        <v>41108</v>
      </c>
      <c r="CH1449">
        <v>97.775000000000006</v>
      </c>
      <c r="DE1449">
        <v>41108</v>
      </c>
      <c r="DF1449">
        <v>91.295000000000002</v>
      </c>
      <c r="DW1449">
        <v>41108</v>
      </c>
      <c r="DX1449">
        <v>90.215000000000003</v>
      </c>
      <c r="EF1449">
        <v>41108</v>
      </c>
      <c r="EG1449">
        <v>96.174999999999997</v>
      </c>
      <c r="EU1449">
        <v>41516</v>
      </c>
      <c r="EV1449">
        <v>103.572</v>
      </c>
      <c r="FG1449">
        <v>41872</v>
      </c>
      <c r="FH1449">
        <v>117.285</v>
      </c>
      <c r="FJ1449">
        <v>41985</v>
      </c>
      <c r="FK1449">
        <v>115.35</v>
      </c>
      <c r="FP1449">
        <v>42219</v>
      </c>
      <c r="FQ1449">
        <v>114.643</v>
      </c>
      <c r="GK1449">
        <v>41725</v>
      </c>
      <c r="GL1449">
        <v>113.355</v>
      </c>
      <c r="GW1449">
        <v>42251</v>
      </c>
      <c r="GX1449">
        <v>123.283</v>
      </c>
      <c r="HL1449">
        <v>41109</v>
      </c>
      <c r="HM1449">
        <v>87.844999999999999</v>
      </c>
      <c r="HR1449">
        <v>41113</v>
      </c>
      <c r="HS1449">
        <v>81.084999999999994</v>
      </c>
      <c r="HU1449">
        <v>41116</v>
      </c>
      <c r="HV1449">
        <v>67.397999999999996</v>
      </c>
      <c r="HX1449">
        <v>41276</v>
      </c>
      <c r="HY1449">
        <v>89.81</v>
      </c>
      <c r="IA1449">
        <v>42103</v>
      </c>
      <c r="IB1449">
        <v>153.89699999999999</v>
      </c>
    </row>
    <row r="1450" spans="52:236">
      <c r="AZ1450">
        <v>41109</v>
      </c>
      <c r="BA1450">
        <v>100.07</v>
      </c>
      <c r="BF1450">
        <v>41120</v>
      </c>
      <c r="BG1450">
        <v>100.438</v>
      </c>
      <c r="BI1450">
        <v>41109</v>
      </c>
      <c r="BJ1450">
        <v>101.72499999999999</v>
      </c>
      <c r="BO1450">
        <v>41109</v>
      </c>
      <c r="BP1450">
        <v>99.83</v>
      </c>
      <c r="CA1450">
        <v>41109</v>
      </c>
      <c r="CB1450">
        <v>99</v>
      </c>
      <c r="CG1450">
        <v>41109</v>
      </c>
      <c r="CH1450">
        <v>97.447000000000003</v>
      </c>
      <c r="DE1450">
        <v>41109</v>
      </c>
      <c r="DF1450">
        <v>90.882999999999996</v>
      </c>
      <c r="DW1450">
        <v>41109</v>
      </c>
      <c r="DX1450">
        <v>89.93</v>
      </c>
      <c r="EF1450">
        <v>41109</v>
      </c>
      <c r="EG1450">
        <v>95.745000000000005</v>
      </c>
      <c r="EU1450">
        <v>41519</v>
      </c>
      <c r="EV1450">
        <v>104.072</v>
      </c>
      <c r="FG1450">
        <v>41873</v>
      </c>
      <c r="FH1450">
        <v>117.44</v>
      </c>
      <c r="FJ1450">
        <v>41988</v>
      </c>
      <c r="FK1450">
        <v>115.52800000000001</v>
      </c>
      <c r="FP1450">
        <v>42220</v>
      </c>
      <c r="FQ1450">
        <v>114.71</v>
      </c>
      <c r="GK1450">
        <v>41726</v>
      </c>
      <c r="GL1450">
        <v>113.465</v>
      </c>
      <c r="GW1450">
        <v>42254</v>
      </c>
      <c r="GX1450">
        <v>122.605</v>
      </c>
      <c r="HL1450">
        <v>41110</v>
      </c>
      <c r="HM1450">
        <v>86.165000000000006</v>
      </c>
      <c r="HR1450">
        <v>41114</v>
      </c>
      <c r="HS1450">
        <v>80.34</v>
      </c>
      <c r="HU1450">
        <v>41117</v>
      </c>
      <c r="HV1450">
        <v>68.605000000000004</v>
      </c>
      <c r="HX1450">
        <v>41277</v>
      </c>
      <c r="HY1450">
        <v>89.992999999999995</v>
      </c>
      <c r="IA1450">
        <v>42104</v>
      </c>
      <c r="IB1450">
        <v>154.07300000000001</v>
      </c>
    </row>
    <row r="1451" spans="52:236">
      <c r="AZ1451">
        <v>41110</v>
      </c>
      <c r="BA1451">
        <v>100.05500000000001</v>
      </c>
      <c r="BF1451">
        <v>41121</v>
      </c>
      <c r="BG1451">
        <v>100.425</v>
      </c>
      <c r="BI1451">
        <v>41110</v>
      </c>
      <c r="BJ1451">
        <v>101.63500000000001</v>
      </c>
      <c r="BO1451">
        <v>41110</v>
      </c>
      <c r="BP1451">
        <v>99.495000000000005</v>
      </c>
      <c r="CA1451">
        <v>41110</v>
      </c>
      <c r="CB1451">
        <v>97.965000000000003</v>
      </c>
      <c r="CG1451">
        <v>41110</v>
      </c>
      <c r="CH1451">
        <v>96.272999999999996</v>
      </c>
      <c r="DE1451">
        <v>41110</v>
      </c>
      <c r="DF1451">
        <v>89.49</v>
      </c>
      <c r="DW1451">
        <v>41110</v>
      </c>
      <c r="DX1451">
        <v>88.454999999999998</v>
      </c>
      <c r="EF1451">
        <v>41110</v>
      </c>
      <c r="EG1451">
        <v>94.165000000000006</v>
      </c>
      <c r="EU1451">
        <v>41520</v>
      </c>
      <c r="EV1451">
        <v>103.887</v>
      </c>
      <c r="FG1451">
        <v>41876</v>
      </c>
      <c r="FH1451">
        <v>118.015</v>
      </c>
      <c r="FJ1451">
        <v>41989</v>
      </c>
      <c r="FK1451">
        <v>115.54300000000001</v>
      </c>
      <c r="FP1451">
        <v>42221</v>
      </c>
      <c r="FQ1451">
        <v>114.30800000000001</v>
      </c>
      <c r="GK1451">
        <v>41729</v>
      </c>
      <c r="GL1451">
        <v>113.54</v>
      </c>
      <c r="GW1451">
        <v>42255</v>
      </c>
      <c r="GX1451">
        <v>123.568</v>
      </c>
      <c r="HL1451">
        <v>41113</v>
      </c>
      <c r="HM1451">
        <v>84.855000000000004</v>
      </c>
      <c r="HR1451">
        <v>41115</v>
      </c>
      <c r="HS1451">
        <v>82.048000000000002</v>
      </c>
      <c r="HU1451">
        <v>41120</v>
      </c>
      <c r="HV1451">
        <v>69.239999999999995</v>
      </c>
      <c r="HX1451">
        <v>41278</v>
      </c>
      <c r="HY1451">
        <v>89.25</v>
      </c>
      <c r="IA1451">
        <v>42107</v>
      </c>
      <c r="IB1451">
        <v>153.63999999999999</v>
      </c>
    </row>
    <row r="1452" spans="52:236">
      <c r="AZ1452">
        <v>41113</v>
      </c>
      <c r="BA1452">
        <v>100.035</v>
      </c>
      <c r="BF1452">
        <v>41122</v>
      </c>
      <c r="BG1452">
        <v>100.508</v>
      </c>
      <c r="BI1452">
        <v>41113</v>
      </c>
      <c r="BJ1452">
        <v>101.37</v>
      </c>
      <c r="BO1452">
        <v>41113</v>
      </c>
      <c r="BP1452">
        <v>98.814999999999998</v>
      </c>
      <c r="CA1452">
        <v>41113</v>
      </c>
      <c r="CB1452">
        <v>96.582999999999998</v>
      </c>
      <c r="CG1452">
        <v>41113</v>
      </c>
      <c r="CH1452">
        <v>94.742999999999995</v>
      </c>
      <c r="DE1452">
        <v>41113</v>
      </c>
      <c r="DF1452">
        <v>87.697999999999993</v>
      </c>
      <c r="DW1452">
        <v>41113</v>
      </c>
      <c r="DX1452">
        <v>86.594999999999999</v>
      </c>
      <c r="EF1452">
        <v>41113</v>
      </c>
      <c r="EG1452">
        <v>92.278000000000006</v>
      </c>
      <c r="EU1452">
        <v>41521</v>
      </c>
      <c r="EV1452">
        <v>103.718</v>
      </c>
      <c r="FG1452">
        <v>41877</v>
      </c>
      <c r="FH1452">
        <v>118.075</v>
      </c>
      <c r="FJ1452">
        <v>41990</v>
      </c>
      <c r="FK1452">
        <v>115.78</v>
      </c>
      <c r="FP1452">
        <v>42222</v>
      </c>
      <c r="FQ1452">
        <v>114.565</v>
      </c>
      <c r="GK1452">
        <v>41730</v>
      </c>
      <c r="GL1452">
        <v>113.328</v>
      </c>
      <c r="GW1452">
        <v>42256</v>
      </c>
      <c r="GX1452">
        <v>123.29</v>
      </c>
      <c r="HL1452">
        <v>41114</v>
      </c>
      <c r="HM1452">
        <v>84.058000000000007</v>
      </c>
      <c r="HR1452">
        <v>41116</v>
      </c>
      <c r="HS1452">
        <v>85.35</v>
      </c>
      <c r="HU1452">
        <v>41121</v>
      </c>
      <c r="HV1452">
        <v>68.483000000000004</v>
      </c>
      <c r="HX1452">
        <v>41281</v>
      </c>
      <c r="HY1452">
        <v>88.435000000000002</v>
      </c>
      <c r="IA1452">
        <v>42108</v>
      </c>
      <c r="IB1452">
        <v>151.03</v>
      </c>
    </row>
    <row r="1453" spans="52:236">
      <c r="AZ1453">
        <v>41114</v>
      </c>
      <c r="BA1453">
        <v>100.018</v>
      </c>
      <c r="BF1453">
        <v>41123</v>
      </c>
      <c r="BG1453">
        <v>100.548</v>
      </c>
      <c r="BI1453">
        <v>41114</v>
      </c>
      <c r="BJ1453">
        <v>101.07</v>
      </c>
      <c r="BO1453">
        <v>41114</v>
      </c>
      <c r="BP1453">
        <v>98.65</v>
      </c>
      <c r="CA1453">
        <v>41114</v>
      </c>
      <c r="CB1453">
        <v>96.32</v>
      </c>
      <c r="CG1453">
        <v>41114</v>
      </c>
      <c r="CH1453">
        <v>94.352000000000004</v>
      </c>
      <c r="DE1453">
        <v>41114</v>
      </c>
      <c r="DF1453">
        <v>87.224999999999994</v>
      </c>
      <c r="DW1453">
        <v>41114</v>
      </c>
      <c r="DX1453">
        <v>86.063000000000002</v>
      </c>
      <c r="EF1453">
        <v>41114</v>
      </c>
      <c r="EG1453">
        <v>91.572999999999993</v>
      </c>
      <c r="EU1453">
        <v>41522</v>
      </c>
      <c r="EV1453">
        <v>103.352</v>
      </c>
      <c r="FG1453">
        <v>41878</v>
      </c>
      <c r="FH1453">
        <v>117.8</v>
      </c>
      <c r="FJ1453">
        <v>41991</v>
      </c>
      <c r="FK1453">
        <v>115.988</v>
      </c>
      <c r="FP1453">
        <v>42223</v>
      </c>
      <c r="FQ1453">
        <v>114.628</v>
      </c>
      <c r="GK1453">
        <v>41731</v>
      </c>
      <c r="GL1453">
        <v>113.18300000000001</v>
      </c>
      <c r="GW1453">
        <v>42257</v>
      </c>
      <c r="GX1453">
        <v>123.005</v>
      </c>
      <c r="HL1453">
        <v>41115</v>
      </c>
      <c r="HM1453">
        <v>85.722999999999999</v>
      </c>
      <c r="HR1453">
        <v>41117</v>
      </c>
      <c r="HS1453">
        <v>86.442999999999998</v>
      </c>
      <c r="HU1453">
        <v>41122</v>
      </c>
      <c r="HV1453">
        <v>68.650000000000006</v>
      </c>
      <c r="HX1453">
        <v>41282</v>
      </c>
      <c r="HY1453">
        <v>89.033000000000001</v>
      </c>
      <c r="IA1453">
        <v>42109</v>
      </c>
      <c r="IB1453">
        <v>152.67500000000001</v>
      </c>
    </row>
    <row r="1454" spans="52:236">
      <c r="AZ1454">
        <v>41115</v>
      </c>
      <c r="BA1454">
        <v>100.02500000000001</v>
      </c>
      <c r="BF1454">
        <v>41124</v>
      </c>
      <c r="BG1454">
        <v>100.68</v>
      </c>
      <c r="BI1454">
        <v>41115</v>
      </c>
      <c r="BJ1454">
        <v>101.075</v>
      </c>
      <c r="BO1454">
        <v>41115</v>
      </c>
      <c r="BP1454">
        <v>98.968000000000004</v>
      </c>
      <c r="CA1454">
        <v>41115</v>
      </c>
      <c r="CB1454">
        <v>97.17</v>
      </c>
      <c r="CG1454">
        <v>41115</v>
      </c>
      <c r="CH1454">
        <v>95.322999999999993</v>
      </c>
      <c r="DE1454">
        <v>41115</v>
      </c>
      <c r="DF1454">
        <v>88.474999999999994</v>
      </c>
      <c r="DW1454">
        <v>41115</v>
      </c>
      <c r="DX1454">
        <v>87.438000000000002</v>
      </c>
      <c r="EF1454">
        <v>41115</v>
      </c>
      <c r="EG1454">
        <v>92.947000000000003</v>
      </c>
      <c r="EU1454">
        <v>41523</v>
      </c>
      <c r="EV1454">
        <v>103.723</v>
      </c>
      <c r="FG1454">
        <v>41879</v>
      </c>
      <c r="FH1454">
        <v>117.343</v>
      </c>
      <c r="FJ1454">
        <v>41992</v>
      </c>
      <c r="FK1454">
        <v>116.313</v>
      </c>
      <c r="FP1454">
        <v>42226</v>
      </c>
      <c r="FQ1454">
        <v>114.583</v>
      </c>
      <c r="GK1454">
        <v>41732</v>
      </c>
      <c r="GL1454">
        <v>113.52500000000001</v>
      </c>
      <c r="GW1454">
        <v>42258</v>
      </c>
      <c r="GX1454">
        <v>122.95</v>
      </c>
      <c r="HL1454">
        <v>41116</v>
      </c>
      <c r="HM1454">
        <v>88.855000000000004</v>
      </c>
      <c r="HR1454">
        <v>41120</v>
      </c>
      <c r="HS1454">
        <v>87.518000000000001</v>
      </c>
      <c r="HU1454">
        <v>41123</v>
      </c>
      <c r="HV1454">
        <v>65.003</v>
      </c>
      <c r="HX1454">
        <v>41283</v>
      </c>
      <c r="HY1454">
        <v>88.114999999999995</v>
      </c>
      <c r="IA1454">
        <v>42110</v>
      </c>
      <c r="IB1454">
        <v>150.35499999999999</v>
      </c>
    </row>
    <row r="1455" spans="52:236">
      <c r="AZ1455">
        <v>41116</v>
      </c>
      <c r="BA1455">
        <v>100.02500000000001</v>
      </c>
      <c r="BF1455">
        <v>41127</v>
      </c>
      <c r="BG1455">
        <v>100.66</v>
      </c>
      <c r="BI1455">
        <v>41116</v>
      </c>
      <c r="BJ1455">
        <v>101.405</v>
      </c>
      <c r="BO1455">
        <v>41116</v>
      </c>
      <c r="BP1455">
        <v>99.48</v>
      </c>
      <c r="CA1455">
        <v>41116</v>
      </c>
      <c r="CB1455">
        <v>98.53</v>
      </c>
      <c r="CG1455">
        <v>41116</v>
      </c>
      <c r="CH1455">
        <v>96.984999999999999</v>
      </c>
      <c r="DE1455">
        <v>41116</v>
      </c>
      <c r="DF1455">
        <v>90.332999999999998</v>
      </c>
      <c r="DW1455">
        <v>41116</v>
      </c>
      <c r="DX1455">
        <v>89.542000000000002</v>
      </c>
      <c r="EF1455">
        <v>41116</v>
      </c>
      <c r="EG1455">
        <v>95.394999999999996</v>
      </c>
      <c r="EU1455">
        <v>41526</v>
      </c>
      <c r="EV1455">
        <v>103.673</v>
      </c>
      <c r="FG1455">
        <v>41880</v>
      </c>
      <c r="FH1455">
        <v>117.44</v>
      </c>
      <c r="FJ1455">
        <v>41995</v>
      </c>
      <c r="FK1455">
        <v>116.508</v>
      </c>
      <c r="FP1455">
        <v>42227</v>
      </c>
      <c r="FQ1455">
        <v>114.628</v>
      </c>
      <c r="GK1455">
        <v>41733</v>
      </c>
      <c r="GL1455">
        <v>114.26300000000001</v>
      </c>
      <c r="GW1455">
        <v>42261</v>
      </c>
      <c r="GX1455">
        <v>122.795</v>
      </c>
      <c r="HL1455">
        <v>41117</v>
      </c>
      <c r="HM1455">
        <v>89.92</v>
      </c>
      <c r="HR1455">
        <v>41121</v>
      </c>
      <c r="HS1455">
        <v>86.608000000000004</v>
      </c>
      <c r="HU1455">
        <v>41124</v>
      </c>
      <c r="HV1455">
        <v>67.16</v>
      </c>
      <c r="HX1455">
        <v>41284</v>
      </c>
      <c r="HY1455">
        <v>89.734999999999999</v>
      </c>
      <c r="IA1455">
        <v>42111</v>
      </c>
      <c r="IB1455">
        <v>147.76499999999999</v>
      </c>
    </row>
    <row r="1456" spans="52:236">
      <c r="AZ1456">
        <v>41117</v>
      </c>
      <c r="BA1456">
        <v>100.03</v>
      </c>
      <c r="BF1456">
        <v>41128</v>
      </c>
      <c r="BG1456">
        <v>100.678</v>
      </c>
      <c r="BI1456">
        <v>41117</v>
      </c>
      <c r="BJ1456">
        <v>101.53</v>
      </c>
      <c r="BO1456">
        <v>41117</v>
      </c>
      <c r="BP1456">
        <v>99.834999999999994</v>
      </c>
      <c r="CA1456">
        <v>41117</v>
      </c>
      <c r="CB1456">
        <v>99.218000000000004</v>
      </c>
      <c r="CG1456">
        <v>41117</v>
      </c>
      <c r="CH1456">
        <v>97.86</v>
      </c>
      <c r="DE1456">
        <v>41117</v>
      </c>
      <c r="DF1456">
        <v>91.424999999999997</v>
      </c>
      <c r="DW1456">
        <v>41117</v>
      </c>
      <c r="DX1456">
        <v>90.492999999999995</v>
      </c>
      <c r="EF1456">
        <v>41117</v>
      </c>
      <c r="EG1456">
        <v>96.507999999999996</v>
      </c>
      <c r="EU1456">
        <v>41527</v>
      </c>
      <c r="EV1456">
        <v>103.898</v>
      </c>
      <c r="FG1456">
        <v>41883</v>
      </c>
      <c r="FH1456">
        <v>117.423</v>
      </c>
      <c r="FJ1456">
        <v>41996</v>
      </c>
      <c r="FK1456">
        <v>116.512</v>
      </c>
      <c r="FP1456">
        <v>42228</v>
      </c>
      <c r="FQ1456">
        <v>114.49</v>
      </c>
      <c r="GK1456">
        <v>41736</v>
      </c>
      <c r="GL1456">
        <v>113.982</v>
      </c>
      <c r="GW1456">
        <v>42262</v>
      </c>
      <c r="GX1456">
        <v>122.788</v>
      </c>
      <c r="HL1456">
        <v>41120</v>
      </c>
      <c r="HM1456">
        <v>90.888000000000005</v>
      </c>
      <c r="HR1456">
        <v>41122</v>
      </c>
      <c r="HS1456">
        <v>87.037999999999997</v>
      </c>
      <c r="HU1456">
        <v>41127</v>
      </c>
      <c r="HV1456">
        <v>67.832999999999998</v>
      </c>
      <c r="HX1456">
        <v>41285</v>
      </c>
      <c r="HY1456">
        <v>89.542000000000002</v>
      </c>
      <c r="IA1456">
        <v>42114</v>
      </c>
      <c r="IB1456">
        <v>147.173</v>
      </c>
    </row>
    <row r="1457" spans="52:236">
      <c r="AZ1457">
        <v>41120</v>
      </c>
      <c r="BA1457">
        <v>100.00700000000001</v>
      </c>
      <c r="BF1457">
        <v>41129</v>
      </c>
      <c r="BG1457">
        <v>100.595</v>
      </c>
      <c r="BI1457">
        <v>41120</v>
      </c>
      <c r="BJ1457">
        <v>101.663</v>
      </c>
      <c r="BO1457">
        <v>41120</v>
      </c>
      <c r="BP1457">
        <v>100.108</v>
      </c>
      <c r="CA1457">
        <v>41120</v>
      </c>
      <c r="CB1457">
        <v>99.784999999999997</v>
      </c>
      <c r="CG1457">
        <v>41120</v>
      </c>
      <c r="CH1457">
        <v>98.39</v>
      </c>
      <c r="DE1457">
        <v>41120</v>
      </c>
      <c r="DF1457">
        <v>91.888000000000005</v>
      </c>
      <c r="DW1457">
        <v>41120</v>
      </c>
      <c r="DX1457">
        <v>91.144999999999996</v>
      </c>
      <c r="EF1457">
        <v>41120</v>
      </c>
      <c r="EG1457">
        <v>97.27</v>
      </c>
      <c r="EU1457">
        <v>41528</v>
      </c>
      <c r="EV1457">
        <v>104.02</v>
      </c>
      <c r="FG1457">
        <v>41884</v>
      </c>
      <c r="FH1457">
        <v>117.41500000000001</v>
      </c>
      <c r="FJ1457">
        <v>41997</v>
      </c>
      <c r="FK1457">
        <v>116.48</v>
      </c>
      <c r="FP1457">
        <v>42229</v>
      </c>
      <c r="FQ1457">
        <v>114.55</v>
      </c>
      <c r="GK1457">
        <v>41737</v>
      </c>
      <c r="GL1457">
        <v>113.75</v>
      </c>
      <c r="GW1457">
        <v>42263</v>
      </c>
      <c r="GX1457">
        <v>122.733</v>
      </c>
      <c r="HL1457">
        <v>41121</v>
      </c>
      <c r="HM1457">
        <v>90.08</v>
      </c>
      <c r="HR1457">
        <v>41123</v>
      </c>
      <c r="HS1457">
        <v>82.813000000000002</v>
      </c>
      <c r="HU1457">
        <v>41128</v>
      </c>
      <c r="HV1457">
        <v>66.38</v>
      </c>
      <c r="HX1457">
        <v>41288</v>
      </c>
      <c r="HY1457">
        <v>88.087999999999994</v>
      </c>
      <c r="IA1457">
        <v>42115</v>
      </c>
      <c r="IB1457">
        <v>146.54</v>
      </c>
    </row>
    <row r="1458" spans="52:236">
      <c r="AZ1458">
        <v>41121</v>
      </c>
      <c r="BA1458">
        <v>100.01600000000001</v>
      </c>
      <c r="BF1458">
        <v>41130</v>
      </c>
      <c r="BG1458">
        <v>100.608</v>
      </c>
      <c r="BI1458">
        <v>41121</v>
      </c>
      <c r="BJ1458">
        <v>101.63500000000001</v>
      </c>
      <c r="BO1458">
        <v>41121</v>
      </c>
      <c r="BP1458">
        <v>99.85</v>
      </c>
      <c r="CA1458">
        <v>41121</v>
      </c>
      <c r="CB1458">
        <v>99.227000000000004</v>
      </c>
      <c r="CG1458">
        <v>41121</v>
      </c>
      <c r="CH1458">
        <v>97.924999999999997</v>
      </c>
      <c r="DE1458">
        <v>41121</v>
      </c>
      <c r="DF1458">
        <v>91.364999999999995</v>
      </c>
      <c r="DW1458">
        <v>41121</v>
      </c>
      <c r="DX1458">
        <v>90.504999999999995</v>
      </c>
      <c r="EF1458">
        <v>41121</v>
      </c>
      <c r="EG1458">
        <v>96.515000000000001</v>
      </c>
      <c r="EU1458">
        <v>41529</v>
      </c>
      <c r="EV1458">
        <v>104.193</v>
      </c>
      <c r="FG1458">
        <v>41885</v>
      </c>
      <c r="FH1458">
        <v>117.438</v>
      </c>
      <c r="FJ1458">
        <v>41998</v>
      </c>
      <c r="FK1458">
        <v>116.48</v>
      </c>
      <c r="FP1458">
        <v>42230</v>
      </c>
      <c r="FQ1458">
        <v>114.398</v>
      </c>
      <c r="GK1458">
        <v>41738</v>
      </c>
      <c r="GL1458">
        <v>113.773</v>
      </c>
      <c r="GW1458">
        <v>42264</v>
      </c>
      <c r="GX1458">
        <v>123.035</v>
      </c>
      <c r="HL1458">
        <v>41122</v>
      </c>
      <c r="HM1458">
        <v>90.515000000000001</v>
      </c>
      <c r="HR1458">
        <v>41124</v>
      </c>
      <c r="HS1458">
        <v>85.24</v>
      </c>
      <c r="HU1458">
        <v>41129</v>
      </c>
      <c r="HV1458">
        <v>66.28</v>
      </c>
      <c r="HX1458">
        <v>41289</v>
      </c>
      <c r="HY1458">
        <v>88.378</v>
      </c>
      <c r="IA1458">
        <v>42116</v>
      </c>
      <c r="IB1458">
        <v>148.77799999999999</v>
      </c>
    </row>
    <row r="1459" spans="52:236">
      <c r="BF1459">
        <v>41131</v>
      </c>
      <c r="BG1459">
        <v>100.61</v>
      </c>
      <c r="BI1459">
        <v>41122</v>
      </c>
      <c r="BJ1459">
        <v>101.633</v>
      </c>
      <c r="BO1459">
        <v>41122</v>
      </c>
      <c r="BP1459">
        <v>100.33499999999999</v>
      </c>
      <c r="CA1459">
        <v>41122</v>
      </c>
      <c r="CB1459">
        <v>99.783000000000001</v>
      </c>
      <c r="CG1459">
        <v>41122</v>
      </c>
      <c r="CH1459">
        <v>98.43</v>
      </c>
      <c r="DE1459">
        <v>41122</v>
      </c>
      <c r="DF1459">
        <v>91.628</v>
      </c>
      <c r="DW1459">
        <v>41122</v>
      </c>
      <c r="DX1459">
        <v>90.754999999999995</v>
      </c>
      <c r="EF1459">
        <v>41122</v>
      </c>
      <c r="EG1459">
        <v>96.905000000000001</v>
      </c>
      <c r="EU1459">
        <v>41530</v>
      </c>
      <c r="EV1459">
        <v>104.18</v>
      </c>
      <c r="FG1459">
        <v>41886</v>
      </c>
      <c r="FH1459">
        <v>117.92</v>
      </c>
      <c r="FJ1459">
        <v>41999</v>
      </c>
      <c r="FK1459">
        <v>116.48</v>
      </c>
      <c r="FP1459">
        <v>42233</v>
      </c>
      <c r="FQ1459">
        <v>114.55500000000001</v>
      </c>
      <c r="GK1459">
        <v>41739</v>
      </c>
      <c r="GL1459">
        <v>114.15</v>
      </c>
      <c r="GW1459">
        <v>42265</v>
      </c>
      <c r="GX1459">
        <v>124.51</v>
      </c>
      <c r="HL1459">
        <v>41123</v>
      </c>
      <c r="HM1459">
        <v>86.707999999999998</v>
      </c>
      <c r="HR1459">
        <v>41127</v>
      </c>
      <c r="HS1459">
        <v>86.102000000000004</v>
      </c>
      <c r="HU1459">
        <v>41130</v>
      </c>
      <c r="HV1459">
        <v>66.135000000000005</v>
      </c>
      <c r="HX1459">
        <v>41290</v>
      </c>
      <c r="HY1459">
        <v>88.055000000000007</v>
      </c>
      <c r="IA1459">
        <v>42117</v>
      </c>
      <c r="IB1459">
        <v>148.83799999999999</v>
      </c>
    </row>
    <row r="1460" spans="52:236">
      <c r="BF1460">
        <v>41134</v>
      </c>
      <c r="BG1460">
        <v>100.598</v>
      </c>
      <c r="BI1460">
        <v>41123</v>
      </c>
      <c r="BJ1460">
        <v>101.68300000000001</v>
      </c>
      <c r="BO1460">
        <v>41123</v>
      </c>
      <c r="BP1460">
        <v>100.608</v>
      </c>
      <c r="CA1460">
        <v>41123</v>
      </c>
      <c r="CB1460">
        <v>99.99</v>
      </c>
      <c r="CG1460">
        <v>41123</v>
      </c>
      <c r="CH1460">
        <v>98.34</v>
      </c>
      <c r="DE1460">
        <v>41123</v>
      </c>
      <c r="DF1460">
        <v>91.14</v>
      </c>
      <c r="DW1460">
        <v>41123</v>
      </c>
      <c r="DX1460">
        <v>90.034999999999997</v>
      </c>
      <c r="EF1460">
        <v>41123</v>
      </c>
      <c r="EG1460">
        <v>95.944999999999993</v>
      </c>
      <c r="EU1460">
        <v>41533</v>
      </c>
      <c r="EV1460">
        <v>104.518</v>
      </c>
      <c r="FG1460">
        <v>41887</v>
      </c>
      <c r="FH1460">
        <v>118.447</v>
      </c>
      <c r="FJ1460">
        <v>42002</v>
      </c>
      <c r="FK1460">
        <v>116.38500000000001</v>
      </c>
      <c r="FP1460">
        <v>42234</v>
      </c>
      <c r="FQ1460">
        <v>114.328</v>
      </c>
      <c r="GK1460">
        <v>41740</v>
      </c>
      <c r="GL1460">
        <v>113.97</v>
      </c>
      <c r="GW1460">
        <v>42268</v>
      </c>
      <c r="GX1460">
        <v>123.898</v>
      </c>
      <c r="HL1460">
        <v>41124</v>
      </c>
      <c r="HM1460">
        <v>89.094999999999999</v>
      </c>
      <c r="HR1460">
        <v>41128</v>
      </c>
      <c r="HS1460">
        <v>84.808000000000007</v>
      </c>
      <c r="HU1460">
        <v>41131</v>
      </c>
      <c r="HV1460">
        <v>65.802999999999997</v>
      </c>
      <c r="HX1460">
        <v>41291</v>
      </c>
      <c r="HY1460">
        <v>87.17</v>
      </c>
      <c r="IA1460">
        <v>42118</v>
      </c>
      <c r="IB1460">
        <v>147.97</v>
      </c>
    </row>
    <row r="1461" spans="52:236">
      <c r="BF1461">
        <v>41135</v>
      </c>
      <c r="BG1461">
        <v>100.593</v>
      </c>
      <c r="BI1461">
        <v>41124</v>
      </c>
      <c r="BJ1461">
        <v>101.97</v>
      </c>
      <c r="BO1461">
        <v>41124</v>
      </c>
      <c r="BP1461">
        <v>101.30800000000001</v>
      </c>
      <c r="CA1461">
        <v>41124</v>
      </c>
      <c r="CB1461">
        <v>101.61799999999999</v>
      </c>
      <c r="CG1461">
        <v>41124</v>
      </c>
      <c r="CH1461">
        <v>100.3</v>
      </c>
      <c r="DE1461">
        <v>41124</v>
      </c>
      <c r="DF1461">
        <v>93.082999999999998</v>
      </c>
      <c r="DW1461">
        <v>41124</v>
      </c>
      <c r="DX1461">
        <v>92.03</v>
      </c>
      <c r="EF1461">
        <v>41124</v>
      </c>
      <c r="EG1461">
        <v>98.082999999999998</v>
      </c>
      <c r="EU1461">
        <v>41534</v>
      </c>
      <c r="EV1461">
        <v>104.68</v>
      </c>
      <c r="FG1461">
        <v>41890</v>
      </c>
      <c r="FH1461">
        <v>118.15</v>
      </c>
      <c r="FJ1461">
        <v>42003</v>
      </c>
      <c r="FK1461">
        <v>116.64</v>
      </c>
      <c r="FP1461">
        <v>42235</v>
      </c>
      <c r="FQ1461">
        <v>114.348</v>
      </c>
      <c r="GK1461">
        <v>41743</v>
      </c>
      <c r="GL1461">
        <v>114.37</v>
      </c>
      <c r="GW1461">
        <v>42269</v>
      </c>
      <c r="GX1461">
        <v>124.40300000000001</v>
      </c>
      <c r="HL1461">
        <v>41127</v>
      </c>
      <c r="HM1461">
        <v>90.114999999999995</v>
      </c>
      <c r="HR1461">
        <v>41129</v>
      </c>
      <c r="HS1461">
        <v>84.47</v>
      </c>
      <c r="HU1461">
        <v>41134</v>
      </c>
      <c r="HV1461">
        <v>66.132999999999996</v>
      </c>
      <c r="HX1461">
        <v>41292</v>
      </c>
      <c r="HY1461">
        <v>88.087999999999994</v>
      </c>
      <c r="IA1461">
        <v>42121</v>
      </c>
      <c r="IB1461">
        <v>149.185</v>
      </c>
    </row>
    <row r="1462" spans="52:236">
      <c r="BF1462">
        <v>41136</v>
      </c>
      <c r="BG1462">
        <v>100.553</v>
      </c>
      <c r="BI1462">
        <v>41127</v>
      </c>
      <c r="BJ1462">
        <v>102.01</v>
      </c>
      <c r="BO1462">
        <v>41127</v>
      </c>
      <c r="BP1462">
        <v>101.455</v>
      </c>
      <c r="CA1462">
        <v>41127</v>
      </c>
      <c r="CB1462">
        <v>102.468</v>
      </c>
      <c r="CG1462">
        <v>41127</v>
      </c>
      <c r="CH1462">
        <v>101.333</v>
      </c>
      <c r="DE1462">
        <v>41127</v>
      </c>
      <c r="DF1462">
        <v>94.59</v>
      </c>
      <c r="DW1462">
        <v>41127</v>
      </c>
      <c r="DX1462">
        <v>93.56</v>
      </c>
      <c r="EF1462">
        <v>41127</v>
      </c>
      <c r="EG1462">
        <v>99.768000000000001</v>
      </c>
      <c r="EU1462">
        <v>41535</v>
      </c>
      <c r="EV1462">
        <v>104.825</v>
      </c>
      <c r="FG1462">
        <v>41891</v>
      </c>
      <c r="FH1462">
        <v>117.637</v>
      </c>
      <c r="FJ1462">
        <v>42004</v>
      </c>
      <c r="FK1462">
        <v>116.583</v>
      </c>
      <c r="FP1462">
        <v>42236</v>
      </c>
      <c r="FQ1462">
        <v>114.27500000000001</v>
      </c>
      <c r="GK1462">
        <v>41744</v>
      </c>
      <c r="GL1462">
        <v>114.858</v>
      </c>
      <c r="GW1462">
        <v>42270</v>
      </c>
      <c r="GX1462">
        <v>124.233</v>
      </c>
      <c r="HL1462">
        <v>41128</v>
      </c>
      <c r="HM1462">
        <v>89.06</v>
      </c>
      <c r="HR1462">
        <v>41130</v>
      </c>
      <c r="HS1462">
        <v>84.625</v>
      </c>
      <c r="HU1462">
        <v>41135</v>
      </c>
      <c r="HV1462">
        <v>66.78</v>
      </c>
      <c r="HX1462">
        <v>41295</v>
      </c>
      <c r="HY1462">
        <v>86.917000000000002</v>
      </c>
      <c r="IA1462">
        <v>42122</v>
      </c>
      <c r="IB1462">
        <v>148.52199999999999</v>
      </c>
    </row>
    <row r="1463" spans="52:236">
      <c r="BF1463">
        <v>41137</v>
      </c>
      <c r="BG1463">
        <v>100.553</v>
      </c>
      <c r="BI1463">
        <v>41128</v>
      </c>
      <c r="BJ1463">
        <v>102.008</v>
      </c>
      <c r="BO1463">
        <v>41128</v>
      </c>
      <c r="BP1463">
        <v>101.33</v>
      </c>
      <c r="CA1463">
        <v>41128</v>
      </c>
      <c r="CB1463">
        <v>101.965</v>
      </c>
      <c r="CG1463">
        <v>41128</v>
      </c>
      <c r="CH1463">
        <v>100.818</v>
      </c>
      <c r="DE1463">
        <v>41128</v>
      </c>
      <c r="DF1463">
        <v>94.004999999999995</v>
      </c>
      <c r="DW1463">
        <v>41128</v>
      </c>
      <c r="DX1463">
        <v>92.984999999999999</v>
      </c>
      <c r="EF1463">
        <v>41128</v>
      </c>
      <c r="EG1463">
        <v>98.98</v>
      </c>
      <c r="EU1463">
        <v>41536</v>
      </c>
      <c r="EV1463">
        <v>105.185</v>
      </c>
      <c r="FG1463">
        <v>41892</v>
      </c>
      <c r="FH1463">
        <v>117.375</v>
      </c>
      <c r="FJ1463">
        <v>42005</v>
      </c>
      <c r="FK1463">
        <v>116.583</v>
      </c>
      <c r="FP1463">
        <v>42237</v>
      </c>
      <c r="FQ1463">
        <v>114.15300000000001</v>
      </c>
      <c r="GK1463">
        <v>41745</v>
      </c>
      <c r="GL1463">
        <v>115.083</v>
      </c>
      <c r="GW1463">
        <v>42271</v>
      </c>
      <c r="GX1463">
        <v>123.988</v>
      </c>
      <c r="HL1463">
        <v>41129</v>
      </c>
      <c r="HM1463">
        <v>88.722999999999999</v>
      </c>
      <c r="HR1463">
        <v>41131</v>
      </c>
      <c r="HS1463">
        <v>84.47</v>
      </c>
      <c r="HU1463">
        <v>41136</v>
      </c>
      <c r="HV1463">
        <v>67.298000000000002</v>
      </c>
      <c r="HX1463">
        <v>41296</v>
      </c>
      <c r="HY1463">
        <v>87.075000000000003</v>
      </c>
      <c r="IA1463">
        <v>42123</v>
      </c>
      <c r="IB1463">
        <v>143.91499999999999</v>
      </c>
    </row>
    <row r="1464" spans="52:236">
      <c r="BF1464">
        <v>41138</v>
      </c>
      <c r="BG1464">
        <v>100.55800000000001</v>
      </c>
      <c r="BI1464">
        <v>41129</v>
      </c>
      <c r="BJ1464">
        <v>101.85</v>
      </c>
      <c r="BO1464">
        <v>41129</v>
      </c>
      <c r="BP1464">
        <v>101.137</v>
      </c>
      <c r="CA1464">
        <v>41129</v>
      </c>
      <c r="CB1464">
        <v>101.753</v>
      </c>
      <c r="CG1464">
        <v>41129</v>
      </c>
      <c r="CH1464">
        <v>100.613</v>
      </c>
      <c r="DE1464">
        <v>41129</v>
      </c>
      <c r="DF1464">
        <v>93.66</v>
      </c>
      <c r="DW1464">
        <v>41129</v>
      </c>
      <c r="DX1464">
        <v>92.65</v>
      </c>
      <c r="EF1464">
        <v>41129</v>
      </c>
      <c r="EG1464">
        <v>98.405000000000001</v>
      </c>
      <c r="EU1464">
        <v>41537</v>
      </c>
      <c r="EV1464">
        <v>105.46</v>
      </c>
      <c r="FG1464">
        <v>41893</v>
      </c>
      <c r="FH1464">
        <v>117.185</v>
      </c>
      <c r="FJ1464">
        <v>42006</v>
      </c>
      <c r="FK1464">
        <v>117.15300000000001</v>
      </c>
      <c r="FP1464">
        <v>42240</v>
      </c>
      <c r="FQ1464">
        <v>113.965</v>
      </c>
      <c r="GK1464">
        <v>41746</v>
      </c>
      <c r="GL1464">
        <v>114.88800000000001</v>
      </c>
      <c r="GW1464">
        <v>42272</v>
      </c>
      <c r="GX1464">
        <v>123.44499999999999</v>
      </c>
      <c r="HL1464">
        <v>41130</v>
      </c>
      <c r="HM1464">
        <v>89.067999999999998</v>
      </c>
      <c r="HR1464">
        <v>41134</v>
      </c>
      <c r="HS1464">
        <v>85.028000000000006</v>
      </c>
      <c r="HU1464">
        <v>41137</v>
      </c>
      <c r="HV1464">
        <v>67.765000000000001</v>
      </c>
      <c r="HX1464">
        <v>41297</v>
      </c>
      <c r="HY1464">
        <v>87.227999999999994</v>
      </c>
      <c r="IA1464">
        <v>42124</v>
      </c>
      <c r="IB1464">
        <v>143.892</v>
      </c>
    </row>
    <row r="1465" spans="52:236">
      <c r="BF1465">
        <v>41141</v>
      </c>
      <c r="BG1465">
        <v>100.59</v>
      </c>
      <c r="BI1465">
        <v>41130</v>
      </c>
      <c r="BJ1465">
        <v>101.843</v>
      </c>
      <c r="BO1465">
        <v>41130</v>
      </c>
      <c r="BP1465">
        <v>101.137</v>
      </c>
      <c r="CA1465">
        <v>41130</v>
      </c>
      <c r="CB1465">
        <v>101.47</v>
      </c>
      <c r="CG1465">
        <v>41130</v>
      </c>
      <c r="CH1465">
        <v>100.438</v>
      </c>
      <c r="DE1465">
        <v>41130</v>
      </c>
      <c r="DF1465">
        <v>93.59</v>
      </c>
      <c r="DW1465">
        <v>41130</v>
      </c>
      <c r="DX1465">
        <v>92.47</v>
      </c>
      <c r="EF1465">
        <v>41130</v>
      </c>
      <c r="EG1465">
        <v>98.262</v>
      </c>
      <c r="EU1465">
        <v>41540</v>
      </c>
      <c r="EV1465">
        <v>105.65</v>
      </c>
      <c r="FG1465">
        <v>41894</v>
      </c>
      <c r="FH1465">
        <v>116.99</v>
      </c>
      <c r="FJ1465">
        <v>42009</v>
      </c>
      <c r="FK1465">
        <v>116.67</v>
      </c>
      <c r="FP1465">
        <v>42241</v>
      </c>
      <c r="FQ1465">
        <v>113.753</v>
      </c>
      <c r="GK1465">
        <v>41747</v>
      </c>
      <c r="GL1465">
        <v>114.88800000000001</v>
      </c>
      <c r="GW1465">
        <v>42275</v>
      </c>
      <c r="GX1465">
        <v>124.553</v>
      </c>
      <c r="HL1465">
        <v>41131</v>
      </c>
      <c r="HM1465">
        <v>89.034999999999997</v>
      </c>
      <c r="HR1465">
        <v>41135</v>
      </c>
      <c r="HS1465">
        <v>85.697999999999993</v>
      </c>
      <c r="HU1465">
        <v>41138</v>
      </c>
      <c r="HV1465">
        <v>68.295000000000002</v>
      </c>
      <c r="HX1465">
        <v>41298</v>
      </c>
      <c r="HY1465">
        <v>87.77</v>
      </c>
      <c r="IA1465">
        <v>42125</v>
      </c>
      <c r="IB1465">
        <v>143.84299999999999</v>
      </c>
    </row>
    <row r="1466" spans="52:236">
      <c r="BF1466">
        <v>41142</v>
      </c>
      <c r="BG1466">
        <v>100.623</v>
      </c>
      <c r="BI1466">
        <v>41131</v>
      </c>
      <c r="BJ1466">
        <v>101.852</v>
      </c>
      <c r="BO1466">
        <v>41131</v>
      </c>
      <c r="BP1466">
        <v>101.093</v>
      </c>
      <c r="CA1466">
        <v>41131</v>
      </c>
      <c r="CB1466">
        <v>101.175</v>
      </c>
      <c r="CG1466">
        <v>41131</v>
      </c>
      <c r="CH1466">
        <v>100.105</v>
      </c>
      <c r="DE1466">
        <v>41131</v>
      </c>
      <c r="DF1466">
        <v>93.358000000000004</v>
      </c>
      <c r="DW1466">
        <v>41131</v>
      </c>
      <c r="DX1466">
        <v>92.317999999999998</v>
      </c>
      <c r="EF1466">
        <v>41131</v>
      </c>
      <c r="EG1466">
        <v>98.075000000000003</v>
      </c>
      <c r="EU1466">
        <v>41541</v>
      </c>
      <c r="EV1466">
        <v>105.55800000000001</v>
      </c>
      <c r="FG1466">
        <v>41897</v>
      </c>
      <c r="FH1466">
        <v>116.98</v>
      </c>
      <c r="FJ1466">
        <v>42010</v>
      </c>
      <c r="FK1466">
        <v>116.383</v>
      </c>
      <c r="FP1466">
        <v>42242</v>
      </c>
      <c r="FQ1466">
        <v>113.693</v>
      </c>
      <c r="GK1466">
        <v>41750</v>
      </c>
      <c r="GL1466">
        <v>114.88800000000001</v>
      </c>
      <c r="GW1466">
        <v>42276</v>
      </c>
      <c r="GX1466">
        <v>124.87</v>
      </c>
      <c r="HL1466">
        <v>41134</v>
      </c>
      <c r="HM1466">
        <v>89.444999999999993</v>
      </c>
      <c r="HR1466">
        <v>41136</v>
      </c>
      <c r="HS1466">
        <v>86.215000000000003</v>
      </c>
      <c r="HU1466">
        <v>41141</v>
      </c>
      <c r="HV1466">
        <v>69.224999999999994</v>
      </c>
      <c r="HX1466">
        <v>41299</v>
      </c>
      <c r="HY1466">
        <v>88.533000000000001</v>
      </c>
      <c r="IA1466">
        <v>42128</v>
      </c>
      <c r="IB1466">
        <v>143.267</v>
      </c>
    </row>
    <row r="1467" spans="52:236">
      <c r="BF1467">
        <v>41143</v>
      </c>
      <c r="BG1467">
        <v>100.59</v>
      </c>
      <c r="BI1467">
        <v>41134</v>
      </c>
      <c r="BJ1467">
        <v>101.825</v>
      </c>
      <c r="BO1467">
        <v>41134</v>
      </c>
      <c r="BP1467">
        <v>101.012</v>
      </c>
      <c r="CA1467">
        <v>41134</v>
      </c>
      <c r="CB1467">
        <v>101.065</v>
      </c>
      <c r="CG1467">
        <v>41134</v>
      </c>
      <c r="CH1467">
        <v>99.918000000000006</v>
      </c>
      <c r="DE1467">
        <v>41134</v>
      </c>
      <c r="DF1467">
        <v>93.194999999999993</v>
      </c>
      <c r="DW1467">
        <v>41134</v>
      </c>
      <c r="DX1467">
        <v>92.162999999999997</v>
      </c>
      <c r="EF1467">
        <v>41134</v>
      </c>
      <c r="EG1467">
        <v>97.882999999999996</v>
      </c>
      <c r="EU1467">
        <v>41542</v>
      </c>
      <c r="EV1467">
        <v>105.468</v>
      </c>
      <c r="FG1467">
        <v>41898</v>
      </c>
      <c r="FH1467">
        <v>116.998</v>
      </c>
      <c r="FJ1467">
        <v>42011</v>
      </c>
      <c r="FK1467">
        <v>116.253</v>
      </c>
      <c r="FP1467">
        <v>42243</v>
      </c>
      <c r="FQ1467">
        <v>113.818</v>
      </c>
      <c r="GK1467">
        <v>41751</v>
      </c>
      <c r="GL1467">
        <v>115.07</v>
      </c>
      <c r="GW1467">
        <v>42277</v>
      </c>
      <c r="GX1467">
        <v>124.833</v>
      </c>
      <c r="HL1467">
        <v>41135</v>
      </c>
      <c r="HM1467">
        <v>90.072999999999993</v>
      </c>
      <c r="HR1467">
        <v>41137</v>
      </c>
      <c r="HS1467">
        <v>86.957999999999998</v>
      </c>
      <c r="HU1467">
        <v>41142</v>
      </c>
      <c r="HV1467">
        <v>69.253</v>
      </c>
      <c r="HX1467">
        <v>41302</v>
      </c>
      <c r="HY1467">
        <v>87.832999999999998</v>
      </c>
      <c r="IA1467">
        <v>42129</v>
      </c>
      <c r="IB1467">
        <v>135.71</v>
      </c>
    </row>
    <row r="1468" spans="52:236">
      <c r="BF1468">
        <v>41144</v>
      </c>
      <c r="BG1468">
        <v>100.598</v>
      </c>
      <c r="BI1468">
        <v>41135</v>
      </c>
      <c r="BJ1468">
        <v>101.79</v>
      </c>
      <c r="BO1468">
        <v>41135</v>
      </c>
      <c r="BP1468">
        <v>100.947</v>
      </c>
      <c r="CA1468">
        <v>41135</v>
      </c>
      <c r="CB1468">
        <v>101.14</v>
      </c>
      <c r="CG1468">
        <v>41135</v>
      </c>
      <c r="CH1468">
        <v>99.96</v>
      </c>
      <c r="DE1468">
        <v>41135</v>
      </c>
      <c r="DF1468">
        <v>93.31</v>
      </c>
      <c r="DW1468">
        <v>41135</v>
      </c>
      <c r="DX1468">
        <v>92.293000000000006</v>
      </c>
      <c r="EF1468">
        <v>41135</v>
      </c>
      <c r="EG1468">
        <v>98.128</v>
      </c>
      <c r="EU1468">
        <v>41543</v>
      </c>
      <c r="EV1468">
        <v>105.005</v>
      </c>
      <c r="FG1468">
        <v>41899</v>
      </c>
      <c r="FH1468">
        <v>117.4</v>
      </c>
      <c r="FJ1468">
        <v>42012</v>
      </c>
      <c r="FK1468">
        <v>116.233</v>
      </c>
      <c r="FP1468">
        <v>42244</v>
      </c>
      <c r="FQ1468">
        <v>113.843</v>
      </c>
      <c r="GK1468">
        <v>41752</v>
      </c>
      <c r="GL1468">
        <v>115.25</v>
      </c>
      <c r="GW1468">
        <v>42278</v>
      </c>
      <c r="GX1468">
        <v>125.55</v>
      </c>
      <c r="HL1468">
        <v>41136</v>
      </c>
      <c r="HM1468">
        <v>90.59</v>
      </c>
      <c r="HR1468">
        <v>41138</v>
      </c>
      <c r="HS1468">
        <v>87.584999999999994</v>
      </c>
      <c r="HU1468">
        <v>41143</v>
      </c>
      <c r="HV1468">
        <v>69.025000000000006</v>
      </c>
      <c r="HX1468">
        <v>41303</v>
      </c>
      <c r="HY1468">
        <v>88.85</v>
      </c>
      <c r="IA1468">
        <v>42130</v>
      </c>
      <c r="IB1468">
        <v>131.94300000000001</v>
      </c>
    </row>
    <row r="1469" spans="52:236">
      <c r="BF1469">
        <v>41145</v>
      </c>
      <c r="BG1469">
        <v>100.593</v>
      </c>
      <c r="BI1469">
        <v>41136</v>
      </c>
      <c r="BJ1469">
        <v>101.76</v>
      </c>
      <c r="BO1469">
        <v>41136</v>
      </c>
      <c r="BP1469">
        <v>100.955</v>
      </c>
      <c r="CA1469">
        <v>41136</v>
      </c>
      <c r="CB1469">
        <v>101.258</v>
      </c>
      <c r="CG1469">
        <v>41136</v>
      </c>
      <c r="CH1469">
        <v>100.18300000000001</v>
      </c>
      <c r="DE1469">
        <v>41136</v>
      </c>
      <c r="DF1469">
        <v>93.484999999999999</v>
      </c>
      <c r="DW1469">
        <v>41136</v>
      </c>
      <c r="DX1469">
        <v>92.533000000000001</v>
      </c>
      <c r="EF1469">
        <v>41136</v>
      </c>
      <c r="EG1469">
        <v>98.378</v>
      </c>
      <c r="EU1469">
        <v>41544</v>
      </c>
      <c r="EV1469">
        <v>104.923</v>
      </c>
      <c r="FG1469">
        <v>41900</v>
      </c>
      <c r="FH1469">
        <v>117.383</v>
      </c>
      <c r="FJ1469">
        <v>42013</v>
      </c>
      <c r="FK1469">
        <v>116.008</v>
      </c>
      <c r="FP1469">
        <v>42247</v>
      </c>
      <c r="FQ1469">
        <v>113.818</v>
      </c>
      <c r="GK1469">
        <v>41753</v>
      </c>
      <c r="GL1469">
        <v>114.87</v>
      </c>
      <c r="GW1469">
        <v>42279</v>
      </c>
      <c r="GX1469">
        <v>125.96299999999999</v>
      </c>
      <c r="HL1469">
        <v>41137</v>
      </c>
      <c r="HM1469">
        <v>91.302999999999997</v>
      </c>
      <c r="HR1469">
        <v>41141</v>
      </c>
      <c r="HS1469">
        <v>88.734999999999999</v>
      </c>
      <c r="HU1469">
        <v>41144</v>
      </c>
      <c r="HV1469">
        <v>68.385000000000005</v>
      </c>
      <c r="HX1469">
        <v>41304</v>
      </c>
      <c r="HY1469">
        <v>88.093000000000004</v>
      </c>
      <c r="IA1469">
        <v>42131</v>
      </c>
      <c r="IB1469">
        <v>135.56</v>
      </c>
    </row>
    <row r="1470" spans="52:236">
      <c r="BF1470">
        <v>41148</v>
      </c>
      <c r="BG1470">
        <v>100.55800000000001</v>
      </c>
      <c r="BI1470">
        <v>41137</v>
      </c>
      <c r="BJ1470">
        <v>101.738</v>
      </c>
      <c r="BO1470">
        <v>41137</v>
      </c>
      <c r="BP1470">
        <v>100.87</v>
      </c>
      <c r="CA1470">
        <v>41137</v>
      </c>
      <c r="CB1470">
        <v>101.575</v>
      </c>
      <c r="CG1470">
        <v>41137</v>
      </c>
      <c r="CH1470">
        <v>100.488</v>
      </c>
      <c r="DE1470">
        <v>41137</v>
      </c>
      <c r="DF1470">
        <v>93.855000000000004</v>
      </c>
      <c r="DW1470">
        <v>41137</v>
      </c>
      <c r="DX1470">
        <v>92.968000000000004</v>
      </c>
      <c r="EF1470">
        <v>41137</v>
      </c>
      <c r="EG1470">
        <v>98.802999999999997</v>
      </c>
      <c r="EU1470">
        <v>41547</v>
      </c>
      <c r="EV1470">
        <v>105.22</v>
      </c>
      <c r="FG1470">
        <v>41901</v>
      </c>
      <c r="FH1470">
        <v>117.848</v>
      </c>
      <c r="FJ1470">
        <v>42016</v>
      </c>
      <c r="FK1470">
        <v>116.283</v>
      </c>
      <c r="FP1470">
        <v>42248</v>
      </c>
      <c r="FQ1470">
        <v>113.66500000000001</v>
      </c>
      <c r="GK1470">
        <v>41754</v>
      </c>
      <c r="GL1470">
        <v>115.04</v>
      </c>
      <c r="GW1470">
        <v>42282</v>
      </c>
      <c r="GX1470">
        <v>125.68300000000001</v>
      </c>
      <c r="HL1470">
        <v>41138</v>
      </c>
      <c r="HM1470">
        <v>91.894999999999996</v>
      </c>
      <c r="HR1470">
        <v>41142</v>
      </c>
      <c r="HS1470">
        <v>88.95</v>
      </c>
      <c r="HU1470">
        <v>41145</v>
      </c>
      <c r="HV1470">
        <v>68.09</v>
      </c>
      <c r="HX1470">
        <v>41305</v>
      </c>
      <c r="HY1470">
        <v>88.537999999999997</v>
      </c>
      <c r="IA1470">
        <v>42132</v>
      </c>
      <c r="IB1470">
        <v>137.58000000000001</v>
      </c>
    </row>
    <row r="1471" spans="52:236">
      <c r="BF1471">
        <v>41149</v>
      </c>
      <c r="BG1471">
        <v>100.5</v>
      </c>
      <c r="BI1471">
        <v>41138</v>
      </c>
      <c r="BJ1471">
        <v>101.76</v>
      </c>
      <c r="BO1471">
        <v>41138</v>
      </c>
      <c r="BP1471">
        <v>101.03</v>
      </c>
      <c r="CA1471">
        <v>41138</v>
      </c>
      <c r="CB1471">
        <v>101.94</v>
      </c>
      <c r="CG1471">
        <v>41138</v>
      </c>
      <c r="CH1471">
        <v>101.08499999999999</v>
      </c>
      <c r="DE1471">
        <v>41138</v>
      </c>
      <c r="DF1471">
        <v>94.6</v>
      </c>
      <c r="DW1471">
        <v>41138</v>
      </c>
      <c r="DX1471">
        <v>93.77</v>
      </c>
      <c r="EF1471">
        <v>41138</v>
      </c>
      <c r="EG1471">
        <v>99.67</v>
      </c>
      <c r="EU1471">
        <v>41548</v>
      </c>
      <c r="EV1471">
        <v>105.76</v>
      </c>
      <c r="FG1471">
        <v>41904</v>
      </c>
      <c r="FH1471">
        <v>117.768</v>
      </c>
      <c r="FJ1471">
        <v>42017</v>
      </c>
      <c r="FK1471">
        <v>116.22499999999999</v>
      </c>
      <c r="FP1471">
        <v>42249</v>
      </c>
      <c r="FQ1471">
        <v>113.68</v>
      </c>
      <c r="GK1471">
        <v>41757</v>
      </c>
      <c r="GL1471">
        <v>115.04</v>
      </c>
      <c r="GW1471">
        <v>42283</v>
      </c>
      <c r="GX1471">
        <v>125.348</v>
      </c>
      <c r="HL1471">
        <v>41141</v>
      </c>
      <c r="HM1471">
        <v>93.194999999999993</v>
      </c>
      <c r="HR1471">
        <v>41143</v>
      </c>
      <c r="HS1471">
        <v>88.628</v>
      </c>
      <c r="HU1471">
        <v>41148</v>
      </c>
      <c r="HV1471">
        <v>68.45</v>
      </c>
      <c r="HX1471">
        <v>41306</v>
      </c>
      <c r="HY1471">
        <v>88.447999999999993</v>
      </c>
      <c r="IA1471">
        <v>42135</v>
      </c>
      <c r="IB1471">
        <v>135.9</v>
      </c>
    </row>
    <row r="1472" spans="52:236">
      <c r="BF1472">
        <v>41150</v>
      </c>
      <c r="BG1472">
        <v>100.27</v>
      </c>
      <c r="BI1472">
        <v>41141</v>
      </c>
      <c r="BJ1472">
        <v>101.80800000000001</v>
      </c>
      <c r="BO1472">
        <v>41141</v>
      </c>
      <c r="BP1472">
        <v>101.08799999999999</v>
      </c>
      <c r="CA1472">
        <v>41141</v>
      </c>
      <c r="CB1472">
        <v>102.28</v>
      </c>
      <c r="CG1472">
        <v>41141</v>
      </c>
      <c r="CH1472">
        <v>101.423</v>
      </c>
      <c r="DE1472">
        <v>41141</v>
      </c>
      <c r="DF1472">
        <v>95.052999999999997</v>
      </c>
      <c r="DW1472">
        <v>41141</v>
      </c>
      <c r="DX1472">
        <v>94.412999999999997</v>
      </c>
      <c r="EF1472">
        <v>41141</v>
      </c>
      <c r="EG1472">
        <v>100.36</v>
      </c>
      <c r="EU1472">
        <v>41549</v>
      </c>
      <c r="EV1472">
        <v>105.34</v>
      </c>
      <c r="FG1472">
        <v>41905</v>
      </c>
      <c r="FH1472">
        <v>117.648</v>
      </c>
      <c r="FJ1472">
        <v>42018</v>
      </c>
      <c r="FK1472">
        <v>116.503</v>
      </c>
      <c r="FP1472">
        <v>42250</v>
      </c>
      <c r="FQ1472">
        <v>113.908</v>
      </c>
      <c r="GK1472">
        <v>41758</v>
      </c>
      <c r="GL1472">
        <v>115.01</v>
      </c>
      <c r="GW1472">
        <v>42284</v>
      </c>
      <c r="GX1472">
        <v>125.30800000000001</v>
      </c>
      <c r="HL1472">
        <v>41142</v>
      </c>
      <c r="HM1472">
        <v>93.3</v>
      </c>
      <c r="HR1472">
        <v>41144</v>
      </c>
      <c r="HS1472">
        <v>88.117999999999995</v>
      </c>
      <c r="HU1472">
        <v>41149</v>
      </c>
      <c r="HV1472">
        <v>67.727000000000004</v>
      </c>
      <c r="HX1472">
        <v>41309</v>
      </c>
      <c r="HY1472">
        <v>85.938000000000002</v>
      </c>
      <c r="IA1472">
        <v>42136</v>
      </c>
      <c r="IB1472">
        <v>133.72800000000001</v>
      </c>
    </row>
    <row r="1473" spans="58:236">
      <c r="BF1473">
        <v>41151</v>
      </c>
      <c r="BG1473">
        <v>100.52500000000001</v>
      </c>
      <c r="BI1473">
        <v>41142</v>
      </c>
      <c r="BJ1473">
        <v>101.833</v>
      </c>
      <c r="BO1473">
        <v>41142</v>
      </c>
      <c r="BP1473">
        <v>101.238</v>
      </c>
      <c r="CA1473">
        <v>41142</v>
      </c>
      <c r="CB1473">
        <v>102.447</v>
      </c>
      <c r="CG1473">
        <v>41142</v>
      </c>
      <c r="CH1473">
        <v>101.55800000000001</v>
      </c>
      <c r="DE1473">
        <v>41142</v>
      </c>
      <c r="DF1473">
        <v>95.344999999999999</v>
      </c>
      <c r="DW1473">
        <v>41142</v>
      </c>
      <c r="DX1473">
        <v>94.847999999999999</v>
      </c>
      <c r="EF1473">
        <v>41142</v>
      </c>
      <c r="EG1473">
        <v>100.9</v>
      </c>
      <c r="EU1473">
        <v>41550</v>
      </c>
      <c r="EV1473">
        <v>105.318</v>
      </c>
      <c r="FG1473">
        <v>41906</v>
      </c>
      <c r="FH1473">
        <v>117.663</v>
      </c>
      <c r="FJ1473">
        <v>42019</v>
      </c>
      <c r="FK1473">
        <v>116.495</v>
      </c>
      <c r="FP1473">
        <v>42251</v>
      </c>
      <c r="FQ1473">
        <v>114.035</v>
      </c>
      <c r="GK1473">
        <v>41759</v>
      </c>
      <c r="GL1473">
        <v>115.468</v>
      </c>
      <c r="GW1473">
        <v>42285</v>
      </c>
      <c r="GX1473">
        <v>125.383</v>
      </c>
      <c r="HL1473">
        <v>41143</v>
      </c>
      <c r="HM1473">
        <v>92.965000000000003</v>
      </c>
      <c r="HR1473">
        <v>41145</v>
      </c>
      <c r="HS1473">
        <v>87.745000000000005</v>
      </c>
      <c r="HU1473">
        <v>41150</v>
      </c>
      <c r="HV1473">
        <v>67.790000000000006</v>
      </c>
      <c r="HX1473">
        <v>41310</v>
      </c>
      <c r="HY1473">
        <v>86.837999999999994</v>
      </c>
      <c r="IA1473">
        <v>42137</v>
      </c>
      <c r="IB1473">
        <v>131.96</v>
      </c>
    </row>
    <row r="1474" spans="58:236">
      <c r="BF1474">
        <v>41152</v>
      </c>
      <c r="BG1474">
        <v>100.518</v>
      </c>
      <c r="BI1474">
        <v>41143</v>
      </c>
      <c r="BJ1474">
        <v>101.758</v>
      </c>
      <c r="BO1474">
        <v>41143</v>
      </c>
      <c r="BP1474">
        <v>101.185</v>
      </c>
      <c r="CA1474">
        <v>41143</v>
      </c>
      <c r="CB1474">
        <v>102.178</v>
      </c>
      <c r="CG1474">
        <v>41143</v>
      </c>
      <c r="CH1474">
        <v>101.27800000000001</v>
      </c>
      <c r="DE1474">
        <v>41143</v>
      </c>
      <c r="DF1474">
        <v>94.998000000000005</v>
      </c>
      <c r="DW1474">
        <v>41143</v>
      </c>
      <c r="DX1474">
        <v>94.41</v>
      </c>
      <c r="EF1474">
        <v>41143</v>
      </c>
      <c r="EG1474">
        <v>100.408</v>
      </c>
      <c r="EU1474">
        <v>41551</v>
      </c>
      <c r="EV1474">
        <v>105.455</v>
      </c>
      <c r="FG1474">
        <v>41907</v>
      </c>
      <c r="FH1474">
        <v>117.738</v>
      </c>
      <c r="FJ1474">
        <v>42020</v>
      </c>
      <c r="FK1474">
        <v>116.818</v>
      </c>
      <c r="FP1474">
        <v>42254</v>
      </c>
      <c r="FQ1474">
        <v>113.77500000000001</v>
      </c>
      <c r="GK1474">
        <v>41760</v>
      </c>
      <c r="GL1474">
        <v>115.678</v>
      </c>
      <c r="GW1474">
        <v>42286</v>
      </c>
      <c r="GX1474">
        <v>125.352</v>
      </c>
      <c r="HL1474">
        <v>41144</v>
      </c>
      <c r="HM1474">
        <v>92.375</v>
      </c>
      <c r="HR1474">
        <v>41148</v>
      </c>
      <c r="HS1474">
        <v>88.185000000000002</v>
      </c>
      <c r="HU1474">
        <v>41151</v>
      </c>
      <c r="HV1474">
        <v>66.683000000000007</v>
      </c>
      <c r="HX1474">
        <v>41311</v>
      </c>
      <c r="HY1474">
        <v>85.817999999999998</v>
      </c>
      <c r="IA1474">
        <v>42138</v>
      </c>
      <c r="IB1474">
        <v>132.495</v>
      </c>
    </row>
    <row r="1475" spans="58:236">
      <c r="BF1475">
        <v>41155</v>
      </c>
      <c r="BG1475">
        <v>100.523</v>
      </c>
      <c r="BI1475">
        <v>41144</v>
      </c>
      <c r="BJ1475">
        <v>101.693</v>
      </c>
      <c r="BO1475">
        <v>41144</v>
      </c>
      <c r="BP1475">
        <v>101.098</v>
      </c>
      <c r="CA1475">
        <v>41144</v>
      </c>
      <c r="CB1475">
        <v>101.998</v>
      </c>
      <c r="CG1475">
        <v>41144</v>
      </c>
      <c r="CH1475">
        <v>100.995</v>
      </c>
      <c r="DE1475">
        <v>41144</v>
      </c>
      <c r="DF1475">
        <v>94.61</v>
      </c>
      <c r="DW1475">
        <v>41144</v>
      </c>
      <c r="DX1475">
        <v>93.96</v>
      </c>
      <c r="EF1475">
        <v>41144</v>
      </c>
      <c r="EG1475">
        <v>99.897999999999996</v>
      </c>
      <c r="EU1475">
        <v>41554</v>
      </c>
      <c r="EV1475">
        <v>105.56</v>
      </c>
      <c r="FG1475">
        <v>41908</v>
      </c>
      <c r="FH1475">
        <v>117.477</v>
      </c>
      <c r="FJ1475">
        <v>42023</v>
      </c>
      <c r="FK1475">
        <v>116.773</v>
      </c>
      <c r="FP1475">
        <v>42255</v>
      </c>
      <c r="FQ1475">
        <v>114.167</v>
      </c>
      <c r="GK1475">
        <v>41761</v>
      </c>
      <c r="GL1475">
        <v>115.822</v>
      </c>
      <c r="GW1475">
        <v>42289</v>
      </c>
      <c r="GX1475">
        <v>125.518</v>
      </c>
      <c r="HL1475">
        <v>41145</v>
      </c>
      <c r="HM1475">
        <v>92.004999999999995</v>
      </c>
      <c r="HR1475">
        <v>41149</v>
      </c>
      <c r="HS1475">
        <v>87.534999999999997</v>
      </c>
      <c r="HU1475">
        <v>41152</v>
      </c>
      <c r="HV1475">
        <v>64.784999999999997</v>
      </c>
      <c r="HX1475">
        <v>41312</v>
      </c>
      <c r="HY1475">
        <v>86.188000000000002</v>
      </c>
      <c r="IA1475">
        <v>42139</v>
      </c>
      <c r="IB1475">
        <v>134.59299999999999</v>
      </c>
    </row>
    <row r="1476" spans="58:236">
      <c r="BF1476">
        <v>41156</v>
      </c>
      <c r="BG1476">
        <v>100.52800000000001</v>
      </c>
      <c r="BI1476">
        <v>41145</v>
      </c>
      <c r="BJ1476">
        <v>101.68300000000001</v>
      </c>
      <c r="BO1476">
        <v>41145</v>
      </c>
      <c r="BP1476">
        <v>101.14</v>
      </c>
      <c r="CA1476">
        <v>41145</v>
      </c>
      <c r="CB1476">
        <v>101.99</v>
      </c>
      <c r="CG1476">
        <v>41145</v>
      </c>
      <c r="CH1476">
        <v>100.91</v>
      </c>
      <c r="DE1476">
        <v>41145</v>
      </c>
      <c r="DF1476">
        <v>94.528000000000006</v>
      </c>
      <c r="DW1476">
        <v>41145</v>
      </c>
      <c r="DX1476">
        <v>93.878</v>
      </c>
      <c r="EF1476">
        <v>41145</v>
      </c>
      <c r="EG1476">
        <v>99.76</v>
      </c>
      <c r="EU1476">
        <v>41555</v>
      </c>
      <c r="EV1476">
        <v>105.205</v>
      </c>
      <c r="FG1476">
        <v>41911</v>
      </c>
      <c r="FH1476">
        <v>117.303</v>
      </c>
      <c r="FJ1476">
        <v>42024</v>
      </c>
      <c r="FK1476">
        <v>116.77500000000001</v>
      </c>
      <c r="FP1476">
        <v>42256</v>
      </c>
      <c r="FQ1476">
        <v>114.13</v>
      </c>
      <c r="GK1476">
        <v>41764</v>
      </c>
      <c r="GL1476">
        <v>115.783</v>
      </c>
      <c r="GW1476">
        <v>42290</v>
      </c>
      <c r="GX1476">
        <v>125.703</v>
      </c>
      <c r="HL1476">
        <v>41148</v>
      </c>
      <c r="HM1476">
        <v>92.49</v>
      </c>
      <c r="HR1476">
        <v>41150</v>
      </c>
      <c r="HS1476">
        <v>87.683000000000007</v>
      </c>
      <c r="HU1476">
        <v>41155</v>
      </c>
      <c r="HV1476">
        <v>64.59</v>
      </c>
      <c r="HX1476">
        <v>41313</v>
      </c>
      <c r="HY1476">
        <v>87.01</v>
      </c>
      <c r="IA1476">
        <v>42142</v>
      </c>
      <c r="IB1476">
        <v>132.44</v>
      </c>
    </row>
    <row r="1477" spans="58:236">
      <c r="BF1477">
        <v>41157</v>
      </c>
      <c r="BG1477">
        <v>100.5</v>
      </c>
      <c r="BI1477">
        <v>41148</v>
      </c>
      <c r="BJ1477">
        <v>101.678</v>
      </c>
      <c r="BO1477">
        <v>41148</v>
      </c>
      <c r="BP1477">
        <v>101.13500000000001</v>
      </c>
      <c r="CA1477">
        <v>41148</v>
      </c>
      <c r="CB1477">
        <v>102.06</v>
      </c>
      <c r="CG1477">
        <v>41148</v>
      </c>
      <c r="CH1477">
        <v>100.998</v>
      </c>
      <c r="DE1477">
        <v>41148</v>
      </c>
      <c r="DF1477">
        <v>94.738</v>
      </c>
      <c r="DW1477">
        <v>41148</v>
      </c>
      <c r="DX1477">
        <v>94.034999999999997</v>
      </c>
      <c r="EF1477">
        <v>41148</v>
      </c>
      <c r="EG1477">
        <v>99.927999999999997</v>
      </c>
      <c r="EU1477">
        <v>41556</v>
      </c>
      <c r="EV1477">
        <v>104.973</v>
      </c>
      <c r="FG1477">
        <v>41912</v>
      </c>
      <c r="FH1477">
        <v>117.663</v>
      </c>
      <c r="FJ1477">
        <v>42025</v>
      </c>
      <c r="FK1477">
        <v>116.678</v>
      </c>
      <c r="FP1477">
        <v>42257</v>
      </c>
      <c r="FQ1477">
        <v>113.99299999999999</v>
      </c>
      <c r="GK1477">
        <v>41765</v>
      </c>
      <c r="GL1477">
        <v>116.11</v>
      </c>
      <c r="GW1477">
        <v>42291</v>
      </c>
      <c r="GX1477">
        <v>125.762</v>
      </c>
      <c r="HL1477">
        <v>41149</v>
      </c>
      <c r="HM1477">
        <v>91.673000000000002</v>
      </c>
      <c r="HR1477">
        <v>41151</v>
      </c>
      <c r="HS1477">
        <v>86.298000000000002</v>
      </c>
      <c r="HU1477">
        <v>41156</v>
      </c>
      <c r="HV1477">
        <v>66.284999999999997</v>
      </c>
      <c r="HX1477">
        <v>41316</v>
      </c>
      <c r="HY1477">
        <v>86.087999999999994</v>
      </c>
      <c r="IA1477">
        <v>42143</v>
      </c>
      <c r="IB1477">
        <v>134.60499999999999</v>
      </c>
    </row>
    <row r="1478" spans="58:236">
      <c r="BF1478">
        <v>41158</v>
      </c>
      <c r="BG1478">
        <v>100.453</v>
      </c>
      <c r="BI1478">
        <v>41149</v>
      </c>
      <c r="BJ1478">
        <v>101.64</v>
      </c>
      <c r="BO1478">
        <v>41149</v>
      </c>
      <c r="BP1478">
        <v>101.15300000000001</v>
      </c>
      <c r="CA1478">
        <v>41149</v>
      </c>
      <c r="CB1478">
        <v>102.102</v>
      </c>
      <c r="CG1478">
        <v>41149</v>
      </c>
      <c r="CH1478">
        <v>101.083</v>
      </c>
      <c r="DE1478">
        <v>41149</v>
      </c>
      <c r="DF1478">
        <v>94.582999999999998</v>
      </c>
      <c r="DW1478">
        <v>41149</v>
      </c>
      <c r="DX1478">
        <v>93.89</v>
      </c>
      <c r="EF1478">
        <v>41149</v>
      </c>
      <c r="EG1478">
        <v>99.727000000000004</v>
      </c>
      <c r="EU1478">
        <v>41557</v>
      </c>
      <c r="EV1478">
        <v>104.97</v>
      </c>
      <c r="FG1478">
        <v>41913</v>
      </c>
      <c r="FH1478">
        <v>117.928</v>
      </c>
      <c r="FJ1478">
        <v>42026</v>
      </c>
      <c r="FK1478">
        <v>117.05800000000001</v>
      </c>
      <c r="FP1478">
        <v>42258</v>
      </c>
      <c r="FQ1478">
        <v>113.88500000000001</v>
      </c>
      <c r="GK1478">
        <v>41766</v>
      </c>
      <c r="GL1478">
        <v>115.878</v>
      </c>
      <c r="GW1478">
        <v>42292</v>
      </c>
      <c r="GX1478">
        <v>125.58499999999999</v>
      </c>
      <c r="HL1478">
        <v>41150</v>
      </c>
      <c r="HM1478">
        <v>91.92</v>
      </c>
      <c r="HR1478">
        <v>41152</v>
      </c>
      <c r="HS1478">
        <v>83.878</v>
      </c>
      <c r="HU1478">
        <v>41157</v>
      </c>
      <c r="HV1478">
        <v>67.575000000000003</v>
      </c>
      <c r="HX1478">
        <v>41317</v>
      </c>
      <c r="HY1478">
        <v>87.403000000000006</v>
      </c>
      <c r="IA1478">
        <v>42144</v>
      </c>
      <c r="IB1478">
        <v>134.142</v>
      </c>
    </row>
    <row r="1479" spans="58:236">
      <c r="BF1479">
        <v>41159</v>
      </c>
      <c r="BG1479">
        <v>100.458</v>
      </c>
      <c r="BI1479">
        <v>41150</v>
      </c>
      <c r="BJ1479">
        <v>101.625</v>
      </c>
      <c r="BO1479">
        <v>41150</v>
      </c>
      <c r="BP1479">
        <v>101.25</v>
      </c>
      <c r="CA1479">
        <v>41150</v>
      </c>
      <c r="CB1479">
        <v>102.215</v>
      </c>
      <c r="CG1479">
        <v>41150</v>
      </c>
      <c r="CH1479">
        <v>101.227</v>
      </c>
      <c r="DE1479">
        <v>41150</v>
      </c>
      <c r="DF1479">
        <v>94.765000000000001</v>
      </c>
      <c r="DW1479">
        <v>41150</v>
      </c>
      <c r="DX1479">
        <v>94.12</v>
      </c>
      <c r="EF1479">
        <v>41150</v>
      </c>
      <c r="EG1479">
        <v>99.953000000000003</v>
      </c>
      <c r="EU1479">
        <v>41558</v>
      </c>
      <c r="EV1479">
        <v>105.113</v>
      </c>
      <c r="FG1479">
        <v>41914</v>
      </c>
      <c r="FH1479">
        <v>117.828</v>
      </c>
      <c r="FJ1479">
        <v>42027</v>
      </c>
      <c r="FK1479">
        <v>117.07299999999999</v>
      </c>
      <c r="FP1479">
        <v>42261</v>
      </c>
      <c r="FQ1479">
        <v>113.833</v>
      </c>
      <c r="GK1479">
        <v>41767</v>
      </c>
      <c r="GL1479">
        <v>116.69499999999999</v>
      </c>
      <c r="GW1479">
        <v>42293</v>
      </c>
      <c r="GX1479">
        <v>125.965</v>
      </c>
      <c r="HL1479">
        <v>41151</v>
      </c>
      <c r="HM1479">
        <v>90.543000000000006</v>
      </c>
      <c r="HR1479">
        <v>41155</v>
      </c>
      <c r="HS1479">
        <v>83.855000000000004</v>
      </c>
      <c r="HU1479">
        <v>41158</v>
      </c>
      <c r="HV1479">
        <v>70.673000000000002</v>
      </c>
      <c r="HX1479">
        <v>41318</v>
      </c>
      <c r="HY1479">
        <v>88.75</v>
      </c>
      <c r="IA1479">
        <v>42145</v>
      </c>
      <c r="IB1479">
        <v>135.328</v>
      </c>
    </row>
    <row r="1480" spans="58:236">
      <c r="BF1480">
        <v>41162</v>
      </c>
      <c r="BG1480">
        <v>100.435</v>
      </c>
      <c r="BI1480">
        <v>41151</v>
      </c>
      <c r="BJ1480">
        <v>101.648</v>
      </c>
      <c r="BO1480">
        <v>41151</v>
      </c>
      <c r="BP1480">
        <v>101.19</v>
      </c>
      <c r="CA1480">
        <v>41151</v>
      </c>
      <c r="CB1480">
        <v>102.01300000000001</v>
      </c>
      <c r="CG1480">
        <v>41151</v>
      </c>
      <c r="CH1480">
        <v>100.968</v>
      </c>
      <c r="DE1480">
        <v>41151</v>
      </c>
      <c r="DF1480">
        <v>94.477000000000004</v>
      </c>
      <c r="DW1480">
        <v>41151</v>
      </c>
      <c r="DX1480">
        <v>93.677999999999997</v>
      </c>
      <c r="EF1480">
        <v>41151</v>
      </c>
      <c r="EG1480">
        <v>99.438000000000002</v>
      </c>
      <c r="EU1480">
        <v>41561</v>
      </c>
      <c r="EV1480">
        <v>105.22499999999999</v>
      </c>
      <c r="FG1480">
        <v>41915</v>
      </c>
      <c r="FH1480">
        <v>117.863</v>
      </c>
      <c r="FJ1480">
        <v>42030</v>
      </c>
      <c r="FK1480">
        <v>116.76300000000001</v>
      </c>
      <c r="FP1480">
        <v>42262</v>
      </c>
      <c r="FQ1480">
        <v>113.768</v>
      </c>
      <c r="GK1480">
        <v>41768</v>
      </c>
      <c r="GL1480">
        <v>116.355</v>
      </c>
      <c r="GW1480">
        <v>42296</v>
      </c>
      <c r="GX1480">
        <v>126.05</v>
      </c>
      <c r="HL1480">
        <v>41152</v>
      </c>
      <c r="HM1480">
        <v>88.344999999999999</v>
      </c>
      <c r="HR1480">
        <v>41156</v>
      </c>
      <c r="HS1480">
        <v>85.734999999999999</v>
      </c>
      <c r="HU1480">
        <v>41159</v>
      </c>
      <c r="HV1480">
        <v>72.765000000000001</v>
      </c>
      <c r="HX1480">
        <v>41319</v>
      </c>
      <c r="HY1480">
        <v>88.808000000000007</v>
      </c>
      <c r="IA1480">
        <v>42146</v>
      </c>
      <c r="IB1480">
        <v>134.85300000000001</v>
      </c>
    </row>
    <row r="1481" spans="58:236">
      <c r="BF1481">
        <v>41163</v>
      </c>
      <c r="BG1481">
        <v>100.458</v>
      </c>
      <c r="BI1481">
        <v>41152</v>
      </c>
      <c r="BJ1481">
        <v>101.63</v>
      </c>
      <c r="BO1481">
        <v>41152</v>
      </c>
      <c r="BP1481">
        <v>101.26</v>
      </c>
      <c r="CA1481">
        <v>41152</v>
      </c>
      <c r="CB1481">
        <v>102.08799999999999</v>
      </c>
      <c r="CG1481">
        <v>41152</v>
      </c>
      <c r="CH1481">
        <v>100.96</v>
      </c>
      <c r="DE1481">
        <v>41152</v>
      </c>
      <c r="DF1481">
        <v>94.26</v>
      </c>
      <c r="DW1481">
        <v>41152</v>
      </c>
      <c r="DX1481">
        <v>93.347999999999999</v>
      </c>
      <c r="EF1481">
        <v>41152</v>
      </c>
      <c r="EG1481">
        <v>98.9</v>
      </c>
      <c r="EU1481">
        <v>41562</v>
      </c>
      <c r="EV1481">
        <v>105.173</v>
      </c>
      <c r="FG1481">
        <v>41918</v>
      </c>
      <c r="FH1481">
        <v>117.58499999999999</v>
      </c>
      <c r="FJ1481">
        <v>42031</v>
      </c>
      <c r="FK1481">
        <v>116.678</v>
      </c>
      <c r="FP1481">
        <v>42263</v>
      </c>
      <c r="FQ1481">
        <v>113.773</v>
      </c>
      <c r="GK1481">
        <v>41771</v>
      </c>
      <c r="GL1481">
        <v>116.173</v>
      </c>
      <c r="GW1481">
        <v>42297</v>
      </c>
      <c r="GX1481">
        <v>125.533</v>
      </c>
      <c r="HL1481">
        <v>41155</v>
      </c>
      <c r="HM1481">
        <v>88.25</v>
      </c>
      <c r="HR1481">
        <v>41157</v>
      </c>
      <c r="HS1481">
        <v>87.15</v>
      </c>
      <c r="HU1481">
        <v>41162</v>
      </c>
      <c r="HV1481">
        <v>72.155000000000001</v>
      </c>
      <c r="HX1481">
        <v>41320</v>
      </c>
      <c r="HY1481">
        <v>89.072000000000003</v>
      </c>
      <c r="IA1481">
        <v>42149</v>
      </c>
      <c r="IB1481">
        <v>133.21</v>
      </c>
    </row>
    <row r="1482" spans="58:236">
      <c r="BF1482">
        <v>41164</v>
      </c>
      <c r="BG1482">
        <v>100.438</v>
      </c>
      <c r="BI1482">
        <v>41155</v>
      </c>
      <c r="BJ1482">
        <v>101.623</v>
      </c>
      <c r="BO1482">
        <v>41155</v>
      </c>
      <c r="BP1482">
        <v>101.27</v>
      </c>
      <c r="CA1482">
        <v>41155</v>
      </c>
      <c r="CB1482">
        <v>102.348</v>
      </c>
      <c r="CG1482">
        <v>41155</v>
      </c>
      <c r="CH1482">
        <v>101.26300000000001</v>
      </c>
      <c r="DE1482">
        <v>41155</v>
      </c>
      <c r="DF1482">
        <v>94.483000000000004</v>
      </c>
      <c r="DW1482">
        <v>41155</v>
      </c>
      <c r="DX1482">
        <v>93.555000000000007</v>
      </c>
      <c r="EF1482">
        <v>41155</v>
      </c>
      <c r="EG1482">
        <v>99.222999999999999</v>
      </c>
      <c r="EU1482">
        <v>41563</v>
      </c>
      <c r="EV1482">
        <v>105.3</v>
      </c>
      <c r="FG1482">
        <v>41919</v>
      </c>
      <c r="FH1482">
        <v>117.503</v>
      </c>
      <c r="FJ1482">
        <v>42032</v>
      </c>
      <c r="FK1482">
        <v>116.33499999999999</v>
      </c>
      <c r="FP1482">
        <v>42264</v>
      </c>
      <c r="FQ1482">
        <v>113.685</v>
      </c>
      <c r="GK1482">
        <v>41772</v>
      </c>
      <c r="GL1482">
        <v>116.453</v>
      </c>
      <c r="GW1482">
        <v>42298</v>
      </c>
      <c r="GX1482">
        <v>126.178</v>
      </c>
      <c r="HL1482">
        <v>41156</v>
      </c>
      <c r="HM1482">
        <v>90.045000000000002</v>
      </c>
      <c r="HR1482">
        <v>41158</v>
      </c>
      <c r="HS1482">
        <v>90.608000000000004</v>
      </c>
      <c r="HU1482">
        <v>41163</v>
      </c>
      <c r="HV1482">
        <v>72.498000000000005</v>
      </c>
      <c r="HX1482">
        <v>41323</v>
      </c>
      <c r="HY1482">
        <v>88.373000000000005</v>
      </c>
      <c r="IA1482">
        <v>42150</v>
      </c>
      <c r="IB1482">
        <v>133.13999999999999</v>
      </c>
    </row>
    <row r="1483" spans="58:236">
      <c r="BF1483">
        <v>41165</v>
      </c>
      <c r="BG1483">
        <v>100.413</v>
      </c>
      <c r="BI1483">
        <v>41156</v>
      </c>
      <c r="BJ1483">
        <v>101.678</v>
      </c>
      <c r="BO1483">
        <v>41156</v>
      </c>
      <c r="BP1483">
        <v>101.455</v>
      </c>
      <c r="CA1483">
        <v>41156</v>
      </c>
      <c r="CB1483">
        <v>103.155</v>
      </c>
      <c r="CG1483">
        <v>41156</v>
      </c>
      <c r="CH1483">
        <v>102.322</v>
      </c>
      <c r="DE1483">
        <v>41156</v>
      </c>
      <c r="DF1483">
        <v>96.03</v>
      </c>
      <c r="DW1483">
        <v>41156</v>
      </c>
      <c r="DX1483">
        <v>95.292000000000002</v>
      </c>
      <c r="EF1483">
        <v>41156</v>
      </c>
      <c r="EG1483">
        <v>101.095</v>
      </c>
      <c r="EU1483">
        <v>41564</v>
      </c>
      <c r="EV1483">
        <v>105.473</v>
      </c>
      <c r="FG1483">
        <v>41920</v>
      </c>
      <c r="FH1483">
        <v>117.523</v>
      </c>
      <c r="FJ1483">
        <v>42033</v>
      </c>
      <c r="FK1483">
        <v>116.345</v>
      </c>
      <c r="FP1483">
        <v>42265</v>
      </c>
      <c r="FQ1483">
        <v>114.12</v>
      </c>
      <c r="GK1483">
        <v>41773</v>
      </c>
      <c r="GL1483">
        <v>116.863</v>
      </c>
      <c r="GW1483">
        <v>42299</v>
      </c>
      <c r="GX1483">
        <v>127.77</v>
      </c>
      <c r="HL1483">
        <v>41157</v>
      </c>
      <c r="HM1483">
        <v>91.444999999999993</v>
      </c>
      <c r="HR1483">
        <v>41159</v>
      </c>
      <c r="HS1483">
        <v>93.144999999999996</v>
      </c>
      <c r="HU1483">
        <v>41164</v>
      </c>
      <c r="HV1483">
        <v>73.015000000000001</v>
      </c>
      <c r="HX1483">
        <v>41324</v>
      </c>
      <c r="HY1483">
        <v>89.082999999999998</v>
      </c>
      <c r="IA1483">
        <v>42151</v>
      </c>
      <c r="IB1483">
        <v>134.76300000000001</v>
      </c>
    </row>
    <row r="1484" spans="58:236">
      <c r="BF1484">
        <v>41166</v>
      </c>
      <c r="BG1484">
        <v>100.40300000000001</v>
      </c>
      <c r="BI1484">
        <v>41157</v>
      </c>
      <c r="BJ1484">
        <v>101.68300000000001</v>
      </c>
      <c r="BO1484">
        <v>41157</v>
      </c>
      <c r="BP1484">
        <v>101.46</v>
      </c>
      <c r="CA1484">
        <v>41157</v>
      </c>
      <c r="CB1484">
        <v>103.093</v>
      </c>
      <c r="CG1484">
        <v>41157</v>
      </c>
      <c r="CH1484">
        <v>102.3</v>
      </c>
      <c r="DE1484">
        <v>41157</v>
      </c>
      <c r="DF1484">
        <v>96.13</v>
      </c>
      <c r="DW1484">
        <v>41157</v>
      </c>
      <c r="DX1484">
        <v>95.447000000000003</v>
      </c>
      <c r="EF1484">
        <v>41157</v>
      </c>
      <c r="EG1484">
        <v>101.313</v>
      </c>
      <c r="EU1484">
        <v>41565</v>
      </c>
      <c r="EV1484">
        <v>105.69</v>
      </c>
      <c r="FG1484">
        <v>41921</v>
      </c>
      <c r="FH1484">
        <v>117.593</v>
      </c>
      <c r="FJ1484">
        <v>42034</v>
      </c>
      <c r="FK1484">
        <v>116.36499999999999</v>
      </c>
      <c r="FP1484">
        <v>42268</v>
      </c>
      <c r="FQ1484">
        <v>113.898</v>
      </c>
      <c r="GK1484">
        <v>41774</v>
      </c>
      <c r="GL1484">
        <v>115.322</v>
      </c>
      <c r="GW1484">
        <v>42300</v>
      </c>
      <c r="GX1484">
        <v>127.325</v>
      </c>
      <c r="HL1484">
        <v>41158</v>
      </c>
      <c r="HM1484">
        <v>94.71</v>
      </c>
      <c r="HR1484">
        <v>41162</v>
      </c>
      <c r="HS1484">
        <v>92.397999999999996</v>
      </c>
      <c r="HU1484">
        <v>41165</v>
      </c>
      <c r="HV1484">
        <v>72.94</v>
      </c>
      <c r="HX1484">
        <v>41325</v>
      </c>
      <c r="HY1484">
        <v>88.977000000000004</v>
      </c>
      <c r="IA1484">
        <v>42152</v>
      </c>
      <c r="IB1484">
        <v>133.69300000000001</v>
      </c>
    </row>
    <row r="1485" spans="58:236">
      <c r="BF1485">
        <v>41169</v>
      </c>
      <c r="BG1485">
        <v>100.395</v>
      </c>
      <c r="BI1485">
        <v>41158</v>
      </c>
      <c r="BJ1485">
        <v>101.685</v>
      </c>
      <c r="BO1485">
        <v>41158</v>
      </c>
      <c r="BP1485">
        <v>101.49299999999999</v>
      </c>
      <c r="CA1485">
        <v>41158</v>
      </c>
      <c r="CB1485">
        <v>103.387</v>
      </c>
      <c r="CG1485">
        <v>41158</v>
      </c>
      <c r="CH1485">
        <v>102.848</v>
      </c>
      <c r="DE1485">
        <v>41158</v>
      </c>
      <c r="DF1485">
        <v>97.064999999999998</v>
      </c>
      <c r="DW1485">
        <v>41158</v>
      </c>
      <c r="DX1485">
        <v>96.864999999999995</v>
      </c>
      <c r="EF1485">
        <v>41158</v>
      </c>
      <c r="EG1485">
        <v>102.99299999999999</v>
      </c>
      <c r="EU1485">
        <v>41568</v>
      </c>
      <c r="EV1485">
        <v>105.71299999999999</v>
      </c>
      <c r="FG1485">
        <v>41922</v>
      </c>
      <c r="FH1485">
        <v>117.753</v>
      </c>
      <c r="FJ1485">
        <v>42037</v>
      </c>
      <c r="FK1485">
        <v>116.18</v>
      </c>
      <c r="FP1485">
        <v>42269</v>
      </c>
      <c r="FQ1485">
        <v>114.068</v>
      </c>
      <c r="GK1485">
        <v>41775</v>
      </c>
      <c r="GL1485">
        <v>115.98</v>
      </c>
      <c r="GW1485">
        <v>42303</v>
      </c>
      <c r="GX1485">
        <v>127.36</v>
      </c>
      <c r="HL1485">
        <v>41159</v>
      </c>
      <c r="HM1485">
        <v>97.207999999999998</v>
      </c>
      <c r="HR1485">
        <v>41163</v>
      </c>
      <c r="HS1485">
        <v>92.814999999999998</v>
      </c>
      <c r="HU1485">
        <v>41166</v>
      </c>
      <c r="HV1485">
        <v>71.897999999999996</v>
      </c>
      <c r="HX1485">
        <v>41326</v>
      </c>
      <c r="HY1485">
        <v>88.783000000000001</v>
      </c>
      <c r="IA1485">
        <v>42153</v>
      </c>
      <c r="IB1485">
        <v>134.5</v>
      </c>
    </row>
    <row r="1486" spans="58:236">
      <c r="BF1486">
        <v>41170</v>
      </c>
      <c r="BG1486">
        <v>100.387</v>
      </c>
      <c r="BI1486">
        <v>41159</v>
      </c>
      <c r="BJ1486">
        <v>101.688</v>
      </c>
      <c r="BO1486">
        <v>41159</v>
      </c>
      <c r="BP1486">
        <v>101.508</v>
      </c>
      <c r="CA1486">
        <v>41159</v>
      </c>
      <c r="CB1486">
        <v>103.76300000000001</v>
      </c>
      <c r="CG1486">
        <v>41159</v>
      </c>
      <c r="CH1486">
        <v>103.413</v>
      </c>
      <c r="DE1486">
        <v>41159</v>
      </c>
      <c r="DF1486">
        <v>98.197000000000003</v>
      </c>
      <c r="DW1486">
        <v>41159</v>
      </c>
      <c r="DX1486">
        <v>98.072999999999993</v>
      </c>
      <c r="EF1486">
        <v>41159</v>
      </c>
      <c r="EG1486">
        <v>104.408</v>
      </c>
      <c r="EU1486">
        <v>41569</v>
      </c>
      <c r="EV1486">
        <v>106.16500000000001</v>
      </c>
      <c r="FG1486">
        <v>41925</v>
      </c>
      <c r="FH1486">
        <v>117.675</v>
      </c>
      <c r="FJ1486">
        <v>42038</v>
      </c>
      <c r="FK1486">
        <v>116.283</v>
      </c>
      <c r="FP1486">
        <v>42270</v>
      </c>
      <c r="FQ1486">
        <v>113.98</v>
      </c>
      <c r="GK1486">
        <v>41778</v>
      </c>
      <c r="GL1486">
        <v>115.41500000000001</v>
      </c>
      <c r="GW1486">
        <v>42304</v>
      </c>
      <c r="GX1486">
        <v>127.84</v>
      </c>
      <c r="HL1486">
        <v>41162</v>
      </c>
      <c r="HM1486">
        <v>96.468000000000004</v>
      </c>
      <c r="HR1486">
        <v>41164</v>
      </c>
      <c r="HS1486">
        <v>93.125</v>
      </c>
      <c r="HU1486">
        <v>41169</v>
      </c>
      <c r="HV1486">
        <v>70.718000000000004</v>
      </c>
      <c r="HX1486">
        <v>41327</v>
      </c>
      <c r="HY1486">
        <v>89.125</v>
      </c>
      <c r="IA1486">
        <v>42156</v>
      </c>
      <c r="IB1486">
        <v>132.108</v>
      </c>
    </row>
    <row r="1487" spans="58:236">
      <c r="BF1487">
        <v>41171</v>
      </c>
      <c r="BG1487">
        <v>100.318</v>
      </c>
      <c r="BI1487">
        <v>41162</v>
      </c>
      <c r="BJ1487">
        <v>101.738</v>
      </c>
      <c r="BO1487">
        <v>41162</v>
      </c>
      <c r="BP1487">
        <v>101.53</v>
      </c>
      <c r="CA1487">
        <v>41162</v>
      </c>
      <c r="CB1487">
        <v>103.49</v>
      </c>
      <c r="CG1487">
        <v>41162</v>
      </c>
      <c r="CH1487">
        <v>103.19</v>
      </c>
      <c r="DE1487">
        <v>41162</v>
      </c>
      <c r="DF1487">
        <v>97.775000000000006</v>
      </c>
      <c r="DW1487">
        <v>41162</v>
      </c>
      <c r="DX1487">
        <v>97.52</v>
      </c>
      <c r="EF1487">
        <v>41162</v>
      </c>
      <c r="EG1487">
        <v>103.822</v>
      </c>
      <c r="EU1487">
        <v>41570</v>
      </c>
      <c r="EV1487">
        <v>106.49299999999999</v>
      </c>
      <c r="FG1487">
        <v>41926</v>
      </c>
      <c r="FH1487">
        <v>117.76300000000001</v>
      </c>
      <c r="FJ1487">
        <v>42039</v>
      </c>
      <c r="FK1487">
        <v>116.413</v>
      </c>
      <c r="FP1487">
        <v>42271</v>
      </c>
      <c r="FQ1487">
        <v>113.97499999999999</v>
      </c>
      <c r="GK1487">
        <v>41779</v>
      </c>
      <c r="GL1487">
        <v>114.598</v>
      </c>
      <c r="GW1487">
        <v>42305</v>
      </c>
      <c r="GX1487">
        <v>128.04</v>
      </c>
      <c r="HL1487">
        <v>41163</v>
      </c>
      <c r="HM1487">
        <v>96.742999999999995</v>
      </c>
      <c r="HR1487">
        <v>41165</v>
      </c>
      <c r="HS1487">
        <v>93.144999999999996</v>
      </c>
      <c r="HU1487">
        <v>41170</v>
      </c>
      <c r="HV1487">
        <v>71.23</v>
      </c>
      <c r="HX1487">
        <v>41330</v>
      </c>
      <c r="HY1487">
        <v>88.953000000000003</v>
      </c>
      <c r="IA1487">
        <v>42157</v>
      </c>
      <c r="IB1487">
        <v>129.30000000000001</v>
      </c>
    </row>
    <row r="1488" spans="58:236">
      <c r="BF1488">
        <v>41172</v>
      </c>
      <c r="BG1488">
        <v>100.313</v>
      </c>
      <c r="BI1488">
        <v>41163</v>
      </c>
      <c r="BJ1488">
        <v>101.72</v>
      </c>
      <c r="BO1488">
        <v>41163</v>
      </c>
      <c r="BP1488">
        <v>101.535</v>
      </c>
      <c r="CA1488">
        <v>41163</v>
      </c>
      <c r="CB1488">
        <v>103.398</v>
      </c>
      <c r="CG1488">
        <v>41163</v>
      </c>
      <c r="CH1488">
        <v>103.102</v>
      </c>
      <c r="DE1488">
        <v>41163</v>
      </c>
      <c r="DF1488">
        <v>97.84</v>
      </c>
      <c r="DW1488">
        <v>41163</v>
      </c>
      <c r="DX1488">
        <v>97.606999999999999</v>
      </c>
      <c r="EF1488">
        <v>41163</v>
      </c>
      <c r="EG1488">
        <v>103.92</v>
      </c>
      <c r="EU1488">
        <v>41571</v>
      </c>
      <c r="EV1488">
        <v>106.425</v>
      </c>
      <c r="FG1488">
        <v>41927</v>
      </c>
      <c r="FH1488">
        <v>117.38500000000001</v>
      </c>
      <c r="FJ1488">
        <v>42040</v>
      </c>
      <c r="FK1488">
        <v>116.443</v>
      </c>
      <c r="FP1488">
        <v>42272</v>
      </c>
      <c r="FQ1488">
        <v>113.845</v>
      </c>
      <c r="GK1488">
        <v>41780</v>
      </c>
      <c r="GL1488">
        <v>115.27</v>
      </c>
      <c r="GW1488">
        <v>42306</v>
      </c>
      <c r="GX1488">
        <v>127.175</v>
      </c>
      <c r="HL1488">
        <v>41164</v>
      </c>
      <c r="HM1488">
        <v>97.147999999999996</v>
      </c>
      <c r="HR1488">
        <v>41166</v>
      </c>
      <c r="HS1488">
        <v>91.738</v>
      </c>
      <c r="HU1488">
        <v>41171</v>
      </c>
      <c r="HV1488">
        <v>73.268000000000001</v>
      </c>
      <c r="HX1488">
        <v>41331</v>
      </c>
      <c r="HY1488">
        <v>86.93</v>
      </c>
      <c r="IA1488">
        <v>42158</v>
      </c>
      <c r="IB1488">
        <v>127.405</v>
      </c>
    </row>
    <row r="1489" spans="58:236">
      <c r="BF1489">
        <v>41173</v>
      </c>
      <c r="BG1489">
        <v>100.303</v>
      </c>
      <c r="BI1489">
        <v>41164</v>
      </c>
      <c r="BJ1489">
        <v>101.727</v>
      </c>
      <c r="BO1489">
        <v>41164</v>
      </c>
      <c r="BP1489">
        <v>101.54</v>
      </c>
      <c r="CA1489">
        <v>41164</v>
      </c>
      <c r="CB1489">
        <v>103.58</v>
      </c>
      <c r="CG1489">
        <v>41164</v>
      </c>
      <c r="CH1489">
        <v>103.318</v>
      </c>
      <c r="DE1489">
        <v>41164</v>
      </c>
      <c r="DF1489">
        <v>98.125</v>
      </c>
      <c r="DW1489">
        <v>41164</v>
      </c>
      <c r="DX1489">
        <v>97.97</v>
      </c>
      <c r="EF1489">
        <v>41164</v>
      </c>
      <c r="EG1489">
        <v>104.508</v>
      </c>
      <c r="EU1489">
        <v>41572</v>
      </c>
      <c r="EV1489">
        <v>106.24299999999999</v>
      </c>
      <c r="FG1489">
        <v>41928</v>
      </c>
      <c r="FH1489">
        <v>116.795</v>
      </c>
      <c r="FJ1489">
        <v>42041</v>
      </c>
      <c r="FK1489">
        <v>116.39</v>
      </c>
      <c r="FP1489">
        <v>42275</v>
      </c>
      <c r="FQ1489">
        <v>114.215</v>
      </c>
      <c r="GK1489">
        <v>41781</v>
      </c>
      <c r="GL1489">
        <v>114.965</v>
      </c>
      <c r="GW1489">
        <v>42307</v>
      </c>
      <c r="GX1489">
        <v>126.938</v>
      </c>
      <c r="HL1489">
        <v>41165</v>
      </c>
      <c r="HM1489">
        <v>97.132999999999996</v>
      </c>
      <c r="HR1489">
        <v>41169</v>
      </c>
      <c r="HS1489">
        <v>90.405000000000001</v>
      </c>
      <c r="HU1489">
        <v>41172</v>
      </c>
      <c r="HV1489">
        <v>73.128</v>
      </c>
      <c r="HX1489">
        <v>41332</v>
      </c>
      <c r="HY1489">
        <v>88.397999999999996</v>
      </c>
      <c r="IA1489">
        <v>42159</v>
      </c>
      <c r="IB1489">
        <v>128.535</v>
      </c>
    </row>
    <row r="1490" spans="58:236">
      <c r="BF1490">
        <v>41176</v>
      </c>
      <c r="BG1490">
        <v>100.315</v>
      </c>
      <c r="BI1490">
        <v>41165</v>
      </c>
      <c r="BJ1490">
        <v>101.697</v>
      </c>
      <c r="BO1490">
        <v>41165</v>
      </c>
      <c r="BP1490">
        <v>101.52500000000001</v>
      </c>
      <c r="CA1490">
        <v>41165</v>
      </c>
      <c r="CB1490">
        <v>103.358</v>
      </c>
      <c r="CG1490">
        <v>41165</v>
      </c>
      <c r="CH1490">
        <v>103.04</v>
      </c>
      <c r="DE1490">
        <v>41165</v>
      </c>
      <c r="DF1490">
        <v>97.805000000000007</v>
      </c>
      <c r="DW1490">
        <v>41165</v>
      </c>
      <c r="DX1490">
        <v>97.754999999999995</v>
      </c>
      <c r="EF1490">
        <v>41165</v>
      </c>
      <c r="EG1490">
        <v>104.28</v>
      </c>
      <c r="EU1490">
        <v>41575</v>
      </c>
      <c r="EV1490">
        <v>106.438</v>
      </c>
      <c r="FG1490">
        <v>41929</v>
      </c>
      <c r="FH1490">
        <v>116.998</v>
      </c>
      <c r="FJ1490">
        <v>42044</v>
      </c>
      <c r="FK1490">
        <v>115.968</v>
      </c>
      <c r="FP1490">
        <v>42276</v>
      </c>
      <c r="FQ1490">
        <v>114.268</v>
      </c>
      <c r="GK1490">
        <v>41782</v>
      </c>
      <c r="GL1490">
        <v>115.565</v>
      </c>
      <c r="GW1490">
        <v>42310</v>
      </c>
      <c r="GX1490">
        <v>126.16</v>
      </c>
      <c r="HL1490">
        <v>41166</v>
      </c>
      <c r="HM1490">
        <v>95.863</v>
      </c>
      <c r="HR1490">
        <v>41170</v>
      </c>
      <c r="HS1490">
        <v>91.14</v>
      </c>
      <c r="HU1490">
        <v>41173</v>
      </c>
      <c r="HV1490">
        <v>73.472999999999999</v>
      </c>
      <c r="HX1490">
        <v>41333</v>
      </c>
      <c r="HY1490">
        <v>90.093000000000004</v>
      </c>
      <c r="IA1490">
        <v>42160</v>
      </c>
      <c r="IB1490">
        <v>126.048</v>
      </c>
    </row>
    <row r="1491" spans="58:236">
      <c r="BF1491">
        <v>41177</v>
      </c>
      <c r="BG1491">
        <v>100.24299999999999</v>
      </c>
      <c r="BI1491">
        <v>41166</v>
      </c>
      <c r="BJ1491">
        <v>101.648</v>
      </c>
      <c r="BO1491">
        <v>41166</v>
      </c>
      <c r="BP1491">
        <v>101.488</v>
      </c>
      <c r="CA1491">
        <v>41166</v>
      </c>
      <c r="CB1491">
        <v>102.99299999999999</v>
      </c>
      <c r="CG1491">
        <v>41166</v>
      </c>
      <c r="CH1491">
        <v>102.52800000000001</v>
      </c>
      <c r="DE1491">
        <v>41166</v>
      </c>
      <c r="DF1491">
        <v>97.113</v>
      </c>
      <c r="DW1491">
        <v>41166</v>
      </c>
      <c r="DX1491">
        <v>96.85</v>
      </c>
      <c r="EF1491">
        <v>41166</v>
      </c>
      <c r="EG1491">
        <v>103.31</v>
      </c>
      <c r="EU1491">
        <v>41576</v>
      </c>
      <c r="EV1491">
        <v>106.593</v>
      </c>
      <c r="FG1491">
        <v>41932</v>
      </c>
      <c r="FH1491">
        <v>116.57</v>
      </c>
      <c r="FJ1491">
        <v>42045</v>
      </c>
      <c r="FK1491">
        <v>115.873</v>
      </c>
      <c r="FP1491">
        <v>42277</v>
      </c>
      <c r="FQ1491">
        <v>114.227</v>
      </c>
      <c r="GK1491">
        <v>41785</v>
      </c>
      <c r="GL1491">
        <v>116.425</v>
      </c>
      <c r="GW1491">
        <v>42311</v>
      </c>
      <c r="GX1491">
        <v>126.253</v>
      </c>
      <c r="HL1491">
        <v>41169</v>
      </c>
      <c r="HM1491">
        <v>94.575000000000003</v>
      </c>
      <c r="HR1491">
        <v>41171</v>
      </c>
      <c r="HS1491">
        <v>93.385000000000005</v>
      </c>
      <c r="HU1491">
        <v>41176</v>
      </c>
      <c r="HV1491">
        <v>73.852000000000004</v>
      </c>
      <c r="HX1491">
        <v>41334</v>
      </c>
      <c r="HY1491">
        <v>90.132999999999996</v>
      </c>
      <c r="IA1491">
        <v>42163</v>
      </c>
      <c r="IB1491">
        <v>125.38</v>
      </c>
    </row>
    <row r="1492" spans="58:236">
      <c r="BF1492">
        <v>41178</v>
      </c>
      <c r="BG1492">
        <v>100.22</v>
      </c>
      <c r="BI1492">
        <v>41169</v>
      </c>
      <c r="BJ1492">
        <v>101.637</v>
      </c>
      <c r="BO1492">
        <v>41169</v>
      </c>
      <c r="BP1492">
        <v>101.39</v>
      </c>
      <c r="CA1492">
        <v>41169</v>
      </c>
      <c r="CB1492">
        <v>102.623</v>
      </c>
      <c r="CG1492">
        <v>41169</v>
      </c>
      <c r="CH1492">
        <v>102.02</v>
      </c>
      <c r="DE1492">
        <v>41169</v>
      </c>
      <c r="DF1492">
        <v>96.373000000000005</v>
      </c>
      <c r="DW1492">
        <v>41169</v>
      </c>
      <c r="DX1492">
        <v>95.957999999999998</v>
      </c>
      <c r="EF1492">
        <v>41169</v>
      </c>
      <c r="EG1492">
        <v>102.22</v>
      </c>
      <c r="EU1492">
        <v>41577</v>
      </c>
      <c r="EV1492">
        <v>106.52800000000001</v>
      </c>
      <c r="FG1492">
        <v>41933</v>
      </c>
      <c r="FH1492">
        <v>116.87</v>
      </c>
      <c r="FJ1492">
        <v>42046</v>
      </c>
      <c r="FK1492">
        <v>115.825</v>
      </c>
      <c r="FP1492">
        <v>42278</v>
      </c>
      <c r="FQ1492">
        <v>114.41</v>
      </c>
      <c r="GK1492">
        <v>41786</v>
      </c>
      <c r="GL1492">
        <v>116.468</v>
      </c>
      <c r="GW1492">
        <v>42312</v>
      </c>
      <c r="GX1492">
        <v>126.02500000000001</v>
      </c>
      <c r="HL1492">
        <v>41170</v>
      </c>
      <c r="HM1492">
        <v>95.257999999999996</v>
      </c>
      <c r="HR1492">
        <v>41172</v>
      </c>
      <c r="HS1492">
        <v>93.21</v>
      </c>
      <c r="HU1492">
        <v>41177</v>
      </c>
      <c r="HV1492">
        <v>73.02</v>
      </c>
      <c r="HX1492">
        <v>41337</v>
      </c>
      <c r="HY1492">
        <v>90.234999999999999</v>
      </c>
      <c r="IA1492">
        <v>42164</v>
      </c>
      <c r="IB1492">
        <v>124.258</v>
      </c>
    </row>
    <row r="1493" spans="58:236">
      <c r="BF1493">
        <v>41179</v>
      </c>
      <c r="BG1493">
        <v>100.21299999999999</v>
      </c>
      <c r="BI1493">
        <v>41170</v>
      </c>
      <c r="BJ1493">
        <v>101.623</v>
      </c>
      <c r="BO1493">
        <v>41170</v>
      </c>
      <c r="BP1493">
        <v>101.33499999999999</v>
      </c>
      <c r="CA1493">
        <v>41170</v>
      </c>
      <c r="CB1493">
        <v>102.633</v>
      </c>
      <c r="CG1493">
        <v>41170</v>
      </c>
      <c r="CH1493">
        <v>102.24299999999999</v>
      </c>
      <c r="DE1493">
        <v>41170</v>
      </c>
      <c r="DF1493">
        <v>96.613</v>
      </c>
      <c r="DW1493">
        <v>41170</v>
      </c>
      <c r="DX1493">
        <v>96.278000000000006</v>
      </c>
      <c r="EF1493">
        <v>41170</v>
      </c>
      <c r="EG1493">
        <v>102.613</v>
      </c>
      <c r="EU1493">
        <v>41578</v>
      </c>
      <c r="EV1493">
        <v>106.748</v>
      </c>
      <c r="FG1493">
        <v>41934</v>
      </c>
      <c r="FH1493">
        <v>116.855</v>
      </c>
      <c r="FJ1493">
        <v>42047</v>
      </c>
      <c r="FK1493">
        <v>115.99</v>
      </c>
      <c r="FP1493">
        <v>42279</v>
      </c>
      <c r="FQ1493">
        <v>114.633</v>
      </c>
      <c r="GK1493">
        <v>41787</v>
      </c>
      <c r="GL1493">
        <v>117.065</v>
      </c>
      <c r="GW1493">
        <v>42313</v>
      </c>
      <c r="GX1493">
        <v>125.542</v>
      </c>
      <c r="HL1493">
        <v>41171</v>
      </c>
      <c r="HM1493">
        <v>97.334999999999994</v>
      </c>
      <c r="HR1493">
        <v>41173</v>
      </c>
      <c r="HS1493">
        <v>93.653000000000006</v>
      </c>
      <c r="HU1493">
        <v>41178</v>
      </c>
      <c r="HV1493">
        <v>70.563000000000002</v>
      </c>
      <c r="HX1493">
        <v>41338</v>
      </c>
      <c r="HY1493">
        <v>90.575000000000003</v>
      </c>
      <c r="IA1493">
        <v>42165</v>
      </c>
      <c r="IB1493">
        <v>124.568</v>
      </c>
    </row>
    <row r="1494" spans="58:236">
      <c r="BF1494">
        <v>41180</v>
      </c>
      <c r="BG1494">
        <v>100.21</v>
      </c>
      <c r="BI1494">
        <v>41171</v>
      </c>
      <c r="BJ1494">
        <v>101.58799999999999</v>
      </c>
      <c r="BO1494">
        <v>41171</v>
      </c>
      <c r="BP1494">
        <v>101.40300000000001</v>
      </c>
      <c r="CA1494">
        <v>41171</v>
      </c>
      <c r="CB1494">
        <v>103.003</v>
      </c>
      <c r="CG1494">
        <v>41171</v>
      </c>
      <c r="CH1494">
        <v>102.718</v>
      </c>
      <c r="DE1494">
        <v>41171</v>
      </c>
      <c r="DF1494">
        <v>97.453000000000003</v>
      </c>
      <c r="DW1494">
        <v>41171</v>
      </c>
      <c r="DX1494">
        <v>97.305000000000007</v>
      </c>
      <c r="EF1494">
        <v>41171</v>
      </c>
      <c r="EG1494">
        <v>103.74299999999999</v>
      </c>
      <c r="EU1494">
        <v>41579</v>
      </c>
      <c r="EV1494">
        <v>107.113</v>
      </c>
      <c r="FG1494">
        <v>41935</v>
      </c>
      <c r="FH1494">
        <v>116.908</v>
      </c>
      <c r="FJ1494">
        <v>42048</v>
      </c>
      <c r="FK1494">
        <v>116.18300000000001</v>
      </c>
      <c r="FP1494">
        <v>42282</v>
      </c>
      <c r="FQ1494">
        <v>114.605</v>
      </c>
      <c r="GK1494">
        <v>41788</v>
      </c>
      <c r="GL1494">
        <v>116.697</v>
      </c>
      <c r="GW1494">
        <v>42314</v>
      </c>
      <c r="GX1494">
        <v>124.393</v>
      </c>
      <c r="HL1494">
        <v>41172</v>
      </c>
      <c r="HM1494">
        <v>97.192999999999998</v>
      </c>
      <c r="HR1494">
        <v>41176</v>
      </c>
      <c r="HS1494">
        <v>94.072000000000003</v>
      </c>
      <c r="HU1494">
        <v>41179</v>
      </c>
      <c r="HV1494">
        <v>71.302999999999997</v>
      </c>
      <c r="HX1494">
        <v>41339</v>
      </c>
      <c r="HY1494">
        <v>91.094999999999999</v>
      </c>
      <c r="IA1494">
        <v>42166</v>
      </c>
      <c r="IB1494">
        <v>125.78</v>
      </c>
    </row>
    <row r="1495" spans="58:236">
      <c r="BF1495">
        <v>41183</v>
      </c>
      <c r="BG1495">
        <v>100.26</v>
      </c>
      <c r="BI1495">
        <v>41172</v>
      </c>
      <c r="BJ1495">
        <v>101.58499999999999</v>
      </c>
      <c r="BO1495">
        <v>41172</v>
      </c>
      <c r="BP1495">
        <v>101.413</v>
      </c>
      <c r="CA1495">
        <v>41172</v>
      </c>
      <c r="CB1495">
        <v>102.925</v>
      </c>
      <c r="CG1495">
        <v>41172</v>
      </c>
      <c r="CH1495">
        <v>102.55800000000001</v>
      </c>
      <c r="DE1495">
        <v>41172</v>
      </c>
      <c r="DF1495">
        <v>97.242999999999995</v>
      </c>
      <c r="DW1495">
        <v>41172</v>
      </c>
      <c r="DX1495">
        <v>97.045000000000002</v>
      </c>
      <c r="EF1495">
        <v>41172</v>
      </c>
      <c r="EG1495">
        <v>103.46</v>
      </c>
      <c r="EU1495">
        <v>41582</v>
      </c>
      <c r="EV1495">
        <v>106.99299999999999</v>
      </c>
      <c r="FG1495">
        <v>41936</v>
      </c>
      <c r="FH1495">
        <v>116.953</v>
      </c>
      <c r="FJ1495">
        <v>42051</v>
      </c>
      <c r="FK1495">
        <v>116.14</v>
      </c>
      <c r="FP1495">
        <v>42283</v>
      </c>
      <c r="FQ1495">
        <v>114.49</v>
      </c>
      <c r="GK1495">
        <v>41789</v>
      </c>
      <c r="GL1495">
        <v>116.71</v>
      </c>
      <c r="GW1495">
        <v>42317</v>
      </c>
      <c r="GX1495">
        <v>124.05</v>
      </c>
      <c r="HL1495">
        <v>41173</v>
      </c>
      <c r="HM1495">
        <v>97.525000000000006</v>
      </c>
      <c r="HR1495">
        <v>41177</v>
      </c>
      <c r="HS1495">
        <v>93.19</v>
      </c>
      <c r="HU1495">
        <v>41180</v>
      </c>
      <c r="HV1495">
        <v>71.078000000000003</v>
      </c>
      <c r="HX1495">
        <v>41340</v>
      </c>
      <c r="HY1495">
        <v>92.343000000000004</v>
      </c>
      <c r="IA1495">
        <v>42167</v>
      </c>
      <c r="IB1495">
        <v>124.02</v>
      </c>
    </row>
    <row r="1496" spans="58:236">
      <c r="BF1496">
        <v>41184</v>
      </c>
      <c r="BG1496">
        <v>100.258</v>
      </c>
      <c r="BI1496">
        <v>41173</v>
      </c>
      <c r="BJ1496">
        <v>101.535</v>
      </c>
      <c r="BO1496">
        <v>41173</v>
      </c>
      <c r="BP1496">
        <v>101.375</v>
      </c>
      <c r="CA1496">
        <v>41173</v>
      </c>
      <c r="CB1496">
        <v>102.955</v>
      </c>
      <c r="CG1496">
        <v>41173</v>
      </c>
      <c r="CH1496">
        <v>102.55</v>
      </c>
      <c r="DE1496">
        <v>41173</v>
      </c>
      <c r="DF1496">
        <v>97.45</v>
      </c>
      <c r="DW1496">
        <v>41173</v>
      </c>
      <c r="DX1496">
        <v>97.385000000000005</v>
      </c>
      <c r="EF1496">
        <v>41173</v>
      </c>
      <c r="EG1496">
        <v>103.645</v>
      </c>
      <c r="EU1496">
        <v>41583</v>
      </c>
      <c r="EV1496">
        <v>106.59</v>
      </c>
      <c r="FG1496">
        <v>41939</v>
      </c>
      <c r="FH1496">
        <v>117.05500000000001</v>
      </c>
      <c r="FJ1496">
        <v>42052</v>
      </c>
      <c r="FK1496">
        <v>116.108</v>
      </c>
      <c r="FP1496">
        <v>42284</v>
      </c>
      <c r="FQ1496">
        <v>114.498</v>
      </c>
      <c r="GK1496">
        <v>41792</v>
      </c>
      <c r="GL1496">
        <v>116.785</v>
      </c>
      <c r="GW1496">
        <v>42318</v>
      </c>
      <c r="GX1496">
        <v>124.9</v>
      </c>
      <c r="HL1496">
        <v>41176</v>
      </c>
      <c r="HM1496">
        <v>98.052999999999997</v>
      </c>
      <c r="HR1496">
        <v>41178</v>
      </c>
      <c r="HS1496">
        <v>90.355000000000004</v>
      </c>
      <c r="HU1496">
        <v>41183</v>
      </c>
      <c r="HV1496">
        <v>71.802999999999997</v>
      </c>
      <c r="HX1496">
        <v>41341</v>
      </c>
      <c r="HY1496">
        <v>93.77</v>
      </c>
      <c r="IA1496">
        <v>42170</v>
      </c>
      <c r="IB1496">
        <v>121.145</v>
      </c>
    </row>
    <row r="1497" spans="58:236">
      <c r="BF1497">
        <v>41185</v>
      </c>
      <c r="BG1497">
        <v>100.24299999999999</v>
      </c>
      <c r="BI1497">
        <v>41176</v>
      </c>
      <c r="BJ1497">
        <v>101.52800000000001</v>
      </c>
      <c r="BO1497">
        <v>41176</v>
      </c>
      <c r="BP1497">
        <v>101.398</v>
      </c>
      <c r="CA1497">
        <v>41176</v>
      </c>
      <c r="CB1497">
        <v>103.113</v>
      </c>
      <c r="CG1497">
        <v>41176</v>
      </c>
      <c r="CH1497">
        <v>102.87</v>
      </c>
      <c r="DE1497">
        <v>41176</v>
      </c>
      <c r="DF1497">
        <v>97.707999999999998</v>
      </c>
      <c r="DW1497">
        <v>41176</v>
      </c>
      <c r="DX1497">
        <v>97.594999999999999</v>
      </c>
      <c r="EF1497">
        <v>41176</v>
      </c>
      <c r="EG1497">
        <v>103.938</v>
      </c>
      <c r="EU1497">
        <v>41584</v>
      </c>
      <c r="EV1497">
        <v>106.43</v>
      </c>
      <c r="FG1497">
        <v>41940</v>
      </c>
      <c r="FH1497">
        <v>116.813</v>
      </c>
      <c r="FJ1497">
        <v>42053</v>
      </c>
      <c r="FK1497">
        <v>116.205</v>
      </c>
      <c r="FP1497">
        <v>42285</v>
      </c>
      <c r="FQ1497">
        <v>114.443</v>
      </c>
      <c r="GK1497">
        <v>41793</v>
      </c>
      <c r="GL1497">
        <v>116.768</v>
      </c>
      <c r="GW1497">
        <v>42319</v>
      </c>
      <c r="GX1497">
        <v>125.26</v>
      </c>
      <c r="HL1497">
        <v>41177</v>
      </c>
      <c r="HM1497">
        <v>97.094999999999999</v>
      </c>
      <c r="HR1497">
        <v>41179</v>
      </c>
      <c r="HS1497">
        <v>91.347999999999999</v>
      </c>
      <c r="HU1497">
        <v>41184</v>
      </c>
      <c r="HV1497">
        <v>72.768000000000001</v>
      </c>
      <c r="HX1497">
        <v>41344</v>
      </c>
      <c r="HY1497">
        <v>93.88</v>
      </c>
      <c r="IA1497">
        <v>42171</v>
      </c>
      <c r="IB1497">
        <v>122.35</v>
      </c>
    </row>
    <row r="1498" spans="58:236">
      <c r="BF1498">
        <v>41186</v>
      </c>
      <c r="BG1498">
        <v>100.208</v>
      </c>
      <c r="BI1498">
        <v>41177</v>
      </c>
      <c r="BJ1498">
        <v>101.383</v>
      </c>
      <c r="BO1498">
        <v>41177</v>
      </c>
      <c r="BP1498">
        <v>101.245</v>
      </c>
      <c r="CA1498">
        <v>41177</v>
      </c>
      <c r="CB1498">
        <v>102.88800000000001</v>
      </c>
      <c r="CG1498">
        <v>41177</v>
      </c>
      <c r="CH1498">
        <v>102.575</v>
      </c>
      <c r="DE1498">
        <v>41177</v>
      </c>
      <c r="DF1498">
        <v>97.387</v>
      </c>
      <c r="DW1498">
        <v>41177</v>
      </c>
      <c r="DX1498">
        <v>97.222999999999999</v>
      </c>
      <c r="EF1498">
        <v>41177</v>
      </c>
      <c r="EG1498">
        <v>103.485</v>
      </c>
      <c r="EU1498">
        <v>41585</v>
      </c>
      <c r="EV1498">
        <v>107.04</v>
      </c>
      <c r="FG1498">
        <v>41941</v>
      </c>
      <c r="FH1498">
        <v>116.673</v>
      </c>
      <c r="FJ1498">
        <v>42054</v>
      </c>
      <c r="FK1498">
        <v>116.42</v>
      </c>
      <c r="FP1498">
        <v>42286</v>
      </c>
      <c r="FQ1498">
        <v>114.51300000000001</v>
      </c>
      <c r="GK1498">
        <v>41794</v>
      </c>
      <c r="GL1498">
        <v>116.53</v>
      </c>
      <c r="GW1498">
        <v>42320</v>
      </c>
      <c r="GX1498">
        <v>125.19</v>
      </c>
      <c r="HL1498">
        <v>41178</v>
      </c>
      <c r="HM1498">
        <v>94.49</v>
      </c>
      <c r="HR1498">
        <v>41180</v>
      </c>
      <c r="HS1498">
        <v>91.177999999999997</v>
      </c>
      <c r="HU1498">
        <v>41185</v>
      </c>
      <c r="HV1498">
        <v>72.325000000000003</v>
      </c>
      <c r="HX1498">
        <v>41345</v>
      </c>
      <c r="HY1498">
        <v>94.03</v>
      </c>
      <c r="IA1498">
        <v>42172</v>
      </c>
      <c r="IB1498">
        <v>123.623</v>
      </c>
    </row>
    <row r="1499" spans="58:236">
      <c r="BF1499">
        <v>41187</v>
      </c>
      <c r="BG1499">
        <v>100.19499999999999</v>
      </c>
      <c r="BI1499">
        <v>41178</v>
      </c>
      <c r="BJ1499">
        <v>101.235</v>
      </c>
      <c r="BO1499">
        <v>41178</v>
      </c>
      <c r="BP1499">
        <v>101.02800000000001</v>
      </c>
      <c r="CA1499">
        <v>41178</v>
      </c>
      <c r="CB1499">
        <v>102.37</v>
      </c>
      <c r="CG1499">
        <v>41178</v>
      </c>
      <c r="CH1499">
        <v>101.94799999999999</v>
      </c>
      <c r="DE1499">
        <v>41178</v>
      </c>
      <c r="DF1499">
        <v>96.328000000000003</v>
      </c>
      <c r="DW1499">
        <v>41178</v>
      </c>
      <c r="DX1499">
        <v>95.942999999999998</v>
      </c>
      <c r="EF1499">
        <v>41178</v>
      </c>
      <c r="EG1499">
        <v>102.048</v>
      </c>
      <c r="EU1499">
        <v>41586</v>
      </c>
      <c r="EV1499">
        <v>106.93300000000001</v>
      </c>
      <c r="FG1499">
        <v>41942</v>
      </c>
      <c r="FH1499">
        <v>116.52500000000001</v>
      </c>
      <c r="FJ1499">
        <v>42055</v>
      </c>
      <c r="FK1499">
        <v>116.602</v>
      </c>
      <c r="FP1499">
        <v>42289</v>
      </c>
      <c r="FQ1499">
        <v>114.5</v>
      </c>
      <c r="GK1499">
        <v>41795</v>
      </c>
      <c r="GL1499">
        <v>117.09</v>
      </c>
      <c r="GW1499">
        <v>42321</v>
      </c>
      <c r="GX1499">
        <v>125.645</v>
      </c>
      <c r="HL1499">
        <v>41179</v>
      </c>
      <c r="HM1499">
        <v>95.457999999999998</v>
      </c>
      <c r="HR1499">
        <v>41183</v>
      </c>
      <c r="HS1499">
        <v>91.98</v>
      </c>
      <c r="HU1499">
        <v>41186</v>
      </c>
      <c r="HV1499">
        <v>71.39</v>
      </c>
      <c r="HX1499">
        <v>41346</v>
      </c>
      <c r="HY1499">
        <v>93.143000000000001</v>
      </c>
      <c r="IA1499">
        <v>42173</v>
      </c>
      <c r="IB1499">
        <v>125.185</v>
      </c>
    </row>
    <row r="1500" spans="58:236">
      <c r="BF1500">
        <v>41190</v>
      </c>
      <c r="BG1500">
        <v>100.19</v>
      </c>
      <c r="BI1500">
        <v>41179</v>
      </c>
      <c r="BJ1500">
        <v>101.27</v>
      </c>
      <c r="BO1500">
        <v>41179</v>
      </c>
      <c r="BP1500">
        <v>101.11799999999999</v>
      </c>
      <c r="CA1500">
        <v>41179</v>
      </c>
      <c r="CB1500">
        <v>102.512</v>
      </c>
      <c r="CG1500">
        <v>41179</v>
      </c>
      <c r="CH1500">
        <v>102.05800000000001</v>
      </c>
      <c r="DE1500">
        <v>41179</v>
      </c>
      <c r="DF1500">
        <v>96.748000000000005</v>
      </c>
      <c r="DW1500">
        <v>41179</v>
      </c>
      <c r="DX1500">
        <v>96.39</v>
      </c>
      <c r="EF1500">
        <v>41179</v>
      </c>
      <c r="EG1500">
        <v>102.535</v>
      </c>
      <c r="EU1500">
        <v>41589</v>
      </c>
      <c r="EV1500">
        <v>106.97499999999999</v>
      </c>
      <c r="FG1500">
        <v>41943</v>
      </c>
      <c r="FH1500">
        <v>116.83499999999999</v>
      </c>
      <c r="FJ1500">
        <v>42058</v>
      </c>
      <c r="FK1500">
        <v>116.86499999999999</v>
      </c>
      <c r="FP1500">
        <v>42290</v>
      </c>
      <c r="FQ1500">
        <v>114.515</v>
      </c>
      <c r="GK1500">
        <v>41796</v>
      </c>
      <c r="GL1500">
        <v>118.855</v>
      </c>
      <c r="GW1500">
        <v>42324</v>
      </c>
      <c r="GX1500">
        <v>125.553</v>
      </c>
      <c r="HL1500">
        <v>41180</v>
      </c>
      <c r="HM1500">
        <v>95.34</v>
      </c>
      <c r="HR1500">
        <v>41184</v>
      </c>
      <c r="HS1500">
        <v>93.004999999999995</v>
      </c>
      <c r="HU1500">
        <v>41187</v>
      </c>
      <c r="HV1500">
        <v>73.06</v>
      </c>
      <c r="HX1500">
        <v>41347</v>
      </c>
      <c r="HY1500">
        <v>92.667000000000002</v>
      </c>
      <c r="IA1500">
        <v>42174</v>
      </c>
      <c r="IB1500">
        <v>125.283</v>
      </c>
    </row>
    <row r="1501" spans="58:236">
      <c r="BF1501">
        <v>41191</v>
      </c>
      <c r="BG1501">
        <v>100.178</v>
      </c>
      <c r="BI1501">
        <v>41180</v>
      </c>
      <c r="BJ1501">
        <v>101.22</v>
      </c>
      <c r="BO1501">
        <v>41180</v>
      </c>
      <c r="BP1501">
        <v>101.12</v>
      </c>
      <c r="CA1501">
        <v>41180</v>
      </c>
      <c r="CB1501">
        <v>102.4</v>
      </c>
      <c r="CG1501">
        <v>41180</v>
      </c>
      <c r="CH1501">
        <v>102.033</v>
      </c>
      <c r="DE1501">
        <v>41180</v>
      </c>
      <c r="DF1501">
        <v>96.69</v>
      </c>
      <c r="DW1501">
        <v>41180</v>
      </c>
      <c r="DX1501">
        <v>96.394999999999996</v>
      </c>
      <c r="EF1501">
        <v>41180</v>
      </c>
      <c r="EG1501">
        <v>102.593</v>
      </c>
      <c r="EU1501">
        <v>41590</v>
      </c>
      <c r="EV1501">
        <v>106.97</v>
      </c>
      <c r="FG1501">
        <v>41946</v>
      </c>
      <c r="FH1501">
        <v>116.54</v>
      </c>
      <c r="FJ1501">
        <v>42059</v>
      </c>
      <c r="FK1501">
        <v>117.075</v>
      </c>
      <c r="FP1501">
        <v>42291</v>
      </c>
      <c r="FQ1501">
        <v>114.52</v>
      </c>
      <c r="GK1501">
        <v>41799</v>
      </c>
      <c r="GL1501">
        <v>119.48</v>
      </c>
      <c r="GW1501">
        <v>42325</v>
      </c>
      <c r="GX1501">
        <v>125.803</v>
      </c>
      <c r="HL1501">
        <v>41183</v>
      </c>
      <c r="HM1501">
        <v>96.037999999999997</v>
      </c>
      <c r="HR1501">
        <v>41185</v>
      </c>
      <c r="HS1501">
        <v>92.69</v>
      </c>
      <c r="HU1501">
        <v>41190</v>
      </c>
      <c r="HV1501">
        <v>72.89</v>
      </c>
      <c r="HX1501">
        <v>41348</v>
      </c>
      <c r="HY1501">
        <v>92.02</v>
      </c>
      <c r="IA1501">
        <v>42177</v>
      </c>
      <c r="IB1501">
        <v>128.13</v>
      </c>
    </row>
    <row r="1502" spans="58:236">
      <c r="BF1502">
        <v>41192</v>
      </c>
      <c r="BG1502">
        <v>100.15</v>
      </c>
      <c r="BI1502">
        <v>41183</v>
      </c>
      <c r="BJ1502">
        <v>101.348</v>
      </c>
      <c r="BO1502">
        <v>41183</v>
      </c>
      <c r="BP1502">
        <v>101.285</v>
      </c>
      <c r="CA1502">
        <v>41183</v>
      </c>
      <c r="CB1502">
        <v>102.602</v>
      </c>
      <c r="CG1502">
        <v>41183</v>
      </c>
      <c r="CH1502">
        <v>102.19799999999999</v>
      </c>
      <c r="DE1502">
        <v>41183</v>
      </c>
      <c r="DF1502">
        <v>96.878</v>
      </c>
      <c r="DW1502">
        <v>41183</v>
      </c>
      <c r="DX1502">
        <v>96.582999999999998</v>
      </c>
      <c r="EF1502">
        <v>41183</v>
      </c>
      <c r="EG1502">
        <v>102.755</v>
      </c>
      <c r="EU1502">
        <v>41591</v>
      </c>
      <c r="EV1502">
        <v>107.125</v>
      </c>
      <c r="FG1502">
        <v>41947</v>
      </c>
      <c r="FH1502">
        <v>116.43</v>
      </c>
      <c r="FJ1502">
        <v>42060</v>
      </c>
      <c r="FK1502">
        <v>117.02500000000001</v>
      </c>
      <c r="FP1502">
        <v>42292</v>
      </c>
      <c r="FQ1502">
        <v>114.483</v>
      </c>
      <c r="GK1502">
        <v>41800</v>
      </c>
      <c r="GL1502">
        <v>118.815</v>
      </c>
      <c r="GW1502">
        <v>42326</v>
      </c>
      <c r="GX1502">
        <v>126.175</v>
      </c>
      <c r="HL1502">
        <v>41184</v>
      </c>
      <c r="HM1502">
        <v>97.108000000000004</v>
      </c>
      <c r="HR1502">
        <v>41186</v>
      </c>
      <c r="HS1502">
        <v>91.427999999999997</v>
      </c>
      <c r="HU1502">
        <v>41191</v>
      </c>
      <c r="HV1502">
        <v>72.265000000000001</v>
      </c>
      <c r="HX1502">
        <v>41351</v>
      </c>
      <c r="HY1502">
        <v>91.135000000000005</v>
      </c>
      <c r="IA1502">
        <v>42178</v>
      </c>
      <c r="IB1502">
        <v>127.753</v>
      </c>
    </row>
    <row r="1503" spans="58:236">
      <c r="BF1503">
        <v>41193</v>
      </c>
      <c r="BG1503">
        <v>100.13500000000001</v>
      </c>
      <c r="BI1503">
        <v>41184</v>
      </c>
      <c r="BJ1503">
        <v>101.38500000000001</v>
      </c>
      <c r="BO1503">
        <v>41184</v>
      </c>
      <c r="BP1503">
        <v>101.36499999999999</v>
      </c>
      <c r="CA1503">
        <v>41184</v>
      </c>
      <c r="CB1503">
        <v>102.883</v>
      </c>
      <c r="CG1503">
        <v>41184</v>
      </c>
      <c r="CH1503">
        <v>102.648</v>
      </c>
      <c r="DE1503">
        <v>41184</v>
      </c>
      <c r="DF1503">
        <v>97.623000000000005</v>
      </c>
      <c r="DW1503">
        <v>41184</v>
      </c>
      <c r="DX1503">
        <v>97.38</v>
      </c>
      <c r="EF1503">
        <v>41184</v>
      </c>
      <c r="EG1503">
        <v>103.54300000000001</v>
      </c>
      <c r="EU1503">
        <v>41592</v>
      </c>
      <c r="EV1503">
        <v>107.435</v>
      </c>
      <c r="FG1503">
        <v>41948</v>
      </c>
      <c r="FH1503">
        <v>116.363</v>
      </c>
      <c r="FJ1503">
        <v>42061</v>
      </c>
      <c r="FK1503">
        <v>117.36499999999999</v>
      </c>
      <c r="FP1503">
        <v>42293</v>
      </c>
      <c r="FQ1503">
        <v>114.52500000000001</v>
      </c>
      <c r="GK1503">
        <v>41801</v>
      </c>
      <c r="GL1503">
        <v>118.82</v>
      </c>
      <c r="GW1503">
        <v>42327</v>
      </c>
      <c r="GX1503">
        <v>126.583</v>
      </c>
      <c r="HL1503">
        <v>41185</v>
      </c>
      <c r="HM1503">
        <v>96.72</v>
      </c>
      <c r="HR1503">
        <v>41187</v>
      </c>
      <c r="HS1503">
        <v>93.512</v>
      </c>
      <c r="HU1503">
        <v>41192</v>
      </c>
      <c r="HV1503">
        <v>72.442999999999998</v>
      </c>
      <c r="HX1503">
        <v>41352</v>
      </c>
      <c r="HY1503">
        <v>90.117999999999995</v>
      </c>
      <c r="IA1503">
        <v>42179</v>
      </c>
      <c r="IB1503">
        <v>126.998</v>
      </c>
    </row>
    <row r="1504" spans="58:236">
      <c r="BF1504">
        <v>41194</v>
      </c>
      <c r="BG1504">
        <v>100.13</v>
      </c>
      <c r="BI1504">
        <v>41185</v>
      </c>
      <c r="BJ1504">
        <v>101.352</v>
      </c>
      <c r="BO1504">
        <v>41185</v>
      </c>
      <c r="BP1504">
        <v>101.358</v>
      </c>
      <c r="CA1504">
        <v>41185</v>
      </c>
      <c r="CB1504">
        <v>102.72499999999999</v>
      </c>
      <c r="CG1504">
        <v>41185</v>
      </c>
      <c r="CH1504">
        <v>102.45</v>
      </c>
      <c r="DE1504">
        <v>41185</v>
      </c>
      <c r="DF1504">
        <v>97.352000000000004</v>
      </c>
      <c r="DW1504">
        <v>41185</v>
      </c>
      <c r="DX1504">
        <v>97.097999999999999</v>
      </c>
      <c r="EF1504">
        <v>41185</v>
      </c>
      <c r="EG1504">
        <v>103.27</v>
      </c>
      <c r="EU1504">
        <v>41593</v>
      </c>
      <c r="EV1504">
        <v>107.405</v>
      </c>
      <c r="FG1504">
        <v>41949</v>
      </c>
      <c r="FH1504">
        <v>116.48</v>
      </c>
      <c r="FJ1504">
        <v>42062</v>
      </c>
      <c r="FK1504">
        <v>117.33499999999999</v>
      </c>
      <c r="FP1504">
        <v>42296</v>
      </c>
      <c r="FQ1504">
        <v>114.533</v>
      </c>
      <c r="GK1504">
        <v>41802</v>
      </c>
      <c r="GL1504">
        <v>118.197</v>
      </c>
      <c r="GW1504">
        <v>42328</v>
      </c>
      <c r="GX1504">
        <v>127.113</v>
      </c>
      <c r="HL1504">
        <v>41186</v>
      </c>
      <c r="HM1504">
        <v>95.552999999999997</v>
      </c>
      <c r="HR1504">
        <v>41190</v>
      </c>
      <c r="HS1504">
        <v>93.42</v>
      </c>
      <c r="HU1504">
        <v>41193</v>
      </c>
      <c r="HV1504">
        <v>72.808000000000007</v>
      </c>
      <c r="HX1504">
        <v>41353</v>
      </c>
      <c r="HY1504">
        <v>90.582999999999998</v>
      </c>
      <c r="IA1504">
        <v>42180</v>
      </c>
      <c r="IB1504">
        <v>127.73</v>
      </c>
    </row>
    <row r="1505" spans="58:236">
      <c r="BF1505">
        <v>41197</v>
      </c>
      <c r="BG1505">
        <v>100.123</v>
      </c>
      <c r="BI1505">
        <v>41186</v>
      </c>
      <c r="BJ1505">
        <v>101.348</v>
      </c>
      <c r="BO1505">
        <v>41186</v>
      </c>
      <c r="BP1505">
        <v>101.36</v>
      </c>
      <c r="CA1505">
        <v>41186</v>
      </c>
      <c r="CB1505">
        <v>102.6</v>
      </c>
      <c r="CG1505">
        <v>41186</v>
      </c>
      <c r="CH1505">
        <v>102.23</v>
      </c>
      <c r="DE1505">
        <v>41186</v>
      </c>
      <c r="DF1505">
        <v>97.138000000000005</v>
      </c>
      <c r="DW1505">
        <v>41186</v>
      </c>
      <c r="DX1505">
        <v>96.81</v>
      </c>
      <c r="EF1505">
        <v>41186</v>
      </c>
      <c r="EG1505">
        <v>102.983</v>
      </c>
      <c r="EU1505">
        <v>41596</v>
      </c>
      <c r="EV1505">
        <v>107.465</v>
      </c>
      <c r="FG1505">
        <v>41950</v>
      </c>
      <c r="FH1505">
        <v>116.435</v>
      </c>
      <c r="FJ1505">
        <v>42065</v>
      </c>
      <c r="FK1505">
        <v>117.33799999999999</v>
      </c>
      <c r="FP1505">
        <v>42297</v>
      </c>
      <c r="FQ1505">
        <v>114.395</v>
      </c>
      <c r="GK1505">
        <v>41803</v>
      </c>
      <c r="GL1505">
        <v>118.605</v>
      </c>
      <c r="GW1505">
        <v>42331</v>
      </c>
      <c r="GX1505">
        <v>127.063</v>
      </c>
      <c r="HL1505">
        <v>41187</v>
      </c>
      <c r="HM1505">
        <v>97.43</v>
      </c>
      <c r="HR1505">
        <v>41191</v>
      </c>
      <c r="HS1505">
        <v>92.813000000000002</v>
      </c>
      <c r="HU1505">
        <v>41194</v>
      </c>
      <c r="HV1505">
        <v>73.912999999999997</v>
      </c>
      <c r="HX1505">
        <v>41354</v>
      </c>
      <c r="HY1505">
        <v>91.6</v>
      </c>
      <c r="IA1505">
        <v>42181</v>
      </c>
      <c r="IB1505">
        <v>127.303</v>
      </c>
    </row>
    <row r="1506" spans="58:236">
      <c r="BF1506">
        <v>41198</v>
      </c>
      <c r="BG1506">
        <v>100.11499999999999</v>
      </c>
      <c r="BI1506">
        <v>41187</v>
      </c>
      <c r="BJ1506">
        <v>101.375</v>
      </c>
      <c r="BO1506">
        <v>41187</v>
      </c>
      <c r="BP1506">
        <v>101.395</v>
      </c>
      <c r="CA1506">
        <v>41187</v>
      </c>
      <c r="CB1506">
        <v>102.99299999999999</v>
      </c>
      <c r="CG1506">
        <v>41187</v>
      </c>
      <c r="CH1506">
        <v>102.768</v>
      </c>
      <c r="DE1506">
        <v>41187</v>
      </c>
      <c r="DF1506">
        <v>98.004999999999995</v>
      </c>
      <c r="DW1506">
        <v>41187</v>
      </c>
      <c r="DX1506">
        <v>97.897999999999996</v>
      </c>
      <c r="EF1506">
        <v>41187</v>
      </c>
      <c r="EG1506">
        <v>104.27500000000001</v>
      </c>
      <c r="EU1506">
        <v>41597</v>
      </c>
      <c r="EV1506">
        <v>107.39</v>
      </c>
      <c r="FG1506">
        <v>41953</v>
      </c>
      <c r="FH1506">
        <v>116.538</v>
      </c>
      <c r="FJ1506">
        <v>42066</v>
      </c>
      <c r="FK1506">
        <v>117.155</v>
      </c>
      <c r="FP1506">
        <v>42298</v>
      </c>
      <c r="FQ1506">
        <v>114.52</v>
      </c>
      <c r="GK1506">
        <v>41806</v>
      </c>
      <c r="GL1506">
        <v>118.468</v>
      </c>
      <c r="GW1506">
        <v>42332</v>
      </c>
      <c r="GX1506">
        <v>127.11499999999999</v>
      </c>
      <c r="HL1506">
        <v>41190</v>
      </c>
      <c r="HM1506">
        <v>97.31</v>
      </c>
      <c r="HR1506">
        <v>41192</v>
      </c>
      <c r="HS1506">
        <v>92.825000000000003</v>
      </c>
      <c r="HU1506">
        <v>41197</v>
      </c>
      <c r="HV1506">
        <v>72.572000000000003</v>
      </c>
      <c r="HX1506">
        <v>41355</v>
      </c>
      <c r="HY1506">
        <v>91.972999999999999</v>
      </c>
      <c r="IA1506">
        <v>42184</v>
      </c>
      <c r="IB1506">
        <v>123.598</v>
      </c>
    </row>
    <row r="1507" spans="58:236">
      <c r="BF1507">
        <v>41199</v>
      </c>
      <c r="BG1507">
        <v>100.08799999999999</v>
      </c>
      <c r="BI1507">
        <v>41190</v>
      </c>
      <c r="BJ1507">
        <v>101.363</v>
      </c>
      <c r="BO1507">
        <v>41190</v>
      </c>
      <c r="BP1507">
        <v>101.39</v>
      </c>
      <c r="CA1507">
        <v>41190</v>
      </c>
      <c r="CB1507">
        <v>102.89</v>
      </c>
      <c r="CG1507">
        <v>41190</v>
      </c>
      <c r="CH1507">
        <v>102.643</v>
      </c>
      <c r="DE1507">
        <v>41190</v>
      </c>
      <c r="DF1507">
        <v>97.923000000000002</v>
      </c>
      <c r="DW1507">
        <v>41190</v>
      </c>
      <c r="DX1507">
        <v>97.832999999999998</v>
      </c>
      <c r="EF1507">
        <v>41190</v>
      </c>
      <c r="EG1507">
        <v>104.158</v>
      </c>
      <c r="EU1507">
        <v>41598</v>
      </c>
      <c r="EV1507">
        <v>107.375</v>
      </c>
      <c r="FG1507">
        <v>41954</v>
      </c>
      <c r="FH1507">
        <v>116.693</v>
      </c>
      <c r="FJ1507">
        <v>42067</v>
      </c>
      <c r="FK1507">
        <v>117.21299999999999</v>
      </c>
      <c r="FP1507">
        <v>42299</v>
      </c>
      <c r="FQ1507">
        <v>115.248</v>
      </c>
      <c r="GK1507">
        <v>41807</v>
      </c>
      <c r="GL1507">
        <v>118.11</v>
      </c>
      <c r="GW1507">
        <v>42333</v>
      </c>
      <c r="GX1507">
        <v>127.848</v>
      </c>
      <c r="HL1507">
        <v>41191</v>
      </c>
      <c r="HM1507">
        <v>96.427999999999997</v>
      </c>
      <c r="HR1507">
        <v>41193</v>
      </c>
      <c r="HS1507">
        <v>93.224999999999994</v>
      </c>
      <c r="HU1507">
        <v>41198</v>
      </c>
      <c r="HV1507">
        <v>72.805000000000007</v>
      </c>
      <c r="HX1507">
        <v>41358</v>
      </c>
      <c r="HY1507">
        <v>90.78</v>
      </c>
      <c r="IA1507">
        <v>42185</v>
      </c>
      <c r="IB1507">
        <v>124.405</v>
      </c>
    </row>
    <row r="1508" spans="58:236">
      <c r="BF1508">
        <v>41200</v>
      </c>
      <c r="BG1508">
        <v>100.09</v>
      </c>
      <c r="BI1508">
        <v>41191</v>
      </c>
      <c r="BJ1508">
        <v>101.303</v>
      </c>
      <c r="BO1508">
        <v>41191</v>
      </c>
      <c r="BP1508">
        <v>101.298</v>
      </c>
      <c r="CA1508">
        <v>41191</v>
      </c>
      <c r="CB1508">
        <v>102.71</v>
      </c>
      <c r="CG1508">
        <v>41191</v>
      </c>
      <c r="CH1508">
        <v>102.39</v>
      </c>
      <c r="DE1508">
        <v>41191</v>
      </c>
      <c r="DF1508">
        <v>97.567999999999998</v>
      </c>
      <c r="DW1508">
        <v>41191</v>
      </c>
      <c r="DX1508">
        <v>97.39</v>
      </c>
      <c r="EF1508">
        <v>41191</v>
      </c>
      <c r="EG1508">
        <v>103.598</v>
      </c>
      <c r="EU1508">
        <v>41599</v>
      </c>
      <c r="EV1508">
        <v>107.553</v>
      </c>
      <c r="FG1508">
        <v>41955</v>
      </c>
      <c r="FH1508">
        <v>116.542</v>
      </c>
      <c r="FJ1508">
        <v>42068</v>
      </c>
      <c r="FK1508">
        <v>117.6</v>
      </c>
      <c r="FP1508">
        <v>42300</v>
      </c>
      <c r="FQ1508">
        <v>115.197</v>
      </c>
      <c r="GK1508">
        <v>41808</v>
      </c>
      <c r="GL1508">
        <v>117.54</v>
      </c>
      <c r="GW1508">
        <v>42334</v>
      </c>
      <c r="GX1508">
        <v>127.913</v>
      </c>
      <c r="HL1508">
        <v>41192</v>
      </c>
      <c r="HM1508">
        <v>96.74</v>
      </c>
      <c r="HR1508">
        <v>41194</v>
      </c>
      <c r="HS1508">
        <v>94.507999999999996</v>
      </c>
      <c r="HU1508">
        <v>41199</v>
      </c>
      <c r="HV1508">
        <v>75.378</v>
      </c>
      <c r="HX1508">
        <v>41359</v>
      </c>
      <c r="HY1508">
        <v>91.308000000000007</v>
      </c>
      <c r="IA1508">
        <v>42186</v>
      </c>
      <c r="IB1508">
        <v>124.46299999999999</v>
      </c>
    </row>
    <row r="1509" spans="58:236">
      <c r="BF1509">
        <v>41201</v>
      </c>
      <c r="BG1509">
        <v>100.098</v>
      </c>
      <c r="BI1509">
        <v>41192</v>
      </c>
      <c r="BJ1509">
        <v>101.298</v>
      </c>
      <c r="BO1509">
        <v>41192</v>
      </c>
      <c r="BP1509">
        <v>101.318</v>
      </c>
      <c r="CA1509">
        <v>41192</v>
      </c>
      <c r="CB1509">
        <v>102.648</v>
      </c>
      <c r="CG1509">
        <v>41192</v>
      </c>
      <c r="CH1509">
        <v>102.363</v>
      </c>
      <c r="DE1509">
        <v>41192</v>
      </c>
      <c r="DF1509">
        <v>97.483000000000004</v>
      </c>
      <c r="DW1509">
        <v>41192</v>
      </c>
      <c r="DX1509">
        <v>97.363</v>
      </c>
      <c r="EF1509">
        <v>41192</v>
      </c>
      <c r="EG1509">
        <v>103.633</v>
      </c>
      <c r="EU1509">
        <v>41600</v>
      </c>
      <c r="EV1509">
        <v>107.745</v>
      </c>
      <c r="FG1509">
        <v>41956</v>
      </c>
      <c r="FH1509">
        <v>116.41</v>
      </c>
      <c r="FJ1509">
        <v>42069</v>
      </c>
      <c r="FK1509">
        <v>117.455</v>
      </c>
      <c r="FP1509">
        <v>42303</v>
      </c>
      <c r="FQ1509">
        <v>115.11</v>
      </c>
      <c r="GK1509">
        <v>41809</v>
      </c>
      <c r="GL1509">
        <v>117.97499999999999</v>
      </c>
      <c r="GW1509">
        <v>42335</v>
      </c>
      <c r="GX1509">
        <v>128.33000000000001</v>
      </c>
      <c r="HL1509">
        <v>41193</v>
      </c>
      <c r="HM1509">
        <v>97.078000000000003</v>
      </c>
      <c r="HR1509">
        <v>41197</v>
      </c>
      <c r="HS1509">
        <v>92.688000000000002</v>
      </c>
      <c r="HU1509">
        <v>41200</v>
      </c>
      <c r="HV1509">
        <v>76.352000000000004</v>
      </c>
      <c r="HX1509">
        <v>41360</v>
      </c>
      <c r="HY1509">
        <v>90.197000000000003</v>
      </c>
      <c r="IA1509">
        <v>42187</v>
      </c>
      <c r="IB1509">
        <v>123.64</v>
      </c>
    </row>
    <row r="1510" spans="58:236">
      <c r="BF1510">
        <v>41204</v>
      </c>
      <c r="BG1510">
        <v>100.05500000000001</v>
      </c>
      <c r="BI1510">
        <v>41193</v>
      </c>
      <c r="BJ1510">
        <v>101.27</v>
      </c>
      <c r="BO1510">
        <v>41193</v>
      </c>
      <c r="BP1510">
        <v>101.27800000000001</v>
      </c>
      <c r="CA1510">
        <v>41193</v>
      </c>
      <c r="CB1510">
        <v>102.795</v>
      </c>
      <c r="CG1510">
        <v>41193</v>
      </c>
      <c r="CH1510">
        <v>102.47499999999999</v>
      </c>
      <c r="DE1510">
        <v>41193</v>
      </c>
      <c r="DF1510">
        <v>97.673000000000002</v>
      </c>
      <c r="DW1510">
        <v>41193</v>
      </c>
      <c r="DX1510">
        <v>97.504999999999995</v>
      </c>
      <c r="EF1510">
        <v>41193</v>
      </c>
      <c r="EG1510">
        <v>103.848</v>
      </c>
      <c r="EU1510">
        <v>41603</v>
      </c>
      <c r="EV1510">
        <v>107.568</v>
      </c>
      <c r="FG1510">
        <v>41957</v>
      </c>
      <c r="FH1510">
        <v>116.43300000000001</v>
      </c>
      <c r="FJ1510">
        <v>42072</v>
      </c>
      <c r="FK1510">
        <v>117.55800000000001</v>
      </c>
      <c r="FP1510">
        <v>42304</v>
      </c>
      <c r="FQ1510">
        <v>115.303</v>
      </c>
      <c r="GK1510">
        <v>41810</v>
      </c>
      <c r="GL1510">
        <v>117.86</v>
      </c>
      <c r="GW1510">
        <v>42338</v>
      </c>
      <c r="GX1510">
        <v>128.32</v>
      </c>
      <c r="HL1510">
        <v>41194</v>
      </c>
      <c r="HM1510">
        <v>98.058000000000007</v>
      </c>
      <c r="HR1510">
        <v>41198</v>
      </c>
      <c r="HS1510">
        <v>92.965000000000003</v>
      </c>
      <c r="HU1510">
        <v>41201</v>
      </c>
      <c r="HV1510">
        <v>75.875</v>
      </c>
      <c r="HX1510">
        <v>41361</v>
      </c>
      <c r="HY1510">
        <v>90.05</v>
      </c>
      <c r="IA1510">
        <v>42188</v>
      </c>
      <c r="IB1510">
        <v>124.745</v>
      </c>
    </row>
    <row r="1511" spans="58:236">
      <c r="BF1511">
        <v>41205</v>
      </c>
      <c r="BG1511">
        <v>100.042</v>
      </c>
      <c r="BI1511">
        <v>41194</v>
      </c>
      <c r="BJ1511">
        <v>101.508</v>
      </c>
      <c r="BO1511">
        <v>41194</v>
      </c>
      <c r="BP1511">
        <v>101.88800000000001</v>
      </c>
      <c r="CA1511">
        <v>41194</v>
      </c>
      <c r="CB1511">
        <v>103.125</v>
      </c>
      <c r="CG1511">
        <v>41194</v>
      </c>
      <c r="CH1511">
        <v>102.88500000000001</v>
      </c>
      <c r="DE1511">
        <v>41194</v>
      </c>
      <c r="DF1511">
        <v>98.165000000000006</v>
      </c>
      <c r="DW1511">
        <v>41194</v>
      </c>
      <c r="DX1511">
        <v>98.137</v>
      </c>
      <c r="EF1511">
        <v>41194</v>
      </c>
      <c r="EG1511">
        <v>104.66</v>
      </c>
      <c r="EU1511">
        <v>41604</v>
      </c>
      <c r="EV1511">
        <v>107.62</v>
      </c>
      <c r="FG1511">
        <v>41960</v>
      </c>
      <c r="FH1511">
        <v>116.523</v>
      </c>
      <c r="FJ1511">
        <v>42073</v>
      </c>
      <c r="FK1511">
        <v>117.667</v>
      </c>
      <c r="FP1511">
        <v>42305</v>
      </c>
      <c r="FQ1511">
        <v>115.35</v>
      </c>
      <c r="GK1511">
        <v>41813</v>
      </c>
      <c r="GL1511">
        <v>118.227</v>
      </c>
      <c r="GW1511">
        <v>42339</v>
      </c>
      <c r="GX1511">
        <v>128.583</v>
      </c>
      <c r="HL1511">
        <v>41197</v>
      </c>
      <c r="HM1511">
        <v>96.58</v>
      </c>
      <c r="HR1511">
        <v>41199</v>
      </c>
      <c r="HS1511">
        <v>96.04</v>
      </c>
      <c r="HU1511">
        <v>41204</v>
      </c>
      <c r="HV1511">
        <v>74.8</v>
      </c>
      <c r="HX1511">
        <v>41362</v>
      </c>
      <c r="HY1511">
        <v>90.05</v>
      </c>
      <c r="IA1511">
        <v>42191</v>
      </c>
      <c r="IB1511">
        <v>122.947</v>
      </c>
    </row>
    <row r="1512" spans="58:236">
      <c r="BF1512">
        <v>41206</v>
      </c>
      <c r="BG1512">
        <v>100.02</v>
      </c>
      <c r="BI1512">
        <v>41197</v>
      </c>
      <c r="BJ1512">
        <v>101.28</v>
      </c>
      <c r="BO1512">
        <v>41197</v>
      </c>
      <c r="BP1512">
        <v>101.268</v>
      </c>
      <c r="CA1512">
        <v>41197</v>
      </c>
      <c r="CB1512">
        <v>102.765</v>
      </c>
      <c r="CG1512">
        <v>41197</v>
      </c>
      <c r="CH1512">
        <v>102.477</v>
      </c>
      <c r="DE1512">
        <v>41197</v>
      </c>
      <c r="DF1512">
        <v>97.738</v>
      </c>
      <c r="DW1512">
        <v>41197</v>
      </c>
      <c r="DX1512">
        <v>97.637</v>
      </c>
      <c r="EF1512">
        <v>41197</v>
      </c>
      <c r="EG1512">
        <v>103.863</v>
      </c>
      <c r="EU1512">
        <v>41605</v>
      </c>
      <c r="EV1512">
        <v>107.43</v>
      </c>
      <c r="FG1512">
        <v>41961</v>
      </c>
      <c r="FH1512">
        <v>116.503</v>
      </c>
      <c r="FJ1512">
        <v>42074</v>
      </c>
      <c r="FK1512">
        <v>117.77</v>
      </c>
      <c r="FP1512">
        <v>42306</v>
      </c>
      <c r="FQ1512">
        <v>115.038</v>
      </c>
      <c r="GK1512">
        <v>41814</v>
      </c>
      <c r="GL1512">
        <v>118.5</v>
      </c>
      <c r="GW1512">
        <v>42340</v>
      </c>
      <c r="GX1512">
        <v>128.72499999999999</v>
      </c>
      <c r="HL1512">
        <v>41198</v>
      </c>
      <c r="HM1512">
        <v>96.765000000000001</v>
      </c>
      <c r="HR1512">
        <v>41200</v>
      </c>
      <c r="HS1512">
        <v>97.23</v>
      </c>
      <c r="HU1512">
        <v>41205</v>
      </c>
      <c r="HV1512">
        <v>73.572999999999993</v>
      </c>
      <c r="HX1512">
        <v>41365</v>
      </c>
      <c r="HY1512">
        <v>90.05</v>
      </c>
      <c r="IA1512">
        <v>42192</v>
      </c>
      <c r="IB1512">
        <v>125.545</v>
      </c>
    </row>
    <row r="1513" spans="58:236">
      <c r="BF1513">
        <v>41207</v>
      </c>
      <c r="BG1513">
        <v>100.01</v>
      </c>
      <c r="BI1513">
        <v>41198</v>
      </c>
      <c r="BJ1513">
        <v>101.273</v>
      </c>
      <c r="BO1513">
        <v>41198</v>
      </c>
      <c r="BP1513">
        <v>101.24299999999999</v>
      </c>
      <c r="CA1513">
        <v>41198</v>
      </c>
      <c r="CB1513">
        <v>102.90300000000001</v>
      </c>
      <c r="CG1513">
        <v>41198</v>
      </c>
      <c r="CH1513">
        <v>102.548</v>
      </c>
      <c r="DE1513">
        <v>41198</v>
      </c>
      <c r="DF1513">
        <v>97.768000000000001</v>
      </c>
      <c r="DW1513">
        <v>41198</v>
      </c>
      <c r="DX1513">
        <v>97.733000000000004</v>
      </c>
      <c r="EF1513">
        <v>41198</v>
      </c>
      <c r="EG1513">
        <v>103.96</v>
      </c>
      <c r="EU1513">
        <v>41606</v>
      </c>
      <c r="EV1513">
        <v>107.13500000000001</v>
      </c>
      <c r="FG1513">
        <v>41962</v>
      </c>
      <c r="FH1513">
        <v>116.498</v>
      </c>
      <c r="FJ1513">
        <v>42075</v>
      </c>
      <c r="FK1513">
        <v>117.57</v>
      </c>
      <c r="FP1513">
        <v>42307</v>
      </c>
      <c r="FQ1513">
        <v>115.038</v>
      </c>
      <c r="GK1513">
        <v>41815</v>
      </c>
      <c r="GL1513">
        <v>118.68</v>
      </c>
      <c r="GW1513">
        <v>42341</v>
      </c>
      <c r="GX1513">
        <v>126.13500000000001</v>
      </c>
      <c r="HL1513">
        <v>41199</v>
      </c>
      <c r="HM1513">
        <v>99.606999999999999</v>
      </c>
      <c r="HR1513">
        <v>41201</v>
      </c>
      <c r="HS1513">
        <v>96.73</v>
      </c>
      <c r="HU1513">
        <v>41206</v>
      </c>
      <c r="HV1513">
        <v>74.064999999999998</v>
      </c>
      <c r="HX1513">
        <v>41366</v>
      </c>
      <c r="HY1513">
        <v>91.093000000000004</v>
      </c>
      <c r="IA1513">
        <v>42193</v>
      </c>
      <c r="IB1513">
        <v>126.495</v>
      </c>
    </row>
    <row r="1514" spans="58:236">
      <c r="BF1514">
        <v>41208</v>
      </c>
      <c r="BG1514">
        <v>99.988</v>
      </c>
      <c r="BI1514">
        <v>41199</v>
      </c>
      <c r="BJ1514">
        <v>101.333</v>
      </c>
      <c r="BO1514">
        <v>41199</v>
      </c>
      <c r="BP1514">
        <v>101.435</v>
      </c>
      <c r="CA1514">
        <v>41199</v>
      </c>
      <c r="CB1514">
        <v>103.52</v>
      </c>
      <c r="CG1514">
        <v>41199</v>
      </c>
      <c r="CH1514">
        <v>103.38500000000001</v>
      </c>
      <c r="DE1514">
        <v>41199</v>
      </c>
      <c r="DF1514">
        <v>98.88</v>
      </c>
      <c r="DW1514">
        <v>41199</v>
      </c>
      <c r="DX1514">
        <v>99.093000000000004</v>
      </c>
      <c r="EF1514">
        <v>41199</v>
      </c>
      <c r="EG1514">
        <v>105.47499999999999</v>
      </c>
      <c r="EU1514">
        <v>41607</v>
      </c>
      <c r="EV1514">
        <v>106.98</v>
      </c>
      <c r="FG1514">
        <v>41963</v>
      </c>
      <c r="FH1514">
        <v>116.613</v>
      </c>
      <c r="FJ1514">
        <v>42076</v>
      </c>
      <c r="FK1514">
        <v>117.518</v>
      </c>
      <c r="FP1514">
        <v>42310</v>
      </c>
      <c r="FQ1514">
        <v>114.79300000000001</v>
      </c>
      <c r="GK1514">
        <v>41816</v>
      </c>
      <c r="GL1514">
        <v>118.663</v>
      </c>
      <c r="GW1514">
        <v>42342</v>
      </c>
      <c r="GX1514">
        <v>126.12</v>
      </c>
      <c r="HL1514">
        <v>41200</v>
      </c>
      <c r="HM1514">
        <v>100.72499999999999</v>
      </c>
      <c r="HR1514">
        <v>41204</v>
      </c>
      <c r="HS1514">
        <v>95.47</v>
      </c>
      <c r="HU1514">
        <v>41207</v>
      </c>
      <c r="HV1514">
        <v>73.918000000000006</v>
      </c>
      <c r="HX1514">
        <v>41367</v>
      </c>
      <c r="HY1514">
        <v>91.528000000000006</v>
      </c>
      <c r="IA1514">
        <v>42194</v>
      </c>
      <c r="IB1514">
        <v>127.01</v>
      </c>
    </row>
    <row r="1515" spans="58:236">
      <c r="BF1515">
        <v>41211</v>
      </c>
      <c r="BG1515">
        <v>100.008</v>
      </c>
      <c r="BI1515">
        <v>41200</v>
      </c>
      <c r="BJ1515">
        <v>101.30800000000001</v>
      </c>
      <c r="BO1515">
        <v>41200</v>
      </c>
      <c r="BP1515">
        <v>101.428</v>
      </c>
      <c r="CA1515">
        <v>41200</v>
      </c>
      <c r="CB1515">
        <v>103.572</v>
      </c>
      <c r="CG1515">
        <v>41200</v>
      </c>
      <c r="CH1515">
        <v>103.538</v>
      </c>
      <c r="DE1515">
        <v>41200</v>
      </c>
      <c r="DF1515">
        <v>99.097999999999999</v>
      </c>
      <c r="DW1515">
        <v>41200</v>
      </c>
      <c r="DX1515">
        <v>99.435000000000002</v>
      </c>
      <c r="EF1515">
        <v>41200</v>
      </c>
      <c r="EG1515">
        <v>105.875</v>
      </c>
      <c r="EU1515">
        <v>41610</v>
      </c>
      <c r="EV1515">
        <v>106.79</v>
      </c>
      <c r="FG1515">
        <v>41964</v>
      </c>
      <c r="FH1515">
        <v>117.06</v>
      </c>
      <c r="FJ1515">
        <v>42079</v>
      </c>
      <c r="FK1515">
        <v>117.393</v>
      </c>
      <c r="FP1515">
        <v>42311</v>
      </c>
      <c r="FQ1515">
        <v>114.90300000000001</v>
      </c>
      <c r="GK1515">
        <v>41817</v>
      </c>
      <c r="GL1515">
        <v>118.61799999999999</v>
      </c>
      <c r="GW1515">
        <v>42345</v>
      </c>
      <c r="GX1515">
        <v>127.248</v>
      </c>
      <c r="HL1515">
        <v>41201</v>
      </c>
      <c r="HM1515">
        <v>100.22499999999999</v>
      </c>
      <c r="HR1515">
        <v>41205</v>
      </c>
      <c r="HS1515">
        <v>94.138000000000005</v>
      </c>
      <c r="HU1515">
        <v>41208</v>
      </c>
      <c r="HV1515">
        <v>74.162999999999997</v>
      </c>
      <c r="HX1515">
        <v>41368</v>
      </c>
      <c r="HY1515">
        <v>91.635000000000005</v>
      </c>
      <c r="IA1515">
        <v>42195</v>
      </c>
      <c r="IB1515">
        <v>125.753</v>
      </c>
    </row>
    <row r="1516" spans="58:236">
      <c r="BF1516">
        <v>41212</v>
      </c>
      <c r="BG1516">
        <v>100.045</v>
      </c>
      <c r="BI1516">
        <v>41201</v>
      </c>
      <c r="BJ1516">
        <v>101.27</v>
      </c>
      <c r="BO1516">
        <v>41201</v>
      </c>
      <c r="BP1516">
        <v>101.428</v>
      </c>
      <c r="CA1516">
        <v>41201</v>
      </c>
      <c r="CB1516">
        <v>103.503</v>
      </c>
      <c r="CG1516">
        <v>41201</v>
      </c>
      <c r="CH1516">
        <v>103.41</v>
      </c>
      <c r="DE1516">
        <v>41201</v>
      </c>
      <c r="DF1516">
        <v>98.927999999999997</v>
      </c>
      <c r="DW1516">
        <v>41201</v>
      </c>
      <c r="DX1516">
        <v>99.158000000000001</v>
      </c>
      <c r="EF1516">
        <v>41201</v>
      </c>
      <c r="EG1516">
        <v>105.64</v>
      </c>
      <c r="EU1516">
        <v>41611</v>
      </c>
      <c r="EV1516">
        <v>106.852</v>
      </c>
      <c r="FG1516">
        <v>41967</v>
      </c>
      <c r="FH1516">
        <v>117.29</v>
      </c>
      <c r="FJ1516">
        <v>42080</v>
      </c>
      <c r="FK1516">
        <v>117.128</v>
      </c>
      <c r="FP1516">
        <v>42312</v>
      </c>
      <c r="FQ1516">
        <v>114.928</v>
      </c>
      <c r="GK1516">
        <v>41820</v>
      </c>
      <c r="GL1516">
        <v>118.417</v>
      </c>
      <c r="GW1516">
        <v>42346</v>
      </c>
      <c r="GX1516">
        <v>127.423</v>
      </c>
      <c r="HL1516">
        <v>41204</v>
      </c>
      <c r="HM1516">
        <v>99.125</v>
      </c>
      <c r="HR1516">
        <v>41206</v>
      </c>
      <c r="HS1516">
        <v>94.674999999999997</v>
      </c>
      <c r="HU1516">
        <v>41211</v>
      </c>
      <c r="HV1516">
        <v>73.614999999999995</v>
      </c>
      <c r="HX1516">
        <v>41369</v>
      </c>
      <c r="HY1516">
        <v>93.863</v>
      </c>
      <c r="IA1516">
        <v>42198</v>
      </c>
      <c r="IB1516">
        <v>124.86</v>
      </c>
    </row>
    <row r="1517" spans="58:236">
      <c r="BI1517">
        <v>41204</v>
      </c>
      <c r="BJ1517">
        <v>101.253</v>
      </c>
      <c r="BO1517">
        <v>41204</v>
      </c>
      <c r="BP1517">
        <v>101.435</v>
      </c>
      <c r="CA1517">
        <v>41204</v>
      </c>
      <c r="CB1517">
        <v>103.288</v>
      </c>
      <c r="CG1517">
        <v>41204</v>
      </c>
      <c r="CH1517">
        <v>103.06</v>
      </c>
      <c r="DE1517">
        <v>41204</v>
      </c>
      <c r="DF1517">
        <v>98.504999999999995</v>
      </c>
      <c r="DW1517">
        <v>41204</v>
      </c>
      <c r="DX1517">
        <v>98.563000000000002</v>
      </c>
      <c r="EF1517">
        <v>41204</v>
      </c>
      <c r="EG1517">
        <v>104.905</v>
      </c>
      <c r="EU1517">
        <v>41612</v>
      </c>
      <c r="EV1517">
        <v>106.498</v>
      </c>
      <c r="FG1517">
        <v>41968</v>
      </c>
      <c r="FH1517">
        <v>117.40300000000001</v>
      </c>
      <c r="FJ1517">
        <v>42081</v>
      </c>
      <c r="FK1517">
        <v>116.943</v>
      </c>
      <c r="FP1517">
        <v>42313</v>
      </c>
      <c r="FQ1517">
        <v>114.733</v>
      </c>
      <c r="GK1517">
        <v>41821</v>
      </c>
      <c r="GL1517">
        <v>118.658</v>
      </c>
      <c r="GW1517">
        <v>42347</v>
      </c>
      <c r="GX1517">
        <v>127.16500000000001</v>
      </c>
      <c r="HL1517">
        <v>41205</v>
      </c>
      <c r="HM1517">
        <v>97.882999999999996</v>
      </c>
      <c r="HR1517">
        <v>41207</v>
      </c>
      <c r="HS1517">
        <v>94.468000000000004</v>
      </c>
      <c r="HU1517">
        <v>41212</v>
      </c>
      <c r="HV1517">
        <v>73.674999999999997</v>
      </c>
      <c r="HX1517">
        <v>41372</v>
      </c>
      <c r="HY1517">
        <v>94.06</v>
      </c>
      <c r="IA1517">
        <v>42199</v>
      </c>
      <c r="IB1517">
        <v>125.208</v>
      </c>
    </row>
    <row r="1518" spans="58:236">
      <c r="BI1518">
        <v>41205</v>
      </c>
      <c r="BJ1518">
        <v>101.223</v>
      </c>
      <c r="BO1518">
        <v>41205</v>
      </c>
      <c r="BP1518">
        <v>101.378</v>
      </c>
      <c r="CA1518">
        <v>41205</v>
      </c>
      <c r="CB1518">
        <v>103.05500000000001</v>
      </c>
      <c r="CG1518">
        <v>41205</v>
      </c>
      <c r="CH1518">
        <v>102.758</v>
      </c>
      <c r="DE1518">
        <v>41205</v>
      </c>
      <c r="DF1518">
        <v>98.102000000000004</v>
      </c>
      <c r="DW1518">
        <v>41205</v>
      </c>
      <c r="DX1518">
        <v>98.08</v>
      </c>
      <c r="EF1518">
        <v>41205</v>
      </c>
      <c r="EG1518">
        <v>104.373</v>
      </c>
      <c r="EU1518">
        <v>41613</v>
      </c>
      <c r="EV1518">
        <v>106.22499999999999</v>
      </c>
      <c r="FG1518">
        <v>41969</v>
      </c>
      <c r="FH1518">
        <v>117.145</v>
      </c>
      <c r="FJ1518">
        <v>42082</v>
      </c>
      <c r="FK1518">
        <v>117.008</v>
      </c>
      <c r="FP1518">
        <v>42314</v>
      </c>
      <c r="FQ1518">
        <v>114.35</v>
      </c>
      <c r="GK1518">
        <v>41822</v>
      </c>
      <c r="GL1518">
        <v>117.785</v>
      </c>
      <c r="GW1518">
        <v>42348</v>
      </c>
      <c r="GX1518">
        <v>127.3</v>
      </c>
      <c r="HL1518">
        <v>41206</v>
      </c>
      <c r="HM1518">
        <v>98.393000000000001</v>
      </c>
      <c r="HR1518">
        <v>41208</v>
      </c>
      <c r="HS1518">
        <v>94.757999999999996</v>
      </c>
      <c r="HU1518">
        <v>41213</v>
      </c>
      <c r="HV1518">
        <v>74.03</v>
      </c>
      <c r="HX1518">
        <v>41373</v>
      </c>
      <c r="HY1518">
        <v>94.444999999999993</v>
      </c>
      <c r="IA1518">
        <v>42200</v>
      </c>
      <c r="IB1518">
        <v>126.982</v>
      </c>
    </row>
    <row r="1519" spans="58:236">
      <c r="BI1519">
        <v>41206</v>
      </c>
      <c r="BJ1519">
        <v>101.175</v>
      </c>
      <c r="BO1519">
        <v>41206</v>
      </c>
      <c r="BP1519">
        <v>101.34</v>
      </c>
      <c r="CA1519">
        <v>41206</v>
      </c>
      <c r="CB1519">
        <v>103.083</v>
      </c>
      <c r="CG1519">
        <v>41206</v>
      </c>
      <c r="CH1519">
        <v>102.863</v>
      </c>
      <c r="DE1519">
        <v>41206</v>
      </c>
      <c r="DF1519">
        <v>98.295000000000002</v>
      </c>
      <c r="DW1519">
        <v>41206</v>
      </c>
      <c r="DX1519">
        <v>98.337999999999994</v>
      </c>
      <c r="EF1519">
        <v>41206</v>
      </c>
      <c r="EG1519">
        <v>104.693</v>
      </c>
      <c r="EU1519">
        <v>41614</v>
      </c>
      <c r="EV1519">
        <v>106.417</v>
      </c>
      <c r="FG1519">
        <v>41970</v>
      </c>
      <c r="FH1519">
        <v>117.27</v>
      </c>
      <c r="FJ1519">
        <v>42083</v>
      </c>
      <c r="FK1519">
        <v>117.27500000000001</v>
      </c>
      <c r="FP1519">
        <v>42317</v>
      </c>
      <c r="FQ1519">
        <v>114.265</v>
      </c>
      <c r="GK1519">
        <v>41823</v>
      </c>
      <c r="GL1519">
        <v>118.313</v>
      </c>
      <c r="GW1519">
        <v>42349</v>
      </c>
      <c r="GX1519">
        <v>127.253</v>
      </c>
      <c r="HL1519">
        <v>41207</v>
      </c>
      <c r="HM1519">
        <v>98.165000000000006</v>
      </c>
      <c r="HR1519">
        <v>41211</v>
      </c>
      <c r="HS1519">
        <v>94.322000000000003</v>
      </c>
      <c r="HU1519">
        <v>41214</v>
      </c>
      <c r="HV1519">
        <v>74.238</v>
      </c>
      <c r="HX1519">
        <v>41374</v>
      </c>
      <c r="HY1519">
        <v>95.033000000000001</v>
      </c>
      <c r="IA1519">
        <v>42201</v>
      </c>
      <c r="IB1519">
        <v>128.1</v>
      </c>
    </row>
    <row r="1520" spans="58:236">
      <c r="BI1520">
        <v>41207</v>
      </c>
      <c r="BJ1520">
        <v>101.137</v>
      </c>
      <c r="BO1520">
        <v>41207</v>
      </c>
      <c r="BP1520">
        <v>101.352</v>
      </c>
      <c r="CA1520">
        <v>41207</v>
      </c>
      <c r="CB1520">
        <v>102.917</v>
      </c>
      <c r="CG1520">
        <v>41207</v>
      </c>
      <c r="CH1520">
        <v>102.66</v>
      </c>
      <c r="DE1520">
        <v>41207</v>
      </c>
      <c r="DF1520">
        <v>98.048000000000002</v>
      </c>
      <c r="DW1520">
        <v>41207</v>
      </c>
      <c r="DX1520">
        <v>98.064999999999998</v>
      </c>
      <c r="EF1520">
        <v>41207</v>
      </c>
      <c r="EG1520">
        <v>104.36799999999999</v>
      </c>
      <c r="EU1520">
        <v>41617</v>
      </c>
      <c r="EV1520">
        <v>106.788</v>
      </c>
      <c r="FG1520">
        <v>41971</v>
      </c>
      <c r="FH1520">
        <v>117.08499999999999</v>
      </c>
      <c r="FJ1520">
        <v>42086</v>
      </c>
      <c r="FK1520">
        <v>117.188</v>
      </c>
      <c r="FP1520">
        <v>42318</v>
      </c>
      <c r="FQ1520">
        <v>114.655</v>
      </c>
      <c r="GK1520">
        <v>41824</v>
      </c>
      <c r="GL1520">
        <v>118.203</v>
      </c>
      <c r="GW1520">
        <v>42352</v>
      </c>
      <c r="GX1520">
        <v>126.22</v>
      </c>
      <c r="HL1520">
        <v>41208</v>
      </c>
      <c r="HM1520">
        <v>98.397999999999996</v>
      </c>
      <c r="HR1520">
        <v>41212</v>
      </c>
      <c r="HS1520">
        <v>94.36</v>
      </c>
      <c r="HU1520">
        <v>41215</v>
      </c>
      <c r="HV1520">
        <v>73.412999999999997</v>
      </c>
      <c r="HX1520">
        <v>41375</v>
      </c>
      <c r="HY1520">
        <v>94.43</v>
      </c>
      <c r="IA1520">
        <v>42202</v>
      </c>
      <c r="IB1520">
        <v>129.71</v>
      </c>
    </row>
    <row r="1521" spans="61:236">
      <c r="BI1521">
        <v>41208</v>
      </c>
      <c r="BJ1521">
        <v>101.133</v>
      </c>
      <c r="BO1521">
        <v>41208</v>
      </c>
      <c r="BP1521">
        <v>101.32</v>
      </c>
      <c r="CA1521">
        <v>41208</v>
      </c>
      <c r="CB1521">
        <v>102.96299999999999</v>
      </c>
      <c r="CG1521">
        <v>41208</v>
      </c>
      <c r="CH1521">
        <v>102.733</v>
      </c>
      <c r="DE1521">
        <v>41208</v>
      </c>
      <c r="DF1521">
        <v>98.212999999999994</v>
      </c>
      <c r="DW1521">
        <v>41208</v>
      </c>
      <c r="DX1521">
        <v>98.32</v>
      </c>
      <c r="EF1521">
        <v>41208</v>
      </c>
      <c r="EG1521">
        <v>104.623</v>
      </c>
      <c r="EU1521">
        <v>41618</v>
      </c>
      <c r="EV1521">
        <v>107.218</v>
      </c>
      <c r="FG1521">
        <v>41974</v>
      </c>
      <c r="FH1521">
        <v>117.063</v>
      </c>
      <c r="FJ1521">
        <v>42087</v>
      </c>
      <c r="FK1521">
        <v>117.11799999999999</v>
      </c>
      <c r="FP1521">
        <v>42319</v>
      </c>
      <c r="FQ1521">
        <v>114.77800000000001</v>
      </c>
      <c r="GK1521">
        <v>41827</v>
      </c>
      <c r="GL1521">
        <v>118.155</v>
      </c>
      <c r="GW1521">
        <v>42353</v>
      </c>
      <c r="GX1521">
        <v>125.822</v>
      </c>
      <c r="HL1521">
        <v>41211</v>
      </c>
      <c r="HM1521">
        <v>97.87</v>
      </c>
      <c r="HR1521">
        <v>41213</v>
      </c>
      <c r="HS1521">
        <v>94.942999999999998</v>
      </c>
      <c r="HU1521">
        <v>41218</v>
      </c>
      <c r="HV1521">
        <v>72.587999999999994</v>
      </c>
      <c r="HX1521">
        <v>41376</v>
      </c>
      <c r="HY1521">
        <v>93.944999999999993</v>
      </c>
      <c r="IA1521">
        <v>42205</v>
      </c>
      <c r="IB1521">
        <v>129.61500000000001</v>
      </c>
    </row>
    <row r="1522" spans="61:236">
      <c r="BI1522">
        <v>41211</v>
      </c>
      <c r="BJ1522">
        <v>101.12</v>
      </c>
      <c r="BO1522">
        <v>41211</v>
      </c>
      <c r="BP1522">
        <v>101.268</v>
      </c>
      <c r="CA1522">
        <v>41211</v>
      </c>
      <c r="CB1522">
        <v>102.848</v>
      </c>
      <c r="CG1522">
        <v>41211</v>
      </c>
      <c r="CH1522">
        <v>102.575</v>
      </c>
      <c r="DE1522">
        <v>41211</v>
      </c>
      <c r="DF1522">
        <v>98.004999999999995</v>
      </c>
      <c r="DW1522">
        <v>41211</v>
      </c>
      <c r="DX1522">
        <v>98.045000000000002</v>
      </c>
      <c r="EF1522">
        <v>41211</v>
      </c>
      <c r="EG1522">
        <v>104.36499999999999</v>
      </c>
      <c r="EU1522">
        <v>41619</v>
      </c>
      <c r="EV1522">
        <v>107.25</v>
      </c>
      <c r="FG1522">
        <v>41975</v>
      </c>
      <c r="FH1522">
        <v>117.05</v>
      </c>
      <c r="FJ1522">
        <v>42088</v>
      </c>
      <c r="FK1522">
        <v>117.098</v>
      </c>
      <c r="FP1522">
        <v>42320</v>
      </c>
      <c r="FQ1522">
        <v>114.738</v>
      </c>
      <c r="GK1522">
        <v>41828</v>
      </c>
      <c r="GL1522">
        <v>117.755</v>
      </c>
      <c r="GW1522">
        <v>42354</v>
      </c>
      <c r="GX1522">
        <v>125.83</v>
      </c>
      <c r="HL1522">
        <v>41212</v>
      </c>
      <c r="HM1522">
        <v>97.947999999999993</v>
      </c>
      <c r="HR1522">
        <v>41214</v>
      </c>
      <c r="HS1522">
        <v>95.22</v>
      </c>
      <c r="HU1522">
        <v>41219</v>
      </c>
      <c r="HV1522">
        <v>73.358000000000004</v>
      </c>
      <c r="HX1522">
        <v>41379</v>
      </c>
      <c r="HY1522">
        <v>93.484999999999999</v>
      </c>
      <c r="IA1522">
        <v>42206</v>
      </c>
      <c r="IB1522">
        <v>128.875</v>
      </c>
    </row>
    <row r="1523" spans="61:236">
      <c r="BI1523">
        <v>41212</v>
      </c>
      <c r="BJ1523">
        <v>101.11</v>
      </c>
      <c r="BO1523">
        <v>41212</v>
      </c>
      <c r="BP1523">
        <v>101.318</v>
      </c>
      <c r="CA1523">
        <v>41212</v>
      </c>
      <c r="CB1523">
        <v>102.91500000000001</v>
      </c>
      <c r="CG1523">
        <v>41212</v>
      </c>
      <c r="CH1523">
        <v>102.65300000000001</v>
      </c>
      <c r="DE1523">
        <v>41212</v>
      </c>
      <c r="DF1523">
        <v>98.102000000000004</v>
      </c>
      <c r="DW1523">
        <v>41212</v>
      </c>
      <c r="DX1523">
        <v>98.147999999999996</v>
      </c>
      <c r="EF1523">
        <v>41212</v>
      </c>
      <c r="EG1523">
        <v>104.465</v>
      </c>
      <c r="EU1523">
        <v>41620</v>
      </c>
      <c r="EV1523">
        <v>106.883</v>
      </c>
      <c r="FG1523">
        <v>41976</v>
      </c>
      <c r="FH1523">
        <v>117.158</v>
      </c>
      <c r="FJ1523">
        <v>42089</v>
      </c>
      <c r="FK1523">
        <v>117.155</v>
      </c>
      <c r="FP1523">
        <v>42321</v>
      </c>
      <c r="FQ1523">
        <v>114.83499999999999</v>
      </c>
      <c r="GK1523">
        <v>41829</v>
      </c>
      <c r="GL1523">
        <v>117.398</v>
      </c>
      <c r="GW1523">
        <v>42355</v>
      </c>
      <c r="GX1523">
        <v>126.1</v>
      </c>
      <c r="HL1523">
        <v>41213</v>
      </c>
      <c r="HM1523">
        <v>98.45</v>
      </c>
      <c r="HR1523">
        <v>41215</v>
      </c>
      <c r="HS1523">
        <v>94.173000000000002</v>
      </c>
      <c r="HU1523">
        <v>41220</v>
      </c>
      <c r="HV1523">
        <v>73.114999999999995</v>
      </c>
      <c r="HX1523">
        <v>41380</v>
      </c>
      <c r="HY1523">
        <v>93.367999999999995</v>
      </c>
      <c r="IA1523">
        <v>42207</v>
      </c>
      <c r="IB1523">
        <v>129.16800000000001</v>
      </c>
    </row>
    <row r="1524" spans="61:236">
      <c r="BI1524">
        <v>41213</v>
      </c>
      <c r="BJ1524">
        <v>101.108</v>
      </c>
      <c r="BO1524">
        <v>41213</v>
      </c>
      <c r="BP1524">
        <v>101.405</v>
      </c>
      <c r="CA1524">
        <v>41213</v>
      </c>
      <c r="CB1524">
        <v>103.02800000000001</v>
      </c>
      <c r="CG1524">
        <v>41213</v>
      </c>
      <c r="CH1524">
        <v>102.803</v>
      </c>
      <c r="DE1524">
        <v>41213</v>
      </c>
      <c r="DF1524">
        <v>98.317999999999998</v>
      </c>
      <c r="DW1524">
        <v>41213</v>
      </c>
      <c r="DX1524">
        <v>98.423000000000002</v>
      </c>
      <c r="EF1524">
        <v>41213</v>
      </c>
      <c r="EG1524">
        <v>104.755</v>
      </c>
      <c r="EU1524">
        <v>41621</v>
      </c>
      <c r="EV1524">
        <v>106.81</v>
      </c>
      <c r="FG1524">
        <v>41977</v>
      </c>
      <c r="FH1524">
        <v>116.953</v>
      </c>
      <c r="FJ1524">
        <v>42090</v>
      </c>
      <c r="FK1524">
        <v>117.023</v>
      </c>
      <c r="FP1524">
        <v>42324</v>
      </c>
      <c r="FQ1524">
        <v>114.77800000000001</v>
      </c>
      <c r="GK1524">
        <v>41830</v>
      </c>
      <c r="GL1524">
        <v>116.8</v>
      </c>
      <c r="GW1524">
        <v>42356</v>
      </c>
      <c r="GX1524">
        <v>126.565</v>
      </c>
      <c r="HL1524">
        <v>41214</v>
      </c>
      <c r="HM1524">
        <v>98.7</v>
      </c>
      <c r="HR1524">
        <v>41218</v>
      </c>
      <c r="HS1524">
        <v>92.96</v>
      </c>
      <c r="HU1524">
        <v>41221</v>
      </c>
      <c r="HV1524">
        <v>71.864999999999995</v>
      </c>
      <c r="HX1524">
        <v>41381</v>
      </c>
      <c r="HY1524">
        <v>94.067999999999998</v>
      </c>
      <c r="IA1524">
        <v>42208</v>
      </c>
      <c r="IB1524">
        <v>130.20500000000001</v>
      </c>
    </row>
    <row r="1525" spans="61:236">
      <c r="BI1525">
        <v>41214</v>
      </c>
      <c r="BJ1525">
        <v>101.105</v>
      </c>
      <c r="BO1525">
        <v>41214</v>
      </c>
      <c r="BP1525">
        <v>101.405</v>
      </c>
      <c r="CA1525">
        <v>41214</v>
      </c>
      <c r="CB1525">
        <v>103.13</v>
      </c>
      <c r="CG1525">
        <v>41214</v>
      </c>
      <c r="CH1525">
        <v>102.93300000000001</v>
      </c>
      <c r="DE1525">
        <v>41214</v>
      </c>
      <c r="DF1525">
        <v>98.447000000000003</v>
      </c>
      <c r="DW1525">
        <v>41214</v>
      </c>
      <c r="DX1525">
        <v>98.59</v>
      </c>
      <c r="EF1525">
        <v>41214</v>
      </c>
      <c r="EG1525">
        <v>104.93</v>
      </c>
      <c r="EU1525">
        <v>41624</v>
      </c>
      <c r="EV1525">
        <v>106.91</v>
      </c>
      <c r="FG1525">
        <v>41978</v>
      </c>
      <c r="FH1525">
        <v>117.065</v>
      </c>
      <c r="FJ1525">
        <v>42093</v>
      </c>
      <c r="FK1525">
        <v>117.137</v>
      </c>
      <c r="FP1525">
        <v>42325</v>
      </c>
      <c r="FQ1525">
        <v>114.88500000000001</v>
      </c>
      <c r="GK1525">
        <v>41831</v>
      </c>
      <c r="GL1525">
        <v>117.258</v>
      </c>
      <c r="GW1525">
        <v>42359</v>
      </c>
      <c r="GX1525">
        <v>125.788</v>
      </c>
      <c r="HL1525">
        <v>41215</v>
      </c>
      <c r="HM1525">
        <v>97.897999999999996</v>
      </c>
      <c r="HR1525">
        <v>41219</v>
      </c>
      <c r="HS1525">
        <v>93.674999999999997</v>
      </c>
      <c r="HU1525">
        <v>41222</v>
      </c>
      <c r="HV1525">
        <v>72.201999999999998</v>
      </c>
      <c r="HX1525">
        <v>41382</v>
      </c>
      <c r="HY1525">
        <v>94.174999999999997</v>
      </c>
      <c r="IA1525">
        <v>42209</v>
      </c>
      <c r="IB1525">
        <v>131.48500000000001</v>
      </c>
    </row>
    <row r="1526" spans="61:236">
      <c r="BI1526">
        <v>41215</v>
      </c>
      <c r="BJ1526">
        <v>101.098</v>
      </c>
      <c r="BO1526">
        <v>41215</v>
      </c>
      <c r="BP1526">
        <v>101.408</v>
      </c>
      <c r="CA1526">
        <v>41215</v>
      </c>
      <c r="CB1526">
        <v>102.96</v>
      </c>
      <c r="CG1526">
        <v>41215</v>
      </c>
      <c r="CH1526">
        <v>102.68300000000001</v>
      </c>
      <c r="DE1526">
        <v>41215</v>
      </c>
      <c r="DF1526">
        <v>98.12</v>
      </c>
      <c r="DW1526">
        <v>41215</v>
      </c>
      <c r="DX1526">
        <v>98.144999999999996</v>
      </c>
      <c r="EF1526">
        <v>41215</v>
      </c>
      <c r="EG1526">
        <v>104.438</v>
      </c>
      <c r="EU1526">
        <v>41625</v>
      </c>
      <c r="EV1526">
        <v>106.77500000000001</v>
      </c>
      <c r="FG1526">
        <v>41981</v>
      </c>
      <c r="FH1526">
        <v>117.178</v>
      </c>
      <c r="FJ1526">
        <v>42094</v>
      </c>
      <c r="FK1526">
        <v>117.318</v>
      </c>
      <c r="FP1526">
        <v>42326</v>
      </c>
      <c r="FQ1526">
        <v>115.005</v>
      </c>
      <c r="GK1526">
        <v>41834</v>
      </c>
      <c r="GL1526">
        <v>117.255</v>
      </c>
      <c r="GW1526">
        <v>42360</v>
      </c>
      <c r="GX1526">
        <v>125.633</v>
      </c>
      <c r="HL1526">
        <v>41218</v>
      </c>
      <c r="HM1526">
        <v>96.935000000000002</v>
      </c>
      <c r="HR1526">
        <v>41220</v>
      </c>
      <c r="HS1526">
        <v>93.447000000000003</v>
      </c>
      <c r="HU1526">
        <v>41225</v>
      </c>
      <c r="HV1526">
        <v>71.826999999999998</v>
      </c>
      <c r="HX1526">
        <v>41383</v>
      </c>
      <c r="HY1526">
        <v>94.863</v>
      </c>
      <c r="IA1526">
        <v>42212</v>
      </c>
      <c r="IB1526">
        <v>131.13800000000001</v>
      </c>
    </row>
    <row r="1527" spans="61:236">
      <c r="BI1527">
        <v>41218</v>
      </c>
      <c r="BJ1527">
        <v>101.075</v>
      </c>
      <c r="BO1527">
        <v>41218</v>
      </c>
      <c r="BP1527">
        <v>101.36799999999999</v>
      </c>
      <c r="CA1527">
        <v>41218</v>
      </c>
      <c r="CB1527">
        <v>102.80800000000001</v>
      </c>
      <c r="CG1527">
        <v>41218</v>
      </c>
      <c r="CH1527">
        <v>102.488</v>
      </c>
      <c r="DE1527">
        <v>41218</v>
      </c>
      <c r="DF1527">
        <v>97.828000000000003</v>
      </c>
      <c r="DW1527">
        <v>41218</v>
      </c>
      <c r="DX1527">
        <v>97.73</v>
      </c>
      <c r="EF1527">
        <v>41218</v>
      </c>
      <c r="EG1527">
        <v>103.908</v>
      </c>
      <c r="EU1527">
        <v>41626</v>
      </c>
      <c r="EV1527">
        <v>106.5</v>
      </c>
      <c r="FG1527">
        <v>41982</v>
      </c>
      <c r="FH1527">
        <v>116.843</v>
      </c>
      <c r="FJ1527">
        <v>42095</v>
      </c>
      <c r="FK1527">
        <v>117.3</v>
      </c>
      <c r="FP1527">
        <v>42327</v>
      </c>
      <c r="FQ1527">
        <v>115.113</v>
      </c>
      <c r="GK1527">
        <v>41835</v>
      </c>
      <c r="GL1527">
        <v>117.81</v>
      </c>
      <c r="GW1527">
        <v>42361</v>
      </c>
      <c r="GX1527">
        <v>125.235</v>
      </c>
      <c r="HL1527">
        <v>41219</v>
      </c>
      <c r="HM1527">
        <v>97.692999999999998</v>
      </c>
      <c r="HR1527">
        <v>41221</v>
      </c>
      <c r="HS1527">
        <v>92.292000000000002</v>
      </c>
      <c r="HU1527">
        <v>41226</v>
      </c>
      <c r="HV1527">
        <v>72.183000000000007</v>
      </c>
      <c r="HX1527">
        <v>41386</v>
      </c>
      <c r="HY1527">
        <v>96.905000000000001</v>
      </c>
      <c r="IA1527">
        <v>42213</v>
      </c>
      <c r="IB1527">
        <v>131.46</v>
      </c>
    </row>
    <row r="1528" spans="61:236">
      <c r="BI1528">
        <v>41219</v>
      </c>
      <c r="BJ1528">
        <v>101.083</v>
      </c>
      <c r="BO1528">
        <v>41219</v>
      </c>
      <c r="BP1528">
        <v>101.378</v>
      </c>
      <c r="CA1528">
        <v>41219</v>
      </c>
      <c r="CB1528">
        <v>102.96299999999999</v>
      </c>
      <c r="CG1528">
        <v>41219</v>
      </c>
      <c r="CH1528">
        <v>102.715</v>
      </c>
      <c r="DE1528">
        <v>41219</v>
      </c>
      <c r="DF1528">
        <v>98.168000000000006</v>
      </c>
      <c r="DW1528">
        <v>41219</v>
      </c>
      <c r="DX1528">
        <v>98.16</v>
      </c>
      <c r="EF1528">
        <v>41219</v>
      </c>
      <c r="EG1528">
        <v>104.387</v>
      </c>
      <c r="EU1528">
        <v>41627</v>
      </c>
      <c r="EV1528">
        <v>106.578</v>
      </c>
      <c r="FG1528">
        <v>41983</v>
      </c>
      <c r="FH1528">
        <v>116.465</v>
      </c>
      <c r="FJ1528">
        <v>42096</v>
      </c>
      <c r="FK1528">
        <v>117.33799999999999</v>
      </c>
      <c r="FP1528">
        <v>42328</v>
      </c>
      <c r="FQ1528">
        <v>115.233</v>
      </c>
      <c r="GK1528">
        <v>41836</v>
      </c>
      <c r="GL1528">
        <v>118.27</v>
      </c>
      <c r="GW1528">
        <v>42362</v>
      </c>
      <c r="GX1528">
        <v>125.245</v>
      </c>
      <c r="HL1528">
        <v>41220</v>
      </c>
      <c r="HM1528">
        <v>97.36</v>
      </c>
      <c r="HR1528">
        <v>41222</v>
      </c>
      <c r="HS1528">
        <v>92.697000000000003</v>
      </c>
      <c r="HU1528">
        <v>41227</v>
      </c>
      <c r="HV1528">
        <v>71.417000000000002</v>
      </c>
      <c r="HX1528">
        <v>41387</v>
      </c>
      <c r="HY1528">
        <v>100.24</v>
      </c>
      <c r="IA1528">
        <v>42214</v>
      </c>
      <c r="IB1528">
        <v>130.773</v>
      </c>
    </row>
    <row r="1529" spans="61:236">
      <c r="BI1529">
        <v>41220</v>
      </c>
      <c r="BJ1529">
        <v>101.04</v>
      </c>
      <c r="BO1529">
        <v>41220</v>
      </c>
      <c r="BP1529">
        <v>101.358</v>
      </c>
      <c r="CA1529">
        <v>41220</v>
      </c>
      <c r="CB1529">
        <v>102.825</v>
      </c>
      <c r="CG1529">
        <v>41220</v>
      </c>
      <c r="CH1529">
        <v>102.583</v>
      </c>
      <c r="DE1529">
        <v>41220</v>
      </c>
      <c r="DF1529">
        <v>98.028000000000006</v>
      </c>
      <c r="DW1529">
        <v>41220</v>
      </c>
      <c r="DX1529">
        <v>97.957999999999998</v>
      </c>
      <c r="EF1529">
        <v>41220</v>
      </c>
      <c r="EG1529">
        <v>104.15</v>
      </c>
      <c r="EU1529">
        <v>41628</v>
      </c>
      <c r="EV1529">
        <v>106.55500000000001</v>
      </c>
      <c r="FG1529">
        <v>41984</v>
      </c>
      <c r="FH1529">
        <v>116.348</v>
      </c>
      <c r="FJ1529">
        <v>42097</v>
      </c>
      <c r="FK1529">
        <v>117.33799999999999</v>
      </c>
      <c r="FP1529">
        <v>42331</v>
      </c>
      <c r="FQ1529">
        <v>115.16</v>
      </c>
      <c r="GK1529">
        <v>41837</v>
      </c>
      <c r="GL1529">
        <v>118.565</v>
      </c>
      <c r="GW1529">
        <v>42363</v>
      </c>
      <c r="GX1529">
        <v>125.245</v>
      </c>
      <c r="HL1529">
        <v>41221</v>
      </c>
      <c r="HM1529">
        <v>96.09</v>
      </c>
      <c r="HR1529">
        <v>41225</v>
      </c>
      <c r="HS1529">
        <v>92.314999999999998</v>
      </c>
      <c r="HU1529">
        <v>41228</v>
      </c>
      <c r="HV1529">
        <v>71.805000000000007</v>
      </c>
      <c r="HX1529">
        <v>41388</v>
      </c>
      <c r="HY1529">
        <v>100.215</v>
      </c>
      <c r="IA1529">
        <v>42215</v>
      </c>
      <c r="IB1529">
        <v>131.57499999999999</v>
      </c>
    </row>
    <row r="1530" spans="61:236">
      <c r="BI1530">
        <v>41221</v>
      </c>
      <c r="BJ1530">
        <v>101.023</v>
      </c>
      <c r="BO1530">
        <v>41221</v>
      </c>
      <c r="BP1530">
        <v>101.35</v>
      </c>
      <c r="CA1530">
        <v>41221</v>
      </c>
      <c r="CB1530">
        <v>102.72</v>
      </c>
      <c r="CG1530">
        <v>41221</v>
      </c>
      <c r="CH1530">
        <v>102.36799999999999</v>
      </c>
      <c r="DE1530">
        <v>41221</v>
      </c>
      <c r="DF1530">
        <v>97.75</v>
      </c>
      <c r="DW1530">
        <v>41221</v>
      </c>
      <c r="DX1530">
        <v>97.545000000000002</v>
      </c>
      <c r="EF1530">
        <v>41221</v>
      </c>
      <c r="EG1530">
        <v>103.688</v>
      </c>
      <c r="EU1530">
        <v>41631</v>
      </c>
      <c r="EV1530">
        <v>106.173</v>
      </c>
      <c r="FG1530">
        <v>41985</v>
      </c>
      <c r="FH1530">
        <v>116.04300000000001</v>
      </c>
      <c r="FJ1530">
        <v>42100</v>
      </c>
      <c r="FK1530">
        <v>117.33799999999999</v>
      </c>
      <c r="FP1530">
        <v>42332</v>
      </c>
      <c r="FQ1530">
        <v>115.185</v>
      </c>
      <c r="GK1530">
        <v>41838</v>
      </c>
      <c r="GL1530">
        <v>118.863</v>
      </c>
      <c r="GW1530">
        <v>42366</v>
      </c>
      <c r="GX1530">
        <v>125.623</v>
      </c>
      <c r="HL1530">
        <v>41222</v>
      </c>
      <c r="HM1530">
        <v>96.457999999999998</v>
      </c>
      <c r="HR1530">
        <v>41226</v>
      </c>
      <c r="HS1530">
        <v>92.653000000000006</v>
      </c>
      <c r="HU1530">
        <v>41229</v>
      </c>
      <c r="HV1530">
        <v>72.072999999999993</v>
      </c>
      <c r="HX1530">
        <v>41389</v>
      </c>
      <c r="HY1530">
        <v>100.298</v>
      </c>
      <c r="IA1530">
        <v>42216</v>
      </c>
      <c r="IB1530">
        <v>133.38499999999999</v>
      </c>
    </row>
    <row r="1531" spans="61:236">
      <c r="BI1531">
        <v>41222</v>
      </c>
      <c r="BJ1531">
        <v>101.015</v>
      </c>
      <c r="BO1531">
        <v>41222</v>
      </c>
      <c r="BP1531">
        <v>101.352</v>
      </c>
      <c r="CA1531">
        <v>41222</v>
      </c>
      <c r="CB1531">
        <v>102.813</v>
      </c>
      <c r="CG1531">
        <v>41222</v>
      </c>
      <c r="CH1531">
        <v>102.495</v>
      </c>
      <c r="DE1531">
        <v>41222</v>
      </c>
      <c r="DF1531">
        <v>97.894999999999996</v>
      </c>
      <c r="DW1531">
        <v>41222</v>
      </c>
      <c r="DX1531">
        <v>97.694999999999993</v>
      </c>
      <c r="EF1531">
        <v>41222</v>
      </c>
      <c r="EG1531">
        <v>103.83499999999999</v>
      </c>
      <c r="EU1531">
        <v>41632</v>
      </c>
      <c r="EV1531">
        <v>106.048</v>
      </c>
      <c r="FG1531">
        <v>41988</v>
      </c>
      <c r="FH1531">
        <v>116.19499999999999</v>
      </c>
      <c r="FJ1531">
        <v>42101</v>
      </c>
      <c r="FK1531">
        <v>117.5</v>
      </c>
      <c r="FP1531">
        <v>42333</v>
      </c>
      <c r="FQ1531">
        <v>115.553</v>
      </c>
      <c r="GK1531">
        <v>41841</v>
      </c>
      <c r="GL1531">
        <v>119.11799999999999</v>
      </c>
      <c r="GW1531">
        <v>42367</v>
      </c>
      <c r="GX1531">
        <v>125.443</v>
      </c>
      <c r="HL1531">
        <v>41225</v>
      </c>
      <c r="HM1531">
        <v>95.974999999999994</v>
      </c>
      <c r="HR1531">
        <v>41227</v>
      </c>
      <c r="HS1531">
        <v>91.738</v>
      </c>
      <c r="HU1531">
        <v>41232</v>
      </c>
      <c r="HV1531">
        <v>71.878</v>
      </c>
      <c r="HX1531">
        <v>41390</v>
      </c>
      <c r="HY1531">
        <v>100.648</v>
      </c>
      <c r="IA1531">
        <v>42219</v>
      </c>
      <c r="IB1531">
        <v>133.62799999999999</v>
      </c>
    </row>
    <row r="1532" spans="61:236">
      <c r="BI1532">
        <v>41225</v>
      </c>
      <c r="BJ1532">
        <v>101</v>
      </c>
      <c r="BO1532">
        <v>41225</v>
      </c>
      <c r="BP1532">
        <v>101.313</v>
      </c>
      <c r="CA1532">
        <v>41225</v>
      </c>
      <c r="CB1532">
        <v>102.623</v>
      </c>
      <c r="CG1532">
        <v>41225</v>
      </c>
      <c r="CH1532">
        <v>102.328</v>
      </c>
      <c r="DE1532">
        <v>41225</v>
      </c>
      <c r="DF1532">
        <v>97.68</v>
      </c>
      <c r="DW1532">
        <v>41225</v>
      </c>
      <c r="DX1532">
        <v>97.42</v>
      </c>
      <c r="EF1532">
        <v>41225</v>
      </c>
      <c r="EG1532">
        <v>103.47</v>
      </c>
      <c r="EU1532">
        <v>41633</v>
      </c>
      <c r="EV1532">
        <v>106.048</v>
      </c>
      <c r="FG1532">
        <v>41989</v>
      </c>
      <c r="FH1532">
        <v>116.227</v>
      </c>
      <c r="FJ1532">
        <v>42102</v>
      </c>
      <c r="FK1532">
        <v>117.447</v>
      </c>
      <c r="FP1532">
        <v>42334</v>
      </c>
      <c r="FQ1532">
        <v>115.545</v>
      </c>
      <c r="GK1532">
        <v>41842</v>
      </c>
      <c r="GL1532">
        <v>119.063</v>
      </c>
      <c r="GW1532">
        <v>42368</v>
      </c>
      <c r="GX1532">
        <v>125.92</v>
      </c>
      <c r="HL1532">
        <v>41226</v>
      </c>
      <c r="HM1532">
        <v>96.328000000000003</v>
      </c>
      <c r="HR1532">
        <v>41228</v>
      </c>
      <c r="HS1532">
        <v>92.302999999999997</v>
      </c>
      <c r="HU1532">
        <v>41233</v>
      </c>
      <c r="HV1532">
        <v>72.658000000000001</v>
      </c>
      <c r="HX1532">
        <v>41393</v>
      </c>
      <c r="HY1532">
        <v>102.033</v>
      </c>
      <c r="IA1532">
        <v>42220</v>
      </c>
      <c r="IB1532">
        <v>133.488</v>
      </c>
    </row>
    <row r="1533" spans="61:236">
      <c r="BI1533">
        <v>41226</v>
      </c>
      <c r="BJ1533">
        <v>100.99299999999999</v>
      </c>
      <c r="BO1533">
        <v>41226</v>
      </c>
      <c r="BP1533">
        <v>101.30500000000001</v>
      </c>
      <c r="CA1533">
        <v>41226</v>
      </c>
      <c r="CB1533">
        <v>102.68</v>
      </c>
      <c r="CG1533">
        <v>41226</v>
      </c>
      <c r="CH1533">
        <v>102.39</v>
      </c>
      <c r="DE1533">
        <v>41226</v>
      </c>
      <c r="DF1533">
        <v>97.745000000000005</v>
      </c>
      <c r="DW1533">
        <v>41226</v>
      </c>
      <c r="DX1533">
        <v>97.555000000000007</v>
      </c>
      <c r="EF1533">
        <v>41226</v>
      </c>
      <c r="EG1533">
        <v>103.645</v>
      </c>
      <c r="EU1533">
        <v>41634</v>
      </c>
      <c r="EV1533">
        <v>106.048</v>
      </c>
      <c r="FG1533">
        <v>41990</v>
      </c>
      <c r="FH1533">
        <v>116.46299999999999</v>
      </c>
      <c r="FJ1533">
        <v>42103</v>
      </c>
      <c r="FK1533">
        <v>117.24</v>
      </c>
      <c r="FP1533">
        <v>42335</v>
      </c>
      <c r="FQ1533">
        <v>115.54300000000001</v>
      </c>
      <c r="GK1533">
        <v>41843</v>
      </c>
      <c r="GL1533">
        <v>119.25</v>
      </c>
      <c r="GW1533">
        <v>42369</v>
      </c>
      <c r="GX1533">
        <v>125.92</v>
      </c>
      <c r="HL1533">
        <v>41227</v>
      </c>
      <c r="HM1533">
        <v>95.632999999999996</v>
      </c>
      <c r="HR1533">
        <v>41229</v>
      </c>
      <c r="HS1533">
        <v>92.617999999999995</v>
      </c>
      <c r="HU1533">
        <v>41234</v>
      </c>
      <c r="HV1533">
        <v>73.734999999999999</v>
      </c>
      <c r="HX1533">
        <v>41394</v>
      </c>
      <c r="HY1533">
        <v>102.47</v>
      </c>
      <c r="IA1533">
        <v>42221</v>
      </c>
      <c r="IB1533">
        <v>130.18799999999999</v>
      </c>
    </row>
    <row r="1534" spans="61:236">
      <c r="BI1534">
        <v>41227</v>
      </c>
      <c r="BJ1534">
        <v>100.965</v>
      </c>
      <c r="BO1534">
        <v>41227</v>
      </c>
      <c r="BP1534">
        <v>101.32299999999999</v>
      </c>
      <c r="CA1534">
        <v>41227</v>
      </c>
      <c r="CB1534">
        <v>102.6</v>
      </c>
      <c r="CG1534">
        <v>41227</v>
      </c>
      <c r="CH1534">
        <v>102.268</v>
      </c>
      <c r="DE1534">
        <v>41227</v>
      </c>
      <c r="DF1534">
        <v>97.56</v>
      </c>
      <c r="DW1534">
        <v>41227</v>
      </c>
      <c r="DX1534">
        <v>97.27</v>
      </c>
      <c r="EF1534">
        <v>41227</v>
      </c>
      <c r="EG1534">
        <v>103.3</v>
      </c>
      <c r="EU1534">
        <v>41635</v>
      </c>
      <c r="EV1534">
        <v>106.173</v>
      </c>
      <c r="FG1534">
        <v>41991</v>
      </c>
      <c r="FH1534">
        <v>116.648</v>
      </c>
      <c r="FJ1534">
        <v>42104</v>
      </c>
      <c r="FK1534">
        <v>117.232</v>
      </c>
      <c r="FP1534">
        <v>42338</v>
      </c>
      <c r="FQ1534">
        <v>115.498</v>
      </c>
      <c r="GK1534">
        <v>41844</v>
      </c>
      <c r="GL1534">
        <v>119.227</v>
      </c>
      <c r="HL1534">
        <v>41228</v>
      </c>
      <c r="HM1534">
        <v>96.21</v>
      </c>
      <c r="HR1534">
        <v>41232</v>
      </c>
      <c r="HS1534">
        <v>92.352000000000004</v>
      </c>
      <c r="HU1534">
        <v>41235</v>
      </c>
      <c r="HV1534">
        <v>74.158000000000001</v>
      </c>
      <c r="HX1534">
        <v>41395</v>
      </c>
      <c r="HY1534">
        <v>102.47</v>
      </c>
      <c r="IA1534">
        <v>42222</v>
      </c>
      <c r="IB1534">
        <v>131.37799999999999</v>
      </c>
    </row>
    <row r="1535" spans="61:236">
      <c r="BI1535">
        <v>41228</v>
      </c>
      <c r="BJ1535">
        <v>100.95</v>
      </c>
      <c r="BO1535">
        <v>41228</v>
      </c>
      <c r="BP1535">
        <v>101.273</v>
      </c>
      <c r="CA1535">
        <v>41228</v>
      </c>
      <c r="CB1535">
        <v>102.56</v>
      </c>
      <c r="CG1535">
        <v>41228</v>
      </c>
      <c r="CH1535">
        <v>102.245</v>
      </c>
      <c r="DE1535">
        <v>41228</v>
      </c>
      <c r="DF1535">
        <v>97.567999999999998</v>
      </c>
      <c r="DW1535">
        <v>41228</v>
      </c>
      <c r="DX1535">
        <v>97.308000000000007</v>
      </c>
      <c r="EF1535">
        <v>41228</v>
      </c>
      <c r="EG1535">
        <v>103.33799999999999</v>
      </c>
      <c r="EU1535">
        <v>41638</v>
      </c>
      <c r="EV1535">
        <v>106.55800000000001</v>
      </c>
      <c r="FG1535">
        <v>41992</v>
      </c>
      <c r="FH1535">
        <v>116.93</v>
      </c>
      <c r="FJ1535">
        <v>42107</v>
      </c>
      <c r="FK1535">
        <v>117.12</v>
      </c>
      <c r="FP1535">
        <v>42339</v>
      </c>
      <c r="FQ1535">
        <v>115.54</v>
      </c>
      <c r="GK1535">
        <v>41845</v>
      </c>
      <c r="GL1535">
        <v>119.393</v>
      </c>
      <c r="HL1535">
        <v>41229</v>
      </c>
      <c r="HM1535">
        <v>96.6</v>
      </c>
      <c r="HR1535">
        <v>41233</v>
      </c>
      <c r="HS1535">
        <v>93.218000000000004</v>
      </c>
      <c r="HU1535">
        <v>41236</v>
      </c>
      <c r="HV1535">
        <v>74.525000000000006</v>
      </c>
      <c r="HX1535">
        <v>41396</v>
      </c>
      <c r="HY1535">
        <v>103.6</v>
      </c>
      <c r="IA1535">
        <v>42223</v>
      </c>
      <c r="IB1535">
        <v>131.72800000000001</v>
      </c>
    </row>
    <row r="1536" spans="61:236">
      <c r="BI1536">
        <v>41229</v>
      </c>
      <c r="BJ1536">
        <v>100.94</v>
      </c>
      <c r="BO1536">
        <v>41229</v>
      </c>
      <c r="BP1536">
        <v>101.292</v>
      </c>
      <c r="CA1536">
        <v>41229</v>
      </c>
      <c r="CB1536">
        <v>102.55500000000001</v>
      </c>
      <c r="CG1536">
        <v>41229</v>
      </c>
      <c r="CH1536">
        <v>102.223</v>
      </c>
      <c r="DE1536">
        <v>41229</v>
      </c>
      <c r="DF1536">
        <v>97.548000000000002</v>
      </c>
      <c r="DW1536">
        <v>41229</v>
      </c>
      <c r="DX1536">
        <v>97.298000000000002</v>
      </c>
      <c r="EF1536">
        <v>41229</v>
      </c>
      <c r="EG1536">
        <v>103.34</v>
      </c>
      <c r="EU1536">
        <v>41639</v>
      </c>
      <c r="EV1536">
        <v>106.593</v>
      </c>
      <c r="FG1536">
        <v>41995</v>
      </c>
      <c r="FH1536">
        <v>117.133</v>
      </c>
      <c r="FJ1536">
        <v>42108</v>
      </c>
      <c r="FK1536">
        <v>116.998</v>
      </c>
      <c r="FP1536">
        <v>42340</v>
      </c>
      <c r="FQ1536">
        <v>115.63</v>
      </c>
      <c r="GK1536">
        <v>41848</v>
      </c>
      <c r="GL1536">
        <v>119.825</v>
      </c>
      <c r="HL1536">
        <v>41232</v>
      </c>
      <c r="HM1536">
        <v>96.265000000000001</v>
      </c>
      <c r="HR1536">
        <v>41234</v>
      </c>
      <c r="HS1536">
        <v>94.444999999999993</v>
      </c>
      <c r="HU1536">
        <v>41239</v>
      </c>
      <c r="HV1536">
        <v>74.192999999999998</v>
      </c>
      <c r="HX1536">
        <v>41397</v>
      </c>
      <c r="HY1536">
        <v>103.52800000000001</v>
      </c>
      <c r="IA1536">
        <v>42226</v>
      </c>
      <c r="IB1536">
        <v>132.31299999999999</v>
      </c>
    </row>
    <row r="1537" spans="61:236">
      <c r="BI1537">
        <v>41232</v>
      </c>
      <c r="BJ1537">
        <v>100.938</v>
      </c>
      <c r="BO1537">
        <v>41232</v>
      </c>
      <c r="BP1537">
        <v>101.218</v>
      </c>
      <c r="CA1537">
        <v>41232</v>
      </c>
      <c r="CB1537">
        <v>102.363</v>
      </c>
      <c r="CG1537">
        <v>41232</v>
      </c>
      <c r="CH1537">
        <v>102.113</v>
      </c>
      <c r="DE1537">
        <v>41232</v>
      </c>
      <c r="DF1537">
        <v>97.42</v>
      </c>
      <c r="DW1537">
        <v>41232</v>
      </c>
      <c r="DX1537">
        <v>97.113</v>
      </c>
      <c r="EF1537">
        <v>41232</v>
      </c>
      <c r="EG1537">
        <v>103.11</v>
      </c>
      <c r="EU1537">
        <v>41640</v>
      </c>
      <c r="EV1537">
        <v>106.593</v>
      </c>
      <c r="FG1537">
        <v>41996</v>
      </c>
      <c r="FH1537">
        <v>117.145</v>
      </c>
      <c r="FJ1537">
        <v>42109</v>
      </c>
      <c r="FK1537">
        <v>117.11799999999999</v>
      </c>
      <c r="FP1537">
        <v>42341</v>
      </c>
      <c r="FQ1537">
        <v>114.80500000000001</v>
      </c>
      <c r="GK1537">
        <v>41849</v>
      </c>
      <c r="GL1537">
        <v>120.038</v>
      </c>
      <c r="HL1537">
        <v>41233</v>
      </c>
      <c r="HM1537">
        <v>96.97</v>
      </c>
      <c r="HR1537">
        <v>41235</v>
      </c>
      <c r="HS1537">
        <v>95.192999999999998</v>
      </c>
      <c r="HU1537">
        <v>41240</v>
      </c>
      <c r="HV1537">
        <v>75.28</v>
      </c>
      <c r="HX1537">
        <v>41400</v>
      </c>
      <c r="HY1537">
        <v>102.798</v>
      </c>
      <c r="IA1537">
        <v>42227</v>
      </c>
      <c r="IB1537">
        <v>134.09800000000001</v>
      </c>
    </row>
    <row r="1538" spans="61:236">
      <c r="BI1538">
        <v>41233</v>
      </c>
      <c r="BJ1538">
        <v>100.928</v>
      </c>
      <c r="BO1538">
        <v>41233</v>
      </c>
      <c r="BP1538">
        <v>101.333</v>
      </c>
      <c r="CA1538">
        <v>41233</v>
      </c>
      <c r="CB1538">
        <v>102.63</v>
      </c>
      <c r="CG1538">
        <v>41233</v>
      </c>
      <c r="CH1538">
        <v>102.387</v>
      </c>
      <c r="DE1538">
        <v>41233</v>
      </c>
      <c r="DF1538">
        <v>97.79</v>
      </c>
      <c r="DW1538">
        <v>41233</v>
      </c>
      <c r="DX1538">
        <v>97.52</v>
      </c>
      <c r="EF1538">
        <v>41233</v>
      </c>
      <c r="EG1538">
        <v>103.54</v>
      </c>
      <c r="EU1538">
        <v>41641</v>
      </c>
      <c r="EV1538">
        <v>107.458</v>
      </c>
      <c r="FG1538">
        <v>41997</v>
      </c>
      <c r="FH1538">
        <v>117.14</v>
      </c>
      <c r="FJ1538">
        <v>42110</v>
      </c>
      <c r="FK1538">
        <v>116.768</v>
      </c>
      <c r="FP1538">
        <v>42342</v>
      </c>
      <c r="FQ1538">
        <v>114.69</v>
      </c>
      <c r="GK1538">
        <v>41850</v>
      </c>
      <c r="GL1538">
        <v>119.54</v>
      </c>
      <c r="HL1538">
        <v>41234</v>
      </c>
      <c r="HM1538">
        <v>98.174999999999997</v>
      </c>
      <c r="HR1538">
        <v>41236</v>
      </c>
      <c r="HS1538">
        <v>95.602000000000004</v>
      </c>
      <c r="HU1538">
        <v>41241</v>
      </c>
      <c r="HV1538">
        <v>77.16</v>
      </c>
      <c r="HX1538">
        <v>41401</v>
      </c>
      <c r="HY1538">
        <v>103.023</v>
      </c>
      <c r="IA1538">
        <v>42228</v>
      </c>
      <c r="IB1538">
        <v>132.77699999999999</v>
      </c>
    </row>
    <row r="1539" spans="61:236">
      <c r="BI1539">
        <v>41234</v>
      </c>
      <c r="BJ1539">
        <v>100.893</v>
      </c>
      <c r="BO1539">
        <v>41234</v>
      </c>
      <c r="BP1539">
        <v>101.355</v>
      </c>
      <c r="CA1539">
        <v>41234</v>
      </c>
      <c r="CB1539">
        <v>102.74</v>
      </c>
      <c r="CG1539">
        <v>41234</v>
      </c>
      <c r="CH1539">
        <v>102.535</v>
      </c>
      <c r="DE1539">
        <v>41234</v>
      </c>
      <c r="DF1539">
        <v>98.055000000000007</v>
      </c>
      <c r="DW1539">
        <v>41234</v>
      </c>
      <c r="DX1539">
        <v>97.852000000000004</v>
      </c>
      <c r="EF1539">
        <v>41234</v>
      </c>
      <c r="EG1539">
        <v>103.895</v>
      </c>
      <c r="EU1539">
        <v>41642</v>
      </c>
      <c r="EV1539">
        <v>107.955</v>
      </c>
      <c r="FG1539">
        <v>41998</v>
      </c>
      <c r="FH1539">
        <v>117.14</v>
      </c>
      <c r="FJ1539">
        <v>42111</v>
      </c>
      <c r="FK1539">
        <v>116.46299999999999</v>
      </c>
      <c r="FP1539">
        <v>42345</v>
      </c>
      <c r="FQ1539">
        <v>115</v>
      </c>
      <c r="GK1539">
        <v>41851</v>
      </c>
      <c r="GL1539">
        <v>119.693</v>
      </c>
      <c r="HL1539">
        <v>41235</v>
      </c>
      <c r="HM1539">
        <v>98.856999999999999</v>
      </c>
      <c r="HR1539">
        <v>41239</v>
      </c>
      <c r="HS1539">
        <v>95.2</v>
      </c>
      <c r="HU1539">
        <v>41242</v>
      </c>
      <c r="HV1539">
        <v>77.507999999999996</v>
      </c>
      <c r="HX1539">
        <v>41402</v>
      </c>
      <c r="HY1539">
        <v>103.39</v>
      </c>
      <c r="IA1539">
        <v>42229</v>
      </c>
      <c r="IB1539">
        <v>133.267</v>
      </c>
    </row>
    <row r="1540" spans="61:236">
      <c r="BI1540">
        <v>41235</v>
      </c>
      <c r="BJ1540">
        <v>100.878</v>
      </c>
      <c r="BO1540">
        <v>41235</v>
      </c>
      <c r="BP1540">
        <v>101.36499999999999</v>
      </c>
      <c r="CA1540">
        <v>41235</v>
      </c>
      <c r="CB1540">
        <v>102.84</v>
      </c>
      <c r="CG1540">
        <v>41235</v>
      </c>
      <c r="CH1540">
        <v>102.68</v>
      </c>
      <c r="DE1540">
        <v>41235</v>
      </c>
      <c r="DF1540">
        <v>98.238</v>
      </c>
      <c r="DW1540">
        <v>41235</v>
      </c>
      <c r="DX1540">
        <v>98.102000000000004</v>
      </c>
      <c r="EF1540">
        <v>41235</v>
      </c>
      <c r="EG1540">
        <v>104.21</v>
      </c>
      <c r="EU1540">
        <v>41645</v>
      </c>
      <c r="EV1540">
        <v>107.738</v>
      </c>
      <c r="FG1540">
        <v>41999</v>
      </c>
      <c r="FH1540">
        <v>117.14</v>
      </c>
      <c r="FJ1540">
        <v>42114</v>
      </c>
      <c r="FK1540">
        <v>116.515</v>
      </c>
      <c r="FP1540">
        <v>42346</v>
      </c>
      <c r="FQ1540">
        <v>115.005</v>
      </c>
      <c r="GK1540">
        <v>41852</v>
      </c>
      <c r="GL1540">
        <v>119.193</v>
      </c>
      <c r="HL1540">
        <v>41236</v>
      </c>
      <c r="HM1540">
        <v>99.162999999999997</v>
      </c>
      <c r="HR1540">
        <v>41240</v>
      </c>
      <c r="HS1540">
        <v>96.234999999999999</v>
      </c>
      <c r="HU1540">
        <v>41243</v>
      </c>
      <c r="HV1540">
        <v>77.935000000000002</v>
      </c>
      <c r="HX1540">
        <v>41403</v>
      </c>
      <c r="HY1540">
        <v>102.048</v>
      </c>
      <c r="IA1540">
        <v>42230</v>
      </c>
      <c r="IB1540">
        <v>132.255</v>
      </c>
    </row>
    <row r="1541" spans="61:236">
      <c r="BI1541">
        <v>41236</v>
      </c>
      <c r="BJ1541">
        <v>100.883</v>
      </c>
      <c r="BO1541">
        <v>41236</v>
      </c>
      <c r="BP1541">
        <v>101.36799999999999</v>
      </c>
      <c r="CA1541">
        <v>41236</v>
      </c>
      <c r="CB1541">
        <v>102.947</v>
      </c>
      <c r="CG1541">
        <v>41236</v>
      </c>
      <c r="CH1541">
        <v>102.828</v>
      </c>
      <c r="DE1541">
        <v>41236</v>
      </c>
      <c r="DF1541">
        <v>98.417000000000002</v>
      </c>
      <c r="DW1541">
        <v>41236</v>
      </c>
      <c r="DX1541">
        <v>98.29</v>
      </c>
      <c r="EF1541">
        <v>41236</v>
      </c>
      <c r="EG1541">
        <v>104.41500000000001</v>
      </c>
      <c r="EU1541">
        <v>41646</v>
      </c>
      <c r="EV1541">
        <v>108.21299999999999</v>
      </c>
      <c r="FG1541">
        <v>42002</v>
      </c>
      <c r="FH1541">
        <v>117.03</v>
      </c>
      <c r="FJ1541">
        <v>42115</v>
      </c>
      <c r="FK1541">
        <v>116.658</v>
      </c>
      <c r="FP1541">
        <v>42347</v>
      </c>
      <c r="FQ1541">
        <v>114.878</v>
      </c>
      <c r="GK1541">
        <v>41855</v>
      </c>
      <c r="GL1541">
        <v>119.803</v>
      </c>
      <c r="HL1541">
        <v>41239</v>
      </c>
      <c r="HM1541">
        <v>98.912999999999997</v>
      </c>
      <c r="HR1541">
        <v>41241</v>
      </c>
      <c r="HS1541">
        <v>98.442999999999998</v>
      </c>
      <c r="HU1541">
        <v>41246</v>
      </c>
      <c r="HV1541">
        <v>78.844999999999999</v>
      </c>
      <c r="HX1541">
        <v>41404</v>
      </c>
      <c r="HY1541">
        <v>102.008</v>
      </c>
      <c r="IA1541">
        <v>42233</v>
      </c>
      <c r="IB1541">
        <v>133.61799999999999</v>
      </c>
    </row>
    <row r="1542" spans="61:236">
      <c r="BI1542">
        <v>41239</v>
      </c>
      <c r="BJ1542">
        <v>100.845</v>
      </c>
      <c r="BO1542">
        <v>41239</v>
      </c>
      <c r="BP1542">
        <v>101.378</v>
      </c>
      <c r="CA1542">
        <v>41239</v>
      </c>
      <c r="CB1542">
        <v>102.905</v>
      </c>
      <c r="CG1542">
        <v>41239</v>
      </c>
      <c r="CH1542">
        <v>102.79</v>
      </c>
      <c r="DE1542">
        <v>41239</v>
      </c>
      <c r="DF1542">
        <v>98.373000000000005</v>
      </c>
      <c r="DW1542">
        <v>41239</v>
      </c>
      <c r="DX1542">
        <v>98.19</v>
      </c>
      <c r="EF1542">
        <v>41239</v>
      </c>
      <c r="EG1542">
        <v>104.35</v>
      </c>
      <c r="EU1542">
        <v>41647</v>
      </c>
      <c r="EV1542">
        <v>108.288</v>
      </c>
      <c r="FG1542">
        <v>42003</v>
      </c>
      <c r="FH1542">
        <v>117.22</v>
      </c>
      <c r="FJ1542">
        <v>42116</v>
      </c>
      <c r="FK1542">
        <v>116.917</v>
      </c>
      <c r="FP1542">
        <v>42348</v>
      </c>
      <c r="FQ1542">
        <v>114.858</v>
      </c>
      <c r="GK1542">
        <v>41856</v>
      </c>
      <c r="GL1542">
        <v>119.285</v>
      </c>
      <c r="HL1542">
        <v>41240</v>
      </c>
      <c r="HM1542">
        <v>99.828000000000003</v>
      </c>
      <c r="HR1542">
        <v>41242</v>
      </c>
      <c r="HS1542">
        <v>98.655000000000001</v>
      </c>
      <c r="HU1542">
        <v>41247</v>
      </c>
      <c r="HV1542">
        <v>78.819999999999993</v>
      </c>
      <c r="HX1542">
        <v>41407</v>
      </c>
      <c r="HY1542">
        <v>100.858</v>
      </c>
      <c r="IA1542">
        <v>42234</v>
      </c>
      <c r="IB1542">
        <v>132.26499999999999</v>
      </c>
    </row>
    <row r="1543" spans="61:236">
      <c r="BI1543">
        <v>41240</v>
      </c>
      <c r="BJ1543">
        <v>100.848</v>
      </c>
      <c r="BO1543">
        <v>41240</v>
      </c>
      <c r="BP1543">
        <v>101.41500000000001</v>
      </c>
      <c r="CA1543">
        <v>41240</v>
      </c>
      <c r="CB1543">
        <v>103.065</v>
      </c>
      <c r="CG1543">
        <v>41240</v>
      </c>
      <c r="CH1543">
        <v>102.985</v>
      </c>
      <c r="DE1543">
        <v>41240</v>
      </c>
      <c r="DF1543">
        <v>98.635000000000005</v>
      </c>
      <c r="DW1543">
        <v>41240</v>
      </c>
      <c r="DX1543">
        <v>98.484999999999999</v>
      </c>
      <c r="EF1543">
        <v>41240</v>
      </c>
      <c r="EG1543">
        <v>104.69499999999999</v>
      </c>
      <c r="EU1543">
        <v>41648</v>
      </c>
      <c r="EV1543">
        <v>108.425</v>
      </c>
      <c r="FG1543">
        <v>42004</v>
      </c>
      <c r="FH1543">
        <v>117.155</v>
      </c>
      <c r="FJ1543">
        <v>42117</v>
      </c>
      <c r="FK1543">
        <v>116.923</v>
      </c>
      <c r="FP1543">
        <v>42349</v>
      </c>
      <c r="FQ1543">
        <v>114.8</v>
      </c>
      <c r="GK1543">
        <v>41857</v>
      </c>
      <c r="GL1543">
        <v>118.968</v>
      </c>
      <c r="HL1543">
        <v>41241</v>
      </c>
      <c r="HM1543">
        <v>101.815</v>
      </c>
      <c r="HR1543">
        <v>41243</v>
      </c>
      <c r="HS1543">
        <v>99.128</v>
      </c>
      <c r="HU1543">
        <v>41248</v>
      </c>
      <c r="HV1543">
        <v>77.97</v>
      </c>
      <c r="HX1543">
        <v>41408</v>
      </c>
      <c r="HY1543">
        <v>99.504999999999995</v>
      </c>
      <c r="IA1543">
        <v>42235</v>
      </c>
      <c r="IB1543">
        <v>132.233</v>
      </c>
    </row>
    <row r="1544" spans="61:236">
      <c r="BI1544">
        <v>41241</v>
      </c>
      <c r="BJ1544">
        <v>100.813</v>
      </c>
      <c r="BO1544">
        <v>41241</v>
      </c>
      <c r="BP1544">
        <v>101.5</v>
      </c>
      <c r="CA1544">
        <v>41241</v>
      </c>
      <c r="CB1544">
        <v>103.352</v>
      </c>
      <c r="CG1544">
        <v>41241</v>
      </c>
      <c r="CH1544">
        <v>103.383</v>
      </c>
      <c r="DE1544">
        <v>41241</v>
      </c>
      <c r="DF1544">
        <v>99.21</v>
      </c>
      <c r="DW1544">
        <v>41241</v>
      </c>
      <c r="DX1544">
        <v>99.25</v>
      </c>
      <c r="EF1544">
        <v>41241</v>
      </c>
      <c r="EG1544">
        <v>105.575</v>
      </c>
      <c r="EU1544">
        <v>41649</v>
      </c>
      <c r="EV1544">
        <v>108.34</v>
      </c>
      <c r="FG1544">
        <v>42005</v>
      </c>
      <c r="FH1544">
        <v>117.155</v>
      </c>
      <c r="FJ1544">
        <v>42118</v>
      </c>
      <c r="FK1544">
        <v>116.88500000000001</v>
      </c>
      <c r="FP1544">
        <v>42352</v>
      </c>
      <c r="FQ1544">
        <v>114.443</v>
      </c>
      <c r="GK1544">
        <v>41858</v>
      </c>
      <c r="GL1544">
        <v>118.565</v>
      </c>
      <c r="HL1544">
        <v>41242</v>
      </c>
      <c r="HM1544">
        <v>101.965</v>
      </c>
      <c r="HR1544">
        <v>41246</v>
      </c>
      <c r="HS1544">
        <v>100.003</v>
      </c>
      <c r="HU1544">
        <v>41249</v>
      </c>
      <c r="HV1544">
        <v>77.522999999999996</v>
      </c>
      <c r="HX1544">
        <v>41409</v>
      </c>
      <c r="HY1544">
        <v>98.817999999999998</v>
      </c>
      <c r="IA1544">
        <v>42236</v>
      </c>
      <c r="IB1544">
        <v>132.108</v>
      </c>
    </row>
    <row r="1545" spans="61:236">
      <c r="BI1545">
        <v>41242</v>
      </c>
      <c r="BJ1545">
        <v>100.82</v>
      </c>
      <c r="BO1545">
        <v>41242</v>
      </c>
      <c r="BP1545">
        <v>101.52800000000001</v>
      </c>
      <c r="CA1545">
        <v>41242</v>
      </c>
      <c r="CB1545">
        <v>103.233</v>
      </c>
      <c r="CG1545">
        <v>41242</v>
      </c>
      <c r="CH1545">
        <v>103.22799999999999</v>
      </c>
      <c r="DE1545">
        <v>41242</v>
      </c>
      <c r="DF1545">
        <v>99.01</v>
      </c>
      <c r="DW1545">
        <v>41242</v>
      </c>
      <c r="DX1545">
        <v>99.13</v>
      </c>
      <c r="EF1545">
        <v>41242</v>
      </c>
      <c r="EG1545">
        <v>105.46</v>
      </c>
      <c r="EU1545">
        <v>41652</v>
      </c>
      <c r="EV1545">
        <v>108.328</v>
      </c>
      <c r="FG1545">
        <v>42006</v>
      </c>
      <c r="FH1545">
        <v>117.72499999999999</v>
      </c>
      <c r="FJ1545">
        <v>42121</v>
      </c>
      <c r="FK1545">
        <v>117.08499999999999</v>
      </c>
      <c r="FP1545">
        <v>42353</v>
      </c>
      <c r="FQ1545">
        <v>114.292</v>
      </c>
      <c r="GK1545">
        <v>41859</v>
      </c>
      <c r="GL1545">
        <v>119.21</v>
      </c>
      <c r="HL1545">
        <v>41243</v>
      </c>
      <c r="HM1545">
        <v>102.375</v>
      </c>
      <c r="HR1545">
        <v>41247</v>
      </c>
      <c r="HS1545">
        <v>100.045</v>
      </c>
      <c r="HU1545">
        <v>41250</v>
      </c>
      <c r="HV1545">
        <v>77.203000000000003</v>
      </c>
      <c r="HX1545">
        <v>41410</v>
      </c>
      <c r="HY1545">
        <v>99.525000000000006</v>
      </c>
      <c r="IA1545">
        <v>42237</v>
      </c>
      <c r="IB1545">
        <v>131.495</v>
      </c>
    </row>
    <row r="1546" spans="61:236">
      <c r="BI1546">
        <v>41243</v>
      </c>
      <c r="BJ1546">
        <v>100.813</v>
      </c>
      <c r="BO1546">
        <v>41243</v>
      </c>
      <c r="BP1546">
        <v>101.47</v>
      </c>
      <c r="CA1546">
        <v>41243</v>
      </c>
      <c r="CB1546">
        <v>103.13</v>
      </c>
      <c r="CG1546">
        <v>41243</v>
      </c>
      <c r="CH1546">
        <v>103.07</v>
      </c>
      <c r="DE1546">
        <v>41243</v>
      </c>
      <c r="DF1546">
        <v>98.778000000000006</v>
      </c>
      <c r="DW1546">
        <v>41243</v>
      </c>
      <c r="DX1546">
        <v>98.953000000000003</v>
      </c>
      <c r="EF1546">
        <v>41243</v>
      </c>
      <c r="EG1546">
        <v>105.31</v>
      </c>
      <c r="EU1546">
        <v>41653</v>
      </c>
      <c r="EV1546">
        <v>108.315</v>
      </c>
      <c r="FG1546">
        <v>42009</v>
      </c>
      <c r="FH1546">
        <v>117.273</v>
      </c>
      <c r="FJ1546">
        <v>42122</v>
      </c>
      <c r="FK1546">
        <v>117.07</v>
      </c>
      <c r="FP1546">
        <v>42354</v>
      </c>
      <c r="FQ1546">
        <v>114.32</v>
      </c>
      <c r="GK1546">
        <v>41862</v>
      </c>
      <c r="GL1546">
        <v>119.378</v>
      </c>
      <c r="HL1546">
        <v>41246</v>
      </c>
      <c r="HM1546">
        <v>103.2</v>
      </c>
      <c r="HR1546">
        <v>41248</v>
      </c>
      <c r="HS1546">
        <v>99.072000000000003</v>
      </c>
      <c r="HU1546">
        <v>41253</v>
      </c>
      <c r="HV1546">
        <v>76.587999999999994</v>
      </c>
      <c r="HX1546">
        <v>41411</v>
      </c>
      <c r="HY1546">
        <v>100.693</v>
      </c>
      <c r="IA1546">
        <v>42240</v>
      </c>
      <c r="IB1546">
        <v>130.46199999999999</v>
      </c>
    </row>
    <row r="1547" spans="61:236">
      <c r="BI1547">
        <v>41246</v>
      </c>
      <c r="BJ1547">
        <v>100.783</v>
      </c>
      <c r="BO1547">
        <v>41246</v>
      </c>
      <c r="BP1547">
        <v>101.523</v>
      </c>
      <c r="CA1547">
        <v>41246</v>
      </c>
      <c r="CB1547">
        <v>103.188</v>
      </c>
      <c r="CG1547">
        <v>41246</v>
      </c>
      <c r="CH1547">
        <v>103.163</v>
      </c>
      <c r="DE1547">
        <v>41246</v>
      </c>
      <c r="DF1547">
        <v>98.95</v>
      </c>
      <c r="DW1547">
        <v>41246</v>
      </c>
      <c r="DX1547">
        <v>99.167000000000002</v>
      </c>
      <c r="EF1547">
        <v>41246</v>
      </c>
      <c r="EG1547">
        <v>105.542</v>
      </c>
      <c r="EU1547">
        <v>41654</v>
      </c>
      <c r="EV1547">
        <v>108.455</v>
      </c>
      <c r="FG1547">
        <v>42010</v>
      </c>
      <c r="FH1547">
        <v>116.983</v>
      </c>
      <c r="FJ1547">
        <v>42123</v>
      </c>
      <c r="FK1547">
        <v>116.6</v>
      </c>
      <c r="FP1547">
        <v>42355</v>
      </c>
      <c r="FQ1547">
        <v>114.373</v>
      </c>
      <c r="GK1547">
        <v>41863</v>
      </c>
      <c r="GL1547">
        <v>119.88</v>
      </c>
      <c r="HL1547">
        <v>41247</v>
      </c>
      <c r="HM1547">
        <v>103.283</v>
      </c>
      <c r="HR1547">
        <v>41249</v>
      </c>
      <c r="HS1547">
        <v>98.64</v>
      </c>
      <c r="HU1547">
        <v>41254</v>
      </c>
      <c r="HV1547">
        <v>77.188000000000002</v>
      </c>
      <c r="HX1547">
        <v>41414</v>
      </c>
      <c r="HY1547">
        <v>100.648</v>
      </c>
      <c r="IA1547">
        <v>42241</v>
      </c>
      <c r="IB1547">
        <v>128.488</v>
      </c>
    </row>
    <row r="1548" spans="61:236">
      <c r="BI1548">
        <v>41247</v>
      </c>
      <c r="BJ1548">
        <v>100.77</v>
      </c>
      <c r="BO1548">
        <v>41247</v>
      </c>
      <c r="BP1548">
        <v>101.49299999999999</v>
      </c>
      <c r="CA1548">
        <v>41247</v>
      </c>
      <c r="CB1548">
        <v>103.125</v>
      </c>
      <c r="CG1548">
        <v>41247</v>
      </c>
      <c r="CH1548">
        <v>103.08799999999999</v>
      </c>
      <c r="DE1548">
        <v>41247</v>
      </c>
      <c r="DF1548">
        <v>98.88</v>
      </c>
      <c r="DW1548">
        <v>41247</v>
      </c>
      <c r="DX1548">
        <v>99.1</v>
      </c>
      <c r="EF1548">
        <v>41247</v>
      </c>
      <c r="EG1548">
        <v>105.47499999999999</v>
      </c>
      <c r="EU1548">
        <v>41655</v>
      </c>
      <c r="EV1548">
        <v>108.53</v>
      </c>
      <c r="FG1548">
        <v>42011</v>
      </c>
      <c r="FH1548">
        <v>116.873</v>
      </c>
      <c r="FJ1548">
        <v>42124</v>
      </c>
      <c r="FK1548">
        <v>116.61799999999999</v>
      </c>
      <c r="FP1548">
        <v>42356</v>
      </c>
      <c r="FQ1548">
        <v>114.46299999999999</v>
      </c>
      <c r="GK1548">
        <v>41864</v>
      </c>
      <c r="GL1548">
        <v>120.19</v>
      </c>
      <c r="HL1548">
        <v>41248</v>
      </c>
      <c r="HM1548">
        <v>102.343</v>
      </c>
      <c r="HR1548">
        <v>41250</v>
      </c>
      <c r="HS1548">
        <v>98.34</v>
      </c>
      <c r="HU1548">
        <v>41255</v>
      </c>
      <c r="HV1548">
        <v>78.295000000000002</v>
      </c>
      <c r="HX1548">
        <v>41415</v>
      </c>
      <c r="HY1548">
        <v>100.623</v>
      </c>
      <c r="IA1548">
        <v>42242</v>
      </c>
      <c r="IB1548">
        <v>128.20500000000001</v>
      </c>
    </row>
    <row r="1549" spans="61:236">
      <c r="BI1549">
        <v>41248</v>
      </c>
      <c r="BJ1549">
        <v>100.74299999999999</v>
      </c>
      <c r="BO1549">
        <v>41248</v>
      </c>
      <c r="BP1549">
        <v>101.443</v>
      </c>
      <c r="CA1549">
        <v>41248</v>
      </c>
      <c r="CB1549">
        <v>103</v>
      </c>
      <c r="CG1549">
        <v>41248</v>
      </c>
      <c r="CH1549">
        <v>102.89</v>
      </c>
      <c r="DE1549">
        <v>41248</v>
      </c>
      <c r="DF1549">
        <v>98.593000000000004</v>
      </c>
      <c r="DW1549">
        <v>41248</v>
      </c>
      <c r="DX1549">
        <v>98.674999999999997</v>
      </c>
      <c r="EF1549">
        <v>41248</v>
      </c>
      <c r="EG1549">
        <v>104.93</v>
      </c>
      <c r="EU1549">
        <v>41656</v>
      </c>
      <c r="EV1549">
        <v>108.49</v>
      </c>
      <c r="FG1549">
        <v>42012</v>
      </c>
      <c r="FH1549">
        <v>116.88</v>
      </c>
      <c r="FJ1549">
        <v>42125</v>
      </c>
      <c r="FK1549">
        <v>116.64</v>
      </c>
      <c r="FP1549">
        <v>42359</v>
      </c>
      <c r="FQ1549">
        <v>114.285</v>
      </c>
      <c r="GK1549">
        <v>41865</v>
      </c>
      <c r="GL1549">
        <v>120.96</v>
      </c>
      <c r="HL1549">
        <v>41249</v>
      </c>
      <c r="HM1549">
        <v>101.97</v>
      </c>
      <c r="HR1549">
        <v>41253</v>
      </c>
      <c r="HS1549">
        <v>97.704999999999998</v>
      </c>
      <c r="HU1549">
        <v>41256</v>
      </c>
      <c r="HV1549">
        <v>78.188000000000002</v>
      </c>
      <c r="HX1549">
        <v>41416</v>
      </c>
      <c r="HY1549">
        <v>100.598</v>
      </c>
      <c r="IA1549">
        <v>42243</v>
      </c>
      <c r="IB1549">
        <v>128.89500000000001</v>
      </c>
    </row>
    <row r="1550" spans="61:236">
      <c r="BI1550">
        <v>41249</v>
      </c>
      <c r="BJ1550">
        <v>100.72799999999999</v>
      </c>
      <c r="BO1550">
        <v>41249</v>
      </c>
      <c r="BP1550">
        <v>101.405</v>
      </c>
      <c r="CA1550">
        <v>41249</v>
      </c>
      <c r="CB1550">
        <v>102.905</v>
      </c>
      <c r="CG1550">
        <v>41249</v>
      </c>
      <c r="CH1550">
        <v>102.77500000000001</v>
      </c>
      <c r="DE1550">
        <v>41249</v>
      </c>
      <c r="DF1550">
        <v>98.412999999999997</v>
      </c>
      <c r="DW1550">
        <v>41249</v>
      </c>
      <c r="DX1550">
        <v>98.415000000000006</v>
      </c>
      <c r="EF1550">
        <v>41249</v>
      </c>
      <c r="EG1550">
        <v>104.68</v>
      </c>
      <c r="EU1550">
        <v>41659</v>
      </c>
      <c r="EV1550">
        <v>108.598</v>
      </c>
      <c r="FG1550">
        <v>42013</v>
      </c>
      <c r="FH1550">
        <v>116.658</v>
      </c>
      <c r="FJ1550">
        <v>42128</v>
      </c>
      <c r="FK1550">
        <v>116.663</v>
      </c>
      <c r="FP1550">
        <v>42360</v>
      </c>
      <c r="FQ1550">
        <v>114.273</v>
      </c>
      <c r="GK1550">
        <v>41866</v>
      </c>
      <c r="GL1550">
        <v>121.753</v>
      </c>
      <c r="HL1550">
        <v>41250</v>
      </c>
      <c r="HM1550">
        <v>101.78</v>
      </c>
      <c r="HR1550">
        <v>41254</v>
      </c>
      <c r="HS1550">
        <v>98.385000000000005</v>
      </c>
      <c r="HU1550">
        <v>41257</v>
      </c>
      <c r="HV1550">
        <v>78.56</v>
      </c>
      <c r="HX1550">
        <v>41417</v>
      </c>
      <c r="HY1550">
        <v>99.18</v>
      </c>
      <c r="IA1550">
        <v>42244</v>
      </c>
      <c r="IB1550">
        <v>128.71199999999999</v>
      </c>
    </row>
    <row r="1551" spans="61:236">
      <c r="BI1551">
        <v>41250</v>
      </c>
      <c r="BJ1551">
        <v>100.71299999999999</v>
      </c>
      <c r="BO1551">
        <v>41250</v>
      </c>
      <c r="BP1551">
        <v>101.35</v>
      </c>
      <c r="CA1551">
        <v>41250</v>
      </c>
      <c r="CB1551">
        <v>102.928</v>
      </c>
      <c r="CG1551">
        <v>41250</v>
      </c>
      <c r="CH1551">
        <v>102.85</v>
      </c>
      <c r="DE1551">
        <v>41250</v>
      </c>
      <c r="DF1551">
        <v>98.488</v>
      </c>
      <c r="DW1551">
        <v>41250</v>
      </c>
      <c r="DX1551">
        <v>98.57</v>
      </c>
      <c r="EF1551">
        <v>41250</v>
      </c>
      <c r="EG1551">
        <v>104.82</v>
      </c>
      <c r="EU1551">
        <v>41660</v>
      </c>
      <c r="EV1551">
        <v>108.34</v>
      </c>
      <c r="FG1551">
        <v>42016</v>
      </c>
      <c r="FH1551">
        <v>116.893</v>
      </c>
      <c r="FJ1551">
        <v>42129</v>
      </c>
      <c r="FK1551">
        <v>115.898</v>
      </c>
      <c r="FP1551">
        <v>42361</v>
      </c>
      <c r="FQ1551">
        <v>114.148</v>
      </c>
      <c r="GK1551">
        <v>41869</v>
      </c>
      <c r="GL1551">
        <v>121.23</v>
      </c>
      <c r="HL1551">
        <v>41253</v>
      </c>
      <c r="HM1551">
        <v>101.01</v>
      </c>
      <c r="HR1551">
        <v>41255</v>
      </c>
      <c r="HS1551">
        <v>99.54</v>
      </c>
      <c r="HU1551">
        <v>41260</v>
      </c>
      <c r="HV1551">
        <v>78.094999999999999</v>
      </c>
      <c r="HX1551">
        <v>41418</v>
      </c>
      <c r="HY1551">
        <v>97.453000000000003</v>
      </c>
      <c r="IA1551">
        <v>42247</v>
      </c>
      <c r="IB1551">
        <v>127.828</v>
      </c>
    </row>
    <row r="1552" spans="61:236">
      <c r="BI1552">
        <v>41253</v>
      </c>
      <c r="BJ1552">
        <v>100.688</v>
      </c>
      <c r="BO1552">
        <v>41253</v>
      </c>
      <c r="BP1552">
        <v>101.303</v>
      </c>
      <c r="CA1552">
        <v>41253</v>
      </c>
      <c r="CB1552">
        <v>102.72499999999999</v>
      </c>
      <c r="CG1552">
        <v>41253</v>
      </c>
      <c r="CH1552">
        <v>102.623</v>
      </c>
      <c r="DE1552">
        <v>41253</v>
      </c>
      <c r="DF1552">
        <v>98.254999999999995</v>
      </c>
      <c r="DW1552">
        <v>41253</v>
      </c>
      <c r="DX1552">
        <v>98.22</v>
      </c>
      <c r="EF1552">
        <v>41253</v>
      </c>
      <c r="EG1552">
        <v>104.438</v>
      </c>
      <c r="EU1552">
        <v>41661</v>
      </c>
      <c r="EV1552">
        <v>108.27500000000001</v>
      </c>
      <c r="FG1552">
        <v>42017</v>
      </c>
      <c r="FH1552">
        <v>116.855</v>
      </c>
      <c r="FJ1552">
        <v>42130</v>
      </c>
      <c r="FK1552">
        <v>115.703</v>
      </c>
      <c r="FP1552">
        <v>42362</v>
      </c>
      <c r="FQ1552">
        <v>114.1</v>
      </c>
      <c r="GK1552">
        <v>41870</v>
      </c>
      <c r="GL1552">
        <v>121.505</v>
      </c>
      <c r="HL1552">
        <v>41254</v>
      </c>
      <c r="HM1552">
        <v>101.77800000000001</v>
      </c>
      <c r="HR1552">
        <v>41256</v>
      </c>
      <c r="HS1552">
        <v>99.278000000000006</v>
      </c>
      <c r="HU1552">
        <v>41261</v>
      </c>
      <c r="HV1552">
        <v>79.135000000000005</v>
      </c>
      <c r="HX1552">
        <v>41421</v>
      </c>
      <c r="HY1552">
        <v>98.605000000000004</v>
      </c>
      <c r="IA1552">
        <v>42248</v>
      </c>
      <c r="IB1552">
        <v>126.995</v>
      </c>
    </row>
    <row r="1553" spans="61:236">
      <c r="BI1553">
        <v>41254</v>
      </c>
      <c r="BJ1553">
        <v>100.678</v>
      </c>
      <c r="BO1553">
        <v>41254</v>
      </c>
      <c r="BP1553">
        <v>101.35</v>
      </c>
      <c r="CA1553">
        <v>41254</v>
      </c>
      <c r="CB1553">
        <v>102.91500000000001</v>
      </c>
      <c r="CG1553">
        <v>41254</v>
      </c>
      <c r="CH1553">
        <v>102.815</v>
      </c>
      <c r="DE1553">
        <v>41254</v>
      </c>
      <c r="DF1553">
        <v>98.552999999999997</v>
      </c>
      <c r="DW1553">
        <v>41254</v>
      </c>
      <c r="DX1553">
        <v>98.635000000000005</v>
      </c>
      <c r="EF1553">
        <v>41254</v>
      </c>
      <c r="EG1553">
        <v>104.91500000000001</v>
      </c>
      <c r="EU1553">
        <v>41662</v>
      </c>
      <c r="EV1553">
        <v>108.185</v>
      </c>
      <c r="FG1553">
        <v>42018</v>
      </c>
      <c r="FH1553">
        <v>117.105</v>
      </c>
      <c r="FJ1553">
        <v>42131</v>
      </c>
      <c r="FK1553">
        <v>115.958</v>
      </c>
      <c r="FP1553">
        <v>42363</v>
      </c>
      <c r="FQ1553">
        <v>114.1</v>
      </c>
      <c r="GK1553">
        <v>41871</v>
      </c>
      <c r="GL1553">
        <v>121.72499999999999</v>
      </c>
      <c r="HL1553">
        <v>41255</v>
      </c>
      <c r="HM1553">
        <v>102.815</v>
      </c>
      <c r="HR1553">
        <v>41257</v>
      </c>
      <c r="HS1553">
        <v>99.658000000000001</v>
      </c>
      <c r="HU1553">
        <v>41262</v>
      </c>
      <c r="HV1553">
        <v>79.545000000000002</v>
      </c>
      <c r="HX1553">
        <v>41422</v>
      </c>
      <c r="HY1553">
        <v>99.378</v>
      </c>
      <c r="IA1553">
        <v>42249</v>
      </c>
      <c r="IB1553">
        <v>126.63500000000001</v>
      </c>
    </row>
    <row r="1554" spans="61:236">
      <c r="BI1554">
        <v>41255</v>
      </c>
      <c r="BJ1554">
        <v>100.65300000000001</v>
      </c>
      <c r="BO1554">
        <v>41255</v>
      </c>
      <c r="BP1554">
        <v>101.398</v>
      </c>
      <c r="CA1554">
        <v>41255</v>
      </c>
      <c r="CB1554">
        <v>103.042</v>
      </c>
      <c r="CG1554">
        <v>41255</v>
      </c>
      <c r="CH1554">
        <v>102.98</v>
      </c>
      <c r="DE1554">
        <v>41255</v>
      </c>
      <c r="DF1554">
        <v>98.805000000000007</v>
      </c>
      <c r="DW1554">
        <v>41255</v>
      </c>
      <c r="DX1554">
        <v>98.918000000000006</v>
      </c>
      <c r="EF1554">
        <v>41255</v>
      </c>
      <c r="EG1554">
        <v>105.21299999999999</v>
      </c>
      <c r="EU1554">
        <v>41663</v>
      </c>
      <c r="EV1554">
        <v>107.977</v>
      </c>
      <c r="FG1554">
        <v>42019</v>
      </c>
      <c r="FH1554">
        <v>117.05500000000001</v>
      </c>
      <c r="FJ1554">
        <v>42132</v>
      </c>
      <c r="FK1554">
        <v>116.173</v>
      </c>
      <c r="FP1554">
        <v>42366</v>
      </c>
      <c r="FQ1554">
        <v>114.33799999999999</v>
      </c>
      <c r="GK1554">
        <v>41872</v>
      </c>
      <c r="GL1554">
        <v>121.753</v>
      </c>
      <c r="HL1554">
        <v>41256</v>
      </c>
      <c r="HM1554">
        <v>102.495</v>
      </c>
      <c r="HR1554">
        <v>41260</v>
      </c>
      <c r="HS1554">
        <v>99.097999999999999</v>
      </c>
      <c r="HU1554">
        <v>41263</v>
      </c>
      <c r="HV1554">
        <v>80.099999999999994</v>
      </c>
      <c r="HX1554">
        <v>41423</v>
      </c>
      <c r="HY1554">
        <v>97.825000000000003</v>
      </c>
      <c r="IA1554">
        <v>42250</v>
      </c>
      <c r="IB1554">
        <v>127.77</v>
      </c>
    </row>
    <row r="1555" spans="61:236">
      <c r="BI1555">
        <v>41256</v>
      </c>
      <c r="BJ1555">
        <v>100.63</v>
      </c>
      <c r="BO1555">
        <v>41256</v>
      </c>
      <c r="BP1555">
        <v>101.383</v>
      </c>
      <c r="CA1555">
        <v>41256</v>
      </c>
      <c r="CB1555">
        <v>103.05500000000001</v>
      </c>
      <c r="CG1555">
        <v>41256</v>
      </c>
      <c r="CH1555">
        <v>102.95</v>
      </c>
      <c r="DE1555">
        <v>41256</v>
      </c>
      <c r="DF1555">
        <v>98.762</v>
      </c>
      <c r="DW1555">
        <v>41256</v>
      </c>
      <c r="DX1555">
        <v>98.82</v>
      </c>
      <c r="EF1555">
        <v>41256</v>
      </c>
      <c r="EG1555">
        <v>105.07</v>
      </c>
      <c r="EU1555">
        <v>41666</v>
      </c>
      <c r="EV1555">
        <v>108.06</v>
      </c>
      <c r="FG1555">
        <v>42020</v>
      </c>
      <c r="FH1555">
        <v>117.36</v>
      </c>
      <c r="FJ1555">
        <v>42135</v>
      </c>
      <c r="FK1555">
        <v>116.21299999999999</v>
      </c>
      <c r="FP1555">
        <v>42367</v>
      </c>
      <c r="FQ1555">
        <v>114.333</v>
      </c>
      <c r="GK1555">
        <v>41873</v>
      </c>
      <c r="GL1555">
        <v>121.94499999999999</v>
      </c>
      <c r="HL1555">
        <v>41257</v>
      </c>
      <c r="HM1555">
        <v>102.848</v>
      </c>
      <c r="HR1555">
        <v>41261</v>
      </c>
      <c r="HS1555">
        <v>100.095</v>
      </c>
      <c r="HU1555">
        <v>41264</v>
      </c>
      <c r="HV1555">
        <v>79.981999999999999</v>
      </c>
      <c r="HX1555">
        <v>41424</v>
      </c>
      <c r="HY1555">
        <v>98.317999999999998</v>
      </c>
      <c r="IA1555">
        <v>42251</v>
      </c>
      <c r="IB1555">
        <v>127.97499999999999</v>
      </c>
    </row>
    <row r="1556" spans="61:236">
      <c r="BI1556">
        <v>41257</v>
      </c>
      <c r="BJ1556">
        <v>100.63500000000001</v>
      </c>
      <c r="BO1556">
        <v>41257</v>
      </c>
      <c r="BP1556">
        <v>101.36799999999999</v>
      </c>
      <c r="CA1556">
        <v>41257</v>
      </c>
      <c r="CB1556">
        <v>103.105</v>
      </c>
      <c r="CG1556">
        <v>41257</v>
      </c>
      <c r="CH1556">
        <v>103.04</v>
      </c>
      <c r="DE1556">
        <v>41257</v>
      </c>
      <c r="DF1556">
        <v>98.847999999999999</v>
      </c>
      <c r="DW1556">
        <v>41257</v>
      </c>
      <c r="DX1556">
        <v>98.954999999999998</v>
      </c>
      <c r="EF1556">
        <v>41257</v>
      </c>
      <c r="EG1556">
        <v>105.235</v>
      </c>
      <c r="EU1556">
        <v>41667</v>
      </c>
      <c r="EV1556">
        <v>108.3</v>
      </c>
      <c r="FG1556">
        <v>42023</v>
      </c>
      <c r="FH1556">
        <v>117.322</v>
      </c>
      <c r="FJ1556">
        <v>42136</v>
      </c>
      <c r="FK1556">
        <v>116.16800000000001</v>
      </c>
      <c r="FP1556">
        <v>42368</v>
      </c>
      <c r="FQ1556">
        <v>114.405</v>
      </c>
      <c r="GK1556">
        <v>41876</v>
      </c>
      <c r="GL1556">
        <v>123.098</v>
      </c>
      <c r="HL1556">
        <v>41260</v>
      </c>
      <c r="HM1556">
        <v>102.238</v>
      </c>
      <c r="HR1556">
        <v>41262</v>
      </c>
      <c r="HS1556">
        <v>100.453</v>
      </c>
      <c r="HU1556">
        <v>41267</v>
      </c>
      <c r="HV1556">
        <v>79.61</v>
      </c>
      <c r="HX1556">
        <v>41425</v>
      </c>
      <c r="HY1556">
        <v>97.658000000000001</v>
      </c>
      <c r="IA1556">
        <v>42254</v>
      </c>
      <c r="IB1556">
        <v>126.178</v>
      </c>
    </row>
    <row r="1557" spans="61:236">
      <c r="BI1557">
        <v>41260</v>
      </c>
      <c r="BJ1557">
        <v>100.602</v>
      </c>
      <c r="BO1557">
        <v>41260</v>
      </c>
      <c r="BP1557">
        <v>101.36499999999999</v>
      </c>
      <c r="CA1557">
        <v>41260</v>
      </c>
      <c r="CB1557">
        <v>103.015</v>
      </c>
      <c r="CG1557">
        <v>41260</v>
      </c>
      <c r="CH1557">
        <v>102.985</v>
      </c>
      <c r="DE1557">
        <v>41260</v>
      </c>
      <c r="DF1557">
        <v>98.822000000000003</v>
      </c>
      <c r="DW1557">
        <v>41260</v>
      </c>
      <c r="DX1557">
        <v>98.882999999999996</v>
      </c>
      <c r="EF1557">
        <v>41260</v>
      </c>
      <c r="EG1557">
        <v>105.155</v>
      </c>
      <c r="EU1557">
        <v>41668</v>
      </c>
      <c r="EV1557">
        <v>108.28</v>
      </c>
      <c r="FG1557">
        <v>42024</v>
      </c>
      <c r="FH1557">
        <v>117.32</v>
      </c>
      <c r="FJ1557">
        <v>42137</v>
      </c>
      <c r="FK1557">
        <v>116.035</v>
      </c>
      <c r="FP1557">
        <v>42369</v>
      </c>
      <c r="FQ1557">
        <v>114.405</v>
      </c>
      <c r="GK1557">
        <v>41877</v>
      </c>
      <c r="GL1557">
        <v>123.93</v>
      </c>
      <c r="HL1557">
        <v>41261</v>
      </c>
      <c r="HM1557">
        <v>103.208</v>
      </c>
      <c r="HR1557">
        <v>41263</v>
      </c>
      <c r="HS1557">
        <v>101.023</v>
      </c>
      <c r="HU1557">
        <v>41268</v>
      </c>
      <c r="HV1557">
        <v>79.61</v>
      </c>
      <c r="HX1557">
        <v>41428</v>
      </c>
      <c r="HY1557">
        <v>97.143000000000001</v>
      </c>
      <c r="IA1557">
        <v>42255</v>
      </c>
      <c r="IB1557">
        <v>127.43</v>
      </c>
    </row>
    <row r="1558" spans="61:236">
      <c r="BI1558">
        <v>41261</v>
      </c>
      <c r="BJ1558">
        <v>100.61</v>
      </c>
      <c r="BO1558">
        <v>41261</v>
      </c>
      <c r="BP1558">
        <v>101.40300000000001</v>
      </c>
      <c r="CA1558">
        <v>41261</v>
      </c>
      <c r="CB1558">
        <v>103.06</v>
      </c>
      <c r="CG1558">
        <v>41261</v>
      </c>
      <c r="CH1558">
        <v>103.14</v>
      </c>
      <c r="DE1558">
        <v>41261</v>
      </c>
      <c r="DF1558">
        <v>99.147999999999996</v>
      </c>
      <c r="DW1558">
        <v>41261</v>
      </c>
      <c r="DX1558">
        <v>99.498000000000005</v>
      </c>
      <c r="EF1558">
        <v>41261</v>
      </c>
      <c r="EG1558">
        <v>105.9</v>
      </c>
      <c r="EU1558">
        <v>41669</v>
      </c>
      <c r="EV1558">
        <v>108.378</v>
      </c>
      <c r="FG1558">
        <v>42025</v>
      </c>
      <c r="FH1558">
        <v>117.248</v>
      </c>
      <c r="FJ1558">
        <v>42138</v>
      </c>
      <c r="FK1558">
        <v>116.015</v>
      </c>
      <c r="GK1558">
        <v>41878</v>
      </c>
      <c r="GL1558">
        <v>124.13500000000001</v>
      </c>
      <c r="HL1558">
        <v>41262</v>
      </c>
      <c r="HM1558">
        <v>103.44499999999999</v>
      </c>
      <c r="HR1558">
        <v>41264</v>
      </c>
      <c r="HS1558">
        <v>100.953</v>
      </c>
      <c r="HU1558">
        <v>41269</v>
      </c>
      <c r="HV1558">
        <v>79.61</v>
      </c>
      <c r="HX1558">
        <v>41429</v>
      </c>
      <c r="HY1558">
        <v>97.817999999999998</v>
      </c>
      <c r="IA1558">
        <v>42256</v>
      </c>
      <c r="IB1558">
        <v>126.72799999999999</v>
      </c>
    </row>
    <row r="1559" spans="61:236">
      <c r="BI1559">
        <v>41262</v>
      </c>
      <c r="BJ1559">
        <v>100.55800000000001</v>
      </c>
      <c r="BO1559">
        <v>41262</v>
      </c>
      <c r="BP1559">
        <v>101.395</v>
      </c>
      <c r="CA1559">
        <v>41262</v>
      </c>
      <c r="CB1559">
        <v>103.08</v>
      </c>
      <c r="CG1559">
        <v>41262</v>
      </c>
      <c r="CH1559">
        <v>103.21</v>
      </c>
      <c r="DE1559">
        <v>41262</v>
      </c>
      <c r="DF1559">
        <v>99.317999999999998</v>
      </c>
      <c r="DW1559">
        <v>41262</v>
      </c>
      <c r="DX1559">
        <v>99.662999999999997</v>
      </c>
      <c r="EF1559">
        <v>41262</v>
      </c>
      <c r="EG1559">
        <v>106.107</v>
      </c>
      <c r="EU1559">
        <v>41670</v>
      </c>
      <c r="EV1559">
        <v>108.583</v>
      </c>
      <c r="FG1559">
        <v>42026</v>
      </c>
      <c r="FH1559">
        <v>117.61799999999999</v>
      </c>
      <c r="FJ1559">
        <v>42139</v>
      </c>
      <c r="FK1559">
        <v>116.223</v>
      </c>
      <c r="GK1559">
        <v>41879</v>
      </c>
      <c r="GL1559">
        <v>123.30800000000001</v>
      </c>
      <c r="HL1559">
        <v>41263</v>
      </c>
      <c r="HM1559">
        <v>103.908</v>
      </c>
      <c r="HR1559">
        <v>41267</v>
      </c>
      <c r="HS1559">
        <v>101.253</v>
      </c>
      <c r="HU1559">
        <v>41270</v>
      </c>
      <c r="HV1559">
        <v>79.667000000000002</v>
      </c>
      <c r="HX1559">
        <v>41430</v>
      </c>
      <c r="HY1559">
        <v>97.477000000000004</v>
      </c>
      <c r="IA1559">
        <v>42257</v>
      </c>
      <c r="IB1559">
        <v>126.265</v>
      </c>
    </row>
    <row r="1560" spans="61:236">
      <c r="BI1560">
        <v>41263</v>
      </c>
      <c r="BJ1560">
        <v>100.563</v>
      </c>
      <c r="BO1560">
        <v>41263</v>
      </c>
      <c r="BP1560">
        <v>101.413</v>
      </c>
      <c r="CA1560">
        <v>41263</v>
      </c>
      <c r="CB1560">
        <v>103.21299999999999</v>
      </c>
      <c r="CG1560">
        <v>41263</v>
      </c>
      <c r="CH1560">
        <v>103.283</v>
      </c>
      <c r="DE1560">
        <v>41263</v>
      </c>
      <c r="DF1560">
        <v>99.41</v>
      </c>
      <c r="DW1560">
        <v>41263</v>
      </c>
      <c r="DX1560">
        <v>99.795000000000002</v>
      </c>
      <c r="EF1560">
        <v>41263</v>
      </c>
      <c r="EG1560">
        <v>106.227</v>
      </c>
      <c r="EU1560">
        <v>41673</v>
      </c>
      <c r="EV1560">
        <v>108.57</v>
      </c>
      <c r="FG1560">
        <v>42027</v>
      </c>
      <c r="FH1560">
        <v>117.61499999999999</v>
      </c>
      <c r="FJ1560">
        <v>42142</v>
      </c>
      <c r="FK1560">
        <v>115.998</v>
      </c>
      <c r="GK1560">
        <v>41880</v>
      </c>
      <c r="GL1560">
        <v>123.36799999999999</v>
      </c>
      <c r="HL1560">
        <v>41264</v>
      </c>
      <c r="HM1560">
        <v>103.913</v>
      </c>
      <c r="HR1560">
        <v>41268</v>
      </c>
      <c r="HS1560">
        <v>101.253</v>
      </c>
      <c r="HU1560">
        <v>41271</v>
      </c>
      <c r="HV1560">
        <v>80.254999999999995</v>
      </c>
      <c r="HX1560">
        <v>41431</v>
      </c>
      <c r="HY1560">
        <v>94.873000000000005</v>
      </c>
      <c r="IA1560">
        <v>42258</v>
      </c>
      <c r="IB1560">
        <v>126.063</v>
      </c>
    </row>
    <row r="1561" spans="61:236">
      <c r="BI1561">
        <v>41264</v>
      </c>
      <c r="BJ1561">
        <v>100.505</v>
      </c>
      <c r="BO1561">
        <v>41264</v>
      </c>
      <c r="BP1561">
        <v>101.405</v>
      </c>
      <c r="CA1561">
        <v>41264</v>
      </c>
      <c r="CB1561">
        <v>103.19</v>
      </c>
      <c r="CG1561">
        <v>41264</v>
      </c>
      <c r="CH1561">
        <v>103.232</v>
      </c>
      <c r="DE1561">
        <v>41264</v>
      </c>
      <c r="DF1561">
        <v>99.352000000000004</v>
      </c>
      <c r="DW1561">
        <v>41264</v>
      </c>
      <c r="DX1561">
        <v>99.724999999999994</v>
      </c>
      <c r="EF1561">
        <v>41264</v>
      </c>
      <c r="EG1561">
        <v>106.178</v>
      </c>
      <c r="EU1561">
        <v>41674</v>
      </c>
      <c r="EV1561">
        <v>108.58499999999999</v>
      </c>
      <c r="FG1561">
        <v>42030</v>
      </c>
      <c r="FH1561">
        <v>117.355</v>
      </c>
      <c r="FJ1561">
        <v>42143</v>
      </c>
      <c r="FK1561">
        <v>116.283</v>
      </c>
      <c r="GK1561">
        <v>41883</v>
      </c>
      <c r="GL1561">
        <v>123.125</v>
      </c>
      <c r="HL1561">
        <v>41267</v>
      </c>
      <c r="HM1561">
        <v>104.30800000000001</v>
      </c>
      <c r="HR1561">
        <v>41269</v>
      </c>
      <c r="HS1561">
        <v>101.253</v>
      </c>
      <c r="HU1561">
        <v>41274</v>
      </c>
      <c r="HV1561">
        <v>79.394999999999996</v>
      </c>
      <c r="HX1561">
        <v>41432</v>
      </c>
      <c r="HY1561">
        <v>96.435000000000002</v>
      </c>
      <c r="IA1561">
        <v>42261</v>
      </c>
      <c r="IB1561">
        <v>125.73</v>
      </c>
    </row>
    <row r="1562" spans="61:236">
      <c r="BI1562">
        <v>41267</v>
      </c>
      <c r="BJ1562">
        <v>100.35</v>
      </c>
      <c r="BO1562">
        <v>41267</v>
      </c>
      <c r="BP1562">
        <v>101.753</v>
      </c>
      <c r="CA1562">
        <v>41267</v>
      </c>
      <c r="CB1562">
        <v>102.745</v>
      </c>
      <c r="CG1562">
        <v>41267</v>
      </c>
      <c r="CH1562">
        <v>103.66</v>
      </c>
      <c r="DE1562">
        <v>41267</v>
      </c>
      <c r="DF1562">
        <v>99.034999999999997</v>
      </c>
      <c r="DW1562">
        <v>41267</v>
      </c>
      <c r="DX1562">
        <v>99.435000000000002</v>
      </c>
      <c r="EF1562">
        <v>41267</v>
      </c>
      <c r="EG1562">
        <v>106.413</v>
      </c>
      <c r="EU1562">
        <v>41675</v>
      </c>
      <c r="EV1562">
        <v>108.852</v>
      </c>
      <c r="FG1562">
        <v>42031</v>
      </c>
      <c r="FH1562">
        <v>117.273</v>
      </c>
      <c r="FJ1562">
        <v>42144</v>
      </c>
      <c r="FK1562">
        <v>116.163</v>
      </c>
      <c r="GK1562">
        <v>41884</v>
      </c>
      <c r="GL1562">
        <v>122.965</v>
      </c>
      <c r="HL1562">
        <v>41268</v>
      </c>
      <c r="HM1562">
        <v>104.30800000000001</v>
      </c>
      <c r="HR1562">
        <v>41270</v>
      </c>
      <c r="HS1562">
        <v>100.538</v>
      </c>
      <c r="HU1562">
        <v>41275</v>
      </c>
      <c r="HV1562">
        <v>79.394999999999996</v>
      </c>
      <c r="HX1562">
        <v>41435</v>
      </c>
      <c r="HY1562">
        <v>95.96</v>
      </c>
      <c r="IA1562">
        <v>42262</v>
      </c>
      <c r="IB1562">
        <v>126.58499999999999</v>
      </c>
    </row>
    <row r="1563" spans="61:236">
      <c r="BI1563">
        <v>41268</v>
      </c>
      <c r="BJ1563">
        <v>100.35</v>
      </c>
      <c r="BO1563">
        <v>41268</v>
      </c>
      <c r="BP1563">
        <v>101.753</v>
      </c>
      <c r="CA1563">
        <v>41268</v>
      </c>
      <c r="CB1563">
        <v>102.745</v>
      </c>
      <c r="CG1563">
        <v>41268</v>
      </c>
      <c r="CH1563">
        <v>103.66</v>
      </c>
      <c r="DE1563">
        <v>41268</v>
      </c>
      <c r="DF1563">
        <v>99.034999999999997</v>
      </c>
      <c r="DW1563">
        <v>41268</v>
      </c>
      <c r="DX1563">
        <v>99.435000000000002</v>
      </c>
      <c r="EF1563">
        <v>41268</v>
      </c>
      <c r="EG1563">
        <v>106.413</v>
      </c>
      <c r="EU1563">
        <v>41676</v>
      </c>
      <c r="EV1563">
        <v>108.848</v>
      </c>
      <c r="FG1563">
        <v>42032</v>
      </c>
      <c r="FH1563">
        <v>116.96299999999999</v>
      </c>
      <c r="FJ1563">
        <v>42145</v>
      </c>
      <c r="FK1563">
        <v>116.137</v>
      </c>
      <c r="GK1563">
        <v>41885</v>
      </c>
      <c r="GL1563">
        <v>122.97499999999999</v>
      </c>
      <c r="HL1563">
        <v>41269</v>
      </c>
      <c r="HM1563">
        <v>104.30800000000001</v>
      </c>
      <c r="HR1563">
        <v>41271</v>
      </c>
      <c r="HS1563">
        <v>101.27</v>
      </c>
      <c r="HU1563">
        <v>41276</v>
      </c>
      <c r="HV1563">
        <v>81.984999999999999</v>
      </c>
      <c r="HX1563">
        <v>41436</v>
      </c>
      <c r="HY1563">
        <v>95.168000000000006</v>
      </c>
      <c r="IA1563">
        <v>42263</v>
      </c>
      <c r="IB1563">
        <v>126.733</v>
      </c>
    </row>
    <row r="1564" spans="61:236">
      <c r="BI1564">
        <v>41269</v>
      </c>
      <c r="BJ1564">
        <v>100.35</v>
      </c>
      <c r="BO1564">
        <v>41269</v>
      </c>
      <c r="BP1564">
        <v>101.753</v>
      </c>
      <c r="CA1564">
        <v>41269</v>
      </c>
      <c r="CB1564">
        <v>102.745</v>
      </c>
      <c r="CG1564">
        <v>41269</v>
      </c>
      <c r="CH1564">
        <v>103.66</v>
      </c>
      <c r="DE1564">
        <v>41269</v>
      </c>
      <c r="DF1564">
        <v>99.034999999999997</v>
      </c>
      <c r="DW1564">
        <v>41269</v>
      </c>
      <c r="DX1564">
        <v>99.435000000000002</v>
      </c>
      <c r="EF1564">
        <v>41269</v>
      </c>
      <c r="EG1564">
        <v>106.413</v>
      </c>
      <c r="EU1564">
        <v>41677</v>
      </c>
      <c r="EV1564">
        <v>108.968</v>
      </c>
      <c r="FG1564">
        <v>42033</v>
      </c>
      <c r="FH1564">
        <v>117.008</v>
      </c>
      <c r="FJ1564">
        <v>42146</v>
      </c>
      <c r="FK1564">
        <v>116.083</v>
      </c>
      <c r="GK1564">
        <v>41886</v>
      </c>
      <c r="GL1564">
        <v>124.035</v>
      </c>
      <c r="HL1564">
        <v>41270</v>
      </c>
      <c r="HM1564">
        <v>103.303</v>
      </c>
      <c r="HR1564">
        <v>41274</v>
      </c>
      <c r="HS1564">
        <v>100.63</v>
      </c>
      <c r="HU1564">
        <v>41277</v>
      </c>
      <c r="HV1564">
        <v>82.15</v>
      </c>
      <c r="HX1564">
        <v>41437</v>
      </c>
      <c r="HY1564">
        <v>95.433000000000007</v>
      </c>
      <c r="IA1564">
        <v>42264</v>
      </c>
      <c r="IB1564">
        <v>126.855</v>
      </c>
    </row>
    <row r="1565" spans="61:236">
      <c r="BI1565">
        <v>41270</v>
      </c>
      <c r="BJ1565">
        <v>100.41</v>
      </c>
      <c r="BO1565">
        <v>41270</v>
      </c>
      <c r="BP1565">
        <v>101.36499999999999</v>
      </c>
      <c r="CA1565">
        <v>41270</v>
      </c>
      <c r="CB1565">
        <v>103.12</v>
      </c>
      <c r="CG1565">
        <v>41270</v>
      </c>
      <c r="CH1565">
        <v>103.13500000000001</v>
      </c>
      <c r="DE1565">
        <v>41270</v>
      </c>
      <c r="DF1565">
        <v>99.25</v>
      </c>
      <c r="DW1565">
        <v>41270</v>
      </c>
      <c r="DX1565">
        <v>99.614999999999995</v>
      </c>
      <c r="EF1565">
        <v>41270</v>
      </c>
      <c r="EG1565">
        <v>106.005</v>
      </c>
      <c r="EU1565">
        <v>41680</v>
      </c>
      <c r="EV1565">
        <v>108.818</v>
      </c>
      <c r="FG1565">
        <v>42034</v>
      </c>
      <c r="FH1565">
        <v>117.018</v>
      </c>
      <c r="FJ1565">
        <v>42150</v>
      </c>
      <c r="FK1565">
        <v>115.738</v>
      </c>
      <c r="GK1565">
        <v>41887</v>
      </c>
      <c r="GL1565">
        <v>125.19</v>
      </c>
      <c r="HL1565">
        <v>41271</v>
      </c>
      <c r="HM1565">
        <v>104.063</v>
      </c>
      <c r="HR1565">
        <v>41275</v>
      </c>
      <c r="HS1565">
        <v>100.63</v>
      </c>
      <c r="HU1565">
        <v>41278</v>
      </c>
      <c r="HV1565">
        <v>81.477999999999994</v>
      </c>
      <c r="HX1565">
        <v>41438</v>
      </c>
      <c r="HY1565">
        <v>95.917000000000002</v>
      </c>
      <c r="IA1565">
        <v>42265</v>
      </c>
      <c r="IB1565">
        <v>129.56299999999999</v>
      </c>
    </row>
    <row r="1566" spans="61:236">
      <c r="BI1566">
        <v>41271</v>
      </c>
      <c r="BJ1566">
        <v>100.40300000000001</v>
      </c>
      <c r="BO1566">
        <v>41271</v>
      </c>
      <c r="BP1566">
        <v>101.36</v>
      </c>
      <c r="CA1566">
        <v>41271</v>
      </c>
      <c r="CB1566">
        <v>103.075</v>
      </c>
      <c r="CG1566">
        <v>41271</v>
      </c>
      <c r="CH1566">
        <v>103.095</v>
      </c>
      <c r="DE1566">
        <v>41271</v>
      </c>
      <c r="DF1566">
        <v>99.254999999999995</v>
      </c>
      <c r="DW1566">
        <v>41271</v>
      </c>
      <c r="DX1566">
        <v>99.655000000000001</v>
      </c>
      <c r="EF1566">
        <v>41271</v>
      </c>
      <c r="EG1566">
        <v>106.068</v>
      </c>
      <c r="EU1566">
        <v>41681</v>
      </c>
      <c r="EV1566">
        <v>108.593</v>
      </c>
      <c r="FG1566">
        <v>42037</v>
      </c>
      <c r="FH1566">
        <v>116.85</v>
      </c>
      <c r="FJ1566">
        <v>42151</v>
      </c>
      <c r="FK1566">
        <v>115.765</v>
      </c>
      <c r="GK1566">
        <v>41890</v>
      </c>
      <c r="GL1566">
        <v>124.735</v>
      </c>
      <c r="HL1566">
        <v>41274</v>
      </c>
      <c r="HM1566">
        <v>104.09</v>
      </c>
      <c r="HR1566">
        <v>41276</v>
      </c>
      <c r="HS1566">
        <v>103.285</v>
      </c>
      <c r="HU1566">
        <v>41281</v>
      </c>
      <c r="HV1566">
        <v>80.757999999999996</v>
      </c>
      <c r="HX1566">
        <v>41439</v>
      </c>
      <c r="HY1566">
        <v>96.268000000000001</v>
      </c>
      <c r="IA1566">
        <v>42268</v>
      </c>
      <c r="IB1566">
        <v>127.928</v>
      </c>
    </row>
    <row r="1567" spans="61:236">
      <c r="BI1567">
        <v>41274</v>
      </c>
      <c r="BJ1567">
        <v>100.41500000000001</v>
      </c>
      <c r="BO1567">
        <v>41274</v>
      </c>
      <c r="BP1567">
        <v>101.395</v>
      </c>
      <c r="CA1567">
        <v>41274</v>
      </c>
      <c r="CB1567">
        <v>103.045</v>
      </c>
      <c r="CG1567">
        <v>41274</v>
      </c>
      <c r="CH1567">
        <v>103.16</v>
      </c>
      <c r="DE1567">
        <v>41274</v>
      </c>
      <c r="DF1567">
        <v>99.317999999999998</v>
      </c>
      <c r="DW1567">
        <v>41274</v>
      </c>
      <c r="DX1567">
        <v>99.688000000000002</v>
      </c>
      <c r="EF1567">
        <v>41274</v>
      </c>
      <c r="EG1567">
        <v>106.125</v>
      </c>
      <c r="EU1567">
        <v>41682</v>
      </c>
      <c r="EV1567">
        <v>108.44499999999999</v>
      </c>
      <c r="FG1567">
        <v>42038</v>
      </c>
      <c r="FH1567">
        <v>116.968</v>
      </c>
      <c r="FJ1567">
        <v>42152</v>
      </c>
      <c r="FK1567">
        <v>115.578</v>
      </c>
      <c r="GK1567">
        <v>41891</v>
      </c>
      <c r="GL1567">
        <v>123.66</v>
      </c>
      <c r="HL1567">
        <v>41275</v>
      </c>
      <c r="HM1567">
        <v>104.09</v>
      </c>
      <c r="HR1567">
        <v>41277</v>
      </c>
      <c r="HS1567">
        <v>103.30500000000001</v>
      </c>
      <c r="HU1567">
        <v>41282</v>
      </c>
      <c r="HV1567">
        <v>81.27</v>
      </c>
      <c r="HX1567">
        <v>41442</v>
      </c>
      <c r="HY1567">
        <v>96.298000000000002</v>
      </c>
      <c r="IA1567">
        <v>42269</v>
      </c>
      <c r="IB1567">
        <v>128.94499999999999</v>
      </c>
    </row>
    <row r="1568" spans="61:236">
      <c r="BI1568">
        <v>41275</v>
      </c>
      <c r="BJ1568">
        <v>100.41500000000001</v>
      </c>
      <c r="BO1568">
        <v>41275</v>
      </c>
      <c r="BP1568">
        <v>101.395</v>
      </c>
      <c r="CA1568">
        <v>41275</v>
      </c>
      <c r="CB1568">
        <v>103.045</v>
      </c>
      <c r="CG1568">
        <v>41275</v>
      </c>
      <c r="CH1568">
        <v>103.16</v>
      </c>
      <c r="DE1568">
        <v>41275</v>
      </c>
      <c r="DF1568">
        <v>99.317999999999998</v>
      </c>
      <c r="DW1568">
        <v>41275</v>
      </c>
      <c r="DX1568">
        <v>99.688000000000002</v>
      </c>
      <c r="EF1568">
        <v>41275</v>
      </c>
      <c r="EG1568">
        <v>106.125</v>
      </c>
      <c r="EU1568">
        <v>41683</v>
      </c>
      <c r="EV1568">
        <v>108.553</v>
      </c>
      <c r="FG1568">
        <v>42039</v>
      </c>
      <c r="FH1568">
        <v>117.08499999999999</v>
      </c>
      <c r="FJ1568">
        <v>42153</v>
      </c>
      <c r="FK1568">
        <v>115.63800000000001</v>
      </c>
      <c r="GK1568">
        <v>41892</v>
      </c>
      <c r="GL1568">
        <v>123.05500000000001</v>
      </c>
      <c r="HL1568">
        <v>41276</v>
      </c>
      <c r="HM1568">
        <v>105.97499999999999</v>
      </c>
      <c r="HR1568">
        <v>41278</v>
      </c>
      <c r="HS1568">
        <v>102.438</v>
      </c>
      <c r="HU1568">
        <v>41283</v>
      </c>
      <c r="HV1568">
        <v>80.45</v>
      </c>
      <c r="HX1568">
        <v>41443</v>
      </c>
      <c r="HY1568">
        <v>96.984999999999999</v>
      </c>
      <c r="IA1568">
        <v>42270</v>
      </c>
      <c r="IB1568">
        <v>128.84</v>
      </c>
    </row>
    <row r="1569" spans="61:236">
      <c r="BI1569">
        <v>41276</v>
      </c>
      <c r="BJ1569">
        <v>100.375</v>
      </c>
      <c r="BO1569">
        <v>41276</v>
      </c>
      <c r="BP1569">
        <v>101.477</v>
      </c>
      <c r="CA1569">
        <v>41276</v>
      </c>
      <c r="CB1569">
        <v>103.578</v>
      </c>
      <c r="CG1569">
        <v>41276</v>
      </c>
      <c r="CH1569">
        <v>103.69499999999999</v>
      </c>
      <c r="DE1569">
        <v>41276</v>
      </c>
      <c r="DF1569">
        <v>100.083</v>
      </c>
      <c r="DW1569">
        <v>41276</v>
      </c>
      <c r="DX1569">
        <v>100.67</v>
      </c>
      <c r="EF1569">
        <v>41276</v>
      </c>
      <c r="EG1569">
        <v>107.18</v>
      </c>
      <c r="EU1569">
        <v>41684</v>
      </c>
      <c r="EV1569">
        <v>108.773</v>
      </c>
      <c r="FG1569">
        <v>42040</v>
      </c>
      <c r="FH1569">
        <v>117.108</v>
      </c>
      <c r="FJ1569">
        <v>42156</v>
      </c>
      <c r="FK1569">
        <v>115.393</v>
      </c>
      <c r="GK1569">
        <v>41893</v>
      </c>
      <c r="GL1569">
        <v>122.42</v>
      </c>
      <c r="HL1569">
        <v>41277</v>
      </c>
      <c r="HM1569">
        <v>105.968</v>
      </c>
      <c r="HR1569">
        <v>41281</v>
      </c>
      <c r="HS1569">
        <v>101.893</v>
      </c>
      <c r="HU1569">
        <v>41284</v>
      </c>
      <c r="HV1569">
        <v>81.885000000000005</v>
      </c>
      <c r="HX1569">
        <v>41444</v>
      </c>
      <c r="HY1569">
        <v>97.665000000000006</v>
      </c>
      <c r="IA1569">
        <v>42271</v>
      </c>
      <c r="IB1569">
        <v>128.79</v>
      </c>
    </row>
    <row r="1570" spans="61:236">
      <c r="BI1570">
        <v>41277</v>
      </c>
      <c r="BJ1570">
        <v>100.36799999999999</v>
      </c>
      <c r="BO1570">
        <v>41277</v>
      </c>
      <c r="BP1570">
        <v>101.523</v>
      </c>
      <c r="CA1570">
        <v>41277</v>
      </c>
      <c r="CB1570">
        <v>103.75</v>
      </c>
      <c r="CG1570">
        <v>41277</v>
      </c>
      <c r="CH1570">
        <v>103.78</v>
      </c>
      <c r="DE1570">
        <v>41277</v>
      </c>
      <c r="DF1570">
        <v>100.11799999999999</v>
      </c>
      <c r="DW1570">
        <v>41277</v>
      </c>
      <c r="DX1570">
        <v>100.68300000000001</v>
      </c>
      <c r="EF1570">
        <v>41277</v>
      </c>
      <c r="EG1570">
        <v>107.18</v>
      </c>
      <c r="EU1570">
        <v>41687</v>
      </c>
      <c r="EV1570">
        <v>108.898</v>
      </c>
      <c r="FG1570">
        <v>42041</v>
      </c>
      <c r="FH1570">
        <v>117.065</v>
      </c>
      <c r="FJ1570">
        <v>42157</v>
      </c>
      <c r="FK1570">
        <v>115.053</v>
      </c>
      <c r="GK1570">
        <v>41894</v>
      </c>
      <c r="GL1570">
        <v>122.18</v>
      </c>
      <c r="HL1570">
        <v>41278</v>
      </c>
      <c r="HM1570">
        <v>105.17</v>
      </c>
      <c r="HR1570">
        <v>41282</v>
      </c>
      <c r="HS1570">
        <v>102.288</v>
      </c>
      <c r="HU1570">
        <v>41285</v>
      </c>
      <c r="HV1570">
        <v>81.733000000000004</v>
      </c>
      <c r="HX1570">
        <v>41445</v>
      </c>
      <c r="HY1570">
        <v>94.265000000000001</v>
      </c>
      <c r="IA1570">
        <v>42272</v>
      </c>
      <c r="IB1570">
        <v>128.07</v>
      </c>
    </row>
    <row r="1571" spans="61:236">
      <c r="BI1571">
        <v>41278</v>
      </c>
      <c r="BJ1571">
        <v>100.36</v>
      </c>
      <c r="BO1571">
        <v>41278</v>
      </c>
      <c r="BP1571">
        <v>101.58</v>
      </c>
      <c r="CA1571">
        <v>41278</v>
      </c>
      <c r="CB1571">
        <v>103.822</v>
      </c>
      <c r="CG1571">
        <v>41278</v>
      </c>
      <c r="CH1571">
        <v>103.86499999999999</v>
      </c>
      <c r="DE1571">
        <v>41278</v>
      </c>
      <c r="DF1571">
        <v>100.163</v>
      </c>
      <c r="DW1571">
        <v>41278</v>
      </c>
      <c r="DX1571">
        <v>100.655</v>
      </c>
      <c r="EF1571">
        <v>41278</v>
      </c>
      <c r="EG1571">
        <v>107.158</v>
      </c>
      <c r="EU1571">
        <v>41688</v>
      </c>
      <c r="EV1571">
        <v>108.895</v>
      </c>
      <c r="FG1571">
        <v>42044</v>
      </c>
      <c r="FH1571">
        <v>116.675</v>
      </c>
      <c r="FJ1571">
        <v>42158</v>
      </c>
      <c r="FK1571">
        <v>114.88800000000001</v>
      </c>
      <c r="GK1571">
        <v>41897</v>
      </c>
      <c r="GL1571">
        <v>122.218</v>
      </c>
      <c r="HL1571">
        <v>41281</v>
      </c>
      <c r="HM1571">
        <v>104.708</v>
      </c>
      <c r="HR1571">
        <v>41283</v>
      </c>
      <c r="HS1571">
        <v>101.348</v>
      </c>
      <c r="HU1571">
        <v>41288</v>
      </c>
      <c r="HV1571">
        <v>80.33</v>
      </c>
      <c r="HX1571">
        <v>41446</v>
      </c>
      <c r="HY1571">
        <v>94.07</v>
      </c>
      <c r="IA1571">
        <v>42275</v>
      </c>
      <c r="IB1571">
        <v>130.26</v>
      </c>
    </row>
    <row r="1572" spans="61:236">
      <c r="BI1572">
        <v>41281</v>
      </c>
      <c r="BJ1572">
        <v>100.343</v>
      </c>
      <c r="BO1572">
        <v>41281</v>
      </c>
      <c r="BP1572">
        <v>101.578</v>
      </c>
      <c r="CA1572">
        <v>41281</v>
      </c>
      <c r="CB1572">
        <v>103.748</v>
      </c>
      <c r="CG1572">
        <v>41281</v>
      </c>
      <c r="CH1572">
        <v>103.75</v>
      </c>
      <c r="DE1572">
        <v>41281</v>
      </c>
      <c r="DF1572">
        <v>100.023</v>
      </c>
      <c r="DW1572">
        <v>41281</v>
      </c>
      <c r="DX1572">
        <v>100.485</v>
      </c>
      <c r="EF1572">
        <v>41281</v>
      </c>
      <c r="EG1572">
        <v>106.91800000000001</v>
      </c>
      <c r="EU1572">
        <v>41689</v>
      </c>
      <c r="EV1572">
        <v>108.85</v>
      </c>
      <c r="FG1572">
        <v>42045</v>
      </c>
      <c r="FH1572">
        <v>116.598</v>
      </c>
      <c r="FJ1572">
        <v>42159</v>
      </c>
      <c r="FK1572">
        <v>115.033</v>
      </c>
      <c r="GK1572">
        <v>41898</v>
      </c>
      <c r="GL1572">
        <v>122.238</v>
      </c>
      <c r="HL1572">
        <v>41282</v>
      </c>
      <c r="HM1572">
        <v>105.018</v>
      </c>
      <c r="HR1572">
        <v>41284</v>
      </c>
      <c r="HS1572">
        <v>103.23</v>
      </c>
      <c r="HU1572">
        <v>41289</v>
      </c>
      <c r="HV1572">
        <v>80.534999999999997</v>
      </c>
      <c r="HX1572">
        <v>41449</v>
      </c>
      <c r="HY1572">
        <v>92.093000000000004</v>
      </c>
      <c r="IA1572">
        <v>42276</v>
      </c>
      <c r="IB1572">
        <v>131.113</v>
      </c>
    </row>
    <row r="1573" spans="61:236">
      <c r="BI1573">
        <v>41282</v>
      </c>
      <c r="BJ1573">
        <v>100.333</v>
      </c>
      <c r="BO1573">
        <v>41282</v>
      </c>
      <c r="BP1573">
        <v>101.58799999999999</v>
      </c>
      <c r="CA1573">
        <v>41282</v>
      </c>
      <c r="CB1573">
        <v>103.77</v>
      </c>
      <c r="CG1573">
        <v>41282</v>
      </c>
      <c r="CH1573">
        <v>103.827</v>
      </c>
      <c r="DE1573">
        <v>41282</v>
      </c>
      <c r="DF1573">
        <v>100.11</v>
      </c>
      <c r="DW1573">
        <v>41282</v>
      </c>
      <c r="DX1573">
        <v>100.56</v>
      </c>
      <c r="EF1573">
        <v>41282</v>
      </c>
      <c r="EG1573">
        <v>107</v>
      </c>
      <c r="EU1573">
        <v>41690</v>
      </c>
      <c r="EV1573">
        <v>108.613</v>
      </c>
      <c r="FG1573">
        <v>42046</v>
      </c>
      <c r="FH1573">
        <v>116.578</v>
      </c>
      <c r="FJ1573">
        <v>42160</v>
      </c>
      <c r="FK1573">
        <v>114.54300000000001</v>
      </c>
      <c r="GK1573">
        <v>41899</v>
      </c>
      <c r="GL1573">
        <v>122.81</v>
      </c>
      <c r="HL1573">
        <v>41283</v>
      </c>
      <c r="HM1573">
        <v>104.15</v>
      </c>
      <c r="HR1573">
        <v>41285</v>
      </c>
      <c r="HS1573">
        <v>103.17</v>
      </c>
      <c r="HU1573">
        <v>41290</v>
      </c>
      <c r="HV1573">
        <v>80.363</v>
      </c>
      <c r="HX1573">
        <v>41450</v>
      </c>
      <c r="HY1573">
        <v>92.27</v>
      </c>
      <c r="IA1573">
        <v>42277</v>
      </c>
      <c r="IB1573">
        <v>131.21199999999999</v>
      </c>
    </row>
    <row r="1574" spans="61:236">
      <c r="BI1574">
        <v>41283</v>
      </c>
      <c r="BJ1574">
        <v>100.288</v>
      </c>
      <c r="BO1574">
        <v>41283</v>
      </c>
      <c r="BP1574">
        <v>101.605</v>
      </c>
      <c r="CA1574">
        <v>41283</v>
      </c>
      <c r="CB1574">
        <v>103.815</v>
      </c>
      <c r="CG1574">
        <v>41283</v>
      </c>
      <c r="CH1574">
        <v>103.83799999999999</v>
      </c>
      <c r="DE1574">
        <v>41283</v>
      </c>
      <c r="DF1574">
        <v>100.08499999999999</v>
      </c>
      <c r="DW1574">
        <v>41283</v>
      </c>
      <c r="DX1574">
        <v>100.465</v>
      </c>
      <c r="EF1574">
        <v>41283</v>
      </c>
      <c r="EG1574">
        <v>106.83799999999999</v>
      </c>
      <c r="EU1574">
        <v>41691</v>
      </c>
      <c r="EV1574">
        <v>108.773</v>
      </c>
      <c r="FG1574">
        <v>42047</v>
      </c>
      <c r="FH1574">
        <v>116.735</v>
      </c>
      <c r="FJ1574">
        <v>42163</v>
      </c>
      <c r="FK1574">
        <v>114.458</v>
      </c>
      <c r="GK1574">
        <v>41900</v>
      </c>
      <c r="GL1574">
        <v>122.80800000000001</v>
      </c>
      <c r="HL1574">
        <v>41284</v>
      </c>
      <c r="HM1574">
        <v>105.86799999999999</v>
      </c>
      <c r="HR1574">
        <v>41288</v>
      </c>
      <c r="HS1574">
        <v>101.64</v>
      </c>
      <c r="HU1574">
        <v>41291</v>
      </c>
      <c r="HV1574">
        <v>79.393000000000001</v>
      </c>
      <c r="HX1574">
        <v>41451</v>
      </c>
      <c r="HY1574">
        <v>95.02</v>
      </c>
      <c r="IA1574">
        <v>42278</v>
      </c>
      <c r="IB1574">
        <v>132.43</v>
      </c>
    </row>
    <row r="1575" spans="61:236">
      <c r="BI1575">
        <v>41284</v>
      </c>
      <c r="BJ1575">
        <v>100.273</v>
      </c>
      <c r="BO1575">
        <v>41284</v>
      </c>
      <c r="BP1575">
        <v>101.678</v>
      </c>
      <c r="CA1575">
        <v>41284</v>
      </c>
      <c r="CB1575">
        <v>104.268</v>
      </c>
      <c r="CG1575">
        <v>41284</v>
      </c>
      <c r="CH1575">
        <v>104.38800000000001</v>
      </c>
      <c r="DE1575">
        <v>41284</v>
      </c>
      <c r="DF1575">
        <v>100.848</v>
      </c>
      <c r="DW1575">
        <v>41284</v>
      </c>
      <c r="DX1575">
        <v>101.61799999999999</v>
      </c>
      <c r="EF1575">
        <v>41284</v>
      </c>
      <c r="EG1575">
        <v>108.218</v>
      </c>
      <c r="EU1575">
        <v>41694</v>
      </c>
      <c r="EV1575">
        <v>108.8</v>
      </c>
      <c r="FG1575">
        <v>42048</v>
      </c>
      <c r="FH1575">
        <v>116.96299999999999</v>
      </c>
      <c r="FJ1575">
        <v>42164</v>
      </c>
      <c r="FK1575">
        <v>114.43300000000001</v>
      </c>
      <c r="GK1575">
        <v>41901</v>
      </c>
      <c r="GL1575">
        <v>123.535</v>
      </c>
      <c r="HL1575">
        <v>41285</v>
      </c>
      <c r="HM1575">
        <v>105.94499999999999</v>
      </c>
      <c r="HR1575">
        <v>41289</v>
      </c>
      <c r="HS1575">
        <v>101.813</v>
      </c>
      <c r="HU1575">
        <v>41292</v>
      </c>
      <c r="HV1575">
        <v>80.245000000000005</v>
      </c>
      <c r="HX1575">
        <v>41452</v>
      </c>
      <c r="HY1575">
        <v>95.305000000000007</v>
      </c>
      <c r="IA1575">
        <v>42279</v>
      </c>
      <c r="IB1575">
        <v>133.58500000000001</v>
      </c>
    </row>
    <row r="1576" spans="61:236">
      <c r="BI1576">
        <v>41285</v>
      </c>
      <c r="BJ1576">
        <v>100.248</v>
      </c>
      <c r="BO1576">
        <v>41285</v>
      </c>
      <c r="BP1576">
        <v>101.72</v>
      </c>
      <c r="CA1576">
        <v>41285</v>
      </c>
      <c r="CB1576">
        <v>104.197</v>
      </c>
      <c r="CG1576">
        <v>41285</v>
      </c>
      <c r="CH1576">
        <v>104.38800000000001</v>
      </c>
      <c r="DE1576">
        <v>41285</v>
      </c>
      <c r="DF1576">
        <v>100.93</v>
      </c>
      <c r="DW1576">
        <v>41285</v>
      </c>
      <c r="DX1576">
        <v>101.792</v>
      </c>
      <c r="EF1576">
        <v>41285</v>
      </c>
      <c r="EG1576">
        <v>108.41500000000001</v>
      </c>
      <c r="EU1576">
        <v>41695</v>
      </c>
      <c r="EV1576">
        <v>108.86499999999999</v>
      </c>
      <c r="FG1576">
        <v>42051</v>
      </c>
      <c r="FH1576">
        <v>116.848</v>
      </c>
      <c r="FJ1576">
        <v>42165</v>
      </c>
      <c r="FK1576">
        <v>114.373</v>
      </c>
      <c r="GK1576">
        <v>41904</v>
      </c>
      <c r="GL1576">
        <v>123.42</v>
      </c>
      <c r="HL1576">
        <v>41288</v>
      </c>
      <c r="HM1576">
        <v>104.61</v>
      </c>
      <c r="HR1576">
        <v>41290</v>
      </c>
      <c r="HS1576">
        <v>101.518</v>
      </c>
      <c r="HU1576">
        <v>41295</v>
      </c>
      <c r="HV1576">
        <v>79.215000000000003</v>
      </c>
      <c r="HX1576">
        <v>41453</v>
      </c>
      <c r="HY1576">
        <v>95.218000000000004</v>
      </c>
      <c r="IA1576">
        <v>42282</v>
      </c>
      <c r="IB1576">
        <v>132.46199999999999</v>
      </c>
    </row>
    <row r="1577" spans="61:236">
      <c r="BI1577">
        <v>41288</v>
      </c>
      <c r="BJ1577">
        <v>100.23</v>
      </c>
      <c r="BO1577">
        <v>41288</v>
      </c>
      <c r="BP1577">
        <v>101.745</v>
      </c>
      <c r="CA1577">
        <v>41288</v>
      </c>
      <c r="CB1577">
        <v>104.09</v>
      </c>
      <c r="CG1577">
        <v>41288</v>
      </c>
      <c r="CH1577">
        <v>104.175</v>
      </c>
      <c r="DE1577">
        <v>41288</v>
      </c>
      <c r="DF1577">
        <v>100.605</v>
      </c>
      <c r="DW1577">
        <v>41288</v>
      </c>
      <c r="DX1577">
        <v>101.313</v>
      </c>
      <c r="EF1577">
        <v>41288</v>
      </c>
      <c r="EG1577">
        <v>107.857</v>
      </c>
      <c r="EU1577">
        <v>41696</v>
      </c>
      <c r="EV1577">
        <v>108.99</v>
      </c>
      <c r="FG1577">
        <v>42052</v>
      </c>
      <c r="FH1577">
        <v>116.855</v>
      </c>
      <c r="FJ1577">
        <v>42166</v>
      </c>
      <c r="FK1577">
        <v>114.508</v>
      </c>
      <c r="GK1577">
        <v>41905</v>
      </c>
      <c r="GL1577">
        <v>123.46</v>
      </c>
      <c r="HL1577">
        <v>41289</v>
      </c>
      <c r="HM1577">
        <v>104.855</v>
      </c>
      <c r="HR1577">
        <v>41291</v>
      </c>
      <c r="HS1577">
        <v>100.53</v>
      </c>
      <c r="HU1577">
        <v>41296</v>
      </c>
      <c r="HV1577">
        <v>79.430000000000007</v>
      </c>
      <c r="HX1577">
        <v>41456</v>
      </c>
      <c r="HY1577">
        <v>96.722999999999999</v>
      </c>
      <c r="IA1577">
        <v>42283</v>
      </c>
      <c r="IB1577">
        <v>131.77199999999999</v>
      </c>
    </row>
    <row r="1578" spans="61:236">
      <c r="BI1578">
        <v>41289</v>
      </c>
      <c r="BJ1578">
        <v>100.223</v>
      </c>
      <c r="BO1578">
        <v>41289</v>
      </c>
      <c r="BP1578">
        <v>101.72499999999999</v>
      </c>
      <c r="CA1578">
        <v>41289</v>
      </c>
      <c r="CB1578">
        <v>104.16</v>
      </c>
      <c r="CG1578">
        <v>41289</v>
      </c>
      <c r="CH1578">
        <v>104.227</v>
      </c>
      <c r="DE1578">
        <v>41289</v>
      </c>
      <c r="DF1578">
        <v>100.69499999999999</v>
      </c>
      <c r="DW1578">
        <v>41289</v>
      </c>
      <c r="DX1578">
        <v>101.505</v>
      </c>
      <c r="EF1578">
        <v>41289</v>
      </c>
      <c r="EG1578">
        <v>108.09</v>
      </c>
      <c r="EU1578">
        <v>41697</v>
      </c>
      <c r="EV1578">
        <v>109.26</v>
      </c>
      <c r="FG1578">
        <v>42053</v>
      </c>
      <c r="FH1578">
        <v>116.91500000000001</v>
      </c>
      <c r="FJ1578">
        <v>42167</v>
      </c>
      <c r="FK1578">
        <v>114.008</v>
      </c>
      <c r="GK1578">
        <v>41906</v>
      </c>
      <c r="GL1578">
        <v>123.898</v>
      </c>
      <c r="HL1578">
        <v>41290</v>
      </c>
      <c r="HM1578">
        <v>104.55500000000001</v>
      </c>
      <c r="HR1578">
        <v>41292</v>
      </c>
      <c r="HS1578">
        <v>101.48</v>
      </c>
      <c r="HU1578">
        <v>41297</v>
      </c>
      <c r="HV1578">
        <v>79.525000000000006</v>
      </c>
      <c r="HX1578">
        <v>41457</v>
      </c>
      <c r="HY1578">
        <v>96.563000000000002</v>
      </c>
      <c r="IA1578">
        <v>42284</v>
      </c>
      <c r="IB1578">
        <v>132</v>
      </c>
    </row>
    <row r="1579" spans="61:236">
      <c r="BI1579">
        <v>41290</v>
      </c>
      <c r="BJ1579">
        <v>100.173</v>
      </c>
      <c r="BO1579">
        <v>41290</v>
      </c>
      <c r="BP1579">
        <v>101.68300000000001</v>
      </c>
      <c r="CA1579">
        <v>41290</v>
      </c>
      <c r="CB1579">
        <v>104.13500000000001</v>
      </c>
      <c r="CG1579">
        <v>41290</v>
      </c>
      <c r="CH1579">
        <v>104.235</v>
      </c>
      <c r="DE1579">
        <v>41290</v>
      </c>
      <c r="DF1579">
        <v>100.727</v>
      </c>
      <c r="DW1579">
        <v>41290</v>
      </c>
      <c r="DX1579">
        <v>101.52500000000001</v>
      </c>
      <c r="EF1579">
        <v>41290</v>
      </c>
      <c r="EG1579">
        <v>108.095</v>
      </c>
      <c r="EU1579">
        <v>41698</v>
      </c>
      <c r="EV1579">
        <v>109.17</v>
      </c>
      <c r="FG1579">
        <v>42054</v>
      </c>
      <c r="FH1579">
        <v>117.05</v>
      </c>
      <c r="FJ1579">
        <v>42170</v>
      </c>
      <c r="FK1579">
        <v>113.30800000000001</v>
      </c>
      <c r="GK1579">
        <v>41907</v>
      </c>
      <c r="GL1579">
        <v>123.94</v>
      </c>
      <c r="HL1579">
        <v>41291</v>
      </c>
      <c r="HM1579">
        <v>103.67</v>
      </c>
      <c r="HR1579">
        <v>41295</v>
      </c>
      <c r="HS1579">
        <v>100.258</v>
      </c>
      <c r="HU1579">
        <v>41298</v>
      </c>
      <c r="HV1579">
        <v>79.995000000000005</v>
      </c>
      <c r="HX1579">
        <v>41458</v>
      </c>
      <c r="HY1579">
        <v>95.022999999999996</v>
      </c>
      <c r="IA1579">
        <v>42285</v>
      </c>
      <c r="IB1579">
        <v>132.56800000000001</v>
      </c>
    </row>
    <row r="1580" spans="61:236">
      <c r="BI1580">
        <v>41291</v>
      </c>
      <c r="BJ1580">
        <v>100.158</v>
      </c>
      <c r="BO1580">
        <v>41291</v>
      </c>
      <c r="BP1580">
        <v>101.675</v>
      </c>
      <c r="CA1580">
        <v>41291</v>
      </c>
      <c r="CB1580">
        <v>104.03</v>
      </c>
      <c r="CG1580">
        <v>41291</v>
      </c>
      <c r="CH1580">
        <v>104.102</v>
      </c>
      <c r="DE1580">
        <v>41291</v>
      </c>
      <c r="DF1580">
        <v>100.538</v>
      </c>
      <c r="DW1580">
        <v>41291</v>
      </c>
      <c r="DX1580">
        <v>101.203</v>
      </c>
      <c r="EF1580">
        <v>41291</v>
      </c>
      <c r="EG1580">
        <v>107.72499999999999</v>
      </c>
      <c r="EU1580">
        <v>41701</v>
      </c>
      <c r="EV1580">
        <v>109.245</v>
      </c>
      <c r="FG1580">
        <v>42055</v>
      </c>
      <c r="FH1580">
        <v>117.233</v>
      </c>
      <c r="FJ1580">
        <v>42171</v>
      </c>
      <c r="FK1580">
        <v>113.223</v>
      </c>
      <c r="GK1580">
        <v>41908</v>
      </c>
      <c r="GL1580">
        <v>123.508</v>
      </c>
      <c r="HL1580">
        <v>41292</v>
      </c>
      <c r="HM1580">
        <v>104.505</v>
      </c>
      <c r="HR1580">
        <v>41296</v>
      </c>
      <c r="HS1580">
        <v>100.443</v>
      </c>
      <c r="HU1580">
        <v>41299</v>
      </c>
      <c r="HV1580">
        <v>80.69</v>
      </c>
      <c r="HX1580">
        <v>41459</v>
      </c>
      <c r="HY1580">
        <v>95.375</v>
      </c>
      <c r="IA1580">
        <v>42286</v>
      </c>
      <c r="IB1580">
        <v>133.26</v>
      </c>
    </row>
    <row r="1581" spans="61:236">
      <c r="BI1581">
        <v>41292</v>
      </c>
      <c r="BJ1581">
        <v>100.13</v>
      </c>
      <c r="BO1581">
        <v>41292</v>
      </c>
      <c r="BP1581">
        <v>101.64</v>
      </c>
      <c r="CA1581">
        <v>41292</v>
      </c>
      <c r="CB1581">
        <v>104.04</v>
      </c>
      <c r="CG1581">
        <v>41292</v>
      </c>
      <c r="CH1581">
        <v>104.15300000000001</v>
      </c>
      <c r="DE1581">
        <v>41292</v>
      </c>
      <c r="DF1581">
        <v>100.61</v>
      </c>
      <c r="DW1581">
        <v>41292</v>
      </c>
      <c r="DX1581">
        <v>101.375</v>
      </c>
      <c r="EF1581">
        <v>41292</v>
      </c>
      <c r="EG1581">
        <v>107.92</v>
      </c>
      <c r="EU1581">
        <v>41702</v>
      </c>
      <c r="EV1581">
        <v>109.51</v>
      </c>
      <c r="FG1581">
        <v>42058</v>
      </c>
      <c r="FH1581">
        <v>117.508</v>
      </c>
      <c r="FJ1581">
        <v>42172</v>
      </c>
      <c r="FK1581">
        <v>113.24299999999999</v>
      </c>
      <c r="GK1581">
        <v>41911</v>
      </c>
      <c r="GL1581">
        <v>123.273</v>
      </c>
      <c r="HL1581">
        <v>41295</v>
      </c>
      <c r="HM1581">
        <v>103.46</v>
      </c>
      <c r="HR1581">
        <v>41297</v>
      </c>
      <c r="HS1581">
        <v>100.63500000000001</v>
      </c>
      <c r="HU1581">
        <v>41302</v>
      </c>
      <c r="HV1581">
        <v>80.045000000000002</v>
      </c>
      <c r="HX1581">
        <v>41460</v>
      </c>
      <c r="HY1581">
        <v>95.147999999999996</v>
      </c>
      <c r="IA1581">
        <v>42289</v>
      </c>
      <c r="IB1581">
        <v>133.65</v>
      </c>
    </row>
    <row r="1582" spans="61:236">
      <c r="BI1582">
        <v>41295</v>
      </c>
      <c r="BJ1582">
        <v>100.11799999999999</v>
      </c>
      <c r="BO1582">
        <v>41295</v>
      </c>
      <c r="BP1582">
        <v>101.648</v>
      </c>
      <c r="CA1582">
        <v>41295</v>
      </c>
      <c r="CB1582">
        <v>103.97</v>
      </c>
      <c r="CG1582">
        <v>41295</v>
      </c>
      <c r="CH1582">
        <v>103.977</v>
      </c>
      <c r="DE1582">
        <v>41295</v>
      </c>
      <c r="DF1582">
        <v>100.33499999999999</v>
      </c>
      <c r="DW1582">
        <v>41295</v>
      </c>
      <c r="DX1582">
        <v>101.012</v>
      </c>
      <c r="EF1582">
        <v>41295</v>
      </c>
      <c r="EG1582">
        <v>107.503</v>
      </c>
      <c r="EU1582">
        <v>41703</v>
      </c>
      <c r="EV1582">
        <v>109.9</v>
      </c>
      <c r="FG1582">
        <v>42059</v>
      </c>
      <c r="FH1582">
        <v>117.685</v>
      </c>
      <c r="FJ1582">
        <v>42173</v>
      </c>
      <c r="FK1582">
        <v>113.45</v>
      </c>
      <c r="GK1582">
        <v>41912</v>
      </c>
      <c r="GL1582">
        <v>124.078</v>
      </c>
      <c r="HL1582">
        <v>41296</v>
      </c>
      <c r="HM1582">
        <v>103.688</v>
      </c>
      <c r="HR1582">
        <v>41298</v>
      </c>
      <c r="HS1582">
        <v>101.185</v>
      </c>
      <c r="HU1582">
        <v>41303</v>
      </c>
      <c r="HV1582">
        <v>80.933000000000007</v>
      </c>
      <c r="HX1582">
        <v>41463</v>
      </c>
      <c r="HY1582">
        <v>94.222999999999999</v>
      </c>
      <c r="IA1582">
        <v>42290</v>
      </c>
      <c r="IB1582">
        <v>133.76499999999999</v>
      </c>
    </row>
    <row r="1583" spans="61:236">
      <c r="BI1583">
        <v>41296</v>
      </c>
      <c r="BJ1583">
        <v>100.102</v>
      </c>
      <c r="BO1583">
        <v>41296</v>
      </c>
      <c r="BP1583">
        <v>101.655</v>
      </c>
      <c r="CA1583">
        <v>41296</v>
      </c>
      <c r="CB1583">
        <v>104.038</v>
      </c>
      <c r="CG1583">
        <v>41296</v>
      </c>
      <c r="CH1583">
        <v>104.035</v>
      </c>
      <c r="DE1583">
        <v>41296</v>
      </c>
      <c r="DF1583">
        <v>100.39</v>
      </c>
      <c r="DW1583">
        <v>41296</v>
      </c>
      <c r="DX1583">
        <v>101.07</v>
      </c>
      <c r="EF1583">
        <v>41296</v>
      </c>
      <c r="EG1583">
        <v>107.535</v>
      </c>
      <c r="EU1583">
        <v>41704</v>
      </c>
      <c r="EV1583">
        <v>109.68</v>
      </c>
      <c r="FG1583">
        <v>42060</v>
      </c>
      <c r="FH1583">
        <v>117.648</v>
      </c>
      <c r="FJ1583">
        <v>42174</v>
      </c>
      <c r="FK1583">
        <v>113.51</v>
      </c>
      <c r="GK1583">
        <v>41913</v>
      </c>
      <c r="GL1583">
        <v>124.733</v>
      </c>
      <c r="HL1583">
        <v>41297</v>
      </c>
      <c r="HM1583">
        <v>103.9</v>
      </c>
      <c r="HR1583">
        <v>41299</v>
      </c>
      <c r="HS1583">
        <v>101.852</v>
      </c>
      <c r="HU1583">
        <v>41304</v>
      </c>
      <c r="HV1583">
        <v>80.224999999999994</v>
      </c>
      <c r="HX1583">
        <v>41464</v>
      </c>
      <c r="HY1583">
        <v>93.6</v>
      </c>
      <c r="IA1583">
        <v>42291</v>
      </c>
      <c r="IB1583">
        <v>134.07499999999999</v>
      </c>
    </row>
    <row r="1584" spans="61:236">
      <c r="BI1584">
        <v>41297</v>
      </c>
      <c r="BJ1584">
        <v>100.053</v>
      </c>
      <c r="BO1584">
        <v>41297</v>
      </c>
      <c r="BP1584">
        <v>101.67</v>
      </c>
      <c r="CA1584">
        <v>41297</v>
      </c>
      <c r="CB1584">
        <v>104.023</v>
      </c>
      <c r="CG1584">
        <v>41297</v>
      </c>
      <c r="CH1584">
        <v>104.053</v>
      </c>
      <c r="DE1584">
        <v>41297</v>
      </c>
      <c r="DF1584">
        <v>100.435</v>
      </c>
      <c r="DW1584">
        <v>41297</v>
      </c>
      <c r="DX1584">
        <v>101.093</v>
      </c>
      <c r="EF1584">
        <v>41297</v>
      </c>
      <c r="EG1584">
        <v>107.533</v>
      </c>
      <c r="EU1584">
        <v>41705</v>
      </c>
      <c r="EV1584">
        <v>109.795</v>
      </c>
      <c r="FG1584">
        <v>42061</v>
      </c>
      <c r="FH1584">
        <v>117.943</v>
      </c>
      <c r="FJ1584">
        <v>42177</v>
      </c>
      <c r="FK1584">
        <v>114.188</v>
      </c>
      <c r="GK1584">
        <v>41914</v>
      </c>
      <c r="GL1584">
        <v>124.352</v>
      </c>
      <c r="HL1584">
        <v>41298</v>
      </c>
      <c r="HM1584">
        <v>104.43</v>
      </c>
      <c r="HR1584">
        <v>41302</v>
      </c>
      <c r="HS1584">
        <v>101.08799999999999</v>
      </c>
      <c r="HU1584">
        <v>41305</v>
      </c>
      <c r="HV1584">
        <v>80.677999999999997</v>
      </c>
      <c r="HX1584">
        <v>41465</v>
      </c>
      <c r="HY1584">
        <v>93.045000000000002</v>
      </c>
      <c r="IA1584">
        <v>42292</v>
      </c>
      <c r="IB1584">
        <v>133.34299999999999</v>
      </c>
    </row>
    <row r="1585" spans="61:236">
      <c r="BI1585">
        <v>41298</v>
      </c>
      <c r="BJ1585">
        <v>100.038</v>
      </c>
      <c r="BO1585">
        <v>41298</v>
      </c>
      <c r="BP1585">
        <v>101.66</v>
      </c>
      <c r="CA1585">
        <v>41298</v>
      </c>
      <c r="CB1585">
        <v>104.06</v>
      </c>
      <c r="CG1585">
        <v>41298</v>
      </c>
      <c r="CH1585">
        <v>104.125</v>
      </c>
      <c r="DE1585">
        <v>41298</v>
      </c>
      <c r="DF1585">
        <v>100.56</v>
      </c>
      <c r="DW1585">
        <v>41298</v>
      </c>
      <c r="DX1585">
        <v>101.3</v>
      </c>
      <c r="EF1585">
        <v>41298</v>
      </c>
      <c r="EG1585">
        <v>107.788</v>
      </c>
      <c r="EU1585">
        <v>41708</v>
      </c>
      <c r="EV1585">
        <v>109.95</v>
      </c>
      <c r="FG1585">
        <v>42062</v>
      </c>
      <c r="FH1585">
        <v>117.91</v>
      </c>
      <c r="FJ1585">
        <v>42178</v>
      </c>
      <c r="FK1585">
        <v>114.47499999999999</v>
      </c>
      <c r="GK1585">
        <v>41915</v>
      </c>
      <c r="GL1585">
        <v>124.435</v>
      </c>
      <c r="HL1585">
        <v>41299</v>
      </c>
      <c r="HM1585">
        <v>105.03</v>
      </c>
      <c r="HR1585">
        <v>41303</v>
      </c>
      <c r="HS1585">
        <v>102.023</v>
      </c>
      <c r="HU1585">
        <v>41306</v>
      </c>
      <c r="HV1585">
        <v>80.545000000000002</v>
      </c>
      <c r="HX1585">
        <v>41466</v>
      </c>
      <c r="HY1585">
        <v>92.965000000000003</v>
      </c>
      <c r="IA1585">
        <v>42293</v>
      </c>
      <c r="IB1585">
        <v>134.142</v>
      </c>
    </row>
    <row r="1586" spans="61:236">
      <c r="BI1586">
        <v>41299</v>
      </c>
      <c r="BJ1586">
        <v>100.023</v>
      </c>
      <c r="BO1586">
        <v>41299</v>
      </c>
      <c r="BP1586">
        <v>101.655</v>
      </c>
      <c r="CA1586">
        <v>41299</v>
      </c>
      <c r="CB1586">
        <v>104.113</v>
      </c>
      <c r="CG1586">
        <v>41299</v>
      </c>
      <c r="CH1586">
        <v>104.19</v>
      </c>
      <c r="DE1586">
        <v>41299</v>
      </c>
      <c r="DF1586">
        <v>100.66</v>
      </c>
      <c r="DW1586">
        <v>41299</v>
      </c>
      <c r="DX1586">
        <v>101.51300000000001</v>
      </c>
      <c r="EF1586">
        <v>41299</v>
      </c>
      <c r="EG1586">
        <v>108.02800000000001</v>
      </c>
      <c r="EU1586">
        <v>41709</v>
      </c>
      <c r="EV1586">
        <v>109.83799999999999</v>
      </c>
      <c r="FG1586">
        <v>42065</v>
      </c>
      <c r="FH1586">
        <v>117.92</v>
      </c>
      <c r="FJ1586">
        <v>42179</v>
      </c>
      <c r="FK1586">
        <v>114.36</v>
      </c>
      <c r="GK1586">
        <v>41918</v>
      </c>
      <c r="GL1586">
        <v>123.988</v>
      </c>
      <c r="HL1586">
        <v>41302</v>
      </c>
      <c r="HM1586">
        <v>104.322</v>
      </c>
      <c r="HR1586">
        <v>41304</v>
      </c>
      <c r="HS1586">
        <v>101.352</v>
      </c>
      <c r="HU1586">
        <v>41309</v>
      </c>
      <c r="HV1586">
        <v>78.284999999999997</v>
      </c>
      <c r="HX1586">
        <v>41467</v>
      </c>
      <c r="HY1586">
        <v>93.798000000000002</v>
      </c>
      <c r="IA1586">
        <v>42296</v>
      </c>
      <c r="IB1586">
        <v>134.54499999999999</v>
      </c>
    </row>
    <row r="1587" spans="61:236">
      <c r="BI1587">
        <v>41302</v>
      </c>
      <c r="BJ1587">
        <v>100.02500000000001</v>
      </c>
      <c r="BO1587">
        <v>41302</v>
      </c>
      <c r="BP1587">
        <v>101.658</v>
      </c>
      <c r="CA1587">
        <v>41302</v>
      </c>
      <c r="CB1587">
        <v>104.108</v>
      </c>
      <c r="CG1587">
        <v>41302</v>
      </c>
      <c r="CH1587">
        <v>104.06</v>
      </c>
      <c r="DE1587">
        <v>41302</v>
      </c>
      <c r="DF1587">
        <v>100.46299999999999</v>
      </c>
      <c r="DW1587">
        <v>41302</v>
      </c>
      <c r="DX1587">
        <v>101.218</v>
      </c>
      <c r="EF1587">
        <v>41302</v>
      </c>
      <c r="EG1587">
        <v>107.7</v>
      </c>
      <c r="EU1587">
        <v>41710</v>
      </c>
      <c r="EV1587">
        <v>109.758</v>
      </c>
      <c r="FG1587">
        <v>42066</v>
      </c>
      <c r="FH1587">
        <v>117.74</v>
      </c>
      <c r="FJ1587">
        <v>42180</v>
      </c>
      <c r="FK1587">
        <v>114.63</v>
      </c>
      <c r="GK1587">
        <v>41919</v>
      </c>
      <c r="GL1587">
        <v>124.02500000000001</v>
      </c>
      <c r="HL1587">
        <v>41303</v>
      </c>
      <c r="HM1587">
        <v>105.185</v>
      </c>
      <c r="HR1587">
        <v>41305</v>
      </c>
      <c r="HS1587">
        <v>101.953</v>
      </c>
      <c r="HU1587">
        <v>41310</v>
      </c>
      <c r="HV1587">
        <v>79.069999999999993</v>
      </c>
      <c r="HX1587">
        <v>41470</v>
      </c>
      <c r="HY1587">
        <v>94.15</v>
      </c>
      <c r="IA1587">
        <v>42297</v>
      </c>
      <c r="IB1587">
        <v>133.78</v>
      </c>
    </row>
    <row r="1588" spans="61:236">
      <c r="BI1588">
        <v>41303</v>
      </c>
      <c r="BJ1588">
        <v>100.018</v>
      </c>
      <c r="BO1588">
        <v>41303</v>
      </c>
      <c r="BP1588">
        <v>101.65</v>
      </c>
      <c r="CA1588">
        <v>41303</v>
      </c>
      <c r="CB1588">
        <v>104.108</v>
      </c>
      <c r="CG1588">
        <v>41303</v>
      </c>
      <c r="CH1588">
        <v>104.173</v>
      </c>
      <c r="DE1588">
        <v>41303</v>
      </c>
      <c r="DF1588">
        <v>100.625</v>
      </c>
      <c r="DW1588">
        <v>41303</v>
      </c>
      <c r="DX1588">
        <v>101.468</v>
      </c>
      <c r="EF1588">
        <v>41303</v>
      </c>
      <c r="EG1588">
        <v>107.998</v>
      </c>
      <c r="EU1588">
        <v>41711</v>
      </c>
      <c r="EV1588">
        <v>109.65</v>
      </c>
      <c r="FG1588">
        <v>42067</v>
      </c>
      <c r="FH1588">
        <v>117.81</v>
      </c>
      <c r="FJ1588">
        <v>42181</v>
      </c>
      <c r="FK1588">
        <v>114.51300000000001</v>
      </c>
      <c r="GK1588">
        <v>41920</v>
      </c>
      <c r="GL1588">
        <v>124.44</v>
      </c>
      <c r="HL1588">
        <v>41304</v>
      </c>
      <c r="HM1588">
        <v>104.563</v>
      </c>
      <c r="HR1588">
        <v>41306</v>
      </c>
      <c r="HS1588">
        <v>101.703</v>
      </c>
      <c r="HU1588">
        <v>41311</v>
      </c>
      <c r="HV1588">
        <v>78.23</v>
      </c>
      <c r="HX1588">
        <v>41471</v>
      </c>
      <c r="HY1588">
        <v>94.984999999999999</v>
      </c>
      <c r="IA1588">
        <v>42298</v>
      </c>
      <c r="IB1588">
        <v>135.07</v>
      </c>
    </row>
    <row r="1589" spans="61:236">
      <c r="BI1589">
        <v>41304</v>
      </c>
      <c r="BJ1589">
        <v>100.018</v>
      </c>
      <c r="BO1589">
        <v>41304</v>
      </c>
      <c r="BP1589">
        <v>101.61799999999999</v>
      </c>
      <c r="CA1589">
        <v>41304</v>
      </c>
      <c r="CB1589">
        <v>104.033</v>
      </c>
      <c r="CG1589">
        <v>41304</v>
      </c>
      <c r="CH1589">
        <v>103.98</v>
      </c>
      <c r="DE1589">
        <v>41304</v>
      </c>
      <c r="DF1589">
        <v>100.358</v>
      </c>
      <c r="DW1589">
        <v>41304</v>
      </c>
      <c r="DX1589">
        <v>101.133</v>
      </c>
      <c r="EF1589">
        <v>41304</v>
      </c>
      <c r="EG1589">
        <v>107.608</v>
      </c>
      <c r="EU1589">
        <v>41712</v>
      </c>
      <c r="EV1589">
        <v>109.80500000000001</v>
      </c>
      <c r="FG1589">
        <v>42068</v>
      </c>
      <c r="FH1589">
        <v>118.145</v>
      </c>
      <c r="FJ1589">
        <v>42184</v>
      </c>
      <c r="FK1589">
        <v>113.61799999999999</v>
      </c>
      <c r="GK1589">
        <v>41921</v>
      </c>
      <c r="GL1589">
        <v>124.62</v>
      </c>
      <c r="HL1589">
        <v>41305</v>
      </c>
      <c r="HM1589">
        <v>105.22</v>
      </c>
      <c r="HR1589">
        <v>41309</v>
      </c>
      <c r="HS1589">
        <v>99.2</v>
      </c>
      <c r="HU1589">
        <v>41312</v>
      </c>
      <c r="HV1589">
        <v>78.575000000000003</v>
      </c>
      <c r="HX1589">
        <v>41472</v>
      </c>
      <c r="HY1589">
        <v>94.75</v>
      </c>
      <c r="IA1589">
        <v>42299</v>
      </c>
      <c r="IB1589">
        <v>138.35300000000001</v>
      </c>
    </row>
    <row r="1590" spans="61:236">
      <c r="BI1590">
        <v>41305</v>
      </c>
      <c r="BJ1590">
        <v>100.015</v>
      </c>
      <c r="BO1590">
        <v>41305</v>
      </c>
      <c r="BP1590">
        <v>101.58</v>
      </c>
      <c r="CA1590">
        <v>41305</v>
      </c>
      <c r="CB1590">
        <v>103.982</v>
      </c>
      <c r="CG1590">
        <v>41305</v>
      </c>
      <c r="CH1590">
        <v>103.973</v>
      </c>
      <c r="DE1590">
        <v>41305</v>
      </c>
      <c r="DF1590">
        <v>100.355</v>
      </c>
      <c r="DW1590">
        <v>41305</v>
      </c>
      <c r="DX1590">
        <v>101.205</v>
      </c>
      <c r="EF1590">
        <v>41305</v>
      </c>
      <c r="EG1590">
        <v>107.68300000000001</v>
      </c>
      <c r="EU1590">
        <v>41715</v>
      </c>
      <c r="EV1590">
        <v>109.94499999999999</v>
      </c>
      <c r="FG1590">
        <v>42069</v>
      </c>
      <c r="FH1590">
        <v>118.02800000000001</v>
      </c>
      <c r="FJ1590">
        <v>42185</v>
      </c>
      <c r="FK1590">
        <v>113.678</v>
      </c>
      <c r="GK1590">
        <v>41922</v>
      </c>
      <c r="GL1590">
        <v>124.675</v>
      </c>
      <c r="HL1590">
        <v>41306</v>
      </c>
      <c r="HM1590">
        <v>104.85</v>
      </c>
      <c r="HR1590">
        <v>41310</v>
      </c>
      <c r="HS1590">
        <v>100.078</v>
      </c>
      <c r="HU1590">
        <v>41313</v>
      </c>
      <c r="HV1590">
        <v>79.233000000000004</v>
      </c>
      <c r="HX1590">
        <v>41473</v>
      </c>
      <c r="HY1590">
        <v>95.393000000000001</v>
      </c>
      <c r="IA1590">
        <v>42300</v>
      </c>
      <c r="IB1590">
        <v>137.08500000000001</v>
      </c>
    </row>
    <row r="1591" spans="61:236">
      <c r="BI1591">
        <v>41306</v>
      </c>
      <c r="BJ1591">
        <v>100.012</v>
      </c>
      <c r="BO1591">
        <v>41306</v>
      </c>
      <c r="BP1591">
        <v>101.583</v>
      </c>
      <c r="CA1591">
        <v>41306</v>
      </c>
      <c r="CB1591">
        <v>103.93300000000001</v>
      </c>
      <c r="CG1591">
        <v>41306</v>
      </c>
      <c r="CH1591">
        <v>103.90300000000001</v>
      </c>
      <c r="DE1591">
        <v>41306</v>
      </c>
      <c r="DF1591">
        <v>100.258</v>
      </c>
      <c r="DW1591">
        <v>41306</v>
      </c>
      <c r="DX1591">
        <v>101.033</v>
      </c>
      <c r="EF1591">
        <v>41306</v>
      </c>
      <c r="EG1591">
        <v>107.46299999999999</v>
      </c>
      <c r="EU1591">
        <v>41716</v>
      </c>
      <c r="EV1591">
        <v>110</v>
      </c>
      <c r="FG1591">
        <v>42072</v>
      </c>
      <c r="FH1591">
        <v>118.11799999999999</v>
      </c>
      <c r="FJ1591">
        <v>42186</v>
      </c>
      <c r="FK1591">
        <v>113.818</v>
      </c>
      <c r="GK1591">
        <v>41925</v>
      </c>
      <c r="GL1591">
        <v>124.553</v>
      </c>
      <c r="HL1591">
        <v>41309</v>
      </c>
      <c r="HM1591">
        <v>102.523</v>
      </c>
      <c r="HR1591">
        <v>41311</v>
      </c>
      <c r="HS1591">
        <v>99.067999999999998</v>
      </c>
      <c r="HU1591">
        <v>41316</v>
      </c>
      <c r="HV1591">
        <v>78.430000000000007</v>
      </c>
      <c r="HX1591">
        <v>41474</v>
      </c>
      <c r="HY1591">
        <v>95.36</v>
      </c>
      <c r="IA1591">
        <v>42303</v>
      </c>
      <c r="IB1591">
        <v>137.24799999999999</v>
      </c>
    </row>
    <row r="1592" spans="61:236">
      <c r="BO1592">
        <v>41309</v>
      </c>
      <c r="BP1592">
        <v>101.55800000000001</v>
      </c>
      <c r="CA1592">
        <v>41309</v>
      </c>
      <c r="CB1592">
        <v>103.602</v>
      </c>
      <c r="CG1592">
        <v>41309</v>
      </c>
      <c r="CH1592">
        <v>103.383</v>
      </c>
      <c r="DE1592">
        <v>41309</v>
      </c>
      <c r="DF1592">
        <v>99.498000000000005</v>
      </c>
      <c r="DW1592">
        <v>41309</v>
      </c>
      <c r="DX1592">
        <v>100.065</v>
      </c>
      <c r="EF1592">
        <v>41309</v>
      </c>
      <c r="EG1592">
        <v>106.355</v>
      </c>
      <c r="EU1592">
        <v>41717</v>
      </c>
      <c r="EV1592">
        <v>109.875</v>
      </c>
      <c r="FG1592">
        <v>42073</v>
      </c>
      <c r="FH1592">
        <v>118.215</v>
      </c>
      <c r="FJ1592">
        <v>42187</v>
      </c>
      <c r="FK1592">
        <v>113.637</v>
      </c>
      <c r="GK1592">
        <v>41926</v>
      </c>
      <c r="GL1592">
        <v>124.85</v>
      </c>
      <c r="HL1592">
        <v>41310</v>
      </c>
      <c r="HM1592">
        <v>103.30800000000001</v>
      </c>
      <c r="HR1592">
        <v>41312</v>
      </c>
      <c r="HS1592">
        <v>99.394999999999996</v>
      </c>
      <c r="HU1592">
        <v>41317</v>
      </c>
      <c r="HV1592">
        <v>79.545000000000002</v>
      </c>
      <c r="HX1592">
        <v>41477</v>
      </c>
      <c r="HY1592">
        <v>96.11</v>
      </c>
      <c r="IA1592">
        <v>42304</v>
      </c>
      <c r="IB1592">
        <v>138.27799999999999</v>
      </c>
    </row>
    <row r="1593" spans="61:236">
      <c r="BO1593">
        <v>41310</v>
      </c>
      <c r="BP1593">
        <v>101.56</v>
      </c>
      <c r="CA1593">
        <v>41310</v>
      </c>
      <c r="CB1593">
        <v>103.73</v>
      </c>
      <c r="CG1593">
        <v>41310</v>
      </c>
      <c r="CH1593">
        <v>103.55800000000001</v>
      </c>
      <c r="DE1593">
        <v>41310</v>
      </c>
      <c r="DF1593">
        <v>99.745000000000005</v>
      </c>
      <c r="DW1593">
        <v>41310</v>
      </c>
      <c r="DX1593">
        <v>100.36799999999999</v>
      </c>
      <c r="EF1593">
        <v>41310</v>
      </c>
      <c r="EG1593">
        <v>106.697</v>
      </c>
      <c r="EU1593">
        <v>41718</v>
      </c>
      <c r="EV1593">
        <v>109.795</v>
      </c>
      <c r="FG1593">
        <v>42074</v>
      </c>
      <c r="FH1593">
        <v>118.298</v>
      </c>
      <c r="FJ1593">
        <v>42188</v>
      </c>
      <c r="FK1593">
        <v>113.758</v>
      </c>
      <c r="GK1593">
        <v>41927</v>
      </c>
      <c r="GL1593">
        <v>124.245</v>
      </c>
      <c r="HL1593">
        <v>41311</v>
      </c>
      <c r="HM1593">
        <v>102.36499999999999</v>
      </c>
      <c r="HR1593">
        <v>41313</v>
      </c>
      <c r="HS1593">
        <v>100.18</v>
      </c>
      <c r="HU1593">
        <v>41318</v>
      </c>
      <c r="HV1593">
        <v>80.754999999999995</v>
      </c>
      <c r="HX1593">
        <v>41478</v>
      </c>
      <c r="HY1593">
        <v>95.22</v>
      </c>
      <c r="IA1593">
        <v>42305</v>
      </c>
      <c r="IB1593">
        <v>139.24799999999999</v>
      </c>
    </row>
    <row r="1594" spans="61:236">
      <c r="BO1594">
        <v>41311</v>
      </c>
      <c r="BP1594">
        <v>101.53</v>
      </c>
      <c r="CA1594">
        <v>41311</v>
      </c>
      <c r="CB1594">
        <v>103.658</v>
      </c>
      <c r="CG1594">
        <v>41311</v>
      </c>
      <c r="CH1594">
        <v>103.44499999999999</v>
      </c>
      <c r="DE1594">
        <v>41311</v>
      </c>
      <c r="DF1594">
        <v>99.552999999999997</v>
      </c>
      <c r="DW1594">
        <v>41311</v>
      </c>
      <c r="DX1594">
        <v>100.068</v>
      </c>
      <c r="EF1594">
        <v>41311</v>
      </c>
      <c r="EG1594">
        <v>106.32</v>
      </c>
      <c r="EU1594">
        <v>41719</v>
      </c>
      <c r="EV1594">
        <v>109.878</v>
      </c>
      <c r="FG1594">
        <v>42075</v>
      </c>
      <c r="FH1594">
        <v>118.13500000000001</v>
      </c>
      <c r="FJ1594">
        <v>42191</v>
      </c>
      <c r="FK1594">
        <v>113.173</v>
      </c>
      <c r="GK1594">
        <v>41928</v>
      </c>
      <c r="GL1594">
        <v>123.325</v>
      </c>
      <c r="HL1594">
        <v>41312</v>
      </c>
      <c r="HM1594">
        <v>102.658</v>
      </c>
      <c r="HR1594">
        <v>41316</v>
      </c>
      <c r="HS1594">
        <v>99.344999999999999</v>
      </c>
      <c r="HU1594">
        <v>41319</v>
      </c>
      <c r="HV1594">
        <v>80.783000000000001</v>
      </c>
      <c r="HX1594">
        <v>41479</v>
      </c>
      <c r="HY1594">
        <v>95.46</v>
      </c>
      <c r="IA1594">
        <v>42306</v>
      </c>
      <c r="IB1594">
        <v>137.267</v>
      </c>
    </row>
    <row r="1595" spans="61:236">
      <c r="BO1595">
        <v>41312</v>
      </c>
      <c r="BP1595">
        <v>101.535</v>
      </c>
      <c r="CA1595">
        <v>41312</v>
      </c>
      <c r="CB1595">
        <v>103.69</v>
      </c>
      <c r="CG1595">
        <v>41312</v>
      </c>
      <c r="CH1595">
        <v>103.505</v>
      </c>
      <c r="DE1595">
        <v>41312</v>
      </c>
      <c r="DF1595">
        <v>99.688000000000002</v>
      </c>
      <c r="DW1595">
        <v>41312</v>
      </c>
      <c r="DX1595">
        <v>100.227</v>
      </c>
      <c r="EF1595">
        <v>41312</v>
      </c>
      <c r="EG1595">
        <v>106.498</v>
      </c>
      <c r="EU1595">
        <v>41722</v>
      </c>
      <c r="EV1595">
        <v>109.86499999999999</v>
      </c>
      <c r="FG1595">
        <v>42076</v>
      </c>
      <c r="FH1595">
        <v>118.06</v>
      </c>
      <c r="FJ1595">
        <v>42192</v>
      </c>
      <c r="FK1595">
        <v>113.49299999999999</v>
      </c>
      <c r="GK1595">
        <v>41929</v>
      </c>
      <c r="GL1595">
        <v>123.762</v>
      </c>
      <c r="HL1595">
        <v>41313</v>
      </c>
      <c r="HM1595">
        <v>103.255</v>
      </c>
      <c r="HR1595">
        <v>41317</v>
      </c>
      <c r="HS1595">
        <v>100.51300000000001</v>
      </c>
      <c r="HU1595">
        <v>41320</v>
      </c>
      <c r="HV1595">
        <v>81.174999999999997</v>
      </c>
      <c r="HX1595">
        <v>41480</v>
      </c>
      <c r="HY1595">
        <v>95.55</v>
      </c>
      <c r="IA1595">
        <v>42307</v>
      </c>
      <c r="IB1595">
        <v>136.578</v>
      </c>
    </row>
    <row r="1596" spans="61:236">
      <c r="BO1596">
        <v>41313</v>
      </c>
      <c r="BP1596">
        <v>101.52</v>
      </c>
      <c r="CA1596">
        <v>41313</v>
      </c>
      <c r="CB1596">
        <v>103.745</v>
      </c>
      <c r="CG1596">
        <v>41313</v>
      </c>
      <c r="CH1596">
        <v>103.625</v>
      </c>
      <c r="DE1596">
        <v>41313</v>
      </c>
      <c r="DF1596">
        <v>99.882999999999996</v>
      </c>
      <c r="DW1596">
        <v>41313</v>
      </c>
      <c r="DX1596">
        <v>100.52</v>
      </c>
      <c r="EF1596">
        <v>41313</v>
      </c>
      <c r="EG1596">
        <v>106.855</v>
      </c>
      <c r="EU1596">
        <v>41723</v>
      </c>
      <c r="EV1596">
        <v>109.965</v>
      </c>
      <c r="FG1596">
        <v>42079</v>
      </c>
      <c r="FH1596">
        <v>117.98</v>
      </c>
      <c r="FJ1596">
        <v>42193</v>
      </c>
      <c r="FK1596">
        <v>113.55</v>
      </c>
      <c r="GK1596">
        <v>41932</v>
      </c>
      <c r="GL1596">
        <v>122.9</v>
      </c>
      <c r="HL1596">
        <v>41316</v>
      </c>
      <c r="HM1596">
        <v>102.485</v>
      </c>
      <c r="HR1596">
        <v>41318</v>
      </c>
      <c r="HS1596">
        <v>101.815</v>
      </c>
      <c r="HU1596">
        <v>41323</v>
      </c>
      <c r="HV1596">
        <v>80.424999999999997</v>
      </c>
      <c r="HX1596">
        <v>41481</v>
      </c>
      <c r="HY1596">
        <v>96.117999999999995</v>
      </c>
      <c r="IA1596">
        <v>42310</v>
      </c>
      <c r="IB1596">
        <v>134.53</v>
      </c>
    </row>
    <row r="1597" spans="61:236">
      <c r="BO1597">
        <v>41316</v>
      </c>
      <c r="BP1597">
        <v>101.512</v>
      </c>
      <c r="CA1597">
        <v>41316</v>
      </c>
      <c r="CB1597">
        <v>103.72499999999999</v>
      </c>
      <c r="CG1597">
        <v>41316</v>
      </c>
      <c r="CH1597">
        <v>103.548</v>
      </c>
      <c r="DE1597">
        <v>41316</v>
      </c>
      <c r="DF1597">
        <v>99.787999999999997</v>
      </c>
      <c r="DW1597">
        <v>41316</v>
      </c>
      <c r="DX1597">
        <v>100.32</v>
      </c>
      <c r="EF1597">
        <v>41316</v>
      </c>
      <c r="EG1597">
        <v>106.593</v>
      </c>
      <c r="EU1597">
        <v>41724</v>
      </c>
      <c r="EV1597">
        <v>110.203</v>
      </c>
      <c r="FG1597">
        <v>42080</v>
      </c>
      <c r="FH1597">
        <v>117.71</v>
      </c>
      <c r="FJ1597">
        <v>42194</v>
      </c>
      <c r="FK1597">
        <v>113.68300000000001</v>
      </c>
      <c r="GK1597">
        <v>41933</v>
      </c>
      <c r="GL1597">
        <v>123.423</v>
      </c>
      <c r="HL1597">
        <v>41317</v>
      </c>
      <c r="HM1597">
        <v>103.58</v>
      </c>
      <c r="HR1597">
        <v>41319</v>
      </c>
      <c r="HS1597">
        <v>101.815</v>
      </c>
      <c r="HU1597">
        <v>41324</v>
      </c>
      <c r="HV1597">
        <v>81.004999999999995</v>
      </c>
      <c r="HX1597">
        <v>41484</v>
      </c>
      <c r="HY1597">
        <v>95.564999999999998</v>
      </c>
      <c r="IA1597">
        <v>42311</v>
      </c>
      <c r="IB1597">
        <v>134.69800000000001</v>
      </c>
    </row>
    <row r="1598" spans="61:236">
      <c r="BO1598">
        <v>41317</v>
      </c>
      <c r="BP1598">
        <v>101.483</v>
      </c>
      <c r="CA1598">
        <v>41317</v>
      </c>
      <c r="CB1598">
        <v>103.795</v>
      </c>
      <c r="CG1598">
        <v>41317</v>
      </c>
      <c r="CH1598">
        <v>103.73</v>
      </c>
      <c r="DE1598">
        <v>41317</v>
      </c>
      <c r="DF1598">
        <v>100.078</v>
      </c>
      <c r="DW1598">
        <v>41317</v>
      </c>
      <c r="DX1598">
        <v>100.73</v>
      </c>
      <c r="EF1598">
        <v>41317</v>
      </c>
      <c r="EG1598">
        <v>107.068</v>
      </c>
      <c r="EU1598">
        <v>41725</v>
      </c>
      <c r="EV1598">
        <v>110.33799999999999</v>
      </c>
      <c r="FG1598">
        <v>42081</v>
      </c>
      <c r="FH1598">
        <v>117.54</v>
      </c>
      <c r="FJ1598">
        <v>42195</v>
      </c>
      <c r="FK1598">
        <v>114.22499999999999</v>
      </c>
      <c r="GK1598">
        <v>41934</v>
      </c>
      <c r="GL1598">
        <v>123.435</v>
      </c>
      <c r="HL1598">
        <v>41318</v>
      </c>
      <c r="HM1598">
        <v>104.80800000000001</v>
      </c>
      <c r="HR1598">
        <v>41320</v>
      </c>
      <c r="HS1598">
        <v>102.108</v>
      </c>
      <c r="HU1598">
        <v>41325</v>
      </c>
      <c r="HV1598">
        <v>80.933000000000007</v>
      </c>
      <c r="HX1598">
        <v>41485</v>
      </c>
      <c r="HY1598">
        <v>95.552999999999997</v>
      </c>
      <c r="IA1598">
        <v>42312</v>
      </c>
      <c r="IB1598">
        <v>134.65799999999999</v>
      </c>
    </row>
    <row r="1599" spans="61:236">
      <c r="BO1599">
        <v>41318</v>
      </c>
      <c r="BP1599">
        <v>101.505</v>
      </c>
      <c r="CA1599">
        <v>41318</v>
      </c>
      <c r="CB1599">
        <v>103.995</v>
      </c>
      <c r="CG1599">
        <v>41318</v>
      </c>
      <c r="CH1599">
        <v>104.005</v>
      </c>
      <c r="DE1599">
        <v>41318</v>
      </c>
      <c r="DF1599">
        <v>100.485</v>
      </c>
      <c r="DW1599">
        <v>41318</v>
      </c>
      <c r="DX1599">
        <v>101.188</v>
      </c>
      <c r="EF1599">
        <v>41318</v>
      </c>
      <c r="EG1599">
        <v>107.607</v>
      </c>
      <c r="EU1599">
        <v>41726</v>
      </c>
      <c r="EV1599">
        <v>110.44</v>
      </c>
      <c r="FG1599">
        <v>42082</v>
      </c>
      <c r="FH1599">
        <v>117.595</v>
      </c>
      <c r="FJ1599">
        <v>42198</v>
      </c>
      <c r="FK1599">
        <v>114.55</v>
      </c>
      <c r="GK1599">
        <v>41935</v>
      </c>
      <c r="GL1599">
        <v>123.55</v>
      </c>
      <c r="HL1599">
        <v>41319</v>
      </c>
      <c r="HM1599">
        <v>104.785</v>
      </c>
      <c r="HR1599">
        <v>41323</v>
      </c>
      <c r="HS1599">
        <v>101.572</v>
      </c>
      <c r="HU1599">
        <v>41326</v>
      </c>
      <c r="HV1599">
        <v>80.765000000000001</v>
      </c>
      <c r="HX1599">
        <v>41486</v>
      </c>
      <c r="HY1599">
        <v>95.7</v>
      </c>
      <c r="IA1599">
        <v>42313</v>
      </c>
      <c r="IB1599">
        <v>132.88800000000001</v>
      </c>
    </row>
    <row r="1600" spans="61:236">
      <c r="BO1600">
        <v>41319</v>
      </c>
      <c r="BP1600">
        <v>101.468</v>
      </c>
      <c r="CA1600">
        <v>41319</v>
      </c>
      <c r="CB1600">
        <v>104.063</v>
      </c>
      <c r="CG1600">
        <v>41319</v>
      </c>
      <c r="CH1600">
        <v>104.02500000000001</v>
      </c>
      <c r="DE1600">
        <v>41319</v>
      </c>
      <c r="DF1600">
        <v>100.515</v>
      </c>
      <c r="DW1600">
        <v>41319</v>
      </c>
      <c r="DX1600">
        <v>101.21299999999999</v>
      </c>
      <c r="EF1600">
        <v>41319</v>
      </c>
      <c r="EG1600">
        <v>107.628</v>
      </c>
      <c r="EU1600">
        <v>41729</v>
      </c>
      <c r="EV1600">
        <v>110.482</v>
      </c>
      <c r="FG1600">
        <v>42083</v>
      </c>
      <c r="FH1600">
        <v>117.873</v>
      </c>
      <c r="FJ1600">
        <v>42199</v>
      </c>
      <c r="FK1600">
        <v>114.565</v>
      </c>
      <c r="GK1600">
        <v>41936</v>
      </c>
      <c r="GL1600">
        <v>123.69499999999999</v>
      </c>
      <c r="HL1600">
        <v>41320</v>
      </c>
      <c r="HM1600">
        <v>105.08499999999999</v>
      </c>
      <c r="HR1600">
        <v>41324</v>
      </c>
      <c r="HS1600">
        <v>101.96</v>
      </c>
      <c r="HU1600">
        <v>41327</v>
      </c>
      <c r="HV1600">
        <v>81.058000000000007</v>
      </c>
      <c r="HX1600">
        <v>41487</v>
      </c>
      <c r="HY1600">
        <v>96.397999999999996</v>
      </c>
      <c r="IA1600">
        <v>42314</v>
      </c>
      <c r="IB1600">
        <v>130.04</v>
      </c>
    </row>
    <row r="1601" spans="67:236">
      <c r="BO1601">
        <v>41320</v>
      </c>
      <c r="BP1601">
        <v>101.495</v>
      </c>
      <c r="CA1601">
        <v>41320</v>
      </c>
      <c r="CB1601">
        <v>104</v>
      </c>
      <c r="CG1601">
        <v>41320</v>
      </c>
      <c r="CH1601">
        <v>104.003</v>
      </c>
      <c r="DE1601">
        <v>41320</v>
      </c>
      <c r="DF1601">
        <v>100.518</v>
      </c>
      <c r="DW1601">
        <v>41320</v>
      </c>
      <c r="DX1601">
        <v>101.32</v>
      </c>
      <c r="EF1601">
        <v>41320</v>
      </c>
      <c r="EG1601">
        <v>107.748</v>
      </c>
      <c r="EU1601">
        <v>41730</v>
      </c>
      <c r="EV1601">
        <v>110.417</v>
      </c>
      <c r="FG1601">
        <v>42086</v>
      </c>
      <c r="FH1601">
        <v>117.76</v>
      </c>
      <c r="FJ1601">
        <v>42200</v>
      </c>
      <c r="FK1601">
        <v>114.75</v>
      </c>
      <c r="GK1601">
        <v>41939</v>
      </c>
      <c r="GL1601">
        <v>123.958</v>
      </c>
      <c r="HL1601">
        <v>41323</v>
      </c>
      <c r="HM1601">
        <v>104.61</v>
      </c>
      <c r="HR1601">
        <v>41325</v>
      </c>
      <c r="HS1601">
        <v>101.988</v>
      </c>
      <c r="HU1601">
        <v>41330</v>
      </c>
      <c r="HV1601">
        <v>80.837999999999994</v>
      </c>
      <c r="HX1601">
        <v>41488</v>
      </c>
      <c r="HY1601">
        <v>96.635000000000005</v>
      </c>
      <c r="IA1601">
        <v>42317</v>
      </c>
      <c r="IB1601">
        <v>127.595</v>
      </c>
    </row>
    <row r="1602" spans="67:236">
      <c r="BO1602">
        <v>41323</v>
      </c>
      <c r="BP1602">
        <v>101.455</v>
      </c>
      <c r="CA1602">
        <v>41323</v>
      </c>
      <c r="CB1602">
        <v>103.98</v>
      </c>
      <c r="CG1602">
        <v>41323</v>
      </c>
      <c r="CH1602">
        <v>103.935</v>
      </c>
      <c r="DE1602">
        <v>41323</v>
      </c>
      <c r="DF1602">
        <v>100.41500000000001</v>
      </c>
      <c r="DW1602">
        <v>41323</v>
      </c>
      <c r="DX1602">
        <v>101.128</v>
      </c>
      <c r="EF1602">
        <v>41323</v>
      </c>
      <c r="EG1602">
        <v>107.57299999999999</v>
      </c>
      <c r="EU1602">
        <v>41731</v>
      </c>
      <c r="EV1602">
        <v>110.443</v>
      </c>
      <c r="FG1602">
        <v>42087</v>
      </c>
      <c r="FH1602">
        <v>117.703</v>
      </c>
      <c r="FJ1602">
        <v>42201</v>
      </c>
      <c r="FK1602">
        <v>114.893</v>
      </c>
      <c r="GK1602">
        <v>41940</v>
      </c>
      <c r="GL1602">
        <v>123.938</v>
      </c>
      <c r="HL1602">
        <v>41324</v>
      </c>
      <c r="HM1602">
        <v>104.905</v>
      </c>
      <c r="HR1602">
        <v>41326</v>
      </c>
      <c r="HS1602">
        <v>101.833</v>
      </c>
      <c r="HU1602">
        <v>41331</v>
      </c>
      <c r="HV1602">
        <v>79.08</v>
      </c>
      <c r="HX1602">
        <v>41491</v>
      </c>
      <c r="HY1602">
        <v>96.24</v>
      </c>
      <c r="IA1602">
        <v>42318</v>
      </c>
      <c r="IB1602">
        <v>128.68799999999999</v>
      </c>
    </row>
    <row r="1603" spans="67:236">
      <c r="BO1603">
        <v>41324</v>
      </c>
      <c r="BP1603">
        <v>101.438</v>
      </c>
      <c r="CA1603">
        <v>41324</v>
      </c>
      <c r="CB1603">
        <v>104.02800000000001</v>
      </c>
      <c r="CG1603">
        <v>41324</v>
      </c>
      <c r="CH1603">
        <v>103.988</v>
      </c>
      <c r="DE1603">
        <v>41324</v>
      </c>
      <c r="DF1603">
        <v>100.46299999999999</v>
      </c>
      <c r="DW1603">
        <v>41324</v>
      </c>
      <c r="DX1603">
        <v>101.223</v>
      </c>
      <c r="EF1603">
        <v>41324</v>
      </c>
      <c r="EG1603">
        <v>107.658</v>
      </c>
      <c r="EU1603">
        <v>41732</v>
      </c>
      <c r="EV1603">
        <v>110.64</v>
      </c>
      <c r="FG1603">
        <v>42088</v>
      </c>
      <c r="FH1603">
        <v>117.658</v>
      </c>
      <c r="FJ1603">
        <v>42202</v>
      </c>
      <c r="FK1603">
        <v>115.2</v>
      </c>
      <c r="GK1603">
        <v>41941</v>
      </c>
      <c r="GL1603">
        <v>123.88</v>
      </c>
      <c r="HL1603">
        <v>41325</v>
      </c>
      <c r="HM1603">
        <v>104.93</v>
      </c>
      <c r="HR1603">
        <v>41327</v>
      </c>
      <c r="HS1603">
        <v>102.26</v>
      </c>
      <c r="HU1603">
        <v>41332</v>
      </c>
      <c r="HV1603">
        <v>80.375</v>
      </c>
      <c r="HX1603">
        <v>41492</v>
      </c>
      <c r="HY1603">
        <v>96.39</v>
      </c>
      <c r="IA1603">
        <v>42319</v>
      </c>
      <c r="IB1603">
        <v>129.898</v>
      </c>
    </row>
    <row r="1604" spans="67:236">
      <c r="BO1604">
        <v>41325</v>
      </c>
      <c r="BP1604">
        <v>101.425</v>
      </c>
      <c r="CA1604">
        <v>41325</v>
      </c>
      <c r="CB1604">
        <v>103.99299999999999</v>
      </c>
      <c r="CG1604">
        <v>41325</v>
      </c>
      <c r="CH1604">
        <v>103.953</v>
      </c>
      <c r="DE1604">
        <v>41325</v>
      </c>
      <c r="DF1604">
        <v>100.473</v>
      </c>
      <c r="DW1604">
        <v>41325</v>
      </c>
      <c r="DX1604">
        <v>101.23</v>
      </c>
      <c r="EF1604">
        <v>41325</v>
      </c>
      <c r="EG1604">
        <v>107.643</v>
      </c>
      <c r="EU1604">
        <v>41733</v>
      </c>
      <c r="EV1604">
        <v>111.045</v>
      </c>
      <c r="FG1604">
        <v>42089</v>
      </c>
      <c r="FH1604">
        <v>117.705</v>
      </c>
      <c r="FJ1604">
        <v>42205</v>
      </c>
      <c r="FK1604">
        <v>115.355</v>
      </c>
      <c r="GK1604">
        <v>41942</v>
      </c>
      <c r="GL1604">
        <v>123.678</v>
      </c>
      <c r="HL1604">
        <v>41326</v>
      </c>
      <c r="HM1604">
        <v>104.77500000000001</v>
      </c>
      <c r="HR1604">
        <v>41330</v>
      </c>
      <c r="HS1604">
        <v>102.02</v>
      </c>
      <c r="HU1604">
        <v>41333</v>
      </c>
      <c r="HV1604">
        <v>81.918000000000006</v>
      </c>
      <c r="HX1604">
        <v>41493</v>
      </c>
      <c r="HY1604">
        <v>96.528000000000006</v>
      </c>
      <c r="IA1604">
        <v>42320</v>
      </c>
      <c r="IB1604">
        <v>130.517</v>
      </c>
    </row>
    <row r="1605" spans="67:236">
      <c r="BO1605">
        <v>41326</v>
      </c>
      <c r="BP1605">
        <v>101.423</v>
      </c>
      <c r="CA1605">
        <v>41326</v>
      </c>
      <c r="CB1605">
        <v>103.94799999999999</v>
      </c>
      <c r="CG1605">
        <v>41326</v>
      </c>
      <c r="CH1605">
        <v>103.91800000000001</v>
      </c>
      <c r="DE1605">
        <v>41326</v>
      </c>
      <c r="DF1605">
        <v>100.413</v>
      </c>
      <c r="DW1605">
        <v>41326</v>
      </c>
      <c r="DX1605">
        <v>101.163</v>
      </c>
      <c r="EF1605">
        <v>41326</v>
      </c>
      <c r="EG1605">
        <v>107.575</v>
      </c>
      <c r="EU1605">
        <v>41736</v>
      </c>
      <c r="EV1605">
        <v>111.033</v>
      </c>
      <c r="FG1605">
        <v>42090</v>
      </c>
      <c r="FH1605">
        <v>117.59</v>
      </c>
      <c r="FJ1605">
        <v>42206</v>
      </c>
      <c r="FK1605">
        <v>115.045</v>
      </c>
      <c r="GK1605">
        <v>41943</v>
      </c>
      <c r="GL1605">
        <v>124.428</v>
      </c>
      <c r="HL1605">
        <v>41327</v>
      </c>
      <c r="HM1605">
        <v>105.18300000000001</v>
      </c>
      <c r="HR1605">
        <v>41331</v>
      </c>
      <c r="HS1605">
        <v>100.193</v>
      </c>
      <c r="HU1605">
        <v>41334</v>
      </c>
      <c r="HV1605">
        <v>81.905000000000001</v>
      </c>
      <c r="HX1605">
        <v>41494</v>
      </c>
      <c r="HY1605">
        <v>97.108000000000004</v>
      </c>
      <c r="IA1605">
        <v>42321</v>
      </c>
      <c r="IB1605">
        <v>132.02000000000001</v>
      </c>
    </row>
    <row r="1606" spans="67:236">
      <c r="BO1606">
        <v>41327</v>
      </c>
      <c r="BP1606">
        <v>101.417</v>
      </c>
      <c r="CA1606">
        <v>41327</v>
      </c>
      <c r="CB1606">
        <v>103.913</v>
      </c>
      <c r="CG1606">
        <v>41327</v>
      </c>
      <c r="CH1606">
        <v>103.913</v>
      </c>
      <c r="DE1606">
        <v>41327</v>
      </c>
      <c r="DF1606">
        <v>100.465</v>
      </c>
      <c r="DW1606">
        <v>41327</v>
      </c>
      <c r="DX1606">
        <v>101.298</v>
      </c>
      <c r="EF1606">
        <v>41327</v>
      </c>
      <c r="EG1606">
        <v>107.693</v>
      </c>
      <c r="EU1606">
        <v>41737</v>
      </c>
      <c r="EV1606">
        <v>110.908</v>
      </c>
      <c r="FG1606">
        <v>42093</v>
      </c>
      <c r="FH1606">
        <v>117.69</v>
      </c>
      <c r="FJ1606">
        <v>42207</v>
      </c>
      <c r="FK1606">
        <v>115.038</v>
      </c>
      <c r="GK1606">
        <v>41946</v>
      </c>
      <c r="GL1606">
        <v>123.773</v>
      </c>
      <c r="HL1606">
        <v>41330</v>
      </c>
      <c r="HM1606">
        <v>105.08499999999999</v>
      </c>
      <c r="HR1606">
        <v>41332</v>
      </c>
      <c r="HS1606">
        <v>101.387</v>
      </c>
      <c r="HU1606">
        <v>41337</v>
      </c>
      <c r="HV1606">
        <v>82.033000000000001</v>
      </c>
      <c r="HX1606">
        <v>41495</v>
      </c>
      <c r="HY1606">
        <v>97.06</v>
      </c>
      <c r="IA1606">
        <v>42324</v>
      </c>
      <c r="IB1606">
        <v>131.953</v>
      </c>
    </row>
    <row r="1607" spans="67:236">
      <c r="BO1607">
        <v>41330</v>
      </c>
      <c r="BP1607">
        <v>101.408</v>
      </c>
      <c r="CA1607">
        <v>41330</v>
      </c>
      <c r="CB1607">
        <v>103.88</v>
      </c>
      <c r="CG1607">
        <v>41330</v>
      </c>
      <c r="CH1607">
        <v>103.843</v>
      </c>
      <c r="DE1607">
        <v>41330</v>
      </c>
      <c r="DF1607">
        <v>100.333</v>
      </c>
      <c r="DW1607">
        <v>41330</v>
      </c>
      <c r="DX1607">
        <v>101.205</v>
      </c>
      <c r="EF1607">
        <v>41330</v>
      </c>
      <c r="EG1607">
        <v>107.608</v>
      </c>
      <c r="EU1607">
        <v>41738</v>
      </c>
      <c r="EV1607">
        <v>110.88500000000001</v>
      </c>
      <c r="FG1607">
        <v>42094</v>
      </c>
      <c r="FH1607">
        <v>117.83799999999999</v>
      </c>
      <c r="FJ1607">
        <v>42208</v>
      </c>
      <c r="FK1607">
        <v>115.09</v>
      </c>
      <c r="GK1607">
        <v>41947</v>
      </c>
      <c r="GL1607">
        <v>123.395</v>
      </c>
      <c r="HL1607">
        <v>41331</v>
      </c>
      <c r="HM1607">
        <v>103.348</v>
      </c>
      <c r="HR1607">
        <v>41333</v>
      </c>
      <c r="HS1607">
        <v>103.05800000000001</v>
      </c>
      <c r="HU1607">
        <v>41338</v>
      </c>
      <c r="HV1607">
        <v>82.302999999999997</v>
      </c>
      <c r="HX1607">
        <v>41498</v>
      </c>
      <c r="HY1607">
        <v>97.162999999999997</v>
      </c>
      <c r="IA1607">
        <v>42325</v>
      </c>
      <c r="IB1607">
        <v>132.83500000000001</v>
      </c>
    </row>
    <row r="1608" spans="67:236">
      <c r="BO1608">
        <v>41331</v>
      </c>
      <c r="BP1608">
        <v>101.318</v>
      </c>
      <c r="CA1608">
        <v>41331</v>
      </c>
      <c r="CB1608">
        <v>103.55800000000001</v>
      </c>
      <c r="CG1608">
        <v>41331</v>
      </c>
      <c r="CH1608">
        <v>103.413</v>
      </c>
      <c r="DE1608">
        <v>41331</v>
      </c>
      <c r="DF1608">
        <v>99.765000000000001</v>
      </c>
      <c r="DW1608">
        <v>41331</v>
      </c>
      <c r="DX1608">
        <v>100.38500000000001</v>
      </c>
      <c r="EF1608">
        <v>41331</v>
      </c>
      <c r="EG1608">
        <v>106.71299999999999</v>
      </c>
      <c r="EU1608">
        <v>41739</v>
      </c>
      <c r="EV1608">
        <v>110.935</v>
      </c>
      <c r="FG1608">
        <v>42095</v>
      </c>
      <c r="FH1608">
        <v>117.83799999999999</v>
      </c>
      <c r="FJ1608">
        <v>42209</v>
      </c>
      <c r="FK1608">
        <v>115.17</v>
      </c>
      <c r="GK1608">
        <v>41948</v>
      </c>
      <c r="GL1608">
        <v>123.295</v>
      </c>
      <c r="HL1608">
        <v>41332</v>
      </c>
      <c r="HM1608">
        <v>104.428</v>
      </c>
      <c r="HR1608">
        <v>41334</v>
      </c>
      <c r="HS1608">
        <v>103.253</v>
      </c>
      <c r="HU1608">
        <v>41339</v>
      </c>
      <c r="HV1608">
        <v>82.753</v>
      </c>
      <c r="HX1608">
        <v>41499</v>
      </c>
      <c r="HY1608">
        <v>96.888000000000005</v>
      </c>
      <c r="IA1608">
        <v>42326</v>
      </c>
      <c r="IB1608">
        <v>133.85300000000001</v>
      </c>
    </row>
    <row r="1609" spans="67:236">
      <c r="BO1609">
        <v>41332</v>
      </c>
      <c r="BP1609">
        <v>101.32</v>
      </c>
      <c r="CA1609">
        <v>41332</v>
      </c>
      <c r="CB1609">
        <v>103.64</v>
      </c>
      <c r="CG1609">
        <v>41332</v>
      </c>
      <c r="CH1609">
        <v>103.61</v>
      </c>
      <c r="DE1609">
        <v>41332</v>
      </c>
      <c r="DF1609">
        <v>100.068</v>
      </c>
      <c r="DW1609">
        <v>41332</v>
      </c>
      <c r="DX1609">
        <v>100.843</v>
      </c>
      <c r="EF1609">
        <v>41332</v>
      </c>
      <c r="EG1609">
        <v>107.23</v>
      </c>
      <c r="EU1609">
        <v>41740</v>
      </c>
      <c r="EV1609">
        <v>110.71</v>
      </c>
      <c r="FG1609">
        <v>42096</v>
      </c>
      <c r="FH1609">
        <v>117.852</v>
      </c>
      <c r="FJ1609">
        <v>42212</v>
      </c>
      <c r="FK1609">
        <v>114.983</v>
      </c>
      <c r="GK1609">
        <v>41949</v>
      </c>
      <c r="GL1609">
        <v>123.563</v>
      </c>
      <c r="HL1609">
        <v>41333</v>
      </c>
      <c r="HM1609">
        <v>105.955</v>
      </c>
      <c r="HR1609">
        <v>41337</v>
      </c>
      <c r="HS1609">
        <v>103.318</v>
      </c>
      <c r="HU1609">
        <v>41340</v>
      </c>
      <c r="HV1609">
        <v>83.822000000000003</v>
      </c>
      <c r="HX1609">
        <v>41500</v>
      </c>
      <c r="HY1609">
        <v>97.92</v>
      </c>
      <c r="IA1609">
        <v>42327</v>
      </c>
      <c r="IB1609">
        <v>135.45500000000001</v>
      </c>
    </row>
    <row r="1610" spans="67:236">
      <c r="BO1610">
        <v>41333</v>
      </c>
      <c r="BP1610">
        <v>101.328</v>
      </c>
      <c r="CA1610">
        <v>41333</v>
      </c>
      <c r="CB1610">
        <v>103.863</v>
      </c>
      <c r="CG1610">
        <v>41333</v>
      </c>
      <c r="CH1610">
        <v>103.93300000000001</v>
      </c>
      <c r="DE1610">
        <v>41333</v>
      </c>
      <c r="DF1610">
        <v>100.57</v>
      </c>
      <c r="DW1610">
        <v>41333</v>
      </c>
      <c r="DX1610">
        <v>101.498</v>
      </c>
      <c r="EF1610">
        <v>41333</v>
      </c>
      <c r="EG1610">
        <v>107.98</v>
      </c>
      <c r="EU1610">
        <v>41743</v>
      </c>
      <c r="EV1610">
        <v>110.81</v>
      </c>
      <c r="FG1610">
        <v>42097</v>
      </c>
      <c r="FH1610">
        <v>117.852</v>
      </c>
      <c r="FJ1610">
        <v>42213</v>
      </c>
      <c r="FK1610">
        <v>115.083</v>
      </c>
      <c r="GK1610">
        <v>41950</v>
      </c>
      <c r="GL1610">
        <v>123.572</v>
      </c>
      <c r="HL1610">
        <v>41334</v>
      </c>
      <c r="HM1610">
        <v>106.163</v>
      </c>
      <c r="HR1610">
        <v>41338</v>
      </c>
      <c r="HS1610">
        <v>103.655</v>
      </c>
      <c r="HU1610">
        <v>41341</v>
      </c>
      <c r="HV1610">
        <v>85.194999999999993</v>
      </c>
      <c r="HX1610">
        <v>41501</v>
      </c>
      <c r="HY1610">
        <v>97.367999999999995</v>
      </c>
      <c r="IA1610">
        <v>42328</v>
      </c>
      <c r="IB1610">
        <v>137.13800000000001</v>
      </c>
    </row>
    <row r="1611" spans="67:236">
      <c r="BO1611">
        <v>41334</v>
      </c>
      <c r="BP1611">
        <v>101.36</v>
      </c>
      <c r="CA1611">
        <v>41334</v>
      </c>
      <c r="CB1611">
        <v>103.943</v>
      </c>
      <c r="CG1611">
        <v>41334</v>
      </c>
      <c r="CH1611">
        <v>103.93300000000001</v>
      </c>
      <c r="DE1611">
        <v>41334</v>
      </c>
      <c r="DF1611">
        <v>100.578</v>
      </c>
      <c r="DW1611">
        <v>41334</v>
      </c>
      <c r="DX1611">
        <v>101.465</v>
      </c>
      <c r="EF1611">
        <v>41334</v>
      </c>
      <c r="EG1611">
        <v>107.97</v>
      </c>
      <c r="EU1611">
        <v>41744</v>
      </c>
      <c r="EV1611">
        <v>111.003</v>
      </c>
      <c r="FG1611">
        <v>42100</v>
      </c>
      <c r="FH1611">
        <v>117.852</v>
      </c>
      <c r="FJ1611">
        <v>42214</v>
      </c>
      <c r="FK1611">
        <v>114.97</v>
      </c>
      <c r="GK1611">
        <v>41953</v>
      </c>
      <c r="GL1611">
        <v>123.873</v>
      </c>
      <c r="HL1611">
        <v>41337</v>
      </c>
      <c r="HM1611">
        <v>106.258</v>
      </c>
      <c r="HR1611">
        <v>41339</v>
      </c>
      <c r="HS1611">
        <v>104.11799999999999</v>
      </c>
      <c r="HU1611">
        <v>41344</v>
      </c>
      <c r="HV1611">
        <v>85.23</v>
      </c>
      <c r="HX1611">
        <v>41502</v>
      </c>
      <c r="HY1611">
        <v>98.69</v>
      </c>
      <c r="IA1611">
        <v>42331</v>
      </c>
      <c r="IB1611">
        <v>136.62799999999999</v>
      </c>
    </row>
    <row r="1612" spans="67:236">
      <c r="BO1612">
        <v>41337</v>
      </c>
      <c r="BP1612">
        <v>101.352</v>
      </c>
      <c r="CA1612">
        <v>41337</v>
      </c>
      <c r="CB1612">
        <v>103.94</v>
      </c>
      <c r="CG1612">
        <v>41337</v>
      </c>
      <c r="CH1612">
        <v>103.955</v>
      </c>
      <c r="DE1612">
        <v>41337</v>
      </c>
      <c r="DF1612">
        <v>100.568</v>
      </c>
      <c r="DW1612">
        <v>41337</v>
      </c>
      <c r="DX1612">
        <v>101.48</v>
      </c>
      <c r="EF1612">
        <v>41337</v>
      </c>
      <c r="EG1612">
        <v>107.947</v>
      </c>
      <c r="EU1612">
        <v>41745</v>
      </c>
      <c r="EV1612">
        <v>111.04300000000001</v>
      </c>
      <c r="FG1612">
        <v>42101</v>
      </c>
      <c r="FH1612">
        <v>118.018</v>
      </c>
      <c r="FJ1612">
        <v>42215</v>
      </c>
      <c r="FK1612">
        <v>115.167</v>
      </c>
      <c r="GK1612">
        <v>41954</v>
      </c>
      <c r="GL1612">
        <v>124.11</v>
      </c>
      <c r="HL1612">
        <v>41338</v>
      </c>
      <c r="HM1612">
        <v>106.578</v>
      </c>
      <c r="HR1612">
        <v>41340</v>
      </c>
      <c r="HS1612">
        <v>105.268</v>
      </c>
      <c r="HU1612">
        <v>41345</v>
      </c>
      <c r="HV1612">
        <v>85.347999999999999</v>
      </c>
      <c r="HX1612">
        <v>41505</v>
      </c>
      <c r="HY1612">
        <v>98.265000000000001</v>
      </c>
      <c r="IA1612">
        <v>42332</v>
      </c>
      <c r="IB1612">
        <v>136.37799999999999</v>
      </c>
    </row>
    <row r="1613" spans="67:236">
      <c r="BO1613">
        <v>41338</v>
      </c>
      <c r="BP1613">
        <v>101.348</v>
      </c>
      <c r="CA1613">
        <v>41338</v>
      </c>
      <c r="CB1613">
        <v>104.01300000000001</v>
      </c>
      <c r="CG1613">
        <v>41338</v>
      </c>
      <c r="CH1613">
        <v>104.1</v>
      </c>
      <c r="DE1613">
        <v>41338</v>
      </c>
      <c r="DF1613">
        <v>100.788</v>
      </c>
      <c r="DW1613">
        <v>41338</v>
      </c>
      <c r="DX1613">
        <v>101.623</v>
      </c>
      <c r="EF1613">
        <v>41338</v>
      </c>
      <c r="EG1613">
        <v>108.125</v>
      </c>
      <c r="EU1613">
        <v>41746</v>
      </c>
      <c r="EV1613">
        <v>110.96</v>
      </c>
      <c r="FG1613">
        <v>42102</v>
      </c>
      <c r="FH1613">
        <v>117.965</v>
      </c>
      <c r="FJ1613">
        <v>42216</v>
      </c>
      <c r="FK1613">
        <v>115.238</v>
      </c>
      <c r="GK1613">
        <v>41955</v>
      </c>
      <c r="GL1613">
        <v>123.96299999999999</v>
      </c>
      <c r="HL1613">
        <v>41339</v>
      </c>
      <c r="HM1613">
        <v>106.983</v>
      </c>
      <c r="HR1613">
        <v>41341</v>
      </c>
      <c r="HS1613">
        <v>106.658</v>
      </c>
      <c r="HU1613">
        <v>41346</v>
      </c>
      <c r="HV1613">
        <v>84.564999999999998</v>
      </c>
      <c r="HX1613">
        <v>41506</v>
      </c>
      <c r="HY1613">
        <v>97.81</v>
      </c>
      <c r="IA1613">
        <v>42333</v>
      </c>
      <c r="IB1613">
        <v>137.59800000000001</v>
      </c>
    </row>
    <row r="1614" spans="67:236">
      <c r="BO1614">
        <v>41339</v>
      </c>
      <c r="BP1614">
        <v>101.35</v>
      </c>
      <c r="CA1614">
        <v>41339</v>
      </c>
      <c r="CB1614">
        <v>104.075</v>
      </c>
      <c r="CG1614">
        <v>41339</v>
      </c>
      <c r="CH1614">
        <v>104.175</v>
      </c>
      <c r="DE1614">
        <v>41339</v>
      </c>
      <c r="DF1614">
        <v>100.928</v>
      </c>
      <c r="DW1614">
        <v>41339</v>
      </c>
      <c r="DX1614">
        <v>101.792</v>
      </c>
      <c r="EF1614">
        <v>41339</v>
      </c>
      <c r="EG1614">
        <v>108.268</v>
      </c>
      <c r="EU1614">
        <v>41747</v>
      </c>
      <c r="EV1614">
        <v>110.96</v>
      </c>
      <c r="FG1614">
        <v>42103</v>
      </c>
      <c r="FH1614">
        <v>117.783</v>
      </c>
      <c r="FJ1614">
        <v>42219</v>
      </c>
      <c r="FK1614">
        <v>115.173</v>
      </c>
      <c r="GK1614">
        <v>41956</v>
      </c>
      <c r="GL1614">
        <v>123.68300000000001</v>
      </c>
      <c r="HL1614">
        <v>41340</v>
      </c>
      <c r="HM1614">
        <v>108.038</v>
      </c>
      <c r="HR1614">
        <v>41344</v>
      </c>
      <c r="HS1614">
        <v>106.673</v>
      </c>
      <c r="HU1614">
        <v>41347</v>
      </c>
      <c r="HV1614">
        <v>84.045000000000002</v>
      </c>
      <c r="HX1614">
        <v>41507</v>
      </c>
      <c r="HY1614">
        <v>96.99</v>
      </c>
      <c r="IA1614">
        <v>42334</v>
      </c>
      <c r="IB1614">
        <v>137.18</v>
      </c>
    </row>
    <row r="1615" spans="67:236">
      <c r="BO1615">
        <v>41340</v>
      </c>
      <c r="BP1615">
        <v>101.33799999999999</v>
      </c>
      <c r="CA1615">
        <v>41340</v>
      </c>
      <c r="CB1615">
        <v>104.125</v>
      </c>
      <c r="CG1615">
        <v>41340</v>
      </c>
      <c r="CH1615">
        <v>104.35</v>
      </c>
      <c r="DE1615">
        <v>41340</v>
      </c>
      <c r="DF1615">
        <v>101.167</v>
      </c>
      <c r="DW1615">
        <v>41340</v>
      </c>
      <c r="DX1615">
        <v>102.167</v>
      </c>
      <c r="EF1615">
        <v>41340</v>
      </c>
      <c r="EG1615">
        <v>108.708</v>
      </c>
      <c r="EU1615">
        <v>41750</v>
      </c>
      <c r="EV1615">
        <v>110.96</v>
      </c>
      <c r="FG1615">
        <v>42104</v>
      </c>
      <c r="FH1615">
        <v>117.78</v>
      </c>
      <c r="FJ1615">
        <v>42220</v>
      </c>
      <c r="FK1615">
        <v>115.21299999999999</v>
      </c>
      <c r="GK1615">
        <v>41957</v>
      </c>
      <c r="GL1615">
        <v>123.80800000000001</v>
      </c>
      <c r="HL1615">
        <v>41341</v>
      </c>
      <c r="HM1615">
        <v>109.298</v>
      </c>
      <c r="HR1615">
        <v>41345</v>
      </c>
      <c r="HS1615">
        <v>106.86</v>
      </c>
      <c r="HU1615">
        <v>41348</v>
      </c>
      <c r="HV1615">
        <v>83.454999999999998</v>
      </c>
      <c r="HX1615">
        <v>41508</v>
      </c>
      <c r="HY1615">
        <v>97.748000000000005</v>
      </c>
      <c r="IA1615">
        <v>42335</v>
      </c>
      <c r="IB1615">
        <v>138.08699999999999</v>
      </c>
    </row>
    <row r="1616" spans="67:236">
      <c r="BO1616">
        <v>41341</v>
      </c>
      <c r="BP1616">
        <v>101.345</v>
      </c>
      <c r="CA1616">
        <v>41341</v>
      </c>
      <c r="CB1616">
        <v>104.16</v>
      </c>
      <c r="CG1616">
        <v>41341</v>
      </c>
      <c r="CH1616">
        <v>104.483</v>
      </c>
      <c r="DE1616">
        <v>41341</v>
      </c>
      <c r="DF1616">
        <v>101.43</v>
      </c>
      <c r="DW1616">
        <v>41341</v>
      </c>
      <c r="DX1616">
        <v>102.548</v>
      </c>
      <c r="EF1616">
        <v>41341</v>
      </c>
      <c r="EG1616">
        <v>109.145</v>
      </c>
      <c r="EU1616">
        <v>41751</v>
      </c>
      <c r="EV1616">
        <v>111.035</v>
      </c>
      <c r="FG1616">
        <v>42107</v>
      </c>
      <c r="FH1616">
        <v>117.678</v>
      </c>
      <c r="FJ1616">
        <v>42221</v>
      </c>
      <c r="FK1616">
        <v>114.908</v>
      </c>
      <c r="GK1616">
        <v>41960</v>
      </c>
      <c r="GL1616">
        <v>123.93</v>
      </c>
      <c r="HL1616">
        <v>41344</v>
      </c>
      <c r="HM1616">
        <v>109.37</v>
      </c>
      <c r="HR1616">
        <v>41346</v>
      </c>
      <c r="HS1616">
        <v>106.105</v>
      </c>
      <c r="HU1616">
        <v>41351</v>
      </c>
      <c r="HV1616">
        <v>82.745000000000005</v>
      </c>
      <c r="HX1616">
        <v>41509</v>
      </c>
      <c r="HY1616">
        <v>97.77</v>
      </c>
      <c r="IA1616">
        <v>42338</v>
      </c>
      <c r="IB1616">
        <v>137.93</v>
      </c>
    </row>
    <row r="1617" spans="67:236">
      <c r="BO1617">
        <v>41344</v>
      </c>
      <c r="BP1617">
        <v>101.33499999999999</v>
      </c>
      <c r="CA1617">
        <v>41344</v>
      </c>
      <c r="CB1617">
        <v>104.095</v>
      </c>
      <c r="CG1617">
        <v>41344</v>
      </c>
      <c r="CH1617">
        <v>104.383</v>
      </c>
      <c r="DE1617">
        <v>41344</v>
      </c>
      <c r="DF1617">
        <v>101.29300000000001</v>
      </c>
      <c r="DW1617">
        <v>41344</v>
      </c>
      <c r="DX1617">
        <v>102.36799999999999</v>
      </c>
      <c r="EF1617">
        <v>41344</v>
      </c>
      <c r="EG1617">
        <v>108.998</v>
      </c>
      <c r="EU1617">
        <v>41752</v>
      </c>
      <c r="EV1617">
        <v>111.075</v>
      </c>
      <c r="FG1617">
        <v>42108</v>
      </c>
      <c r="FH1617">
        <v>117.54</v>
      </c>
      <c r="FJ1617">
        <v>42222</v>
      </c>
      <c r="FK1617">
        <v>115.083</v>
      </c>
      <c r="GK1617">
        <v>41961</v>
      </c>
      <c r="GL1617">
        <v>123.84</v>
      </c>
      <c r="HL1617">
        <v>41345</v>
      </c>
      <c r="HM1617">
        <v>109.47</v>
      </c>
      <c r="HR1617">
        <v>41347</v>
      </c>
      <c r="HS1617">
        <v>105.378</v>
      </c>
      <c r="HU1617">
        <v>41352</v>
      </c>
      <c r="HV1617">
        <v>81.844999999999999</v>
      </c>
      <c r="HX1617">
        <v>41512</v>
      </c>
      <c r="HY1617">
        <v>97.704999999999998</v>
      </c>
      <c r="IA1617">
        <v>42339</v>
      </c>
      <c r="IB1617">
        <v>138.75800000000001</v>
      </c>
    </row>
    <row r="1618" spans="67:236">
      <c r="BO1618">
        <v>41345</v>
      </c>
      <c r="BP1618">
        <v>101.35</v>
      </c>
      <c r="CA1618">
        <v>41345</v>
      </c>
      <c r="CB1618">
        <v>104.10299999999999</v>
      </c>
      <c r="CG1618">
        <v>41345</v>
      </c>
      <c r="CH1618">
        <v>104.378</v>
      </c>
      <c r="DE1618">
        <v>41345</v>
      </c>
      <c r="DF1618">
        <v>101.328</v>
      </c>
      <c r="DW1618">
        <v>41345</v>
      </c>
      <c r="DX1618">
        <v>102.43</v>
      </c>
      <c r="EF1618">
        <v>41345</v>
      </c>
      <c r="EG1618">
        <v>109.13500000000001</v>
      </c>
      <c r="EU1618">
        <v>41753</v>
      </c>
      <c r="EV1618">
        <v>110.93300000000001</v>
      </c>
      <c r="FG1618">
        <v>42109</v>
      </c>
      <c r="FH1618">
        <v>117.663</v>
      </c>
      <c r="FJ1618">
        <v>42223</v>
      </c>
      <c r="FK1618">
        <v>115.227</v>
      </c>
      <c r="GK1618">
        <v>41962</v>
      </c>
      <c r="GL1618">
        <v>123.758</v>
      </c>
      <c r="HL1618">
        <v>41346</v>
      </c>
      <c r="HM1618">
        <v>108.8</v>
      </c>
      <c r="HR1618">
        <v>41348</v>
      </c>
      <c r="HS1618">
        <v>104.935</v>
      </c>
      <c r="HU1618">
        <v>41353</v>
      </c>
      <c r="HV1618">
        <v>82.218000000000004</v>
      </c>
      <c r="HX1618">
        <v>41513</v>
      </c>
      <c r="HY1618">
        <v>97.385000000000005</v>
      </c>
      <c r="IA1618">
        <v>42340</v>
      </c>
      <c r="IB1618">
        <v>138.68799999999999</v>
      </c>
    </row>
    <row r="1619" spans="67:236">
      <c r="BO1619">
        <v>41346</v>
      </c>
      <c r="BP1619">
        <v>101.355</v>
      </c>
      <c r="CA1619">
        <v>41346</v>
      </c>
      <c r="CB1619">
        <v>104.05</v>
      </c>
      <c r="CG1619">
        <v>41346</v>
      </c>
      <c r="CH1619">
        <v>104.315</v>
      </c>
      <c r="DE1619">
        <v>41346</v>
      </c>
      <c r="DF1619">
        <v>101.227</v>
      </c>
      <c r="DW1619">
        <v>41346</v>
      </c>
      <c r="DX1619">
        <v>102.318</v>
      </c>
      <c r="EF1619">
        <v>41346</v>
      </c>
      <c r="EG1619">
        <v>108.97</v>
      </c>
      <c r="EU1619">
        <v>41754</v>
      </c>
      <c r="EV1619">
        <v>110.91</v>
      </c>
      <c r="FG1619">
        <v>42110</v>
      </c>
      <c r="FH1619">
        <v>117.313</v>
      </c>
      <c r="FJ1619">
        <v>42226</v>
      </c>
      <c r="FK1619">
        <v>115.098</v>
      </c>
      <c r="GK1619">
        <v>41963</v>
      </c>
      <c r="GL1619">
        <v>124.01</v>
      </c>
      <c r="HL1619">
        <v>41347</v>
      </c>
      <c r="HM1619">
        <v>108.205</v>
      </c>
      <c r="HR1619">
        <v>41351</v>
      </c>
      <c r="HS1619">
        <v>104.26</v>
      </c>
      <c r="HU1619">
        <v>41354</v>
      </c>
      <c r="HV1619">
        <v>83.29</v>
      </c>
      <c r="HX1619">
        <v>41514</v>
      </c>
      <c r="HY1619">
        <v>96.843000000000004</v>
      </c>
      <c r="IA1619">
        <v>42341</v>
      </c>
      <c r="IB1619">
        <v>133.68799999999999</v>
      </c>
    </row>
    <row r="1620" spans="67:236">
      <c r="BO1620">
        <v>41347</v>
      </c>
      <c r="BP1620">
        <v>101.343</v>
      </c>
      <c r="CA1620">
        <v>41347</v>
      </c>
      <c r="CB1620">
        <v>104.02</v>
      </c>
      <c r="CG1620">
        <v>41347</v>
      </c>
      <c r="CH1620">
        <v>104.23</v>
      </c>
      <c r="DE1620">
        <v>41347</v>
      </c>
      <c r="DF1620">
        <v>101.035</v>
      </c>
      <c r="DW1620">
        <v>41347</v>
      </c>
      <c r="DX1620">
        <v>101.983</v>
      </c>
      <c r="EF1620">
        <v>41347</v>
      </c>
      <c r="EG1620">
        <v>108.602</v>
      </c>
      <c r="EU1620">
        <v>41757</v>
      </c>
      <c r="EV1620">
        <v>110.825</v>
      </c>
      <c r="FG1620">
        <v>42111</v>
      </c>
      <c r="FH1620">
        <v>117.018</v>
      </c>
      <c r="FJ1620">
        <v>42227</v>
      </c>
      <c r="FK1620">
        <v>115.158</v>
      </c>
      <c r="GK1620">
        <v>41964</v>
      </c>
      <c r="GL1620">
        <v>124.828</v>
      </c>
      <c r="HL1620">
        <v>41348</v>
      </c>
      <c r="HM1620">
        <v>107.795</v>
      </c>
      <c r="HR1620">
        <v>41352</v>
      </c>
      <c r="HS1620">
        <v>103.29</v>
      </c>
      <c r="HU1620">
        <v>41355</v>
      </c>
      <c r="HV1620">
        <v>83.625</v>
      </c>
      <c r="HX1620">
        <v>41515</v>
      </c>
      <c r="HY1620">
        <v>96.82</v>
      </c>
      <c r="IA1620">
        <v>42342</v>
      </c>
      <c r="IB1620">
        <v>133.94999999999999</v>
      </c>
    </row>
    <row r="1621" spans="67:236">
      <c r="BO1621">
        <v>41348</v>
      </c>
      <c r="BP1621">
        <v>101.35</v>
      </c>
      <c r="CA1621">
        <v>41348</v>
      </c>
      <c r="CB1621">
        <v>103.998</v>
      </c>
      <c r="CG1621">
        <v>41348</v>
      </c>
      <c r="CH1621">
        <v>104.188</v>
      </c>
      <c r="DE1621">
        <v>41348</v>
      </c>
      <c r="DF1621">
        <v>100.92</v>
      </c>
      <c r="DW1621">
        <v>41348</v>
      </c>
      <c r="DX1621">
        <v>101.78</v>
      </c>
      <c r="EF1621">
        <v>41348</v>
      </c>
      <c r="EG1621">
        <v>108.373</v>
      </c>
      <c r="EU1621">
        <v>41758</v>
      </c>
      <c r="EV1621">
        <v>110.798</v>
      </c>
      <c r="FG1621">
        <v>42114</v>
      </c>
      <c r="FH1621">
        <v>117.1</v>
      </c>
      <c r="FJ1621">
        <v>42228</v>
      </c>
      <c r="FK1621">
        <v>114.998</v>
      </c>
      <c r="GK1621">
        <v>41967</v>
      </c>
      <c r="GL1621">
        <v>125.215</v>
      </c>
      <c r="HL1621">
        <v>41351</v>
      </c>
      <c r="HM1621">
        <v>107.208</v>
      </c>
      <c r="HR1621">
        <v>41353</v>
      </c>
      <c r="HS1621">
        <v>103.745</v>
      </c>
      <c r="HU1621">
        <v>41358</v>
      </c>
      <c r="HV1621">
        <v>82.513000000000005</v>
      </c>
      <c r="HX1621">
        <v>41516</v>
      </c>
      <c r="HY1621">
        <v>97.045000000000002</v>
      </c>
      <c r="IA1621">
        <v>42345</v>
      </c>
      <c r="IB1621">
        <v>136.09</v>
      </c>
    </row>
    <row r="1622" spans="67:236">
      <c r="BO1622">
        <v>41351</v>
      </c>
      <c r="BP1622">
        <v>101.33</v>
      </c>
      <c r="CA1622">
        <v>41351</v>
      </c>
      <c r="CB1622">
        <v>103.97</v>
      </c>
      <c r="CG1622">
        <v>41351</v>
      </c>
      <c r="CH1622">
        <v>104.15300000000001</v>
      </c>
      <c r="DE1622">
        <v>41351</v>
      </c>
      <c r="DF1622">
        <v>100.815</v>
      </c>
      <c r="DW1622">
        <v>41351</v>
      </c>
      <c r="DX1622">
        <v>101.663</v>
      </c>
      <c r="EF1622">
        <v>41351</v>
      </c>
      <c r="EG1622">
        <v>108.197</v>
      </c>
      <c r="EU1622">
        <v>41759</v>
      </c>
      <c r="EV1622">
        <v>110.90300000000001</v>
      </c>
      <c r="FG1622">
        <v>42115</v>
      </c>
      <c r="FH1622">
        <v>117.22499999999999</v>
      </c>
      <c r="FJ1622">
        <v>42229</v>
      </c>
      <c r="FK1622">
        <v>115.045</v>
      </c>
      <c r="GK1622">
        <v>41968</v>
      </c>
      <c r="GL1622">
        <v>125.69</v>
      </c>
      <c r="HL1622">
        <v>41352</v>
      </c>
      <c r="HM1622">
        <v>106.325</v>
      </c>
      <c r="HR1622">
        <v>41354</v>
      </c>
      <c r="HS1622">
        <v>104.83</v>
      </c>
      <c r="HU1622">
        <v>41359</v>
      </c>
      <c r="HV1622">
        <v>82.908000000000001</v>
      </c>
      <c r="HX1622">
        <v>41519</v>
      </c>
      <c r="HY1622">
        <v>98.433000000000007</v>
      </c>
      <c r="IA1622">
        <v>42346</v>
      </c>
      <c r="IB1622">
        <v>137.07300000000001</v>
      </c>
    </row>
    <row r="1623" spans="67:236">
      <c r="BO1623">
        <v>41352</v>
      </c>
      <c r="BP1623">
        <v>101.33499999999999</v>
      </c>
      <c r="CA1623">
        <v>41352</v>
      </c>
      <c r="CB1623">
        <v>103.9</v>
      </c>
      <c r="CG1623">
        <v>41352</v>
      </c>
      <c r="CH1623">
        <v>104.05500000000001</v>
      </c>
      <c r="DE1623">
        <v>41352</v>
      </c>
      <c r="DF1623">
        <v>100.65300000000001</v>
      </c>
      <c r="DW1623">
        <v>41352</v>
      </c>
      <c r="DX1623">
        <v>101.425</v>
      </c>
      <c r="EF1623">
        <v>41352</v>
      </c>
      <c r="EG1623">
        <v>107.908</v>
      </c>
      <c r="EU1623">
        <v>41760</v>
      </c>
      <c r="EV1623">
        <v>110.905</v>
      </c>
      <c r="FG1623">
        <v>42116</v>
      </c>
      <c r="FH1623">
        <v>117.47</v>
      </c>
      <c r="FJ1623">
        <v>42230</v>
      </c>
      <c r="FK1623">
        <v>114.89</v>
      </c>
      <c r="GK1623">
        <v>41969</v>
      </c>
      <c r="GL1623">
        <v>125.175</v>
      </c>
      <c r="HL1623">
        <v>41353</v>
      </c>
      <c r="HM1623">
        <v>106.84</v>
      </c>
      <c r="HR1623">
        <v>41355</v>
      </c>
      <c r="HS1623">
        <v>105.08499999999999</v>
      </c>
      <c r="HU1623">
        <v>41360</v>
      </c>
      <c r="HV1623">
        <v>81.81</v>
      </c>
      <c r="HX1623">
        <v>41520</v>
      </c>
      <c r="HY1623">
        <v>97.98</v>
      </c>
      <c r="IA1623">
        <v>42347</v>
      </c>
      <c r="IB1623">
        <v>136.51300000000001</v>
      </c>
    </row>
    <row r="1624" spans="67:236">
      <c r="BO1624">
        <v>41353</v>
      </c>
      <c r="BP1624">
        <v>101.283</v>
      </c>
      <c r="CA1624">
        <v>41353</v>
      </c>
      <c r="CB1624">
        <v>103.943</v>
      </c>
      <c r="CG1624">
        <v>41353</v>
      </c>
      <c r="CH1624">
        <v>104.143</v>
      </c>
      <c r="DE1624">
        <v>41353</v>
      </c>
      <c r="DF1624">
        <v>100.815</v>
      </c>
      <c r="DW1624">
        <v>41353</v>
      </c>
      <c r="DX1624">
        <v>101.69</v>
      </c>
      <c r="EF1624">
        <v>41353</v>
      </c>
      <c r="EG1624">
        <v>108.193</v>
      </c>
      <c r="EU1624">
        <v>41761</v>
      </c>
      <c r="EV1624">
        <v>110.96299999999999</v>
      </c>
      <c r="FG1624">
        <v>42117</v>
      </c>
      <c r="FH1624">
        <v>117.473</v>
      </c>
      <c r="FJ1624">
        <v>42233</v>
      </c>
      <c r="FK1624">
        <v>115.01</v>
      </c>
      <c r="GK1624">
        <v>41970</v>
      </c>
      <c r="GL1624">
        <v>125.953</v>
      </c>
      <c r="HL1624">
        <v>41354</v>
      </c>
      <c r="HM1624">
        <v>107.792</v>
      </c>
      <c r="HR1624">
        <v>41358</v>
      </c>
      <c r="HS1624">
        <v>103.97499999999999</v>
      </c>
      <c r="HU1624">
        <v>41361</v>
      </c>
      <c r="HV1624">
        <v>81.650000000000006</v>
      </c>
      <c r="HX1624">
        <v>41521</v>
      </c>
      <c r="HY1624">
        <v>97.504999999999995</v>
      </c>
      <c r="IA1624">
        <v>42348</v>
      </c>
      <c r="IB1624">
        <v>136.203</v>
      </c>
    </row>
    <row r="1625" spans="67:236">
      <c r="BO1625">
        <v>41354</v>
      </c>
      <c r="BP1625">
        <v>101.288</v>
      </c>
      <c r="CA1625">
        <v>41354</v>
      </c>
      <c r="CB1625">
        <v>103.998</v>
      </c>
      <c r="CG1625">
        <v>41354</v>
      </c>
      <c r="CH1625">
        <v>104.19499999999999</v>
      </c>
      <c r="DE1625">
        <v>41354</v>
      </c>
      <c r="DF1625">
        <v>100.99</v>
      </c>
      <c r="DW1625">
        <v>41354</v>
      </c>
      <c r="DX1625">
        <v>101.94799999999999</v>
      </c>
      <c r="EF1625">
        <v>41354</v>
      </c>
      <c r="EG1625">
        <v>108.488</v>
      </c>
      <c r="EU1625">
        <v>41764</v>
      </c>
      <c r="EV1625">
        <v>110.977</v>
      </c>
      <c r="FG1625">
        <v>42118</v>
      </c>
      <c r="FH1625">
        <v>117.453</v>
      </c>
      <c r="FJ1625">
        <v>42234</v>
      </c>
      <c r="FK1625">
        <v>114.803</v>
      </c>
      <c r="GK1625">
        <v>41971</v>
      </c>
      <c r="GL1625">
        <v>125.843</v>
      </c>
      <c r="HL1625">
        <v>41355</v>
      </c>
      <c r="HM1625">
        <v>108.018</v>
      </c>
      <c r="HR1625">
        <v>41359</v>
      </c>
      <c r="HS1625">
        <v>104.38500000000001</v>
      </c>
      <c r="HU1625">
        <v>41362</v>
      </c>
      <c r="HV1625">
        <v>81.650000000000006</v>
      </c>
      <c r="HX1625">
        <v>41522</v>
      </c>
      <c r="HY1625">
        <v>96.153000000000006</v>
      </c>
      <c r="IA1625">
        <v>42349</v>
      </c>
      <c r="IB1625">
        <v>136.13</v>
      </c>
    </row>
    <row r="1626" spans="67:236">
      <c r="BO1626">
        <v>41355</v>
      </c>
      <c r="BP1626">
        <v>101.288</v>
      </c>
      <c r="CA1626">
        <v>41355</v>
      </c>
      <c r="CB1626">
        <v>104.008</v>
      </c>
      <c r="CG1626">
        <v>41355</v>
      </c>
      <c r="CH1626">
        <v>104.17</v>
      </c>
      <c r="DE1626">
        <v>41355</v>
      </c>
      <c r="DF1626">
        <v>100.99</v>
      </c>
      <c r="DW1626">
        <v>41355</v>
      </c>
      <c r="DX1626">
        <v>101.94</v>
      </c>
      <c r="EF1626">
        <v>41355</v>
      </c>
      <c r="EG1626">
        <v>108.5</v>
      </c>
      <c r="EU1626">
        <v>41765</v>
      </c>
      <c r="EV1626">
        <v>111.158</v>
      </c>
      <c r="FG1626">
        <v>42121</v>
      </c>
      <c r="FH1626">
        <v>117.628</v>
      </c>
      <c r="FJ1626">
        <v>42235</v>
      </c>
      <c r="FK1626">
        <v>114.813</v>
      </c>
      <c r="GK1626">
        <v>41974</v>
      </c>
      <c r="GL1626">
        <v>126.373</v>
      </c>
      <c r="HL1626">
        <v>41358</v>
      </c>
      <c r="HM1626">
        <v>106.95</v>
      </c>
      <c r="HR1626">
        <v>41360</v>
      </c>
      <c r="HS1626">
        <v>103</v>
      </c>
      <c r="HU1626">
        <v>41365</v>
      </c>
      <c r="HV1626">
        <v>81.650000000000006</v>
      </c>
      <c r="HX1626">
        <v>41523</v>
      </c>
      <c r="HY1626">
        <v>97.298000000000002</v>
      </c>
      <c r="IA1626">
        <v>42352</v>
      </c>
      <c r="IB1626">
        <v>134.04</v>
      </c>
    </row>
    <row r="1627" spans="67:236">
      <c r="BO1627">
        <v>41358</v>
      </c>
      <c r="BP1627">
        <v>101.273</v>
      </c>
      <c r="CA1627">
        <v>41358</v>
      </c>
      <c r="CB1627">
        <v>103.913</v>
      </c>
      <c r="CG1627">
        <v>41358</v>
      </c>
      <c r="CH1627">
        <v>104.063</v>
      </c>
      <c r="DE1627">
        <v>41358</v>
      </c>
      <c r="DF1627">
        <v>100.76300000000001</v>
      </c>
      <c r="DW1627">
        <v>41358</v>
      </c>
      <c r="DX1627">
        <v>101.57</v>
      </c>
      <c r="EF1627">
        <v>41358</v>
      </c>
      <c r="EG1627">
        <v>108.11</v>
      </c>
      <c r="EU1627">
        <v>41766</v>
      </c>
      <c r="EV1627">
        <v>111.018</v>
      </c>
      <c r="FG1627">
        <v>42122</v>
      </c>
      <c r="FH1627">
        <v>117.62</v>
      </c>
      <c r="FJ1627">
        <v>42236</v>
      </c>
      <c r="FK1627">
        <v>114.74</v>
      </c>
      <c r="GK1627">
        <v>41975</v>
      </c>
      <c r="GL1627">
        <v>126.29300000000001</v>
      </c>
      <c r="HL1627">
        <v>41359</v>
      </c>
      <c r="HM1627">
        <v>107.333</v>
      </c>
      <c r="HR1627">
        <v>41361</v>
      </c>
      <c r="HS1627">
        <v>102.97499999999999</v>
      </c>
      <c r="HU1627">
        <v>41366</v>
      </c>
      <c r="HV1627">
        <v>82.584999999999994</v>
      </c>
      <c r="HX1627">
        <v>41526</v>
      </c>
      <c r="HY1627">
        <v>97.245000000000005</v>
      </c>
      <c r="IA1627">
        <v>42353</v>
      </c>
      <c r="IB1627">
        <v>133.60499999999999</v>
      </c>
    </row>
    <row r="1628" spans="67:236">
      <c r="BO1628">
        <v>41359</v>
      </c>
      <c r="BP1628">
        <v>101.227</v>
      </c>
      <c r="CA1628">
        <v>41359</v>
      </c>
      <c r="CB1628">
        <v>103.928</v>
      </c>
      <c r="CG1628">
        <v>41359</v>
      </c>
      <c r="CH1628">
        <v>104.095</v>
      </c>
      <c r="DE1628">
        <v>41359</v>
      </c>
      <c r="DF1628">
        <v>100.83</v>
      </c>
      <c r="DW1628">
        <v>41359</v>
      </c>
      <c r="DX1628">
        <v>101.678</v>
      </c>
      <c r="EF1628">
        <v>41359</v>
      </c>
      <c r="EG1628">
        <v>108.22</v>
      </c>
      <c r="EU1628">
        <v>41767</v>
      </c>
      <c r="EV1628">
        <v>111.253</v>
      </c>
      <c r="FG1628">
        <v>42123</v>
      </c>
      <c r="FH1628">
        <v>117.218</v>
      </c>
      <c r="FJ1628">
        <v>42237</v>
      </c>
      <c r="FK1628">
        <v>114.63800000000001</v>
      </c>
      <c r="GK1628">
        <v>41976</v>
      </c>
      <c r="GL1628">
        <v>126.42</v>
      </c>
      <c r="HL1628">
        <v>41360</v>
      </c>
      <c r="HM1628">
        <v>106.003</v>
      </c>
      <c r="HR1628">
        <v>41362</v>
      </c>
      <c r="HS1628">
        <v>102.97499999999999</v>
      </c>
      <c r="HU1628">
        <v>41367</v>
      </c>
      <c r="HV1628">
        <v>82.944999999999993</v>
      </c>
      <c r="HX1628">
        <v>41527</v>
      </c>
      <c r="HY1628">
        <v>96.99</v>
      </c>
      <c r="IA1628">
        <v>42354</v>
      </c>
      <c r="IB1628">
        <v>134.26499999999999</v>
      </c>
    </row>
    <row r="1629" spans="67:236">
      <c r="BO1629">
        <v>41360</v>
      </c>
      <c r="BP1629">
        <v>101.218</v>
      </c>
      <c r="CA1629">
        <v>41360</v>
      </c>
      <c r="CB1629">
        <v>103.822</v>
      </c>
      <c r="CG1629">
        <v>41360</v>
      </c>
      <c r="CH1629">
        <v>103.86499999999999</v>
      </c>
      <c r="DE1629">
        <v>41360</v>
      </c>
      <c r="DF1629">
        <v>100.435</v>
      </c>
      <c r="DW1629">
        <v>41360</v>
      </c>
      <c r="DX1629">
        <v>100.99299999999999</v>
      </c>
      <c r="EF1629">
        <v>41360</v>
      </c>
      <c r="EG1629">
        <v>107.44</v>
      </c>
      <c r="EU1629">
        <v>41768</v>
      </c>
      <c r="EV1629">
        <v>111.158</v>
      </c>
      <c r="FG1629">
        <v>42124</v>
      </c>
      <c r="FH1629">
        <v>117.203</v>
      </c>
      <c r="FJ1629">
        <v>42240</v>
      </c>
      <c r="FK1629">
        <v>114.477</v>
      </c>
      <c r="GK1629">
        <v>41977</v>
      </c>
      <c r="GL1629">
        <v>125.833</v>
      </c>
      <c r="HL1629">
        <v>41361</v>
      </c>
      <c r="HM1629">
        <v>106.125</v>
      </c>
      <c r="HR1629">
        <v>41365</v>
      </c>
      <c r="HS1629">
        <v>102.97499999999999</v>
      </c>
      <c r="HU1629">
        <v>41368</v>
      </c>
      <c r="HV1629">
        <v>83.034999999999997</v>
      </c>
      <c r="HX1629">
        <v>41528</v>
      </c>
      <c r="HY1629">
        <v>97.313000000000002</v>
      </c>
      <c r="IA1629">
        <v>42355</v>
      </c>
      <c r="IB1629">
        <v>134.78299999999999</v>
      </c>
    </row>
    <row r="1630" spans="67:236">
      <c r="BO1630">
        <v>41361</v>
      </c>
      <c r="BP1630">
        <v>101.19499999999999</v>
      </c>
      <c r="CA1630">
        <v>41361</v>
      </c>
      <c r="CB1630">
        <v>103.79</v>
      </c>
      <c r="CG1630">
        <v>41361</v>
      </c>
      <c r="CH1630">
        <v>103.91500000000001</v>
      </c>
      <c r="DE1630">
        <v>41361</v>
      </c>
      <c r="DF1630">
        <v>100.468</v>
      </c>
      <c r="DW1630">
        <v>41361</v>
      </c>
      <c r="DX1630">
        <v>101.035</v>
      </c>
      <c r="EF1630">
        <v>41361</v>
      </c>
      <c r="EG1630">
        <v>107.49</v>
      </c>
      <c r="EU1630">
        <v>41771</v>
      </c>
      <c r="EV1630">
        <v>111.04</v>
      </c>
      <c r="FG1630">
        <v>42125</v>
      </c>
      <c r="FH1630">
        <v>117.208</v>
      </c>
      <c r="FJ1630">
        <v>42241</v>
      </c>
      <c r="FK1630">
        <v>114.318</v>
      </c>
      <c r="GK1630">
        <v>41978</v>
      </c>
      <c r="GL1630">
        <v>126.41500000000001</v>
      </c>
      <c r="HL1630">
        <v>41362</v>
      </c>
      <c r="HM1630">
        <v>106.125</v>
      </c>
      <c r="HR1630">
        <v>41366</v>
      </c>
      <c r="HS1630">
        <v>104.14</v>
      </c>
      <c r="HU1630">
        <v>41369</v>
      </c>
      <c r="HV1630">
        <v>84.97</v>
      </c>
      <c r="HX1630">
        <v>41529</v>
      </c>
      <c r="HY1630">
        <v>97.382999999999996</v>
      </c>
      <c r="IA1630">
        <v>42356</v>
      </c>
      <c r="IB1630">
        <v>135.25299999999999</v>
      </c>
    </row>
    <row r="1631" spans="67:236">
      <c r="BO1631">
        <v>41362</v>
      </c>
      <c r="BP1631">
        <v>101.19499999999999</v>
      </c>
      <c r="CA1631">
        <v>41362</v>
      </c>
      <c r="CB1631">
        <v>103.79</v>
      </c>
      <c r="CG1631">
        <v>41362</v>
      </c>
      <c r="CH1631">
        <v>103.91500000000001</v>
      </c>
      <c r="DE1631">
        <v>41362</v>
      </c>
      <c r="DF1631">
        <v>100.468</v>
      </c>
      <c r="DW1631">
        <v>41362</v>
      </c>
      <c r="DX1631">
        <v>101.035</v>
      </c>
      <c r="EF1631">
        <v>41362</v>
      </c>
      <c r="EG1631">
        <v>107.49</v>
      </c>
      <c r="EU1631">
        <v>41772</v>
      </c>
      <c r="EV1631">
        <v>111.128</v>
      </c>
      <c r="FG1631">
        <v>42128</v>
      </c>
      <c r="FH1631">
        <v>117.208</v>
      </c>
      <c r="FJ1631">
        <v>42242</v>
      </c>
      <c r="FK1631">
        <v>114.26</v>
      </c>
      <c r="GK1631">
        <v>41981</v>
      </c>
      <c r="GL1631">
        <v>126.77</v>
      </c>
      <c r="HL1631">
        <v>41365</v>
      </c>
      <c r="HM1631">
        <v>106.125</v>
      </c>
      <c r="HR1631">
        <v>41367</v>
      </c>
      <c r="HS1631">
        <v>104.503</v>
      </c>
      <c r="HU1631">
        <v>41372</v>
      </c>
      <c r="HV1631">
        <v>85.135000000000005</v>
      </c>
      <c r="HX1631">
        <v>41530</v>
      </c>
      <c r="HY1631">
        <v>97.1</v>
      </c>
      <c r="IA1631">
        <v>42359</v>
      </c>
      <c r="IB1631">
        <v>133.6</v>
      </c>
    </row>
    <row r="1632" spans="67:236">
      <c r="BO1632">
        <v>41365</v>
      </c>
      <c r="BP1632">
        <v>101.19499999999999</v>
      </c>
      <c r="CA1632">
        <v>41365</v>
      </c>
      <c r="CB1632">
        <v>103.79</v>
      </c>
      <c r="CG1632">
        <v>41365</v>
      </c>
      <c r="CH1632">
        <v>103.91500000000001</v>
      </c>
      <c r="DE1632">
        <v>41365</v>
      </c>
      <c r="DF1632">
        <v>100.468</v>
      </c>
      <c r="DW1632">
        <v>41365</v>
      </c>
      <c r="DX1632">
        <v>101.035</v>
      </c>
      <c r="EF1632">
        <v>41365</v>
      </c>
      <c r="EG1632">
        <v>107.49</v>
      </c>
      <c r="EU1632">
        <v>41773</v>
      </c>
      <c r="EV1632">
        <v>111.33799999999999</v>
      </c>
      <c r="FG1632">
        <v>42129</v>
      </c>
      <c r="FH1632">
        <v>116.61799999999999</v>
      </c>
      <c r="FJ1632">
        <v>42243</v>
      </c>
      <c r="FK1632">
        <v>114.358</v>
      </c>
      <c r="GK1632">
        <v>41982</v>
      </c>
      <c r="GL1632">
        <v>126.315</v>
      </c>
      <c r="HL1632">
        <v>41366</v>
      </c>
      <c r="HM1632">
        <v>107.13800000000001</v>
      </c>
      <c r="HR1632">
        <v>41368</v>
      </c>
      <c r="HS1632">
        <v>104.6</v>
      </c>
      <c r="HU1632">
        <v>41373</v>
      </c>
      <c r="HV1632">
        <v>85.495000000000005</v>
      </c>
      <c r="HX1632">
        <v>41533</v>
      </c>
      <c r="HY1632">
        <v>97.81</v>
      </c>
      <c r="IA1632">
        <v>42360</v>
      </c>
      <c r="IB1632">
        <v>133.428</v>
      </c>
    </row>
    <row r="1633" spans="67:236">
      <c r="BO1633">
        <v>41366</v>
      </c>
      <c r="BP1633">
        <v>101.188</v>
      </c>
      <c r="CA1633">
        <v>41366</v>
      </c>
      <c r="CB1633">
        <v>103.85</v>
      </c>
      <c r="CG1633">
        <v>41366</v>
      </c>
      <c r="CH1633">
        <v>104.2</v>
      </c>
      <c r="DE1633">
        <v>41366</v>
      </c>
      <c r="DF1633">
        <v>100.943</v>
      </c>
      <c r="DW1633">
        <v>41366</v>
      </c>
      <c r="DX1633">
        <v>101.61</v>
      </c>
      <c r="EF1633">
        <v>41366</v>
      </c>
      <c r="EG1633">
        <v>108.11</v>
      </c>
      <c r="EU1633">
        <v>41774</v>
      </c>
      <c r="EV1633">
        <v>110.83799999999999</v>
      </c>
      <c r="FG1633">
        <v>42130</v>
      </c>
      <c r="FH1633">
        <v>116.41800000000001</v>
      </c>
      <c r="FJ1633">
        <v>42244</v>
      </c>
      <c r="FK1633">
        <v>114.358</v>
      </c>
      <c r="GK1633">
        <v>41983</v>
      </c>
      <c r="GL1633">
        <v>125.89</v>
      </c>
      <c r="HL1633">
        <v>41367</v>
      </c>
      <c r="HM1633">
        <v>107.435</v>
      </c>
      <c r="HR1633">
        <v>41369</v>
      </c>
      <c r="HS1633">
        <v>106.71</v>
      </c>
      <c r="HU1633">
        <v>41374</v>
      </c>
      <c r="HV1633">
        <v>85.977999999999994</v>
      </c>
      <c r="HX1633">
        <v>41534</v>
      </c>
      <c r="HY1633">
        <v>97.91</v>
      </c>
      <c r="IA1633">
        <v>42361</v>
      </c>
      <c r="IB1633">
        <v>132.59</v>
      </c>
    </row>
    <row r="1634" spans="67:236">
      <c r="BO1634">
        <v>41367</v>
      </c>
      <c r="BP1634">
        <v>101.178</v>
      </c>
      <c r="CA1634">
        <v>41367</v>
      </c>
      <c r="CB1634">
        <v>103.955</v>
      </c>
      <c r="CG1634">
        <v>41367</v>
      </c>
      <c r="CH1634">
        <v>104.283</v>
      </c>
      <c r="DE1634">
        <v>41367</v>
      </c>
      <c r="DF1634">
        <v>101.08499999999999</v>
      </c>
      <c r="DW1634">
        <v>41367</v>
      </c>
      <c r="DX1634">
        <v>101.803</v>
      </c>
      <c r="EF1634">
        <v>41367</v>
      </c>
      <c r="EG1634">
        <v>108.27500000000001</v>
      </c>
      <c r="EU1634">
        <v>41775</v>
      </c>
      <c r="EV1634">
        <v>111.143</v>
      </c>
      <c r="FG1634">
        <v>42131</v>
      </c>
      <c r="FH1634">
        <v>116.667</v>
      </c>
      <c r="FJ1634">
        <v>42247</v>
      </c>
      <c r="FK1634">
        <v>114.348</v>
      </c>
      <c r="GK1634">
        <v>41984</v>
      </c>
      <c r="GL1634">
        <v>125.84</v>
      </c>
      <c r="HL1634">
        <v>41368</v>
      </c>
      <c r="HM1634">
        <v>107.515</v>
      </c>
      <c r="HR1634">
        <v>41372</v>
      </c>
      <c r="HS1634">
        <v>106.89</v>
      </c>
      <c r="HU1634">
        <v>41375</v>
      </c>
      <c r="HV1634">
        <v>85.45</v>
      </c>
      <c r="HX1634">
        <v>41535</v>
      </c>
      <c r="HY1634">
        <v>97.647999999999996</v>
      </c>
      <c r="IA1634">
        <v>42362</v>
      </c>
      <c r="IB1634">
        <v>132.63999999999999</v>
      </c>
    </row>
    <row r="1635" spans="67:236">
      <c r="BO1635">
        <v>41368</v>
      </c>
      <c r="BP1635">
        <v>101.18300000000001</v>
      </c>
      <c r="CA1635">
        <v>41368</v>
      </c>
      <c r="CB1635">
        <v>104.018</v>
      </c>
      <c r="CG1635">
        <v>41368</v>
      </c>
      <c r="CH1635">
        <v>104.32</v>
      </c>
      <c r="DE1635">
        <v>41368</v>
      </c>
      <c r="DF1635">
        <v>101.223</v>
      </c>
      <c r="DW1635">
        <v>41368</v>
      </c>
      <c r="DX1635">
        <v>101.983</v>
      </c>
      <c r="EF1635">
        <v>41368</v>
      </c>
      <c r="EG1635">
        <v>108.48</v>
      </c>
      <c r="EU1635">
        <v>41778</v>
      </c>
      <c r="EV1635">
        <v>110.86</v>
      </c>
      <c r="FG1635">
        <v>42132</v>
      </c>
      <c r="FH1635">
        <v>116.857</v>
      </c>
      <c r="FJ1635">
        <v>42248</v>
      </c>
      <c r="FK1635">
        <v>114.22499999999999</v>
      </c>
      <c r="GK1635">
        <v>41985</v>
      </c>
      <c r="GL1635">
        <v>125.77500000000001</v>
      </c>
      <c r="HL1635">
        <v>41369</v>
      </c>
      <c r="HM1635">
        <v>109.5</v>
      </c>
      <c r="HR1635">
        <v>41373</v>
      </c>
      <c r="HS1635">
        <v>107.27</v>
      </c>
      <c r="HU1635">
        <v>41376</v>
      </c>
      <c r="HV1635">
        <v>84.972999999999999</v>
      </c>
      <c r="HX1635">
        <v>41536</v>
      </c>
      <c r="HY1635">
        <v>97.953000000000003</v>
      </c>
      <c r="IA1635">
        <v>42363</v>
      </c>
      <c r="IB1635">
        <v>132.63999999999999</v>
      </c>
    </row>
    <row r="1636" spans="67:236">
      <c r="BO1636">
        <v>41369</v>
      </c>
      <c r="BP1636">
        <v>101.18</v>
      </c>
      <c r="CA1636">
        <v>41369</v>
      </c>
      <c r="CB1636">
        <v>104.102</v>
      </c>
      <c r="CG1636">
        <v>41369</v>
      </c>
      <c r="CH1636">
        <v>104.47</v>
      </c>
      <c r="DE1636">
        <v>41369</v>
      </c>
      <c r="DF1636">
        <v>101.55</v>
      </c>
      <c r="DW1636">
        <v>41369</v>
      </c>
      <c r="DX1636">
        <v>102.505</v>
      </c>
      <c r="EF1636">
        <v>41369</v>
      </c>
      <c r="EG1636">
        <v>109.045</v>
      </c>
      <c r="EU1636">
        <v>41779</v>
      </c>
      <c r="EV1636">
        <v>110.46</v>
      </c>
      <c r="FG1636">
        <v>42135</v>
      </c>
      <c r="FH1636">
        <v>116.9</v>
      </c>
      <c r="FJ1636">
        <v>42249</v>
      </c>
      <c r="FK1636">
        <v>114.26300000000001</v>
      </c>
      <c r="GK1636">
        <v>41988</v>
      </c>
      <c r="GL1636">
        <v>126.473</v>
      </c>
      <c r="HL1636">
        <v>41372</v>
      </c>
      <c r="HM1636">
        <v>109.605</v>
      </c>
      <c r="HR1636">
        <v>41374</v>
      </c>
      <c r="HS1636">
        <v>107.91</v>
      </c>
      <c r="HU1636">
        <v>41379</v>
      </c>
      <c r="HV1636">
        <v>84.564999999999998</v>
      </c>
      <c r="HX1636">
        <v>41537</v>
      </c>
      <c r="HY1636">
        <v>97.887</v>
      </c>
      <c r="IA1636">
        <v>42366</v>
      </c>
      <c r="IB1636">
        <v>133.215</v>
      </c>
    </row>
    <row r="1637" spans="67:236">
      <c r="BO1637">
        <v>41372</v>
      </c>
      <c r="BP1637">
        <v>101.175</v>
      </c>
      <c r="CA1637">
        <v>41372</v>
      </c>
      <c r="CB1637">
        <v>104.107</v>
      </c>
      <c r="CG1637">
        <v>41372</v>
      </c>
      <c r="CH1637">
        <v>104.485</v>
      </c>
      <c r="DE1637">
        <v>41372</v>
      </c>
      <c r="DF1637">
        <v>101.58799999999999</v>
      </c>
      <c r="DW1637">
        <v>41372</v>
      </c>
      <c r="DX1637">
        <v>102.503</v>
      </c>
      <c r="EF1637">
        <v>41372</v>
      </c>
      <c r="EG1637">
        <v>109.05800000000001</v>
      </c>
      <c r="EU1637">
        <v>41780</v>
      </c>
      <c r="EV1637">
        <v>110.77800000000001</v>
      </c>
      <c r="FG1637">
        <v>42136</v>
      </c>
      <c r="FH1637">
        <v>116.798</v>
      </c>
      <c r="FJ1637">
        <v>42250</v>
      </c>
      <c r="FK1637">
        <v>114.44499999999999</v>
      </c>
      <c r="GK1637">
        <v>41989</v>
      </c>
      <c r="GL1637">
        <v>126.398</v>
      </c>
      <c r="HL1637">
        <v>41373</v>
      </c>
      <c r="HM1637">
        <v>109.97</v>
      </c>
      <c r="HR1637">
        <v>41375</v>
      </c>
      <c r="HS1637">
        <v>107.405</v>
      </c>
      <c r="HU1637">
        <v>41380</v>
      </c>
      <c r="HV1637">
        <v>84.438000000000002</v>
      </c>
      <c r="HX1637">
        <v>41540</v>
      </c>
      <c r="HY1637">
        <v>97.56</v>
      </c>
      <c r="IA1637">
        <v>42367</v>
      </c>
      <c r="IB1637">
        <v>132.22300000000001</v>
      </c>
    </row>
    <row r="1638" spans="67:236">
      <c r="BO1638">
        <v>41373</v>
      </c>
      <c r="BP1638">
        <v>101.158</v>
      </c>
      <c r="CA1638">
        <v>41373</v>
      </c>
      <c r="CB1638">
        <v>104.06</v>
      </c>
      <c r="CG1638">
        <v>41373</v>
      </c>
      <c r="CH1638">
        <v>104.38500000000001</v>
      </c>
      <c r="DE1638">
        <v>41373</v>
      </c>
      <c r="DF1638">
        <v>101.51300000000001</v>
      </c>
      <c r="DW1638">
        <v>41373</v>
      </c>
      <c r="DX1638">
        <v>102.515</v>
      </c>
      <c r="EF1638">
        <v>41373</v>
      </c>
      <c r="EG1638">
        <v>109.068</v>
      </c>
      <c r="EU1638">
        <v>41781</v>
      </c>
      <c r="EV1638">
        <v>110.47</v>
      </c>
      <c r="FG1638">
        <v>42137</v>
      </c>
      <c r="FH1638">
        <v>116.71299999999999</v>
      </c>
      <c r="FJ1638">
        <v>42251</v>
      </c>
      <c r="FK1638">
        <v>114.572</v>
      </c>
      <c r="GK1638">
        <v>41990</v>
      </c>
      <c r="GL1638">
        <v>126.593</v>
      </c>
      <c r="HL1638">
        <v>41374</v>
      </c>
      <c r="HM1638">
        <v>110.595</v>
      </c>
      <c r="HR1638">
        <v>41376</v>
      </c>
      <c r="HS1638">
        <v>107.095</v>
      </c>
      <c r="HU1638">
        <v>41381</v>
      </c>
      <c r="HV1638">
        <v>85.078000000000003</v>
      </c>
      <c r="HX1638">
        <v>41541</v>
      </c>
      <c r="HY1638">
        <v>97.697000000000003</v>
      </c>
      <c r="IA1638">
        <v>42368</v>
      </c>
      <c r="IB1638">
        <v>132.453</v>
      </c>
    </row>
    <row r="1639" spans="67:236">
      <c r="BO1639">
        <v>41374</v>
      </c>
      <c r="BP1639">
        <v>101.128</v>
      </c>
      <c r="CA1639">
        <v>41374</v>
      </c>
      <c r="CB1639">
        <v>104.08499999999999</v>
      </c>
      <c r="CG1639">
        <v>41374</v>
      </c>
      <c r="CH1639">
        <v>104.428</v>
      </c>
      <c r="DE1639">
        <v>41374</v>
      </c>
      <c r="DF1639">
        <v>101.625</v>
      </c>
      <c r="DW1639">
        <v>41374</v>
      </c>
      <c r="DX1639">
        <v>102.71</v>
      </c>
      <c r="EF1639">
        <v>41374</v>
      </c>
      <c r="EG1639">
        <v>109.27800000000001</v>
      </c>
      <c r="EU1639">
        <v>41782</v>
      </c>
      <c r="EV1639">
        <v>110.8</v>
      </c>
      <c r="FG1639">
        <v>42138</v>
      </c>
      <c r="FH1639">
        <v>116.715</v>
      </c>
      <c r="FJ1639">
        <v>42254</v>
      </c>
      <c r="FK1639">
        <v>114.348</v>
      </c>
      <c r="GK1639">
        <v>41991</v>
      </c>
      <c r="GL1639">
        <v>126.84</v>
      </c>
      <c r="HL1639">
        <v>41375</v>
      </c>
      <c r="HM1639">
        <v>110.19</v>
      </c>
      <c r="HR1639">
        <v>41379</v>
      </c>
      <c r="HS1639">
        <v>106.545</v>
      </c>
      <c r="HU1639">
        <v>41382</v>
      </c>
      <c r="HV1639">
        <v>85.1</v>
      </c>
      <c r="HX1639">
        <v>41542</v>
      </c>
      <c r="HY1639">
        <v>97.837999999999994</v>
      </c>
      <c r="IA1639">
        <v>42369</v>
      </c>
      <c r="IB1639">
        <v>132.453</v>
      </c>
    </row>
    <row r="1640" spans="67:236">
      <c r="BO1640">
        <v>41375</v>
      </c>
      <c r="BP1640">
        <v>101.125</v>
      </c>
      <c r="CA1640">
        <v>41375</v>
      </c>
      <c r="CB1640">
        <v>104.08</v>
      </c>
      <c r="CG1640">
        <v>41375</v>
      </c>
      <c r="CH1640">
        <v>104.36499999999999</v>
      </c>
      <c r="DE1640">
        <v>41375</v>
      </c>
      <c r="DF1640">
        <v>101.553</v>
      </c>
      <c r="DW1640">
        <v>41375</v>
      </c>
      <c r="DX1640">
        <v>102.60299999999999</v>
      </c>
      <c r="EF1640">
        <v>41375</v>
      </c>
      <c r="EG1640">
        <v>109.19499999999999</v>
      </c>
      <c r="EU1640">
        <v>41785</v>
      </c>
      <c r="EV1640">
        <v>111.08799999999999</v>
      </c>
      <c r="FG1640">
        <v>42139</v>
      </c>
      <c r="FH1640">
        <v>116.89</v>
      </c>
      <c r="FJ1640">
        <v>42255</v>
      </c>
      <c r="FK1640">
        <v>114.64</v>
      </c>
      <c r="GK1640">
        <v>41992</v>
      </c>
      <c r="GL1640">
        <v>127.208</v>
      </c>
      <c r="HL1640">
        <v>41376</v>
      </c>
      <c r="HM1640">
        <v>109.923</v>
      </c>
      <c r="HR1640">
        <v>41380</v>
      </c>
      <c r="HS1640">
        <v>106.27500000000001</v>
      </c>
      <c r="HU1640">
        <v>41383</v>
      </c>
      <c r="HV1640">
        <v>85.754999999999995</v>
      </c>
      <c r="HX1640">
        <v>41543</v>
      </c>
      <c r="HY1640">
        <v>97.27</v>
      </c>
    </row>
    <row r="1641" spans="67:236">
      <c r="BO1641">
        <v>41376</v>
      </c>
      <c r="BP1641">
        <v>101.11</v>
      </c>
      <c r="CA1641">
        <v>41376</v>
      </c>
      <c r="CB1641">
        <v>104.093</v>
      </c>
      <c r="CG1641">
        <v>41376</v>
      </c>
      <c r="CH1641">
        <v>104.358</v>
      </c>
      <c r="DE1641">
        <v>41376</v>
      </c>
      <c r="DF1641">
        <v>101.54</v>
      </c>
      <c r="DW1641">
        <v>41376</v>
      </c>
      <c r="DX1641">
        <v>102.625</v>
      </c>
      <c r="EF1641">
        <v>41376</v>
      </c>
      <c r="EG1641">
        <v>109.21299999999999</v>
      </c>
      <c r="EU1641">
        <v>41786</v>
      </c>
      <c r="EV1641">
        <v>111.178</v>
      </c>
      <c r="FG1641">
        <v>42142</v>
      </c>
      <c r="FH1641">
        <v>116.693</v>
      </c>
      <c r="FJ1641">
        <v>42256</v>
      </c>
      <c r="FK1641">
        <v>114.58</v>
      </c>
      <c r="GK1641">
        <v>41995</v>
      </c>
      <c r="GL1641">
        <v>127.47499999999999</v>
      </c>
      <c r="HL1641">
        <v>41379</v>
      </c>
      <c r="HM1641">
        <v>109.515</v>
      </c>
      <c r="HR1641">
        <v>41381</v>
      </c>
      <c r="HS1641">
        <v>107.008</v>
      </c>
      <c r="HU1641">
        <v>41386</v>
      </c>
      <c r="HV1641">
        <v>87.488</v>
      </c>
      <c r="HX1641">
        <v>41544</v>
      </c>
      <c r="HY1641">
        <v>97.31</v>
      </c>
    </row>
    <row r="1642" spans="67:236">
      <c r="BO1642">
        <v>41379</v>
      </c>
      <c r="BP1642">
        <v>101.105</v>
      </c>
      <c r="CA1642">
        <v>41379</v>
      </c>
      <c r="CB1642">
        <v>104.07299999999999</v>
      </c>
      <c r="CG1642">
        <v>41379</v>
      </c>
      <c r="CH1642">
        <v>104.33799999999999</v>
      </c>
      <c r="DE1642">
        <v>41379</v>
      </c>
      <c r="DF1642">
        <v>101.498</v>
      </c>
      <c r="DW1642">
        <v>41379</v>
      </c>
      <c r="DX1642">
        <v>102.54</v>
      </c>
      <c r="EF1642">
        <v>41379</v>
      </c>
      <c r="EG1642">
        <v>109.098</v>
      </c>
      <c r="EU1642">
        <v>41787</v>
      </c>
      <c r="EV1642">
        <v>111.38500000000001</v>
      </c>
      <c r="FG1642">
        <v>42143</v>
      </c>
      <c r="FH1642">
        <v>116.923</v>
      </c>
      <c r="FJ1642">
        <v>42257</v>
      </c>
      <c r="FK1642">
        <v>114.485</v>
      </c>
      <c r="GK1642">
        <v>41996</v>
      </c>
      <c r="GL1642">
        <v>127.46</v>
      </c>
      <c r="HL1642">
        <v>41380</v>
      </c>
      <c r="HM1642">
        <v>109.458</v>
      </c>
      <c r="HR1642">
        <v>41382</v>
      </c>
      <c r="HS1642">
        <v>107.063</v>
      </c>
      <c r="HU1642">
        <v>41387</v>
      </c>
      <c r="HV1642">
        <v>90.454999999999998</v>
      </c>
      <c r="HX1642">
        <v>41547</v>
      </c>
      <c r="HY1642">
        <v>97.873000000000005</v>
      </c>
    </row>
    <row r="1643" spans="67:236">
      <c r="BO1643">
        <v>41380</v>
      </c>
      <c r="BP1643">
        <v>101.08499999999999</v>
      </c>
      <c r="CA1643">
        <v>41380</v>
      </c>
      <c r="CB1643">
        <v>104.133</v>
      </c>
      <c r="CG1643">
        <v>41380</v>
      </c>
      <c r="CH1643">
        <v>104.408</v>
      </c>
      <c r="DE1643">
        <v>41380</v>
      </c>
      <c r="DF1643">
        <v>101.55500000000001</v>
      </c>
      <c r="DW1643">
        <v>41380</v>
      </c>
      <c r="DX1643">
        <v>102.593</v>
      </c>
      <c r="EF1643">
        <v>41380</v>
      </c>
      <c r="EG1643">
        <v>109.155</v>
      </c>
      <c r="EU1643">
        <v>41788</v>
      </c>
      <c r="EV1643">
        <v>111.155</v>
      </c>
      <c r="FG1643">
        <v>42144</v>
      </c>
      <c r="FH1643">
        <v>116.822</v>
      </c>
      <c r="FJ1643">
        <v>42258</v>
      </c>
      <c r="FK1643">
        <v>114.38800000000001</v>
      </c>
      <c r="GK1643">
        <v>41997</v>
      </c>
      <c r="GL1643">
        <v>127.483</v>
      </c>
      <c r="HL1643">
        <v>41381</v>
      </c>
      <c r="HM1643">
        <v>110.02800000000001</v>
      </c>
      <c r="HR1643">
        <v>41383</v>
      </c>
      <c r="HS1643">
        <v>107.688</v>
      </c>
      <c r="HU1643">
        <v>41388</v>
      </c>
      <c r="HV1643">
        <v>90.403000000000006</v>
      </c>
      <c r="HX1643">
        <v>41548</v>
      </c>
      <c r="HY1643">
        <v>99.617999999999995</v>
      </c>
    </row>
    <row r="1644" spans="67:236">
      <c r="BO1644">
        <v>41381</v>
      </c>
      <c r="BP1644">
        <v>101.06</v>
      </c>
      <c r="CA1644">
        <v>41381</v>
      </c>
      <c r="CB1644">
        <v>104.158</v>
      </c>
      <c r="CG1644">
        <v>41381</v>
      </c>
      <c r="CH1644">
        <v>104.473</v>
      </c>
      <c r="DE1644">
        <v>41381</v>
      </c>
      <c r="DF1644">
        <v>101.69499999999999</v>
      </c>
      <c r="DW1644">
        <v>41381</v>
      </c>
      <c r="DX1644">
        <v>102.81</v>
      </c>
      <c r="EF1644">
        <v>41381</v>
      </c>
      <c r="EG1644">
        <v>109.398</v>
      </c>
      <c r="EU1644">
        <v>41789</v>
      </c>
      <c r="EV1644">
        <v>111.218</v>
      </c>
      <c r="FG1644">
        <v>42145</v>
      </c>
      <c r="FH1644">
        <v>116.788</v>
      </c>
      <c r="FJ1644">
        <v>42261</v>
      </c>
      <c r="FK1644">
        <v>114.33</v>
      </c>
      <c r="GK1644">
        <v>41998</v>
      </c>
      <c r="GL1644">
        <v>127.483</v>
      </c>
      <c r="HL1644">
        <v>41382</v>
      </c>
      <c r="HM1644">
        <v>110.11799999999999</v>
      </c>
      <c r="HR1644">
        <v>41386</v>
      </c>
      <c r="HS1644">
        <v>109.613</v>
      </c>
      <c r="HU1644">
        <v>41389</v>
      </c>
      <c r="HV1644">
        <v>90.507999999999996</v>
      </c>
      <c r="HX1644">
        <v>41549</v>
      </c>
      <c r="HY1644">
        <v>98.625</v>
      </c>
    </row>
    <row r="1645" spans="67:236">
      <c r="BO1645">
        <v>41382</v>
      </c>
      <c r="BP1645">
        <v>101.023</v>
      </c>
      <c r="CA1645">
        <v>41382</v>
      </c>
      <c r="CB1645">
        <v>104.15300000000001</v>
      </c>
      <c r="CG1645">
        <v>41382</v>
      </c>
      <c r="CH1645">
        <v>104.465</v>
      </c>
      <c r="DE1645">
        <v>41382</v>
      </c>
      <c r="DF1645">
        <v>101.71</v>
      </c>
      <c r="DW1645">
        <v>41382</v>
      </c>
      <c r="DX1645">
        <v>102.73</v>
      </c>
      <c r="EF1645">
        <v>41382</v>
      </c>
      <c r="EG1645">
        <v>109.29</v>
      </c>
      <c r="EU1645">
        <v>41792</v>
      </c>
      <c r="EV1645">
        <v>111.273</v>
      </c>
      <c r="FG1645">
        <v>42146</v>
      </c>
      <c r="FH1645">
        <v>116.73</v>
      </c>
      <c r="FJ1645">
        <v>42262</v>
      </c>
      <c r="FK1645">
        <v>114.285</v>
      </c>
      <c r="GK1645">
        <v>41999</v>
      </c>
      <c r="GL1645">
        <v>127.483</v>
      </c>
      <c r="HL1645">
        <v>41383</v>
      </c>
      <c r="HM1645">
        <v>110.77</v>
      </c>
      <c r="HR1645">
        <v>41387</v>
      </c>
      <c r="HS1645">
        <v>112.693</v>
      </c>
      <c r="HU1645">
        <v>41390</v>
      </c>
      <c r="HV1645">
        <v>90.74</v>
      </c>
      <c r="HX1645">
        <v>41550</v>
      </c>
      <c r="HY1645">
        <v>98.334999999999994</v>
      </c>
    </row>
    <row r="1646" spans="67:236">
      <c r="BO1646">
        <v>41383</v>
      </c>
      <c r="BP1646">
        <v>101.06</v>
      </c>
      <c r="CA1646">
        <v>41383</v>
      </c>
      <c r="CB1646">
        <v>104.143</v>
      </c>
      <c r="CG1646">
        <v>41383</v>
      </c>
      <c r="CH1646">
        <v>104.455</v>
      </c>
      <c r="DE1646">
        <v>41383</v>
      </c>
      <c r="DF1646">
        <v>101.77800000000001</v>
      </c>
      <c r="DW1646">
        <v>41383</v>
      </c>
      <c r="DX1646">
        <v>102.875</v>
      </c>
      <c r="EF1646">
        <v>41383</v>
      </c>
      <c r="EG1646">
        <v>109.428</v>
      </c>
      <c r="EU1646">
        <v>41793</v>
      </c>
      <c r="EV1646">
        <v>111.24299999999999</v>
      </c>
      <c r="FG1646">
        <v>42149</v>
      </c>
      <c r="FH1646">
        <v>116.75</v>
      </c>
      <c r="FJ1646">
        <v>42263</v>
      </c>
      <c r="FK1646">
        <v>114.285</v>
      </c>
      <c r="GK1646">
        <v>42002</v>
      </c>
      <c r="GL1646">
        <v>127.38800000000001</v>
      </c>
      <c r="HL1646">
        <v>41386</v>
      </c>
      <c r="HM1646">
        <v>112.62</v>
      </c>
      <c r="HR1646">
        <v>41388</v>
      </c>
      <c r="HS1646">
        <v>112.83799999999999</v>
      </c>
      <c r="HU1646">
        <v>41393</v>
      </c>
      <c r="HV1646">
        <v>91.97</v>
      </c>
      <c r="HX1646">
        <v>41551</v>
      </c>
      <c r="HY1646">
        <v>98.518000000000001</v>
      </c>
    </row>
    <row r="1647" spans="67:236">
      <c r="BO1647">
        <v>41386</v>
      </c>
      <c r="BP1647">
        <v>101.033</v>
      </c>
      <c r="CA1647">
        <v>41386</v>
      </c>
      <c r="CB1647">
        <v>104.2</v>
      </c>
      <c r="CG1647">
        <v>41386</v>
      </c>
      <c r="CH1647">
        <v>104.568</v>
      </c>
      <c r="DE1647">
        <v>41386</v>
      </c>
      <c r="DF1647">
        <v>101.955</v>
      </c>
      <c r="DW1647">
        <v>41386</v>
      </c>
      <c r="DX1647">
        <v>103.148</v>
      </c>
      <c r="EF1647">
        <v>41386</v>
      </c>
      <c r="EG1647">
        <v>109.755</v>
      </c>
      <c r="EU1647">
        <v>41794</v>
      </c>
      <c r="EV1647">
        <v>111.11499999999999</v>
      </c>
      <c r="FG1647">
        <v>42150</v>
      </c>
      <c r="FH1647">
        <v>116.447</v>
      </c>
      <c r="FJ1647">
        <v>42264</v>
      </c>
      <c r="FK1647">
        <v>114.18</v>
      </c>
      <c r="GK1647">
        <v>42003</v>
      </c>
      <c r="GL1647">
        <v>128.06299999999999</v>
      </c>
      <c r="HL1647">
        <v>41387</v>
      </c>
      <c r="HM1647">
        <v>115.477</v>
      </c>
      <c r="HR1647">
        <v>41389</v>
      </c>
      <c r="HS1647">
        <v>112.852</v>
      </c>
      <c r="HU1647">
        <v>41394</v>
      </c>
      <c r="HV1647">
        <v>92.322000000000003</v>
      </c>
      <c r="HX1647">
        <v>41554</v>
      </c>
      <c r="HY1647">
        <v>98.278000000000006</v>
      </c>
    </row>
    <row r="1648" spans="67:236">
      <c r="BO1648">
        <v>41387</v>
      </c>
      <c r="BP1648">
        <v>101.02800000000001</v>
      </c>
      <c r="CA1648">
        <v>41387</v>
      </c>
      <c r="CB1648">
        <v>104.33799999999999</v>
      </c>
      <c r="CG1648">
        <v>41387</v>
      </c>
      <c r="CH1648">
        <v>104.74299999999999</v>
      </c>
      <c r="DE1648">
        <v>41387</v>
      </c>
      <c r="DF1648">
        <v>102.288</v>
      </c>
      <c r="DW1648">
        <v>41387</v>
      </c>
      <c r="DX1648">
        <v>103.65300000000001</v>
      </c>
      <c r="EF1648">
        <v>41387</v>
      </c>
      <c r="EG1648">
        <v>110.40300000000001</v>
      </c>
      <c r="EU1648">
        <v>41795</v>
      </c>
      <c r="EV1648">
        <v>111.58</v>
      </c>
      <c r="FG1648">
        <v>42151</v>
      </c>
      <c r="FH1648">
        <v>116.477</v>
      </c>
      <c r="FJ1648">
        <v>42265</v>
      </c>
      <c r="FK1648">
        <v>114.535</v>
      </c>
      <c r="GK1648">
        <v>42004</v>
      </c>
      <c r="GL1648">
        <v>128.05799999999999</v>
      </c>
      <c r="HL1648">
        <v>41388</v>
      </c>
      <c r="HM1648">
        <v>115.36799999999999</v>
      </c>
      <c r="HR1648">
        <v>41390</v>
      </c>
      <c r="HS1648">
        <v>112.91500000000001</v>
      </c>
      <c r="HU1648">
        <v>41395</v>
      </c>
      <c r="HV1648">
        <v>92.322000000000003</v>
      </c>
      <c r="HX1648">
        <v>41555</v>
      </c>
      <c r="HY1648">
        <v>97.575000000000003</v>
      </c>
    </row>
    <row r="1649" spans="67:233">
      <c r="BO1649">
        <v>41388</v>
      </c>
      <c r="BP1649">
        <v>100.99299999999999</v>
      </c>
      <c r="CA1649">
        <v>41388</v>
      </c>
      <c r="CB1649">
        <v>104.24299999999999</v>
      </c>
      <c r="CG1649">
        <v>41388</v>
      </c>
      <c r="CH1649">
        <v>104.63800000000001</v>
      </c>
      <c r="DE1649">
        <v>41388</v>
      </c>
      <c r="DF1649">
        <v>102.18</v>
      </c>
      <c r="DW1649">
        <v>41388</v>
      </c>
      <c r="DX1649">
        <v>103.495</v>
      </c>
      <c r="EF1649">
        <v>41388</v>
      </c>
      <c r="EG1649">
        <v>110.21</v>
      </c>
      <c r="EU1649">
        <v>41796</v>
      </c>
      <c r="EV1649">
        <v>112.52800000000001</v>
      </c>
      <c r="FG1649">
        <v>42152</v>
      </c>
      <c r="FH1649">
        <v>116.285</v>
      </c>
      <c r="FJ1649">
        <v>42268</v>
      </c>
      <c r="FK1649">
        <v>114.363</v>
      </c>
      <c r="GK1649">
        <v>42005</v>
      </c>
      <c r="GL1649">
        <v>128.05799999999999</v>
      </c>
      <c r="HL1649">
        <v>41389</v>
      </c>
      <c r="HM1649">
        <v>115.313</v>
      </c>
      <c r="HR1649">
        <v>41393</v>
      </c>
      <c r="HS1649">
        <v>114.33799999999999</v>
      </c>
      <c r="HU1649">
        <v>41396</v>
      </c>
      <c r="HV1649">
        <v>93.317999999999998</v>
      </c>
      <c r="HX1649">
        <v>41556</v>
      </c>
      <c r="HY1649">
        <v>97.295000000000002</v>
      </c>
    </row>
    <row r="1650" spans="67:233">
      <c r="BO1650">
        <v>41389</v>
      </c>
      <c r="BP1650">
        <v>100.977</v>
      </c>
      <c r="CA1650">
        <v>41389</v>
      </c>
      <c r="CB1650">
        <v>104.203</v>
      </c>
      <c r="CG1650">
        <v>41389</v>
      </c>
      <c r="CH1650">
        <v>104.598</v>
      </c>
      <c r="DE1650">
        <v>41389</v>
      </c>
      <c r="DF1650">
        <v>102.11499999999999</v>
      </c>
      <c r="DW1650">
        <v>41389</v>
      </c>
      <c r="DX1650">
        <v>103.42</v>
      </c>
      <c r="EF1650">
        <v>41389</v>
      </c>
      <c r="EG1650">
        <v>110.1</v>
      </c>
      <c r="EU1650">
        <v>41799</v>
      </c>
      <c r="EV1650">
        <v>112.667</v>
      </c>
      <c r="FG1650">
        <v>42153</v>
      </c>
      <c r="FH1650">
        <v>116.33499999999999</v>
      </c>
      <c r="FJ1650">
        <v>42269</v>
      </c>
      <c r="FK1650">
        <v>114.49299999999999</v>
      </c>
      <c r="GK1650">
        <v>42006</v>
      </c>
      <c r="GL1650">
        <v>129.18799999999999</v>
      </c>
      <c r="HL1650">
        <v>41390</v>
      </c>
      <c r="HM1650">
        <v>115.49299999999999</v>
      </c>
      <c r="HR1650">
        <v>41394</v>
      </c>
      <c r="HS1650">
        <v>114.542</v>
      </c>
      <c r="HU1650">
        <v>41397</v>
      </c>
      <c r="HV1650">
        <v>93.22</v>
      </c>
      <c r="HX1650">
        <v>41557</v>
      </c>
      <c r="HY1650">
        <v>97.25</v>
      </c>
    </row>
    <row r="1651" spans="67:233">
      <c r="BO1651">
        <v>41390</v>
      </c>
      <c r="BP1651">
        <v>100.96</v>
      </c>
      <c r="CA1651">
        <v>41390</v>
      </c>
      <c r="CB1651">
        <v>104.203</v>
      </c>
      <c r="CG1651">
        <v>41390</v>
      </c>
      <c r="CH1651">
        <v>104.608</v>
      </c>
      <c r="DE1651">
        <v>41390</v>
      </c>
      <c r="DF1651">
        <v>102.143</v>
      </c>
      <c r="DW1651">
        <v>41390</v>
      </c>
      <c r="DX1651">
        <v>103.473</v>
      </c>
      <c r="EF1651">
        <v>41390</v>
      </c>
      <c r="EG1651">
        <v>110.11499999999999</v>
      </c>
      <c r="EU1651">
        <v>41800</v>
      </c>
      <c r="EV1651">
        <v>112.21</v>
      </c>
      <c r="FG1651">
        <v>42156</v>
      </c>
      <c r="FH1651">
        <v>116.095</v>
      </c>
      <c r="FJ1651">
        <v>42270</v>
      </c>
      <c r="FK1651">
        <v>114.43</v>
      </c>
      <c r="GK1651">
        <v>42009</v>
      </c>
      <c r="GL1651">
        <v>128.083</v>
      </c>
      <c r="HL1651">
        <v>41393</v>
      </c>
      <c r="HM1651">
        <v>116.66500000000001</v>
      </c>
      <c r="HR1651">
        <v>41395</v>
      </c>
      <c r="HS1651">
        <v>114.542</v>
      </c>
      <c r="HU1651">
        <v>41400</v>
      </c>
      <c r="HV1651">
        <v>92.697000000000003</v>
      </c>
      <c r="HX1651">
        <v>41558</v>
      </c>
      <c r="HY1651">
        <v>97.89</v>
      </c>
    </row>
    <row r="1652" spans="67:233">
      <c r="BO1652">
        <v>41393</v>
      </c>
      <c r="BP1652">
        <v>100.955</v>
      </c>
      <c r="CA1652">
        <v>41393</v>
      </c>
      <c r="CB1652">
        <v>104.355</v>
      </c>
      <c r="CG1652">
        <v>41393</v>
      </c>
      <c r="CH1652">
        <v>104.878</v>
      </c>
      <c r="DE1652">
        <v>41393</v>
      </c>
      <c r="DF1652">
        <v>102.578</v>
      </c>
      <c r="DW1652">
        <v>41393</v>
      </c>
      <c r="DX1652">
        <v>103.977</v>
      </c>
      <c r="EF1652">
        <v>41393</v>
      </c>
      <c r="EG1652">
        <v>110.72</v>
      </c>
      <c r="EU1652">
        <v>41801</v>
      </c>
      <c r="EV1652">
        <v>112.197</v>
      </c>
      <c r="FG1652">
        <v>42157</v>
      </c>
      <c r="FH1652">
        <v>115.8</v>
      </c>
      <c r="FJ1652">
        <v>42271</v>
      </c>
      <c r="FK1652">
        <v>114.405</v>
      </c>
      <c r="GK1652">
        <v>42010</v>
      </c>
      <c r="GL1652">
        <v>127.723</v>
      </c>
      <c r="HL1652">
        <v>41394</v>
      </c>
      <c r="HM1652">
        <v>116.855</v>
      </c>
      <c r="HR1652">
        <v>41396</v>
      </c>
      <c r="HS1652">
        <v>115.66</v>
      </c>
      <c r="HU1652">
        <v>41401</v>
      </c>
      <c r="HV1652">
        <v>92.784999999999997</v>
      </c>
      <c r="HX1652">
        <v>41561</v>
      </c>
      <c r="HY1652">
        <v>97.947000000000003</v>
      </c>
    </row>
    <row r="1653" spans="67:233">
      <c r="BO1653">
        <v>41394</v>
      </c>
      <c r="BP1653">
        <v>100.91500000000001</v>
      </c>
      <c r="CA1653">
        <v>41394</v>
      </c>
      <c r="CB1653">
        <v>104.37</v>
      </c>
      <c r="CG1653">
        <v>41394</v>
      </c>
      <c r="CH1653">
        <v>104.973</v>
      </c>
      <c r="DE1653">
        <v>41394</v>
      </c>
      <c r="DF1653">
        <v>102.735</v>
      </c>
      <c r="DW1653">
        <v>41394</v>
      </c>
      <c r="DX1653">
        <v>104.185</v>
      </c>
      <c r="EF1653">
        <v>41394</v>
      </c>
      <c r="EG1653">
        <v>110.928</v>
      </c>
      <c r="EU1653">
        <v>41802</v>
      </c>
      <c r="EV1653">
        <v>112.072</v>
      </c>
      <c r="FG1653">
        <v>42158</v>
      </c>
      <c r="FH1653">
        <v>115.66</v>
      </c>
      <c r="FJ1653">
        <v>42272</v>
      </c>
      <c r="FK1653">
        <v>114.288</v>
      </c>
      <c r="GK1653">
        <v>42011</v>
      </c>
      <c r="GL1653">
        <v>127.30800000000001</v>
      </c>
      <c r="HL1653">
        <v>41395</v>
      </c>
      <c r="HM1653">
        <v>116.898</v>
      </c>
      <c r="HR1653">
        <v>41397</v>
      </c>
      <c r="HS1653">
        <v>115.542</v>
      </c>
      <c r="HU1653">
        <v>41402</v>
      </c>
      <c r="HV1653">
        <v>93.105000000000004</v>
      </c>
      <c r="HX1653">
        <v>41562</v>
      </c>
      <c r="HY1653">
        <v>97.194999999999993</v>
      </c>
    </row>
    <row r="1654" spans="67:233">
      <c r="BO1654">
        <v>41395</v>
      </c>
      <c r="BP1654">
        <v>100.91500000000001</v>
      </c>
      <c r="CA1654">
        <v>41395</v>
      </c>
      <c r="CB1654">
        <v>104.36</v>
      </c>
      <c r="CG1654">
        <v>41395</v>
      </c>
      <c r="CH1654">
        <v>104.94499999999999</v>
      </c>
      <c r="DE1654">
        <v>41395</v>
      </c>
      <c r="DF1654">
        <v>102.715</v>
      </c>
      <c r="DW1654">
        <v>41395</v>
      </c>
      <c r="DX1654">
        <v>104.173</v>
      </c>
      <c r="EF1654">
        <v>41395</v>
      </c>
      <c r="EG1654">
        <v>110.94499999999999</v>
      </c>
      <c r="EU1654">
        <v>41803</v>
      </c>
      <c r="EV1654">
        <v>112.16</v>
      </c>
      <c r="FG1654">
        <v>42159</v>
      </c>
      <c r="FH1654">
        <v>115.66</v>
      </c>
      <c r="FJ1654">
        <v>42275</v>
      </c>
      <c r="FK1654">
        <v>114.602</v>
      </c>
      <c r="GK1654">
        <v>42012</v>
      </c>
      <c r="GL1654">
        <v>127.477</v>
      </c>
      <c r="HL1654">
        <v>41396</v>
      </c>
      <c r="HM1654">
        <v>117.958</v>
      </c>
      <c r="HR1654">
        <v>41400</v>
      </c>
      <c r="HS1654">
        <v>114.955</v>
      </c>
      <c r="HU1654">
        <v>41403</v>
      </c>
      <c r="HV1654">
        <v>91.995000000000005</v>
      </c>
      <c r="HX1654">
        <v>41563</v>
      </c>
      <c r="HY1654">
        <v>97.06</v>
      </c>
    </row>
    <row r="1655" spans="67:233">
      <c r="BO1655">
        <v>41396</v>
      </c>
      <c r="BP1655">
        <v>100.91</v>
      </c>
      <c r="CA1655">
        <v>41396</v>
      </c>
      <c r="CB1655">
        <v>104.563</v>
      </c>
      <c r="CG1655">
        <v>41396</v>
      </c>
      <c r="CH1655">
        <v>105.233</v>
      </c>
      <c r="DE1655">
        <v>41396</v>
      </c>
      <c r="DF1655">
        <v>103.09</v>
      </c>
      <c r="DW1655">
        <v>41396</v>
      </c>
      <c r="DX1655">
        <v>104.658</v>
      </c>
      <c r="EF1655">
        <v>41396</v>
      </c>
      <c r="EG1655">
        <v>111.47499999999999</v>
      </c>
      <c r="EU1655">
        <v>41806</v>
      </c>
      <c r="EV1655">
        <v>111.995</v>
      </c>
      <c r="FG1655">
        <v>42160</v>
      </c>
      <c r="FH1655">
        <v>115.373</v>
      </c>
      <c r="FJ1655">
        <v>42276</v>
      </c>
      <c r="FK1655">
        <v>114.65300000000001</v>
      </c>
      <c r="GK1655">
        <v>42013</v>
      </c>
      <c r="GL1655">
        <v>126.898</v>
      </c>
      <c r="HL1655">
        <v>41397</v>
      </c>
      <c r="HM1655">
        <v>117.715</v>
      </c>
      <c r="HR1655">
        <v>41401</v>
      </c>
      <c r="HS1655">
        <v>115.167</v>
      </c>
      <c r="HU1655">
        <v>41404</v>
      </c>
      <c r="HV1655">
        <v>91.968000000000004</v>
      </c>
      <c r="HX1655">
        <v>41564</v>
      </c>
      <c r="HY1655">
        <v>97.04</v>
      </c>
    </row>
    <row r="1656" spans="67:233">
      <c r="BO1656">
        <v>41397</v>
      </c>
      <c r="BP1656">
        <v>100.905</v>
      </c>
      <c r="CA1656">
        <v>41397</v>
      </c>
      <c r="CB1656">
        <v>104.565</v>
      </c>
      <c r="CG1656">
        <v>41397</v>
      </c>
      <c r="CH1656">
        <v>105.258</v>
      </c>
      <c r="DE1656">
        <v>41397</v>
      </c>
      <c r="DF1656">
        <v>103.15</v>
      </c>
      <c r="DW1656">
        <v>41397</v>
      </c>
      <c r="DX1656">
        <v>104.68</v>
      </c>
      <c r="EF1656">
        <v>41397</v>
      </c>
      <c r="EG1656">
        <v>111.5</v>
      </c>
      <c r="EU1656">
        <v>41807</v>
      </c>
      <c r="EV1656">
        <v>111.79</v>
      </c>
      <c r="FG1656">
        <v>42163</v>
      </c>
      <c r="FH1656">
        <v>115.265</v>
      </c>
      <c r="FJ1656">
        <v>42277</v>
      </c>
      <c r="FK1656">
        <v>114.625</v>
      </c>
      <c r="GK1656">
        <v>42016</v>
      </c>
      <c r="GL1656">
        <v>127.65300000000001</v>
      </c>
      <c r="HL1656">
        <v>41400</v>
      </c>
      <c r="HM1656">
        <v>117.255</v>
      </c>
      <c r="HR1656">
        <v>41402</v>
      </c>
      <c r="HS1656">
        <v>115.675</v>
      </c>
      <c r="HU1656">
        <v>41407</v>
      </c>
      <c r="HV1656">
        <v>90.88</v>
      </c>
      <c r="HX1656">
        <v>41565</v>
      </c>
      <c r="HY1656">
        <v>97.427999999999997</v>
      </c>
    </row>
    <row r="1657" spans="67:233">
      <c r="BO1657">
        <v>41400</v>
      </c>
      <c r="BP1657">
        <v>100.917</v>
      </c>
      <c r="CA1657">
        <v>41400</v>
      </c>
      <c r="CB1657">
        <v>104.468</v>
      </c>
      <c r="CG1657">
        <v>41400</v>
      </c>
      <c r="CH1657">
        <v>105.128</v>
      </c>
      <c r="DE1657">
        <v>41400</v>
      </c>
      <c r="DF1657">
        <v>102.977</v>
      </c>
      <c r="DW1657">
        <v>41400</v>
      </c>
      <c r="DX1657">
        <v>104.435</v>
      </c>
      <c r="EF1657">
        <v>41400</v>
      </c>
      <c r="EG1657">
        <v>111.223</v>
      </c>
      <c r="EU1657">
        <v>41808</v>
      </c>
      <c r="EV1657">
        <v>111.495</v>
      </c>
      <c r="FG1657">
        <v>42164</v>
      </c>
      <c r="FH1657">
        <v>115.223</v>
      </c>
      <c r="FJ1657">
        <v>42278</v>
      </c>
      <c r="FK1657">
        <v>114.815</v>
      </c>
      <c r="GK1657">
        <v>42017</v>
      </c>
      <c r="GL1657">
        <v>127.643</v>
      </c>
      <c r="HL1657">
        <v>41401</v>
      </c>
      <c r="HM1657">
        <v>117.428</v>
      </c>
      <c r="HR1657">
        <v>41403</v>
      </c>
      <c r="HS1657">
        <v>114.245</v>
      </c>
      <c r="HU1657">
        <v>41408</v>
      </c>
      <c r="HV1657">
        <v>89.694999999999993</v>
      </c>
      <c r="HX1657">
        <v>41568</v>
      </c>
      <c r="HY1657">
        <v>97.31</v>
      </c>
    </row>
    <row r="1658" spans="67:233">
      <c r="BO1658">
        <v>41401</v>
      </c>
      <c r="BP1658">
        <v>100.89</v>
      </c>
      <c r="CA1658">
        <v>41401</v>
      </c>
      <c r="CB1658">
        <v>104.52500000000001</v>
      </c>
      <c r="CG1658">
        <v>41401</v>
      </c>
      <c r="CH1658">
        <v>105.188</v>
      </c>
      <c r="DE1658">
        <v>41401</v>
      </c>
      <c r="DF1658">
        <v>102.983</v>
      </c>
      <c r="DW1658">
        <v>41401</v>
      </c>
      <c r="DX1658">
        <v>104.483</v>
      </c>
      <c r="EF1658">
        <v>41401</v>
      </c>
      <c r="EG1658">
        <v>111.295</v>
      </c>
      <c r="EU1658">
        <v>41809</v>
      </c>
      <c r="EV1658">
        <v>111.73</v>
      </c>
      <c r="FG1658">
        <v>42165</v>
      </c>
      <c r="FH1658">
        <v>115.148</v>
      </c>
      <c r="FJ1658">
        <v>42279</v>
      </c>
      <c r="FK1658">
        <v>114.985</v>
      </c>
      <c r="GK1658">
        <v>42018</v>
      </c>
      <c r="GL1658">
        <v>128.52500000000001</v>
      </c>
      <c r="HL1658">
        <v>41402</v>
      </c>
      <c r="HM1658">
        <v>117.815</v>
      </c>
      <c r="HR1658">
        <v>41404</v>
      </c>
      <c r="HS1658">
        <v>114.245</v>
      </c>
      <c r="HU1658">
        <v>41409</v>
      </c>
      <c r="HV1658">
        <v>89.165000000000006</v>
      </c>
      <c r="HX1658">
        <v>41569</v>
      </c>
      <c r="HY1658">
        <v>97.792000000000002</v>
      </c>
    </row>
    <row r="1659" spans="67:233">
      <c r="BO1659">
        <v>41402</v>
      </c>
      <c r="BP1659">
        <v>100.852</v>
      </c>
      <c r="CA1659">
        <v>41402</v>
      </c>
      <c r="CB1659">
        <v>104.455</v>
      </c>
      <c r="CG1659">
        <v>41402</v>
      </c>
      <c r="CH1659">
        <v>105.15300000000001</v>
      </c>
      <c r="DE1659">
        <v>41402</v>
      </c>
      <c r="DF1659">
        <v>102.95</v>
      </c>
      <c r="DW1659">
        <v>41402</v>
      </c>
      <c r="DX1659">
        <v>104.48</v>
      </c>
      <c r="EF1659">
        <v>41402</v>
      </c>
      <c r="EG1659">
        <v>111.285</v>
      </c>
      <c r="EU1659">
        <v>41810</v>
      </c>
      <c r="EV1659">
        <v>111.69499999999999</v>
      </c>
      <c r="FG1659">
        <v>42166</v>
      </c>
      <c r="FH1659">
        <v>115.253</v>
      </c>
      <c r="FJ1659">
        <v>42282</v>
      </c>
      <c r="FK1659">
        <v>114.958</v>
      </c>
      <c r="GK1659">
        <v>42019</v>
      </c>
      <c r="GL1659">
        <v>128.107</v>
      </c>
      <c r="HL1659">
        <v>41403</v>
      </c>
      <c r="HM1659">
        <v>116.545</v>
      </c>
      <c r="HR1659">
        <v>41407</v>
      </c>
      <c r="HS1659">
        <v>113.04300000000001</v>
      </c>
      <c r="HU1659">
        <v>41410</v>
      </c>
      <c r="HV1659">
        <v>89.798000000000002</v>
      </c>
      <c r="HX1659">
        <v>41570</v>
      </c>
      <c r="HY1659">
        <v>98.703000000000003</v>
      </c>
    </row>
    <row r="1660" spans="67:233">
      <c r="BO1660">
        <v>41403</v>
      </c>
      <c r="BP1660">
        <v>100.84</v>
      </c>
      <c r="CA1660">
        <v>41403</v>
      </c>
      <c r="CB1660">
        <v>104.41500000000001</v>
      </c>
      <c r="CG1660">
        <v>41403</v>
      </c>
      <c r="CH1660">
        <v>105.05500000000001</v>
      </c>
      <c r="DE1660">
        <v>41403</v>
      </c>
      <c r="DF1660">
        <v>102.84</v>
      </c>
      <c r="DW1660">
        <v>41403</v>
      </c>
      <c r="DX1660">
        <v>104.268</v>
      </c>
      <c r="EF1660">
        <v>41403</v>
      </c>
      <c r="EG1660">
        <v>111.008</v>
      </c>
      <c r="EU1660">
        <v>41813</v>
      </c>
      <c r="EV1660">
        <v>111.788</v>
      </c>
      <c r="FG1660">
        <v>42167</v>
      </c>
      <c r="FH1660">
        <v>114.74</v>
      </c>
      <c r="FJ1660">
        <v>42283</v>
      </c>
      <c r="FK1660">
        <v>114.88</v>
      </c>
      <c r="GK1660">
        <v>42020</v>
      </c>
      <c r="GL1660">
        <v>128.91</v>
      </c>
      <c r="HL1660">
        <v>41404</v>
      </c>
      <c r="HM1660">
        <v>116.383</v>
      </c>
      <c r="HR1660">
        <v>41408</v>
      </c>
      <c r="HS1660">
        <v>111.813</v>
      </c>
      <c r="HU1660">
        <v>41411</v>
      </c>
      <c r="HV1660">
        <v>90.832999999999998</v>
      </c>
      <c r="HX1660">
        <v>41571</v>
      </c>
      <c r="HY1660">
        <v>98.617999999999995</v>
      </c>
    </row>
    <row r="1661" spans="67:233">
      <c r="BO1661">
        <v>41404</v>
      </c>
      <c r="BP1661">
        <v>100.828</v>
      </c>
      <c r="CA1661">
        <v>41404</v>
      </c>
      <c r="CB1661">
        <v>104.383</v>
      </c>
      <c r="CG1661">
        <v>41404</v>
      </c>
      <c r="CH1661">
        <v>105.02500000000001</v>
      </c>
      <c r="DE1661">
        <v>41404</v>
      </c>
      <c r="DF1661">
        <v>102.78</v>
      </c>
      <c r="DW1661">
        <v>41404</v>
      </c>
      <c r="DX1661">
        <v>104.18300000000001</v>
      </c>
      <c r="EF1661">
        <v>41404</v>
      </c>
      <c r="EG1661">
        <v>110.938</v>
      </c>
      <c r="EU1661">
        <v>41814</v>
      </c>
      <c r="EV1661">
        <v>111.985</v>
      </c>
      <c r="FG1661">
        <v>42170</v>
      </c>
      <c r="FH1661">
        <v>114.078</v>
      </c>
      <c r="FJ1661">
        <v>42284</v>
      </c>
      <c r="FK1661">
        <v>114.89</v>
      </c>
      <c r="GK1661">
        <v>42023</v>
      </c>
      <c r="GL1661">
        <v>128.827</v>
      </c>
      <c r="HL1661">
        <v>41407</v>
      </c>
      <c r="HM1661">
        <v>115.27</v>
      </c>
      <c r="HR1661">
        <v>41409</v>
      </c>
      <c r="HS1661">
        <v>111.417</v>
      </c>
      <c r="HU1661">
        <v>41414</v>
      </c>
      <c r="HV1661">
        <v>90.673000000000002</v>
      </c>
      <c r="HX1661">
        <v>41572</v>
      </c>
      <c r="HY1661">
        <v>98.772999999999996</v>
      </c>
    </row>
    <row r="1662" spans="67:233">
      <c r="BO1662">
        <v>41407</v>
      </c>
      <c r="BP1662">
        <v>100.82</v>
      </c>
      <c r="CA1662">
        <v>41407</v>
      </c>
      <c r="CB1662">
        <v>104.27500000000001</v>
      </c>
      <c r="CG1662">
        <v>41407</v>
      </c>
      <c r="CH1662">
        <v>104.91</v>
      </c>
      <c r="DE1662">
        <v>41407</v>
      </c>
      <c r="DF1662">
        <v>102.568</v>
      </c>
      <c r="DW1662">
        <v>41407</v>
      </c>
      <c r="DX1662">
        <v>103.878</v>
      </c>
      <c r="EF1662">
        <v>41407</v>
      </c>
      <c r="EG1662">
        <v>110.593</v>
      </c>
      <c r="EU1662">
        <v>41815</v>
      </c>
      <c r="EV1662">
        <v>112.1</v>
      </c>
      <c r="FG1662">
        <v>42171</v>
      </c>
      <c r="FH1662">
        <v>114.05800000000001</v>
      </c>
      <c r="FJ1662">
        <v>42285</v>
      </c>
      <c r="FK1662">
        <v>114.848</v>
      </c>
      <c r="GK1662">
        <v>42024</v>
      </c>
      <c r="GL1662">
        <v>128.66499999999999</v>
      </c>
      <c r="HL1662">
        <v>41408</v>
      </c>
      <c r="HM1662">
        <v>114.24</v>
      </c>
      <c r="HR1662">
        <v>41410</v>
      </c>
      <c r="HS1662">
        <v>111.908</v>
      </c>
      <c r="HU1662">
        <v>41415</v>
      </c>
      <c r="HV1662">
        <v>90.63</v>
      </c>
      <c r="HX1662">
        <v>41575</v>
      </c>
      <c r="HY1662">
        <v>99.513000000000005</v>
      </c>
    </row>
    <row r="1663" spans="67:233">
      <c r="BO1663">
        <v>41408</v>
      </c>
      <c r="BP1663">
        <v>100.79300000000001</v>
      </c>
      <c r="CA1663">
        <v>41408</v>
      </c>
      <c r="CB1663">
        <v>104.21299999999999</v>
      </c>
      <c r="CG1663">
        <v>41408</v>
      </c>
      <c r="CH1663">
        <v>104.77500000000001</v>
      </c>
      <c r="DE1663">
        <v>41408</v>
      </c>
      <c r="DF1663">
        <v>102.33</v>
      </c>
      <c r="DW1663">
        <v>41408</v>
      </c>
      <c r="DX1663">
        <v>103.613</v>
      </c>
      <c r="EF1663">
        <v>41408</v>
      </c>
      <c r="EG1663">
        <v>110.218</v>
      </c>
      <c r="EU1663">
        <v>41816</v>
      </c>
      <c r="EV1663">
        <v>112.14</v>
      </c>
      <c r="FG1663">
        <v>42172</v>
      </c>
      <c r="FH1663">
        <v>114.083</v>
      </c>
      <c r="FJ1663">
        <v>42286</v>
      </c>
      <c r="FK1663">
        <v>114.908</v>
      </c>
      <c r="GK1663">
        <v>42025</v>
      </c>
      <c r="GL1663">
        <v>128.58500000000001</v>
      </c>
      <c r="HL1663">
        <v>41409</v>
      </c>
      <c r="HM1663">
        <v>113.845</v>
      </c>
      <c r="HR1663">
        <v>41411</v>
      </c>
      <c r="HS1663">
        <v>113.06</v>
      </c>
      <c r="HU1663">
        <v>41416</v>
      </c>
      <c r="HV1663">
        <v>90.712999999999994</v>
      </c>
      <c r="HX1663">
        <v>41576</v>
      </c>
      <c r="HY1663">
        <v>99.91</v>
      </c>
    </row>
    <row r="1664" spans="67:233">
      <c r="BO1664">
        <v>41409</v>
      </c>
      <c r="BP1664">
        <v>100.768</v>
      </c>
      <c r="CA1664">
        <v>41409</v>
      </c>
      <c r="CB1664">
        <v>104.16</v>
      </c>
      <c r="CG1664">
        <v>41409</v>
      </c>
      <c r="CH1664">
        <v>104.69</v>
      </c>
      <c r="DE1664">
        <v>41409</v>
      </c>
      <c r="DF1664">
        <v>102.255</v>
      </c>
      <c r="DW1664">
        <v>41409</v>
      </c>
      <c r="DX1664">
        <v>103.503</v>
      </c>
      <c r="EF1664">
        <v>41409</v>
      </c>
      <c r="EG1664">
        <v>110.137</v>
      </c>
      <c r="EU1664">
        <v>41817</v>
      </c>
      <c r="EV1664">
        <v>112.107</v>
      </c>
      <c r="FG1664">
        <v>42173</v>
      </c>
      <c r="FH1664">
        <v>114.235</v>
      </c>
      <c r="FJ1664">
        <v>42289</v>
      </c>
      <c r="FK1664">
        <v>114.913</v>
      </c>
      <c r="GK1664">
        <v>42026</v>
      </c>
      <c r="GL1664">
        <v>129.76</v>
      </c>
      <c r="HL1664">
        <v>41410</v>
      </c>
      <c r="HM1664">
        <v>114.348</v>
      </c>
      <c r="HR1664">
        <v>41414</v>
      </c>
      <c r="HS1664">
        <v>113.01</v>
      </c>
      <c r="HU1664">
        <v>41417</v>
      </c>
      <c r="HV1664">
        <v>89.47</v>
      </c>
      <c r="HX1664">
        <v>41577</v>
      </c>
      <c r="HY1664">
        <v>99.533000000000001</v>
      </c>
    </row>
    <row r="1665" spans="67:233">
      <c r="BO1665">
        <v>41410</v>
      </c>
      <c r="BP1665">
        <v>100.748</v>
      </c>
      <c r="CA1665">
        <v>41410</v>
      </c>
      <c r="CB1665">
        <v>104.178</v>
      </c>
      <c r="CG1665">
        <v>41410</v>
      </c>
      <c r="CH1665">
        <v>104.69</v>
      </c>
      <c r="DE1665">
        <v>41410</v>
      </c>
      <c r="DF1665">
        <v>102.29</v>
      </c>
      <c r="DW1665">
        <v>41410</v>
      </c>
      <c r="DX1665">
        <v>103.6</v>
      </c>
      <c r="EF1665">
        <v>41410</v>
      </c>
      <c r="EG1665">
        <v>110.248</v>
      </c>
      <c r="EU1665">
        <v>41820</v>
      </c>
      <c r="EV1665">
        <v>112.148</v>
      </c>
      <c r="FG1665">
        <v>42174</v>
      </c>
      <c r="FH1665">
        <v>114.295</v>
      </c>
      <c r="FJ1665">
        <v>42290</v>
      </c>
      <c r="FK1665">
        <v>114.91</v>
      </c>
      <c r="GK1665">
        <v>42027</v>
      </c>
      <c r="GL1665">
        <v>130.005</v>
      </c>
      <c r="HL1665">
        <v>41411</v>
      </c>
      <c r="HM1665">
        <v>115.36499999999999</v>
      </c>
      <c r="HR1665">
        <v>41415</v>
      </c>
      <c r="HS1665">
        <v>113.158</v>
      </c>
      <c r="HU1665">
        <v>41418</v>
      </c>
      <c r="HV1665">
        <v>87.953000000000003</v>
      </c>
      <c r="HX1665">
        <v>41578</v>
      </c>
      <c r="HY1665">
        <v>100.105</v>
      </c>
    </row>
    <row r="1666" spans="67:233">
      <c r="BO1666">
        <v>41411</v>
      </c>
      <c r="BP1666">
        <v>100.74</v>
      </c>
      <c r="CA1666">
        <v>41411</v>
      </c>
      <c r="CB1666">
        <v>104.315</v>
      </c>
      <c r="CG1666">
        <v>41411</v>
      </c>
      <c r="CH1666">
        <v>104.92</v>
      </c>
      <c r="DE1666">
        <v>41411</v>
      </c>
      <c r="DF1666">
        <v>102.625</v>
      </c>
      <c r="DW1666">
        <v>41411</v>
      </c>
      <c r="DX1666">
        <v>104.023</v>
      </c>
      <c r="EF1666">
        <v>41411</v>
      </c>
      <c r="EG1666">
        <v>110.72</v>
      </c>
      <c r="EU1666">
        <v>41821</v>
      </c>
      <c r="EV1666">
        <v>112.15300000000001</v>
      </c>
      <c r="FG1666">
        <v>42177</v>
      </c>
      <c r="FH1666">
        <v>114.90300000000001</v>
      </c>
      <c r="FJ1666">
        <v>42291</v>
      </c>
      <c r="FK1666">
        <v>114.88800000000001</v>
      </c>
      <c r="GK1666">
        <v>42030</v>
      </c>
      <c r="GL1666">
        <v>129.928</v>
      </c>
      <c r="HL1666">
        <v>41414</v>
      </c>
      <c r="HM1666">
        <v>115.352</v>
      </c>
      <c r="HR1666">
        <v>41416</v>
      </c>
      <c r="HS1666">
        <v>113.2</v>
      </c>
      <c r="HU1666">
        <v>41421</v>
      </c>
      <c r="HV1666">
        <v>88.798000000000002</v>
      </c>
      <c r="HX1666">
        <v>41579</v>
      </c>
      <c r="HY1666">
        <v>100.733</v>
      </c>
    </row>
    <row r="1667" spans="67:233">
      <c r="BO1667">
        <v>41414</v>
      </c>
      <c r="BP1667">
        <v>100.738</v>
      </c>
      <c r="CA1667">
        <v>41414</v>
      </c>
      <c r="CB1667">
        <v>104.283</v>
      </c>
      <c r="CG1667">
        <v>41414</v>
      </c>
      <c r="CH1667">
        <v>104.895</v>
      </c>
      <c r="DE1667">
        <v>41414</v>
      </c>
      <c r="DF1667">
        <v>102.563</v>
      </c>
      <c r="DW1667">
        <v>41414</v>
      </c>
      <c r="DX1667">
        <v>103.973</v>
      </c>
      <c r="EF1667">
        <v>41414</v>
      </c>
      <c r="EG1667">
        <v>110.658</v>
      </c>
      <c r="EU1667">
        <v>41822</v>
      </c>
      <c r="EV1667">
        <v>111.873</v>
      </c>
      <c r="FG1667">
        <v>42178</v>
      </c>
      <c r="FH1667">
        <v>115.197</v>
      </c>
      <c r="FJ1667">
        <v>42292</v>
      </c>
      <c r="FK1667">
        <v>114.86</v>
      </c>
      <c r="GK1667">
        <v>42031</v>
      </c>
      <c r="GL1667">
        <v>129.852</v>
      </c>
      <c r="HL1667">
        <v>41415</v>
      </c>
      <c r="HM1667">
        <v>115.575</v>
      </c>
      <c r="HR1667">
        <v>41417</v>
      </c>
      <c r="HS1667">
        <v>111.697</v>
      </c>
      <c r="HU1667">
        <v>41422</v>
      </c>
      <c r="HV1667">
        <v>89.444999999999993</v>
      </c>
      <c r="HX1667">
        <v>41582</v>
      </c>
      <c r="HY1667">
        <v>100.292</v>
      </c>
    </row>
    <row r="1668" spans="67:233">
      <c r="BO1668">
        <v>41415</v>
      </c>
      <c r="BP1668">
        <v>100.727</v>
      </c>
      <c r="CA1668">
        <v>41415</v>
      </c>
      <c r="CB1668">
        <v>104.273</v>
      </c>
      <c r="CG1668">
        <v>41415</v>
      </c>
      <c r="CH1668">
        <v>104.88500000000001</v>
      </c>
      <c r="DE1668">
        <v>41415</v>
      </c>
      <c r="DF1668">
        <v>102.485</v>
      </c>
      <c r="DW1668">
        <v>41415</v>
      </c>
      <c r="DX1668">
        <v>103.947</v>
      </c>
      <c r="EF1668">
        <v>41415</v>
      </c>
      <c r="EG1668">
        <v>110.623</v>
      </c>
      <c r="EU1668">
        <v>41823</v>
      </c>
      <c r="EV1668">
        <v>112.075</v>
      </c>
      <c r="FG1668">
        <v>42179</v>
      </c>
      <c r="FH1668">
        <v>115.08</v>
      </c>
      <c r="FJ1668">
        <v>42293</v>
      </c>
      <c r="FK1668">
        <v>114.895</v>
      </c>
      <c r="GK1668">
        <v>42032</v>
      </c>
      <c r="GL1668">
        <v>129.273</v>
      </c>
      <c r="HL1668">
        <v>41416</v>
      </c>
      <c r="HM1668">
        <v>115.578</v>
      </c>
      <c r="HR1668">
        <v>41418</v>
      </c>
      <c r="HS1668">
        <v>109.985</v>
      </c>
      <c r="HU1668">
        <v>41423</v>
      </c>
      <c r="HV1668">
        <v>88.197000000000003</v>
      </c>
      <c r="HX1668">
        <v>41583</v>
      </c>
      <c r="HY1668">
        <v>99.207999999999998</v>
      </c>
    </row>
    <row r="1669" spans="67:233">
      <c r="BO1669">
        <v>41416</v>
      </c>
      <c r="BP1669">
        <v>100.675</v>
      </c>
      <c r="CA1669">
        <v>41416</v>
      </c>
      <c r="CB1669">
        <v>104.16500000000001</v>
      </c>
      <c r="CG1669">
        <v>41416</v>
      </c>
      <c r="CH1669">
        <v>104.852</v>
      </c>
      <c r="DE1669">
        <v>41416</v>
      </c>
      <c r="DF1669">
        <v>102.508</v>
      </c>
      <c r="DW1669">
        <v>41416</v>
      </c>
      <c r="DX1669">
        <v>103.928</v>
      </c>
      <c r="EF1669">
        <v>41416</v>
      </c>
      <c r="EG1669">
        <v>110.62</v>
      </c>
      <c r="EU1669">
        <v>41824</v>
      </c>
      <c r="EV1669">
        <v>112.163</v>
      </c>
      <c r="FG1669">
        <v>42180</v>
      </c>
      <c r="FH1669">
        <v>115.32</v>
      </c>
      <c r="FJ1669">
        <v>42296</v>
      </c>
      <c r="FK1669">
        <v>114.9</v>
      </c>
      <c r="GK1669">
        <v>42033</v>
      </c>
      <c r="GL1669">
        <v>128.91</v>
      </c>
      <c r="HL1669">
        <v>41417</v>
      </c>
      <c r="HM1669">
        <v>114.25</v>
      </c>
      <c r="HR1669">
        <v>41421</v>
      </c>
      <c r="HS1669">
        <v>110.88</v>
      </c>
      <c r="HU1669">
        <v>41424</v>
      </c>
      <c r="HV1669">
        <v>88.617999999999995</v>
      </c>
      <c r="HX1669">
        <v>41584</v>
      </c>
      <c r="HY1669">
        <v>98.453000000000003</v>
      </c>
    </row>
    <row r="1670" spans="67:233">
      <c r="BO1670">
        <v>41417</v>
      </c>
      <c r="BP1670">
        <v>100.655</v>
      </c>
      <c r="CA1670">
        <v>41417</v>
      </c>
      <c r="CB1670">
        <v>104.02</v>
      </c>
      <c r="CG1670">
        <v>41417</v>
      </c>
      <c r="CH1670">
        <v>104.65300000000001</v>
      </c>
      <c r="DE1670">
        <v>41417</v>
      </c>
      <c r="DF1670">
        <v>102.16</v>
      </c>
      <c r="DW1670">
        <v>41417</v>
      </c>
      <c r="DX1670">
        <v>103.49299999999999</v>
      </c>
      <c r="EF1670">
        <v>41417</v>
      </c>
      <c r="EG1670">
        <v>110.093</v>
      </c>
      <c r="EU1670">
        <v>41827</v>
      </c>
      <c r="EV1670">
        <v>112.208</v>
      </c>
      <c r="FG1670">
        <v>42181</v>
      </c>
      <c r="FH1670">
        <v>115.18</v>
      </c>
      <c r="FJ1670">
        <v>42297</v>
      </c>
      <c r="FK1670">
        <v>114.785</v>
      </c>
      <c r="GK1670">
        <v>42034</v>
      </c>
      <c r="GL1670">
        <v>129.095</v>
      </c>
      <c r="HL1670">
        <v>41418</v>
      </c>
      <c r="HM1670">
        <v>112.63</v>
      </c>
      <c r="HR1670">
        <v>41422</v>
      </c>
      <c r="HS1670">
        <v>111.602</v>
      </c>
      <c r="HU1670">
        <v>41425</v>
      </c>
      <c r="HV1670">
        <v>88.082999999999998</v>
      </c>
      <c r="HX1670">
        <v>41585</v>
      </c>
      <c r="HY1670">
        <v>99.242999999999995</v>
      </c>
    </row>
    <row r="1671" spans="67:233">
      <c r="BO1671">
        <v>41418</v>
      </c>
      <c r="BP1671">
        <v>100.65</v>
      </c>
      <c r="CA1671">
        <v>41418</v>
      </c>
      <c r="CB1671">
        <v>103.938</v>
      </c>
      <c r="CG1671">
        <v>41418</v>
      </c>
      <c r="CH1671">
        <v>104.465</v>
      </c>
      <c r="DE1671">
        <v>41418</v>
      </c>
      <c r="DF1671">
        <v>101.848</v>
      </c>
      <c r="DW1671">
        <v>41418</v>
      </c>
      <c r="DX1671">
        <v>103.005</v>
      </c>
      <c r="EF1671">
        <v>41418</v>
      </c>
      <c r="EG1671">
        <v>109.458</v>
      </c>
      <c r="EU1671">
        <v>41828</v>
      </c>
      <c r="EV1671">
        <v>112.018</v>
      </c>
      <c r="FG1671">
        <v>42184</v>
      </c>
      <c r="FH1671">
        <v>114.33799999999999</v>
      </c>
      <c r="FJ1671">
        <v>42298</v>
      </c>
      <c r="FK1671">
        <v>114.88</v>
      </c>
      <c r="GK1671">
        <v>42037</v>
      </c>
      <c r="GL1671">
        <v>128.51</v>
      </c>
      <c r="HL1671">
        <v>41421</v>
      </c>
      <c r="HM1671">
        <v>113.423</v>
      </c>
      <c r="HR1671">
        <v>41423</v>
      </c>
      <c r="HS1671">
        <v>110.15</v>
      </c>
      <c r="HU1671">
        <v>41428</v>
      </c>
      <c r="HV1671">
        <v>87.677999999999997</v>
      </c>
      <c r="HX1671">
        <v>41586</v>
      </c>
      <c r="HY1671">
        <v>98.415000000000006</v>
      </c>
    </row>
    <row r="1672" spans="67:233">
      <c r="BO1672">
        <v>41421</v>
      </c>
      <c r="BP1672">
        <v>100.63</v>
      </c>
      <c r="CA1672">
        <v>41421</v>
      </c>
      <c r="CB1672">
        <v>103.995</v>
      </c>
      <c r="CG1672">
        <v>41421</v>
      </c>
      <c r="CH1672">
        <v>104.6</v>
      </c>
      <c r="DE1672">
        <v>41421</v>
      </c>
      <c r="DF1672">
        <v>102.05</v>
      </c>
      <c r="DW1672">
        <v>41421</v>
      </c>
      <c r="DX1672">
        <v>103.30800000000001</v>
      </c>
      <c r="EF1672">
        <v>41421</v>
      </c>
      <c r="EG1672">
        <v>109.83799999999999</v>
      </c>
      <c r="EU1672">
        <v>41829</v>
      </c>
      <c r="EV1672">
        <v>111.858</v>
      </c>
      <c r="FG1672">
        <v>42185</v>
      </c>
      <c r="FH1672">
        <v>114.425</v>
      </c>
      <c r="FJ1672">
        <v>42299</v>
      </c>
      <c r="FK1672">
        <v>115.49</v>
      </c>
      <c r="GK1672">
        <v>42038</v>
      </c>
      <c r="GL1672">
        <v>128.535</v>
      </c>
      <c r="HL1672">
        <v>41422</v>
      </c>
      <c r="HM1672">
        <v>114.02800000000001</v>
      </c>
      <c r="HR1672">
        <v>41424</v>
      </c>
      <c r="HS1672">
        <v>110.673</v>
      </c>
      <c r="HU1672">
        <v>41429</v>
      </c>
      <c r="HV1672">
        <v>88.192999999999998</v>
      </c>
      <c r="HX1672">
        <v>41589</v>
      </c>
      <c r="HY1672">
        <v>98.427999999999997</v>
      </c>
    </row>
    <row r="1673" spans="67:233">
      <c r="BO1673">
        <v>41422</v>
      </c>
      <c r="BP1673">
        <v>100.64</v>
      </c>
      <c r="CA1673">
        <v>41422</v>
      </c>
      <c r="CB1673">
        <v>104.033</v>
      </c>
      <c r="CG1673">
        <v>41422</v>
      </c>
      <c r="CH1673">
        <v>104.658</v>
      </c>
      <c r="DE1673">
        <v>41422</v>
      </c>
      <c r="DF1673">
        <v>102.15</v>
      </c>
      <c r="DW1673">
        <v>41422</v>
      </c>
      <c r="DX1673">
        <v>103.41800000000001</v>
      </c>
      <c r="EF1673">
        <v>41422</v>
      </c>
      <c r="EG1673">
        <v>109.947</v>
      </c>
      <c r="EU1673">
        <v>41830</v>
      </c>
      <c r="EV1673">
        <v>111.663</v>
      </c>
      <c r="FG1673">
        <v>42186</v>
      </c>
      <c r="FH1673">
        <v>114.548</v>
      </c>
      <c r="FJ1673">
        <v>42300</v>
      </c>
      <c r="FK1673">
        <v>115.405</v>
      </c>
      <c r="GK1673">
        <v>42039</v>
      </c>
      <c r="GL1673">
        <v>128.93799999999999</v>
      </c>
      <c r="HL1673">
        <v>41423</v>
      </c>
      <c r="HM1673">
        <v>112.74</v>
      </c>
      <c r="HR1673">
        <v>41425</v>
      </c>
      <c r="HS1673">
        <v>109.822</v>
      </c>
      <c r="HU1673">
        <v>41430</v>
      </c>
      <c r="HV1673">
        <v>87.915000000000006</v>
      </c>
      <c r="HX1673">
        <v>41590</v>
      </c>
      <c r="HY1673">
        <v>98.253</v>
      </c>
    </row>
    <row r="1674" spans="67:233">
      <c r="BO1674">
        <v>41423</v>
      </c>
      <c r="BP1674">
        <v>100.61</v>
      </c>
      <c r="CA1674">
        <v>41423</v>
      </c>
      <c r="CB1674">
        <v>103.93</v>
      </c>
      <c r="CG1674">
        <v>41423</v>
      </c>
      <c r="CH1674">
        <v>104.435</v>
      </c>
      <c r="DE1674">
        <v>41423</v>
      </c>
      <c r="DF1674">
        <v>101.795</v>
      </c>
      <c r="DW1674">
        <v>41423</v>
      </c>
      <c r="DX1674">
        <v>102.93300000000001</v>
      </c>
      <c r="EF1674">
        <v>41423</v>
      </c>
      <c r="EG1674">
        <v>109.36799999999999</v>
      </c>
      <c r="EU1674">
        <v>41831</v>
      </c>
      <c r="EV1674">
        <v>111.875</v>
      </c>
      <c r="FG1674">
        <v>42187</v>
      </c>
      <c r="FH1674">
        <v>114.38</v>
      </c>
      <c r="FJ1674">
        <v>42303</v>
      </c>
      <c r="FK1674">
        <v>115.33</v>
      </c>
      <c r="GK1674">
        <v>42040</v>
      </c>
      <c r="GL1674">
        <v>128.78</v>
      </c>
      <c r="HL1674">
        <v>41424</v>
      </c>
      <c r="HM1674">
        <v>113.25</v>
      </c>
      <c r="HR1674">
        <v>41428</v>
      </c>
      <c r="HS1674">
        <v>109.435</v>
      </c>
      <c r="HU1674">
        <v>41431</v>
      </c>
      <c r="HV1674">
        <v>85.638000000000005</v>
      </c>
      <c r="HX1674">
        <v>41591</v>
      </c>
      <c r="HY1674">
        <v>98.102999999999994</v>
      </c>
    </row>
    <row r="1675" spans="67:233">
      <c r="BO1675">
        <v>41424</v>
      </c>
      <c r="BP1675">
        <v>100.593</v>
      </c>
      <c r="CA1675">
        <v>41424</v>
      </c>
      <c r="CB1675">
        <v>103.96299999999999</v>
      </c>
      <c r="CG1675">
        <v>41424</v>
      </c>
      <c r="CH1675">
        <v>104.52</v>
      </c>
      <c r="DE1675">
        <v>41424</v>
      </c>
      <c r="DF1675">
        <v>101.913</v>
      </c>
      <c r="DW1675">
        <v>41424</v>
      </c>
      <c r="DX1675">
        <v>103.14</v>
      </c>
      <c r="EF1675">
        <v>41424</v>
      </c>
      <c r="EG1675">
        <v>109.598</v>
      </c>
      <c r="EU1675">
        <v>41834</v>
      </c>
      <c r="EV1675">
        <v>111.857</v>
      </c>
      <c r="FG1675">
        <v>42188</v>
      </c>
      <c r="FH1675">
        <v>114.485</v>
      </c>
      <c r="FJ1675">
        <v>42304</v>
      </c>
      <c r="FK1675">
        <v>115.48</v>
      </c>
      <c r="GK1675">
        <v>42041</v>
      </c>
      <c r="GL1675">
        <v>128.36000000000001</v>
      </c>
      <c r="HL1675">
        <v>41425</v>
      </c>
      <c r="HM1675">
        <v>112.468</v>
      </c>
      <c r="HR1675">
        <v>41429</v>
      </c>
      <c r="HS1675">
        <v>110.03</v>
      </c>
      <c r="HU1675">
        <v>41432</v>
      </c>
      <c r="HV1675">
        <v>86.947999999999993</v>
      </c>
      <c r="HX1675">
        <v>41592</v>
      </c>
      <c r="HY1675">
        <v>98.662999999999997</v>
      </c>
    </row>
    <row r="1676" spans="67:233">
      <c r="BO1676">
        <v>41425</v>
      </c>
      <c r="BP1676">
        <v>100.58799999999999</v>
      </c>
      <c r="CA1676">
        <v>41425</v>
      </c>
      <c r="CB1676">
        <v>103.845</v>
      </c>
      <c r="CG1676">
        <v>41425</v>
      </c>
      <c r="CH1676">
        <v>104.438</v>
      </c>
      <c r="DE1676">
        <v>41425</v>
      </c>
      <c r="DF1676">
        <v>101.795</v>
      </c>
      <c r="DW1676">
        <v>41425</v>
      </c>
      <c r="DX1676">
        <v>103.015</v>
      </c>
      <c r="EF1676">
        <v>41425</v>
      </c>
      <c r="EG1676">
        <v>109.443</v>
      </c>
      <c r="EU1676">
        <v>41835</v>
      </c>
      <c r="EV1676">
        <v>112.042</v>
      </c>
      <c r="FG1676">
        <v>42191</v>
      </c>
      <c r="FH1676">
        <v>113.99</v>
      </c>
      <c r="FJ1676">
        <v>42305</v>
      </c>
      <c r="FK1676">
        <v>115.53</v>
      </c>
      <c r="GK1676">
        <v>42044</v>
      </c>
      <c r="GL1676">
        <v>127.628</v>
      </c>
      <c r="HL1676">
        <v>41428</v>
      </c>
      <c r="HM1676">
        <v>112.068</v>
      </c>
      <c r="HR1676">
        <v>41430</v>
      </c>
      <c r="HS1676">
        <v>109.8</v>
      </c>
      <c r="HU1676">
        <v>41435</v>
      </c>
      <c r="HV1676">
        <v>86.58</v>
      </c>
      <c r="HX1676">
        <v>41593</v>
      </c>
      <c r="HY1676">
        <v>98.828000000000003</v>
      </c>
    </row>
    <row r="1677" spans="67:233">
      <c r="BO1677">
        <v>41428</v>
      </c>
      <c r="BP1677">
        <v>100.56</v>
      </c>
      <c r="CA1677">
        <v>41428</v>
      </c>
      <c r="CB1677">
        <v>103.863</v>
      </c>
      <c r="CG1677">
        <v>41428</v>
      </c>
      <c r="CH1677">
        <v>104.38</v>
      </c>
      <c r="DE1677">
        <v>41428</v>
      </c>
      <c r="DF1677">
        <v>101.745</v>
      </c>
      <c r="DW1677">
        <v>41428</v>
      </c>
      <c r="DX1677">
        <v>102.99</v>
      </c>
      <c r="EF1677">
        <v>41428</v>
      </c>
      <c r="EG1677">
        <v>109.375</v>
      </c>
      <c r="EU1677">
        <v>41836</v>
      </c>
      <c r="EV1677">
        <v>112.2</v>
      </c>
      <c r="FG1677">
        <v>42192</v>
      </c>
      <c r="FH1677">
        <v>114.258</v>
      </c>
      <c r="FJ1677">
        <v>42306</v>
      </c>
      <c r="FK1677">
        <v>115.235</v>
      </c>
      <c r="GK1677">
        <v>42045</v>
      </c>
      <c r="GL1677">
        <v>127.25</v>
      </c>
      <c r="HL1677">
        <v>41429</v>
      </c>
      <c r="HM1677">
        <v>112.538</v>
      </c>
      <c r="HR1677">
        <v>41431</v>
      </c>
      <c r="HS1677">
        <v>107.215</v>
      </c>
      <c r="HU1677">
        <v>41436</v>
      </c>
      <c r="HV1677">
        <v>85.97</v>
      </c>
      <c r="HX1677">
        <v>41596</v>
      </c>
      <c r="HY1677">
        <v>98.808000000000007</v>
      </c>
    </row>
    <row r="1678" spans="67:233">
      <c r="BO1678">
        <v>41429</v>
      </c>
      <c r="BP1678">
        <v>100.553</v>
      </c>
      <c r="CA1678">
        <v>41429</v>
      </c>
      <c r="CB1678">
        <v>103.898</v>
      </c>
      <c r="CG1678">
        <v>41429</v>
      </c>
      <c r="CH1678">
        <v>104.465</v>
      </c>
      <c r="DE1678">
        <v>41429</v>
      </c>
      <c r="DF1678">
        <v>101.863</v>
      </c>
      <c r="DW1678">
        <v>41429</v>
      </c>
      <c r="DX1678">
        <v>103.155</v>
      </c>
      <c r="EF1678">
        <v>41429</v>
      </c>
      <c r="EG1678">
        <v>109.55800000000001</v>
      </c>
      <c r="EU1678">
        <v>41837</v>
      </c>
      <c r="EV1678">
        <v>112.34</v>
      </c>
      <c r="FG1678">
        <v>42193</v>
      </c>
      <c r="FH1678">
        <v>114.298</v>
      </c>
      <c r="FJ1678">
        <v>42307</v>
      </c>
      <c r="FK1678">
        <v>115.235</v>
      </c>
      <c r="GK1678">
        <v>42046</v>
      </c>
      <c r="GL1678">
        <v>126.887</v>
      </c>
      <c r="HL1678">
        <v>41430</v>
      </c>
      <c r="HM1678">
        <v>112.295</v>
      </c>
      <c r="HR1678">
        <v>41432</v>
      </c>
      <c r="HS1678">
        <v>108.705</v>
      </c>
      <c r="HU1678">
        <v>41437</v>
      </c>
      <c r="HV1678">
        <v>86.19</v>
      </c>
      <c r="HX1678">
        <v>41597</v>
      </c>
      <c r="HY1678">
        <v>98.83</v>
      </c>
    </row>
    <row r="1679" spans="67:233">
      <c r="BO1679">
        <v>41430</v>
      </c>
      <c r="BP1679">
        <v>100.523</v>
      </c>
      <c r="CA1679">
        <v>41430</v>
      </c>
      <c r="CB1679">
        <v>103.88</v>
      </c>
      <c r="CG1679">
        <v>41430</v>
      </c>
      <c r="CH1679">
        <v>104.405</v>
      </c>
      <c r="DE1679">
        <v>41430</v>
      </c>
      <c r="DF1679">
        <v>101.825</v>
      </c>
      <c r="DW1679">
        <v>41430</v>
      </c>
      <c r="DX1679">
        <v>103.06</v>
      </c>
      <c r="EF1679">
        <v>41430</v>
      </c>
      <c r="EG1679">
        <v>109.455</v>
      </c>
      <c r="EU1679">
        <v>41838</v>
      </c>
      <c r="EV1679">
        <v>112.443</v>
      </c>
      <c r="FG1679">
        <v>42194</v>
      </c>
      <c r="FH1679">
        <v>114.41800000000001</v>
      </c>
      <c r="FJ1679">
        <v>42310</v>
      </c>
      <c r="FK1679">
        <v>115.038</v>
      </c>
      <c r="GK1679">
        <v>42047</v>
      </c>
      <c r="GL1679">
        <v>127.13</v>
      </c>
      <c r="HL1679">
        <v>41431</v>
      </c>
      <c r="HM1679">
        <v>109.863</v>
      </c>
      <c r="HR1679">
        <v>41435</v>
      </c>
      <c r="HS1679">
        <v>108.273</v>
      </c>
      <c r="HU1679">
        <v>41438</v>
      </c>
      <c r="HV1679">
        <v>86.563000000000002</v>
      </c>
      <c r="HX1679">
        <v>41598</v>
      </c>
      <c r="HY1679">
        <v>98.844999999999999</v>
      </c>
    </row>
    <row r="1680" spans="67:233">
      <c r="BO1680">
        <v>41431</v>
      </c>
      <c r="BP1680">
        <v>100.518</v>
      </c>
      <c r="CA1680">
        <v>41431</v>
      </c>
      <c r="CB1680">
        <v>103.69</v>
      </c>
      <c r="CG1680">
        <v>41431</v>
      </c>
      <c r="CH1680">
        <v>104.08</v>
      </c>
      <c r="DE1680">
        <v>41431</v>
      </c>
      <c r="DF1680">
        <v>101.273</v>
      </c>
      <c r="DW1680">
        <v>41431</v>
      </c>
      <c r="DX1680">
        <v>102.285</v>
      </c>
      <c r="EF1680">
        <v>41431</v>
      </c>
      <c r="EG1680">
        <v>108.563</v>
      </c>
      <c r="EU1680">
        <v>41841</v>
      </c>
      <c r="EV1680">
        <v>112.593</v>
      </c>
      <c r="FG1680">
        <v>42195</v>
      </c>
      <c r="FH1680">
        <v>114.93300000000001</v>
      </c>
      <c r="FJ1680">
        <v>42311</v>
      </c>
      <c r="FK1680">
        <v>115.12</v>
      </c>
      <c r="GK1680">
        <v>42048</v>
      </c>
      <c r="GL1680">
        <v>127.822</v>
      </c>
      <c r="HL1680">
        <v>41432</v>
      </c>
      <c r="HM1680">
        <v>111.268</v>
      </c>
      <c r="HR1680">
        <v>41436</v>
      </c>
      <c r="HS1680">
        <v>107.51</v>
      </c>
      <c r="HU1680">
        <v>41439</v>
      </c>
      <c r="HV1680">
        <v>86.885000000000005</v>
      </c>
      <c r="HX1680">
        <v>41599</v>
      </c>
      <c r="HY1680">
        <v>98.89</v>
      </c>
    </row>
    <row r="1681" spans="67:233">
      <c r="BO1681">
        <v>41432</v>
      </c>
      <c r="BP1681">
        <v>100.505</v>
      </c>
      <c r="CA1681">
        <v>41432</v>
      </c>
      <c r="CB1681">
        <v>103.71299999999999</v>
      </c>
      <c r="CG1681">
        <v>41432</v>
      </c>
      <c r="CH1681">
        <v>104.178</v>
      </c>
      <c r="DE1681">
        <v>41432</v>
      </c>
      <c r="DF1681">
        <v>101.453</v>
      </c>
      <c r="DW1681">
        <v>41432</v>
      </c>
      <c r="DX1681">
        <v>102.613</v>
      </c>
      <c r="EF1681">
        <v>41432</v>
      </c>
      <c r="EG1681">
        <v>108.93</v>
      </c>
      <c r="EU1681">
        <v>41842</v>
      </c>
      <c r="EV1681">
        <v>112.43300000000001</v>
      </c>
      <c r="FG1681">
        <v>42198</v>
      </c>
      <c r="FH1681">
        <v>115.175</v>
      </c>
      <c r="FJ1681">
        <v>42312</v>
      </c>
      <c r="FK1681">
        <v>115.158</v>
      </c>
      <c r="GK1681">
        <v>42051</v>
      </c>
      <c r="GL1681">
        <v>127.5</v>
      </c>
      <c r="HL1681">
        <v>41435</v>
      </c>
      <c r="HM1681">
        <v>110.848</v>
      </c>
      <c r="HR1681">
        <v>41437</v>
      </c>
      <c r="HS1681">
        <v>107.60299999999999</v>
      </c>
      <c r="HU1681">
        <v>41442</v>
      </c>
      <c r="HV1681">
        <v>86.924999999999997</v>
      </c>
      <c r="HX1681">
        <v>41600</v>
      </c>
      <c r="HY1681">
        <v>99.06</v>
      </c>
    </row>
    <row r="1682" spans="67:233">
      <c r="BO1682">
        <v>41435</v>
      </c>
      <c r="BP1682">
        <v>100.5</v>
      </c>
      <c r="CA1682">
        <v>41435</v>
      </c>
      <c r="CB1682">
        <v>103.708</v>
      </c>
      <c r="CG1682">
        <v>41435</v>
      </c>
      <c r="CH1682">
        <v>104.128</v>
      </c>
      <c r="DE1682">
        <v>41435</v>
      </c>
      <c r="DF1682">
        <v>101.41</v>
      </c>
      <c r="DW1682">
        <v>41435</v>
      </c>
      <c r="DX1682">
        <v>102.545</v>
      </c>
      <c r="EF1682">
        <v>41435</v>
      </c>
      <c r="EG1682">
        <v>108.848</v>
      </c>
      <c r="EU1682">
        <v>41843</v>
      </c>
      <c r="EV1682">
        <v>112.47499999999999</v>
      </c>
      <c r="FG1682">
        <v>42199</v>
      </c>
      <c r="FH1682">
        <v>115.22499999999999</v>
      </c>
      <c r="FJ1682">
        <v>42313</v>
      </c>
      <c r="FK1682">
        <v>114.99299999999999</v>
      </c>
      <c r="GK1682">
        <v>42052</v>
      </c>
      <c r="GL1682">
        <v>127.405</v>
      </c>
      <c r="HL1682">
        <v>41436</v>
      </c>
      <c r="HM1682">
        <v>110.18</v>
      </c>
      <c r="HR1682">
        <v>41438</v>
      </c>
      <c r="HS1682">
        <v>108.06</v>
      </c>
      <c r="HU1682">
        <v>41443</v>
      </c>
      <c r="HV1682">
        <v>87.498000000000005</v>
      </c>
      <c r="HX1682">
        <v>41603</v>
      </c>
      <c r="HY1682">
        <v>98.662999999999997</v>
      </c>
    </row>
    <row r="1683" spans="67:233">
      <c r="BO1683">
        <v>41436</v>
      </c>
      <c r="BP1683">
        <v>100.49299999999999</v>
      </c>
      <c r="CA1683">
        <v>41436</v>
      </c>
      <c r="CB1683">
        <v>103.63</v>
      </c>
      <c r="CG1683">
        <v>41436</v>
      </c>
      <c r="CH1683">
        <v>104.012</v>
      </c>
      <c r="DE1683">
        <v>41436</v>
      </c>
      <c r="DF1683">
        <v>101.253</v>
      </c>
      <c r="DW1683">
        <v>41436</v>
      </c>
      <c r="DX1683">
        <v>102.328</v>
      </c>
      <c r="EF1683">
        <v>41436</v>
      </c>
      <c r="EG1683">
        <v>108.575</v>
      </c>
      <c r="EU1683">
        <v>41844</v>
      </c>
      <c r="EV1683">
        <v>112.508</v>
      </c>
      <c r="FG1683">
        <v>42200</v>
      </c>
      <c r="FH1683">
        <v>115.36799999999999</v>
      </c>
      <c r="FJ1683">
        <v>42314</v>
      </c>
      <c r="FK1683">
        <v>114.667</v>
      </c>
      <c r="GK1683">
        <v>42053</v>
      </c>
      <c r="GL1683">
        <v>127.59</v>
      </c>
      <c r="HL1683">
        <v>41437</v>
      </c>
      <c r="HM1683">
        <v>110.318</v>
      </c>
      <c r="HR1683">
        <v>41439</v>
      </c>
      <c r="HS1683">
        <v>108.44</v>
      </c>
      <c r="HU1683">
        <v>41444</v>
      </c>
      <c r="HV1683">
        <v>88.143000000000001</v>
      </c>
      <c r="HX1683">
        <v>41604</v>
      </c>
      <c r="HY1683">
        <v>98.364999999999995</v>
      </c>
    </row>
    <row r="1684" spans="67:233">
      <c r="BO1684">
        <v>41437</v>
      </c>
      <c r="BP1684">
        <v>100.453</v>
      </c>
      <c r="CA1684">
        <v>41437</v>
      </c>
      <c r="CB1684">
        <v>103.63500000000001</v>
      </c>
      <c r="CG1684">
        <v>41437</v>
      </c>
      <c r="CH1684">
        <v>103.983</v>
      </c>
      <c r="DE1684">
        <v>41437</v>
      </c>
      <c r="DF1684">
        <v>101.24</v>
      </c>
      <c r="DW1684">
        <v>41437</v>
      </c>
      <c r="DX1684">
        <v>102.34</v>
      </c>
      <c r="EF1684">
        <v>41437</v>
      </c>
      <c r="EG1684">
        <v>108.608</v>
      </c>
      <c r="EU1684">
        <v>41845</v>
      </c>
      <c r="EV1684">
        <v>112.663</v>
      </c>
      <c r="FG1684">
        <v>42201</v>
      </c>
      <c r="FH1684">
        <v>115.485</v>
      </c>
      <c r="FJ1684">
        <v>42317</v>
      </c>
      <c r="FK1684">
        <v>114.613</v>
      </c>
      <c r="GK1684">
        <v>42054</v>
      </c>
      <c r="GL1684">
        <v>127.955</v>
      </c>
      <c r="HL1684">
        <v>41438</v>
      </c>
      <c r="HM1684">
        <v>110.593</v>
      </c>
      <c r="HR1684">
        <v>41442</v>
      </c>
      <c r="HS1684">
        <v>108.438</v>
      </c>
      <c r="HU1684">
        <v>41445</v>
      </c>
      <c r="HV1684">
        <v>85.17</v>
      </c>
      <c r="HX1684">
        <v>41605</v>
      </c>
      <c r="HY1684">
        <v>98.268000000000001</v>
      </c>
    </row>
    <row r="1685" spans="67:233">
      <c r="BO1685">
        <v>41438</v>
      </c>
      <c r="BP1685">
        <v>100.44499999999999</v>
      </c>
      <c r="CA1685">
        <v>41438</v>
      </c>
      <c r="CB1685">
        <v>103.595</v>
      </c>
      <c r="CG1685">
        <v>41438</v>
      </c>
      <c r="CH1685">
        <v>103.83799999999999</v>
      </c>
      <c r="DE1685">
        <v>41438</v>
      </c>
      <c r="DF1685">
        <v>101.08</v>
      </c>
      <c r="DW1685">
        <v>41438</v>
      </c>
      <c r="DX1685">
        <v>102.178</v>
      </c>
      <c r="EF1685">
        <v>41438</v>
      </c>
      <c r="EG1685">
        <v>108.417</v>
      </c>
      <c r="EU1685">
        <v>41848</v>
      </c>
      <c r="EV1685">
        <v>112.9</v>
      </c>
      <c r="FG1685">
        <v>42202</v>
      </c>
      <c r="FH1685">
        <v>115.74299999999999</v>
      </c>
      <c r="FJ1685">
        <v>42318</v>
      </c>
      <c r="FK1685">
        <v>114.90300000000001</v>
      </c>
      <c r="GK1685">
        <v>42055</v>
      </c>
      <c r="GL1685">
        <v>128.30000000000001</v>
      </c>
      <c r="HL1685">
        <v>41439</v>
      </c>
      <c r="HM1685">
        <v>110.968</v>
      </c>
      <c r="HR1685">
        <v>41443</v>
      </c>
      <c r="HS1685">
        <v>109</v>
      </c>
      <c r="HU1685">
        <v>41446</v>
      </c>
      <c r="HV1685">
        <v>85.072000000000003</v>
      </c>
      <c r="HX1685">
        <v>41606</v>
      </c>
      <c r="HY1685">
        <v>98.364999999999995</v>
      </c>
    </row>
    <row r="1686" spans="67:233">
      <c r="BO1686">
        <v>41439</v>
      </c>
      <c r="BP1686">
        <v>100.44</v>
      </c>
      <c r="CA1686">
        <v>41439</v>
      </c>
      <c r="CB1686">
        <v>103.55500000000001</v>
      </c>
      <c r="CG1686">
        <v>41439</v>
      </c>
      <c r="CH1686">
        <v>103.88</v>
      </c>
      <c r="DE1686">
        <v>41439</v>
      </c>
      <c r="DF1686">
        <v>101.133</v>
      </c>
      <c r="DW1686">
        <v>41439</v>
      </c>
      <c r="DX1686">
        <v>102.21299999999999</v>
      </c>
      <c r="EF1686">
        <v>41439</v>
      </c>
      <c r="EG1686">
        <v>108.473</v>
      </c>
      <c r="EU1686">
        <v>41849</v>
      </c>
      <c r="EV1686">
        <v>112.925</v>
      </c>
      <c r="FG1686">
        <v>42205</v>
      </c>
      <c r="FH1686">
        <v>115.80500000000001</v>
      </c>
      <c r="FJ1686">
        <v>42319</v>
      </c>
      <c r="FK1686">
        <v>114.99299999999999</v>
      </c>
      <c r="GK1686">
        <v>42058</v>
      </c>
      <c r="GL1686">
        <v>129.08500000000001</v>
      </c>
      <c r="HL1686">
        <v>41442</v>
      </c>
      <c r="HM1686">
        <v>110.955</v>
      </c>
      <c r="HR1686">
        <v>41444</v>
      </c>
      <c r="HS1686">
        <v>109.572</v>
      </c>
      <c r="HU1686">
        <v>41449</v>
      </c>
      <c r="HV1686">
        <v>83.28</v>
      </c>
      <c r="HX1686">
        <v>41607</v>
      </c>
      <c r="HY1686">
        <v>98.453000000000003</v>
      </c>
    </row>
    <row r="1687" spans="67:233">
      <c r="BO1687">
        <v>41442</v>
      </c>
      <c r="BP1687">
        <v>100.42</v>
      </c>
      <c r="CA1687">
        <v>41442</v>
      </c>
      <c r="CB1687">
        <v>103.453</v>
      </c>
      <c r="CG1687">
        <v>41442</v>
      </c>
      <c r="CH1687">
        <v>103.83</v>
      </c>
      <c r="DE1687">
        <v>41442</v>
      </c>
      <c r="DF1687">
        <v>101.083</v>
      </c>
      <c r="DW1687">
        <v>41442</v>
      </c>
      <c r="DX1687">
        <v>102.158</v>
      </c>
      <c r="EF1687">
        <v>41442</v>
      </c>
      <c r="EG1687">
        <v>108.395</v>
      </c>
      <c r="EU1687">
        <v>41850</v>
      </c>
      <c r="EV1687">
        <v>112.485</v>
      </c>
      <c r="FG1687">
        <v>42206</v>
      </c>
      <c r="FH1687">
        <v>115.633</v>
      </c>
      <c r="FJ1687">
        <v>42320</v>
      </c>
      <c r="FK1687">
        <v>114.935</v>
      </c>
      <c r="GK1687">
        <v>42059</v>
      </c>
      <c r="GL1687">
        <v>129.363</v>
      </c>
      <c r="HL1687">
        <v>41443</v>
      </c>
      <c r="HM1687">
        <v>111.485</v>
      </c>
      <c r="HR1687">
        <v>41445</v>
      </c>
      <c r="HS1687">
        <v>106.205</v>
      </c>
      <c r="HU1687">
        <v>41450</v>
      </c>
      <c r="HV1687">
        <v>83.454999999999998</v>
      </c>
      <c r="HX1687">
        <v>41610</v>
      </c>
      <c r="HY1687">
        <v>98.394999999999996</v>
      </c>
    </row>
    <row r="1688" spans="67:233">
      <c r="BO1688">
        <v>41443</v>
      </c>
      <c r="BP1688">
        <v>100.41</v>
      </c>
      <c r="CA1688">
        <v>41443</v>
      </c>
      <c r="CB1688">
        <v>103.438</v>
      </c>
      <c r="CG1688">
        <v>41443</v>
      </c>
      <c r="CH1688">
        <v>103.873</v>
      </c>
      <c r="DE1688">
        <v>41443</v>
      </c>
      <c r="DF1688">
        <v>101.18</v>
      </c>
      <c r="DW1688">
        <v>41443</v>
      </c>
      <c r="DX1688">
        <v>102.26300000000001</v>
      </c>
      <c r="EF1688">
        <v>41443</v>
      </c>
      <c r="EG1688">
        <v>108.55800000000001</v>
      </c>
      <c r="EU1688">
        <v>41851</v>
      </c>
      <c r="EV1688">
        <v>112.53</v>
      </c>
      <c r="FG1688">
        <v>42207</v>
      </c>
      <c r="FH1688">
        <v>115.64</v>
      </c>
      <c r="FJ1688">
        <v>42321</v>
      </c>
      <c r="FK1688">
        <v>115.02800000000001</v>
      </c>
      <c r="GK1688">
        <v>42060</v>
      </c>
      <c r="GL1688">
        <v>129.29</v>
      </c>
      <c r="HL1688">
        <v>41444</v>
      </c>
      <c r="HM1688">
        <v>112.07</v>
      </c>
      <c r="HR1688">
        <v>41446</v>
      </c>
      <c r="HS1688">
        <v>105.905</v>
      </c>
      <c r="HU1688">
        <v>41451</v>
      </c>
      <c r="HV1688">
        <v>85.844999999999999</v>
      </c>
      <c r="HX1688">
        <v>41611</v>
      </c>
      <c r="HY1688">
        <v>98.46</v>
      </c>
    </row>
    <row r="1689" spans="67:233">
      <c r="BO1689">
        <v>41444</v>
      </c>
      <c r="BP1689">
        <v>100.378</v>
      </c>
      <c r="CA1689">
        <v>41444</v>
      </c>
      <c r="CB1689">
        <v>103.473</v>
      </c>
      <c r="CG1689">
        <v>41444</v>
      </c>
      <c r="CH1689">
        <v>103.93</v>
      </c>
      <c r="DE1689">
        <v>41444</v>
      </c>
      <c r="DF1689">
        <v>101.345</v>
      </c>
      <c r="DW1689">
        <v>41444</v>
      </c>
      <c r="DX1689">
        <v>102.438</v>
      </c>
      <c r="EF1689">
        <v>41444</v>
      </c>
      <c r="EG1689">
        <v>108.733</v>
      </c>
      <c r="EU1689">
        <v>41852</v>
      </c>
      <c r="EV1689">
        <v>112.32</v>
      </c>
      <c r="FG1689">
        <v>42208</v>
      </c>
      <c r="FH1689">
        <v>115.675</v>
      </c>
      <c r="FJ1689">
        <v>42324</v>
      </c>
      <c r="FK1689">
        <v>115.005</v>
      </c>
      <c r="GK1689">
        <v>42061</v>
      </c>
      <c r="GL1689">
        <v>130.33199999999999</v>
      </c>
      <c r="HL1689">
        <v>41445</v>
      </c>
      <c r="HM1689">
        <v>108.943</v>
      </c>
      <c r="HR1689">
        <v>41449</v>
      </c>
      <c r="HS1689">
        <v>104.033</v>
      </c>
      <c r="HU1689">
        <v>41452</v>
      </c>
      <c r="HV1689">
        <v>86.125</v>
      </c>
      <c r="HX1689">
        <v>41612</v>
      </c>
      <c r="HY1689">
        <v>98.283000000000001</v>
      </c>
    </row>
    <row r="1690" spans="67:233">
      <c r="BO1690">
        <v>41445</v>
      </c>
      <c r="BP1690">
        <v>100.37</v>
      </c>
      <c r="CA1690">
        <v>41445</v>
      </c>
      <c r="CB1690">
        <v>103.31</v>
      </c>
      <c r="CG1690">
        <v>41445</v>
      </c>
      <c r="CH1690">
        <v>103.613</v>
      </c>
      <c r="DE1690">
        <v>41445</v>
      </c>
      <c r="DF1690">
        <v>100.76</v>
      </c>
      <c r="DW1690">
        <v>41445</v>
      </c>
      <c r="DX1690">
        <v>101.51</v>
      </c>
      <c r="EF1690">
        <v>41445</v>
      </c>
      <c r="EG1690">
        <v>107.58</v>
      </c>
      <c r="EU1690">
        <v>41855</v>
      </c>
      <c r="EV1690">
        <v>112.613</v>
      </c>
      <c r="FG1690">
        <v>42209</v>
      </c>
      <c r="FH1690">
        <v>115.745</v>
      </c>
      <c r="FJ1690">
        <v>42325</v>
      </c>
      <c r="FK1690">
        <v>115.078</v>
      </c>
      <c r="GK1690">
        <v>42062</v>
      </c>
      <c r="GL1690">
        <v>130.488</v>
      </c>
      <c r="HL1690">
        <v>41446</v>
      </c>
      <c r="HM1690">
        <v>108.655</v>
      </c>
      <c r="HR1690">
        <v>41450</v>
      </c>
      <c r="HS1690">
        <v>104.33499999999999</v>
      </c>
      <c r="HU1690">
        <v>41453</v>
      </c>
      <c r="HV1690">
        <v>86.012</v>
      </c>
      <c r="HX1690">
        <v>41613</v>
      </c>
      <c r="HY1690">
        <v>98.15</v>
      </c>
    </row>
    <row r="1691" spans="67:233">
      <c r="BO1691">
        <v>41446</v>
      </c>
      <c r="BP1691">
        <v>100.33799999999999</v>
      </c>
      <c r="CA1691">
        <v>41446</v>
      </c>
      <c r="CB1691">
        <v>103.283</v>
      </c>
      <c r="CG1691">
        <v>41446</v>
      </c>
      <c r="CH1691">
        <v>103.593</v>
      </c>
      <c r="DE1691">
        <v>41446</v>
      </c>
      <c r="DF1691">
        <v>100.62</v>
      </c>
      <c r="DW1691">
        <v>41446</v>
      </c>
      <c r="DX1691">
        <v>101.3</v>
      </c>
      <c r="EF1691">
        <v>41446</v>
      </c>
      <c r="EG1691">
        <v>107.355</v>
      </c>
      <c r="EU1691">
        <v>41856</v>
      </c>
      <c r="EV1691">
        <v>112.458</v>
      </c>
      <c r="FG1691">
        <v>42212</v>
      </c>
      <c r="FH1691">
        <v>115.575</v>
      </c>
      <c r="FJ1691">
        <v>42326</v>
      </c>
      <c r="FK1691">
        <v>115.227</v>
      </c>
      <c r="GK1691">
        <v>42065</v>
      </c>
      <c r="GL1691">
        <v>130.31</v>
      </c>
      <c r="HL1691">
        <v>41449</v>
      </c>
      <c r="HM1691">
        <v>106.998</v>
      </c>
      <c r="HR1691">
        <v>41451</v>
      </c>
      <c r="HS1691">
        <v>106.845</v>
      </c>
      <c r="HU1691">
        <v>41456</v>
      </c>
      <c r="HV1691">
        <v>87.403000000000006</v>
      </c>
      <c r="HX1691">
        <v>41614</v>
      </c>
      <c r="HY1691">
        <v>98.787999999999997</v>
      </c>
    </row>
    <row r="1692" spans="67:233">
      <c r="BO1692">
        <v>41449</v>
      </c>
      <c r="BP1692">
        <v>100.33499999999999</v>
      </c>
      <c r="CA1692">
        <v>41449</v>
      </c>
      <c r="CB1692">
        <v>103.1</v>
      </c>
      <c r="CG1692">
        <v>41449</v>
      </c>
      <c r="CH1692">
        <v>103.29</v>
      </c>
      <c r="DE1692">
        <v>41449</v>
      </c>
      <c r="DF1692">
        <v>100.2</v>
      </c>
      <c r="DW1692">
        <v>41449</v>
      </c>
      <c r="DX1692">
        <v>100.8</v>
      </c>
      <c r="EF1692">
        <v>41449</v>
      </c>
      <c r="EG1692">
        <v>106.77</v>
      </c>
      <c r="EU1692">
        <v>41857</v>
      </c>
      <c r="EV1692">
        <v>112.26300000000001</v>
      </c>
      <c r="FG1692">
        <v>42213</v>
      </c>
      <c r="FH1692">
        <v>115.72499999999999</v>
      </c>
      <c r="FJ1692">
        <v>42327</v>
      </c>
      <c r="FK1692">
        <v>115.258</v>
      </c>
      <c r="GK1692">
        <v>42066</v>
      </c>
      <c r="GL1692">
        <v>129.857</v>
      </c>
      <c r="HL1692">
        <v>41450</v>
      </c>
      <c r="HM1692">
        <v>107.16500000000001</v>
      </c>
      <c r="HR1692">
        <v>41452</v>
      </c>
      <c r="HS1692">
        <v>107.258</v>
      </c>
      <c r="HU1692">
        <v>41457</v>
      </c>
      <c r="HV1692">
        <v>87.2</v>
      </c>
      <c r="HX1692">
        <v>41617</v>
      </c>
      <c r="HY1692">
        <v>99.347999999999999</v>
      </c>
    </row>
    <row r="1693" spans="67:233">
      <c r="BO1693">
        <v>41450</v>
      </c>
      <c r="BP1693">
        <v>100.333</v>
      </c>
      <c r="CA1693">
        <v>41450</v>
      </c>
      <c r="CB1693">
        <v>103.018</v>
      </c>
      <c r="CG1693">
        <v>41450</v>
      </c>
      <c r="CH1693">
        <v>103.238</v>
      </c>
      <c r="DE1693">
        <v>41450</v>
      </c>
      <c r="DF1693">
        <v>100.245</v>
      </c>
      <c r="DW1693">
        <v>41450</v>
      </c>
      <c r="DX1693">
        <v>100.80500000000001</v>
      </c>
      <c r="EF1693">
        <v>41450</v>
      </c>
      <c r="EG1693">
        <v>106.783</v>
      </c>
      <c r="EU1693">
        <v>41858</v>
      </c>
      <c r="EV1693">
        <v>112.173</v>
      </c>
      <c r="FG1693">
        <v>42214</v>
      </c>
      <c r="FH1693">
        <v>115.61799999999999</v>
      </c>
      <c r="FJ1693">
        <v>42328</v>
      </c>
      <c r="FK1693">
        <v>115.328</v>
      </c>
      <c r="GK1693">
        <v>42067</v>
      </c>
      <c r="GL1693">
        <v>130.113</v>
      </c>
      <c r="HL1693">
        <v>41451</v>
      </c>
      <c r="HM1693">
        <v>109.575</v>
      </c>
      <c r="HR1693">
        <v>41453</v>
      </c>
      <c r="HS1693">
        <v>107.03</v>
      </c>
      <c r="HU1693">
        <v>41458</v>
      </c>
      <c r="HV1693">
        <v>85.855000000000004</v>
      </c>
      <c r="HX1693">
        <v>41618</v>
      </c>
      <c r="HY1693">
        <v>100.27</v>
      </c>
    </row>
    <row r="1694" spans="67:233">
      <c r="BO1694">
        <v>41451</v>
      </c>
      <c r="BP1694">
        <v>100.31</v>
      </c>
      <c r="CA1694">
        <v>41451</v>
      </c>
      <c r="CB1694">
        <v>103.15</v>
      </c>
      <c r="CG1694">
        <v>41451</v>
      </c>
      <c r="CH1694">
        <v>103.503</v>
      </c>
      <c r="DE1694">
        <v>41451</v>
      </c>
      <c r="DF1694">
        <v>100.74299999999999</v>
      </c>
      <c r="DW1694">
        <v>41451</v>
      </c>
      <c r="DX1694">
        <v>101.59</v>
      </c>
      <c r="EF1694">
        <v>41451</v>
      </c>
      <c r="EG1694">
        <v>107.66500000000001</v>
      </c>
      <c r="EU1694">
        <v>41859</v>
      </c>
      <c r="EV1694">
        <v>112.44</v>
      </c>
      <c r="FG1694">
        <v>42215</v>
      </c>
      <c r="FH1694">
        <v>115.78</v>
      </c>
      <c r="FJ1694">
        <v>42331</v>
      </c>
      <c r="FK1694">
        <v>115.29300000000001</v>
      </c>
      <c r="GK1694">
        <v>42068</v>
      </c>
      <c r="GL1694">
        <v>130.89500000000001</v>
      </c>
      <c r="HL1694">
        <v>41452</v>
      </c>
      <c r="HM1694">
        <v>109.788</v>
      </c>
      <c r="HR1694">
        <v>41456</v>
      </c>
      <c r="HS1694">
        <v>108.55</v>
      </c>
      <c r="HU1694">
        <v>41459</v>
      </c>
      <c r="HV1694">
        <v>86.212999999999994</v>
      </c>
      <c r="HX1694">
        <v>41619</v>
      </c>
      <c r="HY1694">
        <v>100.325</v>
      </c>
    </row>
    <row r="1695" spans="67:233">
      <c r="BO1695">
        <v>41452</v>
      </c>
      <c r="BP1695">
        <v>100.27500000000001</v>
      </c>
      <c r="CA1695">
        <v>41452</v>
      </c>
      <c r="CB1695">
        <v>103.23</v>
      </c>
      <c r="CG1695">
        <v>41452</v>
      </c>
      <c r="CH1695">
        <v>103.63800000000001</v>
      </c>
      <c r="DE1695">
        <v>41452</v>
      </c>
      <c r="DF1695">
        <v>101.045</v>
      </c>
      <c r="DW1695">
        <v>41452</v>
      </c>
      <c r="DX1695">
        <v>101.92</v>
      </c>
      <c r="EF1695">
        <v>41452</v>
      </c>
      <c r="EG1695">
        <v>108.045</v>
      </c>
      <c r="EU1695">
        <v>41862</v>
      </c>
      <c r="EV1695">
        <v>112.545</v>
      </c>
      <c r="FG1695">
        <v>42216</v>
      </c>
      <c r="FH1695">
        <v>115.86</v>
      </c>
      <c r="FJ1695">
        <v>42332</v>
      </c>
      <c r="FK1695">
        <v>115.298</v>
      </c>
      <c r="GK1695">
        <v>42069</v>
      </c>
      <c r="GL1695">
        <v>130.69</v>
      </c>
      <c r="HL1695">
        <v>41453</v>
      </c>
      <c r="HM1695">
        <v>109.68</v>
      </c>
      <c r="HR1695">
        <v>41457</v>
      </c>
      <c r="HS1695">
        <v>108.295</v>
      </c>
      <c r="HU1695">
        <v>41460</v>
      </c>
      <c r="HV1695">
        <v>86.072000000000003</v>
      </c>
      <c r="HX1695">
        <v>41620</v>
      </c>
      <c r="HY1695">
        <v>99.753</v>
      </c>
    </row>
    <row r="1696" spans="67:233">
      <c r="BO1696">
        <v>41453</v>
      </c>
      <c r="BP1696">
        <v>100.29</v>
      </c>
      <c r="CA1696">
        <v>41453</v>
      </c>
      <c r="CB1696">
        <v>103.248</v>
      </c>
      <c r="CG1696">
        <v>41453</v>
      </c>
      <c r="CH1696">
        <v>103.61</v>
      </c>
      <c r="DE1696">
        <v>41453</v>
      </c>
      <c r="DF1696">
        <v>100.995</v>
      </c>
      <c r="DW1696">
        <v>41453</v>
      </c>
      <c r="DX1696">
        <v>101.852</v>
      </c>
      <c r="EF1696">
        <v>41453</v>
      </c>
      <c r="EG1696">
        <v>107.94499999999999</v>
      </c>
      <c r="EU1696">
        <v>41863</v>
      </c>
      <c r="EV1696">
        <v>112.65300000000001</v>
      </c>
      <c r="FG1696">
        <v>42219</v>
      </c>
      <c r="FH1696">
        <v>115.788</v>
      </c>
      <c r="FJ1696">
        <v>42333</v>
      </c>
      <c r="FK1696">
        <v>115.595</v>
      </c>
      <c r="GK1696">
        <v>42072</v>
      </c>
      <c r="GL1696">
        <v>130.94999999999999</v>
      </c>
      <c r="HL1696">
        <v>41456</v>
      </c>
      <c r="HM1696">
        <v>111.13</v>
      </c>
      <c r="HR1696">
        <v>41458</v>
      </c>
      <c r="HS1696">
        <v>106.86</v>
      </c>
      <c r="HU1696">
        <v>41463</v>
      </c>
      <c r="HV1696">
        <v>85.207999999999998</v>
      </c>
      <c r="HX1696">
        <v>41621</v>
      </c>
      <c r="HY1696">
        <v>99.82</v>
      </c>
    </row>
    <row r="1697" spans="67:233">
      <c r="BO1697">
        <v>41456</v>
      </c>
      <c r="BP1697">
        <v>100.27</v>
      </c>
      <c r="CA1697">
        <v>41456</v>
      </c>
      <c r="CB1697">
        <v>103.343</v>
      </c>
      <c r="CG1697">
        <v>41456</v>
      </c>
      <c r="CH1697">
        <v>103.845</v>
      </c>
      <c r="DE1697">
        <v>41456</v>
      </c>
      <c r="DF1697">
        <v>101.348</v>
      </c>
      <c r="DW1697">
        <v>41456</v>
      </c>
      <c r="DX1697">
        <v>102.30800000000001</v>
      </c>
      <c r="EF1697">
        <v>41456</v>
      </c>
      <c r="EG1697">
        <v>108.473</v>
      </c>
      <c r="EU1697">
        <v>41864</v>
      </c>
      <c r="EV1697">
        <v>112.77</v>
      </c>
      <c r="FG1697">
        <v>42220</v>
      </c>
      <c r="FH1697">
        <v>115.833</v>
      </c>
      <c r="FJ1697">
        <v>42334</v>
      </c>
      <c r="FK1697">
        <v>115.598</v>
      </c>
      <c r="GK1697">
        <v>42073</v>
      </c>
      <c r="GL1697">
        <v>131.35300000000001</v>
      </c>
      <c r="HL1697">
        <v>41457</v>
      </c>
      <c r="HM1697">
        <v>110.83799999999999</v>
      </c>
      <c r="HR1697">
        <v>41459</v>
      </c>
      <c r="HS1697">
        <v>107.46299999999999</v>
      </c>
      <c r="HU1697">
        <v>41464</v>
      </c>
      <c r="HV1697">
        <v>84.73</v>
      </c>
      <c r="HX1697">
        <v>41624</v>
      </c>
      <c r="HY1697">
        <v>100.22499999999999</v>
      </c>
    </row>
    <row r="1698" spans="67:233">
      <c r="BO1698">
        <v>41457</v>
      </c>
      <c r="BP1698">
        <v>100.273</v>
      </c>
      <c r="CA1698">
        <v>41457</v>
      </c>
      <c r="CB1698">
        <v>103.38500000000001</v>
      </c>
      <c r="CG1698">
        <v>41457</v>
      </c>
      <c r="CH1698">
        <v>103.905</v>
      </c>
      <c r="DE1698">
        <v>41457</v>
      </c>
      <c r="DF1698">
        <v>101.373</v>
      </c>
      <c r="DW1698">
        <v>41457</v>
      </c>
      <c r="DX1698">
        <v>102.378</v>
      </c>
      <c r="EF1698">
        <v>41457</v>
      </c>
      <c r="EG1698">
        <v>108.538</v>
      </c>
      <c r="EU1698">
        <v>41865</v>
      </c>
      <c r="EV1698">
        <v>112.935</v>
      </c>
      <c r="FG1698">
        <v>42221</v>
      </c>
      <c r="FH1698">
        <v>115.57</v>
      </c>
      <c r="FJ1698">
        <v>42335</v>
      </c>
      <c r="FK1698">
        <v>115.57</v>
      </c>
      <c r="GK1698">
        <v>42074</v>
      </c>
      <c r="GL1698">
        <v>132.19999999999999</v>
      </c>
      <c r="HL1698">
        <v>41458</v>
      </c>
      <c r="HM1698">
        <v>109.52800000000001</v>
      </c>
      <c r="HR1698">
        <v>41460</v>
      </c>
      <c r="HS1698">
        <v>107.283</v>
      </c>
      <c r="HU1698">
        <v>41465</v>
      </c>
      <c r="HV1698">
        <v>84.19</v>
      </c>
      <c r="HX1698">
        <v>41625</v>
      </c>
      <c r="HY1698">
        <v>100.02800000000001</v>
      </c>
    </row>
    <row r="1699" spans="67:233">
      <c r="BO1699">
        <v>41458</v>
      </c>
      <c r="BP1699">
        <v>100.245</v>
      </c>
      <c r="CA1699">
        <v>41458</v>
      </c>
      <c r="CB1699">
        <v>103.325</v>
      </c>
      <c r="CG1699">
        <v>41458</v>
      </c>
      <c r="CH1699">
        <v>103.82</v>
      </c>
      <c r="DE1699">
        <v>41458</v>
      </c>
      <c r="DF1699">
        <v>101.095</v>
      </c>
      <c r="DW1699">
        <v>41458</v>
      </c>
      <c r="DX1699">
        <v>101.96</v>
      </c>
      <c r="EF1699">
        <v>41458</v>
      </c>
      <c r="EG1699">
        <v>108.05</v>
      </c>
      <c r="EU1699">
        <v>41866</v>
      </c>
      <c r="EV1699">
        <v>113.05800000000001</v>
      </c>
      <c r="FG1699">
        <v>42222</v>
      </c>
      <c r="FH1699">
        <v>115.73</v>
      </c>
      <c r="FJ1699">
        <v>42338</v>
      </c>
      <c r="FK1699">
        <v>115.565</v>
      </c>
      <c r="GK1699">
        <v>42075</v>
      </c>
      <c r="GL1699">
        <v>132.29</v>
      </c>
      <c r="HL1699">
        <v>41459</v>
      </c>
      <c r="HM1699">
        <v>110.11499999999999</v>
      </c>
      <c r="HR1699">
        <v>41463</v>
      </c>
      <c r="HS1699">
        <v>106.24299999999999</v>
      </c>
      <c r="HU1699">
        <v>41466</v>
      </c>
      <c r="HV1699">
        <v>84.045000000000002</v>
      </c>
      <c r="HX1699">
        <v>41626</v>
      </c>
      <c r="HY1699">
        <v>99.41</v>
      </c>
    </row>
    <row r="1700" spans="67:233">
      <c r="BO1700">
        <v>41459</v>
      </c>
      <c r="BP1700">
        <v>100.223</v>
      </c>
      <c r="CA1700">
        <v>41459</v>
      </c>
      <c r="CB1700">
        <v>103.49</v>
      </c>
      <c r="CG1700">
        <v>41459</v>
      </c>
      <c r="CH1700">
        <v>104.07</v>
      </c>
      <c r="DE1700">
        <v>41459</v>
      </c>
      <c r="DF1700">
        <v>101.535</v>
      </c>
      <c r="DW1700">
        <v>41459</v>
      </c>
      <c r="DX1700">
        <v>102.45</v>
      </c>
      <c r="EF1700">
        <v>41459</v>
      </c>
      <c r="EG1700">
        <v>108.595</v>
      </c>
      <c r="EU1700">
        <v>41869</v>
      </c>
      <c r="EV1700">
        <v>112.858</v>
      </c>
      <c r="FG1700">
        <v>42223</v>
      </c>
      <c r="FH1700">
        <v>115.785</v>
      </c>
      <c r="FJ1700">
        <v>42339</v>
      </c>
      <c r="FK1700">
        <v>115.58</v>
      </c>
      <c r="GK1700">
        <v>42076</v>
      </c>
      <c r="GL1700">
        <v>132.22800000000001</v>
      </c>
      <c r="HL1700">
        <v>41460</v>
      </c>
      <c r="HM1700">
        <v>110.02</v>
      </c>
      <c r="HR1700">
        <v>41464</v>
      </c>
      <c r="HS1700">
        <v>105.61</v>
      </c>
      <c r="HU1700">
        <v>41467</v>
      </c>
      <c r="HV1700">
        <v>84.834999999999994</v>
      </c>
      <c r="HX1700">
        <v>41627</v>
      </c>
      <c r="HY1700">
        <v>99.858000000000004</v>
      </c>
    </row>
    <row r="1701" spans="67:233">
      <c r="BO1701">
        <v>41460</v>
      </c>
      <c r="BP1701">
        <v>100.233</v>
      </c>
      <c r="CA1701">
        <v>41460</v>
      </c>
      <c r="CB1701">
        <v>103.55</v>
      </c>
      <c r="CG1701">
        <v>41460</v>
      </c>
      <c r="CH1701">
        <v>104.155</v>
      </c>
      <c r="DE1701">
        <v>41460</v>
      </c>
      <c r="DF1701">
        <v>101.643</v>
      </c>
      <c r="DW1701">
        <v>41460</v>
      </c>
      <c r="DX1701">
        <v>102.54</v>
      </c>
      <c r="EF1701">
        <v>41460</v>
      </c>
      <c r="EG1701">
        <v>108.693</v>
      </c>
      <c r="EU1701">
        <v>41870</v>
      </c>
      <c r="EV1701">
        <v>112.977</v>
      </c>
      <c r="FG1701">
        <v>42226</v>
      </c>
      <c r="FH1701">
        <v>115.733</v>
      </c>
      <c r="FJ1701">
        <v>42340</v>
      </c>
      <c r="FK1701">
        <v>115.66</v>
      </c>
      <c r="GK1701">
        <v>42079</v>
      </c>
      <c r="GL1701">
        <v>131.97</v>
      </c>
      <c r="HL1701">
        <v>41463</v>
      </c>
      <c r="HM1701">
        <v>109.033</v>
      </c>
      <c r="HR1701">
        <v>41465</v>
      </c>
      <c r="HS1701">
        <v>104.958</v>
      </c>
      <c r="HU1701">
        <v>41470</v>
      </c>
      <c r="HV1701">
        <v>85.2</v>
      </c>
      <c r="HX1701">
        <v>41628</v>
      </c>
      <c r="HY1701">
        <v>99.564999999999998</v>
      </c>
    </row>
    <row r="1702" spans="67:233">
      <c r="BO1702">
        <v>41463</v>
      </c>
      <c r="BP1702">
        <v>100.203</v>
      </c>
      <c r="CA1702">
        <v>41463</v>
      </c>
      <c r="CB1702">
        <v>103.61499999999999</v>
      </c>
      <c r="CG1702">
        <v>41463</v>
      </c>
      <c r="CH1702">
        <v>104.19499999999999</v>
      </c>
      <c r="DE1702">
        <v>41463</v>
      </c>
      <c r="DF1702">
        <v>101.75</v>
      </c>
      <c r="DW1702">
        <v>41463</v>
      </c>
      <c r="DX1702">
        <v>102.66</v>
      </c>
      <c r="EF1702">
        <v>41463</v>
      </c>
      <c r="EG1702">
        <v>108.822</v>
      </c>
      <c r="EU1702">
        <v>41871</v>
      </c>
      <c r="EV1702">
        <v>112.988</v>
      </c>
      <c r="FG1702">
        <v>42227</v>
      </c>
      <c r="FH1702">
        <v>115.755</v>
      </c>
      <c r="FJ1702">
        <v>42341</v>
      </c>
      <c r="FK1702">
        <v>114.995</v>
      </c>
      <c r="GK1702">
        <v>42080</v>
      </c>
      <c r="GL1702">
        <v>131.245</v>
      </c>
      <c r="HL1702">
        <v>41464</v>
      </c>
      <c r="HM1702">
        <v>108.51</v>
      </c>
      <c r="HR1702">
        <v>41466</v>
      </c>
      <c r="HS1702">
        <v>104.738</v>
      </c>
      <c r="HU1702">
        <v>41471</v>
      </c>
      <c r="HV1702">
        <v>86.02</v>
      </c>
      <c r="HX1702">
        <v>41631</v>
      </c>
      <c r="HY1702">
        <v>98.733000000000004</v>
      </c>
    </row>
    <row r="1703" spans="67:233">
      <c r="BO1703">
        <v>41464</v>
      </c>
      <c r="BP1703">
        <v>100.208</v>
      </c>
      <c r="CA1703">
        <v>41464</v>
      </c>
      <c r="CB1703">
        <v>103.57</v>
      </c>
      <c r="CG1703">
        <v>41464</v>
      </c>
      <c r="CH1703">
        <v>104.11499999999999</v>
      </c>
      <c r="DE1703">
        <v>41464</v>
      </c>
      <c r="DF1703">
        <v>101.62</v>
      </c>
      <c r="DW1703">
        <v>41464</v>
      </c>
      <c r="DX1703">
        <v>102.455</v>
      </c>
      <c r="EF1703">
        <v>41464</v>
      </c>
      <c r="EG1703">
        <v>108.583</v>
      </c>
      <c r="EU1703">
        <v>41872</v>
      </c>
      <c r="EV1703">
        <v>113.003</v>
      </c>
      <c r="FG1703">
        <v>42228</v>
      </c>
      <c r="FH1703">
        <v>115.613</v>
      </c>
      <c r="FJ1703">
        <v>42342</v>
      </c>
      <c r="FK1703">
        <v>114.91800000000001</v>
      </c>
      <c r="GK1703">
        <v>42081</v>
      </c>
      <c r="GL1703">
        <v>131.04300000000001</v>
      </c>
      <c r="HL1703">
        <v>41465</v>
      </c>
      <c r="HM1703">
        <v>107.94499999999999</v>
      </c>
      <c r="HR1703">
        <v>41467</v>
      </c>
      <c r="HS1703">
        <v>105.595</v>
      </c>
      <c r="HU1703">
        <v>41472</v>
      </c>
      <c r="HV1703">
        <v>85.733000000000004</v>
      </c>
      <c r="HX1703">
        <v>41632</v>
      </c>
      <c r="HY1703">
        <v>98.74</v>
      </c>
    </row>
    <row r="1704" spans="67:233">
      <c r="BO1704">
        <v>41465</v>
      </c>
      <c r="BP1704">
        <v>100.167</v>
      </c>
      <c r="CA1704">
        <v>41465</v>
      </c>
      <c r="CB1704">
        <v>103.398</v>
      </c>
      <c r="CG1704">
        <v>41465</v>
      </c>
      <c r="CH1704">
        <v>103.965</v>
      </c>
      <c r="DE1704">
        <v>41465</v>
      </c>
      <c r="DF1704">
        <v>101.378</v>
      </c>
      <c r="DW1704">
        <v>41465</v>
      </c>
      <c r="DX1704">
        <v>102.17</v>
      </c>
      <c r="EF1704">
        <v>41465</v>
      </c>
      <c r="EG1704">
        <v>108.22499999999999</v>
      </c>
      <c r="EU1704">
        <v>41873</v>
      </c>
      <c r="EV1704">
        <v>113.143</v>
      </c>
      <c r="FG1704">
        <v>42229</v>
      </c>
      <c r="FH1704">
        <v>115.663</v>
      </c>
      <c r="FJ1704">
        <v>42345</v>
      </c>
      <c r="FK1704">
        <v>115.163</v>
      </c>
      <c r="GK1704">
        <v>42082</v>
      </c>
      <c r="GL1704">
        <v>131.15799999999999</v>
      </c>
      <c r="HL1704">
        <v>41466</v>
      </c>
      <c r="HM1704">
        <v>107.863</v>
      </c>
      <c r="HR1704">
        <v>41470</v>
      </c>
      <c r="HS1704">
        <v>106.128</v>
      </c>
      <c r="HU1704">
        <v>41473</v>
      </c>
      <c r="HV1704">
        <v>86.308000000000007</v>
      </c>
      <c r="HX1704">
        <v>41633</v>
      </c>
      <c r="HY1704">
        <v>98.74</v>
      </c>
    </row>
    <row r="1705" spans="67:233">
      <c r="BO1705">
        <v>41466</v>
      </c>
      <c r="BP1705">
        <v>100.15300000000001</v>
      </c>
      <c r="CA1705">
        <v>41466</v>
      </c>
      <c r="CB1705">
        <v>103.37</v>
      </c>
      <c r="CG1705">
        <v>41466</v>
      </c>
      <c r="CH1705">
        <v>103.935</v>
      </c>
      <c r="DE1705">
        <v>41466</v>
      </c>
      <c r="DF1705">
        <v>101.32</v>
      </c>
      <c r="DW1705">
        <v>41466</v>
      </c>
      <c r="DX1705">
        <v>102.068</v>
      </c>
      <c r="EF1705">
        <v>41466</v>
      </c>
      <c r="EG1705">
        <v>108.128</v>
      </c>
      <c r="EU1705">
        <v>41876</v>
      </c>
      <c r="EV1705">
        <v>113.545</v>
      </c>
      <c r="FG1705">
        <v>42230</v>
      </c>
      <c r="FH1705">
        <v>115.51300000000001</v>
      </c>
      <c r="FJ1705">
        <v>42346</v>
      </c>
      <c r="FK1705">
        <v>115.13800000000001</v>
      </c>
      <c r="GK1705">
        <v>42083</v>
      </c>
      <c r="GL1705">
        <v>131.82300000000001</v>
      </c>
      <c r="HL1705">
        <v>41467</v>
      </c>
      <c r="HM1705">
        <v>108.613</v>
      </c>
      <c r="HR1705">
        <v>41471</v>
      </c>
      <c r="HS1705">
        <v>107.035</v>
      </c>
      <c r="HU1705">
        <v>41474</v>
      </c>
      <c r="HV1705">
        <v>86.305000000000007</v>
      </c>
      <c r="HX1705">
        <v>41634</v>
      </c>
      <c r="HY1705">
        <v>98.74</v>
      </c>
    </row>
    <row r="1706" spans="67:233">
      <c r="BO1706">
        <v>41467</v>
      </c>
      <c r="BP1706">
        <v>100.143</v>
      </c>
      <c r="CA1706">
        <v>41467</v>
      </c>
      <c r="CB1706">
        <v>103.333</v>
      </c>
      <c r="CG1706">
        <v>41467</v>
      </c>
      <c r="CH1706">
        <v>103.95</v>
      </c>
      <c r="DE1706">
        <v>41467</v>
      </c>
      <c r="DF1706">
        <v>101.298</v>
      </c>
      <c r="DW1706">
        <v>41467</v>
      </c>
      <c r="DX1706">
        <v>102.095</v>
      </c>
      <c r="EF1706">
        <v>41467</v>
      </c>
      <c r="EG1706">
        <v>108.158</v>
      </c>
      <c r="EU1706">
        <v>41877</v>
      </c>
      <c r="EV1706">
        <v>113.553</v>
      </c>
      <c r="FG1706">
        <v>42233</v>
      </c>
      <c r="FH1706">
        <v>115.625</v>
      </c>
      <c r="FJ1706">
        <v>42347</v>
      </c>
      <c r="FK1706">
        <v>115.02</v>
      </c>
      <c r="GK1706">
        <v>42086</v>
      </c>
      <c r="GL1706">
        <v>131.048</v>
      </c>
      <c r="HL1706">
        <v>41470</v>
      </c>
      <c r="HM1706">
        <v>109.318</v>
      </c>
      <c r="HR1706">
        <v>41472</v>
      </c>
      <c r="HS1706">
        <v>106.645</v>
      </c>
      <c r="HU1706">
        <v>41477</v>
      </c>
      <c r="HV1706">
        <v>86.942999999999998</v>
      </c>
      <c r="HX1706">
        <v>41635</v>
      </c>
      <c r="HY1706">
        <v>98.768000000000001</v>
      </c>
    </row>
    <row r="1707" spans="67:233">
      <c r="BO1707">
        <v>41470</v>
      </c>
      <c r="BP1707">
        <v>100.125</v>
      </c>
      <c r="CA1707">
        <v>41470</v>
      </c>
      <c r="CB1707">
        <v>103.36499999999999</v>
      </c>
      <c r="CG1707">
        <v>41470</v>
      </c>
      <c r="CH1707">
        <v>103.91500000000001</v>
      </c>
      <c r="DE1707">
        <v>41470</v>
      </c>
      <c r="DF1707">
        <v>101.383</v>
      </c>
      <c r="DW1707">
        <v>41470</v>
      </c>
      <c r="DX1707">
        <v>102.285</v>
      </c>
      <c r="EF1707">
        <v>41470</v>
      </c>
      <c r="EG1707">
        <v>108.383</v>
      </c>
      <c r="EU1707">
        <v>41878</v>
      </c>
      <c r="EV1707">
        <v>113.283</v>
      </c>
      <c r="FG1707">
        <v>42234</v>
      </c>
      <c r="FH1707">
        <v>115.453</v>
      </c>
      <c r="FJ1707">
        <v>42348</v>
      </c>
      <c r="FK1707">
        <v>114.973</v>
      </c>
      <c r="GK1707">
        <v>42087</v>
      </c>
      <c r="GL1707">
        <v>130.678</v>
      </c>
      <c r="HL1707">
        <v>41471</v>
      </c>
      <c r="HM1707">
        <v>110.148</v>
      </c>
      <c r="HR1707">
        <v>41473</v>
      </c>
      <c r="HS1707">
        <v>107.325</v>
      </c>
      <c r="HU1707">
        <v>41478</v>
      </c>
      <c r="HV1707">
        <v>86.16</v>
      </c>
      <c r="HX1707">
        <v>41638</v>
      </c>
      <c r="HY1707">
        <v>99.658000000000001</v>
      </c>
    </row>
    <row r="1708" spans="67:233">
      <c r="BO1708">
        <v>41471</v>
      </c>
      <c r="BP1708">
        <v>100.128</v>
      </c>
      <c r="CA1708">
        <v>41471</v>
      </c>
      <c r="CB1708">
        <v>103.35299999999999</v>
      </c>
      <c r="CG1708">
        <v>41471</v>
      </c>
      <c r="CH1708">
        <v>103.988</v>
      </c>
      <c r="DE1708">
        <v>41471</v>
      </c>
      <c r="DF1708">
        <v>101.455</v>
      </c>
      <c r="DW1708">
        <v>41471</v>
      </c>
      <c r="DX1708">
        <v>102.355</v>
      </c>
      <c r="EF1708">
        <v>41471</v>
      </c>
      <c r="EG1708">
        <v>108.468</v>
      </c>
      <c r="EU1708">
        <v>41879</v>
      </c>
      <c r="EV1708">
        <v>112.91</v>
      </c>
      <c r="FG1708">
        <v>42235</v>
      </c>
      <c r="FH1708">
        <v>115.43300000000001</v>
      </c>
      <c r="FJ1708">
        <v>42349</v>
      </c>
      <c r="FK1708">
        <v>114.887</v>
      </c>
      <c r="GK1708">
        <v>42088</v>
      </c>
      <c r="GL1708">
        <v>130.66</v>
      </c>
      <c r="HL1708">
        <v>41472</v>
      </c>
      <c r="HM1708">
        <v>109.803</v>
      </c>
      <c r="HR1708">
        <v>41474</v>
      </c>
      <c r="HS1708">
        <v>107.34</v>
      </c>
      <c r="HU1708">
        <v>41479</v>
      </c>
      <c r="HV1708">
        <v>86.32</v>
      </c>
      <c r="HX1708">
        <v>41639</v>
      </c>
      <c r="HY1708">
        <v>99.795000000000002</v>
      </c>
    </row>
    <row r="1709" spans="67:233">
      <c r="BO1709">
        <v>41472</v>
      </c>
      <c r="BP1709">
        <v>100.08499999999999</v>
      </c>
      <c r="CA1709">
        <v>41472</v>
      </c>
      <c r="CB1709">
        <v>103.31</v>
      </c>
      <c r="CG1709">
        <v>41472</v>
      </c>
      <c r="CH1709">
        <v>103.893</v>
      </c>
      <c r="DE1709">
        <v>41472</v>
      </c>
      <c r="DF1709">
        <v>101.35299999999999</v>
      </c>
      <c r="DW1709">
        <v>41472</v>
      </c>
      <c r="DX1709">
        <v>102.235</v>
      </c>
      <c r="EF1709">
        <v>41472</v>
      </c>
      <c r="EG1709">
        <v>108.292</v>
      </c>
      <c r="EU1709">
        <v>41880</v>
      </c>
      <c r="EV1709">
        <v>112.983</v>
      </c>
      <c r="FG1709">
        <v>42236</v>
      </c>
      <c r="FH1709">
        <v>115.355</v>
      </c>
      <c r="FJ1709">
        <v>42352</v>
      </c>
      <c r="FK1709">
        <v>114.613</v>
      </c>
      <c r="GK1709">
        <v>42089</v>
      </c>
      <c r="GL1709">
        <v>130.80500000000001</v>
      </c>
      <c r="HL1709">
        <v>41473</v>
      </c>
      <c r="HM1709">
        <v>110.46299999999999</v>
      </c>
      <c r="HR1709">
        <v>41477</v>
      </c>
      <c r="HS1709">
        <v>108.033</v>
      </c>
      <c r="HU1709">
        <v>41480</v>
      </c>
      <c r="HV1709">
        <v>86.423000000000002</v>
      </c>
      <c r="HX1709">
        <v>41640</v>
      </c>
      <c r="HY1709">
        <v>99.795000000000002</v>
      </c>
    </row>
    <row r="1710" spans="67:233">
      <c r="BO1710">
        <v>41473</v>
      </c>
      <c r="BP1710">
        <v>100.075</v>
      </c>
      <c r="CA1710">
        <v>41473</v>
      </c>
      <c r="CB1710">
        <v>103.352</v>
      </c>
      <c r="CG1710">
        <v>41473</v>
      </c>
      <c r="CH1710">
        <v>103.99</v>
      </c>
      <c r="DE1710">
        <v>41473</v>
      </c>
      <c r="DF1710">
        <v>101.605</v>
      </c>
      <c r="DW1710">
        <v>41473</v>
      </c>
      <c r="DX1710">
        <v>102.55</v>
      </c>
      <c r="EF1710">
        <v>41473</v>
      </c>
      <c r="EG1710">
        <v>108.633</v>
      </c>
      <c r="EU1710">
        <v>41883</v>
      </c>
      <c r="EV1710">
        <v>112.995</v>
      </c>
      <c r="FG1710">
        <v>42237</v>
      </c>
      <c r="FH1710">
        <v>115.255</v>
      </c>
      <c r="FJ1710">
        <v>42353</v>
      </c>
      <c r="FK1710">
        <v>114.498</v>
      </c>
      <c r="GK1710">
        <v>42090</v>
      </c>
      <c r="GL1710">
        <v>130.19300000000001</v>
      </c>
      <c r="HL1710">
        <v>41474</v>
      </c>
      <c r="HM1710">
        <v>110.31</v>
      </c>
      <c r="HR1710">
        <v>41478</v>
      </c>
      <c r="HS1710">
        <v>107.29</v>
      </c>
      <c r="HU1710">
        <v>41481</v>
      </c>
      <c r="HV1710">
        <v>86.82</v>
      </c>
      <c r="HX1710">
        <v>41641</v>
      </c>
      <c r="HY1710">
        <v>101.208</v>
      </c>
    </row>
    <row r="1711" spans="67:233">
      <c r="BO1711">
        <v>41474</v>
      </c>
      <c r="BP1711">
        <v>100.065</v>
      </c>
      <c r="CA1711">
        <v>41474</v>
      </c>
      <c r="CB1711">
        <v>103.37</v>
      </c>
      <c r="CG1711">
        <v>41474</v>
      </c>
      <c r="CH1711">
        <v>104.01</v>
      </c>
      <c r="DE1711">
        <v>41474</v>
      </c>
      <c r="DF1711">
        <v>101.63500000000001</v>
      </c>
      <c r="DW1711">
        <v>41474</v>
      </c>
      <c r="DX1711">
        <v>102.6</v>
      </c>
      <c r="EF1711">
        <v>41474</v>
      </c>
      <c r="EG1711">
        <v>108.697</v>
      </c>
      <c r="EU1711">
        <v>41884</v>
      </c>
      <c r="EV1711">
        <v>112.97</v>
      </c>
      <c r="FG1711">
        <v>42240</v>
      </c>
      <c r="FH1711">
        <v>115.113</v>
      </c>
      <c r="FJ1711">
        <v>42354</v>
      </c>
      <c r="FK1711">
        <v>114.49299999999999</v>
      </c>
      <c r="GK1711">
        <v>42093</v>
      </c>
      <c r="GL1711">
        <v>130.577</v>
      </c>
      <c r="HL1711">
        <v>41477</v>
      </c>
      <c r="HM1711">
        <v>111.063</v>
      </c>
      <c r="HR1711">
        <v>41479</v>
      </c>
      <c r="HS1711">
        <v>107.423</v>
      </c>
      <c r="HU1711">
        <v>41484</v>
      </c>
      <c r="HV1711">
        <v>86.444999999999993</v>
      </c>
      <c r="HX1711">
        <v>41642</v>
      </c>
      <c r="HY1711">
        <v>102.24299999999999</v>
      </c>
    </row>
    <row r="1712" spans="67:233">
      <c r="BO1712">
        <v>41477</v>
      </c>
      <c r="BP1712">
        <v>100.05500000000001</v>
      </c>
      <c r="CA1712">
        <v>41477</v>
      </c>
      <c r="CB1712">
        <v>103.398</v>
      </c>
      <c r="CG1712">
        <v>41477</v>
      </c>
      <c r="CH1712">
        <v>104.08</v>
      </c>
      <c r="DE1712">
        <v>41477</v>
      </c>
      <c r="DF1712">
        <v>101.82299999999999</v>
      </c>
      <c r="DW1712">
        <v>41477</v>
      </c>
      <c r="DX1712">
        <v>102.893</v>
      </c>
      <c r="EF1712">
        <v>41477</v>
      </c>
      <c r="EG1712">
        <v>109.038</v>
      </c>
      <c r="EU1712">
        <v>41885</v>
      </c>
      <c r="EV1712">
        <v>113.02500000000001</v>
      </c>
      <c r="FG1712">
        <v>42241</v>
      </c>
      <c r="FH1712">
        <v>114.95</v>
      </c>
      <c r="FJ1712">
        <v>42355</v>
      </c>
      <c r="FK1712">
        <v>114.512</v>
      </c>
      <c r="GK1712">
        <v>42094</v>
      </c>
      <c r="GL1712">
        <v>131.078</v>
      </c>
      <c r="HL1712">
        <v>41478</v>
      </c>
      <c r="HM1712">
        <v>110.203</v>
      </c>
      <c r="HR1712">
        <v>41480</v>
      </c>
      <c r="HS1712">
        <v>107.518</v>
      </c>
      <c r="HU1712">
        <v>41485</v>
      </c>
      <c r="HV1712">
        <v>86.38</v>
      </c>
      <c r="HX1712">
        <v>41645</v>
      </c>
      <c r="HY1712">
        <v>101.785</v>
      </c>
    </row>
    <row r="1713" spans="67:233">
      <c r="BO1713">
        <v>41478</v>
      </c>
      <c r="BP1713">
        <v>100.045</v>
      </c>
      <c r="CA1713">
        <v>41478</v>
      </c>
      <c r="CB1713">
        <v>103.355</v>
      </c>
      <c r="CG1713">
        <v>41478</v>
      </c>
      <c r="CH1713">
        <v>104</v>
      </c>
      <c r="DE1713">
        <v>41478</v>
      </c>
      <c r="DF1713">
        <v>101.733</v>
      </c>
      <c r="DW1713">
        <v>41478</v>
      </c>
      <c r="DX1713">
        <v>102.785</v>
      </c>
      <c r="EF1713">
        <v>41478</v>
      </c>
      <c r="EG1713">
        <v>108.878</v>
      </c>
      <c r="EU1713">
        <v>41886</v>
      </c>
      <c r="EV1713">
        <v>113.375</v>
      </c>
      <c r="FG1713">
        <v>42242</v>
      </c>
      <c r="FH1713">
        <v>114.9</v>
      </c>
      <c r="FJ1713">
        <v>42356</v>
      </c>
      <c r="FK1713">
        <v>114.583</v>
      </c>
      <c r="GK1713">
        <v>42095</v>
      </c>
      <c r="GL1713">
        <v>131.095</v>
      </c>
      <c r="HL1713">
        <v>41479</v>
      </c>
      <c r="HM1713">
        <v>110.477</v>
      </c>
      <c r="HR1713">
        <v>41481</v>
      </c>
      <c r="HS1713">
        <v>108.02</v>
      </c>
      <c r="HU1713">
        <v>41486</v>
      </c>
      <c r="HV1713">
        <v>86.594999999999999</v>
      </c>
      <c r="HX1713">
        <v>41646</v>
      </c>
      <c r="HY1713">
        <v>102.925</v>
      </c>
    </row>
    <row r="1714" spans="67:233">
      <c r="BO1714">
        <v>41479</v>
      </c>
      <c r="BP1714">
        <v>100.01</v>
      </c>
      <c r="CA1714">
        <v>41479</v>
      </c>
      <c r="CB1714">
        <v>103.352</v>
      </c>
      <c r="CG1714">
        <v>41479</v>
      </c>
      <c r="CH1714">
        <v>104.02500000000001</v>
      </c>
      <c r="DE1714">
        <v>41479</v>
      </c>
      <c r="DF1714">
        <v>101.83499999999999</v>
      </c>
      <c r="DW1714">
        <v>41479</v>
      </c>
      <c r="DX1714">
        <v>102.94499999999999</v>
      </c>
      <c r="EF1714">
        <v>41479</v>
      </c>
      <c r="EG1714">
        <v>109.068</v>
      </c>
      <c r="EU1714">
        <v>41887</v>
      </c>
      <c r="EV1714">
        <v>113.705</v>
      </c>
      <c r="FG1714">
        <v>42243</v>
      </c>
      <c r="FH1714">
        <v>114.97499999999999</v>
      </c>
      <c r="FJ1714">
        <v>42359</v>
      </c>
      <c r="FK1714">
        <v>114.453</v>
      </c>
      <c r="GK1714">
        <v>42096</v>
      </c>
      <c r="GL1714">
        <v>130.935</v>
      </c>
      <c r="HL1714">
        <v>41480</v>
      </c>
      <c r="HM1714">
        <v>110.613</v>
      </c>
      <c r="HR1714">
        <v>41484</v>
      </c>
      <c r="HS1714">
        <v>107.373</v>
      </c>
      <c r="HU1714">
        <v>41487</v>
      </c>
      <c r="HV1714">
        <v>87.076999999999998</v>
      </c>
      <c r="HX1714">
        <v>41647</v>
      </c>
      <c r="HY1714">
        <v>103.163</v>
      </c>
    </row>
    <row r="1715" spans="67:233">
      <c r="BO1715">
        <v>41480</v>
      </c>
      <c r="BP1715">
        <v>100.012</v>
      </c>
      <c r="CA1715">
        <v>41480</v>
      </c>
      <c r="CB1715">
        <v>103.348</v>
      </c>
      <c r="CG1715">
        <v>41480</v>
      </c>
      <c r="CH1715">
        <v>104.02500000000001</v>
      </c>
      <c r="DE1715">
        <v>41480</v>
      </c>
      <c r="DF1715">
        <v>101.843</v>
      </c>
      <c r="DW1715">
        <v>41480</v>
      </c>
      <c r="DX1715">
        <v>102.97499999999999</v>
      </c>
      <c r="EF1715">
        <v>41480</v>
      </c>
      <c r="EG1715">
        <v>109.12</v>
      </c>
      <c r="EU1715">
        <v>41890</v>
      </c>
      <c r="EV1715">
        <v>113.43300000000001</v>
      </c>
      <c r="FG1715">
        <v>42244</v>
      </c>
      <c r="FH1715">
        <v>114.968</v>
      </c>
      <c r="FJ1715">
        <v>42360</v>
      </c>
      <c r="FK1715">
        <v>114.425</v>
      </c>
      <c r="GK1715">
        <v>42097</v>
      </c>
      <c r="GL1715">
        <v>130.935</v>
      </c>
      <c r="HL1715">
        <v>41481</v>
      </c>
      <c r="HM1715">
        <v>110.938</v>
      </c>
      <c r="HR1715">
        <v>41485</v>
      </c>
      <c r="HS1715">
        <v>107.49299999999999</v>
      </c>
      <c r="HU1715">
        <v>41488</v>
      </c>
      <c r="HV1715">
        <v>87.242999999999995</v>
      </c>
      <c r="HX1715">
        <v>41648</v>
      </c>
      <c r="HY1715">
        <v>103.325</v>
      </c>
    </row>
    <row r="1716" spans="67:233">
      <c r="BO1716">
        <v>41481</v>
      </c>
      <c r="BP1716">
        <v>100.01</v>
      </c>
      <c r="CA1716">
        <v>41481</v>
      </c>
      <c r="CB1716">
        <v>103.355</v>
      </c>
      <c r="CG1716">
        <v>41481</v>
      </c>
      <c r="CH1716">
        <v>103.98</v>
      </c>
      <c r="DE1716">
        <v>41481</v>
      </c>
      <c r="DF1716">
        <v>101.79300000000001</v>
      </c>
      <c r="DW1716">
        <v>41481</v>
      </c>
      <c r="DX1716">
        <v>102.923</v>
      </c>
      <c r="EF1716">
        <v>41481</v>
      </c>
      <c r="EG1716">
        <v>109.033</v>
      </c>
      <c r="EU1716">
        <v>41891</v>
      </c>
      <c r="EV1716">
        <v>113.098</v>
      </c>
      <c r="FG1716">
        <v>42247</v>
      </c>
      <c r="FH1716">
        <v>114.943</v>
      </c>
      <c r="FJ1716">
        <v>42361</v>
      </c>
      <c r="FK1716">
        <v>114.345</v>
      </c>
      <c r="GK1716">
        <v>42100</v>
      </c>
      <c r="GL1716">
        <v>130.935</v>
      </c>
      <c r="HL1716">
        <v>41484</v>
      </c>
      <c r="HM1716">
        <v>110.398</v>
      </c>
      <c r="HR1716">
        <v>41486</v>
      </c>
      <c r="HS1716">
        <v>107.71299999999999</v>
      </c>
      <c r="HU1716">
        <v>41491</v>
      </c>
      <c r="HV1716">
        <v>86.99</v>
      </c>
      <c r="HX1716">
        <v>41649</v>
      </c>
      <c r="HY1716">
        <v>103.313</v>
      </c>
    </row>
    <row r="1717" spans="67:233">
      <c r="BO1717">
        <v>41484</v>
      </c>
      <c r="BP1717">
        <v>100.01300000000001</v>
      </c>
      <c r="CA1717">
        <v>41484</v>
      </c>
      <c r="CB1717">
        <v>103.345</v>
      </c>
      <c r="CG1717">
        <v>41484</v>
      </c>
      <c r="CH1717">
        <v>103.96299999999999</v>
      </c>
      <c r="DE1717">
        <v>41484</v>
      </c>
      <c r="DF1717">
        <v>101.643</v>
      </c>
      <c r="DW1717">
        <v>41484</v>
      </c>
      <c r="DX1717">
        <v>102.73</v>
      </c>
      <c r="EF1717">
        <v>41484</v>
      </c>
      <c r="EG1717">
        <v>108.803</v>
      </c>
      <c r="EU1717">
        <v>41892</v>
      </c>
      <c r="EV1717">
        <v>112.89</v>
      </c>
      <c r="FG1717">
        <v>42248</v>
      </c>
      <c r="FH1717">
        <v>114.83499999999999</v>
      </c>
      <c r="FJ1717">
        <v>42362</v>
      </c>
      <c r="FK1717">
        <v>114.30500000000001</v>
      </c>
      <c r="GK1717">
        <v>42101</v>
      </c>
      <c r="GL1717">
        <v>131.38499999999999</v>
      </c>
      <c r="HL1717">
        <v>41485</v>
      </c>
      <c r="HM1717">
        <v>110.483</v>
      </c>
      <c r="HR1717">
        <v>41487</v>
      </c>
      <c r="HS1717">
        <v>108.34</v>
      </c>
      <c r="HU1717">
        <v>41492</v>
      </c>
      <c r="HV1717">
        <v>87.185000000000002</v>
      </c>
      <c r="HX1717">
        <v>41652</v>
      </c>
      <c r="HY1717">
        <v>103.34</v>
      </c>
    </row>
    <row r="1718" spans="67:233">
      <c r="BO1718">
        <v>41485</v>
      </c>
      <c r="BP1718">
        <v>100.01300000000001</v>
      </c>
      <c r="CA1718">
        <v>41485</v>
      </c>
      <c r="CB1718">
        <v>103.398</v>
      </c>
      <c r="CG1718">
        <v>41485</v>
      </c>
      <c r="CH1718">
        <v>103.97499999999999</v>
      </c>
      <c r="DE1718">
        <v>41485</v>
      </c>
      <c r="DF1718">
        <v>101.648</v>
      </c>
      <c r="DW1718">
        <v>41485</v>
      </c>
      <c r="DX1718">
        <v>102.785</v>
      </c>
      <c r="EF1718">
        <v>41485</v>
      </c>
      <c r="EG1718">
        <v>108.878</v>
      </c>
      <c r="EU1718">
        <v>41893</v>
      </c>
      <c r="EV1718">
        <v>112.80500000000001</v>
      </c>
      <c r="FG1718">
        <v>42249</v>
      </c>
      <c r="FH1718">
        <v>114.848</v>
      </c>
      <c r="FJ1718">
        <v>42363</v>
      </c>
      <c r="FK1718">
        <v>114.30500000000001</v>
      </c>
      <c r="GK1718">
        <v>42102</v>
      </c>
      <c r="GL1718">
        <v>131.19800000000001</v>
      </c>
      <c r="HL1718">
        <v>41486</v>
      </c>
      <c r="HM1718">
        <v>110.623</v>
      </c>
      <c r="HR1718">
        <v>41488</v>
      </c>
      <c r="HS1718">
        <v>108.69499999999999</v>
      </c>
      <c r="HU1718">
        <v>41493</v>
      </c>
      <c r="HV1718">
        <v>87.295000000000002</v>
      </c>
      <c r="HX1718">
        <v>41653</v>
      </c>
      <c r="HY1718">
        <v>103.483</v>
      </c>
    </row>
    <row r="1719" spans="67:233">
      <c r="CA1719">
        <v>41486</v>
      </c>
      <c r="CB1719">
        <v>103.405</v>
      </c>
      <c r="CG1719">
        <v>41486</v>
      </c>
      <c r="CH1719">
        <v>103.97799999999999</v>
      </c>
      <c r="DE1719">
        <v>41486</v>
      </c>
      <c r="DF1719">
        <v>101.673</v>
      </c>
      <c r="DW1719">
        <v>41486</v>
      </c>
      <c r="DX1719">
        <v>102.795</v>
      </c>
      <c r="EF1719">
        <v>41486</v>
      </c>
      <c r="EG1719">
        <v>108.9</v>
      </c>
      <c r="EU1719">
        <v>41894</v>
      </c>
      <c r="EV1719">
        <v>112.678</v>
      </c>
      <c r="FG1719">
        <v>42250</v>
      </c>
      <c r="FH1719">
        <v>115.033</v>
      </c>
      <c r="FJ1719">
        <v>42366</v>
      </c>
      <c r="FK1719">
        <v>114.55800000000001</v>
      </c>
      <c r="GK1719">
        <v>42103</v>
      </c>
      <c r="GL1719">
        <v>130.72300000000001</v>
      </c>
      <c r="HL1719">
        <v>41487</v>
      </c>
      <c r="HM1719">
        <v>111.18</v>
      </c>
      <c r="HR1719">
        <v>41491</v>
      </c>
      <c r="HS1719">
        <v>108.27800000000001</v>
      </c>
      <c r="HU1719">
        <v>41494</v>
      </c>
      <c r="HV1719">
        <v>87.802999999999997</v>
      </c>
      <c r="HX1719">
        <v>41654</v>
      </c>
      <c r="HY1719">
        <v>104.205</v>
      </c>
    </row>
    <row r="1720" spans="67:233">
      <c r="CA1720">
        <v>41487</v>
      </c>
      <c r="CB1720">
        <v>103.425</v>
      </c>
      <c r="CG1720">
        <v>41487</v>
      </c>
      <c r="CH1720">
        <v>103.99</v>
      </c>
      <c r="DE1720">
        <v>41487</v>
      </c>
      <c r="DF1720">
        <v>101.74299999999999</v>
      </c>
      <c r="DW1720">
        <v>41487</v>
      </c>
      <c r="DX1720">
        <v>102.94499999999999</v>
      </c>
      <c r="EF1720">
        <v>41487</v>
      </c>
      <c r="EG1720">
        <v>109.035</v>
      </c>
      <c r="EU1720">
        <v>41897</v>
      </c>
      <c r="EV1720">
        <v>112.67</v>
      </c>
      <c r="FG1720">
        <v>42251</v>
      </c>
      <c r="FH1720">
        <v>115.148</v>
      </c>
      <c r="FJ1720">
        <v>42367</v>
      </c>
      <c r="FK1720">
        <v>114.545</v>
      </c>
      <c r="GK1720">
        <v>42104</v>
      </c>
      <c r="GL1720">
        <v>130.85</v>
      </c>
      <c r="HL1720">
        <v>41488</v>
      </c>
      <c r="HM1720">
        <v>111.473</v>
      </c>
      <c r="HR1720">
        <v>41492</v>
      </c>
      <c r="HS1720">
        <v>108.488</v>
      </c>
      <c r="HU1720">
        <v>41495</v>
      </c>
      <c r="HV1720">
        <v>87.828000000000003</v>
      </c>
      <c r="HX1720">
        <v>41655</v>
      </c>
      <c r="HY1720">
        <v>104.735</v>
      </c>
    </row>
    <row r="1721" spans="67:233">
      <c r="CA1721">
        <v>41488</v>
      </c>
      <c r="CB1721">
        <v>103.45</v>
      </c>
      <c r="CG1721">
        <v>41488</v>
      </c>
      <c r="CH1721">
        <v>104.068</v>
      </c>
      <c r="DE1721">
        <v>41488</v>
      </c>
      <c r="DF1721">
        <v>101.863</v>
      </c>
      <c r="DW1721">
        <v>41488</v>
      </c>
      <c r="DX1721">
        <v>103.145</v>
      </c>
      <c r="EF1721">
        <v>41488</v>
      </c>
      <c r="EG1721">
        <v>109.298</v>
      </c>
      <c r="EU1721">
        <v>41898</v>
      </c>
      <c r="EV1721">
        <v>112.667</v>
      </c>
      <c r="FG1721">
        <v>42254</v>
      </c>
      <c r="FH1721">
        <v>114.938</v>
      </c>
      <c r="FJ1721">
        <v>42368</v>
      </c>
      <c r="FK1721">
        <v>114.595</v>
      </c>
      <c r="GK1721">
        <v>42107</v>
      </c>
      <c r="GL1721">
        <v>130.58500000000001</v>
      </c>
      <c r="HL1721">
        <v>41491</v>
      </c>
      <c r="HM1721">
        <v>111.113</v>
      </c>
      <c r="HR1721">
        <v>41493</v>
      </c>
      <c r="HS1721">
        <v>108.598</v>
      </c>
      <c r="HU1721">
        <v>41498</v>
      </c>
      <c r="HV1721">
        <v>87.864999999999995</v>
      </c>
      <c r="HX1721">
        <v>41656</v>
      </c>
      <c r="HY1721">
        <v>105.25</v>
      </c>
    </row>
    <row r="1722" spans="67:233">
      <c r="CA1722">
        <v>41491</v>
      </c>
      <c r="CB1722">
        <v>103.40300000000001</v>
      </c>
      <c r="CG1722">
        <v>41491</v>
      </c>
      <c r="CH1722">
        <v>104.03</v>
      </c>
      <c r="DE1722">
        <v>41491</v>
      </c>
      <c r="DF1722">
        <v>101.825</v>
      </c>
      <c r="DW1722">
        <v>41491</v>
      </c>
      <c r="DX1722">
        <v>103.102</v>
      </c>
      <c r="EF1722">
        <v>41491</v>
      </c>
      <c r="EG1722">
        <v>109.24</v>
      </c>
      <c r="EU1722">
        <v>41899</v>
      </c>
      <c r="EV1722">
        <v>112.878</v>
      </c>
      <c r="FG1722">
        <v>42255</v>
      </c>
      <c r="FH1722">
        <v>115.19</v>
      </c>
      <c r="FJ1722">
        <v>42369</v>
      </c>
      <c r="FK1722">
        <v>114.595</v>
      </c>
      <c r="GK1722">
        <v>42108</v>
      </c>
      <c r="GL1722">
        <v>130.233</v>
      </c>
      <c r="HL1722">
        <v>41492</v>
      </c>
      <c r="HM1722">
        <v>111.223</v>
      </c>
      <c r="HR1722">
        <v>41494</v>
      </c>
      <c r="HS1722">
        <v>109.193</v>
      </c>
      <c r="HU1722">
        <v>41499</v>
      </c>
      <c r="HV1722">
        <v>87.558000000000007</v>
      </c>
      <c r="HX1722">
        <v>41659</v>
      </c>
      <c r="HY1722">
        <v>105.7</v>
      </c>
    </row>
    <row r="1723" spans="67:233">
      <c r="CA1723">
        <v>41492</v>
      </c>
      <c r="CB1723">
        <v>103.428</v>
      </c>
      <c r="CG1723">
        <v>41492</v>
      </c>
      <c r="CH1723">
        <v>104.048</v>
      </c>
      <c r="DE1723">
        <v>41492</v>
      </c>
      <c r="DF1723">
        <v>101.88500000000001</v>
      </c>
      <c r="DW1723">
        <v>41492</v>
      </c>
      <c r="DX1723">
        <v>103.215</v>
      </c>
      <c r="EF1723">
        <v>41492</v>
      </c>
      <c r="EG1723">
        <v>109.345</v>
      </c>
      <c r="EU1723">
        <v>41900</v>
      </c>
      <c r="EV1723">
        <v>112.875</v>
      </c>
      <c r="FG1723">
        <v>42256</v>
      </c>
      <c r="FH1723">
        <v>115.14</v>
      </c>
      <c r="GK1723">
        <v>42109</v>
      </c>
      <c r="GL1723">
        <v>130.512</v>
      </c>
      <c r="HL1723">
        <v>41493</v>
      </c>
      <c r="HM1723">
        <v>111.38</v>
      </c>
      <c r="HR1723">
        <v>41495</v>
      </c>
      <c r="HS1723">
        <v>109.193</v>
      </c>
      <c r="HU1723">
        <v>41500</v>
      </c>
      <c r="HV1723">
        <v>88.462999999999994</v>
      </c>
      <c r="HX1723">
        <v>41660</v>
      </c>
      <c r="HY1723">
        <v>105.102</v>
      </c>
    </row>
    <row r="1724" spans="67:233">
      <c r="CA1724">
        <v>41493</v>
      </c>
      <c r="CB1724">
        <v>103.383</v>
      </c>
      <c r="CG1724">
        <v>41493</v>
      </c>
      <c r="CH1724">
        <v>104.053</v>
      </c>
      <c r="DE1724">
        <v>41493</v>
      </c>
      <c r="DF1724">
        <v>101.91500000000001</v>
      </c>
      <c r="DW1724">
        <v>41493</v>
      </c>
      <c r="DX1724">
        <v>103.22499999999999</v>
      </c>
      <c r="EF1724">
        <v>41493</v>
      </c>
      <c r="EG1724">
        <v>109.345</v>
      </c>
      <c r="EU1724">
        <v>41901</v>
      </c>
      <c r="EV1724">
        <v>113.193</v>
      </c>
      <c r="FG1724">
        <v>42257</v>
      </c>
      <c r="FH1724">
        <v>115.03</v>
      </c>
      <c r="GK1724">
        <v>42110</v>
      </c>
      <c r="GL1724">
        <v>129.60499999999999</v>
      </c>
      <c r="HL1724">
        <v>41494</v>
      </c>
      <c r="HM1724">
        <v>111.923</v>
      </c>
      <c r="HR1724">
        <v>41498</v>
      </c>
      <c r="HS1724">
        <v>109.233</v>
      </c>
      <c r="HU1724">
        <v>41501</v>
      </c>
      <c r="HV1724">
        <v>87.983000000000004</v>
      </c>
      <c r="HX1724">
        <v>41661</v>
      </c>
      <c r="HY1724">
        <v>104.947</v>
      </c>
    </row>
    <row r="1725" spans="67:233">
      <c r="CA1725">
        <v>41494</v>
      </c>
      <c r="CB1725">
        <v>103.41</v>
      </c>
      <c r="CG1725">
        <v>41494</v>
      </c>
      <c r="CH1725">
        <v>104.12</v>
      </c>
      <c r="DE1725">
        <v>41494</v>
      </c>
      <c r="DF1725">
        <v>102.005</v>
      </c>
      <c r="DW1725">
        <v>41494</v>
      </c>
      <c r="DX1725">
        <v>103.355</v>
      </c>
      <c r="EF1725">
        <v>41494</v>
      </c>
      <c r="EG1725">
        <v>109.483</v>
      </c>
      <c r="EU1725">
        <v>41904</v>
      </c>
      <c r="EV1725">
        <v>113.125</v>
      </c>
      <c r="FG1725">
        <v>42258</v>
      </c>
      <c r="FH1725">
        <v>114.96299999999999</v>
      </c>
      <c r="GK1725">
        <v>42111</v>
      </c>
      <c r="GL1725">
        <v>128.67500000000001</v>
      </c>
      <c r="HL1725">
        <v>41495</v>
      </c>
      <c r="HM1725">
        <v>111.953</v>
      </c>
      <c r="HR1725">
        <v>41499</v>
      </c>
      <c r="HS1725">
        <v>109.003</v>
      </c>
      <c r="HU1725">
        <v>41502</v>
      </c>
      <c r="HV1725">
        <v>89.23</v>
      </c>
      <c r="HX1725">
        <v>41662</v>
      </c>
      <c r="HY1725">
        <v>104.49299999999999</v>
      </c>
    </row>
    <row r="1726" spans="67:233">
      <c r="CA1726">
        <v>41495</v>
      </c>
      <c r="CB1726">
        <v>103.435</v>
      </c>
      <c r="CG1726">
        <v>41495</v>
      </c>
      <c r="CH1726">
        <v>104.133</v>
      </c>
      <c r="DE1726">
        <v>41495</v>
      </c>
      <c r="DF1726">
        <v>102.02800000000001</v>
      </c>
      <c r="DW1726">
        <v>41495</v>
      </c>
      <c r="DX1726">
        <v>103.41</v>
      </c>
      <c r="EF1726">
        <v>41495</v>
      </c>
      <c r="EG1726">
        <v>109.51300000000001</v>
      </c>
      <c r="EU1726">
        <v>41905</v>
      </c>
      <c r="EV1726">
        <v>113.008</v>
      </c>
      <c r="FG1726">
        <v>42261</v>
      </c>
      <c r="FH1726">
        <v>114.91</v>
      </c>
      <c r="GK1726">
        <v>42114</v>
      </c>
      <c r="GL1726">
        <v>128.565</v>
      </c>
      <c r="HL1726">
        <v>41498</v>
      </c>
      <c r="HM1726">
        <v>111.985</v>
      </c>
      <c r="HR1726">
        <v>41500</v>
      </c>
      <c r="HS1726">
        <v>109.858</v>
      </c>
      <c r="HU1726">
        <v>41505</v>
      </c>
      <c r="HV1726">
        <v>88.783000000000001</v>
      </c>
      <c r="HX1726">
        <v>41663</v>
      </c>
      <c r="HY1726">
        <v>104.02800000000001</v>
      </c>
    </row>
    <row r="1727" spans="67:233">
      <c r="CA1727">
        <v>41498</v>
      </c>
      <c r="CB1727">
        <v>103.43300000000001</v>
      </c>
      <c r="CG1727">
        <v>41498</v>
      </c>
      <c r="CH1727">
        <v>104.16500000000001</v>
      </c>
      <c r="DE1727">
        <v>41498</v>
      </c>
      <c r="DF1727">
        <v>102.11</v>
      </c>
      <c r="DW1727">
        <v>41498</v>
      </c>
      <c r="DX1727">
        <v>103.455</v>
      </c>
      <c r="EF1727">
        <v>41498</v>
      </c>
      <c r="EG1727">
        <v>109.598</v>
      </c>
      <c r="EU1727">
        <v>41906</v>
      </c>
      <c r="EV1727">
        <v>113.005</v>
      </c>
      <c r="FG1727">
        <v>42262</v>
      </c>
      <c r="FH1727">
        <v>114.87</v>
      </c>
      <c r="GK1727">
        <v>42115</v>
      </c>
      <c r="GL1727">
        <v>128.732</v>
      </c>
      <c r="HL1727">
        <v>41499</v>
      </c>
      <c r="HM1727">
        <v>111.71</v>
      </c>
      <c r="HR1727">
        <v>41501</v>
      </c>
      <c r="HS1727">
        <v>109.223</v>
      </c>
      <c r="HU1727">
        <v>41506</v>
      </c>
      <c r="HV1727">
        <v>88.393000000000001</v>
      </c>
      <c r="HX1727">
        <v>41666</v>
      </c>
      <c r="HY1727">
        <v>104.24</v>
      </c>
    </row>
    <row r="1728" spans="67:233">
      <c r="CA1728">
        <v>41499</v>
      </c>
      <c r="CB1728">
        <v>103.398</v>
      </c>
      <c r="CG1728">
        <v>41499</v>
      </c>
      <c r="CH1728">
        <v>104.203</v>
      </c>
      <c r="DE1728">
        <v>41499</v>
      </c>
      <c r="DF1728">
        <v>102.155</v>
      </c>
      <c r="DW1728">
        <v>41499</v>
      </c>
      <c r="DX1728">
        <v>103.503</v>
      </c>
      <c r="EF1728">
        <v>41499</v>
      </c>
      <c r="EG1728">
        <v>109.643</v>
      </c>
      <c r="EU1728">
        <v>41907</v>
      </c>
      <c r="EV1728">
        <v>113.018</v>
      </c>
      <c r="FG1728">
        <v>42263</v>
      </c>
      <c r="FH1728">
        <v>114.878</v>
      </c>
      <c r="GK1728">
        <v>42116</v>
      </c>
      <c r="GL1728">
        <v>129.477</v>
      </c>
      <c r="HL1728">
        <v>41500</v>
      </c>
      <c r="HM1728">
        <v>112.438</v>
      </c>
      <c r="HR1728">
        <v>41502</v>
      </c>
      <c r="HS1728">
        <v>110.563</v>
      </c>
      <c r="HU1728">
        <v>41507</v>
      </c>
      <c r="HV1728">
        <v>87.665000000000006</v>
      </c>
      <c r="HX1728">
        <v>41667</v>
      </c>
      <c r="HY1728">
        <v>104.813</v>
      </c>
    </row>
    <row r="1729" spans="79:233">
      <c r="CA1729">
        <v>41500</v>
      </c>
      <c r="CB1729">
        <v>103.38</v>
      </c>
      <c r="CG1729">
        <v>41500</v>
      </c>
      <c r="CH1729">
        <v>104.218</v>
      </c>
      <c r="DE1729">
        <v>41500</v>
      </c>
      <c r="DF1729">
        <v>102.303</v>
      </c>
      <c r="DW1729">
        <v>41500</v>
      </c>
      <c r="DX1729">
        <v>103.71</v>
      </c>
      <c r="EF1729">
        <v>41500</v>
      </c>
      <c r="EG1729">
        <v>109.86499999999999</v>
      </c>
      <c r="EU1729">
        <v>41908</v>
      </c>
      <c r="EV1729">
        <v>112.86799999999999</v>
      </c>
      <c r="FG1729">
        <v>42264</v>
      </c>
      <c r="FH1729">
        <v>114.788</v>
      </c>
      <c r="GK1729">
        <v>42117</v>
      </c>
      <c r="GL1729">
        <v>129.50299999999999</v>
      </c>
      <c r="HL1729">
        <v>41501</v>
      </c>
      <c r="HM1729">
        <v>111.843</v>
      </c>
      <c r="HR1729">
        <v>41505</v>
      </c>
      <c r="HS1729">
        <v>110.137</v>
      </c>
      <c r="HU1729">
        <v>41508</v>
      </c>
      <c r="HV1729">
        <v>88.35</v>
      </c>
      <c r="HX1729">
        <v>41668</v>
      </c>
      <c r="HY1729">
        <v>104.875</v>
      </c>
    </row>
    <row r="1730" spans="79:233">
      <c r="CA1730">
        <v>41501</v>
      </c>
      <c r="CB1730">
        <v>103.373</v>
      </c>
      <c r="CG1730">
        <v>41501</v>
      </c>
      <c r="CH1730">
        <v>104.163</v>
      </c>
      <c r="DE1730">
        <v>41501</v>
      </c>
      <c r="DF1730">
        <v>102.25</v>
      </c>
      <c r="DW1730">
        <v>41501</v>
      </c>
      <c r="DX1730">
        <v>103.62</v>
      </c>
      <c r="EF1730">
        <v>41501</v>
      </c>
      <c r="EG1730">
        <v>109.73</v>
      </c>
      <c r="EU1730">
        <v>41911</v>
      </c>
      <c r="EV1730">
        <v>112.748</v>
      </c>
      <c r="FG1730">
        <v>42265</v>
      </c>
      <c r="FH1730">
        <v>115.07</v>
      </c>
      <c r="GK1730">
        <v>42118</v>
      </c>
      <c r="GL1730">
        <v>129.29</v>
      </c>
      <c r="HL1730">
        <v>41502</v>
      </c>
      <c r="HM1730">
        <v>113.05500000000001</v>
      </c>
      <c r="HR1730">
        <v>41506</v>
      </c>
      <c r="HS1730">
        <v>109.69499999999999</v>
      </c>
      <c r="HU1730">
        <v>41509</v>
      </c>
      <c r="HV1730">
        <v>88.397999999999996</v>
      </c>
      <c r="HX1730">
        <v>41669</v>
      </c>
      <c r="HY1730">
        <v>104.85</v>
      </c>
    </row>
    <row r="1731" spans="79:233">
      <c r="CA1731">
        <v>41502</v>
      </c>
      <c r="CB1731">
        <v>103.363</v>
      </c>
      <c r="CG1731">
        <v>41502</v>
      </c>
      <c r="CH1731">
        <v>104.218</v>
      </c>
      <c r="DE1731">
        <v>41502</v>
      </c>
      <c r="DF1731">
        <v>102.358</v>
      </c>
      <c r="DW1731">
        <v>41502</v>
      </c>
      <c r="DX1731">
        <v>103.79</v>
      </c>
      <c r="EF1731">
        <v>41502</v>
      </c>
      <c r="EG1731">
        <v>109.94499999999999</v>
      </c>
      <c r="EU1731">
        <v>41912</v>
      </c>
      <c r="EV1731">
        <v>112.97</v>
      </c>
      <c r="FG1731">
        <v>42268</v>
      </c>
      <c r="FH1731">
        <v>114.898</v>
      </c>
      <c r="GK1731">
        <v>42121</v>
      </c>
      <c r="GL1731">
        <v>130.09</v>
      </c>
      <c r="HL1731">
        <v>41505</v>
      </c>
      <c r="HM1731">
        <v>112.768</v>
      </c>
      <c r="HR1731">
        <v>41507</v>
      </c>
      <c r="HS1731">
        <v>108.96</v>
      </c>
      <c r="HU1731">
        <v>41512</v>
      </c>
      <c r="HV1731">
        <v>88.412999999999997</v>
      </c>
      <c r="HX1731">
        <v>41670</v>
      </c>
      <c r="HY1731">
        <v>105.38500000000001</v>
      </c>
    </row>
    <row r="1732" spans="79:233">
      <c r="CA1732">
        <v>41505</v>
      </c>
      <c r="CB1732">
        <v>103.298</v>
      </c>
      <c r="CG1732">
        <v>41505</v>
      </c>
      <c r="CH1732">
        <v>104.11499999999999</v>
      </c>
      <c r="DE1732">
        <v>41505</v>
      </c>
      <c r="DF1732">
        <v>102.18</v>
      </c>
      <c r="DW1732">
        <v>41505</v>
      </c>
      <c r="DX1732">
        <v>103.583</v>
      </c>
      <c r="EF1732">
        <v>41505</v>
      </c>
      <c r="EG1732">
        <v>109.693</v>
      </c>
      <c r="EU1732">
        <v>41913</v>
      </c>
      <c r="EV1732">
        <v>113.123</v>
      </c>
      <c r="FG1732">
        <v>42269</v>
      </c>
      <c r="FH1732">
        <v>115.015</v>
      </c>
      <c r="GK1732">
        <v>42122</v>
      </c>
      <c r="GL1732">
        <v>129.815</v>
      </c>
      <c r="HL1732">
        <v>41506</v>
      </c>
      <c r="HM1732">
        <v>112.285</v>
      </c>
      <c r="HR1732">
        <v>41508</v>
      </c>
      <c r="HS1732">
        <v>109.703</v>
      </c>
      <c r="HU1732">
        <v>41513</v>
      </c>
      <c r="HV1732">
        <v>88.12</v>
      </c>
      <c r="HX1732">
        <v>41673</v>
      </c>
      <c r="HY1732">
        <v>105.175</v>
      </c>
    </row>
    <row r="1733" spans="79:233">
      <c r="CA1733">
        <v>41506</v>
      </c>
      <c r="CB1733">
        <v>103.27</v>
      </c>
      <c r="CG1733">
        <v>41506</v>
      </c>
      <c r="CH1733">
        <v>104.04</v>
      </c>
      <c r="DE1733">
        <v>41506</v>
      </c>
      <c r="DF1733">
        <v>102.038</v>
      </c>
      <c r="DW1733">
        <v>41506</v>
      </c>
      <c r="DX1733">
        <v>103.38</v>
      </c>
      <c r="EF1733">
        <v>41506</v>
      </c>
      <c r="EG1733">
        <v>109.46</v>
      </c>
      <c r="EU1733">
        <v>41914</v>
      </c>
      <c r="EV1733">
        <v>113.035</v>
      </c>
      <c r="FG1733">
        <v>42270</v>
      </c>
      <c r="FH1733">
        <v>114.955</v>
      </c>
      <c r="GK1733">
        <v>42123</v>
      </c>
      <c r="GL1733">
        <v>128.477</v>
      </c>
      <c r="HL1733">
        <v>41507</v>
      </c>
      <c r="HM1733">
        <v>111.51</v>
      </c>
      <c r="HR1733">
        <v>41509</v>
      </c>
      <c r="HS1733">
        <v>109.74299999999999</v>
      </c>
      <c r="HU1733">
        <v>41514</v>
      </c>
      <c r="HV1733">
        <v>87.635000000000005</v>
      </c>
      <c r="HX1733">
        <v>41674</v>
      </c>
      <c r="HY1733">
        <v>104.83799999999999</v>
      </c>
    </row>
    <row r="1734" spans="79:233">
      <c r="CA1734">
        <v>41507</v>
      </c>
      <c r="CB1734">
        <v>103.245</v>
      </c>
      <c r="CG1734">
        <v>41507</v>
      </c>
      <c r="CH1734">
        <v>104.003</v>
      </c>
      <c r="DE1734">
        <v>41507</v>
      </c>
      <c r="DF1734">
        <v>101.91500000000001</v>
      </c>
      <c r="DW1734">
        <v>41507</v>
      </c>
      <c r="DX1734">
        <v>103.2</v>
      </c>
      <c r="EF1734">
        <v>41507</v>
      </c>
      <c r="EG1734">
        <v>109.24</v>
      </c>
      <c r="EU1734">
        <v>41915</v>
      </c>
      <c r="EV1734">
        <v>113.023</v>
      </c>
      <c r="FG1734">
        <v>42271</v>
      </c>
      <c r="FH1734">
        <v>114.923</v>
      </c>
      <c r="GK1734">
        <v>42124</v>
      </c>
      <c r="GL1734">
        <v>128.46199999999999</v>
      </c>
      <c r="HL1734">
        <v>41508</v>
      </c>
      <c r="HM1734">
        <v>112.18</v>
      </c>
      <c r="HR1734">
        <v>41512</v>
      </c>
      <c r="HS1734">
        <v>109.708</v>
      </c>
      <c r="HU1734">
        <v>41515</v>
      </c>
      <c r="HV1734">
        <v>87.6</v>
      </c>
      <c r="HX1734">
        <v>41675</v>
      </c>
      <c r="HY1734">
        <v>105.16500000000001</v>
      </c>
    </row>
    <row r="1735" spans="79:233">
      <c r="CA1735">
        <v>41508</v>
      </c>
      <c r="CB1735">
        <v>103.24</v>
      </c>
      <c r="CG1735">
        <v>41508</v>
      </c>
      <c r="CH1735">
        <v>104.04</v>
      </c>
      <c r="DE1735">
        <v>41508</v>
      </c>
      <c r="DF1735">
        <v>102.068</v>
      </c>
      <c r="DW1735">
        <v>41508</v>
      </c>
      <c r="DX1735">
        <v>103.33799999999999</v>
      </c>
      <c r="EF1735">
        <v>41508</v>
      </c>
      <c r="EG1735">
        <v>109.455</v>
      </c>
      <c r="EU1735">
        <v>41918</v>
      </c>
      <c r="EV1735">
        <v>112.875</v>
      </c>
      <c r="FG1735">
        <v>42272</v>
      </c>
      <c r="FH1735">
        <v>114.815</v>
      </c>
      <c r="GK1735">
        <v>42125</v>
      </c>
      <c r="GL1735">
        <v>128.16</v>
      </c>
      <c r="HL1735">
        <v>41509</v>
      </c>
      <c r="HM1735">
        <v>112.185</v>
      </c>
      <c r="HR1735">
        <v>41513</v>
      </c>
      <c r="HS1735">
        <v>109.328</v>
      </c>
      <c r="HU1735">
        <v>41516</v>
      </c>
      <c r="HV1735">
        <v>87.748000000000005</v>
      </c>
      <c r="HX1735">
        <v>41676</v>
      </c>
      <c r="HY1735">
        <v>106.08</v>
      </c>
    </row>
    <row r="1736" spans="79:233">
      <c r="CA1736">
        <v>41509</v>
      </c>
      <c r="CB1736">
        <v>103.255</v>
      </c>
      <c r="CG1736">
        <v>41509</v>
      </c>
      <c r="CH1736">
        <v>104.068</v>
      </c>
      <c r="DE1736">
        <v>41509</v>
      </c>
      <c r="DF1736">
        <v>102.13500000000001</v>
      </c>
      <c r="DW1736">
        <v>41509</v>
      </c>
      <c r="DX1736">
        <v>103.52800000000001</v>
      </c>
      <c r="EF1736">
        <v>41509</v>
      </c>
      <c r="EG1736">
        <v>109.605</v>
      </c>
      <c r="EU1736">
        <v>41919</v>
      </c>
      <c r="EV1736">
        <v>112.77500000000001</v>
      </c>
      <c r="FG1736">
        <v>42275</v>
      </c>
      <c r="FH1736">
        <v>115.083</v>
      </c>
      <c r="GK1736">
        <v>42128</v>
      </c>
      <c r="GL1736">
        <v>128.16499999999999</v>
      </c>
      <c r="HL1736">
        <v>41512</v>
      </c>
      <c r="HM1736">
        <v>112.268</v>
      </c>
      <c r="HR1736">
        <v>41514</v>
      </c>
      <c r="HS1736">
        <v>108.86799999999999</v>
      </c>
      <c r="HU1736">
        <v>41519</v>
      </c>
      <c r="HV1736">
        <v>89.04</v>
      </c>
      <c r="HX1736">
        <v>41677</v>
      </c>
      <c r="HY1736">
        <v>107.21299999999999</v>
      </c>
    </row>
    <row r="1737" spans="79:233">
      <c r="CA1737">
        <v>41512</v>
      </c>
      <c r="CB1737">
        <v>103.24</v>
      </c>
      <c r="CG1737">
        <v>41512</v>
      </c>
      <c r="CH1737">
        <v>104.033</v>
      </c>
      <c r="DE1737">
        <v>41512</v>
      </c>
      <c r="DF1737">
        <v>102.095</v>
      </c>
      <c r="DW1737">
        <v>41512</v>
      </c>
      <c r="DX1737">
        <v>103.44499999999999</v>
      </c>
      <c r="EF1737">
        <v>41512</v>
      </c>
      <c r="EG1737">
        <v>109.535</v>
      </c>
      <c r="EU1737">
        <v>41920</v>
      </c>
      <c r="EV1737">
        <v>112.73</v>
      </c>
      <c r="FG1737">
        <v>42276</v>
      </c>
      <c r="FH1737">
        <v>115.137</v>
      </c>
      <c r="GK1737">
        <v>42129</v>
      </c>
      <c r="GL1737">
        <v>125.718</v>
      </c>
      <c r="HL1737">
        <v>41513</v>
      </c>
      <c r="HM1737">
        <v>111.90300000000001</v>
      </c>
      <c r="HR1737">
        <v>41515</v>
      </c>
      <c r="HS1737">
        <v>108.81</v>
      </c>
      <c r="HU1737">
        <v>41520</v>
      </c>
      <c r="HV1737">
        <v>88.597999999999999</v>
      </c>
      <c r="HX1737">
        <v>41680</v>
      </c>
      <c r="HY1737">
        <v>107.34</v>
      </c>
    </row>
    <row r="1738" spans="79:233">
      <c r="CA1738">
        <v>41513</v>
      </c>
      <c r="CB1738">
        <v>103.197</v>
      </c>
      <c r="CG1738">
        <v>41513</v>
      </c>
      <c r="CH1738">
        <v>103.968</v>
      </c>
      <c r="DE1738">
        <v>41513</v>
      </c>
      <c r="DF1738">
        <v>101.935</v>
      </c>
      <c r="DW1738">
        <v>41513</v>
      </c>
      <c r="DX1738">
        <v>103.26</v>
      </c>
      <c r="EF1738">
        <v>41513</v>
      </c>
      <c r="EG1738">
        <v>109.31</v>
      </c>
      <c r="EU1738">
        <v>41921</v>
      </c>
      <c r="EV1738">
        <v>112.735</v>
      </c>
      <c r="FG1738">
        <v>42277</v>
      </c>
      <c r="FH1738">
        <v>115.11499999999999</v>
      </c>
      <c r="GK1738">
        <v>42130</v>
      </c>
      <c r="GL1738">
        <v>124.628</v>
      </c>
      <c r="HL1738">
        <v>41514</v>
      </c>
      <c r="HM1738">
        <v>111.318</v>
      </c>
      <c r="HR1738">
        <v>41516</v>
      </c>
      <c r="HS1738">
        <v>108.887</v>
      </c>
      <c r="HU1738">
        <v>41521</v>
      </c>
      <c r="HV1738">
        <v>88.183000000000007</v>
      </c>
      <c r="HX1738">
        <v>41681</v>
      </c>
      <c r="HY1738">
        <v>107.303</v>
      </c>
    </row>
    <row r="1739" spans="79:233">
      <c r="CA1739">
        <v>41514</v>
      </c>
      <c r="CB1739">
        <v>103.137</v>
      </c>
      <c r="CG1739">
        <v>41514</v>
      </c>
      <c r="CH1739">
        <v>103.898</v>
      </c>
      <c r="DE1739">
        <v>41514</v>
      </c>
      <c r="DF1739">
        <v>101.848</v>
      </c>
      <c r="DW1739">
        <v>41514</v>
      </c>
      <c r="DX1739">
        <v>103.158</v>
      </c>
      <c r="EF1739">
        <v>41514</v>
      </c>
      <c r="EG1739">
        <v>109.16</v>
      </c>
      <c r="EU1739">
        <v>41922</v>
      </c>
      <c r="EV1739">
        <v>112.85</v>
      </c>
      <c r="FG1739">
        <v>42278</v>
      </c>
      <c r="FH1739">
        <v>115.258</v>
      </c>
      <c r="GK1739">
        <v>42131</v>
      </c>
      <c r="GL1739">
        <v>125.917</v>
      </c>
      <c r="HL1739">
        <v>41515</v>
      </c>
      <c r="HM1739">
        <v>111.203</v>
      </c>
      <c r="HR1739">
        <v>41519</v>
      </c>
      <c r="HS1739">
        <v>110.373</v>
      </c>
      <c r="HU1739">
        <v>41522</v>
      </c>
      <c r="HV1739">
        <v>86.965000000000003</v>
      </c>
      <c r="HX1739">
        <v>41682</v>
      </c>
      <c r="HY1739">
        <v>106.88500000000001</v>
      </c>
    </row>
    <row r="1740" spans="79:233">
      <c r="CA1740">
        <v>41515</v>
      </c>
      <c r="CB1740">
        <v>103.11</v>
      </c>
      <c r="CG1740">
        <v>41515</v>
      </c>
      <c r="CH1740">
        <v>103.883</v>
      </c>
      <c r="DE1740">
        <v>41515</v>
      </c>
      <c r="DF1740">
        <v>101.825</v>
      </c>
      <c r="DW1740">
        <v>41515</v>
      </c>
      <c r="DX1740">
        <v>103.072</v>
      </c>
      <c r="EF1740">
        <v>41515</v>
      </c>
      <c r="EG1740">
        <v>109.068</v>
      </c>
      <c r="EU1740">
        <v>41925</v>
      </c>
      <c r="EV1740">
        <v>112.848</v>
      </c>
      <c r="FG1740">
        <v>42279</v>
      </c>
      <c r="FH1740">
        <v>115.41500000000001</v>
      </c>
      <c r="GK1740">
        <v>42132</v>
      </c>
      <c r="GL1740">
        <v>126.595</v>
      </c>
      <c r="HL1740">
        <v>41516</v>
      </c>
      <c r="HM1740">
        <v>111.322</v>
      </c>
      <c r="HR1740">
        <v>41520</v>
      </c>
      <c r="HS1740">
        <v>109.9</v>
      </c>
      <c r="HU1740">
        <v>41523</v>
      </c>
      <c r="HV1740">
        <v>88.037999999999997</v>
      </c>
      <c r="HX1740">
        <v>41683</v>
      </c>
      <c r="HY1740">
        <v>107.22</v>
      </c>
    </row>
    <row r="1741" spans="79:233">
      <c r="CA1741">
        <v>41516</v>
      </c>
      <c r="CB1741">
        <v>103.11</v>
      </c>
      <c r="CG1741">
        <v>41516</v>
      </c>
      <c r="CH1741">
        <v>103.88500000000001</v>
      </c>
      <c r="DE1741">
        <v>41516</v>
      </c>
      <c r="DF1741">
        <v>101.89</v>
      </c>
      <c r="DW1741">
        <v>41516</v>
      </c>
      <c r="DX1741">
        <v>103.163</v>
      </c>
      <c r="EF1741">
        <v>41516</v>
      </c>
      <c r="EG1741">
        <v>109.13500000000001</v>
      </c>
      <c r="EU1741">
        <v>41926</v>
      </c>
      <c r="EV1741">
        <v>112.883</v>
      </c>
      <c r="FG1741">
        <v>42282</v>
      </c>
      <c r="FH1741">
        <v>115.383</v>
      </c>
      <c r="GK1741">
        <v>42135</v>
      </c>
      <c r="GL1741">
        <v>125.88500000000001</v>
      </c>
      <c r="HL1741">
        <v>41519</v>
      </c>
      <c r="HM1741">
        <v>112.637</v>
      </c>
      <c r="HR1741">
        <v>41521</v>
      </c>
      <c r="HS1741">
        <v>109.43</v>
      </c>
      <c r="HU1741">
        <v>41526</v>
      </c>
      <c r="HV1741">
        <v>87.962999999999994</v>
      </c>
      <c r="HX1741">
        <v>41684</v>
      </c>
      <c r="HY1741">
        <v>107.458</v>
      </c>
    </row>
    <row r="1742" spans="79:233">
      <c r="CA1742">
        <v>41519</v>
      </c>
      <c r="CB1742">
        <v>103.14</v>
      </c>
      <c r="CG1742">
        <v>41519</v>
      </c>
      <c r="CH1742">
        <v>104</v>
      </c>
      <c r="DE1742">
        <v>41519</v>
      </c>
      <c r="DF1742">
        <v>102.068</v>
      </c>
      <c r="DW1742">
        <v>41519</v>
      </c>
      <c r="DX1742">
        <v>103.523</v>
      </c>
      <c r="EF1742">
        <v>41519</v>
      </c>
      <c r="EG1742">
        <v>109.563</v>
      </c>
      <c r="EU1742">
        <v>41927</v>
      </c>
      <c r="EV1742">
        <v>112.658</v>
      </c>
      <c r="FG1742">
        <v>42283</v>
      </c>
      <c r="FH1742">
        <v>115.31</v>
      </c>
      <c r="GK1742">
        <v>42136</v>
      </c>
      <c r="GL1742">
        <v>125.167</v>
      </c>
      <c r="HL1742">
        <v>41520</v>
      </c>
      <c r="HM1742">
        <v>112.11</v>
      </c>
      <c r="HR1742">
        <v>41522</v>
      </c>
      <c r="HS1742">
        <v>108.1</v>
      </c>
      <c r="HU1742">
        <v>41527</v>
      </c>
      <c r="HV1742">
        <v>87.852000000000004</v>
      </c>
      <c r="HX1742">
        <v>41687</v>
      </c>
      <c r="HY1742">
        <v>108.05</v>
      </c>
    </row>
    <row r="1743" spans="79:233">
      <c r="CA1743">
        <v>41520</v>
      </c>
      <c r="CB1743">
        <v>103.133</v>
      </c>
      <c r="CG1743">
        <v>41520</v>
      </c>
      <c r="CH1743">
        <v>103.955</v>
      </c>
      <c r="DE1743">
        <v>41520</v>
      </c>
      <c r="DF1743">
        <v>101.953</v>
      </c>
      <c r="DW1743">
        <v>41520</v>
      </c>
      <c r="DX1743">
        <v>103.333</v>
      </c>
      <c r="EF1743">
        <v>41520</v>
      </c>
      <c r="EG1743">
        <v>109.387</v>
      </c>
      <c r="EU1743">
        <v>41928</v>
      </c>
      <c r="EV1743">
        <v>112.128</v>
      </c>
      <c r="FG1743">
        <v>42284</v>
      </c>
      <c r="FH1743">
        <v>115.325</v>
      </c>
      <c r="GK1743">
        <v>42137</v>
      </c>
      <c r="GL1743">
        <v>124.74299999999999</v>
      </c>
      <c r="HL1743">
        <v>41521</v>
      </c>
      <c r="HM1743">
        <v>111.56</v>
      </c>
      <c r="HR1743">
        <v>41523</v>
      </c>
      <c r="HS1743">
        <v>109.288</v>
      </c>
      <c r="HU1743">
        <v>41528</v>
      </c>
      <c r="HV1743">
        <v>88.06</v>
      </c>
      <c r="HX1743">
        <v>41688</v>
      </c>
      <c r="HY1743">
        <v>108.41500000000001</v>
      </c>
    </row>
    <row r="1744" spans="79:233">
      <c r="CA1744">
        <v>41521</v>
      </c>
      <c r="CB1744">
        <v>103.093</v>
      </c>
      <c r="CG1744">
        <v>41521</v>
      </c>
      <c r="CH1744">
        <v>103.898</v>
      </c>
      <c r="DE1744">
        <v>41521</v>
      </c>
      <c r="DF1744">
        <v>101.887</v>
      </c>
      <c r="DW1744">
        <v>41521</v>
      </c>
      <c r="DX1744">
        <v>103.25</v>
      </c>
      <c r="EF1744">
        <v>41521</v>
      </c>
      <c r="EG1744">
        <v>109.285</v>
      </c>
      <c r="EU1744">
        <v>41929</v>
      </c>
      <c r="EV1744">
        <v>112.288</v>
      </c>
      <c r="FG1744">
        <v>42285</v>
      </c>
      <c r="FH1744">
        <v>115.27500000000001</v>
      </c>
      <c r="GK1744">
        <v>42138</v>
      </c>
      <c r="GL1744">
        <v>125.215</v>
      </c>
      <c r="HL1744">
        <v>41522</v>
      </c>
      <c r="HM1744">
        <v>110.387</v>
      </c>
      <c r="HR1744">
        <v>41526</v>
      </c>
      <c r="HS1744">
        <v>109.24</v>
      </c>
      <c r="HU1744">
        <v>41529</v>
      </c>
      <c r="HV1744">
        <v>88.158000000000001</v>
      </c>
      <c r="HX1744">
        <v>41689</v>
      </c>
      <c r="HY1744">
        <v>107.93300000000001</v>
      </c>
    </row>
    <row r="1745" spans="79:233">
      <c r="CA1745">
        <v>41522</v>
      </c>
      <c r="CB1745">
        <v>103.01300000000001</v>
      </c>
      <c r="CG1745">
        <v>41522</v>
      </c>
      <c r="CH1745">
        <v>103.813</v>
      </c>
      <c r="DE1745">
        <v>41522</v>
      </c>
      <c r="DF1745">
        <v>101.755</v>
      </c>
      <c r="DW1745">
        <v>41522</v>
      </c>
      <c r="DX1745">
        <v>102.953</v>
      </c>
      <c r="EF1745">
        <v>41522</v>
      </c>
      <c r="EG1745">
        <v>108.947</v>
      </c>
      <c r="EU1745">
        <v>41932</v>
      </c>
      <c r="EV1745">
        <v>111.96299999999999</v>
      </c>
      <c r="FG1745">
        <v>42286</v>
      </c>
      <c r="FH1745">
        <v>115.315</v>
      </c>
      <c r="GK1745">
        <v>42139</v>
      </c>
      <c r="GL1745">
        <v>126.05800000000001</v>
      </c>
      <c r="HL1745">
        <v>41523</v>
      </c>
      <c r="HM1745">
        <v>111.53</v>
      </c>
      <c r="HR1745">
        <v>41527</v>
      </c>
      <c r="HS1745">
        <v>109.318</v>
      </c>
      <c r="HU1745">
        <v>41530</v>
      </c>
      <c r="HV1745">
        <v>88.025000000000006</v>
      </c>
      <c r="HX1745">
        <v>41690</v>
      </c>
      <c r="HY1745">
        <v>107.163</v>
      </c>
    </row>
    <row r="1746" spans="79:233">
      <c r="CA1746">
        <v>41523</v>
      </c>
      <c r="CB1746">
        <v>103.075</v>
      </c>
      <c r="CG1746">
        <v>41523</v>
      </c>
      <c r="CH1746">
        <v>103.94</v>
      </c>
      <c r="DE1746">
        <v>41523</v>
      </c>
      <c r="DF1746">
        <v>101.94799999999999</v>
      </c>
      <c r="DW1746">
        <v>41523</v>
      </c>
      <c r="DX1746">
        <v>103.245</v>
      </c>
      <c r="EF1746">
        <v>41523</v>
      </c>
      <c r="EG1746">
        <v>109.288</v>
      </c>
      <c r="EU1746">
        <v>41933</v>
      </c>
      <c r="EV1746">
        <v>112.188</v>
      </c>
      <c r="FG1746">
        <v>42289</v>
      </c>
      <c r="FH1746">
        <v>115.31</v>
      </c>
      <c r="GK1746">
        <v>42142</v>
      </c>
      <c r="GL1746">
        <v>125.065</v>
      </c>
      <c r="HL1746">
        <v>41526</v>
      </c>
      <c r="HM1746">
        <v>111.43300000000001</v>
      </c>
      <c r="HR1746">
        <v>41528</v>
      </c>
      <c r="HS1746">
        <v>109.548</v>
      </c>
      <c r="HU1746">
        <v>41533</v>
      </c>
      <c r="HV1746">
        <v>88.632999999999996</v>
      </c>
      <c r="HX1746">
        <v>41691</v>
      </c>
      <c r="HY1746">
        <v>107.723</v>
      </c>
    </row>
    <row r="1747" spans="79:233">
      <c r="CA1747">
        <v>41526</v>
      </c>
      <c r="CB1747">
        <v>103.05500000000001</v>
      </c>
      <c r="CG1747">
        <v>41526</v>
      </c>
      <c r="CH1747">
        <v>103.928</v>
      </c>
      <c r="DE1747">
        <v>41526</v>
      </c>
      <c r="DF1747">
        <v>101.94499999999999</v>
      </c>
      <c r="DW1747">
        <v>41526</v>
      </c>
      <c r="DX1747">
        <v>103.25</v>
      </c>
      <c r="EF1747">
        <v>41526</v>
      </c>
      <c r="EG1747">
        <v>109.258</v>
      </c>
      <c r="EU1747">
        <v>41934</v>
      </c>
      <c r="EV1747">
        <v>112.22</v>
      </c>
      <c r="FG1747">
        <v>42290</v>
      </c>
      <c r="FH1747">
        <v>115.315</v>
      </c>
      <c r="GK1747">
        <v>42143</v>
      </c>
      <c r="GL1747">
        <v>125.76</v>
      </c>
      <c r="HL1747">
        <v>41527</v>
      </c>
      <c r="HM1747">
        <v>111.485</v>
      </c>
      <c r="HR1747">
        <v>41529</v>
      </c>
      <c r="HS1747">
        <v>109.655</v>
      </c>
      <c r="HU1747">
        <v>41534</v>
      </c>
      <c r="HV1747">
        <v>88.72</v>
      </c>
      <c r="HX1747">
        <v>41694</v>
      </c>
      <c r="HY1747">
        <v>107.563</v>
      </c>
    </row>
    <row r="1748" spans="79:233">
      <c r="CA1748">
        <v>41527</v>
      </c>
      <c r="CB1748">
        <v>103.045</v>
      </c>
      <c r="CG1748">
        <v>41527</v>
      </c>
      <c r="CH1748">
        <v>103.925</v>
      </c>
      <c r="DE1748">
        <v>41527</v>
      </c>
      <c r="DF1748">
        <v>101.995</v>
      </c>
      <c r="DW1748">
        <v>41527</v>
      </c>
      <c r="DX1748">
        <v>103.4</v>
      </c>
      <c r="EF1748">
        <v>41527</v>
      </c>
      <c r="EG1748">
        <v>109.428</v>
      </c>
      <c r="EU1748">
        <v>41935</v>
      </c>
      <c r="EV1748">
        <v>112.235</v>
      </c>
      <c r="FG1748">
        <v>42291</v>
      </c>
      <c r="FH1748">
        <v>115.29300000000001</v>
      </c>
      <c r="GK1748">
        <v>42144</v>
      </c>
      <c r="GL1748">
        <v>125.227</v>
      </c>
      <c r="HL1748">
        <v>41528</v>
      </c>
      <c r="HM1748">
        <v>111.68300000000001</v>
      </c>
      <c r="HR1748">
        <v>41530</v>
      </c>
      <c r="HS1748">
        <v>109.81</v>
      </c>
      <c r="HU1748">
        <v>41535</v>
      </c>
      <c r="HV1748">
        <v>88.594999999999999</v>
      </c>
      <c r="HX1748">
        <v>41695</v>
      </c>
      <c r="HY1748">
        <v>107.843</v>
      </c>
    </row>
    <row r="1749" spans="79:233">
      <c r="CA1749">
        <v>41528</v>
      </c>
      <c r="CB1749">
        <v>103.033</v>
      </c>
      <c r="CG1749">
        <v>41528</v>
      </c>
      <c r="CH1749">
        <v>103.94799999999999</v>
      </c>
      <c r="DE1749">
        <v>41528</v>
      </c>
      <c r="DF1749">
        <v>102.048</v>
      </c>
      <c r="DW1749">
        <v>41528</v>
      </c>
      <c r="DX1749">
        <v>103.49</v>
      </c>
      <c r="EF1749">
        <v>41528</v>
      </c>
      <c r="EG1749">
        <v>109.53</v>
      </c>
      <c r="EU1749">
        <v>41936</v>
      </c>
      <c r="EV1749">
        <v>112.227</v>
      </c>
      <c r="FG1749">
        <v>42292</v>
      </c>
      <c r="FH1749">
        <v>115.265</v>
      </c>
      <c r="GK1749">
        <v>42145</v>
      </c>
      <c r="GL1749">
        <v>125.51</v>
      </c>
      <c r="HL1749">
        <v>41529</v>
      </c>
      <c r="HM1749">
        <v>111.71</v>
      </c>
      <c r="HR1749">
        <v>41533</v>
      </c>
      <c r="HS1749">
        <v>110.602</v>
      </c>
      <c r="HU1749">
        <v>41536</v>
      </c>
      <c r="HV1749">
        <v>88.977000000000004</v>
      </c>
      <c r="HX1749">
        <v>41696</v>
      </c>
      <c r="HY1749">
        <v>108.105</v>
      </c>
    </row>
    <row r="1750" spans="79:233">
      <c r="CA1750">
        <v>41529</v>
      </c>
      <c r="CB1750">
        <v>103.02800000000001</v>
      </c>
      <c r="CG1750">
        <v>41529</v>
      </c>
      <c r="CH1750">
        <v>103.96</v>
      </c>
      <c r="DE1750">
        <v>41529</v>
      </c>
      <c r="DF1750">
        <v>102.125</v>
      </c>
      <c r="DW1750">
        <v>41529</v>
      </c>
      <c r="DX1750">
        <v>103.575</v>
      </c>
      <c r="EF1750">
        <v>41529</v>
      </c>
      <c r="EG1750">
        <v>109.64</v>
      </c>
      <c r="EU1750">
        <v>41939</v>
      </c>
      <c r="EV1750">
        <v>112.292</v>
      </c>
      <c r="FG1750">
        <v>42293</v>
      </c>
      <c r="FH1750">
        <v>115.3</v>
      </c>
      <c r="GK1750">
        <v>42146</v>
      </c>
      <c r="GL1750">
        <v>125.41500000000001</v>
      </c>
      <c r="HL1750">
        <v>41530</v>
      </c>
      <c r="HM1750">
        <v>111.447</v>
      </c>
      <c r="HR1750">
        <v>41534</v>
      </c>
      <c r="HS1750">
        <v>110.69499999999999</v>
      </c>
      <c r="HU1750">
        <v>41537</v>
      </c>
      <c r="HV1750">
        <v>88.844999999999999</v>
      </c>
      <c r="HX1750">
        <v>41697</v>
      </c>
      <c r="HY1750">
        <v>108.61799999999999</v>
      </c>
    </row>
    <row r="1751" spans="79:233">
      <c r="CA1751">
        <v>41530</v>
      </c>
      <c r="CB1751">
        <v>102.983</v>
      </c>
      <c r="CG1751">
        <v>41530</v>
      </c>
      <c r="CH1751">
        <v>103.898</v>
      </c>
      <c r="DE1751">
        <v>41530</v>
      </c>
      <c r="DF1751">
        <v>102.045</v>
      </c>
      <c r="DW1751">
        <v>41530</v>
      </c>
      <c r="DX1751">
        <v>103.55800000000001</v>
      </c>
      <c r="EF1751">
        <v>41530</v>
      </c>
      <c r="EG1751">
        <v>109.61</v>
      </c>
      <c r="EU1751">
        <v>41940</v>
      </c>
      <c r="EV1751">
        <v>112.133</v>
      </c>
      <c r="FG1751">
        <v>42296</v>
      </c>
      <c r="FH1751">
        <v>115.30500000000001</v>
      </c>
      <c r="GK1751">
        <v>42149</v>
      </c>
      <c r="GL1751">
        <v>125.163</v>
      </c>
      <c r="HL1751">
        <v>41533</v>
      </c>
      <c r="HM1751">
        <v>112.355</v>
      </c>
      <c r="HR1751">
        <v>41535</v>
      </c>
      <c r="HS1751">
        <v>110.643</v>
      </c>
      <c r="HU1751">
        <v>41540</v>
      </c>
      <c r="HV1751">
        <v>88.655000000000001</v>
      </c>
      <c r="HX1751">
        <v>41698</v>
      </c>
      <c r="HY1751">
        <v>108.708</v>
      </c>
    </row>
    <row r="1752" spans="79:233">
      <c r="CA1752">
        <v>41533</v>
      </c>
      <c r="CB1752">
        <v>102.958</v>
      </c>
      <c r="CG1752">
        <v>41533</v>
      </c>
      <c r="CH1752">
        <v>103.928</v>
      </c>
      <c r="DE1752">
        <v>41533</v>
      </c>
      <c r="DF1752">
        <v>102.18300000000001</v>
      </c>
      <c r="DW1752">
        <v>41533</v>
      </c>
      <c r="DX1752">
        <v>103.792</v>
      </c>
      <c r="EF1752">
        <v>41533</v>
      </c>
      <c r="EG1752">
        <v>109.893</v>
      </c>
      <c r="EU1752">
        <v>41941</v>
      </c>
      <c r="EV1752">
        <v>112.02500000000001</v>
      </c>
      <c r="FG1752">
        <v>42297</v>
      </c>
      <c r="FH1752">
        <v>115.203</v>
      </c>
      <c r="GK1752">
        <v>42150</v>
      </c>
      <c r="GL1752">
        <v>124.59</v>
      </c>
      <c r="HL1752">
        <v>41534</v>
      </c>
      <c r="HM1752">
        <v>112.398</v>
      </c>
      <c r="HR1752">
        <v>41536</v>
      </c>
      <c r="HS1752">
        <v>111.11499999999999</v>
      </c>
      <c r="HU1752">
        <v>41541</v>
      </c>
      <c r="HV1752">
        <v>88.742999999999995</v>
      </c>
      <c r="HX1752">
        <v>41701</v>
      </c>
      <c r="HY1752">
        <v>108.855</v>
      </c>
    </row>
    <row r="1753" spans="79:233">
      <c r="CA1753">
        <v>41534</v>
      </c>
      <c r="CB1753">
        <v>102.985</v>
      </c>
      <c r="CG1753">
        <v>41534</v>
      </c>
      <c r="CH1753">
        <v>103.94499999999999</v>
      </c>
      <c r="DE1753">
        <v>41534</v>
      </c>
      <c r="DF1753">
        <v>102.255</v>
      </c>
      <c r="DW1753">
        <v>41534</v>
      </c>
      <c r="DX1753">
        <v>103.958</v>
      </c>
      <c r="EF1753">
        <v>41534</v>
      </c>
      <c r="EG1753">
        <v>110.05500000000001</v>
      </c>
      <c r="EU1753">
        <v>41942</v>
      </c>
      <c r="EV1753">
        <v>111.898</v>
      </c>
      <c r="FG1753">
        <v>42298</v>
      </c>
      <c r="FH1753">
        <v>115.285</v>
      </c>
      <c r="GK1753">
        <v>42151</v>
      </c>
      <c r="GL1753">
        <v>125.19499999999999</v>
      </c>
      <c r="HL1753">
        <v>41535</v>
      </c>
      <c r="HM1753">
        <v>112.453</v>
      </c>
      <c r="HR1753">
        <v>41537</v>
      </c>
      <c r="HS1753">
        <v>110.983</v>
      </c>
      <c r="HU1753">
        <v>41542</v>
      </c>
      <c r="HV1753">
        <v>88.924999999999997</v>
      </c>
      <c r="HX1753">
        <v>41702</v>
      </c>
      <c r="HY1753">
        <v>110.053</v>
      </c>
    </row>
    <row r="1754" spans="79:233">
      <c r="CA1754">
        <v>41535</v>
      </c>
      <c r="CB1754">
        <v>102.977</v>
      </c>
      <c r="CG1754">
        <v>41535</v>
      </c>
      <c r="CH1754">
        <v>103.94499999999999</v>
      </c>
      <c r="DE1754">
        <v>41535</v>
      </c>
      <c r="DF1754">
        <v>102.313</v>
      </c>
      <c r="DW1754">
        <v>41535</v>
      </c>
      <c r="DX1754">
        <v>104.038</v>
      </c>
      <c r="EF1754">
        <v>41535</v>
      </c>
      <c r="EG1754">
        <v>110.158</v>
      </c>
      <c r="EU1754">
        <v>41943</v>
      </c>
      <c r="EV1754">
        <v>112.02800000000001</v>
      </c>
      <c r="FG1754">
        <v>42299</v>
      </c>
      <c r="FH1754">
        <v>115.83</v>
      </c>
      <c r="GK1754">
        <v>42152</v>
      </c>
      <c r="GL1754">
        <v>124.92</v>
      </c>
      <c r="HL1754">
        <v>41536</v>
      </c>
      <c r="HM1754">
        <v>112.788</v>
      </c>
      <c r="HR1754">
        <v>41540</v>
      </c>
      <c r="HS1754">
        <v>110.873</v>
      </c>
      <c r="HU1754">
        <v>41543</v>
      </c>
      <c r="HV1754">
        <v>88.42</v>
      </c>
      <c r="HX1754">
        <v>41703</v>
      </c>
      <c r="HY1754">
        <v>110.928</v>
      </c>
    </row>
    <row r="1755" spans="79:233">
      <c r="CA1755">
        <v>41536</v>
      </c>
      <c r="CB1755">
        <v>103.045</v>
      </c>
      <c r="CG1755">
        <v>41536</v>
      </c>
      <c r="CH1755">
        <v>104.07</v>
      </c>
      <c r="DE1755">
        <v>41536</v>
      </c>
      <c r="DF1755">
        <v>102.523</v>
      </c>
      <c r="DW1755">
        <v>41536</v>
      </c>
      <c r="DX1755">
        <v>104.28</v>
      </c>
      <c r="EF1755">
        <v>41536</v>
      </c>
      <c r="EG1755">
        <v>110.423</v>
      </c>
      <c r="EU1755">
        <v>41946</v>
      </c>
      <c r="EV1755">
        <v>111.845</v>
      </c>
      <c r="FG1755">
        <v>42300</v>
      </c>
      <c r="FH1755">
        <v>115.74299999999999</v>
      </c>
      <c r="GK1755">
        <v>42153</v>
      </c>
      <c r="GL1755">
        <v>124.92</v>
      </c>
      <c r="HL1755">
        <v>41537</v>
      </c>
      <c r="HM1755">
        <v>112.86</v>
      </c>
      <c r="HR1755">
        <v>41541</v>
      </c>
      <c r="HS1755">
        <v>110.99</v>
      </c>
      <c r="HU1755">
        <v>41544</v>
      </c>
      <c r="HV1755">
        <v>88.468000000000004</v>
      </c>
      <c r="HX1755">
        <v>41704</v>
      </c>
      <c r="HY1755">
        <v>110.223</v>
      </c>
    </row>
    <row r="1756" spans="79:233">
      <c r="CA1756">
        <v>41537</v>
      </c>
      <c r="CB1756">
        <v>103.113</v>
      </c>
      <c r="CG1756">
        <v>41537</v>
      </c>
      <c r="CH1756">
        <v>104.175</v>
      </c>
      <c r="DE1756">
        <v>41537</v>
      </c>
      <c r="DF1756">
        <v>102.74</v>
      </c>
      <c r="DW1756">
        <v>41537</v>
      </c>
      <c r="DX1756">
        <v>104.523</v>
      </c>
      <c r="EF1756">
        <v>41537</v>
      </c>
      <c r="EG1756">
        <v>110.69499999999999</v>
      </c>
      <c r="EU1756">
        <v>41947</v>
      </c>
      <c r="EV1756">
        <v>111.755</v>
      </c>
      <c r="FG1756">
        <v>42303</v>
      </c>
      <c r="FH1756">
        <v>115.67</v>
      </c>
      <c r="GK1756">
        <v>42156</v>
      </c>
      <c r="GL1756">
        <v>123.83499999999999</v>
      </c>
      <c r="HL1756">
        <v>41540</v>
      </c>
      <c r="HM1756">
        <v>112.72</v>
      </c>
      <c r="HR1756">
        <v>41542</v>
      </c>
      <c r="HS1756">
        <v>111.18300000000001</v>
      </c>
      <c r="HU1756">
        <v>41547</v>
      </c>
      <c r="HV1756">
        <v>88.91</v>
      </c>
      <c r="HX1756">
        <v>41705</v>
      </c>
      <c r="HY1756">
        <v>110.607</v>
      </c>
    </row>
    <row r="1757" spans="79:233">
      <c r="CA1757">
        <v>41540</v>
      </c>
      <c r="CB1757">
        <v>103.102</v>
      </c>
      <c r="CG1757">
        <v>41540</v>
      </c>
      <c r="CH1757">
        <v>104.218</v>
      </c>
      <c r="DE1757">
        <v>41540</v>
      </c>
      <c r="DF1757">
        <v>102.83</v>
      </c>
      <c r="DW1757">
        <v>41540</v>
      </c>
      <c r="DX1757">
        <v>104.65</v>
      </c>
      <c r="EF1757">
        <v>41540</v>
      </c>
      <c r="EG1757">
        <v>110.845</v>
      </c>
      <c r="EU1757">
        <v>41948</v>
      </c>
      <c r="EV1757">
        <v>111.785</v>
      </c>
      <c r="FG1757">
        <v>42304</v>
      </c>
      <c r="FH1757">
        <v>115.81</v>
      </c>
      <c r="GK1757">
        <v>42157</v>
      </c>
      <c r="GL1757">
        <v>122.77800000000001</v>
      </c>
      <c r="HL1757">
        <v>41541</v>
      </c>
      <c r="HM1757">
        <v>112.893</v>
      </c>
      <c r="HR1757">
        <v>41543</v>
      </c>
      <c r="HS1757">
        <v>110.66500000000001</v>
      </c>
      <c r="HU1757">
        <v>41548</v>
      </c>
      <c r="HV1757">
        <v>90.483000000000004</v>
      </c>
      <c r="HX1757">
        <v>41708</v>
      </c>
      <c r="HY1757">
        <v>111.565</v>
      </c>
    </row>
    <row r="1758" spans="79:233">
      <c r="CA1758">
        <v>41541</v>
      </c>
      <c r="CB1758">
        <v>103.04</v>
      </c>
      <c r="CG1758">
        <v>41541</v>
      </c>
      <c r="CH1758">
        <v>104.185</v>
      </c>
      <c r="DE1758">
        <v>41541</v>
      </c>
      <c r="DF1758">
        <v>102.8</v>
      </c>
      <c r="DW1758">
        <v>41541</v>
      </c>
      <c r="DX1758">
        <v>104.548</v>
      </c>
      <c r="EF1758">
        <v>41541</v>
      </c>
      <c r="EG1758">
        <v>110.708</v>
      </c>
      <c r="EU1758">
        <v>41949</v>
      </c>
      <c r="EV1758">
        <v>111.875</v>
      </c>
      <c r="FG1758">
        <v>42305</v>
      </c>
      <c r="FH1758">
        <v>115.84</v>
      </c>
      <c r="GK1758">
        <v>42158</v>
      </c>
      <c r="GL1758">
        <v>122.34</v>
      </c>
      <c r="HL1758">
        <v>41542</v>
      </c>
      <c r="HM1758">
        <v>113.01300000000001</v>
      </c>
      <c r="HR1758">
        <v>41544</v>
      </c>
      <c r="HS1758">
        <v>110.63500000000001</v>
      </c>
      <c r="HU1758">
        <v>41549</v>
      </c>
      <c r="HV1758">
        <v>89.718000000000004</v>
      </c>
      <c r="HX1758">
        <v>41709</v>
      </c>
      <c r="HY1758">
        <v>111.30500000000001</v>
      </c>
    </row>
    <row r="1759" spans="79:233">
      <c r="CA1759">
        <v>41542</v>
      </c>
      <c r="CB1759">
        <v>102.998</v>
      </c>
      <c r="CG1759">
        <v>41542</v>
      </c>
      <c r="CH1759">
        <v>104.145</v>
      </c>
      <c r="DE1759">
        <v>41542</v>
      </c>
      <c r="DF1759">
        <v>102.753</v>
      </c>
      <c r="DW1759">
        <v>41542</v>
      </c>
      <c r="DX1759">
        <v>104.455</v>
      </c>
      <c r="EF1759">
        <v>41542</v>
      </c>
      <c r="EG1759">
        <v>110.55500000000001</v>
      </c>
      <c r="EU1759">
        <v>41950</v>
      </c>
      <c r="EV1759">
        <v>111.855</v>
      </c>
      <c r="FG1759">
        <v>42306</v>
      </c>
      <c r="FH1759">
        <v>115.595</v>
      </c>
      <c r="GK1759">
        <v>42159</v>
      </c>
      <c r="GL1759">
        <v>122.53</v>
      </c>
      <c r="HL1759">
        <v>41543</v>
      </c>
      <c r="HM1759">
        <v>112.545</v>
      </c>
      <c r="HR1759">
        <v>41547</v>
      </c>
      <c r="HS1759">
        <v>111.235</v>
      </c>
      <c r="HU1759">
        <v>41550</v>
      </c>
      <c r="HV1759">
        <v>89.47</v>
      </c>
      <c r="HX1759">
        <v>41710</v>
      </c>
      <c r="HY1759">
        <v>111.13500000000001</v>
      </c>
    </row>
    <row r="1760" spans="79:233">
      <c r="CA1760">
        <v>41543</v>
      </c>
      <c r="CB1760">
        <v>102.96299999999999</v>
      </c>
      <c r="CG1760">
        <v>41543</v>
      </c>
      <c r="CH1760">
        <v>104.035</v>
      </c>
      <c r="DE1760">
        <v>41543</v>
      </c>
      <c r="DF1760">
        <v>102.55500000000001</v>
      </c>
      <c r="DW1760">
        <v>41543</v>
      </c>
      <c r="DX1760">
        <v>104.17</v>
      </c>
      <c r="EF1760">
        <v>41543</v>
      </c>
      <c r="EG1760">
        <v>110.16500000000001</v>
      </c>
      <c r="EU1760">
        <v>41953</v>
      </c>
      <c r="EV1760">
        <v>111.977</v>
      </c>
      <c r="FG1760">
        <v>42307</v>
      </c>
      <c r="FH1760">
        <v>115.595</v>
      </c>
      <c r="GK1760">
        <v>42160</v>
      </c>
      <c r="GL1760">
        <v>121.41500000000001</v>
      </c>
      <c r="HL1760">
        <v>41544</v>
      </c>
      <c r="HM1760">
        <v>112.5</v>
      </c>
      <c r="HR1760">
        <v>41548</v>
      </c>
      <c r="HS1760">
        <v>113.008</v>
      </c>
      <c r="HU1760">
        <v>41551</v>
      </c>
      <c r="HV1760">
        <v>89.65</v>
      </c>
      <c r="HX1760">
        <v>41711</v>
      </c>
      <c r="HY1760">
        <v>110.613</v>
      </c>
    </row>
    <row r="1761" spans="79:233">
      <c r="CA1761">
        <v>41544</v>
      </c>
      <c r="CB1761">
        <v>102.965</v>
      </c>
      <c r="CG1761">
        <v>41544</v>
      </c>
      <c r="CH1761">
        <v>104.015</v>
      </c>
      <c r="DE1761">
        <v>41544</v>
      </c>
      <c r="DF1761">
        <v>102.51</v>
      </c>
      <c r="DW1761">
        <v>41544</v>
      </c>
      <c r="DX1761">
        <v>104.113</v>
      </c>
      <c r="EF1761">
        <v>41544</v>
      </c>
      <c r="EG1761">
        <v>110.102</v>
      </c>
      <c r="EU1761">
        <v>41954</v>
      </c>
      <c r="EV1761">
        <v>112.095</v>
      </c>
      <c r="FG1761">
        <v>42310</v>
      </c>
      <c r="FH1761">
        <v>115.41</v>
      </c>
      <c r="GK1761">
        <v>42163</v>
      </c>
      <c r="GL1761">
        <v>121.173</v>
      </c>
      <c r="HL1761">
        <v>41547</v>
      </c>
      <c r="HM1761">
        <v>112.988</v>
      </c>
      <c r="HR1761">
        <v>41549</v>
      </c>
      <c r="HS1761">
        <v>112.223</v>
      </c>
      <c r="HU1761">
        <v>41554</v>
      </c>
      <c r="HV1761">
        <v>89.5</v>
      </c>
      <c r="HX1761">
        <v>41712</v>
      </c>
      <c r="HY1761">
        <v>111.105</v>
      </c>
    </row>
    <row r="1762" spans="79:233">
      <c r="CA1762">
        <v>41547</v>
      </c>
      <c r="CB1762">
        <v>102.98</v>
      </c>
      <c r="CG1762">
        <v>41547</v>
      </c>
      <c r="CH1762">
        <v>104.072</v>
      </c>
      <c r="DE1762">
        <v>41547</v>
      </c>
      <c r="DF1762">
        <v>102.628</v>
      </c>
      <c r="DW1762">
        <v>41547</v>
      </c>
      <c r="DX1762">
        <v>104.32</v>
      </c>
      <c r="EF1762">
        <v>41547</v>
      </c>
      <c r="EG1762">
        <v>110.34</v>
      </c>
      <c r="EU1762">
        <v>41955</v>
      </c>
      <c r="EV1762">
        <v>112.018</v>
      </c>
      <c r="FG1762">
        <v>42311</v>
      </c>
      <c r="FH1762">
        <v>115.483</v>
      </c>
      <c r="GK1762">
        <v>42164</v>
      </c>
      <c r="GL1762">
        <v>121.038</v>
      </c>
      <c r="HL1762">
        <v>41548</v>
      </c>
      <c r="HM1762">
        <v>114.63</v>
      </c>
      <c r="HR1762">
        <v>41550</v>
      </c>
      <c r="HS1762">
        <v>112.005</v>
      </c>
      <c r="HU1762">
        <v>41555</v>
      </c>
      <c r="HV1762">
        <v>88.647999999999996</v>
      </c>
      <c r="HX1762">
        <v>41715</v>
      </c>
      <c r="HY1762">
        <v>111.08799999999999</v>
      </c>
    </row>
    <row r="1763" spans="79:233">
      <c r="CA1763">
        <v>41548</v>
      </c>
      <c r="CB1763">
        <v>103.083</v>
      </c>
      <c r="CG1763">
        <v>41548</v>
      </c>
      <c r="CH1763">
        <v>104.25</v>
      </c>
      <c r="DE1763">
        <v>41548</v>
      </c>
      <c r="DF1763">
        <v>102.96</v>
      </c>
      <c r="DW1763">
        <v>41548</v>
      </c>
      <c r="DX1763">
        <v>104.718</v>
      </c>
      <c r="EF1763">
        <v>41548</v>
      </c>
      <c r="EG1763">
        <v>110.80800000000001</v>
      </c>
      <c r="EU1763">
        <v>41956</v>
      </c>
      <c r="EV1763">
        <v>111.96299999999999</v>
      </c>
      <c r="FG1763">
        <v>42312</v>
      </c>
      <c r="FH1763">
        <v>115.5</v>
      </c>
      <c r="GK1763">
        <v>42165</v>
      </c>
      <c r="GL1763">
        <v>121.223</v>
      </c>
      <c r="HL1763">
        <v>41549</v>
      </c>
      <c r="HM1763">
        <v>113.97499999999999</v>
      </c>
      <c r="HR1763">
        <v>41551</v>
      </c>
      <c r="HS1763">
        <v>112.29</v>
      </c>
      <c r="HU1763">
        <v>41556</v>
      </c>
      <c r="HV1763">
        <v>88.38</v>
      </c>
      <c r="HX1763">
        <v>41716</v>
      </c>
      <c r="HY1763">
        <v>111.235</v>
      </c>
    </row>
    <row r="1764" spans="79:233">
      <c r="CA1764">
        <v>41549</v>
      </c>
      <c r="CB1764">
        <v>103.05800000000001</v>
      </c>
      <c r="CG1764">
        <v>41549</v>
      </c>
      <c r="CH1764">
        <v>104.18</v>
      </c>
      <c r="DE1764">
        <v>41549</v>
      </c>
      <c r="DF1764">
        <v>102.81</v>
      </c>
      <c r="DW1764">
        <v>41549</v>
      </c>
      <c r="DX1764">
        <v>104.465</v>
      </c>
      <c r="EF1764">
        <v>41549</v>
      </c>
      <c r="EG1764">
        <v>110.49299999999999</v>
      </c>
      <c r="EU1764">
        <v>41957</v>
      </c>
      <c r="EV1764">
        <v>111.943</v>
      </c>
      <c r="FG1764">
        <v>42313</v>
      </c>
      <c r="FH1764">
        <v>115.363</v>
      </c>
      <c r="GK1764">
        <v>42166</v>
      </c>
      <c r="GL1764">
        <v>122.105</v>
      </c>
      <c r="HL1764">
        <v>41550</v>
      </c>
      <c r="HM1764">
        <v>113.9</v>
      </c>
      <c r="HR1764">
        <v>41554</v>
      </c>
      <c r="HS1764">
        <v>111.86799999999999</v>
      </c>
      <c r="HU1764">
        <v>41557</v>
      </c>
      <c r="HV1764">
        <v>88.265000000000001</v>
      </c>
      <c r="HX1764">
        <v>41717</v>
      </c>
      <c r="HY1764">
        <v>110.792</v>
      </c>
    </row>
    <row r="1765" spans="79:233">
      <c r="CA1765">
        <v>41550</v>
      </c>
      <c r="CB1765">
        <v>103.098</v>
      </c>
      <c r="CG1765">
        <v>41550</v>
      </c>
      <c r="CH1765">
        <v>104.205</v>
      </c>
      <c r="DE1765">
        <v>41550</v>
      </c>
      <c r="DF1765">
        <v>102.81</v>
      </c>
      <c r="DW1765">
        <v>41550</v>
      </c>
      <c r="DX1765">
        <v>104.498</v>
      </c>
      <c r="EF1765">
        <v>41550</v>
      </c>
      <c r="EG1765">
        <v>110.52500000000001</v>
      </c>
      <c r="EU1765">
        <v>41960</v>
      </c>
      <c r="EV1765">
        <v>112.003</v>
      </c>
      <c r="FG1765">
        <v>42314</v>
      </c>
      <c r="FH1765">
        <v>115.078</v>
      </c>
      <c r="GK1765">
        <v>42167</v>
      </c>
      <c r="GL1765">
        <v>121.113</v>
      </c>
      <c r="HL1765">
        <v>41551</v>
      </c>
      <c r="HM1765">
        <v>114.14</v>
      </c>
      <c r="HR1765">
        <v>41555</v>
      </c>
      <c r="HS1765">
        <v>111.083</v>
      </c>
      <c r="HU1765">
        <v>41558</v>
      </c>
      <c r="HV1765">
        <v>88.817999999999998</v>
      </c>
      <c r="HX1765">
        <v>41718</v>
      </c>
      <c r="HY1765">
        <v>110.227</v>
      </c>
    </row>
    <row r="1766" spans="79:233">
      <c r="CA1766">
        <v>41551</v>
      </c>
      <c r="CB1766">
        <v>103.11499999999999</v>
      </c>
      <c r="CG1766">
        <v>41551</v>
      </c>
      <c r="CH1766">
        <v>104.223</v>
      </c>
      <c r="DE1766">
        <v>41551</v>
      </c>
      <c r="DF1766">
        <v>102.88</v>
      </c>
      <c r="DW1766">
        <v>41551</v>
      </c>
      <c r="DX1766">
        <v>104.593</v>
      </c>
      <c r="EF1766">
        <v>41551</v>
      </c>
      <c r="EG1766">
        <v>110.613</v>
      </c>
      <c r="EU1766">
        <v>41961</v>
      </c>
      <c r="EV1766">
        <v>112.003</v>
      </c>
      <c r="FG1766">
        <v>42317</v>
      </c>
      <c r="FH1766">
        <v>115.012</v>
      </c>
      <c r="GK1766">
        <v>42170</v>
      </c>
      <c r="GL1766">
        <v>119.68</v>
      </c>
      <c r="HL1766">
        <v>41554</v>
      </c>
      <c r="HM1766">
        <v>113.85</v>
      </c>
      <c r="HR1766">
        <v>41556</v>
      </c>
      <c r="HS1766">
        <v>110.913</v>
      </c>
      <c r="HU1766">
        <v>41561</v>
      </c>
      <c r="HV1766">
        <v>88.882999999999996</v>
      </c>
      <c r="HX1766">
        <v>41719</v>
      </c>
      <c r="HY1766">
        <v>110.655</v>
      </c>
    </row>
    <row r="1767" spans="79:233">
      <c r="CA1767">
        <v>41554</v>
      </c>
      <c r="CB1767">
        <v>103.105</v>
      </c>
      <c r="CG1767">
        <v>41554</v>
      </c>
      <c r="CH1767">
        <v>104.25</v>
      </c>
      <c r="DE1767">
        <v>41554</v>
      </c>
      <c r="DF1767">
        <v>102.92</v>
      </c>
      <c r="DW1767">
        <v>41554</v>
      </c>
      <c r="DX1767">
        <v>104.675</v>
      </c>
      <c r="EF1767">
        <v>41554</v>
      </c>
      <c r="EG1767">
        <v>110.685</v>
      </c>
      <c r="EU1767">
        <v>41962</v>
      </c>
      <c r="EV1767">
        <v>111.96</v>
      </c>
      <c r="FG1767">
        <v>42318</v>
      </c>
      <c r="FH1767">
        <v>115.27</v>
      </c>
      <c r="GK1767">
        <v>42171</v>
      </c>
      <c r="GL1767">
        <v>119.913</v>
      </c>
      <c r="HL1767">
        <v>41555</v>
      </c>
      <c r="HM1767">
        <v>113.215</v>
      </c>
      <c r="HR1767">
        <v>41557</v>
      </c>
      <c r="HS1767">
        <v>110.818</v>
      </c>
      <c r="HU1767">
        <v>41562</v>
      </c>
      <c r="HV1767">
        <v>88.242999999999995</v>
      </c>
      <c r="HX1767">
        <v>41722</v>
      </c>
      <c r="HY1767">
        <v>110.917</v>
      </c>
    </row>
    <row r="1768" spans="79:233">
      <c r="CA1768">
        <v>41555</v>
      </c>
      <c r="CB1768">
        <v>103.093</v>
      </c>
      <c r="CG1768">
        <v>41555</v>
      </c>
      <c r="CH1768">
        <v>104.18</v>
      </c>
      <c r="DE1768">
        <v>41555</v>
      </c>
      <c r="DF1768">
        <v>102.79300000000001</v>
      </c>
      <c r="DW1768">
        <v>41555</v>
      </c>
      <c r="DX1768">
        <v>104.413</v>
      </c>
      <c r="EF1768">
        <v>41555</v>
      </c>
      <c r="EG1768">
        <v>110.393</v>
      </c>
      <c r="EU1768">
        <v>41963</v>
      </c>
      <c r="EV1768">
        <v>112.005</v>
      </c>
      <c r="FG1768">
        <v>42319</v>
      </c>
      <c r="FH1768">
        <v>115.348</v>
      </c>
      <c r="GK1768">
        <v>42172</v>
      </c>
      <c r="GL1768">
        <v>120.298</v>
      </c>
      <c r="HL1768">
        <v>41556</v>
      </c>
      <c r="HM1768">
        <v>112.977</v>
      </c>
      <c r="HR1768">
        <v>41558</v>
      </c>
      <c r="HS1768">
        <v>111.358</v>
      </c>
      <c r="HU1768">
        <v>41563</v>
      </c>
      <c r="HV1768">
        <v>88.087999999999994</v>
      </c>
      <c r="HX1768">
        <v>41723</v>
      </c>
      <c r="HY1768">
        <v>111.28</v>
      </c>
    </row>
    <row r="1769" spans="79:233">
      <c r="CA1769">
        <v>41556</v>
      </c>
      <c r="CB1769">
        <v>103.02800000000001</v>
      </c>
      <c r="CG1769">
        <v>41556</v>
      </c>
      <c r="CH1769">
        <v>104.102</v>
      </c>
      <c r="DE1769">
        <v>41556</v>
      </c>
      <c r="DF1769">
        <v>102.685</v>
      </c>
      <c r="DW1769">
        <v>41556</v>
      </c>
      <c r="DX1769">
        <v>104.273</v>
      </c>
      <c r="EF1769">
        <v>41556</v>
      </c>
      <c r="EG1769">
        <v>110.22</v>
      </c>
      <c r="EU1769">
        <v>41964</v>
      </c>
      <c r="EV1769">
        <v>112.27500000000001</v>
      </c>
      <c r="FG1769">
        <v>42320</v>
      </c>
      <c r="FH1769">
        <v>115.28</v>
      </c>
      <c r="GK1769">
        <v>42173</v>
      </c>
      <c r="GL1769">
        <v>120.583</v>
      </c>
      <c r="HL1769">
        <v>41557</v>
      </c>
      <c r="HM1769">
        <v>112.828</v>
      </c>
      <c r="HR1769">
        <v>41561</v>
      </c>
      <c r="HS1769">
        <v>111.363</v>
      </c>
      <c r="HU1769">
        <v>41564</v>
      </c>
      <c r="HV1769">
        <v>88.02</v>
      </c>
      <c r="HX1769">
        <v>41724</v>
      </c>
      <c r="HY1769">
        <v>111.848</v>
      </c>
    </row>
    <row r="1770" spans="79:233">
      <c r="CA1770">
        <v>41557</v>
      </c>
      <c r="CB1770">
        <v>103.023</v>
      </c>
      <c r="CG1770">
        <v>41557</v>
      </c>
      <c r="CH1770">
        <v>104.098</v>
      </c>
      <c r="DE1770">
        <v>41557</v>
      </c>
      <c r="DF1770">
        <v>102.693</v>
      </c>
      <c r="DW1770">
        <v>41557</v>
      </c>
      <c r="DX1770">
        <v>104.248</v>
      </c>
      <c r="EF1770">
        <v>41557</v>
      </c>
      <c r="EG1770">
        <v>110.16500000000001</v>
      </c>
      <c r="EU1770">
        <v>41967</v>
      </c>
      <c r="EV1770">
        <v>112.393</v>
      </c>
      <c r="FG1770">
        <v>42321</v>
      </c>
      <c r="FH1770">
        <v>115.36799999999999</v>
      </c>
      <c r="GK1770">
        <v>42174</v>
      </c>
      <c r="GL1770">
        <v>120.69</v>
      </c>
      <c r="HL1770">
        <v>41558</v>
      </c>
      <c r="HM1770">
        <v>113.31</v>
      </c>
      <c r="HR1770">
        <v>41562</v>
      </c>
      <c r="HS1770">
        <v>110.693</v>
      </c>
      <c r="HU1770">
        <v>41565</v>
      </c>
      <c r="HV1770">
        <v>88.322999999999993</v>
      </c>
      <c r="HX1770">
        <v>41725</v>
      </c>
      <c r="HY1770">
        <v>112.24</v>
      </c>
    </row>
    <row r="1771" spans="79:233">
      <c r="CA1771">
        <v>41558</v>
      </c>
      <c r="CB1771">
        <v>103.02</v>
      </c>
      <c r="CG1771">
        <v>41558</v>
      </c>
      <c r="CH1771">
        <v>104.123</v>
      </c>
      <c r="DE1771">
        <v>41558</v>
      </c>
      <c r="DF1771">
        <v>102.75</v>
      </c>
      <c r="DW1771">
        <v>41558</v>
      </c>
      <c r="DX1771">
        <v>104.355</v>
      </c>
      <c r="EF1771">
        <v>41558</v>
      </c>
      <c r="EG1771">
        <v>110.29</v>
      </c>
      <c r="EU1771">
        <v>41968</v>
      </c>
      <c r="EV1771">
        <v>112.455</v>
      </c>
      <c r="FG1771">
        <v>42324</v>
      </c>
      <c r="FH1771">
        <v>115.34</v>
      </c>
      <c r="GK1771">
        <v>42177</v>
      </c>
      <c r="GL1771">
        <v>122.05800000000001</v>
      </c>
      <c r="HL1771">
        <v>41561</v>
      </c>
      <c r="HM1771">
        <v>113.352</v>
      </c>
      <c r="HR1771">
        <v>41563</v>
      </c>
      <c r="HS1771">
        <v>110.593</v>
      </c>
      <c r="HU1771">
        <v>41568</v>
      </c>
      <c r="HV1771">
        <v>88.128</v>
      </c>
      <c r="HX1771">
        <v>41726</v>
      </c>
      <c r="HY1771">
        <v>112.41500000000001</v>
      </c>
    </row>
    <row r="1772" spans="79:233">
      <c r="CA1772">
        <v>41561</v>
      </c>
      <c r="CB1772">
        <v>103.023</v>
      </c>
      <c r="CG1772">
        <v>41561</v>
      </c>
      <c r="CH1772">
        <v>104.133</v>
      </c>
      <c r="DE1772">
        <v>41561</v>
      </c>
      <c r="DF1772">
        <v>102.78</v>
      </c>
      <c r="DW1772">
        <v>41561</v>
      </c>
      <c r="DX1772">
        <v>104.40300000000001</v>
      </c>
      <c r="EF1772">
        <v>41561</v>
      </c>
      <c r="EG1772">
        <v>110.35</v>
      </c>
      <c r="EU1772">
        <v>41969</v>
      </c>
      <c r="EV1772">
        <v>112.292</v>
      </c>
      <c r="FG1772">
        <v>42325</v>
      </c>
      <c r="FH1772">
        <v>115.4</v>
      </c>
      <c r="GK1772">
        <v>42178</v>
      </c>
      <c r="GL1772">
        <v>122.18</v>
      </c>
      <c r="HL1772">
        <v>41562</v>
      </c>
      <c r="HM1772">
        <v>112.82</v>
      </c>
      <c r="HR1772">
        <v>41564</v>
      </c>
      <c r="HS1772">
        <v>110.43300000000001</v>
      </c>
      <c r="HU1772">
        <v>41569</v>
      </c>
      <c r="HV1772">
        <v>88.673000000000002</v>
      </c>
      <c r="HX1772">
        <v>41729</v>
      </c>
      <c r="HY1772">
        <v>112.51</v>
      </c>
    </row>
    <row r="1773" spans="79:233">
      <c r="CA1773">
        <v>41562</v>
      </c>
      <c r="CB1773">
        <v>103.02500000000001</v>
      </c>
      <c r="CG1773">
        <v>41562</v>
      </c>
      <c r="CH1773">
        <v>104.13</v>
      </c>
      <c r="DE1773">
        <v>41562</v>
      </c>
      <c r="DF1773">
        <v>102.76300000000001</v>
      </c>
      <c r="DW1773">
        <v>41562</v>
      </c>
      <c r="DX1773">
        <v>104.378</v>
      </c>
      <c r="EF1773">
        <v>41562</v>
      </c>
      <c r="EG1773">
        <v>110.32</v>
      </c>
      <c r="EU1773">
        <v>41970</v>
      </c>
      <c r="EV1773">
        <v>112.38500000000001</v>
      </c>
      <c r="FG1773">
        <v>42326</v>
      </c>
      <c r="FH1773">
        <v>115.535</v>
      </c>
      <c r="GK1773">
        <v>42179</v>
      </c>
      <c r="GL1773">
        <v>122.143</v>
      </c>
      <c r="HL1773">
        <v>41563</v>
      </c>
      <c r="HM1773">
        <v>112.718</v>
      </c>
      <c r="HR1773">
        <v>41565</v>
      </c>
      <c r="HS1773">
        <v>110.5</v>
      </c>
      <c r="HU1773">
        <v>41570</v>
      </c>
      <c r="HV1773">
        <v>89.48</v>
      </c>
      <c r="HX1773">
        <v>41730</v>
      </c>
      <c r="HY1773">
        <v>112.24299999999999</v>
      </c>
    </row>
    <row r="1774" spans="79:233">
      <c r="CA1774">
        <v>41563</v>
      </c>
      <c r="CB1774">
        <v>103</v>
      </c>
      <c r="CG1774">
        <v>41563</v>
      </c>
      <c r="CH1774">
        <v>104.143</v>
      </c>
      <c r="DE1774">
        <v>41563</v>
      </c>
      <c r="DF1774">
        <v>102.825</v>
      </c>
      <c r="DW1774">
        <v>41563</v>
      </c>
      <c r="DX1774">
        <v>104.477</v>
      </c>
      <c r="EF1774">
        <v>41563</v>
      </c>
      <c r="EG1774">
        <v>110.42</v>
      </c>
      <c r="EU1774">
        <v>41971</v>
      </c>
      <c r="EV1774">
        <v>112.25</v>
      </c>
      <c r="FG1774">
        <v>42327</v>
      </c>
      <c r="FH1774">
        <v>115.583</v>
      </c>
      <c r="GK1774">
        <v>42180</v>
      </c>
      <c r="GL1774">
        <v>122.628</v>
      </c>
      <c r="HL1774">
        <v>41564</v>
      </c>
      <c r="HM1774">
        <v>112.42</v>
      </c>
      <c r="HR1774">
        <v>41568</v>
      </c>
      <c r="HS1774">
        <v>110.333</v>
      </c>
      <c r="HU1774">
        <v>41571</v>
      </c>
      <c r="HV1774">
        <v>89.347999999999999</v>
      </c>
      <c r="HX1774">
        <v>41731</v>
      </c>
      <c r="HY1774">
        <v>111.745</v>
      </c>
    </row>
    <row r="1775" spans="79:233">
      <c r="CA1775">
        <v>41564</v>
      </c>
      <c r="CB1775">
        <v>103.008</v>
      </c>
      <c r="CG1775">
        <v>41564</v>
      </c>
      <c r="CH1775">
        <v>104.16</v>
      </c>
      <c r="DE1775">
        <v>41564</v>
      </c>
      <c r="DF1775">
        <v>102.905</v>
      </c>
      <c r="DW1775">
        <v>41564</v>
      </c>
      <c r="DX1775">
        <v>104.598</v>
      </c>
      <c r="EF1775">
        <v>41564</v>
      </c>
      <c r="EG1775">
        <v>110.538</v>
      </c>
      <c r="EU1775">
        <v>41974</v>
      </c>
      <c r="EV1775">
        <v>112.193</v>
      </c>
      <c r="FG1775">
        <v>42328</v>
      </c>
      <c r="FH1775">
        <v>115.648</v>
      </c>
      <c r="GK1775">
        <v>42181</v>
      </c>
      <c r="GL1775">
        <v>122.268</v>
      </c>
      <c r="HL1775">
        <v>41565</v>
      </c>
      <c r="HM1775">
        <v>112.613</v>
      </c>
      <c r="HR1775">
        <v>41569</v>
      </c>
      <c r="HS1775">
        <v>110.98</v>
      </c>
      <c r="HU1775">
        <v>41572</v>
      </c>
      <c r="HV1775">
        <v>89.472999999999999</v>
      </c>
      <c r="HX1775">
        <v>41732</v>
      </c>
      <c r="HY1775">
        <v>112.07</v>
      </c>
    </row>
    <row r="1776" spans="79:233">
      <c r="CA1776">
        <v>41565</v>
      </c>
      <c r="CB1776">
        <v>103.012</v>
      </c>
      <c r="CG1776">
        <v>41565</v>
      </c>
      <c r="CH1776">
        <v>104.185</v>
      </c>
      <c r="DE1776">
        <v>41565</v>
      </c>
      <c r="DF1776">
        <v>102.982</v>
      </c>
      <c r="DW1776">
        <v>41565</v>
      </c>
      <c r="DX1776">
        <v>104.718</v>
      </c>
      <c r="EF1776">
        <v>41565</v>
      </c>
      <c r="EG1776">
        <v>110.678</v>
      </c>
      <c r="EU1776">
        <v>41975</v>
      </c>
      <c r="EV1776">
        <v>112.203</v>
      </c>
      <c r="FG1776">
        <v>42331</v>
      </c>
      <c r="FH1776">
        <v>115.62</v>
      </c>
      <c r="GK1776">
        <v>42184</v>
      </c>
      <c r="GL1776">
        <v>120.27500000000001</v>
      </c>
      <c r="HL1776">
        <v>41568</v>
      </c>
      <c r="HM1776">
        <v>112.47499999999999</v>
      </c>
      <c r="HR1776">
        <v>41570</v>
      </c>
      <c r="HS1776">
        <v>111.857</v>
      </c>
      <c r="HU1776">
        <v>41575</v>
      </c>
      <c r="HV1776">
        <v>90.207999999999998</v>
      </c>
      <c r="HX1776">
        <v>41733</v>
      </c>
      <c r="HY1776">
        <v>112.538</v>
      </c>
    </row>
    <row r="1777" spans="79:233">
      <c r="CA1777">
        <v>41568</v>
      </c>
      <c r="CB1777">
        <v>103.035</v>
      </c>
      <c r="CG1777">
        <v>41568</v>
      </c>
      <c r="CH1777">
        <v>104.233</v>
      </c>
      <c r="DE1777">
        <v>41568</v>
      </c>
      <c r="DF1777">
        <v>103.02500000000001</v>
      </c>
      <c r="DW1777">
        <v>41568</v>
      </c>
      <c r="DX1777">
        <v>104.825</v>
      </c>
      <c r="EF1777">
        <v>41568</v>
      </c>
      <c r="EG1777">
        <v>110.73</v>
      </c>
      <c r="EU1777">
        <v>41976</v>
      </c>
      <c r="EV1777">
        <v>112.27500000000001</v>
      </c>
      <c r="FG1777">
        <v>42332</v>
      </c>
      <c r="FH1777">
        <v>115.63800000000001</v>
      </c>
      <c r="GK1777">
        <v>42185</v>
      </c>
      <c r="GL1777">
        <v>120.675</v>
      </c>
      <c r="HL1777">
        <v>41569</v>
      </c>
      <c r="HM1777">
        <v>113.105</v>
      </c>
      <c r="HR1777">
        <v>41571</v>
      </c>
      <c r="HS1777">
        <v>111.745</v>
      </c>
      <c r="HU1777">
        <v>41576</v>
      </c>
      <c r="HV1777">
        <v>90.575000000000003</v>
      </c>
      <c r="HX1777">
        <v>41736</v>
      </c>
      <c r="HY1777">
        <v>112.33</v>
      </c>
    </row>
    <row r="1778" spans="79:233">
      <c r="CA1778">
        <v>41569</v>
      </c>
      <c r="CB1778">
        <v>103.04300000000001</v>
      </c>
      <c r="CG1778">
        <v>41569</v>
      </c>
      <c r="CH1778">
        <v>104.313</v>
      </c>
      <c r="DE1778">
        <v>41569</v>
      </c>
      <c r="DF1778">
        <v>103.227</v>
      </c>
      <c r="DW1778">
        <v>41569</v>
      </c>
      <c r="DX1778">
        <v>105.13</v>
      </c>
      <c r="EF1778">
        <v>41569</v>
      </c>
      <c r="EG1778">
        <v>111.108</v>
      </c>
      <c r="EU1778">
        <v>41977</v>
      </c>
      <c r="EV1778">
        <v>112.133</v>
      </c>
      <c r="FG1778">
        <v>42333</v>
      </c>
      <c r="FH1778">
        <v>115.93300000000001</v>
      </c>
      <c r="GK1778">
        <v>42186</v>
      </c>
      <c r="GL1778">
        <v>120.89</v>
      </c>
      <c r="HL1778">
        <v>41570</v>
      </c>
      <c r="HM1778">
        <v>113.938</v>
      </c>
      <c r="HR1778">
        <v>41572</v>
      </c>
      <c r="HS1778">
        <v>111.80800000000001</v>
      </c>
      <c r="HU1778">
        <v>41577</v>
      </c>
      <c r="HV1778">
        <v>90.183000000000007</v>
      </c>
      <c r="HX1778">
        <v>41737</v>
      </c>
      <c r="HY1778">
        <v>111.843</v>
      </c>
    </row>
    <row r="1779" spans="79:233">
      <c r="CA1779">
        <v>41570</v>
      </c>
      <c r="CB1779">
        <v>103.003</v>
      </c>
      <c r="CG1779">
        <v>41570</v>
      </c>
      <c r="CH1779">
        <v>104.32</v>
      </c>
      <c r="DE1779">
        <v>41570</v>
      </c>
      <c r="DF1779">
        <v>103.313</v>
      </c>
      <c r="DW1779">
        <v>41570</v>
      </c>
      <c r="DX1779">
        <v>105.32</v>
      </c>
      <c r="EF1779">
        <v>41570</v>
      </c>
      <c r="EG1779">
        <v>111.348</v>
      </c>
      <c r="EU1779">
        <v>41978</v>
      </c>
      <c r="EV1779">
        <v>112.203</v>
      </c>
      <c r="FG1779">
        <v>42334</v>
      </c>
      <c r="FH1779">
        <v>115.895</v>
      </c>
      <c r="GK1779">
        <v>42187</v>
      </c>
      <c r="GL1779">
        <v>120.52</v>
      </c>
      <c r="HL1779">
        <v>41571</v>
      </c>
      <c r="HM1779">
        <v>114.02500000000001</v>
      </c>
      <c r="HR1779">
        <v>41575</v>
      </c>
      <c r="HS1779">
        <v>112.61799999999999</v>
      </c>
      <c r="HU1779">
        <v>41578</v>
      </c>
      <c r="HV1779">
        <v>90.73</v>
      </c>
      <c r="HX1779">
        <v>41738</v>
      </c>
      <c r="HY1779">
        <v>111.94499999999999</v>
      </c>
    </row>
    <row r="1780" spans="79:233">
      <c r="CA1780">
        <v>41571</v>
      </c>
      <c r="CB1780">
        <v>102.965</v>
      </c>
      <c r="CG1780">
        <v>41571</v>
      </c>
      <c r="CH1780">
        <v>104.3</v>
      </c>
      <c r="DE1780">
        <v>41571</v>
      </c>
      <c r="DF1780">
        <v>103.24299999999999</v>
      </c>
      <c r="DW1780">
        <v>41571</v>
      </c>
      <c r="DX1780">
        <v>105.27500000000001</v>
      </c>
      <c r="EF1780">
        <v>41571</v>
      </c>
      <c r="EG1780">
        <v>111.27</v>
      </c>
      <c r="EU1780">
        <v>41981</v>
      </c>
      <c r="EV1780">
        <v>112.22499999999999</v>
      </c>
      <c r="FG1780">
        <v>42335</v>
      </c>
      <c r="FH1780">
        <v>115.86</v>
      </c>
      <c r="GK1780">
        <v>42188</v>
      </c>
      <c r="GL1780">
        <v>121.268</v>
      </c>
      <c r="HL1780">
        <v>41572</v>
      </c>
      <c r="HM1780">
        <v>114.023</v>
      </c>
      <c r="HR1780">
        <v>41576</v>
      </c>
      <c r="HS1780">
        <v>113.05800000000001</v>
      </c>
      <c r="HU1780">
        <v>41579</v>
      </c>
      <c r="HV1780">
        <v>91.25</v>
      </c>
      <c r="HX1780">
        <v>41739</v>
      </c>
      <c r="HY1780">
        <v>112.148</v>
      </c>
    </row>
    <row r="1781" spans="79:233">
      <c r="CA1781">
        <v>41572</v>
      </c>
      <c r="CB1781">
        <v>102.93</v>
      </c>
      <c r="CG1781">
        <v>41572</v>
      </c>
      <c r="CH1781">
        <v>104.25</v>
      </c>
      <c r="DE1781">
        <v>41572</v>
      </c>
      <c r="DF1781">
        <v>103.093</v>
      </c>
      <c r="DW1781">
        <v>41572</v>
      </c>
      <c r="DX1781">
        <v>105.1</v>
      </c>
      <c r="EF1781">
        <v>41572</v>
      </c>
      <c r="EG1781">
        <v>111.063</v>
      </c>
      <c r="EU1781">
        <v>41982</v>
      </c>
      <c r="EV1781">
        <v>111.988</v>
      </c>
      <c r="FG1781">
        <v>42338</v>
      </c>
      <c r="FH1781">
        <v>115.815</v>
      </c>
      <c r="GK1781">
        <v>42191</v>
      </c>
      <c r="GL1781">
        <v>119.905</v>
      </c>
      <c r="HL1781">
        <v>41575</v>
      </c>
      <c r="HM1781">
        <v>114.703</v>
      </c>
      <c r="HR1781">
        <v>41577</v>
      </c>
      <c r="HS1781">
        <v>112.783</v>
      </c>
      <c r="HU1781">
        <v>41582</v>
      </c>
      <c r="HV1781">
        <v>90.903000000000006</v>
      </c>
      <c r="HX1781">
        <v>41740</v>
      </c>
      <c r="HY1781">
        <v>111.755</v>
      </c>
    </row>
    <row r="1782" spans="79:233">
      <c r="CA1782">
        <v>41575</v>
      </c>
      <c r="CB1782">
        <v>102.928</v>
      </c>
      <c r="CG1782">
        <v>41575</v>
      </c>
      <c r="CH1782">
        <v>104.258</v>
      </c>
      <c r="DE1782">
        <v>41575</v>
      </c>
      <c r="DF1782">
        <v>103.15</v>
      </c>
      <c r="DW1782">
        <v>41575</v>
      </c>
      <c r="DX1782">
        <v>105.19</v>
      </c>
      <c r="EF1782">
        <v>41575</v>
      </c>
      <c r="EG1782">
        <v>111.173</v>
      </c>
      <c r="EU1782">
        <v>41983</v>
      </c>
      <c r="EV1782">
        <v>111.738</v>
      </c>
      <c r="FG1782">
        <v>42339</v>
      </c>
      <c r="FH1782">
        <v>115.84</v>
      </c>
      <c r="GK1782">
        <v>42192</v>
      </c>
      <c r="GL1782">
        <v>120.815</v>
      </c>
      <c r="HL1782">
        <v>41576</v>
      </c>
      <c r="HM1782">
        <v>115.262</v>
      </c>
      <c r="HR1782">
        <v>41578</v>
      </c>
      <c r="HS1782">
        <v>113.318</v>
      </c>
      <c r="HU1782">
        <v>41583</v>
      </c>
      <c r="HV1782">
        <v>89.882999999999996</v>
      </c>
      <c r="HX1782">
        <v>41743</v>
      </c>
      <c r="HY1782">
        <v>112.105</v>
      </c>
    </row>
    <row r="1783" spans="79:233">
      <c r="CA1783">
        <v>41576</v>
      </c>
      <c r="CB1783">
        <v>102.93300000000001</v>
      </c>
      <c r="CG1783">
        <v>41576</v>
      </c>
      <c r="CH1783">
        <v>104.258</v>
      </c>
      <c r="DE1783">
        <v>41576</v>
      </c>
      <c r="DF1783">
        <v>103.15300000000001</v>
      </c>
      <c r="DW1783">
        <v>41576</v>
      </c>
      <c r="DX1783">
        <v>105.248</v>
      </c>
      <c r="EF1783">
        <v>41576</v>
      </c>
      <c r="EG1783">
        <v>111.25</v>
      </c>
      <c r="EU1783">
        <v>41984</v>
      </c>
      <c r="EV1783">
        <v>111.658</v>
      </c>
      <c r="FG1783">
        <v>42340</v>
      </c>
      <c r="FH1783">
        <v>115.887</v>
      </c>
      <c r="GK1783">
        <v>42193</v>
      </c>
      <c r="GL1783">
        <v>121.03</v>
      </c>
      <c r="HL1783">
        <v>41577</v>
      </c>
      <c r="HM1783">
        <v>115.15300000000001</v>
      </c>
      <c r="HR1783">
        <v>41579</v>
      </c>
      <c r="HS1783">
        <v>113.955</v>
      </c>
      <c r="HU1783">
        <v>41584</v>
      </c>
      <c r="HV1783">
        <v>89.19</v>
      </c>
      <c r="HX1783">
        <v>41744</v>
      </c>
      <c r="HY1783">
        <v>112.663</v>
      </c>
    </row>
    <row r="1784" spans="79:233">
      <c r="CA1784">
        <v>41577</v>
      </c>
      <c r="CB1784">
        <v>102.923</v>
      </c>
      <c r="CG1784">
        <v>41577</v>
      </c>
      <c r="CH1784">
        <v>104.253</v>
      </c>
      <c r="DE1784">
        <v>41577</v>
      </c>
      <c r="DF1784">
        <v>103.13500000000001</v>
      </c>
      <c r="DW1784">
        <v>41577</v>
      </c>
      <c r="DX1784">
        <v>105.19499999999999</v>
      </c>
      <c r="EF1784">
        <v>41577</v>
      </c>
      <c r="EG1784">
        <v>111.205</v>
      </c>
      <c r="EU1784">
        <v>41985</v>
      </c>
      <c r="EV1784">
        <v>111.468</v>
      </c>
      <c r="FG1784">
        <v>42341</v>
      </c>
      <c r="FH1784">
        <v>115.30500000000001</v>
      </c>
      <c r="GK1784">
        <v>42194</v>
      </c>
      <c r="GL1784">
        <v>121.458</v>
      </c>
      <c r="HL1784">
        <v>41578</v>
      </c>
      <c r="HM1784">
        <v>115.67</v>
      </c>
      <c r="HR1784">
        <v>41582</v>
      </c>
      <c r="HS1784">
        <v>113.59</v>
      </c>
      <c r="HU1784">
        <v>41585</v>
      </c>
      <c r="HV1784">
        <v>89.968000000000004</v>
      </c>
      <c r="HX1784">
        <v>41745</v>
      </c>
      <c r="HY1784">
        <v>113.27</v>
      </c>
    </row>
    <row r="1785" spans="79:233">
      <c r="CA1785">
        <v>41578</v>
      </c>
      <c r="CB1785">
        <v>102.95</v>
      </c>
      <c r="CG1785">
        <v>41578</v>
      </c>
      <c r="CH1785">
        <v>104.32</v>
      </c>
      <c r="DE1785">
        <v>41578</v>
      </c>
      <c r="DF1785">
        <v>103.295</v>
      </c>
      <c r="DW1785">
        <v>41578</v>
      </c>
      <c r="DX1785">
        <v>105.34</v>
      </c>
      <c r="EF1785">
        <v>41578</v>
      </c>
      <c r="EG1785">
        <v>111.383</v>
      </c>
      <c r="EU1785">
        <v>41988</v>
      </c>
      <c r="EV1785">
        <v>111.55800000000001</v>
      </c>
      <c r="FG1785">
        <v>42342</v>
      </c>
      <c r="FH1785">
        <v>115.23</v>
      </c>
      <c r="GK1785">
        <v>42195</v>
      </c>
      <c r="GL1785">
        <v>122.05500000000001</v>
      </c>
      <c r="HL1785">
        <v>41579</v>
      </c>
      <c r="HM1785">
        <v>116.253</v>
      </c>
      <c r="HR1785">
        <v>41583</v>
      </c>
      <c r="HS1785">
        <v>112.52</v>
      </c>
      <c r="HU1785">
        <v>41586</v>
      </c>
      <c r="HV1785">
        <v>89.215000000000003</v>
      </c>
      <c r="HX1785">
        <v>41746</v>
      </c>
      <c r="HY1785">
        <v>113.64</v>
      </c>
    </row>
    <row r="1786" spans="79:233">
      <c r="CA1786">
        <v>41579</v>
      </c>
      <c r="CB1786">
        <v>102.97499999999999</v>
      </c>
      <c r="CG1786">
        <v>41579</v>
      </c>
      <c r="CH1786">
        <v>104.393</v>
      </c>
      <c r="DE1786">
        <v>41579</v>
      </c>
      <c r="DF1786">
        <v>103.498</v>
      </c>
      <c r="DW1786">
        <v>41579</v>
      </c>
      <c r="DX1786">
        <v>105.628</v>
      </c>
      <c r="EF1786">
        <v>41579</v>
      </c>
      <c r="EG1786">
        <v>111.733</v>
      </c>
      <c r="EU1786">
        <v>41989</v>
      </c>
      <c r="EV1786">
        <v>111.578</v>
      </c>
      <c r="FG1786">
        <v>42345</v>
      </c>
      <c r="FH1786">
        <v>115.46</v>
      </c>
      <c r="GK1786">
        <v>42198</v>
      </c>
      <c r="GL1786">
        <v>122.325</v>
      </c>
      <c r="HL1786">
        <v>41582</v>
      </c>
      <c r="HM1786">
        <v>115.97</v>
      </c>
      <c r="HR1786">
        <v>41584</v>
      </c>
      <c r="HS1786">
        <v>111.68</v>
      </c>
      <c r="HU1786">
        <v>41589</v>
      </c>
      <c r="HV1786">
        <v>89.2</v>
      </c>
      <c r="HX1786">
        <v>41747</v>
      </c>
      <c r="HY1786">
        <v>113.64</v>
      </c>
    </row>
    <row r="1787" spans="79:233">
      <c r="CA1787">
        <v>41582</v>
      </c>
      <c r="CB1787">
        <v>102.958</v>
      </c>
      <c r="CG1787">
        <v>41582</v>
      </c>
      <c r="CH1787">
        <v>104.36</v>
      </c>
      <c r="DE1787">
        <v>41582</v>
      </c>
      <c r="DF1787">
        <v>103.423</v>
      </c>
      <c r="DW1787">
        <v>41582</v>
      </c>
      <c r="DX1787">
        <v>105.5</v>
      </c>
      <c r="EF1787">
        <v>41582</v>
      </c>
      <c r="EG1787">
        <v>111.55500000000001</v>
      </c>
      <c r="EU1787">
        <v>41990</v>
      </c>
      <c r="EV1787">
        <v>111.697</v>
      </c>
      <c r="FG1787">
        <v>42346</v>
      </c>
      <c r="FH1787">
        <v>115.435</v>
      </c>
      <c r="GK1787">
        <v>42199</v>
      </c>
      <c r="GL1787">
        <v>122.423</v>
      </c>
      <c r="HL1787">
        <v>41583</v>
      </c>
      <c r="HM1787">
        <v>114.973</v>
      </c>
      <c r="HR1787">
        <v>41585</v>
      </c>
      <c r="HS1787">
        <v>112.623</v>
      </c>
      <c r="HU1787">
        <v>41590</v>
      </c>
      <c r="HV1787">
        <v>89.11</v>
      </c>
      <c r="HX1787">
        <v>41750</v>
      </c>
      <c r="HY1787">
        <v>113.64</v>
      </c>
    </row>
    <row r="1788" spans="79:233">
      <c r="CA1788">
        <v>41583</v>
      </c>
      <c r="CB1788">
        <v>102.908</v>
      </c>
      <c r="CG1788">
        <v>41583</v>
      </c>
      <c r="CH1788">
        <v>104.248</v>
      </c>
      <c r="DE1788">
        <v>41583</v>
      </c>
      <c r="DF1788">
        <v>103.24</v>
      </c>
      <c r="DW1788">
        <v>41583</v>
      </c>
      <c r="DX1788">
        <v>105.265</v>
      </c>
      <c r="EF1788">
        <v>41583</v>
      </c>
      <c r="EG1788">
        <v>111.24</v>
      </c>
      <c r="EU1788">
        <v>41991</v>
      </c>
      <c r="EV1788">
        <v>111.78</v>
      </c>
      <c r="FG1788">
        <v>42347</v>
      </c>
      <c r="FH1788">
        <v>115.348</v>
      </c>
      <c r="GK1788">
        <v>42200</v>
      </c>
      <c r="GL1788">
        <v>122.99</v>
      </c>
      <c r="HL1788">
        <v>41584</v>
      </c>
      <c r="HM1788">
        <v>114.193</v>
      </c>
      <c r="HR1788">
        <v>41586</v>
      </c>
      <c r="HS1788">
        <v>111.80800000000001</v>
      </c>
      <c r="HU1788">
        <v>41591</v>
      </c>
      <c r="HV1788">
        <v>89.025000000000006</v>
      </c>
      <c r="HX1788">
        <v>41751</v>
      </c>
      <c r="HY1788">
        <v>114.02500000000001</v>
      </c>
    </row>
    <row r="1789" spans="79:233">
      <c r="CA1789">
        <v>41584</v>
      </c>
      <c r="CB1789">
        <v>102.88</v>
      </c>
      <c r="CG1789">
        <v>41584</v>
      </c>
      <c r="CH1789">
        <v>104.23</v>
      </c>
      <c r="DE1789">
        <v>41584</v>
      </c>
      <c r="DF1789">
        <v>103.223</v>
      </c>
      <c r="DW1789">
        <v>41584</v>
      </c>
      <c r="DX1789">
        <v>105.178</v>
      </c>
      <c r="EF1789">
        <v>41584</v>
      </c>
      <c r="EG1789">
        <v>111.13500000000001</v>
      </c>
      <c r="EU1789">
        <v>41992</v>
      </c>
      <c r="EV1789">
        <v>111.95</v>
      </c>
      <c r="FG1789">
        <v>42348</v>
      </c>
      <c r="FH1789">
        <v>115.283</v>
      </c>
      <c r="GK1789">
        <v>42201</v>
      </c>
      <c r="GL1789">
        <v>123.273</v>
      </c>
      <c r="HL1789">
        <v>41585</v>
      </c>
      <c r="HM1789">
        <v>115.093</v>
      </c>
      <c r="HR1789">
        <v>41589</v>
      </c>
      <c r="HS1789">
        <v>111.813</v>
      </c>
      <c r="HU1789">
        <v>41592</v>
      </c>
      <c r="HV1789">
        <v>89.567999999999998</v>
      </c>
      <c r="HX1789">
        <v>41752</v>
      </c>
      <c r="HY1789">
        <v>114.4</v>
      </c>
    </row>
    <row r="1790" spans="79:233">
      <c r="CA1790">
        <v>41585</v>
      </c>
      <c r="CB1790">
        <v>102.925</v>
      </c>
      <c r="CG1790">
        <v>41585</v>
      </c>
      <c r="CH1790">
        <v>104.36</v>
      </c>
      <c r="DE1790">
        <v>41585</v>
      </c>
      <c r="DF1790">
        <v>103.482</v>
      </c>
      <c r="DW1790">
        <v>41585</v>
      </c>
      <c r="DX1790">
        <v>105.57</v>
      </c>
      <c r="EF1790">
        <v>41585</v>
      </c>
      <c r="EG1790">
        <v>111.61</v>
      </c>
      <c r="EU1790">
        <v>41995</v>
      </c>
      <c r="EV1790">
        <v>112.105</v>
      </c>
      <c r="FG1790">
        <v>42349</v>
      </c>
      <c r="FH1790">
        <v>115.24299999999999</v>
      </c>
      <c r="GK1790">
        <v>42202</v>
      </c>
      <c r="GL1790">
        <v>123.667</v>
      </c>
      <c r="HL1790">
        <v>41586</v>
      </c>
      <c r="HM1790">
        <v>114.32</v>
      </c>
      <c r="HR1790">
        <v>41590</v>
      </c>
      <c r="HS1790">
        <v>111.753</v>
      </c>
      <c r="HU1790">
        <v>41593</v>
      </c>
      <c r="HV1790">
        <v>89.628</v>
      </c>
      <c r="HX1790">
        <v>41753</v>
      </c>
      <c r="HY1790">
        <v>114.38</v>
      </c>
    </row>
    <row r="1791" spans="79:233">
      <c r="CA1791">
        <v>41586</v>
      </c>
      <c r="CB1791">
        <v>102.91800000000001</v>
      </c>
      <c r="CG1791">
        <v>41586</v>
      </c>
      <c r="CH1791">
        <v>104.333</v>
      </c>
      <c r="DE1791">
        <v>41586</v>
      </c>
      <c r="DF1791">
        <v>103.495</v>
      </c>
      <c r="DW1791">
        <v>41586</v>
      </c>
      <c r="DX1791">
        <v>105.548</v>
      </c>
      <c r="EF1791">
        <v>41586</v>
      </c>
      <c r="EG1791">
        <v>111.568</v>
      </c>
      <c r="EU1791">
        <v>41996</v>
      </c>
      <c r="EV1791">
        <v>112.125</v>
      </c>
      <c r="FG1791">
        <v>42352</v>
      </c>
      <c r="FH1791">
        <v>114.99299999999999</v>
      </c>
      <c r="GK1791">
        <v>42205</v>
      </c>
      <c r="GL1791">
        <v>123.623</v>
      </c>
      <c r="HL1791">
        <v>41589</v>
      </c>
      <c r="HM1791">
        <v>114.34</v>
      </c>
      <c r="HR1791">
        <v>41591</v>
      </c>
      <c r="HS1791">
        <v>111.758</v>
      </c>
      <c r="HU1791">
        <v>41596</v>
      </c>
      <c r="HV1791">
        <v>89.72</v>
      </c>
      <c r="HX1791">
        <v>41754</v>
      </c>
      <c r="HY1791">
        <v>114.818</v>
      </c>
    </row>
    <row r="1792" spans="79:233">
      <c r="CA1792">
        <v>41589</v>
      </c>
      <c r="CB1792">
        <v>102.913</v>
      </c>
      <c r="CG1792">
        <v>41589</v>
      </c>
      <c r="CH1792">
        <v>104.328</v>
      </c>
      <c r="DE1792">
        <v>41589</v>
      </c>
      <c r="DF1792">
        <v>103.5</v>
      </c>
      <c r="DW1792">
        <v>41589</v>
      </c>
      <c r="DX1792">
        <v>105.553</v>
      </c>
      <c r="EF1792">
        <v>41589</v>
      </c>
      <c r="EG1792">
        <v>111.58</v>
      </c>
      <c r="EU1792">
        <v>41997</v>
      </c>
      <c r="EV1792">
        <v>112.095</v>
      </c>
      <c r="FG1792">
        <v>42353</v>
      </c>
      <c r="FH1792">
        <v>114.92</v>
      </c>
      <c r="GK1792">
        <v>42206</v>
      </c>
      <c r="GL1792">
        <v>123.038</v>
      </c>
      <c r="HL1792">
        <v>41590</v>
      </c>
      <c r="HM1792">
        <v>114.265</v>
      </c>
      <c r="HR1792">
        <v>41592</v>
      </c>
      <c r="HS1792">
        <v>112.315</v>
      </c>
      <c r="HU1792">
        <v>41597</v>
      </c>
      <c r="HV1792">
        <v>89.722999999999999</v>
      </c>
      <c r="HX1792">
        <v>41757</v>
      </c>
      <c r="HY1792">
        <v>114.79</v>
      </c>
    </row>
    <row r="1793" spans="79:233">
      <c r="CA1793">
        <v>41590</v>
      </c>
      <c r="CB1793">
        <v>102.9</v>
      </c>
      <c r="CG1793">
        <v>41590</v>
      </c>
      <c r="CH1793">
        <v>104.318</v>
      </c>
      <c r="DE1793">
        <v>41590</v>
      </c>
      <c r="DF1793">
        <v>103.51</v>
      </c>
      <c r="DW1793">
        <v>41590</v>
      </c>
      <c r="DX1793">
        <v>105.545</v>
      </c>
      <c r="EF1793">
        <v>41590</v>
      </c>
      <c r="EG1793">
        <v>111.57</v>
      </c>
      <c r="EU1793">
        <v>41998</v>
      </c>
      <c r="EV1793">
        <v>112.095</v>
      </c>
      <c r="FG1793">
        <v>42354</v>
      </c>
      <c r="FH1793">
        <v>114.895</v>
      </c>
      <c r="GK1793">
        <v>42207</v>
      </c>
      <c r="GL1793">
        <v>123.137</v>
      </c>
      <c r="HL1793">
        <v>41591</v>
      </c>
      <c r="HM1793">
        <v>114.363</v>
      </c>
      <c r="HR1793">
        <v>41593</v>
      </c>
      <c r="HS1793">
        <v>112.458</v>
      </c>
      <c r="HU1793">
        <v>41598</v>
      </c>
      <c r="HV1793">
        <v>89.783000000000001</v>
      </c>
      <c r="HX1793">
        <v>41758</v>
      </c>
      <c r="HY1793">
        <v>114.605</v>
      </c>
    </row>
    <row r="1794" spans="79:233">
      <c r="CA1794">
        <v>41591</v>
      </c>
      <c r="CB1794">
        <v>102.878</v>
      </c>
      <c r="CG1794">
        <v>41591</v>
      </c>
      <c r="CH1794">
        <v>104.303</v>
      </c>
      <c r="DE1794">
        <v>41591</v>
      </c>
      <c r="DF1794">
        <v>103.57</v>
      </c>
      <c r="DW1794">
        <v>41591</v>
      </c>
      <c r="DX1794">
        <v>105.645</v>
      </c>
      <c r="EF1794">
        <v>41591</v>
      </c>
      <c r="EG1794">
        <v>111.675</v>
      </c>
      <c r="EU1794">
        <v>41999</v>
      </c>
      <c r="EV1794">
        <v>112.095</v>
      </c>
      <c r="FG1794">
        <v>42355</v>
      </c>
      <c r="FH1794">
        <v>114.917</v>
      </c>
      <c r="GK1794">
        <v>42208</v>
      </c>
      <c r="GL1794">
        <v>123.453</v>
      </c>
      <c r="HL1794">
        <v>41592</v>
      </c>
      <c r="HM1794">
        <v>114.83499999999999</v>
      </c>
      <c r="HR1794">
        <v>41596</v>
      </c>
      <c r="HS1794">
        <v>112.488</v>
      </c>
      <c r="HU1794">
        <v>41599</v>
      </c>
      <c r="HV1794">
        <v>89.832999999999998</v>
      </c>
      <c r="HX1794">
        <v>41759</v>
      </c>
      <c r="HY1794">
        <v>114.80800000000001</v>
      </c>
    </row>
    <row r="1795" spans="79:233">
      <c r="CA1795">
        <v>41592</v>
      </c>
      <c r="CB1795">
        <v>102.86799999999999</v>
      </c>
      <c r="CG1795">
        <v>41592</v>
      </c>
      <c r="CH1795">
        <v>104.33499999999999</v>
      </c>
      <c r="DE1795">
        <v>41592</v>
      </c>
      <c r="DF1795">
        <v>103.645</v>
      </c>
      <c r="DW1795">
        <v>41592</v>
      </c>
      <c r="DX1795">
        <v>105.788</v>
      </c>
      <c r="EF1795">
        <v>41592</v>
      </c>
      <c r="EG1795">
        <v>111.873</v>
      </c>
      <c r="EU1795">
        <v>42002</v>
      </c>
      <c r="EV1795">
        <v>112.02500000000001</v>
      </c>
      <c r="FG1795">
        <v>42356</v>
      </c>
      <c r="FH1795">
        <v>114.955</v>
      </c>
      <c r="GK1795">
        <v>42209</v>
      </c>
      <c r="GL1795">
        <v>123.863</v>
      </c>
      <c r="HL1795">
        <v>41593</v>
      </c>
      <c r="HM1795">
        <v>114.88</v>
      </c>
      <c r="HR1795">
        <v>41597</v>
      </c>
      <c r="HS1795">
        <v>112.633</v>
      </c>
      <c r="HU1795">
        <v>41600</v>
      </c>
      <c r="HV1795">
        <v>89.965000000000003</v>
      </c>
      <c r="HX1795">
        <v>41760</v>
      </c>
      <c r="HY1795">
        <v>114.318</v>
      </c>
    </row>
    <row r="1796" spans="79:233">
      <c r="CA1796">
        <v>41593</v>
      </c>
      <c r="CB1796">
        <v>102.848</v>
      </c>
      <c r="CG1796">
        <v>41593</v>
      </c>
      <c r="CH1796">
        <v>104.265</v>
      </c>
      <c r="DE1796">
        <v>41593</v>
      </c>
      <c r="DF1796">
        <v>103.52800000000001</v>
      </c>
      <c r="DW1796">
        <v>41593</v>
      </c>
      <c r="DX1796">
        <v>105.648</v>
      </c>
      <c r="EF1796">
        <v>41593</v>
      </c>
      <c r="EG1796">
        <v>111.76</v>
      </c>
      <c r="EU1796">
        <v>42003</v>
      </c>
      <c r="EV1796">
        <v>112.15</v>
      </c>
      <c r="FG1796">
        <v>42359</v>
      </c>
      <c r="FH1796">
        <v>114.858</v>
      </c>
      <c r="GK1796">
        <v>42212</v>
      </c>
      <c r="GL1796">
        <v>123.575</v>
      </c>
      <c r="HL1796">
        <v>41596</v>
      </c>
      <c r="HM1796">
        <v>114.923</v>
      </c>
      <c r="HR1796">
        <v>41598</v>
      </c>
      <c r="HS1796">
        <v>112.563</v>
      </c>
      <c r="HU1796">
        <v>41603</v>
      </c>
      <c r="HV1796">
        <v>89.534999999999997</v>
      </c>
      <c r="HX1796">
        <v>41761</v>
      </c>
      <c r="HY1796">
        <v>115.56</v>
      </c>
    </row>
    <row r="1797" spans="79:233">
      <c r="CA1797">
        <v>41596</v>
      </c>
      <c r="CB1797">
        <v>102.825</v>
      </c>
      <c r="CG1797">
        <v>41596</v>
      </c>
      <c r="CH1797">
        <v>104.22499999999999</v>
      </c>
      <c r="DE1797">
        <v>41596</v>
      </c>
      <c r="DF1797">
        <v>103.51300000000001</v>
      </c>
      <c r="DW1797">
        <v>41596</v>
      </c>
      <c r="DX1797">
        <v>105.648</v>
      </c>
      <c r="EF1797">
        <v>41596</v>
      </c>
      <c r="EG1797">
        <v>111.77</v>
      </c>
      <c r="EU1797">
        <v>42004</v>
      </c>
      <c r="EV1797">
        <v>112.08499999999999</v>
      </c>
      <c r="FG1797">
        <v>42360</v>
      </c>
      <c r="FH1797">
        <v>114.813</v>
      </c>
      <c r="GK1797">
        <v>42213</v>
      </c>
      <c r="GL1797">
        <v>123.758</v>
      </c>
      <c r="HL1797">
        <v>41597</v>
      </c>
      <c r="HM1797">
        <v>115.063</v>
      </c>
      <c r="HR1797">
        <v>41599</v>
      </c>
      <c r="HS1797">
        <v>112.58799999999999</v>
      </c>
      <c r="HU1797">
        <v>41604</v>
      </c>
      <c r="HV1797">
        <v>89.298000000000002</v>
      </c>
      <c r="HX1797">
        <v>41764</v>
      </c>
      <c r="HY1797">
        <v>115.625</v>
      </c>
    </row>
    <row r="1798" spans="79:233">
      <c r="CA1798">
        <v>41597</v>
      </c>
      <c r="CB1798">
        <v>102.80800000000001</v>
      </c>
      <c r="CG1798">
        <v>41597</v>
      </c>
      <c r="CH1798">
        <v>104.202</v>
      </c>
      <c r="DE1798">
        <v>41597</v>
      </c>
      <c r="DF1798">
        <v>103.455</v>
      </c>
      <c r="DW1798">
        <v>41597</v>
      </c>
      <c r="DX1798">
        <v>105.568</v>
      </c>
      <c r="EF1798">
        <v>41597</v>
      </c>
      <c r="EG1798">
        <v>111.685</v>
      </c>
      <c r="EU1798">
        <v>42005</v>
      </c>
      <c r="EV1798">
        <v>112.08499999999999</v>
      </c>
      <c r="FG1798">
        <v>42361</v>
      </c>
      <c r="FH1798">
        <v>114.75</v>
      </c>
      <c r="GK1798">
        <v>42214</v>
      </c>
      <c r="GL1798">
        <v>123.35</v>
      </c>
      <c r="HL1798">
        <v>41598</v>
      </c>
      <c r="HM1798">
        <v>115.065</v>
      </c>
      <c r="HR1798">
        <v>41600</v>
      </c>
      <c r="HS1798">
        <v>112.68300000000001</v>
      </c>
      <c r="HU1798">
        <v>41605</v>
      </c>
      <c r="HV1798">
        <v>89.283000000000001</v>
      </c>
      <c r="HX1798">
        <v>41765</v>
      </c>
      <c r="HY1798">
        <v>116.54300000000001</v>
      </c>
    </row>
    <row r="1799" spans="79:233">
      <c r="CA1799">
        <v>41598</v>
      </c>
      <c r="CB1799">
        <v>102.773</v>
      </c>
      <c r="CG1799">
        <v>41598</v>
      </c>
      <c r="CH1799">
        <v>104.16500000000001</v>
      </c>
      <c r="DE1799">
        <v>41598</v>
      </c>
      <c r="DF1799">
        <v>103.453</v>
      </c>
      <c r="DW1799">
        <v>41598</v>
      </c>
      <c r="DX1799">
        <v>105.54300000000001</v>
      </c>
      <c r="EF1799">
        <v>41598</v>
      </c>
      <c r="EG1799">
        <v>111.633</v>
      </c>
      <c r="EU1799">
        <v>42006</v>
      </c>
      <c r="EV1799">
        <v>112.477</v>
      </c>
      <c r="FG1799">
        <v>42362</v>
      </c>
      <c r="FH1799">
        <v>114.71299999999999</v>
      </c>
      <c r="GK1799">
        <v>42215</v>
      </c>
      <c r="GL1799">
        <v>123.83799999999999</v>
      </c>
      <c r="HL1799">
        <v>41599</v>
      </c>
      <c r="HM1799">
        <v>114.95</v>
      </c>
      <c r="HR1799">
        <v>41603</v>
      </c>
      <c r="HS1799">
        <v>112.255</v>
      </c>
      <c r="HU1799">
        <v>41606</v>
      </c>
      <c r="HV1799">
        <v>89.33</v>
      </c>
      <c r="HX1799">
        <v>41766</v>
      </c>
      <c r="HY1799">
        <v>116.137</v>
      </c>
    </row>
    <row r="1800" spans="79:233">
      <c r="CA1800">
        <v>41599</v>
      </c>
      <c r="CB1800">
        <v>102.768</v>
      </c>
      <c r="CG1800">
        <v>41599</v>
      </c>
      <c r="CH1800">
        <v>104.19499999999999</v>
      </c>
      <c r="DE1800">
        <v>41599</v>
      </c>
      <c r="DF1800">
        <v>103.518</v>
      </c>
      <c r="DW1800">
        <v>41599</v>
      </c>
      <c r="DX1800">
        <v>105.71</v>
      </c>
      <c r="EF1800">
        <v>41599</v>
      </c>
      <c r="EG1800">
        <v>111.818</v>
      </c>
      <c r="EU1800">
        <v>42009</v>
      </c>
      <c r="EV1800">
        <v>112.167</v>
      </c>
      <c r="FG1800">
        <v>42363</v>
      </c>
      <c r="FH1800">
        <v>114.71299999999999</v>
      </c>
      <c r="GK1800">
        <v>42216</v>
      </c>
      <c r="GL1800">
        <v>124.315</v>
      </c>
      <c r="HL1800">
        <v>41600</v>
      </c>
      <c r="HM1800">
        <v>115.05</v>
      </c>
      <c r="HR1800">
        <v>41604</v>
      </c>
      <c r="HS1800">
        <v>111.98</v>
      </c>
      <c r="HU1800">
        <v>41607</v>
      </c>
      <c r="HV1800">
        <v>89.447000000000003</v>
      </c>
      <c r="HX1800">
        <v>41767</v>
      </c>
      <c r="HY1800">
        <v>117.63800000000001</v>
      </c>
    </row>
    <row r="1801" spans="79:233">
      <c r="CA1801">
        <v>41600</v>
      </c>
      <c r="CB1801">
        <v>102.758</v>
      </c>
      <c r="CG1801">
        <v>41600</v>
      </c>
      <c r="CH1801">
        <v>104.19</v>
      </c>
      <c r="DE1801">
        <v>41600</v>
      </c>
      <c r="DF1801">
        <v>103.62</v>
      </c>
      <c r="DW1801">
        <v>41600</v>
      </c>
      <c r="DX1801">
        <v>105.848</v>
      </c>
      <c r="EF1801">
        <v>41600</v>
      </c>
      <c r="EG1801">
        <v>111.983</v>
      </c>
      <c r="EU1801">
        <v>42010</v>
      </c>
      <c r="EV1801">
        <v>111.958</v>
      </c>
      <c r="FG1801">
        <v>42366</v>
      </c>
      <c r="FH1801">
        <v>114.94</v>
      </c>
      <c r="GK1801">
        <v>42219</v>
      </c>
      <c r="GL1801">
        <v>124.178</v>
      </c>
      <c r="HL1801">
        <v>41603</v>
      </c>
      <c r="HM1801">
        <v>114.61</v>
      </c>
      <c r="HR1801">
        <v>41605</v>
      </c>
      <c r="HS1801">
        <v>111.9</v>
      </c>
      <c r="HU1801">
        <v>41610</v>
      </c>
      <c r="HV1801">
        <v>89.408000000000001</v>
      </c>
      <c r="HX1801">
        <v>41768</v>
      </c>
      <c r="HY1801">
        <v>116.67</v>
      </c>
    </row>
    <row r="1802" spans="79:233">
      <c r="CA1802">
        <v>41603</v>
      </c>
      <c r="CB1802">
        <v>102.748</v>
      </c>
      <c r="CG1802">
        <v>41603</v>
      </c>
      <c r="CH1802">
        <v>104.175</v>
      </c>
      <c r="DE1802">
        <v>41603</v>
      </c>
      <c r="DF1802">
        <v>103.61</v>
      </c>
      <c r="DW1802">
        <v>41603</v>
      </c>
      <c r="DX1802">
        <v>105.773</v>
      </c>
      <c r="EF1802">
        <v>41603</v>
      </c>
      <c r="EG1802">
        <v>111.86799999999999</v>
      </c>
      <c r="EU1802">
        <v>42011</v>
      </c>
      <c r="EV1802">
        <v>111.943</v>
      </c>
      <c r="FG1802">
        <v>42367</v>
      </c>
      <c r="FH1802">
        <v>114.943</v>
      </c>
      <c r="GK1802">
        <v>42220</v>
      </c>
      <c r="GL1802">
        <v>124.233</v>
      </c>
      <c r="HL1802">
        <v>41604</v>
      </c>
      <c r="HM1802">
        <v>114.343</v>
      </c>
      <c r="HR1802">
        <v>41606</v>
      </c>
      <c r="HS1802">
        <v>111.83</v>
      </c>
      <c r="HU1802">
        <v>41611</v>
      </c>
      <c r="HV1802">
        <v>89.6</v>
      </c>
      <c r="HX1802">
        <v>41771</v>
      </c>
      <c r="HY1802">
        <v>116.325</v>
      </c>
    </row>
    <row r="1803" spans="79:233">
      <c r="CA1803">
        <v>41604</v>
      </c>
      <c r="CB1803">
        <v>102.718</v>
      </c>
      <c r="CG1803">
        <v>41604</v>
      </c>
      <c r="CH1803">
        <v>104.17</v>
      </c>
      <c r="DE1803">
        <v>41604</v>
      </c>
      <c r="DF1803">
        <v>103.655</v>
      </c>
      <c r="DW1803">
        <v>41604</v>
      </c>
      <c r="DX1803">
        <v>105.852</v>
      </c>
      <c r="EF1803">
        <v>41604</v>
      </c>
      <c r="EG1803">
        <v>111.958</v>
      </c>
      <c r="EU1803">
        <v>42012</v>
      </c>
      <c r="EV1803">
        <v>111.99</v>
      </c>
      <c r="FG1803">
        <v>42368</v>
      </c>
      <c r="FH1803">
        <v>114.97</v>
      </c>
      <c r="GK1803">
        <v>42221</v>
      </c>
      <c r="GL1803">
        <v>123.16</v>
      </c>
      <c r="HL1803">
        <v>41605</v>
      </c>
      <c r="HM1803">
        <v>114.248</v>
      </c>
      <c r="HR1803">
        <v>41607</v>
      </c>
      <c r="HS1803">
        <v>111.92</v>
      </c>
      <c r="HU1803">
        <v>41612</v>
      </c>
      <c r="HV1803">
        <v>89.397999999999996</v>
      </c>
      <c r="HX1803">
        <v>41772</v>
      </c>
      <c r="HY1803">
        <v>116.643</v>
      </c>
    </row>
    <row r="1804" spans="79:233">
      <c r="CA1804">
        <v>41605</v>
      </c>
      <c r="CB1804">
        <v>102.658</v>
      </c>
      <c r="CG1804">
        <v>41605</v>
      </c>
      <c r="CH1804">
        <v>104.11799999999999</v>
      </c>
      <c r="DE1804">
        <v>41605</v>
      </c>
      <c r="DF1804">
        <v>103.575</v>
      </c>
      <c r="DW1804">
        <v>41605</v>
      </c>
      <c r="DX1804">
        <v>105.748</v>
      </c>
      <c r="EF1804">
        <v>41605</v>
      </c>
      <c r="EG1804">
        <v>111.80500000000001</v>
      </c>
      <c r="EU1804">
        <v>42013</v>
      </c>
      <c r="EV1804">
        <v>111.828</v>
      </c>
      <c r="FG1804">
        <v>42369</v>
      </c>
      <c r="FH1804">
        <v>114.97</v>
      </c>
      <c r="GK1804">
        <v>42222</v>
      </c>
      <c r="GL1804">
        <v>123.66</v>
      </c>
      <c r="HL1804">
        <v>41606</v>
      </c>
      <c r="HM1804">
        <v>114.137</v>
      </c>
      <c r="HR1804">
        <v>41610</v>
      </c>
      <c r="HS1804">
        <v>111.94</v>
      </c>
      <c r="HU1804">
        <v>41613</v>
      </c>
      <c r="HV1804">
        <v>89.3</v>
      </c>
      <c r="HX1804">
        <v>41773</v>
      </c>
      <c r="HY1804">
        <v>117.038</v>
      </c>
    </row>
    <row r="1805" spans="79:233">
      <c r="CA1805">
        <v>41606</v>
      </c>
      <c r="CB1805">
        <v>102.633</v>
      </c>
      <c r="CG1805">
        <v>41606</v>
      </c>
      <c r="CH1805">
        <v>104.078</v>
      </c>
      <c r="DE1805">
        <v>41606</v>
      </c>
      <c r="DF1805">
        <v>103.47</v>
      </c>
      <c r="DW1805">
        <v>41606</v>
      </c>
      <c r="DX1805">
        <v>105.553</v>
      </c>
      <c r="EF1805">
        <v>41606</v>
      </c>
      <c r="EG1805">
        <v>111.568</v>
      </c>
      <c r="EU1805">
        <v>42016</v>
      </c>
      <c r="EV1805">
        <v>111.977</v>
      </c>
      <c r="GK1805">
        <v>42223</v>
      </c>
      <c r="GL1805">
        <v>123.875</v>
      </c>
      <c r="HL1805">
        <v>41607</v>
      </c>
      <c r="HM1805">
        <v>114.248</v>
      </c>
      <c r="HR1805">
        <v>41611</v>
      </c>
      <c r="HS1805">
        <v>112.13</v>
      </c>
      <c r="HU1805">
        <v>41614</v>
      </c>
      <c r="HV1805">
        <v>89.93</v>
      </c>
      <c r="HX1805">
        <v>41774</v>
      </c>
      <c r="HY1805">
        <v>114.55</v>
      </c>
    </row>
    <row r="1806" spans="79:233">
      <c r="CA1806">
        <v>41607</v>
      </c>
      <c r="CB1806">
        <v>102.61499999999999</v>
      </c>
      <c r="CG1806">
        <v>41607</v>
      </c>
      <c r="CH1806">
        <v>104.05</v>
      </c>
      <c r="DE1806">
        <v>41607</v>
      </c>
      <c r="DF1806">
        <v>103.41500000000001</v>
      </c>
      <c r="DW1806">
        <v>41607</v>
      </c>
      <c r="DX1806">
        <v>105.45</v>
      </c>
      <c r="EF1806">
        <v>41607</v>
      </c>
      <c r="EG1806">
        <v>111.42</v>
      </c>
      <c r="EU1806">
        <v>42017</v>
      </c>
      <c r="EV1806">
        <v>111.94499999999999</v>
      </c>
      <c r="GK1806">
        <v>42226</v>
      </c>
      <c r="GL1806">
        <v>123.913</v>
      </c>
      <c r="HL1806">
        <v>41610</v>
      </c>
      <c r="HM1806">
        <v>114.19499999999999</v>
      </c>
      <c r="HR1806">
        <v>41612</v>
      </c>
      <c r="HS1806">
        <v>111.813</v>
      </c>
      <c r="HU1806">
        <v>41617</v>
      </c>
      <c r="HV1806">
        <v>90.575000000000003</v>
      </c>
      <c r="HX1806">
        <v>41775</v>
      </c>
      <c r="HY1806">
        <v>115.43300000000001</v>
      </c>
    </row>
    <row r="1807" spans="79:233">
      <c r="CA1807">
        <v>41610</v>
      </c>
      <c r="CB1807">
        <v>102.575</v>
      </c>
      <c r="CG1807">
        <v>41610</v>
      </c>
      <c r="CH1807">
        <v>104.003</v>
      </c>
      <c r="DE1807">
        <v>41610</v>
      </c>
      <c r="DF1807">
        <v>103.313</v>
      </c>
      <c r="DW1807">
        <v>41610</v>
      </c>
      <c r="DX1807">
        <v>105.30500000000001</v>
      </c>
      <c r="EF1807">
        <v>41610</v>
      </c>
      <c r="EG1807">
        <v>111.265</v>
      </c>
      <c r="EU1807">
        <v>42018</v>
      </c>
      <c r="EV1807">
        <v>112.072</v>
      </c>
      <c r="GK1807">
        <v>42227</v>
      </c>
      <c r="GL1807">
        <v>124.223</v>
      </c>
      <c r="HL1807">
        <v>41611</v>
      </c>
      <c r="HM1807">
        <v>114.343</v>
      </c>
      <c r="HR1807">
        <v>41613</v>
      </c>
      <c r="HS1807">
        <v>111.54</v>
      </c>
      <c r="HU1807">
        <v>41618</v>
      </c>
      <c r="HV1807">
        <v>91.32</v>
      </c>
      <c r="HX1807">
        <v>41778</v>
      </c>
      <c r="HY1807">
        <v>114.72</v>
      </c>
    </row>
    <row r="1808" spans="79:233">
      <c r="CA1808">
        <v>41611</v>
      </c>
      <c r="CB1808">
        <v>102.568</v>
      </c>
      <c r="CG1808">
        <v>41611</v>
      </c>
      <c r="CH1808">
        <v>103.96299999999999</v>
      </c>
      <c r="DE1808">
        <v>41611</v>
      </c>
      <c r="DF1808">
        <v>103.32299999999999</v>
      </c>
      <c r="DW1808">
        <v>41611</v>
      </c>
      <c r="DX1808">
        <v>105.303</v>
      </c>
      <c r="EF1808">
        <v>41611</v>
      </c>
      <c r="EG1808">
        <v>111.313</v>
      </c>
      <c r="EU1808">
        <v>42019</v>
      </c>
      <c r="EV1808">
        <v>112.038</v>
      </c>
      <c r="GK1808">
        <v>42228</v>
      </c>
      <c r="GL1808">
        <v>123.788</v>
      </c>
      <c r="HL1808">
        <v>41612</v>
      </c>
      <c r="HM1808">
        <v>114.053</v>
      </c>
      <c r="HR1808">
        <v>41614</v>
      </c>
      <c r="HS1808">
        <v>112.218</v>
      </c>
      <c r="HU1808">
        <v>41619</v>
      </c>
      <c r="HV1808">
        <v>91.453000000000003</v>
      </c>
      <c r="HX1808">
        <v>41779</v>
      </c>
      <c r="HY1808">
        <v>113.008</v>
      </c>
    </row>
    <row r="1809" spans="79:233">
      <c r="CA1809">
        <v>41612</v>
      </c>
      <c r="CB1809">
        <v>102.508</v>
      </c>
      <c r="CG1809">
        <v>41612</v>
      </c>
      <c r="CH1809">
        <v>103.878</v>
      </c>
      <c r="DE1809">
        <v>41612</v>
      </c>
      <c r="DF1809">
        <v>103.173</v>
      </c>
      <c r="DW1809">
        <v>41612</v>
      </c>
      <c r="DX1809">
        <v>105.11499999999999</v>
      </c>
      <c r="EF1809">
        <v>41612</v>
      </c>
      <c r="EG1809">
        <v>111.065</v>
      </c>
      <c r="EU1809">
        <v>42020</v>
      </c>
      <c r="EV1809">
        <v>112.245</v>
      </c>
      <c r="GK1809">
        <v>42229</v>
      </c>
      <c r="GL1809">
        <v>123.98</v>
      </c>
      <c r="HL1809">
        <v>41613</v>
      </c>
      <c r="HM1809">
        <v>113.783</v>
      </c>
      <c r="HR1809">
        <v>41617</v>
      </c>
      <c r="HS1809">
        <v>113.008</v>
      </c>
      <c r="HU1809">
        <v>41620</v>
      </c>
      <c r="HV1809">
        <v>90.882999999999996</v>
      </c>
      <c r="HX1809">
        <v>41780</v>
      </c>
      <c r="HY1809">
        <v>114.285</v>
      </c>
    </row>
    <row r="1810" spans="79:233">
      <c r="CA1810">
        <v>41613</v>
      </c>
      <c r="CB1810">
        <v>102.49299999999999</v>
      </c>
      <c r="CG1810">
        <v>41613</v>
      </c>
      <c r="CH1810">
        <v>103.813</v>
      </c>
      <c r="DE1810">
        <v>41613</v>
      </c>
      <c r="DF1810">
        <v>103.033</v>
      </c>
      <c r="DW1810">
        <v>41613</v>
      </c>
      <c r="DX1810">
        <v>104.893</v>
      </c>
      <c r="EF1810">
        <v>41613</v>
      </c>
      <c r="EG1810">
        <v>110.80500000000001</v>
      </c>
      <c r="EU1810">
        <v>42023</v>
      </c>
      <c r="EV1810">
        <v>112.29</v>
      </c>
      <c r="GK1810">
        <v>42230</v>
      </c>
      <c r="GL1810">
        <v>123.42</v>
      </c>
      <c r="HL1810">
        <v>41614</v>
      </c>
      <c r="HM1810">
        <v>114.38500000000001</v>
      </c>
      <c r="HR1810">
        <v>41618</v>
      </c>
      <c r="HS1810">
        <v>113.863</v>
      </c>
      <c r="HU1810">
        <v>41621</v>
      </c>
      <c r="HV1810">
        <v>91.007999999999996</v>
      </c>
      <c r="HX1810">
        <v>41781</v>
      </c>
      <c r="HY1810">
        <v>113.43300000000001</v>
      </c>
    </row>
    <row r="1811" spans="79:233">
      <c r="CA1811">
        <v>41614</v>
      </c>
      <c r="CB1811">
        <v>102.468</v>
      </c>
      <c r="CG1811">
        <v>41614</v>
      </c>
      <c r="CH1811">
        <v>103.813</v>
      </c>
      <c r="DE1811">
        <v>41614</v>
      </c>
      <c r="DF1811">
        <v>103.12</v>
      </c>
      <c r="DW1811">
        <v>41614</v>
      </c>
      <c r="DX1811">
        <v>104.977</v>
      </c>
      <c r="EF1811">
        <v>41614</v>
      </c>
      <c r="EG1811">
        <v>110.947</v>
      </c>
      <c r="EU1811">
        <v>42024</v>
      </c>
      <c r="EV1811">
        <v>112.313</v>
      </c>
      <c r="GK1811">
        <v>42233</v>
      </c>
      <c r="GL1811">
        <v>123.96299999999999</v>
      </c>
      <c r="HL1811">
        <v>41617</v>
      </c>
      <c r="HM1811">
        <v>115.033</v>
      </c>
      <c r="HR1811">
        <v>41619</v>
      </c>
      <c r="HS1811">
        <v>114.035</v>
      </c>
      <c r="HU1811">
        <v>41624</v>
      </c>
      <c r="HV1811">
        <v>91.322999999999993</v>
      </c>
      <c r="HX1811">
        <v>41782</v>
      </c>
      <c r="HY1811">
        <v>114.533</v>
      </c>
    </row>
    <row r="1812" spans="79:233">
      <c r="CA1812">
        <v>41617</v>
      </c>
      <c r="CB1812">
        <v>102.483</v>
      </c>
      <c r="CG1812">
        <v>41617</v>
      </c>
      <c r="CH1812">
        <v>103.83799999999999</v>
      </c>
      <c r="DE1812">
        <v>41617</v>
      </c>
      <c r="DF1812">
        <v>103.24299999999999</v>
      </c>
      <c r="DW1812">
        <v>41617</v>
      </c>
      <c r="DX1812">
        <v>105.232</v>
      </c>
      <c r="EF1812">
        <v>41617</v>
      </c>
      <c r="EG1812">
        <v>111.223</v>
      </c>
      <c r="EU1812">
        <v>42025</v>
      </c>
      <c r="EV1812">
        <v>112.283</v>
      </c>
      <c r="GK1812">
        <v>42234</v>
      </c>
      <c r="GL1812">
        <v>123.46</v>
      </c>
      <c r="HL1812">
        <v>41618</v>
      </c>
      <c r="HM1812">
        <v>115.845</v>
      </c>
      <c r="HR1812">
        <v>41620</v>
      </c>
      <c r="HS1812">
        <v>113.375</v>
      </c>
      <c r="HU1812">
        <v>41625</v>
      </c>
      <c r="HV1812">
        <v>91.094999999999999</v>
      </c>
      <c r="HX1812">
        <v>41785</v>
      </c>
      <c r="HY1812">
        <v>116.08499999999999</v>
      </c>
    </row>
    <row r="1813" spans="79:233">
      <c r="CA1813">
        <v>41618</v>
      </c>
      <c r="CB1813">
        <v>102.498</v>
      </c>
      <c r="CG1813">
        <v>41618</v>
      </c>
      <c r="CH1813">
        <v>103.893</v>
      </c>
      <c r="DE1813">
        <v>41618</v>
      </c>
      <c r="DF1813">
        <v>103.41500000000001</v>
      </c>
      <c r="DW1813">
        <v>41618</v>
      </c>
      <c r="DX1813">
        <v>105.553</v>
      </c>
      <c r="EF1813">
        <v>41618</v>
      </c>
      <c r="EG1813">
        <v>111.59</v>
      </c>
      <c r="EU1813">
        <v>42026</v>
      </c>
      <c r="EV1813">
        <v>112.568</v>
      </c>
      <c r="GK1813">
        <v>42235</v>
      </c>
      <c r="GL1813">
        <v>123.54</v>
      </c>
      <c r="HL1813">
        <v>41619</v>
      </c>
      <c r="HM1813">
        <v>116.035</v>
      </c>
      <c r="HR1813">
        <v>41621</v>
      </c>
      <c r="HS1813">
        <v>113.428</v>
      </c>
      <c r="HU1813">
        <v>41626</v>
      </c>
      <c r="HV1813">
        <v>90.6</v>
      </c>
      <c r="HX1813">
        <v>41786</v>
      </c>
      <c r="HY1813">
        <v>115.91</v>
      </c>
    </row>
    <row r="1814" spans="79:233">
      <c r="CA1814">
        <v>41619</v>
      </c>
      <c r="CB1814">
        <v>102.458</v>
      </c>
      <c r="CG1814">
        <v>41619</v>
      </c>
      <c r="CH1814">
        <v>103.88</v>
      </c>
      <c r="DE1814">
        <v>41619</v>
      </c>
      <c r="DF1814">
        <v>103.428</v>
      </c>
      <c r="DW1814">
        <v>41619</v>
      </c>
      <c r="DX1814">
        <v>105.59</v>
      </c>
      <c r="EF1814">
        <v>41619</v>
      </c>
      <c r="EG1814">
        <v>111.61799999999999</v>
      </c>
      <c r="EU1814">
        <v>42027</v>
      </c>
      <c r="EV1814">
        <v>112.548</v>
      </c>
      <c r="GK1814">
        <v>42236</v>
      </c>
      <c r="GL1814">
        <v>123.495</v>
      </c>
      <c r="HL1814">
        <v>41620</v>
      </c>
      <c r="HM1814">
        <v>115.44</v>
      </c>
      <c r="HR1814">
        <v>41624</v>
      </c>
      <c r="HS1814">
        <v>113.848</v>
      </c>
      <c r="HU1814">
        <v>41627</v>
      </c>
      <c r="HV1814">
        <v>90.962999999999994</v>
      </c>
      <c r="HX1814">
        <v>41787</v>
      </c>
      <c r="HY1814">
        <v>116.815</v>
      </c>
    </row>
    <row r="1815" spans="79:233">
      <c r="CA1815">
        <v>41620</v>
      </c>
      <c r="CB1815">
        <v>102.42</v>
      </c>
      <c r="CG1815">
        <v>41620</v>
      </c>
      <c r="CH1815">
        <v>103.798</v>
      </c>
      <c r="DE1815">
        <v>41620</v>
      </c>
      <c r="DF1815">
        <v>103.27500000000001</v>
      </c>
      <c r="DW1815">
        <v>41620</v>
      </c>
      <c r="DX1815">
        <v>105.348</v>
      </c>
      <c r="EF1815">
        <v>41620</v>
      </c>
      <c r="EG1815">
        <v>111.322</v>
      </c>
      <c r="EU1815">
        <v>42030</v>
      </c>
      <c r="EV1815">
        <v>112.37</v>
      </c>
      <c r="GK1815">
        <v>42237</v>
      </c>
      <c r="GL1815">
        <v>123.273</v>
      </c>
      <c r="HL1815">
        <v>41621</v>
      </c>
      <c r="HM1815">
        <v>115.43300000000001</v>
      </c>
      <c r="HR1815">
        <v>41625</v>
      </c>
      <c r="HS1815">
        <v>113.52</v>
      </c>
      <c r="HU1815">
        <v>41628</v>
      </c>
      <c r="HV1815">
        <v>90.792000000000002</v>
      </c>
      <c r="HX1815">
        <v>41788</v>
      </c>
      <c r="HY1815">
        <v>116.325</v>
      </c>
    </row>
    <row r="1816" spans="79:233">
      <c r="CA1816">
        <v>41621</v>
      </c>
      <c r="CB1816">
        <v>102.423</v>
      </c>
      <c r="CG1816">
        <v>41621</v>
      </c>
      <c r="CH1816">
        <v>103.813</v>
      </c>
      <c r="DE1816">
        <v>41621</v>
      </c>
      <c r="DF1816">
        <v>103.29300000000001</v>
      </c>
      <c r="DW1816">
        <v>41621</v>
      </c>
      <c r="DX1816">
        <v>105.35</v>
      </c>
      <c r="EF1816">
        <v>41621</v>
      </c>
      <c r="EG1816">
        <v>111.303</v>
      </c>
      <c r="EU1816">
        <v>42031</v>
      </c>
      <c r="EV1816">
        <v>112.322</v>
      </c>
      <c r="GK1816">
        <v>42240</v>
      </c>
      <c r="GL1816">
        <v>122.977</v>
      </c>
      <c r="HL1816">
        <v>41624</v>
      </c>
      <c r="HM1816">
        <v>115.74299999999999</v>
      </c>
      <c r="HR1816">
        <v>41626</v>
      </c>
      <c r="HS1816">
        <v>112.815</v>
      </c>
      <c r="HU1816">
        <v>41631</v>
      </c>
      <c r="HV1816">
        <v>89.974999999999994</v>
      </c>
      <c r="HX1816">
        <v>41789</v>
      </c>
      <c r="HY1816">
        <v>116.605</v>
      </c>
    </row>
    <row r="1817" spans="79:233">
      <c r="CA1817">
        <v>41624</v>
      </c>
      <c r="CB1817">
        <v>102.4</v>
      </c>
      <c r="CG1817">
        <v>41624</v>
      </c>
      <c r="CH1817">
        <v>103.81</v>
      </c>
      <c r="DE1817">
        <v>41624</v>
      </c>
      <c r="DF1817">
        <v>103.395</v>
      </c>
      <c r="DW1817">
        <v>41624</v>
      </c>
      <c r="DX1817">
        <v>105.44499999999999</v>
      </c>
      <c r="EF1817">
        <v>41624</v>
      </c>
      <c r="EG1817">
        <v>111.413</v>
      </c>
      <c r="EU1817">
        <v>42032</v>
      </c>
      <c r="EV1817">
        <v>112.072</v>
      </c>
      <c r="GK1817">
        <v>42241</v>
      </c>
      <c r="GL1817">
        <v>122.428</v>
      </c>
      <c r="HL1817">
        <v>41625</v>
      </c>
      <c r="HM1817">
        <v>115.363</v>
      </c>
      <c r="HR1817">
        <v>41627</v>
      </c>
      <c r="HS1817">
        <v>113.14</v>
      </c>
      <c r="HU1817">
        <v>41632</v>
      </c>
      <c r="HV1817">
        <v>89.947000000000003</v>
      </c>
      <c r="HX1817">
        <v>41792</v>
      </c>
      <c r="HY1817">
        <v>116.75</v>
      </c>
    </row>
    <row r="1818" spans="79:233">
      <c r="CA1818">
        <v>41625</v>
      </c>
      <c r="CB1818">
        <v>102.355</v>
      </c>
      <c r="CG1818">
        <v>41625</v>
      </c>
      <c r="CH1818">
        <v>103.765</v>
      </c>
      <c r="DE1818">
        <v>41625</v>
      </c>
      <c r="DF1818">
        <v>103.37</v>
      </c>
      <c r="DW1818">
        <v>41625</v>
      </c>
      <c r="DX1818">
        <v>105.36499999999999</v>
      </c>
      <c r="EF1818">
        <v>41625</v>
      </c>
      <c r="EG1818">
        <v>111.32</v>
      </c>
      <c r="EU1818">
        <v>42033</v>
      </c>
      <c r="EV1818">
        <v>112.098</v>
      </c>
      <c r="GK1818">
        <v>42242</v>
      </c>
      <c r="GL1818">
        <v>122.33</v>
      </c>
      <c r="HL1818">
        <v>41626</v>
      </c>
      <c r="HM1818">
        <v>114.73</v>
      </c>
      <c r="HR1818">
        <v>41628</v>
      </c>
      <c r="HS1818">
        <v>112.923</v>
      </c>
      <c r="HU1818">
        <v>41633</v>
      </c>
      <c r="HV1818">
        <v>89.947000000000003</v>
      </c>
      <c r="HX1818">
        <v>41793</v>
      </c>
      <c r="HY1818">
        <v>116.77</v>
      </c>
    </row>
    <row r="1819" spans="79:233">
      <c r="CA1819">
        <v>41626</v>
      </c>
      <c r="CB1819">
        <v>102.32</v>
      </c>
      <c r="CG1819">
        <v>41626</v>
      </c>
      <c r="CH1819">
        <v>103.727</v>
      </c>
      <c r="DE1819">
        <v>41626</v>
      </c>
      <c r="DF1819">
        <v>103.268</v>
      </c>
      <c r="DW1819">
        <v>41626</v>
      </c>
      <c r="DX1819">
        <v>105.253</v>
      </c>
      <c r="EF1819">
        <v>41626</v>
      </c>
      <c r="EG1819">
        <v>111.143</v>
      </c>
      <c r="EU1819">
        <v>42034</v>
      </c>
      <c r="EV1819">
        <v>112.102</v>
      </c>
      <c r="GK1819">
        <v>42243</v>
      </c>
      <c r="GL1819">
        <v>122.74299999999999</v>
      </c>
      <c r="HL1819">
        <v>41627</v>
      </c>
      <c r="HM1819">
        <v>114.97799999999999</v>
      </c>
      <c r="HR1819">
        <v>41631</v>
      </c>
      <c r="HS1819">
        <v>112.05500000000001</v>
      </c>
      <c r="HU1819">
        <v>41634</v>
      </c>
      <c r="HV1819">
        <v>89.947000000000003</v>
      </c>
      <c r="HX1819">
        <v>41794</v>
      </c>
      <c r="HY1819">
        <v>116.628</v>
      </c>
    </row>
    <row r="1820" spans="79:233">
      <c r="CA1820">
        <v>41627</v>
      </c>
      <c r="CB1820">
        <v>102.315</v>
      </c>
      <c r="CG1820">
        <v>41627</v>
      </c>
      <c r="CH1820">
        <v>103.715</v>
      </c>
      <c r="DE1820">
        <v>41627</v>
      </c>
      <c r="DF1820">
        <v>103.27500000000001</v>
      </c>
      <c r="DW1820">
        <v>41627</v>
      </c>
      <c r="DX1820">
        <v>105.262</v>
      </c>
      <c r="EF1820">
        <v>41627</v>
      </c>
      <c r="EG1820">
        <v>111.173</v>
      </c>
      <c r="EU1820">
        <v>42037</v>
      </c>
      <c r="EV1820">
        <v>112.048</v>
      </c>
      <c r="GK1820">
        <v>42244</v>
      </c>
      <c r="GL1820">
        <v>122.76300000000001</v>
      </c>
      <c r="HL1820">
        <v>41628</v>
      </c>
      <c r="HM1820">
        <v>114.733</v>
      </c>
      <c r="HR1820">
        <v>41632</v>
      </c>
      <c r="HS1820">
        <v>112.015</v>
      </c>
      <c r="HU1820">
        <v>41635</v>
      </c>
      <c r="HV1820">
        <v>90.004999999999995</v>
      </c>
      <c r="HX1820">
        <v>41795</v>
      </c>
      <c r="HY1820">
        <v>116.875</v>
      </c>
    </row>
    <row r="1821" spans="79:233">
      <c r="CA1821">
        <v>41628</v>
      </c>
      <c r="CB1821">
        <v>102.268</v>
      </c>
      <c r="CG1821">
        <v>41628</v>
      </c>
      <c r="CH1821">
        <v>103.65300000000001</v>
      </c>
      <c r="DE1821">
        <v>41628</v>
      </c>
      <c r="DF1821">
        <v>103.232</v>
      </c>
      <c r="DW1821">
        <v>41628</v>
      </c>
      <c r="DX1821">
        <v>105.235</v>
      </c>
      <c r="EF1821">
        <v>41628</v>
      </c>
      <c r="EG1821">
        <v>111.102</v>
      </c>
      <c r="EU1821">
        <v>42038</v>
      </c>
      <c r="EV1821">
        <v>112.133</v>
      </c>
      <c r="GK1821">
        <v>42247</v>
      </c>
      <c r="GL1821">
        <v>122.44</v>
      </c>
      <c r="HL1821">
        <v>41631</v>
      </c>
      <c r="HM1821">
        <v>113.973</v>
      </c>
      <c r="HR1821">
        <v>41633</v>
      </c>
      <c r="HS1821">
        <v>112.015</v>
      </c>
      <c r="HU1821">
        <v>41638</v>
      </c>
      <c r="HV1821">
        <v>90.798000000000002</v>
      </c>
      <c r="HX1821">
        <v>41796</v>
      </c>
      <c r="HY1821">
        <v>119.512</v>
      </c>
    </row>
    <row r="1822" spans="79:233">
      <c r="CA1822">
        <v>41631</v>
      </c>
      <c r="CB1822">
        <v>102.22499999999999</v>
      </c>
      <c r="CG1822">
        <v>41631</v>
      </c>
      <c r="CH1822">
        <v>103.57</v>
      </c>
      <c r="DE1822">
        <v>41631</v>
      </c>
      <c r="DF1822">
        <v>103.083</v>
      </c>
      <c r="DW1822">
        <v>41631</v>
      </c>
      <c r="DX1822">
        <v>104.973</v>
      </c>
      <c r="EF1822">
        <v>41631</v>
      </c>
      <c r="EG1822">
        <v>110.78</v>
      </c>
      <c r="EU1822">
        <v>42039</v>
      </c>
      <c r="EV1822">
        <v>112.18</v>
      </c>
      <c r="GK1822">
        <v>42248</v>
      </c>
      <c r="GL1822">
        <v>122.178</v>
      </c>
      <c r="HL1822">
        <v>41632</v>
      </c>
      <c r="HM1822">
        <v>113.913</v>
      </c>
      <c r="HR1822">
        <v>41634</v>
      </c>
      <c r="HS1822">
        <v>112.015</v>
      </c>
      <c r="HU1822">
        <v>41639</v>
      </c>
      <c r="HV1822">
        <v>90.944999999999993</v>
      </c>
      <c r="HX1822">
        <v>41799</v>
      </c>
      <c r="HY1822">
        <v>121.227</v>
      </c>
    </row>
    <row r="1823" spans="79:233">
      <c r="CA1823">
        <v>41632</v>
      </c>
      <c r="CB1823">
        <v>102.163</v>
      </c>
      <c r="CG1823">
        <v>41632</v>
      </c>
      <c r="CH1823">
        <v>103.508</v>
      </c>
      <c r="DE1823">
        <v>41632</v>
      </c>
      <c r="DF1823">
        <v>103.048</v>
      </c>
      <c r="DW1823">
        <v>41632</v>
      </c>
      <c r="DX1823">
        <v>104.988</v>
      </c>
      <c r="EF1823">
        <v>41632</v>
      </c>
      <c r="EG1823">
        <v>110.785</v>
      </c>
      <c r="EU1823">
        <v>42040</v>
      </c>
      <c r="EV1823">
        <v>112.19799999999999</v>
      </c>
      <c r="GK1823">
        <v>42249</v>
      </c>
      <c r="GL1823">
        <v>122.30800000000001</v>
      </c>
      <c r="HL1823">
        <v>41633</v>
      </c>
      <c r="HM1823">
        <v>113.913</v>
      </c>
      <c r="HR1823">
        <v>41635</v>
      </c>
      <c r="HS1823">
        <v>111.97</v>
      </c>
      <c r="HU1823">
        <v>41640</v>
      </c>
      <c r="HV1823">
        <v>90.944999999999993</v>
      </c>
      <c r="HX1823">
        <v>41800</v>
      </c>
      <c r="HY1823">
        <v>120.358</v>
      </c>
    </row>
    <row r="1824" spans="79:233">
      <c r="CA1824">
        <v>41633</v>
      </c>
      <c r="CB1824">
        <v>102.163</v>
      </c>
      <c r="CG1824">
        <v>41633</v>
      </c>
      <c r="CH1824">
        <v>103.508</v>
      </c>
      <c r="DE1824">
        <v>41633</v>
      </c>
      <c r="DF1824">
        <v>103.048</v>
      </c>
      <c r="DW1824">
        <v>41633</v>
      </c>
      <c r="DX1824">
        <v>104.988</v>
      </c>
      <c r="EF1824">
        <v>41633</v>
      </c>
      <c r="EG1824">
        <v>110.785</v>
      </c>
      <c r="EU1824">
        <v>42041</v>
      </c>
      <c r="EV1824">
        <v>112.143</v>
      </c>
      <c r="GK1824">
        <v>42250</v>
      </c>
      <c r="GL1824">
        <v>122.803</v>
      </c>
      <c r="HL1824">
        <v>41634</v>
      </c>
      <c r="HM1824">
        <v>113.913</v>
      </c>
      <c r="HR1824">
        <v>41638</v>
      </c>
      <c r="HS1824">
        <v>112.843</v>
      </c>
      <c r="HU1824">
        <v>41641</v>
      </c>
      <c r="HV1824">
        <v>92.1</v>
      </c>
      <c r="HX1824">
        <v>41801</v>
      </c>
      <c r="HY1824">
        <v>120.048</v>
      </c>
    </row>
    <row r="1825" spans="79:233">
      <c r="CA1825">
        <v>41634</v>
      </c>
      <c r="CB1825">
        <v>102.163</v>
      </c>
      <c r="CG1825">
        <v>41634</v>
      </c>
      <c r="CH1825">
        <v>103.508</v>
      </c>
      <c r="DE1825">
        <v>41634</v>
      </c>
      <c r="DF1825">
        <v>103.048</v>
      </c>
      <c r="DW1825">
        <v>41634</v>
      </c>
      <c r="DX1825">
        <v>104.988</v>
      </c>
      <c r="EF1825">
        <v>41634</v>
      </c>
      <c r="EG1825">
        <v>110.785</v>
      </c>
      <c r="EU1825">
        <v>42044</v>
      </c>
      <c r="EV1825">
        <v>111.91</v>
      </c>
      <c r="GK1825">
        <v>42251</v>
      </c>
      <c r="GL1825">
        <v>122.91</v>
      </c>
      <c r="HL1825">
        <v>41635</v>
      </c>
      <c r="HM1825">
        <v>113.883</v>
      </c>
      <c r="HR1825">
        <v>41639</v>
      </c>
      <c r="HS1825">
        <v>113.015</v>
      </c>
      <c r="HU1825">
        <v>41642</v>
      </c>
      <c r="HV1825">
        <v>93.028000000000006</v>
      </c>
      <c r="HX1825">
        <v>41802</v>
      </c>
      <c r="HY1825">
        <v>118.447</v>
      </c>
    </row>
    <row r="1826" spans="79:233">
      <c r="CA1826">
        <v>41635</v>
      </c>
      <c r="CB1826">
        <v>102.203</v>
      </c>
      <c r="CG1826">
        <v>41635</v>
      </c>
      <c r="CH1826">
        <v>103.548</v>
      </c>
      <c r="DE1826">
        <v>41635</v>
      </c>
      <c r="DF1826">
        <v>103.072</v>
      </c>
      <c r="DW1826">
        <v>41635</v>
      </c>
      <c r="DX1826">
        <v>104.96</v>
      </c>
      <c r="EF1826">
        <v>41635</v>
      </c>
      <c r="EG1826">
        <v>110.77</v>
      </c>
      <c r="EU1826">
        <v>42045</v>
      </c>
      <c r="EV1826">
        <v>111.89</v>
      </c>
      <c r="GK1826">
        <v>42254</v>
      </c>
      <c r="GL1826">
        <v>122.33499999999999</v>
      </c>
      <c r="HL1826">
        <v>41638</v>
      </c>
      <c r="HM1826">
        <v>114.63500000000001</v>
      </c>
      <c r="HR1826">
        <v>41640</v>
      </c>
      <c r="HS1826">
        <v>113.015</v>
      </c>
      <c r="HU1826">
        <v>41645</v>
      </c>
      <c r="HV1826">
        <v>92.692999999999998</v>
      </c>
      <c r="HX1826">
        <v>41803</v>
      </c>
      <c r="HY1826">
        <v>119.065</v>
      </c>
    </row>
    <row r="1827" spans="79:233">
      <c r="CA1827">
        <v>41638</v>
      </c>
      <c r="CB1827">
        <v>102.188</v>
      </c>
      <c r="CG1827">
        <v>41638</v>
      </c>
      <c r="CH1827">
        <v>103.565</v>
      </c>
      <c r="DE1827">
        <v>41638</v>
      </c>
      <c r="DF1827">
        <v>103.21299999999999</v>
      </c>
      <c r="DW1827">
        <v>41638</v>
      </c>
      <c r="DX1827">
        <v>105.23</v>
      </c>
      <c r="EF1827">
        <v>41638</v>
      </c>
      <c r="EG1827">
        <v>111.045</v>
      </c>
      <c r="EU1827">
        <v>42046</v>
      </c>
      <c r="EV1827">
        <v>111.84</v>
      </c>
      <c r="GK1827">
        <v>42255</v>
      </c>
      <c r="GL1827">
        <v>123.14</v>
      </c>
      <c r="HL1827">
        <v>41639</v>
      </c>
      <c r="HM1827">
        <v>114.828</v>
      </c>
      <c r="HR1827">
        <v>41641</v>
      </c>
      <c r="HS1827">
        <v>114.565</v>
      </c>
      <c r="HU1827">
        <v>41646</v>
      </c>
      <c r="HV1827">
        <v>93.683000000000007</v>
      </c>
      <c r="HX1827">
        <v>41806</v>
      </c>
      <c r="HY1827">
        <v>119.355</v>
      </c>
    </row>
    <row r="1828" spans="79:233">
      <c r="CA1828">
        <v>41639</v>
      </c>
      <c r="CB1828">
        <v>102.16</v>
      </c>
      <c r="CG1828">
        <v>41639</v>
      </c>
      <c r="CH1828">
        <v>103.54</v>
      </c>
      <c r="DE1828">
        <v>41639</v>
      </c>
      <c r="DF1828">
        <v>103.22</v>
      </c>
      <c r="DW1828">
        <v>41639</v>
      </c>
      <c r="DX1828">
        <v>105.215</v>
      </c>
      <c r="EF1828">
        <v>41639</v>
      </c>
      <c r="EG1828">
        <v>111.06</v>
      </c>
      <c r="EU1828">
        <v>42047</v>
      </c>
      <c r="EV1828">
        <v>111.958</v>
      </c>
      <c r="GK1828">
        <v>42256</v>
      </c>
      <c r="GL1828">
        <v>123.012</v>
      </c>
      <c r="HL1828">
        <v>41640</v>
      </c>
      <c r="HM1828">
        <v>114.828</v>
      </c>
      <c r="HR1828">
        <v>41642</v>
      </c>
      <c r="HS1828">
        <v>115.675</v>
      </c>
      <c r="HU1828">
        <v>41647</v>
      </c>
      <c r="HV1828">
        <v>93.878</v>
      </c>
      <c r="HX1828">
        <v>41807</v>
      </c>
      <c r="HY1828">
        <v>118.542</v>
      </c>
    </row>
    <row r="1829" spans="79:233">
      <c r="CA1829">
        <v>41640</v>
      </c>
      <c r="CB1829">
        <v>102.16</v>
      </c>
      <c r="CG1829">
        <v>41640</v>
      </c>
      <c r="CH1829">
        <v>103.54</v>
      </c>
      <c r="DE1829">
        <v>41640</v>
      </c>
      <c r="DF1829">
        <v>103.22</v>
      </c>
      <c r="DW1829">
        <v>41640</v>
      </c>
      <c r="DX1829">
        <v>105.215</v>
      </c>
      <c r="EF1829">
        <v>41640</v>
      </c>
      <c r="EG1829">
        <v>111.06</v>
      </c>
      <c r="EU1829">
        <v>42048</v>
      </c>
      <c r="EV1829">
        <v>112.033</v>
      </c>
      <c r="GK1829">
        <v>42257</v>
      </c>
      <c r="GL1829">
        <v>122.758</v>
      </c>
      <c r="HL1829">
        <v>41641</v>
      </c>
      <c r="HM1829">
        <v>116.303</v>
      </c>
      <c r="HR1829">
        <v>41645</v>
      </c>
      <c r="HS1829">
        <v>115.3</v>
      </c>
      <c r="HU1829">
        <v>41648</v>
      </c>
      <c r="HV1829">
        <v>94.183000000000007</v>
      </c>
      <c r="HX1829">
        <v>41808</v>
      </c>
      <c r="HY1829">
        <v>117.53</v>
      </c>
    </row>
    <row r="1830" spans="79:233">
      <c r="CA1830">
        <v>41641</v>
      </c>
      <c r="CB1830">
        <v>102.303</v>
      </c>
      <c r="CG1830">
        <v>41641</v>
      </c>
      <c r="CH1830">
        <v>103.80500000000001</v>
      </c>
      <c r="DE1830">
        <v>41641</v>
      </c>
      <c r="DF1830">
        <v>103.663</v>
      </c>
      <c r="DW1830">
        <v>41641</v>
      </c>
      <c r="DX1830">
        <v>105.935</v>
      </c>
      <c r="EF1830">
        <v>41641</v>
      </c>
      <c r="EG1830">
        <v>111.873</v>
      </c>
      <c r="EU1830">
        <v>42051</v>
      </c>
      <c r="EV1830">
        <v>111.955</v>
      </c>
      <c r="GK1830">
        <v>42258</v>
      </c>
      <c r="GL1830">
        <v>122.675</v>
      </c>
      <c r="HL1830">
        <v>41642</v>
      </c>
      <c r="HM1830">
        <v>117.36499999999999</v>
      </c>
      <c r="HR1830">
        <v>41646</v>
      </c>
      <c r="HS1830">
        <v>116.52</v>
      </c>
      <c r="HU1830">
        <v>41649</v>
      </c>
      <c r="HV1830">
        <v>94.1</v>
      </c>
      <c r="HX1830">
        <v>41809</v>
      </c>
      <c r="HY1830">
        <v>118.02500000000001</v>
      </c>
    </row>
    <row r="1831" spans="79:233">
      <c r="CA1831">
        <v>41642</v>
      </c>
      <c r="CB1831">
        <v>102.3</v>
      </c>
      <c r="CG1831">
        <v>41642</v>
      </c>
      <c r="CH1831">
        <v>103.87</v>
      </c>
      <c r="DE1831">
        <v>41642</v>
      </c>
      <c r="DF1831">
        <v>103.928</v>
      </c>
      <c r="DW1831">
        <v>41642</v>
      </c>
      <c r="DX1831">
        <v>106.455</v>
      </c>
      <c r="EF1831">
        <v>41642</v>
      </c>
      <c r="EG1831">
        <v>112.43300000000001</v>
      </c>
      <c r="EU1831">
        <v>42052</v>
      </c>
      <c r="EV1831">
        <v>111.935</v>
      </c>
      <c r="GK1831">
        <v>42261</v>
      </c>
      <c r="GL1831">
        <v>122.503</v>
      </c>
      <c r="HL1831">
        <v>41645</v>
      </c>
      <c r="HM1831">
        <v>117.02</v>
      </c>
      <c r="HR1831">
        <v>41647</v>
      </c>
      <c r="HS1831">
        <v>116.825</v>
      </c>
      <c r="HU1831">
        <v>41652</v>
      </c>
      <c r="HV1831">
        <v>94.093000000000004</v>
      </c>
      <c r="HX1831">
        <v>41810</v>
      </c>
      <c r="HY1831">
        <v>117.393</v>
      </c>
    </row>
    <row r="1832" spans="79:233">
      <c r="CA1832">
        <v>41645</v>
      </c>
      <c r="CB1832">
        <v>102.27</v>
      </c>
      <c r="CG1832">
        <v>41645</v>
      </c>
      <c r="CH1832">
        <v>103.80800000000001</v>
      </c>
      <c r="DE1832">
        <v>41645</v>
      </c>
      <c r="DF1832">
        <v>103.773</v>
      </c>
      <c r="DW1832">
        <v>41645</v>
      </c>
      <c r="DX1832">
        <v>106.26300000000001</v>
      </c>
      <c r="EF1832">
        <v>41645</v>
      </c>
      <c r="EG1832">
        <v>112.18300000000001</v>
      </c>
      <c r="EU1832">
        <v>42053</v>
      </c>
      <c r="EV1832">
        <v>112.03</v>
      </c>
      <c r="GK1832">
        <v>42262</v>
      </c>
      <c r="GL1832">
        <v>122.49</v>
      </c>
      <c r="HL1832">
        <v>41646</v>
      </c>
      <c r="HM1832">
        <v>118.22</v>
      </c>
      <c r="HR1832">
        <v>41648</v>
      </c>
      <c r="HS1832">
        <v>117.15300000000001</v>
      </c>
      <c r="HU1832">
        <v>41653</v>
      </c>
      <c r="HV1832">
        <v>94.245000000000005</v>
      </c>
      <c r="HX1832">
        <v>41813</v>
      </c>
      <c r="HY1832">
        <v>118.063</v>
      </c>
    </row>
    <row r="1833" spans="79:233">
      <c r="CA1833">
        <v>41646</v>
      </c>
      <c r="CB1833">
        <v>102.298</v>
      </c>
      <c r="CG1833">
        <v>41646</v>
      </c>
      <c r="CH1833">
        <v>103.852</v>
      </c>
      <c r="DE1833">
        <v>41646</v>
      </c>
      <c r="DF1833">
        <v>103.988</v>
      </c>
      <c r="DW1833">
        <v>41646</v>
      </c>
      <c r="DX1833">
        <v>106.58</v>
      </c>
      <c r="EF1833">
        <v>41646</v>
      </c>
      <c r="EG1833">
        <v>112.54300000000001</v>
      </c>
      <c r="EU1833">
        <v>42054</v>
      </c>
      <c r="EV1833">
        <v>112.098</v>
      </c>
      <c r="GK1833">
        <v>42263</v>
      </c>
      <c r="GL1833">
        <v>122.488</v>
      </c>
      <c r="HL1833">
        <v>41647</v>
      </c>
      <c r="HM1833">
        <v>118.512</v>
      </c>
      <c r="HR1833">
        <v>41649</v>
      </c>
      <c r="HS1833">
        <v>117.093</v>
      </c>
      <c r="HU1833">
        <v>41654</v>
      </c>
      <c r="HV1833">
        <v>94.873000000000005</v>
      </c>
      <c r="HX1833">
        <v>41814</v>
      </c>
      <c r="HY1833">
        <v>118.94499999999999</v>
      </c>
    </row>
    <row r="1834" spans="79:233">
      <c r="CA1834">
        <v>41647</v>
      </c>
      <c r="CB1834">
        <v>102.255</v>
      </c>
      <c r="CG1834">
        <v>41647</v>
      </c>
      <c r="CH1834">
        <v>103.83</v>
      </c>
      <c r="DE1834">
        <v>41647</v>
      </c>
      <c r="DF1834">
        <v>104.038</v>
      </c>
      <c r="DW1834">
        <v>41647</v>
      </c>
      <c r="DX1834">
        <v>106.623</v>
      </c>
      <c r="EF1834">
        <v>41647</v>
      </c>
      <c r="EG1834">
        <v>112.602</v>
      </c>
      <c r="EU1834">
        <v>42055</v>
      </c>
      <c r="EV1834">
        <v>112.203</v>
      </c>
      <c r="GK1834">
        <v>42264</v>
      </c>
      <c r="GL1834">
        <v>122.727</v>
      </c>
      <c r="HL1834">
        <v>41648</v>
      </c>
      <c r="HM1834">
        <v>118.955</v>
      </c>
      <c r="HR1834">
        <v>41652</v>
      </c>
      <c r="HS1834">
        <v>117.008</v>
      </c>
      <c r="HU1834">
        <v>41655</v>
      </c>
      <c r="HV1834">
        <v>95.343000000000004</v>
      </c>
      <c r="HX1834">
        <v>41815</v>
      </c>
      <c r="HY1834">
        <v>119.24</v>
      </c>
    </row>
    <row r="1835" spans="79:233">
      <c r="CA1835">
        <v>41648</v>
      </c>
      <c r="CB1835">
        <v>102.258</v>
      </c>
      <c r="CG1835">
        <v>41648</v>
      </c>
      <c r="CH1835">
        <v>103.845</v>
      </c>
      <c r="DE1835">
        <v>41648</v>
      </c>
      <c r="DF1835">
        <v>104.095</v>
      </c>
      <c r="DW1835">
        <v>41648</v>
      </c>
      <c r="DX1835">
        <v>106.675</v>
      </c>
      <c r="EF1835">
        <v>41648</v>
      </c>
      <c r="EG1835">
        <v>112.718</v>
      </c>
      <c r="EU1835">
        <v>42058</v>
      </c>
      <c r="EV1835">
        <v>112.413</v>
      </c>
      <c r="GK1835">
        <v>42265</v>
      </c>
      <c r="GL1835">
        <v>123.898</v>
      </c>
      <c r="HL1835">
        <v>41649</v>
      </c>
      <c r="HM1835">
        <v>118.758</v>
      </c>
      <c r="HR1835">
        <v>41653</v>
      </c>
      <c r="HS1835">
        <v>117.16</v>
      </c>
      <c r="HU1835">
        <v>41656</v>
      </c>
      <c r="HV1835">
        <v>95.834999999999994</v>
      </c>
      <c r="HX1835">
        <v>41816</v>
      </c>
      <c r="HY1835">
        <v>118.80500000000001</v>
      </c>
    </row>
    <row r="1836" spans="79:233">
      <c r="CA1836">
        <v>41649</v>
      </c>
      <c r="CB1836">
        <v>102.253</v>
      </c>
      <c r="CG1836">
        <v>41649</v>
      </c>
      <c r="CH1836">
        <v>103.848</v>
      </c>
      <c r="DE1836">
        <v>41649</v>
      </c>
      <c r="DF1836">
        <v>104.083</v>
      </c>
      <c r="DW1836">
        <v>41649</v>
      </c>
      <c r="DX1836">
        <v>106.66500000000001</v>
      </c>
      <c r="EF1836">
        <v>41649</v>
      </c>
      <c r="EG1836">
        <v>112.69</v>
      </c>
      <c r="EU1836">
        <v>42059</v>
      </c>
      <c r="EV1836">
        <v>112.578</v>
      </c>
      <c r="GK1836">
        <v>42268</v>
      </c>
      <c r="GL1836">
        <v>123.38500000000001</v>
      </c>
      <c r="HL1836">
        <v>41652</v>
      </c>
      <c r="HM1836">
        <v>118.73</v>
      </c>
      <c r="HR1836">
        <v>41654</v>
      </c>
      <c r="HS1836">
        <v>117.745</v>
      </c>
      <c r="HU1836">
        <v>41659</v>
      </c>
      <c r="HV1836">
        <v>96.238</v>
      </c>
      <c r="HX1836">
        <v>41817</v>
      </c>
      <c r="HY1836">
        <v>118.29</v>
      </c>
    </row>
    <row r="1837" spans="79:233">
      <c r="CA1837">
        <v>41652</v>
      </c>
      <c r="CB1837">
        <v>102.248</v>
      </c>
      <c r="CG1837">
        <v>41652</v>
      </c>
      <c r="CH1837">
        <v>103.83499999999999</v>
      </c>
      <c r="DE1837">
        <v>41652</v>
      </c>
      <c r="DF1837">
        <v>104.1</v>
      </c>
      <c r="DW1837">
        <v>41652</v>
      </c>
      <c r="DX1837">
        <v>106.7</v>
      </c>
      <c r="EF1837">
        <v>41652</v>
      </c>
      <c r="EG1837">
        <v>112.74</v>
      </c>
      <c r="EU1837">
        <v>42060</v>
      </c>
      <c r="EV1837">
        <v>112.57</v>
      </c>
      <c r="GK1837">
        <v>42269</v>
      </c>
      <c r="GL1837">
        <v>123.768</v>
      </c>
      <c r="HL1837">
        <v>41653</v>
      </c>
      <c r="HM1837">
        <v>118.813</v>
      </c>
      <c r="HR1837">
        <v>41655</v>
      </c>
      <c r="HS1837">
        <v>118.235</v>
      </c>
      <c r="HU1837">
        <v>41660</v>
      </c>
      <c r="HV1837">
        <v>95.733000000000004</v>
      </c>
      <c r="HX1837">
        <v>41820</v>
      </c>
      <c r="HY1837">
        <v>117.97499999999999</v>
      </c>
    </row>
    <row r="1838" spans="79:233">
      <c r="CA1838">
        <v>41653</v>
      </c>
      <c r="CB1838">
        <v>102.218</v>
      </c>
      <c r="CG1838">
        <v>41653</v>
      </c>
      <c r="CH1838">
        <v>103.813</v>
      </c>
      <c r="DE1838">
        <v>41653</v>
      </c>
      <c r="DF1838">
        <v>104.08</v>
      </c>
      <c r="DW1838">
        <v>41653</v>
      </c>
      <c r="DX1838">
        <v>106.693</v>
      </c>
      <c r="EF1838">
        <v>41653</v>
      </c>
      <c r="EG1838">
        <v>112.73</v>
      </c>
      <c r="EU1838">
        <v>42061</v>
      </c>
      <c r="EV1838">
        <v>112.755</v>
      </c>
      <c r="GK1838">
        <v>42270</v>
      </c>
      <c r="GL1838">
        <v>123.602</v>
      </c>
      <c r="HL1838">
        <v>41654</v>
      </c>
      <c r="HM1838">
        <v>119.295</v>
      </c>
      <c r="HR1838">
        <v>41656</v>
      </c>
      <c r="HS1838">
        <v>118.685</v>
      </c>
      <c r="HU1838">
        <v>41661</v>
      </c>
      <c r="HV1838">
        <v>95.575000000000003</v>
      </c>
      <c r="HX1838">
        <v>41821</v>
      </c>
      <c r="HY1838">
        <v>118.45</v>
      </c>
    </row>
    <row r="1839" spans="79:233">
      <c r="CA1839">
        <v>41654</v>
      </c>
      <c r="CB1839">
        <v>102.185</v>
      </c>
      <c r="CG1839">
        <v>41654</v>
      </c>
      <c r="CH1839">
        <v>103.803</v>
      </c>
      <c r="DE1839">
        <v>41654</v>
      </c>
      <c r="DF1839">
        <v>104.128</v>
      </c>
      <c r="DW1839">
        <v>41654</v>
      </c>
      <c r="DX1839">
        <v>106.77800000000001</v>
      </c>
      <c r="EF1839">
        <v>41654</v>
      </c>
      <c r="EG1839">
        <v>112.818</v>
      </c>
      <c r="EU1839">
        <v>42062</v>
      </c>
      <c r="EV1839">
        <v>112.74299999999999</v>
      </c>
      <c r="GK1839">
        <v>42271</v>
      </c>
      <c r="GL1839">
        <v>123.38</v>
      </c>
      <c r="HL1839">
        <v>41655</v>
      </c>
      <c r="HM1839">
        <v>119.69499999999999</v>
      </c>
      <c r="HR1839">
        <v>41659</v>
      </c>
      <c r="HS1839">
        <v>119.19499999999999</v>
      </c>
      <c r="HU1839">
        <v>41662</v>
      </c>
      <c r="HV1839">
        <v>95.254999999999995</v>
      </c>
      <c r="HX1839">
        <v>41822</v>
      </c>
      <c r="HY1839">
        <v>116.83</v>
      </c>
    </row>
    <row r="1840" spans="79:233">
      <c r="CA1840">
        <v>41655</v>
      </c>
      <c r="CB1840">
        <v>102.16500000000001</v>
      </c>
      <c r="CG1840">
        <v>41655</v>
      </c>
      <c r="CH1840">
        <v>103.795</v>
      </c>
      <c r="DE1840">
        <v>41655</v>
      </c>
      <c r="DF1840">
        <v>104.133</v>
      </c>
      <c r="DW1840">
        <v>41655</v>
      </c>
      <c r="DX1840">
        <v>106.803</v>
      </c>
      <c r="EF1840">
        <v>41655</v>
      </c>
      <c r="EG1840">
        <v>112.852</v>
      </c>
      <c r="EU1840">
        <v>42065</v>
      </c>
      <c r="EV1840">
        <v>112.755</v>
      </c>
      <c r="GK1840">
        <v>42272</v>
      </c>
      <c r="GL1840">
        <v>122.935</v>
      </c>
      <c r="HL1840">
        <v>41656</v>
      </c>
      <c r="HM1840">
        <v>120.155</v>
      </c>
      <c r="HR1840">
        <v>41660</v>
      </c>
      <c r="HS1840">
        <v>118.49299999999999</v>
      </c>
      <c r="HU1840">
        <v>41663</v>
      </c>
      <c r="HV1840">
        <v>94.787999999999997</v>
      </c>
      <c r="HX1840">
        <v>41823</v>
      </c>
      <c r="HY1840">
        <v>117.453</v>
      </c>
    </row>
    <row r="1841" spans="79:233">
      <c r="CA1841">
        <v>41656</v>
      </c>
      <c r="CB1841">
        <v>102.13</v>
      </c>
      <c r="CG1841">
        <v>41656</v>
      </c>
      <c r="CH1841">
        <v>103.72</v>
      </c>
      <c r="DE1841">
        <v>41656</v>
      </c>
      <c r="DF1841">
        <v>104.093</v>
      </c>
      <c r="DW1841">
        <v>41656</v>
      </c>
      <c r="DX1841">
        <v>106.785</v>
      </c>
      <c r="EF1841">
        <v>41656</v>
      </c>
      <c r="EG1841">
        <v>112.83499999999999</v>
      </c>
      <c r="EU1841">
        <v>42066</v>
      </c>
      <c r="EV1841">
        <v>112.645</v>
      </c>
      <c r="GK1841">
        <v>42275</v>
      </c>
      <c r="GL1841">
        <v>123.855</v>
      </c>
      <c r="HL1841">
        <v>41659</v>
      </c>
      <c r="HM1841">
        <v>120.595</v>
      </c>
      <c r="HR1841">
        <v>41661</v>
      </c>
      <c r="HS1841">
        <v>118.378</v>
      </c>
      <c r="HU1841">
        <v>41666</v>
      </c>
      <c r="HV1841">
        <v>95.048000000000002</v>
      </c>
      <c r="HX1841">
        <v>41824</v>
      </c>
      <c r="HY1841">
        <v>117.41800000000001</v>
      </c>
    </row>
    <row r="1842" spans="79:233">
      <c r="CA1842">
        <v>41659</v>
      </c>
      <c r="CB1842">
        <v>102.11499999999999</v>
      </c>
      <c r="CG1842">
        <v>41659</v>
      </c>
      <c r="CH1842">
        <v>103.71299999999999</v>
      </c>
      <c r="DE1842">
        <v>41659</v>
      </c>
      <c r="DF1842">
        <v>104.098</v>
      </c>
      <c r="DW1842">
        <v>41659</v>
      </c>
      <c r="DX1842">
        <v>106.825</v>
      </c>
      <c r="EF1842">
        <v>41659</v>
      </c>
      <c r="EG1842">
        <v>112.88</v>
      </c>
      <c r="EU1842">
        <v>42067</v>
      </c>
      <c r="EV1842">
        <v>112.66500000000001</v>
      </c>
      <c r="GK1842">
        <v>42276</v>
      </c>
      <c r="GL1842">
        <v>124.17</v>
      </c>
      <c r="HL1842">
        <v>41660</v>
      </c>
      <c r="HM1842">
        <v>119.90300000000001</v>
      </c>
      <c r="HR1842">
        <v>41662</v>
      </c>
      <c r="HS1842">
        <v>118.053</v>
      </c>
      <c r="HU1842">
        <v>41667</v>
      </c>
      <c r="HV1842">
        <v>95.582999999999998</v>
      </c>
      <c r="HX1842">
        <v>41827</v>
      </c>
      <c r="HY1842">
        <v>117.355</v>
      </c>
    </row>
    <row r="1843" spans="79:233">
      <c r="CA1843">
        <v>41660</v>
      </c>
      <c r="CB1843">
        <v>102.11799999999999</v>
      </c>
      <c r="CG1843">
        <v>41660</v>
      </c>
      <c r="CH1843">
        <v>103.69499999999999</v>
      </c>
      <c r="DE1843">
        <v>41660</v>
      </c>
      <c r="DF1843">
        <v>104.038</v>
      </c>
      <c r="DW1843">
        <v>41660</v>
      </c>
      <c r="DX1843">
        <v>106.68300000000001</v>
      </c>
      <c r="EF1843">
        <v>41660</v>
      </c>
      <c r="EG1843">
        <v>112.7</v>
      </c>
      <c r="EU1843">
        <v>42068</v>
      </c>
      <c r="EV1843">
        <v>112.905</v>
      </c>
      <c r="GK1843">
        <v>42277</v>
      </c>
      <c r="GL1843">
        <v>124.15</v>
      </c>
      <c r="HL1843">
        <v>41661</v>
      </c>
      <c r="HM1843">
        <v>119.72</v>
      </c>
      <c r="HR1843">
        <v>41663</v>
      </c>
      <c r="HS1843">
        <v>117.518</v>
      </c>
      <c r="HU1843">
        <v>41668</v>
      </c>
      <c r="HV1843">
        <v>95.617999999999995</v>
      </c>
      <c r="HX1843">
        <v>41828</v>
      </c>
      <c r="HY1843">
        <v>116.565</v>
      </c>
    </row>
    <row r="1844" spans="79:233">
      <c r="CA1844">
        <v>41661</v>
      </c>
      <c r="CB1844">
        <v>102.09</v>
      </c>
      <c r="CG1844">
        <v>41661</v>
      </c>
      <c r="CH1844">
        <v>103.673</v>
      </c>
      <c r="DE1844">
        <v>41661</v>
      </c>
      <c r="DF1844">
        <v>104.003</v>
      </c>
      <c r="DW1844">
        <v>41661</v>
      </c>
      <c r="DX1844">
        <v>106.625</v>
      </c>
      <c r="EF1844">
        <v>41661</v>
      </c>
      <c r="EG1844">
        <v>112.63</v>
      </c>
      <c r="EU1844">
        <v>42069</v>
      </c>
      <c r="EV1844">
        <v>112.858</v>
      </c>
      <c r="GK1844">
        <v>42278</v>
      </c>
      <c r="GL1844">
        <v>124.76</v>
      </c>
      <c r="HL1844">
        <v>41662</v>
      </c>
      <c r="HM1844">
        <v>119.465</v>
      </c>
      <c r="HR1844">
        <v>41666</v>
      </c>
      <c r="HS1844">
        <v>117.815</v>
      </c>
      <c r="HU1844">
        <v>41669</v>
      </c>
      <c r="HV1844">
        <v>95.613</v>
      </c>
      <c r="HX1844">
        <v>41829</v>
      </c>
      <c r="HY1844">
        <v>115.99</v>
      </c>
    </row>
    <row r="1845" spans="79:233">
      <c r="CA1845">
        <v>41662</v>
      </c>
      <c r="CB1845">
        <v>102.078</v>
      </c>
      <c r="CG1845">
        <v>41662</v>
      </c>
      <c r="CH1845">
        <v>103.65</v>
      </c>
      <c r="DE1845">
        <v>41662</v>
      </c>
      <c r="DF1845">
        <v>103.93</v>
      </c>
      <c r="DW1845">
        <v>41662</v>
      </c>
      <c r="DX1845">
        <v>106.52800000000001</v>
      </c>
      <c r="EF1845">
        <v>41662</v>
      </c>
      <c r="EG1845">
        <v>112.515</v>
      </c>
      <c r="EU1845">
        <v>42072</v>
      </c>
      <c r="EV1845">
        <v>112.925</v>
      </c>
      <c r="GK1845">
        <v>42279</v>
      </c>
      <c r="GL1845">
        <v>125.185</v>
      </c>
      <c r="HL1845">
        <v>41663</v>
      </c>
      <c r="HM1845">
        <v>118.99299999999999</v>
      </c>
      <c r="HR1845">
        <v>41667</v>
      </c>
      <c r="HS1845">
        <v>118.343</v>
      </c>
      <c r="HU1845">
        <v>41670</v>
      </c>
      <c r="HV1845">
        <v>96.02</v>
      </c>
      <c r="HX1845">
        <v>41830</v>
      </c>
      <c r="HY1845">
        <v>114.95</v>
      </c>
    </row>
    <row r="1846" spans="79:233">
      <c r="CA1846">
        <v>41663</v>
      </c>
      <c r="CB1846">
        <v>102.05800000000001</v>
      </c>
      <c r="CG1846">
        <v>41663</v>
      </c>
      <c r="CH1846">
        <v>103.61499999999999</v>
      </c>
      <c r="DE1846">
        <v>41663</v>
      </c>
      <c r="DF1846">
        <v>103.83</v>
      </c>
      <c r="DW1846">
        <v>41663</v>
      </c>
      <c r="DX1846">
        <v>106.39</v>
      </c>
      <c r="EF1846">
        <v>41663</v>
      </c>
      <c r="EG1846">
        <v>112.313</v>
      </c>
      <c r="EU1846">
        <v>42073</v>
      </c>
      <c r="EV1846">
        <v>112.96299999999999</v>
      </c>
      <c r="GK1846">
        <v>42282</v>
      </c>
      <c r="GL1846">
        <v>124.968</v>
      </c>
      <c r="HL1846">
        <v>41666</v>
      </c>
      <c r="HM1846">
        <v>119.26300000000001</v>
      </c>
      <c r="HR1846">
        <v>41668</v>
      </c>
      <c r="HS1846">
        <v>118.378</v>
      </c>
      <c r="HU1846">
        <v>41673</v>
      </c>
      <c r="HV1846">
        <v>95.817999999999998</v>
      </c>
      <c r="HX1846">
        <v>41831</v>
      </c>
      <c r="HY1846">
        <v>115.30500000000001</v>
      </c>
    </row>
    <row r="1847" spans="79:233">
      <c r="CA1847">
        <v>41666</v>
      </c>
      <c r="CB1847">
        <v>102.015</v>
      </c>
      <c r="CG1847">
        <v>41666</v>
      </c>
      <c r="CH1847">
        <v>103.602</v>
      </c>
      <c r="DE1847">
        <v>41666</v>
      </c>
      <c r="DF1847">
        <v>103.82</v>
      </c>
      <c r="DW1847">
        <v>41666</v>
      </c>
      <c r="DX1847">
        <v>106.398</v>
      </c>
      <c r="EF1847">
        <v>41666</v>
      </c>
      <c r="EG1847">
        <v>112.343</v>
      </c>
      <c r="EU1847">
        <v>42074</v>
      </c>
      <c r="EV1847">
        <v>113.02</v>
      </c>
      <c r="GK1847">
        <v>42283</v>
      </c>
      <c r="GL1847">
        <v>124.727</v>
      </c>
      <c r="HL1847">
        <v>41667</v>
      </c>
      <c r="HM1847">
        <v>119.735</v>
      </c>
      <c r="HR1847">
        <v>41669</v>
      </c>
      <c r="HS1847">
        <v>118.44</v>
      </c>
      <c r="HU1847">
        <v>41674</v>
      </c>
      <c r="HV1847">
        <v>95.594999999999999</v>
      </c>
      <c r="HX1847">
        <v>41834</v>
      </c>
      <c r="HY1847">
        <v>115.178</v>
      </c>
    </row>
    <row r="1848" spans="79:233">
      <c r="CA1848">
        <v>41667</v>
      </c>
      <c r="CB1848">
        <v>102.015</v>
      </c>
      <c r="CG1848">
        <v>41667</v>
      </c>
      <c r="CH1848">
        <v>103.625</v>
      </c>
      <c r="DE1848">
        <v>41667</v>
      </c>
      <c r="DF1848">
        <v>103.953</v>
      </c>
      <c r="DW1848">
        <v>41667</v>
      </c>
      <c r="DX1848">
        <v>106.593</v>
      </c>
      <c r="EF1848">
        <v>41667</v>
      </c>
      <c r="EG1848">
        <v>112.523</v>
      </c>
      <c r="EU1848">
        <v>42075</v>
      </c>
      <c r="EV1848">
        <v>112.93</v>
      </c>
      <c r="GK1848">
        <v>42284</v>
      </c>
      <c r="GL1848">
        <v>124.755</v>
      </c>
      <c r="HL1848">
        <v>41668</v>
      </c>
      <c r="HM1848">
        <v>119.74</v>
      </c>
      <c r="HR1848">
        <v>41670</v>
      </c>
      <c r="HS1848">
        <v>118.788</v>
      </c>
      <c r="HU1848">
        <v>41675</v>
      </c>
      <c r="HV1848">
        <v>95.897999999999996</v>
      </c>
      <c r="HX1848">
        <v>41835</v>
      </c>
      <c r="HY1848">
        <v>115.83499999999999</v>
      </c>
    </row>
    <row r="1849" spans="79:233">
      <c r="CA1849">
        <v>41668</v>
      </c>
      <c r="CB1849">
        <v>101.985</v>
      </c>
      <c r="CG1849">
        <v>41668</v>
      </c>
      <c r="CH1849">
        <v>103.602</v>
      </c>
      <c r="DE1849">
        <v>41668</v>
      </c>
      <c r="DF1849">
        <v>103.923</v>
      </c>
      <c r="DW1849">
        <v>41668</v>
      </c>
      <c r="DX1849">
        <v>106.55</v>
      </c>
      <c r="EF1849">
        <v>41668</v>
      </c>
      <c r="EG1849">
        <v>112.455</v>
      </c>
      <c r="EU1849">
        <v>42076</v>
      </c>
      <c r="EV1849">
        <v>112.875</v>
      </c>
      <c r="GK1849">
        <v>42285</v>
      </c>
      <c r="GL1849">
        <v>124.798</v>
      </c>
      <c r="HL1849">
        <v>41669</v>
      </c>
      <c r="HM1849">
        <v>119.82</v>
      </c>
      <c r="HR1849">
        <v>41673</v>
      </c>
      <c r="HS1849">
        <v>118.523</v>
      </c>
      <c r="HU1849">
        <v>41676</v>
      </c>
      <c r="HV1849">
        <v>96.673000000000002</v>
      </c>
      <c r="HX1849">
        <v>41836</v>
      </c>
      <c r="HY1849">
        <v>116.785</v>
      </c>
    </row>
    <row r="1850" spans="79:233">
      <c r="CA1850">
        <v>41669</v>
      </c>
      <c r="CB1850">
        <v>101.99</v>
      </c>
      <c r="CG1850">
        <v>41669</v>
      </c>
      <c r="CH1850">
        <v>103.61799999999999</v>
      </c>
      <c r="DE1850">
        <v>41669</v>
      </c>
      <c r="DF1850">
        <v>103.988</v>
      </c>
      <c r="DW1850">
        <v>41669</v>
      </c>
      <c r="DX1850">
        <v>106.625</v>
      </c>
      <c r="EF1850">
        <v>41669</v>
      </c>
      <c r="EG1850">
        <v>112.52500000000001</v>
      </c>
      <c r="EU1850">
        <v>42079</v>
      </c>
      <c r="EV1850">
        <v>112.843</v>
      </c>
      <c r="GK1850">
        <v>42286</v>
      </c>
      <c r="GL1850">
        <v>124.81</v>
      </c>
      <c r="HL1850">
        <v>41670</v>
      </c>
      <c r="HM1850">
        <v>120.188</v>
      </c>
      <c r="HR1850">
        <v>41674</v>
      </c>
      <c r="HS1850">
        <v>118.348</v>
      </c>
      <c r="HU1850">
        <v>41677</v>
      </c>
      <c r="HV1850">
        <v>97.662999999999997</v>
      </c>
      <c r="HX1850">
        <v>41837</v>
      </c>
      <c r="HY1850">
        <v>117.67</v>
      </c>
    </row>
    <row r="1851" spans="79:233">
      <c r="CA1851">
        <v>41670</v>
      </c>
      <c r="CB1851">
        <v>102</v>
      </c>
      <c r="CG1851">
        <v>41670</v>
      </c>
      <c r="CH1851">
        <v>103.658</v>
      </c>
      <c r="DE1851">
        <v>41670</v>
      </c>
      <c r="DF1851">
        <v>104.09</v>
      </c>
      <c r="DW1851">
        <v>41670</v>
      </c>
      <c r="DX1851">
        <v>106.783</v>
      </c>
      <c r="EF1851">
        <v>41670</v>
      </c>
      <c r="EG1851">
        <v>112.68300000000001</v>
      </c>
      <c r="EU1851">
        <v>42080</v>
      </c>
      <c r="EV1851">
        <v>112.697</v>
      </c>
      <c r="GK1851">
        <v>42289</v>
      </c>
      <c r="GL1851">
        <v>124.94499999999999</v>
      </c>
      <c r="HL1851">
        <v>41673</v>
      </c>
      <c r="HM1851">
        <v>119.88500000000001</v>
      </c>
      <c r="HR1851">
        <v>41675</v>
      </c>
      <c r="HS1851">
        <v>118.633</v>
      </c>
      <c r="HU1851">
        <v>41680</v>
      </c>
      <c r="HV1851">
        <v>97.78</v>
      </c>
      <c r="HX1851">
        <v>41838</v>
      </c>
      <c r="HY1851">
        <v>117.745</v>
      </c>
    </row>
    <row r="1852" spans="79:233">
      <c r="CA1852">
        <v>41673</v>
      </c>
      <c r="CB1852">
        <v>101.998</v>
      </c>
      <c r="CG1852">
        <v>41673</v>
      </c>
      <c r="CH1852">
        <v>103.66800000000001</v>
      </c>
      <c r="DE1852">
        <v>41673</v>
      </c>
      <c r="DF1852">
        <v>104.098</v>
      </c>
      <c r="DW1852">
        <v>41673</v>
      </c>
      <c r="DX1852">
        <v>106.77800000000001</v>
      </c>
      <c r="EF1852">
        <v>41673</v>
      </c>
      <c r="EG1852">
        <v>112.68300000000001</v>
      </c>
      <c r="EU1852">
        <v>42081</v>
      </c>
      <c r="EV1852">
        <v>112.613</v>
      </c>
      <c r="GK1852">
        <v>42290</v>
      </c>
      <c r="GL1852">
        <v>125.102</v>
      </c>
      <c r="HL1852">
        <v>41674</v>
      </c>
      <c r="HM1852">
        <v>119.822</v>
      </c>
      <c r="HR1852">
        <v>41676</v>
      </c>
      <c r="HS1852">
        <v>119.47499999999999</v>
      </c>
      <c r="HU1852">
        <v>41681</v>
      </c>
      <c r="HV1852">
        <v>97.742999999999995</v>
      </c>
      <c r="HX1852">
        <v>41841</v>
      </c>
      <c r="HY1852">
        <v>118.145</v>
      </c>
    </row>
    <row r="1853" spans="79:233">
      <c r="CA1853">
        <v>41674</v>
      </c>
      <c r="CB1853">
        <v>101.98</v>
      </c>
      <c r="CG1853">
        <v>41674</v>
      </c>
      <c r="CH1853">
        <v>103.65300000000001</v>
      </c>
      <c r="DE1853">
        <v>41674</v>
      </c>
      <c r="DF1853">
        <v>104.083</v>
      </c>
      <c r="DW1853">
        <v>41674</v>
      </c>
      <c r="DX1853">
        <v>106.78</v>
      </c>
      <c r="EF1853">
        <v>41674</v>
      </c>
      <c r="EG1853">
        <v>112.675</v>
      </c>
      <c r="EU1853">
        <v>42082</v>
      </c>
      <c r="EV1853">
        <v>112.643</v>
      </c>
      <c r="GK1853">
        <v>42291</v>
      </c>
      <c r="GL1853">
        <v>125.175</v>
      </c>
      <c r="HL1853">
        <v>41675</v>
      </c>
      <c r="HM1853">
        <v>120.105</v>
      </c>
      <c r="HR1853">
        <v>41677</v>
      </c>
      <c r="HS1853">
        <v>120.395</v>
      </c>
      <c r="HU1853">
        <v>41682</v>
      </c>
      <c r="HV1853">
        <v>97.382999999999996</v>
      </c>
      <c r="HX1853">
        <v>41842</v>
      </c>
      <c r="HY1853">
        <v>118</v>
      </c>
    </row>
    <row r="1854" spans="79:233">
      <c r="CA1854">
        <v>41675</v>
      </c>
      <c r="CB1854">
        <v>101.973</v>
      </c>
      <c r="CG1854">
        <v>41675</v>
      </c>
      <c r="CH1854">
        <v>103.65300000000001</v>
      </c>
      <c r="DE1854">
        <v>41675</v>
      </c>
      <c r="DF1854">
        <v>104.16800000000001</v>
      </c>
      <c r="DW1854">
        <v>41675</v>
      </c>
      <c r="DX1854">
        <v>106.893</v>
      </c>
      <c r="EF1854">
        <v>41675</v>
      </c>
      <c r="EG1854">
        <v>112.815</v>
      </c>
      <c r="EU1854">
        <v>42083</v>
      </c>
      <c r="EV1854">
        <v>112.758</v>
      </c>
      <c r="GK1854">
        <v>42292</v>
      </c>
      <c r="GL1854">
        <v>125.005</v>
      </c>
      <c r="HL1854">
        <v>41676</v>
      </c>
      <c r="HM1854">
        <v>120.863</v>
      </c>
      <c r="HR1854">
        <v>41680</v>
      </c>
      <c r="HS1854">
        <v>120.542</v>
      </c>
      <c r="HU1854">
        <v>41683</v>
      </c>
      <c r="HV1854">
        <v>97.688000000000002</v>
      </c>
      <c r="HX1854">
        <v>41843</v>
      </c>
      <c r="HY1854">
        <v>118.005</v>
      </c>
    </row>
    <row r="1855" spans="79:233">
      <c r="CA1855">
        <v>41676</v>
      </c>
      <c r="CB1855">
        <v>101.94499999999999</v>
      </c>
      <c r="CG1855">
        <v>41676</v>
      </c>
      <c r="CH1855">
        <v>103.61499999999999</v>
      </c>
      <c r="DE1855">
        <v>41676</v>
      </c>
      <c r="DF1855">
        <v>104.143</v>
      </c>
      <c r="DW1855">
        <v>41676</v>
      </c>
      <c r="DX1855">
        <v>106.815</v>
      </c>
      <c r="EF1855">
        <v>41676</v>
      </c>
      <c r="EG1855">
        <v>112.762</v>
      </c>
      <c r="EU1855">
        <v>42086</v>
      </c>
      <c r="EV1855">
        <v>112.64</v>
      </c>
      <c r="GK1855">
        <v>42293</v>
      </c>
      <c r="GL1855">
        <v>125.27500000000001</v>
      </c>
      <c r="HL1855">
        <v>41677</v>
      </c>
      <c r="HM1855">
        <v>121.645</v>
      </c>
      <c r="HR1855">
        <v>41681</v>
      </c>
      <c r="HS1855">
        <v>120.44499999999999</v>
      </c>
      <c r="HU1855">
        <v>41684</v>
      </c>
      <c r="HV1855">
        <v>97.92</v>
      </c>
      <c r="HX1855">
        <v>41844</v>
      </c>
      <c r="HY1855">
        <v>118.01300000000001</v>
      </c>
    </row>
    <row r="1856" spans="79:233">
      <c r="CA1856">
        <v>41677</v>
      </c>
      <c r="CB1856">
        <v>101.94</v>
      </c>
      <c r="CG1856">
        <v>41677</v>
      </c>
      <c r="CH1856">
        <v>103.628</v>
      </c>
      <c r="DE1856">
        <v>41677</v>
      </c>
      <c r="DF1856">
        <v>104.15300000000001</v>
      </c>
      <c r="DW1856">
        <v>41677</v>
      </c>
      <c r="DX1856">
        <v>106.86</v>
      </c>
      <c r="EF1856">
        <v>41677</v>
      </c>
      <c r="EG1856">
        <v>112.795</v>
      </c>
      <c r="EU1856">
        <v>42087</v>
      </c>
      <c r="EV1856">
        <v>112.542</v>
      </c>
      <c r="GK1856">
        <v>42296</v>
      </c>
      <c r="GL1856">
        <v>125.328</v>
      </c>
      <c r="HL1856">
        <v>41680</v>
      </c>
      <c r="HM1856">
        <v>121.785</v>
      </c>
      <c r="HR1856">
        <v>41682</v>
      </c>
      <c r="HS1856">
        <v>120.102</v>
      </c>
      <c r="HU1856">
        <v>41687</v>
      </c>
      <c r="HV1856">
        <v>98.433000000000007</v>
      </c>
      <c r="HX1856">
        <v>41845</v>
      </c>
      <c r="HY1856">
        <v>118.33499999999999</v>
      </c>
    </row>
    <row r="1857" spans="79:233">
      <c r="CA1857">
        <v>41680</v>
      </c>
      <c r="CB1857">
        <v>101.923</v>
      </c>
      <c r="CG1857">
        <v>41680</v>
      </c>
      <c r="CH1857">
        <v>103.613</v>
      </c>
      <c r="DE1857">
        <v>41680</v>
      </c>
      <c r="DF1857">
        <v>104.102</v>
      </c>
      <c r="DW1857">
        <v>41680</v>
      </c>
      <c r="DX1857">
        <v>106.792</v>
      </c>
      <c r="EF1857">
        <v>41680</v>
      </c>
      <c r="EG1857">
        <v>112.723</v>
      </c>
      <c r="EU1857">
        <v>42088</v>
      </c>
      <c r="EV1857">
        <v>112.53</v>
      </c>
      <c r="GK1857">
        <v>42297</v>
      </c>
      <c r="GL1857">
        <v>124.913</v>
      </c>
      <c r="HL1857">
        <v>41681</v>
      </c>
      <c r="HM1857">
        <v>121.63500000000001</v>
      </c>
      <c r="HR1857">
        <v>41683</v>
      </c>
      <c r="HS1857">
        <v>120.465</v>
      </c>
      <c r="HU1857">
        <v>41688</v>
      </c>
      <c r="HV1857">
        <v>98.787999999999997</v>
      </c>
      <c r="HX1857">
        <v>41848</v>
      </c>
      <c r="HY1857">
        <v>119.08799999999999</v>
      </c>
    </row>
    <row r="1858" spans="79:233">
      <c r="CA1858">
        <v>41681</v>
      </c>
      <c r="CB1858">
        <v>101.913</v>
      </c>
      <c r="CG1858">
        <v>41681</v>
      </c>
      <c r="CH1858">
        <v>103.602</v>
      </c>
      <c r="DE1858">
        <v>41681</v>
      </c>
      <c r="DF1858">
        <v>104.083</v>
      </c>
      <c r="DW1858">
        <v>41681</v>
      </c>
      <c r="DX1858">
        <v>106.673</v>
      </c>
      <c r="EF1858">
        <v>41681</v>
      </c>
      <c r="EG1858">
        <v>112.553</v>
      </c>
      <c r="EU1858">
        <v>42089</v>
      </c>
      <c r="EV1858">
        <v>112.565</v>
      </c>
      <c r="GK1858">
        <v>42298</v>
      </c>
      <c r="GL1858">
        <v>125.395</v>
      </c>
      <c r="HL1858">
        <v>41682</v>
      </c>
      <c r="HM1858">
        <v>121.35</v>
      </c>
      <c r="HR1858">
        <v>41684</v>
      </c>
      <c r="HS1858">
        <v>120.688</v>
      </c>
      <c r="HU1858">
        <v>41689</v>
      </c>
      <c r="HV1858">
        <v>98.35</v>
      </c>
      <c r="HX1858">
        <v>41849</v>
      </c>
      <c r="HY1858">
        <v>119.733</v>
      </c>
    </row>
    <row r="1859" spans="79:233">
      <c r="CA1859">
        <v>41682</v>
      </c>
      <c r="CB1859">
        <v>101.88500000000001</v>
      </c>
      <c r="CG1859">
        <v>41682</v>
      </c>
      <c r="CH1859">
        <v>103.58799999999999</v>
      </c>
      <c r="DE1859">
        <v>41682</v>
      </c>
      <c r="DF1859">
        <v>104.008</v>
      </c>
      <c r="DW1859">
        <v>41682</v>
      </c>
      <c r="DX1859">
        <v>106.563</v>
      </c>
      <c r="EF1859">
        <v>41682</v>
      </c>
      <c r="EG1859">
        <v>112.43300000000001</v>
      </c>
      <c r="EU1859">
        <v>42090</v>
      </c>
      <c r="EV1859">
        <v>112.488</v>
      </c>
      <c r="GK1859">
        <v>42299</v>
      </c>
      <c r="GL1859">
        <v>126.78</v>
      </c>
      <c r="HL1859">
        <v>41683</v>
      </c>
      <c r="HM1859">
        <v>121.7</v>
      </c>
      <c r="HR1859">
        <v>41687</v>
      </c>
      <c r="HS1859">
        <v>121.313</v>
      </c>
      <c r="HU1859">
        <v>41690</v>
      </c>
      <c r="HV1859">
        <v>97.665000000000006</v>
      </c>
      <c r="HX1859">
        <v>41850</v>
      </c>
      <c r="HY1859">
        <v>119.387</v>
      </c>
    </row>
    <row r="1860" spans="79:233">
      <c r="CA1860">
        <v>41683</v>
      </c>
      <c r="CB1860">
        <v>101.873</v>
      </c>
      <c r="CG1860">
        <v>41683</v>
      </c>
      <c r="CH1860">
        <v>103.583</v>
      </c>
      <c r="DE1860">
        <v>41683</v>
      </c>
      <c r="DF1860">
        <v>104.02500000000001</v>
      </c>
      <c r="DW1860">
        <v>41683</v>
      </c>
      <c r="DX1860">
        <v>106.578</v>
      </c>
      <c r="EF1860">
        <v>41683</v>
      </c>
      <c r="EG1860">
        <v>112.47</v>
      </c>
      <c r="EU1860">
        <v>42093</v>
      </c>
      <c r="EV1860">
        <v>112.473</v>
      </c>
      <c r="GK1860">
        <v>42300</v>
      </c>
      <c r="GL1860">
        <v>126.435</v>
      </c>
      <c r="HL1860">
        <v>41684</v>
      </c>
      <c r="HM1860">
        <v>121.988</v>
      </c>
      <c r="HR1860">
        <v>41688</v>
      </c>
      <c r="HS1860">
        <v>121.703</v>
      </c>
      <c r="HU1860">
        <v>41691</v>
      </c>
      <c r="HV1860">
        <v>98.212999999999994</v>
      </c>
      <c r="HX1860">
        <v>41851</v>
      </c>
      <c r="HY1860">
        <v>119.77500000000001</v>
      </c>
    </row>
    <row r="1861" spans="79:233">
      <c r="CA1861">
        <v>41684</v>
      </c>
      <c r="CB1861">
        <v>101.878</v>
      </c>
      <c r="CG1861">
        <v>41684</v>
      </c>
      <c r="CH1861">
        <v>103.583</v>
      </c>
      <c r="DE1861">
        <v>41684</v>
      </c>
      <c r="DF1861">
        <v>104.123</v>
      </c>
      <c r="DW1861">
        <v>41684</v>
      </c>
      <c r="DX1861">
        <v>106.708</v>
      </c>
      <c r="EF1861">
        <v>41684</v>
      </c>
      <c r="EG1861">
        <v>112.64</v>
      </c>
      <c r="EU1861">
        <v>42094</v>
      </c>
      <c r="EV1861">
        <v>112.598</v>
      </c>
      <c r="GK1861">
        <v>42303</v>
      </c>
      <c r="GL1861">
        <v>126.41800000000001</v>
      </c>
      <c r="HL1861">
        <v>41687</v>
      </c>
      <c r="HM1861">
        <v>122.602</v>
      </c>
      <c r="HR1861">
        <v>41689</v>
      </c>
      <c r="HS1861">
        <v>121.235</v>
      </c>
      <c r="HU1861">
        <v>41694</v>
      </c>
      <c r="HV1861">
        <v>98.105000000000004</v>
      </c>
      <c r="HX1861">
        <v>41852</v>
      </c>
      <c r="HY1861">
        <v>119.128</v>
      </c>
    </row>
    <row r="1862" spans="79:233">
      <c r="CA1862">
        <v>41687</v>
      </c>
      <c r="CB1862">
        <v>101.87</v>
      </c>
      <c r="CG1862">
        <v>41687</v>
      </c>
      <c r="CH1862">
        <v>103.58</v>
      </c>
      <c r="DE1862">
        <v>41687</v>
      </c>
      <c r="DF1862">
        <v>104.16</v>
      </c>
      <c r="DW1862">
        <v>41687</v>
      </c>
      <c r="DX1862">
        <v>106.76</v>
      </c>
      <c r="EF1862">
        <v>41687</v>
      </c>
      <c r="EG1862">
        <v>112.7</v>
      </c>
      <c r="EU1862">
        <v>42095</v>
      </c>
      <c r="EV1862">
        <v>112.563</v>
      </c>
      <c r="GK1862">
        <v>42304</v>
      </c>
      <c r="GL1862">
        <v>126.80500000000001</v>
      </c>
      <c r="HL1862">
        <v>41688</v>
      </c>
      <c r="HM1862">
        <v>122.875</v>
      </c>
      <c r="HR1862">
        <v>41690</v>
      </c>
      <c r="HS1862">
        <v>120.533</v>
      </c>
      <c r="HU1862">
        <v>41695</v>
      </c>
      <c r="HV1862">
        <v>98.292000000000002</v>
      </c>
      <c r="HX1862">
        <v>41855</v>
      </c>
      <c r="HY1862">
        <v>120.36</v>
      </c>
    </row>
    <row r="1863" spans="79:233">
      <c r="CA1863">
        <v>41688</v>
      </c>
      <c r="CB1863">
        <v>101.875</v>
      </c>
      <c r="CG1863">
        <v>41688</v>
      </c>
      <c r="CH1863">
        <v>103.598</v>
      </c>
      <c r="DE1863">
        <v>41688</v>
      </c>
      <c r="DF1863">
        <v>104.218</v>
      </c>
      <c r="DW1863">
        <v>41688</v>
      </c>
      <c r="DX1863">
        <v>106.78</v>
      </c>
      <c r="EF1863">
        <v>41688</v>
      </c>
      <c r="EG1863">
        <v>112.685</v>
      </c>
      <c r="EU1863">
        <v>42096</v>
      </c>
      <c r="EV1863">
        <v>112.57</v>
      </c>
      <c r="GK1863">
        <v>42305</v>
      </c>
      <c r="GL1863">
        <v>126.977</v>
      </c>
      <c r="HL1863">
        <v>41689</v>
      </c>
      <c r="HM1863">
        <v>122.483</v>
      </c>
      <c r="HR1863">
        <v>41691</v>
      </c>
      <c r="HS1863">
        <v>121.08799999999999</v>
      </c>
      <c r="HU1863">
        <v>41696</v>
      </c>
      <c r="HV1863">
        <v>98.55</v>
      </c>
      <c r="HX1863">
        <v>41856</v>
      </c>
      <c r="HY1863">
        <v>119.575</v>
      </c>
    </row>
    <row r="1864" spans="79:233">
      <c r="CA1864">
        <v>41689</v>
      </c>
      <c r="CB1864">
        <v>101.86499999999999</v>
      </c>
      <c r="CG1864">
        <v>41689</v>
      </c>
      <c r="CH1864">
        <v>103.595</v>
      </c>
      <c r="DE1864">
        <v>41689</v>
      </c>
      <c r="DF1864">
        <v>104.205</v>
      </c>
      <c r="DW1864">
        <v>41689</v>
      </c>
      <c r="DX1864">
        <v>106.77500000000001</v>
      </c>
      <c r="EF1864">
        <v>41689</v>
      </c>
      <c r="EG1864">
        <v>112.66</v>
      </c>
      <c r="EU1864">
        <v>42097</v>
      </c>
      <c r="EV1864">
        <v>112.57</v>
      </c>
      <c r="GK1864">
        <v>42306</v>
      </c>
      <c r="GL1864">
        <v>126.27</v>
      </c>
      <c r="HL1864">
        <v>41690</v>
      </c>
      <c r="HM1864">
        <v>121.863</v>
      </c>
      <c r="HR1864">
        <v>41694</v>
      </c>
      <c r="HS1864">
        <v>120.93300000000001</v>
      </c>
      <c r="HU1864">
        <v>41697</v>
      </c>
      <c r="HV1864">
        <v>99.028000000000006</v>
      </c>
      <c r="HX1864">
        <v>41857</v>
      </c>
      <c r="HY1864">
        <v>119.29300000000001</v>
      </c>
    </row>
    <row r="1865" spans="79:233">
      <c r="CA1865">
        <v>41690</v>
      </c>
      <c r="CB1865">
        <v>101.855</v>
      </c>
      <c r="CG1865">
        <v>41690</v>
      </c>
      <c r="CH1865">
        <v>103.59</v>
      </c>
      <c r="DE1865">
        <v>41690</v>
      </c>
      <c r="DF1865">
        <v>104.14</v>
      </c>
      <c r="DW1865">
        <v>41690</v>
      </c>
      <c r="DX1865">
        <v>106.658</v>
      </c>
      <c r="EF1865">
        <v>41690</v>
      </c>
      <c r="EG1865">
        <v>112.498</v>
      </c>
      <c r="EU1865">
        <v>42100</v>
      </c>
      <c r="EV1865">
        <v>112.57</v>
      </c>
      <c r="GK1865">
        <v>42307</v>
      </c>
      <c r="GL1865">
        <v>126.063</v>
      </c>
      <c r="HL1865">
        <v>41691</v>
      </c>
      <c r="HM1865">
        <v>122.358</v>
      </c>
      <c r="HR1865">
        <v>41695</v>
      </c>
      <c r="HS1865">
        <v>121.08</v>
      </c>
      <c r="HU1865">
        <v>41698</v>
      </c>
      <c r="HV1865">
        <v>99.093000000000004</v>
      </c>
      <c r="HX1865">
        <v>41858</v>
      </c>
      <c r="HY1865">
        <v>118.623</v>
      </c>
    </row>
    <row r="1866" spans="79:233">
      <c r="CA1866">
        <v>41691</v>
      </c>
      <c r="CB1866">
        <v>101.843</v>
      </c>
      <c r="CG1866">
        <v>41691</v>
      </c>
      <c r="CH1866">
        <v>103.593</v>
      </c>
      <c r="DE1866">
        <v>41691</v>
      </c>
      <c r="DF1866">
        <v>104.19499999999999</v>
      </c>
      <c r="DW1866">
        <v>41691</v>
      </c>
      <c r="DX1866">
        <v>106.74299999999999</v>
      </c>
      <c r="EF1866">
        <v>41691</v>
      </c>
      <c r="EG1866">
        <v>112.61799999999999</v>
      </c>
      <c r="EU1866">
        <v>42101</v>
      </c>
      <c r="EV1866">
        <v>112.66</v>
      </c>
      <c r="GK1866">
        <v>42310</v>
      </c>
      <c r="GL1866">
        <v>125.417</v>
      </c>
      <c r="HL1866">
        <v>41694</v>
      </c>
      <c r="HM1866">
        <v>122.22</v>
      </c>
      <c r="HR1866">
        <v>41696</v>
      </c>
      <c r="HS1866">
        <v>121.318</v>
      </c>
      <c r="HU1866">
        <v>41701</v>
      </c>
      <c r="HV1866">
        <v>99.26</v>
      </c>
      <c r="HX1866">
        <v>41859</v>
      </c>
      <c r="HY1866">
        <v>119.62</v>
      </c>
    </row>
    <row r="1867" spans="79:233">
      <c r="CA1867">
        <v>41694</v>
      </c>
      <c r="CB1867">
        <v>101.828</v>
      </c>
      <c r="CG1867">
        <v>41694</v>
      </c>
      <c r="CH1867">
        <v>103.59</v>
      </c>
      <c r="DE1867">
        <v>41694</v>
      </c>
      <c r="DF1867">
        <v>104.208</v>
      </c>
      <c r="DW1867">
        <v>41694</v>
      </c>
      <c r="DX1867">
        <v>106.738</v>
      </c>
      <c r="EF1867">
        <v>41694</v>
      </c>
      <c r="EG1867">
        <v>112.602</v>
      </c>
      <c r="EU1867">
        <v>42102</v>
      </c>
      <c r="EV1867">
        <v>112.648</v>
      </c>
      <c r="GK1867">
        <v>42311</v>
      </c>
      <c r="GL1867">
        <v>125.54</v>
      </c>
      <c r="HL1867">
        <v>41695</v>
      </c>
      <c r="HM1867">
        <v>122.288</v>
      </c>
      <c r="HR1867">
        <v>41697</v>
      </c>
      <c r="HS1867">
        <v>121.667</v>
      </c>
      <c r="HU1867">
        <v>41702</v>
      </c>
      <c r="HV1867">
        <v>100.393</v>
      </c>
      <c r="HX1867">
        <v>41862</v>
      </c>
      <c r="HY1867">
        <v>119.91500000000001</v>
      </c>
    </row>
    <row r="1868" spans="79:233">
      <c r="CA1868">
        <v>41695</v>
      </c>
      <c r="CB1868">
        <v>101.80500000000001</v>
      </c>
      <c r="CG1868">
        <v>41695</v>
      </c>
      <c r="CH1868">
        <v>103.58799999999999</v>
      </c>
      <c r="DE1868">
        <v>41695</v>
      </c>
      <c r="DF1868">
        <v>104.23</v>
      </c>
      <c r="DW1868">
        <v>41695</v>
      </c>
      <c r="DX1868">
        <v>106.77800000000001</v>
      </c>
      <c r="EF1868">
        <v>41695</v>
      </c>
      <c r="EG1868">
        <v>112.66800000000001</v>
      </c>
      <c r="EU1868">
        <v>42103</v>
      </c>
      <c r="EV1868">
        <v>112.533</v>
      </c>
      <c r="GK1868">
        <v>42312</v>
      </c>
      <c r="GL1868">
        <v>125.4</v>
      </c>
      <c r="HL1868">
        <v>41696</v>
      </c>
      <c r="HM1868">
        <v>122.503</v>
      </c>
      <c r="HR1868">
        <v>41698</v>
      </c>
      <c r="HS1868">
        <v>121.61</v>
      </c>
      <c r="HU1868">
        <v>41703</v>
      </c>
      <c r="HV1868">
        <v>101.148</v>
      </c>
      <c r="HX1868">
        <v>41863</v>
      </c>
      <c r="HY1868">
        <v>120.71</v>
      </c>
    </row>
    <row r="1869" spans="79:233">
      <c r="CA1869">
        <v>41696</v>
      </c>
      <c r="CB1869">
        <v>101.77</v>
      </c>
      <c r="CG1869">
        <v>41696</v>
      </c>
      <c r="CH1869">
        <v>103.55</v>
      </c>
      <c r="DE1869">
        <v>41696</v>
      </c>
      <c r="DF1869">
        <v>104.253</v>
      </c>
      <c r="DW1869">
        <v>41696</v>
      </c>
      <c r="DX1869">
        <v>106.828</v>
      </c>
      <c r="EF1869">
        <v>41696</v>
      </c>
      <c r="EG1869">
        <v>112.715</v>
      </c>
      <c r="EU1869">
        <v>42104</v>
      </c>
      <c r="EV1869">
        <v>112.553</v>
      </c>
      <c r="GK1869">
        <v>42313</v>
      </c>
      <c r="GL1869">
        <v>124.998</v>
      </c>
      <c r="HL1869">
        <v>41697</v>
      </c>
      <c r="HM1869">
        <v>122.637</v>
      </c>
      <c r="HR1869">
        <v>41701</v>
      </c>
      <c r="HS1869">
        <v>121.71</v>
      </c>
      <c r="HU1869">
        <v>41704</v>
      </c>
      <c r="HV1869">
        <v>100.538</v>
      </c>
      <c r="HX1869">
        <v>41864</v>
      </c>
      <c r="HY1869">
        <v>121.258</v>
      </c>
    </row>
    <row r="1870" spans="79:233">
      <c r="CA1870">
        <v>41697</v>
      </c>
      <c r="CB1870">
        <v>101.77</v>
      </c>
      <c r="CG1870">
        <v>41697</v>
      </c>
      <c r="CH1870">
        <v>103.55500000000001</v>
      </c>
      <c r="DE1870">
        <v>41697</v>
      </c>
      <c r="DF1870">
        <v>104.313</v>
      </c>
      <c r="DW1870">
        <v>41697</v>
      </c>
      <c r="DX1870">
        <v>106.973</v>
      </c>
      <c r="EF1870">
        <v>41697</v>
      </c>
      <c r="EG1870">
        <v>112.895</v>
      </c>
      <c r="EU1870">
        <v>42107</v>
      </c>
      <c r="EV1870">
        <v>112.515</v>
      </c>
      <c r="GK1870">
        <v>42314</v>
      </c>
      <c r="GL1870">
        <v>124.063</v>
      </c>
      <c r="HL1870">
        <v>41698</v>
      </c>
      <c r="HM1870">
        <v>122.648</v>
      </c>
      <c r="HR1870">
        <v>41702</v>
      </c>
      <c r="HS1870">
        <v>122.735</v>
      </c>
      <c r="HU1870">
        <v>41705</v>
      </c>
      <c r="HV1870">
        <v>100.873</v>
      </c>
      <c r="HX1870">
        <v>41865</v>
      </c>
      <c r="HY1870">
        <v>122.65300000000001</v>
      </c>
    </row>
    <row r="1871" spans="79:233">
      <c r="CA1871">
        <v>41698</v>
      </c>
      <c r="CB1871">
        <v>101.755</v>
      </c>
      <c r="CG1871">
        <v>41698</v>
      </c>
      <c r="CH1871">
        <v>103.5</v>
      </c>
      <c r="DE1871">
        <v>41698</v>
      </c>
      <c r="DF1871">
        <v>104.27</v>
      </c>
      <c r="DW1871">
        <v>41698</v>
      </c>
      <c r="DX1871">
        <v>106.89</v>
      </c>
      <c r="EF1871">
        <v>41698</v>
      </c>
      <c r="EG1871">
        <v>112.81</v>
      </c>
      <c r="EU1871">
        <v>42108</v>
      </c>
      <c r="EV1871">
        <v>112.43300000000001</v>
      </c>
      <c r="GK1871">
        <v>42317</v>
      </c>
      <c r="GL1871">
        <v>123.83799999999999</v>
      </c>
      <c r="HL1871">
        <v>41701</v>
      </c>
      <c r="HM1871">
        <v>122.71299999999999</v>
      </c>
      <c r="HR1871">
        <v>41703</v>
      </c>
      <c r="HS1871">
        <v>123.57</v>
      </c>
      <c r="HU1871">
        <v>41708</v>
      </c>
      <c r="HV1871">
        <v>101.762</v>
      </c>
      <c r="HX1871">
        <v>41866</v>
      </c>
      <c r="HY1871">
        <v>123.953</v>
      </c>
    </row>
    <row r="1872" spans="79:233">
      <c r="CA1872">
        <v>41701</v>
      </c>
      <c r="CB1872">
        <v>101.74</v>
      </c>
      <c r="CG1872">
        <v>41701</v>
      </c>
      <c r="CH1872">
        <v>103.51300000000001</v>
      </c>
      <c r="DE1872">
        <v>41701</v>
      </c>
      <c r="DF1872">
        <v>104.315</v>
      </c>
      <c r="DW1872">
        <v>41701</v>
      </c>
      <c r="DX1872">
        <v>106.943</v>
      </c>
      <c r="EF1872">
        <v>41701</v>
      </c>
      <c r="EG1872">
        <v>112.88</v>
      </c>
      <c r="EU1872">
        <v>42109</v>
      </c>
      <c r="EV1872">
        <v>112.465</v>
      </c>
      <c r="GK1872">
        <v>42318</v>
      </c>
      <c r="GL1872">
        <v>124.595</v>
      </c>
      <c r="HL1872">
        <v>41702</v>
      </c>
      <c r="HM1872">
        <v>123.593</v>
      </c>
      <c r="HR1872">
        <v>41704</v>
      </c>
      <c r="HS1872">
        <v>122.905</v>
      </c>
      <c r="HU1872">
        <v>41709</v>
      </c>
      <c r="HV1872">
        <v>101.563</v>
      </c>
      <c r="HX1872">
        <v>41869</v>
      </c>
      <c r="HY1872">
        <v>123.145</v>
      </c>
    </row>
    <row r="1873" spans="79:233">
      <c r="CA1873">
        <v>41702</v>
      </c>
      <c r="CB1873">
        <v>101.735</v>
      </c>
      <c r="CG1873">
        <v>41702</v>
      </c>
      <c r="CH1873">
        <v>103.52</v>
      </c>
      <c r="DE1873">
        <v>41702</v>
      </c>
      <c r="DF1873">
        <v>104.405</v>
      </c>
      <c r="DW1873">
        <v>41702</v>
      </c>
      <c r="DX1873">
        <v>107.095</v>
      </c>
      <c r="EF1873">
        <v>41702</v>
      </c>
      <c r="EG1873">
        <v>113.08</v>
      </c>
      <c r="EU1873">
        <v>42110</v>
      </c>
      <c r="EV1873">
        <v>112.27800000000001</v>
      </c>
      <c r="GK1873">
        <v>42319</v>
      </c>
      <c r="GL1873">
        <v>124.90300000000001</v>
      </c>
      <c r="HL1873">
        <v>41703</v>
      </c>
      <c r="HM1873">
        <v>124.35</v>
      </c>
      <c r="HR1873">
        <v>41705</v>
      </c>
      <c r="HS1873">
        <v>123.3</v>
      </c>
      <c r="HU1873">
        <v>41710</v>
      </c>
      <c r="HV1873">
        <v>101.39</v>
      </c>
      <c r="HX1873">
        <v>41870</v>
      </c>
      <c r="HY1873">
        <v>123.76</v>
      </c>
    </row>
    <row r="1874" spans="79:233">
      <c r="CA1874">
        <v>41703</v>
      </c>
      <c r="CB1874">
        <v>101.708</v>
      </c>
      <c r="CG1874">
        <v>41703</v>
      </c>
      <c r="CH1874">
        <v>103.51</v>
      </c>
      <c r="DE1874">
        <v>41703</v>
      </c>
      <c r="DF1874">
        <v>104.538</v>
      </c>
      <c r="DW1874">
        <v>41703</v>
      </c>
      <c r="DX1874">
        <v>107.33799999999999</v>
      </c>
      <c r="EF1874">
        <v>41703</v>
      </c>
      <c r="EG1874">
        <v>113.36</v>
      </c>
      <c r="EU1874">
        <v>42111</v>
      </c>
      <c r="EV1874">
        <v>112.163</v>
      </c>
      <c r="GK1874">
        <v>42320</v>
      </c>
      <c r="GL1874">
        <v>124.85</v>
      </c>
      <c r="HL1874">
        <v>41704</v>
      </c>
      <c r="HM1874">
        <v>123.762</v>
      </c>
      <c r="HR1874">
        <v>41708</v>
      </c>
      <c r="HS1874">
        <v>124.197</v>
      </c>
      <c r="HU1874">
        <v>41711</v>
      </c>
      <c r="HV1874">
        <v>100.91</v>
      </c>
      <c r="HX1874">
        <v>41871</v>
      </c>
      <c r="HY1874">
        <v>124.55</v>
      </c>
    </row>
    <row r="1875" spans="79:233">
      <c r="CA1875">
        <v>41704</v>
      </c>
      <c r="CB1875">
        <v>101.678</v>
      </c>
      <c r="CG1875">
        <v>41704</v>
      </c>
      <c r="CH1875">
        <v>103.483</v>
      </c>
      <c r="DE1875">
        <v>41704</v>
      </c>
      <c r="DF1875">
        <v>104.468</v>
      </c>
      <c r="DW1875">
        <v>41704</v>
      </c>
      <c r="DX1875">
        <v>107.21</v>
      </c>
      <c r="EF1875">
        <v>41704</v>
      </c>
      <c r="EG1875">
        <v>113.19499999999999</v>
      </c>
      <c r="EU1875">
        <v>42114</v>
      </c>
      <c r="EV1875">
        <v>112.203</v>
      </c>
      <c r="GK1875">
        <v>42321</v>
      </c>
      <c r="GL1875">
        <v>125.175</v>
      </c>
      <c r="HL1875">
        <v>41705</v>
      </c>
      <c r="HM1875">
        <v>124.128</v>
      </c>
      <c r="HR1875">
        <v>41709</v>
      </c>
      <c r="HS1875">
        <v>123.938</v>
      </c>
      <c r="HU1875">
        <v>41712</v>
      </c>
      <c r="HV1875">
        <v>101.363</v>
      </c>
      <c r="HX1875">
        <v>41872</v>
      </c>
      <c r="HY1875">
        <v>125.19799999999999</v>
      </c>
    </row>
    <row r="1876" spans="79:233">
      <c r="CA1876">
        <v>41705</v>
      </c>
      <c r="CB1876">
        <v>101.67</v>
      </c>
      <c r="CG1876">
        <v>41705</v>
      </c>
      <c r="CH1876">
        <v>103.473</v>
      </c>
      <c r="DE1876">
        <v>41705</v>
      </c>
      <c r="DF1876">
        <v>104.498</v>
      </c>
      <c r="DW1876">
        <v>41705</v>
      </c>
      <c r="DX1876">
        <v>107.285</v>
      </c>
      <c r="EF1876">
        <v>41705</v>
      </c>
      <c r="EG1876">
        <v>113.3</v>
      </c>
      <c r="EU1876">
        <v>42115</v>
      </c>
      <c r="EV1876">
        <v>112.27500000000001</v>
      </c>
      <c r="GK1876">
        <v>42324</v>
      </c>
      <c r="GL1876">
        <v>125.05800000000001</v>
      </c>
      <c r="HL1876">
        <v>41708</v>
      </c>
      <c r="HM1876">
        <v>124.878</v>
      </c>
      <c r="HR1876">
        <v>41710</v>
      </c>
      <c r="HS1876">
        <v>123.77</v>
      </c>
      <c r="HU1876">
        <v>41715</v>
      </c>
      <c r="HV1876">
        <v>101.352</v>
      </c>
      <c r="HX1876">
        <v>41873</v>
      </c>
      <c r="HY1876">
        <v>125.723</v>
      </c>
    </row>
    <row r="1877" spans="79:233">
      <c r="CA1877">
        <v>41708</v>
      </c>
      <c r="CB1877">
        <v>101.663</v>
      </c>
      <c r="CG1877">
        <v>41708</v>
      </c>
      <c r="CH1877">
        <v>103.473</v>
      </c>
      <c r="DE1877">
        <v>41708</v>
      </c>
      <c r="DF1877">
        <v>104.568</v>
      </c>
      <c r="DW1877">
        <v>41708</v>
      </c>
      <c r="DX1877">
        <v>107.44</v>
      </c>
      <c r="EF1877">
        <v>41708</v>
      </c>
      <c r="EG1877">
        <v>113.49</v>
      </c>
      <c r="EU1877">
        <v>42116</v>
      </c>
      <c r="EV1877">
        <v>112.40300000000001</v>
      </c>
      <c r="GK1877">
        <v>42325</v>
      </c>
      <c r="GL1877">
        <v>125.223</v>
      </c>
      <c r="HL1877">
        <v>41709</v>
      </c>
      <c r="HM1877">
        <v>124.643</v>
      </c>
      <c r="HR1877">
        <v>41711</v>
      </c>
      <c r="HS1877">
        <v>123.27500000000001</v>
      </c>
      <c r="HU1877">
        <v>41716</v>
      </c>
      <c r="HV1877">
        <v>101.488</v>
      </c>
      <c r="HX1877">
        <v>41876</v>
      </c>
      <c r="HY1877">
        <v>127.008</v>
      </c>
    </row>
    <row r="1878" spans="79:233">
      <c r="CA1878">
        <v>41709</v>
      </c>
      <c r="CB1878">
        <v>101.65</v>
      </c>
      <c r="CG1878">
        <v>41709</v>
      </c>
      <c r="CH1878">
        <v>103.44499999999999</v>
      </c>
      <c r="DE1878">
        <v>41709</v>
      </c>
      <c r="DF1878">
        <v>104.523</v>
      </c>
      <c r="DW1878">
        <v>41709</v>
      </c>
      <c r="DX1878">
        <v>107.38</v>
      </c>
      <c r="EF1878">
        <v>41709</v>
      </c>
      <c r="EG1878">
        <v>113.4</v>
      </c>
      <c r="EU1878">
        <v>42117</v>
      </c>
      <c r="EV1878">
        <v>112.41</v>
      </c>
      <c r="GK1878">
        <v>42326</v>
      </c>
      <c r="GL1878">
        <v>125.55</v>
      </c>
      <c r="HL1878">
        <v>41710</v>
      </c>
      <c r="HM1878">
        <v>124.518</v>
      </c>
      <c r="HR1878">
        <v>41712</v>
      </c>
      <c r="HS1878">
        <v>123.773</v>
      </c>
      <c r="HU1878">
        <v>41717</v>
      </c>
      <c r="HV1878">
        <v>101.13500000000001</v>
      </c>
      <c r="HX1878">
        <v>41877</v>
      </c>
      <c r="HY1878">
        <v>128.75299999999999</v>
      </c>
    </row>
    <row r="1879" spans="79:233">
      <c r="CA1879">
        <v>41710</v>
      </c>
      <c r="CB1879">
        <v>101.62</v>
      </c>
      <c r="CG1879">
        <v>41710</v>
      </c>
      <c r="CH1879">
        <v>103.398</v>
      </c>
      <c r="DE1879">
        <v>41710</v>
      </c>
      <c r="DF1879">
        <v>104.485</v>
      </c>
      <c r="DW1879">
        <v>41710</v>
      </c>
      <c r="DX1879">
        <v>107.33799999999999</v>
      </c>
      <c r="EF1879">
        <v>41710</v>
      </c>
      <c r="EG1879">
        <v>113.333</v>
      </c>
      <c r="EU1879">
        <v>42118</v>
      </c>
      <c r="EV1879">
        <v>112.375</v>
      </c>
      <c r="GK1879">
        <v>42327</v>
      </c>
      <c r="GL1879">
        <v>125.843</v>
      </c>
      <c r="HL1879">
        <v>41711</v>
      </c>
      <c r="HM1879">
        <v>124.015</v>
      </c>
      <c r="HR1879">
        <v>41715</v>
      </c>
      <c r="HS1879">
        <v>123.80500000000001</v>
      </c>
      <c r="HU1879">
        <v>41718</v>
      </c>
      <c r="HV1879">
        <v>100.61</v>
      </c>
      <c r="HX1879">
        <v>41878</v>
      </c>
      <c r="HY1879">
        <v>129.458</v>
      </c>
    </row>
    <row r="1880" spans="79:233">
      <c r="CA1880">
        <v>41711</v>
      </c>
      <c r="CB1880">
        <v>101.6</v>
      </c>
      <c r="CG1880">
        <v>41711</v>
      </c>
      <c r="CH1880">
        <v>103.38500000000001</v>
      </c>
      <c r="DE1880">
        <v>41711</v>
      </c>
      <c r="DF1880">
        <v>104.46</v>
      </c>
      <c r="DW1880">
        <v>41711</v>
      </c>
      <c r="DX1880">
        <v>107.27800000000001</v>
      </c>
      <c r="EF1880">
        <v>41711</v>
      </c>
      <c r="EG1880">
        <v>113.24</v>
      </c>
      <c r="EU1880">
        <v>42121</v>
      </c>
      <c r="EV1880">
        <v>112.465</v>
      </c>
      <c r="GK1880">
        <v>42328</v>
      </c>
      <c r="GL1880">
        <v>126.258</v>
      </c>
      <c r="HL1880">
        <v>41712</v>
      </c>
      <c r="HM1880">
        <v>124.51</v>
      </c>
      <c r="HR1880">
        <v>41716</v>
      </c>
      <c r="HS1880">
        <v>123.958</v>
      </c>
      <c r="HU1880">
        <v>41719</v>
      </c>
      <c r="HV1880">
        <v>100.988</v>
      </c>
      <c r="HX1880">
        <v>41879</v>
      </c>
      <c r="HY1880">
        <v>128.36799999999999</v>
      </c>
    </row>
    <row r="1881" spans="79:233">
      <c r="CA1881">
        <v>41712</v>
      </c>
      <c r="CB1881">
        <v>101.59</v>
      </c>
      <c r="CG1881">
        <v>41712</v>
      </c>
      <c r="CH1881">
        <v>103.36499999999999</v>
      </c>
      <c r="DE1881">
        <v>41712</v>
      </c>
      <c r="DF1881">
        <v>104.46299999999999</v>
      </c>
      <c r="DW1881">
        <v>41712</v>
      </c>
      <c r="DX1881">
        <v>107.318</v>
      </c>
      <c r="EF1881">
        <v>41712</v>
      </c>
      <c r="EG1881">
        <v>113.328</v>
      </c>
      <c r="EU1881">
        <v>42122</v>
      </c>
      <c r="EV1881">
        <v>112.515</v>
      </c>
      <c r="GK1881">
        <v>42331</v>
      </c>
      <c r="GL1881">
        <v>126.18</v>
      </c>
      <c r="HL1881">
        <v>41715</v>
      </c>
      <c r="HM1881">
        <v>124.55500000000001</v>
      </c>
      <c r="HR1881">
        <v>41717</v>
      </c>
      <c r="HS1881">
        <v>123.598</v>
      </c>
      <c r="HU1881">
        <v>41722</v>
      </c>
      <c r="HV1881">
        <v>101.197</v>
      </c>
      <c r="HX1881">
        <v>41880</v>
      </c>
      <c r="HY1881">
        <v>127.678</v>
      </c>
    </row>
    <row r="1882" spans="79:233">
      <c r="CA1882">
        <v>41715</v>
      </c>
      <c r="CB1882">
        <v>101.58</v>
      </c>
      <c r="CG1882">
        <v>41715</v>
      </c>
      <c r="CH1882">
        <v>103.358</v>
      </c>
      <c r="DE1882">
        <v>41715</v>
      </c>
      <c r="DF1882">
        <v>104.468</v>
      </c>
      <c r="DW1882">
        <v>41715</v>
      </c>
      <c r="DX1882">
        <v>107.345</v>
      </c>
      <c r="EF1882">
        <v>41715</v>
      </c>
      <c r="EG1882">
        <v>113.38</v>
      </c>
      <c r="EU1882">
        <v>42123</v>
      </c>
      <c r="EV1882">
        <v>112.285</v>
      </c>
      <c r="GK1882">
        <v>42332</v>
      </c>
      <c r="GL1882">
        <v>126.215</v>
      </c>
      <c r="HL1882">
        <v>41716</v>
      </c>
      <c r="HM1882">
        <v>124.66500000000001</v>
      </c>
      <c r="HR1882">
        <v>41718</v>
      </c>
      <c r="HS1882">
        <v>123.08499999999999</v>
      </c>
      <c r="HU1882">
        <v>41723</v>
      </c>
      <c r="HV1882">
        <v>101.518</v>
      </c>
      <c r="HX1882">
        <v>41883</v>
      </c>
      <c r="HY1882">
        <v>126.49299999999999</v>
      </c>
    </row>
    <row r="1883" spans="79:233">
      <c r="CA1883">
        <v>41716</v>
      </c>
      <c r="CB1883">
        <v>101.563</v>
      </c>
      <c r="CG1883">
        <v>41716</v>
      </c>
      <c r="CH1883">
        <v>103.343</v>
      </c>
      <c r="DE1883">
        <v>41716</v>
      </c>
      <c r="DF1883">
        <v>104.468</v>
      </c>
      <c r="DW1883">
        <v>41716</v>
      </c>
      <c r="DX1883">
        <v>107.358</v>
      </c>
      <c r="EF1883">
        <v>41716</v>
      </c>
      <c r="EG1883">
        <v>113.408</v>
      </c>
      <c r="EU1883">
        <v>42124</v>
      </c>
      <c r="EV1883">
        <v>112.298</v>
      </c>
      <c r="GK1883">
        <v>42333</v>
      </c>
      <c r="GL1883">
        <v>126.845</v>
      </c>
      <c r="HL1883">
        <v>41717</v>
      </c>
      <c r="HM1883">
        <v>124.27500000000001</v>
      </c>
      <c r="HR1883">
        <v>41719</v>
      </c>
      <c r="HS1883">
        <v>123.4</v>
      </c>
      <c r="HU1883">
        <v>41724</v>
      </c>
      <c r="HV1883">
        <v>102.045</v>
      </c>
      <c r="HX1883">
        <v>41884</v>
      </c>
      <c r="HY1883">
        <v>125.83499999999999</v>
      </c>
    </row>
    <row r="1884" spans="79:233">
      <c r="CA1884">
        <v>41717</v>
      </c>
      <c r="CB1884">
        <v>101.52500000000001</v>
      </c>
      <c r="CG1884">
        <v>41717</v>
      </c>
      <c r="CH1884">
        <v>103.3</v>
      </c>
      <c r="DE1884">
        <v>41717</v>
      </c>
      <c r="DF1884">
        <v>104.405</v>
      </c>
      <c r="DW1884">
        <v>41717</v>
      </c>
      <c r="DX1884">
        <v>107.265</v>
      </c>
      <c r="EF1884">
        <v>41717</v>
      </c>
      <c r="EG1884">
        <v>113.27500000000001</v>
      </c>
      <c r="EU1884">
        <v>42125</v>
      </c>
      <c r="EV1884">
        <v>112.25</v>
      </c>
      <c r="GK1884">
        <v>42334</v>
      </c>
      <c r="GL1884">
        <v>126.89</v>
      </c>
      <c r="HL1884">
        <v>41718</v>
      </c>
      <c r="HM1884">
        <v>123.843</v>
      </c>
      <c r="HR1884">
        <v>41722</v>
      </c>
      <c r="HS1884">
        <v>123.61</v>
      </c>
      <c r="HU1884">
        <v>41725</v>
      </c>
      <c r="HV1884">
        <v>102.343</v>
      </c>
      <c r="HX1884">
        <v>41885</v>
      </c>
      <c r="HY1884">
        <v>125.315</v>
      </c>
    </row>
    <row r="1885" spans="79:233">
      <c r="CA1885">
        <v>41718</v>
      </c>
      <c r="CB1885">
        <v>101.508</v>
      </c>
      <c r="CG1885">
        <v>41718</v>
      </c>
      <c r="CH1885">
        <v>103.273</v>
      </c>
      <c r="DE1885">
        <v>41718</v>
      </c>
      <c r="DF1885">
        <v>104.36499999999999</v>
      </c>
      <c r="DW1885">
        <v>41718</v>
      </c>
      <c r="DX1885">
        <v>107.24</v>
      </c>
      <c r="EF1885">
        <v>41718</v>
      </c>
      <c r="EG1885">
        <v>113.227</v>
      </c>
      <c r="EU1885">
        <v>42128</v>
      </c>
      <c r="EV1885">
        <v>112.27800000000001</v>
      </c>
      <c r="GK1885">
        <v>42335</v>
      </c>
      <c r="GL1885">
        <v>127.26</v>
      </c>
      <c r="HL1885">
        <v>41719</v>
      </c>
      <c r="HM1885">
        <v>124.04</v>
      </c>
      <c r="HR1885">
        <v>41723</v>
      </c>
      <c r="HS1885">
        <v>123.965</v>
      </c>
      <c r="HU1885">
        <v>41726</v>
      </c>
      <c r="HV1885">
        <v>102.465</v>
      </c>
      <c r="HX1885">
        <v>41886</v>
      </c>
      <c r="HY1885">
        <v>126.795</v>
      </c>
    </row>
    <row r="1886" spans="79:233">
      <c r="CA1886">
        <v>41719</v>
      </c>
      <c r="CB1886">
        <v>101.498</v>
      </c>
      <c r="CG1886">
        <v>41719</v>
      </c>
      <c r="CH1886">
        <v>103.268</v>
      </c>
      <c r="DE1886">
        <v>41719</v>
      </c>
      <c r="DF1886">
        <v>104.38800000000001</v>
      </c>
      <c r="DW1886">
        <v>41719</v>
      </c>
      <c r="DX1886">
        <v>107.28</v>
      </c>
      <c r="EF1886">
        <v>41719</v>
      </c>
      <c r="EG1886">
        <v>113.28</v>
      </c>
      <c r="EU1886">
        <v>42129</v>
      </c>
      <c r="EV1886">
        <v>111.99299999999999</v>
      </c>
      <c r="GK1886">
        <v>42338</v>
      </c>
      <c r="GL1886">
        <v>127.24299999999999</v>
      </c>
      <c r="HL1886">
        <v>41722</v>
      </c>
      <c r="HM1886">
        <v>124.23</v>
      </c>
      <c r="HR1886">
        <v>41724</v>
      </c>
      <c r="HS1886">
        <v>124.453</v>
      </c>
      <c r="HU1886">
        <v>41729</v>
      </c>
      <c r="HV1886">
        <v>102.583</v>
      </c>
      <c r="HX1886">
        <v>41887</v>
      </c>
      <c r="HY1886">
        <v>128.29300000000001</v>
      </c>
    </row>
    <row r="1887" spans="79:233">
      <c r="CA1887">
        <v>41722</v>
      </c>
      <c r="CB1887">
        <v>101.49299999999999</v>
      </c>
      <c r="CG1887">
        <v>41722</v>
      </c>
      <c r="CH1887">
        <v>103.253</v>
      </c>
      <c r="DE1887">
        <v>41722</v>
      </c>
      <c r="DF1887">
        <v>104.343</v>
      </c>
      <c r="DW1887">
        <v>41722</v>
      </c>
      <c r="DX1887">
        <v>107.26</v>
      </c>
      <c r="EF1887">
        <v>41722</v>
      </c>
      <c r="EG1887">
        <v>113.27</v>
      </c>
      <c r="EU1887">
        <v>42130</v>
      </c>
      <c r="EV1887">
        <v>111.878</v>
      </c>
      <c r="GK1887">
        <v>42339</v>
      </c>
      <c r="GL1887">
        <v>127.458</v>
      </c>
      <c r="HL1887">
        <v>41723</v>
      </c>
      <c r="HM1887">
        <v>124.518</v>
      </c>
      <c r="HR1887">
        <v>41725</v>
      </c>
      <c r="HS1887">
        <v>124.80800000000001</v>
      </c>
      <c r="HU1887">
        <v>41730</v>
      </c>
      <c r="HV1887">
        <v>102.322</v>
      </c>
      <c r="HX1887">
        <v>41890</v>
      </c>
      <c r="HY1887">
        <v>126.818</v>
      </c>
    </row>
    <row r="1888" spans="79:233">
      <c r="CA1888">
        <v>41723</v>
      </c>
      <c r="CB1888">
        <v>101.485</v>
      </c>
      <c r="CG1888">
        <v>41723</v>
      </c>
      <c r="CH1888">
        <v>103.248</v>
      </c>
      <c r="DE1888">
        <v>41723</v>
      </c>
      <c r="DF1888">
        <v>104.36499999999999</v>
      </c>
      <c r="DW1888">
        <v>41723</v>
      </c>
      <c r="DX1888">
        <v>107.318</v>
      </c>
      <c r="EF1888">
        <v>41723</v>
      </c>
      <c r="EG1888">
        <v>113.34</v>
      </c>
      <c r="EU1888">
        <v>42131</v>
      </c>
      <c r="EV1888">
        <v>111.973</v>
      </c>
      <c r="GK1888">
        <v>42340</v>
      </c>
      <c r="GL1888">
        <v>127.628</v>
      </c>
      <c r="HL1888">
        <v>41724</v>
      </c>
      <c r="HM1888">
        <v>125.003</v>
      </c>
      <c r="HR1888">
        <v>41726</v>
      </c>
      <c r="HS1888">
        <v>124.90300000000001</v>
      </c>
      <c r="HU1888">
        <v>41731</v>
      </c>
      <c r="HV1888">
        <v>101.94499999999999</v>
      </c>
      <c r="HX1888">
        <v>41891</v>
      </c>
      <c r="HY1888">
        <v>124.873</v>
      </c>
    </row>
    <row r="1889" spans="79:233">
      <c r="CA1889">
        <v>41724</v>
      </c>
      <c r="CB1889">
        <v>101.44</v>
      </c>
      <c r="CG1889">
        <v>41724</v>
      </c>
      <c r="CH1889">
        <v>103.215</v>
      </c>
      <c r="DE1889">
        <v>41724</v>
      </c>
      <c r="DF1889">
        <v>104.39</v>
      </c>
      <c r="DW1889">
        <v>41724</v>
      </c>
      <c r="DX1889">
        <v>107.428</v>
      </c>
      <c r="EF1889">
        <v>41724</v>
      </c>
      <c r="EG1889">
        <v>113.485</v>
      </c>
      <c r="EU1889">
        <v>42132</v>
      </c>
      <c r="EV1889">
        <v>112.02</v>
      </c>
      <c r="GK1889">
        <v>42341</v>
      </c>
      <c r="GL1889">
        <v>125.678</v>
      </c>
      <c r="HL1889">
        <v>41725</v>
      </c>
      <c r="HM1889">
        <v>125.295</v>
      </c>
      <c r="HR1889">
        <v>41729</v>
      </c>
      <c r="HS1889">
        <v>125.02800000000001</v>
      </c>
      <c r="HU1889">
        <v>41732</v>
      </c>
      <c r="HV1889">
        <v>102.268</v>
      </c>
      <c r="HX1889">
        <v>41892</v>
      </c>
      <c r="HY1889">
        <v>123.355</v>
      </c>
    </row>
    <row r="1890" spans="79:233">
      <c r="CA1890">
        <v>41725</v>
      </c>
      <c r="CB1890">
        <v>101.425</v>
      </c>
      <c r="CG1890">
        <v>41725</v>
      </c>
      <c r="CH1890">
        <v>103.2</v>
      </c>
      <c r="DE1890">
        <v>41725</v>
      </c>
      <c r="DF1890">
        <v>104.387</v>
      </c>
      <c r="DW1890">
        <v>41725</v>
      </c>
      <c r="DX1890">
        <v>107.485</v>
      </c>
      <c r="EF1890">
        <v>41725</v>
      </c>
      <c r="EG1890">
        <v>113.563</v>
      </c>
      <c r="EU1890">
        <v>42135</v>
      </c>
      <c r="EV1890">
        <v>112.095</v>
      </c>
      <c r="GK1890">
        <v>42342</v>
      </c>
      <c r="GL1890">
        <v>125.565</v>
      </c>
      <c r="HL1890">
        <v>41726</v>
      </c>
      <c r="HM1890">
        <v>125.373</v>
      </c>
      <c r="HR1890">
        <v>41730</v>
      </c>
      <c r="HS1890">
        <v>124.74299999999999</v>
      </c>
      <c r="HU1890">
        <v>41733</v>
      </c>
      <c r="HV1890">
        <v>102.65</v>
      </c>
      <c r="HX1890">
        <v>41893</v>
      </c>
      <c r="HY1890">
        <v>123.105</v>
      </c>
    </row>
    <row r="1891" spans="79:233">
      <c r="CA1891">
        <v>41726</v>
      </c>
      <c r="CB1891">
        <v>101.41500000000001</v>
      </c>
      <c r="CG1891">
        <v>41726</v>
      </c>
      <c r="CH1891">
        <v>103.19499999999999</v>
      </c>
      <c r="DE1891">
        <v>41726</v>
      </c>
      <c r="DF1891">
        <v>104.423</v>
      </c>
      <c r="DW1891">
        <v>41726</v>
      </c>
      <c r="DX1891">
        <v>107.553</v>
      </c>
      <c r="EF1891">
        <v>41726</v>
      </c>
      <c r="EG1891">
        <v>113.66</v>
      </c>
      <c r="EU1891">
        <v>42136</v>
      </c>
      <c r="EV1891">
        <v>112.06</v>
      </c>
      <c r="GK1891">
        <v>42345</v>
      </c>
      <c r="GL1891">
        <v>126.51300000000001</v>
      </c>
      <c r="HL1891">
        <v>41729</v>
      </c>
      <c r="HM1891">
        <v>125.495</v>
      </c>
      <c r="HR1891">
        <v>41731</v>
      </c>
      <c r="HS1891">
        <v>124.36499999999999</v>
      </c>
      <c r="HU1891">
        <v>41736</v>
      </c>
      <c r="HV1891">
        <v>102.44</v>
      </c>
      <c r="HX1891">
        <v>41894</v>
      </c>
      <c r="HY1891">
        <v>122.988</v>
      </c>
    </row>
    <row r="1892" spans="79:233">
      <c r="CA1892">
        <v>41729</v>
      </c>
      <c r="CB1892">
        <v>101.408</v>
      </c>
      <c r="CG1892">
        <v>41729</v>
      </c>
      <c r="CH1892">
        <v>103.16800000000001</v>
      </c>
      <c r="DE1892">
        <v>41729</v>
      </c>
      <c r="DF1892">
        <v>104.41500000000001</v>
      </c>
      <c r="DW1892">
        <v>41729</v>
      </c>
      <c r="DX1892">
        <v>107.57</v>
      </c>
      <c r="EF1892">
        <v>41729</v>
      </c>
      <c r="EG1892">
        <v>113.705</v>
      </c>
      <c r="EU1892">
        <v>42137</v>
      </c>
      <c r="EV1892">
        <v>112.072</v>
      </c>
      <c r="GK1892">
        <v>42346</v>
      </c>
      <c r="GL1892">
        <v>126.63</v>
      </c>
      <c r="HL1892">
        <v>41730</v>
      </c>
      <c r="HM1892">
        <v>125.24</v>
      </c>
      <c r="HR1892">
        <v>41732</v>
      </c>
      <c r="HS1892">
        <v>124.74</v>
      </c>
      <c r="HU1892">
        <v>41737</v>
      </c>
      <c r="HV1892">
        <v>102.01</v>
      </c>
      <c r="HX1892">
        <v>41897</v>
      </c>
      <c r="HY1892">
        <v>123.24</v>
      </c>
    </row>
    <row r="1893" spans="79:233">
      <c r="CA1893">
        <v>41730</v>
      </c>
      <c r="CB1893">
        <v>101.395</v>
      </c>
      <c r="CG1893">
        <v>41730</v>
      </c>
      <c r="CH1893">
        <v>103.18</v>
      </c>
      <c r="DE1893">
        <v>41730</v>
      </c>
      <c r="DF1893">
        <v>104.40300000000001</v>
      </c>
      <c r="DW1893">
        <v>41730</v>
      </c>
      <c r="DX1893">
        <v>107.55800000000001</v>
      </c>
      <c r="EF1893">
        <v>41730</v>
      </c>
      <c r="EG1893">
        <v>113.68300000000001</v>
      </c>
      <c r="EU1893">
        <v>42138</v>
      </c>
      <c r="EV1893">
        <v>112.04</v>
      </c>
      <c r="GK1893">
        <v>42347</v>
      </c>
      <c r="GL1893">
        <v>126.378</v>
      </c>
      <c r="HL1893">
        <v>41731</v>
      </c>
      <c r="HM1893">
        <v>125.005</v>
      </c>
      <c r="HR1893">
        <v>41733</v>
      </c>
      <c r="HS1893">
        <v>125.265</v>
      </c>
      <c r="HU1893">
        <v>41738</v>
      </c>
      <c r="HV1893">
        <v>102.078</v>
      </c>
      <c r="HX1893">
        <v>41898</v>
      </c>
      <c r="HY1893">
        <v>123.355</v>
      </c>
    </row>
    <row r="1894" spans="79:233">
      <c r="CA1894">
        <v>41731</v>
      </c>
      <c r="CB1894">
        <v>101.36499999999999</v>
      </c>
      <c r="CG1894">
        <v>41731</v>
      </c>
      <c r="CH1894">
        <v>103.15300000000001</v>
      </c>
      <c r="DE1894">
        <v>41731</v>
      </c>
      <c r="DF1894">
        <v>104.38800000000001</v>
      </c>
      <c r="DW1894">
        <v>41731</v>
      </c>
      <c r="DX1894">
        <v>107.565</v>
      </c>
      <c r="EF1894">
        <v>41731</v>
      </c>
      <c r="EG1894">
        <v>113.69499999999999</v>
      </c>
      <c r="EU1894">
        <v>42139</v>
      </c>
      <c r="EV1894">
        <v>112.12</v>
      </c>
      <c r="GK1894">
        <v>42348</v>
      </c>
      <c r="GL1894">
        <v>126.43</v>
      </c>
      <c r="HL1894">
        <v>41732</v>
      </c>
      <c r="HM1894">
        <v>125.45</v>
      </c>
      <c r="HR1894">
        <v>41736</v>
      </c>
      <c r="HS1894">
        <v>125.048</v>
      </c>
      <c r="HU1894">
        <v>41739</v>
      </c>
      <c r="HV1894">
        <v>102.31</v>
      </c>
      <c r="HX1894">
        <v>41899</v>
      </c>
      <c r="HY1894">
        <v>124.3</v>
      </c>
    </row>
    <row r="1895" spans="79:233">
      <c r="CA1895">
        <v>41732</v>
      </c>
      <c r="CB1895">
        <v>101.343</v>
      </c>
      <c r="CG1895">
        <v>41732</v>
      </c>
      <c r="CH1895">
        <v>103.155</v>
      </c>
      <c r="DE1895">
        <v>41732</v>
      </c>
      <c r="DF1895">
        <v>104.473</v>
      </c>
      <c r="DW1895">
        <v>41732</v>
      </c>
      <c r="DX1895">
        <v>107.703</v>
      </c>
      <c r="EF1895">
        <v>41732</v>
      </c>
      <c r="EG1895">
        <v>113.88</v>
      </c>
      <c r="EU1895">
        <v>42142</v>
      </c>
      <c r="EV1895">
        <v>112.02800000000001</v>
      </c>
      <c r="GK1895">
        <v>42349</v>
      </c>
      <c r="GL1895">
        <v>126.35</v>
      </c>
      <c r="HL1895">
        <v>41733</v>
      </c>
      <c r="HM1895">
        <v>126.023</v>
      </c>
      <c r="HR1895">
        <v>41737</v>
      </c>
      <c r="HS1895">
        <v>124.598</v>
      </c>
      <c r="HU1895">
        <v>41740</v>
      </c>
      <c r="HV1895">
        <v>101.96</v>
      </c>
      <c r="HX1895">
        <v>41900</v>
      </c>
      <c r="HY1895">
        <v>124.443</v>
      </c>
    </row>
    <row r="1896" spans="79:233">
      <c r="CA1896">
        <v>41733</v>
      </c>
      <c r="CB1896">
        <v>101.328</v>
      </c>
      <c r="CG1896">
        <v>41733</v>
      </c>
      <c r="CH1896">
        <v>103.158</v>
      </c>
      <c r="DE1896">
        <v>41733</v>
      </c>
      <c r="DF1896">
        <v>104.55800000000001</v>
      </c>
      <c r="DW1896">
        <v>41733</v>
      </c>
      <c r="DX1896">
        <v>107.928</v>
      </c>
      <c r="EF1896">
        <v>41733</v>
      </c>
      <c r="EG1896">
        <v>114.18</v>
      </c>
      <c r="EU1896">
        <v>42143</v>
      </c>
      <c r="EV1896">
        <v>112.08</v>
      </c>
      <c r="GK1896">
        <v>42352</v>
      </c>
      <c r="GL1896">
        <v>125.46</v>
      </c>
      <c r="HL1896">
        <v>41736</v>
      </c>
      <c r="HM1896">
        <v>125.73</v>
      </c>
      <c r="HR1896">
        <v>41738</v>
      </c>
      <c r="HS1896">
        <v>124.65300000000001</v>
      </c>
      <c r="HU1896">
        <v>41743</v>
      </c>
      <c r="HV1896">
        <v>102.273</v>
      </c>
      <c r="HX1896">
        <v>41901</v>
      </c>
      <c r="HY1896">
        <v>125.873</v>
      </c>
    </row>
    <row r="1897" spans="79:233">
      <c r="CA1897">
        <v>41736</v>
      </c>
      <c r="CB1897">
        <v>101.32</v>
      </c>
      <c r="CG1897">
        <v>41736</v>
      </c>
      <c r="CH1897">
        <v>103.15300000000001</v>
      </c>
      <c r="DE1897">
        <v>41736</v>
      </c>
      <c r="DF1897">
        <v>104.563</v>
      </c>
      <c r="DW1897">
        <v>41736</v>
      </c>
      <c r="DX1897">
        <v>107.925</v>
      </c>
      <c r="EF1897">
        <v>41736</v>
      </c>
      <c r="EG1897">
        <v>114.18</v>
      </c>
      <c r="EU1897">
        <v>42144</v>
      </c>
      <c r="EV1897">
        <v>112.113</v>
      </c>
      <c r="GK1897">
        <v>42353</v>
      </c>
      <c r="GL1897">
        <v>125.16500000000001</v>
      </c>
      <c r="HL1897">
        <v>41737</v>
      </c>
      <c r="HM1897">
        <v>125.37</v>
      </c>
      <c r="HR1897">
        <v>41739</v>
      </c>
      <c r="HS1897">
        <v>124.87</v>
      </c>
      <c r="HU1897">
        <v>41744</v>
      </c>
      <c r="HV1897">
        <v>102.84</v>
      </c>
      <c r="HX1897">
        <v>41904</v>
      </c>
      <c r="HY1897">
        <v>125.83499999999999</v>
      </c>
    </row>
    <row r="1898" spans="79:233">
      <c r="CA1898">
        <v>41737</v>
      </c>
      <c r="CB1898">
        <v>101.31</v>
      </c>
      <c r="CG1898">
        <v>41737</v>
      </c>
      <c r="CH1898">
        <v>103.145</v>
      </c>
      <c r="DE1898">
        <v>41737</v>
      </c>
      <c r="DF1898">
        <v>104.523</v>
      </c>
      <c r="DW1898">
        <v>41737</v>
      </c>
      <c r="DX1898">
        <v>107.863</v>
      </c>
      <c r="EF1898">
        <v>41737</v>
      </c>
      <c r="EG1898">
        <v>114.108</v>
      </c>
      <c r="EU1898">
        <v>42145</v>
      </c>
      <c r="EV1898">
        <v>112.035</v>
      </c>
      <c r="GK1898">
        <v>42354</v>
      </c>
      <c r="GL1898">
        <v>125.16500000000001</v>
      </c>
      <c r="HL1898">
        <v>41738</v>
      </c>
      <c r="HM1898">
        <v>125.3</v>
      </c>
      <c r="HR1898">
        <v>41740</v>
      </c>
      <c r="HS1898">
        <v>124.498</v>
      </c>
      <c r="HU1898">
        <v>41745</v>
      </c>
      <c r="HV1898">
        <v>103.4</v>
      </c>
      <c r="HX1898">
        <v>41905</v>
      </c>
      <c r="HY1898">
        <v>126.655</v>
      </c>
    </row>
    <row r="1899" spans="79:233">
      <c r="CA1899">
        <v>41738</v>
      </c>
      <c r="CB1899">
        <v>101.27</v>
      </c>
      <c r="CG1899">
        <v>41738</v>
      </c>
      <c r="CH1899">
        <v>103.11799999999999</v>
      </c>
      <c r="DE1899">
        <v>41738</v>
      </c>
      <c r="DF1899">
        <v>104.515</v>
      </c>
      <c r="DW1899">
        <v>41738</v>
      </c>
      <c r="DX1899">
        <v>107.828</v>
      </c>
      <c r="EF1899">
        <v>41738</v>
      </c>
      <c r="EG1899">
        <v>114.068</v>
      </c>
      <c r="EU1899">
        <v>42146</v>
      </c>
      <c r="EV1899">
        <v>112.033</v>
      </c>
      <c r="GK1899">
        <v>42355</v>
      </c>
      <c r="GL1899">
        <v>125.43300000000001</v>
      </c>
      <c r="HL1899">
        <v>41739</v>
      </c>
      <c r="HM1899">
        <v>125.54</v>
      </c>
      <c r="HR1899">
        <v>41743</v>
      </c>
      <c r="HS1899">
        <v>124.813</v>
      </c>
      <c r="HU1899">
        <v>41746</v>
      </c>
      <c r="HV1899">
        <v>103.613</v>
      </c>
      <c r="HX1899">
        <v>41906</v>
      </c>
      <c r="HY1899">
        <v>127.48</v>
      </c>
    </row>
    <row r="1900" spans="79:233">
      <c r="CA1900">
        <v>41739</v>
      </c>
      <c r="CB1900">
        <v>101.262</v>
      </c>
      <c r="CG1900">
        <v>41739</v>
      </c>
      <c r="CH1900">
        <v>103.11</v>
      </c>
      <c r="DE1900">
        <v>41739</v>
      </c>
      <c r="DF1900">
        <v>104.518</v>
      </c>
      <c r="DW1900">
        <v>41739</v>
      </c>
      <c r="DX1900">
        <v>107.848</v>
      </c>
      <c r="EF1900">
        <v>41739</v>
      </c>
      <c r="EG1900">
        <v>114.098</v>
      </c>
      <c r="EU1900">
        <v>42149</v>
      </c>
      <c r="EV1900">
        <v>111.79300000000001</v>
      </c>
      <c r="GK1900">
        <v>42356</v>
      </c>
      <c r="GL1900">
        <v>125.813</v>
      </c>
      <c r="HL1900">
        <v>41740</v>
      </c>
      <c r="HM1900">
        <v>125.27800000000001</v>
      </c>
      <c r="HR1900">
        <v>41744</v>
      </c>
      <c r="HS1900">
        <v>125.333</v>
      </c>
      <c r="HU1900">
        <v>41747</v>
      </c>
      <c r="HV1900">
        <v>103.613</v>
      </c>
      <c r="HX1900">
        <v>41907</v>
      </c>
      <c r="HY1900">
        <v>127.398</v>
      </c>
    </row>
    <row r="1901" spans="79:233">
      <c r="CA1901">
        <v>41740</v>
      </c>
      <c r="CB1901">
        <v>101.245</v>
      </c>
      <c r="CG1901">
        <v>41740</v>
      </c>
      <c r="CH1901">
        <v>103.065</v>
      </c>
      <c r="DE1901">
        <v>41740</v>
      </c>
      <c r="DF1901">
        <v>104.438</v>
      </c>
      <c r="DW1901">
        <v>41740</v>
      </c>
      <c r="DX1901">
        <v>107.73</v>
      </c>
      <c r="EF1901">
        <v>41740</v>
      </c>
      <c r="EG1901">
        <v>113.913</v>
      </c>
      <c r="EU1901">
        <v>42150</v>
      </c>
      <c r="EV1901">
        <v>111.86499999999999</v>
      </c>
      <c r="GK1901">
        <v>42359</v>
      </c>
      <c r="GL1901">
        <v>125.22</v>
      </c>
      <c r="HL1901">
        <v>41743</v>
      </c>
      <c r="HM1901">
        <v>125.495</v>
      </c>
      <c r="HR1901">
        <v>41745</v>
      </c>
      <c r="HS1901">
        <v>125.93</v>
      </c>
      <c r="HU1901">
        <v>41750</v>
      </c>
      <c r="HV1901">
        <v>103.613</v>
      </c>
      <c r="HX1901">
        <v>41908</v>
      </c>
      <c r="HY1901">
        <v>126.958</v>
      </c>
    </row>
    <row r="1902" spans="79:233">
      <c r="CA1902">
        <v>41743</v>
      </c>
      <c r="CB1902">
        <v>101.235</v>
      </c>
      <c r="CG1902">
        <v>41743</v>
      </c>
      <c r="CH1902">
        <v>103.065</v>
      </c>
      <c r="DE1902">
        <v>41743</v>
      </c>
      <c r="DF1902">
        <v>104.44799999999999</v>
      </c>
      <c r="DW1902">
        <v>41743</v>
      </c>
      <c r="DX1902">
        <v>107.75</v>
      </c>
      <c r="EF1902">
        <v>41743</v>
      </c>
      <c r="EG1902">
        <v>113.95</v>
      </c>
      <c r="EU1902">
        <v>42151</v>
      </c>
      <c r="EV1902">
        <v>111.91</v>
      </c>
      <c r="GK1902">
        <v>42360</v>
      </c>
      <c r="GL1902">
        <v>125.105</v>
      </c>
      <c r="HL1902">
        <v>41744</v>
      </c>
      <c r="HM1902">
        <v>125.968</v>
      </c>
      <c r="HR1902">
        <v>41746</v>
      </c>
      <c r="HS1902">
        <v>126.11499999999999</v>
      </c>
      <c r="HU1902">
        <v>41751</v>
      </c>
      <c r="HV1902">
        <v>104.078</v>
      </c>
      <c r="HX1902">
        <v>41911</v>
      </c>
      <c r="HY1902">
        <v>126.40300000000001</v>
      </c>
    </row>
    <row r="1903" spans="79:233">
      <c r="CA1903">
        <v>41744</v>
      </c>
      <c r="CB1903">
        <v>101.175</v>
      </c>
      <c r="CG1903">
        <v>41744</v>
      </c>
      <c r="CH1903">
        <v>103.035</v>
      </c>
      <c r="DE1903">
        <v>41744</v>
      </c>
      <c r="DF1903">
        <v>104.473</v>
      </c>
      <c r="DW1903">
        <v>41744</v>
      </c>
      <c r="DX1903">
        <v>107.825</v>
      </c>
      <c r="EF1903">
        <v>41744</v>
      </c>
      <c r="EG1903">
        <v>114.05</v>
      </c>
      <c r="EU1903">
        <v>42152</v>
      </c>
      <c r="EV1903">
        <v>111.745</v>
      </c>
      <c r="GK1903">
        <v>42361</v>
      </c>
      <c r="GL1903">
        <v>124.773</v>
      </c>
      <c r="HL1903">
        <v>41745</v>
      </c>
      <c r="HM1903">
        <v>126.505</v>
      </c>
      <c r="HR1903">
        <v>41747</v>
      </c>
      <c r="HS1903">
        <v>126.11499999999999</v>
      </c>
      <c r="HU1903">
        <v>41752</v>
      </c>
      <c r="HV1903">
        <v>104.383</v>
      </c>
      <c r="HX1903">
        <v>41912</v>
      </c>
      <c r="HY1903">
        <v>127.545</v>
      </c>
    </row>
    <row r="1904" spans="79:233">
      <c r="CA1904">
        <v>41745</v>
      </c>
      <c r="CB1904">
        <v>101.16500000000001</v>
      </c>
      <c r="CG1904">
        <v>41745</v>
      </c>
      <c r="CH1904">
        <v>103.03</v>
      </c>
      <c r="DE1904">
        <v>41745</v>
      </c>
      <c r="DF1904">
        <v>104.47499999999999</v>
      </c>
      <c r="DW1904">
        <v>41745</v>
      </c>
      <c r="DX1904">
        <v>107.83</v>
      </c>
      <c r="EF1904">
        <v>41745</v>
      </c>
      <c r="EG1904">
        <v>114.06</v>
      </c>
      <c r="EU1904">
        <v>42153</v>
      </c>
      <c r="EV1904">
        <v>111.758</v>
      </c>
      <c r="GK1904">
        <v>42362</v>
      </c>
      <c r="GL1904">
        <v>124.47499999999999</v>
      </c>
      <c r="HL1904">
        <v>41746</v>
      </c>
      <c r="HM1904">
        <v>126.59</v>
      </c>
      <c r="HR1904">
        <v>41750</v>
      </c>
      <c r="HS1904">
        <v>126.11499999999999</v>
      </c>
      <c r="HU1904">
        <v>41753</v>
      </c>
      <c r="HV1904">
        <v>104.208</v>
      </c>
      <c r="HX1904">
        <v>41913</v>
      </c>
      <c r="HY1904">
        <v>128.69</v>
      </c>
    </row>
    <row r="1905" spans="79:233">
      <c r="CA1905">
        <v>41746</v>
      </c>
      <c r="CB1905">
        <v>101.143</v>
      </c>
      <c r="CG1905">
        <v>41746</v>
      </c>
      <c r="CH1905">
        <v>103.01</v>
      </c>
      <c r="DE1905">
        <v>41746</v>
      </c>
      <c r="DF1905">
        <v>104.46</v>
      </c>
      <c r="DW1905">
        <v>41746</v>
      </c>
      <c r="DX1905">
        <v>107.773</v>
      </c>
      <c r="EF1905">
        <v>41746</v>
      </c>
      <c r="EG1905">
        <v>113.99299999999999</v>
      </c>
      <c r="EU1905">
        <v>42156</v>
      </c>
      <c r="EV1905">
        <v>111.643</v>
      </c>
      <c r="GK1905">
        <v>42363</v>
      </c>
      <c r="GL1905">
        <v>124.47499999999999</v>
      </c>
      <c r="HL1905">
        <v>41747</v>
      </c>
      <c r="HM1905">
        <v>126.59</v>
      </c>
      <c r="HR1905">
        <v>41751</v>
      </c>
      <c r="HS1905">
        <v>126.523</v>
      </c>
      <c r="HU1905">
        <v>41754</v>
      </c>
      <c r="HV1905">
        <v>104.602</v>
      </c>
      <c r="HX1905">
        <v>41914</v>
      </c>
      <c r="HY1905">
        <v>128.023</v>
      </c>
    </row>
    <row r="1906" spans="79:233">
      <c r="CA1906">
        <v>41747</v>
      </c>
      <c r="CB1906">
        <v>101.143</v>
      </c>
      <c r="CG1906">
        <v>41747</v>
      </c>
      <c r="CH1906">
        <v>103.01</v>
      </c>
      <c r="DE1906">
        <v>41747</v>
      </c>
      <c r="DF1906">
        <v>104.46</v>
      </c>
      <c r="DW1906">
        <v>41747</v>
      </c>
      <c r="DX1906">
        <v>107.773</v>
      </c>
      <c r="EF1906">
        <v>41747</v>
      </c>
      <c r="EG1906">
        <v>113.99299999999999</v>
      </c>
      <c r="EU1906">
        <v>42157</v>
      </c>
      <c r="EV1906">
        <v>111.483</v>
      </c>
      <c r="GK1906">
        <v>42366</v>
      </c>
      <c r="GL1906">
        <v>125.105</v>
      </c>
      <c r="HL1906">
        <v>41750</v>
      </c>
      <c r="HM1906">
        <v>126.59</v>
      </c>
      <c r="HR1906">
        <v>41752</v>
      </c>
      <c r="HS1906">
        <v>126.833</v>
      </c>
      <c r="HU1906">
        <v>41757</v>
      </c>
      <c r="HV1906">
        <v>104.523</v>
      </c>
      <c r="HX1906">
        <v>41915</v>
      </c>
      <c r="HY1906">
        <v>128.33199999999999</v>
      </c>
    </row>
    <row r="1907" spans="79:233">
      <c r="CA1907">
        <v>41750</v>
      </c>
      <c r="CB1907">
        <v>101.143</v>
      </c>
      <c r="CG1907">
        <v>41750</v>
      </c>
      <c r="CH1907">
        <v>103.01</v>
      </c>
      <c r="DE1907">
        <v>41750</v>
      </c>
      <c r="DF1907">
        <v>104.46</v>
      </c>
      <c r="DW1907">
        <v>41750</v>
      </c>
      <c r="DX1907">
        <v>107.773</v>
      </c>
      <c r="EF1907">
        <v>41750</v>
      </c>
      <c r="EG1907">
        <v>113.99299999999999</v>
      </c>
      <c r="EU1907">
        <v>42158</v>
      </c>
      <c r="EV1907">
        <v>111.42</v>
      </c>
      <c r="GK1907">
        <v>42367</v>
      </c>
      <c r="GL1907">
        <v>125</v>
      </c>
      <c r="HL1907">
        <v>41751</v>
      </c>
      <c r="HM1907">
        <v>126.908</v>
      </c>
      <c r="HR1907">
        <v>41753</v>
      </c>
      <c r="HS1907">
        <v>126.542</v>
      </c>
      <c r="HU1907">
        <v>41758</v>
      </c>
      <c r="HV1907">
        <v>104.38</v>
      </c>
      <c r="HX1907">
        <v>41918</v>
      </c>
      <c r="HY1907">
        <v>127.47799999999999</v>
      </c>
    </row>
    <row r="1908" spans="79:233">
      <c r="CA1908">
        <v>41751</v>
      </c>
      <c r="CB1908">
        <v>101.14</v>
      </c>
      <c r="CG1908">
        <v>41751</v>
      </c>
      <c r="CH1908">
        <v>102.998</v>
      </c>
      <c r="DE1908">
        <v>41751</v>
      </c>
      <c r="DF1908">
        <v>104.45</v>
      </c>
      <c r="DW1908">
        <v>41751</v>
      </c>
      <c r="DX1908">
        <v>107.82299999999999</v>
      </c>
      <c r="EF1908">
        <v>41751</v>
      </c>
      <c r="EG1908">
        <v>114.023</v>
      </c>
      <c r="EU1908">
        <v>42159</v>
      </c>
      <c r="EV1908">
        <v>111.46299999999999</v>
      </c>
      <c r="GK1908">
        <v>42368</v>
      </c>
      <c r="GL1908">
        <v>125.38500000000001</v>
      </c>
      <c r="HL1908">
        <v>41752</v>
      </c>
      <c r="HM1908">
        <v>127.193</v>
      </c>
      <c r="HR1908">
        <v>41754</v>
      </c>
      <c r="HS1908">
        <v>126.965</v>
      </c>
      <c r="HU1908">
        <v>41759</v>
      </c>
      <c r="HV1908">
        <v>104.55</v>
      </c>
      <c r="HX1908">
        <v>41919</v>
      </c>
      <c r="HY1908">
        <v>127.438</v>
      </c>
    </row>
    <row r="1909" spans="79:233">
      <c r="CA1909">
        <v>41752</v>
      </c>
      <c r="CB1909">
        <v>101.102</v>
      </c>
      <c r="CG1909">
        <v>41752</v>
      </c>
      <c r="CH1909">
        <v>102.98</v>
      </c>
      <c r="DE1909">
        <v>41752</v>
      </c>
      <c r="DF1909">
        <v>104.438</v>
      </c>
      <c r="DW1909">
        <v>41752</v>
      </c>
      <c r="DX1909">
        <v>107.833</v>
      </c>
      <c r="EF1909">
        <v>41752</v>
      </c>
      <c r="EG1909">
        <v>114.038</v>
      </c>
      <c r="EU1909">
        <v>42160</v>
      </c>
      <c r="EV1909">
        <v>111.285</v>
      </c>
      <c r="GK1909">
        <v>42369</v>
      </c>
      <c r="GL1909">
        <v>125.38500000000001</v>
      </c>
      <c r="HL1909">
        <v>41753</v>
      </c>
      <c r="HM1909">
        <v>126.898</v>
      </c>
      <c r="HR1909">
        <v>41757</v>
      </c>
      <c r="HS1909">
        <v>126.96299999999999</v>
      </c>
      <c r="HU1909">
        <v>41760</v>
      </c>
      <c r="HV1909">
        <v>104.59</v>
      </c>
      <c r="HX1909">
        <v>41920</v>
      </c>
      <c r="HY1909">
        <v>127.94799999999999</v>
      </c>
    </row>
    <row r="1910" spans="79:233">
      <c r="CA1910">
        <v>41753</v>
      </c>
      <c r="CB1910">
        <v>101.08799999999999</v>
      </c>
      <c r="CG1910">
        <v>41753</v>
      </c>
      <c r="CH1910">
        <v>102.94499999999999</v>
      </c>
      <c r="DE1910">
        <v>41753</v>
      </c>
      <c r="DF1910">
        <v>104.34</v>
      </c>
      <c r="DW1910">
        <v>41753</v>
      </c>
      <c r="DX1910">
        <v>107.703</v>
      </c>
      <c r="EF1910">
        <v>41753</v>
      </c>
      <c r="EG1910">
        <v>113.908</v>
      </c>
      <c r="EU1910">
        <v>42163</v>
      </c>
      <c r="EV1910">
        <v>111.223</v>
      </c>
      <c r="HL1910">
        <v>41754</v>
      </c>
      <c r="HM1910">
        <v>127.395</v>
      </c>
      <c r="HR1910">
        <v>41758</v>
      </c>
      <c r="HS1910">
        <v>126.80800000000001</v>
      </c>
      <c r="HU1910">
        <v>41761</v>
      </c>
      <c r="HV1910">
        <v>105.175</v>
      </c>
      <c r="HX1910">
        <v>41921</v>
      </c>
      <c r="HY1910">
        <v>128.572</v>
      </c>
    </row>
    <row r="1911" spans="79:233">
      <c r="CA1911">
        <v>41754</v>
      </c>
      <c r="CB1911">
        <v>101.075</v>
      </c>
      <c r="CG1911">
        <v>41754</v>
      </c>
      <c r="CH1911">
        <v>102.93300000000001</v>
      </c>
      <c r="DE1911">
        <v>41754</v>
      </c>
      <c r="DF1911">
        <v>104.325</v>
      </c>
      <c r="DW1911">
        <v>41754</v>
      </c>
      <c r="DX1911">
        <v>107.67</v>
      </c>
      <c r="EF1911">
        <v>41754</v>
      </c>
      <c r="EG1911">
        <v>113.858</v>
      </c>
      <c r="EU1911">
        <v>42164</v>
      </c>
      <c r="EV1911">
        <v>111.173</v>
      </c>
      <c r="HL1911">
        <v>41757</v>
      </c>
      <c r="HM1911">
        <v>127.343</v>
      </c>
      <c r="HR1911">
        <v>41759</v>
      </c>
      <c r="HS1911">
        <v>127.023</v>
      </c>
      <c r="HU1911">
        <v>41764</v>
      </c>
      <c r="HV1911">
        <v>105.203</v>
      </c>
      <c r="HX1911">
        <v>41922</v>
      </c>
      <c r="HY1911">
        <v>128.803</v>
      </c>
    </row>
    <row r="1912" spans="79:233">
      <c r="CA1912">
        <v>41757</v>
      </c>
      <c r="CB1912">
        <v>101.05500000000001</v>
      </c>
      <c r="CG1912">
        <v>41757</v>
      </c>
      <c r="CH1912">
        <v>102.913</v>
      </c>
      <c r="DE1912">
        <v>41757</v>
      </c>
      <c r="DF1912">
        <v>104.288</v>
      </c>
      <c r="DW1912">
        <v>41757</v>
      </c>
      <c r="DX1912">
        <v>107.602</v>
      </c>
      <c r="EF1912">
        <v>41757</v>
      </c>
      <c r="EG1912">
        <v>113.765</v>
      </c>
      <c r="EU1912">
        <v>42165</v>
      </c>
      <c r="EV1912">
        <v>111.133</v>
      </c>
      <c r="HL1912">
        <v>41758</v>
      </c>
      <c r="HM1912">
        <v>127.27</v>
      </c>
      <c r="HR1912">
        <v>41760</v>
      </c>
      <c r="HS1912">
        <v>127.072</v>
      </c>
      <c r="HU1912">
        <v>41765</v>
      </c>
      <c r="HV1912">
        <v>105.955</v>
      </c>
      <c r="HX1912">
        <v>41925</v>
      </c>
      <c r="HY1912">
        <v>128.45699999999999</v>
      </c>
    </row>
    <row r="1913" spans="79:233">
      <c r="CA1913">
        <v>41758</v>
      </c>
      <c r="CB1913">
        <v>101.018</v>
      </c>
      <c r="CG1913">
        <v>41758</v>
      </c>
      <c r="CH1913">
        <v>102.88500000000001</v>
      </c>
      <c r="DE1913">
        <v>41758</v>
      </c>
      <c r="DF1913">
        <v>104.27500000000001</v>
      </c>
      <c r="DW1913">
        <v>41758</v>
      </c>
      <c r="DX1913">
        <v>107.572</v>
      </c>
      <c r="EF1913">
        <v>41758</v>
      </c>
      <c r="EG1913">
        <v>113.723</v>
      </c>
      <c r="EU1913">
        <v>42166</v>
      </c>
      <c r="EV1913">
        <v>111.13800000000001</v>
      </c>
      <c r="HL1913">
        <v>41759</v>
      </c>
      <c r="HM1913">
        <v>127.503</v>
      </c>
      <c r="HR1913">
        <v>41761</v>
      </c>
      <c r="HS1913">
        <v>127.63500000000001</v>
      </c>
      <c r="HU1913">
        <v>41766</v>
      </c>
      <c r="HV1913">
        <v>105.545</v>
      </c>
      <c r="HX1913">
        <v>41926</v>
      </c>
      <c r="HY1913">
        <v>128.90799999999999</v>
      </c>
    </row>
    <row r="1914" spans="79:233">
      <c r="CA1914">
        <v>41759</v>
      </c>
      <c r="CB1914">
        <v>101.008</v>
      </c>
      <c r="CG1914">
        <v>41759</v>
      </c>
      <c r="CH1914">
        <v>102.875</v>
      </c>
      <c r="DE1914">
        <v>41759</v>
      </c>
      <c r="DF1914">
        <v>104.27800000000001</v>
      </c>
      <c r="DW1914">
        <v>41759</v>
      </c>
      <c r="DX1914">
        <v>107.628</v>
      </c>
      <c r="EF1914">
        <v>41759</v>
      </c>
      <c r="EG1914">
        <v>113.79</v>
      </c>
      <c r="EU1914">
        <v>42167</v>
      </c>
      <c r="EV1914">
        <v>110.77500000000001</v>
      </c>
      <c r="HL1914">
        <v>41760</v>
      </c>
      <c r="HM1914">
        <v>127.60299999999999</v>
      </c>
      <c r="HR1914">
        <v>41764</v>
      </c>
      <c r="HS1914">
        <v>127.61</v>
      </c>
      <c r="HU1914">
        <v>41767</v>
      </c>
      <c r="HV1914">
        <v>106.80500000000001</v>
      </c>
      <c r="HX1914">
        <v>41927</v>
      </c>
      <c r="HY1914">
        <v>127.883</v>
      </c>
    </row>
    <row r="1915" spans="79:233">
      <c r="CA1915">
        <v>41760</v>
      </c>
      <c r="CB1915">
        <v>101.01</v>
      </c>
      <c r="CG1915">
        <v>41760</v>
      </c>
      <c r="CH1915">
        <v>103.018</v>
      </c>
      <c r="DE1915">
        <v>41760</v>
      </c>
      <c r="DF1915">
        <v>104.238</v>
      </c>
      <c r="DW1915">
        <v>41760</v>
      </c>
      <c r="DX1915">
        <v>107.602</v>
      </c>
      <c r="EF1915">
        <v>41760</v>
      </c>
      <c r="EG1915">
        <v>113.80800000000001</v>
      </c>
      <c r="EU1915">
        <v>42170</v>
      </c>
      <c r="EV1915">
        <v>110.363</v>
      </c>
      <c r="HL1915">
        <v>41761</v>
      </c>
      <c r="HM1915">
        <v>127.938</v>
      </c>
      <c r="HR1915">
        <v>41765</v>
      </c>
      <c r="HS1915">
        <v>128.31299999999999</v>
      </c>
      <c r="HU1915">
        <v>41768</v>
      </c>
      <c r="HV1915">
        <v>106.07</v>
      </c>
      <c r="HX1915">
        <v>41928</v>
      </c>
      <c r="HY1915">
        <v>126.253</v>
      </c>
    </row>
    <row r="1916" spans="79:233">
      <c r="CA1916">
        <v>41761</v>
      </c>
      <c r="CB1916">
        <v>100.998</v>
      </c>
      <c r="CG1916">
        <v>41761</v>
      </c>
      <c r="CH1916">
        <v>102.848</v>
      </c>
      <c r="DE1916">
        <v>41761</v>
      </c>
      <c r="DF1916">
        <v>104.26300000000001</v>
      </c>
      <c r="DW1916">
        <v>41761</v>
      </c>
      <c r="DX1916">
        <v>107.645</v>
      </c>
      <c r="EF1916">
        <v>41761</v>
      </c>
      <c r="EG1916">
        <v>113.81</v>
      </c>
      <c r="EU1916">
        <v>42171</v>
      </c>
      <c r="EV1916">
        <v>110.265</v>
      </c>
      <c r="HL1916">
        <v>41764</v>
      </c>
      <c r="HM1916">
        <v>127.943</v>
      </c>
      <c r="HR1916">
        <v>41766</v>
      </c>
      <c r="HS1916">
        <v>127.83499999999999</v>
      </c>
      <c r="HU1916">
        <v>41771</v>
      </c>
      <c r="HV1916">
        <v>105.755</v>
      </c>
      <c r="HX1916">
        <v>41929</v>
      </c>
      <c r="HY1916">
        <v>126.49</v>
      </c>
    </row>
    <row r="1917" spans="79:233">
      <c r="CA1917">
        <v>41764</v>
      </c>
      <c r="CB1917">
        <v>100.985</v>
      </c>
      <c r="CG1917">
        <v>41764</v>
      </c>
      <c r="CH1917">
        <v>102.84</v>
      </c>
      <c r="DE1917">
        <v>41764</v>
      </c>
      <c r="DF1917">
        <v>104.27</v>
      </c>
      <c r="DW1917">
        <v>41764</v>
      </c>
      <c r="DX1917">
        <v>107.693</v>
      </c>
      <c r="EF1917">
        <v>41764</v>
      </c>
      <c r="EG1917">
        <v>113.845</v>
      </c>
      <c r="EU1917">
        <v>42172</v>
      </c>
      <c r="EV1917">
        <v>110.378</v>
      </c>
      <c r="HL1917">
        <v>41765</v>
      </c>
      <c r="HM1917">
        <v>128.47499999999999</v>
      </c>
      <c r="HR1917">
        <v>41767</v>
      </c>
      <c r="HS1917">
        <v>129.16499999999999</v>
      </c>
      <c r="HU1917">
        <v>41772</v>
      </c>
      <c r="HV1917">
        <v>106.005</v>
      </c>
      <c r="HX1917">
        <v>41932</v>
      </c>
      <c r="HY1917">
        <v>125.283</v>
      </c>
    </row>
    <row r="1918" spans="79:233">
      <c r="CA1918">
        <v>41765</v>
      </c>
      <c r="CB1918">
        <v>100.968</v>
      </c>
      <c r="CG1918">
        <v>41765</v>
      </c>
      <c r="CH1918">
        <v>102.833</v>
      </c>
      <c r="DE1918">
        <v>41765</v>
      </c>
      <c r="DF1918">
        <v>104.27800000000001</v>
      </c>
      <c r="DW1918">
        <v>41765</v>
      </c>
      <c r="DX1918">
        <v>107.74299999999999</v>
      </c>
      <c r="EF1918">
        <v>41765</v>
      </c>
      <c r="EG1918">
        <v>113.925</v>
      </c>
      <c r="EU1918">
        <v>42173</v>
      </c>
      <c r="EV1918">
        <v>110.43300000000001</v>
      </c>
      <c r="HL1918">
        <v>41766</v>
      </c>
      <c r="HM1918">
        <v>128.09800000000001</v>
      </c>
      <c r="HR1918">
        <v>41768</v>
      </c>
      <c r="HS1918">
        <v>128.45500000000001</v>
      </c>
      <c r="HU1918">
        <v>41773</v>
      </c>
      <c r="HV1918">
        <v>106.398</v>
      </c>
      <c r="HX1918">
        <v>41933</v>
      </c>
      <c r="HY1918">
        <v>125.72799999999999</v>
      </c>
    </row>
    <row r="1919" spans="79:233">
      <c r="CA1919">
        <v>41766</v>
      </c>
      <c r="CB1919">
        <v>100.93</v>
      </c>
      <c r="CG1919">
        <v>41766</v>
      </c>
      <c r="CH1919">
        <v>102.798</v>
      </c>
      <c r="DE1919">
        <v>41766</v>
      </c>
      <c r="DF1919">
        <v>104.24</v>
      </c>
      <c r="DW1919">
        <v>41766</v>
      </c>
      <c r="DX1919">
        <v>107.66</v>
      </c>
      <c r="EF1919">
        <v>41766</v>
      </c>
      <c r="EG1919">
        <v>113.81</v>
      </c>
      <c r="EU1919">
        <v>42174</v>
      </c>
      <c r="EV1919">
        <v>110.4</v>
      </c>
      <c r="HL1919">
        <v>41767</v>
      </c>
      <c r="HM1919">
        <v>129.21199999999999</v>
      </c>
      <c r="HR1919">
        <v>41771</v>
      </c>
      <c r="HS1919">
        <v>128.13</v>
      </c>
      <c r="HU1919">
        <v>41774</v>
      </c>
      <c r="HV1919">
        <v>104.205</v>
      </c>
      <c r="HX1919">
        <v>41934</v>
      </c>
      <c r="HY1919">
        <v>125.68</v>
      </c>
    </row>
    <row r="1920" spans="79:233">
      <c r="CA1920">
        <v>41767</v>
      </c>
      <c r="CB1920">
        <v>100.925</v>
      </c>
      <c r="CG1920">
        <v>41767</v>
      </c>
      <c r="CH1920">
        <v>102.813</v>
      </c>
      <c r="DE1920">
        <v>41767</v>
      </c>
      <c r="DF1920">
        <v>104.285</v>
      </c>
      <c r="DW1920">
        <v>41767</v>
      </c>
      <c r="DX1920">
        <v>107.74</v>
      </c>
      <c r="EF1920">
        <v>41767</v>
      </c>
      <c r="EG1920">
        <v>113.93</v>
      </c>
      <c r="EU1920">
        <v>42177</v>
      </c>
      <c r="EV1920">
        <v>110.825</v>
      </c>
      <c r="HL1920">
        <v>41768</v>
      </c>
      <c r="HM1920">
        <v>128.68299999999999</v>
      </c>
      <c r="HR1920">
        <v>41772</v>
      </c>
      <c r="HS1920">
        <v>128.49</v>
      </c>
      <c r="HU1920">
        <v>41775</v>
      </c>
      <c r="HV1920">
        <v>105.07</v>
      </c>
      <c r="HX1920">
        <v>41935</v>
      </c>
      <c r="HY1920">
        <v>125.72</v>
      </c>
    </row>
    <row r="1921" spans="79:233">
      <c r="CA1921">
        <v>41768</v>
      </c>
      <c r="CB1921">
        <v>100.917</v>
      </c>
      <c r="CG1921">
        <v>41768</v>
      </c>
      <c r="CH1921">
        <v>102.79</v>
      </c>
      <c r="DE1921">
        <v>41768</v>
      </c>
      <c r="DF1921">
        <v>104.227</v>
      </c>
      <c r="DW1921">
        <v>41768</v>
      </c>
      <c r="DX1921">
        <v>107.675</v>
      </c>
      <c r="EF1921">
        <v>41768</v>
      </c>
      <c r="EG1921">
        <v>113.833</v>
      </c>
      <c r="EU1921">
        <v>42178</v>
      </c>
      <c r="EV1921">
        <v>110.99299999999999</v>
      </c>
      <c r="HL1921">
        <v>41771</v>
      </c>
      <c r="HM1921">
        <v>128.47</v>
      </c>
      <c r="HR1921">
        <v>41773</v>
      </c>
      <c r="HS1921">
        <v>128.88999999999999</v>
      </c>
      <c r="HU1921">
        <v>41778</v>
      </c>
      <c r="HV1921">
        <v>104.41500000000001</v>
      </c>
      <c r="HX1921">
        <v>41936</v>
      </c>
      <c r="HY1921">
        <v>125.83499999999999</v>
      </c>
    </row>
    <row r="1922" spans="79:233">
      <c r="CA1922">
        <v>41771</v>
      </c>
      <c r="CB1922">
        <v>100.9</v>
      </c>
      <c r="CG1922">
        <v>41771</v>
      </c>
      <c r="CH1922">
        <v>102.765</v>
      </c>
      <c r="DE1922">
        <v>41771</v>
      </c>
      <c r="DF1922">
        <v>104.175</v>
      </c>
      <c r="DW1922">
        <v>41771</v>
      </c>
      <c r="DX1922">
        <v>107.55800000000001</v>
      </c>
      <c r="EF1922">
        <v>41771</v>
      </c>
      <c r="EG1922">
        <v>113.7</v>
      </c>
      <c r="EU1922">
        <v>42179</v>
      </c>
      <c r="EV1922">
        <v>110.863</v>
      </c>
      <c r="HL1922">
        <v>41772</v>
      </c>
      <c r="HM1922">
        <v>128.71799999999999</v>
      </c>
      <c r="HR1922">
        <v>41774</v>
      </c>
      <c r="HS1922">
        <v>126.658</v>
      </c>
      <c r="HU1922">
        <v>41779</v>
      </c>
      <c r="HV1922">
        <v>102.97499999999999</v>
      </c>
      <c r="HX1922">
        <v>41939</v>
      </c>
      <c r="HY1922">
        <v>126.425</v>
      </c>
    </row>
    <row r="1923" spans="79:233">
      <c r="CA1923">
        <v>41772</v>
      </c>
      <c r="CB1923">
        <v>100.887</v>
      </c>
      <c r="CG1923">
        <v>41772</v>
      </c>
      <c r="CH1923">
        <v>102.755</v>
      </c>
      <c r="DE1923">
        <v>41772</v>
      </c>
      <c r="DF1923">
        <v>104.18</v>
      </c>
      <c r="DW1923">
        <v>41772</v>
      </c>
      <c r="DX1923">
        <v>107.578</v>
      </c>
      <c r="EF1923">
        <v>41772</v>
      </c>
      <c r="EG1923">
        <v>113.735</v>
      </c>
      <c r="EU1923">
        <v>42180</v>
      </c>
      <c r="EV1923">
        <v>111.005</v>
      </c>
      <c r="HL1923">
        <v>41773</v>
      </c>
      <c r="HM1923">
        <v>129.14500000000001</v>
      </c>
      <c r="HR1923">
        <v>41775</v>
      </c>
      <c r="HS1923">
        <v>127.61</v>
      </c>
      <c r="HU1923">
        <v>41780</v>
      </c>
      <c r="HV1923">
        <v>104.075</v>
      </c>
      <c r="HX1923">
        <v>41940</v>
      </c>
      <c r="HY1923">
        <v>126.44499999999999</v>
      </c>
    </row>
    <row r="1924" spans="79:233">
      <c r="CA1924">
        <v>41773</v>
      </c>
      <c r="CB1924">
        <v>100.855</v>
      </c>
      <c r="CG1924">
        <v>41773</v>
      </c>
      <c r="CH1924">
        <v>102.735</v>
      </c>
      <c r="DE1924">
        <v>41773</v>
      </c>
      <c r="DF1924">
        <v>104.18300000000001</v>
      </c>
      <c r="DW1924">
        <v>41773</v>
      </c>
      <c r="DX1924">
        <v>107.648</v>
      </c>
      <c r="EF1924">
        <v>41773</v>
      </c>
      <c r="EG1924">
        <v>113.84</v>
      </c>
      <c r="EU1924">
        <v>42181</v>
      </c>
      <c r="EV1924">
        <v>110.887</v>
      </c>
      <c r="HL1924">
        <v>41774</v>
      </c>
      <c r="HM1924">
        <v>127.188</v>
      </c>
      <c r="HR1924">
        <v>41778</v>
      </c>
      <c r="HS1924">
        <v>126.74</v>
      </c>
      <c r="HU1924">
        <v>41781</v>
      </c>
      <c r="HV1924">
        <v>103.395</v>
      </c>
      <c r="HX1924">
        <v>41941</v>
      </c>
      <c r="HY1924">
        <v>126.60299999999999</v>
      </c>
    </row>
    <row r="1925" spans="79:233">
      <c r="CA1925">
        <v>41774</v>
      </c>
      <c r="CB1925">
        <v>100.833</v>
      </c>
      <c r="CG1925">
        <v>41774</v>
      </c>
      <c r="CH1925">
        <v>102.708</v>
      </c>
      <c r="DE1925">
        <v>41774</v>
      </c>
      <c r="DF1925">
        <v>104.02800000000001</v>
      </c>
      <c r="DW1925">
        <v>41774</v>
      </c>
      <c r="DX1925">
        <v>107.36</v>
      </c>
      <c r="EF1925">
        <v>41774</v>
      </c>
      <c r="EG1925">
        <v>113.505</v>
      </c>
      <c r="EU1925">
        <v>42184</v>
      </c>
      <c r="EV1925">
        <v>110.273</v>
      </c>
      <c r="HL1925">
        <v>41775</v>
      </c>
      <c r="HM1925">
        <v>127.983</v>
      </c>
      <c r="HR1925">
        <v>41779</v>
      </c>
      <c r="HS1925">
        <v>125.29</v>
      </c>
      <c r="HU1925">
        <v>41782</v>
      </c>
      <c r="HV1925">
        <v>104.35</v>
      </c>
      <c r="HX1925">
        <v>41942</v>
      </c>
      <c r="HY1925">
        <v>126.355</v>
      </c>
    </row>
    <row r="1926" spans="79:233">
      <c r="CA1926">
        <v>41775</v>
      </c>
      <c r="CB1926">
        <v>100.82</v>
      </c>
      <c r="CG1926">
        <v>41775</v>
      </c>
      <c r="CH1926">
        <v>102.69</v>
      </c>
      <c r="DE1926">
        <v>41775</v>
      </c>
      <c r="DF1926">
        <v>104.095</v>
      </c>
      <c r="DW1926">
        <v>41775</v>
      </c>
      <c r="DX1926">
        <v>107.53</v>
      </c>
      <c r="EF1926">
        <v>41775</v>
      </c>
      <c r="EG1926">
        <v>113.708</v>
      </c>
      <c r="EU1926">
        <v>42185</v>
      </c>
      <c r="EV1926">
        <v>110.363</v>
      </c>
      <c r="HL1926">
        <v>41778</v>
      </c>
      <c r="HM1926">
        <v>127.29</v>
      </c>
      <c r="HR1926">
        <v>41780</v>
      </c>
      <c r="HS1926">
        <v>126.405</v>
      </c>
      <c r="HU1926">
        <v>41785</v>
      </c>
      <c r="HV1926">
        <v>105.75</v>
      </c>
      <c r="HX1926">
        <v>41943</v>
      </c>
      <c r="HY1926">
        <v>127.828</v>
      </c>
    </row>
    <row r="1927" spans="79:233">
      <c r="CA1927">
        <v>41778</v>
      </c>
      <c r="CB1927">
        <v>100.81</v>
      </c>
      <c r="CG1927">
        <v>41778</v>
      </c>
      <c r="CH1927">
        <v>102.66800000000001</v>
      </c>
      <c r="DE1927">
        <v>41778</v>
      </c>
      <c r="DF1927">
        <v>104.03</v>
      </c>
      <c r="DW1927">
        <v>41778</v>
      </c>
      <c r="DX1927">
        <v>107.423</v>
      </c>
      <c r="EF1927">
        <v>41778</v>
      </c>
      <c r="EG1927">
        <v>113.518</v>
      </c>
      <c r="EU1927">
        <v>42186</v>
      </c>
      <c r="EV1927">
        <v>110.515</v>
      </c>
      <c r="HL1927">
        <v>41779</v>
      </c>
      <c r="HM1927">
        <v>125.985</v>
      </c>
      <c r="HR1927">
        <v>41781</v>
      </c>
      <c r="HS1927">
        <v>125.71</v>
      </c>
      <c r="HU1927">
        <v>41786</v>
      </c>
      <c r="HV1927">
        <v>105.542</v>
      </c>
      <c r="HX1927">
        <v>41946</v>
      </c>
      <c r="HY1927">
        <v>126.71299999999999</v>
      </c>
    </row>
    <row r="1928" spans="79:233">
      <c r="CA1928">
        <v>41779</v>
      </c>
      <c r="CB1928">
        <v>100.795</v>
      </c>
      <c r="CG1928">
        <v>41779</v>
      </c>
      <c r="CH1928">
        <v>102.628</v>
      </c>
      <c r="DE1928">
        <v>41779</v>
      </c>
      <c r="DF1928">
        <v>103.925</v>
      </c>
      <c r="DW1928">
        <v>41779</v>
      </c>
      <c r="DX1928">
        <v>107.21</v>
      </c>
      <c r="EF1928">
        <v>41779</v>
      </c>
      <c r="EG1928">
        <v>113.23</v>
      </c>
      <c r="EU1928">
        <v>42187</v>
      </c>
      <c r="EV1928">
        <v>110.375</v>
      </c>
      <c r="HL1928">
        <v>41780</v>
      </c>
      <c r="HM1928">
        <v>126.97</v>
      </c>
      <c r="HR1928">
        <v>41782</v>
      </c>
      <c r="HS1928">
        <v>126.798</v>
      </c>
      <c r="HU1928">
        <v>41787</v>
      </c>
      <c r="HV1928">
        <v>106.405</v>
      </c>
      <c r="HX1928">
        <v>41947</v>
      </c>
      <c r="HY1928">
        <v>125.94499999999999</v>
      </c>
    </row>
    <row r="1929" spans="79:233">
      <c r="CA1929">
        <v>41780</v>
      </c>
      <c r="CB1929">
        <v>100.765</v>
      </c>
      <c r="CG1929">
        <v>41780</v>
      </c>
      <c r="CH1929">
        <v>102.613</v>
      </c>
      <c r="DE1929">
        <v>41780</v>
      </c>
      <c r="DF1929">
        <v>104</v>
      </c>
      <c r="DW1929">
        <v>41780</v>
      </c>
      <c r="DX1929">
        <v>107.36799999999999</v>
      </c>
      <c r="EF1929">
        <v>41780</v>
      </c>
      <c r="EG1929">
        <v>113.443</v>
      </c>
      <c r="EU1929">
        <v>42188</v>
      </c>
      <c r="EV1929">
        <v>110.447</v>
      </c>
      <c r="HL1929">
        <v>41781</v>
      </c>
      <c r="HM1929">
        <v>126.38</v>
      </c>
      <c r="HR1929">
        <v>41785</v>
      </c>
      <c r="HS1929">
        <v>128.14500000000001</v>
      </c>
      <c r="HU1929">
        <v>41788</v>
      </c>
      <c r="HV1929">
        <v>105.99</v>
      </c>
      <c r="HX1929">
        <v>41948</v>
      </c>
      <c r="HY1929">
        <v>125.483</v>
      </c>
    </row>
    <row r="1930" spans="79:233">
      <c r="CA1930">
        <v>41781</v>
      </c>
      <c r="CB1930">
        <v>100.758</v>
      </c>
      <c r="CG1930">
        <v>41781</v>
      </c>
      <c r="CH1930">
        <v>102.608</v>
      </c>
      <c r="DE1930">
        <v>41781</v>
      </c>
      <c r="DF1930">
        <v>103.91</v>
      </c>
      <c r="DW1930">
        <v>41781</v>
      </c>
      <c r="DX1930">
        <v>107.18300000000001</v>
      </c>
      <c r="EF1930">
        <v>41781</v>
      </c>
      <c r="EG1930">
        <v>113.19799999999999</v>
      </c>
      <c r="EU1930">
        <v>42191</v>
      </c>
      <c r="EV1930">
        <v>110.22499999999999</v>
      </c>
      <c r="HL1930">
        <v>41782</v>
      </c>
      <c r="HM1930">
        <v>127.435</v>
      </c>
      <c r="HR1930">
        <v>41786</v>
      </c>
      <c r="HS1930">
        <v>128.01</v>
      </c>
      <c r="HU1930">
        <v>41789</v>
      </c>
      <c r="HV1930">
        <v>106.22</v>
      </c>
      <c r="HX1930">
        <v>41949</v>
      </c>
      <c r="HY1930">
        <v>125.565</v>
      </c>
    </row>
    <row r="1931" spans="79:233">
      <c r="CA1931">
        <v>41782</v>
      </c>
      <c r="CB1931">
        <v>100.748</v>
      </c>
      <c r="CG1931">
        <v>41782</v>
      </c>
      <c r="CH1931">
        <v>102.62</v>
      </c>
      <c r="DE1931">
        <v>41782</v>
      </c>
      <c r="DF1931">
        <v>104.008</v>
      </c>
      <c r="DW1931">
        <v>41782</v>
      </c>
      <c r="DX1931">
        <v>107.36499999999999</v>
      </c>
      <c r="EF1931">
        <v>41782</v>
      </c>
      <c r="EG1931">
        <v>113.41500000000001</v>
      </c>
      <c r="EU1931">
        <v>42192</v>
      </c>
      <c r="EV1931">
        <v>110.328</v>
      </c>
      <c r="HL1931">
        <v>41785</v>
      </c>
      <c r="HM1931">
        <v>128.755</v>
      </c>
      <c r="HR1931">
        <v>41787</v>
      </c>
      <c r="HS1931">
        <v>128.91300000000001</v>
      </c>
      <c r="HU1931">
        <v>41792</v>
      </c>
      <c r="HV1931">
        <v>106.345</v>
      </c>
      <c r="HX1931">
        <v>41950</v>
      </c>
      <c r="HY1931">
        <v>125.49299999999999</v>
      </c>
    </row>
    <row r="1932" spans="79:233">
      <c r="CA1932">
        <v>41785</v>
      </c>
      <c r="CB1932">
        <v>100.738</v>
      </c>
      <c r="CG1932">
        <v>41785</v>
      </c>
      <c r="CH1932">
        <v>102.633</v>
      </c>
      <c r="DE1932">
        <v>41785</v>
      </c>
      <c r="DF1932">
        <v>104.11499999999999</v>
      </c>
      <c r="DW1932">
        <v>41785</v>
      </c>
      <c r="DX1932">
        <v>107.515</v>
      </c>
      <c r="EF1932">
        <v>41785</v>
      </c>
      <c r="EG1932">
        <v>113.58799999999999</v>
      </c>
      <c r="EU1932">
        <v>42193</v>
      </c>
      <c r="EV1932">
        <v>110.387</v>
      </c>
      <c r="HL1932">
        <v>41786</v>
      </c>
      <c r="HM1932">
        <v>128.52199999999999</v>
      </c>
      <c r="HR1932">
        <v>41788</v>
      </c>
      <c r="HS1932">
        <v>128.517</v>
      </c>
      <c r="HU1932">
        <v>41793</v>
      </c>
      <c r="HV1932">
        <v>106.383</v>
      </c>
      <c r="HX1932">
        <v>41953</v>
      </c>
      <c r="HY1932">
        <v>126.395</v>
      </c>
    </row>
    <row r="1933" spans="79:233">
      <c r="CA1933">
        <v>41786</v>
      </c>
      <c r="CB1933">
        <v>100.727</v>
      </c>
      <c r="CG1933">
        <v>41786</v>
      </c>
      <c r="CH1933">
        <v>102.65300000000001</v>
      </c>
      <c r="DE1933">
        <v>41786</v>
      </c>
      <c r="DF1933">
        <v>104.11499999999999</v>
      </c>
      <c r="DW1933">
        <v>41786</v>
      </c>
      <c r="DX1933">
        <v>107.55500000000001</v>
      </c>
      <c r="EF1933">
        <v>41786</v>
      </c>
      <c r="EG1933">
        <v>113.655</v>
      </c>
      <c r="EU1933">
        <v>42194</v>
      </c>
      <c r="EV1933">
        <v>110.447</v>
      </c>
      <c r="HL1933">
        <v>41787</v>
      </c>
      <c r="HM1933">
        <v>129.33699999999999</v>
      </c>
      <c r="HR1933">
        <v>41789</v>
      </c>
      <c r="HS1933">
        <v>128.637</v>
      </c>
      <c r="HU1933">
        <v>41794</v>
      </c>
      <c r="HV1933">
        <v>106.28</v>
      </c>
      <c r="HX1933">
        <v>41954</v>
      </c>
      <c r="HY1933">
        <v>126.762</v>
      </c>
    </row>
    <row r="1934" spans="79:233">
      <c r="CA1934">
        <v>41787</v>
      </c>
      <c r="CB1934">
        <v>100.697</v>
      </c>
      <c r="CG1934">
        <v>41787</v>
      </c>
      <c r="CH1934">
        <v>102.643</v>
      </c>
      <c r="DE1934">
        <v>41787</v>
      </c>
      <c r="DF1934">
        <v>104.145</v>
      </c>
      <c r="DW1934">
        <v>41787</v>
      </c>
      <c r="DX1934">
        <v>107.64</v>
      </c>
      <c r="EF1934">
        <v>41787</v>
      </c>
      <c r="EG1934">
        <v>113.77500000000001</v>
      </c>
      <c r="EU1934">
        <v>42195</v>
      </c>
      <c r="EV1934">
        <v>110.703</v>
      </c>
      <c r="HL1934">
        <v>41788</v>
      </c>
      <c r="HM1934">
        <v>128.935</v>
      </c>
      <c r="HR1934">
        <v>41792</v>
      </c>
      <c r="HS1934">
        <v>128.81800000000001</v>
      </c>
      <c r="HU1934">
        <v>41795</v>
      </c>
      <c r="HV1934">
        <v>106.633</v>
      </c>
      <c r="HX1934">
        <v>41955</v>
      </c>
      <c r="HY1934">
        <v>127.072</v>
      </c>
    </row>
    <row r="1935" spans="79:233">
      <c r="CA1935">
        <v>41788</v>
      </c>
      <c r="CB1935">
        <v>100.685</v>
      </c>
      <c r="CG1935">
        <v>41788</v>
      </c>
      <c r="CH1935">
        <v>102.62</v>
      </c>
      <c r="DE1935">
        <v>41788</v>
      </c>
      <c r="DF1935">
        <v>104.08499999999999</v>
      </c>
      <c r="DW1935">
        <v>41788</v>
      </c>
      <c r="DX1935">
        <v>107.5</v>
      </c>
      <c r="EF1935">
        <v>41788</v>
      </c>
      <c r="EG1935">
        <v>113.6</v>
      </c>
      <c r="EU1935">
        <v>42198</v>
      </c>
      <c r="EV1935">
        <v>110.873</v>
      </c>
      <c r="HL1935">
        <v>41789</v>
      </c>
      <c r="HM1935">
        <v>129.09200000000001</v>
      </c>
      <c r="HR1935">
        <v>41793</v>
      </c>
      <c r="HS1935">
        <v>128.923</v>
      </c>
      <c r="HU1935">
        <v>41796</v>
      </c>
      <c r="HV1935">
        <v>108.858</v>
      </c>
      <c r="HX1935">
        <v>41956</v>
      </c>
      <c r="HY1935">
        <v>126.762</v>
      </c>
    </row>
    <row r="1936" spans="79:233">
      <c r="CA1936">
        <v>41789</v>
      </c>
      <c r="CB1936">
        <v>100.678</v>
      </c>
      <c r="CG1936">
        <v>41789</v>
      </c>
      <c r="CH1936">
        <v>102.61499999999999</v>
      </c>
      <c r="DE1936">
        <v>41789</v>
      </c>
      <c r="DF1936">
        <v>104.11</v>
      </c>
      <c r="DW1936">
        <v>41789</v>
      </c>
      <c r="DX1936">
        <v>107.518</v>
      </c>
      <c r="EF1936">
        <v>41789</v>
      </c>
      <c r="EG1936">
        <v>113.63800000000001</v>
      </c>
      <c r="EU1936">
        <v>42199</v>
      </c>
      <c r="EV1936">
        <v>110.878</v>
      </c>
      <c r="HL1936">
        <v>41792</v>
      </c>
      <c r="HM1936">
        <v>129.24</v>
      </c>
      <c r="HR1936">
        <v>41794</v>
      </c>
      <c r="HS1936">
        <v>128.72300000000001</v>
      </c>
      <c r="HU1936">
        <v>41799</v>
      </c>
      <c r="HV1936">
        <v>110.35</v>
      </c>
      <c r="HX1936">
        <v>41957</v>
      </c>
      <c r="HY1936">
        <v>126.36499999999999</v>
      </c>
    </row>
    <row r="1937" spans="79:233">
      <c r="CA1937">
        <v>41792</v>
      </c>
      <c r="CB1937">
        <v>100.663</v>
      </c>
      <c r="CG1937">
        <v>41792</v>
      </c>
      <c r="CH1937">
        <v>102.61799999999999</v>
      </c>
      <c r="DE1937">
        <v>41792</v>
      </c>
      <c r="DF1937">
        <v>104.12</v>
      </c>
      <c r="DW1937">
        <v>41792</v>
      </c>
      <c r="DX1937">
        <v>107.54</v>
      </c>
      <c r="EF1937">
        <v>41792</v>
      </c>
      <c r="EG1937">
        <v>113.685</v>
      </c>
      <c r="EU1937">
        <v>42200</v>
      </c>
      <c r="EV1937">
        <v>111.023</v>
      </c>
      <c r="HL1937">
        <v>41793</v>
      </c>
      <c r="HM1937">
        <v>129.33500000000001</v>
      </c>
      <c r="HR1937">
        <v>41795</v>
      </c>
      <c r="HS1937">
        <v>129.142</v>
      </c>
      <c r="HU1937">
        <v>41800</v>
      </c>
      <c r="HV1937">
        <v>109.605</v>
      </c>
      <c r="HX1937">
        <v>41960</v>
      </c>
      <c r="HY1937">
        <v>126.248</v>
      </c>
    </row>
    <row r="1938" spans="79:233">
      <c r="CA1938">
        <v>41793</v>
      </c>
      <c r="CB1938">
        <v>100.655</v>
      </c>
      <c r="CG1938">
        <v>41793</v>
      </c>
      <c r="CH1938">
        <v>102.62</v>
      </c>
      <c r="DE1938">
        <v>41793</v>
      </c>
      <c r="DF1938">
        <v>104.1</v>
      </c>
      <c r="DW1938">
        <v>41793</v>
      </c>
      <c r="DX1938">
        <v>107.49</v>
      </c>
      <c r="EF1938">
        <v>41793</v>
      </c>
      <c r="EG1938">
        <v>113.64</v>
      </c>
      <c r="EU1938">
        <v>42201</v>
      </c>
      <c r="EV1938">
        <v>111.072</v>
      </c>
      <c r="HL1938">
        <v>41794</v>
      </c>
      <c r="HM1938">
        <v>129.16300000000001</v>
      </c>
      <c r="HR1938">
        <v>41796</v>
      </c>
      <c r="HS1938">
        <v>131.49</v>
      </c>
      <c r="HU1938">
        <v>41801</v>
      </c>
      <c r="HV1938">
        <v>109.34</v>
      </c>
      <c r="HX1938">
        <v>41961</v>
      </c>
      <c r="HY1938">
        <v>125.55</v>
      </c>
    </row>
    <row r="1939" spans="79:233">
      <c r="CA1939">
        <v>41794</v>
      </c>
      <c r="CB1939">
        <v>100.62</v>
      </c>
      <c r="CG1939">
        <v>41794</v>
      </c>
      <c r="CH1939">
        <v>102.59</v>
      </c>
      <c r="DE1939">
        <v>41794</v>
      </c>
      <c r="DF1939">
        <v>104.108</v>
      </c>
      <c r="DW1939">
        <v>41794</v>
      </c>
      <c r="DX1939">
        <v>107.465</v>
      </c>
      <c r="EF1939">
        <v>41794</v>
      </c>
      <c r="EG1939">
        <v>113.538</v>
      </c>
      <c r="EU1939">
        <v>42202</v>
      </c>
      <c r="EV1939">
        <v>111.22</v>
      </c>
      <c r="HL1939">
        <v>41795</v>
      </c>
      <c r="HM1939">
        <v>129.61000000000001</v>
      </c>
      <c r="HR1939">
        <v>41799</v>
      </c>
      <c r="HS1939">
        <v>132.99299999999999</v>
      </c>
      <c r="HU1939">
        <v>41802</v>
      </c>
      <c r="HV1939">
        <v>107.998</v>
      </c>
      <c r="HX1939">
        <v>41962</v>
      </c>
      <c r="HY1939">
        <v>125.363</v>
      </c>
    </row>
    <row r="1940" spans="79:233">
      <c r="CA1940">
        <v>41795</v>
      </c>
      <c r="CB1940">
        <v>100.623</v>
      </c>
      <c r="CG1940">
        <v>41795</v>
      </c>
      <c r="CH1940">
        <v>102.655</v>
      </c>
      <c r="DE1940">
        <v>41795</v>
      </c>
      <c r="DF1940">
        <v>104.31</v>
      </c>
      <c r="DW1940">
        <v>41795</v>
      </c>
      <c r="DX1940">
        <v>107.81</v>
      </c>
      <c r="EF1940">
        <v>41795</v>
      </c>
      <c r="EG1940">
        <v>113.898</v>
      </c>
      <c r="EU1940">
        <v>42205</v>
      </c>
      <c r="EV1940">
        <v>111.255</v>
      </c>
      <c r="HL1940">
        <v>41796</v>
      </c>
      <c r="HM1940">
        <v>131.66300000000001</v>
      </c>
      <c r="HR1940">
        <v>41800</v>
      </c>
      <c r="HS1940">
        <v>132.08199999999999</v>
      </c>
      <c r="HU1940">
        <v>41803</v>
      </c>
      <c r="HV1940">
        <v>108.598</v>
      </c>
      <c r="HX1940">
        <v>41963</v>
      </c>
      <c r="HY1940">
        <v>125.667</v>
      </c>
    </row>
    <row r="1941" spans="79:233">
      <c r="CA1941">
        <v>41796</v>
      </c>
      <c r="CB1941">
        <v>100.61799999999999</v>
      </c>
      <c r="CG1941">
        <v>41796</v>
      </c>
      <c r="CH1941">
        <v>102.675</v>
      </c>
      <c r="DE1941">
        <v>41796</v>
      </c>
      <c r="DF1941">
        <v>104.46</v>
      </c>
      <c r="DW1941">
        <v>41796</v>
      </c>
      <c r="DX1941">
        <v>108.2</v>
      </c>
      <c r="EF1941">
        <v>41796</v>
      </c>
      <c r="EG1941">
        <v>114.515</v>
      </c>
      <c r="EU1941">
        <v>42206</v>
      </c>
      <c r="EV1941">
        <v>111.143</v>
      </c>
      <c r="HL1941">
        <v>41799</v>
      </c>
      <c r="HM1941">
        <v>132.97</v>
      </c>
      <c r="HR1941">
        <v>41801</v>
      </c>
      <c r="HS1941">
        <v>131.78800000000001</v>
      </c>
      <c r="HU1941">
        <v>41806</v>
      </c>
      <c r="HV1941">
        <v>108.748</v>
      </c>
      <c r="HX1941">
        <v>41964</v>
      </c>
      <c r="HY1941">
        <v>126.998</v>
      </c>
    </row>
    <row r="1942" spans="79:233">
      <c r="CA1942">
        <v>41799</v>
      </c>
      <c r="CB1942">
        <v>100.59</v>
      </c>
      <c r="CG1942">
        <v>41799</v>
      </c>
      <c r="CH1942">
        <v>102.645</v>
      </c>
      <c r="DE1942">
        <v>41799</v>
      </c>
      <c r="DF1942">
        <v>104.41800000000001</v>
      </c>
      <c r="DW1942">
        <v>41799</v>
      </c>
      <c r="DX1942">
        <v>108.23</v>
      </c>
      <c r="EF1942">
        <v>41799</v>
      </c>
      <c r="EG1942">
        <v>114.55500000000001</v>
      </c>
      <c r="EU1942">
        <v>42207</v>
      </c>
      <c r="EV1942">
        <v>111.1</v>
      </c>
      <c r="HL1942">
        <v>41800</v>
      </c>
      <c r="HM1942">
        <v>132.22</v>
      </c>
      <c r="HR1942">
        <v>41802</v>
      </c>
      <c r="HS1942">
        <v>130.5</v>
      </c>
      <c r="HU1942">
        <v>41807</v>
      </c>
      <c r="HV1942">
        <v>108.125</v>
      </c>
      <c r="HX1942">
        <v>41967</v>
      </c>
      <c r="HY1942">
        <v>127.792</v>
      </c>
    </row>
    <row r="1943" spans="79:233">
      <c r="CA1943">
        <v>41800</v>
      </c>
      <c r="CB1943">
        <v>100.572</v>
      </c>
      <c r="CG1943">
        <v>41800</v>
      </c>
      <c r="CH1943">
        <v>102.608</v>
      </c>
      <c r="DE1943">
        <v>41800</v>
      </c>
      <c r="DF1943">
        <v>104.27</v>
      </c>
      <c r="DW1943">
        <v>41800</v>
      </c>
      <c r="DX1943">
        <v>107.982</v>
      </c>
      <c r="EF1943">
        <v>41800</v>
      </c>
      <c r="EG1943">
        <v>114.223</v>
      </c>
      <c r="EU1943">
        <v>42208</v>
      </c>
      <c r="EV1943">
        <v>111.11</v>
      </c>
      <c r="HL1943">
        <v>41801</v>
      </c>
      <c r="HM1943">
        <v>131.96700000000001</v>
      </c>
      <c r="HR1943">
        <v>41803</v>
      </c>
      <c r="HS1943">
        <v>131.08699999999999</v>
      </c>
      <c r="HU1943">
        <v>41808</v>
      </c>
      <c r="HV1943">
        <v>107.245</v>
      </c>
      <c r="HX1943">
        <v>41968</v>
      </c>
      <c r="HY1943">
        <v>128.4</v>
      </c>
    </row>
    <row r="1944" spans="79:233">
      <c r="CA1944">
        <v>41801</v>
      </c>
      <c r="CB1944">
        <v>100.545</v>
      </c>
      <c r="CG1944">
        <v>41801</v>
      </c>
      <c r="CH1944">
        <v>102.58799999999999</v>
      </c>
      <c r="DE1944">
        <v>41801</v>
      </c>
      <c r="DF1944">
        <v>104.285</v>
      </c>
      <c r="DW1944">
        <v>41801</v>
      </c>
      <c r="DX1944">
        <v>107.955</v>
      </c>
      <c r="EF1944">
        <v>41801</v>
      </c>
      <c r="EG1944">
        <v>114.173</v>
      </c>
      <c r="EU1944">
        <v>42209</v>
      </c>
      <c r="EV1944">
        <v>111.15</v>
      </c>
      <c r="HL1944">
        <v>41802</v>
      </c>
      <c r="HM1944">
        <v>130.84299999999999</v>
      </c>
      <c r="HR1944">
        <v>41806</v>
      </c>
      <c r="HS1944">
        <v>131.26499999999999</v>
      </c>
      <c r="HU1944">
        <v>41809</v>
      </c>
      <c r="HV1944">
        <v>107.65</v>
      </c>
      <c r="HX1944">
        <v>41969</v>
      </c>
      <c r="HY1944">
        <v>128.22499999999999</v>
      </c>
    </row>
    <row r="1945" spans="79:233">
      <c r="CA1945">
        <v>41802</v>
      </c>
      <c r="CB1945">
        <v>100.535</v>
      </c>
      <c r="CG1945">
        <v>41802</v>
      </c>
      <c r="CH1945">
        <v>102.58499999999999</v>
      </c>
      <c r="DE1945">
        <v>41802</v>
      </c>
      <c r="DF1945">
        <v>104.3</v>
      </c>
      <c r="DW1945">
        <v>41802</v>
      </c>
      <c r="DX1945">
        <v>107.91</v>
      </c>
      <c r="EF1945">
        <v>41802</v>
      </c>
      <c r="EG1945">
        <v>114.125</v>
      </c>
      <c r="EU1945">
        <v>42212</v>
      </c>
      <c r="EV1945">
        <v>111.11</v>
      </c>
      <c r="HL1945">
        <v>41803</v>
      </c>
      <c r="HM1945">
        <v>131.37</v>
      </c>
      <c r="HR1945">
        <v>41807</v>
      </c>
      <c r="HS1945">
        <v>130.72999999999999</v>
      </c>
      <c r="HU1945">
        <v>41810</v>
      </c>
      <c r="HV1945">
        <v>107.148</v>
      </c>
      <c r="HX1945">
        <v>41970</v>
      </c>
      <c r="HY1945">
        <v>130.41999999999999</v>
      </c>
    </row>
    <row r="1946" spans="79:233">
      <c r="CA1946">
        <v>41803</v>
      </c>
      <c r="CB1946">
        <v>100.53</v>
      </c>
      <c r="CG1946">
        <v>41803</v>
      </c>
      <c r="CH1946">
        <v>102.6</v>
      </c>
      <c r="DE1946">
        <v>41803</v>
      </c>
      <c r="DF1946">
        <v>104.33799999999999</v>
      </c>
      <c r="DW1946">
        <v>41803</v>
      </c>
      <c r="DX1946">
        <v>107.968</v>
      </c>
      <c r="EF1946">
        <v>41803</v>
      </c>
      <c r="EG1946">
        <v>114.203</v>
      </c>
      <c r="EU1946">
        <v>42213</v>
      </c>
      <c r="EV1946">
        <v>111.16</v>
      </c>
      <c r="HL1946">
        <v>41806</v>
      </c>
      <c r="HM1946">
        <v>131.505</v>
      </c>
      <c r="HR1946">
        <v>41808</v>
      </c>
      <c r="HS1946">
        <v>129.83199999999999</v>
      </c>
      <c r="HU1946">
        <v>41813</v>
      </c>
      <c r="HV1946">
        <v>107.72799999999999</v>
      </c>
      <c r="HX1946">
        <v>41971</v>
      </c>
      <c r="HY1946">
        <v>131.12799999999999</v>
      </c>
    </row>
    <row r="1947" spans="79:233">
      <c r="CA1947">
        <v>41806</v>
      </c>
      <c r="CB1947">
        <v>100.518</v>
      </c>
      <c r="CG1947">
        <v>41806</v>
      </c>
      <c r="CH1947">
        <v>102.58</v>
      </c>
      <c r="DE1947">
        <v>41806</v>
      </c>
      <c r="DF1947">
        <v>104.288</v>
      </c>
      <c r="DW1947">
        <v>41806</v>
      </c>
      <c r="DX1947">
        <v>107.858</v>
      </c>
      <c r="EF1947">
        <v>41806</v>
      </c>
      <c r="EG1947">
        <v>114.068</v>
      </c>
      <c r="EU1947">
        <v>42214</v>
      </c>
      <c r="EV1947">
        <v>111.123</v>
      </c>
      <c r="HL1947">
        <v>41807</v>
      </c>
      <c r="HM1947">
        <v>130.89500000000001</v>
      </c>
      <c r="HR1947">
        <v>41809</v>
      </c>
      <c r="HS1947">
        <v>130.22</v>
      </c>
      <c r="HU1947">
        <v>41814</v>
      </c>
      <c r="HV1947">
        <v>108.53</v>
      </c>
      <c r="HX1947">
        <v>41974</v>
      </c>
      <c r="HY1947">
        <v>132.82300000000001</v>
      </c>
    </row>
    <row r="1948" spans="79:233">
      <c r="CA1948">
        <v>41807</v>
      </c>
      <c r="CB1948">
        <v>100.503</v>
      </c>
      <c r="CG1948">
        <v>41807</v>
      </c>
      <c r="CH1948">
        <v>102.545</v>
      </c>
      <c r="DE1948">
        <v>41807</v>
      </c>
      <c r="DF1948">
        <v>104.205</v>
      </c>
      <c r="DW1948">
        <v>41807</v>
      </c>
      <c r="DX1948">
        <v>107.748</v>
      </c>
      <c r="EF1948">
        <v>41807</v>
      </c>
      <c r="EG1948">
        <v>113.908</v>
      </c>
      <c r="EU1948">
        <v>42215</v>
      </c>
      <c r="EV1948">
        <v>111.16800000000001</v>
      </c>
      <c r="HL1948">
        <v>41808</v>
      </c>
      <c r="HM1948">
        <v>130.035</v>
      </c>
      <c r="HR1948">
        <v>41810</v>
      </c>
      <c r="HS1948">
        <v>129.78299999999999</v>
      </c>
      <c r="HU1948">
        <v>41815</v>
      </c>
      <c r="HV1948">
        <v>108.78</v>
      </c>
      <c r="HX1948">
        <v>41975</v>
      </c>
      <c r="HY1948">
        <v>132.83199999999999</v>
      </c>
    </row>
    <row r="1949" spans="79:233">
      <c r="CA1949">
        <v>41808</v>
      </c>
      <c r="CB1949">
        <v>100.46</v>
      </c>
      <c r="CG1949">
        <v>41808</v>
      </c>
      <c r="CH1949">
        <v>102.51</v>
      </c>
      <c r="DE1949">
        <v>41808</v>
      </c>
      <c r="DF1949">
        <v>104.125</v>
      </c>
      <c r="DW1949">
        <v>41808</v>
      </c>
      <c r="DX1949">
        <v>107.58499999999999</v>
      </c>
      <c r="EF1949">
        <v>41808</v>
      </c>
      <c r="EG1949">
        <v>113.7</v>
      </c>
      <c r="EU1949">
        <v>42216</v>
      </c>
      <c r="EV1949">
        <v>111.16</v>
      </c>
      <c r="HL1949">
        <v>41809</v>
      </c>
      <c r="HM1949">
        <v>130.41499999999999</v>
      </c>
      <c r="HR1949">
        <v>41813</v>
      </c>
      <c r="HS1949">
        <v>130.31800000000001</v>
      </c>
      <c r="HU1949">
        <v>41816</v>
      </c>
      <c r="HV1949">
        <v>108.488</v>
      </c>
      <c r="HX1949">
        <v>41976</v>
      </c>
      <c r="HY1949">
        <v>133.51300000000001</v>
      </c>
    </row>
    <row r="1950" spans="79:233">
      <c r="CA1950">
        <v>41809</v>
      </c>
      <c r="CB1950">
        <v>100.452</v>
      </c>
      <c r="CG1950">
        <v>41809</v>
      </c>
      <c r="CH1950">
        <v>102.505</v>
      </c>
      <c r="DE1950">
        <v>41809</v>
      </c>
      <c r="DF1950">
        <v>104.16</v>
      </c>
      <c r="DW1950">
        <v>41809</v>
      </c>
      <c r="DX1950">
        <v>107.7</v>
      </c>
      <c r="EF1950">
        <v>41809</v>
      </c>
      <c r="EG1950">
        <v>113.855</v>
      </c>
      <c r="EU1950">
        <v>42219</v>
      </c>
      <c r="EV1950">
        <v>111.113</v>
      </c>
      <c r="HL1950">
        <v>41810</v>
      </c>
      <c r="HM1950">
        <v>130.012</v>
      </c>
      <c r="HR1950">
        <v>41814</v>
      </c>
      <c r="HS1950">
        <v>131.08000000000001</v>
      </c>
      <c r="HU1950">
        <v>41817</v>
      </c>
      <c r="HV1950">
        <v>108.178</v>
      </c>
      <c r="HX1950">
        <v>41977</v>
      </c>
      <c r="HY1950">
        <v>132.50800000000001</v>
      </c>
    </row>
    <row r="1951" spans="79:233">
      <c r="CA1951">
        <v>41810</v>
      </c>
      <c r="CB1951">
        <v>100.44499999999999</v>
      </c>
      <c r="CG1951">
        <v>41810</v>
      </c>
      <c r="CH1951">
        <v>102.505</v>
      </c>
      <c r="DE1951">
        <v>41810</v>
      </c>
      <c r="DF1951">
        <v>104.185</v>
      </c>
      <c r="DW1951">
        <v>41810</v>
      </c>
      <c r="DX1951">
        <v>107.663</v>
      </c>
      <c r="EF1951">
        <v>41810</v>
      </c>
      <c r="EG1951">
        <v>113.818</v>
      </c>
      <c r="EU1951">
        <v>42220</v>
      </c>
      <c r="EV1951">
        <v>111.143</v>
      </c>
      <c r="HL1951">
        <v>41813</v>
      </c>
      <c r="HM1951">
        <v>130.55799999999999</v>
      </c>
      <c r="HR1951">
        <v>41815</v>
      </c>
      <c r="HS1951">
        <v>131.345</v>
      </c>
      <c r="HU1951">
        <v>41820</v>
      </c>
      <c r="HV1951">
        <v>107.905</v>
      </c>
      <c r="HX1951">
        <v>41978</v>
      </c>
      <c r="HY1951">
        <v>133.88300000000001</v>
      </c>
    </row>
    <row r="1952" spans="79:233">
      <c r="CA1952">
        <v>41813</v>
      </c>
      <c r="CB1952">
        <v>100.428</v>
      </c>
      <c r="CG1952">
        <v>41813</v>
      </c>
      <c r="CH1952">
        <v>102.503</v>
      </c>
      <c r="DE1952">
        <v>41813</v>
      </c>
      <c r="DF1952">
        <v>104.203</v>
      </c>
      <c r="DW1952">
        <v>41813</v>
      </c>
      <c r="DX1952">
        <v>107.748</v>
      </c>
      <c r="EF1952">
        <v>41813</v>
      </c>
      <c r="EG1952">
        <v>113.90300000000001</v>
      </c>
      <c r="EU1952">
        <v>42221</v>
      </c>
      <c r="EV1952">
        <v>110.982</v>
      </c>
      <c r="HL1952">
        <v>41814</v>
      </c>
      <c r="HM1952">
        <v>131.16</v>
      </c>
      <c r="HR1952">
        <v>41816</v>
      </c>
      <c r="HS1952">
        <v>131.14699999999999</v>
      </c>
      <c r="HU1952">
        <v>41821</v>
      </c>
      <c r="HV1952">
        <v>108.343</v>
      </c>
      <c r="HX1952">
        <v>41981</v>
      </c>
      <c r="HY1952">
        <v>134.51</v>
      </c>
    </row>
    <row r="1953" spans="79:233">
      <c r="CA1953">
        <v>41814</v>
      </c>
      <c r="CB1953">
        <v>100.41500000000001</v>
      </c>
      <c r="CG1953">
        <v>41814</v>
      </c>
      <c r="CH1953">
        <v>102.485</v>
      </c>
      <c r="DE1953">
        <v>41814</v>
      </c>
      <c r="DF1953">
        <v>104.245</v>
      </c>
      <c r="DW1953">
        <v>41814</v>
      </c>
      <c r="DX1953">
        <v>107.858</v>
      </c>
      <c r="EF1953">
        <v>41814</v>
      </c>
      <c r="EG1953">
        <v>114.048</v>
      </c>
      <c r="EU1953">
        <v>42222</v>
      </c>
      <c r="EV1953">
        <v>111.048</v>
      </c>
      <c r="HL1953">
        <v>41815</v>
      </c>
      <c r="HM1953">
        <v>131.33000000000001</v>
      </c>
      <c r="HR1953">
        <v>41817</v>
      </c>
      <c r="HS1953">
        <v>130.833</v>
      </c>
      <c r="HU1953">
        <v>41822</v>
      </c>
      <c r="HV1953">
        <v>106.955</v>
      </c>
      <c r="HX1953">
        <v>41982</v>
      </c>
      <c r="HY1953">
        <v>133.815</v>
      </c>
    </row>
    <row r="1954" spans="79:233">
      <c r="CA1954">
        <v>41815</v>
      </c>
      <c r="CB1954">
        <v>100.378</v>
      </c>
      <c r="CG1954">
        <v>41815</v>
      </c>
      <c r="CH1954">
        <v>102.46299999999999</v>
      </c>
      <c r="DE1954">
        <v>41815</v>
      </c>
      <c r="DF1954">
        <v>104.283</v>
      </c>
      <c r="DW1954">
        <v>41815</v>
      </c>
      <c r="DX1954">
        <v>107.94</v>
      </c>
      <c r="EF1954">
        <v>41815</v>
      </c>
      <c r="EG1954">
        <v>114.14</v>
      </c>
      <c r="EU1954">
        <v>42223</v>
      </c>
      <c r="EV1954">
        <v>111.035</v>
      </c>
      <c r="HL1954">
        <v>41816</v>
      </c>
      <c r="HM1954">
        <v>131.185</v>
      </c>
      <c r="HR1954">
        <v>41820</v>
      </c>
      <c r="HS1954">
        <v>130.535</v>
      </c>
      <c r="HU1954">
        <v>41823</v>
      </c>
      <c r="HV1954">
        <v>107.5</v>
      </c>
      <c r="HX1954">
        <v>41983</v>
      </c>
      <c r="HY1954">
        <v>133.28800000000001</v>
      </c>
    </row>
    <row r="1955" spans="79:233">
      <c r="CA1955">
        <v>41816</v>
      </c>
      <c r="CB1955">
        <v>100.36499999999999</v>
      </c>
      <c r="CG1955">
        <v>41816</v>
      </c>
      <c r="CH1955">
        <v>102.458</v>
      </c>
      <c r="DE1955">
        <v>41816</v>
      </c>
      <c r="DF1955">
        <v>104.285</v>
      </c>
      <c r="DW1955">
        <v>41816</v>
      </c>
      <c r="DX1955">
        <v>108</v>
      </c>
      <c r="EF1955">
        <v>41816</v>
      </c>
      <c r="EG1955">
        <v>114.18300000000001</v>
      </c>
      <c r="EU1955">
        <v>42226</v>
      </c>
      <c r="EV1955">
        <v>111.038</v>
      </c>
      <c r="HL1955">
        <v>41817</v>
      </c>
      <c r="HM1955">
        <v>130.99299999999999</v>
      </c>
      <c r="HR1955">
        <v>41821</v>
      </c>
      <c r="HS1955">
        <v>130.96</v>
      </c>
      <c r="HU1955">
        <v>41824</v>
      </c>
      <c r="HV1955">
        <v>107.49299999999999</v>
      </c>
      <c r="HX1955">
        <v>41984</v>
      </c>
      <c r="HY1955">
        <v>132.71799999999999</v>
      </c>
    </row>
    <row r="1956" spans="79:233">
      <c r="CA1956">
        <v>41817</v>
      </c>
      <c r="CB1956">
        <v>100.352</v>
      </c>
      <c r="CG1956">
        <v>41817</v>
      </c>
      <c r="CH1956">
        <v>102.458</v>
      </c>
      <c r="DE1956">
        <v>41817</v>
      </c>
      <c r="DF1956">
        <v>104.27800000000001</v>
      </c>
      <c r="DW1956">
        <v>41817</v>
      </c>
      <c r="DX1956">
        <v>108.008</v>
      </c>
      <c r="EF1956">
        <v>41817</v>
      </c>
      <c r="EG1956">
        <v>114.163</v>
      </c>
      <c r="EU1956">
        <v>42227</v>
      </c>
      <c r="EV1956">
        <v>111.05500000000001</v>
      </c>
      <c r="HL1956">
        <v>41820</v>
      </c>
      <c r="HM1956">
        <v>130.702</v>
      </c>
      <c r="HR1956">
        <v>41822</v>
      </c>
      <c r="HS1956">
        <v>129.47499999999999</v>
      </c>
      <c r="HU1956">
        <v>41827</v>
      </c>
      <c r="HV1956">
        <v>107.458</v>
      </c>
      <c r="HX1956">
        <v>41985</v>
      </c>
      <c r="HY1956">
        <v>132.74799999999999</v>
      </c>
    </row>
    <row r="1957" spans="79:233">
      <c r="CA1957">
        <v>41820</v>
      </c>
      <c r="CB1957">
        <v>100.34</v>
      </c>
      <c r="CG1957">
        <v>41820</v>
      </c>
      <c r="CH1957">
        <v>102.44</v>
      </c>
      <c r="DE1957">
        <v>41820</v>
      </c>
      <c r="DF1957">
        <v>104.3</v>
      </c>
      <c r="DW1957">
        <v>41820</v>
      </c>
      <c r="DX1957">
        <v>108.02800000000001</v>
      </c>
      <c r="EF1957">
        <v>41820</v>
      </c>
      <c r="EG1957">
        <v>114.178</v>
      </c>
      <c r="EU1957">
        <v>42228</v>
      </c>
      <c r="EV1957">
        <v>111.023</v>
      </c>
      <c r="HL1957">
        <v>41821</v>
      </c>
      <c r="HM1957">
        <v>130.96799999999999</v>
      </c>
      <c r="HR1957">
        <v>41823</v>
      </c>
      <c r="HS1957">
        <v>130.05500000000001</v>
      </c>
      <c r="HU1957">
        <v>41828</v>
      </c>
      <c r="HV1957">
        <v>106.803</v>
      </c>
      <c r="HX1957">
        <v>41988</v>
      </c>
      <c r="HY1957">
        <v>134.738</v>
      </c>
    </row>
    <row r="1958" spans="79:233">
      <c r="CA1958">
        <v>41821</v>
      </c>
      <c r="CB1958">
        <v>100.327</v>
      </c>
      <c r="CG1958">
        <v>41821</v>
      </c>
      <c r="CH1958">
        <v>102.438</v>
      </c>
      <c r="DE1958">
        <v>41821</v>
      </c>
      <c r="DF1958">
        <v>104.315</v>
      </c>
      <c r="DW1958">
        <v>41821</v>
      </c>
      <c r="DX1958">
        <v>108.04</v>
      </c>
      <c r="EF1958">
        <v>41821</v>
      </c>
      <c r="EG1958">
        <v>114.188</v>
      </c>
      <c r="EU1958">
        <v>42229</v>
      </c>
      <c r="EV1958">
        <v>110.968</v>
      </c>
      <c r="HL1958">
        <v>41822</v>
      </c>
      <c r="HM1958">
        <v>129.62299999999999</v>
      </c>
      <c r="HR1958">
        <v>41824</v>
      </c>
      <c r="HS1958">
        <v>130.13</v>
      </c>
      <c r="HU1958">
        <v>41829</v>
      </c>
      <c r="HV1958">
        <v>106.238</v>
      </c>
      <c r="HX1958">
        <v>41989</v>
      </c>
      <c r="HY1958">
        <v>134.62299999999999</v>
      </c>
    </row>
    <row r="1959" spans="79:233">
      <c r="CA1959">
        <v>41822</v>
      </c>
      <c r="CB1959">
        <v>100.288</v>
      </c>
      <c r="CG1959">
        <v>41822</v>
      </c>
      <c r="CH1959">
        <v>102.413</v>
      </c>
      <c r="DE1959">
        <v>41822</v>
      </c>
      <c r="DF1959">
        <v>104.27</v>
      </c>
      <c r="DW1959">
        <v>41822</v>
      </c>
      <c r="DX1959">
        <v>107.94799999999999</v>
      </c>
      <c r="EF1959">
        <v>41822</v>
      </c>
      <c r="EG1959">
        <v>114.02</v>
      </c>
      <c r="EU1959">
        <v>42230</v>
      </c>
      <c r="EV1959">
        <v>110.875</v>
      </c>
      <c r="HL1959">
        <v>41823</v>
      </c>
      <c r="HM1959">
        <v>130.173</v>
      </c>
      <c r="HR1959">
        <v>41827</v>
      </c>
      <c r="HS1959">
        <v>130.04300000000001</v>
      </c>
      <c r="HU1959">
        <v>41830</v>
      </c>
      <c r="HV1959">
        <v>105.325</v>
      </c>
      <c r="HX1959">
        <v>41990</v>
      </c>
      <c r="HY1959">
        <v>135.13300000000001</v>
      </c>
    </row>
    <row r="1960" spans="79:233">
      <c r="CA1960">
        <v>41823</v>
      </c>
      <c r="CB1960">
        <v>100.273</v>
      </c>
      <c r="CG1960">
        <v>41823</v>
      </c>
      <c r="CH1960">
        <v>102.40300000000001</v>
      </c>
      <c r="DE1960">
        <v>41823</v>
      </c>
      <c r="DF1960">
        <v>104.32</v>
      </c>
      <c r="DW1960">
        <v>41823</v>
      </c>
      <c r="DX1960">
        <v>108.07</v>
      </c>
      <c r="EF1960">
        <v>41823</v>
      </c>
      <c r="EG1960">
        <v>114.188</v>
      </c>
      <c r="EU1960">
        <v>42233</v>
      </c>
      <c r="EV1960">
        <v>110.878</v>
      </c>
      <c r="HL1960">
        <v>41824</v>
      </c>
      <c r="HM1960">
        <v>130.19300000000001</v>
      </c>
      <c r="HR1960">
        <v>41828</v>
      </c>
      <c r="HS1960">
        <v>129.36799999999999</v>
      </c>
      <c r="HU1960">
        <v>41831</v>
      </c>
      <c r="HV1960">
        <v>105.708</v>
      </c>
      <c r="HX1960">
        <v>41991</v>
      </c>
      <c r="HY1960">
        <v>135.995</v>
      </c>
    </row>
    <row r="1961" spans="79:233">
      <c r="CA1961">
        <v>41824</v>
      </c>
      <c r="CB1961">
        <v>100.262</v>
      </c>
      <c r="CG1961">
        <v>41824</v>
      </c>
      <c r="CH1961">
        <v>102.393</v>
      </c>
      <c r="DE1961">
        <v>41824</v>
      </c>
      <c r="DF1961">
        <v>104.345</v>
      </c>
      <c r="DW1961">
        <v>41824</v>
      </c>
      <c r="DX1961">
        <v>108.107</v>
      </c>
      <c r="EF1961">
        <v>41824</v>
      </c>
      <c r="EG1961">
        <v>114.233</v>
      </c>
      <c r="EU1961">
        <v>42234</v>
      </c>
      <c r="EV1961">
        <v>110.753</v>
      </c>
      <c r="HL1961">
        <v>41827</v>
      </c>
      <c r="HM1961">
        <v>130.09800000000001</v>
      </c>
      <c r="HR1961">
        <v>41829</v>
      </c>
      <c r="HS1961">
        <v>128.80500000000001</v>
      </c>
      <c r="HU1961">
        <v>41834</v>
      </c>
      <c r="HV1961">
        <v>105.56</v>
      </c>
      <c r="HX1961">
        <v>41992</v>
      </c>
      <c r="HY1961">
        <v>136.33199999999999</v>
      </c>
    </row>
    <row r="1962" spans="79:233">
      <c r="CA1962">
        <v>41827</v>
      </c>
      <c r="CB1962">
        <v>100.253</v>
      </c>
      <c r="CG1962">
        <v>41827</v>
      </c>
      <c r="CH1962">
        <v>102.38500000000001</v>
      </c>
      <c r="DE1962">
        <v>41827</v>
      </c>
      <c r="DF1962">
        <v>104.35</v>
      </c>
      <c r="DW1962">
        <v>41827</v>
      </c>
      <c r="DX1962">
        <v>108.123</v>
      </c>
      <c r="EF1962">
        <v>41827</v>
      </c>
      <c r="EG1962">
        <v>114.245</v>
      </c>
      <c r="EU1962">
        <v>42235</v>
      </c>
      <c r="EV1962">
        <v>110.76300000000001</v>
      </c>
      <c r="HL1962">
        <v>41828</v>
      </c>
      <c r="HM1962">
        <v>129.47</v>
      </c>
      <c r="HR1962">
        <v>41830</v>
      </c>
      <c r="HS1962">
        <v>127.855</v>
      </c>
      <c r="HU1962">
        <v>41835</v>
      </c>
      <c r="HV1962">
        <v>106.048</v>
      </c>
      <c r="HX1962">
        <v>41995</v>
      </c>
      <c r="HY1962">
        <v>137.35</v>
      </c>
    </row>
    <row r="1963" spans="79:233">
      <c r="CA1963">
        <v>41828</v>
      </c>
      <c r="CB1963">
        <v>100.24</v>
      </c>
      <c r="CG1963">
        <v>41828</v>
      </c>
      <c r="CH1963">
        <v>102.37</v>
      </c>
      <c r="DE1963">
        <v>41828</v>
      </c>
      <c r="DF1963">
        <v>104.33</v>
      </c>
      <c r="DW1963">
        <v>41828</v>
      </c>
      <c r="DX1963">
        <v>108.03</v>
      </c>
      <c r="EF1963">
        <v>41828</v>
      </c>
      <c r="EG1963">
        <v>114.102</v>
      </c>
      <c r="EU1963">
        <v>42236</v>
      </c>
      <c r="EV1963">
        <v>110.73</v>
      </c>
      <c r="HL1963">
        <v>41829</v>
      </c>
      <c r="HM1963">
        <v>128.988</v>
      </c>
      <c r="HR1963">
        <v>41831</v>
      </c>
      <c r="HS1963">
        <v>128.16</v>
      </c>
      <c r="HU1963">
        <v>41836</v>
      </c>
      <c r="HV1963">
        <v>106.86</v>
      </c>
      <c r="HX1963">
        <v>41996</v>
      </c>
      <c r="HY1963">
        <v>137.35499999999999</v>
      </c>
    </row>
    <row r="1964" spans="79:233">
      <c r="CA1964">
        <v>41829</v>
      </c>
      <c r="CB1964">
        <v>100.203</v>
      </c>
      <c r="CG1964">
        <v>41829</v>
      </c>
      <c r="CH1964">
        <v>102.33</v>
      </c>
      <c r="DE1964">
        <v>41829</v>
      </c>
      <c r="DF1964">
        <v>104.26</v>
      </c>
      <c r="DW1964">
        <v>41829</v>
      </c>
      <c r="DX1964">
        <v>107.923</v>
      </c>
      <c r="EF1964">
        <v>41829</v>
      </c>
      <c r="EG1964">
        <v>113.96</v>
      </c>
      <c r="EU1964">
        <v>42237</v>
      </c>
      <c r="EV1964">
        <v>110.685</v>
      </c>
      <c r="HL1964">
        <v>41830</v>
      </c>
      <c r="HM1964">
        <v>128.11799999999999</v>
      </c>
      <c r="HR1964">
        <v>41834</v>
      </c>
      <c r="HS1964">
        <v>127.973</v>
      </c>
      <c r="HU1964">
        <v>41837</v>
      </c>
      <c r="HV1964">
        <v>107.572</v>
      </c>
      <c r="HX1964">
        <v>41997</v>
      </c>
      <c r="HY1964">
        <v>137.52500000000001</v>
      </c>
    </row>
    <row r="1965" spans="79:233">
      <c r="CA1965">
        <v>41830</v>
      </c>
      <c r="CB1965">
        <v>100.188</v>
      </c>
      <c r="CG1965">
        <v>41830</v>
      </c>
      <c r="CH1965">
        <v>102.315</v>
      </c>
      <c r="DE1965">
        <v>41830</v>
      </c>
      <c r="DF1965">
        <v>104.22499999999999</v>
      </c>
      <c r="DW1965">
        <v>41830</v>
      </c>
      <c r="DX1965">
        <v>107.82</v>
      </c>
      <c r="EF1965">
        <v>41830</v>
      </c>
      <c r="EG1965">
        <v>113.833</v>
      </c>
      <c r="EU1965">
        <v>42240</v>
      </c>
      <c r="EV1965">
        <v>110.593</v>
      </c>
      <c r="HL1965">
        <v>41831</v>
      </c>
      <c r="HM1965">
        <v>128.54300000000001</v>
      </c>
      <c r="HR1965">
        <v>41835</v>
      </c>
      <c r="HS1965">
        <v>128.45500000000001</v>
      </c>
      <c r="HU1965">
        <v>41838</v>
      </c>
      <c r="HV1965">
        <v>107.447</v>
      </c>
      <c r="HX1965">
        <v>41998</v>
      </c>
      <c r="HY1965">
        <v>137.52500000000001</v>
      </c>
    </row>
    <row r="1966" spans="79:233">
      <c r="CA1966">
        <v>41831</v>
      </c>
      <c r="CB1966">
        <v>100.175</v>
      </c>
      <c r="CG1966">
        <v>41831</v>
      </c>
      <c r="CH1966">
        <v>102.30800000000001</v>
      </c>
      <c r="DE1966">
        <v>41831</v>
      </c>
      <c r="DF1966">
        <v>104.27500000000001</v>
      </c>
      <c r="DW1966">
        <v>41831</v>
      </c>
      <c r="DX1966">
        <v>107.908</v>
      </c>
      <c r="EF1966">
        <v>41831</v>
      </c>
      <c r="EG1966">
        <v>113.925</v>
      </c>
      <c r="EU1966">
        <v>42241</v>
      </c>
      <c r="EV1966">
        <v>110.52500000000001</v>
      </c>
      <c r="HL1966">
        <v>41834</v>
      </c>
      <c r="HM1966">
        <v>128.41800000000001</v>
      </c>
      <c r="HR1966">
        <v>41836</v>
      </c>
      <c r="HS1966">
        <v>129.21199999999999</v>
      </c>
      <c r="HU1966">
        <v>41841</v>
      </c>
      <c r="HV1966">
        <v>108.068</v>
      </c>
      <c r="HX1966">
        <v>41999</v>
      </c>
      <c r="HY1966">
        <v>137.52500000000001</v>
      </c>
    </row>
    <row r="1967" spans="79:233">
      <c r="CA1967">
        <v>41834</v>
      </c>
      <c r="CB1967">
        <v>100.163</v>
      </c>
      <c r="CG1967">
        <v>41834</v>
      </c>
      <c r="CH1967">
        <v>102.29300000000001</v>
      </c>
      <c r="DE1967">
        <v>41834</v>
      </c>
      <c r="DF1967">
        <v>104.27</v>
      </c>
      <c r="DW1967">
        <v>41834</v>
      </c>
      <c r="DX1967">
        <v>107.887</v>
      </c>
      <c r="EF1967">
        <v>41834</v>
      </c>
      <c r="EG1967">
        <v>113.875</v>
      </c>
      <c r="EU1967">
        <v>42242</v>
      </c>
      <c r="EV1967">
        <v>110.505</v>
      </c>
      <c r="HL1967">
        <v>41835</v>
      </c>
      <c r="HM1967">
        <v>128.92500000000001</v>
      </c>
      <c r="HR1967">
        <v>41837</v>
      </c>
      <c r="HS1967">
        <v>129.94499999999999</v>
      </c>
      <c r="HU1967">
        <v>41842</v>
      </c>
      <c r="HV1967">
        <v>107.905</v>
      </c>
      <c r="HX1967">
        <v>42002</v>
      </c>
      <c r="HY1967">
        <v>137.54499999999999</v>
      </c>
    </row>
    <row r="1968" spans="79:233">
      <c r="CA1968">
        <v>41835</v>
      </c>
      <c r="CB1968">
        <v>100.15300000000001</v>
      </c>
      <c r="CG1968">
        <v>41835</v>
      </c>
      <c r="CH1968">
        <v>102.288</v>
      </c>
      <c r="DE1968">
        <v>41835</v>
      </c>
      <c r="DF1968">
        <v>104.295</v>
      </c>
      <c r="DW1968">
        <v>41835</v>
      </c>
      <c r="DX1968">
        <v>107.947</v>
      </c>
      <c r="EF1968">
        <v>41835</v>
      </c>
      <c r="EG1968">
        <v>113.94</v>
      </c>
      <c r="EU1968">
        <v>42243</v>
      </c>
      <c r="EV1968">
        <v>110.52500000000001</v>
      </c>
      <c r="HL1968">
        <v>41836</v>
      </c>
      <c r="HM1968">
        <v>129.62</v>
      </c>
      <c r="HR1968">
        <v>41838</v>
      </c>
      <c r="HS1968">
        <v>130.00800000000001</v>
      </c>
      <c r="HU1968">
        <v>41843</v>
      </c>
      <c r="HV1968">
        <v>107.94</v>
      </c>
      <c r="HX1968">
        <v>42003</v>
      </c>
      <c r="HY1968">
        <v>138.34299999999999</v>
      </c>
    </row>
    <row r="1969" spans="79:233">
      <c r="CA1969">
        <v>41836</v>
      </c>
      <c r="CB1969">
        <v>100.113</v>
      </c>
      <c r="CG1969">
        <v>41836</v>
      </c>
      <c r="CH1969">
        <v>102.255</v>
      </c>
      <c r="DE1969">
        <v>41836</v>
      </c>
      <c r="DF1969">
        <v>104.322</v>
      </c>
      <c r="DW1969">
        <v>41836</v>
      </c>
      <c r="DX1969">
        <v>107.988</v>
      </c>
      <c r="EF1969">
        <v>41836</v>
      </c>
      <c r="EG1969">
        <v>113.977</v>
      </c>
      <c r="EU1969">
        <v>42244</v>
      </c>
      <c r="EV1969">
        <v>110.505</v>
      </c>
      <c r="HL1969">
        <v>41837</v>
      </c>
      <c r="HM1969">
        <v>130.255</v>
      </c>
      <c r="HR1969">
        <v>41841</v>
      </c>
      <c r="HS1969">
        <v>130.42500000000001</v>
      </c>
      <c r="HU1969">
        <v>41844</v>
      </c>
      <c r="HV1969">
        <v>107.958</v>
      </c>
      <c r="HX1969">
        <v>42004</v>
      </c>
      <c r="HY1969">
        <v>138.34299999999999</v>
      </c>
    </row>
    <row r="1970" spans="79:233">
      <c r="CA1970">
        <v>41837</v>
      </c>
      <c r="CB1970">
        <v>100.102</v>
      </c>
      <c r="CG1970">
        <v>41837</v>
      </c>
      <c r="CH1970">
        <v>102.25</v>
      </c>
      <c r="DE1970">
        <v>41837</v>
      </c>
      <c r="DF1970">
        <v>104.38</v>
      </c>
      <c r="DW1970">
        <v>41837</v>
      </c>
      <c r="DX1970">
        <v>108.11499999999999</v>
      </c>
      <c r="EF1970">
        <v>41837</v>
      </c>
      <c r="EG1970">
        <v>114.133</v>
      </c>
      <c r="EU1970">
        <v>42247</v>
      </c>
      <c r="EV1970">
        <v>110.512</v>
      </c>
      <c r="HL1970">
        <v>41838</v>
      </c>
      <c r="HM1970">
        <v>130.43299999999999</v>
      </c>
      <c r="HR1970">
        <v>41842</v>
      </c>
      <c r="HS1970">
        <v>130.215</v>
      </c>
      <c r="HU1970">
        <v>41845</v>
      </c>
      <c r="HV1970">
        <v>108.285</v>
      </c>
      <c r="HX1970">
        <v>42005</v>
      </c>
      <c r="HY1970">
        <v>138.34299999999999</v>
      </c>
    </row>
    <row r="1971" spans="79:233">
      <c r="CA1971">
        <v>41838</v>
      </c>
      <c r="CB1971">
        <v>100.09</v>
      </c>
      <c r="CG1971">
        <v>41838</v>
      </c>
      <c r="CH1971">
        <v>102.245</v>
      </c>
      <c r="DE1971">
        <v>41838</v>
      </c>
      <c r="DF1971">
        <v>104.4</v>
      </c>
      <c r="DW1971">
        <v>41838</v>
      </c>
      <c r="DX1971">
        <v>108.23</v>
      </c>
      <c r="EF1971">
        <v>41838</v>
      </c>
      <c r="EG1971">
        <v>114.27500000000001</v>
      </c>
      <c r="EU1971">
        <v>42248</v>
      </c>
      <c r="EV1971">
        <v>110.468</v>
      </c>
      <c r="HL1971">
        <v>41841</v>
      </c>
      <c r="HM1971">
        <v>130.76499999999999</v>
      </c>
      <c r="HR1971">
        <v>41843</v>
      </c>
      <c r="HS1971">
        <v>130.27000000000001</v>
      </c>
      <c r="HU1971">
        <v>41848</v>
      </c>
      <c r="HV1971">
        <v>108.908</v>
      </c>
      <c r="HX1971">
        <v>42006</v>
      </c>
      <c r="HY1971">
        <v>139.83699999999999</v>
      </c>
    </row>
    <row r="1972" spans="79:233">
      <c r="CA1972">
        <v>41841</v>
      </c>
      <c r="CB1972">
        <v>100.072</v>
      </c>
      <c r="CG1972">
        <v>41841</v>
      </c>
      <c r="CH1972">
        <v>102.223</v>
      </c>
      <c r="DE1972">
        <v>41841</v>
      </c>
      <c r="DF1972">
        <v>104.37</v>
      </c>
      <c r="DW1972">
        <v>41841</v>
      </c>
      <c r="DX1972">
        <v>108.24299999999999</v>
      </c>
      <c r="EF1972">
        <v>41841</v>
      </c>
      <c r="EG1972">
        <v>114.343</v>
      </c>
      <c r="EU1972">
        <v>42249</v>
      </c>
      <c r="EV1972">
        <v>110.483</v>
      </c>
      <c r="HL1972">
        <v>41842</v>
      </c>
      <c r="HM1972">
        <v>130.59800000000001</v>
      </c>
      <c r="HR1972">
        <v>41844</v>
      </c>
      <c r="HS1972">
        <v>130.303</v>
      </c>
      <c r="HU1972">
        <v>41849</v>
      </c>
      <c r="HV1972">
        <v>109.52</v>
      </c>
      <c r="HX1972">
        <v>42009</v>
      </c>
      <c r="HY1972">
        <v>138.19300000000001</v>
      </c>
    </row>
    <row r="1973" spans="79:233">
      <c r="CA1973">
        <v>41842</v>
      </c>
      <c r="CB1973">
        <v>100.063</v>
      </c>
      <c r="CG1973">
        <v>41842</v>
      </c>
      <c r="CH1973">
        <v>102.208</v>
      </c>
      <c r="DE1973">
        <v>41842</v>
      </c>
      <c r="DF1973">
        <v>104.31</v>
      </c>
      <c r="DW1973">
        <v>41842</v>
      </c>
      <c r="DX1973">
        <v>108.155</v>
      </c>
      <c r="EF1973">
        <v>41842</v>
      </c>
      <c r="EG1973">
        <v>114.238</v>
      </c>
      <c r="EU1973">
        <v>42250</v>
      </c>
      <c r="EV1973">
        <v>110.593</v>
      </c>
      <c r="HL1973">
        <v>41843</v>
      </c>
      <c r="HM1973">
        <v>130.625</v>
      </c>
      <c r="HR1973">
        <v>41845</v>
      </c>
      <c r="HS1973">
        <v>130.655</v>
      </c>
      <c r="HU1973">
        <v>41850</v>
      </c>
      <c r="HV1973">
        <v>109.22499999999999</v>
      </c>
      <c r="HX1973">
        <v>42010</v>
      </c>
      <c r="HY1973">
        <v>138.613</v>
      </c>
    </row>
    <row r="1974" spans="79:233">
      <c r="CA1974">
        <v>41843</v>
      </c>
      <c r="CB1974">
        <v>100.02800000000001</v>
      </c>
      <c r="CG1974">
        <v>41843</v>
      </c>
      <c r="CH1974">
        <v>102.173</v>
      </c>
      <c r="DE1974">
        <v>41843</v>
      </c>
      <c r="DF1974">
        <v>104.29300000000001</v>
      </c>
      <c r="DW1974">
        <v>41843</v>
      </c>
      <c r="DX1974">
        <v>108.16</v>
      </c>
      <c r="EF1974">
        <v>41843</v>
      </c>
      <c r="EG1974">
        <v>114.23</v>
      </c>
      <c r="EU1974">
        <v>42251</v>
      </c>
      <c r="EV1974">
        <v>110.708</v>
      </c>
      <c r="HL1974">
        <v>41844</v>
      </c>
      <c r="HM1974">
        <v>130.66</v>
      </c>
      <c r="HR1974">
        <v>41848</v>
      </c>
      <c r="HS1974">
        <v>131.32499999999999</v>
      </c>
      <c r="HU1974">
        <v>41851</v>
      </c>
      <c r="HV1974">
        <v>109.65</v>
      </c>
      <c r="HX1974">
        <v>42011</v>
      </c>
      <c r="HY1974">
        <v>137.428</v>
      </c>
    </row>
    <row r="1975" spans="79:233">
      <c r="CA1975">
        <v>41844</v>
      </c>
      <c r="CB1975">
        <v>100.015</v>
      </c>
      <c r="CG1975">
        <v>41844</v>
      </c>
      <c r="CH1975">
        <v>102.163</v>
      </c>
      <c r="DE1975">
        <v>41844</v>
      </c>
      <c r="DF1975">
        <v>104.318</v>
      </c>
      <c r="DW1975">
        <v>41844</v>
      </c>
      <c r="DX1975">
        <v>108.173</v>
      </c>
      <c r="EF1975">
        <v>41844</v>
      </c>
      <c r="EG1975">
        <v>114.255</v>
      </c>
      <c r="EU1975">
        <v>42254</v>
      </c>
      <c r="EV1975">
        <v>110.58799999999999</v>
      </c>
      <c r="HL1975">
        <v>41845</v>
      </c>
      <c r="HM1975">
        <v>131.005</v>
      </c>
      <c r="HR1975">
        <v>41849</v>
      </c>
      <c r="HS1975">
        <v>131.97300000000001</v>
      </c>
      <c r="HU1975">
        <v>41852</v>
      </c>
      <c r="HV1975">
        <v>109.035</v>
      </c>
      <c r="HX1975">
        <v>42012</v>
      </c>
      <c r="HY1975">
        <v>137.708</v>
      </c>
    </row>
    <row r="1976" spans="79:233">
      <c r="CA1976">
        <v>41845</v>
      </c>
      <c r="CB1976">
        <v>100.008</v>
      </c>
      <c r="CG1976">
        <v>41845</v>
      </c>
      <c r="CH1976">
        <v>102.158</v>
      </c>
      <c r="DE1976">
        <v>41845</v>
      </c>
      <c r="DF1976">
        <v>104.348</v>
      </c>
      <c r="DW1976">
        <v>41845</v>
      </c>
      <c r="DX1976">
        <v>108.283</v>
      </c>
      <c r="EF1976">
        <v>41845</v>
      </c>
      <c r="EG1976">
        <v>114.398</v>
      </c>
      <c r="EU1976">
        <v>42255</v>
      </c>
      <c r="EV1976">
        <v>110.69499999999999</v>
      </c>
      <c r="HL1976">
        <v>41848</v>
      </c>
      <c r="HM1976">
        <v>131.57</v>
      </c>
      <c r="HR1976">
        <v>41850</v>
      </c>
      <c r="HS1976">
        <v>131.685</v>
      </c>
      <c r="HU1976">
        <v>41855</v>
      </c>
      <c r="HV1976">
        <v>110.05</v>
      </c>
      <c r="HX1976">
        <v>42013</v>
      </c>
      <c r="HY1976">
        <v>136.43799999999999</v>
      </c>
    </row>
    <row r="1977" spans="79:233">
      <c r="CA1977">
        <v>41848</v>
      </c>
      <c r="CB1977">
        <v>100.008</v>
      </c>
      <c r="CG1977">
        <v>41848</v>
      </c>
      <c r="CH1977">
        <v>102.15</v>
      </c>
      <c r="DE1977">
        <v>41848</v>
      </c>
      <c r="DF1977">
        <v>104.38</v>
      </c>
      <c r="DW1977">
        <v>41848</v>
      </c>
      <c r="DX1977">
        <v>108.35</v>
      </c>
      <c r="EF1977">
        <v>41848</v>
      </c>
      <c r="EG1977">
        <v>114.49299999999999</v>
      </c>
      <c r="EU1977">
        <v>42256</v>
      </c>
      <c r="EV1977">
        <v>110.648</v>
      </c>
      <c r="HL1977">
        <v>41849</v>
      </c>
      <c r="HM1977">
        <v>132.12</v>
      </c>
      <c r="HR1977">
        <v>41851</v>
      </c>
      <c r="HS1977">
        <v>132.07499999999999</v>
      </c>
      <c r="HU1977">
        <v>41856</v>
      </c>
      <c r="HV1977">
        <v>109.348</v>
      </c>
      <c r="HX1977">
        <v>42016</v>
      </c>
      <c r="HY1977">
        <v>138.43</v>
      </c>
    </row>
    <row r="1978" spans="79:233">
      <c r="CA1978">
        <v>41849</v>
      </c>
      <c r="CB1978">
        <v>100.008</v>
      </c>
      <c r="CG1978">
        <v>41849</v>
      </c>
      <c r="CH1978">
        <v>102.145</v>
      </c>
      <c r="DE1978">
        <v>41849</v>
      </c>
      <c r="DF1978">
        <v>104.38</v>
      </c>
      <c r="DW1978">
        <v>41849</v>
      </c>
      <c r="DX1978">
        <v>108.352</v>
      </c>
      <c r="EF1978">
        <v>41849</v>
      </c>
      <c r="EG1978">
        <v>114.49</v>
      </c>
      <c r="EU1978">
        <v>42257</v>
      </c>
      <c r="EV1978">
        <v>110.55800000000001</v>
      </c>
      <c r="HL1978">
        <v>41850</v>
      </c>
      <c r="HM1978">
        <v>131.77799999999999</v>
      </c>
      <c r="HR1978">
        <v>41852</v>
      </c>
      <c r="HS1978">
        <v>131.43</v>
      </c>
      <c r="HU1978">
        <v>41857</v>
      </c>
      <c r="HV1978">
        <v>109.03</v>
      </c>
      <c r="HX1978">
        <v>42017</v>
      </c>
      <c r="HY1978">
        <v>138.01</v>
      </c>
    </row>
    <row r="1979" spans="79:233">
      <c r="CA1979">
        <v>41850</v>
      </c>
      <c r="CB1979">
        <v>100.008</v>
      </c>
      <c r="CG1979">
        <v>41850</v>
      </c>
      <c r="CH1979">
        <v>102.098</v>
      </c>
      <c r="DE1979">
        <v>41850</v>
      </c>
      <c r="DF1979">
        <v>104.245</v>
      </c>
      <c r="DW1979">
        <v>41850</v>
      </c>
      <c r="DX1979">
        <v>108.137</v>
      </c>
      <c r="EF1979">
        <v>41850</v>
      </c>
      <c r="EG1979">
        <v>114.18</v>
      </c>
      <c r="EU1979">
        <v>42258</v>
      </c>
      <c r="EV1979">
        <v>110.488</v>
      </c>
      <c r="HL1979">
        <v>41851</v>
      </c>
      <c r="HM1979">
        <v>132.053</v>
      </c>
      <c r="HR1979">
        <v>41855</v>
      </c>
      <c r="HS1979">
        <v>132.44800000000001</v>
      </c>
      <c r="HU1979">
        <v>41858</v>
      </c>
      <c r="HV1979">
        <v>108.428</v>
      </c>
      <c r="HX1979">
        <v>42018</v>
      </c>
      <c r="HY1979">
        <v>138.69800000000001</v>
      </c>
    </row>
    <row r="1980" spans="79:233">
      <c r="CG1980">
        <v>41851</v>
      </c>
      <c r="CH1980">
        <v>102.095</v>
      </c>
      <c r="DE1980">
        <v>41851</v>
      </c>
      <c r="DF1980">
        <v>104.26300000000001</v>
      </c>
      <c r="DW1980">
        <v>41851</v>
      </c>
      <c r="DX1980">
        <v>108.16500000000001</v>
      </c>
      <c r="EF1980">
        <v>41851</v>
      </c>
      <c r="EG1980">
        <v>114.19499999999999</v>
      </c>
      <c r="EU1980">
        <v>42261</v>
      </c>
      <c r="EV1980">
        <v>110.483</v>
      </c>
      <c r="HL1980">
        <v>41852</v>
      </c>
      <c r="HM1980">
        <v>131.38300000000001</v>
      </c>
      <c r="HR1980">
        <v>41856</v>
      </c>
      <c r="HS1980">
        <v>131.70500000000001</v>
      </c>
      <c r="HU1980">
        <v>41859</v>
      </c>
      <c r="HV1980">
        <v>109.33499999999999</v>
      </c>
      <c r="HX1980">
        <v>42019</v>
      </c>
      <c r="HY1980">
        <v>138.19800000000001</v>
      </c>
    </row>
    <row r="1981" spans="79:233">
      <c r="CG1981">
        <v>41852</v>
      </c>
      <c r="CH1981">
        <v>102.08799999999999</v>
      </c>
      <c r="DE1981">
        <v>41852</v>
      </c>
      <c r="DF1981">
        <v>104.22499999999999</v>
      </c>
      <c r="DW1981">
        <v>41852</v>
      </c>
      <c r="DX1981">
        <v>108.08</v>
      </c>
      <c r="EF1981">
        <v>41852</v>
      </c>
      <c r="EG1981">
        <v>114.083</v>
      </c>
      <c r="EU1981">
        <v>42262</v>
      </c>
      <c r="EV1981">
        <v>110.44499999999999</v>
      </c>
      <c r="HL1981">
        <v>41855</v>
      </c>
      <c r="HM1981">
        <v>132.28299999999999</v>
      </c>
      <c r="HR1981">
        <v>41857</v>
      </c>
      <c r="HS1981">
        <v>131.315</v>
      </c>
      <c r="HU1981">
        <v>41862</v>
      </c>
      <c r="HV1981">
        <v>109.628</v>
      </c>
      <c r="HX1981">
        <v>42020</v>
      </c>
      <c r="HY1981">
        <v>140.69499999999999</v>
      </c>
    </row>
    <row r="1982" spans="79:233">
      <c r="CG1982">
        <v>41855</v>
      </c>
      <c r="CH1982">
        <v>102.095</v>
      </c>
      <c r="DE1982">
        <v>41855</v>
      </c>
      <c r="DF1982">
        <v>104.31</v>
      </c>
      <c r="DW1982">
        <v>41855</v>
      </c>
      <c r="DX1982">
        <v>108.238</v>
      </c>
      <c r="EF1982">
        <v>41855</v>
      </c>
      <c r="EG1982">
        <v>114.27</v>
      </c>
      <c r="EU1982">
        <v>42263</v>
      </c>
      <c r="EV1982">
        <v>110.425</v>
      </c>
      <c r="HL1982">
        <v>41856</v>
      </c>
      <c r="HM1982">
        <v>131.61799999999999</v>
      </c>
      <c r="HR1982">
        <v>41858</v>
      </c>
      <c r="HS1982">
        <v>130.673</v>
      </c>
      <c r="HU1982">
        <v>41863</v>
      </c>
      <c r="HV1982">
        <v>110.31</v>
      </c>
      <c r="HX1982">
        <v>42023</v>
      </c>
      <c r="HY1982">
        <v>140.715</v>
      </c>
    </row>
    <row r="1983" spans="79:233">
      <c r="CG1983">
        <v>41856</v>
      </c>
      <c r="CH1983">
        <v>102.077</v>
      </c>
      <c r="DE1983">
        <v>41856</v>
      </c>
      <c r="DF1983">
        <v>104.29300000000001</v>
      </c>
      <c r="DW1983">
        <v>41856</v>
      </c>
      <c r="DX1983">
        <v>108.173</v>
      </c>
      <c r="EF1983">
        <v>41856</v>
      </c>
      <c r="EG1983">
        <v>114.19499999999999</v>
      </c>
      <c r="EU1983">
        <v>42264</v>
      </c>
      <c r="EV1983">
        <v>110.31</v>
      </c>
      <c r="HL1983">
        <v>41857</v>
      </c>
      <c r="HM1983">
        <v>131.19</v>
      </c>
      <c r="HR1983">
        <v>41859</v>
      </c>
      <c r="HS1983">
        <v>131.58799999999999</v>
      </c>
      <c r="HU1983">
        <v>41864</v>
      </c>
      <c r="HV1983">
        <v>110.80800000000001</v>
      </c>
      <c r="HX1983">
        <v>42024</v>
      </c>
      <c r="HY1983">
        <v>140.62299999999999</v>
      </c>
    </row>
    <row r="1984" spans="79:233">
      <c r="CG1984">
        <v>41857</v>
      </c>
      <c r="CH1984">
        <v>102.048</v>
      </c>
      <c r="DE1984">
        <v>41857</v>
      </c>
      <c r="DF1984">
        <v>104.235</v>
      </c>
      <c r="DW1984">
        <v>41857</v>
      </c>
      <c r="DX1984">
        <v>108.048</v>
      </c>
      <c r="EF1984">
        <v>41857</v>
      </c>
      <c r="EG1984">
        <v>114.01300000000001</v>
      </c>
      <c r="EU1984">
        <v>42265</v>
      </c>
      <c r="EV1984">
        <v>110.468</v>
      </c>
      <c r="HL1984">
        <v>41858</v>
      </c>
      <c r="HM1984">
        <v>130.68299999999999</v>
      </c>
      <c r="HR1984">
        <v>41862</v>
      </c>
      <c r="HS1984">
        <v>131.85</v>
      </c>
      <c r="HU1984">
        <v>41865</v>
      </c>
      <c r="HV1984">
        <v>111.908</v>
      </c>
      <c r="HX1984">
        <v>42025</v>
      </c>
      <c r="HY1984">
        <v>139.66</v>
      </c>
    </row>
    <row r="1985" spans="85:233">
      <c r="CG1985">
        <v>41858</v>
      </c>
      <c r="CH1985">
        <v>102.03</v>
      </c>
      <c r="DE1985">
        <v>41858</v>
      </c>
      <c r="DF1985">
        <v>104.23</v>
      </c>
      <c r="DW1985">
        <v>41858</v>
      </c>
      <c r="DX1985">
        <v>108.02</v>
      </c>
      <c r="EF1985">
        <v>41858</v>
      </c>
      <c r="EG1985">
        <v>113.988</v>
      </c>
      <c r="EU1985">
        <v>42268</v>
      </c>
      <c r="EV1985">
        <v>110.383</v>
      </c>
      <c r="HL1985">
        <v>41859</v>
      </c>
      <c r="HM1985">
        <v>131.51</v>
      </c>
      <c r="HR1985">
        <v>41863</v>
      </c>
      <c r="HS1985">
        <v>132.54300000000001</v>
      </c>
      <c r="HU1985">
        <v>41866</v>
      </c>
      <c r="HV1985">
        <v>113.155</v>
      </c>
      <c r="HX1985">
        <v>42026</v>
      </c>
      <c r="HY1985">
        <v>145.578</v>
      </c>
    </row>
    <row r="1986" spans="85:233">
      <c r="CG1986">
        <v>41859</v>
      </c>
      <c r="CH1986">
        <v>102.02</v>
      </c>
      <c r="DE1986">
        <v>41859</v>
      </c>
      <c r="DF1986">
        <v>104.315</v>
      </c>
      <c r="DW1986">
        <v>41859</v>
      </c>
      <c r="DX1986">
        <v>108.185</v>
      </c>
      <c r="EF1986">
        <v>41859</v>
      </c>
      <c r="EG1986">
        <v>114.178</v>
      </c>
      <c r="EU1986">
        <v>42269</v>
      </c>
      <c r="EV1986">
        <v>110.44</v>
      </c>
      <c r="HL1986">
        <v>41862</v>
      </c>
      <c r="HM1986">
        <v>131.655</v>
      </c>
      <c r="HR1986">
        <v>41864</v>
      </c>
      <c r="HS1986">
        <v>133.05000000000001</v>
      </c>
      <c r="HU1986">
        <v>41869</v>
      </c>
      <c r="HV1986">
        <v>112.38800000000001</v>
      </c>
      <c r="HX1986">
        <v>42027</v>
      </c>
      <c r="HY1986">
        <v>150.10499999999999</v>
      </c>
    </row>
    <row r="1987" spans="85:233">
      <c r="CG1987">
        <v>41862</v>
      </c>
      <c r="CH1987">
        <v>102.012</v>
      </c>
      <c r="DE1987">
        <v>41862</v>
      </c>
      <c r="DF1987">
        <v>104.36799999999999</v>
      </c>
      <c r="DW1987">
        <v>41862</v>
      </c>
      <c r="DX1987">
        <v>108.268</v>
      </c>
      <c r="EF1987">
        <v>41862</v>
      </c>
      <c r="EG1987">
        <v>114.27800000000001</v>
      </c>
      <c r="EU1987">
        <v>42270</v>
      </c>
      <c r="EV1987">
        <v>110.413</v>
      </c>
      <c r="HL1987">
        <v>41863</v>
      </c>
      <c r="HM1987">
        <v>132.29499999999999</v>
      </c>
      <c r="HR1987">
        <v>41865</v>
      </c>
      <c r="HS1987">
        <v>134.15299999999999</v>
      </c>
      <c r="HU1987">
        <v>41870</v>
      </c>
      <c r="HV1987">
        <v>112.94499999999999</v>
      </c>
      <c r="HX1987">
        <v>42030</v>
      </c>
      <c r="HY1987">
        <v>152.56800000000001</v>
      </c>
    </row>
    <row r="1988" spans="85:233">
      <c r="CG1988">
        <v>41863</v>
      </c>
      <c r="CH1988">
        <v>102.003</v>
      </c>
      <c r="DE1988">
        <v>41863</v>
      </c>
      <c r="DF1988">
        <v>104.36499999999999</v>
      </c>
      <c r="DW1988">
        <v>41863</v>
      </c>
      <c r="DX1988">
        <v>108.27</v>
      </c>
      <c r="EF1988">
        <v>41863</v>
      </c>
      <c r="EG1988">
        <v>114.3</v>
      </c>
      <c r="EU1988">
        <v>42271</v>
      </c>
      <c r="EV1988">
        <v>110.35</v>
      </c>
      <c r="HL1988">
        <v>41864</v>
      </c>
      <c r="HM1988">
        <v>132.685</v>
      </c>
      <c r="HR1988">
        <v>41866</v>
      </c>
      <c r="HS1988">
        <v>135.37799999999999</v>
      </c>
      <c r="HU1988">
        <v>41871</v>
      </c>
      <c r="HV1988">
        <v>113.58</v>
      </c>
      <c r="HX1988">
        <v>42031</v>
      </c>
      <c r="HY1988">
        <v>151.39500000000001</v>
      </c>
    </row>
    <row r="1989" spans="85:233">
      <c r="CG1989">
        <v>41864</v>
      </c>
      <c r="CH1989">
        <v>101.98</v>
      </c>
      <c r="DE1989">
        <v>41864</v>
      </c>
      <c r="DF1989">
        <v>104.36799999999999</v>
      </c>
      <c r="DW1989">
        <v>41864</v>
      </c>
      <c r="DX1989">
        <v>108.33</v>
      </c>
      <c r="EF1989">
        <v>41864</v>
      </c>
      <c r="EG1989">
        <v>114.38</v>
      </c>
      <c r="EU1989">
        <v>42272</v>
      </c>
      <c r="EV1989">
        <v>110.295</v>
      </c>
      <c r="HL1989">
        <v>41865</v>
      </c>
      <c r="HM1989">
        <v>133.63</v>
      </c>
      <c r="HR1989">
        <v>41869</v>
      </c>
      <c r="HS1989">
        <v>134.65799999999999</v>
      </c>
      <c r="HU1989">
        <v>41872</v>
      </c>
      <c r="HV1989">
        <v>114.11799999999999</v>
      </c>
      <c r="HX1989">
        <v>42032</v>
      </c>
      <c r="HY1989">
        <v>149.47300000000001</v>
      </c>
    </row>
    <row r="1990" spans="85:233">
      <c r="CG1990">
        <v>41865</v>
      </c>
      <c r="CH1990">
        <v>101.96</v>
      </c>
      <c r="DE1990">
        <v>41865</v>
      </c>
      <c r="DF1990">
        <v>104.363</v>
      </c>
      <c r="DW1990">
        <v>41865</v>
      </c>
      <c r="DX1990">
        <v>108.352</v>
      </c>
      <c r="EF1990">
        <v>41865</v>
      </c>
      <c r="EG1990">
        <v>114.423</v>
      </c>
      <c r="EU1990">
        <v>42275</v>
      </c>
      <c r="EV1990">
        <v>110.43300000000001</v>
      </c>
      <c r="HL1990">
        <v>41866</v>
      </c>
      <c r="HM1990">
        <v>134.63999999999999</v>
      </c>
      <c r="HR1990">
        <v>41870</v>
      </c>
      <c r="HS1990">
        <v>135.19300000000001</v>
      </c>
      <c r="HU1990">
        <v>41873</v>
      </c>
      <c r="HV1990">
        <v>114.578</v>
      </c>
      <c r="HX1990">
        <v>42033</v>
      </c>
      <c r="HY1990">
        <v>148.178</v>
      </c>
    </row>
    <row r="1991" spans="85:233">
      <c r="CG1991">
        <v>41866</v>
      </c>
      <c r="CH1991">
        <v>101.94499999999999</v>
      </c>
      <c r="DE1991">
        <v>41866</v>
      </c>
      <c r="DF1991">
        <v>104.363</v>
      </c>
      <c r="DW1991">
        <v>41866</v>
      </c>
      <c r="DX1991">
        <v>108.375</v>
      </c>
      <c r="EF1991">
        <v>41866</v>
      </c>
      <c r="EG1991">
        <v>114.468</v>
      </c>
      <c r="EU1991">
        <v>42276</v>
      </c>
      <c r="EV1991">
        <v>110.43300000000001</v>
      </c>
      <c r="HL1991">
        <v>41869</v>
      </c>
      <c r="HM1991">
        <v>134.08000000000001</v>
      </c>
      <c r="HR1991">
        <v>41871</v>
      </c>
      <c r="HS1991">
        <v>135.84800000000001</v>
      </c>
      <c r="HU1991">
        <v>41876</v>
      </c>
      <c r="HV1991">
        <v>115.768</v>
      </c>
      <c r="HX1991">
        <v>42034</v>
      </c>
      <c r="HY1991">
        <v>148.33199999999999</v>
      </c>
    </row>
    <row r="1992" spans="85:233">
      <c r="CG1992">
        <v>41869</v>
      </c>
      <c r="CH1992">
        <v>101.93</v>
      </c>
      <c r="DE1992">
        <v>41869</v>
      </c>
      <c r="DF1992">
        <v>104.313</v>
      </c>
      <c r="DW1992">
        <v>41869</v>
      </c>
      <c r="DX1992">
        <v>108.273</v>
      </c>
      <c r="EF1992">
        <v>41869</v>
      </c>
      <c r="EG1992">
        <v>114.325</v>
      </c>
      <c r="EU1992">
        <v>42277</v>
      </c>
      <c r="EV1992">
        <v>110.453</v>
      </c>
      <c r="HL1992">
        <v>41870</v>
      </c>
      <c r="HM1992">
        <v>134.49</v>
      </c>
      <c r="HR1992">
        <v>41872</v>
      </c>
      <c r="HS1992">
        <v>136.38</v>
      </c>
      <c r="HU1992">
        <v>41877</v>
      </c>
      <c r="HV1992">
        <v>117.27800000000001</v>
      </c>
      <c r="HX1992">
        <v>42037</v>
      </c>
      <c r="HY1992">
        <v>148.20500000000001</v>
      </c>
    </row>
    <row r="1993" spans="85:233">
      <c r="CG1993">
        <v>41870</v>
      </c>
      <c r="CH1993">
        <v>101.917</v>
      </c>
      <c r="DE1993">
        <v>41870</v>
      </c>
      <c r="DF1993">
        <v>104.30500000000001</v>
      </c>
      <c r="DW1993">
        <v>41870</v>
      </c>
      <c r="DX1993">
        <v>108.325</v>
      </c>
      <c r="EF1993">
        <v>41870</v>
      </c>
      <c r="EG1993">
        <v>114.375</v>
      </c>
      <c r="EU1993">
        <v>42278</v>
      </c>
      <c r="EV1993">
        <v>110.52500000000001</v>
      </c>
      <c r="HL1993">
        <v>41871</v>
      </c>
      <c r="HM1993">
        <v>134.95500000000001</v>
      </c>
      <c r="HR1993">
        <v>41873</v>
      </c>
      <c r="HS1993">
        <v>136.79499999999999</v>
      </c>
      <c r="HU1993">
        <v>41878</v>
      </c>
      <c r="HV1993">
        <v>117.86799999999999</v>
      </c>
      <c r="HX1993">
        <v>42038</v>
      </c>
      <c r="HY1993">
        <v>148.57499999999999</v>
      </c>
    </row>
    <row r="1994" spans="85:233">
      <c r="CG1994">
        <v>41871</v>
      </c>
      <c r="CH1994">
        <v>101.883</v>
      </c>
      <c r="DE1994">
        <v>41871</v>
      </c>
      <c r="DF1994">
        <v>104.265</v>
      </c>
      <c r="DW1994">
        <v>41871</v>
      </c>
      <c r="DX1994">
        <v>108.315</v>
      </c>
      <c r="EF1994">
        <v>41871</v>
      </c>
      <c r="EG1994">
        <v>114.352</v>
      </c>
      <c r="EU1994">
        <v>42279</v>
      </c>
      <c r="EV1994">
        <v>110.628</v>
      </c>
      <c r="HL1994">
        <v>41872</v>
      </c>
      <c r="HM1994">
        <v>135.45500000000001</v>
      </c>
      <c r="HR1994">
        <v>41876</v>
      </c>
      <c r="HS1994">
        <v>138.24</v>
      </c>
      <c r="HU1994">
        <v>41879</v>
      </c>
      <c r="HV1994">
        <v>116.858</v>
      </c>
      <c r="HX1994">
        <v>42039</v>
      </c>
      <c r="HY1994">
        <v>149.06</v>
      </c>
    </row>
    <row r="1995" spans="85:233">
      <c r="CG1995">
        <v>41872</v>
      </c>
      <c r="CH1995">
        <v>101.875</v>
      </c>
      <c r="DE1995">
        <v>41872</v>
      </c>
      <c r="DF1995">
        <v>104.28</v>
      </c>
      <c r="DW1995">
        <v>41872</v>
      </c>
      <c r="DX1995">
        <v>108.33</v>
      </c>
      <c r="EF1995">
        <v>41872</v>
      </c>
      <c r="EG1995">
        <v>114.38800000000001</v>
      </c>
      <c r="EU1995">
        <v>42282</v>
      </c>
      <c r="EV1995">
        <v>110.628</v>
      </c>
      <c r="HL1995">
        <v>41873</v>
      </c>
      <c r="HM1995">
        <v>135.79300000000001</v>
      </c>
      <c r="HR1995">
        <v>41877</v>
      </c>
      <c r="HS1995">
        <v>139.77500000000001</v>
      </c>
      <c r="HU1995">
        <v>41880</v>
      </c>
      <c r="HV1995">
        <v>116.265</v>
      </c>
      <c r="HX1995">
        <v>42040</v>
      </c>
      <c r="HY1995">
        <v>148.46</v>
      </c>
    </row>
    <row r="1996" spans="85:233">
      <c r="CG1996">
        <v>41873</v>
      </c>
      <c r="CH1996">
        <v>101.86499999999999</v>
      </c>
      <c r="DE1996">
        <v>41873</v>
      </c>
      <c r="DF1996">
        <v>104.315</v>
      </c>
      <c r="DW1996">
        <v>41873</v>
      </c>
      <c r="DX1996">
        <v>108.405</v>
      </c>
      <c r="EF1996">
        <v>41873</v>
      </c>
      <c r="EG1996">
        <v>114.473</v>
      </c>
      <c r="EU1996">
        <v>42283</v>
      </c>
      <c r="EV1996">
        <v>110.583</v>
      </c>
      <c r="HL1996">
        <v>41876</v>
      </c>
      <c r="HM1996">
        <v>137.13300000000001</v>
      </c>
      <c r="HR1996">
        <v>41878</v>
      </c>
      <c r="HS1996">
        <v>140.345</v>
      </c>
      <c r="HU1996">
        <v>41883</v>
      </c>
      <c r="HV1996">
        <v>115.193</v>
      </c>
      <c r="HX1996">
        <v>42041</v>
      </c>
      <c r="HY1996">
        <v>148.08199999999999</v>
      </c>
    </row>
    <row r="1997" spans="85:233">
      <c r="CG1997">
        <v>41876</v>
      </c>
      <c r="CH1997">
        <v>101.86</v>
      </c>
      <c r="DE1997">
        <v>41876</v>
      </c>
      <c r="DF1997">
        <v>104.343</v>
      </c>
      <c r="DW1997">
        <v>41876</v>
      </c>
      <c r="DX1997">
        <v>108.595</v>
      </c>
      <c r="EF1997">
        <v>41876</v>
      </c>
      <c r="EG1997">
        <v>114.74299999999999</v>
      </c>
      <c r="EU1997">
        <v>42284</v>
      </c>
      <c r="EV1997">
        <v>110.58799999999999</v>
      </c>
      <c r="HL1997">
        <v>41877</v>
      </c>
      <c r="HM1997">
        <v>138.578</v>
      </c>
      <c r="HR1997">
        <v>41879</v>
      </c>
      <c r="HS1997">
        <v>139.32300000000001</v>
      </c>
      <c r="HU1997">
        <v>41884</v>
      </c>
      <c r="HV1997">
        <v>114.697</v>
      </c>
      <c r="HX1997">
        <v>42044</v>
      </c>
      <c r="HY1997">
        <v>145.625</v>
      </c>
    </row>
    <row r="1998" spans="85:233">
      <c r="CG1998">
        <v>41877</v>
      </c>
      <c r="CH1998">
        <v>101.843</v>
      </c>
      <c r="DE1998">
        <v>41877</v>
      </c>
      <c r="DF1998">
        <v>104.3</v>
      </c>
      <c r="DW1998">
        <v>41877</v>
      </c>
      <c r="DX1998">
        <v>108.533</v>
      </c>
      <c r="EF1998">
        <v>41877</v>
      </c>
      <c r="EG1998">
        <v>114.655</v>
      </c>
      <c r="EU1998">
        <v>42285</v>
      </c>
      <c r="EV1998">
        <v>110.56</v>
      </c>
      <c r="HL1998">
        <v>41878</v>
      </c>
      <c r="HM1998">
        <v>138.965</v>
      </c>
      <c r="HR1998">
        <v>41880</v>
      </c>
      <c r="HS1998">
        <v>138.90799999999999</v>
      </c>
      <c r="HU1998">
        <v>41885</v>
      </c>
      <c r="HV1998">
        <v>114.33</v>
      </c>
      <c r="HX1998">
        <v>42045</v>
      </c>
      <c r="HY1998">
        <v>145.13</v>
      </c>
    </row>
    <row r="1999" spans="85:233">
      <c r="CG1999">
        <v>41878</v>
      </c>
      <c r="CH1999">
        <v>101.8</v>
      </c>
      <c r="DE1999">
        <v>41878</v>
      </c>
      <c r="DF1999">
        <v>104.21299999999999</v>
      </c>
      <c r="DW1999">
        <v>41878</v>
      </c>
      <c r="DX1999">
        <v>108.33799999999999</v>
      </c>
      <c r="EF1999">
        <v>41878</v>
      </c>
      <c r="EG1999">
        <v>114.41500000000001</v>
      </c>
      <c r="EU1999">
        <v>42286</v>
      </c>
      <c r="EV1999">
        <v>110.57</v>
      </c>
      <c r="HL1999">
        <v>41879</v>
      </c>
      <c r="HM1999">
        <v>138.018</v>
      </c>
      <c r="HR1999">
        <v>41883</v>
      </c>
      <c r="HS1999">
        <v>137.97</v>
      </c>
      <c r="HU1999">
        <v>41886</v>
      </c>
      <c r="HV1999">
        <v>115.59</v>
      </c>
      <c r="HX1999">
        <v>42046</v>
      </c>
      <c r="HY1999">
        <v>144.12799999999999</v>
      </c>
    </row>
    <row r="2000" spans="85:233">
      <c r="CG2000">
        <v>41879</v>
      </c>
      <c r="CH2000">
        <v>101.77</v>
      </c>
      <c r="DE2000">
        <v>41879</v>
      </c>
      <c r="DF2000">
        <v>104.13500000000001</v>
      </c>
      <c r="DW2000">
        <v>41879</v>
      </c>
      <c r="DX2000">
        <v>108.185</v>
      </c>
      <c r="EF2000">
        <v>41879</v>
      </c>
      <c r="EG2000">
        <v>114.203</v>
      </c>
      <c r="EU2000">
        <v>42289</v>
      </c>
      <c r="EV2000">
        <v>110.54</v>
      </c>
      <c r="HL2000">
        <v>41880</v>
      </c>
      <c r="HM2000">
        <v>137.767</v>
      </c>
      <c r="HR2000">
        <v>41884</v>
      </c>
      <c r="HS2000">
        <v>137.53</v>
      </c>
      <c r="HU2000">
        <v>41887</v>
      </c>
      <c r="HV2000">
        <v>116.917</v>
      </c>
      <c r="HX2000">
        <v>42047</v>
      </c>
      <c r="HY2000">
        <v>144.392</v>
      </c>
    </row>
    <row r="2001" spans="85:233">
      <c r="CG2001">
        <v>41880</v>
      </c>
      <c r="CH2001">
        <v>101.765</v>
      </c>
      <c r="DE2001">
        <v>41880</v>
      </c>
      <c r="DF2001">
        <v>104.16</v>
      </c>
      <c r="DW2001">
        <v>41880</v>
      </c>
      <c r="DX2001">
        <v>108.19499999999999</v>
      </c>
      <c r="EF2001">
        <v>41880</v>
      </c>
      <c r="EG2001">
        <v>114.25</v>
      </c>
      <c r="EU2001">
        <v>42290</v>
      </c>
      <c r="EV2001">
        <v>110.538</v>
      </c>
      <c r="HL2001">
        <v>41883</v>
      </c>
      <c r="HM2001">
        <v>137.13999999999999</v>
      </c>
      <c r="HR2001">
        <v>41885</v>
      </c>
      <c r="HS2001">
        <v>137.24799999999999</v>
      </c>
      <c r="HU2001">
        <v>41890</v>
      </c>
      <c r="HV2001">
        <v>115.64</v>
      </c>
      <c r="HX2001">
        <v>42048</v>
      </c>
      <c r="HY2001">
        <v>146.06299999999999</v>
      </c>
    </row>
    <row r="2002" spans="85:233">
      <c r="CG2002">
        <v>41883</v>
      </c>
      <c r="CH2002">
        <v>101.755</v>
      </c>
      <c r="DE2002">
        <v>41883</v>
      </c>
      <c r="DF2002">
        <v>104.158</v>
      </c>
      <c r="DW2002">
        <v>41883</v>
      </c>
      <c r="DX2002">
        <v>108.24299999999999</v>
      </c>
      <c r="EF2002">
        <v>41883</v>
      </c>
      <c r="EG2002">
        <v>114.315</v>
      </c>
      <c r="EU2002">
        <v>42291</v>
      </c>
      <c r="EV2002">
        <v>110.503</v>
      </c>
      <c r="HL2002">
        <v>41884</v>
      </c>
      <c r="HM2002">
        <v>136.78800000000001</v>
      </c>
      <c r="HR2002">
        <v>41886</v>
      </c>
      <c r="HS2002">
        <v>138.655</v>
      </c>
      <c r="HU2002">
        <v>41891</v>
      </c>
      <c r="HV2002">
        <v>113.935</v>
      </c>
      <c r="HX2002">
        <v>42051</v>
      </c>
      <c r="HY2002">
        <v>145.553</v>
      </c>
    </row>
    <row r="2003" spans="85:233">
      <c r="CG2003">
        <v>41884</v>
      </c>
      <c r="CH2003">
        <v>101.74299999999999</v>
      </c>
      <c r="DE2003">
        <v>41884</v>
      </c>
      <c r="DF2003">
        <v>104.13800000000001</v>
      </c>
      <c r="DW2003">
        <v>41884</v>
      </c>
      <c r="DX2003">
        <v>108.21</v>
      </c>
      <c r="EF2003">
        <v>41884</v>
      </c>
      <c r="EG2003">
        <v>114.288</v>
      </c>
      <c r="EU2003">
        <v>42292</v>
      </c>
      <c r="EV2003">
        <v>110.483</v>
      </c>
      <c r="HL2003">
        <v>41885</v>
      </c>
      <c r="HM2003">
        <v>136.625</v>
      </c>
      <c r="HR2003">
        <v>41887</v>
      </c>
      <c r="HS2003">
        <v>140.15</v>
      </c>
      <c r="HU2003">
        <v>41892</v>
      </c>
      <c r="HV2003">
        <v>112.58499999999999</v>
      </c>
      <c r="HX2003">
        <v>42052</v>
      </c>
      <c r="HY2003">
        <v>145.453</v>
      </c>
    </row>
    <row r="2004" spans="85:233">
      <c r="CG2004">
        <v>41885</v>
      </c>
      <c r="CH2004">
        <v>101.71</v>
      </c>
      <c r="DE2004">
        <v>41885</v>
      </c>
      <c r="DF2004">
        <v>104.133</v>
      </c>
      <c r="DW2004">
        <v>41885</v>
      </c>
      <c r="DX2004">
        <v>108.255</v>
      </c>
      <c r="EF2004">
        <v>41885</v>
      </c>
      <c r="EG2004">
        <v>114.32</v>
      </c>
      <c r="EU2004">
        <v>42293</v>
      </c>
      <c r="EV2004">
        <v>110.51300000000001</v>
      </c>
      <c r="HL2004">
        <v>41886</v>
      </c>
      <c r="HM2004">
        <v>137.96299999999999</v>
      </c>
      <c r="HR2004">
        <v>41890</v>
      </c>
      <c r="HS2004">
        <v>138.88</v>
      </c>
      <c r="HU2004">
        <v>41893</v>
      </c>
      <c r="HV2004">
        <v>112.265</v>
      </c>
      <c r="HX2004">
        <v>42053</v>
      </c>
      <c r="HY2004">
        <v>146.13999999999999</v>
      </c>
    </row>
    <row r="2005" spans="85:233">
      <c r="CG2005">
        <v>41886</v>
      </c>
      <c r="CH2005">
        <v>101.72</v>
      </c>
      <c r="DE2005">
        <v>41886</v>
      </c>
      <c r="DF2005">
        <v>104.21299999999999</v>
      </c>
      <c r="DW2005">
        <v>41886</v>
      </c>
      <c r="DX2005">
        <v>108.42</v>
      </c>
      <c r="EF2005">
        <v>41886</v>
      </c>
      <c r="EG2005">
        <v>114.52500000000001</v>
      </c>
      <c r="EU2005">
        <v>42296</v>
      </c>
      <c r="EV2005">
        <v>110.503</v>
      </c>
      <c r="HL2005">
        <v>41887</v>
      </c>
      <c r="HM2005">
        <v>139.25299999999999</v>
      </c>
      <c r="HR2005">
        <v>41891</v>
      </c>
      <c r="HS2005">
        <v>137.21</v>
      </c>
      <c r="HU2005">
        <v>41894</v>
      </c>
      <c r="HV2005">
        <v>112.08499999999999</v>
      </c>
      <c r="HX2005">
        <v>42054</v>
      </c>
      <c r="HY2005">
        <v>146.018</v>
      </c>
    </row>
    <row r="2006" spans="85:233">
      <c r="CG2006">
        <v>41887</v>
      </c>
      <c r="CH2006">
        <v>101.705</v>
      </c>
      <c r="DE2006">
        <v>41887</v>
      </c>
      <c r="DF2006">
        <v>104.245</v>
      </c>
      <c r="DW2006">
        <v>41887</v>
      </c>
      <c r="DX2006">
        <v>108.54</v>
      </c>
      <c r="EF2006">
        <v>41887</v>
      </c>
      <c r="EG2006">
        <v>114.7</v>
      </c>
      <c r="EU2006">
        <v>42297</v>
      </c>
      <c r="EV2006">
        <v>110.44</v>
      </c>
      <c r="HL2006">
        <v>41890</v>
      </c>
      <c r="HM2006">
        <v>138.13999999999999</v>
      </c>
      <c r="HR2006">
        <v>41892</v>
      </c>
      <c r="HS2006">
        <v>135.86000000000001</v>
      </c>
      <c r="HU2006">
        <v>41897</v>
      </c>
      <c r="HV2006">
        <v>112.248</v>
      </c>
      <c r="HX2006">
        <v>42055</v>
      </c>
      <c r="HY2006">
        <v>146.91800000000001</v>
      </c>
    </row>
    <row r="2007" spans="85:233">
      <c r="CG2007">
        <v>41890</v>
      </c>
      <c r="CH2007">
        <v>101.697</v>
      </c>
      <c r="DE2007">
        <v>41890</v>
      </c>
      <c r="DF2007">
        <v>104.18</v>
      </c>
      <c r="DW2007">
        <v>41890</v>
      </c>
      <c r="DX2007">
        <v>108.405</v>
      </c>
      <c r="EF2007">
        <v>41890</v>
      </c>
      <c r="EG2007">
        <v>114.52</v>
      </c>
      <c r="EU2007">
        <v>42298</v>
      </c>
      <c r="EV2007">
        <v>110.488</v>
      </c>
      <c r="HL2007">
        <v>41891</v>
      </c>
      <c r="HM2007">
        <v>136.72</v>
      </c>
      <c r="HR2007">
        <v>41893</v>
      </c>
      <c r="HS2007">
        <v>135.44999999999999</v>
      </c>
      <c r="HU2007">
        <v>41898</v>
      </c>
      <c r="HV2007">
        <v>112.285</v>
      </c>
      <c r="HX2007">
        <v>42058</v>
      </c>
      <c r="HY2007">
        <v>148.19</v>
      </c>
    </row>
    <row r="2008" spans="85:233">
      <c r="CG2008">
        <v>41891</v>
      </c>
      <c r="CH2008">
        <v>101.67</v>
      </c>
      <c r="DE2008">
        <v>41891</v>
      </c>
      <c r="DF2008">
        <v>104.108</v>
      </c>
      <c r="DW2008">
        <v>41891</v>
      </c>
      <c r="DX2008">
        <v>108.238</v>
      </c>
      <c r="EF2008">
        <v>41891</v>
      </c>
      <c r="EG2008">
        <v>114.285</v>
      </c>
      <c r="EU2008">
        <v>42299</v>
      </c>
      <c r="EV2008">
        <v>110.8</v>
      </c>
      <c r="HL2008">
        <v>41892</v>
      </c>
      <c r="HM2008">
        <v>135.53299999999999</v>
      </c>
      <c r="HR2008">
        <v>41894</v>
      </c>
      <c r="HS2008">
        <v>135.4</v>
      </c>
      <c r="HU2008">
        <v>41899</v>
      </c>
      <c r="HV2008">
        <v>113.13500000000001</v>
      </c>
      <c r="HX2008">
        <v>42059</v>
      </c>
      <c r="HY2008">
        <v>148.77500000000001</v>
      </c>
    </row>
    <row r="2009" spans="85:233">
      <c r="CG2009">
        <v>41892</v>
      </c>
      <c r="CH2009">
        <v>101.63</v>
      </c>
      <c r="DE2009">
        <v>41892</v>
      </c>
      <c r="DF2009">
        <v>104.063</v>
      </c>
      <c r="DW2009">
        <v>41892</v>
      </c>
      <c r="DX2009">
        <v>108.143</v>
      </c>
      <c r="EF2009">
        <v>41892</v>
      </c>
      <c r="EG2009">
        <v>114.173</v>
      </c>
      <c r="EU2009">
        <v>42300</v>
      </c>
      <c r="EV2009">
        <v>110.72</v>
      </c>
      <c r="HL2009">
        <v>41893</v>
      </c>
      <c r="HM2009">
        <v>135.03</v>
      </c>
      <c r="HR2009">
        <v>41897</v>
      </c>
      <c r="HS2009">
        <v>135.56</v>
      </c>
      <c r="HU2009">
        <v>41900</v>
      </c>
      <c r="HV2009">
        <v>113.268</v>
      </c>
      <c r="HX2009">
        <v>42060</v>
      </c>
      <c r="HY2009">
        <v>149.233</v>
      </c>
    </row>
    <row r="2010" spans="85:233">
      <c r="CG2010">
        <v>41893</v>
      </c>
      <c r="CH2010">
        <v>101.62</v>
      </c>
      <c r="DE2010">
        <v>41893</v>
      </c>
      <c r="DF2010">
        <v>104.04300000000001</v>
      </c>
      <c r="DW2010">
        <v>41893</v>
      </c>
      <c r="DX2010">
        <v>108.12</v>
      </c>
      <c r="EF2010">
        <v>41893</v>
      </c>
      <c r="EG2010">
        <v>114.125</v>
      </c>
      <c r="EU2010">
        <v>42303</v>
      </c>
      <c r="EV2010">
        <v>110.673</v>
      </c>
      <c r="HL2010">
        <v>41894</v>
      </c>
      <c r="HM2010">
        <v>135.05000000000001</v>
      </c>
      <c r="HR2010">
        <v>41898</v>
      </c>
      <c r="HS2010">
        <v>135.62</v>
      </c>
      <c r="HU2010">
        <v>41901</v>
      </c>
      <c r="HV2010">
        <v>114.498</v>
      </c>
      <c r="HX2010">
        <v>42061</v>
      </c>
      <c r="HY2010">
        <v>152.65199999999999</v>
      </c>
    </row>
    <row r="2011" spans="85:233">
      <c r="CG2011">
        <v>41894</v>
      </c>
      <c r="CH2011">
        <v>101.605</v>
      </c>
      <c r="DE2011">
        <v>41894</v>
      </c>
      <c r="DF2011">
        <v>104.01</v>
      </c>
      <c r="DW2011">
        <v>41894</v>
      </c>
      <c r="DX2011">
        <v>108.045</v>
      </c>
      <c r="EF2011">
        <v>41894</v>
      </c>
      <c r="EG2011">
        <v>114.023</v>
      </c>
      <c r="EU2011">
        <v>42304</v>
      </c>
      <c r="EV2011">
        <v>110.748</v>
      </c>
      <c r="HL2011">
        <v>41897</v>
      </c>
      <c r="HM2011">
        <v>135.21299999999999</v>
      </c>
      <c r="HR2011">
        <v>41899</v>
      </c>
      <c r="HS2011">
        <v>136.48500000000001</v>
      </c>
      <c r="HU2011">
        <v>41904</v>
      </c>
      <c r="HV2011">
        <v>114.455</v>
      </c>
      <c r="HX2011">
        <v>42062</v>
      </c>
      <c r="HY2011">
        <v>153.733</v>
      </c>
    </row>
    <row r="2012" spans="85:233">
      <c r="CG2012">
        <v>41897</v>
      </c>
      <c r="CH2012">
        <v>101.595</v>
      </c>
      <c r="DE2012">
        <v>41897</v>
      </c>
      <c r="DF2012">
        <v>104.02</v>
      </c>
      <c r="DW2012">
        <v>41897</v>
      </c>
      <c r="DX2012">
        <v>108.053</v>
      </c>
      <c r="EF2012">
        <v>41897</v>
      </c>
      <c r="EG2012">
        <v>114.015</v>
      </c>
      <c r="EU2012">
        <v>42305</v>
      </c>
      <c r="EV2012">
        <v>110.785</v>
      </c>
      <c r="HL2012">
        <v>41898</v>
      </c>
      <c r="HM2012">
        <v>135.245</v>
      </c>
      <c r="HR2012">
        <v>41900</v>
      </c>
      <c r="HS2012">
        <v>136.733</v>
      </c>
      <c r="HU2012">
        <v>41905</v>
      </c>
      <c r="HV2012">
        <v>115.068</v>
      </c>
      <c r="HX2012">
        <v>42065</v>
      </c>
      <c r="HY2012">
        <v>152.76300000000001</v>
      </c>
    </row>
    <row r="2013" spans="85:233">
      <c r="CG2013">
        <v>41898</v>
      </c>
      <c r="CH2013">
        <v>101.58</v>
      </c>
      <c r="DE2013">
        <v>41898</v>
      </c>
      <c r="DF2013">
        <v>103.97499999999999</v>
      </c>
      <c r="DW2013">
        <v>41898</v>
      </c>
      <c r="DX2013">
        <v>108.02800000000001</v>
      </c>
      <c r="EF2013">
        <v>41898</v>
      </c>
      <c r="EG2013">
        <v>114.003</v>
      </c>
      <c r="EU2013">
        <v>42306</v>
      </c>
      <c r="EV2013">
        <v>110.643</v>
      </c>
      <c r="HL2013">
        <v>41899</v>
      </c>
      <c r="HM2013">
        <v>135.965</v>
      </c>
      <c r="HR2013">
        <v>41901</v>
      </c>
      <c r="HS2013">
        <v>137.95699999999999</v>
      </c>
      <c r="HU2013">
        <v>41906</v>
      </c>
      <c r="HV2013">
        <v>115.738</v>
      </c>
      <c r="HX2013">
        <v>42066</v>
      </c>
      <c r="HY2013">
        <v>150.84299999999999</v>
      </c>
    </row>
    <row r="2014" spans="85:233">
      <c r="CG2014">
        <v>41899</v>
      </c>
      <c r="CH2014">
        <v>101.548</v>
      </c>
      <c r="DE2014">
        <v>41899</v>
      </c>
      <c r="DF2014">
        <v>103.973</v>
      </c>
      <c r="DW2014">
        <v>41899</v>
      </c>
      <c r="DX2014">
        <v>108.063</v>
      </c>
      <c r="EF2014">
        <v>41899</v>
      </c>
      <c r="EG2014">
        <v>114.075</v>
      </c>
      <c r="EU2014">
        <v>42307</v>
      </c>
      <c r="EV2014">
        <v>110.65300000000001</v>
      </c>
      <c r="HL2014">
        <v>41900</v>
      </c>
      <c r="HM2014">
        <v>136.22</v>
      </c>
      <c r="HR2014">
        <v>41904</v>
      </c>
      <c r="HS2014">
        <v>137.84</v>
      </c>
      <c r="HU2014">
        <v>41907</v>
      </c>
      <c r="HV2014">
        <v>115.59</v>
      </c>
      <c r="HX2014">
        <v>42067</v>
      </c>
      <c r="HY2014">
        <v>150.89500000000001</v>
      </c>
    </row>
    <row r="2015" spans="85:233">
      <c r="CG2015">
        <v>41900</v>
      </c>
      <c r="CH2015">
        <v>101.538</v>
      </c>
      <c r="DE2015">
        <v>41900</v>
      </c>
      <c r="DF2015">
        <v>103.947</v>
      </c>
      <c r="DW2015">
        <v>41900</v>
      </c>
      <c r="DX2015">
        <v>108.05800000000001</v>
      </c>
      <c r="EF2015">
        <v>41900</v>
      </c>
      <c r="EG2015">
        <v>114.07299999999999</v>
      </c>
      <c r="EU2015">
        <v>42310</v>
      </c>
      <c r="EV2015">
        <v>110.54300000000001</v>
      </c>
      <c r="HL2015">
        <v>41901</v>
      </c>
      <c r="HM2015">
        <v>137.178</v>
      </c>
      <c r="HR2015">
        <v>41905</v>
      </c>
      <c r="HS2015">
        <v>138.328</v>
      </c>
      <c r="HU2015">
        <v>41908</v>
      </c>
      <c r="HV2015">
        <v>115.16</v>
      </c>
      <c r="HX2015">
        <v>42068</v>
      </c>
      <c r="HY2015">
        <v>152.488</v>
      </c>
    </row>
    <row r="2016" spans="85:233">
      <c r="CG2016">
        <v>41901</v>
      </c>
      <c r="CH2016">
        <v>101.52800000000001</v>
      </c>
      <c r="DE2016">
        <v>41901</v>
      </c>
      <c r="DF2016">
        <v>103.983</v>
      </c>
      <c r="DW2016">
        <v>41901</v>
      </c>
      <c r="DX2016">
        <v>108.158</v>
      </c>
      <c r="EF2016">
        <v>41901</v>
      </c>
      <c r="EG2016">
        <v>114.223</v>
      </c>
      <c r="EU2016">
        <v>42311</v>
      </c>
      <c r="EV2016">
        <v>110.572</v>
      </c>
      <c r="HL2016">
        <v>41904</v>
      </c>
      <c r="HM2016">
        <v>137.06299999999999</v>
      </c>
      <c r="HR2016">
        <v>41906</v>
      </c>
      <c r="HS2016">
        <v>138.86500000000001</v>
      </c>
      <c r="HU2016">
        <v>41911</v>
      </c>
      <c r="HV2016">
        <v>114.643</v>
      </c>
      <c r="HX2016">
        <v>42069</v>
      </c>
      <c r="HY2016">
        <v>152.95699999999999</v>
      </c>
    </row>
    <row r="2017" spans="85:233">
      <c r="CG2017">
        <v>41904</v>
      </c>
      <c r="CH2017">
        <v>101.52</v>
      </c>
      <c r="DE2017">
        <v>41904</v>
      </c>
      <c r="DF2017">
        <v>103.98</v>
      </c>
      <c r="DW2017">
        <v>41904</v>
      </c>
      <c r="DX2017">
        <v>108.14</v>
      </c>
      <c r="EF2017">
        <v>41904</v>
      </c>
      <c r="EG2017">
        <v>114.19499999999999</v>
      </c>
      <c r="EU2017">
        <v>42312</v>
      </c>
      <c r="EV2017">
        <v>110.593</v>
      </c>
      <c r="HL2017">
        <v>41905</v>
      </c>
      <c r="HM2017">
        <v>137.44300000000001</v>
      </c>
      <c r="HR2017">
        <v>41907</v>
      </c>
      <c r="HS2017">
        <v>138.79</v>
      </c>
      <c r="HU2017">
        <v>41912</v>
      </c>
      <c r="HV2017">
        <v>115.57</v>
      </c>
      <c r="HX2017">
        <v>42072</v>
      </c>
      <c r="HY2017">
        <v>153.81</v>
      </c>
    </row>
    <row r="2018" spans="85:233">
      <c r="CG2018">
        <v>41905</v>
      </c>
      <c r="CH2018">
        <v>101.5</v>
      </c>
      <c r="DE2018">
        <v>41905</v>
      </c>
      <c r="DF2018">
        <v>103.938</v>
      </c>
      <c r="DW2018">
        <v>41905</v>
      </c>
      <c r="DX2018">
        <v>108.075</v>
      </c>
      <c r="EF2018">
        <v>41905</v>
      </c>
      <c r="EG2018">
        <v>114.1</v>
      </c>
      <c r="EU2018">
        <v>42313</v>
      </c>
      <c r="EV2018">
        <v>110.51300000000001</v>
      </c>
      <c r="HL2018">
        <v>41906</v>
      </c>
      <c r="HM2018">
        <v>138.00299999999999</v>
      </c>
      <c r="HR2018">
        <v>41908</v>
      </c>
      <c r="HS2018">
        <v>138.37</v>
      </c>
      <c r="HU2018">
        <v>41913</v>
      </c>
      <c r="HV2018">
        <v>116.643</v>
      </c>
      <c r="HX2018">
        <v>42073</v>
      </c>
      <c r="HY2018">
        <v>156.50299999999999</v>
      </c>
    </row>
    <row r="2019" spans="85:233">
      <c r="CG2019">
        <v>41906</v>
      </c>
      <c r="CH2019">
        <v>101.46299999999999</v>
      </c>
      <c r="DE2019">
        <v>41906</v>
      </c>
      <c r="DF2019">
        <v>103.91500000000001</v>
      </c>
      <c r="DW2019">
        <v>41906</v>
      </c>
      <c r="DX2019">
        <v>108.04300000000001</v>
      </c>
      <c r="EF2019">
        <v>41906</v>
      </c>
      <c r="EG2019">
        <v>114.07299999999999</v>
      </c>
      <c r="EU2019">
        <v>42314</v>
      </c>
      <c r="EV2019">
        <v>110.363</v>
      </c>
      <c r="HL2019">
        <v>41907</v>
      </c>
      <c r="HM2019">
        <v>138.02500000000001</v>
      </c>
      <c r="HR2019">
        <v>41911</v>
      </c>
      <c r="HS2019">
        <v>137.892</v>
      </c>
      <c r="HU2019">
        <v>41914</v>
      </c>
      <c r="HV2019">
        <v>116.045</v>
      </c>
      <c r="HX2019">
        <v>42074</v>
      </c>
      <c r="HY2019">
        <v>160.84800000000001</v>
      </c>
    </row>
    <row r="2020" spans="85:233">
      <c r="CG2020">
        <v>41907</v>
      </c>
      <c r="CH2020">
        <v>101.45</v>
      </c>
      <c r="DE2020">
        <v>41907</v>
      </c>
      <c r="DF2020">
        <v>103.898</v>
      </c>
      <c r="DW2020">
        <v>41907</v>
      </c>
      <c r="DX2020">
        <v>108.04300000000001</v>
      </c>
      <c r="EF2020">
        <v>41907</v>
      </c>
      <c r="EG2020">
        <v>114.095</v>
      </c>
      <c r="EU2020">
        <v>42317</v>
      </c>
      <c r="EV2020">
        <v>110.34</v>
      </c>
      <c r="HL2020">
        <v>41908</v>
      </c>
      <c r="HM2020">
        <v>137.54300000000001</v>
      </c>
      <c r="HR2020">
        <v>41912</v>
      </c>
      <c r="HS2020">
        <v>138.85</v>
      </c>
      <c r="HU2020">
        <v>41915</v>
      </c>
      <c r="HV2020">
        <v>116.258</v>
      </c>
      <c r="HX2020">
        <v>42075</v>
      </c>
      <c r="HY2020">
        <v>161.66300000000001</v>
      </c>
    </row>
    <row r="2021" spans="85:233">
      <c r="CG2021">
        <v>41908</v>
      </c>
      <c r="CH2021">
        <v>101.438</v>
      </c>
      <c r="DE2021">
        <v>41908</v>
      </c>
      <c r="DF2021">
        <v>103.88800000000001</v>
      </c>
      <c r="DW2021">
        <v>41908</v>
      </c>
      <c r="DX2021">
        <v>107.998</v>
      </c>
      <c r="EF2021">
        <v>41908</v>
      </c>
      <c r="EG2021">
        <v>114.018</v>
      </c>
      <c r="EU2021">
        <v>42318</v>
      </c>
      <c r="EV2021">
        <v>110.44799999999999</v>
      </c>
      <c r="HL2021">
        <v>41911</v>
      </c>
      <c r="HM2021">
        <v>137.20500000000001</v>
      </c>
      <c r="HR2021">
        <v>41913</v>
      </c>
      <c r="HS2021">
        <v>139.94</v>
      </c>
      <c r="HU2021">
        <v>41918</v>
      </c>
      <c r="HV2021">
        <v>115.53</v>
      </c>
      <c r="HX2021">
        <v>42076</v>
      </c>
      <c r="HY2021">
        <v>161.50800000000001</v>
      </c>
    </row>
    <row r="2022" spans="85:233">
      <c r="CG2022">
        <v>41911</v>
      </c>
      <c r="CH2022">
        <v>101.423</v>
      </c>
      <c r="DE2022">
        <v>41911</v>
      </c>
      <c r="DF2022">
        <v>103.858</v>
      </c>
      <c r="DW2022">
        <v>41911</v>
      </c>
      <c r="DX2022">
        <v>107.923</v>
      </c>
      <c r="EF2022">
        <v>41911</v>
      </c>
      <c r="EG2022">
        <v>113.92</v>
      </c>
      <c r="EU2022">
        <v>42319</v>
      </c>
      <c r="EV2022">
        <v>110.483</v>
      </c>
      <c r="HL2022">
        <v>41912</v>
      </c>
      <c r="HM2022">
        <v>138.10300000000001</v>
      </c>
      <c r="HR2022">
        <v>41914</v>
      </c>
      <c r="HS2022">
        <v>139.33199999999999</v>
      </c>
      <c r="HU2022">
        <v>41919</v>
      </c>
      <c r="HV2022">
        <v>115.49</v>
      </c>
      <c r="HX2022">
        <v>42079</v>
      </c>
      <c r="HY2022">
        <v>162.05799999999999</v>
      </c>
    </row>
    <row r="2023" spans="85:233">
      <c r="CG2023">
        <v>41912</v>
      </c>
      <c r="CH2023">
        <v>101.41500000000001</v>
      </c>
      <c r="DE2023">
        <v>41912</v>
      </c>
      <c r="DF2023">
        <v>103.855</v>
      </c>
      <c r="DW2023">
        <v>41912</v>
      </c>
      <c r="DX2023">
        <v>108.01300000000001</v>
      </c>
      <c r="EF2023">
        <v>41912</v>
      </c>
      <c r="EG2023">
        <v>114.04</v>
      </c>
      <c r="EU2023">
        <v>42320</v>
      </c>
      <c r="EV2023">
        <v>110.468</v>
      </c>
      <c r="HL2023">
        <v>41913</v>
      </c>
      <c r="HM2023">
        <v>139.13</v>
      </c>
      <c r="HR2023">
        <v>41915</v>
      </c>
      <c r="HS2023">
        <v>139.53</v>
      </c>
      <c r="HU2023">
        <v>41920</v>
      </c>
      <c r="HV2023">
        <v>115.905</v>
      </c>
      <c r="HX2023">
        <v>42080</v>
      </c>
      <c r="HY2023">
        <v>160.38800000000001</v>
      </c>
    </row>
    <row r="2024" spans="85:233">
      <c r="CG2024">
        <v>41913</v>
      </c>
      <c r="CH2024">
        <v>101.38500000000001</v>
      </c>
      <c r="DE2024">
        <v>41913</v>
      </c>
      <c r="DF2024">
        <v>103.852</v>
      </c>
      <c r="DW2024">
        <v>41913</v>
      </c>
      <c r="DX2024">
        <v>108.035</v>
      </c>
      <c r="EF2024">
        <v>41913</v>
      </c>
      <c r="EG2024">
        <v>114.07299999999999</v>
      </c>
      <c r="EU2024">
        <v>42321</v>
      </c>
      <c r="EV2024">
        <v>110.51300000000001</v>
      </c>
      <c r="HL2024">
        <v>41914</v>
      </c>
      <c r="HM2024">
        <v>138.62799999999999</v>
      </c>
      <c r="HR2024">
        <v>41918</v>
      </c>
      <c r="HS2024">
        <v>138.738</v>
      </c>
      <c r="HU2024">
        <v>41921</v>
      </c>
      <c r="HV2024">
        <v>116.508</v>
      </c>
      <c r="HX2024">
        <v>42081</v>
      </c>
      <c r="HY2024">
        <v>158.33500000000001</v>
      </c>
    </row>
    <row r="2025" spans="85:233">
      <c r="CG2025">
        <v>41914</v>
      </c>
      <c r="CH2025">
        <v>101.37</v>
      </c>
      <c r="DE2025">
        <v>41914</v>
      </c>
      <c r="DF2025">
        <v>103.828</v>
      </c>
      <c r="DW2025">
        <v>41914</v>
      </c>
      <c r="DX2025">
        <v>107.96</v>
      </c>
      <c r="EF2025">
        <v>41914</v>
      </c>
      <c r="EG2025">
        <v>113.968</v>
      </c>
      <c r="EU2025">
        <v>42324</v>
      </c>
      <c r="EV2025">
        <v>110.48</v>
      </c>
      <c r="HL2025">
        <v>41915</v>
      </c>
      <c r="HM2025">
        <v>138.83199999999999</v>
      </c>
      <c r="HR2025">
        <v>41919</v>
      </c>
      <c r="HS2025">
        <v>138.61000000000001</v>
      </c>
      <c r="HU2025">
        <v>41922</v>
      </c>
      <c r="HV2025">
        <v>116.648</v>
      </c>
      <c r="HX2025">
        <v>42082</v>
      </c>
      <c r="HY2025">
        <v>157.76499999999999</v>
      </c>
    </row>
    <row r="2026" spans="85:233">
      <c r="CG2026">
        <v>41915</v>
      </c>
      <c r="CH2026">
        <v>101.363</v>
      </c>
      <c r="DE2026">
        <v>41915</v>
      </c>
      <c r="DF2026">
        <v>103.828</v>
      </c>
      <c r="DW2026">
        <v>41915</v>
      </c>
      <c r="DX2026">
        <v>107.955</v>
      </c>
      <c r="EF2026">
        <v>41915</v>
      </c>
      <c r="EG2026">
        <v>113.96299999999999</v>
      </c>
      <c r="EU2026">
        <v>42325</v>
      </c>
      <c r="EV2026">
        <v>110.485</v>
      </c>
      <c r="HL2026">
        <v>41918</v>
      </c>
      <c r="HM2026">
        <v>138.12799999999999</v>
      </c>
      <c r="HR2026">
        <v>41920</v>
      </c>
      <c r="HS2026">
        <v>139.03</v>
      </c>
      <c r="HU2026">
        <v>41925</v>
      </c>
      <c r="HV2026">
        <v>116.358</v>
      </c>
      <c r="HX2026">
        <v>42083</v>
      </c>
      <c r="HY2026">
        <v>159.048</v>
      </c>
    </row>
    <row r="2027" spans="85:233">
      <c r="CG2027">
        <v>41918</v>
      </c>
      <c r="CH2027">
        <v>101.36</v>
      </c>
      <c r="DE2027">
        <v>41918</v>
      </c>
      <c r="DF2027">
        <v>103.818</v>
      </c>
      <c r="DW2027">
        <v>41918</v>
      </c>
      <c r="DX2027">
        <v>107.913</v>
      </c>
      <c r="EF2027">
        <v>41918</v>
      </c>
      <c r="EG2027">
        <v>113.873</v>
      </c>
      <c r="EU2027">
        <v>42326</v>
      </c>
      <c r="EV2027">
        <v>110.54300000000001</v>
      </c>
      <c r="HL2027">
        <v>41919</v>
      </c>
      <c r="HM2027">
        <v>138.1</v>
      </c>
      <c r="HR2027">
        <v>41921</v>
      </c>
      <c r="HS2027">
        <v>139.66499999999999</v>
      </c>
      <c r="HU2027">
        <v>41926</v>
      </c>
      <c r="HV2027">
        <v>116.783</v>
      </c>
      <c r="HX2027">
        <v>42086</v>
      </c>
      <c r="HY2027">
        <v>157.58000000000001</v>
      </c>
    </row>
    <row r="2028" spans="85:233">
      <c r="CG2028">
        <v>41919</v>
      </c>
      <c r="CH2028">
        <v>101.348</v>
      </c>
      <c r="DE2028">
        <v>41919</v>
      </c>
      <c r="DF2028">
        <v>103.788</v>
      </c>
      <c r="DW2028">
        <v>41919</v>
      </c>
      <c r="DX2028">
        <v>107.855</v>
      </c>
      <c r="EF2028">
        <v>41919</v>
      </c>
      <c r="EG2028">
        <v>113.785</v>
      </c>
      <c r="EU2028">
        <v>42327</v>
      </c>
      <c r="EV2028">
        <v>110.533</v>
      </c>
      <c r="HL2028">
        <v>41920</v>
      </c>
      <c r="HM2028">
        <v>138.453</v>
      </c>
      <c r="HR2028">
        <v>41922</v>
      </c>
      <c r="HS2028">
        <v>139.893</v>
      </c>
      <c r="HU2028">
        <v>41927</v>
      </c>
      <c r="HV2028">
        <v>115.893</v>
      </c>
      <c r="HX2028">
        <v>42087</v>
      </c>
      <c r="HY2028">
        <v>156.535</v>
      </c>
    </row>
    <row r="2029" spans="85:233">
      <c r="CG2029">
        <v>41920</v>
      </c>
      <c r="CH2029">
        <v>101.325</v>
      </c>
      <c r="DE2029">
        <v>41920</v>
      </c>
      <c r="DF2029">
        <v>103.723</v>
      </c>
      <c r="DW2029">
        <v>41920</v>
      </c>
      <c r="DX2029">
        <v>107.768</v>
      </c>
      <c r="EF2029">
        <v>41920</v>
      </c>
      <c r="EG2029">
        <v>113.68</v>
      </c>
      <c r="EU2029">
        <v>42328</v>
      </c>
      <c r="EV2029">
        <v>110.565</v>
      </c>
      <c r="HL2029">
        <v>41921</v>
      </c>
      <c r="HM2029">
        <v>138.92500000000001</v>
      </c>
      <c r="HR2029">
        <v>41925</v>
      </c>
      <c r="HS2029">
        <v>139.56299999999999</v>
      </c>
      <c r="HU2029">
        <v>41928</v>
      </c>
      <c r="HV2029">
        <v>114.355</v>
      </c>
      <c r="HX2029">
        <v>42088</v>
      </c>
      <c r="HY2029">
        <v>156.595</v>
      </c>
    </row>
    <row r="2030" spans="85:233">
      <c r="CG2030">
        <v>41921</v>
      </c>
      <c r="CH2030">
        <v>101.285</v>
      </c>
      <c r="DE2030">
        <v>41921</v>
      </c>
      <c r="DF2030">
        <v>103.655</v>
      </c>
      <c r="DW2030">
        <v>41921</v>
      </c>
      <c r="DX2030">
        <v>107.678</v>
      </c>
      <c r="EF2030">
        <v>41921</v>
      </c>
      <c r="EG2030">
        <v>113.605</v>
      </c>
      <c r="EU2030">
        <v>42331</v>
      </c>
      <c r="EV2030">
        <v>110.578</v>
      </c>
      <c r="HL2030">
        <v>41922</v>
      </c>
      <c r="HM2030">
        <v>139.08000000000001</v>
      </c>
      <c r="HR2030">
        <v>41926</v>
      </c>
      <c r="HS2030">
        <v>139.97300000000001</v>
      </c>
      <c r="HU2030">
        <v>41929</v>
      </c>
      <c r="HV2030">
        <v>114.685</v>
      </c>
      <c r="HX2030">
        <v>42089</v>
      </c>
      <c r="HY2030">
        <v>158.26499999999999</v>
      </c>
    </row>
    <row r="2031" spans="85:233">
      <c r="CG2031">
        <v>41922</v>
      </c>
      <c r="CH2031">
        <v>101.27500000000001</v>
      </c>
      <c r="DE2031">
        <v>41922</v>
      </c>
      <c r="DF2031">
        <v>103.658</v>
      </c>
      <c r="DW2031">
        <v>41922</v>
      </c>
      <c r="DX2031">
        <v>107.77500000000001</v>
      </c>
      <c r="EF2031">
        <v>41922</v>
      </c>
      <c r="EG2031">
        <v>113.715</v>
      </c>
      <c r="EU2031">
        <v>42332</v>
      </c>
      <c r="EV2031">
        <v>110.58799999999999</v>
      </c>
      <c r="HL2031">
        <v>41925</v>
      </c>
      <c r="HM2031">
        <v>138.858</v>
      </c>
      <c r="HR2031">
        <v>41927</v>
      </c>
      <c r="HS2031">
        <v>139.06800000000001</v>
      </c>
      <c r="HU2031">
        <v>41932</v>
      </c>
      <c r="HV2031">
        <v>113.663</v>
      </c>
      <c r="HX2031">
        <v>42090</v>
      </c>
      <c r="HY2031">
        <v>156.738</v>
      </c>
    </row>
    <row r="2032" spans="85:233">
      <c r="CG2032">
        <v>41925</v>
      </c>
      <c r="CH2032">
        <v>101.26</v>
      </c>
      <c r="DE2032">
        <v>41925</v>
      </c>
      <c r="DF2032">
        <v>103.658</v>
      </c>
      <c r="DW2032">
        <v>41925</v>
      </c>
      <c r="DX2032">
        <v>107.80500000000001</v>
      </c>
      <c r="EF2032">
        <v>41925</v>
      </c>
      <c r="EG2032">
        <v>113.74</v>
      </c>
      <c r="EU2032">
        <v>42333</v>
      </c>
      <c r="EV2032">
        <v>110.748</v>
      </c>
      <c r="HL2032">
        <v>41926</v>
      </c>
      <c r="HM2032">
        <v>139.24299999999999</v>
      </c>
      <c r="HR2032">
        <v>41928</v>
      </c>
      <c r="HS2032">
        <v>137.46299999999999</v>
      </c>
      <c r="HU2032">
        <v>41933</v>
      </c>
      <c r="HV2032">
        <v>114.068</v>
      </c>
      <c r="HX2032">
        <v>42093</v>
      </c>
      <c r="HY2032">
        <v>157.67500000000001</v>
      </c>
    </row>
    <row r="2033" spans="85:233">
      <c r="CG2033">
        <v>41926</v>
      </c>
      <c r="CH2033">
        <v>101.248</v>
      </c>
      <c r="DE2033">
        <v>41926</v>
      </c>
      <c r="DF2033">
        <v>103.648</v>
      </c>
      <c r="DW2033">
        <v>41926</v>
      </c>
      <c r="DX2033">
        <v>107.8</v>
      </c>
      <c r="EF2033">
        <v>41926</v>
      </c>
      <c r="EG2033">
        <v>113.74</v>
      </c>
      <c r="EU2033">
        <v>42334</v>
      </c>
      <c r="EV2033">
        <v>110.705</v>
      </c>
      <c r="HL2033">
        <v>41927</v>
      </c>
      <c r="HM2033">
        <v>138.27699999999999</v>
      </c>
      <c r="HR2033">
        <v>41929</v>
      </c>
      <c r="HS2033">
        <v>137.923</v>
      </c>
      <c r="HU2033">
        <v>41934</v>
      </c>
      <c r="HV2033">
        <v>114.1</v>
      </c>
      <c r="HX2033">
        <v>42094</v>
      </c>
      <c r="HY2033">
        <v>159.5</v>
      </c>
    </row>
    <row r="2034" spans="85:233">
      <c r="CG2034">
        <v>41927</v>
      </c>
      <c r="CH2034">
        <v>101.23</v>
      </c>
      <c r="DE2034">
        <v>41927</v>
      </c>
      <c r="DF2034">
        <v>103.605</v>
      </c>
      <c r="DW2034">
        <v>41927</v>
      </c>
      <c r="DX2034">
        <v>107.65</v>
      </c>
      <c r="EF2034">
        <v>41927</v>
      </c>
      <c r="EG2034">
        <v>113.57</v>
      </c>
      <c r="EU2034">
        <v>42335</v>
      </c>
      <c r="EV2034">
        <v>110.66500000000001</v>
      </c>
      <c r="HL2034">
        <v>41928</v>
      </c>
      <c r="HM2034">
        <v>136.863</v>
      </c>
      <c r="HR2034">
        <v>41932</v>
      </c>
      <c r="HS2034">
        <v>136.89699999999999</v>
      </c>
      <c r="HU2034">
        <v>41935</v>
      </c>
      <c r="HV2034">
        <v>114.163</v>
      </c>
      <c r="HX2034">
        <v>42095</v>
      </c>
      <c r="HY2034">
        <v>159.49299999999999</v>
      </c>
    </row>
    <row r="2035" spans="85:233">
      <c r="CG2035">
        <v>41928</v>
      </c>
      <c r="CH2035">
        <v>101.178</v>
      </c>
      <c r="DE2035">
        <v>41928</v>
      </c>
      <c r="DF2035">
        <v>103.54</v>
      </c>
      <c r="DW2035">
        <v>41928</v>
      </c>
      <c r="DX2035">
        <v>107.333</v>
      </c>
      <c r="EF2035">
        <v>41928</v>
      </c>
      <c r="EG2035">
        <v>113.158</v>
      </c>
      <c r="EU2035">
        <v>42338</v>
      </c>
      <c r="EV2035">
        <v>110.658</v>
      </c>
      <c r="HL2035">
        <v>41929</v>
      </c>
      <c r="HM2035">
        <v>137.38800000000001</v>
      </c>
      <c r="HR2035">
        <v>41933</v>
      </c>
      <c r="HS2035">
        <v>137.28299999999999</v>
      </c>
      <c r="HU2035">
        <v>41936</v>
      </c>
      <c r="HV2035">
        <v>114.233</v>
      </c>
      <c r="HX2035">
        <v>42096</v>
      </c>
      <c r="HY2035">
        <v>158.63300000000001</v>
      </c>
    </row>
    <row r="2036" spans="85:233">
      <c r="CG2036">
        <v>41929</v>
      </c>
      <c r="CH2036">
        <v>101.18</v>
      </c>
      <c r="DE2036">
        <v>41929</v>
      </c>
      <c r="DF2036">
        <v>103.518</v>
      </c>
      <c r="DW2036">
        <v>41929</v>
      </c>
      <c r="DX2036">
        <v>107.443</v>
      </c>
      <c r="EF2036">
        <v>41929</v>
      </c>
      <c r="EG2036">
        <v>113.31</v>
      </c>
      <c r="EU2036">
        <v>42339</v>
      </c>
      <c r="EV2036">
        <v>110.66500000000001</v>
      </c>
      <c r="HL2036">
        <v>41932</v>
      </c>
      <c r="HM2036">
        <v>136.25</v>
      </c>
      <c r="HR2036">
        <v>41934</v>
      </c>
      <c r="HS2036">
        <v>137.285</v>
      </c>
      <c r="HU2036">
        <v>41939</v>
      </c>
      <c r="HV2036">
        <v>114.77800000000001</v>
      </c>
      <c r="HX2036">
        <v>42097</v>
      </c>
      <c r="HY2036">
        <v>158.63300000000001</v>
      </c>
    </row>
    <row r="2037" spans="85:233">
      <c r="CG2037">
        <v>41932</v>
      </c>
      <c r="CH2037">
        <v>101.16800000000001</v>
      </c>
      <c r="DE2037">
        <v>41932</v>
      </c>
      <c r="DF2037">
        <v>103.46</v>
      </c>
      <c r="DW2037">
        <v>41932</v>
      </c>
      <c r="DX2037">
        <v>107.223</v>
      </c>
      <c r="EF2037">
        <v>41932</v>
      </c>
      <c r="EG2037">
        <v>113.015</v>
      </c>
      <c r="EU2037">
        <v>42340</v>
      </c>
      <c r="EV2037">
        <v>110.705</v>
      </c>
      <c r="HL2037">
        <v>41933</v>
      </c>
      <c r="HM2037">
        <v>136.65299999999999</v>
      </c>
      <c r="HR2037">
        <v>41935</v>
      </c>
      <c r="HS2037">
        <v>137.37799999999999</v>
      </c>
      <c r="HU2037">
        <v>41940</v>
      </c>
      <c r="HV2037">
        <v>114.815</v>
      </c>
      <c r="HX2037">
        <v>42100</v>
      </c>
      <c r="HY2037">
        <v>158.63300000000001</v>
      </c>
    </row>
    <row r="2038" spans="85:233">
      <c r="CG2038">
        <v>41933</v>
      </c>
      <c r="CH2038">
        <v>101.145</v>
      </c>
      <c r="DE2038">
        <v>41933</v>
      </c>
      <c r="DF2038">
        <v>103.47499999999999</v>
      </c>
      <c r="DW2038">
        <v>41933</v>
      </c>
      <c r="DX2038">
        <v>107.32</v>
      </c>
      <c r="EF2038">
        <v>41933</v>
      </c>
      <c r="EG2038">
        <v>113.175</v>
      </c>
      <c r="EU2038">
        <v>42341</v>
      </c>
      <c r="EV2038">
        <v>110.33499999999999</v>
      </c>
      <c r="HL2038">
        <v>41934</v>
      </c>
      <c r="HM2038">
        <v>136.62799999999999</v>
      </c>
      <c r="HR2038">
        <v>41936</v>
      </c>
      <c r="HS2038">
        <v>137.6</v>
      </c>
      <c r="HU2038">
        <v>41941</v>
      </c>
      <c r="HV2038">
        <v>114.913</v>
      </c>
      <c r="HX2038">
        <v>42101</v>
      </c>
      <c r="HY2038">
        <v>159.18299999999999</v>
      </c>
    </row>
    <row r="2039" spans="85:233">
      <c r="CG2039">
        <v>41934</v>
      </c>
      <c r="CH2039">
        <v>101.13500000000001</v>
      </c>
      <c r="DE2039">
        <v>41934</v>
      </c>
      <c r="DF2039">
        <v>103.47</v>
      </c>
      <c r="DW2039">
        <v>41934</v>
      </c>
      <c r="DX2039">
        <v>107.33799999999999</v>
      </c>
      <c r="EF2039">
        <v>41934</v>
      </c>
      <c r="EG2039">
        <v>113.21</v>
      </c>
      <c r="EU2039">
        <v>42342</v>
      </c>
      <c r="EV2039">
        <v>110.27800000000001</v>
      </c>
      <c r="HL2039">
        <v>41935</v>
      </c>
      <c r="HM2039">
        <v>136.83799999999999</v>
      </c>
      <c r="HR2039">
        <v>41939</v>
      </c>
      <c r="HS2039">
        <v>138.02500000000001</v>
      </c>
      <c r="HU2039">
        <v>41942</v>
      </c>
      <c r="HV2039">
        <v>114.697</v>
      </c>
      <c r="HX2039">
        <v>42102</v>
      </c>
      <c r="HY2039">
        <v>158.41</v>
      </c>
    </row>
    <row r="2040" spans="85:233">
      <c r="CG2040">
        <v>41935</v>
      </c>
      <c r="CH2040">
        <v>101.102</v>
      </c>
      <c r="DE2040">
        <v>41935</v>
      </c>
      <c r="DF2040">
        <v>103.44799999999999</v>
      </c>
      <c r="DW2040">
        <v>41935</v>
      </c>
      <c r="DX2040">
        <v>107.33799999999999</v>
      </c>
      <c r="EF2040">
        <v>41935</v>
      </c>
      <c r="EG2040">
        <v>113.203</v>
      </c>
      <c r="EU2040">
        <v>42345</v>
      </c>
      <c r="EV2040">
        <v>110.375</v>
      </c>
      <c r="HL2040">
        <v>41936</v>
      </c>
      <c r="HM2040">
        <v>136.988</v>
      </c>
      <c r="HR2040">
        <v>41940</v>
      </c>
      <c r="HS2040">
        <v>138.11500000000001</v>
      </c>
      <c r="HU2040">
        <v>41943</v>
      </c>
      <c r="HV2040">
        <v>115.953</v>
      </c>
      <c r="HX2040">
        <v>42103</v>
      </c>
      <c r="HY2040">
        <v>156.87</v>
      </c>
    </row>
    <row r="2041" spans="85:233">
      <c r="CG2041">
        <v>41936</v>
      </c>
      <c r="CH2041">
        <v>101.095</v>
      </c>
      <c r="DE2041">
        <v>41936</v>
      </c>
      <c r="DF2041">
        <v>103.43</v>
      </c>
      <c r="DW2041">
        <v>41936</v>
      </c>
      <c r="DX2041">
        <v>107.33</v>
      </c>
      <c r="EF2041">
        <v>41936</v>
      </c>
      <c r="EG2041">
        <v>113.208</v>
      </c>
      <c r="EU2041">
        <v>42346</v>
      </c>
      <c r="EV2041">
        <v>110.33</v>
      </c>
      <c r="HL2041">
        <v>41939</v>
      </c>
      <c r="HM2041">
        <v>137.328</v>
      </c>
      <c r="HR2041">
        <v>41941</v>
      </c>
      <c r="HS2041">
        <v>138.27199999999999</v>
      </c>
      <c r="HU2041">
        <v>41946</v>
      </c>
      <c r="HV2041">
        <v>115.072</v>
      </c>
      <c r="HX2041">
        <v>42104</v>
      </c>
      <c r="HY2041">
        <v>157.00299999999999</v>
      </c>
    </row>
    <row r="2042" spans="85:233">
      <c r="CG2042">
        <v>41939</v>
      </c>
      <c r="CH2042">
        <v>101.08499999999999</v>
      </c>
      <c r="DE2042">
        <v>41939</v>
      </c>
      <c r="DF2042">
        <v>103.43</v>
      </c>
      <c r="DW2042">
        <v>41939</v>
      </c>
      <c r="DX2042">
        <v>107.352</v>
      </c>
      <c r="EF2042">
        <v>41939</v>
      </c>
      <c r="EG2042">
        <v>113.232</v>
      </c>
      <c r="EU2042">
        <v>42347</v>
      </c>
      <c r="EV2042">
        <v>110.27800000000001</v>
      </c>
      <c r="HL2042">
        <v>41940</v>
      </c>
      <c r="HM2042">
        <v>137.363</v>
      </c>
      <c r="HR2042">
        <v>41942</v>
      </c>
      <c r="HS2042">
        <v>138.04</v>
      </c>
      <c r="HU2042">
        <v>41947</v>
      </c>
      <c r="HV2042">
        <v>114.53</v>
      </c>
      <c r="HX2042">
        <v>42107</v>
      </c>
      <c r="HY2042">
        <v>156.57300000000001</v>
      </c>
    </row>
    <row r="2043" spans="85:233">
      <c r="CG2043">
        <v>41940</v>
      </c>
      <c r="CH2043">
        <v>101.068</v>
      </c>
      <c r="DE2043">
        <v>41940</v>
      </c>
      <c r="DF2043">
        <v>103.41</v>
      </c>
      <c r="DW2043">
        <v>41940</v>
      </c>
      <c r="DX2043">
        <v>107.285</v>
      </c>
      <c r="EF2043">
        <v>41940</v>
      </c>
      <c r="EG2043">
        <v>113.13</v>
      </c>
      <c r="EU2043">
        <v>42348</v>
      </c>
      <c r="EV2043">
        <v>110.208</v>
      </c>
      <c r="HL2043">
        <v>41941</v>
      </c>
      <c r="HM2043">
        <v>137.423</v>
      </c>
      <c r="HR2043">
        <v>41943</v>
      </c>
      <c r="HS2043">
        <v>139.27500000000001</v>
      </c>
      <c r="HU2043">
        <v>41948</v>
      </c>
      <c r="HV2043">
        <v>113.988</v>
      </c>
      <c r="HX2043">
        <v>42108</v>
      </c>
      <c r="HY2043">
        <v>153.78299999999999</v>
      </c>
    </row>
    <row r="2044" spans="85:233">
      <c r="CG2044">
        <v>41941</v>
      </c>
      <c r="CH2044">
        <v>101.05500000000001</v>
      </c>
      <c r="DE2044">
        <v>41941</v>
      </c>
      <c r="DF2044">
        <v>103.39</v>
      </c>
      <c r="DW2044">
        <v>41941</v>
      </c>
      <c r="DX2044">
        <v>107.21</v>
      </c>
      <c r="EF2044">
        <v>41941</v>
      </c>
      <c r="EG2044">
        <v>113.048</v>
      </c>
      <c r="EU2044">
        <v>42349</v>
      </c>
      <c r="EV2044">
        <v>110.185</v>
      </c>
      <c r="HL2044">
        <v>41942</v>
      </c>
      <c r="HM2044">
        <v>137.20500000000001</v>
      </c>
      <c r="HR2044">
        <v>41946</v>
      </c>
      <c r="HS2044">
        <v>138.31299999999999</v>
      </c>
      <c r="HU2044">
        <v>41949</v>
      </c>
      <c r="HV2044">
        <v>114.003</v>
      </c>
      <c r="HX2044">
        <v>42109</v>
      </c>
      <c r="HY2044">
        <v>155.27799999999999</v>
      </c>
    </row>
    <row r="2045" spans="85:233">
      <c r="CG2045">
        <v>41942</v>
      </c>
      <c r="CH2045">
        <v>101.033</v>
      </c>
      <c r="DE2045">
        <v>41942</v>
      </c>
      <c r="DF2045">
        <v>103.383</v>
      </c>
      <c r="DW2045">
        <v>41942</v>
      </c>
      <c r="DX2045">
        <v>107.13800000000001</v>
      </c>
      <c r="EF2045">
        <v>41942</v>
      </c>
      <c r="EG2045">
        <v>112.93300000000001</v>
      </c>
      <c r="EU2045">
        <v>42352</v>
      </c>
      <c r="EV2045">
        <v>110.065</v>
      </c>
      <c r="HL2045">
        <v>41943</v>
      </c>
      <c r="HM2045">
        <v>138.185</v>
      </c>
      <c r="HR2045">
        <v>41947</v>
      </c>
      <c r="HS2045">
        <v>137.78</v>
      </c>
      <c r="HU2045">
        <v>41950</v>
      </c>
      <c r="HV2045">
        <v>114.015</v>
      </c>
      <c r="HX2045">
        <v>42110</v>
      </c>
      <c r="HY2045">
        <v>153.05799999999999</v>
      </c>
    </row>
    <row r="2046" spans="85:233">
      <c r="CG2046">
        <v>41943</v>
      </c>
      <c r="CH2046">
        <v>101.012</v>
      </c>
      <c r="DE2046">
        <v>41943</v>
      </c>
      <c r="DF2046">
        <v>103.4</v>
      </c>
      <c r="DW2046">
        <v>41943</v>
      </c>
      <c r="DX2046">
        <v>107.185</v>
      </c>
      <c r="EF2046">
        <v>41943</v>
      </c>
      <c r="EG2046">
        <v>112.998</v>
      </c>
      <c r="EU2046">
        <v>42353</v>
      </c>
      <c r="EV2046">
        <v>110.03</v>
      </c>
      <c r="HL2046">
        <v>41946</v>
      </c>
      <c r="HM2046">
        <v>137.233</v>
      </c>
      <c r="HR2046">
        <v>41948</v>
      </c>
      <c r="HS2046">
        <v>137.255</v>
      </c>
      <c r="HU2046">
        <v>41953</v>
      </c>
      <c r="HV2046">
        <v>114.792</v>
      </c>
      <c r="HX2046">
        <v>42111</v>
      </c>
      <c r="HY2046">
        <v>150.63999999999999</v>
      </c>
    </row>
    <row r="2047" spans="85:233">
      <c r="CG2047">
        <v>41946</v>
      </c>
      <c r="CH2047">
        <v>101</v>
      </c>
      <c r="DE2047">
        <v>41946</v>
      </c>
      <c r="DF2047">
        <v>103.40300000000001</v>
      </c>
      <c r="DW2047">
        <v>41946</v>
      </c>
      <c r="DX2047">
        <v>107.155</v>
      </c>
      <c r="EF2047">
        <v>41946</v>
      </c>
      <c r="EG2047">
        <v>112.91</v>
      </c>
      <c r="EU2047">
        <v>42354</v>
      </c>
      <c r="EV2047">
        <v>110.005</v>
      </c>
      <c r="HL2047">
        <v>41947</v>
      </c>
      <c r="HM2047">
        <v>136.80799999999999</v>
      </c>
      <c r="HR2047">
        <v>41949</v>
      </c>
      <c r="HS2047">
        <v>137.30000000000001</v>
      </c>
      <c r="HU2047">
        <v>41954</v>
      </c>
      <c r="HV2047">
        <v>115.245</v>
      </c>
      <c r="HX2047">
        <v>42114</v>
      </c>
      <c r="HY2047">
        <v>150.01499999999999</v>
      </c>
    </row>
    <row r="2048" spans="85:233">
      <c r="CG2048">
        <v>41947</v>
      </c>
      <c r="CH2048">
        <v>101</v>
      </c>
      <c r="DE2048">
        <v>41947</v>
      </c>
      <c r="DF2048">
        <v>103.4</v>
      </c>
      <c r="DW2048">
        <v>41947</v>
      </c>
      <c r="DX2048">
        <v>107.13</v>
      </c>
      <c r="EF2048">
        <v>41947</v>
      </c>
      <c r="EG2048">
        <v>112.873</v>
      </c>
      <c r="EU2048">
        <v>42355</v>
      </c>
      <c r="EV2048">
        <v>110.04300000000001</v>
      </c>
      <c r="HL2048">
        <v>41948</v>
      </c>
      <c r="HM2048">
        <v>136.38499999999999</v>
      </c>
      <c r="HR2048">
        <v>41950</v>
      </c>
      <c r="HS2048">
        <v>137.31</v>
      </c>
      <c r="HU2048">
        <v>41955</v>
      </c>
      <c r="HV2048">
        <v>115.348</v>
      </c>
      <c r="HX2048">
        <v>42115</v>
      </c>
      <c r="HY2048">
        <v>149.55000000000001</v>
      </c>
    </row>
    <row r="2049" spans="85:233">
      <c r="CG2049">
        <v>41948</v>
      </c>
      <c r="CH2049">
        <v>100.985</v>
      </c>
      <c r="DE2049">
        <v>41948</v>
      </c>
      <c r="DF2049">
        <v>103.398</v>
      </c>
      <c r="DW2049">
        <v>41948</v>
      </c>
      <c r="DX2049">
        <v>107.16800000000001</v>
      </c>
      <c r="EF2049">
        <v>41948</v>
      </c>
      <c r="EG2049">
        <v>112.895</v>
      </c>
      <c r="EU2049">
        <v>42356</v>
      </c>
      <c r="EV2049">
        <v>110.033</v>
      </c>
      <c r="HL2049">
        <v>41949</v>
      </c>
      <c r="HM2049">
        <v>136.51300000000001</v>
      </c>
      <c r="HR2049">
        <v>41953</v>
      </c>
      <c r="HS2049">
        <v>138.00299999999999</v>
      </c>
      <c r="HU2049">
        <v>41956</v>
      </c>
      <c r="HV2049">
        <v>115.16500000000001</v>
      </c>
      <c r="HX2049">
        <v>42116</v>
      </c>
      <c r="HY2049">
        <v>151.69999999999999</v>
      </c>
    </row>
    <row r="2050" spans="85:233">
      <c r="CG2050">
        <v>41949</v>
      </c>
      <c r="CH2050">
        <v>100.952</v>
      </c>
      <c r="DE2050">
        <v>41949</v>
      </c>
      <c r="DF2050">
        <v>103.408</v>
      </c>
      <c r="DW2050">
        <v>41949</v>
      </c>
      <c r="DX2050">
        <v>107.21</v>
      </c>
      <c r="EF2050">
        <v>41949</v>
      </c>
      <c r="EG2050">
        <v>112.958</v>
      </c>
      <c r="EU2050">
        <v>42359</v>
      </c>
      <c r="EV2050">
        <v>109.96299999999999</v>
      </c>
      <c r="HL2050">
        <v>41950</v>
      </c>
      <c r="HM2050">
        <v>136.483</v>
      </c>
      <c r="HR2050">
        <v>41954</v>
      </c>
      <c r="HS2050">
        <v>138.47300000000001</v>
      </c>
      <c r="HU2050">
        <v>41957</v>
      </c>
      <c r="HV2050">
        <v>115.012</v>
      </c>
      <c r="HX2050">
        <v>42117</v>
      </c>
      <c r="HY2050">
        <v>151.78299999999999</v>
      </c>
    </row>
    <row r="2051" spans="85:233">
      <c r="CG2051">
        <v>41950</v>
      </c>
      <c r="CH2051">
        <v>100.94</v>
      </c>
      <c r="DE2051">
        <v>41950</v>
      </c>
      <c r="DF2051">
        <v>103.408</v>
      </c>
      <c r="DW2051">
        <v>41950</v>
      </c>
      <c r="DX2051">
        <v>107.22</v>
      </c>
      <c r="EF2051">
        <v>41950</v>
      </c>
      <c r="EG2051">
        <v>112.94</v>
      </c>
      <c r="EU2051">
        <v>42360</v>
      </c>
      <c r="EV2051">
        <v>109.965</v>
      </c>
      <c r="HL2051">
        <v>41953</v>
      </c>
      <c r="HM2051">
        <v>137.05799999999999</v>
      </c>
      <c r="HR2051">
        <v>41955</v>
      </c>
      <c r="HS2051">
        <v>138.50299999999999</v>
      </c>
      <c r="HU2051">
        <v>41960</v>
      </c>
      <c r="HV2051">
        <v>114.843</v>
      </c>
      <c r="HX2051">
        <v>42118</v>
      </c>
      <c r="HY2051">
        <v>151.11799999999999</v>
      </c>
    </row>
    <row r="2052" spans="85:233">
      <c r="CG2052">
        <v>41953</v>
      </c>
      <c r="CH2052">
        <v>100.93300000000001</v>
      </c>
      <c r="DE2052">
        <v>41953</v>
      </c>
      <c r="DF2052">
        <v>103.413</v>
      </c>
      <c r="DW2052">
        <v>41953</v>
      </c>
      <c r="DX2052">
        <v>107.268</v>
      </c>
      <c r="EF2052">
        <v>41953</v>
      </c>
      <c r="EG2052">
        <v>113.012</v>
      </c>
      <c r="EU2052">
        <v>42361</v>
      </c>
      <c r="EV2052">
        <v>109.953</v>
      </c>
      <c r="HL2052">
        <v>41954</v>
      </c>
      <c r="HM2052">
        <v>137.52000000000001</v>
      </c>
      <c r="HR2052">
        <v>41956</v>
      </c>
      <c r="HS2052">
        <v>138.29300000000001</v>
      </c>
      <c r="HU2052">
        <v>41961</v>
      </c>
      <c r="HV2052">
        <v>114.27800000000001</v>
      </c>
      <c r="HX2052">
        <v>42121</v>
      </c>
      <c r="HY2052">
        <v>152</v>
      </c>
    </row>
    <row r="2053" spans="85:233">
      <c r="CG2053">
        <v>41954</v>
      </c>
      <c r="CH2053">
        <v>100.91800000000001</v>
      </c>
      <c r="DE2053">
        <v>41954</v>
      </c>
      <c r="DF2053">
        <v>103.42</v>
      </c>
      <c r="DW2053">
        <v>41954</v>
      </c>
      <c r="DX2053">
        <v>107.35</v>
      </c>
      <c r="EF2053">
        <v>41954</v>
      </c>
      <c r="EG2053">
        <v>113.102</v>
      </c>
      <c r="EU2053">
        <v>42362</v>
      </c>
      <c r="EV2053">
        <v>109.923</v>
      </c>
      <c r="HL2053">
        <v>41955</v>
      </c>
      <c r="HM2053">
        <v>137.43799999999999</v>
      </c>
      <c r="HR2053">
        <v>41957</v>
      </c>
      <c r="HS2053">
        <v>138.44</v>
      </c>
      <c r="HU2053">
        <v>41962</v>
      </c>
      <c r="HV2053">
        <v>114.178</v>
      </c>
      <c r="HX2053">
        <v>42122</v>
      </c>
      <c r="HY2053">
        <v>151.392</v>
      </c>
    </row>
    <row r="2054" spans="85:233">
      <c r="CG2054">
        <v>41955</v>
      </c>
      <c r="CH2054">
        <v>100.905</v>
      </c>
      <c r="DE2054">
        <v>41955</v>
      </c>
      <c r="DF2054">
        <v>103.408</v>
      </c>
      <c r="DW2054">
        <v>41955</v>
      </c>
      <c r="DX2054">
        <v>107.318</v>
      </c>
      <c r="EF2054">
        <v>41955</v>
      </c>
      <c r="EG2054">
        <v>113.063</v>
      </c>
      <c r="EU2054">
        <v>42363</v>
      </c>
      <c r="EV2054">
        <v>109.923</v>
      </c>
      <c r="HL2054">
        <v>41956</v>
      </c>
      <c r="HM2054">
        <v>137.21799999999999</v>
      </c>
      <c r="HR2054">
        <v>41960</v>
      </c>
      <c r="HS2054">
        <v>138.30799999999999</v>
      </c>
      <c r="HU2054">
        <v>41963</v>
      </c>
      <c r="HV2054">
        <v>114.48</v>
      </c>
      <c r="HX2054">
        <v>42123</v>
      </c>
      <c r="HY2054">
        <v>147.005</v>
      </c>
    </row>
    <row r="2055" spans="85:233">
      <c r="CG2055">
        <v>41956</v>
      </c>
      <c r="CH2055">
        <v>100.873</v>
      </c>
      <c r="DE2055">
        <v>41956</v>
      </c>
      <c r="DF2055">
        <v>103.363</v>
      </c>
      <c r="DW2055">
        <v>41956</v>
      </c>
      <c r="DX2055">
        <v>107.238</v>
      </c>
      <c r="EF2055">
        <v>41956</v>
      </c>
      <c r="EG2055">
        <v>112.94799999999999</v>
      </c>
      <c r="EU2055">
        <v>42366</v>
      </c>
      <c r="EV2055">
        <v>110.07</v>
      </c>
      <c r="HL2055">
        <v>41957</v>
      </c>
      <c r="HM2055">
        <v>137.49299999999999</v>
      </c>
      <c r="HR2055">
        <v>41961</v>
      </c>
      <c r="HS2055">
        <v>137.78</v>
      </c>
      <c r="HU2055">
        <v>41964</v>
      </c>
      <c r="HV2055">
        <v>115.64</v>
      </c>
      <c r="HX2055">
        <v>42124</v>
      </c>
      <c r="HY2055">
        <v>147.08199999999999</v>
      </c>
    </row>
    <row r="2056" spans="85:233">
      <c r="CG2056">
        <v>41957</v>
      </c>
      <c r="CH2056">
        <v>100.86</v>
      </c>
      <c r="DE2056">
        <v>41957</v>
      </c>
      <c r="DF2056">
        <v>103.358</v>
      </c>
      <c r="DW2056">
        <v>41957</v>
      </c>
      <c r="DX2056">
        <v>107.248</v>
      </c>
      <c r="EF2056">
        <v>41957</v>
      </c>
      <c r="EG2056">
        <v>112.953</v>
      </c>
      <c r="EU2056">
        <v>42367</v>
      </c>
      <c r="EV2056">
        <v>110.11799999999999</v>
      </c>
      <c r="HL2056">
        <v>41960</v>
      </c>
      <c r="HM2056">
        <v>137.37</v>
      </c>
      <c r="HR2056">
        <v>41962</v>
      </c>
      <c r="HS2056">
        <v>137.608</v>
      </c>
      <c r="HU2056">
        <v>41967</v>
      </c>
      <c r="HV2056">
        <v>116.405</v>
      </c>
      <c r="HX2056">
        <v>42125</v>
      </c>
      <c r="HY2056">
        <v>146.875</v>
      </c>
    </row>
    <row r="2057" spans="85:233">
      <c r="CG2057">
        <v>41960</v>
      </c>
      <c r="CH2057">
        <v>100.85</v>
      </c>
      <c r="DE2057">
        <v>41960</v>
      </c>
      <c r="DF2057">
        <v>103.352</v>
      </c>
      <c r="DW2057">
        <v>41960</v>
      </c>
      <c r="DX2057">
        <v>107.258</v>
      </c>
      <c r="EF2057">
        <v>41960</v>
      </c>
      <c r="EG2057">
        <v>112.97</v>
      </c>
      <c r="EU2057">
        <v>42368</v>
      </c>
      <c r="EV2057">
        <v>110.1</v>
      </c>
      <c r="HL2057">
        <v>41961</v>
      </c>
      <c r="HM2057">
        <v>136.97800000000001</v>
      </c>
      <c r="HR2057">
        <v>41963</v>
      </c>
      <c r="HS2057">
        <v>137.82300000000001</v>
      </c>
      <c r="HU2057">
        <v>41968</v>
      </c>
      <c r="HV2057">
        <v>117.003</v>
      </c>
      <c r="HX2057">
        <v>42128</v>
      </c>
      <c r="HY2057">
        <v>146.45500000000001</v>
      </c>
    </row>
    <row r="2058" spans="85:233">
      <c r="CG2058">
        <v>41961</v>
      </c>
      <c r="CH2058">
        <v>100.843</v>
      </c>
      <c r="DE2058">
        <v>41961</v>
      </c>
      <c r="DF2058">
        <v>103.343</v>
      </c>
      <c r="DW2058">
        <v>41961</v>
      </c>
      <c r="DX2058">
        <v>107.258</v>
      </c>
      <c r="EF2058">
        <v>41961</v>
      </c>
      <c r="EG2058">
        <v>112.97</v>
      </c>
      <c r="EU2058">
        <v>42369</v>
      </c>
      <c r="EV2058">
        <v>110.1</v>
      </c>
      <c r="HL2058">
        <v>41962</v>
      </c>
      <c r="HM2058">
        <v>136.87</v>
      </c>
      <c r="HR2058">
        <v>41964</v>
      </c>
      <c r="HS2058">
        <v>139.08000000000001</v>
      </c>
      <c r="HU2058">
        <v>41969</v>
      </c>
      <c r="HV2058">
        <v>116.93300000000001</v>
      </c>
      <c r="HX2058">
        <v>42129</v>
      </c>
      <c r="HY2058">
        <v>138.94499999999999</v>
      </c>
    </row>
    <row r="2059" spans="85:233">
      <c r="CG2059">
        <v>41962</v>
      </c>
      <c r="CH2059">
        <v>100.83</v>
      </c>
      <c r="DE2059">
        <v>41962</v>
      </c>
      <c r="DF2059">
        <v>103.30800000000001</v>
      </c>
      <c r="DW2059">
        <v>41962</v>
      </c>
      <c r="DX2059">
        <v>107.235</v>
      </c>
      <c r="EF2059">
        <v>41962</v>
      </c>
      <c r="EG2059">
        <v>112.935</v>
      </c>
      <c r="HL2059">
        <v>41963</v>
      </c>
      <c r="HM2059">
        <v>137.06800000000001</v>
      </c>
      <c r="HR2059">
        <v>41967</v>
      </c>
      <c r="HS2059">
        <v>139.845</v>
      </c>
      <c r="HU2059">
        <v>41970</v>
      </c>
      <c r="HV2059">
        <v>118.65</v>
      </c>
      <c r="HX2059">
        <v>42130</v>
      </c>
      <c r="HY2059">
        <v>135.215</v>
      </c>
    </row>
    <row r="2060" spans="85:233">
      <c r="CG2060">
        <v>41963</v>
      </c>
      <c r="CH2060">
        <v>100.792</v>
      </c>
      <c r="DE2060">
        <v>41963</v>
      </c>
      <c r="DF2060">
        <v>103.29300000000001</v>
      </c>
      <c r="DW2060">
        <v>41963</v>
      </c>
      <c r="DX2060">
        <v>107.22499999999999</v>
      </c>
      <c r="EF2060">
        <v>41963</v>
      </c>
      <c r="EG2060">
        <v>112.93300000000001</v>
      </c>
      <c r="HL2060">
        <v>41964</v>
      </c>
      <c r="HM2060">
        <v>138.22</v>
      </c>
      <c r="HR2060">
        <v>41968</v>
      </c>
      <c r="HS2060">
        <v>140.51499999999999</v>
      </c>
      <c r="HU2060">
        <v>41971</v>
      </c>
      <c r="HV2060">
        <v>119.313</v>
      </c>
      <c r="HX2060">
        <v>42131</v>
      </c>
      <c r="HY2060">
        <v>138.69499999999999</v>
      </c>
    </row>
    <row r="2061" spans="85:233">
      <c r="CG2061">
        <v>41964</v>
      </c>
      <c r="CH2061">
        <v>100.785</v>
      </c>
      <c r="DE2061">
        <v>41964</v>
      </c>
      <c r="DF2061">
        <v>103.30800000000001</v>
      </c>
      <c r="DW2061">
        <v>41964</v>
      </c>
      <c r="DX2061">
        <v>107.33799999999999</v>
      </c>
      <c r="EF2061">
        <v>41964</v>
      </c>
      <c r="EG2061">
        <v>113.1</v>
      </c>
      <c r="HL2061">
        <v>41967</v>
      </c>
      <c r="HM2061">
        <v>138.83000000000001</v>
      </c>
      <c r="HR2061">
        <v>41969</v>
      </c>
      <c r="HS2061">
        <v>140.36500000000001</v>
      </c>
      <c r="HU2061">
        <v>41974</v>
      </c>
      <c r="HV2061">
        <v>120.658</v>
      </c>
      <c r="HX2061">
        <v>42132</v>
      </c>
      <c r="HY2061">
        <v>140.71799999999999</v>
      </c>
    </row>
    <row r="2062" spans="85:233">
      <c r="CG2062">
        <v>41967</v>
      </c>
      <c r="CH2062">
        <v>100.77</v>
      </c>
      <c r="DE2062">
        <v>41967</v>
      </c>
      <c r="DF2062">
        <v>103.32</v>
      </c>
      <c r="DW2062">
        <v>41967</v>
      </c>
      <c r="DX2062">
        <v>107.36799999999999</v>
      </c>
      <c r="EF2062">
        <v>41967</v>
      </c>
      <c r="EG2062">
        <v>113.188</v>
      </c>
      <c r="HL2062">
        <v>41968</v>
      </c>
      <c r="HM2062">
        <v>139.648</v>
      </c>
      <c r="HR2062">
        <v>41970</v>
      </c>
      <c r="HS2062">
        <v>142.10300000000001</v>
      </c>
      <c r="HU2062">
        <v>41975</v>
      </c>
      <c r="HV2062">
        <v>120.65300000000001</v>
      </c>
      <c r="HX2062">
        <v>42135</v>
      </c>
      <c r="HY2062">
        <v>139.03800000000001</v>
      </c>
    </row>
    <row r="2063" spans="85:233">
      <c r="CG2063">
        <v>41968</v>
      </c>
      <c r="CH2063">
        <v>100.758</v>
      </c>
      <c r="DE2063">
        <v>41968</v>
      </c>
      <c r="DF2063">
        <v>103.31</v>
      </c>
      <c r="DW2063">
        <v>41968</v>
      </c>
      <c r="DX2063">
        <v>107.383</v>
      </c>
      <c r="EF2063">
        <v>41968</v>
      </c>
      <c r="EG2063">
        <v>113.19499999999999</v>
      </c>
      <c r="HL2063">
        <v>41969</v>
      </c>
      <c r="HM2063">
        <v>139.428</v>
      </c>
      <c r="HR2063">
        <v>41971</v>
      </c>
      <c r="HS2063">
        <v>142.43299999999999</v>
      </c>
      <c r="HU2063">
        <v>41976</v>
      </c>
      <c r="HV2063">
        <v>121.19499999999999</v>
      </c>
      <c r="HX2063">
        <v>42136</v>
      </c>
      <c r="HY2063">
        <v>136.81800000000001</v>
      </c>
    </row>
    <row r="2064" spans="85:233">
      <c r="CG2064">
        <v>41969</v>
      </c>
      <c r="CH2064">
        <v>100.745</v>
      </c>
      <c r="DE2064">
        <v>41969</v>
      </c>
      <c r="DF2064">
        <v>103.285</v>
      </c>
      <c r="DW2064">
        <v>41969</v>
      </c>
      <c r="DX2064">
        <v>107.303</v>
      </c>
      <c r="EF2064">
        <v>41969</v>
      </c>
      <c r="EG2064">
        <v>113.072</v>
      </c>
      <c r="HL2064">
        <v>41970</v>
      </c>
      <c r="HM2064">
        <v>140.69300000000001</v>
      </c>
      <c r="HR2064">
        <v>41974</v>
      </c>
      <c r="HS2064">
        <v>143.74</v>
      </c>
      <c r="HU2064">
        <v>41977</v>
      </c>
      <c r="HV2064">
        <v>120.36</v>
      </c>
      <c r="HX2064">
        <v>42137</v>
      </c>
      <c r="HY2064">
        <v>135.13800000000001</v>
      </c>
    </row>
    <row r="2065" spans="85:233">
      <c r="CG2065">
        <v>41970</v>
      </c>
      <c r="CH2065">
        <v>100.71</v>
      </c>
      <c r="DE2065">
        <v>41970</v>
      </c>
      <c r="DF2065">
        <v>103.27</v>
      </c>
      <c r="DW2065">
        <v>41970</v>
      </c>
      <c r="DX2065">
        <v>107.30800000000001</v>
      </c>
      <c r="EF2065">
        <v>41970</v>
      </c>
      <c r="EG2065">
        <v>113.1</v>
      </c>
      <c r="HL2065">
        <v>41971</v>
      </c>
      <c r="HM2065">
        <v>140.892</v>
      </c>
      <c r="HR2065">
        <v>41975</v>
      </c>
      <c r="HS2065">
        <v>143.71799999999999</v>
      </c>
      <c r="HU2065">
        <v>41978</v>
      </c>
      <c r="HV2065">
        <v>121.47</v>
      </c>
      <c r="HX2065">
        <v>42138</v>
      </c>
      <c r="HY2065">
        <v>135.64500000000001</v>
      </c>
    </row>
    <row r="2066" spans="85:233">
      <c r="CG2066">
        <v>41971</v>
      </c>
      <c r="CH2066">
        <v>100.69499999999999</v>
      </c>
      <c r="DE2066">
        <v>41971</v>
      </c>
      <c r="DF2066">
        <v>103.23</v>
      </c>
      <c r="DW2066">
        <v>41971</v>
      </c>
      <c r="DX2066">
        <v>107.24299999999999</v>
      </c>
      <c r="EF2066">
        <v>41971</v>
      </c>
      <c r="EG2066">
        <v>112.995</v>
      </c>
      <c r="HL2066">
        <v>41974</v>
      </c>
      <c r="HM2066">
        <v>141.91800000000001</v>
      </c>
      <c r="HR2066">
        <v>41976</v>
      </c>
      <c r="HS2066">
        <v>144.22</v>
      </c>
      <c r="HU2066">
        <v>41981</v>
      </c>
      <c r="HV2066">
        <v>122.227</v>
      </c>
      <c r="HX2066">
        <v>42139</v>
      </c>
      <c r="HY2066">
        <v>137.57499999999999</v>
      </c>
    </row>
    <row r="2067" spans="85:233">
      <c r="CG2067">
        <v>41974</v>
      </c>
      <c r="CH2067">
        <v>100.685</v>
      </c>
      <c r="DE2067">
        <v>41974</v>
      </c>
      <c r="DF2067">
        <v>103.21</v>
      </c>
      <c r="DW2067">
        <v>41974</v>
      </c>
      <c r="DX2067">
        <v>107.18300000000001</v>
      </c>
      <c r="EF2067">
        <v>41974</v>
      </c>
      <c r="EG2067">
        <v>112.94</v>
      </c>
      <c r="HL2067">
        <v>41975</v>
      </c>
      <c r="HM2067">
        <v>141.83799999999999</v>
      </c>
      <c r="HR2067">
        <v>41977</v>
      </c>
      <c r="HS2067">
        <v>143.30000000000001</v>
      </c>
      <c r="HU2067">
        <v>41982</v>
      </c>
      <c r="HV2067">
        <v>121.545</v>
      </c>
      <c r="HX2067">
        <v>42142</v>
      </c>
      <c r="HY2067">
        <v>135.68799999999999</v>
      </c>
    </row>
    <row r="2068" spans="85:233">
      <c r="CG2068">
        <v>41975</v>
      </c>
      <c r="CH2068">
        <v>100.667</v>
      </c>
      <c r="DE2068">
        <v>41975</v>
      </c>
      <c r="DF2068">
        <v>103.18300000000001</v>
      </c>
      <c r="DW2068">
        <v>41975</v>
      </c>
      <c r="DX2068">
        <v>107.13</v>
      </c>
      <c r="EF2068">
        <v>41975</v>
      </c>
      <c r="EG2068">
        <v>112.895</v>
      </c>
      <c r="HL2068">
        <v>41976</v>
      </c>
      <c r="HM2068">
        <v>142.21799999999999</v>
      </c>
      <c r="HR2068">
        <v>41978</v>
      </c>
      <c r="HS2068">
        <v>144.34800000000001</v>
      </c>
      <c r="HU2068">
        <v>41983</v>
      </c>
      <c r="HV2068">
        <v>121.12</v>
      </c>
      <c r="HX2068">
        <v>42143</v>
      </c>
      <c r="HY2068">
        <v>137.81</v>
      </c>
    </row>
    <row r="2069" spans="85:233">
      <c r="CG2069">
        <v>41976</v>
      </c>
      <c r="CH2069">
        <v>100.65300000000001</v>
      </c>
      <c r="DE2069">
        <v>41976</v>
      </c>
      <c r="DF2069">
        <v>103.188</v>
      </c>
      <c r="DW2069">
        <v>41976</v>
      </c>
      <c r="DX2069">
        <v>107.15</v>
      </c>
      <c r="EF2069">
        <v>41976</v>
      </c>
      <c r="EG2069">
        <v>112.943</v>
      </c>
      <c r="HL2069">
        <v>41977</v>
      </c>
      <c r="HM2069">
        <v>141.30000000000001</v>
      </c>
      <c r="HR2069">
        <v>41981</v>
      </c>
      <c r="HS2069">
        <v>145.02000000000001</v>
      </c>
      <c r="HU2069">
        <v>41984</v>
      </c>
      <c r="HV2069">
        <v>120.6</v>
      </c>
      <c r="HX2069">
        <v>42144</v>
      </c>
      <c r="HY2069">
        <v>137.32499999999999</v>
      </c>
    </row>
    <row r="2070" spans="85:233">
      <c r="CG2070">
        <v>41977</v>
      </c>
      <c r="CH2070">
        <v>100.62</v>
      </c>
      <c r="DE2070">
        <v>41977</v>
      </c>
      <c r="DF2070">
        <v>103.158</v>
      </c>
      <c r="DW2070">
        <v>41977</v>
      </c>
      <c r="DX2070">
        <v>107.078</v>
      </c>
      <c r="EF2070">
        <v>41977</v>
      </c>
      <c r="EG2070">
        <v>112.85</v>
      </c>
      <c r="HL2070">
        <v>41978</v>
      </c>
      <c r="HM2070">
        <v>142.26300000000001</v>
      </c>
      <c r="HR2070">
        <v>41982</v>
      </c>
      <c r="HS2070">
        <v>144.435</v>
      </c>
      <c r="HU2070">
        <v>41985</v>
      </c>
      <c r="HV2070">
        <v>120.51</v>
      </c>
      <c r="HX2070">
        <v>42145</v>
      </c>
      <c r="HY2070">
        <v>138.5</v>
      </c>
    </row>
    <row r="2071" spans="85:233">
      <c r="CG2071">
        <v>41978</v>
      </c>
      <c r="CH2071">
        <v>100.613</v>
      </c>
      <c r="DE2071">
        <v>41978</v>
      </c>
      <c r="DF2071">
        <v>103.158</v>
      </c>
      <c r="DW2071">
        <v>41978</v>
      </c>
      <c r="DX2071">
        <v>107.08499999999999</v>
      </c>
      <c r="EF2071">
        <v>41978</v>
      </c>
      <c r="EG2071">
        <v>112.893</v>
      </c>
      <c r="HL2071">
        <v>41981</v>
      </c>
      <c r="HM2071">
        <v>142.83799999999999</v>
      </c>
      <c r="HR2071">
        <v>41983</v>
      </c>
      <c r="HS2071">
        <v>143.93799999999999</v>
      </c>
      <c r="HU2071">
        <v>41988</v>
      </c>
      <c r="HV2071">
        <v>122.21</v>
      </c>
      <c r="HX2071">
        <v>42146</v>
      </c>
      <c r="HY2071">
        <v>138.16499999999999</v>
      </c>
    </row>
    <row r="2072" spans="85:233">
      <c r="CG2072">
        <v>41981</v>
      </c>
      <c r="CH2072">
        <v>100.595</v>
      </c>
      <c r="DE2072">
        <v>41981</v>
      </c>
      <c r="DF2072">
        <v>103.155</v>
      </c>
      <c r="DW2072">
        <v>41981</v>
      </c>
      <c r="DX2072">
        <v>107.12</v>
      </c>
      <c r="EF2072">
        <v>41981</v>
      </c>
      <c r="EG2072">
        <v>112.925</v>
      </c>
      <c r="HL2072">
        <v>41982</v>
      </c>
      <c r="HM2072">
        <v>142.358</v>
      </c>
      <c r="HR2072">
        <v>41984</v>
      </c>
      <c r="HS2072">
        <v>143.30500000000001</v>
      </c>
      <c r="HU2072">
        <v>41989</v>
      </c>
      <c r="HV2072">
        <v>122.123</v>
      </c>
      <c r="HX2072">
        <v>42149</v>
      </c>
      <c r="HY2072">
        <v>136.48500000000001</v>
      </c>
    </row>
    <row r="2073" spans="85:233">
      <c r="CG2073">
        <v>41982</v>
      </c>
      <c r="CH2073">
        <v>100.58499999999999</v>
      </c>
      <c r="DE2073">
        <v>41982</v>
      </c>
      <c r="DF2073">
        <v>103.11</v>
      </c>
      <c r="DW2073">
        <v>41982</v>
      </c>
      <c r="DX2073">
        <v>106.998</v>
      </c>
      <c r="EF2073">
        <v>41982</v>
      </c>
      <c r="EG2073">
        <v>112.76</v>
      </c>
      <c r="HL2073">
        <v>41983</v>
      </c>
      <c r="HM2073">
        <v>141.86799999999999</v>
      </c>
      <c r="HR2073">
        <v>41985</v>
      </c>
      <c r="HS2073">
        <v>143.01</v>
      </c>
      <c r="HU2073">
        <v>41990</v>
      </c>
      <c r="HV2073">
        <v>122.545</v>
      </c>
      <c r="HX2073">
        <v>42150</v>
      </c>
      <c r="HY2073">
        <v>136.46700000000001</v>
      </c>
    </row>
    <row r="2074" spans="85:233">
      <c r="CG2074">
        <v>41983</v>
      </c>
      <c r="CH2074">
        <v>100.57</v>
      </c>
      <c r="DE2074">
        <v>41983</v>
      </c>
      <c r="DF2074">
        <v>103.08</v>
      </c>
      <c r="DW2074">
        <v>41983</v>
      </c>
      <c r="DX2074">
        <v>106.828</v>
      </c>
      <c r="EF2074">
        <v>41983</v>
      </c>
      <c r="EG2074">
        <v>112.56</v>
      </c>
      <c r="HL2074">
        <v>41984</v>
      </c>
      <c r="HM2074">
        <v>141.47300000000001</v>
      </c>
      <c r="HR2074">
        <v>41988</v>
      </c>
      <c r="HS2074">
        <v>144.70500000000001</v>
      </c>
      <c r="HU2074">
        <v>41991</v>
      </c>
      <c r="HV2074">
        <v>123.292</v>
      </c>
      <c r="HX2074">
        <v>42151</v>
      </c>
      <c r="HY2074">
        <v>137.99799999999999</v>
      </c>
    </row>
    <row r="2075" spans="85:233">
      <c r="CG2075">
        <v>41984</v>
      </c>
      <c r="CH2075">
        <v>100.535</v>
      </c>
      <c r="DE2075">
        <v>41984</v>
      </c>
      <c r="DF2075">
        <v>103.06</v>
      </c>
      <c r="DW2075">
        <v>41984</v>
      </c>
      <c r="DX2075">
        <v>106.8</v>
      </c>
      <c r="EF2075">
        <v>41984</v>
      </c>
      <c r="EG2075">
        <v>112.505</v>
      </c>
      <c r="HL2075">
        <v>41985</v>
      </c>
      <c r="HM2075">
        <v>141.41300000000001</v>
      </c>
      <c r="HR2075">
        <v>41989</v>
      </c>
      <c r="HS2075">
        <v>144.58199999999999</v>
      </c>
      <c r="HU2075">
        <v>41992</v>
      </c>
      <c r="HV2075">
        <v>123.883</v>
      </c>
      <c r="HX2075">
        <v>42152</v>
      </c>
      <c r="HY2075">
        <v>137.07</v>
      </c>
    </row>
    <row r="2076" spans="85:233">
      <c r="CG2076">
        <v>41985</v>
      </c>
      <c r="CH2076">
        <v>100.52500000000001</v>
      </c>
      <c r="DE2076">
        <v>41985</v>
      </c>
      <c r="DF2076">
        <v>103.04</v>
      </c>
      <c r="DW2076">
        <v>41985</v>
      </c>
      <c r="DX2076">
        <v>106.673</v>
      </c>
      <c r="EF2076">
        <v>41985</v>
      </c>
      <c r="EG2076">
        <v>112.33499999999999</v>
      </c>
      <c r="HL2076">
        <v>41988</v>
      </c>
      <c r="HM2076">
        <v>142.785</v>
      </c>
      <c r="HR2076">
        <v>41990</v>
      </c>
      <c r="HS2076">
        <v>145.03</v>
      </c>
      <c r="HU2076">
        <v>41995</v>
      </c>
      <c r="HV2076">
        <v>124.64</v>
      </c>
      <c r="HX2076">
        <v>42153</v>
      </c>
      <c r="HY2076">
        <v>137.80000000000001</v>
      </c>
    </row>
    <row r="2077" spans="85:233">
      <c r="CG2077">
        <v>41988</v>
      </c>
      <c r="CH2077">
        <v>100.51</v>
      </c>
      <c r="DE2077">
        <v>41988</v>
      </c>
      <c r="DF2077">
        <v>103.035</v>
      </c>
      <c r="DW2077">
        <v>41988</v>
      </c>
      <c r="DX2077">
        <v>106.74</v>
      </c>
      <c r="EF2077">
        <v>41988</v>
      </c>
      <c r="EG2077">
        <v>112.4</v>
      </c>
      <c r="HL2077">
        <v>41989</v>
      </c>
      <c r="HM2077">
        <v>142.66499999999999</v>
      </c>
      <c r="HR2077">
        <v>41991</v>
      </c>
      <c r="HS2077">
        <v>145.715</v>
      </c>
      <c r="HU2077">
        <v>41996</v>
      </c>
      <c r="HV2077">
        <v>124.63800000000001</v>
      </c>
      <c r="HX2077">
        <v>42156</v>
      </c>
      <c r="HY2077">
        <v>135.35499999999999</v>
      </c>
    </row>
    <row r="2078" spans="85:233">
      <c r="CG2078">
        <v>41989</v>
      </c>
      <c r="CH2078">
        <v>100.5</v>
      </c>
      <c r="DE2078">
        <v>41989</v>
      </c>
      <c r="DF2078">
        <v>103.02500000000001</v>
      </c>
      <c r="DW2078">
        <v>41989</v>
      </c>
      <c r="DX2078">
        <v>106.73</v>
      </c>
      <c r="EF2078">
        <v>41989</v>
      </c>
      <c r="EG2078">
        <v>112.4</v>
      </c>
      <c r="HL2078">
        <v>41990</v>
      </c>
      <c r="HM2078">
        <v>143.078</v>
      </c>
      <c r="HR2078">
        <v>41992</v>
      </c>
      <c r="HS2078">
        <v>146.023</v>
      </c>
      <c r="HU2078">
        <v>41997</v>
      </c>
      <c r="HV2078">
        <v>124.59</v>
      </c>
      <c r="HX2078">
        <v>42157</v>
      </c>
      <c r="HY2078">
        <v>132.58500000000001</v>
      </c>
    </row>
    <row r="2079" spans="85:233">
      <c r="CG2079">
        <v>41990</v>
      </c>
      <c r="CH2079">
        <v>100.488</v>
      </c>
      <c r="DE2079">
        <v>41990</v>
      </c>
      <c r="DF2079">
        <v>103.03</v>
      </c>
      <c r="DW2079">
        <v>41990</v>
      </c>
      <c r="DX2079">
        <v>106.78</v>
      </c>
      <c r="EF2079">
        <v>41990</v>
      </c>
      <c r="EG2079">
        <v>112.485</v>
      </c>
      <c r="HL2079">
        <v>41991</v>
      </c>
      <c r="HM2079">
        <v>143.52000000000001</v>
      </c>
      <c r="HR2079">
        <v>41995</v>
      </c>
      <c r="HS2079">
        <v>146.71199999999999</v>
      </c>
      <c r="HU2079">
        <v>41998</v>
      </c>
      <c r="HV2079">
        <v>124.59</v>
      </c>
      <c r="HX2079">
        <v>42158</v>
      </c>
      <c r="HY2079">
        <v>130.65</v>
      </c>
    </row>
    <row r="2080" spans="85:233">
      <c r="CG2080">
        <v>41991</v>
      </c>
      <c r="CH2080">
        <v>100.458</v>
      </c>
      <c r="DE2080">
        <v>41991</v>
      </c>
      <c r="DF2080">
        <v>103.02500000000001</v>
      </c>
      <c r="DW2080">
        <v>41991</v>
      </c>
      <c r="DX2080">
        <v>106.788</v>
      </c>
      <c r="EF2080">
        <v>41991</v>
      </c>
      <c r="EG2080">
        <v>112.53</v>
      </c>
      <c r="HL2080">
        <v>41992</v>
      </c>
      <c r="HM2080">
        <v>143.91</v>
      </c>
      <c r="HR2080">
        <v>41996</v>
      </c>
      <c r="HS2080">
        <v>146.69</v>
      </c>
      <c r="HU2080">
        <v>41999</v>
      </c>
      <c r="HV2080">
        <v>124.59</v>
      </c>
      <c r="HX2080">
        <v>42159</v>
      </c>
      <c r="HY2080">
        <v>131.613</v>
      </c>
    </row>
    <row r="2081" spans="85:233">
      <c r="CG2081">
        <v>41992</v>
      </c>
      <c r="CH2081">
        <v>100.45</v>
      </c>
      <c r="DE2081">
        <v>41992</v>
      </c>
      <c r="DF2081">
        <v>103.045</v>
      </c>
      <c r="DW2081">
        <v>41992</v>
      </c>
      <c r="DX2081">
        <v>106.845</v>
      </c>
      <c r="EF2081">
        <v>41992</v>
      </c>
      <c r="EG2081">
        <v>112.637</v>
      </c>
      <c r="HL2081">
        <v>41995</v>
      </c>
      <c r="HM2081">
        <v>144.35</v>
      </c>
      <c r="HR2081">
        <v>41997</v>
      </c>
      <c r="HS2081">
        <v>146.6</v>
      </c>
      <c r="HU2081">
        <v>42002</v>
      </c>
      <c r="HV2081">
        <v>124.818</v>
      </c>
      <c r="HX2081">
        <v>42160</v>
      </c>
      <c r="HY2081">
        <v>129.34</v>
      </c>
    </row>
    <row r="2082" spans="85:233">
      <c r="CG2082">
        <v>41995</v>
      </c>
      <c r="CH2082">
        <v>100.44</v>
      </c>
      <c r="DE2082">
        <v>41995</v>
      </c>
      <c r="DF2082">
        <v>103.068</v>
      </c>
      <c r="DW2082">
        <v>41995</v>
      </c>
      <c r="DX2082">
        <v>106.943</v>
      </c>
      <c r="EF2082">
        <v>41995</v>
      </c>
      <c r="EG2082">
        <v>112.773</v>
      </c>
      <c r="HL2082">
        <v>41996</v>
      </c>
      <c r="HM2082">
        <v>144.31299999999999</v>
      </c>
      <c r="HR2082">
        <v>41998</v>
      </c>
      <c r="HS2082">
        <v>146.6</v>
      </c>
      <c r="HU2082">
        <v>42003</v>
      </c>
      <c r="HV2082">
        <v>125.483</v>
      </c>
      <c r="HX2082">
        <v>42163</v>
      </c>
      <c r="HY2082">
        <v>128.66499999999999</v>
      </c>
    </row>
    <row r="2083" spans="85:233">
      <c r="CG2083">
        <v>41996</v>
      </c>
      <c r="CH2083">
        <v>100.383</v>
      </c>
      <c r="DE2083">
        <v>41996</v>
      </c>
      <c r="DF2083">
        <v>103.03</v>
      </c>
      <c r="DW2083">
        <v>41996</v>
      </c>
      <c r="DX2083">
        <v>106.947</v>
      </c>
      <c r="EF2083">
        <v>41996</v>
      </c>
      <c r="EG2083">
        <v>112.748</v>
      </c>
      <c r="HL2083">
        <v>41997</v>
      </c>
      <c r="HM2083">
        <v>144.30500000000001</v>
      </c>
      <c r="HR2083">
        <v>41999</v>
      </c>
      <c r="HS2083">
        <v>146.6</v>
      </c>
      <c r="HU2083">
        <v>42004</v>
      </c>
      <c r="HV2083">
        <v>125.61499999999999</v>
      </c>
      <c r="HX2083">
        <v>42164</v>
      </c>
      <c r="HY2083">
        <v>127.598</v>
      </c>
    </row>
    <row r="2084" spans="85:233">
      <c r="CG2084">
        <v>41997</v>
      </c>
      <c r="CH2084">
        <v>100.36799999999999</v>
      </c>
      <c r="DE2084">
        <v>41997</v>
      </c>
      <c r="DF2084">
        <v>103.003</v>
      </c>
      <c r="DW2084">
        <v>41997</v>
      </c>
      <c r="DX2084">
        <v>106.93</v>
      </c>
      <c r="EF2084">
        <v>41997</v>
      </c>
      <c r="EG2084">
        <v>112.745</v>
      </c>
      <c r="HL2084">
        <v>41998</v>
      </c>
      <c r="HM2084">
        <v>144.30500000000001</v>
      </c>
      <c r="HR2084">
        <v>42002</v>
      </c>
      <c r="HS2084">
        <v>146.79300000000001</v>
      </c>
      <c r="HU2084">
        <v>42005</v>
      </c>
      <c r="HV2084">
        <v>125.61499999999999</v>
      </c>
      <c r="HX2084">
        <v>42165</v>
      </c>
      <c r="HY2084">
        <v>127.72499999999999</v>
      </c>
    </row>
    <row r="2085" spans="85:233">
      <c r="CG2085">
        <v>41998</v>
      </c>
      <c r="CH2085">
        <v>100.36799999999999</v>
      </c>
      <c r="DE2085">
        <v>41998</v>
      </c>
      <c r="DF2085">
        <v>103.003</v>
      </c>
      <c r="DW2085">
        <v>41998</v>
      </c>
      <c r="DX2085">
        <v>106.93</v>
      </c>
      <c r="EF2085">
        <v>41998</v>
      </c>
      <c r="EG2085">
        <v>112.745</v>
      </c>
      <c r="HL2085">
        <v>41999</v>
      </c>
      <c r="HM2085">
        <v>144.30500000000001</v>
      </c>
      <c r="HR2085">
        <v>42003</v>
      </c>
      <c r="HS2085">
        <v>147.44499999999999</v>
      </c>
      <c r="HU2085">
        <v>42006</v>
      </c>
      <c r="HV2085">
        <v>126.758</v>
      </c>
      <c r="HX2085">
        <v>42166</v>
      </c>
      <c r="HY2085">
        <v>129.09299999999999</v>
      </c>
    </row>
    <row r="2086" spans="85:233">
      <c r="CG2086">
        <v>41999</v>
      </c>
      <c r="CH2086">
        <v>100.36799999999999</v>
      </c>
      <c r="DE2086">
        <v>41999</v>
      </c>
      <c r="DF2086">
        <v>103.003</v>
      </c>
      <c r="DW2086">
        <v>41999</v>
      </c>
      <c r="DX2086">
        <v>106.93</v>
      </c>
      <c r="EF2086">
        <v>41999</v>
      </c>
      <c r="EG2086">
        <v>112.745</v>
      </c>
      <c r="HL2086">
        <v>42002</v>
      </c>
      <c r="HM2086">
        <v>144.36500000000001</v>
      </c>
      <c r="HR2086">
        <v>42004</v>
      </c>
      <c r="HS2086">
        <v>147.54499999999999</v>
      </c>
      <c r="HU2086">
        <v>42009</v>
      </c>
      <c r="HV2086">
        <v>125.21299999999999</v>
      </c>
      <c r="HX2086">
        <v>42167</v>
      </c>
      <c r="HY2086">
        <v>127.328</v>
      </c>
    </row>
    <row r="2087" spans="85:233">
      <c r="CG2087">
        <v>42002</v>
      </c>
      <c r="CH2087">
        <v>100.363</v>
      </c>
      <c r="DE2087">
        <v>42002</v>
      </c>
      <c r="DF2087">
        <v>103.02</v>
      </c>
      <c r="DW2087">
        <v>42002</v>
      </c>
      <c r="DX2087">
        <v>106.887</v>
      </c>
      <c r="EF2087">
        <v>42002</v>
      </c>
      <c r="EG2087">
        <v>112.673</v>
      </c>
      <c r="HL2087">
        <v>42003</v>
      </c>
      <c r="HM2087">
        <v>144.995</v>
      </c>
      <c r="HR2087">
        <v>42005</v>
      </c>
      <c r="HS2087">
        <v>147.54499999999999</v>
      </c>
      <c r="HU2087">
        <v>42010</v>
      </c>
      <c r="HV2087">
        <v>125.58</v>
      </c>
      <c r="HX2087">
        <v>42170</v>
      </c>
      <c r="HY2087">
        <v>124.61499999999999</v>
      </c>
    </row>
    <row r="2088" spans="85:233">
      <c r="CG2088">
        <v>42003</v>
      </c>
      <c r="CH2088">
        <v>100.34</v>
      </c>
      <c r="DE2088">
        <v>42003</v>
      </c>
      <c r="DF2088">
        <v>103.03</v>
      </c>
      <c r="DW2088">
        <v>42003</v>
      </c>
      <c r="DX2088">
        <v>106.94</v>
      </c>
      <c r="EF2088">
        <v>42003</v>
      </c>
      <c r="EG2088">
        <v>112.75</v>
      </c>
      <c r="HL2088">
        <v>42004</v>
      </c>
      <c r="HM2088">
        <v>144.96299999999999</v>
      </c>
      <c r="HR2088">
        <v>42006</v>
      </c>
      <c r="HS2088">
        <v>148.733</v>
      </c>
      <c r="HU2088">
        <v>42011</v>
      </c>
      <c r="HV2088">
        <v>124.495</v>
      </c>
      <c r="HX2088">
        <v>42171</v>
      </c>
      <c r="HY2088">
        <v>125.733</v>
      </c>
    </row>
    <row r="2089" spans="85:233">
      <c r="CG2089">
        <v>42004</v>
      </c>
      <c r="CH2089">
        <v>100.30800000000001</v>
      </c>
      <c r="DE2089">
        <v>42004</v>
      </c>
      <c r="DF2089">
        <v>103.048</v>
      </c>
      <c r="DW2089">
        <v>42004</v>
      </c>
      <c r="DX2089">
        <v>106.935</v>
      </c>
      <c r="EF2089">
        <v>42004</v>
      </c>
      <c r="EG2089">
        <v>112.727</v>
      </c>
      <c r="HL2089">
        <v>42005</v>
      </c>
      <c r="HM2089">
        <v>144.96299999999999</v>
      </c>
      <c r="HR2089">
        <v>42009</v>
      </c>
      <c r="HS2089">
        <v>147.233</v>
      </c>
      <c r="HU2089">
        <v>42012</v>
      </c>
      <c r="HV2089">
        <v>124.74299999999999</v>
      </c>
      <c r="HX2089">
        <v>42172</v>
      </c>
      <c r="HY2089">
        <v>127.035</v>
      </c>
    </row>
    <row r="2090" spans="85:233">
      <c r="CG2090">
        <v>42005</v>
      </c>
      <c r="CH2090">
        <v>100.30800000000001</v>
      </c>
      <c r="DE2090">
        <v>42005</v>
      </c>
      <c r="DF2090">
        <v>103.048</v>
      </c>
      <c r="DW2090">
        <v>42005</v>
      </c>
      <c r="DX2090">
        <v>106.935</v>
      </c>
      <c r="EF2090">
        <v>42005</v>
      </c>
      <c r="EG2090">
        <v>112.727</v>
      </c>
      <c r="HL2090">
        <v>42006</v>
      </c>
      <c r="HM2090">
        <v>146.095</v>
      </c>
      <c r="HR2090">
        <v>42010</v>
      </c>
      <c r="HS2090">
        <v>147.38300000000001</v>
      </c>
      <c r="HU2090">
        <v>42013</v>
      </c>
      <c r="HV2090">
        <v>123.63500000000001</v>
      </c>
      <c r="HX2090">
        <v>42173</v>
      </c>
      <c r="HY2090">
        <v>128.62299999999999</v>
      </c>
    </row>
    <row r="2091" spans="85:233">
      <c r="CG2091">
        <v>42006</v>
      </c>
      <c r="CH2091">
        <v>100.3</v>
      </c>
      <c r="DE2091">
        <v>42006</v>
      </c>
      <c r="DF2091">
        <v>103.05</v>
      </c>
      <c r="DW2091">
        <v>42006</v>
      </c>
      <c r="DX2091">
        <v>107.02500000000001</v>
      </c>
      <c r="EF2091">
        <v>42006</v>
      </c>
      <c r="EG2091">
        <v>112.91</v>
      </c>
      <c r="HL2091">
        <v>42009</v>
      </c>
      <c r="HM2091">
        <v>144.715</v>
      </c>
      <c r="HR2091">
        <v>42011</v>
      </c>
      <c r="HS2091">
        <v>146.44800000000001</v>
      </c>
      <c r="HU2091">
        <v>42016</v>
      </c>
      <c r="HV2091">
        <v>125.227</v>
      </c>
      <c r="HX2091">
        <v>42174</v>
      </c>
      <c r="HY2091">
        <v>128.72499999999999</v>
      </c>
    </row>
    <row r="2092" spans="85:233">
      <c r="CG2092">
        <v>42009</v>
      </c>
      <c r="CH2092">
        <v>100.298</v>
      </c>
      <c r="DE2092">
        <v>42009</v>
      </c>
      <c r="DF2092">
        <v>103.05500000000001</v>
      </c>
      <c r="DW2092">
        <v>42009</v>
      </c>
      <c r="DX2092">
        <v>106.923</v>
      </c>
      <c r="EF2092">
        <v>42009</v>
      </c>
      <c r="EG2092">
        <v>112.74</v>
      </c>
      <c r="HL2092">
        <v>42010</v>
      </c>
      <c r="HM2092">
        <v>144.733</v>
      </c>
      <c r="HR2092">
        <v>42012</v>
      </c>
      <c r="HS2092">
        <v>146.67500000000001</v>
      </c>
      <c r="HU2092">
        <v>42017</v>
      </c>
      <c r="HV2092">
        <v>125.02</v>
      </c>
      <c r="HX2092">
        <v>42177</v>
      </c>
      <c r="HY2092">
        <v>131.38999999999999</v>
      </c>
    </row>
    <row r="2093" spans="85:233">
      <c r="CG2093">
        <v>42010</v>
      </c>
      <c r="CH2093">
        <v>100.283</v>
      </c>
      <c r="DE2093">
        <v>42010</v>
      </c>
      <c r="DF2093">
        <v>103.023</v>
      </c>
      <c r="DW2093">
        <v>42010</v>
      </c>
      <c r="DX2093">
        <v>106.828</v>
      </c>
      <c r="EF2093">
        <v>42010</v>
      </c>
      <c r="EG2093">
        <v>112.59</v>
      </c>
      <c r="HL2093">
        <v>42011</v>
      </c>
      <c r="HM2093">
        <v>144.16499999999999</v>
      </c>
      <c r="HR2093">
        <v>42013</v>
      </c>
      <c r="HS2093">
        <v>145.673</v>
      </c>
      <c r="HU2093">
        <v>42018</v>
      </c>
      <c r="HV2093">
        <v>125.637</v>
      </c>
      <c r="HX2093">
        <v>42178</v>
      </c>
      <c r="HY2093">
        <v>131.08500000000001</v>
      </c>
    </row>
    <row r="2094" spans="85:233">
      <c r="CG2094">
        <v>42011</v>
      </c>
      <c r="CH2094">
        <v>100.273</v>
      </c>
      <c r="DE2094">
        <v>42011</v>
      </c>
      <c r="DF2094">
        <v>103.035</v>
      </c>
      <c r="DW2094">
        <v>42011</v>
      </c>
      <c r="DX2094">
        <v>106.86</v>
      </c>
      <c r="EF2094">
        <v>42011</v>
      </c>
      <c r="EG2094">
        <v>112.613</v>
      </c>
      <c r="HL2094">
        <v>42012</v>
      </c>
      <c r="HM2094">
        <v>144.363</v>
      </c>
      <c r="HR2094">
        <v>42016</v>
      </c>
      <c r="HS2094">
        <v>147.24799999999999</v>
      </c>
      <c r="HU2094">
        <v>42019</v>
      </c>
      <c r="HV2094">
        <v>125.145</v>
      </c>
      <c r="HX2094">
        <v>42179</v>
      </c>
      <c r="HY2094">
        <v>130.38</v>
      </c>
    </row>
    <row r="2095" spans="85:233">
      <c r="CG2095">
        <v>42012</v>
      </c>
      <c r="CH2095">
        <v>100.232</v>
      </c>
      <c r="DE2095">
        <v>42012</v>
      </c>
      <c r="DF2095">
        <v>103.02</v>
      </c>
      <c r="DW2095">
        <v>42012</v>
      </c>
      <c r="DX2095">
        <v>106.863</v>
      </c>
      <c r="EF2095">
        <v>42012</v>
      </c>
      <c r="EG2095">
        <v>112.595</v>
      </c>
      <c r="HL2095">
        <v>42013</v>
      </c>
      <c r="HM2095">
        <v>143.655</v>
      </c>
      <c r="HR2095">
        <v>42017</v>
      </c>
      <c r="HS2095">
        <v>147.06</v>
      </c>
      <c r="HU2095">
        <v>42020</v>
      </c>
      <c r="HV2095">
        <v>127.21</v>
      </c>
      <c r="HX2095">
        <v>42180</v>
      </c>
      <c r="HY2095">
        <v>131.22499999999999</v>
      </c>
    </row>
    <row r="2096" spans="85:233">
      <c r="CG2096">
        <v>42013</v>
      </c>
      <c r="CH2096">
        <v>100.227</v>
      </c>
      <c r="DE2096">
        <v>42013</v>
      </c>
      <c r="DF2096">
        <v>103.023</v>
      </c>
      <c r="DW2096">
        <v>42013</v>
      </c>
      <c r="DX2096">
        <v>106.798</v>
      </c>
      <c r="EF2096">
        <v>42013</v>
      </c>
      <c r="EG2096">
        <v>112.505</v>
      </c>
      <c r="HL2096">
        <v>42016</v>
      </c>
      <c r="HM2096">
        <v>144.828</v>
      </c>
      <c r="HR2096">
        <v>42018</v>
      </c>
      <c r="HS2096">
        <v>147.82499999999999</v>
      </c>
      <c r="HU2096">
        <v>42023</v>
      </c>
      <c r="HV2096">
        <v>127.352</v>
      </c>
      <c r="HX2096">
        <v>42181</v>
      </c>
      <c r="HY2096">
        <v>130.715</v>
      </c>
    </row>
    <row r="2097" spans="85:233">
      <c r="CG2097">
        <v>42016</v>
      </c>
      <c r="CH2097">
        <v>100.21299999999999</v>
      </c>
      <c r="DE2097">
        <v>42016</v>
      </c>
      <c r="DF2097">
        <v>103.03</v>
      </c>
      <c r="DW2097">
        <v>42016</v>
      </c>
      <c r="DX2097">
        <v>106.83499999999999</v>
      </c>
      <c r="EF2097">
        <v>42016</v>
      </c>
      <c r="EG2097">
        <v>112.545</v>
      </c>
      <c r="HL2097">
        <v>42017</v>
      </c>
      <c r="HM2097">
        <v>144.733</v>
      </c>
      <c r="HR2097">
        <v>42019</v>
      </c>
      <c r="HS2097">
        <v>147.33500000000001</v>
      </c>
      <c r="HU2097">
        <v>42024</v>
      </c>
      <c r="HV2097">
        <v>127.21299999999999</v>
      </c>
      <c r="HX2097">
        <v>42184</v>
      </c>
      <c r="HY2097">
        <v>126.93300000000001</v>
      </c>
    </row>
    <row r="2098" spans="85:233">
      <c r="CG2098">
        <v>42017</v>
      </c>
      <c r="CH2098">
        <v>100.197</v>
      </c>
      <c r="DE2098">
        <v>42017</v>
      </c>
      <c r="DF2098">
        <v>103.03</v>
      </c>
      <c r="DW2098">
        <v>42017</v>
      </c>
      <c r="DX2098">
        <v>106.825</v>
      </c>
      <c r="EF2098">
        <v>42017</v>
      </c>
      <c r="EG2098">
        <v>112.5</v>
      </c>
      <c r="HL2098">
        <v>42018</v>
      </c>
      <c r="HM2098">
        <v>145.59</v>
      </c>
      <c r="HR2098">
        <v>42020</v>
      </c>
      <c r="HS2098">
        <v>149.37299999999999</v>
      </c>
      <c r="HU2098">
        <v>42025</v>
      </c>
      <c r="HV2098">
        <v>126.43300000000001</v>
      </c>
      <c r="HX2098">
        <v>42185</v>
      </c>
      <c r="HY2098">
        <v>127.69</v>
      </c>
    </row>
    <row r="2099" spans="85:233">
      <c r="CG2099">
        <v>42018</v>
      </c>
      <c r="CH2099">
        <v>100.188</v>
      </c>
      <c r="DE2099">
        <v>42018</v>
      </c>
      <c r="DF2099">
        <v>103.042</v>
      </c>
      <c r="DW2099">
        <v>42018</v>
      </c>
      <c r="DX2099">
        <v>106.85</v>
      </c>
      <c r="EF2099">
        <v>42018</v>
      </c>
      <c r="EG2099">
        <v>112.542</v>
      </c>
      <c r="HL2099">
        <v>42019</v>
      </c>
      <c r="HM2099">
        <v>145.12799999999999</v>
      </c>
      <c r="HR2099">
        <v>42023</v>
      </c>
      <c r="HS2099">
        <v>149.34800000000001</v>
      </c>
      <c r="HU2099">
        <v>42026</v>
      </c>
      <c r="HV2099">
        <v>131.33199999999999</v>
      </c>
      <c r="HX2099">
        <v>42186</v>
      </c>
      <c r="HY2099">
        <v>127.80500000000001</v>
      </c>
    </row>
    <row r="2100" spans="85:233">
      <c r="CG2100">
        <v>42019</v>
      </c>
      <c r="CH2100">
        <v>100.15300000000001</v>
      </c>
      <c r="DE2100">
        <v>42019</v>
      </c>
      <c r="DF2100">
        <v>103.033</v>
      </c>
      <c r="DW2100">
        <v>42019</v>
      </c>
      <c r="DX2100">
        <v>106.818</v>
      </c>
      <c r="EF2100">
        <v>42019</v>
      </c>
      <c r="EG2100">
        <v>112.49</v>
      </c>
      <c r="HL2100">
        <v>42020</v>
      </c>
      <c r="HM2100">
        <v>146.83000000000001</v>
      </c>
      <c r="HR2100">
        <v>42024</v>
      </c>
      <c r="HS2100">
        <v>149.22300000000001</v>
      </c>
      <c r="HU2100">
        <v>42027</v>
      </c>
      <c r="HV2100">
        <v>134.71799999999999</v>
      </c>
      <c r="HX2100">
        <v>42187</v>
      </c>
      <c r="HY2100">
        <v>126.947</v>
      </c>
    </row>
    <row r="2101" spans="85:233">
      <c r="CG2101">
        <v>42020</v>
      </c>
      <c r="CH2101">
        <v>100.13500000000001</v>
      </c>
      <c r="DE2101">
        <v>42020</v>
      </c>
      <c r="DF2101">
        <v>103.02800000000001</v>
      </c>
      <c r="DW2101">
        <v>42020</v>
      </c>
      <c r="DX2101">
        <v>106.91</v>
      </c>
      <c r="EF2101">
        <v>42020</v>
      </c>
      <c r="EG2101">
        <v>112.63500000000001</v>
      </c>
      <c r="HL2101">
        <v>42023</v>
      </c>
      <c r="HM2101">
        <v>146.798</v>
      </c>
      <c r="HR2101">
        <v>42025</v>
      </c>
      <c r="HS2101">
        <v>148.66300000000001</v>
      </c>
      <c r="HU2101">
        <v>42030</v>
      </c>
      <c r="HV2101">
        <v>136.53299999999999</v>
      </c>
      <c r="HX2101">
        <v>42188</v>
      </c>
      <c r="HY2101">
        <v>128.19</v>
      </c>
    </row>
    <row r="2102" spans="85:233">
      <c r="CG2102">
        <v>42023</v>
      </c>
      <c r="CH2102">
        <v>100.128</v>
      </c>
      <c r="DE2102">
        <v>42023</v>
      </c>
      <c r="DF2102">
        <v>103.01300000000001</v>
      </c>
      <c r="DW2102">
        <v>42023</v>
      </c>
      <c r="DX2102">
        <v>106.90300000000001</v>
      </c>
      <c r="EF2102">
        <v>42023</v>
      </c>
      <c r="EG2102">
        <v>112.65</v>
      </c>
      <c r="HL2102">
        <v>42024</v>
      </c>
      <c r="HM2102">
        <v>146.74799999999999</v>
      </c>
      <c r="HR2102">
        <v>42026</v>
      </c>
      <c r="HS2102">
        <v>152.953</v>
      </c>
      <c r="HU2102">
        <v>42031</v>
      </c>
      <c r="HV2102">
        <v>135.53800000000001</v>
      </c>
      <c r="HX2102">
        <v>42191</v>
      </c>
      <c r="HY2102">
        <v>126.29</v>
      </c>
    </row>
    <row r="2103" spans="85:233">
      <c r="CG2103">
        <v>42024</v>
      </c>
      <c r="CH2103">
        <v>100.113</v>
      </c>
      <c r="DE2103">
        <v>42024</v>
      </c>
      <c r="DF2103">
        <v>103.018</v>
      </c>
      <c r="DW2103">
        <v>42024</v>
      </c>
      <c r="DX2103">
        <v>106.9</v>
      </c>
      <c r="EF2103">
        <v>42024</v>
      </c>
      <c r="EG2103">
        <v>112.643</v>
      </c>
      <c r="HL2103">
        <v>42025</v>
      </c>
      <c r="HM2103">
        <v>146.87799999999999</v>
      </c>
      <c r="HR2103">
        <v>42027</v>
      </c>
      <c r="HS2103">
        <v>155.24799999999999</v>
      </c>
      <c r="HU2103">
        <v>42032</v>
      </c>
      <c r="HV2103">
        <v>133.9</v>
      </c>
      <c r="HX2103">
        <v>42192</v>
      </c>
      <c r="HY2103">
        <v>128.91</v>
      </c>
    </row>
    <row r="2104" spans="85:233">
      <c r="CG2104">
        <v>42025</v>
      </c>
      <c r="CH2104">
        <v>100.102</v>
      </c>
      <c r="DE2104">
        <v>42025</v>
      </c>
      <c r="DF2104">
        <v>103</v>
      </c>
      <c r="DW2104">
        <v>42025</v>
      </c>
      <c r="DX2104">
        <v>106.85</v>
      </c>
      <c r="EF2104">
        <v>42025</v>
      </c>
      <c r="EG2104">
        <v>112.625</v>
      </c>
      <c r="HL2104">
        <v>42026</v>
      </c>
      <c r="HM2104">
        <v>149.61000000000001</v>
      </c>
      <c r="HR2104">
        <v>42030</v>
      </c>
      <c r="HS2104">
        <v>156.80000000000001</v>
      </c>
      <c r="HU2104">
        <v>42033</v>
      </c>
      <c r="HV2104">
        <v>132.95699999999999</v>
      </c>
      <c r="HX2104">
        <v>42193</v>
      </c>
      <c r="HY2104">
        <v>129.79499999999999</v>
      </c>
    </row>
    <row r="2105" spans="85:233">
      <c r="CG2105">
        <v>42026</v>
      </c>
      <c r="CH2105">
        <v>100.07</v>
      </c>
      <c r="DE2105">
        <v>42026</v>
      </c>
      <c r="DF2105">
        <v>103.038</v>
      </c>
      <c r="DW2105">
        <v>42026</v>
      </c>
      <c r="DX2105">
        <v>107.005</v>
      </c>
      <c r="EF2105">
        <v>42026</v>
      </c>
      <c r="EG2105">
        <v>112.785</v>
      </c>
      <c r="HL2105">
        <v>42027</v>
      </c>
      <c r="HM2105">
        <v>150.828</v>
      </c>
      <c r="HR2105">
        <v>42031</v>
      </c>
      <c r="HS2105">
        <v>155.953</v>
      </c>
      <c r="HU2105">
        <v>42034</v>
      </c>
      <c r="HV2105">
        <v>133.22499999999999</v>
      </c>
      <c r="HX2105">
        <v>42194</v>
      </c>
      <c r="HY2105">
        <v>130.35300000000001</v>
      </c>
    </row>
    <row r="2106" spans="85:233">
      <c r="CG2106">
        <v>42027</v>
      </c>
      <c r="CH2106">
        <v>100.05500000000001</v>
      </c>
      <c r="DE2106">
        <v>42027</v>
      </c>
      <c r="DF2106">
        <v>103.02500000000001</v>
      </c>
      <c r="DW2106">
        <v>42027</v>
      </c>
      <c r="DX2106">
        <v>107.005</v>
      </c>
      <c r="EF2106">
        <v>42027</v>
      </c>
      <c r="EG2106">
        <v>112.795</v>
      </c>
      <c r="HL2106">
        <v>42030</v>
      </c>
      <c r="HM2106">
        <v>152.33500000000001</v>
      </c>
      <c r="HR2106">
        <v>42032</v>
      </c>
      <c r="HS2106">
        <v>154.68299999999999</v>
      </c>
      <c r="HU2106">
        <v>42037</v>
      </c>
      <c r="HV2106">
        <v>132.87</v>
      </c>
      <c r="HX2106">
        <v>42195</v>
      </c>
      <c r="HY2106">
        <v>129.327</v>
      </c>
    </row>
    <row r="2107" spans="85:233">
      <c r="CG2107">
        <v>42030</v>
      </c>
      <c r="CH2107">
        <v>100.04</v>
      </c>
      <c r="DE2107">
        <v>42030</v>
      </c>
      <c r="DF2107">
        <v>103.005</v>
      </c>
      <c r="DW2107">
        <v>42030</v>
      </c>
      <c r="DX2107">
        <v>106.887</v>
      </c>
      <c r="EF2107">
        <v>42030</v>
      </c>
      <c r="EG2107">
        <v>112.66500000000001</v>
      </c>
      <c r="HL2107">
        <v>42031</v>
      </c>
      <c r="HM2107">
        <v>151.72300000000001</v>
      </c>
      <c r="HR2107">
        <v>42033</v>
      </c>
      <c r="HS2107">
        <v>153.72300000000001</v>
      </c>
      <c r="HU2107">
        <v>42038</v>
      </c>
      <c r="HV2107">
        <v>133.26300000000001</v>
      </c>
      <c r="HX2107">
        <v>42198</v>
      </c>
      <c r="HY2107">
        <v>128.56800000000001</v>
      </c>
    </row>
    <row r="2108" spans="85:233">
      <c r="CG2108">
        <v>42031</v>
      </c>
      <c r="CH2108">
        <v>100.03</v>
      </c>
      <c r="DE2108">
        <v>42031</v>
      </c>
      <c r="DF2108">
        <v>102.995</v>
      </c>
      <c r="DW2108">
        <v>42031</v>
      </c>
      <c r="DX2108">
        <v>106.852</v>
      </c>
      <c r="EF2108">
        <v>42031</v>
      </c>
      <c r="EG2108">
        <v>112.602</v>
      </c>
      <c r="HL2108">
        <v>42032</v>
      </c>
      <c r="HM2108">
        <v>150.65799999999999</v>
      </c>
      <c r="HR2108">
        <v>42034</v>
      </c>
      <c r="HS2108">
        <v>153.84800000000001</v>
      </c>
      <c r="HU2108">
        <v>42039</v>
      </c>
      <c r="HV2108">
        <v>133.72999999999999</v>
      </c>
      <c r="HX2108">
        <v>42199</v>
      </c>
      <c r="HY2108">
        <v>128.905</v>
      </c>
    </row>
    <row r="2109" spans="85:233">
      <c r="CG2109">
        <v>42032</v>
      </c>
      <c r="CH2109">
        <v>100.015</v>
      </c>
      <c r="DE2109">
        <v>42032</v>
      </c>
      <c r="DF2109">
        <v>102.968</v>
      </c>
      <c r="DW2109">
        <v>42032</v>
      </c>
      <c r="DX2109">
        <v>106.75</v>
      </c>
      <c r="EF2109">
        <v>42032</v>
      </c>
      <c r="EG2109">
        <v>112.46</v>
      </c>
      <c r="HL2109">
        <v>42033</v>
      </c>
      <c r="HM2109">
        <v>150.08699999999999</v>
      </c>
      <c r="HR2109">
        <v>42037</v>
      </c>
      <c r="HS2109">
        <v>153.44300000000001</v>
      </c>
      <c r="HU2109">
        <v>42040</v>
      </c>
      <c r="HV2109">
        <v>133.328</v>
      </c>
      <c r="HX2109">
        <v>42200</v>
      </c>
      <c r="HY2109">
        <v>130.59299999999999</v>
      </c>
    </row>
    <row r="2110" spans="85:233">
      <c r="CG2110">
        <v>42033</v>
      </c>
      <c r="CH2110">
        <v>100.02500000000001</v>
      </c>
      <c r="DE2110">
        <v>42033</v>
      </c>
      <c r="DF2110">
        <v>102.96299999999999</v>
      </c>
      <c r="DW2110">
        <v>42033</v>
      </c>
      <c r="DX2110">
        <v>106.788</v>
      </c>
      <c r="EF2110">
        <v>42033</v>
      </c>
      <c r="EG2110">
        <v>112.46299999999999</v>
      </c>
      <c r="HL2110">
        <v>42034</v>
      </c>
      <c r="HM2110">
        <v>150.108</v>
      </c>
      <c r="HR2110">
        <v>42038</v>
      </c>
      <c r="HS2110">
        <v>153.74799999999999</v>
      </c>
      <c r="HU2110">
        <v>42041</v>
      </c>
      <c r="HV2110">
        <v>132.97800000000001</v>
      </c>
      <c r="HX2110">
        <v>42201</v>
      </c>
      <c r="HY2110">
        <v>131.55799999999999</v>
      </c>
    </row>
    <row r="2111" spans="85:233">
      <c r="CG2111">
        <v>42034</v>
      </c>
      <c r="CH2111">
        <v>100.015</v>
      </c>
      <c r="DE2111">
        <v>42034</v>
      </c>
      <c r="DF2111">
        <v>102.938</v>
      </c>
      <c r="DW2111">
        <v>42034</v>
      </c>
      <c r="DX2111">
        <v>106.80800000000001</v>
      </c>
      <c r="EF2111">
        <v>42034</v>
      </c>
      <c r="EG2111">
        <v>112.49299999999999</v>
      </c>
      <c r="HL2111">
        <v>42037</v>
      </c>
      <c r="HM2111">
        <v>149.81</v>
      </c>
      <c r="HR2111">
        <v>42039</v>
      </c>
      <c r="HS2111">
        <v>154.22</v>
      </c>
      <c r="HU2111">
        <v>42044</v>
      </c>
      <c r="HV2111">
        <v>130.517</v>
      </c>
      <c r="HX2111">
        <v>42202</v>
      </c>
      <c r="HY2111">
        <v>133.08799999999999</v>
      </c>
    </row>
    <row r="2112" spans="85:233">
      <c r="DE2112">
        <v>42037</v>
      </c>
      <c r="DF2112">
        <v>102.953</v>
      </c>
      <c r="DW2112">
        <v>42037</v>
      </c>
      <c r="DX2112">
        <v>106.815</v>
      </c>
      <c r="EF2112">
        <v>42037</v>
      </c>
      <c r="EG2112">
        <v>112.498</v>
      </c>
      <c r="HL2112">
        <v>42038</v>
      </c>
      <c r="HM2112">
        <v>150.01</v>
      </c>
      <c r="HR2112">
        <v>42040</v>
      </c>
      <c r="HS2112">
        <v>153.935</v>
      </c>
      <c r="HU2112">
        <v>42045</v>
      </c>
      <c r="HV2112">
        <v>130.30799999999999</v>
      </c>
      <c r="HX2112">
        <v>42205</v>
      </c>
      <c r="HY2112">
        <v>133.03299999999999</v>
      </c>
    </row>
    <row r="2113" spans="109:233">
      <c r="DE2113">
        <v>42038</v>
      </c>
      <c r="DF2113">
        <v>102.958</v>
      </c>
      <c r="DW2113">
        <v>42038</v>
      </c>
      <c r="DX2113">
        <v>106.855</v>
      </c>
      <c r="EF2113">
        <v>42038</v>
      </c>
      <c r="EG2113">
        <v>112.538</v>
      </c>
      <c r="HL2113">
        <v>42039</v>
      </c>
      <c r="HM2113">
        <v>150.27000000000001</v>
      </c>
      <c r="HR2113">
        <v>42041</v>
      </c>
      <c r="HS2113">
        <v>153.44300000000001</v>
      </c>
      <c r="HU2113">
        <v>42046</v>
      </c>
      <c r="HV2113">
        <v>129.36000000000001</v>
      </c>
      <c r="HX2113">
        <v>42206</v>
      </c>
      <c r="HY2113">
        <v>132.22800000000001</v>
      </c>
    </row>
    <row r="2114" spans="109:233">
      <c r="DE2114">
        <v>42039</v>
      </c>
      <c r="DF2114">
        <v>102.96299999999999</v>
      </c>
      <c r="DW2114">
        <v>42039</v>
      </c>
      <c r="DX2114">
        <v>106.883</v>
      </c>
      <c r="EF2114">
        <v>42039</v>
      </c>
      <c r="EG2114">
        <v>112.57</v>
      </c>
      <c r="HL2114">
        <v>42040</v>
      </c>
      <c r="HM2114">
        <v>150.11799999999999</v>
      </c>
      <c r="HR2114">
        <v>42044</v>
      </c>
      <c r="HS2114">
        <v>151.173</v>
      </c>
      <c r="HU2114">
        <v>42047</v>
      </c>
      <c r="HV2114">
        <v>129.71799999999999</v>
      </c>
      <c r="HX2114">
        <v>42207</v>
      </c>
      <c r="HY2114">
        <v>132.595</v>
      </c>
    </row>
    <row r="2115" spans="109:233">
      <c r="DE2115">
        <v>42040</v>
      </c>
      <c r="DF2115">
        <v>102.95</v>
      </c>
      <c r="DW2115">
        <v>42040</v>
      </c>
      <c r="DX2115">
        <v>106.90300000000001</v>
      </c>
      <c r="EF2115">
        <v>42040</v>
      </c>
      <c r="EG2115">
        <v>112.59</v>
      </c>
      <c r="HL2115">
        <v>42041</v>
      </c>
      <c r="HM2115">
        <v>149.63499999999999</v>
      </c>
      <c r="HR2115">
        <v>42045</v>
      </c>
      <c r="HS2115">
        <v>150.74299999999999</v>
      </c>
      <c r="HU2115">
        <v>42048</v>
      </c>
      <c r="HV2115">
        <v>131.13</v>
      </c>
      <c r="HX2115">
        <v>42208</v>
      </c>
      <c r="HY2115">
        <v>133.43799999999999</v>
      </c>
    </row>
    <row r="2116" spans="109:233">
      <c r="DE2116">
        <v>42041</v>
      </c>
      <c r="DF2116">
        <v>102.94</v>
      </c>
      <c r="DW2116">
        <v>42041</v>
      </c>
      <c r="DX2116">
        <v>106.893</v>
      </c>
      <c r="EF2116">
        <v>42041</v>
      </c>
      <c r="EG2116">
        <v>112.54</v>
      </c>
      <c r="HL2116">
        <v>42044</v>
      </c>
      <c r="HM2116">
        <v>147.905</v>
      </c>
      <c r="HR2116">
        <v>42046</v>
      </c>
      <c r="HS2116">
        <v>150.12299999999999</v>
      </c>
      <c r="HU2116">
        <v>42051</v>
      </c>
      <c r="HV2116">
        <v>130.69999999999999</v>
      </c>
      <c r="HX2116">
        <v>42209</v>
      </c>
      <c r="HY2116">
        <v>134.745</v>
      </c>
    </row>
    <row r="2117" spans="109:233">
      <c r="DE2117">
        <v>42044</v>
      </c>
      <c r="DF2117">
        <v>102.898</v>
      </c>
      <c r="DW2117">
        <v>42044</v>
      </c>
      <c r="DX2117">
        <v>106.813</v>
      </c>
      <c r="EF2117">
        <v>42044</v>
      </c>
      <c r="EG2117">
        <v>112.36799999999999</v>
      </c>
      <c r="HL2117">
        <v>42045</v>
      </c>
      <c r="HM2117">
        <v>147.28299999999999</v>
      </c>
      <c r="HR2117">
        <v>42047</v>
      </c>
      <c r="HS2117">
        <v>150.39500000000001</v>
      </c>
      <c r="HU2117">
        <v>42052</v>
      </c>
      <c r="HV2117">
        <v>130.59</v>
      </c>
      <c r="HX2117">
        <v>42212</v>
      </c>
      <c r="HY2117">
        <v>134.38800000000001</v>
      </c>
    </row>
    <row r="2118" spans="109:233">
      <c r="DE2118">
        <v>42045</v>
      </c>
      <c r="DF2118">
        <v>102.895</v>
      </c>
      <c r="DW2118">
        <v>42045</v>
      </c>
      <c r="DX2118">
        <v>106.818</v>
      </c>
      <c r="EF2118">
        <v>42045</v>
      </c>
      <c r="EG2118">
        <v>112.393</v>
      </c>
      <c r="HL2118">
        <v>42046</v>
      </c>
      <c r="HM2118">
        <v>147.00299999999999</v>
      </c>
      <c r="HR2118">
        <v>42048</v>
      </c>
      <c r="HS2118">
        <v>151.803</v>
      </c>
      <c r="HU2118">
        <v>42053</v>
      </c>
      <c r="HV2118">
        <v>131.00299999999999</v>
      </c>
      <c r="HX2118">
        <v>42213</v>
      </c>
      <c r="HY2118">
        <v>134.77199999999999</v>
      </c>
    </row>
    <row r="2119" spans="109:233">
      <c r="DE2119">
        <v>42046</v>
      </c>
      <c r="DF2119">
        <v>102.88</v>
      </c>
      <c r="DW2119">
        <v>42046</v>
      </c>
      <c r="DX2119">
        <v>106.79</v>
      </c>
      <c r="EF2119">
        <v>42046</v>
      </c>
      <c r="EG2119">
        <v>112.33</v>
      </c>
      <c r="HL2119">
        <v>42047</v>
      </c>
      <c r="HM2119">
        <v>147.11000000000001</v>
      </c>
      <c r="HR2119">
        <v>42051</v>
      </c>
      <c r="HS2119">
        <v>151.453</v>
      </c>
      <c r="HU2119">
        <v>42054</v>
      </c>
      <c r="HV2119">
        <v>130.928</v>
      </c>
      <c r="HX2119">
        <v>42214</v>
      </c>
      <c r="HY2119">
        <v>134.08000000000001</v>
      </c>
    </row>
    <row r="2120" spans="109:233">
      <c r="DE2120">
        <v>42047</v>
      </c>
      <c r="DF2120">
        <v>102.848</v>
      </c>
      <c r="DW2120">
        <v>42047</v>
      </c>
      <c r="DX2120">
        <v>106.818</v>
      </c>
      <c r="EF2120">
        <v>42047</v>
      </c>
      <c r="EG2120">
        <v>112.38</v>
      </c>
      <c r="HL2120">
        <v>42048</v>
      </c>
      <c r="HM2120">
        <v>148.303</v>
      </c>
      <c r="HR2120">
        <v>42052</v>
      </c>
      <c r="HS2120">
        <v>151.16300000000001</v>
      </c>
      <c r="HU2120">
        <v>42055</v>
      </c>
      <c r="HV2120">
        <v>131.76</v>
      </c>
      <c r="HX2120">
        <v>42215</v>
      </c>
      <c r="HY2120">
        <v>134.89500000000001</v>
      </c>
    </row>
    <row r="2121" spans="109:233">
      <c r="DE2121">
        <v>42048</v>
      </c>
      <c r="DF2121">
        <v>102.83499999999999</v>
      </c>
      <c r="DW2121">
        <v>42048</v>
      </c>
      <c r="DX2121">
        <v>106.843</v>
      </c>
      <c r="EF2121">
        <v>42048</v>
      </c>
      <c r="EG2121">
        <v>112.395</v>
      </c>
      <c r="HL2121">
        <v>42051</v>
      </c>
      <c r="HM2121">
        <v>147.88800000000001</v>
      </c>
      <c r="HR2121">
        <v>42053</v>
      </c>
      <c r="HS2121">
        <v>151.53</v>
      </c>
      <c r="HU2121">
        <v>42058</v>
      </c>
      <c r="HV2121">
        <v>132.80000000000001</v>
      </c>
      <c r="HX2121">
        <v>42216</v>
      </c>
      <c r="HY2121">
        <v>136.685</v>
      </c>
    </row>
    <row r="2122" spans="109:233">
      <c r="DE2122">
        <v>42051</v>
      </c>
      <c r="DF2122">
        <v>102.80500000000001</v>
      </c>
      <c r="DW2122">
        <v>42051</v>
      </c>
      <c r="DX2122">
        <v>106.77</v>
      </c>
      <c r="EF2122">
        <v>42051</v>
      </c>
      <c r="EG2122">
        <v>112.31</v>
      </c>
      <c r="HL2122">
        <v>42052</v>
      </c>
      <c r="HM2122">
        <v>147.76300000000001</v>
      </c>
      <c r="HR2122">
        <v>42054</v>
      </c>
      <c r="HS2122">
        <v>151.43</v>
      </c>
      <c r="HU2122">
        <v>42059</v>
      </c>
      <c r="HV2122">
        <v>133.34800000000001</v>
      </c>
      <c r="HX2122">
        <v>42219</v>
      </c>
      <c r="HY2122">
        <v>136.81</v>
      </c>
    </row>
    <row r="2123" spans="109:233">
      <c r="DE2123">
        <v>42052</v>
      </c>
      <c r="DF2123">
        <v>102.798</v>
      </c>
      <c r="DW2123">
        <v>42052</v>
      </c>
      <c r="DX2123">
        <v>106.755</v>
      </c>
      <c r="EF2123">
        <v>42052</v>
      </c>
      <c r="EG2123">
        <v>112.315</v>
      </c>
      <c r="HL2123">
        <v>42053</v>
      </c>
      <c r="HM2123">
        <v>148.125</v>
      </c>
      <c r="HR2123">
        <v>42055</v>
      </c>
      <c r="HS2123">
        <v>152.27000000000001</v>
      </c>
      <c r="HU2123">
        <v>42060</v>
      </c>
      <c r="HV2123">
        <v>133.74</v>
      </c>
      <c r="HX2123">
        <v>42220</v>
      </c>
      <c r="HY2123">
        <v>136.80000000000001</v>
      </c>
    </row>
    <row r="2124" spans="109:233">
      <c r="DE2124">
        <v>42053</v>
      </c>
      <c r="DF2124">
        <v>102.813</v>
      </c>
      <c r="DW2124">
        <v>42053</v>
      </c>
      <c r="DX2124">
        <v>106.795</v>
      </c>
      <c r="EF2124">
        <v>42053</v>
      </c>
      <c r="EG2124">
        <v>112.37</v>
      </c>
      <c r="HL2124">
        <v>42054</v>
      </c>
      <c r="HM2124">
        <v>148.22</v>
      </c>
      <c r="HR2124">
        <v>42058</v>
      </c>
      <c r="HS2124">
        <v>153.40299999999999</v>
      </c>
      <c r="HU2124">
        <v>42061</v>
      </c>
      <c r="HV2124">
        <v>136.44499999999999</v>
      </c>
      <c r="HX2124">
        <v>42221</v>
      </c>
      <c r="HY2124">
        <v>133.535</v>
      </c>
    </row>
    <row r="2125" spans="109:233">
      <c r="DE2125">
        <v>42054</v>
      </c>
      <c r="DF2125">
        <v>102.788</v>
      </c>
      <c r="DW2125">
        <v>42054</v>
      </c>
      <c r="DX2125">
        <v>106.8</v>
      </c>
      <c r="EF2125">
        <v>42054</v>
      </c>
      <c r="EG2125">
        <v>112.42</v>
      </c>
      <c r="HL2125">
        <v>42055</v>
      </c>
      <c r="HM2125">
        <v>148.94999999999999</v>
      </c>
      <c r="HR2125">
        <v>42059</v>
      </c>
      <c r="HS2125">
        <v>153.82300000000001</v>
      </c>
      <c r="HU2125">
        <v>42062</v>
      </c>
      <c r="HV2125">
        <v>137.31800000000001</v>
      </c>
      <c r="HX2125">
        <v>42222</v>
      </c>
      <c r="HY2125">
        <v>134.745</v>
      </c>
    </row>
    <row r="2126" spans="109:233">
      <c r="DE2126">
        <v>42055</v>
      </c>
      <c r="DF2126">
        <v>102.768</v>
      </c>
      <c r="DW2126">
        <v>42055</v>
      </c>
      <c r="DX2126">
        <v>106.785</v>
      </c>
      <c r="EF2126">
        <v>42055</v>
      </c>
      <c r="EG2126">
        <v>112.443</v>
      </c>
      <c r="HL2126">
        <v>42058</v>
      </c>
      <c r="HM2126">
        <v>149.72300000000001</v>
      </c>
      <c r="HR2126">
        <v>42060</v>
      </c>
      <c r="HS2126">
        <v>154.203</v>
      </c>
      <c r="HU2126">
        <v>42065</v>
      </c>
      <c r="HV2126">
        <v>136.505</v>
      </c>
      <c r="HX2126">
        <v>42223</v>
      </c>
      <c r="HY2126">
        <v>135.12</v>
      </c>
    </row>
    <row r="2127" spans="109:233">
      <c r="DE2127">
        <v>42058</v>
      </c>
      <c r="DF2127">
        <v>102.785</v>
      </c>
      <c r="DW2127">
        <v>42058</v>
      </c>
      <c r="DX2127">
        <v>106.845</v>
      </c>
      <c r="EF2127">
        <v>42058</v>
      </c>
      <c r="EG2127">
        <v>112.56</v>
      </c>
      <c r="HL2127">
        <v>42059</v>
      </c>
      <c r="HM2127">
        <v>150.03299999999999</v>
      </c>
      <c r="HR2127">
        <v>42061</v>
      </c>
      <c r="HS2127">
        <v>156.96</v>
      </c>
      <c r="HU2127">
        <v>42066</v>
      </c>
      <c r="HV2127">
        <v>134.80500000000001</v>
      </c>
      <c r="HX2127">
        <v>42226</v>
      </c>
      <c r="HY2127">
        <v>135.72499999999999</v>
      </c>
    </row>
    <row r="2128" spans="109:233">
      <c r="DE2128">
        <v>42059</v>
      </c>
      <c r="DF2128">
        <v>102.8</v>
      </c>
      <c r="DW2128">
        <v>42059</v>
      </c>
      <c r="DX2128">
        <v>106.88800000000001</v>
      </c>
      <c r="EF2128">
        <v>42059</v>
      </c>
      <c r="EG2128">
        <v>112.628</v>
      </c>
      <c r="HL2128">
        <v>42060</v>
      </c>
      <c r="HM2128">
        <v>150.47800000000001</v>
      </c>
      <c r="HR2128">
        <v>42062</v>
      </c>
      <c r="HS2128">
        <v>157.46799999999999</v>
      </c>
      <c r="HU2128">
        <v>42067</v>
      </c>
      <c r="HV2128">
        <v>134.858</v>
      </c>
      <c r="HX2128">
        <v>42227</v>
      </c>
      <c r="HY2128">
        <v>137.43299999999999</v>
      </c>
    </row>
    <row r="2129" spans="109:233">
      <c r="DE2129">
        <v>42060</v>
      </c>
      <c r="DF2129">
        <v>102.798</v>
      </c>
      <c r="DW2129">
        <v>42060</v>
      </c>
      <c r="DX2129">
        <v>106.88800000000001</v>
      </c>
      <c r="EF2129">
        <v>42060</v>
      </c>
      <c r="EG2129">
        <v>112.63</v>
      </c>
      <c r="HL2129">
        <v>42061</v>
      </c>
      <c r="HM2129">
        <v>152.78299999999999</v>
      </c>
      <c r="HR2129">
        <v>42065</v>
      </c>
      <c r="HS2129">
        <v>156.63999999999999</v>
      </c>
      <c r="HU2129">
        <v>42068</v>
      </c>
      <c r="HV2129">
        <v>136.34</v>
      </c>
      <c r="HX2129">
        <v>42228</v>
      </c>
      <c r="HY2129">
        <v>136.09299999999999</v>
      </c>
    </row>
    <row r="2130" spans="109:233">
      <c r="DE2130">
        <v>42061</v>
      </c>
      <c r="DF2130">
        <v>102.815</v>
      </c>
      <c r="DW2130">
        <v>42061</v>
      </c>
      <c r="DX2130">
        <v>106.947</v>
      </c>
      <c r="EF2130">
        <v>42061</v>
      </c>
      <c r="EG2130">
        <v>112.703</v>
      </c>
      <c r="HL2130">
        <v>42062</v>
      </c>
      <c r="HM2130">
        <v>153.28800000000001</v>
      </c>
      <c r="HR2130">
        <v>42066</v>
      </c>
      <c r="HS2130">
        <v>155.375</v>
      </c>
      <c r="HU2130">
        <v>42069</v>
      </c>
      <c r="HV2130">
        <v>136.673</v>
      </c>
      <c r="HX2130">
        <v>42229</v>
      </c>
      <c r="HY2130">
        <v>136.453</v>
      </c>
    </row>
    <row r="2131" spans="109:233">
      <c r="DE2131">
        <v>42062</v>
      </c>
      <c r="DF2131">
        <v>102.79300000000001</v>
      </c>
      <c r="DW2131">
        <v>42062</v>
      </c>
      <c r="DX2131">
        <v>106.96</v>
      </c>
      <c r="EF2131">
        <v>42062</v>
      </c>
      <c r="EG2131">
        <v>112.68300000000001</v>
      </c>
      <c r="HL2131">
        <v>42065</v>
      </c>
      <c r="HM2131">
        <v>152.79300000000001</v>
      </c>
      <c r="HR2131">
        <v>42067</v>
      </c>
      <c r="HS2131">
        <v>155.495</v>
      </c>
      <c r="HU2131">
        <v>42072</v>
      </c>
      <c r="HV2131">
        <v>137.21299999999999</v>
      </c>
      <c r="HX2131">
        <v>42230</v>
      </c>
      <c r="HY2131">
        <v>135.483</v>
      </c>
    </row>
    <row r="2132" spans="109:233">
      <c r="DE2132">
        <v>42065</v>
      </c>
      <c r="DF2132">
        <v>102.77500000000001</v>
      </c>
      <c r="DW2132">
        <v>42065</v>
      </c>
      <c r="DX2132">
        <v>106.953</v>
      </c>
      <c r="EF2132">
        <v>42065</v>
      </c>
      <c r="EG2132">
        <v>112.675</v>
      </c>
      <c r="HL2132">
        <v>42066</v>
      </c>
      <c r="HM2132">
        <v>151.803</v>
      </c>
      <c r="HR2132">
        <v>42068</v>
      </c>
      <c r="HS2132">
        <v>157.14500000000001</v>
      </c>
      <c r="HU2132">
        <v>42073</v>
      </c>
      <c r="HV2132">
        <v>139.22800000000001</v>
      </c>
      <c r="HX2132">
        <v>42233</v>
      </c>
      <c r="HY2132">
        <v>136.803</v>
      </c>
    </row>
    <row r="2133" spans="109:233">
      <c r="DE2133">
        <v>42066</v>
      </c>
      <c r="DF2133">
        <v>102.753</v>
      </c>
      <c r="DW2133">
        <v>42066</v>
      </c>
      <c r="DX2133">
        <v>106.88800000000001</v>
      </c>
      <c r="EF2133">
        <v>42066</v>
      </c>
      <c r="EG2133">
        <v>112.595</v>
      </c>
      <c r="HL2133">
        <v>42067</v>
      </c>
      <c r="HM2133">
        <v>151.84800000000001</v>
      </c>
      <c r="HR2133">
        <v>42069</v>
      </c>
      <c r="HS2133">
        <v>157.27699999999999</v>
      </c>
      <c r="HU2133">
        <v>42074</v>
      </c>
      <c r="HV2133">
        <v>142.49</v>
      </c>
      <c r="HX2133">
        <v>42234</v>
      </c>
      <c r="HY2133">
        <v>135.453</v>
      </c>
    </row>
    <row r="2134" spans="109:233">
      <c r="DE2134">
        <v>42067</v>
      </c>
      <c r="DF2134">
        <v>102.74</v>
      </c>
      <c r="DW2134">
        <v>42067</v>
      </c>
      <c r="DX2134">
        <v>106.878</v>
      </c>
      <c r="EF2134">
        <v>42067</v>
      </c>
      <c r="EG2134">
        <v>112.593</v>
      </c>
      <c r="HL2134">
        <v>42068</v>
      </c>
      <c r="HM2134">
        <v>153.02199999999999</v>
      </c>
      <c r="HR2134">
        <v>42072</v>
      </c>
      <c r="HS2134">
        <v>158.005</v>
      </c>
      <c r="HU2134">
        <v>42075</v>
      </c>
      <c r="HV2134">
        <v>143.03</v>
      </c>
      <c r="HX2134">
        <v>42235</v>
      </c>
      <c r="HY2134">
        <v>135.47999999999999</v>
      </c>
    </row>
    <row r="2135" spans="109:233">
      <c r="DE2135">
        <v>42068</v>
      </c>
      <c r="DF2135">
        <v>102.76300000000001</v>
      </c>
      <c r="DW2135">
        <v>42068</v>
      </c>
      <c r="DX2135">
        <v>106.97499999999999</v>
      </c>
      <c r="EF2135">
        <v>42068</v>
      </c>
      <c r="EG2135">
        <v>112.727</v>
      </c>
      <c r="HL2135">
        <v>42069</v>
      </c>
      <c r="HM2135">
        <v>153.12</v>
      </c>
      <c r="HR2135">
        <v>42073</v>
      </c>
      <c r="HS2135">
        <v>159.78</v>
      </c>
      <c r="HU2135">
        <v>42076</v>
      </c>
      <c r="HV2135">
        <v>142.96</v>
      </c>
      <c r="HX2135">
        <v>42236</v>
      </c>
      <c r="HY2135">
        <v>135.32</v>
      </c>
    </row>
    <row r="2136" spans="109:233">
      <c r="DE2136">
        <v>42069</v>
      </c>
      <c r="DF2136">
        <v>102.74</v>
      </c>
      <c r="DW2136">
        <v>42069</v>
      </c>
      <c r="DX2136">
        <v>106.94499999999999</v>
      </c>
      <c r="EF2136">
        <v>42069</v>
      </c>
      <c r="EG2136">
        <v>112.688</v>
      </c>
      <c r="HL2136">
        <v>42072</v>
      </c>
      <c r="HM2136">
        <v>153.65799999999999</v>
      </c>
      <c r="HR2136">
        <v>42074</v>
      </c>
      <c r="HS2136">
        <v>162.72800000000001</v>
      </c>
      <c r="HU2136">
        <v>42079</v>
      </c>
      <c r="HV2136">
        <v>143.28299999999999</v>
      </c>
      <c r="HX2136">
        <v>42237</v>
      </c>
      <c r="HY2136">
        <v>134.74</v>
      </c>
    </row>
    <row r="2137" spans="109:233">
      <c r="DE2137">
        <v>42072</v>
      </c>
      <c r="DF2137">
        <v>102.74299999999999</v>
      </c>
      <c r="DW2137">
        <v>42072</v>
      </c>
      <c r="DX2137">
        <v>106.96299999999999</v>
      </c>
      <c r="EF2137">
        <v>42072</v>
      </c>
      <c r="EG2137">
        <v>112.73</v>
      </c>
      <c r="HL2137">
        <v>42073</v>
      </c>
      <c r="HM2137">
        <v>155.108</v>
      </c>
      <c r="HR2137">
        <v>42075</v>
      </c>
      <c r="HS2137">
        <v>163.178</v>
      </c>
      <c r="HU2137">
        <v>42080</v>
      </c>
      <c r="HV2137">
        <v>141.97</v>
      </c>
      <c r="HX2137">
        <v>42240</v>
      </c>
      <c r="HY2137">
        <v>133.733</v>
      </c>
    </row>
    <row r="2138" spans="109:233">
      <c r="DE2138">
        <v>42073</v>
      </c>
      <c r="DF2138">
        <v>102.735</v>
      </c>
      <c r="DW2138">
        <v>42073</v>
      </c>
      <c r="DX2138">
        <v>106.958</v>
      </c>
      <c r="EF2138">
        <v>42073</v>
      </c>
      <c r="EG2138">
        <v>112.738</v>
      </c>
      <c r="HL2138">
        <v>42074</v>
      </c>
      <c r="HM2138">
        <v>156.94800000000001</v>
      </c>
      <c r="HR2138">
        <v>42076</v>
      </c>
      <c r="HS2138">
        <v>162.93299999999999</v>
      </c>
      <c r="HU2138">
        <v>42081</v>
      </c>
      <c r="HV2138">
        <v>140.37799999999999</v>
      </c>
      <c r="HX2138">
        <v>42241</v>
      </c>
      <c r="HY2138">
        <v>131.78800000000001</v>
      </c>
    </row>
    <row r="2139" spans="109:233">
      <c r="DE2139">
        <v>42074</v>
      </c>
      <c r="DF2139">
        <v>102.72</v>
      </c>
      <c r="DW2139">
        <v>42074</v>
      </c>
      <c r="DX2139">
        <v>106.93</v>
      </c>
      <c r="EF2139">
        <v>42074</v>
      </c>
      <c r="EG2139">
        <v>112.72</v>
      </c>
      <c r="HL2139">
        <v>42075</v>
      </c>
      <c r="HM2139">
        <v>157.01300000000001</v>
      </c>
      <c r="HR2139">
        <v>42079</v>
      </c>
      <c r="HS2139">
        <v>163.02000000000001</v>
      </c>
      <c r="HU2139">
        <v>42082</v>
      </c>
      <c r="HV2139">
        <v>140.065</v>
      </c>
      <c r="HX2139">
        <v>42242</v>
      </c>
      <c r="HY2139">
        <v>131.517</v>
      </c>
    </row>
    <row r="2140" spans="109:233">
      <c r="DE2140">
        <v>42075</v>
      </c>
      <c r="DF2140">
        <v>102.69</v>
      </c>
      <c r="DW2140">
        <v>42075</v>
      </c>
      <c r="DX2140">
        <v>106.883</v>
      </c>
      <c r="EF2140">
        <v>42075</v>
      </c>
      <c r="EG2140">
        <v>112.65300000000001</v>
      </c>
      <c r="HL2140">
        <v>42076</v>
      </c>
      <c r="HM2140">
        <v>156.798</v>
      </c>
      <c r="HR2140">
        <v>42080</v>
      </c>
      <c r="HS2140">
        <v>161.565</v>
      </c>
      <c r="HU2140">
        <v>42083</v>
      </c>
      <c r="HV2140">
        <v>141.01</v>
      </c>
      <c r="HX2140">
        <v>42243</v>
      </c>
      <c r="HY2140">
        <v>132.21199999999999</v>
      </c>
    </row>
    <row r="2141" spans="109:233">
      <c r="DE2141">
        <v>42076</v>
      </c>
      <c r="DF2141">
        <v>102.693</v>
      </c>
      <c r="DW2141">
        <v>42076</v>
      </c>
      <c r="DX2141">
        <v>106.855</v>
      </c>
      <c r="EF2141">
        <v>42076</v>
      </c>
      <c r="EG2141">
        <v>112.602</v>
      </c>
      <c r="HL2141">
        <v>42079</v>
      </c>
      <c r="HM2141">
        <v>156.75299999999999</v>
      </c>
      <c r="HR2141">
        <v>42081</v>
      </c>
      <c r="HS2141">
        <v>160.18799999999999</v>
      </c>
      <c r="HU2141">
        <v>42086</v>
      </c>
      <c r="HV2141">
        <v>139.83199999999999</v>
      </c>
      <c r="HX2141">
        <v>42244</v>
      </c>
      <c r="HY2141">
        <v>131.953</v>
      </c>
    </row>
    <row r="2142" spans="109:233">
      <c r="DE2142">
        <v>42079</v>
      </c>
      <c r="DF2142">
        <v>102.68300000000001</v>
      </c>
      <c r="DW2142">
        <v>42079</v>
      </c>
      <c r="DX2142">
        <v>106.848</v>
      </c>
      <c r="EF2142">
        <v>42079</v>
      </c>
      <c r="EG2142">
        <v>112.58</v>
      </c>
      <c r="HL2142">
        <v>42080</v>
      </c>
      <c r="HM2142">
        <v>155.55799999999999</v>
      </c>
      <c r="HR2142">
        <v>42082</v>
      </c>
      <c r="HS2142">
        <v>159.94999999999999</v>
      </c>
      <c r="HU2142">
        <v>42087</v>
      </c>
      <c r="HV2142">
        <v>139.09800000000001</v>
      </c>
      <c r="HX2142">
        <v>42247</v>
      </c>
      <c r="HY2142">
        <v>131.10499999999999</v>
      </c>
    </row>
    <row r="2143" spans="109:233">
      <c r="DE2143">
        <v>42080</v>
      </c>
      <c r="DF2143">
        <v>102.66500000000001</v>
      </c>
      <c r="DW2143">
        <v>42080</v>
      </c>
      <c r="DX2143">
        <v>106.813</v>
      </c>
      <c r="EF2143">
        <v>42080</v>
      </c>
      <c r="EG2143">
        <v>112.53</v>
      </c>
      <c r="HL2143">
        <v>42081</v>
      </c>
      <c r="HM2143">
        <v>154.64500000000001</v>
      </c>
      <c r="HR2143">
        <v>42083</v>
      </c>
      <c r="HS2143">
        <v>160.83000000000001</v>
      </c>
      <c r="HU2143">
        <v>42088</v>
      </c>
      <c r="HV2143">
        <v>139.21</v>
      </c>
      <c r="HX2143">
        <v>42248</v>
      </c>
      <c r="HY2143">
        <v>130.30500000000001</v>
      </c>
    </row>
    <row r="2144" spans="109:233">
      <c r="DE2144">
        <v>42081</v>
      </c>
      <c r="DF2144">
        <v>102.658</v>
      </c>
      <c r="DW2144">
        <v>42081</v>
      </c>
      <c r="DX2144">
        <v>106.785</v>
      </c>
      <c r="EF2144">
        <v>42081</v>
      </c>
      <c r="EG2144">
        <v>112.49</v>
      </c>
      <c r="HL2144">
        <v>42082</v>
      </c>
      <c r="HM2144">
        <v>154.49799999999999</v>
      </c>
      <c r="HR2144">
        <v>42086</v>
      </c>
      <c r="HS2144">
        <v>159.80500000000001</v>
      </c>
      <c r="HU2144">
        <v>42089</v>
      </c>
      <c r="HV2144">
        <v>140.46</v>
      </c>
      <c r="HX2144">
        <v>42249</v>
      </c>
      <c r="HY2144">
        <v>130.035</v>
      </c>
    </row>
    <row r="2145" spans="109:233">
      <c r="DE2145">
        <v>42082</v>
      </c>
      <c r="DF2145">
        <v>102.645</v>
      </c>
      <c r="DW2145">
        <v>42082</v>
      </c>
      <c r="DX2145">
        <v>106.803</v>
      </c>
      <c r="EF2145">
        <v>42082</v>
      </c>
      <c r="EG2145">
        <v>112.5</v>
      </c>
      <c r="HL2145">
        <v>42083</v>
      </c>
      <c r="HM2145">
        <v>155.38</v>
      </c>
      <c r="HR2145">
        <v>42087</v>
      </c>
      <c r="HS2145">
        <v>159.233</v>
      </c>
      <c r="HU2145">
        <v>42090</v>
      </c>
      <c r="HV2145">
        <v>139.28800000000001</v>
      </c>
      <c r="HX2145">
        <v>42250</v>
      </c>
      <c r="HY2145">
        <v>131.375</v>
      </c>
    </row>
    <row r="2146" spans="109:233">
      <c r="DE2146">
        <v>42083</v>
      </c>
      <c r="DF2146">
        <v>102.64</v>
      </c>
      <c r="DW2146">
        <v>42083</v>
      </c>
      <c r="DX2146">
        <v>106.815</v>
      </c>
      <c r="EF2146">
        <v>42083</v>
      </c>
      <c r="EG2146">
        <v>112.518</v>
      </c>
      <c r="HL2146">
        <v>42086</v>
      </c>
      <c r="HM2146">
        <v>154.315</v>
      </c>
      <c r="HR2146">
        <v>42088</v>
      </c>
      <c r="HS2146">
        <v>159.30000000000001</v>
      </c>
      <c r="HU2146">
        <v>42093</v>
      </c>
      <c r="HV2146">
        <v>140.16</v>
      </c>
      <c r="HX2146">
        <v>42251</v>
      </c>
      <c r="HY2146">
        <v>131.57499999999999</v>
      </c>
    </row>
    <row r="2147" spans="109:233">
      <c r="DE2147">
        <v>42086</v>
      </c>
      <c r="DF2147">
        <v>102.625</v>
      </c>
      <c r="DW2147">
        <v>42086</v>
      </c>
      <c r="DX2147">
        <v>106.76300000000001</v>
      </c>
      <c r="EF2147">
        <v>42086</v>
      </c>
      <c r="EG2147">
        <v>112.43</v>
      </c>
      <c r="HL2147">
        <v>42087</v>
      </c>
      <c r="HM2147">
        <v>153.84</v>
      </c>
      <c r="HR2147">
        <v>42089</v>
      </c>
      <c r="HS2147">
        <v>160.32499999999999</v>
      </c>
      <c r="HU2147">
        <v>42094</v>
      </c>
      <c r="HV2147">
        <v>141.55000000000001</v>
      </c>
      <c r="HX2147">
        <v>42254</v>
      </c>
      <c r="HY2147">
        <v>129.69499999999999</v>
      </c>
    </row>
    <row r="2148" spans="109:233">
      <c r="DE2148">
        <v>42087</v>
      </c>
      <c r="DF2148">
        <v>102.613</v>
      </c>
      <c r="DW2148">
        <v>42087</v>
      </c>
      <c r="DX2148">
        <v>106.735</v>
      </c>
      <c r="EF2148">
        <v>42087</v>
      </c>
      <c r="EG2148">
        <v>112.38500000000001</v>
      </c>
      <c r="HL2148">
        <v>42088</v>
      </c>
      <c r="HM2148">
        <v>153.91800000000001</v>
      </c>
      <c r="HR2148">
        <v>42090</v>
      </c>
      <c r="HS2148">
        <v>159.27199999999999</v>
      </c>
      <c r="HU2148">
        <v>42095</v>
      </c>
      <c r="HV2148">
        <v>141.80000000000001</v>
      </c>
      <c r="HX2148">
        <v>42255</v>
      </c>
      <c r="HY2148">
        <v>131.03800000000001</v>
      </c>
    </row>
    <row r="2149" spans="109:233">
      <c r="DE2149">
        <v>42088</v>
      </c>
      <c r="DF2149">
        <v>102.613</v>
      </c>
      <c r="DW2149">
        <v>42088</v>
      </c>
      <c r="DX2149">
        <v>106.73</v>
      </c>
      <c r="EF2149">
        <v>42088</v>
      </c>
      <c r="EG2149">
        <v>112.36499999999999</v>
      </c>
      <c r="HL2149">
        <v>42089</v>
      </c>
      <c r="HM2149">
        <v>154.71299999999999</v>
      </c>
      <c r="HR2149">
        <v>42093</v>
      </c>
      <c r="HS2149">
        <v>159.99799999999999</v>
      </c>
      <c r="HU2149">
        <v>42096</v>
      </c>
      <c r="HV2149">
        <v>141.08799999999999</v>
      </c>
      <c r="HX2149">
        <v>42256</v>
      </c>
      <c r="HY2149">
        <v>130.41300000000001</v>
      </c>
    </row>
    <row r="2150" spans="109:233">
      <c r="DE2150">
        <v>42089</v>
      </c>
      <c r="DF2150">
        <v>102.625</v>
      </c>
      <c r="DW2150">
        <v>42089</v>
      </c>
      <c r="DX2150">
        <v>106.77</v>
      </c>
      <c r="EF2150">
        <v>42089</v>
      </c>
      <c r="EG2150">
        <v>112.357</v>
      </c>
      <c r="HL2150">
        <v>42090</v>
      </c>
      <c r="HM2150">
        <v>154.06800000000001</v>
      </c>
      <c r="HR2150">
        <v>42094</v>
      </c>
      <c r="HS2150">
        <v>161.22800000000001</v>
      </c>
      <c r="HU2150">
        <v>42097</v>
      </c>
      <c r="HV2150">
        <v>141.08799999999999</v>
      </c>
      <c r="HX2150">
        <v>42257</v>
      </c>
      <c r="HY2150">
        <v>129.97300000000001</v>
      </c>
    </row>
    <row r="2151" spans="109:233">
      <c r="DE2151">
        <v>42090</v>
      </c>
      <c r="DF2151">
        <v>102.63500000000001</v>
      </c>
      <c r="DW2151">
        <v>42090</v>
      </c>
      <c r="DX2151">
        <v>106.765</v>
      </c>
      <c r="EF2151">
        <v>42090</v>
      </c>
      <c r="EG2151">
        <v>112.345</v>
      </c>
      <c r="HL2151">
        <v>42093</v>
      </c>
      <c r="HM2151">
        <v>154.62</v>
      </c>
      <c r="HR2151">
        <v>42095</v>
      </c>
      <c r="HS2151">
        <v>161.303</v>
      </c>
      <c r="HU2151">
        <v>42100</v>
      </c>
      <c r="HV2151">
        <v>141.08799999999999</v>
      </c>
      <c r="HX2151">
        <v>42258</v>
      </c>
      <c r="HY2151">
        <v>129.71799999999999</v>
      </c>
    </row>
    <row r="2152" spans="109:233">
      <c r="DE2152">
        <v>42093</v>
      </c>
      <c r="DF2152">
        <v>102.63</v>
      </c>
      <c r="DW2152">
        <v>42093</v>
      </c>
      <c r="DX2152">
        <v>106.773</v>
      </c>
      <c r="EF2152">
        <v>42093</v>
      </c>
      <c r="EG2152">
        <v>112.33799999999999</v>
      </c>
      <c r="HL2152">
        <v>42094</v>
      </c>
      <c r="HM2152">
        <v>155.61000000000001</v>
      </c>
      <c r="HR2152">
        <v>42096</v>
      </c>
      <c r="HS2152">
        <v>160.828</v>
      </c>
      <c r="HU2152">
        <v>42101</v>
      </c>
      <c r="HV2152">
        <v>141.55500000000001</v>
      </c>
      <c r="HX2152">
        <v>42261</v>
      </c>
      <c r="HY2152">
        <v>129.40799999999999</v>
      </c>
    </row>
    <row r="2153" spans="109:233">
      <c r="DE2153">
        <v>42094</v>
      </c>
      <c r="DF2153">
        <v>102.633</v>
      </c>
      <c r="DW2153">
        <v>42094</v>
      </c>
      <c r="DX2153">
        <v>106.83</v>
      </c>
      <c r="EF2153">
        <v>42094</v>
      </c>
      <c r="EG2153">
        <v>112.417</v>
      </c>
      <c r="HL2153">
        <v>42095</v>
      </c>
      <c r="HM2153">
        <v>155.72499999999999</v>
      </c>
      <c r="HR2153">
        <v>42097</v>
      </c>
      <c r="HS2153">
        <v>160.828</v>
      </c>
      <c r="HU2153">
        <v>42102</v>
      </c>
      <c r="HV2153">
        <v>140.94</v>
      </c>
      <c r="HX2153">
        <v>42262</v>
      </c>
      <c r="HY2153">
        <v>130.327</v>
      </c>
    </row>
    <row r="2154" spans="109:233">
      <c r="DE2154">
        <v>42095</v>
      </c>
      <c r="DF2154">
        <v>102.59</v>
      </c>
      <c r="DW2154">
        <v>42095</v>
      </c>
      <c r="DX2154">
        <v>106.80800000000001</v>
      </c>
      <c r="EF2154">
        <v>42095</v>
      </c>
      <c r="EG2154">
        <v>112.398</v>
      </c>
      <c r="HL2154">
        <v>42096</v>
      </c>
      <c r="HM2154">
        <v>155.26300000000001</v>
      </c>
      <c r="HR2154">
        <v>42100</v>
      </c>
      <c r="HS2154">
        <v>160.828</v>
      </c>
      <c r="HU2154">
        <v>42103</v>
      </c>
      <c r="HV2154">
        <v>139.62299999999999</v>
      </c>
      <c r="HX2154">
        <v>42263</v>
      </c>
      <c r="HY2154">
        <v>130.40799999999999</v>
      </c>
    </row>
    <row r="2155" spans="109:233">
      <c r="DE2155">
        <v>42096</v>
      </c>
      <c r="DF2155">
        <v>102.583</v>
      </c>
      <c r="DW2155">
        <v>42096</v>
      </c>
      <c r="DX2155">
        <v>106.783</v>
      </c>
      <c r="EF2155">
        <v>42096</v>
      </c>
      <c r="EG2155">
        <v>112.36499999999999</v>
      </c>
      <c r="HL2155">
        <v>42097</v>
      </c>
      <c r="HM2155">
        <v>155.26300000000001</v>
      </c>
      <c r="HR2155">
        <v>42101</v>
      </c>
      <c r="HS2155">
        <v>161.48500000000001</v>
      </c>
      <c r="HU2155">
        <v>42104</v>
      </c>
      <c r="HV2155">
        <v>139.76</v>
      </c>
      <c r="HX2155">
        <v>42264</v>
      </c>
      <c r="HY2155">
        <v>130.548</v>
      </c>
    </row>
    <row r="2156" spans="109:233">
      <c r="DE2156">
        <v>42097</v>
      </c>
      <c r="DF2156">
        <v>102.583</v>
      </c>
      <c r="DW2156">
        <v>42097</v>
      </c>
      <c r="DX2156">
        <v>106.783</v>
      </c>
      <c r="EF2156">
        <v>42097</v>
      </c>
      <c r="EG2156">
        <v>112.36499999999999</v>
      </c>
      <c r="HL2156">
        <v>42100</v>
      </c>
      <c r="HM2156">
        <v>155.26300000000001</v>
      </c>
      <c r="HR2156">
        <v>42102</v>
      </c>
      <c r="HS2156">
        <v>160.95500000000001</v>
      </c>
      <c r="HU2156">
        <v>42107</v>
      </c>
      <c r="HV2156">
        <v>139.31800000000001</v>
      </c>
      <c r="HX2156">
        <v>42265</v>
      </c>
      <c r="HY2156">
        <v>133.16499999999999</v>
      </c>
    </row>
    <row r="2157" spans="109:233">
      <c r="DE2157">
        <v>42100</v>
      </c>
      <c r="DF2157">
        <v>102.583</v>
      </c>
      <c r="DW2157">
        <v>42100</v>
      </c>
      <c r="DX2157">
        <v>106.783</v>
      </c>
      <c r="EF2157">
        <v>42100</v>
      </c>
      <c r="EG2157">
        <v>112.36499999999999</v>
      </c>
      <c r="HL2157">
        <v>42101</v>
      </c>
      <c r="HM2157">
        <v>155.78</v>
      </c>
      <c r="HR2157">
        <v>42103</v>
      </c>
      <c r="HS2157">
        <v>159.78</v>
      </c>
      <c r="HU2157">
        <v>42108</v>
      </c>
      <c r="HV2157">
        <v>137.06299999999999</v>
      </c>
      <c r="HX2157">
        <v>42268</v>
      </c>
      <c r="HY2157">
        <v>131.58000000000001</v>
      </c>
    </row>
    <row r="2158" spans="109:233">
      <c r="DE2158">
        <v>42101</v>
      </c>
      <c r="DF2158">
        <v>102.575</v>
      </c>
      <c r="DW2158">
        <v>42101</v>
      </c>
      <c r="DX2158">
        <v>106.77500000000001</v>
      </c>
      <c r="EF2158">
        <v>42101</v>
      </c>
      <c r="EG2158">
        <v>112.38500000000001</v>
      </c>
      <c r="HL2158">
        <v>42102</v>
      </c>
      <c r="HM2158">
        <v>155.42500000000001</v>
      </c>
      <c r="HR2158">
        <v>42104</v>
      </c>
      <c r="HS2158">
        <v>159.79</v>
      </c>
      <c r="HU2158">
        <v>42109</v>
      </c>
      <c r="HV2158">
        <v>138.34</v>
      </c>
      <c r="HX2158">
        <v>42269</v>
      </c>
      <c r="HY2158">
        <v>132.553</v>
      </c>
    </row>
    <row r="2159" spans="109:233">
      <c r="DE2159">
        <v>42102</v>
      </c>
      <c r="DF2159">
        <v>102.563</v>
      </c>
      <c r="DW2159">
        <v>42102</v>
      </c>
      <c r="DX2159">
        <v>106.77800000000001</v>
      </c>
      <c r="EF2159">
        <v>42102</v>
      </c>
      <c r="EG2159">
        <v>112.363</v>
      </c>
      <c r="HL2159">
        <v>42103</v>
      </c>
      <c r="HM2159">
        <v>154.423</v>
      </c>
      <c r="HR2159">
        <v>42107</v>
      </c>
      <c r="HS2159">
        <v>159.27799999999999</v>
      </c>
      <c r="HU2159">
        <v>42110</v>
      </c>
      <c r="HV2159">
        <v>136.553</v>
      </c>
      <c r="HX2159">
        <v>42270</v>
      </c>
      <c r="HY2159">
        <v>132.49</v>
      </c>
    </row>
    <row r="2160" spans="109:233">
      <c r="DE2160">
        <v>42103</v>
      </c>
      <c r="DF2160">
        <v>102.535</v>
      </c>
      <c r="DW2160">
        <v>42103</v>
      </c>
      <c r="DX2160">
        <v>106.738</v>
      </c>
      <c r="EF2160">
        <v>42103</v>
      </c>
      <c r="EG2160">
        <v>112.3</v>
      </c>
      <c r="HL2160">
        <v>42104</v>
      </c>
      <c r="HM2160">
        <v>154.40299999999999</v>
      </c>
      <c r="HR2160">
        <v>42108</v>
      </c>
      <c r="HS2160">
        <v>157.435</v>
      </c>
      <c r="HU2160">
        <v>42111</v>
      </c>
      <c r="HV2160">
        <v>134.405</v>
      </c>
      <c r="HX2160">
        <v>42271</v>
      </c>
      <c r="HY2160">
        <v>132.38999999999999</v>
      </c>
    </row>
    <row r="2161" spans="109:233">
      <c r="DE2161">
        <v>42104</v>
      </c>
      <c r="DF2161">
        <v>102.523</v>
      </c>
      <c r="DW2161">
        <v>42104</v>
      </c>
      <c r="DX2161">
        <v>106.72</v>
      </c>
      <c r="EF2161">
        <v>42104</v>
      </c>
      <c r="EG2161">
        <v>112.288</v>
      </c>
      <c r="HL2161">
        <v>42107</v>
      </c>
      <c r="HM2161">
        <v>153.90799999999999</v>
      </c>
      <c r="HR2161">
        <v>42109</v>
      </c>
      <c r="HS2161">
        <v>158.62799999999999</v>
      </c>
      <c r="HU2161">
        <v>42114</v>
      </c>
      <c r="HV2161">
        <v>133.94999999999999</v>
      </c>
      <c r="HX2161">
        <v>42272</v>
      </c>
      <c r="HY2161">
        <v>131.553</v>
      </c>
    </row>
    <row r="2162" spans="109:233">
      <c r="DE2162">
        <v>42107</v>
      </c>
      <c r="DF2162">
        <v>102.508</v>
      </c>
      <c r="DW2162">
        <v>42107</v>
      </c>
      <c r="DX2162">
        <v>106.71</v>
      </c>
      <c r="EF2162">
        <v>42107</v>
      </c>
      <c r="EG2162">
        <v>112.28</v>
      </c>
      <c r="HL2162">
        <v>42108</v>
      </c>
      <c r="HM2162">
        <v>152.553</v>
      </c>
      <c r="HR2162">
        <v>42110</v>
      </c>
      <c r="HS2162">
        <v>157.00800000000001</v>
      </c>
      <c r="HU2162">
        <v>42115</v>
      </c>
      <c r="HV2162">
        <v>133.52500000000001</v>
      </c>
      <c r="HX2162">
        <v>42275</v>
      </c>
      <c r="HY2162">
        <v>133.80000000000001</v>
      </c>
    </row>
    <row r="2163" spans="109:233">
      <c r="DE2163">
        <v>42108</v>
      </c>
      <c r="DF2163">
        <v>102.505</v>
      </c>
      <c r="DW2163">
        <v>42108</v>
      </c>
      <c r="DX2163">
        <v>106.68</v>
      </c>
      <c r="EF2163">
        <v>42108</v>
      </c>
      <c r="EG2163">
        <v>112.24299999999999</v>
      </c>
      <c r="HL2163">
        <v>42109</v>
      </c>
      <c r="HM2163">
        <v>153.46</v>
      </c>
      <c r="HR2163">
        <v>42111</v>
      </c>
      <c r="HS2163">
        <v>155.04499999999999</v>
      </c>
      <c r="HU2163">
        <v>42116</v>
      </c>
      <c r="HV2163">
        <v>135.32</v>
      </c>
      <c r="HX2163">
        <v>42276</v>
      </c>
      <c r="HY2163">
        <v>134.58500000000001</v>
      </c>
    </row>
    <row r="2164" spans="109:233">
      <c r="DE2164">
        <v>42109</v>
      </c>
      <c r="DF2164">
        <v>102.5</v>
      </c>
      <c r="DW2164">
        <v>42109</v>
      </c>
      <c r="DX2164">
        <v>106.7</v>
      </c>
      <c r="EF2164">
        <v>42109</v>
      </c>
      <c r="EG2164">
        <v>112.253</v>
      </c>
      <c r="HL2164">
        <v>42110</v>
      </c>
      <c r="HM2164">
        <v>152.26499999999999</v>
      </c>
      <c r="HR2164">
        <v>42114</v>
      </c>
      <c r="HS2164">
        <v>154.83199999999999</v>
      </c>
      <c r="HU2164">
        <v>42117</v>
      </c>
      <c r="HV2164">
        <v>135.33000000000001</v>
      </c>
      <c r="HX2164">
        <v>42277</v>
      </c>
      <c r="HY2164">
        <v>134.745</v>
      </c>
    </row>
    <row r="2165" spans="109:233">
      <c r="DE2165">
        <v>42110</v>
      </c>
      <c r="DF2165">
        <v>102.46299999999999</v>
      </c>
      <c r="DW2165">
        <v>42110</v>
      </c>
      <c r="DX2165">
        <v>106.643</v>
      </c>
      <c r="EF2165">
        <v>42110</v>
      </c>
      <c r="EG2165">
        <v>112.16</v>
      </c>
      <c r="HL2165">
        <v>42111</v>
      </c>
      <c r="HM2165">
        <v>150.625</v>
      </c>
      <c r="HR2165">
        <v>42115</v>
      </c>
      <c r="HS2165">
        <v>154.578</v>
      </c>
      <c r="HU2165">
        <v>42118</v>
      </c>
      <c r="HV2165">
        <v>134.77000000000001</v>
      </c>
      <c r="HX2165">
        <v>42278</v>
      </c>
      <c r="HY2165">
        <v>135.94300000000001</v>
      </c>
    </row>
    <row r="2166" spans="109:233">
      <c r="DE2166">
        <v>42111</v>
      </c>
      <c r="DF2166">
        <v>102.44</v>
      </c>
      <c r="DW2166">
        <v>42111</v>
      </c>
      <c r="DX2166">
        <v>106.61</v>
      </c>
      <c r="EF2166">
        <v>42111</v>
      </c>
      <c r="EG2166">
        <v>112.102</v>
      </c>
      <c r="HL2166">
        <v>42114</v>
      </c>
      <c r="HM2166">
        <v>150.38800000000001</v>
      </c>
      <c r="HR2166">
        <v>42116</v>
      </c>
      <c r="HS2166">
        <v>156.09</v>
      </c>
      <c r="HU2166">
        <v>42121</v>
      </c>
      <c r="HV2166">
        <v>135.613</v>
      </c>
      <c r="HX2166">
        <v>42279</v>
      </c>
      <c r="HY2166">
        <v>137.053</v>
      </c>
    </row>
    <row r="2167" spans="109:233">
      <c r="DE2167">
        <v>42114</v>
      </c>
      <c r="DF2167">
        <v>102.43300000000001</v>
      </c>
      <c r="DW2167">
        <v>42114</v>
      </c>
      <c r="DX2167">
        <v>106.62</v>
      </c>
      <c r="EF2167">
        <v>42114</v>
      </c>
      <c r="EG2167">
        <v>112.102</v>
      </c>
      <c r="HL2167">
        <v>42115</v>
      </c>
      <c r="HM2167">
        <v>150.14500000000001</v>
      </c>
      <c r="HR2167">
        <v>42117</v>
      </c>
      <c r="HS2167">
        <v>156.02500000000001</v>
      </c>
      <c r="HU2167">
        <v>42122</v>
      </c>
      <c r="HV2167">
        <v>135.40299999999999</v>
      </c>
      <c r="HX2167">
        <v>42282</v>
      </c>
      <c r="HY2167">
        <v>135.97800000000001</v>
      </c>
    </row>
    <row r="2168" spans="109:233">
      <c r="DE2168">
        <v>42115</v>
      </c>
      <c r="DF2168">
        <v>102.435</v>
      </c>
      <c r="DW2168">
        <v>42115</v>
      </c>
      <c r="DX2168">
        <v>106.64</v>
      </c>
      <c r="EF2168">
        <v>42115</v>
      </c>
      <c r="EG2168">
        <v>112.145</v>
      </c>
      <c r="HL2168">
        <v>42116</v>
      </c>
      <c r="HM2168">
        <v>151.41999999999999</v>
      </c>
      <c r="HR2168">
        <v>42118</v>
      </c>
      <c r="HS2168">
        <v>155.488</v>
      </c>
      <c r="HU2168">
        <v>42123</v>
      </c>
      <c r="HV2168">
        <v>131.92500000000001</v>
      </c>
      <c r="HX2168">
        <v>42283</v>
      </c>
      <c r="HY2168">
        <v>135.26499999999999</v>
      </c>
    </row>
    <row r="2169" spans="109:233">
      <c r="DE2169">
        <v>42116</v>
      </c>
      <c r="DF2169">
        <v>102.43300000000001</v>
      </c>
      <c r="DW2169">
        <v>42116</v>
      </c>
      <c r="DX2169">
        <v>106.67</v>
      </c>
      <c r="EF2169">
        <v>42116</v>
      </c>
      <c r="EG2169">
        <v>112.19</v>
      </c>
      <c r="HL2169">
        <v>42117</v>
      </c>
      <c r="HM2169">
        <v>151.54300000000001</v>
      </c>
      <c r="HR2169">
        <v>42121</v>
      </c>
      <c r="HS2169">
        <v>156.63300000000001</v>
      </c>
      <c r="HU2169">
        <v>42124</v>
      </c>
      <c r="HV2169">
        <v>132.15</v>
      </c>
      <c r="HX2169">
        <v>42284</v>
      </c>
      <c r="HY2169">
        <v>135.50299999999999</v>
      </c>
    </row>
    <row r="2170" spans="109:233">
      <c r="DE2170">
        <v>42117</v>
      </c>
      <c r="DF2170">
        <v>102.41</v>
      </c>
      <c r="DW2170">
        <v>42117</v>
      </c>
      <c r="DX2170">
        <v>106.66</v>
      </c>
      <c r="EF2170">
        <v>42117</v>
      </c>
      <c r="EG2170">
        <v>112.178</v>
      </c>
      <c r="HL2170">
        <v>42118</v>
      </c>
      <c r="HM2170">
        <v>151.13800000000001</v>
      </c>
      <c r="HR2170">
        <v>42122</v>
      </c>
      <c r="HS2170">
        <v>156.185</v>
      </c>
      <c r="HU2170">
        <v>42125</v>
      </c>
      <c r="HV2170">
        <v>132.10300000000001</v>
      </c>
      <c r="HX2170">
        <v>42285</v>
      </c>
      <c r="HY2170">
        <v>136.02500000000001</v>
      </c>
    </row>
    <row r="2171" spans="109:233">
      <c r="DE2171">
        <v>42118</v>
      </c>
      <c r="DF2171">
        <v>102.395</v>
      </c>
      <c r="DW2171">
        <v>42118</v>
      </c>
      <c r="DX2171">
        <v>106.625</v>
      </c>
      <c r="EF2171">
        <v>42118</v>
      </c>
      <c r="EG2171">
        <v>112.143</v>
      </c>
      <c r="HL2171">
        <v>42121</v>
      </c>
      <c r="HM2171">
        <v>152.18</v>
      </c>
      <c r="HR2171">
        <v>42123</v>
      </c>
      <c r="HS2171">
        <v>153.155</v>
      </c>
      <c r="HU2171">
        <v>42128</v>
      </c>
      <c r="HV2171">
        <v>131.755</v>
      </c>
      <c r="HX2171">
        <v>42286</v>
      </c>
      <c r="HY2171">
        <v>136.57</v>
      </c>
    </row>
    <row r="2172" spans="109:233">
      <c r="DE2172">
        <v>42121</v>
      </c>
      <c r="DF2172">
        <v>102.398</v>
      </c>
      <c r="DW2172">
        <v>42121</v>
      </c>
      <c r="DX2172">
        <v>106.648</v>
      </c>
      <c r="EF2172">
        <v>42121</v>
      </c>
      <c r="EG2172">
        <v>112.18</v>
      </c>
      <c r="HL2172">
        <v>42122</v>
      </c>
      <c r="HM2172">
        <v>151.97499999999999</v>
      </c>
      <c r="HR2172">
        <v>42124</v>
      </c>
      <c r="HS2172">
        <v>153.44800000000001</v>
      </c>
      <c r="HU2172">
        <v>42129</v>
      </c>
      <c r="HV2172">
        <v>125.333</v>
      </c>
      <c r="HX2172">
        <v>42289</v>
      </c>
      <c r="HY2172">
        <v>137.03299999999999</v>
      </c>
    </row>
    <row r="2173" spans="109:233">
      <c r="DE2173">
        <v>42122</v>
      </c>
      <c r="DF2173">
        <v>102.398</v>
      </c>
      <c r="DW2173">
        <v>42122</v>
      </c>
      <c r="DX2173">
        <v>106.65</v>
      </c>
      <c r="EF2173">
        <v>42122</v>
      </c>
      <c r="EG2173">
        <v>112.19</v>
      </c>
      <c r="HL2173">
        <v>42123</v>
      </c>
      <c r="HM2173">
        <v>149.56299999999999</v>
      </c>
      <c r="HR2173">
        <v>42125</v>
      </c>
      <c r="HS2173">
        <v>153.285</v>
      </c>
      <c r="HU2173">
        <v>42130</v>
      </c>
      <c r="HV2173">
        <v>122.387</v>
      </c>
      <c r="HX2173">
        <v>42290</v>
      </c>
      <c r="HY2173">
        <v>137.19999999999999</v>
      </c>
    </row>
    <row r="2174" spans="109:233">
      <c r="DE2174">
        <v>42123</v>
      </c>
      <c r="DF2174">
        <v>102.352</v>
      </c>
      <c r="DW2174">
        <v>42123</v>
      </c>
      <c r="DX2174">
        <v>106.58</v>
      </c>
      <c r="EF2174">
        <v>42123</v>
      </c>
      <c r="EG2174">
        <v>112.07</v>
      </c>
      <c r="HL2174">
        <v>42124</v>
      </c>
      <c r="HM2174">
        <v>149.66999999999999</v>
      </c>
      <c r="HR2174">
        <v>42128</v>
      </c>
      <c r="HS2174">
        <v>153.04499999999999</v>
      </c>
      <c r="HU2174">
        <v>42131</v>
      </c>
      <c r="HV2174">
        <v>125.15</v>
      </c>
      <c r="HX2174">
        <v>42291</v>
      </c>
      <c r="HY2174">
        <v>137.465</v>
      </c>
    </row>
    <row r="2175" spans="109:233">
      <c r="DE2175">
        <v>42124</v>
      </c>
      <c r="DF2175">
        <v>102.33799999999999</v>
      </c>
      <c r="DW2175">
        <v>42124</v>
      </c>
      <c r="DX2175">
        <v>106.565</v>
      </c>
      <c r="EF2175">
        <v>42124</v>
      </c>
      <c r="EG2175">
        <v>112.03</v>
      </c>
      <c r="HL2175">
        <v>42125</v>
      </c>
      <c r="HM2175">
        <v>149.48500000000001</v>
      </c>
      <c r="HR2175">
        <v>42129</v>
      </c>
      <c r="HS2175">
        <v>147.21299999999999</v>
      </c>
      <c r="HU2175">
        <v>42132</v>
      </c>
      <c r="HV2175">
        <v>126.69</v>
      </c>
      <c r="HX2175">
        <v>42292</v>
      </c>
      <c r="HY2175">
        <v>136.785</v>
      </c>
    </row>
    <row r="2176" spans="109:233">
      <c r="DE2176">
        <v>42125</v>
      </c>
      <c r="DF2176">
        <v>102.33799999999999</v>
      </c>
      <c r="DW2176">
        <v>42125</v>
      </c>
      <c r="DX2176">
        <v>106.58</v>
      </c>
      <c r="EF2176">
        <v>42125</v>
      </c>
      <c r="EG2176">
        <v>112.05800000000001</v>
      </c>
      <c r="HL2176">
        <v>42128</v>
      </c>
      <c r="HM2176">
        <v>149.21799999999999</v>
      </c>
      <c r="HR2176">
        <v>42130</v>
      </c>
      <c r="HS2176">
        <v>144.81299999999999</v>
      </c>
      <c r="HU2176">
        <v>42135</v>
      </c>
      <c r="HV2176">
        <v>125.295</v>
      </c>
      <c r="HX2176">
        <v>42293</v>
      </c>
      <c r="HY2176">
        <v>137.58199999999999</v>
      </c>
    </row>
    <row r="2177" spans="109:233">
      <c r="DE2177">
        <v>42128</v>
      </c>
      <c r="DF2177">
        <v>102.32</v>
      </c>
      <c r="DW2177">
        <v>42128</v>
      </c>
      <c r="DX2177">
        <v>106.55500000000001</v>
      </c>
      <c r="EF2177">
        <v>42128</v>
      </c>
      <c r="EG2177">
        <v>112.015</v>
      </c>
      <c r="HL2177">
        <v>42129</v>
      </c>
      <c r="HM2177">
        <v>144.523</v>
      </c>
      <c r="HR2177">
        <v>42131</v>
      </c>
      <c r="HS2177">
        <v>147.66</v>
      </c>
      <c r="HU2177">
        <v>42136</v>
      </c>
      <c r="HV2177">
        <v>123.548</v>
      </c>
      <c r="HX2177">
        <v>42296</v>
      </c>
      <c r="HY2177">
        <v>137.96799999999999</v>
      </c>
    </row>
    <row r="2178" spans="109:233">
      <c r="DE2178">
        <v>42129</v>
      </c>
      <c r="DF2178">
        <v>102.3</v>
      </c>
      <c r="DW2178">
        <v>42129</v>
      </c>
      <c r="DX2178">
        <v>106.47</v>
      </c>
      <c r="EF2178">
        <v>42129</v>
      </c>
      <c r="EG2178">
        <v>111.935</v>
      </c>
      <c r="HL2178">
        <v>42130</v>
      </c>
      <c r="HM2178">
        <v>142.58000000000001</v>
      </c>
      <c r="HR2178">
        <v>42132</v>
      </c>
      <c r="HS2178">
        <v>148.828</v>
      </c>
      <c r="HU2178">
        <v>42137</v>
      </c>
      <c r="HV2178">
        <v>122.253</v>
      </c>
      <c r="HX2178">
        <v>42297</v>
      </c>
      <c r="HY2178">
        <v>137.28299999999999</v>
      </c>
    </row>
    <row r="2179" spans="109:233">
      <c r="DE2179">
        <v>42130</v>
      </c>
      <c r="DF2179">
        <v>102.288</v>
      </c>
      <c r="DW2179">
        <v>42130</v>
      </c>
      <c r="DX2179">
        <v>106.395</v>
      </c>
      <c r="EF2179">
        <v>42130</v>
      </c>
      <c r="EG2179">
        <v>111.82299999999999</v>
      </c>
      <c r="HL2179">
        <v>42131</v>
      </c>
      <c r="HM2179">
        <v>144.69800000000001</v>
      </c>
      <c r="HR2179">
        <v>42135</v>
      </c>
      <c r="HS2179">
        <v>147.56299999999999</v>
      </c>
      <c r="HU2179">
        <v>42138</v>
      </c>
      <c r="HV2179">
        <v>122.605</v>
      </c>
      <c r="HX2179">
        <v>42298</v>
      </c>
      <c r="HY2179">
        <v>138.46199999999999</v>
      </c>
    </row>
    <row r="2180" spans="109:233">
      <c r="DE2180">
        <v>42131</v>
      </c>
      <c r="DF2180">
        <v>102.268</v>
      </c>
      <c r="DW2180">
        <v>42131</v>
      </c>
      <c r="DX2180">
        <v>106.39</v>
      </c>
      <c r="EF2180">
        <v>42131</v>
      </c>
      <c r="EG2180">
        <v>111.80500000000001</v>
      </c>
      <c r="HL2180">
        <v>42132</v>
      </c>
      <c r="HM2180">
        <v>145.65799999999999</v>
      </c>
      <c r="HR2180">
        <v>42136</v>
      </c>
      <c r="HS2180">
        <v>146.08799999999999</v>
      </c>
      <c r="HU2180">
        <v>42139</v>
      </c>
      <c r="HV2180">
        <v>124.128</v>
      </c>
      <c r="HX2180">
        <v>42299</v>
      </c>
      <c r="HY2180">
        <v>141.69800000000001</v>
      </c>
    </row>
    <row r="2181" spans="109:233">
      <c r="DE2181">
        <v>42132</v>
      </c>
      <c r="DF2181">
        <v>102.268</v>
      </c>
      <c r="DW2181">
        <v>42132</v>
      </c>
      <c r="DX2181">
        <v>106.395</v>
      </c>
      <c r="EF2181">
        <v>42132</v>
      </c>
      <c r="EG2181">
        <v>111.818</v>
      </c>
      <c r="HL2181">
        <v>42135</v>
      </c>
      <c r="HM2181">
        <v>144.72800000000001</v>
      </c>
      <c r="HR2181">
        <v>42137</v>
      </c>
      <c r="HS2181">
        <v>144.63499999999999</v>
      </c>
      <c r="HU2181">
        <v>42142</v>
      </c>
      <c r="HV2181">
        <v>122.443</v>
      </c>
      <c r="HX2181">
        <v>42300</v>
      </c>
      <c r="HY2181">
        <v>140.74299999999999</v>
      </c>
    </row>
    <row r="2182" spans="109:233">
      <c r="DE2182">
        <v>42135</v>
      </c>
      <c r="DF2182">
        <v>102.265</v>
      </c>
      <c r="DW2182">
        <v>42135</v>
      </c>
      <c r="DX2182">
        <v>106.41</v>
      </c>
      <c r="EF2182">
        <v>42135</v>
      </c>
      <c r="EG2182">
        <v>111.848</v>
      </c>
      <c r="HL2182">
        <v>42136</v>
      </c>
      <c r="HM2182">
        <v>143.38</v>
      </c>
      <c r="HR2182">
        <v>42138</v>
      </c>
      <c r="HS2182">
        <v>145.005</v>
      </c>
      <c r="HU2182">
        <v>42143</v>
      </c>
      <c r="HV2182">
        <v>124.22499999999999</v>
      </c>
      <c r="HX2182">
        <v>42303</v>
      </c>
      <c r="HY2182">
        <v>141.01</v>
      </c>
    </row>
    <row r="2183" spans="109:233">
      <c r="DE2183">
        <v>42136</v>
      </c>
      <c r="DF2183">
        <v>102.255</v>
      </c>
      <c r="DW2183">
        <v>42136</v>
      </c>
      <c r="DX2183">
        <v>106.398</v>
      </c>
      <c r="EF2183">
        <v>42136</v>
      </c>
      <c r="EG2183">
        <v>111.82</v>
      </c>
      <c r="HL2183">
        <v>42137</v>
      </c>
      <c r="HM2183">
        <v>142.37</v>
      </c>
      <c r="HR2183">
        <v>42139</v>
      </c>
      <c r="HS2183">
        <v>146.185</v>
      </c>
      <c r="HU2183">
        <v>42144</v>
      </c>
      <c r="HV2183">
        <v>123.66</v>
      </c>
      <c r="HX2183">
        <v>42304</v>
      </c>
      <c r="HY2183">
        <v>142.02000000000001</v>
      </c>
    </row>
    <row r="2184" spans="109:233">
      <c r="DE2184">
        <v>42137</v>
      </c>
      <c r="DF2184">
        <v>102.25</v>
      </c>
      <c r="DW2184">
        <v>42137</v>
      </c>
      <c r="DX2184">
        <v>106.395</v>
      </c>
      <c r="EF2184">
        <v>42137</v>
      </c>
      <c r="EG2184">
        <v>111.825</v>
      </c>
      <c r="HL2184">
        <v>42138</v>
      </c>
      <c r="HM2184">
        <v>142.63999999999999</v>
      </c>
      <c r="HR2184">
        <v>42142</v>
      </c>
      <c r="HS2184">
        <v>144.488</v>
      </c>
      <c r="HU2184">
        <v>42145</v>
      </c>
      <c r="HV2184">
        <v>124.72</v>
      </c>
      <c r="HX2184">
        <v>42305</v>
      </c>
      <c r="HY2184">
        <v>142.98500000000001</v>
      </c>
    </row>
    <row r="2185" spans="109:233">
      <c r="DE2185">
        <v>42138</v>
      </c>
      <c r="DF2185">
        <v>102.232</v>
      </c>
      <c r="DW2185">
        <v>42138</v>
      </c>
      <c r="DX2185">
        <v>106.38500000000001</v>
      </c>
      <c r="EF2185">
        <v>42138</v>
      </c>
      <c r="EG2185">
        <v>111.8</v>
      </c>
      <c r="HL2185">
        <v>42139</v>
      </c>
      <c r="HM2185">
        <v>143.71299999999999</v>
      </c>
      <c r="HR2185">
        <v>42143</v>
      </c>
      <c r="HS2185">
        <v>146.17500000000001</v>
      </c>
      <c r="HU2185">
        <v>42146</v>
      </c>
      <c r="HV2185">
        <v>124.46</v>
      </c>
      <c r="HX2185">
        <v>42306</v>
      </c>
      <c r="HY2185">
        <v>140.96</v>
      </c>
    </row>
    <row r="2186" spans="109:233">
      <c r="DE2186">
        <v>42139</v>
      </c>
      <c r="DF2186">
        <v>102.238</v>
      </c>
      <c r="DW2186">
        <v>42139</v>
      </c>
      <c r="DX2186">
        <v>106.435</v>
      </c>
      <c r="EF2186">
        <v>42139</v>
      </c>
      <c r="EG2186">
        <v>111.83799999999999</v>
      </c>
      <c r="HL2186">
        <v>42142</v>
      </c>
      <c r="HM2186">
        <v>142.303</v>
      </c>
      <c r="HR2186">
        <v>42144</v>
      </c>
      <c r="HS2186">
        <v>145.27799999999999</v>
      </c>
      <c r="HU2186">
        <v>42149</v>
      </c>
      <c r="HV2186">
        <v>122.99299999999999</v>
      </c>
      <c r="HX2186">
        <v>42307</v>
      </c>
      <c r="HY2186">
        <v>140.23500000000001</v>
      </c>
    </row>
    <row r="2187" spans="109:233">
      <c r="DE2187">
        <v>42142</v>
      </c>
      <c r="DF2187">
        <v>102.22</v>
      </c>
      <c r="DW2187">
        <v>42142</v>
      </c>
      <c r="DX2187">
        <v>106.41</v>
      </c>
      <c r="EF2187">
        <v>42142</v>
      </c>
      <c r="EG2187">
        <v>111.80500000000001</v>
      </c>
      <c r="HL2187">
        <v>42143</v>
      </c>
      <c r="HM2187">
        <v>143.63300000000001</v>
      </c>
      <c r="HR2187">
        <v>42145</v>
      </c>
      <c r="HS2187">
        <v>146.41999999999999</v>
      </c>
      <c r="HU2187">
        <v>42150</v>
      </c>
      <c r="HV2187">
        <v>123.068</v>
      </c>
      <c r="HX2187">
        <v>42310</v>
      </c>
      <c r="HY2187">
        <v>138.315</v>
      </c>
    </row>
    <row r="2188" spans="109:233">
      <c r="DE2188">
        <v>42143</v>
      </c>
      <c r="DF2188">
        <v>102.215</v>
      </c>
      <c r="DW2188">
        <v>42143</v>
      </c>
      <c r="DX2188">
        <v>106.42</v>
      </c>
      <c r="EF2188">
        <v>42143</v>
      </c>
      <c r="EG2188">
        <v>111.833</v>
      </c>
      <c r="HL2188">
        <v>42144</v>
      </c>
      <c r="HM2188">
        <v>142.91800000000001</v>
      </c>
      <c r="HR2188">
        <v>42146</v>
      </c>
      <c r="HS2188">
        <v>146.33000000000001</v>
      </c>
      <c r="HU2188">
        <v>42151</v>
      </c>
      <c r="HV2188">
        <v>124.515</v>
      </c>
      <c r="HX2188">
        <v>42311</v>
      </c>
      <c r="HY2188">
        <v>138.43</v>
      </c>
    </row>
    <row r="2189" spans="109:233">
      <c r="DE2189">
        <v>42144</v>
      </c>
      <c r="DF2189">
        <v>102.197</v>
      </c>
      <c r="DW2189">
        <v>42144</v>
      </c>
      <c r="DX2189">
        <v>106.41800000000001</v>
      </c>
      <c r="EF2189">
        <v>42144</v>
      </c>
      <c r="EG2189">
        <v>111.83499999999999</v>
      </c>
      <c r="HL2189">
        <v>42145</v>
      </c>
      <c r="HM2189">
        <v>143.745</v>
      </c>
      <c r="HR2189">
        <v>42149</v>
      </c>
      <c r="HS2189">
        <v>144.94</v>
      </c>
      <c r="HU2189">
        <v>42152</v>
      </c>
      <c r="HV2189">
        <v>123.60299999999999</v>
      </c>
      <c r="HX2189">
        <v>42312</v>
      </c>
      <c r="HY2189">
        <v>138.27799999999999</v>
      </c>
    </row>
    <row r="2190" spans="109:233">
      <c r="DE2190">
        <v>42145</v>
      </c>
      <c r="DF2190">
        <v>102.17</v>
      </c>
      <c r="DW2190">
        <v>42145</v>
      </c>
      <c r="DX2190">
        <v>106.38800000000001</v>
      </c>
      <c r="EF2190">
        <v>42145</v>
      </c>
      <c r="EG2190">
        <v>111.758</v>
      </c>
      <c r="HL2190">
        <v>42146</v>
      </c>
      <c r="HM2190">
        <v>143.63499999999999</v>
      </c>
      <c r="HR2190">
        <v>42150</v>
      </c>
      <c r="HS2190">
        <v>144.85</v>
      </c>
      <c r="HU2190">
        <v>42153</v>
      </c>
      <c r="HV2190">
        <v>124.185</v>
      </c>
      <c r="HX2190">
        <v>42313</v>
      </c>
      <c r="HY2190">
        <v>136.54</v>
      </c>
    </row>
    <row r="2191" spans="109:233">
      <c r="DE2191">
        <v>42146</v>
      </c>
      <c r="DF2191">
        <v>102.16500000000001</v>
      </c>
      <c r="DW2191">
        <v>42146</v>
      </c>
      <c r="DX2191">
        <v>106.37</v>
      </c>
      <c r="EF2191">
        <v>42146</v>
      </c>
      <c r="EG2191">
        <v>111.74299999999999</v>
      </c>
      <c r="HL2191">
        <v>42149</v>
      </c>
      <c r="HM2191">
        <v>142.47800000000001</v>
      </c>
      <c r="HR2191">
        <v>42151</v>
      </c>
      <c r="HS2191">
        <v>146.18799999999999</v>
      </c>
      <c r="HU2191">
        <v>42156</v>
      </c>
      <c r="HV2191">
        <v>122.018</v>
      </c>
      <c r="HX2191">
        <v>42314</v>
      </c>
      <c r="HY2191">
        <v>133.755</v>
      </c>
    </row>
    <row r="2192" spans="109:233">
      <c r="DE2192">
        <v>42149</v>
      </c>
      <c r="DF2192">
        <v>102.158</v>
      </c>
      <c r="DW2192">
        <v>42149</v>
      </c>
      <c r="DX2192">
        <v>106.37</v>
      </c>
      <c r="EF2192">
        <v>42149</v>
      </c>
      <c r="EG2192">
        <v>111.675</v>
      </c>
      <c r="HL2192">
        <v>42150</v>
      </c>
      <c r="HM2192">
        <v>142.345</v>
      </c>
      <c r="HR2192">
        <v>42152</v>
      </c>
      <c r="HS2192">
        <v>145.32499999999999</v>
      </c>
      <c r="HU2192">
        <v>42157</v>
      </c>
      <c r="HV2192">
        <v>119.63800000000001</v>
      </c>
      <c r="HX2192">
        <v>42317</v>
      </c>
      <c r="HY2192">
        <v>131.16999999999999</v>
      </c>
    </row>
    <row r="2193" spans="109:233">
      <c r="DE2193">
        <v>42150</v>
      </c>
      <c r="DF2193">
        <v>102.13500000000001</v>
      </c>
      <c r="DW2193">
        <v>42150</v>
      </c>
      <c r="DX2193">
        <v>106.315</v>
      </c>
      <c r="EF2193">
        <v>42150</v>
      </c>
      <c r="EG2193">
        <v>111.633</v>
      </c>
      <c r="HL2193">
        <v>42151</v>
      </c>
      <c r="HM2193">
        <v>143.41499999999999</v>
      </c>
      <c r="HR2193">
        <v>42153</v>
      </c>
      <c r="HS2193">
        <v>145.74799999999999</v>
      </c>
      <c r="HU2193">
        <v>42158</v>
      </c>
      <c r="HV2193">
        <v>118.128</v>
      </c>
      <c r="HX2193">
        <v>42318</v>
      </c>
      <c r="HY2193">
        <v>132.358</v>
      </c>
    </row>
    <row r="2194" spans="109:233">
      <c r="DE2194">
        <v>42151</v>
      </c>
      <c r="DF2194">
        <v>102.128</v>
      </c>
      <c r="DW2194">
        <v>42151</v>
      </c>
      <c r="DX2194">
        <v>106.322</v>
      </c>
      <c r="EF2194">
        <v>42151</v>
      </c>
      <c r="EG2194">
        <v>111.628</v>
      </c>
      <c r="HL2194">
        <v>42152</v>
      </c>
      <c r="HM2194">
        <v>142.79499999999999</v>
      </c>
      <c r="HR2194">
        <v>42156</v>
      </c>
      <c r="HS2194">
        <v>143.553</v>
      </c>
      <c r="HU2194">
        <v>42159</v>
      </c>
      <c r="HV2194">
        <v>118.928</v>
      </c>
      <c r="HX2194">
        <v>42319</v>
      </c>
      <c r="HY2194">
        <v>133.46700000000001</v>
      </c>
    </row>
    <row r="2195" spans="109:233">
      <c r="DE2195">
        <v>42152</v>
      </c>
      <c r="DF2195">
        <v>102.09</v>
      </c>
      <c r="DW2195">
        <v>42152</v>
      </c>
      <c r="DX2195">
        <v>106.27500000000001</v>
      </c>
      <c r="EF2195">
        <v>42152</v>
      </c>
      <c r="EG2195">
        <v>111.548</v>
      </c>
      <c r="HL2195">
        <v>42153</v>
      </c>
      <c r="HM2195">
        <v>143.053</v>
      </c>
      <c r="HR2195">
        <v>42157</v>
      </c>
      <c r="HS2195">
        <v>141.18799999999999</v>
      </c>
      <c r="HU2195">
        <v>42160</v>
      </c>
      <c r="HV2195">
        <v>116.88800000000001</v>
      </c>
      <c r="HX2195">
        <v>42320</v>
      </c>
      <c r="HY2195">
        <v>134.10300000000001</v>
      </c>
    </row>
    <row r="2196" spans="109:233">
      <c r="DE2196">
        <v>42153</v>
      </c>
      <c r="DF2196">
        <v>102.077</v>
      </c>
      <c r="DW2196">
        <v>42153</v>
      </c>
      <c r="DX2196">
        <v>106.248</v>
      </c>
      <c r="EF2196">
        <v>42153</v>
      </c>
      <c r="EG2196">
        <v>111.51300000000001</v>
      </c>
      <c r="HL2196">
        <v>42156</v>
      </c>
      <c r="HM2196">
        <v>141.22499999999999</v>
      </c>
      <c r="HR2196">
        <v>42158</v>
      </c>
      <c r="HS2196">
        <v>139.768</v>
      </c>
      <c r="HU2196">
        <v>42163</v>
      </c>
      <c r="HV2196">
        <v>116.292</v>
      </c>
      <c r="HX2196">
        <v>42321</v>
      </c>
      <c r="HY2196">
        <v>135.51300000000001</v>
      </c>
    </row>
    <row r="2197" spans="109:233">
      <c r="DE2197">
        <v>42156</v>
      </c>
      <c r="DF2197">
        <v>102.072</v>
      </c>
      <c r="DW2197">
        <v>42156</v>
      </c>
      <c r="DX2197">
        <v>106.227</v>
      </c>
      <c r="EF2197">
        <v>42156</v>
      </c>
      <c r="EG2197">
        <v>111.438</v>
      </c>
      <c r="HL2197">
        <v>42157</v>
      </c>
      <c r="HM2197">
        <v>139.38</v>
      </c>
      <c r="HR2197">
        <v>42159</v>
      </c>
      <c r="HS2197">
        <v>140.33500000000001</v>
      </c>
      <c r="HU2197">
        <v>42164</v>
      </c>
      <c r="HV2197">
        <v>115.39</v>
      </c>
      <c r="HX2197">
        <v>42324</v>
      </c>
      <c r="HY2197">
        <v>135.44499999999999</v>
      </c>
    </row>
    <row r="2198" spans="109:233">
      <c r="DE2198">
        <v>42157</v>
      </c>
      <c r="DF2198">
        <v>102.05800000000001</v>
      </c>
      <c r="DW2198">
        <v>42157</v>
      </c>
      <c r="DX2198">
        <v>106.16800000000001</v>
      </c>
      <c r="EF2198">
        <v>42157</v>
      </c>
      <c r="EG2198">
        <v>111.36799999999999</v>
      </c>
      <c r="HL2198">
        <v>42158</v>
      </c>
      <c r="HM2198">
        <v>138.5</v>
      </c>
      <c r="HR2198">
        <v>42160</v>
      </c>
      <c r="HS2198">
        <v>138.328</v>
      </c>
      <c r="HU2198">
        <v>42165</v>
      </c>
      <c r="HV2198">
        <v>115.705</v>
      </c>
      <c r="HX2198">
        <v>42325</v>
      </c>
      <c r="HY2198">
        <v>136.24299999999999</v>
      </c>
    </row>
    <row r="2199" spans="109:233">
      <c r="DE2199">
        <v>42158</v>
      </c>
      <c r="DF2199">
        <v>102.053</v>
      </c>
      <c r="DW2199">
        <v>42158</v>
      </c>
      <c r="DX2199">
        <v>106.16800000000001</v>
      </c>
      <c r="EF2199">
        <v>42158</v>
      </c>
      <c r="EG2199">
        <v>111.36</v>
      </c>
      <c r="HL2199">
        <v>42159</v>
      </c>
      <c r="HM2199">
        <v>138.875</v>
      </c>
      <c r="HR2199">
        <v>42163</v>
      </c>
      <c r="HS2199">
        <v>137.643</v>
      </c>
      <c r="HU2199">
        <v>42166</v>
      </c>
      <c r="HV2199">
        <v>116.96</v>
      </c>
      <c r="HX2199">
        <v>42326</v>
      </c>
      <c r="HY2199">
        <v>137.233</v>
      </c>
    </row>
    <row r="2200" spans="109:233">
      <c r="DE2200">
        <v>42159</v>
      </c>
      <c r="DF2200">
        <v>102.02800000000001</v>
      </c>
      <c r="DW2200">
        <v>42159</v>
      </c>
      <c r="DX2200">
        <v>106.158</v>
      </c>
      <c r="EF2200">
        <v>42159</v>
      </c>
      <c r="EG2200">
        <v>111.38</v>
      </c>
      <c r="HL2200">
        <v>42160</v>
      </c>
      <c r="HM2200">
        <v>137.155</v>
      </c>
      <c r="HR2200">
        <v>42164</v>
      </c>
      <c r="HS2200">
        <v>136.97300000000001</v>
      </c>
      <c r="HU2200">
        <v>42167</v>
      </c>
      <c r="HV2200">
        <v>115.405</v>
      </c>
      <c r="HX2200">
        <v>42327</v>
      </c>
      <c r="HY2200">
        <v>138.65799999999999</v>
      </c>
    </row>
    <row r="2201" spans="109:233">
      <c r="DE2201">
        <v>42160</v>
      </c>
      <c r="DF2201">
        <v>102.02</v>
      </c>
      <c r="DW2201">
        <v>42160</v>
      </c>
      <c r="DX2201">
        <v>106.105</v>
      </c>
      <c r="EF2201">
        <v>42160</v>
      </c>
      <c r="EG2201">
        <v>111.27800000000001</v>
      </c>
      <c r="HL2201">
        <v>42163</v>
      </c>
      <c r="HM2201">
        <v>136.69999999999999</v>
      </c>
      <c r="HR2201">
        <v>42165</v>
      </c>
      <c r="HS2201">
        <v>137.47999999999999</v>
      </c>
      <c r="HU2201">
        <v>42170</v>
      </c>
      <c r="HV2201">
        <v>112.98</v>
      </c>
      <c r="HX2201">
        <v>42328</v>
      </c>
      <c r="HY2201">
        <v>140.345</v>
      </c>
    </row>
    <row r="2202" spans="109:233">
      <c r="DE2202">
        <v>42163</v>
      </c>
      <c r="DF2202">
        <v>102.008</v>
      </c>
      <c r="DW2202">
        <v>42163</v>
      </c>
      <c r="DX2202">
        <v>106.098</v>
      </c>
      <c r="EF2202">
        <v>42163</v>
      </c>
      <c r="EG2202">
        <v>111.255</v>
      </c>
      <c r="HL2202">
        <v>42164</v>
      </c>
      <c r="HM2202">
        <v>136.03</v>
      </c>
      <c r="HR2202">
        <v>42166</v>
      </c>
      <c r="HS2202">
        <v>138.892</v>
      </c>
      <c r="HU2202">
        <v>42171</v>
      </c>
      <c r="HV2202">
        <v>114.045</v>
      </c>
      <c r="HX2202">
        <v>42331</v>
      </c>
      <c r="HY2202">
        <v>139.86000000000001</v>
      </c>
    </row>
    <row r="2203" spans="109:233">
      <c r="DE2203">
        <v>42164</v>
      </c>
      <c r="DF2203">
        <v>101.998</v>
      </c>
      <c r="DW2203">
        <v>42164</v>
      </c>
      <c r="DX2203">
        <v>106.065</v>
      </c>
      <c r="EF2203">
        <v>42164</v>
      </c>
      <c r="EG2203">
        <v>111.2</v>
      </c>
      <c r="HL2203">
        <v>42165</v>
      </c>
      <c r="HM2203">
        <v>136.51</v>
      </c>
      <c r="HR2203">
        <v>42167</v>
      </c>
      <c r="HS2203">
        <v>137.44999999999999</v>
      </c>
      <c r="HU2203">
        <v>42172</v>
      </c>
      <c r="HV2203">
        <v>115.19</v>
      </c>
      <c r="HX2203">
        <v>42332</v>
      </c>
      <c r="HY2203">
        <v>139.60300000000001</v>
      </c>
    </row>
    <row r="2204" spans="109:233">
      <c r="DE2204">
        <v>42165</v>
      </c>
      <c r="DF2204">
        <v>101.977</v>
      </c>
      <c r="DW2204">
        <v>42165</v>
      </c>
      <c r="DX2204">
        <v>106.048</v>
      </c>
      <c r="EF2204">
        <v>42165</v>
      </c>
      <c r="EG2204">
        <v>111.16500000000001</v>
      </c>
      <c r="HL2204">
        <v>42166</v>
      </c>
      <c r="HM2204">
        <v>137.983</v>
      </c>
      <c r="HR2204">
        <v>42170</v>
      </c>
      <c r="HS2204">
        <v>135.43299999999999</v>
      </c>
      <c r="HU2204">
        <v>42173</v>
      </c>
      <c r="HV2204">
        <v>116.408</v>
      </c>
      <c r="HX2204">
        <v>42333</v>
      </c>
      <c r="HY2204">
        <v>140.755</v>
      </c>
    </row>
    <row r="2205" spans="109:233">
      <c r="DE2205">
        <v>42166</v>
      </c>
      <c r="DF2205">
        <v>101.947</v>
      </c>
      <c r="DW2205">
        <v>42166</v>
      </c>
      <c r="DX2205">
        <v>106.02800000000001</v>
      </c>
      <c r="EF2205">
        <v>42166</v>
      </c>
      <c r="EG2205">
        <v>111.14</v>
      </c>
      <c r="HL2205">
        <v>42167</v>
      </c>
      <c r="HM2205">
        <v>136.63300000000001</v>
      </c>
      <c r="HR2205">
        <v>42171</v>
      </c>
      <c r="HS2205">
        <v>136.43299999999999</v>
      </c>
      <c r="HU2205">
        <v>42174</v>
      </c>
      <c r="HV2205">
        <v>116.373</v>
      </c>
      <c r="HX2205">
        <v>42334</v>
      </c>
      <c r="HY2205">
        <v>140.33799999999999</v>
      </c>
    </row>
    <row r="2206" spans="109:233">
      <c r="DE2206">
        <v>42167</v>
      </c>
      <c r="DF2206">
        <v>101.923</v>
      </c>
      <c r="DW2206">
        <v>42167</v>
      </c>
      <c r="DX2206">
        <v>105.91</v>
      </c>
      <c r="EF2206">
        <v>42167</v>
      </c>
      <c r="EG2206">
        <v>110.913</v>
      </c>
      <c r="HL2206">
        <v>42170</v>
      </c>
      <c r="HM2206">
        <v>134.63300000000001</v>
      </c>
      <c r="HR2206">
        <v>42172</v>
      </c>
      <c r="HS2206">
        <v>137.25</v>
      </c>
      <c r="HU2206">
        <v>42177</v>
      </c>
      <c r="HV2206">
        <v>118.598</v>
      </c>
      <c r="HX2206">
        <v>42335</v>
      </c>
      <c r="HY2206">
        <v>141.285</v>
      </c>
    </row>
    <row r="2207" spans="109:233">
      <c r="DE2207">
        <v>42170</v>
      </c>
      <c r="DF2207">
        <v>101.86799999999999</v>
      </c>
      <c r="DW2207">
        <v>42170</v>
      </c>
      <c r="DX2207">
        <v>105.63800000000001</v>
      </c>
      <c r="EF2207">
        <v>42170</v>
      </c>
      <c r="EG2207">
        <v>110.628</v>
      </c>
      <c r="HL2207">
        <v>42171</v>
      </c>
      <c r="HM2207">
        <v>135.43799999999999</v>
      </c>
      <c r="HR2207">
        <v>42173</v>
      </c>
      <c r="HS2207">
        <v>138.15799999999999</v>
      </c>
      <c r="HU2207">
        <v>42178</v>
      </c>
      <c r="HV2207">
        <v>118.33799999999999</v>
      </c>
      <c r="HX2207">
        <v>42338</v>
      </c>
      <c r="HY2207">
        <v>141.05799999999999</v>
      </c>
    </row>
    <row r="2208" spans="109:233">
      <c r="DE2208">
        <v>42171</v>
      </c>
      <c r="DF2208">
        <v>101.86799999999999</v>
      </c>
      <c r="DW2208">
        <v>42171</v>
      </c>
      <c r="DX2208">
        <v>105.62</v>
      </c>
      <c r="EF2208">
        <v>42171</v>
      </c>
      <c r="EG2208">
        <v>110.568</v>
      </c>
      <c r="HL2208">
        <v>42172</v>
      </c>
      <c r="HM2208">
        <v>136.12299999999999</v>
      </c>
      <c r="HR2208">
        <v>42174</v>
      </c>
      <c r="HS2208">
        <v>138.215</v>
      </c>
      <c r="HU2208">
        <v>42179</v>
      </c>
      <c r="HV2208">
        <v>117.848</v>
      </c>
      <c r="HX2208">
        <v>42339</v>
      </c>
      <c r="HY2208">
        <v>142.05000000000001</v>
      </c>
    </row>
    <row r="2209" spans="109:233">
      <c r="DE2209">
        <v>42172</v>
      </c>
      <c r="DF2209">
        <v>101.88500000000001</v>
      </c>
      <c r="DW2209">
        <v>42172</v>
      </c>
      <c r="DX2209">
        <v>105.66800000000001</v>
      </c>
      <c r="EF2209">
        <v>42172</v>
      </c>
      <c r="EG2209">
        <v>110.625</v>
      </c>
      <c r="HL2209">
        <v>42173</v>
      </c>
      <c r="HM2209">
        <v>136.738</v>
      </c>
      <c r="HR2209">
        <v>42177</v>
      </c>
      <c r="HS2209">
        <v>140.53800000000001</v>
      </c>
      <c r="HU2209">
        <v>42180</v>
      </c>
      <c r="HV2209">
        <v>118.658</v>
      </c>
      <c r="HX2209">
        <v>42340</v>
      </c>
      <c r="HY2209">
        <v>142.10499999999999</v>
      </c>
    </row>
    <row r="2210" spans="109:233">
      <c r="DE2210">
        <v>42173</v>
      </c>
      <c r="DF2210">
        <v>101.86499999999999</v>
      </c>
      <c r="DW2210">
        <v>42173</v>
      </c>
      <c r="DX2210">
        <v>105.66</v>
      </c>
      <c r="EF2210">
        <v>42173</v>
      </c>
      <c r="EG2210">
        <v>110.64</v>
      </c>
      <c r="HL2210">
        <v>42174</v>
      </c>
      <c r="HM2210">
        <v>136.90799999999999</v>
      </c>
      <c r="HR2210">
        <v>42178</v>
      </c>
      <c r="HS2210">
        <v>140.24799999999999</v>
      </c>
      <c r="HU2210">
        <v>42181</v>
      </c>
      <c r="HV2210">
        <v>118.128</v>
      </c>
      <c r="HX2210">
        <v>42341</v>
      </c>
      <c r="HY2210">
        <v>137.08500000000001</v>
      </c>
    </row>
    <row r="2211" spans="109:233">
      <c r="DE2211">
        <v>42174</v>
      </c>
      <c r="DF2211">
        <v>101.86</v>
      </c>
      <c r="DW2211">
        <v>42174</v>
      </c>
      <c r="DX2211">
        <v>105.658</v>
      </c>
      <c r="EF2211">
        <v>42174</v>
      </c>
      <c r="EG2211">
        <v>110.628</v>
      </c>
      <c r="HL2211">
        <v>42177</v>
      </c>
      <c r="HM2211">
        <v>138.905</v>
      </c>
      <c r="HR2211">
        <v>42179</v>
      </c>
      <c r="HS2211">
        <v>139.96299999999999</v>
      </c>
      <c r="HU2211">
        <v>42184</v>
      </c>
      <c r="HV2211">
        <v>114.595</v>
      </c>
      <c r="HX2211">
        <v>42342</v>
      </c>
      <c r="HY2211">
        <v>137.35300000000001</v>
      </c>
    </row>
    <row r="2212" spans="109:233">
      <c r="DE2212">
        <v>42177</v>
      </c>
      <c r="DF2212">
        <v>101.858</v>
      </c>
      <c r="DW2212">
        <v>42177</v>
      </c>
      <c r="DX2212">
        <v>105.753</v>
      </c>
      <c r="EF2212">
        <v>42177</v>
      </c>
      <c r="EG2212">
        <v>110.848</v>
      </c>
      <c r="HL2212">
        <v>42178</v>
      </c>
      <c r="HM2212">
        <v>138.65299999999999</v>
      </c>
      <c r="HR2212">
        <v>42180</v>
      </c>
      <c r="HS2212">
        <v>140.74299999999999</v>
      </c>
      <c r="HU2212">
        <v>42185</v>
      </c>
      <c r="HV2212">
        <v>115.468</v>
      </c>
      <c r="HX2212">
        <v>42345</v>
      </c>
      <c r="HY2212">
        <v>139.505</v>
      </c>
    </row>
    <row r="2213" spans="109:233">
      <c r="DE2213">
        <v>42178</v>
      </c>
      <c r="DF2213">
        <v>101.86</v>
      </c>
      <c r="DW2213">
        <v>42178</v>
      </c>
      <c r="DX2213">
        <v>105.83799999999999</v>
      </c>
      <c r="EF2213">
        <v>42178</v>
      </c>
      <c r="EG2213">
        <v>110.96299999999999</v>
      </c>
      <c r="HL2213">
        <v>42179</v>
      </c>
      <c r="HM2213">
        <v>138.34</v>
      </c>
      <c r="HR2213">
        <v>42181</v>
      </c>
      <c r="HS2213">
        <v>140.07499999999999</v>
      </c>
      <c r="HU2213">
        <v>42186</v>
      </c>
      <c r="HV2213">
        <v>115.56</v>
      </c>
      <c r="HX2213">
        <v>42346</v>
      </c>
      <c r="HY2213">
        <v>140.49</v>
      </c>
    </row>
    <row r="2214" spans="109:233">
      <c r="DE2214">
        <v>42179</v>
      </c>
      <c r="DF2214">
        <v>101.83</v>
      </c>
      <c r="DW2214">
        <v>42179</v>
      </c>
      <c r="DX2214">
        <v>105.77800000000001</v>
      </c>
      <c r="EF2214">
        <v>42179</v>
      </c>
      <c r="EG2214">
        <v>110.848</v>
      </c>
      <c r="HL2214">
        <v>42180</v>
      </c>
      <c r="HM2214">
        <v>139.03299999999999</v>
      </c>
      <c r="HR2214">
        <v>42184</v>
      </c>
      <c r="HS2214">
        <v>136.54300000000001</v>
      </c>
      <c r="HU2214">
        <v>42187</v>
      </c>
      <c r="HV2214">
        <v>114.788</v>
      </c>
      <c r="HX2214">
        <v>42347</v>
      </c>
      <c r="HY2214">
        <v>139.923</v>
      </c>
    </row>
    <row r="2215" spans="109:233">
      <c r="DE2215">
        <v>42180</v>
      </c>
      <c r="DF2215">
        <v>101.833</v>
      </c>
      <c r="DW2215">
        <v>42180</v>
      </c>
      <c r="DX2215">
        <v>105.80500000000001</v>
      </c>
      <c r="EF2215">
        <v>42180</v>
      </c>
      <c r="EG2215">
        <v>110.895</v>
      </c>
      <c r="HL2215">
        <v>42181</v>
      </c>
      <c r="HM2215">
        <v>138.35</v>
      </c>
      <c r="HR2215">
        <v>42185</v>
      </c>
      <c r="HS2215">
        <v>137.363</v>
      </c>
      <c r="HU2215">
        <v>42188</v>
      </c>
      <c r="HV2215">
        <v>116.123</v>
      </c>
      <c r="HX2215">
        <v>42348</v>
      </c>
      <c r="HY2215">
        <v>139.75299999999999</v>
      </c>
    </row>
    <row r="2216" spans="109:233">
      <c r="DE2216">
        <v>42181</v>
      </c>
      <c r="DF2216">
        <v>101.815</v>
      </c>
      <c r="DW2216">
        <v>42181</v>
      </c>
      <c r="DX2216">
        <v>105.76300000000001</v>
      </c>
      <c r="EF2216">
        <v>42181</v>
      </c>
      <c r="EG2216">
        <v>110.80500000000001</v>
      </c>
      <c r="HL2216">
        <v>42184</v>
      </c>
      <c r="HM2216">
        <v>135.15</v>
      </c>
      <c r="HR2216">
        <v>42186</v>
      </c>
      <c r="HS2216">
        <v>137.64500000000001</v>
      </c>
      <c r="HU2216">
        <v>42191</v>
      </c>
      <c r="HV2216">
        <v>114.193</v>
      </c>
      <c r="HX2216">
        <v>42349</v>
      </c>
      <c r="HY2216">
        <v>139.488</v>
      </c>
    </row>
    <row r="2217" spans="109:233">
      <c r="DE2217">
        <v>42184</v>
      </c>
      <c r="DF2217">
        <v>101.78</v>
      </c>
      <c r="DW2217">
        <v>42184</v>
      </c>
      <c r="DX2217">
        <v>105.5</v>
      </c>
      <c r="EF2217">
        <v>42184</v>
      </c>
      <c r="EG2217">
        <v>110.428</v>
      </c>
      <c r="HL2217">
        <v>42185</v>
      </c>
      <c r="HM2217">
        <v>135.89500000000001</v>
      </c>
      <c r="HR2217">
        <v>42187</v>
      </c>
      <c r="HS2217">
        <v>136.92500000000001</v>
      </c>
      <c r="HU2217">
        <v>42192</v>
      </c>
      <c r="HV2217">
        <v>116.58499999999999</v>
      </c>
      <c r="HX2217">
        <v>42352</v>
      </c>
      <c r="HY2217">
        <v>137.23500000000001</v>
      </c>
    </row>
    <row r="2218" spans="109:233">
      <c r="DE2218">
        <v>42185</v>
      </c>
      <c r="DF2218">
        <v>101.79300000000001</v>
      </c>
      <c r="DW2218">
        <v>42185</v>
      </c>
      <c r="DX2218">
        <v>105.515</v>
      </c>
      <c r="EF2218">
        <v>42185</v>
      </c>
      <c r="EG2218">
        <v>110.458</v>
      </c>
      <c r="HL2218">
        <v>42186</v>
      </c>
      <c r="HM2218">
        <v>136.27500000000001</v>
      </c>
      <c r="HR2218">
        <v>42188</v>
      </c>
      <c r="HS2218">
        <v>138.26</v>
      </c>
      <c r="HU2218">
        <v>42193</v>
      </c>
      <c r="HV2218">
        <v>117.36</v>
      </c>
      <c r="HX2218">
        <v>42353</v>
      </c>
      <c r="HY2218">
        <v>136.96199999999999</v>
      </c>
    </row>
    <row r="2219" spans="109:233">
      <c r="DE2219">
        <v>42186</v>
      </c>
      <c r="DF2219">
        <v>101.80800000000001</v>
      </c>
      <c r="DW2219">
        <v>42186</v>
      </c>
      <c r="DX2219">
        <v>105.58799999999999</v>
      </c>
      <c r="EF2219">
        <v>42186</v>
      </c>
      <c r="EG2219">
        <v>110.578</v>
      </c>
      <c r="HL2219">
        <v>42187</v>
      </c>
      <c r="HM2219">
        <v>135.63300000000001</v>
      </c>
      <c r="HR2219">
        <v>42191</v>
      </c>
      <c r="HS2219">
        <v>136.27000000000001</v>
      </c>
      <c r="HU2219">
        <v>42194</v>
      </c>
      <c r="HV2219">
        <v>117.848</v>
      </c>
      <c r="HX2219">
        <v>42354</v>
      </c>
      <c r="HY2219">
        <v>137.58199999999999</v>
      </c>
    </row>
    <row r="2220" spans="109:233">
      <c r="DE2220">
        <v>42187</v>
      </c>
      <c r="DF2220">
        <v>101.78</v>
      </c>
      <c r="DW2220">
        <v>42187</v>
      </c>
      <c r="DX2220">
        <v>105.523</v>
      </c>
      <c r="EF2220">
        <v>42187</v>
      </c>
      <c r="EG2220">
        <v>110.458</v>
      </c>
      <c r="HL2220">
        <v>42188</v>
      </c>
      <c r="HM2220">
        <v>136.875</v>
      </c>
      <c r="HR2220">
        <v>42192</v>
      </c>
      <c r="HS2220">
        <v>138.12</v>
      </c>
      <c r="HU2220">
        <v>42195</v>
      </c>
      <c r="HV2220">
        <v>117.438</v>
      </c>
      <c r="HX2220">
        <v>42355</v>
      </c>
      <c r="HY2220">
        <v>137.96299999999999</v>
      </c>
    </row>
    <row r="2221" spans="109:233">
      <c r="DE2221">
        <v>42188</v>
      </c>
      <c r="DF2221">
        <v>101.77</v>
      </c>
      <c r="DW2221">
        <v>42188</v>
      </c>
      <c r="DX2221">
        <v>105.553</v>
      </c>
      <c r="EF2221">
        <v>42188</v>
      </c>
      <c r="EG2221">
        <v>110.5</v>
      </c>
      <c r="HL2221">
        <v>42191</v>
      </c>
      <c r="HM2221">
        <v>135.13</v>
      </c>
      <c r="HR2221">
        <v>42193</v>
      </c>
      <c r="HS2221">
        <v>139.04300000000001</v>
      </c>
      <c r="HU2221">
        <v>42198</v>
      </c>
      <c r="HV2221">
        <v>116.923</v>
      </c>
      <c r="HX2221">
        <v>42356</v>
      </c>
      <c r="HY2221">
        <v>138.65299999999999</v>
      </c>
    </row>
    <row r="2222" spans="109:233">
      <c r="DE2222">
        <v>42191</v>
      </c>
      <c r="DF2222">
        <v>101.753</v>
      </c>
      <c r="DW2222">
        <v>42191</v>
      </c>
      <c r="DX2222">
        <v>105.455</v>
      </c>
      <c r="EF2222">
        <v>42191</v>
      </c>
      <c r="EG2222">
        <v>110.34</v>
      </c>
      <c r="HL2222">
        <v>42192</v>
      </c>
      <c r="HM2222">
        <v>136.79</v>
      </c>
      <c r="HR2222">
        <v>42194</v>
      </c>
      <c r="HS2222">
        <v>139.57499999999999</v>
      </c>
      <c r="HU2222">
        <v>42199</v>
      </c>
      <c r="HV2222">
        <v>117.17</v>
      </c>
      <c r="HX2222">
        <v>42359</v>
      </c>
      <c r="HY2222">
        <v>136.86000000000001</v>
      </c>
    </row>
    <row r="2223" spans="109:233">
      <c r="DE2223">
        <v>42192</v>
      </c>
      <c r="DF2223">
        <v>101.753</v>
      </c>
      <c r="DW2223">
        <v>42192</v>
      </c>
      <c r="DX2223">
        <v>105.518</v>
      </c>
      <c r="EF2223">
        <v>42192</v>
      </c>
      <c r="EG2223">
        <v>110.4</v>
      </c>
      <c r="HL2223">
        <v>42193</v>
      </c>
      <c r="HM2223">
        <v>137.66300000000001</v>
      </c>
      <c r="HR2223">
        <v>42195</v>
      </c>
      <c r="HS2223">
        <v>139.44</v>
      </c>
      <c r="HU2223">
        <v>42200</v>
      </c>
      <c r="HV2223">
        <v>119.038</v>
      </c>
      <c r="HX2223">
        <v>42360</v>
      </c>
      <c r="HY2223">
        <v>136.613</v>
      </c>
    </row>
    <row r="2224" spans="109:233">
      <c r="DE2224">
        <v>42193</v>
      </c>
      <c r="DF2224">
        <v>101.748</v>
      </c>
      <c r="DW2224">
        <v>42193</v>
      </c>
      <c r="DX2224">
        <v>105.55800000000001</v>
      </c>
      <c r="EF2224">
        <v>42193</v>
      </c>
      <c r="EG2224">
        <v>110.453</v>
      </c>
      <c r="HL2224">
        <v>42194</v>
      </c>
      <c r="HM2224">
        <v>138.06800000000001</v>
      </c>
      <c r="HR2224">
        <v>42198</v>
      </c>
      <c r="HS2224">
        <v>138.88300000000001</v>
      </c>
      <c r="HU2224">
        <v>42201</v>
      </c>
      <c r="HV2224">
        <v>119.74</v>
      </c>
      <c r="HX2224">
        <v>42361</v>
      </c>
      <c r="HY2224">
        <v>135.80799999999999</v>
      </c>
    </row>
    <row r="2225" spans="109:233">
      <c r="DE2225">
        <v>42194</v>
      </c>
      <c r="DF2225">
        <v>101.72</v>
      </c>
      <c r="DW2225">
        <v>42194</v>
      </c>
      <c r="DX2225">
        <v>105.563</v>
      </c>
      <c r="EF2225">
        <v>42194</v>
      </c>
      <c r="EG2225">
        <v>110.45</v>
      </c>
      <c r="HL2225">
        <v>42195</v>
      </c>
      <c r="HM2225">
        <v>138.28299999999999</v>
      </c>
      <c r="HR2225">
        <v>42199</v>
      </c>
      <c r="HS2225">
        <v>139.21199999999999</v>
      </c>
      <c r="HU2225">
        <v>42202</v>
      </c>
      <c r="HV2225">
        <v>120.93300000000001</v>
      </c>
      <c r="HX2225">
        <v>42362</v>
      </c>
      <c r="HY2225">
        <v>135.90299999999999</v>
      </c>
    </row>
    <row r="2226" spans="109:233">
      <c r="DE2226">
        <v>42195</v>
      </c>
      <c r="DF2226">
        <v>101.72499999999999</v>
      </c>
      <c r="DW2226">
        <v>42195</v>
      </c>
      <c r="DX2226">
        <v>105.673</v>
      </c>
      <c r="EF2226">
        <v>42195</v>
      </c>
      <c r="EG2226">
        <v>110.613</v>
      </c>
      <c r="HL2226">
        <v>42198</v>
      </c>
      <c r="HM2226">
        <v>137.99299999999999</v>
      </c>
      <c r="HR2226">
        <v>42200</v>
      </c>
      <c r="HS2226">
        <v>140.85</v>
      </c>
      <c r="HU2226">
        <v>42205</v>
      </c>
      <c r="HV2226">
        <v>120.003</v>
      </c>
      <c r="HX2226">
        <v>42363</v>
      </c>
      <c r="HY2226">
        <v>135.90299999999999</v>
      </c>
    </row>
    <row r="2227" spans="109:233">
      <c r="DE2227">
        <v>42198</v>
      </c>
      <c r="DF2227">
        <v>101.72499999999999</v>
      </c>
      <c r="DW2227">
        <v>42198</v>
      </c>
      <c r="DX2227">
        <v>105.718</v>
      </c>
      <c r="EF2227">
        <v>42198</v>
      </c>
      <c r="EG2227">
        <v>110.675</v>
      </c>
      <c r="HL2227">
        <v>42199</v>
      </c>
      <c r="HM2227">
        <v>138.108</v>
      </c>
      <c r="HR2227">
        <v>42201</v>
      </c>
      <c r="HS2227">
        <v>141.435</v>
      </c>
      <c r="HU2227">
        <v>42206</v>
      </c>
      <c r="HV2227">
        <v>120.048</v>
      </c>
      <c r="HX2227">
        <v>42366</v>
      </c>
      <c r="HY2227">
        <v>136.428</v>
      </c>
    </row>
    <row r="2228" spans="109:233">
      <c r="DE2228">
        <v>42199</v>
      </c>
      <c r="DF2228">
        <v>101.718</v>
      </c>
      <c r="DW2228">
        <v>42199</v>
      </c>
      <c r="DX2228">
        <v>105.72</v>
      </c>
      <c r="EF2228">
        <v>42199</v>
      </c>
      <c r="EG2228">
        <v>110.69499999999999</v>
      </c>
      <c r="HL2228">
        <v>42200</v>
      </c>
      <c r="HM2228">
        <v>139.57</v>
      </c>
      <c r="HR2228">
        <v>42202</v>
      </c>
      <c r="HS2228">
        <v>142.37</v>
      </c>
      <c r="HU2228">
        <v>42207</v>
      </c>
      <c r="HV2228">
        <v>120.505</v>
      </c>
      <c r="HX2228">
        <v>42367</v>
      </c>
      <c r="HY2228">
        <v>135.40799999999999</v>
      </c>
    </row>
    <row r="2229" spans="109:233">
      <c r="DE2229">
        <v>42200</v>
      </c>
      <c r="DF2229">
        <v>101.723</v>
      </c>
      <c r="DW2229">
        <v>42200</v>
      </c>
      <c r="DX2229">
        <v>105.76</v>
      </c>
      <c r="EF2229">
        <v>42200</v>
      </c>
      <c r="EG2229">
        <v>110.765</v>
      </c>
      <c r="HL2229">
        <v>42201</v>
      </c>
      <c r="HM2229">
        <v>139.83799999999999</v>
      </c>
      <c r="HR2229">
        <v>42205</v>
      </c>
      <c r="HS2229">
        <v>142.065</v>
      </c>
      <c r="HU2229">
        <v>42208</v>
      </c>
      <c r="HV2229">
        <v>121.292</v>
      </c>
      <c r="HX2229">
        <v>42368</v>
      </c>
      <c r="HY2229">
        <v>135.65799999999999</v>
      </c>
    </row>
    <row r="2230" spans="109:233">
      <c r="DE2230">
        <v>42201</v>
      </c>
      <c r="DF2230">
        <v>101.69499999999999</v>
      </c>
      <c r="DW2230">
        <v>42201</v>
      </c>
      <c r="DX2230">
        <v>105.723</v>
      </c>
      <c r="EF2230">
        <v>42201</v>
      </c>
      <c r="EG2230">
        <v>110.788</v>
      </c>
      <c r="HL2230">
        <v>42202</v>
      </c>
      <c r="HM2230">
        <v>140.608</v>
      </c>
      <c r="HR2230">
        <v>42206</v>
      </c>
      <c r="HS2230">
        <v>141.19499999999999</v>
      </c>
      <c r="HU2230">
        <v>42209</v>
      </c>
      <c r="HV2230">
        <v>122.36499999999999</v>
      </c>
      <c r="HX2230">
        <v>42369</v>
      </c>
      <c r="HY2230">
        <v>135.65799999999999</v>
      </c>
    </row>
    <row r="2231" spans="109:233">
      <c r="DE2231">
        <v>42202</v>
      </c>
      <c r="DF2231">
        <v>101.685</v>
      </c>
      <c r="DW2231">
        <v>42202</v>
      </c>
      <c r="DX2231">
        <v>105.738</v>
      </c>
      <c r="EF2231">
        <v>42202</v>
      </c>
      <c r="EG2231">
        <v>110.86499999999999</v>
      </c>
      <c r="HL2231">
        <v>42205</v>
      </c>
      <c r="HM2231">
        <v>139.34800000000001</v>
      </c>
      <c r="HR2231">
        <v>42207</v>
      </c>
      <c r="HS2231">
        <v>141.73500000000001</v>
      </c>
      <c r="HU2231">
        <v>42212</v>
      </c>
      <c r="HV2231">
        <v>122.065</v>
      </c>
    </row>
    <row r="2232" spans="109:233">
      <c r="DE2232">
        <v>42205</v>
      </c>
      <c r="DF2232">
        <v>101.678</v>
      </c>
      <c r="DW2232">
        <v>42205</v>
      </c>
      <c r="DX2232">
        <v>105.738</v>
      </c>
      <c r="EF2232">
        <v>42205</v>
      </c>
      <c r="EG2232">
        <v>110.83</v>
      </c>
      <c r="HL2232">
        <v>42206</v>
      </c>
      <c r="HM2232">
        <v>139.495</v>
      </c>
      <c r="HR2232">
        <v>42208</v>
      </c>
      <c r="HS2232">
        <v>142.517</v>
      </c>
      <c r="HU2232">
        <v>42213</v>
      </c>
      <c r="HV2232">
        <v>122.34</v>
      </c>
    </row>
    <row r="2233" spans="109:233">
      <c r="DE2233">
        <v>42206</v>
      </c>
      <c r="DF2233">
        <v>101.663</v>
      </c>
      <c r="DW2233">
        <v>42206</v>
      </c>
      <c r="DX2233">
        <v>105.723</v>
      </c>
      <c r="EF2233">
        <v>42206</v>
      </c>
      <c r="EG2233">
        <v>110.80500000000001</v>
      </c>
      <c r="HL2233">
        <v>42207</v>
      </c>
      <c r="HM2233">
        <v>139.99299999999999</v>
      </c>
      <c r="HR2233">
        <v>42209</v>
      </c>
      <c r="HS2233">
        <v>143.39500000000001</v>
      </c>
      <c r="HU2233">
        <v>42214</v>
      </c>
      <c r="HV2233">
        <v>121.63800000000001</v>
      </c>
    </row>
    <row r="2234" spans="109:233">
      <c r="DE2234">
        <v>42207</v>
      </c>
      <c r="DF2234">
        <v>101.655</v>
      </c>
      <c r="DW2234">
        <v>42207</v>
      </c>
      <c r="DX2234">
        <v>105.69799999999999</v>
      </c>
      <c r="EF2234">
        <v>42207</v>
      </c>
      <c r="EG2234">
        <v>110.77</v>
      </c>
      <c r="HL2234">
        <v>42208</v>
      </c>
      <c r="HM2234">
        <v>140.57499999999999</v>
      </c>
      <c r="HR2234">
        <v>42212</v>
      </c>
      <c r="HS2234">
        <v>143.065</v>
      </c>
      <c r="HU2234">
        <v>42215</v>
      </c>
      <c r="HV2234">
        <v>122.4</v>
      </c>
    </row>
    <row r="2235" spans="109:233">
      <c r="DE2235">
        <v>42208</v>
      </c>
      <c r="DF2235">
        <v>101.628</v>
      </c>
      <c r="DW2235">
        <v>42208</v>
      </c>
      <c r="DX2235">
        <v>105.65300000000001</v>
      </c>
      <c r="EF2235">
        <v>42208</v>
      </c>
      <c r="EG2235">
        <v>110.73</v>
      </c>
      <c r="HL2235">
        <v>42209</v>
      </c>
      <c r="HM2235">
        <v>141.24799999999999</v>
      </c>
      <c r="HR2235">
        <v>42213</v>
      </c>
      <c r="HS2235">
        <v>143.33199999999999</v>
      </c>
      <c r="HU2235">
        <v>42216</v>
      </c>
      <c r="HV2235">
        <v>123.93</v>
      </c>
    </row>
    <row r="2236" spans="109:233">
      <c r="DE2236">
        <v>42209</v>
      </c>
      <c r="DF2236">
        <v>101.623</v>
      </c>
      <c r="DW2236">
        <v>42209</v>
      </c>
      <c r="DX2236">
        <v>105.663</v>
      </c>
      <c r="EF2236">
        <v>42209</v>
      </c>
      <c r="EG2236">
        <v>110.76</v>
      </c>
      <c r="HL2236">
        <v>42212</v>
      </c>
      <c r="HM2236">
        <v>140.93</v>
      </c>
      <c r="HR2236">
        <v>42214</v>
      </c>
      <c r="HS2236">
        <v>142.535</v>
      </c>
      <c r="HU2236">
        <v>42219</v>
      </c>
      <c r="HV2236">
        <v>124.063</v>
      </c>
    </row>
    <row r="2237" spans="109:233">
      <c r="DE2237">
        <v>42212</v>
      </c>
      <c r="DF2237">
        <v>101.61</v>
      </c>
      <c r="DW2237">
        <v>42212</v>
      </c>
      <c r="DX2237">
        <v>105.64</v>
      </c>
      <c r="EF2237">
        <v>42212</v>
      </c>
      <c r="EG2237">
        <v>110.727</v>
      </c>
      <c r="HL2237">
        <v>42213</v>
      </c>
      <c r="HM2237">
        <v>141.19300000000001</v>
      </c>
      <c r="HR2237">
        <v>42215</v>
      </c>
      <c r="HS2237">
        <v>143.33799999999999</v>
      </c>
      <c r="HU2237">
        <v>42220</v>
      </c>
      <c r="HV2237">
        <v>124.048</v>
      </c>
    </row>
    <row r="2238" spans="109:233">
      <c r="DE2238">
        <v>42213</v>
      </c>
      <c r="DF2238">
        <v>101.608</v>
      </c>
      <c r="DW2238">
        <v>42213</v>
      </c>
      <c r="DX2238">
        <v>105.637</v>
      </c>
      <c r="EF2238">
        <v>42213</v>
      </c>
      <c r="EG2238">
        <v>110.735</v>
      </c>
      <c r="HL2238">
        <v>42214</v>
      </c>
      <c r="HM2238">
        <v>140.49799999999999</v>
      </c>
      <c r="HR2238">
        <v>42216</v>
      </c>
      <c r="HS2238">
        <v>144.72999999999999</v>
      </c>
      <c r="HU2238">
        <v>42221</v>
      </c>
      <c r="HV2238">
        <v>121.36799999999999</v>
      </c>
    </row>
    <row r="2239" spans="109:233">
      <c r="DE2239">
        <v>42214</v>
      </c>
      <c r="DF2239">
        <v>101.61499999999999</v>
      </c>
      <c r="DW2239">
        <v>42214</v>
      </c>
      <c r="DX2239">
        <v>105.633</v>
      </c>
      <c r="EF2239">
        <v>42214</v>
      </c>
      <c r="EG2239">
        <v>110.71</v>
      </c>
      <c r="HL2239">
        <v>42215</v>
      </c>
      <c r="HM2239">
        <v>141.18</v>
      </c>
      <c r="HR2239">
        <v>42219</v>
      </c>
      <c r="HS2239">
        <v>145.00800000000001</v>
      </c>
      <c r="HU2239">
        <v>42222</v>
      </c>
      <c r="HV2239">
        <v>122.438</v>
      </c>
    </row>
    <row r="2240" spans="109:233">
      <c r="DE2240">
        <v>42215</v>
      </c>
      <c r="DF2240">
        <v>101.58799999999999</v>
      </c>
      <c r="DW2240">
        <v>42215</v>
      </c>
      <c r="DX2240">
        <v>105.643</v>
      </c>
      <c r="EF2240">
        <v>42215</v>
      </c>
      <c r="EG2240">
        <v>110.69499999999999</v>
      </c>
      <c r="HL2240">
        <v>42216</v>
      </c>
      <c r="HM2240">
        <v>142.345</v>
      </c>
      <c r="HR2240">
        <v>42220</v>
      </c>
      <c r="HS2240">
        <v>144.80799999999999</v>
      </c>
      <c r="HU2240">
        <v>42223</v>
      </c>
      <c r="HV2240">
        <v>122.813</v>
      </c>
    </row>
    <row r="2241" spans="109:230">
      <c r="DE2241">
        <v>42216</v>
      </c>
      <c r="DF2241">
        <v>101.578</v>
      </c>
      <c r="DW2241">
        <v>42216</v>
      </c>
      <c r="DX2241">
        <v>105.623</v>
      </c>
      <c r="EF2241">
        <v>42216</v>
      </c>
      <c r="EG2241">
        <v>110.68300000000001</v>
      </c>
      <c r="HL2241">
        <v>42219</v>
      </c>
      <c r="HM2241">
        <v>142.44999999999999</v>
      </c>
      <c r="HR2241">
        <v>42221</v>
      </c>
      <c r="HS2241">
        <v>142.535</v>
      </c>
      <c r="HU2241">
        <v>42226</v>
      </c>
      <c r="HV2241">
        <v>123.253</v>
      </c>
    </row>
    <row r="2242" spans="109:230">
      <c r="DE2242">
        <v>42219</v>
      </c>
      <c r="DF2242">
        <v>101.578</v>
      </c>
      <c r="DW2242">
        <v>42219</v>
      </c>
      <c r="DX2242">
        <v>105.63</v>
      </c>
      <c r="EF2242">
        <v>42219</v>
      </c>
      <c r="EG2242">
        <v>110.675</v>
      </c>
      <c r="HL2242">
        <v>42220</v>
      </c>
      <c r="HM2242">
        <v>142.393</v>
      </c>
      <c r="HR2242">
        <v>42222</v>
      </c>
      <c r="HS2242">
        <v>143.58699999999999</v>
      </c>
      <c r="HU2242">
        <v>42227</v>
      </c>
      <c r="HV2242">
        <v>124.548</v>
      </c>
    </row>
    <row r="2243" spans="109:230">
      <c r="DE2243">
        <v>42220</v>
      </c>
      <c r="DF2243">
        <v>101.565</v>
      </c>
      <c r="DW2243">
        <v>42220</v>
      </c>
      <c r="DX2243">
        <v>105.623</v>
      </c>
      <c r="EF2243">
        <v>42220</v>
      </c>
      <c r="EG2243">
        <v>110.688</v>
      </c>
      <c r="HL2243">
        <v>42221</v>
      </c>
      <c r="HM2243">
        <v>140.46299999999999</v>
      </c>
      <c r="HR2243">
        <v>42223</v>
      </c>
      <c r="HS2243">
        <v>144.02199999999999</v>
      </c>
      <c r="HU2243">
        <v>42228</v>
      </c>
      <c r="HV2243">
        <v>123.468</v>
      </c>
    </row>
    <row r="2244" spans="109:230">
      <c r="DE2244">
        <v>42221</v>
      </c>
      <c r="DF2244">
        <v>101.55500000000001</v>
      </c>
      <c r="DW2244">
        <v>42221</v>
      </c>
      <c r="DX2244">
        <v>105.6</v>
      </c>
      <c r="EF2244">
        <v>42221</v>
      </c>
      <c r="EG2244">
        <v>110.625</v>
      </c>
      <c r="HL2244">
        <v>42222</v>
      </c>
      <c r="HM2244">
        <v>141.34</v>
      </c>
      <c r="HR2244">
        <v>42226</v>
      </c>
      <c r="HS2244">
        <v>144.46799999999999</v>
      </c>
      <c r="HU2244">
        <v>42229</v>
      </c>
      <c r="HV2244">
        <v>123.77500000000001</v>
      </c>
    </row>
    <row r="2245" spans="109:230">
      <c r="DE2245">
        <v>42222</v>
      </c>
      <c r="DF2245">
        <v>101.533</v>
      </c>
      <c r="DW2245">
        <v>42222</v>
      </c>
      <c r="DX2245">
        <v>105.575</v>
      </c>
      <c r="EF2245">
        <v>42222</v>
      </c>
      <c r="EG2245">
        <v>110.61</v>
      </c>
      <c r="HL2245">
        <v>42223</v>
      </c>
      <c r="HM2245">
        <v>141.72999999999999</v>
      </c>
      <c r="HR2245">
        <v>42227</v>
      </c>
      <c r="HS2245">
        <v>145.29</v>
      </c>
      <c r="HU2245">
        <v>42230</v>
      </c>
      <c r="HV2245">
        <v>122.983</v>
      </c>
    </row>
    <row r="2246" spans="109:230">
      <c r="DE2246">
        <v>42223</v>
      </c>
      <c r="DF2246">
        <v>101.52500000000001</v>
      </c>
      <c r="DW2246">
        <v>42223</v>
      </c>
      <c r="DX2246">
        <v>105.568</v>
      </c>
      <c r="EF2246">
        <v>42223</v>
      </c>
      <c r="EG2246">
        <v>110.6</v>
      </c>
      <c r="HL2246">
        <v>42226</v>
      </c>
      <c r="HM2246">
        <v>142.09299999999999</v>
      </c>
      <c r="HR2246">
        <v>42228</v>
      </c>
      <c r="HS2246">
        <v>144.392</v>
      </c>
      <c r="HU2246">
        <v>42233</v>
      </c>
      <c r="HV2246">
        <v>124.14</v>
      </c>
    </row>
    <row r="2247" spans="109:230">
      <c r="DE2247">
        <v>42226</v>
      </c>
      <c r="DF2247">
        <v>101.518</v>
      </c>
      <c r="DW2247">
        <v>42226</v>
      </c>
      <c r="DX2247">
        <v>105.55500000000001</v>
      </c>
      <c r="EF2247">
        <v>42226</v>
      </c>
      <c r="EG2247">
        <v>110.608</v>
      </c>
      <c r="HL2247">
        <v>42227</v>
      </c>
      <c r="HM2247">
        <v>142.78299999999999</v>
      </c>
      <c r="HR2247">
        <v>42229</v>
      </c>
      <c r="HS2247">
        <v>144.72999999999999</v>
      </c>
      <c r="HU2247">
        <v>42234</v>
      </c>
      <c r="HV2247">
        <v>122.96299999999999</v>
      </c>
    </row>
    <row r="2248" spans="109:230">
      <c r="DE2248">
        <v>42227</v>
      </c>
      <c r="DF2248">
        <v>101.505</v>
      </c>
      <c r="DW2248">
        <v>42227</v>
      </c>
      <c r="DX2248">
        <v>105.565</v>
      </c>
      <c r="EF2248">
        <v>42227</v>
      </c>
      <c r="EG2248">
        <v>110.62</v>
      </c>
      <c r="HL2248">
        <v>42228</v>
      </c>
      <c r="HM2248">
        <v>141.91800000000001</v>
      </c>
      <c r="HR2248">
        <v>42230</v>
      </c>
      <c r="HS2248">
        <v>143.95699999999999</v>
      </c>
      <c r="HU2248">
        <v>42235</v>
      </c>
      <c r="HV2248">
        <v>122.97</v>
      </c>
    </row>
    <row r="2249" spans="109:230">
      <c r="DE2249">
        <v>42228</v>
      </c>
      <c r="DF2249">
        <v>101.49299999999999</v>
      </c>
      <c r="DW2249">
        <v>42228</v>
      </c>
      <c r="DX2249">
        <v>105.535</v>
      </c>
      <c r="EF2249">
        <v>42228</v>
      </c>
      <c r="EG2249">
        <v>110.6</v>
      </c>
      <c r="HL2249">
        <v>42229</v>
      </c>
      <c r="HM2249">
        <v>142.28299999999999</v>
      </c>
      <c r="HR2249">
        <v>42233</v>
      </c>
      <c r="HS2249">
        <v>145.13</v>
      </c>
      <c r="HU2249">
        <v>42236</v>
      </c>
      <c r="HV2249">
        <v>122.89</v>
      </c>
    </row>
    <row r="2250" spans="109:230">
      <c r="DE2250">
        <v>42229</v>
      </c>
      <c r="DF2250">
        <v>101.468</v>
      </c>
      <c r="DW2250">
        <v>42229</v>
      </c>
      <c r="DX2250">
        <v>105.488</v>
      </c>
      <c r="EF2250">
        <v>42229</v>
      </c>
      <c r="EG2250">
        <v>110.553</v>
      </c>
      <c r="HL2250">
        <v>42230</v>
      </c>
      <c r="HM2250">
        <v>141.63800000000001</v>
      </c>
      <c r="HR2250">
        <v>42234</v>
      </c>
      <c r="HS2250">
        <v>143.94</v>
      </c>
      <c r="HU2250">
        <v>42237</v>
      </c>
      <c r="HV2250">
        <v>122.46299999999999</v>
      </c>
    </row>
    <row r="2251" spans="109:230">
      <c r="DE2251">
        <v>42230</v>
      </c>
      <c r="DF2251">
        <v>101.455</v>
      </c>
      <c r="DW2251">
        <v>42230</v>
      </c>
      <c r="DX2251">
        <v>105.46299999999999</v>
      </c>
      <c r="EF2251">
        <v>42230</v>
      </c>
      <c r="EG2251">
        <v>110.508</v>
      </c>
      <c r="HL2251">
        <v>42233</v>
      </c>
      <c r="HM2251">
        <v>142.548</v>
      </c>
      <c r="HR2251">
        <v>42235</v>
      </c>
      <c r="HS2251">
        <v>144.09800000000001</v>
      </c>
      <c r="HU2251">
        <v>42240</v>
      </c>
      <c r="HV2251">
        <v>121.645</v>
      </c>
    </row>
    <row r="2252" spans="109:230">
      <c r="DE2252">
        <v>42233</v>
      </c>
      <c r="DF2252">
        <v>101.44499999999999</v>
      </c>
      <c r="DW2252">
        <v>42233</v>
      </c>
      <c r="DX2252">
        <v>105.45</v>
      </c>
      <c r="EF2252">
        <v>42233</v>
      </c>
      <c r="EG2252">
        <v>110.5</v>
      </c>
      <c r="HL2252">
        <v>42234</v>
      </c>
      <c r="HM2252">
        <v>141.625</v>
      </c>
      <c r="HR2252">
        <v>42236</v>
      </c>
      <c r="HS2252">
        <v>144.00299999999999</v>
      </c>
      <c r="HU2252">
        <v>42241</v>
      </c>
      <c r="HV2252">
        <v>120.11799999999999</v>
      </c>
    </row>
    <row r="2253" spans="109:230">
      <c r="DE2253">
        <v>42234</v>
      </c>
      <c r="DF2253">
        <v>101.43300000000001</v>
      </c>
      <c r="DW2253">
        <v>42234</v>
      </c>
      <c r="DX2253">
        <v>105.41</v>
      </c>
      <c r="EF2253">
        <v>42234</v>
      </c>
      <c r="EG2253">
        <v>110.405</v>
      </c>
      <c r="HL2253">
        <v>42235</v>
      </c>
      <c r="HM2253">
        <v>141.73500000000001</v>
      </c>
      <c r="HR2253">
        <v>42237</v>
      </c>
      <c r="HS2253">
        <v>143.745</v>
      </c>
      <c r="HU2253">
        <v>42242</v>
      </c>
      <c r="HV2253">
        <v>119.733</v>
      </c>
    </row>
    <row r="2254" spans="109:230">
      <c r="DE2254">
        <v>42235</v>
      </c>
      <c r="DF2254">
        <v>101.423</v>
      </c>
      <c r="DW2254">
        <v>42235</v>
      </c>
      <c r="DX2254">
        <v>105.40300000000001</v>
      </c>
      <c r="EF2254">
        <v>42235</v>
      </c>
      <c r="EG2254">
        <v>110.395</v>
      </c>
      <c r="HL2254">
        <v>42236</v>
      </c>
      <c r="HM2254">
        <v>141.71299999999999</v>
      </c>
      <c r="HR2254">
        <v>42240</v>
      </c>
      <c r="HS2254">
        <v>143.12</v>
      </c>
      <c r="HU2254">
        <v>42243</v>
      </c>
      <c r="HV2254">
        <v>120.313</v>
      </c>
    </row>
    <row r="2255" spans="109:230">
      <c r="DE2255">
        <v>42236</v>
      </c>
      <c r="DF2255">
        <v>101.383</v>
      </c>
      <c r="DW2255">
        <v>42236</v>
      </c>
      <c r="DX2255">
        <v>105.363</v>
      </c>
      <c r="EF2255">
        <v>42236</v>
      </c>
      <c r="EG2255">
        <v>110.325</v>
      </c>
      <c r="HL2255">
        <v>42237</v>
      </c>
      <c r="HM2255">
        <v>141.38499999999999</v>
      </c>
      <c r="HR2255">
        <v>42241</v>
      </c>
      <c r="HS2255">
        <v>141.578</v>
      </c>
      <c r="HU2255">
        <v>42244</v>
      </c>
      <c r="HV2255">
        <v>120.155</v>
      </c>
    </row>
    <row r="2256" spans="109:230">
      <c r="DE2256">
        <v>42237</v>
      </c>
      <c r="DF2256">
        <v>101.375</v>
      </c>
      <c r="DW2256">
        <v>42237</v>
      </c>
      <c r="DX2256">
        <v>105.358</v>
      </c>
      <c r="EF2256">
        <v>42237</v>
      </c>
      <c r="EG2256">
        <v>110.31</v>
      </c>
      <c r="HL2256">
        <v>42240</v>
      </c>
      <c r="HM2256">
        <v>140.923</v>
      </c>
      <c r="HR2256">
        <v>42242</v>
      </c>
      <c r="HS2256">
        <v>141.267</v>
      </c>
      <c r="HU2256">
        <v>42247</v>
      </c>
      <c r="HV2256">
        <v>119.4</v>
      </c>
    </row>
    <row r="2257" spans="109:230">
      <c r="DE2257">
        <v>42240</v>
      </c>
      <c r="DF2257">
        <v>101.36</v>
      </c>
      <c r="DW2257">
        <v>42240</v>
      </c>
      <c r="DX2257">
        <v>105.31</v>
      </c>
      <c r="EF2257">
        <v>42240</v>
      </c>
      <c r="EG2257">
        <v>110.253</v>
      </c>
      <c r="HL2257">
        <v>42241</v>
      </c>
      <c r="HM2257">
        <v>139.755</v>
      </c>
      <c r="HR2257">
        <v>42243</v>
      </c>
      <c r="HS2257">
        <v>141.69999999999999</v>
      </c>
      <c r="HU2257">
        <v>42248</v>
      </c>
      <c r="HV2257">
        <v>118.73</v>
      </c>
    </row>
    <row r="2258" spans="109:230">
      <c r="DE2258">
        <v>42241</v>
      </c>
      <c r="DF2258">
        <v>101.36</v>
      </c>
      <c r="DW2258">
        <v>42241</v>
      </c>
      <c r="DX2258">
        <v>105.298</v>
      </c>
      <c r="EF2258">
        <v>42241</v>
      </c>
      <c r="EG2258">
        <v>110.22499999999999</v>
      </c>
      <c r="HL2258">
        <v>42242</v>
      </c>
      <c r="HM2258">
        <v>139.517</v>
      </c>
      <c r="HR2258">
        <v>42244</v>
      </c>
      <c r="HS2258">
        <v>141.56299999999999</v>
      </c>
      <c r="HU2258">
        <v>42249</v>
      </c>
      <c r="HV2258">
        <v>118.443</v>
      </c>
    </row>
    <row r="2259" spans="109:230">
      <c r="DE2259">
        <v>42242</v>
      </c>
      <c r="DF2259">
        <v>101.345</v>
      </c>
      <c r="DW2259">
        <v>42242</v>
      </c>
      <c r="DX2259">
        <v>105.283</v>
      </c>
      <c r="EF2259">
        <v>42242</v>
      </c>
      <c r="EG2259">
        <v>110.2</v>
      </c>
      <c r="HL2259">
        <v>42243</v>
      </c>
      <c r="HM2259">
        <v>139.988</v>
      </c>
      <c r="HR2259">
        <v>42247</v>
      </c>
      <c r="HS2259">
        <v>140.82300000000001</v>
      </c>
      <c r="HU2259">
        <v>42250</v>
      </c>
      <c r="HV2259">
        <v>119.443</v>
      </c>
    </row>
    <row r="2260" spans="109:230">
      <c r="DE2260">
        <v>42243</v>
      </c>
      <c r="DF2260">
        <v>101.325</v>
      </c>
      <c r="DW2260">
        <v>42243</v>
      </c>
      <c r="DX2260">
        <v>105.258</v>
      </c>
      <c r="EF2260">
        <v>42243</v>
      </c>
      <c r="EG2260">
        <v>110.18300000000001</v>
      </c>
      <c r="HL2260">
        <v>42244</v>
      </c>
      <c r="HM2260">
        <v>139.953</v>
      </c>
      <c r="HR2260">
        <v>42248</v>
      </c>
      <c r="HS2260">
        <v>140.29499999999999</v>
      </c>
      <c r="HU2260">
        <v>42251</v>
      </c>
      <c r="HV2260">
        <v>119.63500000000001</v>
      </c>
    </row>
    <row r="2261" spans="109:230">
      <c r="DE2261">
        <v>42244</v>
      </c>
      <c r="DF2261">
        <v>101.313</v>
      </c>
      <c r="DW2261">
        <v>42244</v>
      </c>
      <c r="DX2261">
        <v>105.23</v>
      </c>
      <c r="EF2261">
        <v>42244</v>
      </c>
      <c r="EG2261">
        <v>110.16</v>
      </c>
      <c r="HL2261">
        <v>42247</v>
      </c>
      <c r="HM2261">
        <v>139.28800000000001</v>
      </c>
      <c r="HR2261">
        <v>42249</v>
      </c>
      <c r="HS2261">
        <v>140.267</v>
      </c>
      <c r="HU2261">
        <v>42254</v>
      </c>
      <c r="HV2261">
        <v>118.178</v>
      </c>
    </row>
    <row r="2262" spans="109:230">
      <c r="DE2262">
        <v>42247</v>
      </c>
      <c r="DF2262">
        <v>101.313</v>
      </c>
      <c r="DW2262">
        <v>42247</v>
      </c>
      <c r="DX2262">
        <v>105.235</v>
      </c>
      <c r="EF2262">
        <v>42247</v>
      </c>
      <c r="EG2262">
        <v>110.173</v>
      </c>
      <c r="HL2262">
        <v>42248</v>
      </c>
      <c r="HM2262">
        <v>138.85</v>
      </c>
      <c r="HR2262">
        <v>42250</v>
      </c>
      <c r="HS2262">
        <v>141.21299999999999</v>
      </c>
      <c r="HU2262">
        <v>42255</v>
      </c>
      <c r="HV2262">
        <v>119.30800000000001</v>
      </c>
    </row>
    <row r="2263" spans="109:230">
      <c r="DE2263">
        <v>42248</v>
      </c>
      <c r="DF2263">
        <v>101.298</v>
      </c>
      <c r="DW2263">
        <v>42248</v>
      </c>
      <c r="DX2263">
        <v>105.21299999999999</v>
      </c>
      <c r="EF2263">
        <v>42248</v>
      </c>
      <c r="EG2263">
        <v>110.13</v>
      </c>
      <c r="HL2263">
        <v>42249</v>
      </c>
      <c r="HM2263">
        <v>138.935</v>
      </c>
      <c r="HR2263">
        <v>42251</v>
      </c>
      <c r="HS2263">
        <v>141.428</v>
      </c>
      <c r="HU2263">
        <v>42256</v>
      </c>
      <c r="HV2263">
        <v>118.773</v>
      </c>
    </row>
    <row r="2264" spans="109:230">
      <c r="DE2264">
        <v>42249</v>
      </c>
      <c r="DF2264">
        <v>101.29300000000001</v>
      </c>
      <c r="DW2264">
        <v>42249</v>
      </c>
      <c r="DX2264">
        <v>105.218</v>
      </c>
      <c r="EF2264">
        <v>42249</v>
      </c>
      <c r="EG2264">
        <v>110.13800000000001</v>
      </c>
      <c r="HL2264">
        <v>42250</v>
      </c>
      <c r="HM2264">
        <v>139.69</v>
      </c>
      <c r="HR2264">
        <v>42254</v>
      </c>
      <c r="HS2264">
        <v>140.03800000000001</v>
      </c>
      <c r="HU2264">
        <v>42257</v>
      </c>
      <c r="HV2264">
        <v>118.383</v>
      </c>
    </row>
    <row r="2265" spans="109:230">
      <c r="DE2265">
        <v>42250</v>
      </c>
      <c r="DF2265">
        <v>101.27</v>
      </c>
      <c r="DW2265">
        <v>42250</v>
      </c>
      <c r="DX2265">
        <v>105.248</v>
      </c>
      <c r="EF2265">
        <v>42250</v>
      </c>
      <c r="EG2265">
        <v>110.18</v>
      </c>
      <c r="HL2265">
        <v>42251</v>
      </c>
      <c r="HM2265">
        <v>139.86799999999999</v>
      </c>
      <c r="HR2265">
        <v>42255</v>
      </c>
      <c r="HS2265">
        <v>141.19800000000001</v>
      </c>
      <c r="HU2265">
        <v>42258</v>
      </c>
      <c r="HV2265">
        <v>118.208</v>
      </c>
    </row>
    <row r="2266" spans="109:230">
      <c r="DE2266">
        <v>42251</v>
      </c>
      <c r="DF2266">
        <v>101.27</v>
      </c>
      <c r="DW2266">
        <v>42251</v>
      </c>
      <c r="DX2266">
        <v>105.27</v>
      </c>
      <c r="EF2266">
        <v>42251</v>
      </c>
      <c r="EG2266">
        <v>110.23</v>
      </c>
      <c r="HL2266">
        <v>42254</v>
      </c>
      <c r="HM2266">
        <v>138.78</v>
      </c>
      <c r="HR2266">
        <v>42256</v>
      </c>
      <c r="HS2266">
        <v>140.73500000000001</v>
      </c>
      <c r="HU2266">
        <v>42261</v>
      </c>
      <c r="HV2266">
        <v>117.89</v>
      </c>
    </row>
    <row r="2267" spans="109:230">
      <c r="DE2267">
        <v>42254</v>
      </c>
      <c r="DF2267">
        <v>101.265</v>
      </c>
      <c r="DW2267">
        <v>42254</v>
      </c>
      <c r="DX2267">
        <v>105.233</v>
      </c>
      <c r="EF2267">
        <v>42254</v>
      </c>
      <c r="EG2267">
        <v>110.16</v>
      </c>
      <c r="HL2267">
        <v>42255</v>
      </c>
      <c r="HM2267">
        <v>139.81800000000001</v>
      </c>
      <c r="HR2267">
        <v>42257</v>
      </c>
      <c r="HS2267">
        <v>140.178</v>
      </c>
      <c r="HU2267">
        <v>42262</v>
      </c>
      <c r="HV2267">
        <v>118.55500000000001</v>
      </c>
    </row>
    <row r="2268" spans="109:230">
      <c r="DE2268">
        <v>42255</v>
      </c>
      <c r="DF2268">
        <v>101.255</v>
      </c>
      <c r="DW2268">
        <v>42255</v>
      </c>
      <c r="DX2268">
        <v>105.238</v>
      </c>
      <c r="EF2268">
        <v>42255</v>
      </c>
      <c r="EG2268">
        <v>110.178</v>
      </c>
      <c r="HL2268">
        <v>42256</v>
      </c>
      <c r="HM2268">
        <v>139.483</v>
      </c>
      <c r="HR2268">
        <v>42258</v>
      </c>
      <c r="HS2268">
        <v>140.08699999999999</v>
      </c>
      <c r="HU2268">
        <v>42263</v>
      </c>
      <c r="HV2268">
        <v>118.598</v>
      </c>
    </row>
    <row r="2269" spans="109:230">
      <c r="DE2269">
        <v>42256</v>
      </c>
      <c r="DF2269">
        <v>101.235</v>
      </c>
      <c r="DW2269">
        <v>42256</v>
      </c>
      <c r="DX2269">
        <v>105.23</v>
      </c>
      <c r="EF2269">
        <v>42256</v>
      </c>
      <c r="EG2269">
        <v>110.15300000000001</v>
      </c>
      <c r="HL2269">
        <v>42257</v>
      </c>
      <c r="HM2269">
        <v>139.035</v>
      </c>
      <c r="HR2269">
        <v>42261</v>
      </c>
      <c r="HS2269">
        <v>139.83699999999999</v>
      </c>
      <c r="HU2269">
        <v>42264</v>
      </c>
      <c r="HV2269">
        <v>118.79300000000001</v>
      </c>
    </row>
    <row r="2270" spans="109:230">
      <c r="DE2270">
        <v>42257</v>
      </c>
      <c r="DF2270">
        <v>101.21299999999999</v>
      </c>
      <c r="DW2270">
        <v>42257</v>
      </c>
      <c r="DX2270">
        <v>105.18300000000001</v>
      </c>
      <c r="EF2270">
        <v>42257</v>
      </c>
      <c r="EG2270">
        <v>110.075</v>
      </c>
      <c r="HL2270">
        <v>42258</v>
      </c>
      <c r="HM2270">
        <v>138.91800000000001</v>
      </c>
      <c r="HR2270">
        <v>42262</v>
      </c>
      <c r="HS2270">
        <v>140.488</v>
      </c>
      <c r="HU2270">
        <v>42265</v>
      </c>
      <c r="HV2270">
        <v>121.108</v>
      </c>
    </row>
    <row r="2271" spans="109:230">
      <c r="DE2271">
        <v>42258</v>
      </c>
      <c r="DF2271">
        <v>101.19499999999999</v>
      </c>
      <c r="DW2271">
        <v>42258</v>
      </c>
      <c r="DX2271">
        <v>105.15</v>
      </c>
      <c r="EF2271">
        <v>42258</v>
      </c>
      <c r="EG2271">
        <v>110.03</v>
      </c>
      <c r="HL2271">
        <v>42261</v>
      </c>
      <c r="HM2271">
        <v>138.77799999999999</v>
      </c>
      <c r="HR2271">
        <v>42263</v>
      </c>
      <c r="HS2271">
        <v>140.56800000000001</v>
      </c>
      <c r="HU2271">
        <v>42268</v>
      </c>
      <c r="HV2271">
        <v>119.715</v>
      </c>
    </row>
    <row r="2272" spans="109:230">
      <c r="DE2272">
        <v>42261</v>
      </c>
      <c r="DF2272">
        <v>101.188</v>
      </c>
      <c r="DW2272">
        <v>42261</v>
      </c>
      <c r="DX2272">
        <v>105.143</v>
      </c>
      <c r="EF2272">
        <v>42261</v>
      </c>
      <c r="EG2272">
        <v>110.023</v>
      </c>
      <c r="HL2272">
        <v>42262</v>
      </c>
      <c r="HM2272">
        <v>139.273</v>
      </c>
      <c r="HR2272">
        <v>42264</v>
      </c>
      <c r="HS2272">
        <v>140.92500000000001</v>
      </c>
      <c r="HU2272">
        <v>42269</v>
      </c>
      <c r="HV2272">
        <v>120.583</v>
      </c>
    </row>
    <row r="2273" spans="109:230">
      <c r="DE2273">
        <v>42262</v>
      </c>
      <c r="DF2273">
        <v>101.185</v>
      </c>
      <c r="DW2273">
        <v>42262</v>
      </c>
      <c r="DX2273">
        <v>105.125</v>
      </c>
      <c r="EF2273">
        <v>42262</v>
      </c>
      <c r="EG2273">
        <v>109.998</v>
      </c>
      <c r="HL2273">
        <v>42263</v>
      </c>
      <c r="HM2273">
        <v>139.363</v>
      </c>
      <c r="HR2273">
        <v>42265</v>
      </c>
      <c r="HS2273">
        <v>143.25800000000001</v>
      </c>
      <c r="HU2273">
        <v>42270</v>
      </c>
      <c r="HV2273">
        <v>120.453</v>
      </c>
    </row>
    <row r="2274" spans="109:230">
      <c r="DE2274">
        <v>42263</v>
      </c>
      <c r="DF2274">
        <v>101.17</v>
      </c>
      <c r="DW2274">
        <v>42263</v>
      </c>
      <c r="DX2274">
        <v>105.1</v>
      </c>
      <c r="EF2274">
        <v>42263</v>
      </c>
      <c r="EG2274">
        <v>109.97</v>
      </c>
      <c r="HL2274">
        <v>42264</v>
      </c>
      <c r="HM2274">
        <v>139.76</v>
      </c>
      <c r="HR2274">
        <v>42268</v>
      </c>
      <c r="HS2274">
        <v>142.08199999999999</v>
      </c>
      <c r="HU2274">
        <v>42271</v>
      </c>
      <c r="HV2274">
        <v>120.345</v>
      </c>
    </row>
    <row r="2275" spans="109:230">
      <c r="DE2275">
        <v>42264</v>
      </c>
      <c r="DF2275">
        <v>101.148</v>
      </c>
      <c r="DW2275">
        <v>42264</v>
      </c>
      <c r="DX2275">
        <v>105.02800000000001</v>
      </c>
      <c r="EF2275">
        <v>42264</v>
      </c>
      <c r="EG2275">
        <v>109.873</v>
      </c>
      <c r="HL2275">
        <v>42265</v>
      </c>
      <c r="HM2275">
        <v>141.66999999999999</v>
      </c>
      <c r="HR2275">
        <v>42269</v>
      </c>
      <c r="HS2275">
        <v>142.80000000000001</v>
      </c>
      <c r="HU2275">
        <v>42272</v>
      </c>
      <c r="HV2275">
        <v>119.578</v>
      </c>
    </row>
    <row r="2276" spans="109:230">
      <c r="DE2276">
        <v>42265</v>
      </c>
      <c r="DF2276">
        <v>101.143</v>
      </c>
      <c r="DW2276">
        <v>42265</v>
      </c>
      <c r="DX2276">
        <v>105.063</v>
      </c>
      <c r="EF2276">
        <v>42265</v>
      </c>
      <c r="EG2276">
        <v>109.92</v>
      </c>
      <c r="HL2276">
        <v>42268</v>
      </c>
      <c r="HM2276">
        <v>140.72300000000001</v>
      </c>
      <c r="HR2276">
        <v>42270</v>
      </c>
      <c r="HS2276">
        <v>142.63999999999999</v>
      </c>
      <c r="HU2276">
        <v>42275</v>
      </c>
      <c r="HV2276">
        <v>121.533</v>
      </c>
    </row>
    <row r="2277" spans="109:230">
      <c r="DE2277">
        <v>42268</v>
      </c>
      <c r="DF2277">
        <v>101.13</v>
      </c>
      <c r="DW2277">
        <v>42268</v>
      </c>
      <c r="DX2277">
        <v>105.033</v>
      </c>
      <c r="EF2277">
        <v>42268</v>
      </c>
      <c r="EG2277">
        <v>109.86799999999999</v>
      </c>
      <c r="HL2277">
        <v>42269</v>
      </c>
      <c r="HM2277">
        <v>141.35</v>
      </c>
      <c r="HR2277">
        <v>42271</v>
      </c>
      <c r="HS2277">
        <v>142.28800000000001</v>
      </c>
      <c r="HU2277">
        <v>42276</v>
      </c>
      <c r="HV2277">
        <v>122.22799999999999</v>
      </c>
    </row>
    <row r="2278" spans="109:230">
      <c r="DE2278">
        <v>42269</v>
      </c>
      <c r="DF2278">
        <v>101.123</v>
      </c>
      <c r="DW2278">
        <v>42269</v>
      </c>
      <c r="DX2278">
        <v>105.02500000000001</v>
      </c>
      <c r="EF2278">
        <v>42269</v>
      </c>
      <c r="EG2278">
        <v>109.863</v>
      </c>
      <c r="HL2278">
        <v>42270</v>
      </c>
      <c r="HM2278">
        <v>141.12799999999999</v>
      </c>
      <c r="HR2278">
        <v>42272</v>
      </c>
      <c r="HS2278">
        <v>141.50800000000001</v>
      </c>
      <c r="HU2278">
        <v>42277</v>
      </c>
      <c r="HV2278">
        <v>122.255</v>
      </c>
    </row>
    <row r="2279" spans="109:230">
      <c r="DE2279">
        <v>42270</v>
      </c>
      <c r="DF2279">
        <v>101.11499999999999</v>
      </c>
      <c r="DW2279">
        <v>42270</v>
      </c>
      <c r="DX2279">
        <v>105.008</v>
      </c>
      <c r="EF2279">
        <v>42270</v>
      </c>
      <c r="EG2279">
        <v>109.848</v>
      </c>
      <c r="HL2279">
        <v>42271</v>
      </c>
      <c r="HM2279">
        <v>140.80000000000001</v>
      </c>
      <c r="HR2279">
        <v>42275</v>
      </c>
      <c r="HS2279">
        <v>143.37</v>
      </c>
      <c r="HU2279">
        <v>42278</v>
      </c>
      <c r="HV2279">
        <v>123.343</v>
      </c>
    </row>
    <row r="2280" spans="109:230">
      <c r="DE2280">
        <v>42271</v>
      </c>
      <c r="DF2280">
        <v>101.08799999999999</v>
      </c>
      <c r="DW2280">
        <v>42271</v>
      </c>
      <c r="DX2280">
        <v>104.958</v>
      </c>
      <c r="EF2280">
        <v>42271</v>
      </c>
      <c r="EG2280">
        <v>109.78</v>
      </c>
      <c r="HL2280">
        <v>42272</v>
      </c>
      <c r="HM2280">
        <v>140.13499999999999</v>
      </c>
      <c r="HR2280">
        <v>42276</v>
      </c>
      <c r="HS2280">
        <v>143.953</v>
      </c>
      <c r="HU2280">
        <v>42279</v>
      </c>
      <c r="HV2280">
        <v>124.26300000000001</v>
      </c>
    </row>
    <row r="2281" spans="109:230">
      <c r="DE2281">
        <v>42272</v>
      </c>
      <c r="DF2281">
        <v>101.077</v>
      </c>
      <c r="DW2281">
        <v>42272</v>
      </c>
      <c r="DX2281">
        <v>104.938</v>
      </c>
      <c r="EF2281">
        <v>42272</v>
      </c>
      <c r="EG2281">
        <v>109.738</v>
      </c>
      <c r="HL2281">
        <v>42275</v>
      </c>
      <c r="HM2281">
        <v>141.66999999999999</v>
      </c>
      <c r="HR2281">
        <v>42277</v>
      </c>
      <c r="HS2281">
        <v>144.04499999999999</v>
      </c>
      <c r="HU2281">
        <v>42282</v>
      </c>
      <c r="HV2281">
        <v>123.315</v>
      </c>
    </row>
    <row r="2282" spans="109:230">
      <c r="DE2282">
        <v>42275</v>
      </c>
      <c r="DF2282">
        <v>101.077</v>
      </c>
      <c r="DW2282">
        <v>42275</v>
      </c>
      <c r="DX2282">
        <v>104.958</v>
      </c>
      <c r="EF2282">
        <v>42275</v>
      </c>
      <c r="EG2282">
        <v>109.79300000000001</v>
      </c>
      <c r="HL2282">
        <v>42276</v>
      </c>
      <c r="HM2282">
        <v>142.238</v>
      </c>
      <c r="HR2282">
        <v>42278</v>
      </c>
      <c r="HS2282">
        <v>145.01499999999999</v>
      </c>
      <c r="HU2282">
        <v>42283</v>
      </c>
      <c r="HV2282">
        <v>122.71</v>
      </c>
    </row>
    <row r="2283" spans="109:230">
      <c r="DE2283">
        <v>42276</v>
      </c>
      <c r="DF2283">
        <v>101.07</v>
      </c>
      <c r="DW2283">
        <v>42276</v>
      </c>
      <c r="DX2283">
        <v>104.965</v>
      </c>
      <c r="EF2283">
        <v>42276</v>
      </c>
      <c r="EG2283">
        <v>109.788</v>
      </c>
      <c r="HL2283">
        <v>42277</v>
      </c>
      <c r="HM2283">
        <v>142.32499999999999</v>
      </c>
      <c r="HR2283">
        <v>42279</v>
      </c>
      <c r="HS2283">
        <v>145.86500000000001</v>
      </c>
      <c r="HU2283">
        <v>42284</v>
      </c>
      <c r="HV2283">
        <v>122.82</v>
      </c>
    </row>
    <row r="2284" spans="109:230">
      <c r="DE2284">
        <v>42277</v>
      </c>
      <c r="DF2284">
        <v>101.065</v>
      </c>
      <c r="DW2284">
        <v>42277</v>
      </c>
      <c r="DX2284">
        <v>104.965</v>
      </c>
      <c r="EF2284">
        <v>42277</v>
      </c>
      <c r="EG2284">
        <v>109.783</v>
      </c>
      <c r="HL2284">
        <v>42278</v>
      </c>
      <c r="HM2284">
        <v>143.16499999999999</v>
      </c>
      <c r="HR2284">
        <v>42282</v>
      </c>
      <c r="HS2284">
        <v>144.96799999999999</v>
      </c>
      <c r="HU2284">
        <v>42285</v>
      </c>
      <c r="HV2284">
        <v>123.315</v>
      </c>
    </row>
    <row r="2285" spans="109:230">
      <c r="DE2285">
        <v>42278</v>
      </c>
      <c r="DF2285">
        <v>101.04</v>
      </c>
      <c r="DW2285">
        <v>42278</v>
      </c>
      <c r="DX2285">
        <v>104.955</v>
      </c>
      <c r="EF2285">
        <v>42278</v>
      </c>
      <c r="EG2285">
        <v>109.77800000000001</v>
      </c>
      <c r="HL2285">
        <v>42279</v>
      </c>
      <c r="HM2285">
        <v>143.863</v>
      </c>
      <c r="HR2285">
        <v>42283</v>
      </c>
      <c r="HS2285">
        <v>144.35300000000001</v>
      </c>
      <c r="HU2285">
        <v>42286</v>
      </c>
      <c r="HV2285">
        <v>123.703</v>
      </c>
    </row>
    <row r="2286" spans="109:230">
      <c r="DE2286">
        <v>42279</v>
      </c>
      <c r="DF2286">
        <v>101.033</v>
      </c>
      <c r="DW2286">
        <v>42279</v>
      </c>
      <c r="DX2286">
        <v>104.977</v>
      </c>
      <c r="EF2286">
        <v>42279</v>
      </c>
      <c r="EG2286">
        <v>109.82</v>
      </c>
      <c r="HL2286">
        <v>42282</v>
      </c>
      <c r="HM2286">
        <v>143.26300000000001</v>
      </c>
      <c r="HR2286">
        <v>42284</v>
      </c>
      <c r="HS2286">
        <v>144.38499999999999</v>
      </c>
      <c r="HU2286">
        <v>42289</v>
      </c>
      <c r="HV2286">
        <v>124</v>
      </c>
    </row>
    <row r="2287" spans="109:230">
      <c r="DE2287">
        <v>42282</v>
      </c>
      <c r="DF2287">
        <v>101.02500000000001</v>
      </c>
      <c r="DW2287">
        <v>42282</v>
      </c>
      <c r="DX2287">
        <v>104.977</v>
      </c>
      <c r="EF2287">
        <v>42282</v>
      </c>
      <c r="EG2287">
        <v>109.825</v>
      </c>
      <c r="HL2287">
        <v>42283</v>
      </c>
      <c r="HM2287">
        <v>142.69499999999999</v>
      </c>
      <c r="HR2287">
        <v>42285</v>
      </c>
      <c r="HS2287">
        <v>144.678</v>
      </c>
      <c r="HU2287">
        <v>42290</v>
      </c>
      <c r="HV2287">
        <v>124.09</v>
      </c>
    </row>
    <row r="2288" spans="109:230">
      <c r="DE2288">
        <v>42283</v>
      </c>
      <c r="DF2288">
        <v>101.012</v>
      </c>
      <c r="DW2288">
        <v>42283</v>
      </c>
      <c r="DX2288">
        <v>104.965</v>
      </c>
      <c r="EF2288">
        <v>42283</v>
      </c>
      <c r="EG2288">
        <v>109.79300000000001</v>
      </c>
      <c r="HL2288">
        <v>42284</v>
      </c>
      <c r="HM2288">
        <v>142.72300000000001</v>
      </c>
      <c r="HR2288">
        <v>42286</v>
      </c>
      <c r="HS2288">
        <v>145.10300000000001</v>
      </c>
      <c r="HU2288">
        <v>42291</v>
      </c>
      <c r="HV2288">
        <v>124.26</v>
      </c>
    </row>
    <row r="2289" spans="109:230">
      <c r="DE2289">
        <v>42284</v>
      </c>
      <c r="DF2289">
        <v>101.005</v>
      </c>
      <c r="DW2289">
        <v>42284</v>
      </c>
      <c r="DX2289">
        <v>104.955</v>
      </c>
      <c r="EF2289">
        <v>42284</v>
      </c>
      <c r="EG2289">
        <v>109.79</v>
      </c>
      <c r="HL2289">
        <v>42285</v>
      </c>
      <c r="HM2289">
        <v>142.91800000000001</v>
      </c>
      <c r="HR2289">
        <v>42289</v>
      </c>
      <c r="HS2289">
        <v>145.41999999999999</v>
      </c>
      <c r="HU2289">
        <v>42292</v>
      </c>
      <c r="HV2289">
        <v>123.75</v>
      </c>
    </row>
    <row r="2290" spans="109:230">
      <c r="DE2290">
        <v>42285</v>
      </c>
      <c r="DF2290">
        <v>100.98</v>
      </c>
      <c r="DW2290">
        <v>42285</v>
      </c>
      <c r="DX2290">
        <v>104.93</v>
      </c>
      <c r="EF2290">
        <v>42285</v>
      </c>
      <c r="EG2290">
        <v>109.753</v>
      </c>
      <c r="HL2290">
        <v>42286</v>
      </c>
      <c r="HM2290">
        <v>143.215</v>
      </c>
      <c r="HR2290">
        <v>42290</v>
      </c>
      <c r="HS2290">
        <v>145.56800000000001</v>
      </c>
      <c r="HU2290">
        <v>42293</v>
      </c>
      <c r="HV2290">
        <v>124.458</v>
      </c>
    </row>
    <row r="2291" spans="109:230">
      <c r="DE2291">
        <v>42286</v>
      </c>
      <c r="DF2291">
        <v>100.97</v>
      </c>
      <c r="DW2291">
        <v>42286</v>
      </c>
      <c r="DX2291">
        <v>104.91500000000001</v>
      </c>
      <c r="EF2291">
        <v>42286</v>
      </c>
      <c r="EG2291">
        <v>109.74299999999999</v>
      </c>
      <c r="HL2291">
        <v>42289</v>
      </c>
      <c r="HM2291">
        <v>143.483</v>
      </c>
      <c r="HR2291">
        <v>42291</v>
      </c>
      <c r="HS2291">
        <v>145.72499999999999</v>
      </c>
      <c r="HU2291">
        <v>42296</v>
      </c>
      <c r="HV2291">
        <v>124.703</v>
      </c>
    </row>
    <row r="2292" spans="109:230">
      <c r="DE2292">
        <v>42289</v>
      </c>
      <c r="DF2292">
        <v>100.958</v>
      </c>
      <c r="DW2292">
        <v>42289</v>
      </c>
      <c r="DX2292">
        <v>104.895</v>
      </c>
      <c r="EF2292">
        <v>42289</v>
      </c>
      <c r="EG2292">
        <v>109.715</v>
      </c>
      <c r="HL2292">
        <v>42290</v>
      </c>
      <c r="HM2292">
        <v>143.57499999999999</v>
      </c>
      <c r="HR2292">
        <v>42292</v>
      </c>
      <c r="HS2292">
        <v>145.255</v>
      </c>
      <c r="HU2292">
        <v>42297</v>
      </c>
      <c r="HV2292">
        <v>124.033</v>
      </c>
    </row>
    <row r="2293" spans="109:230">
      <c r="DE2293">
        <v>42290</v>
      </c>
      <c r="DF2293">
        <v>100.95</v>
      </c>
      <c r="DW2293">
        <v>42290</v>
      </c>
      <c r="DX2293">
        <v>104.887</v>
      </c>
      <c r="EF2293">
        <v>42290</v>
      </c>
      <c r="EG2293">
        <v>109.705</v>
      </c>
      <c r="HL2293">
        <v>42291</v>
      </c>
      <c r="HM2293">
        <v>143.72</v>
      </c>
      <c r="HR2293">
        <v>42293</v>
      </c>
      <c r="HS2293">
        <v>145.928</v>
      </c>
      <c r="HU2293">
        <v>42298</v>
      </c>
      <c r="HV2293">
        <v>125.13500000000001</v>
      </c>
    </row>
    <row r="2294" spans="109:230">
      <c r="DE2294">
        <v>42291</v>
      </c>
      <c r="DF2294">
        <v>100.94</v>
      </c>
      <c r="DW2294">
        <v>42291</v>
      </c>
      <c r="DX2294">
        <v>104.875</v>
      </c>
      <c r="EF2294">
        <v>42291</v>
      </c>
      <c r="EG2294">
        <v>109.685</v>
      </c>
      <c r="HL2294">
        <v>42292</v>
      </c>
      <c r="HM2294">
        <v>143.34299999999999</v>
      </c>
      <c r="HR2294">
        <v>42296</v>
      </c>
      <c r="HS2294">
        <v>146.05500000000001</v>
      </c>
      <c r="HU2294">
        <v>42299</v>
      </c>
      <c r="HV2294">
        <v>127.938</v>
      </c>
    </row>
    <row r="2295" spans="109:230">
      <c r="DE2295">
        <v>42292</v>
      </c>
      <c r="DF2295">
        <v>100.91500000000001</v>
      </c>
      <c r="DW2295">
        <v>42292</v>
      </c>
      <c r="DX2295">
        <v>104.845</v>
      </c>
      <c r="EF2295">
        <v>42292</v>
      </c>
      <c r="EG2295">
        <v>109.64</v>
      </c>
      <c r="HL2295">
        <v>42293</v>
      </c>
      <c r="HM2295">
        <v>143.91499999999999</v>
      </c>
      <c r="HR2295">
        <v>42297</v>
      </c>
      <c r="HS2295">
        <v>145.53</v>
      </c>
      <c r="HU2295">
        <v>42300</v>
      </c>
      <c r="HV2295">
        <v>127.12</v>
      </c>
    </row>
    <row r="2296" spans="109:230">
      <c r="DE2296">
        <v>42293</v>
      </c>
      <c r="DF2296">
        <v>100.91</v>
      </c>
      <c r="DW2296">
        <v>42293</v>
      </c>
      <c r="DX2296">
        <v>104.83799999999999</v>
      </c>
      <c r="EF2296">
        <v>42293</v>
      </c>
      <c r="EG2296">
        <v>109.623</v>
      </c>
      <c r="HL2296">
        <v>42296</v>
      </c>
      <c r="HM2296">
        <v>144.04</v>
      </c>
      <c r="HR2296">
        <v>42298</v>
      </c>
      <c r="HS2296">
        <v>146.52000000000001</v>
      </c>
      <c r="HU2296">
        <v>42303</v>
      </c>
      <c r="HV2296">
        <v>127.268</v>
      </c>
    </row>
    <row r="2297" spans="109:230">
      <c r="DE2297">
        <v>42296</v>
      </c>
      <c r="DF2297">
        <v>100.9</v>
      </c>
      <c r="DW2297">
        <v>42296</v>
      </c>
      <c r="DX2297">
        <v>104.833</v>
      </c>
      <c r="EF2297">
        <v>42296</v>
      </c>
      <c r="EG2297">
        <v>109.62</v>
      </c>
      <c r="HL2297">
        <v>42297</v>
      </c>
      <c r="HM2297">
        <v>143.55799999999999</v>
      </c>
      <c r="HR2297">
        <v>42299</v>
      </c>
      <c r="HS2297">
        <v>149.21199999999999</v>
      </c>
      <c r="HU2297">
        <v>42304</v>
      </c>
      <c r="HV2297">
        <v>128.048</v>
      </c>
    </row>
    <row r="2298" spans="109:230">
      <c r="DE2298">
        <v>42297</v>
      </c>
      <c r="DF2298">
        <v>100.887</v>
      </c>
      <c r="DW2298">
        <v>42297</v>
      </c>
      <c r="DX2298">
        <v>104.813</v>
      </c>
      <c r="EF2298">
        <v>42297</v>
      </c>
      <c r="EG2298">
        <v>109.58</v>
      </c>
      <c r="HL2298">
        <v>42298</v>
      </c>
      <c r="HM2298">
        <v>144.37799999999999</v>
      </c>
      <c r="HR2298">
        <v>42300</v>
      </c>
      <c r="HS2298">
        <v>148.48500000000001</v>
      </c>
      <c r="HU2298">
        <v>42305</v>
      </c>
      <c r="HV2298">
        <v>128.86500000000001</v>
      </c>
    </row>
    <row r="2299" spans="109:230">
      <c r="DE2299">
        <v>42298</v>
      </c>
      <c r="DF2299">
        <v>100.878</v>
      </c>
      <c r="DW2299">
        <v>42298</v>
      </c>
      <c r="DX2299">
        <v>104.80500000000001</v>
      </c>
      <c r="EF2299">
        <v>42298</v>
      </c>
      <c r="EG2299">
        <v>109.58499999999999</v>
      </c>
      <c r="HL2299">
        <v>42299</v>
      </c>
      <c r="HM2299">
        <v>146.62299999999999</v>
      </c>
      <c r="HR2299">
        <v>42303</v>
      </c>
      <c r="HS2299">
        <v>148.50800000000001</v>
      </c>
      <c r="HU2299">
        <v>42306</v>
      </c>
      <c r="HV2299">
        <v>127.095</v>
      </c>
    </row>
    <row r="2300" spans="109:230">
      <c r="DE2300">
        <v>42299</v>
      </c>
      <c r="DF2300">
        <v>100.857</v>
      </c>
      <c r="DW2300">
        <v>42299</v>
      </c>
      <c r="DX2300">
        <v>104.86799999999999</v>
      </c>
      <c r="EF2300">
        <v>42299</v>
      </c>
      <c r="EG2300">
        <v>109.69499999999999</v>
      </c>
      <c r="HL2300">
        <v>42300</v>
      </c>
      <c r="HM2300">
        <v>146.035</v>
      </c>
      <c r="HR2300">
        <v>42304</v>
      </c>
      <c r="HS2300">
        <v>149.20699999999999</v>
      </c>
      <c r="HU2300">
        <v>42307</v>
      </c>
      <c r="HV2300">
        <v>126.51300000000001</v>
      </c>
    </row>
    <row r="2301" spans="109:230">
      <c r="DE2301">
        <v>42300</v>
      </c>
      <c r="DF2301">
        <v>100.855</v>
      </c>
      <c r="DW2301">
        <v>42300</v>
      </c>
      <c r="DX2301">
        <v>104.848</v>
      </c>
      <c r="EF2301">
        <v>42300</v>
      </c>
      <c r="EG2301">
        <v>109.65300000000001</v>
      </c>
      <c r="HL2301">
        <v>42303</v>
      </c>
      <c r="HM2301">
        <v>146.05799999999999</v>
      </c>
      <c r="HR2301">
        <v>42305</v>
      </c>
      <c r="HS2301">
        <v>149.86500000000001</v>
      </c>
      <c r="HU2301">
        <v>42310</v>
      </c>
      <c r="HV2301">
        <v>124.79300000000001</v>
      </c>
    </row>
    <row r="2302" spans="109:230">
      <c r="DE2302">
        <v>42303</v>
      </c>
      <c r="DF2302">
        <v>100.845</v>
      </c>
      <c r="DW2302">
        <v>42303</v>
      </c>
      <c r="DX2302">
        <v>104.827</v>
      </c>
      <c r="EF2302">
        <v>42303</v>
      </c>
      <c r="EG2302">
        <v>109.613</v>
      </c>
      <c r="HL2302">
        <v>42304</v>
      </c>
      <c r="HM2302">
        <v>146.62799999999999</v>
      </c>
      <c r="HR2302">
        <v>42306</v>
      </c>
      <c r="HS2302">
        <v>148.26</v>
      </c>
      <c r="HU2302">
        <v>42311</v>
      </c>
      <c r="HV2302">
        <v>124.935</v>
      </c>
    </row>
    <row r="2303" spans="109:230">
      <c r="DE2303">
        <v>42304</v>
      </c>
      <c r="DF2303">
        <v>100.83</v>
      </c>
      <c r="DW2303">
        <v>42304</v>
      </c>
      <c r="DX2303">
        <v>104.833</v>
      </c>
      <c r="EF2303">
        <v>42304</v>
      </c>
      <c r="EG2303">
        <v>109.628</v>
      </c>
      <c r="HL2303">
        <v>42305</v>
      </c>
      <c r="HM2303">
        <v>147.108</v>
      </c>
      <c r="HR2303">
        <v>42307</v>
      </c>
      <c r="HS2303">
        <v>147.79300000000001</v>
      </c>
      <c r="HU2303">
        <v>42312</v>
      </c>
      <c r="HV2303">
        <v>124.738</v>
      </c>
    </row>
    <row r="2304" spans="109:230">
      <c r="DE2304">
        <v>42305</v>
      </c>
      <c r="DF2304">
        <v>100.83</v>
      </c>
      <c r="DW2304">
        <v>42305</v>
      </c>
      <c r="DX2304">
        <v>104.833</v>
      </c>
      <c r="EF2304">
        <v>42305</v>
      </c>
      <c r="EG2304">
        <v>109.625</v>
      </c>
      <c r="HL2304">
        <v>42306</v>
      </c>
      <c r="HM2304">
        <v>145.815</v>
      </c>
      <c r="HR2304">
        <v>42310</v>
      </c>
      <c r="HS2304">
        <v>146.405</v>
      </c>
      <c r="HU2304">
        <v>42313</v>
      </c>
      <c r="HV2304">
        <v>123.37</v>
      </c>
    </row>
    <row r="2305" spans="109:230">
      <c r="DE2305">
        <v>42306</v>
      </c>
      <c r="DF2305">
        <v>100.8</v>
      </c>
      <c r="DW2305">
        <v>42306</v>
      </c>
      <c r="DX2305">
        <v>104.773</v>
      </c>
      <c r="EF2305">
        <v>42306</v>
      </c>
      <c r="EG2305">
        <v>109.535</v>
      </c>
      <c r="HL2305">
        <v>42307</v>
      </c>
      <c r="HM2305">
        <v>145.51</v>
      </c>
      <c r="HR2305">
        <v>42311</v>
      </c>
      <c r="HS2305">
        <v>146.49799999999999</v>
      </c>
      <c r="HU2305">
        <v>42314</v>
      </c>
      <c r="HV2305">
        <v>121.045</v>
      </c>
    </row>
    <row r="2306" spans="109:230">
      <c r="DE2306">
        <v>42307</v>
      </c>
      <c r="DF2306">
        <v>100.79</v>
      </c>
      <c r="DW2306">
        <v>42307</v>
      </c>
      <c r="DX2306">
        <v>104.762</v>
      </c>
      <c r="EF2306">
        <v>42307</v>
      </c>
      <c r="EG2306">
        <v>109.518</v>
      </c>
      <c r="HL2306">
        <v>42310</v>
      </c>
      <c r="HM2306">
        <v>144.38</v>
      </c>
      <c r="HR2306">
        <v>42312</v>
      </c>
      <c r="HS2306">
        <v>146.29300000000001</v>
      </c>
      <c r="HU2306">
        <v>42317</v>
      </c>
      <c r="HV2306">
        <v>119.05800000000001</v>
      </c>
    </row>
    <row r="2307" spans="109:230">
      <c r="DE2307">
        <v>42310</v>
      </c>
      <c r="DF2307">
        <v>100.783</v>
      </c>
      <c r="DW2307">
        <v>42310</v>
      </c>
      <c r="DX2307">
        <v>104.723</v>
      </c>
      <c r="EF2307">
        <v>42310</v>
      </c>
      <c r="EG2307">
        <v>109.46</v>
      </c>
      <c r="HL2307">
        <v>42311</v>
      </c>
      <c r="HM2307">
        <v>144.47499999999999</v>
      </c>
      <c r="HR2307">
        <v>42313</v>
      </c>
      <c r="HS2307">
        <v>144.99299999999999</v>
      </c>
      <c r="HU2307">
        <v>42318</v>
      </c>
      <c r="HV2307">
        <v>119.94</v>
      </c>
    </row>
    <row r="2308" spans="109:230">
      <c r="DE2308">
        <v>42311</v>
      </c>
      <c r="DF2308">
        <v>100.768</v>
      </c>
      <c r="DW2308">
        <v>42311</v>
      </c>
      <c r="DX2308">
        <v>104.718</v>
      </c>
      <c r="EF2308">
        <v>42311</v>
      </c>
      <c r="EG2308">
        <v>109.46</v>
      </c>
      <c r="HL2308">
        <v>42312</v>
      </c>
      <c r="HM2308">
        <v>144.25</v>
      </c>
      <c r="HR2308">
        <v>42314</v>
      </c>
      <c r="HS2308">
        <v>142.86000000000001</v>
      </c>
      <c r="HU2308">
        <v>42319</v>
      </c>
      <c r="HV2308">
        <v>120.92</v>
      </c>
    </row>
    <row r="2309" spans="109:230">
      <c r="DE2309">
        <v>42312</v>
      </c>
      <c r="DF2309">
        <v>100.76300000000001</v>
      </c>
      <c r="DW2309">
        <v>42312</v>
      </c>
      <c r="DX2309">
        <v>104.71</v>
      </c>
      <c r="EF2309">
        <v>42312</v>
      </c>
      <c r="EG2309">
        <v>109.45</v>
      </c>
      <c r="HL2309">
        <v>42313</v>
      </c>
      <c r="HM2309">
        <v>143.178</v>
      </c>
      <c r="HR2309">
        <v>42317</v>
      </c>
      <c r="HS2309">
        <v>141.37</v>
      </c>
      <c r="HU2309">
        <v>42320</v>
      </c>
      <c r="HV2309">
        <v>121.262</v>
      </c>
    </row>
    <row r="2310" spans="109:230">
      <c r="DE2310">
        <v>42313</v>
      </c>
      <c r="DF2310">
        <v>100.738</v>
      </c>
      <c r="DW2310">
        <v>42313</v>
      </c>
      <c r="DX2310">
        <v>104.667</v>
      </c>
      <c r="EF2310">
        <v>42313</v>
      </c>
      <c r="EG2310">
        <v>109.393</v>
      </c>
      <c r="HL2310">
        <v>42314</v>
      </c>
      <c r="HM2310">
        <v>141.46799999999999</v>
      </c>
      <c r="HR2310">
        <v>42318</v>
      </c>
      <c r="HS2310">
        <v>142.41300000000001</v>
      </c>
      <c r="HU2310">
        <v>42321</v>
      </c>
      <c r="HV2310">
        <v>122.49</v>
      </c>
    </row>
    <row r="2311" spans="109:230">
      <c r="DE2311">
        <v>42314</v>
      </c>
      <c r="DF2311">
        <v>100.727</v>
      </c>
      <c r="DW2311">
        <v>42314</v>
      </c>
      <c r="DX2311">
        <v>104.628</v>
      </c>
      <c r="EF2311">
        <v>42314</v>
      </c>
      <c r="EG2311">
        <v>109.33</v>
      </c>
      <c r="HL2311">
        <v>42317</v>
      </c>
      <c r="HM2311">
        <v>140.47300000000001</v>
      </c>
      <c r="HR2311">
        <v>42319</v>
      </c>
      <c r="HS2311">
        <v>143.185</v>
      </c>
      <c r="HU2311">
        <v>42324</v>
      </c>
      <c r="HV2311">
        <v>122.44</v>
      </c>
    </row>
    <row r="2312" spans="109:230">
      <c r="DE2312">
        <v>42317</v>
      </c>
      <c r="DF2312">
        <v>100.718</v>
      </c>
      <c r="DW2312">
        <v>42317</v>
      </c>
      <c r="DX2312">
        <v>104.64</v>
      </c>
      <c r="EF2312">
        <v>42317</v>
      </c>
      <c r="EG2312">
        <v>109.348</v>
      </c>
      <c r="HL2312">
        <v>42318</v>
      </c>
      <c r="HM2312">
        <v>141.41800000000001</v>
      </c>
      <c r="HR2312">
        <v>42320</v>
      </c>
      <c r="HS2312">
        <v>143.40299999999999</v>
      </c>
      <c r="HU2312">
        <v>42325</v>
      </c>
      <c r="HV2312">
        <v>123.15</v>
      </c>
    </row>
    <row r="2313" spans="109:230">
      <c r="DE2313">
        <v>42318</v>
      </c>
      <c r="DF2313">
        <v>100.71299999999999</v>
      </c>
      <c r="DW2313">
        <v>42318</v>
      </c>
      <c r="DX2313">
        <v>104.655</v>
      </c>
      <c r="EF2313">
        <v>42318</v>
      </c>
      <c r="EG2313">
        <v>109.36</v>
      </c>
      <c r="HL2313">
        <v>42319</v>
      </c>
      <c r="HM2313">
        <v>141.91300000000001</v>
      </c>
      <c r="HR2313">
        <v>42321</v>
      </c>
      <c r="HS2313">
        <v>144.44999999999999</v>
      </c>
      <c r="HU2313">
        <v>42326</v>
      </c>
      <c r="HV2313">
        <v>123.99</v>
      </c>
    </row>
    <row r="2314" spans="109:230">
      <c r="DE2314">
        <v>42319</v>
      </c>
      <c r="DF2314">
        <v>100.705</v>
      </c>
      <c r="DW2314">
        <v>42319</v>
      </c>
      <c r="DX2314">
        <v>104.643</v>
      </c>
      <c r="EF2314">
        <v>42319</v>
      </c>
      <c r="EG2314">
        <v>109.36</v>
      </c>
      <c r="HL2314">
        <v>42320</v>
      </c>
      <c r="HM2314">
        <v>141.94999999999999</v>
      </c>
      <c r="HR2314">
        <v>42324</v>
      </c>
      <c r="HS2314">
        <v>144.44</v>
      </c>
      <c r="HU2314">
        <v>42327</v>
      </c>
      <c r="HV2314">
        <v>125.233</v>
      </c>
    </row>
    <row r="2315" spans="109:230">
      <c r="DE2315">
        <v>42320</v>
      </c>
      <c r="DF2315">
        <v>100.678</v>
      </c>
      <c r="DW2315">
        <v>42320</v>
      </c>
      <c r="DX2315">
        <v>104.63</v>
      </c>
      <c r="EF2315">
        <v>42320</v>
      </c>
      <c r="EG2315">
        <v>109.322</v>
      </c>
      <c r="HL2315">
        <v>42321</v>
      </c>
      <c r="HM2315">
        <v>142.81299999999999</v>
      </c>
      <c r="HR2315">
        <v>42325</v>
      </c>
      <c r="HS2315">
        <v>145.255</v>
      </c>
      <c r="HU2315">
        <v>42328</v>
      </c>
      <c r="HV2315">
        <v>126.663</v>
      </c>
    </row>
    <row r="2316" spans="109:230">
      <c r="DE2316">
        <v>42321</v>
      </c>
      <c r="DF2316">
        <v>100.66800000000001</v>
      </c>
      <c r="DW2316">
        <v>42321</v>
      </c>
      <c r="DX2316">
        <v>104.628</v>
      </c>
      <c r="EF2316">
        <v>42321</v>
      </c>
      <c r="EG2316">
        <v>109.33</v>
      </c>
      <c r="HL2316">
        <v>42324</v>
      </c>
      <c r="HM2316">
        <v>142.803</v>
      </c>
      <c r="HR2316">
        <v>42326</v>
      </c>
      <c r="HS2316">
        <v>146.017</v>
      </c>
      <c r="HU2316">
        <v>42331</v>
      </c>
      <c r="HV2316">
        <v>126.303</v>
      </c>
    </row>
    <row r="2317" spans="109:230">
      <c r="DE2317">
        <v>42324</v>
      </c>
      <c r="DF2317">
        <v>100.66</v>
      </c>
      <c r="DW2317">
        <v>42324</v>
      </c>
      <c r="DX2317">
        <v>104.61799999999999</v>
      </c>
      <c r="EF2317">
        <v>42324</v>
      </c>
      <c r="EG2317">
        <v>109.30800000000001</v>
      </c>
      <c r="HL2317">
        <v>42325</v>
      </c>
      <c r="HM2317">
        <v>143.44499999999999</v>
      </c>
      <c r="HR2317">
        <v>42327</v>
      </c>
      <c r="HS2317">
        <v>147.21</v>
      </c>
      <c r="HU2317">
        <v>42332</v>
      </c>
      <c r="HV2317">
        <v>126.102</v>
      </c>
    </row>
    <row r="2318" spans="109:230">
      <c r="DE2318">
        <v>42325</v>
      </c>
      <c r="DF2318">
        <v>100.65300000000001</v>
      </c>
      <c r="DW2318">
        <v>42325</v>
      </c>
      <c r="DX2318">
        <v>104.602</v>
      </c>
      <c r="EF2318">
        <v>42325</v>
      </c>
      <c r="EG2318">
        <v>109.3</v>
      </c>
      <c r="HL2318">
        <v>42326</v>
      </c>
      <c r="HM2318">
        <v>144.03800000000001</v>
      </c>
      <c r="HR2318">
        <v>42328</v>
      </c>
      <c r="HS2318">
        <v>148.405</v>
      </c>
      <c r="HU2318">
        <v>42333</v>
      </c>
      <c r="HV2318">
        <v>127.23</v>
      </c>
    </row>
    <row r="2319" spans="109:230">
      <c r="DE2319">
        <v>42326</v>
      </c>
      <c r="DF2319">
        <v>100.643</v>
      </c>
      <c r="DW2319">
        <v>42326</v>
      </c>
      <c r="DX2319">
        <v>104.613</v>
      </c>
      <c r="EF2319">
        <v>42326</v>
      </c>
      <c r="EG2319">
        <v>109.30800000000001</v>
      </c>
      <c r="HL2319">
        <v>42327</v>
      </c>
      <c r="HM2319">
        <v>144.97999999999999</v>
      </c>
      <c r="HR2319">
        <v>42331</v>
      </c>
      <c r="HS2319">
        <v>148.24</v>
      </c>
      <c r="HU2319">
        <v>42334</v>
      </c>
      <c r="HV2319">
        <v>126.998</v>
      </c>
    </row>
    <row r="2320" spans="109:230">
      <c r="DE2320">
        <v>42327</v>
      </c>
      <c r="DF2320">
        <v>100.61799999999999</v>
      </c>
      <c r="DW2320">
        <v>42327</v>
      </c>
      <c r="DX2320">
        <v>104.577</v>
      </c>
      <c r="EF2320">
        <v>42327</v>
      </c>
      <c r="EG2320">
        <v>109.258</v>
      </c>
      <c r="HL2320">
        <v>42328</v>
      </c>
      <c r="HM2320">
        <v>145.91999999999999</v>
      </c>
      <c r="HR2320">
        <v>42332</v>
      </c>
      <c r="HS2320">
        <v>148.31</v>
      </c>
      <c r="HU2320">
        <v>42335</v>
      </c>
      <c r="HV2320">
        <v>127.708</v>
      </c>
    </row>
    <row r="2321" spans="109:230">
      <c r="DE2321">
        <v>42328</v>
      </c>
      <c r="DF2321">
        <v>100.602</v>
      </c>
      <c r="DW2321">
        <v>42328</v>
      </c>
      <c r="DX2321">
        <v>104.568</v>
      </c>
      <c r="EF2321">
        <v>42328</v>
      </c>
      <c r="EG2321">
        <v>109.265</v>
      </c>
      <c r="HL2321">
        <v>42331</v>
      </c>
      <c r="HM2321">
        <v>145.86500000000001</v>
      </c>
      <c r="HR2321">
        <v>42333</v>
      </c>
      <c r="HS2321">
        <v>149.565</v>
      </c>
      <c r="HU2321">
        <v>42338</v>
      </c>
      <c r="HV2321">
        <v>127.575</v>
      </c>
    </row>
    <row r="2322" spans="109:230">
      <c r="DE2322">
        <v>42331</v>
      </c>
      <c r="DF2322">
        <v>100.598</v>
      </c>
      <c r="DW2322">
        <v>42331</v>
      </c>
      <c r="DX2322">
        <v>104.568</v>
      </c>
      <c r="EF2322">
        <v>42331</v>
      </c>
      <c r="EG2322">
        <v>109.253</v>
      </c>
      <c r="HL2322">
        <v>42332</v>
      </c>
      <c r="HM2322">
        <v>145.88</v>
      </c>
      <c r="HR2322">
        <v>42334</v>
      </c>
      <c r="HS2322">
        <v>149.30000000000001</v>
      </c>
      <c r="HU2322">
        <v>42339</v>
      </c>
      <c r="HV2322">
        <v>128.36500000000001</v>
      </c>
    </row>
    <row r="2323" spans="109:230">
      <c r="DE2323">
        <v>42332</v>
      </c>
      <c r="DF2323">
        <v>100.58799999999999</v>
      </c>
      <c r="DW2323">
        <v>42332</v>
      </c>
      <c r="DX2323">
        <v>104.548</v>
      </c>
      <c r="EF2323">
        <v>42332</v>
      </c>
      <c r="EG2323">
        <v>109.24299999999999</v>
      </c>
      <c r="HL2323">
        <v>42333</v>
      </c>
      <c r="HM2323">
        <v>146.81800000000001</v>
      </c>
      <c r="HR2323">
        <v>42335</v>
      </c>
      <c r="HS2323">
        <v>149.62</v>
      </c>
      <c r="HU2323">
        <v>42340</v>
      </c>
      <c r="HV2323">
        <v>128.61799999999999</v>
      </c>
    </row>
    <row r="2324" spans="109:230">
      <c r="DE2324">
        <v>42333</v>
      </c>
      <c r="DF2324">
        <v>100.578</v>
      </c>
      <c r="DW2324">
        <v>42333</v>
      </c>
      <c r="DX2324">
        <v>104.553</v>
      </c>
      <c r="EF2324">
        <v>42333</v>
      </c>
      <c r="EG2324">
        <v>109.268</v>
      </c>
      <c r="HL2324">
        <v>42334</v>
      </c>
      <c r="HM2324">
        <v>146.74299999999999</v>
      </c>
      <c r="HR2324">
        <v>42338</v>
      </c>
      <c r="HS2324">
        <v>149.71</v>
      </c>
      <c r="HU2324">
        <v>42341</v>
      </c>
      <c r="HV2324">
        <v>124.428</v>
      </c>
    </row>
    <row r="2325" spans="109:230">
      <c r="DE2325">
        <v>42334</v>
      </c>
      <c r="DF2325">
        <v>100.55800000000001</v>
      </c>
      <c r="DW2325">
        <v>42334</v>
      </c>
      <c r="DX2325">
        <v>104.518</v>
      </c>
      <c r="EF2325">
        <v>42334</v>
      </c>
      <c r="EG2325">
        <v>109.223</v>
      </c>
      <c r="HL2325">
        <v>42335</v>
      </c>
      <c r="HM2325">
        <v>147.00299999999999</v>
      </c>
      <c r="HR2325">
        <v>42339</v>
      </c>
      <c r="HS2325">
        <v>150.25299999999999</v>
      </c>
      <c r="HU2325">
        <v>42342</v>
      </c>
      <c r="HV2325">
        <v>124.71299999999999</v>
      </c>
    </row>
    <row r="2326" spans="109:230">
      <c r="DE2326">
        <v>42335</v>
      </c>
      <c r="DF2326">
        <v>100.548</v>
      </c>
      <c r="DW2326">
        <v>42335</v>
      </c>
      <c r="DX2326">
        <v>104.508</v>
      </c>
      <c r="EF2326">
        <v>42335</v>
      </c>
      <c r="EG2326">
        <v>109.205</v>
      </c>
      <c r="HL2326">
        <v>42338</v>
      </c>
      <c r="HM2326">
        <v>147.05000000000001</v>
      </c>
      <c r="HR2326">
        <v>42340</v>
      </c>
      <c r="HS2326">
        <v>150.47</v>
      </c>
      <c r="HU2326">
        <v>42345</v>
      </c>
      <c r="HV2326">
        <v>126.548</v>
      </c>
    </row>
    <row r="2327" spans="109:230">
      <c r="DE2327">
        <v>42338</v>
      </c>
      <c r="DF2327">
        <v>100.54</v>
      </c>
      <c r="DW2327">
        <v>42338</v>
      </c>
      <c r="DX2327">
        <v>104.503</v>
      </c>
      <c r="EF2327">
        <v>42338</v>
      </c>
      <c r="EG2327">
        <v>109.19</v>
      </c>
      <c r="HL2327">
        <v>42339</v>
      </c>
      <c r="HM2327">
        <v>147.47</v>
      </c>
      <c r="HR2327">
        <v>42341</v>
      </c>
      <c r="HS2327">
        <v>146.27500000000001</v>
      </c>
      <c r="HU2327">
        <v>42346</v>
      </c>
      <c r="HV2327">
        <v>127.322</v>
      </c>
    </row>
    <row r="2328" spans="109:230">
      <c r="DE2328">
        <v>42339</v>
      </c>
      <c r="DF2328">
        <v>100.53</v>
      </c>
      <c r="DW2328">
        <v>42339</v>
      </c>
      <c r="DX2328">
        <v>104.49299999999999</v>
      </c>
      <c r="EF2328">
        <v>42339</v>
      </c>
      <c r="EG2328">
        <v>109.185</v>
      </c>
      <c r="HL2328">
        <v>42340</v>
      </c>
      <c r="HM2328">
        <v>147.55799999999999</v>
      </c>
      <c r="HR2328">
        <v>42342</v>
      </c>
      <c r="HS2328">
        <v>146.59</v>
      </c>
      <c r="HU2328">
        <v>42347</v>
      </c>
      <c r="HV2328">
        <v>126.71</v>
      </c>
    </row>
    <row r="2329" spans="109:230">
      <c r="DE2329">
        <v>42340</v>
      </c>
      <c r="DF2329">
        <v>100.52</v>
      </c>
      <c r="DW2329">
        <v>42340</v>
      </c>
      <c r="DX2329">
        <v>104.488</v>
      </c>
      <c r="EF2329">
        <v>42340</v>
      </c>
      <c r="EG2329">
        <v>109.175</v>
      </c>
      <c r="HL2329">
        <v>42341</v>
      </c>
      <c r="HM2329">
        <v>144.12</v>
      </c>
      <c r="HR2329">
        <v>42345</v>
      </c>
      <c r="HS2329">
        <v>148.392</v>
      </c>
      <c r="HU2329">
        <v>42348</v>
      </c>
      <c r="HV2329">
        <v>126.598</v>
      </c>
    </row>
    <row r="2330" spans="109:230">
      <c r="DE2330">
        <v>42341</v>
      </c>
      <c r="DF2330">
        <v>100.488</v>
      </c>
      <c r="DW2330">
        <v>42341</v>
      </c>
      <c r="DX2330">
        <v>104.36</v>
      </c>
      <c r="EF2330">
        <v>42341</v>
      </c>
      <c r="EG2330">
        <v>108.98</v>
      </c>
      <c r="HL2330">
        <v>42342</v>
      </c>
      <c r="HM2330">
        <v>144.38300000000001</v>
      </c>
      <c r="HR2330">
        <v>42346</v>
      </c>
      <c r="HS2330">
        <v>148.94999999999999</v>
      </c>
      <c r="HU2330">
        <v>42349</v>
      </c>
      <c r="HV2330">
        <v>126.518</v>
      </c>
    </row>
    <row r="2331" spans="109:230">
      <c r="DE2331">
        <v>42342</v>
      </c>
      <c r="DF2331">
        <v>100.477</v>
      </c>
      <c r="DW2331">
        <v>42342</v>
      </c>
      <c r="DX2331">
        <v>104.345</v>
      </c>
      <c r="EF2331">
        <v>42342</v>
      </c>
      <c r="EG2331">
        <v>108.947</v>
      </c>
      <c r="HL2331">
        <v>42345</v>
      </c>
      <c r="HM2331">
        <v>145.87799999999999</v>
      </c>
      <c r="HR2331">
        <v>42347</v>
      </c>
      <c r="HS2331">
        <v>148.53299999999999</v>
      </c>
      <c r="HU2331">
        <v>42352</v>
      </c>
      <c r="HV2331">
        <v>124.578</v>
      </c>
    </row>
    <row r="2332" spans="109:230">
      <c r="DE2332">
        <v>42345</v>
      </c>
      <c r="DF2332">
        <v>100.473</v>
      </c>
      <c r="DW2332">
        <v>42345</v>
      </c>
      <c r="DX2332">
        <v>104.375</v>
      </c>
      <c r="EF2332">
        <v>42345</v>
      </c>
      <c r="EG2332">
        <v>108.98</v>
      </c>
      <c r="HL2332">
        <v>42346</v>
      </c>
      <c r="HM2332">
        <v>146.32300000000001</v>
      </c>
      <c r="HR2332">
        <v>42348</v>
      </c>
      <c r="HS2332">
        <v>148.25299999999999</v>
      </c>
      <c r="HU2332">
        <v>42353</v>
      </c>
      <c r="HV2332">
        <v>124.283</v>
      </c>
    </row>
    <row r="2333" spans="109:230">
      <c r="DE2333">
        <v>42346</v>
      </c>
      <c r="DF2333">
        <v>100.46299999999999</v>
      </c>
      <c r="DW2333">
        <v>42346</v>
      </c>
      <c r="DX2333">
        <v>104.36</v>
      </c>
      <c r="EF2333">
        <v>42346</v>
      </c>
      <c r="EG2333">
        <v>108.935</v>
      </c>
      <c r="HL2333">
        <v>42347</v>
      </c>
      <c r="HM2333">
        <v>145.94</v>
      </c>
      <c r="HR2333">
        <v>42349</v>
      </c>
      <c r="HS2333">
        <v>147.96299999999999</v>
      </c>
      <c r="HU2333">
        <v>42354</v>
      </c>
      <c r="HV2333">
        <v>124.673</v>
      </c>
    </row>
    <row r="2334" spans="109:230">
      <c r="DE2334">
        <v>42347</v>
      </c>
      <c r="DF2334">
        <v>100.455</v>
      </c>
      <c r="DW2334">
        <v>42347</v>
      </c>
      <c r="DX2334">
        <v>104.333</v>
      </c>
      <c r="EF2334">
        <v>42347</v>
      </c>
      <c r="EG2334">
        <v>108.92</v>
      </c>
      <c r="HL2334">
        <v>42348</v>
      </c>
      <c r="HM2334">
        <v>145.84</v>
      </c>
      <c r="HR2334">
        <v>42352</v>
      </c>
      <c r="HS2334">
        <v>146.12799999999999</v>
      </c>
      <c r="HU2334">
        <v>42355</v>
      </c>
      <c r="HV2334">
        <v>125.02800000000001</v>
      </c>
    </row>
    <row r="2335" spans="109:230">
      <c r="DE2335">
        <v>42348</v>
      </c>
      <c r="DF2335">
        <v>100.43</v>
      </c>
      <c r="DW2335">
        <v>42348</v>
      </c>
      <c r="DX2335">
        <v>104.283</v>
      </c>
      <c r="EF2335">
        <v>42348</v>
      </c>
      <c r="EG2335">
        <v>108.852</v>
      </c>
      <c r="HL2335">
        <v>42349</v>
      </c>
      <c r="HM2335">
        <v>145.72499999999999</v>
      </c>
      <c r="HR2335">
        <v>42353</v>
      </c>
      <c r="HS2335">
        <v>145.703</v>
      </c>
      <c r="HU2335">
        <v>42356</v>
      </c>
      <c r="HV2335">
        <v>125.5</v>
      </c>
    </row>
    <row r="2336" spans="109:230">
      <c r="DE2336">
        <v>42349</v>
      </c>
      <c r="DF2336">
        <v>100.423</v>
      </c>
      <c r="DW2336">
        <v>42349</v>
      </c>
      <c r="DX2336">
        <v>104.253</v>
      </c>
      <c r="EF2336">
        <v>42349</v>
      </c>
      <c r="EG2336">
        <v>108.81</v>
      </c>
      <c r="HL2336">
        <v>42352</v>
      </c>
      <c r="HM2336">
        <v>144.14500000000001</v>
      </c>
      <c r="HR2336">
        <v>42354</v>
      </c>
      <c r="HS2336">
        <v>146.01300000000001</v>
      </c>
      <c r="HU2336">
        <v>42359</v>
      </c>
      <c r="HV2336">
        <v>124.07</v>
      </c>
    </row>
    <row r="2337" spans="109:230">
      <c r="DE2337">
        <v>42352</v>
      </c>
      <c r="DF2337">
        <v>100.413</v>
      </c>
      <c r="DW2337">
        <v>42352</v>
      </c>
      <c r="DX2337">
        <v>104.235</v>
      </c>
      <c r="EF2337">
        <v>42352</v>
      </c>
      <c r="EG2337">
        <v>108.75</v>
      </c>
      <c r="HL2337">
        <v>42353</v>
      </c>
      <c r="HM2337">
        <v>143.755</v>
      </c>
      <c r="HR2337">
        <v>42355</v>
      </c>
      <c r="HS2337">
        <v>146.535</v>
      </c>
      <c r="HU2337">
        <v>42360</v>
      </c>
      <c r="HV2337">
        <v>123.788</v>
      </c>
    </row>
    <row r="2338" spans="109:230">
      <c r="DE2338">
        <v>42353</v>
      </c>
      <c r="DF2338">
        <v>100.40300000000001</v>
      </c>
      <c r="DW2338">
        <v>42353</v>
      </c>
      <c r="DX2338">
        <v>104.22</v>
      </c>
      <c r="EF2338">
        <v>42353</v>
      </c>
      <c r="EG2338">
        <v>108.735</v>
      </c>
      <c r="HL2338">
        <v>42354</v>
      </c>
      <c r="HM2338">
        <v>143.89699999999999</v>
      </c>
      <c r="HR2338">
        <v>42356</v>
      </c>
      <c r="HS2338">
        <v>147.05500000000001</v>
      </c>
      <c r="HU2338">
        <v>42361</v>
      </c>
      <c r="HV2338">
        <v>123.11799999999999</v>
      </c>
    </row>
    <row r="2339" spans="109:230">
      <c r="DE2339">
        <v>42354</v>
      </c>
      <c r="DF2339">
        <v>100.393</v>
      </c>
      <c r="DW2339">
        <v>42354</v>
      </c>
      <c r="DX2339">
        <v>104.2</v>
      </c>
      <c r="EF2339">
        <v>42354</v>
      </c>
      <c r="EG2339">
        <v>108.705</v>
      </c>
      <c r="HL2339">
        <v>42355</v>
      </c>
      <c r="HM2339">
        <v>144.32</v>
      </c>
      <c r="HR2339">
        <v>42359</v>
      </c>
      <c r="HS2339">
        <v>145.81800000000001</v>
      </c>
      <c r="HU2339">
        <v>42362</v>
      </c>
      <c r="HV2339">
        <v>123.11799999999999</v>
      </c>
    </row>
    <row r="2340" spans="109:230">
      <c r="DE2340">
        <v>42355</v>
      </c>
      <c r="DF2340">
        <v>100.36499999999999</v>
      </c>
      <c r="DW2340">
        <v>42355</v>
      </c>
      <c r="DX2340">
        <v>104.185</v>
      </c>
      <c r="EF2340">
        <v>42355</v>
      </c>
      <c r="EG2340">
        <v>108.688</v>
      </c>
      <c r="HL2340">
        <v>42356</v>
      </c>
      <c r="HM2340">
        <v>144.875</v>
      </c>
      <c r="HR2340">
        <v>42360</v>
      </c>
      <c r="HS2340">
        <v>145.642</v>
      </c>
      <c r="HU2340">
        <v>42363</v>
      </c>
      <c r="HV2340">
        <v>123.11799999999999</v>
      </c>
    </row>
    <row r="2341" spans="109:230">
      <c r="DE2341">
        <v>42356</v>
      </c>
      <c r="DF2341">
        <v>100.355</v>
      </c>
      <c r="DW2341">
        <v>42356</v>
      </c>
      <c r="DX2341">
        <v>104.16500000000001</v>
      </c>
      <c r="EF2341">
        <v>42356</v>
      </c>
      <c r="EG2341">
        <v>108.66800000000001</v>
      </c>
      <c r="HL2341">
        <v>42359</v>
      </c>
      <c r="HM2341">
        <v>143.82300000000001</v>
      </c>
      <c r="HR2341">
        <v>42361</v>
      </c>
      <c r="HS2341">
        <v>144.953</v>
      </c>
      <c r="HU2341">
        <v>42366</v>
      </c>
      <c r="HV2341">
        <v>123.675</v>
      </c>
    </row>
    <row r="2342" spans="109:230">
      <c r="DE2342">
        <v>42359</v>
      </c>
      <c r="DF2342">
        <v>100.343</v>
      </c>
      <c r="DW2342">
        <v>42359</v>
      </c>
      <c r="DX2342">
        <v>104.137</v>
      </c>
      <c r="EF2342">
        <v>42359</v>
      </c>
      <c r="EG2342">
        <v>108.633</v>
      </c>
      <c r="HL2342">
        <v>42360</v>
      </c>
      <c r="HM2342">
        <v>143.68</v>
      </c>
      <c r="HR2342">
        <v>42362</v>
      </c>
      <c r="HS2342">
        <v>144.88499999999999</v>
      </c>
      <c r="HU2342">
        <v>42367</v>
      </c>
      <c r="HV2342">
        <v>122.90300000000001</v>
      </c>
    </row>
    <row r="2343" spans="109:230">
      <c r="DE2343">
        <v>42360</v>
      </c>
      <c r="DF2343">
        <v>100.33799999999999</v>
      </c>
      <c r="DW2343">
        <v>42360</v>
      </c>
      <c r="DX2343">
        <v>104.13500000000001</v>
      </c>
      <c r="EF2343">
        <v>42360</v>
      </c>
      <c r="EG2343">
        <v>108.63</v>
      </c>
      <c r="HL2343">
        <v>42361</v>
      </c>
      <c r="HM2343">
        <v>143.13300000000001</v>
      </c>
      <c r="HR2343">
        <v>42363</v>
      </c>
      <c r="HS2343">
        <v>144.88499999999999</v>
      </c>
      <c r="HU2343">
        <v>42368</v>
      </c>
      <c r="HV2343">
        <v>123.197</v>
      </c>
    </row>
    <row r="2344" spans="109:230">
      <c r="DE2344">
        <v>42361</v>
      </c>
      <c r="DF2344">
        <v>100.30500000000001</v>
      </c>
      <c r="DW2344">
        <v>42361</v>
      </c>
      <c r="DX2344">
        <v>104.113</v>
      </c>
      <c r="EF2344">
        <v>42361</v>
      </c>
      <c r="EG2344">
        <v>108.6</v>
      </c>
      <c r="HL2344">
        <v>42362</v>
      </c>
      <c r="HM2344">
        <v>143.148</v>
      </c>
      <c r="HR2344">
        <v>42366</v>
      </c>
      <c r="HS2344">
        <v>145.435</v>
      </c>
      <c r="HU2344">
        <v>42369</v>
      </c>
      <c r="HV2344">
        <v>123.197</v>
      </c>
    </row>
    <row r="2345" spans="109:230">
      <c r="DE2345">
        <v>42366</v>
      </c>
      <c r="DF2345">
        <v>100.283</v>
      </c>
      <c r="DW2345">
        <v>42366</v>
      </c>
      <c r="DX2345">
        <v>104.128</v>
      </c>
      <c r="EF2345">
        <v>42366</v>
      </c>
      <c r="EG2345">
        <v>108.63</v>
      </c>
      <c r="HL2345">
        <v>42363</v>
      </c>
      <c r="HM2345">
        <v>143.148</v>
      </c>
      <c r="HR2345">
        <v>42367</v>
      </c>
      <c r="HS2345">
        <v>144.81800000000001</v>
      </c>
    </row>
    <row r="2346" spans="109:230">
      <c r="DE2346">
        <v>42367</v>
      </c>
      <c r="DF2346">
        <v>100.27</v>
      </c>
      <c r="DW2346">
        <v>42367</v>
      </c>
      <c r="DX2346">
        <v>104.17</v>
      </c>
      <c r="EF2346">
        <v>42367</v>
      </c>
      <c r="EG2346">
        <v>108.673</v>
      </c>
      <c r="HL2346">
        <v>42366</v>
      </c>
      <c r="HM2346">
        <v>143.517</v>
      </c>
      <c r="HR2346">
        <v>42368</v>
      </c>
      <c r="HS2346">
        <v>145.05500000000001</v>
      </c>
    </row>
    <row r="2347" spans="109:230">
      <c r="DE2347">
        <v>42368</v>
      </c>
      <c r="DF2347">
        <v>100.24</v>
      </c>
      <c r="DW2347">
        <v>42368</v>
      </c>
      <c r="DX2347">
        <v>104.11799999999999</v>
      </c>
      <c r="EF2347">
        <v>42368</v>
      </c>
      <c r="EG2347">
        <v>108.628</v>
      </c>
      <c r="HL2347">
        <v>42367</v>
      </c>
      <c r="HM2347">
        <v>143.04</v>
      </c>
      <c r="HR2347">
        <v>42369</v>
      </c>
      <c r="HS2347">
        <v>145.05500000000001</v>
      </c>
    </row>
    <row r="2348" spans="109:230">
      <c r="DE2348">
        <v>42369</v>
      </c>
      <c r="DF2348">
        <v>100.24</v>
      </c>
      <c r="DW2348">
        <v>42369</v>
      </c>
      <c r="DX2348">
        <v>104.11799999999999</v>
      </c>
      <c r="EF2348">
        <v>42369</v>
      </c>
      <c r="EG2348">
        <v>108.628</v>
      </c>
      <c r="HL2348">
        <v>42368</v>
      </c>
      <c r="HM2348">
        <v>143.34800000000001</v>
      </c>
    </row>
    <row r="2349" spans="109:230">
      <c r="HL2349">
        <v>42369</v>
      </c>
      <c r="HM2349">
        <v>143.34800000000001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83"/>
  <sheetViews>
    <sheetView workbookViewId="0">
      <selection sqref="A1:XFD1048576"/>
    </sheetView>
  </sheetViews>
  <sheetFormatPr defaultColWidth="8.85546875" defaultRowHeight="15"/>
  <cols>
    <col min="1" max="1" width="14.28515625" bestFit="1" customWidth="1"/>
    <col min="2" max="2" width="16" bestFit="1" customWidth="1"/>
    <col min="3" max="3" width="10.7109375" bestFit="1" customWidth="1"/>
    <col min="4" max="4" width="24.42578125" bestFit="1" customWidth="1"/>
    <col min="5" max="5" width="14" bestFit="1" customWidth="1"/>
    <col min="6" max="6" width="8.42578125" bestFit="1" customWidth="1"/>
    <col min="7" max="7" width="24.42578125" bestFit="1" customWidth="1"/>
    <col min="8" max="8" width="24.42578125" customWidth="1"/>
    <col min="9" max="9" width="12.42578125" bestFit="1" customWidth="1"/>
  </cols>
  <sheetData>
    <row r="1" spans="1:9">
      <c r="B1" s="1" t="s">
        <v>8</v>
      </c>
      <c r="C1" s="1" t="s">
        <v>9</v>
      </c>
      <c r="D1" s="1" t="s">
        <v>10</v>
      </c>
      <c r="E1" s="1" t="s">
        <v>12</v>
      </c>
      <c r="F1" s="1" t="s">
        <v>11</v>
      </c>
      <c r="G1" s="1" t="s">
        <v>13</v>
      </c>
      <c r="H1" s="1" t="s">
        <v>26</v>
      </c>
      <c r="I1" s="1" t="s">
        <v>14</v>
      </c>
    </row>
    <row r="2" spans="1:9" ht="15.75">
      <c r="A2" s="2" t="s">
        <v>0</v>
      </c>
      <c r="B2" s="3" t="s">
        <v>1</v>
      </c>
      <c r="C2" s="3" t="s">
        <v>2</v>
      </c>
      <c r="D2" s="3" t="s">
        <v>3</v>
      </c>
      <c r="E2" s="4" t="s">
        <v>4</v>
      </c>
      <c r="F2" s="2" t="s">
        <v>5</v>
      </c>
      <c r="G2" s="2" t="s">
        <v>6</v>
      </c>
      <c r="H2" s="2" t="s">
        <v>27</v>
      </c>
      <c r="I2" s="2" t="s">
        <v>7</v>
      </c>
    </row>
    <row r="3" spans="1:9">
      <c r="A3" t="s">
        <v>29</v>
      </c>
      <c r="B3" t="e">
        <f ca="1">BDP($A3,B$1,"Pricing_Source=BGN")</f>
        <v>#NAME?</v>
      </c>
      <c r="C3" t="e">
        <f ca="1">BDP($A3,C$1,"Pricing_Source=BGN")</f>
        <v>#NAME?</v>
      </c>
      <c r="D3" t="e">
        <f ca="1">BDP($A3,D$1,"Pricing_Source=BGN")</f>
        <v>#NAME?</v>
      </c>
      <c r="E3" t="e">
        <f ca="1">BDP($A3,E$1,"Pricing_Source=BGN")</f>
        <v>#NAME?</v>
      </c>
      <c r="F3" t="e">
        <f ca="1">BDP($A3,F$1,"Pricing_Source=BGN")</f>
        <v>#NAME?</v>
      </c>
      <c r="G3" t="e">
        <f ca="1">BDP($A3,G$1,"Pricing_Source=BGN")</f>
        <v>#NAME?</v>
      </c>
      <c r="H3" t="e">
        <f ca="1">BDP($A3,H$1,"Pricing_Source=BGN")</f>
        <v>#NAME?</v>
      </c>
      <c r="I3" t="e">
        <f ca="1">BDP($A3,I$1,"Pricing_Source=BGN")</f>
        <v>#NAME?</v>
      </c>
    </row>
    <row r="4" spans="1:9">
      <c r="A4" t="s">
        <v>30</v>
      </c>
      <c r="B4" t="e">
        <f ca="1">BDP($A4,B$1,"Pricing_Source=BGN")</f>
        <v>#NAME?</v>
      </c>
      <c r="C4" t="e">
        <f ca="1">BDP($A4,C$1,"Pricing_Source=BGN")</f>
        <v>#NAME?</v>
      </c>
      <c r="D4" t="e">
        <f ca="1">BDP($A4,D$1,"Pricing_Source=BGN")</f>
        <v>#NAME?</v>
      </c>
      <c r="E4" t="e">
        <f ca="1">BDP($A4,E$1,"Pricing_Source=BGN")</f>
        <v>#NAME?</v>
      </c>
      <c r="F4" t="e">
        <f ca="1">BDP($A4,F$1,"Pricing_Source=BGN")</f>
        <v>#NAME?</v>
      </c>
      <c r="G4" t="e">
        <f ca="1">BDP($A4,G$1,"Pricing_Source=BGN")</f>
        <v>#NAME?</v>
      </c>
      <c r="H4" t="e">
        <f ca="1">BDP($A4,H$1,"Pricing_Source=BGN")</f>
        <v>#NAME?</v>
      </c>
      <c r="I4" t="e">
        <f ca="1">BDP($A4,I$1,"Pricing_Source=BGN")</f>
        <v>#NAME?</v>
      </c>
    </row>
    <row r="5" spans="1:9">
      <c r="A5" t="s">
        <v>31</v>
      </c>
      <c r="B5" t="e">
        <f ca="1">BDP($A5,B$1,"Pricing_Source=BGN")</f>
        <v>#NAME?</v>
      </c>
      <c r="C5" t="e">
        <f ca="1">BDP($A5,C$1,"Pricing_Source=BGN")</f>
        <v>#NAME?</v>
      </c>
      <c r="D5" t="e">
        <f ca="1">BDP($A5,D$1,"Pricing_Source=BGN")</f>
        <v>#NAME?</v>
      </c>
      <c r="E5" t="e">
        <f ca="1">BDP($A5,E$1,"Pricing_Source=BGN")</f>
        <v>#NAME?</v>
      </c>
      <c r="F5" t="e">
        <f ca="1">BDP($A5,F$1,"Pricing_Source=BGN")</f>
        <v>#NAME?</v>
      </c>
      <c r="G5" t="e">
        <f ca="1">BDP($A5,G$1,"Pricing_Source=BGN")</f>
        <v>#NAME?</v>
      </c>
      <c r="H5" t="e">
        <f ca="1">BDP($A5,H$1,"Pricing_Source=BGN")</f>
        <v>#NAME?</v>
      </c>
      <c r="I5" t="e">
        <f ca="1">BDP($A5,I$1,"Pricing_Source=BGN")</f>
        <v>#NAME?</v>
      </c>
    </row>
    <row r="6" spans="1:9">
      <c r="A6" t="s">
        <v>32</v>
      </c>
      <c r="B6" t="e">
        <f ca="1">BDP($A6,B$1,"Pricing_Source=BGN")</f>
        <v>#NAME?</v>
      </c>
      <c r="C6" t="e">
        <f ca="1">BDP($A6,C$1,"Pricing_Source=BGN")</f>
        <v>#NAME?</v>
      </c>
      <c r="D6" t="e">
        <f ca="1">BDP($A6,D$1,"Pricing_Source=BGN")</f>
        <v>#NAME?</v>
      </c>
      <c r="E6" t="e">
        <f ca="1">BDP($A6,E$1,"Pricing_Source=BGN")</f>
        <v>#NAME?</v>
      </c>
      <c r="F6" t="e">
        <f ca="1">BDP($A6,F$1,"Pricing_Source=BGN")</f>
        <v>#NAME?</v>
      </c>
      <c r="G6" t="e">
        <f ca="1">BDP($A6,G$1,"Pricing_Source=BGN")</f>
        <v>#NAME?</v>
      </c>
      <c r="H6" t="e">
        <f ca="1">BDP($A6,H$1,"Pricing_Source=BGN")</f>
        <v>#NAME?</v>
      </c>
      <c r="I6" t="e">
        <f ca="1">BDP($A6,I$1,"Pricing_Source=BGN")</f>
        <v>#NAME?</v>
      </c>
    </row>
    <row r="7" spans="1:9">
      <c r="A7" t="s">
        <v>33</v>
      </c>
      <c r="B7" t="e">
        <f ca="1">BDP($A7,B$1,"Pricing_Source=BGN")</f>
        <v>#NAME?</v>
      </c>
      <c r="C7" t="e">
        <f ca="1">BDP($A7,C$1,"Pricing_Source=BGN")</f>
        <v>#NAME?</v>
      </c>
      <c r="D7" t="e">
        <f ca="1">BDP($A7,D$1,"Pricing_Source=BGN")</f>
        <v>#NAME?</v>
      </c>
      <c r="E7" t="e">
        <f ca="1">BDP($A7,E$1,"Pricing_Source=BGN")</f>
        <v>#NAME?</v>
      </c>
      <c r="F7" t="e">
        <f ca="1">BDP($A7,F$1,"Pricing_Source=BGN")</f>
        <v>#NAME?</v>
      </c>
      <c r="G7" t="e">
        <f ca="1">BDP($A7,G$1,"Pricing_Source=BGN")</f>
        <v>#NAME?</v>
      </c>
      <c r="H7" t="e">
        <f ca="1">BDP($A7,H$1,"Pricing_Source=BGN")</f>
        <v>#NAME?</v>
      </c>
      <c r="I7" t="e">
        <f ca="1">BDP($A7,I$1,"Pricing_Source=BGN")</f>
        <v>#NAME?</v>
      </c>
    </row>
    <row r="8" spans="1:9">
      <c r="A8" t="s">
        <v>34</v>
      </c>
      <c r="B8" t="e">
        <f ca="1">BDP($A8,B$1,"Pricing_Source=BGN")</f>
        <v>#NAME?</v>
      </c>
      <c r="C8" t="e">
        <f ca="1">BDP($A8,C$1,"Pricing_Source=BGN")</f>
        <v>#NAME?</v>
      </c>
      <c r="D8" t="e">
        <f ca="1">BDP($A8,D$1,"Pricing_Source=BGN")</f>
        <v>#NAME?</v>
      </c>
      <c r="E8" t="e">
        <f ca="1">BDP($A8,E$1,"Pricing_Source=BGN")</f>
        <v>#NAME?</v>
      </c>
      <c r="F8" t="e">
        <f ca="1">BDP($A8,F$1,"Pricing_Source=BGN")</f>
        <v>#NAME?</v>
      </c>
      <c r="G8" t="e">
        <f ca="1">BDP($A8,G$1,"Pricing_Source=BGN")</f>
        <v>#NAME?</v>
      </c>
      <c r="H8" t="e">
        <f ca="1">BDP($A8,H$1,"Pricing_Source=BGN")</f>
        <v>#NAME?</v>
      </c>
      <c r="I8" t="e">
        <f ca="1">BDP($A8,I$1,"Pricing_Source=BGN")</f>
        <v>#NAME?</v>
      </c>
    </row>
    <row r="9" spans="1:9">
      <c r="A9" t="s">
        <v>35</v>
      </c>
      <c r="B9" t="e">
        <f ca="1">BDP($A9,B$1,"Pricing_Source=BGN")</f>
        <v>#NAME?</v>
      </c>
      <c r="C9" t="e">
        <f ca="1">BDP($A9,C$1,"Pricing_Source=BGN")</f>
        <v>#NAME?</v>
      </c>
      <c r="D9" t="e">
        <f ca="1">BDP($A9,D$1,"Pricing_Source=BGN")</f>
        <v>#NAME?</v>
      </c>
      <c r="E9" t="e">
        <f ca="1">BDP($A9,E$1,"Pricing_Source=BGN")</f>
        <v>#NAME?</v>
      </c>
      <c r="F9" t="e">
        <f ca="1">BDP($A9,F$1,"Pricing_Source=BGN")</f>
        <v>#NAME?</v>
      </c>
      <c r="G9" t="e">
        <f ca="1">BDP($A9,G$1,"Pricing_Source=BGN")</f>
        <v>#NAME?</v>
      </c>
      <c r="H9" t="e">
        <f ca="1">BDP($A9,H$1,"Pricing_Source=BGN")</f>
        <v>#NAME?</v>
      </c>
      <c r="I9" t="e">
        <f ca="1">BDP($A9,I$1,"Pricing_Source=BGN")</f>
        <v>#NAME?</v>
      </c>
    </row>
    <row r="10" spans="1:9">
      <c r="A10" t="s">
        <v>36</v>
      </c>
      <c r="B10" t="e">
        <f ca="1">BDP($A10,B$1,"Pricing_Source=BGN")</f>
        <v>#NAME?</v>
      </c>
      <c r="C10" t="e">
        <f ca="1">BDP($A10,C$1,"Pricing_Source=BGN")</f>
        <v>#NAME?</v>
      </c>
      <c r="D10" t="e">
        <f ca="1">BDP($A10,D$1,"Pricing_Source=BGN")</f>
        <v>#NAME?</v>
      </c>
      <c r="E10" t="e">
        <f ca="1">BDP($A10,E$1,"Pricing_Source=BGN")</f>
        <v>#NAME?</v>
      </c>
      <c r="F10" t="e">
        <f ca="1">BDP($A10,F$1,"Pricing_Source=BGN")</f>
        <v>#NAME?</v>
      </c>
      <c r="G10" t="e">
        <f ca="1">BDP($A10,G$1,"Pricing_Source=BGN")</f>
        <v>#NAME?</v>
      </c>
      <c r="H10" t="e">
        <f ca="1">BDP($A10,H$1,"Pricing_Source=BGN")</f>
        <v>#NAME?</v>
      </c>
      <c r="I10" t="e">
        <f ca="1">BDP($A10,I$1,"Pricing_Source=BGN")</f>
        <v>#NAME?</v>
      </c>
    </row>
    <row r="11" spans="1:9">
      <c r="A11" t="s">
        <v>37</v>
      </c>
      <c r="B11" t="e">
        <f ca="1">BDP($A11,B$1,"Pricing_Source=BGN")</f>
        <v>#NAME?</v>
      </c>
      <c r="C11" t="e">
        <f ca="1">BDP($A11,C$1,"Pricing_Source=BGN")</f>
        <v>#NAME?</v>
      </c>
      <c r="D11" t="e">
        <f ca="1">BDP($A11,D$1,"Pricing_Source=BGN")</f>
        <v>#NAME?</v>
      </c>
      <c r="E11" t="e">
        <f ca="1">BDP($A11,E$1,"Pricing_Source=BGN")</f>
        <v>#NAME?</v>
      </c>
      <c r="F11" t="e">
        <f ca="1">BDP($A11,F$1,"Pricing_Source=BGN")</f>
        <v>#NAME?</v>
      </c>
      <c r="G11" t="e">
        <f ca="1">BDP($A11,G$1,"Pricing_Source=BGN")</f>
        <v>#NAME?</v>
      </c>
      <c r="H11" t="e">
        <f ca="1">BDP($A11,H$1,"Pricing_Source=BGN")</f>
        <v>#NAME?</v>
      </c>
      <c r="I11" t="e">
        <f ca="1">BDP($A11,I$1,"Pricing_Source=BGN")</f>
        <v>#NAME?</v>
      </c>
    </row>
    <row r="12" spans="1:9">
      <c r="A12" t="s">
        <v>38</v>
      </c>
      <c r="B12" t="e">
        <f ca="1">BDP($A12,B$1,"Pricing_Source=BGN")</f>
        <v>#NAME?</v>
      </c>
      <c r="C12" t="e">
        <f ca="1">BDP($A12,C$1,"Pricing_Source=BGN")</f>
        <v>#NAME?</v>
      </c>
      <c r="D12" t="e">
        <f ca="1">BDP($A12,D$1,"Pricing_Source=BGN")</f>
        <v>#NAME?</v>
      </c>
      <c r="E12" t="e">
        <f ca="1">BDP($A12,E$1,"Pricing_Source=BGN")</f>
        <v>#NAME?</v>
      </c>
      <c r="F12" t="e">
        <f ca="1">BDP($A12,F$1,"Pricing_Source=BGN")</f>
        <v>#NAME?</v>
      </c>
      <c r="G12" t="e">
        <f ca="1">BDP($A12,G$1,"Pricing_Source=BGN")</f>
        <v>#NAME?</v>
      </c>
      <c r="H12" t="e">
        <f ca="1">BDP($A12,H$1,"Pricing_Source=BGN")</f>
        <v>#NAME?</v>
      </c>
      <c r="I12" t="e">
        <f ca="1">BDP($A12,I$1,"Pricing_Source=BGN")</f>
        <v>#NAME?</v>
      </c>
    </row>
    <row r="13" spans="1:9">
      <c r="A13" t="s">
        <v>39</v>
      </c>
      <c r="B13" t="e">
        <f ca="1">BDP($A13,B$1,"Pricing_Source=BGN")</f>
        <v>#NAME?</v>
      </c>
      <c r="C13" t="e">
        <f ca="1">BDP($A13,C$1,"Pricing_Source=BGN")</f>
        <v>#NAME?</v>
      </c>
      <c r="D13" t="e">
        <f ca="1">BDP($A13,D$1,"Pricing_Source=BGN")</f>
        <v>#NAME?</v>
      </c>
      <c r="E13" t="e">
        <f ca="1">BDP($A13,E$1,"Pricing_Source=BGN")</f>
        <v>#NAME?</v>
      </c>
      <c r="F13" t="e">
        <f ca="1">BDP($A13,F$1,"Pricing_Source=BGN")</f>
        <v>#NAME?</v>
      </c>
      <c r="G13" t="e">
        <f ca="1">BDP($A13,G$1,"Pricing_Source=BGN")</f>
        <v>#NAME?</v>
      </c>
      <c r="H13" t="e">
        <f ca="1">BDP($A13,H$1,"Pricing_Source=BGN")</f>
        <v>#NAME?</v>
      </c>
      <c r="I13" t="e">
        <f ca="1">BDP($A13,I$1,"Pricing_Source=BGN")</f>
        <v>#NAME?</v>
      </c>
    </row>
    <row r="14" spans="1:9">
      <c r="A14" t="s">
        <v>40</v>
      </c>
      <c r="B14" t="e">
        <f ca="1">BDP($A14,B$1,"Pricing_Source=BGN")</f>
        <v>#NAME?</v>
      </c>
      <c r="C14" t="e">
        <f ca="1">BDP($A14,C$1,"Pricing_Source=BGN")</f>
        <v>#NAME?</v>
      </c>
      <c r="D14" t="e">
        <f ca="1">BDP($A14,D$1,"Pricing_Source=BGN")</f>
        <v>#NAME?</v>
      </c>
      <c r="E14" t="e">
        <f ca="1">BDP($A14,E$1,"Pricing_Source=BGN")</f>
        <v>#NAME?</v>
      </c>
      <c r="F14" t="e">
        <f ca="1">BDP($A14,F$1,"Pricing_Source=BGN")</f>
        <v>#NAME?</v>
      </c>
      <c r="G14" t="e">
        <f ca="1">BDP($A14,G$1,"Pricing_Source=BGN")</f>
        <v>#NAME?</v>
      </c>
      <c r="H14" t="e">
        <f ca="1">BDP($A14,H$1,"Pricing_Source=BGN")</f>
        <v>#NAME?</v>
      </c>
      <c r="I14" t="e">
        <f ca="1">BDP($A14,I$1,"Pricing_Source=BGN")</f>
        <v>#NAME?</v>
      </c>
    </row>
    <row r="15" spans="1:9">
      <c r="A15" t="s">
        <v>41</v>
      </c>
      <c r="B15" t="e">
        <f ca="1">BDP($A15,B$1,"Pricing_Source=BGN")</f>
        <v>#NAME?</v>
      </c>
      <c r="C15" t="e">
        <f ca="1">BDP($A15,C$1,"Pricing_Source=BGN")</f>
        <v>#NAME?</v>
      </c>
      <c r="D15" t="e">
        <f ca="1">BDP($A15,D$1,"Pricing_Source=BGN")</f>
        <v>#NAME?</v>
      </c>
      <c r="E15" t="e">
        <f ca="1">BDP($A15,E$1,"Pricing_Source=BGN")</f>
        <v>#NAME?</v>
      </c>
      <c r="F15" t="e">
        <f ca="1">BDP($A15,F$1,"Pricing_Source=BGN")</f>
        <v>#NAME?</v>
      </c>
      <c r="G15" t="e">
        <f ca="1">BDP($A15,G$1,"Pricing_Source=BGN")</f>
        <v>#NAME?</v>
      </c>
      <c r="H15" t="e">
        <f ca="1">BDP($A15,H$1,"Pricing_Source=BGN")</f>
        <v>#NAME?</v>
      </c>
      <c r="I15" t="e">
        <f ca="1">BDP($A15,I$1,"Pricing_Source=BGN")</f>
        <v>#NAME?</v>
      </c>
    </row>
    <row r="16" spans="1:9">
      <c r="A16" t="s">
        <v>42</v>
      </c>
      <c r="B16" t="e">
        <f ca="1">BDP($A16,B$1,"Pricing_Source=BGN")</f>
        <v>#NAME?</v>
      </c>
      <c r="C16" t="e">
        <f ca="1">BDP($A16,C$1,"Pricing_Source=BGN")</f>
        <v>#NAME?</v>
      </c>
      <c r="D16" t="e">
        <f ca="1">BDP($A16,D$1,"Pricing_Source=BGN")</f>
        <v>#NAME?</v>
      </c>
      <c r="E16" t="e">
        <f ca="1">BDP($A16,E$1,"Pricing_Source=BGN")</f>
        <v>#NAME?</v>
      </c>
      <c r="F16" t="e">
        <f ca="1">BDP($A16,F$1,"Pricing_Source=BGN")</f>
        <v>#NAME?</v>
      </c>
      <c r="G16" t="e">
        <f ca="1">BDP($A16,G$1,"Pricing_Source=BGN")</f>
        <v>#NAME?</v>
      </c>
      <c r="H16" t="e">
        <f ca="1">BDP($A16,H$1,"Pricing_Source=BGN")</f>
        <v>#NAME?</v>
      </c>
      <c r="I16" t="e">
        <f ca="1">BDP($A16,I$1,"Pricing_Source=BGN")</f>
        <v>#NAME?</v>
      </c>
    </row>
    <row r="17" spans="1:9">
      <c r="A17" t="s">
        <v>43</v>
      </c>
      <c r="B17" t="e">
        <f ca="1">BDP($A17,B$1,"Pricing_Source=BGN")</f>
        <v>#NAME?</v>
      </c>
      <c r="C17" t="e">
        <f ca="1">BDP($A17,C$1,"Pricing_Source=BGN")</f>
        <v>#NAME?</v>
      </c>
      <c r="D17" t="e">
        <f ca="1">BDP($A17,D$1,"Pricing_Source=BGN")</f>
        <v>#NAME?</v>
      </c>
      <c r="E17" t="e">
        <f ca="1">BDP($A17,E$1,"Pricing_Source=BGN")</f>
        <v>#NAME?</v>
      </c>
      <c r="F17" t="e">
        <f ca="1">BDP($A17,F$1,"Pricing_Source=BGN")</f>
        <v>#NAME?</v>
      </c>
      <c r="G17" t="e">
        <f ca="1">BDP($A17,G$1,"Pricing_Source=BGN")</f>
        <v>#NAME?</v>
      </c>
      <c r="H17" t="e">
        <f ca="1">BDP($A17,H$1,"Pricing_Source=BGN")</f>
        <v>#NAME?</v>
      </c>
      <c r="I17" t="e">
        <f ca="1">BDP($A17,I$1,"Pricing_Source=BGN")</f>
        <v>#NAME?</v>
      </c>
    </row>
    <row r="18" spans="1:9">
      <c r="A18" t="s">
        <v>44</v>
      </c>
      <c r="B18" t="e">
        <f ca="1">BDP($A18,B$1,"Pricing_Source=BGN")</f>
        <v>#NAME?</v>
      </c>
      <c r="C18" t="e">
        <f ca="1">BDP($A18,C$1,"Pricing_Source=BGN")</f>
        <v>#NAME?</v>
      </c>
      <c r="D18" t="e">
        <f ca="1">BDP($A18,D$1,"Pricing_Source=BGN")</f>
        <v>#NAME?</v>
      </c>
      <c r="E18" t="e">
        <f ca="1">BDP($A18,E$1,"Pricing_Source=BGN")</f>
        <v>#NAME?</v>
      </c>
      <c r="F18" t="e">
        <f ca="1">BDP($A18,F$1,"Pricing_Source=BGN")</f>
        <v>#NAME?</v>
      </c>
      <c r="G18" t="e">
        <f ca="1">BDP($A18,G$1,"Pricing_Source=BGN")</f>
        <v>#NAME?</v>
      </c>
      <c r="H18" t="e">
        <f ca="1">BDP($A18,H$1,"Pricing_Source=BGN")</f>
        <v>#NAME?</v>
      </c>
      <c r="I18" t="e">
        <f ca="1">BDP($A18,I$1,"Pricing_Source=BGN")</f>
        <v>#NAME?</v>
      </c>
    </row>
    <row r="19" spans="1:9">
      <c r="A19" t="s">
        <v>45</v>
      </c>
      <c r="B19" t="e">
        <f ca="1">BDP($A19,B$1,"Pricing_Source=BGN")</f>
        <v>#NAME?</v>
      </c>
      <c r="C19" t="e">
        <f ca="1">BDP($A19,C$1,"Pricing_Source=BGN")</f>
        <v>#NAME?</v>
      </c>
      <c r="D19" t="e">
        <f ca="1">BDP($A19,D$1,"Pricing_Source=BGN")</f>
        <v>#NAME?</v>
      </c>
      <c r="E19" t="e">
        <f ca="1">BDP($A19,E$1,"Pricing_Source=BGN")</f>
        <v>#NAME?</v>
      </c>
      <c r="F19" t="e">
        <f ca="1">BDP($A19,F$1,"Pricing_Source=BGN")</f>
        <v>#NAME?</v>
      </c>
      <c r="G19" t="e">
        <f ca="1">BDP($A19,G$1,"Pricing_Source=BGN")</f>
        <v>#NAME?</v>
      </c>
      <c r="H19" t="e">
        <f ca="1">BDP($A19,H$1,"Pricing_Source=BGN")</f>
        <v>#NAME?</v>
      </c>
      <c r="I19" t="e">
        <f ca="1">BDP($A19,I$1,"Pricing_Source=BGN")</f>
        <v>#NAME?</v>
      </c>
    </row>
    <row r="20" spans="1:9">
      <c r="A20" t="s">
        <v>46</v>
      </c>
      <c r="B20" t="e">
        <f ca="1">BDP($A20,B$1,"Pricing_Source=BGN")</f>
        <v>#NAME?</v>
      </c>
      <c r="C20" t="e">
        <f ca="1">BDP($A20,C$1,"Pricing_Source=BGN")</f>
        <v>#NAME?</v>
      </c>
      <c r="D20" t="e">
        <f ca="1">BDP($A20,D$1,"Pricing_Source=BGN")</f>
        <v>#NAME?</v>
      </c>
      <c r="E20" t="e">
        <f ca="1">BDP($A20,E$1,"Pricing_Source=BGN")</f>
        <v>#NAME?</v>
      </c>
      <c r="F20" t="e">
        <f ca="1">BDP($A20,F$1,"Pricing_Source=BGN")</f>
        <v>#NAME?</v>
      </c>
      <c r="G20" t="e">
        <f ca="1">BDP($A20,G$1,"Pricing_Source=BGN")</f>
        <v>#NAME?</v>
      </c>
      <c r="H20" t="e">
        <f ca="1">BDP($A20,H$1,"Pricing_Source=BGN")</f>
        <v>#NAME?</v>
      </c>
      <c r="I20" t="e">
        <f ca="1">BDP($A20,I$1,"Pricing_Source=BGN")</f>
        <v>#NAME?</v>
      </c>
    </row>
    <row r="21" spans="1:9">
      <c r="A21" t="s">
        <v>47</v>
      </c>
      <c r="B21" t="e">
        <f ca="1">BDP($A21,B$1,"Pricing_Source=BGN")</f>
        <v>#NAME?</v>
      </c>
      <c r="C21" t="e">
        <f ca="1">BDP($A21,C$1,"Pricing_Source=BGN")</f>
        <v>#NAME?</v>
      </c>
      <c r="D21" t="e">
        <f ca="1">BDP($A21,D$1,"Pricing_Source=BGN")</f>
        <v>#NAME?</v>
      </c>
      <c r="E21" t="e">
        <f ca="1">BDP($A21,E$1,"Pricing_Source=BGN")</f>
        <v>#NAME?</v>
      </c>
      <c r="F21" t="e">
        <f ca="1">BDP($A21,F$1,"Pricing_Source=BGN")</f>
        <v>#NAME?</v>
      </c>
      <c r="G21" t="e">
        <f ca="1">BDP($A21,G$1,"Pricing_Source=BGN")</f>
        <v>#NAME?</v>
      </c>
      <c r="H21" t="e">
        <f ca="1">BDP($A21,H$1,"Pricing_Source=BGN")</f>
        <v>#NAME?</v>
      </c>
      <c r="I21" t="e">
        <f ca="1">BDP($A21,I$1,"Pricing_Source=BGN")</f>
        <v>#NAME?</v>
      </c>
    </row>
    <row r="22" spans="1:9">
      <c r="A22" t="s">
        <v>48</v>
      </c>
      <c r="B22" t="e">
        <f ca="1">BDP($A22,B$1,"Pricing_Source=BGN")</f>
        <v>#NAME?</v>
      </c>
      <c r="C22" t="e">
        <f ca="1">BDP($A22,C$1,"Pricing_Source=BGN")</f>
        <v>#NAME?</v>
      </c>
      <c r="D22" t="e">
        <f ca="1">BDP($A22,D$1,"Pricing_Source=BGN")</f>
        <v>#NAME?</v>
      </c>
      <c r="E22" t="e">
        <f ca="1">BDP($A22,E$1,"Pricing_Source=BGN")</f>
        <v>#NAME?</v>
      </c>
      <c r="F22" t="e">
        <f ca="1">BDP($A22,F$1,"Pricing_Source=BGN")</f>
        <v>#NAME?</v>
      </c>
      <c r="G22" t="e">
        <f ca="1">BDP($A22,G$1,"Pricing_Source=BGN")</f>
        <v>#NAME?</v>
      </c>
      <c r="H22" t="e">
        <f ca="1">BDP($A22,H$1,"Pricing_Source=BGN")</f>
        <v>#NAME?</v>
      </c>
      <c r="I22" t="e">
        <f ca="1">BDP($A22,I$1,"Pricing_Source=BGN")</f>
        <v>#NAME?</v>
      </c>
    </row>
    <row r="23" spans="1:9">
      <c r="A23" t="s">
        <v>49</v>
      </c>
      <c r="B23" t="e">
        <f ca="1">BDP($A23,B$1,"Pricing_Source=BGN")</f>
        <v>#NAME?</v>
      </c>
      <c r="C23" t="e">
        <f ca="1">BDP($A23,C$1,"Pricing_Source=BGN")</f>
        <v>#NAME?</v>
      </c>
      <c r="D23" t="e">
        <f ca="1">BDP($A23,D$1,"Pricing_Source=BGN")</f>
        <v>#NAME?</v>
      </c>
      <c r="E23" t="e">
        <f ca="1">BDP($A23,E$1,"Pricing_Source=BGN")</f>
        <v>#NAME?</v>
      </c>
      <c r="F23" t="e">
        <f ca="1">BDP($A23,F$1,"Pricing_Source=BGN")</f>
        <v>#NAME?</v>
      </c>
      <c r="G23" t="e">
        <f ca="1">BDP($A23,G$1,"Pricing_Source=BGN")</f>
        <v>#NAME?</v>
      </c>
      <c r="H23" t="e">
        <f ca="1">BDP($A23,H$1,"Pricing_Source=BGN")</f>
        <v>#NAME?</v>
      </c>
      <c r="I23" t="e">
        <f ca="1">BDP($A23,I$1,"Pricing_Source=BGN")</f>
        <v>#NAME?</v>
      </c>
    </row>
    <row r="24" spans="1:9">
      <c r="A24" t="s">
        <v>50</v>
      </c>
      <c r="B24" t="e">
        <f ca="1">BDP($A24,B$1,"Pricing_Source=BGN")</f>
        <v>#NAME?</v>
      </c>
      <c r="C24" t="e">
        <f ca="1">BDP($A24,C$1,"Pricing_Source=BGN")</f>
        <v>#NAME?</v>
      </c>
      <c r="D24" t="e">
        <f ca="1">BDP($A24,D$1,"Pricing_Source=BGN")</f>
        <v>#NAME?</v>
      </c>
      <c r="E24" t="e">
        <f ca="1">BDP($A24,E$1,"Pricing_Source=BGN")</f>
        <v>#NAME?</v>
      </c>
      <c r="F24" t="e">
        <f ca="1">BDP($A24,F$1,"Pricing_Source=BGN")</f>
        <v>#NAME?</v>
      </c>
      <c r="G24" t="e">
        <f ca="1">BDP($A24,G$1,"Pricing_Source=BGN")</f>
        <v>#NAME?</v>
      </c>
      <c r="H24" t="e">
        <f ca="1">BDP($A24,H$1,"Pricing_Source=BGN")</f>
        <v>#NAME?</v>
      </c>
      <c r="I24" t="e">
        <f ca="1">BDP($A24,I$1,"Pricing_Source=BGN")</f>
        <v>#NAME?</v>
      </c>
    </row>
    <row r="25" spans="1:9">
      <c r="A25" t="s">
        <v>51</v>
      </c>
      <c r="B25" t="e">
        <f ca="1">BDP($A25,B$1,"Pricing_Source=BGN")</f>
        <v>#NAME?</v>
      </c>
      <c r="C25" t="e">
        <f ca="1">BDP($A25,C$1,"Pricing_Source=BGN")</f>
        <v>#NAME?</v>
      </c>
      <c r="D25" t="e">
        <f ca="1">BDP($A25,D$1,"Pricing_Source=BGN")</f>
        <v>#NAME?</v>
      </c>
      <c r="E25" t="e">
        <f ca="1">BDP($A25,E$1,"Pricing_Source=BGN")</f>
        <v>#NAME?</v>
      </c>
      <c r="F25" t="e">
        <f ca="1">BDP($A25,F$1,"Pricing_Source=BGN")</f>
        <v>#NAME?</v>
      </c>
      <c r="G25" t="e">
        <f ca="1">BDP($A25,G$1,"Pricing_Source=BGN")</f>
        <v>#NAME?</v>
      </c>
      <c r="H25" t="e">
        <f ca="1">BDP($A25,H$1,"Pricing_Source=BGN")</f>
        <v>#NAME?</v>
      </c>
      <c r="I25" t="e">
        <f ca="1">BDP($A25,I$1,"Pricing_Source=BGN")</f>
        <v>#NAME?</v>
      </c>
    </row>
    <row r="26" spans="1:9">
      <c r="A26" t="s">
        <v>52</v>
      </c>
      <c r="B26" t="e">
        <f ca="1">BDP($A26,B$1,"Pricing_Source=BGN")</f>
        <v>#NAME?</v>
      </c>
      <c r="C26" t="e">
        <f ca="1">BDP($A26,C$1,"Pricing_Source=BGN")</f>
        <v>#NAME?</v>
      </c>
      <c r="D26" t="e">
        <f ca="1">BDP($A26,D$1,"Pricing_Source=BGN")</f>
        <v>#NAME?</v>
      </c>
      <c r="E26" t="e">
        <f ca="1">BDP($A26,E$1,"Pricing_Source=BGN")</f>
        <v>#NAME?</v>
      </c>
      <c r="F26" t="e">
        <f ca="1">BDP($A26,F$1,"Pricing_Source=BGN")</f>
        <v>#NAME?</v>
      </c>
      <c r="G26" t="e">
        <f ca="1">BDP($A26,G$1,"Pricing_Source=BGN")</f>
        <v>#NAME?</v>
      </c>
      <c r="H26" t="e">
        <f ca="1">BDP($A26,H$1,"Pricing_Source=BGN")</f>
        <v>#NAME?</v>
      </c>
      <c r="I26" t="e">
        <f ca="1">BDP($A26,I$1,"Pricing_Source=BGN")</f>
        <v>#NAME?</v>
      </c>
    </row>
    <row r="27" spans="1:9">
      <c r="A27" t="s">
        <v>53</v>
      </c>
      <c r="B27" t="e">
        <f ca="1">BDP($A27,B$1,"Pricing_Source=BGN")</f>
        <v>#NAME?</v>
      </c>
      <c r="C27" t="e">
        <f ca="1">BDP($A27,C$1,"Pricing_Source=BGN")</f>
        <v>#NAME?</v>
      </c>
      <c r="D27" t="e">
        <f ca="1">BDP($A27,D$1,"Pricing_Source=BGN")</f>
        <v>#NAME?</v>
      </c>
      <c r="E27" t="e">
        <f ca="1">BDP($A27,E$1,"Pricing_Source=BGN")</f>
        <v>#NAME?</v>
      </c>
      <c r="F27" t="e">
        <f ca="1">BDP($A27,F$1,"Pricing_Source=BGN")</f>
        <v>#NAME?</v>
      </c>
      <c r="G27" t="e">
        <f ca="1">BDP($A27,G$1,"Pricing_Source=BGN")</f>
        <v>#NAME?</v>
      </c>
      <c r="H27" t="e">
        <f ca="1">BDP($A27,H$1,"Pricing_Source=BGN")</f>
        <v>#NAME?</v>
      </c>
      <c r="I27" t="e">
        <f ca="1">BDP($A27,I$1,"Pricing_Source=BGN")</f>
        <v>#NAME?</v>
      </c>
    </row>
    <row r="28" spans="1:9">
      <c r="A28" t="s">
        <v>54</v>
      </c>
      <c r="B28" t="e">
        <f ca="1">BDP($A28,B$1,"Pricing_Source=BGN")</f>
        <v>#NAME?</v>
      </c>
      <c r="C28" t="e">
        <f ca="1">BDP($A28,C$1,"Pricing_Source=BGN")</f>
        <v>#NAME?</v>
      </c>
      <c r="D28" t="e">
        <f ca="1">BDP($A28,D$1,"Pricing_Source=BGN")</f>
        <v>#NAME?</v>
      </c>
      <c r="E28" t="e">
        <f ca="1">BDP($A28,E$1,"Pricing_Source=BGN")</f>
        <v>#NAME?</v>
      </c>
      <c r="F28" t="e">
        <f ca="1">BDP($A28,F$1,"Pricing_Source=BGN")</f>
        <v>#NAME?</v>
      </c>
      <c r="G28" t="e">
        <f ca="1">BDP($A28,G$1,"Pricing_Source=BGN")</f>
        <v>#NAME?</v>
      </c>
      <c r="H28" t="e">
        <f ca="1">BDP($A28,H$1,"Pricing_Source=BGN")</f>
        <v>#NAME?</v>
      </c>
      <c r="I28" t="e">
        <f ca="1">BDP($A28,I$1,"Pricing_Source=BGN")</f>
        <v>#NAME?</v>
      </c>
    </row>
    <row r="29" spans="1:9">
      <c r="A29" t="s">
        <v>55</v>
      </c>
      <c r="B29" t="e">
        <f ca="1">BDP($A29,B$1,"Pricing_Source=BGN")</f>
        <v>#NAME?</v>
      </c>
      <c r="C29" t="e">
        <f ca="1">BDP($A29,C$1,"Pricing_Source=BGN")</f>
        <v>#NAME?</v>
      </c>
      <c r="D29" t="e">
        <f ca="1">BDP($A29,D$1,"Pricing_Source=BGN")</f>
        <v>#NAME?</v>
      </c>
      <c r="E29" t="e">
        <f ca="1">BDP($A29,E$1,"Pricing_Source=BGN")</f>
        <v>#NAME?</v>
      </c>
      <c r="F29" t="e">
        <f ca="1">BDP($A29,F$1,"Pricing_Source=BGN")</f>
        <v>#NAME?</v>
      </c>
      <c r="G29" t="e">
        <f ca="1">BDP($A29,G$1,"Pricing_Source=BGN")</f>
        <v>#NAME?</v>
      </c>
      <c r="H29" t="e">
        <f ca="1">BDP($A29,H$1,"Pricing_Source=BGN")</f>
        <v>#NAME?</v>
      </c>
      <c r="I29" t="e">
        <f ca="1">BDP($A29,I$1,"Pricing_Source=BGN")</f>
        <v>#NAME?</v>
      </c>
    </row>
    <row r="30" spans="1:9">
      <c r="A30" t="s">
        <v>56</v>
      </c>
      <c r="B30" t="e">
        <f ca="1">BDP($A30,B$1,"Pricing_Source=BGN")</f>
        <v>#NAME?</v>
      </c>
      <c r="C30" t="e">
        <f ca="1">BDP($A30,C$1,"Pricing_Source=BGN")</f>
        <v>#NAME?</v>
      </c>
      <c r="D30" t="e">
        <f ca="1">BDP($A30,D$1,"Pricing_Source=BGN")</f>
        <v>#NAME?</v>
      </c>
      <c r="E30" t="e">
        <f ca="1">BDP($A30,E$1,"Pricing_Source=BGN")</f>
        <v>#NAME?</v>
      </c>
      <c r="F30" t="e">
        <f ca="1">BDP($A30,F$1,"Pricing_Source=BGN")</f>
        <v>#NAME?</v>
      </c>
      <c r="G30" t="e">
        <f ca="1">BDP($A30,G$1,"Pricing_Source=BGN")</f>
        <v>#NAME?</v>
      </c>
      <c r="H30" t="e">
        <f ca="1">BDP($A30,H$1,"Pricing_Source=BGN")</f>
        <v>#NAME?</v>
      </c>
      <c r="I30" t="e">
        <f ca="1">BDP($A30,I$1,"Pricing_Source=BGN")</f>
        <v>#NAME?</v>
      </c>
    </row>
    <row r="31" spans="1:9">
      <c r="A31" t="s">
        <v>57</v>
      </c>
      <c r="B31" t="e">
        <f ca="1">BDP($A31,B$1,"Pricing_Source=BGN")</f>
        <v>#NAME?</v>
      </c>
      <c r="C31" t="e">
        <f ca="1">BDP($A31,C$1,"Pricing_Source=BGN")</f>
        <v>#NAME?</v>
      </c>
      <c r="D31" t="e">
        <f ca="1">BDP($A31,D$1,"Pricing_Source=BGN")</f>
        <v>#NAME?</v>
      </c>
      <c r="E31" t="e">
        <f ca="1">BDP($A31,E$1,"Pricing_Source=BGN")</f>
        <v>#NAME?</v>
      </c>
      <c r="F31" t="e">
        <f ca="1">BDP($A31,F$1,"Pricing_Source=BGN")</f>
        <v>#NAME?</v>
      </c>
      <c r="G31" t="e">
        <f ca="1">BDP($A31,G$1,"Pricing_Source=BGN")</f>
        <v>#NAME?</v>
      </c>
      <c r="H31" t="e">
        <f ca="1">BDP($A31,H$1,"Pricing_Source=BGN")</f>
        <v>#NAME?</v>
      </c>
      <c r="I31" t="e">
        <f ca="1">BDP($A31,I$1,"Pricing_Source=BGN")</f>
        <v>#NAME?</v>
      </c>
    </row>
    <row r="32" spans="1:9">
      <c r="A32" t="s">
        <v>58</v>
      </c>
      <c r="B32" t="e">
        <f ca="1">BDP($A32,B$1,"Pricing_Source=BGN")</f>
        <v>#NAME?</v>
      </c>
      <c r="C32" t="e">
        <f ca="1">BDP($A32,C$1,"Pricing_Source=BGN")</f>
        <v>#NAME?</v>
      </c>
      <c r="D32" t="e">
        <f ca="1">BDP($A32,D$1,"Pricing_Source=BGN")</f>
        <v>#NAME?</v>
      </c>
      <c r="E32" t="e">
        <f ca="1">BDP($A32,E$1,"Pricing_Source=BGN")</f>
        <v>#NAME?</v>
      </c>
      <c r="F32" t="e">
        <f ca="1">BDP($A32,F$1,"Pricing_Source=BGN")</f>
        <v>#NAME?</v>
      </c>
      <c r="G32" t="e">
        <f ca="1">BDP($A32,G$1,"Pricing_Source=BGN")</f>
        <v>#NAME?</v>
      </c>
      <c r="H32" t="e">
        <f ca="1">BDP($A32,H$1,"Pricing_Source=BGN")</f>
        <v>#NAME?</v>
      </c>
      <c r="I32" t="e">
        <f ca="1">BDP($A32,I$1,"Pricing_Source=BGN")</f>
        <v>#NAME?</v>
      </c>
    </row>
    <row r="33" spans="1:9">
      <c r="A33" t="s">
        <v>59</v>
      </c>
      <c r="B33" t="e">
        <f ca="1">BDP($A33,B$1,"Pricing_Source=BGN")</f>
        <v>#NAME?</v>
      </c>
      <c r="C33" t="e">
        <f ca="1">BDP($A33,C$1,"Pricing_Source=BGN")</f>
        <v>#NAME?</v>
      </c>
      <c r="D33" t="e">
        <f ca="1">BDP($A33,D$1,"Pricing_Source=BGN")</f>
        <v>#NAME?</v>
      </c>
      <c r="E33" t="e">
        <f ca="1">BDP($A33,E$1,"Pricing_Source=BGN")</f>
        <v>#NAME?</v>
      </c>
      <c r="F33" t="e">
        <f ca="1">BDP($A33,F$1,"Pricing_Source=BGN")</f>
        <v>#NAME?</v>
      </c>
      <c r="G33" t="e">
        <f ca="1">BDP($A33,G$1,"Pricing_Source=BGN")</f>
        <v>#NAME?</v>
      </c>
      <c r="H33" t="e">
        <f ca="1">BDP($A33,H$1,"Pricing_Source=BGN")</f>
        <v>#NAME?</v>
      </c>
      <c r="I33" t="e">
        <f ca="1">BDP($A33,I$1,"Pricing_Source=BGN")</f>
        <v>#NAME?</v>
      </c>
    </row>
    <row r="34" spans="1:9">
      <c r="A34" t="s">
        <v>60</v>
      </c>
      <c r="B34" t="e">
        <f ca="1">BDP($A34,B$1,"Pricing_Source=BGN")</f>
        <v>#NAME?</v>
      </c>
      <c r="C34" t="e">
        <f ca="1">BDP($A34,C$1,"Pricing_Source=BGN")</f>
        <v>#NAME?</v>
      </c>
      <c r="D34" t="e">
        <f ca="1">BDP($A34,D$1,"Pricing_Source=BGN")</f>
        <v>#NAME?</v>
      </c>
      <c r="E34" t="e">
        <f ca="1">BDP($A34,E$1,"Pricing_Source=BGN")</f>
        <v>#NAME?</v>
      </c>
      <c r="F34" t="e">
        <f ca="1">BDP($A34,F$1,"Pricing_Source=BGN")</f>
        <v>#NAME?</v>
      </c>
      <c r="G34" t="e">
        <f ca="1">BDP($A34,G$1,"Pricing_Source=BGN")</f>
        <v>#NAME?</v>
      </c>
      <c r="H34" t="e">
        <f ca="1">BDP($A34,H$1,"Pricing_Source=BGN")</f>
        <v>#NAME?</v>
      </c>
      <c r="I34" t="e">
        <f ca="1">BDP($A34,I$1,"Pricing_Source=BGN")</f>
        <v>#NAME?</v>
      </c>
    </row>
    <row r="35" spans="1:9">
      <c r="A35" t="s">
        <v>61</v>
      </c>
      <c r="B35" t="e">
        <f ca="1">BDP($A35,B$1,"Pricing_Source=BGN")</f>
        <v>#NAME?</v>
      </c>
      <c r="C35" t="e">
        <f ca="1">BDP($A35,C$1,"Pricing_Source=BGN")</f>
        <v>#NAME?</v>
      </c>
      <c r="D35" t="e">
        <f ca="1">BDP($A35,D$1,"Pricing_Source=BGN")</f>
        <v>#NAME?</v>
      </c>
      <c r="E35" t="e">
        <f ca="1">BDP($A35,E$1,"Pricing_Source=BGN")</f>
        <v>#NAME?</v>
      </c>
      <c r="F35" t="e">
        <f ca="1">BDP($A35,F$1,"Pricing_Source=BGN")</f>
        <v>#NAME?</v>
      </c>
      <c r="G35" t="e">
        <f ca="1">BDP($A35,G$1,"Pricing_Source=BGN")</f>
        <v>#NAME?</v>
      </c>
      <c r="H35" t="e">
        <f ca="1">BDP($A35,H$1,"Pricing_Source=BGN")</f>
        <v>#NAME?</v>
      </c>
      <c r="I35" t="e">
        <f ca="1">BDP($A35,I$1,"Pricing_Source=BGN")</f>
        <v>#NAME?</v>
      </c>
    </row>
    <row r="36" spans="1:9">
      <c r="A36" t="s">
        <v>62</v>
      </c>
      <c r="B36" t="e">
        <f ca="1">BDP($A36,B$1,"Pricing_Source=BGN")</f>
        <v>#NAME?</v>
      </c>
      <c r="C36" t="e">
        <f ca="1">BDP($A36,C$1,"Pricing_Source=BGN")</f>
        <v>#NAME?</v>
      </c>
      <c r="D36" t="e">
        <f ca="1">BDP($A36,D$1,"Pricing_Source=BGN")</f>
        <v>#NAME?</v>
      </c>
      <c r="E36" t="e">
        <f ca="1">BDP($A36,E$1,"Pricing_Source=BGN")</f>
        <v>#NAME?</v>
      </c>
      <c r="F36" t="e">
        <f ca="1">BDP($A36,F$1,"Pricing_Source=BGN")</f>
        <v>#NAME?</v>
      </c>
      <c r="G36" t="e">
        <f ca="1">BDP($A36,G$1,"Pricing_Source=BGN")</f>
        <v>#NAME?</v>
      </c>
      <c r="H36" t="e">
        <f ca="1">BDP($A36,H$1,"Pricing_Source=BGN")</f>
        <v>#NAME?</v>
      </c>
      <c r="I36" t="e">
        <f ca="1">BDP($A36,I$1,"Pricing_Source=BGN")</f>
        <v>#NAME?</v>
      </c>
    </row>
    <row r="37" spans="1:9">
      <c r="A37" t="s">
        <v>63</v>
      </c>
      <c r="B37" t="e">
        <f ca="1">BDP($A37,B$1,"Pricing_Source=BGN")</f>
        <v>#NAME?</v>
      </c>
      <c r="C37" t="e">
        <f ca="1">BDP($A37,C$1,"Pricing_Source=BGN")</f>
        <v>#NAME?</v>
      </c>
      <c r="D37" t="e">
        <f ca="1">BDP($A37,D$1,"Pricing_Source=BGN")</f>
        <v>#NAME?</v>
      </c>
      <c r="E37" t="e">
        <f ca="1">BDP($A37,E$1,"Pricing_Source=BGN")</f>
        <v>#NAME?</v>
      </c>
      <c r="F37" t="e">
        <f ca="1">BDP($A37,F$1,"Pricing_Source=BGN")</f>
        <v>#NAME?</v>
      </c>
      <c r="G37" t="e">
        <f ca="1">BDP($A37,G$1,"Pricing_Source=BGN")</f>
        <v>#NAME?</v>
      </c>
      <c r="H37" t="e">
        <f ca="1">BDP($A37,H$1,"Pricing_Source=BGN")</f>
        <v>#NAME?</v>
      </c>
      <c r="I37" t="e">
        <f ca="1">BDP($A37,I$1,"Pricing_Source=BGN")</f>
        <v>#NAME?</v>
      </c>
    </row>
    <row r="38" spans="1:9">
      <c r="A38" t="s">
        <v>64</v>
      </c>
      <c r="B38" t="e">
        <f ca="1">BDP($A38,B$1,"Pricing_Source=BGN")</f>
        <v>#NAME?</v>
      </c>
      <c r="C38" t="e">
        <f ca="1">BDP($A38,C$1,"Pricing_Source=BGN")</f>
        <v>#NAME?</v>
      </c>
      <c r="D38" t="e">
        <f ca="1">BDP($A38,D$1,"Pricing_Source=BGN")</f>
        <v>#NAME?</v>
      </c>
      <c r="E38" t="e">
        <f ca="1">BDP($A38,E$1,"Pricing_Source=BGN")</f>
        <v>#NAME?</v>
      </c>
      <c r="F38" t="e">
        <f ca="1">BDP($A38,F$1,"Pricing_Source=BGN")</f>
        <v>#NAME?</v>
      </c>
      <c r="G38" t="e">
        <f ca="1">BDP($A38,G$1,"Pricing_Source=BGN")</f>
        <v>#NAME?</v>
      </c>
      <c r="H38" t="e">
        <f ca="1">BDP($A38,H$1,"Pricing_Source=BGN")</f>
        <v>#NAME?</v>
      </c>
      <c r="I38" t="e">
        <f ca="1">BDP($A38,I$1,"Pricing_Source=BGN")</f>
        <v>#NAME?</v>
      </c>
    </row>
    <row r="39" spans="1:9">
      <c r="A39" t="s">
        <v>65</v>
      </c>
      <c r="B39" t="e">
        <f ca="1">BDP($A39,B$1,"Pricing_Source=BGN")</f>
        <v>#NAME?</v>
      </c>
      <c r="C39" t="e">
        <f ca="1">BDP($A39,C$1,"Pricing_Source=BGN")</f>
        <v>#NAME?</v>
      </c>
      <c r="D39" t="e">
        <f ca="1">BDP($A39,D$1,"Pricing_Source=BGN")</f>
        <v>#NAME?</v>
      </c>
      <c r="E39" t="e">
        <f ca="1">BDP($A39,E$1,"Pricing_Source=BGN")</f>
        <v>#NAME?</v>
      </c>
      <c r="F39" t="e">
        <f ca="1">BDP($A39,F$1,"Pricing_Source=BGN")</f>
        <v>#NAME?</v>
      </c>
      <c r="G39" t="e">
        <f ca="1">BDP($A39,G$1,"Pricing_Source=BGN")</f>
        <v>#NAME?</v>
      </c>
      <c r="H39" t="e">
        <f ca="1">BDP($A39,H$1,"Pricing_Source=BGN")</f>
        <v>#NAME?</v>
      </c>
      <c r="I39" t="e">
        <f ca="1">BDP($A39,I$1,"Pricing_Source=BGN")</f>
        <v>#NAME?</v>
      </c>
    </row>
    <row r="40" spans="1:9">
      <c r="A40" t="s">
        <v>66</v>
      </c>
      <c r="B40" t="e">
        <f ca="1">BDP($A40,B$1,"Pricing_Source=BGN")</f>
        <v>#NAME?</v>
      </c>
      <c r="C40" t="e">
        <f ca="1">BDP($A40,C$1,"Pricing_Source=BGN")</f>
        <v>#NAME?</v>
      </c>
      <c r="D40" t="e">
        <f ca="1">BDP($A40,D$1,"Pricing_Source=BGN")</f>
        <v>#NAME?</v>
      </c>
      <c r="E40" t="e">
        <f ca="1">BDP($A40,E$1,"Pricing_Source=BGN")</f>
        <v>#NAME?</v>
      </c>
      <c r="F40" t="e">
        <f ca="1">BDP($A40,F$1,"Pricing_Source=BGN")</f>
        <v>#NAME?</v>
      </c>
      <c r="G40" t="e">
        <f ca="1">BDP($A40,G$1,"Pricing_Source=BGN")</f>
        <v>#NAME?</v>
      </c>
      <c r="H40" t="e">
        <f ca="1">BDP($A40,H$1,"Pricing_Source=BGN")</f>
        <v>#NAME?</v>
      </c>
      <c r="I40" t="e">
        <f ca="1">BDP($A40,I$1,"Pricing_Source=BGN")</f>
        <v>#NAME?</v>
      </c>
    </row>
    <row r="41" spans="1:9">
      <c r="A41" t="s">
        <v>67</v>
      </c>
      <c r="B41" t="e">
        <f ca="1">BDP($A41,B$1,"Pricing_Source=BGN")</f>
        <v>#NAME?</v>
      </c>
      <c r="C41" t="e">
        <f ca="1">BDP($A41,C$1,"Pricing_Source=BGN")</f>
        <v>#NAME?</v>
      </c>
      <c r="D41" t="e">
        <f ca="1">BDP($A41,D$1,"Pricing_Source=BGN")</f>
        <v>#NAME?</v>
      </c>
      <c r="E41" t="e">
        <f ca="1">BDP($A41,E$1,"Pricing_Source=BGN")</f>
        <v>#NAME?</v>
      </c>
      <c r="F41" t="e">
        <f ca="1">BDP($A41,F$1,"Pricing_Source=BGN")</f>
        <v>#NAME?</v>
      </c>
      <c r="G41" t="e">
        <f ca="1">BDP($A41,G$1,"Pricing_Source=BGN")</f>
        <v>#NAME?</v>
      </c>
      <c r="H41" t="e">
        <f ca="1">BDP($A41,H$1,"Pricing_Source=BGN")</f>
        <v>#NAME?</v>
      </c>
      <c r="I41" t="e">
        <f ca="1">BDP($A41,I$1,"Pricing_Source=BGN")</f>
        <v>#NAME?</v>
      </c>
    </row>
    <row r="42" spans="1:9">
      <c r="A42" t="s">
        <v>68</v>
      </c>
      <c r="B42" t="e">
        <f ca="1">BDP($A42,B$1,"Pricing_Source=BGN")</f>
        <v>#NAME?</v>
      </c>
      <c r="C42" t="e">
        <f ca="1">BDP($A42,C$1,"Pricing_Source=BGN")</f>
        <v>#NAME?</v>
      </c>
      <c r="D42" t="e">
        <f ca="1">BDP($A42,D$1,"Pricing_Source=BGN")</f>
        <v>#NAME?</v>
      </c>
      <c r="E42" t="e">
        <f ca="1">BDP($A42,E$1,"Pricing_Source=BGN")</f>
        <v>#NAME?</v>
      </c>
      <c r="F42" t="e">
        <f ca="1">BDP($A42,F$1,"Pricing_Source=BGN")</f>
        <v>#NAME?</v>
      </c>
      <c r="G42" t="e">
        <f ca="1">BDP($A42,G$1,"Pricing_Source=BGN")</f>
        <v>#NAME?</v>
      </c>
      <c r="H42" t="e">
        <f ca="1">BDP($A42,H$1,"Pricing_Source=BGN")</f>
        <v>#NAME?</v>
      </c>
      <c r="I42" t="e">
        <f ca="1">BDP($A42,I$1,"Pricing_Source=BGN")</f>
        <v>#NAME?</v>
      </c>
    </row>
    <row r="43" spans="1:9">
      <c r="A43" t="s">
        <v>69</v>
      </c>
      <c r="B43" t="e">
        <f ca="1">BDP($A43,B$1,"Pricing_Source=BGN")</f>
        <v>#NAME?</v>
      </c>
      <c r="C43" t="e">
        <f ca="1">BDP($A43,C$1,"Pricing_Source=BGN")</f>
        <v>#NAME?</v>
      </c>
      <c r="D43" t="e">
        <f ca="1">BDP($A43,D$1,"Pricing_Source=BGN")</f>
        <v>#NAME?</v>
      </c>
      <c r="E43" t="e">
        <f ca="1">BDP($A43,E$1,"Pricing_Source=BGN")</f>
        <v>#NAME?</v>
      </c>
      <c r="F43" t="e">
        <f ca="1">BDP($A43,F$1,"Pricing_Source=BGN")</f>
        <v>#NAME?</v>
      </c>
      <c r="G43" t="e">
        <f ca="1">BDP($A43,G$1,"Pricing_Source=BGN")</f>
        <v>#NAME?</v>
      </c>
      <c r="H43" t="e">
        <f ca="1">BDP($A43,H$1,"Pricing_Source=BGN")</f>
        <v>#NAME?</v>
      </c>
      <c r="I43" t="e">
        <f ca="1">BDP($A43,I$1,"Pricing_Source=BGN")</f>
        <v>#NAME?</v>
      </c>
    </row>
    <row r="44" spans="1:9">
      <c r="A44" t="s">
        <v>70</v>
      </c>
      <c r="B44" t="e">
        <f ca="1">BDP($A44,B$1,"Pricing_Source=BGN")</f>
        <v>#NAME?</v>
      </c>
      <c r="C44" t="e">
        <f ca="1">BDP($A44,C$1,"Pricing_Source=BGN")</f>
        <v>#NAME?</v>
      </c>
      <c r="D44" t="e">
        <f ca="1">BDP($A44,D$1,"Pricing_Source=BGN")</f>
        <v>#NAME?</v>
      </c>
      <c r="E44" t="e">
        <f ca="1">BDP($A44,E$1,"Pricing_Source=BGN")</f>
        <v>#NAME?</v>
      </c>
      <c r="F44" t="e">
        <f ca="1">BDP($A44,F$1,"Pricing_Source=BGN")</f>
        <v>#NAME?</v>
      </c>
      <c r="G44" t="e">
        <f ca="1">BDP($A44,G$1,"Pricing_Source=BGN")</f>
        <v>#NAME?</v>
      </c>
      <c r="H44" t="e">
        <f ca="1">BDP($A44,H$1,"Pricing_Source=BGN")</f>
        <v>#NAME?</v>
      </c>
      <c r="I44" t="e">
        <f ca="1">BDP($A44,I$1,"Pricing_Source=BGN")</f>
        <v>#NAME?</v>
      </c>
    </row>
    <row r="45" spans="1:9">
      <c r="A45" t="s">
        <v>71</v>
      </c>
      <c r="B45" t="e">
        <f ca="1">BDP($A45,B$1,"Pricing_Source=BGN")</f>
        <v>#NAME?</v>
      </c>
      <c r="C45" t="e">
        <f ca="1">BDP($A45,C$1,"Pricing_Source=BGN")</f>
        <v>#NAME?</v>
      </c>
      <c r="D45" t="e">
        <f ca="1">BDP($A45,D$1,"Pricing_Source=BGN")</f>
        <v>#NAME?</v>
      </c>
      <c r="E45" t="e">
        <f ca="1">BDP($A45,E$1,"Pricing_Source=BGN")</f>
        <v>#NAME?</v>
      </c>
      <c r="F45" t="e">
        <f ca="1">BDP($A45,F$1,"Pricing_Source=BGN")</f>
        <v>#NAME?</v>
      </c>
      <c r="G45" t="e">
        <f ca="1">BDP($A45,G$1,"Pricing_Source=BGN")</f>
        <v>#NAME?</v>
      </c>
      <c r="H45" t="e">
        <f ca="1">BDP($A45,H$1,"Pricing_Source=BGN")</f>
        <v>#NAME?</v>
      </c>
      <c r="I45" t="e">
        <f ca="1">BDP($A45,I$1,"Pricing_Source=BGN")</f>
        <v>#NAME?</v>
      </c>
    </row>
    <row r="46" spans="1:9">
      <c r="A46" t="s">
        <v>72</v>
      </c>
      <c r="B46" t="e">
        <f ca="1">BDP($A46,B$1,"Pricing_Source=BGN")</f>
        <v>#NAME?</v>
      </c>
      <c r="C46" t="e">
        <f ca="1">BDP($A46,C$1,"Pricing_Source=BGN")</f>
        <v>#NAME?</v>
      </c>
      <c r="D46" t="e">
        <f ca="1">BDP($A46,D$1,"Pricing_Source=BGN")</f>
        <v>#NAME?</v>
      </c>
      <c r="E46" t="e">
        <f ca="1">BDP($A46,E$1,"Pricing_Source=BGN")</f>
        <v>#NAME?</v>
      </c>
      <c r="F46" t="e">
        <f ca="1">BDP($A46,F$1,"Pricing_Source=BGN")</f>
        <v>#NAME?</v>
      </c>
      <c r="G46" t="e">
        <f ca="1">BDP($A46,G$1,"Pricing_Source=BGN")</f>
        <v>#NAME?</v>
      </c>
      <c r="H46" t="e">
        <f ca="1">BDP($A46,H$1,"Pricing_Source=BGN")</f>
        <v>#NAME?</v>
      </c>
      <c r="I46" t="e">
        <f ca="1">BDP($A46,I$1,"Pricing_Source=BGN")</f>
        <v>#NAME?</v>
      </c>
    </row>
    <row r="47" spans="1:9">
      <c r="A47" t="s">
        <v>73</v>
      </c>
      <c r="B47" t="e">
        <f ca="1">BDP($A47,B$1,"Pricing_Source=BGN")</f>
        <v>#NAME?</v>
      </c>
      <c r="C47" t="e">
        <f ca="1">BDP($A47,C$1,"Pricing_Source=BGN")</f>
        <v>#NAME?</v>
      </c>
      <c r="D47" t="e">
        <f ca="1">BDP($A47,D$1,"Pricing_Source=BGN")</f>
        <v>#NAME?</v>
      </c>
      <c r="E47" t="e">
        <f ca="1">BDP($A47,E$1,"Pricing_Source=BGN")</f>
        <v>#NAME?</v>
      </c>
      <c r="F47" t="e">
        <f ca="1">BDP($A47,F$1,"Pricing_Source=BGN")</f>
        <v>#NAME?</v>
      </c>
      <c r="G47" t="e">
        <f ca="1">BDP($A47,G$1,"Pricing_Source=BGN")</f>
        <v>#NAME?</v>
      </c>
      <c r="H47" t="e">
        <f ca="1">BDP($A47,H$1,"Pricing_Source=BGN")</f>
        <v>#NAME?</v>
      </c>
      <c r="I47" t="e">
        <f ca="1">BDP($A47,I$1,"Pricing_Source=BGN")</f>
        <v>#NAME?</v>
      </c>
    </row>
    <row r="48" spans="1:9">
      <c r="A48" t="s">
        <v>74</v>
      </c>
      <c r="B48" t="e">
        <f ca="1">BDP($A48,B$1,"Pricing_Source=BGN")</f>
        <v>#NAME?</v>
      </c>
      <c r="C48" t="e">
        <f ca="1">BDP($A48,C$1,"Pricing_Source=BGN")</f>
        <v>#NAME?</v>
      </c>
      <c r="D48" t="e">
        <f ca="1">BDP($A48,D$1,"Pricing_Source=BGN")</f>
        <v>#NAME?</v>
      </c>
      <c r="E48" t="e">
        <f ca="1">BDP($A48,E$1,"Pricing_Source=BGN")</f>
        <v>#NAME?</v>
      </c>
      <c r="F48" t="e">
        <f ca="1">BDP($A48,F$1,"Pricing_Source=BGN")</f>
        <v>#NAME?</v>
      </c>
      <c r="G48" t="e">
        <f ca="1">BDP($A48,G$1,"Pricing_Source=BGN")</f>
        <v>#NAME?</v>
      </c>
      <c r="H48" t="e">
        <f ca="1">BDP($A48,H$1,"Pricing_Source=BGN")</f>
        <v>#NAME?</v>
      </c>
      <c r="I48" t="e">
        <f ca="1">BDP($A48,I$1,"Pricing_Source=BGN")</f>
        <v>#NAME?</v>
      </c>
    </row>
    <row r="49" spans="1:9">
      <c r="A49" t="s">
        <v>75</v>
      </c>
      <c r="B49" t="e">
        <f ca="1">BDP($A49,B$1,"Pricing_Source=BGN")</f>
        <v>#NAME?</v>
      </c>
      <c r="C49" t="e">
        <f ca="1">BDP($A49,C$1,"Pricing_Source=BGN")</f>
        <v>#NAME?</v>
      </c>
      <c r="D49" t="e">
        <f ca="1">BDP($A49,D$1,"Pricing_Source=BGN")</f>
        <v>#NAME?</v>
      </c>
      <c r="E49" t="e">
        <f ca="1">BDP($A49,E$1,"Pricing_Source=BGN")</f>
        <v>#NAME?</v>
      </c>
      <c r="F49" t="e">
        <f ca="1">BDP($A49,F$1,"Pricing_Source=BGN")</f>
        <v>#NAME?</v>
      </c>
      <c r="G49" t="e">
        <f ca="1">BDP($A49,G$1,"Pricing_Source=BGN")</f>
        <v>#NAME?</v>
      </c>
      <c r="H49" t="e">
        <f ca="1">BDP($A49,H$1,"Pricing_Source=BGN")</f>
        <v>#NAME?</v>
      </c>
      <c r="I49" t="e">
        <f ca="1">BDP($A49,I$1,"Pricing_Source=BGN")</f>
        <v>#NAME?</v>
      </c>
    </row>
    <row r="50" spans="1:9">
      <c r="A50" t="s">
        <v>76</v>
      </c>
      <c r="B50" t="e">
        <f ca="1">BDP($A50,B$1,"Pricing_Source=BGN")</f>
        <v>#NAME?</v>
      </c>
      <c r="C50" t="e">
        <f ca="1">BDP($A50,C$1,"Pricing_Source=BGN")</f>
        <v>#NAME?</v>
      </c>
      <c r="D50" t="e">
        <f ca="1">BDP($A50,D$1,"Pricing_Source=BGN")</f>
        <v>#NAME?</v>
      </c>
      <c r="E50" t="e">
        <f ca="1">BDP($A50,E$1,"Pricing_Source=BGN")</f>
        <v>#NAME?</v>
      </c>
      <c r="F50" t="e">
        <f ca="1">BDP($A50,F$1,"Pricing_Source=BGN")</f>
        <v>#NAME?</v>
      </c>
      <c r="G50" t="e">
        <f ca="1">BDP($A50,G$1,"Pricing_Source=BGN")</f>
        <v>#NAME?</v>
      </c>
      <c r="H50" t="e">
        <f ca="1">BDP($A50,H$1,"Pricing_Source=BGN")</f>
        <v>#NAME?</v>
      </c>
      <c r="I50" t="e">
        <f ca="1">BDP($A50,I$1,"Pricing_Source=BGN")</f>
        <v>#NAME?</v>
      </c>
    </row>
    <row r="51" spans="1:9">
      <c r="A51" t="s">
        <v>77</v>
      </c>
      <c r="B51" t="e">
        <f ca="1">BDP($A51,B$1,"Pricing_Source=BGN")</f>
        <v>#NAME?</v>
      </c>
      <c r="C51" t="e">
        <f ca="1">BDP($A51,C$1,"Pricing_Source=BGN")</f>
        <v>#NAME?</v>
      </c>
      <c r="D51" t="e">
        <f ca="1">BDP($A51,D$1,"Pricing_Source=BGN")</f>
        <v>#NAME?</v>
      </c>
      <c r="E51" t="e">
        <f ca="1">BDP($A51,E$1,"Pricing_Source=BGN")</f>
        <v>#NAME?</v>
      </c>
      <c r="F51" t="e">
        <f ca="1">BDP($A51,F$1,"Pricing_Source=BGN")</f>
        <v>#NAME?</v>
      </c>
      <c r="G51" t="e">
        <f ca="1">BDP($A51,G$1,"Pricing_Source=BGN")</f>
        <v>#NAME?</v>
      </c>
      <c r="H51" t="e">
        <f ca="1">BDP($A51,H$1,"Pricing_Source=BGN")</f>
        <v>#NAME?</v>
      </c>
      <c r="I51" t="e">
        <f ca="1">BDP($A51,I$1,"Pricing_Source=BGN")</f>
        <v>#NAME?</v>
      </c>
    </row>
    <row r="52" spans="1:9">
      <c r="A52" t="s">
        <v>78</v>
      </c>
      <c r="B52" t="e">
        <f ca="1">BDP($A52,B$1,"Pricing_Source=BGN")</f>
        <v>#NAME?</v>
      </c>
      <c r="C52" t="e">
        <f ca="1">BDP($A52,C$1,"Pricing_Source=BGN")</f>
        <v>#NAME?</v>
      </c>
      <c r="D52" t="e">
        <f ca="1">BDP($A52,D$1,"Pricing_Source=BGN")</f>
        <v>#NAME?</v>
      </c>
      <c r="E52" t="e">
        <f ca="1">BDP($A52,E$1,"Pricing_Source=BGN")</f>
        <v>#NAME?</v>
      </c>
      <c r="F52" t="e">
        <f ca="1">BDP($A52,F$1,"Pricing_Source=BGN")</f>
        <v>#NAME?</v>
      </c>
      <c r="G52" t="e">
        <f ca="1">BDP($A52,G$1,"Pricing_Source=BGN")</f>
        <v>#NAME?</v>
      </c>
      <c r="H52" t="e">
        <f ca="1">BDP($A52,H$1,"Pricing_Source=BGN")</f>
        <v>#NAME?</v>
      </c>
      <c r="I52" t="e">
        <f ca="1">BDP($A52,I$1,"Pricing_Source=BGN")</f>
        <v>#NAME?</v>
      </c>
    </row>
    <row r="53" spans="1:9">
      <c r="A53" t="s">
        <v>79</v>
      </c>
      <c r="B53" t="e">
        <f ca="1">BDP($A53,B$1,"Pricing_Source=BGN")</f>
        <v>#NAME?</v>
      </c>
      <c r="C53" t="e">
        <f ca="1">BDP($A53,C$1,"Pricing_Source=BGN")</f>
        <v>#NAME?</v>
      </c>
      <c r="D53" t="e">
        <f ca="1">BDP($A53,D$1,"Pricing_Source=BGN")</f>
        <v>#NAME?</v>
      </c>
      <c r="E53" t="e">
        <f ca="1">BDP($A53,E$1,"Pricing_Source=BGN")</f>
        <v>#NAME?</v>
      </c>
      <c r="F53" t="e">
        <f ca="1">BDP($A53,F$1,"Pricing_Source=BGN")</f>
        <v>#NAME?</v>
      </c>
      <c r="G53" t="e">
        <f ca="1">BDP($A53,G$1,"Pricing_Source=BGN")</f>
        <v>#NAME?</v>
      </c>
      <c r="H53" t="e">
        <f ca="1">BDP($A53,H$1,"Pricing_Source=BGN")</f>
        <v>#NAME?</v>
      </c>
      <c r="I53" t="e">
        <f ca="1">BDP($A53,I$1,"Pricing_Source=BGN")</f>
        <v>#NAME?</v>
      </c>
    </row>
    <row r="54" spans="1:9">
      <c r="A54" t="s">
        <v>80</v>
      </c>
      <c r="B54" t="e">
        <f ca="1">BDP($A54,B$1,"Pricing_Source=BGN")</f>
        <v>#NAME?</v>
      </c>
      <c r="C54" t="e">
        <f ca="1">BDP($A54,C$1,"Pricing_Source=BGN")</f>
        <v>#NAME?</v>
      </c>
      <c r="D54" t="e">
        <f ca="1">BDP($A54,D$1,"Pricing_Source=BGN")</f>
        <v>#NAME?</v>
      </c>
      <c r="E54" t="e">
        <f ca="1">BDP($A54,E$1,"Pricing_Source=BGN")</f>
        <v>#NAME?</v>
      </c>
      <c r="F54" t="e">
        <f ca="1">BDP($A54,F$1,"Pricing_Source=BGN")</f>
        <v>#NAME?</v>
      </c>
      <c r="G54" t="e">
        <f ca="1">BDP($A54,G$1,"Pricing_Source=BGN")</f>
        <v>#NAME?</v>
      </c>
      <c r="H54" t="e">
        <f ca="1">BDP($A54,H$1,"Pricing_Source=BGN")</f>
        <v>#NAME?</v>
      </c>
      <c r="I54" t="e">
        <f ca="1">BDP($A54,I$1,"Pricing_Source=BGN")</f>
        <v>#NAME?</v>
      </c>
    </row>
    <row r="55" spans="1:9">
      <c r="A55" t="s">
        <v>81</v>
      </c>
      <c r="B55" t="e">
        <f ca="1">BDP($A55,B$1,"Pricing_Source=BGN")</f>
        <v>#NAME?</v>
      </c>
      <c r="C55" t="e">
        <f ca="1">BDP($A55,C$1,"Pricing_Source=BGN")</f>
        <v>#NAME?</v>
      </c>
      <c r="D55" t="e">
        <f ca="1">BDP($A55,D$1,"Pricing_Source=BGN")</f>
        <v>#NAME?</v>
      </c>
      <c r="E55" t="e">
        <f ca="1">BDP($A55,E$1,"Pricing_Source=BGN")</f>
        <v>#NAME?</v>
      </c>
      <c r="F55" t="e">
        <f ca="1">BDP($A55,F$1,"Pricing_Source=BGN")</f>
        <v>#NAME?</v>
      </c>
      <c r="G55" t="e">
        <f ca="1">BDP($A55,G$1,"Pricing_Source=BGN")</f>
        <v>#NAME?</v>
      </c>
      <c r="H55" t="e">
        <f ca="1">BDP($A55,H$1,"Pricing_Source=BGN")</f>
        <v>#NAME?</v>
      </c>
      <c r="I55" t="e">
        <f ca="1">BDP($A55,I$1,"Pricing_Source=BGN")</f>
        <v>#NAME?</v>
      </c>
    </row>
    <row r="56" spans="1:9">
      <c r="A56" t="s">
        <v>82</v>
      </c>
      <c r="B56" t="e">
        <f ca="1">BDP($A56,B$1,"Pricing_Source=BGN")</f>
        <v>#NAME?</v>
      </c>
      <c r="C56" t="e">
        <f ca="1">BDP($A56,C$1,"Pricing_Source=BGN")</f>
        <v>#NAME?</v>
      </c>
      <c r="D56" t="e">
        <f ca="1">BDP($A56,D$1,"Pricing_Source=BGN")</f>
        <v>#NAME?</v>
      </c>
      <c r="E56" t="e">
        <f ca="1">BDP($A56,E$1,"Pricing_Source=BGN")</f>
        <v>#NAME?</v>
      </c>
      <c r="F56" t="e">
        <f ca="1">BDP($A56,F$1,"Pricing_Source=BGN")</f>
        <v>#NAME?</v>
      </c>
      <c r="G56" t="e">
        <f ca="1">BDP($A56,G$1,"Pricing_Source=BGN")</f>
        <v>#NAME?</v>
      </c>
      <c r="H56" t="e">
        <f ca="1">BDP($A56,H$1,"Pricing_Source=BGN")</f>
        <v>#NAME?</v>
      </c>
      <c r="I56" t="e">
        <f ca="1">BDP($A56,I$1,"Pricing_Source=BGN")</f>
        <v>#NAME?</v>
      </c>
    </row>
    <row r="57" spans="1:9">
      <c r="A57" t="s">
        <v>83</v>
      </c>
      <c r="B57" t="e">
        <f ca="1">BDP($A57,B$1,"Pricing_Source=BGN")</f>
        <v>#NAME?</v>
      </c>
      <c r="C57" t="e">
        <f ca="1">BDP($A57,C$1,"Pricing_Source=BGN")</f>
        <v>#NAME?</v>
      </c>
      <c r="D57" t="e">
        <f ca="1">BDP($A57,D$1,"Pricing_Source=BGN")</f>
        <v>#NAME?</v>
      </c>
      <c r="E57" t="e">
        <f ca="1">BDP($A57,E$1,"Pricing_Source=BGN")</f>
        <v>#NAME?</v>
      </c>
      <c r="F57" t="e">
        <f ca="1">BDP($A57,F$1,"Pricing_Source=BGN")</f>
        <v>#NAME?</v>
      </c>
      <c r="G57" t="e">
        <f ca="1">BDP($A57,G$1,"Pricing_Source=BGN")</f>
        <v>#NAME?</v>
      </c>
      <c r="H57" t="e">
        <f ca="1">BDP($A57,H$1,"Pricing_Source=BGN")</f>
        <v>#NAME?</v>
      </c>
      <c r="I57" t="e">
        <f ca="1">BDP($A57,I$1,"Pricing_Source=BGN")</f>
        <v>#NAME?</v>
      </c>
    </row>
    <row r="58" spans="1:9">
      <c r="A58" t="s">
        <v>84</v>
      </c>
      <c r="B58" t="e">
        <f ca="1">BDP($A58,B$1,"Pricing_Source=BGN")</f>
        <v>#NAME?</v>
      </c>
      <c r="C58" t="e">
        <f ca="1">BDP($A58,C$1,"Pricing_Source=BGN")</f>
        <v>#NAME?</v>
      </c>
      <c r="D58" t="e">
        <f ca="1">BDP($A58,D$1,"Pricing_Source=BGN")</f>
        <v>#NAME?</v>
      </c>
      <c r="E58" t="e">
        <f ca="1">BDP($A58,E$1,"Pricing_Source=BGN")</f>
        <v>#NAME?</v>
      </c>
      <c r="F58" t="e">
        <f ca="1">BDP($A58,F$1,"Pricing_Source=BGN")</f>
        <v>#NAME?</v>
      </c>
      <c r="G58" t="e">
        <f ca="1">BDP($A58,G$1,"Pricing_Source=BGN")</f>
        <v>#NAME?</v>
      </c>
      <c r="H58" t="e">
        <f ca="1">BDP($A58,H$1,"Pricing_Source=BGN")</f>
        <v>#NAME?</v>
      </c>
      <c r="I58" t="e">
        <f ca="1">BDP($A58,I$1,"Pricing_Source=BGN")</f>
        <v>#NAME?</v>
      </c>
    </row>
    <row r="59" spans="1:9">
      <c r="A59" t="s">
        <v>85</v>
      </c>
      <c r="B59" t="e">
        <f ca="1">BDP($A59,B$1,"Pricing_Source=BGN")</f>
        <v>#NAME?</v>
      </c>
      <c r="C59" t="e">
        <f ca="1">BDP($A59,C$1,"Pricing_Source=BGN")</f>
        <v>#NAME?</v>
      </c>
      <c r="D59" t="e">
        <f ca="1">BDP($A59,D$1,"Pricing_Source=BGN")</f>
        <v>#NAME?</v>
      </c>
      <c r="E59" t="e">
        <f ca="1">BDP($A59,E$1,"Pricing_Source=BGN")</f>
        <v>#NAME?</v>
      </c>
      <c r="F59" t="e">
        <f ca="1">BDP($A59,F$1,"Pricing_Source=BGN")</f>
        <v>#NAME?</v>
      </c>
      <c r="G59" t="e">
        <f ca="1">BDP($A59,G$1,"Pricing_Source=BGN")</f>
        <v>#NAME?</v>
      </c>
      <c r="H59" t="e">
        <f ca="1">BDP($A59,H$1,"Pricing_Source=BGN")</f>
        <v>#NAME?</v>
      </c>
      <c r="I59" t="e">
        <f ca="1">BDP($A59,I$1,"Pricing_Source=BGN")</f>
        <v>#NAME?</v>
      </c>
    </row>
    <row r="60" spans="1:9">
      <c r="A60" t="s">
        <v>86</v>
      </c>
      <c r="B60" t="e">
        <f ca="1">BDP($A60,B$1,"Pricing_Source=BGN")</f>
        <v>#NAME?</v>
      </c>
      <c r="C60" t="e">
        <f ca="1">BDP($A60,C$1,"Pricing_Source=BGN")</f>
        <v>#NAME?</v>
      </c>
      <c r="D60" t="e">
        <f ca="1">BDP($A60,D$1,"Pricing_Source=BGN")</f>
        <v>#NAME?</v>
      </c>
      <c r="E60" t="e">
        <f ca="1">BDP($A60,E$1,"Pricing_Source=BGN")</f>
        <v>#NAME?</v>
      </c>
      <c r="F60" t="e">
        <f ca="1">BDP($A60,F$1,"Pricing_Source=BGN")</f>
        <v>#NAME?</v>
      </c>
      <c r="G60" t="e">
        <f ca="1">BDP($A60,G$1,"Pricing_Source=BGN")</f>
        <v>#NAME?</v>
      </c>
      <c r="H60" t="e">
        <f ca="1">BDP($A60,H$1,"Pricing_Source=BGN")</f>
        <v>#NAME?</v>
      </c>
      <c r="I60" t="e">
        <f ca="1">BDP($A60,I$1,"Pricing_Source=BGN")</f>
        <v>#NAME?</v>
      </c>
    </row>
    <row r="61" spans="1:9">
      <c r="A61" t="s">
        <v>87</v>
      </c>
      <c r="B61" t="e">
        <f ca="1">BDP($A61,B$1,"Pricing_Source=BGN")</f>
        <v>#NAME?</v>
      </c>
      <c r="C61" t="e">
        <f ca="1">BDP($A61,C$1,"Pricing_Source=BGN")</f>
        <v>#NAME?</v>
      </c>
      <c r="D61" t="e">
        <f ca="1">BDP($A61,D$1,"Pricing_Source=BGN")</f>
        <v>#NAME?</v>
      </c>
      <c r="E61" t="e">
        <f ca="1">BDP($A61,E$1,"Pricing_Source=BGN")</f>
        <v>#NAME?</v>
      </c>
      <c r="F61" t="e">
        <f ca="1">BDP($A61,F$1,"Pricing_Source=BGN")</f>
        <v>#NAME?</v>
      </c>
      <c r="G61" t="e">
        <f ca="1">BDP($A61,G$1,"Pricing_Source=BGN")</f>
        <v>#NAME?</v>
      </c>
      <c r="H61" t="e">
        <f ca="1">BDP($A61,H$1,"Pricing_Source=BGN")</f>
        <v>#NAME?</v>
      </c>
      <c r="I61" t="e">
        <f ca="1">BDP($A61,I$1,"Pricing_Source=BGN")</f>
        <v>#NAME?</v>
      </c>
    </row>
    <row r="62" spans="1:9">
      <c r="A62" t="s">
        <v>88</v>
      </c>
      <c r="B62" t="e">
        <f ca="1">BDP($A62,B$1,"Pricing_Source=BGN")</f>
        <v>#NAME?</v>
      </c>
      <c r="C62" t="e">
        <f ca="1">BDP($A62,C$1,"Pricing_Source=BGN")</f>
        <v>#NAME?</v>
      </c>
      <c r="D62" t="e">
        <f ca="1">BDP($A62,D$1,"Pricing_Source=BGN")</f>
        <v>#NAME?</v>
      </c>
      <c r="E62" t="e">
        <f ca="1">BDP($A62,E$1,"Pricing_Source=BGN")</f>
        <v>#NAME?</v>
      </c>
      <c r="F62" t="e">
        <f ca="1">BDP($A62,F$1,"Pricing_Source=BGN")</f>
        <v>#NAME?</v>
      </c>
      <c r="G62" t="e">
        <f ca="1">BDP($A62,G$1,"Pricing_Source=BGN")</f>
        <v>#NAME?</v>
      </c>
      <c r="H62" t="e">
        <f ca="1">BDP($A62,H$1,"Pricing_Source=BGN")</f>
        <v>#NAME?</v>
      </c>
      <c r="I62" t="e">
        <f ca="1">BDP($A62,I$1,"Pricing_Source=BGN")</f>
        <v>#NAME?</v>
      </c>
    </row>
    <row r="63" spans="1:9">
      <c r="A63" t="s">
        <v>89</v>
      </c>
      <c r="B63" t="e">
        <f ca="1">BDP($A63,B$1,"Pricing_Source=BGN")</f>
        <v>#NAME?</v>
      </c>
      <c r="C63" t="e">
        <f ca="1">BDP($A63,C$1,"Pricing_Source=BGN")</f>
        <v>#NAME?</v>
      </c>
      <c r="D63" t="e">
        <f ca="1">BDP($A63,D$1,"Pricing_Source=BGN")</f>
        <v>#NAME?</v>
      </c>
      <c r="E63" t="e">
        <f ca="1">BDP($A63,E$1,"Pricing_Source=BGN")</f>
        <v>#NAME?</v>
      </c>
      <c r="F63" t="e">
        <f ca="1">BDP($A63,F$1,"Pricing_Source=BGN")</f>
        <v>#NAME?</v>
      </c>
      <c r="G63" t="e">
        <f ca="1">BDP($A63,G$1,"Pricing_Source=BGN")</f>
        <v>#NAME?</v>
      </c>
      <c r="H63" t="e">
        <f ca="1">BDP($A63,H$1,"Pricing_Source=BGN")</f>
        <v>#NAME?</v>
      </c>
      <c r="I63" t="e">
        <f ca="1">BDP($A63,I$1,"Pricing_Source=BGN")</f>
        <v>#NAME?</v>
      </c>
    </row>
    <row r="64" spans="1:9">
      <c r="A64" t="s">
        <v>90</v>
      </c>
      <c r="B64" t="e">
        <f ca="1">BDP($A64,B$1,"Pricing_Source=BGN")</f>
        <v>#NAME?</v>
      </c>
      <c r="C64" t="e">
        <f ca="1">BDP($A64,C$1,"Pricing_Source=BGN")</f>
        <v>#NAME?</v>
      </c>
      <c r="D64" t="e">
        <f ca="1">BDP($A64,D$1,"Pricing_Source=BGN")</f>
        <v>#NAME?</v>
      </c>
      <c r="E64" t="e">
        <f ca="1">BDP($A64,E$1,"Pricing_Source=BGN")</f>
        <v>#NAME?</v>
      </c>
      <c r="F64" t="e">
        <f ca="1">BDP($A64,F$1,"Pricing_Source=BGN")</f>
        <v>#NAME?</v>
      </c>
      <c r="G64" t="e">
        <f ca="1">BDP($A64,G$1,"Pricing_Source=BGN")</f>
        <v>#NAME?</v>
      </c>
      <c r="H64" t="e">
        <f ca="1">BDP($A64,H$1,"Pricing_Source=BGN")</f>
        <v>#NAME?</v>
      </c>
      <c r="I64" t="e">
        <f ca="1">BDP($A64,I$1,"Pricing_Source=BGN")</f>
        <v>#NAME?</v>
      </c>
    </row>
    <row r="65" spans="1:9">
      <c r="A65" t="s">
        <v>91</v>
      </c>
      <c r="B65" t="e">
        <f ca="1">BDP($A65,B$1,"Pricing_Source=BGN")</f>
        <v>#NAME?</v>
      </c>
      <c r="C65" t="e">
        <f ca="1">BDP($A65,C$1,"Pricing_Source=BGN")</f>
        <v>#NAME?</v>
      </c>
      <c r="D65" t="e">
        <f ca="1">BDP($A65,D$1,"Pricing_Source=BGN")</f>
        <v>#NAME?</v>
      </c>
      <c r="E65" t="e">
        <f ca="1">BDP($A65,E$1,"Pricing_Source=BGN")</f>
        <v>#NAME?</v>
      </c>
      <c r="F65" t="e">
        <f ca="1">BDP($A65,F$1,"Pricing_Source=BGN")</f>
        <v>#NAME?</v>
      </c>
      <c r="G65" t="e">
        <f ca="1">BDP($A65,G$1,"Pricing_Source=BGN")</f>
        <v>#NAME?</v>
      </c>
      <c r="H65" t="e">
        <f ca="1">BDP($A65,H$1,"Pricing_Source=BGN")</f>
        <v>#NAME?</v>
      </c>
      <c r="I65" t="e">
        <f ca="1">BDP($A65,I$1,"Pricing_Source=BGN")</f>
        <v>#NAME?</v>
      </c>
    </row>
    <row r="66" spans="1:9">
      <c r="A66" t="s">
        <v>92</v>
      </c>
      <c r="B66" t="e">
        <f ca="1">BDP($A66,B$1,"Pricing_Source=BGN")</f>
        <v>#NAME?</v>
      </c>
      <c r="C66" t="e">
        <f ca="1">BDP($A66,C$1,"Pricing_Source=BGN")</f>
        <v>#NAME?</v>
      </c>
      <c r="D66" t="e">
        <f ca="1">BDP($A66,D$1,"Pricing_Source=BGN")</f>
        <v>#NAME?</v>
      </c>
      <c r="E66" t="e">
        <f ca="1">BDP($A66,E$1,"Pricing_Source=BGN")</f>
        <v>#NAME?</v>
      </c>
      <c r="F66" t="e">
        <f ca="1">BDP($A66,F$1,"Pricing_Source=BGN")</f>
        <v>#NAME?</v>
      </c>
      <c r="G66" t="e">
        <f ca="1">BDP($A66,G$1,"Pricing_Source=BGN")</f>
        <v>#NAME?</v>
      </c>
      <c r="H66" t="e">
        <f ca="1">BDP($A66,H$1,"Pricing_Source=BGN")</f>
        <v>#NAME?</v>
      </c>
      <c r="I66" t="e">
        <f ca="1">BDP($A66,I$1,"Pricing_Source=BGN")</f>
        <v>#NAME?</v>
      </c>
    </row>
    <row r="67" spans="1:9">
      <c r="A67" t="s">
        <v>93</v>
      </c>
      <c r="B67" t="e">
        <f ca="1">BDP($A67,B$1,"Pricing_Source=BGN")</f>
        <v>#NAME?</v>
      </c>
      <c r="C67" t="e">
        <f ca="1">BDP($A67,C$1,"Pricing_Source=BGN")</f>
        <v>#NAME?</v>
      </c>
      <c r="D67" t="e">
        <f ca="1">BDP($A67,D$1,"Pricing_Source=BGN")</f>
        <v>#NAME?</v>
      </c>
      <c r="E67" t="e">
        <f ca="1">BDP($A67,E$1,"Pricing_Source=BGN")</f>
        <v>#NAME?</v>
      </c>
      <c r="F67" t="e">
        <f ca="1">BDP($A67,F$1,"Pricing_Source=BGN")</f>
        <v>#NAME?</v>
      </c>
      <c r="G67" t="e">
        <f ca="1">BDP($A67,G$1,"Pricing_Source=BGN")</f>
        <v>#NAME?</v>
      </c>
      <c r="H67" t="e">
        <f ca="1">BDP($A67,H$1,"Pricing_Source=BGN")</f>
        <v>#NAME?</v>
      </c>
      <c r="I67" t="e">
        <f ca="1">BDP($A67,I$1,"Pricing_Source=BGN")</f>
        <v>#NAME?</v>
      </c>
    </row>
    <row r="68" spans="1:9">
      <c r="A68" t="s">
        <v>94</v>
      </c>
      <c r="B68" t="e">
        <f ca="1">BDP($A68,B$1,"Pricing_Source=BGN")</f>
        <v>#NAME?</v>
      </c>
      <c r="C68" t="e">
        <f ca="1">BDP($A68,C$1,"Pricing_Source=BGN")</f>
        <v>#NAME?</v>
      </c>
      <c r="D68" t="e">
        <f ca="1">BDP($A68,D$1,"Pricing_Source=BGN")</f>
        <v>#NAME?</v>
      </c>
      <c r="E68" t="e">
        <f ca="1">BDP($A68,E$1,"Pricing_Source=BGN")</f>
        <v>#NAME?</v>
      </c>
      <c r="F68" t="e">
        <f ca="1">BDP($A68,F$1,"Pricing_Source=BGN")</f>
        <v>#NAME?</v>
      </c>
      <c r="G68" t="e">
        <f ca="1">BDP($A68,G$1,"Pricing_Source=BGN")</f>
        <v>#NAME?</v>
      </c>
      <c r="H68" t="e">
        <f ca="1">BDP($A68,H$1,"Pricing_Source=BGN")</f>
        <v>#NAME?</v>
      </c>
      <c r="I68" t="e">
        <f ca="1">BDP($A68,I$1,"Pricing_Source=BGN")</f>
        <v>#NAME?</v>
      </c>
    </row>
    <row r="69" spans="1:9">
      <c r="A69" t="s">
        <v>95</v>
      </c>
      <c r="B69" t="e">
        <f ca="1">BDP($A69,B$1,"Pricing_Source=BGN")</f>
        <v>#NAME?</v>
      </c>
      <c r="C69" t="e">
        <f ca="1">BDP($A69,C$1,"Pricing_Source=BGN")</f>
        <v>#NAME?</v>
      </c>
      <c r="D69" t="e">
        <f ca="1">BDP($A69,D$1,"Pricing_Source=BGN")</f>
        <v>#NAME?</v>
      </c>
      <c r="E69" t="e">
        <f ca="1">BDP($A69,E$1,"Pricing_Source=BGN")</f>
        <v>#NAME?</v>
      </c>
      <c r="F69" t="e">
        <f ca="1">BDP($A69,F$1,"Pricing_Source=BGN")</f>
        <v>#NAME?</v>
      </c>
      <c r="G69" t="e">
        <f ca="1">BDP($A69,G$1,"Pricing_Source=BGN")</f>
        <v>#NAME?</v>
      </c>
      <c r="H69" t="e">
        <f ca="1">BDP($A69,H$1,"Pricing_Source=BGN")</f>
        <v>#NAME?</v>
      </c>
      <c r="I69" t="e">
        <f ca="1">BDP($A69,I$1,"Pricing_Source=BGN")</f>
        <v>#NAME?</v>
      </c>
    </row>
    <row r="70" spans="1:9">
      <c r="A70" t="s">
        <v>96</v>
      </c>
      <c r="B70" t="e">
        <f ca="1">BDP($A70,B$1,"Pricing_Source=BGN")</f>
        <v>#NAME?</v>
      </c>
      <c r="C70" t="e">
        <f ca="1">BDP($A70,C$1,"Pricing_Source=BGN")</f>
        <v>#NAME?</v>
      </c>
      <c r="D70" t="e">
        <f ca="1">BDP($A70,D$1,"Pricing_Source=BGN")</f>
        <v>#NAME?</v>
      </c>
      <c r="E70" t="e">
        <f ca="1">BDP($A70,E$1,"Pricing_Source=BGN")</f>
        <v>#NAME?</v>
      </c>
      <c r="F70" t="e">
        <f ca="1">BDP($A70,F$1,"Pricing_Source=BGN")</f>
        <v>#NAME?</v>
      </c>
      <c r="G70" t="e">
        <f ca="1">BDP($A70,G$1,"Pricing_Source=BGN")</f>
        <v>#NAME?</v>
      </c>
      <c r="H70" t="e">
        <f ca="1">BDP($A70,H$1,"Pricing_Source=BGN")</f>
        <v>#NAME?</v>
      </c>
      <c r="I70" t="e">
        <f ca="1">BDP($A70,I$1,"Pricing_Source=BGN")</f>
        <v>#NAME?</v>
      </c>
    </row>
    <row r="71" spans="1:9">
      <c r="A71" t="s">
        <v>97</v>
      </c>
      <c r="B71" t="e">
        <f ca="1">BDP($A71,B$1,"Pricing_Source=BGN")</f>
        <v>#NAME?</v>
      </c>
      <c r="C71" t="e">
        <f ca="1">BDP($A71,C$1,"Pricing_Source=BGN")</f>
        <v>#NAME?</v>
      </c>
      <c r="D71" t="e">
        <f ca="1">BDP($A71,D$1,"Pricing_Source=BGN")</f>
        <v>#NAME?</v>
      </c>
      <c r="E71" t="e">
        <f ca="1">BDP($A71,E$1,"Pricing_Source=BGN")</f>
        <v>#NAME?</v>
      </c>
      <c r="F71" t="e">
        <f ca="1">BDP($A71,F$1,"Pricing_Source=BGN")</f>
        <v>#NAME?</v>
      </c>
      <c r="G71" t="e">
        <f ca="1">BDP($A71,G$1,"Pricing_Source=BGN")</f>
        <v>#NAME?</v>
      </c>
      <c r="H71" t="e">
        <f ca="1">BDP($A71,H$1,"Pricing_Source=BGN")</f>
        <v>#NAME?</v>
      </c>
      <c r="I71" t="e">
        <f ca="1">BDP($A71,I$1,"Pricing_Source=BGN")</f>
        <v>#NAME?</v>
      </c>
    </row>
    <row r="72" spans="1:9">
      <c r="A72" t="s">
        <v>98</v>
      </c>
      <c r="B72" t="e">
        <f ca="1">BDP($A72,B$1,"Pricing_Source=BGN")</f>
        <v>#NAME?</v>
      </c>
      <c r="C72" t="e">
        <f ca="1">BDP($A72,C$1,"Pricing_Source=BGN")</f>
        <v>#NAME?</v>
      </c>
      <c r="D72" t="e">
        <f ca="1">BDP($A72,D$1,"Pricing_Source=BGN")</f>
        <v>#NAME?</v>
      </c>
      <c r="E72" t="e">
        <f ca="1">BDP($A72,E$1,"Pricing_Source=BGN")</f>
        <v>#NAME?</v>
      </c>
      <c r="F72" t="e">
        <f ca="1">BDP($A72,F$1,"Pricing_Source=BGN")</f>
        <v>#NAME?</v>
      </c>
      <c r="G72" t="e">
        <f ca="1">BDP($A72,G$1,"Pricing_Source=BGN")</f>
        <v>#NAME?</v>
      </c>
      <c r="H72" t="e">
        <f ca="1">BDP($A72,H$1,"Pricing_Source=BGN")</f>
        <v>#NAME?</v>
      </c>
      <c r="I72" t="e">
        <f ca="1">BDP($A72,I$1,"Pricing_Source=BGN")</f>
        <v>#NAME?</v>
      </c>
    </row>
    <row r="73" spans="1:9">
      <c r="A73" t="s">
        <v>99</v>
      </c>
      <c r="B73" t="e">
        <f ca="1">BDP($A73,B$1,"Pricing_Source=BGN")</f>
        <v>#NAME?</v>
      </c>
      <c r="C73" t="e">
        <f ca="1">BDP($A73,C$1,"Pricing_Source=BGN")</f>
        <v>#NAME?</v>
      </c>
      <c r="D73" t="e">
        <f ca="1">BDP($A73,D$1,"Pricing_Source=BGN")</f>
        <v>#NAME?</v>
      </c>
      <c r="E73" t="e">
        <f ca="1">BDP($A73,E$1,"Pricing_Source=BGN")</f>
        <v>#NAME?</v>
      </c>
      <c r="F73" t="e">
        <f ca="1">BDP($A73,F$1,"Pricing_Source=BGN")</f>
        <v>#NAME?</v>
      </c>
      <c r="G73" t="e">
        <f ca="1">BDP($A73,G$1,"Pricing_Source=BGN")</f>
        <v>#NAME?</v>
      </c>
      <c r="H73" t="e">
        <f ca="1">BDP($A73,H$1,"Pricing_Source=BGN")</f>
        <v>#NAME?</v>
      </c>
      <c r="I73" t="e">
        <f ca="1">BDP($A73,I$1,"Pricing_Source=BGN")</f>
        <v>#NAME?</v>
      </c>
    </row>
    <row r="74" spans="1:9">
      <c r="A74" t="s">
        <v>100</v>
      </c>
      <c r="B74" t="e">
        <f ca="1">BDP($A74,B$1,"Pricing_Source=BGN")</f>
        <v>#NAME?</v>
      </c>
      <c r="C74" t="e">
        <f ca="1">BDP($A74,C$1,"Pricing_Source=BGN")</f>
        <v>#NAME?</v>
      </c>
      <c r="D74" t="e">
        <f ca="1">BDP($A74,D$1,"Pricing_Source=BGN")</f>
        <v>#NAME?</v>
      </c>
      <c r="E74" t="e">
        <f ca="1">BDP($A74,E$1,"Pricing_Source=BGN")</f>
        <v>#NAME?</v>
      </c>
      <c r="F74" t="e">
        <f ca="1">BDP($A74,F$1,"Pricing_Source=BGN")</f>
        <v>#NAME?</v>
      </c>
      <c r="G74" t="e">
        <f ca="1">BDP($A74,G$1,"Pricing_Source=BGN")</f>
        <v>#NAME?</v>
      </c>
      <c r="H74" t="e">
        <f ca="1">BDP($A74,H$1,"Pricing_Source=BGN")</f>
        <v>#NAME?</v>
      </c>
      <c r="I74" t="e">
        <f ca="1">BDP($A74,I$1,"Pricing_Source=BGN")</f>
        <v>#NAME?</v>
      </c>
    </row>
    <row r="75" spans="1:9">
      <c r="A75" t="s">
        <v>101</v>
      </c>
      <c r="B75" t="e">
        <f ca="1">BDP($A75,B$1,"Pricing_Source=BGN")</f>
        <v>#NAME?</v>
      </c>
      <c r="C75" t="e">
        <f ca="1">BDP($A75,C$1,"Pricing_Source=BGN")</f>
        <v>#NAME?</v>
      </c>
      <c r="D75" t="e">
        <f ca="1">BDP($A75,D$1,"Pricing_Source=BGN")</f>
        <v>#NAME?</v>
      </c>
      <c r="E75" t="e">
        <f ca="1">BDP($A75,E$1,"Pricing_Source=BGN")</f>
        <v>#NAME?</v>
      </c>
      <c r="F75" t="e">
        <f ca="1">BDP($A75,F$1,"Pricing_Source=BGN")</f>
        <v>#NAME?</v>
      </c>
      <c r="G75" t="e">
        <f ca="1">BDP($A75,G$1,"Pricing_Source=BGN")</f>
        <v>#NAME?</v>
      </c>
      <c r="H75" t="e">
        <f ca="1">BDP($A75,H$1,"Pricing_Source=BGN")</f>
        <v>#NAME?</v>
      </c>
      <c r="I75" t="e">
        <f ca="1">BDP($A75,I$1,"Pricing_Source=BGN")</f>
        <v>#NAME?</v>
      </c>
    </row>
    <row r="76" spans="1:9">
      <c r="A76" t="s">
        <v>102</v>
      </c>
      <c r="B76" t="e">
        <f ca="1">BDP($A76,B$1,"Pricing_Source=BGN")</f>
        <v>#NAME?</v>
      </c>
      <c r="C76" t="e">
        <f ca="1">BDP($A76,C$1,"Pricing_Source=BGN")</f>
        <v>#NAME?</v>
      </c>
      <c r="D76" t="e">
        <f ca="1">BDP($A76,D$1,"Pricing_Source=BGN")</f>
        <v>#NAME?</v>
      </c>
      <c r="E76" t="e">
        <f ca="1">BDP($A76,E$1,"Pricing_Source=BGN")</f>
        <v>#NAME?</v>
      </c>
      <c r="F76" t="e">
        <f ca="1">BDP($A76,F$1,"Pricing_Source=BGN")</f>
        <v>#NAME?</v>
      </c>
      <c r="G76" t="e">
        <f ca="1">BDP($A76,G$1,"Pricing_Source=BGN")</f>
        <v>#NAME?</v>
      </c>
      <c r="H76" t="e">
        <f ca="1">BDP($A76,H$1,"Pricing_Source=BGN")</f>
        <v>#NAME?</v>
      </c>
      <c r="I76" t="e">
        <f ca="1">BDP($A76,I$1,"Pricing_Source=BGN")</f>
        <v>#NAME?</v>
      </c>
    </row>
    <row r="77" spans="1:9">
      <c r="A77" t="s">
        <v>103</v>
      </c>
      <c r="B77" t="e">
        <f ca="1">BDP($A77,B$1,"Pricing_Source=BGN")</f>
        <v>#NAME?</v>
      </c>
      <c r="C77" t="e">
        <f ca="1">BDP($A77,C$1,"Pricing_Source=BGN")</f>
        <v>#NAME?</v>
      </c>
      <c r="D77" t="e">
        <f ca="1">BDP($A77,D$1,"Pricing_Source=BGN")</f>
        <v>#NAME?</v>
      </c>
      <c r="E77" t="e">
        <f ca="1">BDP($A77,E$1,"Pricing_Source=BGN")</f>
        <v>#NAME?</v>
      </c>
      <c r="F77" t="e">
        <f ca="1">BDP($A77,F$1,"Pricing_Source=BGN")</f>
        <v>#NAME?</v>
      </c>
      <c r="G77" t="e">
        <f ca="1">BDP($A77,G$1,"Pricing_Source=BGN")</f>
        <v>#NAME?</v>
      </c>
      <c r="H77" t="e">
        <f ca="1">BDP($A77,H$1,"Pricing_Source=BGN")</f>
        <v>#NAME?</v>
      </c>
      <c r="I77" t="e">
        <f ca="1">BDP($A77,I$1,"Pricing_Source=BGN")</f>
        <v>#NAME?</v>
      </c>
    </row>
    <row r="78" spans="1:9">
      <c r="A78" t="s">
        <v>104</v>
      </c>
      <c r="B78" t="e">
        <f ca="1">BDP($A78,B$1,"Pricing_Source=BGN")</f>
        <v>#NAME?</v>
      </c>
      <c r="C78" t="e">
        <f ca="1">BDP($A78,C$1,"Pricing_Source=BGN")</f>
        <v>#NAME?</v>
      </c>
      <c r="D78" t="e">
        <f ca="1">BDP($A78,D$1,"Pricing_Source=BGN")</f>
        <v>#NAME?</v>
      </c>
      <c r="E78" t="e">
        <f ca="1">BDP($A78,E$1,"Pricing_Source=BGN")</f>
        <v>#NAME?</v>
      </c>
      <c r="F78" t="e">
        <f ca="1">BDP($A78,F$1,"Pricing_Source=BGN")</f>
        <v>#NAME?</v>
      </c>
      <c r="G78" t="e">
        <f ca="1">BDP($A78,G$1,"Pricing_Source=BGN")</f>
        <v>#NAME?</v>
      </c>
      <c r="H78" t="e">
        <f ca="1">BDP($A78,H$1,"Pricing_Source=BGN")</f>
        <v>#NAME?</v>
      </c>
      <c r="I78" t="e">
        <f ca="1">BDP($A78,I$1,"Pricing_Source=BGN")</f>
        <v>#NAME?</v>
      </c>
    </row>
    <row r="79" spans="1:9">
      <c r="A79" t="s">
        <v>105</v>
      </c>
      <c r="B79" t="e">
        <f ca="1">BDP($A79,B$1,"Pricing_Source=BGN")</f>
        <v>#NAME?</v>
      </c>
      <c r="C79" t="e">
        <f ca="1">BDP($A79,C$1,"Pricing_Source=BGN")</f>
        <v>#NAME?</v>
      </c>
      <c r="D79" t="e">
        <f ca="1">BDP($A79,D$1,"Pricing_Source=BGN")</f>
        <v>#NAME?</v>
      </c>
      <c r="E79" t="e">
        <f ca="1">BDP($A79,E$1,"Pricing_Source=BGN")</f>
        <v>#NAME?</v>
      </c>
      <c r="F79" t="e">
        <f ca="1">BDP($A79,F$1,"Pricing_Source=BGN")</f>
        <v>#NAME?</v>
      </c>
      <c r="G79" t="e">
        <f ca="1">BDP($A79,G$1,"Pricing_Source=BGN")</f>
        <v>#NAME?</v>
      </c>
      <c r="H79" t="e">
        <f ca="1">BDP($A79,H$1,"Pricing_Source=BGN")</f>
        <v>#NAME?</v>
      </c>
      <c r="I79" t="e">
        <f ca="1">BDP($A79,I$1,"Pricing_Source=BGN")</f>
        <v>#NAME?</v>
      </c>
    </row>
    <row r="80" spans="1:9">
      <c r="A80" t="s">
        <v>106</v>
      </c>
      <c r="B80" t="e">
        <f ca="1">BDP($A80,B$1,"Pricing_Source=BGN")</f>
        <v>#NAME?</v>
      </c>
      <c r="C80" t="e">
        <f ca="1">BDP($A80,C$1,"Pricing_Source=BGN")</f>
        <v>#NAME?</v>
      </c>
      <c r="D80" t="e">
        <f ca="1">BDP($A80,D$1,"Pricing_Source=BGN")</f>
        <v>#NAME?</v>
      </c>
      <c r="E80" t="e">
        <f ca="1">BDP($A80,E$1,"Pricing_Source=BGN")</f>
        <v>#NAME?</v>
      </c>
      <c r="F80" t="e">
        <f ca="1">BDP($A80,F$1,"Pricing_Source=BGN")</f>
        <v>#NAME?</v>
      </c>
      <c r="G80" t="e">
        <f ca="1">BDP($A80,G$1,"Pricing_Source=BGN")</f>
        <v>#NAME?</v>
      </c>
      <c r="H80" t="e">
        <f ca="1">BDP($A80,H$1,"Pricing_Source=BGN")</f>
        <v>#NAME?</v>
      </c>
      <c r="I80" t="e">
        <f ca="1">BDP($A80,I$1,"Pricing_Source=BGN")</f>
        <v>#NAME?</v>
      </c>
    </row>
    <row r="81" spans="1:9">
      <c r="A81" t="s">
        <v>107</v>
      </c>
      <c r="B81" t="e">
        <f ca="1">BDP($A81,B$1,"Pricing_Source=BGN")</f>
        <v>#NAME?</v>
      </c>
      <c r="C81" t="e">
        <f ca="1">BDP($A81,C$1,"Pricing_Source=BGN")</f>
        <v>#NAME?</v>
      </c>
      <c r="D81" t="e">
        <f ca="1">BDP($A81,D$1,"Pricing_Source=BGN")</f>
        <v>#NAME?</v>
      </c>
      <c r="E81" t="e">
        <f ca="1">BDP($A81,E$1,"Pricing_Source=BGN")</f>
        <v>#NAME?</v>
      </c>
      <c r="F81" t="e">
        <f ca="1">BDP($A81,F$1,"Pricing_Source=BGN")</f>
        <v>#NAME?</v>
      </c>
      <c r="G81" t="e">
        <f ca="1">BDP($A81,G$1,"Pricing_Source=BGN")</f>
        <v>#NAME?</v>
      </c>
      <c r="H81" t="e">
        <f ca="1">BDP($A81,H$1,"Pricing_Source=BGN")</f>
        <v>#NAME?</v>
      </c>
      <c r="I81" t="e">
        <f ca="1">BDP($A81,I$1,"Pricing_Source=BGN")</f>
        <v>#NAME?</v>
      </c>
    </row>
    <row r="82" spans="1:9">
      <c r="A82" t="s">
        <v>108</v>
      </c>
      <c r="B82" t="e">
        <f ca="1">BDP($A82,B$1,"Pricing_Source=BGN")</f>
        <v>#NAME?</v>
      </c>
      <c r="C82" t="e">
        <f ca="1">BDP($A82,C$1,"Pricing_Source=BGN")</f>
        <v>#NAME?</v>
      </c>
      <c r="D82" t="e">
        <f ca="1">BDP($A82,D$1,"Pricing_Source=BGN")</f>
        <v>#NAME?</v>
      </c>
      <c r="E82" t="e">
        <f ca="1">BDP($A82,E$1,"Pricing_Source=BGN")</f>
        <v>#NAME?</v>
      </c>
      <c r="F82" t="e">
        <f ca="1">BDP($A82,F$1,"Pricing_Source=BGN")</f>
        <v>#NAME?</v>
      </c>
      <c r="G82" t="e">
        <f ca="1">BDP($A82,G$1,"Pricing_Source=BGN")</f>
        <v>#NAME?</v>
      </c>
      <c r="H82" t="e">
        <f ca="1">BDP($A82,H$1,"Pricing_Source=BGN")</f>
        <v>#NAME?</v>
      </c>
      <c r="I82" t="e">
        <f ca="1">BDP($A82,I$1,"Pricing_Source=BGN")</f>
        <v>#NAME?</v>
      </c>
    </row>
    <row r="83" spans="1:9">
      <c r="A83" t="s">
        <v>109</v>
      </c>
      <c r="B83" t="e">
        <f ca="1">BDP($A83,B$1,"Pricing_Source=BGN")</f>
        <v>#NAME?</v>
      </c>
      <c r="C83" t="e">
        <f ca="1">BDP($A83,C$1,"Pricing_Source=BGN")</f>
        <v>#NAME?</v>
      </c>
      <c r="D83" t="e">
        <f ca="1">BDP($A83,D$1,"Pricing_Source=BGN")</f>
        <v>#NAME?</v>
      </c>
      <c r="E83" t="e">
        <f ca="1">BDP($A83,E$1,"Pricing_Source=BGN")</f>
        <v>#NAME?</v>
      </c>
      <c r="F83" t="e">
        <f ca="1">BDP($A83,F$1,"Pricing_Source=BGN")</f>
        <v>#NAME?</v>
      </c>
      <c r="G83" t="e">
        <f ca="1">BDP($A83,G$1,"Pricing_Source=BGN")</f>
        <v>#NAME?</v>
      </c>
      <c r="H83" t="e">
        <f ca="1">BDP($A83,H$1,"Pricing_Source=BGN")</f>
        <v>#NAME?</v>
      </c>
      <c r="I83" t="e">
        <f ca="1">BDP($A83,I$1,"Pricing_Source=BGN")</f>
        <v>#NAME?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F2349"/>
  <sheetViews>
    <sheetView workbookViewId="0">
      <selection sqref="A1:XFD1048576"/>
    </sheetView>
  </sheetViews>
  <sheetFormatPr defaultColWidth="8.85546875" defaultRowHeight="15"/>
  <cols>
    <col min="1" max="1" width="14" style="5" bestFit="1" customWidth="1"/>
    <col min="2" max="2" width="8.42578125" style="5" bestFit="1" customWidth="1"/>
    <col min="3" max="4" width="14.28515625" style="5" bestFit="1" customWidth="1"/>
    <col min="5" max="5" width="10.7109375" style="5" bestFit="1" customWidth="1"/>
    <col min="6" max="6" width="8.42578125" style="5" bestFit="1" customWidth="1"/>
    <col min="7" max="7" width="13.85546875" style="5" bestFit="1" customWidth="1"/>
    <col min="8" max="8" width="8.42578125" style="5" bestFit="1" customWidth="1"/>
    <col min="9" max="9" width="14.28515625" style="5" bestFit="1" customWidth="1"/>
    <col min="10" max="10" width="14" style="5" bestFit="1" customWidth="1"/>
    <col min="11" max="11" width="10.7109375" style="5" bestFit="1" customWidth="1"/>
    <col min="12" max="12" width="8.42578125" style="5" bestFit="1" customWidth="1"/>
    <col min="13" max="13" width="14.28515625" style="5" bestFit="1" customWidth="1"/>
    <col min="14" max="14" width="8.42578125" style="5" bestFit="1" customWidth="1"/>
    <col min="15" max="16" width="13.85546875" style="5" bestFit="1" customWidth="1"/>
    <col min="17" max="17" width="10.7109375" style="5" bestFit="1" customWidth="1"/>
    <col min="18" max="18" width="8.42578125" style="5" bestFit="1" customWidth="1"/>
    <col min="19" max="19" width="14.28515625" style="5" bestFit="1" customWidth="1"/>
    <col min="20" max="20" width="8.42578125" style="5" bestFit="1" customWidth="1"/>
    <col min="21" max="21" width="14" style="5" bestFit="1" customWidth="1"/>
    <col min="22" max="22" width="13.85546875" style="5" bestFit="1" customWidth="1"/>
    <col min="23" max="23" width="10.7109375" style="5" bestFit="1" customWidth="1"/>
    <col min="24" max="24" width="8.42578125" style="5" bestFit="1" customWidth="1"/>
    <col min="25" max="25" width="14" style="5" bestFit="1" customWidth="1"/>
    <col min="26" max="26" width="8.42578125" style="5" bestFit="1" customWidth="1"/>
    <col min="27" max="27" width="13.7109375" style="5" bestFit="1" customWidth="1"/>
    <col min="28" max="28" width="14" style="5" bestFit="1" customWidth="1"/>
    <col min="29" max="29" width="10.7109375" style="5" bestFit="1" customWidth="1"/>
    <col min="30" max="30" width="8.42578125" style="5" bestFit="1" customWidth="1"/>
    <col min="31" max="31" width="14" style="5" bestFit="1" customWidth="1"/>
    <col min="32" max="32" width="8.42578125" style="5" bestFit="1" customWidth="1"/>
    <col min="33" max="33" width="13.7109375" style="5" bestFit="1" customWidth="1"/>
    <col min="34" max="34" width="14" style="5" bestFit="1" customWidth="1"/>
    <col min="35" max="35" width="10.7109375" style="5" bestFit="1" customWidth="1"/>
    <col min="36" max="36" width="8.42578125" style="5" bestFit="1" customWidth="1"/>
    <col min="37" max="37" width="14" style="5" bestFit="1" customWidth="1"/>
    <col min="38" max="38" width="8.42578125" style="5" bestFit="1" customWidth="1"/>
    <col min="39" max="39" width="14" style="5" bestFit="1" customWidth="1"/>
    <col min="40" max="40" width="13.7109375" style="5" bestFit="1" customWidth="1"/>
    <col min="41" max="41" width="10.7109375" style="5" bestFit="1" customWidth="1"/>
    <col min="42" max="42" width="8.42578125" style="5" bestFit="1" customWidth="1"/>
    <col min="43" max="43" width="14" style="5" bestFit="1" customWidth="1"/>
    <col min="44" max="44" width="8.42578125" style="5" bestFit="1" customWidth="1"/>
    <col min="45" max="45" width="14" style="5" bestFit="1" customWidth="1"/>
    <col min="46" max="46" width="13.85546875" style="5" bestFit="1" customWidth="1"/>
    <col min="47" max="47" width="10.7109375" style="5" bestFit="1" customWidth="1"/>
    <col min="48" max="48" width="8.42578125" style="5" bestFit="1" customWidth="1"/>
    <col min="49" max="49" width="13.7109375" style="5" bestFit="1" customWidth="1"/>
    <col min="50" max="50" width="8.42578125" style="5" bestFit="1" customWidth="1"/>
    <col min="51" max="51" width="13.7109375" style="5" bestFit="1" customWidth="1"/>
    <col min="52" max="52" width="13.85546875" style="5" bestFit="1" customWidth="1"/>
    <col min="53" max="53" width="10.7109375" style="5" bestFit="1" customWidth="1"/>
    <col min="54" max="54" width="8.42578125" style="5" bestFit="1" customWidth="1"/>
    <col min="55" max="55" width="14" style="5" bestFit="1" customWidth="1"/>
    <col min="56" max="56" width="8.42578125" style="5" bestFit="1" customWidth="1"/>
    <col min="57" max="57" width="13.7109375" style="5" bestFit="1" customWidth="1"/>
    <col min="58" max="58" width="14" style="5" bestFit="1" customWidth="1"/>
    <col min="59" max="59" width="10.7109375" style="5" bestFit="1" customWidth="1"/>
    <col min="60" max="60" width="8.42578125" style="5" bestFit="1" customWidth="1"/>
    <col min="61" max="61" width="14" style="5" bestFit="1" customWidth="1"/>
    <col min="62" max="62" width="8.42578125" style="5" bestFit="1" customWidth="1"/>
    <col min="63" max="64" width="14" style="5" bestFit="1" customWidth="1"/>
    <col min="65" max="65" width="10.7109375" style="5" bestFit="1" customWidth="1"/>
    <col min="66" max="66" width="8.42578125" style="5" bestFit="1" customWidth="1"/>
    <col min="67" max="67" width="14" style="5" bestFit="1" customWidth="1"/>
    <col min="68" max="68" width="8.42578125" style="5" bestFit="1" customWidth="1"/>
    <col min="69" max="69" width="14" style="5" bestFit="1" customWidth="1"/>
    <col min="70" max="70" width="13.85546875" style="5" bestFit="1" customWidth="1"/>
    <col min="71" max="71" width="10.7109375" style="5" bestFit="1" customWidth="1"/>
    <col min="72" max="72" width="8.42578125" style="5" bestFit="1" customWidth="1"/>
    <col min="73" max="73" width="14" style="5" bestFit="1" customWidth="1"/>
    <col min="74" max="74" width="8.42578125" style="5" bestFit="1" customWidth="1"/>
    <col min="75" max="75" width="14" style="5" bestFit="1" customWidth="1"/>
    <col min="76" max="76" width="13.7109375" style="5" bestFit="1" customWidth="1"/>
    <col min="77" max="77" width="10.7109375" style="5" bestFit="1" customWidth="1"/>
    <col min="78" max="78" width="8.42578125" style="5" bestFit="1" customWidth="1"/>
    <col min="79" max="79" width="13.85546875" style="5" bestFit="1" customWidth="1"/>
    <col min="80" max="80" width="8.42578125" style="5" bestFit="1" customWidth="1"/>
    <col min="81" max="81" width="13.28515625" style="5" bestFit="1" customWidth="1"/>
    <col min="82" max="82" width="14" style="5" bestFit="1" customWidth="1"/>
    <col min="83" max="83" width="10.7109375" style="5" bestFit="1" customWidth="1"/>
    <col min="84" max="84" width="8.42578125" style="5" bestFit="1" customWidth="1"/>
    <col min="85" max="85" width="13.7109375" style="5" bestFit="1" customWidth="1"/>
    <col min="86" max="86" width="8.42578125" style="5" bestFit="1" customWidth="1"/>
    <col min="87" max="87" width="14" style="5" bestFit="1" customWidth="1"/>
    <col min="88" max="88" width="13.85546875" style="5" bestFit="1" customWidth="1"/>
    <col min="89" max="89" width="10.7109375" style="5" bestFit="1" customWidth="1"/>
    <col min="90" max="90" width="8.42578125" style="5" bestFit="1" customWidth="1"/>
    <col min="91" max="91" width="14" style="5" bestFit="1" customWidth="1"/>
    <col min="92" max="92" width="8.42578125" style="5" bestFit="1" customWidth="1"/>
    <col min="93" max="94" width="14" style="5" bestFit="1" customWidth="1"/>
    <col min="95" max="95" width="10.7109375" style="5" bestFit="1" customWidth="1"/>
    <col min="96" max="96" width="8.42578125" style="5" bestFit="1" customWidth="1"/>
    <col min="97" max="97" width="14" style="5" bestFit="1" customWidth="1"/>
    <col min="98" max="98" width="8.42578125" style="5" bestFit="1" customWidth="1"/>
    <col min="99" max="99" width="13.42578125" style="5" bestFit="1" customWidth="1"/>
    <col min="100" max="100" width="14" style="5" bestFit="1" customWidth="1"/>
    <col min="101" max="101" width="10.7109375" style="5" bestFit="1" customWidth="1"/>
    <col min="102" max="102" width="8.42578125" style="5" bestFit="1" customWidth="1"/>
    <col min="103" max="103" width="14" style="5" bestFit="1" customWidth="1"/>
    <col min="104" max="104" width="8.42578125" style="5" bestFit="1" customWidth="1"/>
    <col min="105" max="105" width="13.42578125" style="5" bestFit="1" customWidth="1"/>
    <col min="106" max="106" width="13.28515625" style="5" bestFit="1" customWidth="1"/>
    <col min="107" max="107" width="10.7109375" style="5" bestFit="1" customWidth="1"/>
    <col min="108" max="108" width="8.42578125" style="5" bestFit="1" customWidth="1"/>
    <col min="109" max="109" width="13.85546875" style="5" bestFit="1" customWidth="1"/>
    <col min="110" max="110" width="8.42578125" style="5" bestFit="1" customWidth="1"/>
    <col min="111" max="111" width="13.42578125" style="5" bestFit="1" customWidth="1"/>
    <col min="112" max="112" width="14" style="5" bestFit="1" customWidth="1"/>
    <col min="113" max="113" width="10.7109375" style="5" bestFit="1" customWidth="1"/>
    <col min="114" max="114" width="8.42578125" style="5" bestFit="1" customWidth="1"/>
    <col min="115" max="115" width="13.28515625" style="5" bestFit="1" customWidth="1"/>
    <col min="116" max="116" width="8.42578125" style="5" bestFit="1" customWidth="1"/>
    <col min="117" max="117" width="13.42578125" style="5" bestFit="1" customWidth="1"/>
    <col min="118" max="118" width="13.85546875" style="5" bestFit="1" customWidth="1"/>
    <col min="119" max="119" width="10.7109375" style="5" bestFit="1" customWidth="1"/>
    <col min="120" max="120" width="8.42578125" style="5" bestFit="1" customWidth="1"/>
    <col min="121" max="121" width="13.28515625" style="5" bestFit="1" customWidth="1"/>
    <col min="122" max="122" width="8.42578125" style="5" bestFit="1" customWidth="1"/>
    <col min="123" max="123" width="13.28515625" style="5" bestFit="1" customWidth="1"/>
    <col min="124" max="124" width="14" style="5" bestFit="1" customWidth="1"/>
    <col min="125" max="125" width="10.7109375" style="5" bestFit="1" customWidth="1"/>
    <col min="126" max="126" width="8.42578125" style="5" bestFit="1" customWidth="1"/>
    <col min="127" max="127" width="13.28515625" style="5" bestFit="1" customWidth="1"/>
    <col min="128" max="128" width="8.42578125" style="5" bestFit="1" customWidth="1"/>
    <col min="129" max="129" width="13.42578125" style="5" bestFit="1" customWidth="1"/>
    <col min="130" max="130" width="14" style="5" bestFit="1" customWidth="1"/>
    <col min="131" max="131" width="10.7109375" style="5" bestFit="1" customWidth="1"/>
    <col min="132" max="132" width="8.42578125" style="5" bestFit="1" customWidth="1"/>
    <col min="133" max="133" width="13.28515625" style="5" bestFit="1" customWidth="1"/>
    <col min="134" max="134" width="8.42578125" style="5" bestFit="1" customWidth="1"/>
    <col min="135" max="135" width="13.42578125" style="5" bestFit="1" customWidth="1"/>
    <col min="136" max="136" width="14" style="5" bestFit="1" customWidth="1"/>
    <col min="137" max="137" width="10.7109375" style="5" bestFit="1" customWidth="1"/>
    <col min="138" max="138" width="9" style="5" bestFit="1" customWidth="1"/>
    <col min="139" max="139" width="14" style="5" bestFit="1" customWidth="1"/>
    <col min="140" max="140" width="8.42578125" style="5" bestFit="1" customWidth="1"/>
    <col min="141" max="141" width="13.42578125" style="5" bestFit="1" customWidth="1"/>
    <col min="142" max="142" width="13.28515625" style="5" bestFit="1" customWidth="1"/>
    <col min="143" max="143" width="10.7109375" style="5" bestFit="1" customWidth="1"/>
    <col min="144" max="144" width="8.42578125" style="5" bestFit="1" customWidth="1"/>
    <col min="145" max="145" width="14" style="5" bestFit="1" customWidth="1"/>
    <col min="146" max="146" width="8.42578125" style="5" bestFit="1" customWidth="1"/>
    <col min="147" max="148" width="13.42578125" style="5" bestFit="1" customWidth="1"/>
    <col min="149" max="149" width="10.7109375" style="5" bestFit="1" customWidth="1"/>
    <col min="150" max="150" width="8.42578125" style="5" bestFit="1" customWidth="1"/>
    <col min="151" max="151" width="13.28515625" style="5" bestFit="1" customWidth="1"/>
    <col min="152" max="152" width="8.42578125" style="5" bestFit="1" customWidth="1"/>
    <col min="153" max="153" width="14" style="5" bestFit="1" customWidth="1"/>
    <col min="154" max="154" width="13.28515625" style="5" bestFit="1" customWidth="1"/>
    <col min="155" max="155" width="10.7109375" style="5" bestFit="1" customWidth="1"/>
    <col min="156" max="156" width="8.42578125" style="5" bestFit="1" customWidth="1"/>
    <col min="157" max="157" width="13.42578125" style="5" bestFit="1" customWidth="1"/>
    <col min="158" max="158" width="8.42578125" style="5" bestFit="1" customWidth="1"/>
    <col min="159" max="160" width="14" style="5" bestFit="1" customWidth="1"/>
    <col min="161" max="161" width="10.7109375" style="5" bestFit="1" customWidth="1"/>
    <col min="162" max="162" width="8.42578125" style="5" bestFit="1" customWidth="1"/>
    <col min="163" max="163" width="13.28515625" style="5" bestFit="1" customWidth="1"/>
    <col min="164" max="164" width="8.42578125" style="5" bestFit="1" customWidth="1"/>
    <col min="165" max="166" width="13.42578125" style="5" bestFit="1" customWidth="1"/>
    <col min="167" max="167" width="10.7109375" style="5" bestFit="1" customWidth="1"/>
    <col min="168" max="168" width="8.42578125" style="5" bestFit="1" customWidth="1"/>
    <col min="169" max="169" width="13.42578125" style="5" bestFit="1" customWidth="1"/>
    <col min="170" max="170" width="8.42578125" style="5" bestFit="1" customWidth="1"/>
    <col min="171" max="171" width="13.85546875" style="5" bestFit="1" customWidth="1"/>
    <col min="172" max="172" width="13.28515625" style="5" bestFit="1" customWidth="1"/>
    <col min="173" max="173" width="10.7109375" style="5" bestFit="1" customWidth="1"/>
    <col min="174" max="174" width="8.42578125" style="5" bestFit="1" customWidth="1"/>
    <col min="175" max="175" width="13.42578125" style="5" bestFit="1" customWidth="1"/>
    <col min="176" max="176" width="8.42578125" style="5" bestFit="1" customWidth="1"/>
    <col min="177" max="177" width="14" style="5" bestFit="1" customWidth="1"/>
    <col min="178" max="178" width="13.42578125" style="5" bestFit="1" customWidth="1"/>
    <col min="179" max="179" width="10.7109375" style="5" bestFit="1" customWidth="1"/>
    <col min="180" max="180" width="8.42578125" style="5" bestFit="1" customWidth="1"/>
    <col min="181" max="181" width="13.7109375" style="5" bestFit="1" customWidth="1"/>
    <col min="182" max="182" width="8.42578125" style="5" bestFit="1" customWidth="1"/>
    <col min="183" max="183" width="14" style="5" bestFit="1" customWidth="1"/>
    <col min="184" max="184" width="13.28515625" style="5" bestFit="1" customWidth="1"/>
    <col min="185" max="185" width="10.7109375" style="5" bestFit="1" customWidth="1"/>
    <col min="186" max="186" width="8.42578125" style="5" bestFit="1" customWidth="1"/>
    <col min="187" max="187" width="13.28515625" style="5" bestFit="1" customWidth="1"/>
    <col min="188" max="188" width="8.42578125" style="5" bestFit="1" customWidth="1"/>
    <col min="189" max="189" width="13.28515625" style="5" bestFit="1" customWidth="1"/>
    <col min="190" max="190" width="13.42578125" style="5" bestFit="1" customWidth="1"/>
    <col min="191" max="191" width="10.7109375" style="5" bestFit="1" customWidth="1"/>
    <col min="192" max="192" width="8.42578125" style="5" bestFit="1" customWidth="1"/>
    <col min="193" max="193" width="13.42578125" style="5" bestFit="1" customWidth="1"/>
    <col min="194" max="194" width="8.42578125" style="5" bestFit="1" customWidth="1"/>
    <col min="195" max="195" width="13.28515625" style="5" bestFit="1" customWidth="1"/>
    <col min="196" max="196" width="13.85546875" style="5" bestFit="1" customWidth="1"/>
    <col min="197" max="197" width="10.7109375" style="5" bestFit="1" customWidth="1"/>
    <col min="198" max="198" width="8.42578125" style="5" bestFit="1" customWidth="1"/>
    <col min="199" max="199" width="14" style="5" bestFit="1" customWidth="1"/>
    <col min="200" max="200" width="8.42578125" style="5" bestFit="1" customWidth="1"/>
    <col min="201" max="201" width="13.28515625" style="5" bestFit="1" customWidth="1"/>
    <col min="202" max="202" width="13.42578125" style="5" bestFit="1" customWidth="1"/>
    <col min="203" max="203" width="10.7109375" style="5" bestFit="1" customWidth="1"/>
    <col min="204" max="204" width="8.42578125" style="5" bestFit="1" customWidth="1"/>
    <col min="205" max="205" width="13.42578125" style="5" bestFit="1" customWidth="1"/>
    <col min="206" max="206" width="9" style="5" bestFit="1" customWidth="1"/>
    <col min="207" max="207" width="13.28515625" style="5" bestFit="1" customWidth="1"/>
    <col min="208" max="208" width="13.85546875" style="5" bestFit="1" customWidth="1"/>
    <col min="209" max="209" width="10.7109375" style="5" bestFit="1" customWidth="1"/>
    <col min="210" max="210" width="8.42578125" style="5" bestFit="1" customWidth="1"/>
    <col min="211" max="211" width="13.42578125" style="5" bestFit="1" customWidth="1"/>
    <col min="212" max="212" width="9" style="5" bestFit="1" customWidth="1"/>
    <col min="213" max="213" width="14.28515625" style="5" bestFit="1" customWidth="1"/>
    <col min="214" max="214" width="13.85546875" style="5" bestFit="1" customWidth="1"/>
    <col min="215" max="215" width="10.7109375" style="5" bestFit="1" customWidth="1"/>
    <col min="216" max="216" width="8.42578125" style="5" bestFit="1" customWidth="1"/>
    <col min="217" max="217" width="13.7109375" style="5" bestFit="1" customWidth="1"/>
    <col min="218" max="218" width="10.7109375" style="5" bestFit="1" customWidth="1"/>
    <col min="219" max="219" width="8" style="5" bestFit="1" customWidth="1"/>
    <col min="220" max="220" width="13.42578125" style="5" bestFit="1" customWidth="1"/>
    <col min="221" max="221" width="10.7109375" style="5" bestFit="1" customWidth="1"/>
    <col min="222" max="222" width="8" style="5" bestFit="1" customWidth="1"/>
    <col min="223" max="223" width="13.42578125" style="5" bestFit="1" customWidth="1"/>
    <col min="224" max="224" width="10.7109375" style="5" bestFit="1" customWidth="1"/>
    <col min="225" max="225" width="8" style="5" bestFit="1" customWidth="1"/>
    <col min="226" max="226" width="13.85546875" style="5" bestFit="1" customWidth="1"/>
    <col min="227" max="227" width="10.7109375" style="5" bestFit="1" customWidth="1"/>
    <col min="228" max="228" width="8" style="5" bestFit="1" customWidth="1"/>
    <col min="229" max="229" width="14" style="5" bestFit="1" customWidth="1"/>
    <col min="230" max="230" width="10.7109375" style="5" bestFit="1" customWidth="1"/>
    <col min="231" max="231" width="8" style="5" bestFit="1" customWidth="1"/>
    <col min="232" max="232" width="13.85546875" style="5" bestFit="1" customWidth="1"/>
    <col min="233" max="233" width="10.7109375" style="5" bestFit="1" customWidth="1"/>
    <col min="234" max="234" width="8" style="5" bestFit="1" customWidth="1"/>
    <col min="235" max="235" width="13.42578125" style="5" bestFit="1" customWidth="1"/>
    <col min="236" max="236" width="10.7109375" style="5" bestFit="1" customWidth="1"/>
    <col min="237" max="237" width="8" style="5" bestFit="1" customWidth="1"/>
    <col min="238" max="238" width="14" style="5" bestFit="1" customWidth="1"/>
    <col min="239" max="239" width="10.7109375" style="5" bestFit="1" customWidth="1"/>
    <col min="240" max="240" width="7" style="5" bestFit="1" customWidth="1"/>
    <col min="241" max="241" width="13.42578125" style="5" bestFit="1" customWidth="1"/>
    <col min="242" max="242" width="10.7109375" style="5" bestFit="1" customWidth="1"/>
    <col min="243" max="243" width="8" style="5" bestFit="1" customWidth="1"/>
    <col min="244" max="244" width="13.85546875" style="5" bestFit="1" customWidth="1"/>
    <col min="245" max="245" width="10.7109375" style="5" bestFit="1" customWidth="1"/>
    <col min="246" max="246" width="8" style="5" bestFit="1" customWidth="1"/>
    <col min="247" max="247" width="13.42578125" style="5" bestFit="1" customWidth="1"/>
    <col min="248" max="248" width="10.7109375" style="5" bestFit="1" customWidth="1"/>
    <col min="249" max="249" width="8" style="5" bestFit="1" customWidth="1"/>
    <col min="250" max="250" width="14" style="5" bestFit="1" customWidth="1"/>
    <col min="251" max="251" width="10.7109375" style="5" bestFit="1" customWidth="1"/>
    <col min="252" max="252" width="8" style="5" bestFit="1" customWidth="1"/>
    <col min="253" max="253" width="14" style="5" bestFit="1" customWidth="1"/>
    <col min="254" max="254" width="10.7109375" style="5" bestFit="1" customWidth="1"/>
    <col min="255" max="255" width="8" style="5" bestFit="1" customWidth="1"/>
    <col min="256" max="256" width="13.85546875" style="5" bestFit="1" customWidth="1"/>
    <col min="257" max="257" width="10.7109375" style="5" bestFit="1" customWidth="1"/>
    <col min="258" max="258" width="8" style="5" bestFit="1" customWidth="1"/>
    <col min="259" max="259" width="13.85546875" style="5" bestFit="1" customWidth="1"/>
    <col min="260" max="260" width="10.7109375" style="5" bestFit="1" customWidth="1"/>
    <col min="261" max="261" width="8" style="5" bestFit="1" customWidth="1"/>
    <col min="262" max="262" width="14" style="5" bestFit="1" customWidth="1"/>
    <col min="263" max="263" width="10.7109375" style="5" bestFit="1" customWidth="1"/>
    <col min="264" max="264" width="8" style="5" bestFit="1" customWidth="1"/>
    <col min="265" max="265" width="14" style="5" bestFit="1" customWidth="1"/>
    <col min="266" max="266" width="10.7109375" style="5" bestFit="1" customWidth="1"/>
    <col min="267" max="267" width="8" style="5" bestFit="1" customWidth="1"/>
    <col min="268" max="268" width="13.85546875" style="5" bestFit="1" customWidth="1"/>
    <col min="269" max="269" width="10.7109375" style="5" bestFit="1" customWidth="1"/>
    <col min="270" max="270" width="8" style="5" bestFit="1" customWidth="1"/>
    <col min="271" max="271" width="14" style="5" bestFit="1" customWidth="1"/>
    <col min="272" max="272" width="10.7109375" style="5" bestFit="1" customWidth="1"/>
    <col min="273" max="273" width="8" style="5" bestFit="1" customWidth="1"/>
    <col min="274" max="274" width="14" style="5" bestFit="1" customWidth="1"/>
    <col min="275" max="275" width="10.7109375" style="5" bestFit="1" customWidth="1"/>
    <col min="276" max="276" width="8" style="5" bestFit="1" customWidth="1"/>
    <col min="277" max="277" width="13.85546875" style="5" bestFit="1" customWidth="1"/>
    <col min="278" max="278" width="10.7109375" style="5" bestFit="1" customWidth="1"/>
    <col min="279" max="279" width="8" style="5" bestFit="1" customWidth="1"/>
    <col min="280" max="280" width="13.85546875" style="5" bestFit="1" customWidth="1"/>
    <col min="281" max="281" width="10.7109375" style="5" bestFit="1" customWidth="1"/>
    <col min="282" max="282" width="8" style="5" bestFit="1" customWidth="1"/>
    <col min="283" max="283" width="13.28515625" style="5" bestFit="1" customWidth="1"/>
    <col min="284" max="284" width="10.7109375" style="5" bestFit="1" customWidth="1"/>
    <col min="285" max="285" width="8" style="5" bestFit="1" customWidth="1"/>
    <col min="286" max="286" width="13.85546875" style="5" bestFit="1" customWidth="1"/>
    <col min="287" max="287" width="10.7109375" style="5" bestFit="1" customWidth="1"/>
    <col min="288" max="288" width="8" style="5" bestFit="1" customWidth="1"/>
    <col min="289" max="289" width="13.85546875" style="5" bestFit="1" customWidth="1"/>
    <col min="290" max="290" width="10.7109375" style="5" bestFit="1" customWidth="1"/>
    <col min="291" max="291" width="8" style="5" bestFit="1" customWidth="1"/>
    <col min="292" max="292" width="13.28515625" style="5" bestFit="1" customWidth="1"/>
    <col min="293" max="293" width="10.7109375" style="5" bestFit="1" customWidth="1"/>
    <col min="294" max="294" width="8" style="5" bestFit="1" customWidth="1"/>
    <col min="295" max="295" width="13.42578125" style="5" bestFit="1" customWidth="1"/>
    <col min="296" max="296" width="10.7109375" style="5" bestFit="1" customWidth="1"/>
    <col min="297" max="297" width="8" style="5" bestFit="1" customWidth="1"/>
    <col min="298" max="298" width="13.7109375" style="5" bestFit="1" customWidth="1"/>
    <col min="299" max="299" width="10.7109375" style="5" bestFit="1" customWidth="1"/>
    <col min="300" max="300" width="8" style="5" bestFit="1" customWidth="1"/>
    <col min="301" max="301" width="13.28515625" style="5" bestFit="1" customWidth="1"/>
    <col min="302" max="302" width="10.7109375" style="5" bestFit="1" customWidth="1"/>
    <col min="303" max="303" width="8" style="5" bestFit="1" customWidth="1"/>
    <col min="304" max="304" width="13.28515625" style="5" bestFit="1" customWidth="1"/>
    <col min="305" max="305" width="10.7109375" style="5" bestFit="1" customWidth="1"/>
    <col min="306" max="306" width="8" style="5" bestFit="1" customWidth="1"/>
    <col min="307" max="307" width="13.85546875" style="5" bestFit="1" customWidth="1"/>
    <col min="308" max="308" width="10.7109375" style="5" bestFit="1" customWidth="1"/>
    <col min="309" max="309" width="8" style="5" bestFit="1" customWidth="1"/>
    <col min="310" max="310" width="13.28515625" style="5" bestFit="1" customWidth="1"/>
    <col min="311" max="311" width="10.7109375" style="5" bestFit="1" customWidth="1"/>
    <col min="312" max="312" width="8" style="5" bestFit="1" customWidth="1"/>
    <col min="313" max="313" width="13.85546875" style="5" bestFit="1" customWidth="1"/>
    <col min="314" max="314" width="10.7109375" style="5" bestFit="1" customWidth="1"/>
    <col min="315" max="315" width="8" style="5" bestFit="1" customWidth="1"/>
    <col min="316" max="316" width="13.42578125" style="5" bestFit="1" customWidth="1"/>
    <col min="317" max="317" width="8.42578125" style="5" bestFit="1" customWidth="1"/>
    <col min="318" max="318" width="8.85546875" style="5"/>
    <col min="319" max="319" width="14.28515625" style="5" bestFit="1" customWidth="1"/>
    <col min="320" max="320" width="8.42578125" style="5" bestFit="1" customWidth="1"/>
    <col min="321" max="321" width="8.85546875" style="5"/>
    <col min="322" max="322" width="13.42578125" style="5" bestFit="1" customWidth="1"/>
    <col min="323" max="323" width="8.42578125" style="5" bestFit="1" customWidth="1"/>
    <col min="324" max="324" width="8.85546875" style="5"/>
    <col min="325" max="325" width="13.85546875" style="5" bestFit="1" customWidth="1"/>
    <col min="326" max="326" width="8.42578125" style="5" bestFit="1" customWidth="1"/>
    <col min="327" max="327" width="8.85546875" style="5"/>
    <col min="328" max="328" width="13.42578125" style="5" bestFit="1" customWidth="1"/>
    <col min="329" max="329" width="8.42578125" style="5" bestFit="1" customWidth="1"/>
    <col min="330" max="330" width="8.85546875" style="5"/>
    <col min="331" max="331" width="14" style="5" bestFit="1" customWidth="1"/>
    <col min="332" max="332" width="8.42578125" style="5" bestFit="1" customWidth="1"/>
    <col min="333" max="333" width="8.85546875" style="5"/>
    <col min="334" max="334" width="14" style="5" bestFit="1" customWidth="1"/>
    <col min="335" max="335" width="8.42578125" style="5" bestFit="1" customWidth="1"/>
    <col min="336" max="336" width="8.85546875" style="5"/>
    <col min="337" max="337" width="14.28515625" style="5" bestFit="1" customWidth="1"/>
    <col min="338" max="338" width="8.42578125" style="5" bestFit="1" customWidth="1"/>
    <col min="339" max="339" width="8.85546875" style="5"/>
    <col min="340" max="340" width="14.28515625" style="5" bestFit="1" customWidth="1"/>
    <col min="341" max="341" width="8.42578125" style="5" bestFit="1" customWidth="1"/>
    <col min="342" max="342" width="8.85546875" style="5"/>
    <col min="343" max="343" width="13.28515625" style="5" bestFit="1" customWidth="1"/>
    <col min="344" max="344" width="8.42578125" style="5" bestFit="1" customWidth="1"/>
    <col min="345" max="345" width="8.85546875" style="5"/>
    <col min="346" max="346" width="13.42578125" style="5" bestFit="1" customWidth="1"/>
    <col min="347" max="347" width="8.42578125" style="5" bestFit="1" customWidth="1"/>
    <col min="348" max="348" width="8.85546875" style="5"/>
    <col min="349" max="349" width="13.85546875" style="5" bestFit="1" customWidth="1"/>
    <col min="350" max="350" width="8.42578125" style="5" bestFit="1" customWidth="1"/>
    <col min="351" max="351" width="8.85546875" style="5"/>
    <col min="352" max="352" width="13.85546875" style="5" bestFit="1" customWidth="1"/>
    <col min="353" max="353" width="8.42578125" style="5" bestFit="1" customWidth="1"/>
    <col min="354" max="354" width="8.85546875" style="5"/>
    <col min="355" max="355" width="13.85546875" style="5" bestFit="1" customWidth="1"/>
    <col min="356" max="356" width="8.42578125" style="5" bestFit="1" customWidth="1"/>
    <col min="357" max="357" width="8.85546875" style="5"/>
    <col min="358" max="358" width="14" style="5" bestFit="1" customWidth="1"/>
    <col min="359" max="359" width="8.42578125" style="5" bestFit="1" customWidth="1"/>
    <col min="360" max="360" width="8.85546875" style="5"/>
    <col min="361" max="361" width="13.85546875" style="5" bestFit="1" customWidth="1"/>
    <col min="362" max="362" width="8.42578125" style="5" bestFit="1" customWidth="1"/>
    <col min="363" max="363" width="8.85546875" style="5"/>
    <col min="364" max="364" width="14.28515625" style="5" bestFit="1" customWidth="1"/>
    <col min="365" max="365" width="8.42578125" style="5" bestFit="1" customWidth="1"/>
    <col min="366" max="366" width="8.85546875" style="5"/>
    <col min="367" max="367" width="13.28515625" style="5" bestFit="1" customWidth="1"/>
    <col min="368" max="368" width="8.42578125" style="5" bestFit="1" customWidth="1"/>
    <col min="369" max="369" width="8.85546875" style="5"/>
    <col min="370" max="370" width="13.28515625" style="5" bestFit="1" customWidth="1"/>
    <col min="371" max="371" width="8.42578125" style="5" bestFit="1" customWidth="1"/>
    <col min="372" max="372" width="8.85546875" style="5"/>
    <col min="373" max="373" width="14.28515625" style="5" bestFit="1" customWidth="1"/>
    <col min="374" max="374" width="8.42578125" style="5" bestFit="1" customWidth="1"/>
    <col min="375" max="375" width="8.85546875" style="5"/>
    <col min="376" max="376" width="14.28515625" style="5" bestFit="1" customWidth="1"/>
    <col min="377" max="377" width="8.42578125" style="5" bestFit="1" customWidth="1"/>
    <col min="378" max="378" width="8.85546875" style="5"/>
    <col min="379" max="379" width="13.42578125" style="5" bestFit="1" customWidth="1"/>
    <col min="380" max="380" width="8.42578125" style="5" bestFit="1" customWidth="1"/>
    <col min="381" max="381" width="8.85546875" style="5"/>
    <col min="382" max="382" width="13.85546875" style="5" bestFit="1" customWidth="1"/>
    <col min="383" max="383" width="8.42578125" style="5" bestFit="1" customWidth="1"/>
    <col min="384" max="384" width="8.85546875" style="5"/>
    <col min="385" max="385" width="13.85546875" style="5" bestFit="1" customWidth="1"/>
    <col min="386" max="386" width="8.42578125" style="5" bestFit="1" customWidth="1"/>
    <col min="387" max="387" width="8.85546875" style="5"/>
    <col min="388" max="388" width="13.85546875" style="5" bestFit="1" customWidth="1"/>
    <col min="389" max="389" width="8.42578125" style="5" bestFit="1" customWidth="1"/>
    <col min="390" max="390" width="8.85546875" style="5"/>
    <col min="391" max="391" width="13.85546875" style="5" bestFit="1" customWidth="1"/>
    <col min="392" max="392" width="8.42578125" style="5" bestFit="1" customWidth="1"/>
    <col min="393" max="393" width="8.85546875" style="5"/>
    <col min="394" max="394" width="13.85546875" style="5" bestFit="1" customWidth="1"/>
    <col min="395" max="395" width="8.42578125" style="5" bestFit="1" customWidth="1"/>
    <col min="396" max="396" width="8.85546875" style="5"/>
    <col min="397" max="397" width="13.85546875" style="5" bestFit="1" customWidth="1"/>
    <col min="398" max="398" width="8.42578125" style="5" bestFit="1" customWidth="1"/>
    <col min="399" max="399" width="8.85546875" style="5"/>
    <col min="400" max="400" width="14" style="5" bestFit="1" customWidth="1"/>
    <col min="401" max="401" width="8.42578125" style="5" bestFit="1" customWidth="1"/>
    <col min="402" max="402" width="8.85546875" style="5"/>
    <col min="403" max="403" width="14" style="5" bestFit="1" customWidth="1"/>
    <col min="404" max="404" width="8.42578125" style="5" bestFit="1" customWidth="1"/>
    <col min="405" max="405" width="8.85546875" style="5"/>
    <col min="406" max="406" width="13.7109375" style="5" bestFit="1" customWidth="1"/>
    <col min="407" max="407" width="8.42578125" style="5" bestFit="1" customWidth="1"/>
    <col min="408" max="408" width="8.85546875" style="5"/>
    <col min="409" max="409" width="14" style="5" bestFit="1" customWidth="1"/>
    <col min="410" max="410" width="8.42578125" style="5" bestFit="1" customWidth="1"/>
    <col min="411" max="411" width="8.85546875" style="5"/>
    <col min="412" max="412" width="14" style="5" bestFit="1" customWidth="1"/>
    <col min="413" max="413" width="8.42578125" style="5" bestFit="1" customWidth="1"/>
    <col min="414" max="414" width="8.85546875" style="5"/>
    <col min="415" max="415" width="13.28515625" style="5" bestFit="1" customWidth="1"/>
    <col min="416" max="416" width="8.42578125" style="5" bestFit="1" customWidth="1"/>
    <col min="417" max="417" width="8.85546875" style="5"/>
    <col min="418" max="418" width="13.42578125" style="5" bestFit="1" customWidth="1"/>
    <col min="419" max="419" width="8.42578125" style="5" bestFit="1" customWidth="1"/>
    <col min="420" max="420" width="8.85546875" style="5"/>
    <col min="421" max="421" width="13.85546875" style="5" bestFit="1" customWidth="1"/>
    <col min="422" max="422" width="8.42578125" style="5" bestFit="1" customWidth="1"/>
  </cols>
  <sheetData>
    <row r="1" spans="1:239">
      <c r="A1" s="5" t="s">
        <v>29</v>
      </c>
      <c r="D1" s="5" t="s">
        <v>30</v>
      </c>
      <c r="G1" s="5" t="s">
        <v>31</v>
      </c>
      <c r="J1" s="5" t="s">
        <v>32</v>
      </c>
      <c r="M1" s="5" t="s">
        <v>33</v>
      </c>
      <c r="P1" s="5" t="s">
        <v>34</v>
      </c>
      <c r="S1" s="5" t="s">
        <v>35</v>
      </c>
      <c r="V1" s="5" t="s">
        <v>36</v>
      </c>
      <c r="Y1" s="5" t="s">
        <v>37</v>
      </c>
      <c r="AB1" s="5" t="s">
        <v>38</v>
      </c>
      <c r="AE1" s="5" t="s">
        <v>39</v>
      </c>
      <c r="AH1" s="5" t="s">
        <v>40</v>
      </c>
      <c r="AK1" s="5" t="s">
        <v>41</v>
      </c>
      <c r="AN1" s="5" t="s">
        <v>42</v>
      </c>
      <c r="AQ1" s="5" t="s">
        <v>43</v>
      </c>
      <c r="AT1" s="5" t="s">
        <v>44</v>
      </c>
      <c r="AW1" s="5" t="s">
        <v>45</v>
      </c>
      <c r="AZ1" s="5" t="s">
        <v>46</v>
      </c>
      <c r="BC1" s="5" t="s">
        <v>47</v>
      </c>
      <c r="BF1" s="5" t="s">
        <v>48</v>
      </c>
      <c r="BI1" s="5" t="s">
        <v>49</v>
      </c>
      <c r="BL1" s="5" t="s">
        <v>50</v>
      </c>
      <c r="BO1" s="5" t="s">
        <v>51</v>
      </c>
      <c r="BR1" s="5" t="s">
        <v>52</v>
      </c>
      <c r="BU1" s="5" t="s">
        <v>53</v>
      </c>
      <c r="BX1" s="5" t="s">
        <v>54</v>
      </c>
      <c r="CA1" s="5" t="s">
        <v>55</v>
      </c>
      <c r="CD1" s="5" t="s">
        <v>56</v>
      </c>
      <c r="CG1" s="5" t="s">
        <v>57</v>
      </c>
      <c r="CJ1" s="5" t="s">
        <v>58</v>
      </c>
      <c r="CM1" s="5" t="s">
        <v>59</v>
      </c>
      <c r="CP1" s="5" t="s">
        <v>60</v>
      </c>
      <c r="CS1" s="5" t="s">
        <v>61</v>
      </c>
      <c r="CV1" s="5" t="s">
        <v>62</v>
      </c>
      <c r="CY1" s="5" t="s">
        <v>63</v>
      </c>
      <c r="DB1" s="5" t="s">
        <v>64</v>
      </c>
      <c r="DE1" s="5" t="s">
        <v>65</v>
      </c>
      <c r="DH1" s="5" t="s">
        <v>66</v>
      </c>
      <c r="DK1" s="5" t="s">
        <v>67</v>
      </c>
      <c r="DN1" s="5" t="s">
        <v>68</v>
      </c>
      <c r="DQ1" s="5" t="s">
        <v>69</v>
      </c>
      <c r="DT1" s="5" t="s">
        <v>70</v>
      </c>
      <c r="DW1" s="5" t="s">
        <v>71</v>
      </c>
      <c r="DZ1" s="5" t="s">
        <v>72</v>
      </c>
      <c r="EC1" s="5" t="s">
        <v>73</v>
      </c>
      <c r="EF1" s="5" t="s">
        <v>74</v>
      </c>
      <c r="EI1" s="5" t="s">
        <v>75</v>
      </c>
      <c r="EL1" s="5" t="s">
        <v>76</v>
      </c>
      <c r="EO1" s="5" t="s">
        <v>77</v>
      </c>
      <c r="ER1" s="5" t="s">
        <v>78</v>
      </c>
      <c r="EU1" s="5" t="s">
        <v>79</v>
      </c>
      <c r="EX1" s="5" t="s">
        <v>80</v>
      </c>
      <c r="FA1" s="5" t="s">
        <v>81</v>
      </c>
      <c r="FD1" s="5" t="s">
        <v>82</v>
      </c>
      <c r="FG1" s="5" t="s">
        <v>83</v>
      </c>
      <c r="FJ1" s="5" t="s">
        <v>84</v>
      </c>
      <c r="FM1" s="5" t="s">
        <v>85</v>
      </c>
      <c r="FP1" s="5" t="s">
        <v>86</v>
      </c>
      <c r="FS1" s="5" t="s">
        <v>87</v>
      </c>
      <c r="FV1" s="5" t="s">
        <v>88</v>
      </c>
      <c r="FY1" s="5" t="s">
        <v>89</v>
      </c>
      <c r="GB1" s="5" t="s">
        <v>90</v>
      </c>
      <c r="GE1" s="5" t="s">
        <v>91</v>
      </c>
      <c r="GH1" s="5" t="s">
        <v>92</v>
      </c>
      <c r="GK1" s="5" t="s">
        <v>93</v>
      </c>
      <c r="GN1" s="5" t="s">
        <v>94</v>
      </c>
      <c r="GQ1" s="5" t="s">
        <v>95</v>
      </c>
      <c r="GT1" s="5" t="s">
        <v>96</v>
      </c>
      <c r="GW1" s="5" t="s">
        <v>97</v>
      </c>
      <c r="GZ1" s="5" t="s">
        <v>98</v>
      </c>
      <c r="HC1" s="5" t="s">
        <v>99</v>
      </c>
      <c r="HF1" s="5" t="s">
        <v>100</v>
      </c>
      <c r="HI1" s="5" t="s">
        <v>101</v>
      </c>
      <c r="HL1" s="5" t="s">
        <v>102</v>
      </c>
      <c r="HO1" s="5" t="s">
        <v>103</v>
      </c>
      <c r="HR1" s="5" t="s">
        <v>104</v>
      </c>
      <c r="HU1" s="5" t="s">
        <v>105</v>
      </c>
      <c r="HX1" s="5" t="s">
        <v>106</v>
      </c>
      <c r="IA1" s="5" t="s">
        <v>107</v>
      </c>
      <c r="ID1" s="5" t="s">
        <v>108</v>
      </c>
    </row>
    <row r="2" spans="1:239">
      <c r="A2" s="5" t="s">
        <v>15</v>
      </c>
      <c r="B2" s="5" t="s">
        <v>16</v>
      </c>
      <c r="D2" s="5" t="s">
        <v>15</v>
      </c>
      <c r="E2" s="5" t="s">
        <v>16</v>
      </c>
      <c r="G2" s="5" t="s">
        <v>15</v>
      </c>
      <c r="H2" s="5" t="s">
        <v>16</v>
      </c>
      <c r="J2" s="5" t="s">
        <v>15</v>
      </c>
      <c r="K2" s="5" t="s">
        <v>16</v>
      </c>
      <c r="M2" s="5" t="s">
        <v>15</v>
      </c>
      <c r="N2" s="5" t="s">
        <v>16</v>
      </c>
      <c r="P2" s="5" t="s">
        <v>15</v>
      </c>
      <c r="Q2" s="5" t="s">
        <v>16</v>
      </c>
      <c r="S2" s="5" t="s">
        <v>15</v>
      </c>
      <c r="T2" s="5" t="s">
        <v>16</v>
      </c>
      <c r="V2" s="5" t="s">
        <v>15</v>
      </c>
      <c r="W2" s="5" t="s">
        <v>16</v>
      </c>
      <c r="Y2" s="5" t="s">
        <v>15</v>
      </c>
      <c r="Z2" s="5" t="s">
        <v>16</v>
      </c>
      <c r="AB2" s="5" t="s">
        <v>15</v>
      </c>
      <c r="AC2" s="5" t="s">
        <v>16</v>
      </c>
      <c r="AE2" s="5" t="s">
        <v>15</v>
      </c>
      <c r="AF2" s="5" t="s">
        <v>16</v>
      </c>
      <c r="AH2" s="5" t="s">
        <v>15</v>
      </c>
      <c r="AI2" s="5" t="s">
        <v>16</v>
      </c>
      <c r="AK2" s="5" t="s">
        <v>15</v>
      </c>
      <c r="AL2" s="5" t="s">
        <v>16</v>
      </c>
      <c r="AN2" s="5" t="s">
        <v>15</v>
      </c>
      <c r="AO2" s="5" t="s">
        <v>16</v>
      </c>
      <c r="AQ2" s="5" t="s">
        <v>15</v>
      </c>
      <c r="AR2" s="5" t="s">
        <v>16</v>
      </c>
      <c r="AT2" s="5" t="s">
        <v>15</v>
      </c>
      <c r="AU2" s="5" t="s">
        <v>16</v>
      </c>
      <c r="AW2" s="5" t="s">
        <v>15</v>
      </c>
      <c r="AX2" s="5" t="s">
        <v>16</v>
      </c>
      <c r="AZ2" s="5" t="s">
        <v>15</v>
      </c>
      <c r="BA2" s="5" t="s">
        <v>16</v>
      </c>
      <c r="BC2" s="5" t="s">
        <v>15</v>
      </c>
      <c r="BD2" s="5" t="s">
        <v>16</v>
      </c>
      <c r="BF2" s="5" t="s">
        <v>15</v>
      </c>
      <c r="BG2" s="5" t="s">
        <v>16</v>
      </c>
      <c r="BI2" s="5" t="s">
        <v>15</v>
      </c>
      <c r="BJ2" s="5" t="s">
        <v>16</v>
      </c>
      <c r="BL2" s="5" t="s">
        <v>15</v>
      </c>
      <c r="BM2" s="5" t="s">
        <v>16</v>
      </c>
      <c r="BO2" s="5" t="s">
        <v>15</v>
      </c>
      <c r="BP2" s="5" t="s">
        <v>16</v>
      </c>
      <c r="BR2" s="5" t="s">
        <v>15</v>
      </c>
      <c r="BS2" s="5" t="s">
        <v>16</v>
      </c>
      <c r="BU2" s="5" t="s">
        <v>15</v>
      </c>
      <c r="BV2" s="5" t="s">
        <v>16</v>
      </c>
      <c r="BX2" s="5" t="s">
        <v>15</v>
      </c>
      <c r="BY2" s="5" t="s">
        <v>16</v>
      </c>
      <c r="CA2" s="5" t="s">
        <v>15</v>
      </c>
      <c r="CB2" s="5" t="s">
        <v>16</v>
      </c>
      <c r="CD2" s="5" t="s">
        <v>15</v>
      </c>
      <c r="CE2" s="5" t="s">
        <v>16</v>
      </c>
      <c r="CG2" s="5" t="s">
        <v>15</v>
      </c>
      <c r="CH2" s="5" t="s">
        <v>16</v>
      </c>
      <c r="CJ2" s="5" t="s">
        <v>15</v>
      </c>
      <c r="CK2" s="5" t="s">
        <v>16</v>
      </c>
      <c r="CM2" s="5" t="s">
        <v>15</v>
      </c>
      <c r="CN2" s="5" t="s">
        <v>16</v>
      </c>
      <c r="CP2" s="5" t="s">
        <v>15</v>
      </c>
      <c r="CQ2" s="5" t="s">
        <v>16</v>
      </c>
      <c r="CS2" s="5" t="s">
        <v>15</v>
      </c>
      <c r="CT2" s="5" t="s">
        <v>16</v>
      </c>
      <c r="CV2" s="5" t="s">
        <v>15</v>
      </c>
      <c r="CW2" s="5" t="s">
        <v>16</v>
      </c>
      <c r="CY2" s="5" t="s">
        <v>15</v>
      </c>
      <c r="CZ2" s="5" t="s">
        <v>16</v>
      </c>
      <c r="DB2" s="5" t="s">
        <v>15</v>
      </c>
      <c r="DC2" s="5" t="s">
        <v>16</v>
      </c>
      <c r="DE2" s="5" t="s">
        <v>15</v>
      </c>
      <c r="DF2" s="5" t="s">
        <v>16</v>
      </c>
      <c r="DH2" s="5" t="s">
        <v>15</v>
      </c>
      <c r="DI2" s="5" t="s">
        <v>16</v>
      </c>
      <c r="DK2" s="5" t="s">
        <v>15</v>
      </c>
      <c r="DL2" s="5" t="s">
        <v>16</v>
      </c>
      <c r="DN2" s="5" t="s">
        <v>15</v>
      </c>
      <c r="DO2" s="5" t="s">
        <v>16</v>
      </c>
      <c r="DQ2" s="5" t="s">
        <v>15</v>
      </c>
      <c r="DR2" s="5" t="s">
        <v>16</v>
      </c>
      <c r="DT2" s="5" t="s">
        <v>15</v>
      </c>
      <c r="DU2" s="5" t="s">
        <v>16</v>
      </c>
      <c r="DW2" s="5" t="s">
        <v>15</v>
      </c>
      <c r="DX2" s="5" t="s">
        <v>16</v>
      </c>
      <c r="DZ2" s="5" t="s">
        <v>15</v>
      </c>
      <c r="EA2" s="5" t="s">
        <v>16</v>
      </c>
      <c r="EC2" s="5" t="s">
        <v>15</v>
      </c>
      <c r="ED2" s="5" t="s">
        <v>16</v>
      </c>
      <c r="EF2" s="5" t="s">
        <v>15</v>
      </c>
      <c r="EG2" s="5" t="s">
        <v>16</v>
      </c>
      <c r="EI2" s="5" t="s">
        <v>15</v>
      </c>
      <c r="EJ2" s="5" t="s">
        <v>16</v>
      </c>
      <c r="EL2" s="5" t="s">
        <v>15</v>
      </c>
      <c r="EM2" s="5" t="s">
        <v>16</v>
      </c>
      <c r="EO2" s="5" t="s">
        <v>15</v>
      </c>
      <c r="EP2" s="5" t="s">
        <v>16</v>
      </c>
      <c r="ER2" s="5" t="s">
        <v>15</v>
      </c>
      <c r="ES2" s="5" t="s">
        <v>16</v>
      </c>
      <c r="EU2" s="5" t="s">
        <v>15</v>
      </c>
      <c r="EV2" s="5" t="s">
        <v>16</v>
      </c>
      <c r="EX2" s="5" t="s">
        <v>15</v>
      </c>
      <c r="EY2" s="5" t="s">
        <v>16</v>
      </c>
      <c r="FA2" s="5" t="s">
        <v>15</v>
      </c>
      <c r="FB2" s="5" t="s">
        <v>16</v>
      </c>
      <c r="FD2" s="5" t="s">
        <v>15</v>
      </c>
      <c r="FE2" s="5" t="s">
        <v>16</v>
      </c>
      <c r="FG2" s="5" t="s">
        <v>15</v>
      </c>
      <c r="FH2" s="5" t="s">
        <v>16</v>
      </c>
      <c r="FJ2" s="5" t="s">
        <v>15</v>
      </c>
      <c r="FK2" s="5" t="s">
        <v>16</v>
      </c>
      <c r="FM2" s="5" t="s">
        <v>15</v>
      </c>
      <c r="FN2" s="5" t="s">
        <v>16</v>
      </c>
      <c r="FP2" s="5" t="s">
        <v>15</v>
      </c>
      <c r="FQ2" s="5" t="s">
        <v>16</v>
      </c>
      <c r="FS2" s="5" t="s">
        <v>15</v>
      </c>
      <c r="FT2" s="5" t="s">
        <v>16</v>
      </c>
      <c r="FV2" s="5" t="s">
        <v>15</v>
      </c>
      <c r="FW2" s="5" t="s">
        <v>16</v>
      </c>
      <c r="FY2" s="5" t="s">
        <v>15</v>
      </c>
      <c r="FZ2" s="5" t="s">
        <v>16</v>
      </c>
      <c r="GB2" s="5" t="s">
        <v>15</v>
      </c>
      <c r="GC2" s="5" t="s">
        <v>16</v>
      </c>
      <c r="GE2" s="5" t="s">
        <v>15</v>
      </c>
      <c r="GF2" s="5" t="s">
        <v>16</v>
      </c>
      <c r="GH2" s="5" t="s">
        <v>15</v>
      </c>
      <c r="GI2" s="5" t="s">
        <v>16</v>
      </c>
      <c r="GK2" s="5" t="s">
        <v>15</v>
      </c>
      <c r="GL2" s="5" t="s">
        <v>16</v>
      </c>
      <c r="GN2" s="5" t="s">
        <v>15</v>
      </c>
      <c r="GO2" s="5" t="s">
        <v>16</v>
      </c>
      <c r="GQ2" s="5" t="s">
        <v>15</v>
      </c>
      <c r="GR2" s="5" t="s">
        <v>16</v>
      </c>
      <c r="GT2" s="5" t="s">
        <v>15</v>
      </c>
      <c r="GU2" s="5" t="s">
        <v>16</v>
      </c>
      <c r="GW2" s="5" t="s">
        <v>15</v>
      </c>
      <c r="GX2" s="5" t="s">
        <v>16</v>
      </c>
      <c r="GZ2" s="5" t="s">
        <v>15</v>
      </c>
      <c r="HA2" s="5" t="s">
        <v>16</v>
      </c>
      <c r="HC2" s="5" t="s">
        <v>15</v>
      </c>
      <c r="HD2" s="5" t="s">
        <v>16</v>
      </c>
      <c r="HF2" s="5" t="s">
        <v>15</v>
      </c>
      <c r="HG2" s="5" t="s">
        <v>16</v>
      </c>
      <c r="HI2" s="5" t="s">
        <v>15</v>
      </c>
      <c r="HJ2" s="5" t="s">
        <v>16</v>
      </c>
      <c r="HL2" s="5" t="s">
        <v>15</v>
      </c>
      <c r="HM2" s="5" t="s">
        <v>16</v>
      </c>
      <c r="HO2" s="5" t="s">
        <v>15</v>
      </c>
      <c r="HP2" s="5" t="s">
        <v>16</v>
      </c>
      <c r="HR2" s="5" t="s">
        <v>15</v>
      </c>
      <c r="HS2" s="5" t="s">
        <v>16</v>
      </c>
      <c r="HU2" s="5" t="s">
        <v>15</v>
      </c>
      <c r="HV2" s="5" t="s">
        <v>16</v>
      </c>
      <c r="HX2" s="5" t="s">
        <v>15</v>
      </c>
      <c r="HY2" s="5" t="s">
        <v>16</v>
      </c>
      <c r="IA2" s="5" t="s">
        <v>15</v>
      </c>
      <c r="IB2" s="5" t="s">
        <v>16</v>
      </c>
      <c r="ID2" s="5" t="s">
        <v>15</v>
      </c>
      <c r="IE2" s="5" t="s">
        <v>16</v>
      </c>
    </row>
    <row r="3" spans="1:239">
      <c r="A3" s="6" t="e">
        <f ca="1">BDH($A$1,$B$2:$B$2,"01/01/2007","31/12/2015","Dir=V","Dts=S","Sort=A","Quote=C","QtTyp=P","Days=T","Per=cd","DtFmt=D","UseDPDF=Y","cols=2;rows=65")</f>
        <v>#NAME?</v>
      </c>
      <c r="B3" s="5">
        <v>100.82</v>
      </c>
      <c r="D3" s="6" t="e">
        <f ca="1">BDH($D$1,$E$2:$E$2,"01/01/2007","31/12/2015","Dir=V","Dts=S","Sort=A","Quote=C","QtTyp=P","Days=T","Per=cd","DtFmt=D","UseDPDF=Y","cols=2;rows=150")</f>
        <v>#NAME?</v>
      </c>
      <c r="E3" s="5">
        <v>99.555000000000007</v>
      </c>
      <c r="G3" s="6" t="e">
        <f ca="1">BDH($G$1,$H$2:$H$2,"01/01/2007","31/12/2015","Dir=V","Dts=S","Sort=A","Quote=C","QtTyp=P","Days=T","Per=cd","DtFmt=D","UseDPDF=Y","cols=2;rows=217")</f>
        <v>#NAME?</v>
      </c>
      <c r="H3" s="5">
        <v>100.28700000000001</v>
      </c>
      <c r="J3" s="6" t="e">
        <f ca="1">BDH($J$1,$K$2:$K$2,"01/01/2007","31/12/2015","Dir=V","Dts=S","Sort=A","Quote=C","QtTyp=P","Days=T","Per=cd","DtFmt=D","UseDPDF=Y","cols=2;rows=283")</f>
        <v>#NAME?</v>
      </c>
      <c r="K3" s="5">
        <v>102.17700000000001</v>
      </c>
      <c r="M3" s="6" t="e">
        <f ca="1">BDH($M$1,$N$2:$N$2,"01/01/2007","31/12/2015","Dir=V","Dts=S","Sort=A","Quote=C","QtTyp=P","Days=T","Per=cd","DtFmt=D","UseDPDF=Y","cols=2;rows=479")</f>
        <v>#NAME?</v>
      </c>
      <c r="N3" s="5">
        <v>98.263999999999996</v>
      </c>
      <c r="P3" s="6" t="e">
        <f ca="1">BDH($P$1,$Q$2:$Q$2,"01/01/2007","31/12/2015","Dir=V","Dts=S","Sort=A","Quote=C","QtTyp=P","Days=T","Per=cd","DtFmt=D","UseDPDF=Y","cols=2;rows=545")</f>
        <v>#NAME?</v>
      </c>
      <c r="Q3" s="5">
        <v>99.418999999999997</v>
      </c>
      <c r="S3" s="6" t="e">
        <f ca="1">BDH($S$1,$T$2:$T$2,"01/01/2007","31/12/2015","Dir=V","Dts=S","Sort=A","Quote=C","QtTyp=P","Days=T","Per=cd","DtFmt=D","UseDPDF=Y","cols=2;rows=562")</f>
        <v>#NAME?</v>
      </c>
      <c r="T3" s="5">
        <v>108.71299999999999</v>
      </c>
      <c r="V3" s="5" t="e">
        <f ca="1">BDH($V$1,$W$2:$W$2,"01/01/2007","31/12/2015","Dir=V","Dts=S","Sort=A","Quote=C","QtTyp=P","Days=T","Per=cd","DtFmt=D","UseDPDF=Y")</f>
        <v>#NAME?</v>
      </c>
      <c r="Y3" s="6" t="e">
        <f ca="1">BDH($Y$1,$Z$2:$Z$2,"01/01/2007","31/12/2015","Dir=V","Dts=S","Sort=A","Quote=C","QtTyp=P","Days=T","Per=cd","DtFmt=D","UseDPDF=Y","cols=2;rows=673")</f>
        <v>#NAME?</v>
      </c>
      <c r="Z3" s="5">
        <v>103.014</v>
      </c>
      <c r="AB3" s="5" t="e">
        <f ca="1">BDH($AB$1,$AC$2:$AC$2,"01/01/2007","31/12/2015","Dir=V","Dts=S","Sort=A","Quote=C","QtTyp=P","Days=T","Per=cd","DtFmt=D","UseDPDF=Y")</f>
        <v>#NAME?</v>
      </c>
      <c r="AE3" s="6" t="e">
        <f ca="1">BDH($AE$1,$AF$2:$AF$2,"01/01/2007","31/12/2015","Dir=V","Dts=S","Sort=A","Quote=C","QtTyp=P","Days=T","Per=cd","DtFmt=D","UseDPDF=Y","cols=2;rows=805")</f>
        <v>#NAME?</v>
      </c>
      <c r="AF3" s="5">
        <v>100.29900000000001</v>
      </c>
      <c r="AH3" s="6" t="e">
        <f ca="1">BDH($AH$1,$AI$2:$AI$2,"01/01/2007","31/12/2015","Dir=V","Dts=S","Sort=A","Quote=C","QtTyp=P","Days=T","Per=cd","DtFmt=D","UseDPDF=Y","cols=2;rows=934")</f>
        <v>#NAME?</v>
      </c>
      <c r="AI3" s="5">
        <v>97.777000000000001</v>
      </c>
      <c r="AK3" s="6" t="e">
        <f ca="1">BDH($AK$1,$AL$2:$AL$2,"01/01/2007","31/12/2015","Dir=V","Dts=S","Sort=A","Quote=C","QtTyp=P","Days=T","Per=cd","DtFmt=D","UseDPDF=Y","cols=2;rows=864")</f>
        <v>#NAME?</v>
      </c>
      <c r="AL3" s="5">
        <v>100.55</v>
      </c>
      <c r="AN3" s="6" t="e">
        <f ca="1">BDH($AN$1,$AO$2:$AO$2,"01/01/2007","31/12/2015","Dir=V","Dts=S","Sort=A","Quote=C","QtTyp=P","Days=T","Per=cd","DtFmt=D","UseDPDF=Y","cols=2;rows=1195")</f>
        <v>#NAME?</v>
      </c>
      <c r="AO3" s="5">
        <v>105.958</v>
      </c>
      <c r="AQ3" s="6" t="e">
        <f ca="1">BDH($AQ$1,$AR$2:$AR$2,"01/01/2007","31/12/2015","Dir=V","Dts=S","Sort=A","Quote=C","QtTyp=P","Days=T","Per=cd","DtFmt=D","UseDPDF=Y","cols=2;rows=1261")</f>
        <v>#NAME?</v>
      </c>
      <c r="AR3" s="5">
        <v>106.023</v>
      </c>
      <c r="AT3" s="6" t="e">
        <f ca="1">BDH($AT$1,$AU$2:$AU$2,"01/01/2007","31/12/2015","Dir=V","Dts=S","Sort=A","Quote=C","QtTyp=P","Days=T","Per=cd","DtFmt=D","UseDPDF=Y","cols=2;rows=1341")</f>
        <v>#NAME?</v>
      </c>
      <c r="AU3" s="5">
        <v>121.81399999999999</v>
      </c>
      <c r="AW3" s="6" t="e">
        <f ca="1">BDH($AW$1,$AX$2:$AX$2,"01/01/2007","31/12/2015","Dir=V","Dts=S","Sort=A","Quote=C","QtTyp=P","Days=T","Per=cd","DtFmt=D","UseDPDF=Y","cols=2;rows=864")</f>
        <v>#NAME?</v>
      </c>
      <c r="AX3" s="5">
        <v>99.052000000000007</v>
      </c>
      <c r="AZ3" s="6" t="e">
        <f ca="1">BDH($AZ$1,$BA$2:$BA$2,"01/01/2007","31/12/2015","Dir=V","Dts=S","Sort=A","Quote=C","QtTyp=P","Days=T","Per=cd","DtFmt=D","UseDPDF=Y","cols=2;rows=1456")</f>
        <v>#NAME?</v>
      </c>
      <c r="BA3" s="5">
        <v>105.151</v>
      </c>
      <c r="BC3" s="6" t="e">
        <f ca="1">BDH($BC$1,$BD$2:$BD$2,"01/01/2007","31/12/2015","Dir=V","Dts=S","Sort=A","Quote=C","QtTyp=P","Days=T","Per=cd","DtFmt=D","UseDPDF=Y","cols=2;rows=676")</f>
        <v>#NAME?</v>
      </c>
      <c r="BD3" s="5">
        <v>99.864000000000004</v>
      </c>
      <c r="BF3" s="6" t="e">
        <f ca="1">BDH($BF$1,$BG$2:$BG$2,"01/01/2007","31/12/2015","Dir=V","Dts=S","Sort=A","Quote=C","QtTyp=P","Days=T","Per=cd","DtFmt=D","UseDPDF=Y","cols=2;rows=1514")</f>
        <v>#NAME?</v>
      </c>
      <c r="BG3" s="5">
        <v>99.501999999999995</v>
      </c>
      <c r="BI3" s="6" t="e">
        <f ca="1">BDH($BI$1,$BJ$2:$BJ$2,"01/01/2007","31/12/2015","Dir=V","Dts=S","Sort=A","Quote=C","QtTyp=P","Days=T","Per=cd","DtFmt=D","UseDPDF=Y","cols=2;rows=1589")</f>
        <v>#NAME?</v>
      </c>
      <c r="BJ3" s="5">
        <v>111.663</v>
      </c>
      <c r="BL3" s="6" t="e">
        <f ca="1">BDH($BL$1,$BM$2:$BM$2,"01/01/2007","31/12/2015","Dir=V","Dts=S","Sort=A","Quote=C","QtTyp=P","Days=T","Per=cd","DtFmt=D","UseDPDF=Y","cols=2;rows=938")</f>
        <v>#NAME?</v>
      </c>
      <c r="BM3" s="5">
        <v>100.282</v>
      </c>
      <c r="BO3" s="6" t="e">
        <f ca="1">BDH($BO$1,$BP$2:$BP$2,"01/01/2007","31/12/2015","Dir=V","Dts=S","Sort=A","Quote=C","QtTyp=P","Days=T","Per=cd","DtFmt=D","UseDPDF=Y","cols=2;rows=1716")</f>
        <v>#NAME?</v>
      </c>
      <c r="BP3" s="5">
        <v>101.405</v>
      </c>
      <c r="BR3" s="6" t="e">
        <f ca="1">BDH($BR$1,$BS$2:$BS$2,"01/01/2007","31/12/2015","Dir=V","Dts=S","Sort=A","Quote=C","QtTyp=P","Days=T","Per=cd","DtFmt=D","UseDPDF=Y","cols=2;rows=886")</f>
        <v>#NAME?</v>
      </c>
      <c r="BS3" s="5">
        <v>96.822999999999993</v>
      </c>
      <c r="BU3" s="6" t="e">
        <f ca="1">BDH($BU$1,$BV$2:$BV$2,"01/01/2007","31/12/2015","Dir=V","Dts=S","Sort=A","Quote=C","QtTyp=P","Days=T","Per=cd","DtFmt=D","UseDPDF=Y","cols=2;rows=1392")</f>
        <v>#NAME?</v>
      </c>
      <c r="BV3" s="5">
        <v>99.716999999999999</v>
      </c>
      <c r="BX3" s="6" t="e">
        <f ca="1">BDH($BX$1,$BY$2:$BY$2,"01/01/2007","31/12/2015","Dir=V","Dts=S","Sort=A","Quote=C","QtTyp=P","Days=T","Per=cd","DtFmt=D","UseDPDF=Y","cols=2;rows=800")</f>
        <v>#NAME?</v>
      </c>
      <c r="BY3" s="5">
        <v>99.22</v>
      </c>
      <c r="CA3" s="6" t="e">
        <f ca="1">BDH($CA$1,$CB$2:$CB$2,"01/01/2007","31/12/2015","Dir=V","Dts=S","Sort=A","Quote=C","QtTyp=P","Days=T","Per=cd","DtFmt=D","UseDPDF=Y","cols=2;rows=1977")</f>
        <v>#NAME?</v>
      </c>
      <c r="CB3" s="5">
        <v>105.411</v>
      </c>
      <c r="CD3" s="6" t="e">
        <f ca="1">BDH($CD$1,$CE$2:$CE$2,"01/01/2007","31/12/2015","Dir=V","Dts=S","Sort=A","Quote=C","QtTyp=P","Days=T","Per=cd","DtFmt=D","UseDPDF=Y","cols=2;rows=1391")</f>
        <v>#NAME?</v>
      </c>
      <c r="CE3" s="5">
        <v>101.476</v>
      </c>
      <c r="CG3" s="6" t="e">
        <f ca="1">BDH($CG$1,$CH$2:$CH$2,"01/01/2007","31/12/2015","Dir=V","Dts=S","Sort=A","Quote=C","QtTyp=P","Days=T","Per=cd","DtFmt=D","UseDPDF=Y","cols=2;rows=2109")</f>
        <v>#NAME?</v>
      </c>
      <c r="CH3" s="5">
        <v>102.877</v>
      </c>
      <c r="CJ3" s="6" t="e">
        <f ca="1">BDH($CJ$1,$CK$2:$CK$2,"01/01/2007","31/12/2015","Dir=V","Dts=S","Sort=A","Quote=C","QtTyp=P","Days=T","Per=cd","DtFmt=D","UseDPDF=Y","cols=2;rows=776")</f>
        <v>#NAME?</v>
      </c>
      <c r="CK3" s="5">
        <v>99.828000000000003</v>
      </c>
      <c r="CM3" s="6" t="e">
        <f ca="1">BDH($CM$1,$CN$2:$CN$2,"01/01/2007","31/12/2015","Dir=V","Dts=S","Sort=A","Quote=C","QtTyp=P","Days=T","Per=cd","DtFmt=D","UseDPDF=Y","cols=2;rows=581")</f>
        <v>#NAME?</v>
      </c>
      <c r="CN3" s="5">
        <v>100.084</v>
      </c>
      <c r="CP3" s="6" t="e">
        <f ca="1">BDH($CP$1,$CQ$2:$CQ$2,"01/01/2007","31/12/2015","Dir=V","Dts=S","Sort=A","Quote=C","QtTyp=P","Days=T","Per=cd","DtFmt=D","UseDPDF=Y","cols=2;rows=1347")</f>
        <v>#NAME?</v>
      </c>
      <c r="CQ3" s="5">
        <v>100.693</v>
      </c>
      <c r="CS3" s="5" t="e">
        <f ca="1">BDH($CS$1,$CT$2:$CT$2,"01/01/2007","31/12/2015","Dir=V","Dts=S","Sort=A","Quote=C","QtTyp=P","Days=T","Per=cd","DtFmt=D","UseDPDF=Y")</f>
        <v>#NAME?</v>
      </c>
      <c r="CV3" s="6" t="e">
        <f ca="1">BDH($CV$1,$CW$2:$CW$2,"01/01/2007","31/12/2015","Dir=V","Dts=S","Sort=A","Quote=C","QtTyp=P","Days=T","Per=cd","DtFmt=D","UseDPDF=Y","cols=2;rows=927")</f>
        <v>#NAME?</v>
      </c>
      <c r="CW3" s="5">
        <v>100.125</v>
      </c>
      <c r="CY3" s="6" t="e">
        <f ca="1">BDH($CY$1,$CZ$2:$CZ$2,"01/01/2007","31/12/2015","Dir=V","Dts=S","Sort=A","Quote=C","QtTyp=P","Days=T","Per=cd","DtFmt=D","UseDPDF=Y","cols=2;rows=814")</f>
        <v>#NAME?</v>
      </c>
      <c r="CZ3" s="5">
        <v>99.173000000000002</v>
      </c>
      <c r="DB3" s="5" t="e">
        <f ca="1">BDH($DB$1,$DC$2:$DC$2,"01/01/2007","31/12/2015","Dir=V","Dts=S","Sort=A","Quote=C","QtTyp=P","Days=T","Per=cd","DtFmt=D","UseDPDF=Y")</f>
        <v>#NAME?</v>
      </c>
      <c r="DE3" s="6" t="e">
        <f ca="1">BDH($DE$1,$DF$2:$DF$2,"01/01/2007","31/12/2015","Dir=V","Dts=S","Sort=A","Quote=C","QtTyp=P","Days=T","Per=cd","DtFmt=D","UseDPDF=Y","cols=2;rows=2346")</f>
        <v>#NAME?</v>
      </c>
      <c r="DF3" s="5">
        <v>93.896000000000001</v>
      </c>
      <c r="DH3" s="6" t="e">
        <f ca="1">BDH($DH$1,$DI$2:$DI$2,"01/01/2007","31/12/2015","Dir=V","Dts=S","Sort=A","Quote=C","QtTyp=P","Days=T","Per=cd","DtFmt=D","UseDPDF=Y","cols=2;rows=1345")</f>
        <v>#NAME?</v>
      </c>
      <c r="DI3" s="5">
        <v>98.325999999999993</v>
      </c>
      <c r="DK3" s="6" t="e">
        <f ca="1">BDH($DK$1,$DL$2:$DL$2,"01/01/2007","31/12/2015","Dir=V","Dts=S","Sort=A","Quote=C","QtTyp=P","Days=T","Per=cd","DtFmt=D","UseDPDF=Y","cols=2;rows=287")</f>
        <v>#NAME?</v>
      </c>
      <c r="DL3" s="5">
        <v>106.092</v>
      </c>
      <c r="DN3" s="6" t="e">
        <f ca="1">BDH($DN$1,$DO$2:$DO$2,"01/01/2007","31/12/2015","Dir=V","Dts=S","Sort=A","Quote=C","QtTyp=P","Days=T","Per=cd","DtFmt=D","UseDPDF=Y","cols=2;rows=715")</f>
        <v>#NAME?</v>
      </c>
      <c r="DO3" s="5">
        <v>100.66</v>
      </c>
      <c r="DQ3" s="6" t="e">
        <f ca="1">BDH($DQ$1,$DR$2:$DR$2,"01/01/2007","31/12/2015","Dir=V","Dts=S","Sort=A","Quote=C","QtTyp=P","Days=T","Per=cd","DtFmt=D","UseDPDF=Y","cols=2;rows=1128")</f>
        <v>#NAME?</v>
      </c>
      <c r="DR3" s="5">
        <v>99.308999999999997</v>
      </c>
      <c r="DT3" s="6" t="e">
        <f ca="1">BDH($DT$1,$DU$2:$DU$2,"01/01/2007","31/12/2015","Dir=V","Dts=S","Sort=A","Quote=C","QtTyp=P","Days=T","Per=cd","DtFmt=D","UseDPDF=Y","cols=2;rows=287")</f>
        <v>#NAME?</v>
      </c>
      <c r="DU3" s="5">
        <v>107.92</v>
      </c>
      <c r="DW3" s="6" t="e">
        <f ca="1">BDH($DW$1,$DX$2:$DX$2,"01/01/2007","31/12/2015","Dir=V","Dts=S","Sort=A","Quote=C","QtTyp=P","Days=T","Per=cd","DtFmt=D","UseDPDF=Y","cols=2;rows=2346")</f>
        <v>#NAME?</v>
      </c>
      <c r="DX3" s="5">
        <v>98.331000000000003</v>
      </c>
      <c r="DZ3" s="6" t="e">
        <f ca="1">BDH($DZ$1,$EA$2:$EA$2,"01/01/2007","31/12/2015","Dir=V","Dts=S","Sort=A","Quote=C","QtTyp=P","Days=T","Per=cd","DtFmt=D","UseDPDF=Y","cols=2;rows=549")</f>
        <v>#NAME?</v>
      </c>
      <c r="EA3" s="5">
        <v>100.2</v>
      </c>
      <c r="EC3" s="6" t="e">
        <f ca="1">BDH($EC$1,$ED$2:$ED$2,"01/01/2007","31/12/2015","Dir=V","Dts=S","Sort=A","Quote=C","QtTyp=P","Days=T","Per=cd","DtFmt=D","UseDPDF=Y","cols=2;rows=287")</f>
        <v>#NAME?</v>
      </c>
      <c r="ED3" s="5">
        <v>109.648</v>
      </c>
      <c r="EF3" s="6" t="e">
        <f ca="1">BDH($EF$1,$EG$2:$EG$2,"01/01/2007","31/12/2015","Dir=V","Dts=S","Sort=A","Quote=C","QtTyp=P","Days=T","Per=cd","DtFmt=D","UseDPDF=Y","cols=2;rows=2346")</f>
        <v>#NAME?</v>
      </c>
      <c r="EG3" s="5">
        <v>112.718</v>
      </c>
      <c r="EI3" s="6" t="e">
        <f ca="1">BDH($EI$1,$EJ$2:$EJ$2,"01/01/2007","31/12/2015","Dir=V","Dts=S","Sort=A","Quote=C","QtTyp=P","Days=T","Per=cd","DtFmt=D","UseDPDF=Y","cols=2;rows=227")</f>
        <v>#NAME?</v>
      </c>
      <c r="EJ3" s="5">
        <v>112.608</v>
      </c>
      <c r="EL3" s="6" t="e">
        <f ca="1">BDH($EL$1,$EM$2:$EM$2,"01/01/2007","31/12/2015","Dir=V","Dts=S","Sort=A","Quote=C","QtTyp=P","Days=T","Per=cd","DtFmt=D","UseDPDF=Y","cols=2;rows=336")</f>
        <v>#NAME?</v>
      </c>
      <c r="EM3" s="5">
        <v>99.724000000000004</v>
      </c>
      <c r="EO3" s="6" t="e">
        <f ca="1">BDH($EO$1,$EP$2:$EP$2,"01/01/2007","31/12/2015","Dir=V","Dts=S","Sort=A","Quote=C","QtTyp=P","Days=T","Per=cd","DtFmt=D","UseDPDF=Y","cols=2;rows=821")</f>
        <v>#NAME?</v>
      </c>
      <c r="EP3" s="5">
        <v>99.48</v>
      </c>
      <c r="ER3" s="6" t="e">
        <f ca="1">BDH($ER$1,$ES$2:$ES$2,"01/01/2007","31/12/2015","Dir=V","Dts=S","Sort=A","Quote=C","QtTyp=P","Days=T","Per=cd","DtFmt=D","UseDPDF=Y","cols=2;rows=162")</f>
        <v>#NAME?</v>
      </c>
      <c r="ES3" s="5">
        <v>99.983999999999995</v>
      </c>
      <c r="EU3" s="6" t="e">
        <f ca="1">BDH($EU$1,$EV$2:$EV$2,"01/01/2007","31/12/2015","Dir=V","Dts=S","Sort=A","Quote=C","QtTyp=P","Days=T","Per=cd","DtFmt=D","UseDPDF=Y","cols=2;rows=2056")</f>
        <v>#NAME?</v>
      </c>
      <c r="EV3" s="5">
        <v>99.022000000000006</v>
      </c>
      <c r="EX3" s="6" t="e">
        <f ca="1">BDH($EX$1,$EY$2:$EY$2,"01/01/2007","31/12/2015","Dir=V","Dts=S","Sort=A","Quote=C","QtTyp=P","Days=T","Per=cd","DtFmt=D","UseDPDF=Y","cols=2;rows=653")</f>
        <v>#NAME?</v>
      </c>
      <c r="EY3" s="5">
        <v>100.57599999999999</v>
      </c>
      <c r="FA3" s="6" t="e">
        <f ca="1">BDH($FA$1,$FB$2:$FB$2,"01/01/2007","31/12/2015","Dir=V","Dts=S","Sort=A","Quote=C","QtTyp=P","Days=T","Per=cd","DtFmt=D","UseDPDF=Y","cols=2;rows=287")</f>
        <v>#NAME?</v>
      </c>
      <c r="FB3" s="5">
        <v>103.479</v>
      </c>
      <c r="FD3" s="6" t="e">
        <f ca="1">BDH($FD$1,$FE$2:$FE$2,"01/01/2007","31/12/2015","Dir=V","Dts=S","Sort=A","Quote=C","QtTyp=P","Days=T","Per=cd","DtFmt=D","UseDPDF=Y","cols=2;rows=517")</f>
        <v>#NAME?</v>
      </c>
      <c r="FE3" s="5">
        <v>101.241</v>
      </c>
      <c r="FG3" s="6" t="e">
        <f ca="1">BDH($FG$1,$FH$2:$FH$2,"01/01/2007","31/12/2015","Dir=V","Dts=S","Sort=A","Quote=C","QtTyp=P","Days=T","Per=cd","DtFmt=D","UseDPDF=Y","cols=2;rows=1802")</f>
        <v>#NAME?</v>
      </c>
      <c r="FH3" s="5">
        <v>99.957999999999998</v>
      </c>
      <c r="FJ3" s="6" t="e">
        <f ca="1">BDH($FJ$1,$FK$2:$FK$2,"01/01/2007","31/12/2015","Dir=V","Dts=S","Sort=A","Quote=C","QtTyp=P","Days=T","Per=cd","DtFmt=D","UseDPDF=Y","cols=2;rows=1720")</f>
        <v>#NAME?</v>
      </c>
      <c r="FK3" s="5">
        <v>99.524000000000001</v>
      </c>
      <c r="FM3" s="6" t="e">
        <f ca="1">BDH($FM$1,$FN$2:$FN$2,"01/01/2007","31/12/2015","Dir=V","Dts=S","Sort=A","Quote=C","QtTyp=P","Days=T","Per=cd","DtFmt=D","UseDPDF=Y","cols=2;rows=391")</f>
        <v>#NAME?</v>
      </c>
      <c r="FN3" s="5">
        <v>99.194000000000003</v>
      </c>
      <c r="FP3" s="6" t="e">
        <f ca="1">BDH($FP$1,$FQ$2:$FQ$2,"01/01/2007","31/12/2015","Dir=V","Dts=S","Sort=A","Quote=C","QtTyp=P","Days=T","Per=cd","DtFmt=D","UseDPDF=Y","cols=2;rows=1555")</f>
        <v>#NAME?</v>
      </c>
      <c r="FQ3" s="5">
        <v>99.45</v>
      </c>
      <c r="FS3" s="6" t="e">
        <f ca="1">BDH($FS$1,$FT$2:$FT$2,"01/01/2007","31/12/2015","Dir=V","Dts=S","Sort=A","Quote=C","QtTyp=P","Days=T","Per=cd","DtFmt=D","UseDPDF=Y","cols=2;rows=147")</f>
        <v>#NAME?</v>
      </c>
      <c r="FT3" s="5">
        <v>99.706000000000003</v>
      </c>
      <c r="FV3" s="6" t="e">
        <f ca="1">BDH($FV$1,$FW$2:$FW$2,"01/01/2007","31/12/2015","Dir=V","Dts=S","Sort=A","Quote=C","QtTyp=P","Days=T","Per=cd","DtFmt=D","UseDPDF=Y","cols=2;rows=1430")</f>
        <v>#NAME?</v>
      </c>
      <c r="FW3" s="5">
        <v>100.48399999999999</v>
      </c>
      <c r="FY3" s="6" t="e">
        <f ca="1">BDH($FY$1,$FZ$2:$FZ$2,"01/01/2007","31/12/2015","Dir=V","Dts=S","Sort=A","Quote=C","QtTyp=P","Days=T","Per=cd","DtFmt=D","UseDPDF=Y","cols=2;rows=1290")</f>
        <v>#NAME?</v>
      </c>
      <c r="FZ3" s="5">
        <v>99.221999999999994</v>
      </c>
      <c r="GB3" s="6" t="e">
        <f ca="1">BDH($GB$1,$GC$2:$GC$2,"01/01/2007","31/12/2015","Dir=V","Dts=S","Sort=A","Quote=C","QtTyp=P","Days=T","Per=cd","DtFmt=D","UseDPDF=Y","cols=2;rows=1073")</f>
        <v>#NAME?</v>
      </c>
      <c r="GC3" s="5">
        <v>94.063999999999993</v>
      </c>
      <c r="GE3" s="6" t="e">
        <f ca="1">BDH($GE$1,$GF$2:$GF$2,"01/01/2007","31/12/2015","Dir=V","Dts=S","Sort=A","Quote=C","QtTyp=P","Days=T","Per=cd","DtFmt=D","UseDPDF=Y","cols=2;rows=767")</f>
        <v>#NAME?</v>
      </c>
      <c r="GF3" s="5">
        <v>100.91800000000001</v>
      </c>
      <c r="GH3" s="6" t="e">
        <f ca="1">BDH($GH$1,$GI$2:$GI$2,"01/01/2007","31/12/2015","Dir=V","Dts=S","Sort=A","Quote=C","QtTyp=P","Days=T","Per=cd","DtFmt=D","UseDPDF=Y","cols=2;rows=687")</f>
        <v>#NAME?</v>
      </c>
      <c r="GI3" s="5">
        <v>99.635000000000005</v>
      </c>
      <c r="GK3" s="6" t="e">
        <f ca="1">BDH($GK$1,$GL$2:$GL$2,"01/01/2007","31/12/2015","Dir=V","Dts=S","Sort=A","Quote=C","QtTyp=P","Days=T","Per=cd","DtFmt=D","UseDPDF=Y","cols=2;rows=1907")</f>
        <v>#NAME?</v>
      </c>
      <c r="GL3" s="5">
        <v>99.786000000000001</v>
      </c>
      <c r="GN3" s="6" t="e">
        <f ca="1">BDH($GN$1,$GO$2:$GO$2,"01/01/2007","31/12/2015","Dir=V","Dts=S","Sort=A","Quote=C","QtTyp=P","Days=T","Per=cd","DtFmt=D","UseDPDF=Y","cols=2;rows=506")</f>
        <v>#NAME?</v>
      </c>
      <c r="GO3" s="5">
        <v>99.63</v>
      </c>
      <c r="GQ3" s="6" t="e">
        <f ca="1">BDH($GQ$1,$GR$2:$GR$2,"01/01/2007","31/12/2015","Dir=V","Dts=S","Sort=A","Quote=C","QtTyp=P","Days=T","Per=cd","DtFmt=D","UseDPDF=Y","cols=2;rows=405")</f>
        <v>#NAME?</v>
      </c>
      <c r="GR3" s="5">
        <v>100.038</v>
      </c>
      <c r="GT3" s="6" t="e">
        <f ca="1">BDH($GT$1,$GU$2:$GU$2,"01/01/2007","31/12/2015","Dir=V","Dts=S","Sort=A","Quote=C","QtTyp=P","Days=T","Per=cd","DtFmt=D","UseDPDF=Y","cols=2;rows=247")</f>
        <v>#NAME?</v>
      </c>
      <c r="GU3" s="5">
        <v>99.715000000000003</v>
      </c>
      <c r="GW3" s="6" t="e">
        <f ca="1">BDH($GW$1,$GX$2:$GX$2,"01/01/2007","31/12/2015","Dir=V","Dts=S","Sort=A","Quote=C","QtTyp=P","Days=T","Per=cd","DtFmt=D","UseDPDF=Y","cols=2;rows=1531")</f>
        <v>#NAME?</v>
      </c>
      <c r="GX3" s="5">
        <v>100.527</v>
      </c>
      <c r="GZ3" s="6" t="e">
        <f ca="1">BDH($GZ$1,$HA$2:$HA$2,"01/01/2007","31/12/2015","Dir=V","Dts=S","Sort=A","Quote=C","QtTyp=P","Days=T","Per=cd","DtFmt=D","UseDPDF=Y","cols=2;rows=152")</f>
        <v>#NAME?</v>
      </c>
      <c r="HA3" s="5">
        <v>99.259</v>
      </c>
      <c r="HC3" s="5" t="e">
        <f ca="1">BDH($HC$1,$HD$2:$HD$2,"01/01/2007","31/12/2015","Dir=V","Dts=S","Sort=A","Quote=C","QtTyp=P","Days=T","Per=cd","DtFmt=D","UseDPDF=Y")</f>
        <v>#NAME?</v>
      </c>
      <c r="HF3" s="6" t="e">
        <f ca="1">BDH($HF$1,$HG$2:$HG$2,"01/01/2007","31/12/2015","Dir=V","Dts=S","Sort=A","Quote=C","QtTyp=P","Days=T","Per=cd","DtFmt=D","UseDPDF=Y","cols=2;rows=1257")</f>
        <v>#NAME?</v>
      </c>
      <c r="HG3" s="5">
        <v>98.962000000000003</v>
      </c>
      <c r="HI3" s="6" t="e">
        <f ca="1">BDH($HI$1,$HJ$2:$HJ$2,"01/01/2007","31/12/2015","Dir=V","Dts=S","Sort=A","Quote=C","QtTyp=P","Days=T","Per=cd","DtFmt=D","UseDPDF=Y","cols=2;rows=647")</f>
        <v>#NAME?</v>
      </c>
      <c r="HJ3" s="5">
        <v>99.06</v>
      </c>
      <c r="HL3" s="6" t="e">
        <f ca="1">BDH($HL$1,$HM$2:$HM$2,"01/01/2007","31/12/2015","Dir=V","Dts=S","Sort=A","Quote=C","QtTyp=P","Days=T","Per=cd","DtFmt=D","UseDPDF=Y","cols=2;rows=2347")</f>
        <v>#NAME?</v>
      </c>
      <c r="HM3" s="5">
        <v>126.81</v>
      </c>
      <c r="HO3" s="6" t="e">
        <f ca="1">BDH($HO$1,$HP$2:$HP$2,"01/01/2007","31/12/2015","Dir=V","Dts=S","Sort=A","Quote=C","QtTyp=P","Days=T","Per=cd","DtFmt=D","UseDPDF=Y","cols=2;rows=221")</f>
        <v>#NAME?</v>
      </c>
      <c r="HP3" s="5">
        <v>101.81399999999999</v>
      </c>
      <c r="HR3" s="6" t="e">
        <f ca="1">BDH($HR$1,$HS$2:$HS$2,"01/01/2007","31/12/2015","Dir=V","Dts=S","Sort=A","Quote=C","QtTyp=P","Days=T","Per=cd","DtFmt=D","UseDPDF=Y","cols=2;rows=2345")</f>
        <v>#NAME?</v>
      </c>
      <c r="HS3" s="5">
        <v>125.06</v>
      </c>
      <c r="HU3" s="6" t="e">
        <f ca="1">BDH($HU$1,$HV$2:$HV$2,"01/01/2007","31/12/2015","Dir=V","Dts=S","Sort=A","Quote=C","QtTyp=P","Days=T","Per=cd","DtFmt=D","UseDPDF=Y","cols=2;rows=2342")</f>
        <v>#NAME?</v>
      </c>
      <c r="HV3" s="5">
        <v>101.2</v>
      </c>
      <c r="HX3" s="6" t="e">
        <f ca="1">BDH($HX$1,$HY$2:$HY$2,"01/01/2007","31/12/2015","Dir=V","Dts=S","Sort=A","Quote=C","QtTyp=P","Days=T","Per=cd","DtFmt=D","UseDPDF=Y","cols=2;rows=2228")</f>
        <v>#NAME?</v>
      </c>
      <c r="HY3" s="5">
        <v>100.66</v>
      </c>
      <c r="IA3" s="6" t="e">
        <f ca="1">BDH($IA$1,$IB$2:$IB$2,"01/01/2007","31/12/2015","Dir=V","Dts=S","Sort=A","Quote=C","QtTyp=P","Days=T","Per=cd","DtFmt=D","UseDPDF=Y","cols=2;rows=1637")</f>
        <v>#NAME?</v>
      </c>
      <c r="IB3" s="5">
        <v>100.011</v>
      </c>
      <c r="ID3" s="6" t="e">
        <f ca="1">BDH($ID$1,$IE$2:$IE$2,"01/01/2007","31/12/2015","Dir=V","Dts=S","Sort=A","Quote=C","QtTyp=P","Days=T","Per=cd","DtFmt=D","UseDPDF=Y","cols=2;rows=581")</f>
        <v>#NAME?</v>
      </c>
      <c r="IE3" s="5">
        <v>99.578000000000003</v>
      </c>
    </row>
    <row r="4" spans="1:239">
      <c r="A4" s="7">
        <v>39084</v>
      </c>
      <c r="B4" s="5">
        <v>100.815</v>
      </c>
      <c r="D4" s="7">
        <v>39084</v>
      </c>
      <c r="E4" s="5">
        <v>99.558000000000007</v>
      </c>
      <c r="G4" s="7">
        <v>39084</v>
      </c>
      <c r="H4" s="5">
        <v>100.29600000000001</v>
      </c>
      <c r="J4" s="7">
        <v>39084</v>
      </c>
      <c r="K4" s="5">
        <v>102.18899999999999</v>
      </c>
      <c r="M4" s="7">
        <v>39084</v>
      </c>
      <c r="N4" s="5">
        <v>98.298000000000002</v>
      </c>
      <c r="P4" s="7">
        <v>39084</v>
      </c>
      <c r="Q4" s="5">
        <v>99.462999999999994</v>
      </c>
      <c r="S4" s="7">
        <v>39084</v>
      </c>
      <c r="T4" s="5">
        <v>108.715</v>
      </c>
      <c r="Y4" s="7">
        <v>39084</v>
      </c>
      <c r="Z4" s="5">
        <v>103.06699999999999</v>
      </c>
      <c r="AE4" s="7">
        <v>39084</v>
      </c>
      <c r="AF4" s="5">
        <v>100.372</v>
      </c>
      <c r="AH4" s="7">
        <v>39084</v>
      </c>
      <c r="AI4" s="5">
        <v>97.861000000000004</v>
      </c>
      <c r="AK4" s="7">
        <v>39457</v>
      </c>
      <c r="AL4" s="5">
        <v>100.459</v>
      </c>
      <c r="AN4" s="7">
        <v>39084</v>
      </c>
      <c r="AO4" s="5">
        <v>106.066</v>
      </c>
      <c r="AQ4" s="7">
        <v>39084</v>
      </c>
      <c r="AR4" s="5">
        <v>106.133</v>
      </c>
      <c r="AT4" s="7">
        <v>39084</v>
      </c>
      <c r="AU4" s="5">
        <v>121.90900000000001</v>
      </c>
      <c r="AW4" s="7">
        <v>39821</v>
      </c>
      <c r="AX4" s="5">
        <v>99.215000000000003</v>
      </c>
      <c r="AZ4" s="7">
        <v>39084</v>
      </c>
      <c r="BA4" s="5">
        <v>105.276</v>
      </c>
      <c r="BC4" s="7">
        <v>40021</v>
      </c>
      <c r="BD4" s="5">
        <v>99.864000000000004</v>
      </c>
      <c r="BF4" s="7">
        <v>39093</v>
      </c>
      <c r="BG4" s="5">
        <v>99.567999999999998</v>
      </c>
      <c r="BI4" s="7">
        <v>39084</v>
      </c>
      <c r="BJ4" s="5">
        <v>111.79300000000001</v>
      </c>
      <c r="BL4" s="7">
        <v>40085</v>
      </c>
      <c r="BM4" s="5">
        <v>100.208</v>
      </c>
      <c r="BO4" s="7">
        <v>39084</v>
      </c>
      <c r="BP4" s="5">
        <v>101.536</v>
      </c>
      <c r="BR4" s="7">
        <v>40339</v>
      </c>
      <c r="BS4" s="5">
        <v>97.332999999999998</v>
      </c>
      <c r="BU4" s="7">
        <v>39723</v>
      </c>
      <c r="BV4" s="5">
        <v>100.05500000000001</v>
      </c>
      <c r="BX4" s="7">
        <v>40639</v>
      </c>
      <c r="BY4" s="5">
        <v>99.44</v>
      </c>
      <c r="CA4" s="7">
        <v>39084</v>
      </c>
      <c r="CB4" s="5">
        <v>105.55800000000001</v>
      </c>
      <c r="CD4" s="7">
        <v>39997</v>
      </c>
      <c r="CE4" s="5">
        <v>101.375</v>
      </c>
      <c r="CG4" s="7">
        <v>39084</v>
      </c>
      <c r="CH4" s="5">
        <v>103.021</v>
      </c>
      <c r="CJ4" s="7">
        <v>40249</v>
      </c>
      <c r="CK4" s="5">
        <v>99.808000000000007</v>
      </c>
      <c r="CM4" s="7">
        <v>41283</v>
      </c>
      <c r="CN4" s="5">
        <v>100.17400000000001</v>
      </c>
      <c r="CP4" s="7">
        <v>40241</v>
      </c>
      <c r="CQ4" s="5">
        <v>100.83199999999999</v>
      </c>
      <c r="CV4" s="7">
        <v>40919</v>
      </c>
      <c r="CW4" s="5">
        <v>101.033</v>
      </c>
      <c r="CY4" s="7">
        <v>41171</v>
      </c>
      <c r="CZ4" s="5">
        <v>99.677999999999997</v>
      </c>
      <c r="DE4" s="7">
        <v>39084</v>
      </c>
      <c r="DF4" s="5">
        <v>94.036000000000001</v>
      </c>
      <c r="DH4" s="7">
        <v>40485</v>
      </c>
      <c r="DI4" s="5">
        <v>98.328000000000003</v>
      </c>
      <c r="DK4" s="7">
        <v>41961</v>
      </c>
      <c r="DL4" s="5">
        <v>105.761</v>
      </c>
      <c r="DN4" s="7">
        <v>41368</v>
      </c>
      <c r="DO4" s="5">
        <v>100.825</v>
      </c>
      <c r="DQ4" s="7">
        <v>40787</v>
      </c>
      <c r="DR4" s="5">
        <v>99.14</v>
      </c>
      <c r="DT4" s="7">
        <v>41961</v>
      </c>
      <c r="DU4" s="5">
        <v>107.488</v>
      </c>
      <c r="DW4" s="7">
        <v>39084</v>
      </c>
      <c r="DX4" s="5">
        <v>98.522000000000006</v>
      </c>
      <c r="DZ4" s="7">
        <v>41600</v>
      </c>
      <c r="EA4" s="5">
        <v>100.33</v>
      </c>
      <c r="EC4" s="7">
        <v>41961</v>
      </c>
      <c r="ED4" s="5">
        <v>109.13500000000001</v>
      </c>
      <c r="EF4" s="7">
        <v>39084</v>
      </c>
      <c r="EG4" s="5">
        <v>112.879</v>
      </c>
      <c r="EI4" s="7">
        <v>42046</v>
      </c>
      <c r="EJ4" s="5">
        <v>111.2</v>
      </c>
      <c r="EL4" s="7">
        <v>41900</v>
      </c>
      <c r="EM4" s="5">
        <v>99.73</v>
      </c>
      <c r="EO4" s="7">
        <v>41220</v>
      </c>
      <c r="EP4" s="5">
        <v>99.224999999999994</v>
      </c>
      <c r="ER4" s="7">
        <v>42145</v>
      </c>
      <c r="ES4" s="5">
        <v>99.924999999999997</v>
      </c>
      <c r="EU4" s="7">
        <v>39492</v>
      </c>
      <c r="EV4" s="5">
        <v>98.691000000000003</v>
      </c>
      <c r="EX4" s="7">
        <v>41458</v>
      </c>
      <c r="EY4" s="5">
        <v>100.015</v>
      </c>
      <c r="FA4" s="7">
        <v>41961</v>
      </c>
      <c r="FB4" s="5">
        <v>103.35599999999999</v>
      </c>
      <c r="FD4" s="7">
        <v>41648</v>
      </c>
      <c r="FE4" s="5">
        <v>101.479</v>
      </c>
      <c r="FG4" s="7">
        <v>39848</v>
      </c>
      <c r="FH4" s="5">
        <v>100.892</v>
      </c>
      <c r="FJ4" s="7">
        <v>39961</v>
      </c>
      <c r="FK4" s="5">
        <v>99.105999999999995</v>
      </c>
      <c r="FM4" s="7">
        <v>41823</v>
      </c>
      <c r="FN4" s="5">
        <v>99.358000000000004</v>
      </c>
      <c r="FP4" s="7">
        <v>40192</v>
      </c>
      <c r="FQ4" s="5">
        <v>99.155000000000001</v>
      </c>
      <c r="FS4" s="7">
        <v>42166</v>
      </c>
      <c r="FT4" s="5">
        <v>99.903999999999996</v>
      </c>
      <c r="FV4" s="7">
        <v>40367</v>
      </c>
      <c r="FW4" s="5">
        <v>100.63800000000001</v>
      </c>
      <c r="FY4" s="7">
        <v>40562</v>
      </c>
      <c r="FZ4" s="5">
        <v>100.17700000000001</v>
      </c>
      <c r="GB4" s="7">
        <v>40864</v>
      </c>
      <c r="GC4" s="5">
        <v>93.287999999999997</v>
      </c>
      <c r="GE4" s="7">
        <v>41298</v>
      </c>
      <c r="GF4" s="5">
        <v>101.32</v>
      </c>
      <c r="GH4" s="7">
        <v>41410</v>
      </c>
      <c r="GI4" s="5">
        <v>100.105</v>
      </c>
      <c r="GK4" s="7">
        <v>39701</v>
      </c>
      <c r="GL4" s="5">
        <v>99.78</v>
      </c>
      <c r="GN4" s="7">
        <v>41663</v>
      </c>
      <c r="GO4" s="5">
        <v>99.337999999999994</v>
      </c>
      <c r="GQ4" s="7">
        <v>41806</v>
      </c>
      <c r="GR4" s="5">
        <v>99.894999999999996</v>
      </c>
      <c r="GT4" s="7">
        <v>42026</v>
      </c>
      <c r="GU4" s="5">
        <v>101.128</v>
      </c>
      <c r="GW4" s="7">
        <v>40227</v>
      </c>
      <c r="GX4" s="5">
        <v>100.407</v>
      </c>
      <c r="GZ4" s="7">
        <v>42159</v>
      </c>
      <c r="HA4" s="5">
        <v>99.694000000000003</v>
      </c>
      <c r="HF4" s="7">
        <v>40611</v>
      </c>
      <c r="HG4" s="5">
        <v>98.948999999999998</v>
      </c>
      <c r="HI4" s="7">
        <v>41466</v>
      </c>
      <c r="HJ4" s="5">
        <v>99.12</v>
      </c>
      <c r="HL4" s="7">
        <v>39084</v>
      </c>
      <c r="HM4" s="5">
        <v>127.34699999999999</v>
      </c>
      <c r="HO4" s="7">
        <v>42062</v>
      </c>
      <c r="HP4" s="5">
        <v>102.05200000000001</v>
      </c>
      <c r="HR4" s="7">
        <v>39084</v>
      </c>
      <c r="HS4" s="5">
        <v>125.607</v>
      </c>
      <c r="HU4" s="7">
        <v>39084</v>
      </c>
      <c r="HV4" s="5">
        <v>101.709</v>
      </c>
      <c r="HX4" s="7">
        <v>39247</v>
      </c>
      <c r="HY4" s="5">
        <v>100.532</v>
      </c>
      <c r="IA4" s="7">
        <v>40079</v>
      </c>
      <c r="IB4" s="5">
        <v>100.66200000000001</v>
      </c>
      <c r="ID4" s="7">
        <v>41558</v>
      </c>
      <c r="IE4" s="5">
        <v>100.33799999999999</v>
      </c>
    </row>
    <row r="5" spans="1:239">
      <c r="A5" s="7">
        <v>39085</v>
      </c>
      <c r="B5" s="5">
        <v>100.792</v>
      </c>
      <c r="D5" s="7">
        <v>39085</v>
      </c>
      <c r="E5" s="5">
        <v>99.563000000000002</v>
      </c>
      <c r="G5" s="7">
        <v>39085</v>
      </c>
      <c r="H5" s="5">
        <v>100.289</v>
      </c>
      <c r="J5" s="7">
        <v>39085</v>
      </c>
      <c r="K5" s="5">
        <v>102.169</v>
      </c>
      <c r="M5" s="7">
        <v>39085</v>
      </c>
      <c r="N5" s="5">
        <v>98.296000000000006</v>
      </c>
      <c r="P5" s="7">
        <v>39085</v>
      </c>
      <c r="Q5" s="5">
        <v>99.451999999999998</v>
      </c>
      <c r="S5" s="7">
        <v>39085</v>
      </c>
      <c r="T5" s="5">
        <v>108.68300000000001</v>
      </c>
      <c r="Y5" s="7">
        <v>39085</v>
      </c>
      <c r="Z5" s="5">
        <v>103.039</v>
      </c>
      <c r="AE5" s="7">
        <v>39085</v>
      </c>
      <c r="AF5" s="5">
        <v>100.34399999999999</v>
      </c>
      <c r="AH5" s="7">
        <v>39085</v>
      </c>
      <c r="AI5" s="5">
        <v>97.83</v>
      </c>
      <c r="AK5" s="7">
        <v>39458</v>
      </c>
      <c r="AL5" s="5">
        <v>100.498</v>
      </c>
      <c r="AN5" s="7">
        <v>39085</v>
      </c>
      <c r="AO5" s="5">
        <v>106.002</v>
      </c>
      <c r="AQ5" s="7">
        <v>39085</v>
      </c>
      <c r="AR5" s="5">
        <v>106.074</v>
      </c>
      <c r="AT5" s="7">
        <v>39085</v>
      </c>
      <c r="AU5" s="5">
        <v>121.815</v>
      </c>
      <c r="AW5" s="7">
        <v>39822</v>
      </c>
      <c r="AX5" s="5">
        <v>99.418999999999997</v>
      </c>
      <c r="AZ5" s="7">
        <v>39085</v>
      </c>
      <c r="BA5" s="5">
        <v>105.2</v>
      </c>
      <c r="BC5" s="7">
        <v>40022</v>
      </c>
      <c r="BD5" s="5">
        <v>99.897000000000006</v>
      </c>
      <c r="BF5" s="7">
        <v>39094</v>
      </c>
      <c r="BG5" s="5">
        <v>99.35</v>
      </c>
      <c r="BI5" s="7">
        <v>39085</v>
      </c>
      <c r="BJ5" s="5">
        <v>111.706</v>
      </c>
      <c r="BL5" s="7">
        <v>40086</v>
      </c>
      <c r="BM5" s="5">
        <v>100.214</v>
      </c>
      <c r="BO5" s="7">
        <v>39085</v>
      </c>
      <c r="BP5" s="5">
        <v>101.464</v>
      </c>
      <c r="BR5" s="7">
        <v>40340</v>
      </c>
      <c r="BS5" s="5">
        <v>97.54</v>
      </c>
      <c r="BU5" s="7">
        <v>39724</v>
      </c>
      <c r="BV5" s="5">
        <v>100.099</v>
      </c>
      <c r="BX5" s="7">
        <v>40640</v>
      </c>
      <c r="BY5" s="5">
        <v>99.4</v>
      </c>
      <c r="CA5" s="7">
        <v>39085</v>
      </c>
      <c r="CB5" s="5">
        <v>105.45399999999999</v>
      </c>
      <c r="CD5" s="7">
        <v>40000</v>
      </c>
      <c r="CE5" s="5">
        <v>101.51600000000001</v>
      </c>
      <c r="CG5" s="7">
        <v>39085</v>
      </c>
      <c r="CH5" s="5">
        <v>102.92400000000001</v>
      </c>
      <c r="CJ5" s="7">
        <v>40252</v>
      </c>
      <c r="CK5" s="5">
        <v>99.775000000000006</v>
      </c>
      <c r="CM5" s="7">
        <v>41284</v>
      </c>
      <c r="CN5" s="5">
        <v>100.76</v>
      </c>
      <c r="CP5" s="7">
        <v>40242</v>
      </c>
      <c r="CQ5" s="5">
        <v>100.774</v>
      </c>
      <c r="CV5" s="7">
        <v>40920</v>
      </c>
      <c r="CW5" s="5">
        <v>101.887</v>
      </c>
      <c r="CY5" s="7">
        <v>41172</v>
      </c>
      <c r="CZ5" s="5">
        <v>99.543000000000006</v>
      </c>
      <c r="DE5" s="7">
        <v>39085</v>
      </c>
      <c r="DF5" s="5">
        <v>93.93</v>
      </c>
      <c r="DH5" s="7">
        <v>40486</v>
      </c>
      <c r="DI5" s="5">
        <v>98.096999999999994</v>
      </c>
      <c r="DK5" s="7">
        <v>41962</v>
      </c>
      <c r="DL5" s="5">
        <v>105.71</v>
      </c>
      <c r="DN5" s="7">
        <v>41369</v>
      </c>
      <c r="DO5" s="5">
        <v>101.24299999999999</v>
      </c>
      <c r="DQ5" s="7">
        <v>40788</v>
      </c>
      <c r="DR5" s="5">
        <v>98.998000000000005</v>
      </c>
      <c r="DT5" s="7">
        <v>41962</v>
      </c>
      <c r="DU5" s="5">
        <v>107.443</v>
      </c>
      <c r="DW5" s="7">
        <v>39085</v>
      </c>
      <c r="DX5" s="5">
        <v>98.406999999999996</v>
      </c>
      <c r="DZ5" s="7">
        <v>41603</v>
      </c>
      <c r="EA5" s="5">
        <v>100.245</v>
      </c>
      <c r="EC5" s="7">
        <v>41962</v>
      </c>
      <c r="ED5" s="5">
        <v>109.095</v>
      </c>
      <c r="EF5" s="7">
        <v>39085</v>
      </c>
      <c r="EG5" s="5">
        <v>112.732</v>
      </c>
      <c r="EI5" s="7">
        <v>42047</v>
      </c>
      <c r="EJ5" s="5">
        <v>111.265</v>
      </c>
      <c r="EL5" s="7">
        <v>41901</v>
      </c>
      <c r="EM5" s="5">
        <v>99.897999999999996</v>
      </c>
      <c r="EO5" s="7">
        <v>41221</v>
      </c>
      <c r="EP5" s="5">
        <v>98.685000000000002</v>
      </c>
      <c r="ER5" s="7">
        <v>42146</v>
      </c>
      <c r="ES5" s="5">
        <v>99.944999999999993</v>
      </c>
      <c r="EU5" s="7">
        <v>39493</v>
      </c>
      <c r="EV5" s="5">
        <v>99.061000000000007</v>
      </c>
      <c r="EX5" s="7">
        <v>41459</v>
      </c>
      <c r="EY5" s="5">
        <v>100.548</v>
      </c>
      <c r="FA5" s="7">
        <v>41962</v>
      </c>
      <c r="FB5" s="5">
        <v>103.358</v>
      </c>
      <c r="FD5" s="7">
        <v>41649</v>
      </c>
      <c r="FE5" s="5">
        <v>101.413</v>
      </c>
      <c r="FG5" s="7">
        <v>39849</v>
      </c>
      <c r="FH5" s="5">
        <v>101.12</v>
      </c>
      <c r="FJ5" s="7">
        <v>39962</v>
      </c>
      <c r="FK5" s="5">
        <v>99.418999999999997</v>
      </c>
      <c r="FM5" s="7">
        <v>41824</v>
      </c>
      <c r="FN5" s="5">
        <v>99.388000000000005</v>
      </c>
      <c r="FP5" s="7">
        <v>40193</v>
      </c>
      <c r="FQ5" s="5">
        <v>99.427999999999997</v>
      </c>
      <c r="FS5" s="7">
        <v>42167</v>
      </c>
      <c r="FT5" s="5">
        <v>99.367999999999995</v>
      </c>
      <c r="FV5" s="7">
        <v>40368</v>
      </c>
      <c r="FW5" s="5">
        <v>101.291</v>
      </c>
      <c r="FY5" s="7">
        <v>40563</v>
      </c>
      <c r="FZ5" s="5">
        <v>100.511</v>
      </c>
      <c r="GB5" s="7">
        <v>40865</v>
      </c>
      <c r="GC5" s="5">
        <v>93.927999999999997</v>
      </c>
      <c r="GE5" s="7">
        <v>41299</v>
      </c>
      <c r="GF5" s="5">
        <v>101.855</v>
      </c>
      <c r="GH5" s="7">
        <v>41411</v>
      </c>
      <c r="GI5" s="5">
        <v>100.873</v>
      </c>
      <c r="GK5" s="7">
        <v>39702</v>
      </c>
      <c r="GL5" s="5">
        <v>99.358999999999995</v>
      </c>
      <c r="GN5" s="7">
        <v>41666</v>
      </c>
      <c r="GO5" s="5">
        <v>99.7</v>
      </c>
      <c r="GQ5" s="7">
        <v>41807</v>
      </c>
      <c r="GR5" s="5">
        <v>99.552999999999997</v>
      </c>
      <c r="GT5" s="7">
        <v>42027</v>
      </c>
      <c r="GU5" s="5">
        <v>101.358</v>
      </c>
      <c r="GW5" s="7">
        <v>40228</v>
      </c>
      <c r="GX5" s="5">
        <v>100.569</v>
      </c>
      <c r="GZ5" s="7">
        <v>42160</v>
      </c>
      <c r="HA5" s="5">
        <v>98.715000000000003</v>
      </c>
      <c r="HF5" s="7">
        <v>40612</v>
      </c>
      <c r="HG5" s="5">
        <v>99.028000000000006</v>
      </c>
      <c r="HI5" s="7">
        <v>41467</v>
      </c>
      <c r="HJ5" s="5">
        <v>99.793000000000006</v>
      </c>
      <c r="HL5" s="7">
        <v>39085</v>
      </c>
      <c r="HM5" s="5">
        <v>127.105</v>
      </c>
      <c r="HO5" s="7">
        <v>42065</v>
      </c>
      <c r="HP5" s="5">
        <v>101.706</v>
      </c>
      <c r="HR5" s="7">
        <v>39085</v>
      </c>
      <c r="HS5" s="5">
        <v>125.328</v>
      </c>
      <c r="HU5" s="7">
        <v>39085</v>
      </c>
      <c r="HV5" s="5">
        <v>101.446</v>
      </c>
      <c r="HX5" s="7">
        <v>39248</v>
      </c>
      <c r="HY5" s="5">
        <v>100.107</v>
      </c>
      <c r="IA5" s="7">
        <v>40080</v>
      </c>
      <c r="IB5" s="5">
        <v>101.316</v>
      </c>
      <c r="ID5" s="7">
        <v>41561</v>
      </c>
      <c r="IE5" s="5">
        <v>100.395</v>
      </c>
    </row>
    <row r="6" spans="1:239">
      <c r="A6" s="7">
        <v>39086</v>
      </c>
      <c r="B6" s="5">
        <v>100.782</v>
      </c>
      <c r="D6" s="7">
        <v>39086</v>
      </c>
      <c r="E6" s="5">
        <v>99.566000000000003</v>
      </c>
      <c r="G6" s="7">
        <v>39086</v>
      </c>
      <c r="H6" s="5">
        <v>100.291</v>
      </c>
      <c r="J6" s="7">
        <v>39086</v>
      </c>
      <c r="K6" s="5">
        <v>102.167</v>
      </c>
      <c r="M6" s="7">
        <v>39086</v>
      </c>
      <c r="N6" s="5">
        <v>98.305000000000007</v>
      </c>
      <c r="P6" s="7">
        <v>39086</v>
      </c>
      <c r="Q6" s="5">
        <v>99.463999999999999</v>
      </c>
      <c r="S6" s="7">
        <v>39086</v>
      </c>
      <c r="T6" s="5">
        <v>108.68300000000001</v>
      </c>
      <c r="Y6" s="7">
        <v>39086</v>
      </c>
      <c r="Z6" s="5">
        <v>103.054</v>
      </c>
      <c r="AE6" s="7">
        <v>39086</v>
      </c>
      <c r="AF6" s="5">
        <v>100.374</v>
      </c>
      <c r="AH6" s="7">
        <v>39086</v>
      </c>
      <c r="AI6" s="5">
        <v>97.875</v>
      </c>
      <c r="AK6" s="7">
        <v>39461</v>
      </c>
      <c r="AL6" s="5">
        <v>100.645</v>
      </c>
      <c r="AN6" s="7">
        <v>39086</v>
      </c>
      <c r="AO6" s="5">
        <v>106.071</v>
      </c>
      <c r="AQ6" s="7">
        <v>39086</v>
      </c>
      <c r="AR6" s="5">
        <v>106.13800000000001</v>
      </c>
      <c r="AT6" s="7">
        <v>39086</v>
      </c>
      <c r="AU6" s="5">
        <v>121.88</v>
      </c>
      <c r="AW6" s="7">
        <v>39825</v>
      </c>
      <c r="AX6" s="5">
        <v>99.358000000000004</v>
      </c>
      <c r="AZ6" s="7">
        <v>39086</v>
      </c>
      <c r="BA6" s="5">
        <v>105.28400000000001</v>
      </c>
      <c r="BC6" s="7">
        <v>40023</v>
      </c>
      <c r="BD6" s="5">
        <v>99.912999999999997</v>
      </c>
      <c r="BF6" s="7">
        <v>39097</v>
      </c>
      <c r="BG6" s="5">
        <v>99.393000000000001</v>
      </c>
      <c r="BI6" s="7">
        <v>39086</v>
      </c>
      <c r="BJ6" s="5">
        <v>111.79900000000001</v>
      </c>
      <c r="BL6" s="7">
        <v>40087</v>
      </c>
      <c r="BM6" s="5">
        <v>100.206</v>
      </c>
      <c r="BO6" s="7">
        <v>39086</v>
      </c>
      <c r="BP6" s="5">
        <v>101.56</v>
      </c>
      <c r="BR6" s="7">
        <v>40343</v>
      </c>
      <c r="BS6" s="5">
        <v>96.918999999999997</v>
      </c>
      <c r="BU6" s="7">
        <v>39727</v>
      </c>
      <c r="BV6" s="5">
        <v>100.96</v>
      </c>
      <c r="BX6" s="7">
        <v>40641</v>
      </c>
      <c r="BY6" s="5">
        <v>99.242999999999995</v>
      </c>
      <c r="CA6" s="7">
        <v>39086</v>
      </c>
      <c r="CB6" s="5">
        <v>105.57299999999999</v>
      </c>
      <c r="CD6" s="7">
        <v>40001</v>
      </c>
      <c r="CE6" s="5">
        <v>101.464</v>
      </c>
      <c r="CG6" s="7">
        <v>39086</v>
      </c>
      <c r="CH6" s="5">
        <v>103.042</v>
      </c>
      <c r="CJ6" s="7">
        <v>40253</v>
      </c>
      <c r="CK6" s="5">
        <v>99.762</v>
      </c>
      <c r="CM6" s="7">
        <v>41285</v>
      </c>
      <c r="CN6" s="5">
        <v>100.78</v>
      </c>
      <c r="CP6" s="7">
        <v>40245</v>
      </c>
      <c r="CQ6" s="5">
        <v>100.815</v>
      </c>
      <c r="CV6" s="7">
        <v>40921</v>
      </c>
      <c r="CW6" s="5">
        <v>101.443</v>
      </c>
      <c r="CY6" s="7">
        <v>41173</v>
      </c>
      <c r="CZ6" s="5">
        <v>99.597999999999999</v>
      </c>
      <c r="DE6" s="7">
        <v>39086</v>
      </c>
      <c r="DF6" s="5">
        <v>94.067999999999998</v>
      </c>
      <c r="DH6" s="7">
        <v>40487</v>
      </c>
      <c r="DI6" s="5">
        <v>98.024000000000001</v>
      </c>
      <c r="DK6" s="7">
        <v>41963</v>
      </c>
      <c r="DL6" s="5">
        <v>105.688</v>
      </c>
      <c r="DN6" s="7">
        <v>41372</v>
      </c>
      <c r="DO6" s="5">
        <v>101.26</v>
      </c>
      <c r="DQ6" s="7">
        <v>40791</v>
      </c>
      <c r="DR6" s="5">
        <v>98.46</v>
      </c>
      <c r="DT6" s="7">
        <v>41963</v>
      </c>
      <c r="DU6" s="5">
        <v>107.42400000000001</v>
      </c>
      <c r="DW6" s="7">
        <v>39086</v>
      </c>
      <c r="DX6" s="5">
        <v>98.557000000000002</v>
      </c>
      <c r="DZ6" s="7">
        <v>41604</v>
      </c>
      <c r="EA6" s="5">
        <v>100.315</v>
      </c>
      <c r="EC6" s="7">
        <v>41963</v>
      </c>
      <c r="ED6" s="5">
        <v>109.077</v>
      </c>
      <c r="EF6" s="7">
        <v>39086</v>
      </c>
      <c r="EG6" s="5">
        <v>112.899</v>
      </c>
      <c r="EI6" s="7">
        <v>42048</v>
      </c>
      <c r="EJ6" s="5">
        <v>111.3</v>
      </c>
      <c r="EL6" s="7">
        <v>41904</v>
      </c>
      <c r="EM6" s="5">
        <v>99.9</v>
      </c>
      <c r="EO6" s="7">
        <v>41222</v>
      </c>
      <c r="EP6" s="5">
        <v>98.882999999999996</v>
      </c>
      <c r="ER6" s="7">
        <v>42149</v>
      </c>
      <c r="ES6" s="5">
        <v>99.72</v>
      </c>
      <c r="EU6" s="7">
        <v>39496</v>
      </c>
      <c r="EV6" s="5">
        <v>98.635999999999996</v>
      </c>
      <c r="EX6" s="7">
        <v>41460</v>
      </c>
      <c r="EY6" s="5">
        <v>100.648</v>
      </c>
      <c r="FA6" s="7">
        <v>41963</v>
      </c>
      <c r="FB6" s="5">
        <v>103.402</v>
      </c>
      <c r="FD6" s="7">
        <v>41652</v>
      </c>
      <c r="FE6" s="5">
        <v>101.42</v>
      </c>
      <c r="FG6" s="7">
        <v>39850</v>
      </c>
      <c r="FH6" s="5">
        <v>101.093</v>
      </c>
      <c r="FJ6" s="7">
        <v>39965</v>
      </c>
      <c r="FK6" s="5">
        <v>98.885000000000005</v>
      </c>
      <c r="FM6" s="7">
        <v>41827</v>
      </c>
      <c r="FN6" s="5">
        <v>99.477000000000004</v>
      </c>
      <c r="FP6" s="7">
        <v>40196</v>
      </c>
      <c r="FQ6" s="5">
        <v>99.353999999999999</v>
      </c>
      <c r="FS6" s="7">
        <v>42170</v>
      </c>
      <c r="FT6" s="5">
        <v>98.62</v>
      </c>
      <c r="FV6" s="7">
        <v>40371</v>
      </c>
      <c r="FW6" s="5">
        <v>101.54</v>
      </c>
      <c r="FY6" s="7">
        <v>40564</v>
      </c>
      <c r="FZ6" s="5">
        <v>101.563</v>
      </c>
      <c r="GB6" s="7">
        <v>40868</v>
      </c>
      <c r="GC6" s="5">
        <v>92.626999999999995</v>
      </c>
      <c r="GE6" s="7">
        <v>41302</v>
      </c>
      <c r="GF6" s="5">
        <v>101.29300000000001</v>
      </c>
      <c r="GH6" s="7">
        <v>41414</v>
      </c>
      <c r="GI6" s="5">
        <v>100.958</v>
      </c>
      <c r="GK6" s="7">
        <v>39703</v>
      </c>
      <c r="GL6" s="5">
        <v>98.358000000000004</v>
      </c>
      <c r="GN6" s="7">
        <v>41667</v>
      </c>
      <c r="GO6" s="5">
        <v>100.13</v>
      </c>
      <c r="GQ6" s="7">
        <v>41808</v>
      </c>
      <c r="GR6" s="5">
        <v>99.108000000000004</v>
      </c>
      <c r="GT6" s="7">
        <v>42030</v>
      </c>
      <c r="GU6" s="5">
        <v>101.333</v>
      </c>
      <c r="GW6" s="7">
        <v>40231</v>
      </c>
      <c r="GX6" s="5">
        <v>101.205</v>
      </c>
      <c r="GZ6" s="7">
        <v>42163</v>
      </c>
      <c r="HA6" s="5">
        <v>98.373000000000005</v>
      </c>
      <c r="HF6" s="7">
        <v>40613</v>
      </c>
      <c r="HG6" s="5">
        <v>99.905000000000001</v>
      </c>
      <c r="HI6" s="7">
        <v>41470</v>
      </c>
      <c r="HJ6" s="5">
        <v>100.468</v>
      </c>
      <c r="HL6" s="7">
        <v>39086</v>
      </c>
      <c r="HM6" s="5">
        <v>127.381</v>
      </c>
      <c r="HO6" s="7">
        <v>42066</v>
      </c>
      <c r="HP6" s="5">
        <v>100.833</v>
      </c>
      <c r="HR6" s="7">
        <v>39086</v>
      </c>
      <c r="HS6" s="5">
        <v>125.65600000000001</v>
      </c>
      <c r="HU6" s="7">
        <v>39086</v>
      </c>
      <c r="HV6" s="5">
        <v>101.727</v>
      </c>
      <c r="HX6" s="7">
        <v>39251</v>
      </c>
      <c r="HY6" s="5">
        <v>99.825999999999993</v>
      </c>
      <c r="IA6" s="7">
        <v>40081</v>
      </c>
      <c r="IB6" s="5">
        <v>102.866</v>
      </c>
      <c r="ID6" s="7">
        <v>41562</v>
      </c>
      <c r="IE6" s="5">
        <v>99.625</v>
      </c>
    </row>
    <row r="7" spans="1:239">
      <c r="A7" s="7">
        <v>39087</v>
      </c>
      <c r="B7" s="5">
        <v>100.771</v>
      </c>
      <c r="D7" s="7">
        <v>39087</v>
      </c>
      <c r="E7" s="5">
        <v>99.561999999999998</v>
      </c>
      <c r="G7" s="7">
        <v>39087</v>
      </c>
      <c r="H7" s="5">
        <v>100.27500000000001</v>
      </c>
      <c r="J7" s="7">
        <v>39087</v>
      </c>
      <c r="K7" s="5">
        <v>102.137</v>
      </c>
      <c r="M7" s="7">
        <v>39087</v>
      </c>
      <c r="N7" s="5">
        <v>98.25</v>
      </c>
      <c r="P7" s="7">
        <v>39087</v>
      </c>
      <c r="Q7" s="5">
        <v>99.393000000000001</v>
      </c>
      <c r="S7" s="7">
        <v>39087</v>
      </c>
      <c r="T7" s="5">
        <v>108.60899999999999</v>
      </c>
      <c r="Y7" s="7">
        <v>39087</v>
      </c>
      <c r="Z7" s="5">
        <v>102.95399999999999</v>
      </c>
      <c r="AE7" s="7">
        <v>39087</v>
      </c>
      <c r="AF7" s="5">
        <v>100.256</v>
      </c>
      <c r="AH7" s="7">
        <v>39087</v>
      </c>
      <c r="AI7" s="5">
        <v>97.74</v>
      </c>
      <c r="AK7" s="7">
        <v>39462</v>
      </c>
      <c r="AL7" s="5">
        <v>100.767</v>
      </c>
      <c r="AN7" s="7">
        <v>39087</v>
      </c>
      <c r="AO7" s="5">
        <v>105.86799999999999</v>
      </c>
      <c r="AQ7" s="7">
        <v>39087</v>
      </c>
      <c r="AR7" s="5">
        <v>105.935</v>
      </c>
      <c r="AT7" s="7">
        <v>39087</v>
      </c>
      <c r="AU7" s="5">
        <v>121.68</v>
      </c>
      <c r="AW7" s="7">
        <v>39826</v>
      </c>
      <c r="AX7" s="5">
        <v>99.259</v>
      </c>
      <c r="AZ7" s="7">
        <v>39087</v>
      </c>
      <c r="BA7" s="5">
        <v>105.03400000000001</v>
      </c>
      <c r="BC7" s="7">
        <v>40024</v>
      </c>
      <c r="BD7" s="5">
        <v>99.921000000000006</v>
      </c>
      <c r="BF7" s="7">
        <v>39098</v>
      </c>
      <c r="BG7" s="5">
        <v>99.403000000000006</v>
      </c>
      <c r="BI7" s="7">
        <v>39087</v>
      </c>
      <c r="BJ7" s="5">
        <v>111.521</v>
      </c>
      <c r="BL7" s="7">
        <v>40088</v>
      </c>
      <c r="BM7" s="5">
        <v>100.26</v>
      </c>
      <c r="BO7" s="7">
        <v>39087</v>
      </c>
      <c r="BP7" s="5">
        <v>101.291</v>
      </c>
      <c r="BR7" s="7">
        <v>40344</v>
      </c>
      <c r="BS7" s="5">
        <v>96.677000000000007</v>
      </c>
      <c r="BU7" s="7">
        <v>39728</v>
      </c>
      <c r="BV7" s="5">
        <v>100.76</v>
      </c>
      <c r="BX7" s="7">
        <v>40644</v>
      </c>
      <c r="BY7" s="5">
        <v>99.248000000000005</v>
      </c>
      <c r="CA7" s="7">
        <v>39087</v>
      </c>
      <c r="CB7" s="5">
        <v>105.238</v>
      </c>
      <c r="CD7" s="7">
        <v>40002</v>
      </c>
      <c r="CE7" s="5">
        <v>101.559</v>
      </c>
      <c r="CG7" s="7">
        <v>39087</v>
      </c>
      <c r="CH7" s="5">
        <v>102.696</v>
      </c>
      <c r="CJ7" s="7">
        <v>40254</v>
      </c>
      <c r="CK7" s="5">
        <v>99.772999999999996</v>
      </c>
      <c r="CM7" s="7">
        <v>41288</v>
      </c>
      <c r="CN7" s="5">
        <v>100.545</v>
      </c>
      <c r="CP7" s="7">
        <v>40246</v>
      </c>
      <c r="CQ7" s="5">
        <v>100.76900000000001</v>
      </c>
      <c r="CV7" s="7">
        <v>40924</v>
      </c>
      <c r="CW7" s="5">
        <v>101.748</v>
      </c>
      <c r="CY7" s="7">
        <v>41176</v>
      </c>
      <c r="CZ7" s="5">
        <v>99.977999999999994</v>
      </c>
      <c r="DE7" s="7">
        <v>39087</v>
      </c>
      <c r="DF7" s="5">
        <v>93.706000000000003</v>
      </c>
      <c r="DH7" s="7">
        <v>40490</v>
      </c>
      <c r="DI7" s="5">
        <v>97.683999999999997</v>
      </c>
      <c r="DK7" s="7">
        <v>41964</v>
      </c>
      <c r="DL7" s="5">
        <v>105.72799999999999</v>
      </c>
      <c r="DN7" s="7">
        <v>41373</v>
      </c>
      <c r="DO7" s="5">
        <v>101.223</v>
      </c>
      <c r="DQ7" s="7">
        <v>40792</v>
      </c>
      <c r="DR7" s="5">
        <v>98.704999999999998</v>
      </c>
      <c r="DT7" s="7">
        <v>41964</v>
      </c>
      <c r="DU7" s="5">
        <v>107.494</v>
      </c>
      <c r="DW7" s="7">
        <v>39087</v>
      </c>
      <c r="DX7" s="5">
        <v>98.161000000000001</v>
      </c>
      <c r="DZ7" s="7">
        <v>41605</v>
      </c>
      <c r="EA7" s="5">
        <v>100.218</v>
      </c>
      <c r="EC7" s="7">
        <v>41964</v>
      </c>
      <c r="ED7" s="5">
        <v>109.17</v>
      </c>
      <c r="EF7" s="7">
        <v>39087</v>
      </c>
      <c r="EG7" s="5">
        <v>112.426</v>
      </c>
      <c r="EI7" s="7">
        <v>42051</v>
      </c>
      <c r="EJ7" s="5">
        <v>111.185</v>
      </c>
      <c r="EL7" s="7">
        <v>41905</v>
      </c>
      <c r="EM7" s="5">
        <v>99.814999999999998</v>
      </c>
      <c r="EO7" s="7">
        <v>41225</v>
      </c>
      <c r="EP7" s="5">
        <v>98.484999999999999</v>
      </c>
      <c r="ER7" s="7">
        <v>42150</v>
      </c>
      <c r="ES7" s="5">
        <v>99.843000000000004</v>
      </c>
      <c r="EU7" s="7">
        <v>39497</v>
      </c>
      <c r="EV7" s="5">
        <v>98.786000000000001</v>
      </c>
      <c r="EX7" s="7">
        <v>41463</v>
      </c>
      <c r="EY7" s="5">
        <v>100.73</v>
      </c>
      <c r="FA7" s="7">
        <v>41964</v>
      </c>
      <c r="FB7" s="5">
        <v>103.624</v>
      </c>
      <c r="FD7" s="7">
        <v>41653</v>
      </c>
      <c r="FE7" s="5">
        <v>101.42</v>
      </c>
      <c r="FG7" s="7">
        <v>39853</v>
      </c>
      <c r="FH7" s="5">
        <v>101.68</v>
      </c>
      <c r="FJ7" s="7">
        <v>39966</v>
      </c>
      <c r="FK7" s="5">
        <v>99.11</v>
      </c>
      <c r="FM7" s="7">
        <v>41828</v>
      </c>
      <c r="FN7" s="5">
        <v>99.227000000000004</v>
      </c>
      <c r="FP7" s="7">
        <v>40197</v>
      </c>
      <c r="FQ7" s="5">
        <v>99.01</v>
      </c>
      <c r="FS7" s="7">
        <v>42171</v>
      </c>
      <c r="FT7" s="5">
        <v>98.697000000000003</v>
      </c>
      <c r="FV7" s="7">
        <v>40372</v>
      </c>
      <c r="FW7" s="5">
        <v>101.66800000000001</v>
      </c>
      <c r="FY7" s="7">
        <v>40567</v>
      </c>
      <c r="FZ7" s="5">
        <v>102.096</v>
      </c>
      <c r="GB7" s="7">
        <v>40869</v>
      </c>
      <c r="GC7" s="5">
        <v>92.253</v>
      </c>
      <c r="GE7" s="7">
        <v>41303</v>
      </c>
      <c r="GF7" s="5">
        <v>101.96</v>
      </c>
      <c r="GH7" s="7">
        <v>41415</v>
      </c>
      <c r="GI7" s="5">
        <v>101.11499999999999</v>
      </c>
      <c r="GK7" s="7">
        <v>39706</v>
      </c>
      <c r="GL7" s="5">
        <v>99.378</v>
      </c>
      <c r="GN7" s="7">
        <v>41668</v>
      </c>
      <c r="GO7" s="5">
        <v>100.102</v>
      </c>
      <c r="GQ7" s="7">
        <v>41809</v>
      </c>
      <c r="GR7" s="5">
        <v>99.444999999999993</v>
      </c>
      <c r="GT7" s="7">
        <v>42031</v>
      </c>
      <c r="GU7" s="5">
        <v>101.27800000000001</v>
      </c>
      <c r="GW7" s="7">
        <v>40232</v>
      </c>
      <c r="GX7" s="5">
        <v>102.32899999999999</v>
      </c>
      <c r="GZ7" s="7">
        <v>42164</v>
      </c>
      <c r="HA7" s="5">
        <v>98.153000000000006</v>
      </c>
      <c r="HF7" s="7">
        <v>40616</v>
      </c>
      <c r="HG7" s="5">
        <v>101.248</v>
      </c>
      <c r="HI7" s="7">
        <v>41471</v>
      </c>
      <c r="HJ7" s="5">
        <v>101.16</v>
      </c>
      <c r="HL7" s="7">
        <v>39087</v>
      </c>
      <c r="HM7" s="5">
        <v>126.59099999999999</v>
      </c>
      <c r="HO7" s="7">
        <v>42067</v>
      </c>
      <c r="HP7" s="5">
        <v>100.798</v>
      </c>
      <c r="HR7" s="7">
        <v>39087</v>
      </c>
      <c r="HS7" s="5">
        <v>124.783</v>
      </c>
      <c r="HU7" s="7">
        <v>39087</v>
      </c>
      <c r="HV7" s="5">
        <v>100.89100000000001</v>
      </c>
      <c r="HX7" s="7">
        <v>39252</v>
      </c>
      <c r="HY7" s="5">
        <v>100.65</v>
      </c>
      <c r="IA7" s="7">
        <v>40084</v>
      </c>
      <c r="IB7" s="5">
        <v>103.02200000000001</v>
      </c>
      <c r="ID7" s="7">
        <v>41563</v>
      </c>
      <c r="IE7" s="5">
        <v>99.55</v>
      </c>
    </row>
    <row r="8" spans="1:239">
      <c r="A8" s="7">
        <v>39090</v>
      </c>
      <c r="B8" s="5">
        <v>100.75700000000001</v>
      </c>
      <c r="D8" s="7">
        <v>39090</v>
      </c>
      <c r="E8" s="5">
        <v>99.563999999999993</v>
      </c>
      <c r="G8" s="7">
        <v>39090</v>
      </c>
      <c r="H8" s="5">
        <v>100.276</v>
      </c>
      <c r="J8" s="7">
        <v>39090</v>
      </c>
      <c r="K8" s="5">
        <v>102.134</v>
      </c>
      <c r="M8" s="7">
        <v>39090</v>
      </c>
      <c r="N8" s="5">
        <v>98.269000000000005</v>
      </c>
      <c r="P8" s="7">
        <v>39090</v>
      </c>
      <c r="Q8" s="5">
        <v>99.417000000000002</v>
      </c>
      <c r="S8" s="7">
        <v>39090</v>
      </c>
      <c r="T8" s="5">
        <v>108.604</v>
      </c>
      <c r="Y8" s="7">
        <v>39090</v>
      </c>
      <c r="Z8" s="5">
        <v>102.983</v>
      </c>
      <c r="AE8" s="7">
        <v>39090</v>
      </c>
      <c r="AF8" s="5">
        <v>100.297</v>
      </c>
      <c r="AH8" s="7">
        <v>39090</v>
      </c>
      <c r="AI8" s="5">
        <v>97.786000000000001</v>
      </c>
      <c r="AK8" s="7">
        <v>39463</v>
      </c>
      <c r="AL8" s="5">
        <v>101.038</v>
      </c>
      <c r="AN8" s="7">
        <v>39090</v>
      </c>
      <c r="AO8" s="5">
        <v>105.92</v>
      </c>
      <c r="AQ8" s="7">
        <v>39090</v>
      </c>
      <c r="AR8" s="5">
        <v>105.985</v>
      </c>
      <c r="AT8" s="7">
        <v>39090</v>
      </c>
      <c r="AU8" s="5">
        <v>121.676</v>
      </c>
      <c r="AW8" s="7">
        <v>39827</v>
      </c>
      <c r="AX8" s="5">
        <v>99.403000000000006</v>
      </c>
      <c r="AZ8" s="7">
        <v>39090</v>
      </c>
      <c r="BA8" s="5">
        <v>105.087</v>
      </c>
      <c r="BC8" s="7">
        <v>40025</v>
      </c>
      <c r="BD8" s="5">
        <v>99.924999999999997</v>
      </c>
      <c r="BF8" s="7">
        <v>39099</v>
      </c>
      <c r="BG8" s="5">
        <v>99.417000000000002</v>
      </c>
      <c r="BI8" s="7">
        <v>39090</v>
      </c>
      <c r="BJ8" s="5">
        <v>111.57599999999999</v>
      </c>
      <c r="BL8" s="7">
        <v>40091</v>
      </c>
      <c r="BM8" s="5">
        <v>100.264</v>
      </c>
      <c r="BO8" s="7">
        <v>39090</v>
      </c>
      <c r="BP8" s="5">
        <v>101.339</v>
      </c>
      <c r="BR8" s="7">
        <v>40345</v>
      </c>
      <c r="BS8" s="5">
        <v>96.254999999999995</v>
      </c>
      <c r="BU8" s="7">
        <v>39729</v>
      </c>
      <c r="BV8" s="5">
        <v>100.65900000000001</v>
      </c>
      <c r="BX8" s="7">
        <v>40645</v>
      </c>
      <c r="BY8" s="5">
        <v>99.335999999999999</v>
      </c>
      <c r="CA8" s="7">
        <v>39090</v>
      </c>
      <c r="CB8" s="5">
        <v>105.291</v>
      </c>
      <c r="CD8" s="7">
        <v>40003</v>
      </c>
      <c r="CE8" s="5">
        <v>101.401</v>
      </c>
      <c r="CG8" s="7">
        <v>39090</v>
      </c>
      <c r="CH8" s="5">
        <v>102.754</v>
      </c>
      <c r="CJ8" s="7">
        <v>40255</v>
      </c>
      <c r="CK8" s="5">
        <v>99.804000000000002</v>
      </c>
      <c r="CM8" s="7">
        <v>41289</v>
      </c>
      <c r="CN8" s="5">
        <v>100.623</v>
      </c>
      <c r="CP8" s="7">
        <v>40247</v>
      </c>
      <c r="CQ8" s="5">
        <v>100.797</v>
      </c>
      <c r="CV8" s="7">
        <v>40925</v>
      </c>
      <c r="CW8" s="5">
        <v>101.825</v>
      </c>
      <c r="CY8" s="7">
        <v>41177</v>
      </c>
      <c r="CZ8" s="5">
        <v>99.57</v>
      </c>
      <c r="DE8" s="7">
        <v>39090</v>
      </c>
      <c r="DF8" s="5">
        <v>93.763999999999996</v>
      </c>
      <c r="DH8" s="7">
        <v>40491</v>
      </c>
      <c r="DI8" s="5">
        <v>97.695999999999998</v>
      </c>
      <c r="DK8" s="7">
        <v>41967</v>
      </c>
      <c r="DL8" s="5">
        <v>107.27800000000001</v>
      </c>
      <c r="DN8" s="7">
        <v>41374</v>
      </c>
      <c r="DO8" s="5">
        <v>101.343</v>
      </c>
      <c r="DQ8" s="7">
        <v>40793</v>
      </c>
      <c r="DR8" s="5">
        <v>99.787999999999997</v>
      </c>
      <c r="DT8" s="7">
        <v>41967</v>
      </c>
      <c r="DU8" s="5">
        <v>109.587</v>
      </c>
      <c r="DW8" s="7">
        <v>39090</v>
      </c>
      <c r="DX8" s="5">
        <v>98.215000000000003</v>
      </c>
      <c r="DZ8" s="7">
        <v>41606</v>
      </c>
      <c r="EA8" s="5">
        <v>100.05500000000001</v>
      </c>
      <c r="EC8" s="7">
        <v>41967</v>
      </c>
      <c r="ED8" s="5">
        <v>111.797</v>
      </c>
      <c r="EF8" s="7">
        <v>39090</v>
      </c>
      <c r="EG8" s="5">
        <v>112.499</v>
      </c>
      <c r="EI8" s="7">
        <v>42052</v>
      </c>
      <c r="EJ8" s="5">
        <v>111.18</v>
      </c>
      <c r="EL8" s="7">
        <v>41906</v>
      </c>
      <c r="EM8" s="5">
        <v>99.82</v>
      </c>
      <c r="EO8" s="7">
        <v>41226</v>
      </c>
      <c r="EP8" s="5">
        <v>98.64</v>
      </c>
      <c r="ER8" s="7">
        <v>42151</v>
      </c>
      <c r="ES8" s="5">
        <v>99.86</v>
      </c>
      <c r="EU8" s="7">
        <v>39498</v>
      </c>
      <c r="EV8" s="5">
        <v>98.47</v>
      </c>
      <c r="EX8" s="7">
        <v>41464</v>
      </c>
      <c r="EY8" s="5">
        <v>100.43</v>
      </c>
      <c r="FA8" s="7">
        <v>41967</v>
      </c>
      <c r="FB8" s="5">
        <v>106.904</v>
      </c>
      <c r="FD8" s="7">
        <v>41654</v>
      </c>
      <c r="FE8" s="5">
        <v>101.59</v>
      </c>
      <c r="FG8" s="7">
        <v>39854</v>
      </c>
      <c r="FH8" s="5">
        <v>102.194</v>
      </c>
      <c r="FJ8" s="7">
        <v>39967</v>
      </c>
      <c r="FK8" s="5">
        <v>99.75</v>
      </c>
      <c r="FM8" s="7">
        <v>41829</v>
      </c>
      <c r="FN8" s="5">
        <v>99.06</v>
      </c>
      <c r="FP8" s="7">
        <v>40198</v>
      </c>
      <c r="FQ8" s="5">
        <v>98.995999999999995</v>
      </c>
      <c r="FS8" s="7">
        <v>42172</v>
      </c>
      <c r="FT8" s="5">
        <v>98.72</v>
      </c>
      <c r="FV8" s="7">
        <v>40373</v>
      </c>
      <c r="FW8" s="5">
        <v>101.01600000000001</v>
      </c>
      <c r="FY8" s="7">
        <v>40568</v>
      </c>
      <c r="FZ8" s="5">
        <v>101.43300000000001</v>
      </c>
      <c r="GB8" s="7">
        <v>40870</v>
      </c>
      <c r="GC8" s="5">
        <v>91.909000000000006</v>
      </c>
      <c r="GE8" s="7">
        <v>41304</v>
      </c>
      <c r="GF8" s="5">
        <v>101.45</v>
      </c>
      <c r="GH8" s="7">
        <v>41416</v>
      </c>
      <c r="GI8" s="5">
        <v>101.24299999999999</v>
      </c>
      <c r="GK8" s="7">
        <v>39707</v>
      </c>
      <c r="GL8" s="5">
        <v>99.801000000000002</v>
      </c>
      <c r="GN8" s="7">
        <v>41669</v>
      </c>
      <c r="GO8" s="5">
        <v>100.208</v>
      </c>
      <c r="GQ8" s="7">
        <v>41810</v>
      </c>
      <c r="GR8" s="5">
        <v>99.337999999999994</v>
      </c>
      <c r="GT8" s="7">
        <v>42032</v>
      </c>
      <c r="GU8" s="5">
        <v>100.89</v>
      </c>
      <c r="GW8" s="7">
        <v>40233</v>
      </c>
      <c r="GX8" s="5">
        <v>102.56399999999999</v>
      </c>
      <c r="GZ8" s="7">
        <v>42165</v>
      </c>
      <c r="HA8" s="5">
        <v>98.337000000000003</v>
      </c>
      <c r="HF8" s="7">
        <v>40617</v>
      </c>
      <c r="HG8" s="5">
        <v>102.05500000000001</v>
      </c>
      <c r="HI8" s="7">
        <v>41472</v>
      </c>
      <c r="HJ8" s="5">
        <v>100.86799999999999</v>
      </c>
      <c r="HL8" s="7">
        <v>39090</v>
      </c>
      <c r="HM8" s="5">
        <v>126.63500000000001</v>
      </c>
      <c r="HO8" s="7">
        <v>42068</v>
      </c>
      <c r="HP8" s="5">
        <v>101.917</v>
      </c>
      <c r="HR8" s="7">
        <v>39090</v>
      </c>
      <c r="HS8" s="5">
        <v>124.82</v>
      </c>
      <c r="HU8" s="7">
        <v>39090</v>
      </c>
      <c r="HV8" s="5">
        <v>100.904</v>
      </c>
      <c r="HX8" s="7">
        <v>39253</v>
      </c>
      <c r="HY8" s="5">
        <v>100.575</v>
      </c>
      <c r="IA8" s="7">
        <v>40085</v>
      </c>
      <c r="IB8" s="5">
        <v>103.636</v>
      </c>
      <c r="ID8" s="7">
        <v>41564</v>
      </c>
      <c r="IE8" s="5">
        <v>99.507999999999996</v>
      </c>
    </row>
    <row r="9" spans="1:239">
      <c r="A9" s="7">
        <v>39091</v>
      </c>
      <c r="B9" s="5">
        <v>100.747</v>
      </c>
      <c r="D9" s="7">
        <v>39091</v>
      </c>
      <c r="E9" s="5">
        <v>99.56</v>
      </c>
      <c r="G9" s="7">
        <v>39091</v>
      </c>
      <c r="H9" s="5">
        <v>100.262</v>
      </c>
      <c r="J9" s="7">
        <v>39091</v>
      </c>
      <c r="K9" s="5">
        <v>102.10899999999999</v>
      </c>
      <c r="M9" s="7">
        <v>39091</v>
      </c>
      <c r="N9" s="5">
        <v>98.236999999999995</v>
      </c>
      <c r="P9" s="7">
        <v>39091</v>
      </c>
      <c r="Q9" s="5">
        <v>99.37</v>
      </c>
      <c r="S9" s="7">
        <v>39091</v>
      </c>
      <c r="T9" s="5">
        <v>108.55500000000001</v>
      </c>
      <c r="Y9" s="7">
        <v>39091</v>
      </c>
      <c r="Z9" s="5">
        <v>102.92400000000001</v>
      </c>
      <c r="AE9" s="7">
        <v>39091</v>
      </c>
      <c r="AF9" s="5">
        <v>100.23099999999999</v>
      </c>
      <c r="AH9" s="7">
        <v>39091</v>
      </c>
      <c r="AI9" s="5">
        <v>97.713999999999999</v>
      </c>
      <c r="AK9" s="7">
        <v>39464</v>
      </c>
      <c r="AL9" s="5">
        <v>101.117</v>
      </c>
      <c r="AN9" s="7">
        <v>39091</v>
      </c>
      <c r="AO9" s="5">
        <v>105.816</v>
      </c>
      <c r="AQ9" s="7">
        <v>39091</v>
      </c>
      <c r="AR9" s="5">
        <v>105.89</v>
      </c>
      <c r="AT9" s="7">
        <v>39091</v>
      </c>
      <c r="AU9" s="5">
        <v>121.578</v>
      </c>
      <c r="AW9" s="7">
        <v>39828</v>
      </c>
      <c r="AX9" s="5">
        <v>99.191999999999993</v>
      </c>
      <c r="AZ9" s="7">
        <v>39091</v>
      </c>
      <c r="BA9" s="5">
        <v>104.95699999999999</v>
      </c>
      <c r="BC9" s="7">
        <v>40028</v>
      </c>
      <c r="BD9" s="5">
        <v>99.929000000000002</v>
      </c>
      <c r="BF9" s="7">
        <v>39100</v>
      </c>
      <c r="BG9" s="5">
        <v>99.293000000000006</v>
      </c>
      <c r="BI9" s="7">
        <v>39091</v>
      </c>
      <c r="BJ9" s="5">
        <v>111.425</v>
      </c>
      <c r="BL9" s="7">
        <v>40092</v>
      </c>
      <c r="BM9" s="5">
        <v>100.205</v>
      </c>
      <c r="BO9" s="7">
        <v>39091</v>
      </c>
      <c r="BP9" s="5">
        <v>101.20099999999999</v>
      </c>
      <c r="BR9" s="7">
        <v>40346</v>
      </c>
      <c r="BS9" s="5">
        <v>96.355999999999995</v>
      </c>
      <c r="BU9" s="7">
        <v>39730</v>
      </c>
      <c r="BV9" s="5">
        <v>100.29600000000001</v>
      </c>
      <c r="BX9" s="7">
        <v>40646</v>
      </c>
      <c r="BY9" s="5">
        <v>99.132999999999996</v>
      </c>
      <c r="CA9" s="7">
        <v>39091</v>
      </c>
      <c r="CB9" s="5">
        <v>105.1</v>
      </c>
      <c r="CD9" s="7">
        <v>40004</v>
      </c>
      <c r="CE9" s="5">
        <v>101.601</v>
      </c>
      <c r="CG9" s="7">
        <v>39091</v>
      </c>
      <c r="CH9" s="5">
        <v>102.581</v>
      </c>
      <c r="CJ9" s="7">
        <v>40256</v>
      </c>
      <c r="CK9" s="5">
        <v>99.843999999999994</v>
      </c>
      <c r="CM9" s="7">
        <v>41290</v>
      </c>
      <c r="CN9" s="5">
        <v>100.66500000000001</v>
      </c>
      <c r="CP9" s="7">
        <v>40248</v>
      </c>
      <c r="CQ9" s="5">
        <v>100.643</v>
      </c>
      <c r="CV9" s="7">
        <v>40926</v>
      </c>
      <c r="CW9" s="5">
        <v>101.533</v>
      </c>
      <c r="CY9" s="7">
        <v>41178</v>
      </c>
      <c r="CZ9" s="5">
        <v>98.754999999999995</v>
      </c>
      <c r="DE9" s="7">
        <v>39091</v>
      </c>
      <c r="DF9" s="5">
        <v>93.554000000000002</v>
      </c>
      <c r="DH9" s="7">
        <v>40492</v>
      </c>
      <c r="DI9" s="5">
        <v>97.328000000000003</v>
      </c>
      <c r="DK9" s="7">
        <v>41968</v>
      </c>
      <c r="DL9" s="5">
        <v>107.291</v>
      </c>
      <c r="DN9" s="7">
        <v>41375</v>
      </c>
      <c r="DO9" s="5">
        <v>101.273</v>
      </c>
      <c r="DQ9" s="7">
        <v>40794</v>
      </c>
      <c r="DR9" s="5">
        <v>99.734999999999999</v>
      </c>
      <c r="DT9" s="7">
        <v>41968</v>
      </c>
      <c r="DU9" s="5">
        <v>109.61499999999999</v>
      </c>
      <c r="DW9" s="7">
        <v>39091</v>
      </c>
      <c r="DX9" s="5">
        <v>97.99</v>
      </c>
      <c r="DZ9" s="7">
        <v>41607</v>
      </c>
      <c r="EA9" s="5">
        <v>99.944999999999993</v>
      </c>
      <c r="EC9" s="7">
        <v>41968</v>
      </c>
      <c r="ED9" s="5">
        <v>111.836</v>
      </c>
      <c r="EF9" s="7">
        <v>39091</v>
      </c>
      <c r="EG9" s="5">
        <v>112.233</v>
      </c>
      <c r="EI9" s="7">
        <v>42053</v>
      </c>
      <c r="EJ9" s="5">
        <v>111.22</v>
      </c>
      <c r="EL9" s="7">
        <v>41907</v>
      </c>
      <c r="EM9" s="5">
        <v>99.85</v>
      </c>
      <c r="EO9" s="7">
        <v>41227</v>
      </c>
      <c r="EP9" s="5">
        <v>98.265000000000001</v>
      </c>
      <c r="ER9" s="7">
        <v>42152</v>
      </c>
      <c r="ES9" s="5">
        <v>99.765000000000001</v>
      </c>
      <c r="EU9" s="7">
        <v>39499</v>
      </c>
      <c r="EV9" s="5">
        <v>98.578999999999994</v>
      </c>
      <c r="EX9" s="7">
        <v>41465</v>
      </c>
      <c r="EY9" s="5">
        <v>100.02</v>
      </c>
      <c r="FA9" s="7">
        <v>41968</v>
      </c>
      <c r="FB9" s="5">
        <v>106.952</v>
      </c>
      <c r="FD9" s="7">
        <v>41655</v>
      </c>
      <c r="FE9" s="5">
        <v>101.69</v>
      </c>
      <c r="FG9" s="7">
        <v>39855</v>
      </c>
      <c r="FH9" s="5">
        <v>103.2</v>
      </c>
      <c r="FJ9" s="7">
        <v>39968</v>
      </c>
      <c r="FK9" s="5">
        <v>98.858999999999995</v>
      </c>
      <c r="FM9" s="7">
        <v>41830</v>
      </c>
      <c r="FN9" s="5">
        <v>98.798000000000002</v>
      </c>
      <c r="FP9" s="7">
        <v>40199</v>
      </c>
      <c r="FQ9" s="5">
        <v>99.108000000000004</v>
      </c>
      <c r="FS9" s="7">
        <v>42173</v>
      </c>
      <c r="FT9" s="5">
        <v>98.935000000000002</v>
      </c>
      <c r="FV9" s="7">
        <v>40374</v>
      </c>
      <c r="FW9" s="5">
        <v>101.871</v>
      </c>
      <c r="FY9" s="7">
        <v>40569</v>
      </c>
      <c r="FZ9" s="5">
        <v>100.74</v>
      </c>
      <c r="GB9" s="7">
        <v>40871</v>
      </c>
      <c r="GC9" s="5">
        <v>91.655000000000001</v>
      </c>
      <c r="GE9" s="7">
        <v>41305</v>
      </c>
      <c r="GF9" s="5">
        <v>101.77500000000001</v>
      </c>
      <c r="GH9" s="7">
        <v>41417</v>
      </c>
      <c r="GI9" s="5">
        <v>100.36</v>
      </c>
      <c r="GK9" s="7">
        <v>39708</v>
      </c>
      <c r="GL9" s="5">
        <v>99.424999999999997</v>
      </c>
      <c r="GN9" s="7">
        <v>41670</v>
      </c>
      <c r="GO9" s="5">
        <v>100.598</v>
      </c>
      <c r="GQ9" s="7">
        <v>41813</v>
      </c>
      <c r="GR9" s="5">
        <v>99.644999999999996</v>
      </c>
      <c r="GT9" s="7">
        <v>42033</v>
      </c>
      <c r="GU9" s="5">
        <v>100.77500000000001</v>
      </c>
      <c r="GW9" s="7">
        <v>40234</v>
      </c>
      <c r="GX9" s="5">
        <v>102.383</v>
      </c>
      <c r="GZ9" s="7">
        <v>42166</v>
      </c>
      <c r="HA9" s="5">
        <v>99.442999999999998</v>
      </c>
      <c r="HF9" s="7">
        <v>40618</v>
      </c>
      <c r="HG9" s="5">
        <v>102.218</v>
      </c>
      <c r="HI9" s="7">
        <v>41473</v>
      </c>
      <c r="HJ9" s="5">
        <v>101.455</v>
      </c>
      <c r="HL9" s="7">
        <v>39091</v>
      </c>
      <c r="HM9" s="5">
        <v>126.024</v>
      </c>
      <c r="HO9" s="7">
        <v>42069</v>
      </c>
      <c r="HP9" s="5">
        <v>102.003</v>
      </c>
      <c r="HR9" s="7">
        <v>39091</v>
      </c>
      <c r="HS9" s="5">
        <v>124.148</v>
      </c>
      <c r="HU9" s="7">
        <v>39091</v>
      </c>
      <c r="HV9" s="5">
        <v>100.261</v>
      </c>
      <c r="HX9" s="7">
        <v>39254</v>
      </c>
      <c r="HY9" s="5">
        <v>100.577</v>
      </c>
      <c r="IA9" s="7">
        <v>40086</v>
      </c>
      <c r="IB9" s="5">
        <v>102.99299999999999</v>
      </c>
      <c r="ID9" s="7">
        <v>41565</v>
      </c>
      <c r="IE9" s="5">
        <v>99.953000000000003</v>
      </c>
    </row>
    <row r="10" spans="1:239">
      <c r="A10" s="7">
        <v>39092</v>
      </c>
      <c r="B10" s="5">
        <v>100.72199999999999</v>
      </c>
      <c r="D10" s="7">
        <v>39092</v>
      </c>
      <c r="E10" s="5">
        <v>99.563000000000002</v>
      </c>
      <c r="G10" s="7">
        <v>39092</v>
      </c>
      <c r="H10" s="5">
        <v>100.25</v>
      </c>
      <c r="J10" s="7">
        <v>39092</v>
      </c>
      <c r="K10" s="5">
        <v>102.08199999999999</v>
      </c>
      <c r="M10" s="7">
        <v>39092</v>
      </c>
      <c r="N10" s="5">
        <v>98.218000000000004</v>
      </c>
      <c r="P10" s="7">
        <v>39092</v>
      </c>
      <c r="Q10" s="5">
        <v>99.349000000000004</v>
      </c>
      <c r="S10" s="7">
        <v>39092</v>
      </c>
      <c r="T10" s="5">
        <v>108.49</v>
      </c>
      <c r="Y10" s="7">
        <v>39092</v>
      </c>
      <c r="Z10" s="5">
        <v>102.883</v>
      </c>
      <c r="AE10" s="7">
        <v>39092</v>
      </c>
      <c r="AF10" s="5">
        <v>100.196</v>
      </c>
      <c r="AH10" s="7">
        <v>39092</v>
      </c>
      <c r="AI10" s="5">
        <v>97.676000000000002</v>
      </c>
      <c r="AK10" s="7">
        <v>39465</v>
      </c>
      <c r="AL10" s="5">
        <v>101.23099999999999</v>
      </c>
      <c r="AN10" s="7">
        <v>39092</v>
      </c>
      <c r="AO10" s="5">
        <v>105.754</v>
      </c>
      <c r="AQ10" s="7">
        <v>39092</v>
      </c>
      <c r="AR10" s="5">
        <v>105.821</v>
      </c>
      <c r="AT10" s="7">
        <v>39092</v>
      </c>
      <c r="AU10" s="5">
        <v>121.453</v>
      </c>
      <c r="AW10" s="7">
        <v>39829</v>
      </c>
      <c r="AX10" s="5">
        <v>99.200999999999993</v>
      </c>
      <c r="AZ10" s="7">
        <v>39092</v>
      </c>
      <c r="BA10" s="5">
        <v>104.874</v>
      </c>
      <c r="BC10" s="7">
        <v>40029</v>
      </c>
      <c r="BD10" s="5">
        <v>99.927000000000007</v>
      </c>
      <c r="BF10" s="7">
        <v>39101</v>
      </c>
      <c r="BG10" s="5">
        <v>99.305999999999997</v>
      </c>
      <c r="BI10" s="7">
        <v>39092</v>
      </c>
      <c r="BJ10" s="5">
        <v>111.33499999999999</v>
      </c>
      <c r="BL10" s="7">
        <v>40093</v>
      </c>
      <c r="BM10" s="5">
        <v>100.348</v>
      </c>
      <c r="BO10" s="7">
        <v>39092</v>
      </c>
      <c r="BP10" s="5">
        <v>101.121</v>
      </c>
      <c r="BR10" s="7">
        <v>40347</v>
      </c>
      <c r="BS10" s="5">
        <v>97.281000000000006</v>
      </c>
      <c r="BU10" s="7">
        <v>39731</v>
      </c>
      <c r="BV10" s="5">
        <v>99.912999999999997</v>
      </c>
      <c r="BX10" s="7">
        <v>40647</v>
      </c>
      <c r="BY10" s="5">
        <v>98.850999999999999</v>
      </c>
      <c r="CA10" s="7">
        <v>39092</v>
      </c>
      <c r="CB10" s="5">
        <v>105.002</v>
      </c>
      <c r="CD10" s="7">
        <v>40007</v>
      </c>
      <c r="CE10" s="5">
        <v>101.462</v>
      </c>
      <c r="CG10" s="7">
        <v>39092</v>
      </c>
      <c r="CH10" s="5">
        <v>102.468</v>
      </c>
      <c r="CJ10" s="7">
        <v>40259</v>
      </c>
      <c r="CK10" s="5">
        <v>99.843999999999994</v>
      </c>
      <c r="CM10" s="7">
        <v>41291</v>
      </c>
      <c r="CN10" s="5">
        <v>100.51</v>
      </c>
      <c r="CP10" s="7">
        <v>40249</v>
      </c>
      <c r="CQ10" s="5">
        <v>100.66200000000001</v>
      </c>
      <c r="CV10" s="7">
        <v>40927</v>
      </c>
      <c r="CW10" s="5">
        <v>101.468</v>
      </c>
      <c r="CY10" s="7">
        <v>41179</v>
      </c>
      <c r="CZ10" s="5">
        <v>98.94</v>
      </c>
      <c r="DE10" s="7">
        <v>39092</v>
      </c>
      <c r="DF10" s="5">
        <v>93.454999999999998</v>
      </c>
      <c r="DH10" s="7">
        <v>40493</v>
      </c>
      <c r="DI10" s="5">
        <v>96.744</v>
      </c>
      <c r="DK10" s="7">
        <v>41969</v>
      </c>
      <c r="DL10" s="5">
        <v>107.235</v>
      </c>
      <c r="DN10" s="7">
        <v>41376</v>
      </c>
      <c r="DO10" s="5">
        <v>101.273</v>
      </c>
      <c r="DQ10" s="7">
        <v>40795</v>
      </c>
      <c r="DR10" s="5">
        <v>99.15</v>
      </c>
      <c r="DT10" s="7">
        <v>41969</v>
      </c>
      <c r="DU10" s="5">
        <v>109.53100000000001</v>
      </c>
      <c r="DW10" s="7">
        <v>39092</v>
      </c>
      <c r="DX10" s="5">
        <v>97.87</v>
      </c>
      <c r="DZ10" s="7">
        <v>41610</v>
      </c>
      <c r="EA10" s="5">
        <v>99.765000000000001</v>
      </c>
      <c r="EC10" s="7">
        <v>41969</v>
      </c>
      <c r="ED10" s="5">
        <v>111.736</v>
      </c>
      <c r="EF10" s="7">
        <v>39092</v>
      </c>
      <c r="EG10" s="5">
        <v>112.09</v>
      </c>
      <c r="EI10" s="7">
        <v>42054</v>
      </c>
      <c r="EJ10" s="5">
        <v>111.325</v>
      </c>
      <c r="EL10" s="7">
        <v>41908</v>
      </c>
      <c r="EM10" s="5">
        <v>99.795000000000002</v>
      </c>
      <c r="EO10" s="7">
        <v>41228</v>
      </c>
      <c r="EP10" s="5">
        <v>98.33</v>
      </c>
      <c r="ER10" s="7">
        <v>42153</v>
      </c>
      <c r="ES10" s="5">
        <v>99.772999999999996</v>
      </c>
      <c r="EU10" s="7">
        <v>39500</v>
      </c>
      <c r="EV10" s="5">
        <v>98.582999999999998</v>
      </c>
      <c r="EX10" s="7">
        <v>41466</v>
      </c>
      <c r="EY10" s="5">
        <v>99.935000000000002</v>
      </c>
      <c r="FA10" s="7">
        <v>41969</v>
      </c>
      <c r="FB10" s="5">
        <v>106.8</v>
      </c>
      <c r="FD10" s="7">
        <v>41656</v>
      </c>
      <c r="FE10" s="5">
        <v>101.73</v>
      </c>
      <c r="FG10" s="7">
        <v>39856</v>
      </c>
      <c r="FH10" s="5">
        <v>102.997</v>
      </c>
      <c r="FJ10" s="7">
        <v>39969</v>
      </c>
      <c r="FK10" s="5">
        <v>98.701999999999998</v>
      </c>
      <c r="FM10" s="7">
        <v>41831</v>
      </c>
      <c r="FN10" s="5">
        <v>99.11</v>
      </c>
      <c r="FP10" s="7">
        <v>40200</v>
      </c>
      <c r="FQ10" s="5">
        <v>98.95</v>
      </c>
      <c r="FS10" s="7">
        <v>42174</v>
      </c>
      <c r="FT10" s="5">
        <v>99.052999999999997</v>
      </c>
      <c r="FV10" s="7">
        <v>40375</v>
      </c>
      <c r="FW10" s="5">
        <v>103.175</v>
      </c>
      <c r="FY10" s="7">
        <v>40570</v>
      </c>
      <c r="FZ10" s="5">
        <v>100.203</v>
      </c>
      <c r="GB10" s="7">
        <v>40872</v>
      </c>
      <c r="GC10" s="5">
        <v>91.37</v>
      </c>
      <c r="GE10" s="7">
        <v>41306</v>
      </c>
      <c r="GF10" s="5">
        <v>101.58799999999999</v>
      </c>
      <c r="GH10" s="7">
        <v>41418</v>
      </c>
      <c r="GI10" s="5">
        <v>99.393000000000001</v>
      </c>
      <c r="GK10" s="7">
        <v>39709</v>
      </c>
      <c r="GL10" s="5">
        <v>98.777000000000001</v>
      </c>
      <c r="GN10" s="7">
        <v>41673</v>
      </c>
      <c r="GO10" s="5">
        <v>100.49299999999999</v>
      </c>
      <c r="GQ10" s="7">
        <v>41814</v>
      </c>
      <c r="GR10" s="5">
        <v>99.905000000000001</v>
      </c>
      <c r="GT10" s="7">
        <v>42034</v>
      </c>
      <c r="GU10" s="5">
        <v>101.07</v>
      </c>
      <c r="GW10" s="7">
        <v>40235</v>
      </c>
      <c r="GX10" s="5">
        <v>102.666</v>
      </c>
      <c r="GZ10" s="7">
        <v>42167</v>
      </c>
      <c r="HA10" s="5">
        <v>98.435000000000002</v>
      </c>
      <c r="HF10" s="7">
        <v>40619</v>
      </c>
      <c r="HG10" s="5">
        <v>101.55</v>
      </c>
      <c r="HI10" s="7">
        <v>41474</v>
      </c>
      <c r="HJ10" s="5">
        <v>101.36799999999999</v>
      </c>
      <c r="HL10" s="7">
        <v>39092</v>
      </c>
      <c r="HM10" s="5">
        <v>125.768</v>
      </c>
      <c r="HO10" s="7">
        <v>42072</v>
      </c>
      <c r="HP10" s="5">
        <v>102.352</v>
      </c>
      <c r="HR10" s="7">
        <v>39092</v>
      </c>
      <c r="HS10" s="5">
        <v>123.876</v>
      </c>
      <c r="HU10" s="7">
        <v>39092</v>
      </c>
      <c r="HV10" s="5">
        <v>100.002</v>
      </c>
      <c r="HX10" s="7">
        <v>39255</v>
      </c>
      <c r="HY10" s="5">
        <v>100.473</v>
      </c>
      <c r="IA10" s="7">
        <v>40087</v>
      </c>
      <c r="IB10" s="5">
        <v>102.584</v>
      </c>
      <c r="ID10" s="7">
        <v>41568</v>
      </c>
      <c r="IE10" s="5">
        <v>99.778000000000006</v>
      </c>
    </row>
    <row r="11" spans="1:239">
      <c r="A11" s="7">
        <v>39093</v>
      </c>
      <c r="B11" s="5">
        <v>100.708</v>
      </c>
      <c r="D11" s="7">
        <v>39093</v>
      </c>
      <c r="E11" s="5">
        <v>99.575999999999993</v>
      </c>
      <c r="G11" s="7">
        <v>39093</v>
      </c>
      <c r="H11" s="5">
        <v>100.268</v>
      </c>
      <c r="J11" s="7">
        <v>39093</v>
      </c>
      <c r="K11" s="5">
        <v>102.101</v>
      </c>
      <c r="M11" s="7">
        <v>39093</v>
      </c>
      <c r="N11" s="5">
        <v>98.265000000000001</v>
      </c>
      <c r="P11" s="7">
        <v>39093</v>
      </c>
      <c r="Q11" s="5">
        <v>99.399000000000001</v>
      </c>
      <c r="S11" s="7">
        <v>39093</v>
      </c>
      <c r="T11" s="5">
        <v>108.53400000000001</v>
      </c>
      <c r="Y11" s="7">
        <v>39093</v>
      </c>
      <c r="Z11" s="5">
        <v>102.94199999999999</v>
      </c>
      <c r="AE11" s="7">
        <v>39093</v>
      </c>
      <c r="AF11" s="5">
        <v>100.267</v>
      </c>
      <c r="AH11" s="7">
        <v>39093</v>
      </c>
      <c r="AI11" s="5">
        <v>97.753</v>
      </c>
      <c r="AK11" s="7">
        <v>39468</v>
      </c>
      <c r="AL11" s="5">
        <v>101.51900000000001</v>
      </c>
      <c r="AN11" s="7">
        <v>39093</v>
      </c>
      <c r="AO11" s="5">
        <v>105.834</v>
      </c>
      <c r="AQ11" s="7">
        <v>39093</v>
      </c>
      <c r="AR11" s="5">
        <v>105.901</v>
      </c>
      <c r="AT11" s="7">
        <v>39093</v>
      </c>
      <c r="AU11" s="5">
        <v>121.514</v>
      </c>
      <c r="AW11" s="7">
        <v>39832</v>
      </c>
      <c r="AX11" s="5">
        <v>99.046999999999997</v>
      </c>
      <c r="AZ11" s="7">
        <v>39093</v>
      </c>
      <c r="BA11" s="5">
        <v>104.96</v>
      </c>
      <c r="BC11" s="7">
        <v>40030</v>
      </c>
      <c r="BD11" s="5">
        <v>99.927000000000007</v>
      </c>
      <c r="BF11" s="7">
        <v>39104</v>
      </c>
      <c r="BG11" s="5">
        <v>99.456000000000003</v>
      </c>
      <c r="BI11" s="7">
        <v>39093</v>
      </c>
      <c r="BJ11" s="5">
        <v>111.413</v>
      </c>
      <c r="BL11" s="7">
        <v>40094</v>
      </c>
      <c r="BM11" s="5">
        <v>100.39700000000001</v>
      </c>
      <c r="BO11" s="7">
        <v>39093</v>
      </c>
      <c r="BP11" s="5">
        <v>101.194</v>
      </c>
      <c r="BR11" s="7">
        <v>40350</v>
      </c>
      <c r="BS11" s="5">
        <v>97.662000000000006</v>
      </c>
      <c r="BU11" s="7">
        <v>39734</v>
      </c>
      <c r="BV11" s="5">
        <v>99.445999999999998</v>
      </c>
      <c r="BX11" s="7">
        <v>40648</v>
      </c>
      <c r="BY11" s="5">
        <v>98.597999999999999</v>
      </c>
      <c r="CA11" s="7">
        <v>39093</v>
      </c>
      <c r="CB11" s="5">
        <v>105.06399999999999</v>
      </c>
      <c r="CD11" s="7">
        <v>40008</v>
      </c>
      <c r="CE11" s="5">
        <v>101.30500000000001</v>
      </c>
      <c r="CG11" s="7">
        <v>39093</v>
      </c>
      <c r="CH11" s="5">
        <v>102.51900000000001</v>
      </c>
      <c r="CJ11" s="7">
        <v>40260</v>
      </c>
      <c r="CK11" s="5">
        <v>99.841999999999999</v>
      </c>
      <c r="CM11" s="7">
        <v>41292</v>
      </c>
      <c r="CN11" s="5">
        <v>100.57</v>
      </c>
      <c r="CP11" s="7">
        <v>40252</v>
      </c>
      <c r="CQ11" s="5">
        <v>100.631</v>
      </c>
      <c r="CV11" s="7">
        <v>40928</v>
      </c>
      <c r="CW11" s="5">
        <v>101.55</v>
      </c>
      <c r="CY11" s="7">
        <v>41180</v>
      </c>
      <c r="CZ11" s="5">
        <v>98.903000000000006</v>
      </c>
      <c r="DE11" s="7">
        <v>39093</v>
      </c>
      <c r="DF11" s="5">
        <v>93.5</v>
      </c>
      <c r="DH11" s="7">
        <v>40494</v>
      </c>
      <c r="DI11" s="5">
        <v>97.338999999999999</v>
      </c>
      <c r="DK11" s="7">
        <v>41970</v>
      </c>
      <c r="DL11" s="5">
        <v>107.206</v>
      </c>
      <c r="DN11" s="7">
        <v>41379</v>
      </c>
      <c r="DO11" s="5">
        <v>101.2</v>
      </c>
      <c r="DQ11" s="7">
        <v>40798</v>
      </c>
      <c r="DR11" s="5">
        <v>98.295000000000002</v>
      </c>
      <c r="DT11" s="7">
        <v>41970</v>
      </c>
      <c r="DU11" s="5">
        <v>109.502</v>
      </c>
      <c r="DW11" s="7">
        <v>39093</v>
      </c>
      <c r="DX11" s="5">
        <v>97.914000000000001</v>
      </c>
      <c r="DZ11" s="7">
        <v>41611</v>
      </c>
      <c r="EA11" s="5">
        <v>99.8</v>
      </c>
      <c r="EC11" s="7">
        <v>41970</v>
      </c>
      <c r="ED11" s="5">
        <v>111.715</v>
      </c>
      <c r="EF11" s="7">
        <v>39093</v>
      </c>
      <c r="EG11" s="5">
        <v>112.137</v>
      </c>
      <c r="EI11" s="7">
        <v>42055</v>
      </c>
      <c r="EJ11" s="5">
        <v>111.36499999999999</v>
      </c>
      <c r="EL11" s="7">
        <v>41911</v>
      </c>
      <c r="EM11" s="5">
        <v>99.685000000000002</v>
      </c>
      <c r="EO11" s="7">
        <v>41229</v>
      </c>
      <c r="EP11" s="5">
        <v>98.35</v>
      </c>
      <c r="ER11" s="7">
        <v>42156</v>
      </c>
      <c r="ES11" s="5">
        <v>99.673000000000002</v>
      </c>
      <c r="EU11" s="7">
        <v>39503</v>
      </c>
      <c r="EV11" s="5">
        <v>98.227000000000004</v>
      </c>
      <c r="EX11" s="7">
        <v>41467</v>
      </c>
      <c r="EY11" s="5">
        <v>99.981999999999999</v>
      </c>
      <c r="FA11" s="7">
        <v>41970</v>
      </c>
      <c r="FB11" s="5">
        <v>106.82899999999999</v>
      </c>
      <c r="FD11" s="7">
        <v>41659</v>
      </c>
      <c r="FE11" s="5">
        <v>101.88500000000001</v>
      </c>
      <c r="FG11" s="7">
        <v>39857</v>
      </c>
      <c r="FH11" s="5">
        <v>102.76900000000001</v>
      </c>
      <c r="FJ11" s="7">
        <v>39972</v>
      </c>
      <c r="FK11" s="5">
        <v>99.213999999999999</v>
      </c>
      <c r="FM11" s="7">
        <v>41834</v>
      </c>
      <c r="FN11" s="5">
        <v>99.138000000000005</v>
      </c>
      <c r="FP11" s="7">
        <v>40203</v>
      </c>
      <c r="FQ11" s="5">
        <v>99.576999999999998</v>
      </c>
      <c r="FS11" s="7">
        <v>42177</v>
      </c>
      <c r="FT11" s="5">
        <v>99.783000000000001</v>
      </c>
      <c r="FV11" s="7">
        <v>40378</v>
      </c>
      <c r="FW11" s="5">
        <v>103.631</v>
      </c>
      <c r="FY11" s="7">
        <v>40571</v>
      </c>
      <c r="FZ11" s="5">
        <v>100.498</v>
      </c>
      <c r="GB11" s="7">
        <v>40875</v>
      </c>
      <c r="GC11" s="5">
        <v>92.204999999999998</v>
      </c>
      <c r="GE11" s="7">
        <v>41309</v>
      </c>
      <c r="GF11" s="5">
        <v>99.83</v>
      </c>
      <c r="GH11" s="7">
        <v>41421</v>
      </c>
      <c r="GI11" s="5">
        <v>100.11499999999999</v>
      </c>
      <c r="GK11" s="7">
        <v>39710</v>
      </c>
      <c r="GL11" s="5">
        <v>97.358999999999995</v>
      </c>
      <c r="GN11" s="7">
        <v>41674</v>
      </c>
      <c r="GO11" s="5">
        <v>100.438</v>
      </c>
      <c r="GQ11" s="7">
        <v>41815</v>
      </c>
      <c r="GR11" s="5">
        <v>100.083</v>
      </c>
      <c r="GT11" s="7">
        <v>42037</v>
      </c>
      <c r="GU11" s="5">
        <v>100.613</v>
      </c>
      <c r="GW11" s="7">
        <v>40238</v>
      </c>
      <c r="GX11" s="5">
        <v>103.066</v>
      </c>
      <c r="GZ11" s="7">
        <v>42170</v>
      </c>
      <c r="HA11" s="5">
        <v>96.947000000000003</v>
      </c>
      <c r="HF11" s="7">
        <v>40620</v>
      </c>
      <c r="HG11" s="5">
        <v>102.11499999999999</v>
      </c>
      <c r="HI11" s="7">
        <v>41477</v>
      </c>
      <c r="HJ11" s="5">
        <v>102.023</v>
      </c>
      <c r="HL11" s="7">
        <v>39093</v>
      </c>
      <c r="HM11" s="5">
        <v>125.73</v>
      </c>
      <c r="HO11" s="7">
        <v>42073</v>
      </c>
      <c r="HP11" s="5">
        <v>103.563</v>
      </c>
      <c r="HR11" s="7">
        <v>39093</v>
      </c>
      <c r="HS11" s="5">
        <v>123.82299999999999</v>
      </c>
      <c r="HU11" s="7">
        <v>39093</v>
      </c>
      <c r="HV11" s="5">
        <v>99.927000000000007</v>
      </c>
      <c r="HX11" s="7">
        <v>39258</v>
      </c>
      <c r="HY11" s="5">
        <v>101.048</v>
      </c>
      <c r="IA11" s="7">
        <v>40088</v>
      </c>
      <c r="IB11" s="5">
        <v>103.053</v>
      </c>
      <c r="ID11" s="7">
        <v>41569</v>
      </c>
      <c r="IE11" s="5">
        <v>100.233</v>
      </c>
    </row>
    <row r="12" spans="1:239">
      <c r="A12" s="7">
        <v>39094</v>
      </c>
      <c r="B12" s="5">
        <v>100.697</v>
      </c>
      <c r="D12" s="7">
        <v>39094</v>
      </c>
      <c r="E12" s="5">
        <v>99.576999999999998</v>
      </c>
      <c r="G12" s="7">
        <v>39094</v>
      </c>
      <c r="H12" s="5">
        <v>100.25700000000001</v>
      </c>
      <c r="J12" s="7">
        <v>39094</v>
      </c>
      <c r="K12" s="5">
        <v>102.07899999999999</v>
      </c>
      <c r="M12" s="7">
        <v>39094</v>
      </c>
      <c r="N12" s="5">
        <v>98.222999999999999</v>
      </c>
      <c r="P12" s="7">
        <v>39094</v>
      </c>
      <c r="Q12" s="5">
        <v>99.346000000000004</v>
      </c>
      <c r="S12" s="7">
        <v>39094</v>
      </c>
      <c r="T12" s="5">
        <v>108.467</v>
      </c>
      <c r="Y12" s="7">
        <v>39094</v>
      </c>
      <c r="Z12" s="5">
        <v>102.869</v>
      </c>
      <c r="AE12" s="7">
        <v>39094</v>
      </c>
      <c r="AF12" s="5">
        <v>100.17400000000001</v>
      </c>
      <c r="AH12" s="7">
        <v>39094</v>
      </c>
      <c r="AI12" s="5">
        <v>97.641999999999996</v>
      </c>
      <c r="AK12" s="7">
        <v>39469</v>
      </c>
      <c r="AL12" s="5">
        <v>101.328</v>
      </c>
      <c r="AN12" s="7">
        <v>39094</v>
      </c>
      <c r="AO12" s="5">
        <v>105.66500000000001</v>
      </c>
      <c r="AQ12" s="7">
        <v>39094</v>
      </c>
      <c r="AR12" s="5">
        <v>105.73099999999999</v>
      </c>
      <c r="AT12" s="7">
        <v>39094</v>
      </c>
      <c r="AU12" s="5">
        <v>121.29900000000001</v>
      </c>
      <c r="AW12" s="7">
        <v>39833</v>
      </c>
      <c r="AX12" s="5">
        <v>99.006</v>
      </c>
      <c r="AZ12" s="7">
        <v>39094</v>
      </c>
      <c r="BA12" s="5">
        <v>104.746</v>
      </c>
      <c r="BC12" s="7">
        <v>40031</v>
      </c>
      <c r="BD12" s="5">
        <v>99.927000000000007</v>
      </c>
      <c r="BF12" s="7">
        <v>39105</v>
      </c>
      <c r="BG12" s="5">
        <v>99.423000000000002</v>
      </c>
      <c r="BI12" s="7">
        <v>39094</v>
      </c>
      <c r="BJ12" s="5">
        <v>111.172</v>
      </c>
      <c r="BL12" s="7">
        <v>40095</v>
      </c>
      <c r="BM12" s="5">
        <v>100.07</v>
      </c>
      <c r="BO12" s="7">
        <v>39094</v>
      </c>
      <c r="BP12" s="5">
        <v>100.95699999999999</v>
      </c>
      <c r="BR12" s="7">
        <v>40351</v>
      </c>
      <c r="BS12" s="5">
        <v>97.302999999999997</v>
      </c>
      <c r="BU12" s="7">
        <v>39735</v>
      </c>
      <c r="BV12" s="5">
        <v>99.671999999999997</v>
      </c>
      <c r="BX12" s="7">
        <v>40651</v>
      </c>
      <c r="BY12" s="5">
        <v>97.956000000000003</v>
      </c>
      <c r="CA12" s="7">
        <v>39094</v>
      </c>
      <c r="CB12" s="5">
        <v>104.764</v>
      </c>
      <c r="CD12" s="7">
        <v>40009</v>
      </c>
      <c r="CE12" s="5">
        <v>101.16500000000001</v>
      </c>
      <c r="CG12" s="7">
        <v>39094</v>
      </c>
      <c r="CH12" s="5">
        <v>102.20099999999999</v>
      </c>
      <c r="CJ12" s="7">
        <v>40261</v>
      </c>
      <c r="CK12" s="5">
        <v>99.88</v>
      </c>
      <c r="CM12" s="7">
        <v>41295</v>
      </c>
      <c r="CN12" s="5">
        <v>100.395</v>
      </c>
      <c r="CP12" s="7">
        <v>40253</v>
      </c>
      <c r="CQ12" s="5">
        <v>100.89100000000001</v>
      </c>
      <c r="CV12" s="7">
        <v>40931</v>
      </c>
      <c r="CW12" s="5">
        <v>101.94499999999999</v>
      </c>
      <c r="CY12" s="7">
        <v>41183</v>
      </c>
      <c r="CZ12" s="5">
        <v>99.192999999999998</v>
      </c>
      <c r="DE12" s="7">
        <v>39094</v>
      </c>
      <c r="DF12" s="5">
        <v>93.162000000000006</v>
      </c>
      <c r="DH12" s="7">
        <v>40497</v>
      </c>
      <c r="DI12" s="5">
        <v>97.540999999999997</v>
      </c>
      <c r="DK12" s="7">
        <v>41971</v>
      </c>
      <c r="DL12" s="5">
        <v>107.178</v>
      </c>
      <c r="DN12" s="7">
        <v>41380</v>
      </c>
      <c r="DO12" s="5">
        <v>101.26</v>
      </c>
      <c r="DQ12" s="7">
        <v>40799</v>
      </c>
      <c r="DR12" s="5">
        <v>97.984999999999999</v>
      </c>
      <c r="DT12" s="7">
        <v>41971</v>
      </c>
      <c r="DU12" s="5">
        <v>109.46899999999999</v>
      </c>
      <c r="DW12" s="7">
        <v>39094</v>
      </c>
      <c r="DX12" s="5">
        <v>97.522000000000006</v>
      </c>
      <c r="DZ12" s="7">
        <v>41612</v>
      </c>
      <c r="EA12" s="5">
        <v>99.564999999999998</v>
      </c>
      <c r="EC12" s="7">
        <v>41971</v>
      </c>
      <c r="ED12" s="5">
        <v>111.657</v>
      </c>
      <c r="EF12" s="7">
        <v>39094</v>
      </c>
      <c r="EG12" s="5">
        <v>111.679</v>
      </c>
      <c r="EI12" s="7">
        <v>42059</v>
      </c>
      <c r="EJ12" s="5">
        <v>111.605</v>
      </c>
      <c r="EL12" s="7">
        <v>41912</v>
      </c>
      <c r="EM12" s="5">
        <v>99.852000000000004</v>
      </c>
      <c r="EO12" s="7">
        <v>41232</v>
      </c>
      <c r="EP12" s="5">
        <v>98.168000000000006</v>
      </c>
      <c r="ER12" s="7">
        <v>42157</v>
      </c>
      <c r="ES12" s="5">
        <v>99.564999999999998</v>
      </c>
      <c r="EU12" s="7">
        <v>39504</v>
      </c>
      <c r="EV12" s="5">
        <v>97.950999999999993</v>
      </c>
      <c r="EX12" s="7">
        <v>41470</v>
      </c>
      <c r="EY12" s="5">
        <v>100.24299999999999</v>
      </c>
      <c r="FA12" s="7">
        <v>41971</v>
      </c>
      <c r="FB12" s="5">
        <v>106.705</v>
      </c>
      <c r="FD12" s="7">
        <v>41660</v>
      </c>
      <c r="FE12" s="5">
        <v>101.598</v>
      </c>
      <c r="FG12" s="7">
        <v>39860</v>
      </c>
      <c r="FH12" s="5">
        <v>102.63800000000001</v>
      </c>
      <c r="FJ12" s="7">
        <v>39973</v>
      </c>
      <c r="FK12" s="5">
        <v>99.510999999999996</v>
      </c>
      <c r="FM12" s="7">
        <v>41835</v>
      </c>
      <c r="FN12" s="5">
        <v>99.433000000000007</v>
      </c>
      <c r="FP12" s="7">
        <v>40204</v>
      </c>
      <c r="FQ12" s="5">
        <v>99.759</v>
      </c>
      <c r="FS12" s="7">
        <v>42178</v>
      </c>
      <c r="FT12" s="5">
        <v>100.023</v>
      </c>
      <c r="FV12" s="7">
        <v>40379</v>
      </c>
      <c r="FW12" s="5">
        <v>104.292</v>
      </c>
      <c r="FY12" s="7">
        <v>40574</v>
      </c>
      <c r="FZ12" s="5">
        <v>101.18</v>
      </c>
      <c r="GB12" s="7">
        <v>40876</v>
      </c>
      <c r="GC12" s="5">
        <v>93.344999999999999</v>
      </c>
      <c r="GE12" s="7">
        <v>41310</v>
      </c>
      <c r="GF12" s="5">
        <v>100.285</v>
      </c>
      <c r="GH12" s="7">
        <v>41422</v>
      </c>
      <c r="GI12" s="5">
        <v>100.45</v>
      </c>
      <c r="GK12" s="7">
        <v>39713</v>
      </c>
      <c r="GL12" s="5">
        <v>96.914000000000001</v>
      </c>
      <c r="GN12" s="7">
        <v>41675</v>
      </c>
      <c r="GO12" s="5">
        <v>100.735</v>
      </c>
      <c r="GQ12" s="7">
        <v>41816</v>
      </c>
      <c r="GR12" s="5">
        <v>100.053</v>
      </c>
      <c r="GT12" s="7">
        <v>42038</v>
      </c>
      <c r="GU12" s="5">
        <v>100.74299999999999</v>
      </c>
      <c r="GW12" s="7">
        <v>40239</v>
      </c>
      <c r="GX12" s="5">
        <v>103.116</v>
      </c>
      <c r="GZ12" s="7">
        <v>42171</v>
      </c>
      <c r="HA12" s="5">
        <v>97.512</v>
      </c>
      <c r="HF12" s="7">
        <v>40623</v>
      </c>
      <c r="HG12" s="5">
        <v>102.22499999999999</v>
      </c>
      <c r="HI12" s="7">
        <v>41478</v>
      </c>
      <c r="HJ12" s="5">
        <v>101.31</v>
      </c>
      <c r="HL12" s="7">
        <v>39094</v>
      </c>
      <c r="HM12" s="5">
        <v>124.872</v>
      </c>
      <c r="HO12" s="7">
        <v>42074</v>
      </c>
      <c r="HP12" s="5">
        <v>105.58499999999999</v>
      </c>
      <c r="HR12" s="7">
        <v>39094</v>
      </c>
      <c r="HS12" s="5">
        <v>122.886</v>
      </c>
      <c r="HU12" s="7">
        <v>39094</v>
      </c>
      <c r="HV12" s="5">
        <v>99.087000000000003</v>
      </c>
      <c r="HX12" s="7">
        <v>39259</v>
      </c>
      <c r="HY12" s="5">
        <v>101.361</v>
      </c>
      <c r="IA12" s="7">
        <v>40091</v>
      </c>
      <c r="IB12" s="5">
        <v>103.536</v>
      </c>
      <c r="ID12" s="7">
        <v>41570</v>
      </c>
      <c r="IE12" s="5">
        <v>101.203</v>
      </c>
    </row>
    <row r="13" spans="1:239">
      <c r="A13" s="7">
        <v>39097</v>
      </c>
      <c r="B13" s="5">
        <v>100.68899999999999</v>
      </c>
      <c r="D13" s="7">
        <v>39097</v>
      </c>
      <c r="E13" s="5">
        <v>99.576999999999998</v>
      </c>
      <c r="G13" s="7">
        <v>39097</v>
      </c>
      <c r="H13" s="5">
        <v>100.254</v>
      </c>
      <c r="J13" s="7">
        <v>39097</v>
      </c>
      <c r="K13" s="5">
        <v>102.072</v>
      </c>
      <c r="M13" s="7">
        <v>39097</v>
      </c>
      <c r="N13" s="5">
        <v>98.227000000000004</v>
      </c>
      <c r="P13" s="7">
        <v>39097</v>
      </c>
      <c r="Q13" s="5">
        <v>99.35</v>
      </c>
      <c r="S13" s="7">
        <v>39097</v>
      </c>
      <c r="T13" s="5">
        <v>108.453</v>
      </c>
      <c r="Y13" s="7">
        <v>39097</v>
      </c>
      <c r="Z13" s="5">
        <v>102.871</v>
      </c>
      <c r="AE13" s="7">
        <v>39097</v>
      </c>
      <c r="AF13" s="5">
        <v>100.18600000000001</v>
      </c>
      <c r="AH13" s="7">
        <v>39097</v>
      </c>
      <c r="AI13" s="5">
        <v>97.658000000000001</v>
      </c>
      <c r="AK13" s="7">
        <v>39470</v>
      </c>
      <c r="AL13" s="5">
        <v>101.771</v>
      </c>
      <c r="AN13" s="7">
        <v>39097</v>
      </c>
      <c r="AO13" s="5">
        <v>105.688</v>
      </c>
      <c r="AQ13" s="7">
        <v>39097</v>
      </c>
      <c r="AR13" s="5">
        <v>105.755</v>
      </c>
      <c r="AT13" s="7">
        <v>39097</v>
      </c>
      <c r="AU13" s="5">
        <v>121.366</v>
      </c>
      <c r="AW13" s="7">
        <v>39834</v>
      </c>
      <c r="AX13" s="5">
        <v>99.088999999999999</v>
      </c>
      <c r="AZ13" s="7">
        <v>39097</v>
      </c>
      <c r="BA13" s="5">
        <v>104.776</v>
      </c>
      <c r="BC13" s="7">
        <v>40032</v>
      </c>
      <c r="BD13" s="5">
        <v>99.94</v>
      </c>
      <c r="BF13" s="7">
        <v>39106</v>
      </c>
      <c r="BG13" s="5">
        <v>99.311999999999998</v>
      </c>
      <c r="BI13" s="7">
        <v>39097</v>
      </c>
      <c r="BJ13" s="5">
        <v>111.20399999999999</v>
      </c>
      <c r="BL13" s="7">
        <v>40098</v>
      </c>
      <c r="BM13" s="5">
        <v>100.17400000000001</v>
      </c>
      <c r="BO13" s="7">
        <v>39097</v>
      </c>
      <c r="BP13" s="5">
        <v>100.988</v>
      </c>
      <c r="BR13" s="7">
        <v>40352</v>
      </c>
      <c r="BS13" s="5">
        <v>97.239000000000004</v>
      </c>
      <c r="BU13" s="7">
        <v>39736</v>
      </c>
      <c r="BV13" s="5">
        <v>100.288</v>
      </c>
      <c r="BX13" s="7">
        <v>40652</v>
      </c>
      <c r="BY13" s="5">
        <v>98.206000000000003</v>
      </c>
      <c r="CA13" s="7">
        <v>39097</v>
      </c>
      <c r="CB13" s="5">
        <v>104.80500000000001</v>
      </c>
      <c r="CD13" s="7">
        <v>40010</v>
      </c>
      <c r="CE13" s="5">
        <v>101.38800000000001</v>
      </c>
      <c r="CG13" s="7">
        <v>39097</v>
      </c>
      <c r="CH13" s="5">
        <v>102.24299999999999</v>
      </c>
      <c r="CJ13" s="7">
        <v>40262</v>
      </c>
      <c r="CK13" s="5">
        <v>99.91</v>
      </c>
      <c r="CM13" s="7">
        <v>41296</v>
      </c>
      <c r="CN13" s="5">
        <v>100.45</v>
      </c>
      <c r="CP13" s="7">
        <v>40254</v>
      </c>
      <c r="CQ13" s="5">
        <v>100.94799999999999</v>
      </c>
      <c r="CV13" s="7">
        <v>40932</v>
      </c>
      <c r="CW13" s="5">
        <v>102.155</v>
      </c>
      <c r="CY13" s="7">
        <v>41184</v>
      </c>
      <c r="CZ13" s="5">
        <v>99.754999999999995</v>
      </c>
      <c r="DE13" s="7">
        <v>39097</v>
      </c>
      <c r="DF13" s="5">
        <v>93.212000000000003</v>
      </c>
      <c r="DH13" s="7">
        <v>40498</v>
      </c>
      <c r="DI13" s="5">
        <v>97.019000000000005</v>
      </c>
      <c r="DK13" s="7">
        <v>41974</v>
      </c>
      <c r="DL13" s="5">
        <v>106.792</v>
      </c>
      <c r="DN13" s="7">
        <v>41381</v>
      </c>
      <c r="DO13" s="5">
        <v>101.405</v>
      </c>
      <c r="DQ13" s="7">
        <v>40800</v>
      </c>
      <c r="DR13" s="5">
        <v>98.19</v>
      </c>
      <c r="DT13" s="7">
        <v>41974</v>
      </c>
      <c r="DU13" s="5">
        <v>108.94</v>
      </c>
      <c r="DW13" s="7">
        <v>39097</v>
      </c>
      <c r="DX13" s="5">
        <v>97.578000000000003</v>
      </c>
      <c r="DZ13" s="7">
        <v>41613</v>
      </c>
      <c r="EA13" s="5">
        <v>99.344999999999999</v>
      </c>
      <c r="EC13" s="7">
        <v>41974</v>
      </c>
      <c r="ED13" s="5">
        <v>110.98399999999999</v>
      </c>
      <c r="EF13" s="7">
        <v>39097</v>
      </c>
      <c r="EG13" s="5">
        <v>111.73099999999999</v>
      </c>
      <c r="EI13" s="7">
        <v>42060</v>
      </c>
      <c r="EJ13" s="5">
        <v>111.62</v>
      </c>
      <c r="EL13" s="7">
        <v>41913</v>
      </c>
      <c r="EM13" s="5">
        <v>99.923000000000002</v>
      </c>
      <c r="EO13" s="7">
        <v>41233</v>
      </c>
      <c r="EP13" s="5">
        <v>98.564999999999998</v>
      </c>
      <c r="ER13" s="7">
        <v>42158</v>
      </c>
      <c r="ES13" s="5">
        <v>99.575000000000003</v>
      </c>
      <c r="EU13" s="7">
        <v>39505</v>
      </c>
      <c r="EV13" s="5">
        <v>97.841999999999999</v>
      </c>
      <c r="EX13" s="7">
        <v>41471</v>
      </c>
      <c r="EY13" s="5">
        <v>100.393</v>
      </c>
      <c r="FA13" s="7">
        <v>41974</v>
      </c>
      <c r="FB13" s="5">
        <v>105.65600000000001</v>
      </c>
      <c r="FD13" s="7">
        <v>41661</v>
      </c>
      <c r="FE13" s="5">
        <v>101.57</v>
      </c>
      <c r="FG13" s="7">
        <v>39861</v>
      </c>
      <c r="FH13" s="5">
        <v>102.94199999999999</v>
      </c>
      <c r="FJ13" s="7">
        <v>39974</v>
      </c>
      <c r="FK13" s="5">
        <v>99.084000000000003</v>
      </c>
      <c r="FM13" s="7">
        <v>41836</v>
      </c>
      <c r="FN13" s="5">
        <v>99.68</v>
      </c>
      <c r="FP13" s="7">
        <v>40205</v>
      </c>
      <c r="FQ13" s="5">
        <v>99.182000000000002</v>
      </c>
      <c r="FS13" s="7">
        <v>42179</v>
      </c>
      <c r="FT13" s="5">
        <v>99.942999999999998</v>
      </c>
      <c r="FV13" s="7">
        <v>40380</v>
      </c>
      <c r="FW13" s="5">
        <v>104.377</v>
      </c>
      <c r="FY13" s="7">
        <v>40575</v>
      </c>
      <c r="FZ13" s="5">
        <v>102.408</v>
      </c>
      <c r="GB13" s="7">
        <v>40877</v>
      </c>
      <c r="GC13" s="5">
        <v>94.66</v>
      </c>
      <c r="GE13" s="7">
        <v>41311</v>
      </c>
      <c r="GF13" s="5">
        <v>99.745000000000005</v>
      </c>
      <c r="GH13" s="7">
        <v>41423</v>
      </c>
      <c r="GI13" s="5">
        <v>99.492999999999995</v>
      </c>
      <c r="GK13" s="7">
        <v>39714</v>
      </c>
      <c r="GL13" s="5">
        <v>97.09</v>
      </c>
      <c r="GN13" s="7">
        <v>41676</v>
      </c>
      <c r="GO13" s="5">
        <v>101.253</v>
      </c>
      <c r="GQ13" s="7">
        <v>41817</v>
      </c>
      <c r="GR13" s="5">
        <v>100.04300000000001</v>
      </c>
      <c r="GT13" s="7">
        <v>42039</v>
      </c>
      <c r="GU13" s="5">
        <v>101.16500000000001</v>
      </c>
      <c r="GW13" s="7">
        <v>40240</v>
      </c>
      <c r="GX13" s="5">
        <v>102.84099999999999</v>
      </c>
      <c r="GZ13" s="7">
        <v>42172</v>
      </c>
      <c r="HA13" s="5">
        <v>97.787999999999997</v>
      </c>
      <c r="HF13" s="7">
        <v>40624</v>
      </c>
      <c r="HG13" s="5">
        <v>101.81699999999999</v>
      </c>
      <c r="HI13" s="7">
        <v>41479</v>
      </c>
      <c r="HJ13" s="5">
        <v>101.498</v>
      </c>
      <c r="HL13" s="7">
        <v>39097</v>
      </c>
      <c r="HM13" s="5">
        <v>125.04300000000001</v>
      </c>
      <c r="HO13" s="7">
        <v>42075</v>
      </c>
      <c r="HP13" s="5">
        <v>105.783</v>
      </c>
      <c r="HR13" s="7">
        <v>39097</v>
      </c>
      <c r="HS13" s="5">
        <v>123.062</v>
      </c>
      <c r="HU13" s="7">
        <v>39097</v>
      </c>
      <c r="HV13" s="5">
        <v>99.262</v>
      </c>
      <c r="HX13" s="7">
        <v>39260</v>
      </c>
      <c r="HY13" s="5">
        <v>102.13800000000001</v>
      </c>
      <c r="IA13" s="7">
        <v>40092</v>
      </c>
      <c r="IB13" s="5">
        <v>103.18899999999999</v>
      </c>
      <c r="ID13" s="7">
        <v>41571</v>
      </c>
      <c r="IE13" s="5">
        <v>101.107</v>
      </c>
    </row>
    <row r="14" spans="1:239">
      <c r="A14" s="7">
        <v>39098</v>
      </c>
      <c r="B14" s="5">
        <v>100.68</v>
      </c>
      <c r="D14" s="7">
        <v>39098</v>
      </c>
      <c r="E14" s="5">
        <v>99.578999999999994</v>
      </c>
      <c r="G14" s="7">
        <v>39098</v>
      </c>
      <c r="H14" s="5">
        <v>100.253</v>
      </c>
      <c r="J14" s="7">
        <v>39098</v>
      </c>
      <c r="K14" s="5">
        <v>102.066</v>
      </c>
      <c r="M14" s="7">
        <v>39098</v>
      </c>
      <c r="N14" s="5">
        <v>98.228999999999999</v>
      </c>
      <c r="P14" s="7">
        <v>39098</v>
      </c>
      <c r="Q14" s="5">
        <v>99.35</v>
      </c>
      <c r="S14" s="7">
        <v>39098</v>
      </c>
      <c r="T14" s="5">
        <v>108.447</v>
      </c>
      <c r="Y14" s="7">
        <v>39098</v>
      </c>
      <c r="Z14" s="5">
        <v>102.869</v>
      </c>
      <c r="AE14" s="7">
        <v>39098</v>
      </c>
      <c r="AF14" s="5">
        <v>100.18899999999999</v>
      </c>
      <c r="AH14" s="7">
        <v>39098</v>
      </c>
      <c r="AI14" s="5">
        <v>97.67</v>
      </c>
      <c r="AK14" s="7">
        <v>39471</v>
      </c>
      <c r="AL14" s="5">
        <v>101.157</v>
      </c>
      <c r="AN14" s="7">
        <v>39098</v>
      </c>
      <c r="AO14" s="5">
        <v>105.699</v>
      </c>
      <c r="AQ14" s="7">
        <v>39098</v>
      </c>
      <c r="AR14" s="5">
        <v>105.76900000000001</v>
      </c>
      <c r="AT14" s="7">
        <v>39098</v>
      </c>
      <c r="AU14" s="5">
        <v>121.34699999999999</v>
      </c>
      <c r="AW14" s="7">
        <v>39835</v>
      </c>
      <c r="AX14" s="5">
        <v>99.027000000000001</v>
      </c>
      <c r="AZ14" s="7">
        <v>39098</v>
      </c>
      <c r="BA14" s="5">
        <v>104.79300000000001</v>
      </c>
      <c r="BC14" s="7">
        <v>40035</v>
      </c>
      <c r="BD14" s="5">
        <v>99.933000000000007</v>
      </c>
      <c r="BF14" s="7">
        <v>39107</v>
      </c>
      <c r="BG14" s="5">
        <v>99.167000000000002</v>
      </c>
      <c r="BI14" s="7">
        <v>39098</v>
      </c>
      <c r="BJ14" s="5">
        <v>111.23099999999999</v>
      </c>
      <c r="BL14" s="7">
        <v>40099</v>
      </c>
      <c r="BM14" s="5">
        <v>100.249</v>
      </c>
      <c r="BO14" s="7">
        <v>39098</v>
      </c>
      <c r="BP14" s="5">
        <v>101.03400000000001</v>
      </c>
      <c r="BR14" s="7">
        <v>40353</v>
      </c>
      <c r="BS14" s="5">
        <v>97.718000000000004</v>
      </c>
      <c r="BU14" s="7">
        <v>39737</v>
      </c>
      <c r="BV14" s="5">
        <v>100.86799999999999</v>
      </c>
      <c r="BX14" s="7">
        <v>40653</v>
      </c>
      <c r="BY14" s="5">
        <v>98.340999999999994</v>
      </c>
      <c r="CA14" s="7">
        <v>39098</v>
      </c>
      <c r="CB14" s="5">
        <v>104.87</v>
      </c>
      <c r="CD14" s="7">
        <v>40011</v>
      </c>
      <c r="CE14" s="5">
        <v>101.139</v>
      </c>
      <c r="CG14" s="7">
        <v>39098</v>
      </c>
      <c r="CH14" s="5">
        <v>102.325</v>
      </c>
      <c r="CJ14" s="7">
        <v>40263</v>
      </c>
      <c r="CK14" s="5">
        <v>99.933999999999997</v>
      </c>
      <c r="CM14" s="7">
        <v>41297</v>
      </c>
      <c r="CN14" s="5">
        <v>100.49</v>
      </c>
      <c r="CP14" s="7">
        <v>40255</v>
      </c>
      <c r="CQ14" s="5">
        <v>100.744</v>
      </c>
      <c r="CV14" s="7">
        <v>40933</v>
      </c>
      <c r="CW14" s="5">
        <v>102.66800000000001</v>
      </c>
      <c r="CY14" s="7">
        <v>41185</v>
      </c>
      <c r="CZ14" s="5">
        <v>99.59</v>
      </c>
      <c r="DE14" s="7">
        <v>39098</v>
      </c>
      <c r="DF14" s="5">
        <v>93.308999999999997</v>
      </c>
      <c r="DH14" s="7">
        <v>40499</v>
      </c>
      <c r="DI14" s="5">
        <v>96.884</v>
      </c>
      <c r="DK14" s="7">
        <v>41975</v>
      </c>
      <c r="DL14" s="5">
        <v>106.729</v>
      </c>
      <c r="DN14" s="7">
        <v>41382</v>
      </c>
      <c r="DO14" s="5">
        <v>101.44499999999999</v>
      </c>
      <c r="DQ14" s="7">
        <v>40801</v>
      </c>
      <c r="DR14" s="5">
        <v>98.048000000000002</v>
      </c>
      <c r="DT14" s="7">
        <v>41975</v>
      </c>
      <c r="DU14" s="5">
        <v>108.889</v>
      </c>
      <c r="DW14" s="7">
        <v>39098</v>
      </c>
      <c r="DX14" s="5">
        <v>97.686000000000007</v>
      </c>
      <c r="DZ14" s="7">
        <v>41614</v>
      </c>
      <c r="EA14" s="5">
        <v>99.474999999999994</v>
      </c>
      <c r="EC14" s="7">
        <v>41975</v>
      </c>
      <c r="ED14" s="5">
        <v>110.952</v>
      </c>
      <c r="EF14" s="7">
        <v>39098</v>
      </c>
      <c r="EG14" s="5">
        <v>111.852</v>
      </c>
      <c r="EI14" s="7">
        <v>42061</v>
      </c>
      <c r="EJ14" s="5">
        <v>111.72</v>
      </c>
      <c r="EL14" s="7">
        <v>41914</v>
      </c>
      <c r="EM14" s="5">
        <v>99.855000000000004</v>
      </c>
      <c r="EO14" s="7">
        <v>41234</v>
      </c>
      <c r="EP14" s="5">
        <v>98.938000000000002</v>
      </c>
      <c r="ER14" s="7">
        <v>42159</v>
      </c>
      <c r="ES14" s="5">
        <v>99.64</v>
      </c>
      <c r="EU14" s="7">
        <v>39506</v>
      </c>
      <c r="EV14" s="5">
        <v>98.721000000000004</v>
      </c>
      <c r="EX14" s="7">
        <v>41472</v>
      </c>
      <c r="EY14" s="5">
        <v>100.08</v>
      </c>
      <c r="FA14" s="7">
        <v>41975</v>
      </c>
      <c r="FB14" s="5">
        <v>105.86</v>
      </c>
      <c r="FD14" s="7">
        <v>41662</v>
      </c>
      <c r="FE14" s="5">
        <v>101.503</v>
      </c>
      <c r="FG14" s="7">
        <v>39862</v>
      </c>
      <c r="FH14" s="5">
        <v>103.309</v>
      </c>
      <c r="FJ14" s="7">
        <v>39975</v>
      </c>
      <c r="FK14" s="5">
        <v>99.025999999999996</v>
      </c>
      <c r="FM14" s="7">
        <v>41837</v>
      </c>
      <c r="FN14" s="5">
        <v>99.863</v>
      </c>
      <c r="FP14" s="7">
        <v>40206</v>
      </c>
      <c r="FQ14" s="5">
        <v>98.5</v>
      </c>
      <c r="FS14" s="7">
        <v>42180</v>
      </c>
      <c r="FT14" s="5">
        <v>100.235</v>
      </c>
      <c r="FV14" s="7">
        <v>40381</v>
      </c>
      <c r="FW14" s="5">
        <v>104.002</v>
      </c>
      <c r="FY14" s="7">
        <v>40576</v>
      </c>
      <c r="FZ14" s="5">
        <v>103.325</v>
      </c>
      <c r="GB14" s="7">
        <v>40878</v>
      </c>
      <c r="GC14" s="5">
        <v>98.322000000000003</v>
      </c>
      <c r="GE14" s="7">
        <v>41312</v>
      </c>
      <c r="GF14" s="5">
        <v>99.97</v>
      </c>
      <c r="GH14" s="7">
        <v>41424</v>
      </c>
      <c r="GI14" s="5">
        <v>99.897999999999996</v>
      </c>
      <c r="GK14" s="7">
        <v>39715</v>
      </c>
      <c r="GL14" s="5">
        <v>98.03</v>
      </c>
      <c r="GN14" s="7">
        <v>41677</v>
      </c>
      <c r="GO14" s="5">
        <v>101.863</v>
      </c>
      <c r="GQ14" s="7">
        <v>41820</v>
      </c>
      <c r="GR14" s="5">
        <v>99.875</v>
      </c>
      <c r="GT14" s="7">
        <v>42040</v>
      </c>
      <c r="GU14" s="5">
        <v>100.928</v>
      </c>
      <c r="GW14" s="7">
        <v>40241</v>
      </c>
      <c r="GX14" s="5">
        <v>102.914</v>
      </c>
      <c r="GZ14" s="7">
        <v>42173</v>
      </c>
      <c r="HA14" s="5">
        <v>98.177999999999997</v>
      </c>
      <c r="HF14" s="7">
        <v>40625</v>
      </c>
      <c r="HG14" s="5">
        <v>101.883</v>
      </c>
      <c r="HI14" s="7">
        <v>41480</v>
      </c>
      <c r="HJ14" s="5">
        <v>101.68</v>
      </c>
      <c r="HL14" s="7">
        <v>39098</v>
      </c>
      <c r="HM14" s="5">
        <v>125.39700000000001</v>
      </c>
      <c r="HO14" s="7">
        <v>42076</v>
      </c>
      <c r="HP14" s="5">
        <v>105.488</v>
      </c>
      <c r="HR14" s="7">
        <v>39098</v>
      </c>
      <c r="HS14" s="5">
        <v>123.464</v>
      </c>
      <c r="HU14" s="7">
        <v>39098</v>
      </c>
      <c r="HV14" s="5">
        <v>99.635000000000005</v>
      </c>
      <c r="HX14" s="7">
        <v>39261</v>
      </c>
      <c r="HY14" s="5">
        <v>102.077</v>
      </c>
      <c r="IA14" s="7">
        <v>40093</v>
      </c>
      <c r="IB14" s="5">
        <v>103.81100000000001</v>
      </c>
      <c r="ID14" s="7">
        <v>41572</v>
      </c>
      <c r="IE14" s="5">
        <v>101.255</v>
      </c>
    </row>
    <row r="15" spans="1:239">
      <c r="A15" s="7">
        <v>39099</v>
      </c>
      <c r="B15" s="5">
        <v>100.66200000000001</v>
      </c>
      <c r="D15" s="7">
        <v>39099</v>
      </c>
      <c r="E15" s="5">
        <v>99.585999999999999</v>
      </c>
      <c r="G15" s="7">
        <v>39099</v>
      </c>
      <c r="H15" s="5">
        <v>100.252</v>
      </c>
      <c r="J15" s="7">
        <v>39099</v>
      </c>
      <c r="K15" s="5">
        <v>102.053</v>
      </c>
      <c r="M15" s="7">
        <v>39099</v>
      </c>
      <c r="N15" s="5">
        <v>98.247</v>
      </c>
      <c r="P15" s="7">
        <v>39099</v>
      </c>
      <c r="Q15" s="5">
        <v>99.364999999999995</v>
      </c>
      <c r="S15" s="7">
        <v>39099</v>
      </c>
      <c r="T15" s="5">
        <v>108.40900000000001</v>
      </c>
      <c r="Y15" s="7">
        <v>39099</v>
      </c>
      <c r="Z15" s="5">
        <v>102.874</v>
      </c>
      <c r="AE15" s="7">
        <v>39099</v>
      </c>
      <c r="AF15" s="5">
        <v>100.19799999999999</v>
      </c>
      <c r="AH15" s="7">
        <v>39099</v>
      </c>
      <c r="AI15" s="5">
        <v>97.686000000000007</v>
      </c>
      <c r="AK15" s="7">
        <v>39472</v>
      </c>
      <c r="AL15" s="5">
        <v>101.148</v>
      </c>
      <c r="AN15" s="7">
        <v>39099</v>
      </c>
      <c r="AO15" s="5">
        <v>105.694</v>
      </c>
      <c r="AQ15" s="7">
        <v>39099</v>
      </c>
      <c r="AR15" s="5">
        <v>105.768</v>
      </c>
      <c r="AT15" s="7">
        <v>39099</v>
      </c>
      <c r="AU15" s="5">
        <v>121.319</v>
      </c>
      <c r="AW15" s="7">
        <v>39836</v>
      </c>
      <c r="AX15" s="5">
        <v>98.93</v>
      </c>
      <c r="AZ15" s="7">
        <v>39099</v>
      </c>
      <c r="BA15" s="5">
        <v>104.791</v>
      </c>
      <c r="BC15" s="7">
        <v>40036</v>
      </c>
      <c r="BD15" s="5">
        <v>99.953000000000003</v>
      </c>
      <c r="BF15" s="7">
        <v>39108</v>
      </c>
      <c r="BG15" s="5">
        <v>99.144999999999996</v>
      </c>
      <c r="BI15" s="7">
        <v>39099</v>
      </c>
      <c r="BJ15" s="5">
        <v>111.23</v>
      </c>
      <c r="BL15" s="7">
        <v>40100</v>
      </c>
      <c r="BM15" s="5">
        <v>100.099</v>
      </c>
      <c r="BO15" s="7">
        <v>39099</v>
      </c>
      <c r="BP15" s="5">
        <v>101.04300000000001</v>
      </c>
      <c r="BR15" s="7">
        <v>40354</v>
      </c>
      <c r="BS15" s="5">
        <v>97.722999999999999</v>
      </c>
      <c r="BU15" s="7">
        <v>39738</v>
      </c>
      <c r="BV15" s="5">
        <v>100.873</v>
      </c>
      <c r="BX15" s="7">
        <v>40654</v>
      </c>
      <c r="BY15" s="5">
        <v>98.225999999999999</v>
      </c>
      <c r="CA15" s="7">
        <v>39099</v>
      </c>
      <c r="CB15" s="5">
        <v>104.87</v>
      </c>
      <c r="CD15" s="7">
        <v>40014</v>
      </c>
      <c r="CE15" s="5">
        <v>101.31399999999999</v>
      </c>
      <c r="CG15" s="7">
        <v>39099</v>
      </c>
      <c r="CH15" s="5">
        <v>102.324</v>
      </c>
      <c r="CJ15" s="7">
        <v>40266</v>
      </c>
      <c r="CK15" s="5">
        <v>99.897999999999996</v>
      </c>
      <c r="CM15" s="7">
        <v>41298</v>
      </c>
      <c r="CN15" s="5">
        <v>100.605</v>
      </c>
      <c r="CP15" s="7">
        <v>40256</v>
      </c>
      <c r="CQ15" s="5">
        <v>100.65600000000001</v>
      </c>
      <c r="CV15" s="7">
        <v>40934</v>
      </c>
      <c r="CW15" s="5">
        <v>103.38</v>
      </c>
      <c r="CY15" s="7">
        <v>41186</v>
      </c>
      <c r="CZ15" s="5">
        <v>99.417000000000002</v>
      </c>
      <c r="DE15" s="7">
        <v>39099</v>
      </c>
      <c r="DF15" s="5">
        <v>93.308999999999997</v>
      </c>
      <c r="DH15" s="7">
        <v>40500</v>
      </c>
      <c r="DI15" s="5">
        <v>96.259</v>
      </c>
      <c r="DK15" s="7">
        <v>41976</v>
      </c>
      <c r="DL15" s="5">
        <v>106.712</v>
      </c>
      <c r="DN15" s="7">
        <v>41383</v>
      </c>
      <c r="DO15" s="5">
        <v>101.533</v>
      </c>
      <c r="DQ15" s="7">
        <v>40802</v>
      </c>
      <c r="DR15" s="5">
        <v>98.74</v>
      </c>
      <c r="DT15" s="7">
        <v>41976</v>
      </c>
      <c r="DU15" s="5">
        <v>108.873</v>
      </c>
      <c r="DW15" s="7">
        <v>39099</v>
      </c>
      <c r="DX15" s="5">
        <v>97.686000000000007</v>
      </c>
      <c r="DZ15" s="7">
        <v>41617</v>
      </c>
      <c r="EA15" s="5">
        <v>99.74</v>
      </c>
      <c r="EC15" s="7">
        <v>41976</v>
      </c>
      <c r="ED15" s="5">
        <v>110.95</v>
      </c>
      <c r="EF15" s="7">
        <v>39099</v>
      </c>
      <c r="EG15" s="5">
        <v>111.833</v>
      </c>
      <c r="EI15" s="7">
        <v>42062</v>
      </c>
      <c r="EJ15" s="5">
        <v>111.69</v>
      </c>
      <c r="EL15" s="7">
        <v>41915</v>
      </c>
      <c r="EM15" s="5">
        <v>99.85</v>
      </c>
      <c r="EO15" s="7">
        <v>41235</v>
      </c>
      <c r="EP15" s="5">
        <v>99.272999999999996</v>
      </c>
      <c r="ER15" s="7">
        <v>42160</v>
      </c>
      <c r="ES15" s="5">
        <v>99.48</v>
      </c>
      <c r="EU15" s="7">
        <v>39507</v>
      </c>
      <c r="EV15" s="5">
        <v>99.546000000000006</v>
      </c>
      <c r="EX15" s="7">
        <v>41473</v>
      </c>
      <c r="EY15" s="5">
        <v>100.52500000000001</v>
      </c>
      <c r="FA15" s="7">
        <v>41976</v>
      </c>
      <c r="FB15" s="5">
        <v>105.92400000000001</v>
      </c>
      <c r="FD15" s="7">
        <v>41663</v>
      </c>
      <c r="FE15" s="5">
        <v>101.283</v>
      </c>
      <c r="FG15" s="7">
        <v>39863</v>
      </c>
      <c r="FH15" s="5">
        <v>102.76900000000001</v>
      </c>
      <c r="FJ15" s="7">
        <v>39976</v>
      </c>
      <c r="FK15" s="5">
        <v>99.403000000000006</v>
      </c>
      <c r="FM15" s="7">
        <v>41838</v>
      </c>
      <c r="FN15" s="5">
        <v>99.988</v>
      </c>
      <c r="FP15" s="7">
        <v>40207</v>
      </c>
      <c r="FQ15" s="5">
        <v>99.043000000000006</v>
      </c>
      <c r="FS15" s="7">
        <v>42181</v>
      </c>
      <c r="FT15" s="5">
        <v>100.083</v>
      </c>
      <c r="FV15" s="7">
        <v>40382</v>
      </c>
      <c r="FW15" s="5">
        <v>104.054</v>
      </c>
      <c r="FY15" s="7">
        <v>40577</v>
      </c>
      <c r="FZ15" s="5">
        <v>102.6</v>
      </c>
      <c r="GB15" s="7">
        <v>40879</v>
      </c>
      <c r="GC15" s="5">
        <v>98.878</v>
      </c>
      <c r="GE15" s="7">
        <v>41313</v>
      </c>
      <c r="GF15" s="5">
        <v>100.378</v>
      </c>
      <c r="GH15" s="7">
        <v>41425</v>
      </c>
      <c r="GI15" s="5">
        <v>99.26</v>
      </c>
      <c r="GK15" s="7">
        <v>39716</v>
      </c>
      <c r="GL15" s="5">
        <v>97.748000000000005</v>
      </c>
      <c r="GN15" s="7">
        <v>41680</v>
      </c>
      <c r="GO15" s="5">
        <v>101.91</v>
      </c>
      <c r="GQ15" s="7">
        <v>41821</v>
      </c>
      <c r="GR15" s="5">
        <v>100.048</v>
      </c>
      <c r="GT15" s="7">
        <v>42041</v>
      </c>
      <c r="GU15" s="5">
        <v>100.633</v>
      </c>
      <c r="GW15" s="7">
        <v>40242</v>
      </c>
      <c r="GX15" s="5">
        <v>102.881</v>
      </c>
      <c r="GZ15" s="7">
        <v>42174</v>
      </c>
      <c r="HA15" s="5">
        <v>98.284999999999997</v>
      </c>
      <c r="HF15" s="7">
        <v>40626</v>
      </c>
      <c r="HG15" s="5">
        <v>101.91800000000001</v>
      </c>
      <c r="HI15" s="7">
        <v>41481</v>
      </c>
      <c r="HJ15" s="5">
        <v>101.94</v>
      </c>
      <c r="HL15" s="7">
        <v>39099</v>
      </c>
      <c r="HM15" s="5">
        <v>125.378</v>
      </c>
      <c r="HO15" s="7">
        <v>42079</v>
      </c>
      <c r="HP15" s="5">
        <v>105.52800000000001</v>
      </c>
      <c r="HR15" s="7">
        <v>39099</v>
      </c>
      <c r="HS15" s="5">
        <v>123.434</v>
      </c>
      <c r="HU15" s="7">
        <v>39099</v>
      </c>
      <c r="HV15" s="5">
        <v>99.591999999999999</v>
      </c>
      <c r="HX15" s="7">
        <v>39262</v>
      </c>
      <c r="HY15" s="5">
        <v>101.92</v>
      </c>
      <c r="IA15" s="7">
        <v>40094</v>
      </c>
      <c r="IB15" s="5">
        <v>104.008</v>
      </c>
      <c r="ID15" s="7">
        <v>41575</v>
      </c>
      <c r="IE15" s="5">
        <v>102.093</v>
      </c>
    </row>
    <row r="16" spans="1:239">
      <c r="A16" s="7">
        <v>39100</v>
      </c>
      <c r="B16" s="5">
        <v>100.64700000000001</v>
      </c>
      <c r="D16" s="7">
        <v>39100</v>
      </c>
      <c r="E16" s="5">
        <v>99.584000000000003</v>
      </c>
      <c r="G16" s="7">
        <v>39100</v>
      </c>
      <c r="H16" s="5">
        <v>100.242</v>
      </c>
      <c r="J16" s="7">
        <v>39100</v>
      </c>
      <c r="K16" s="5">
        <v>102.032</v>
      </c>
      <c r="M16" s="7">
        <v>39100</v>
      </c>
      <c r="N16" s="5">
        <v>98.210999999999999</v>
      </c>
      <c r="P16" s="7">
        <v>39100</v>
      </c>
      <c r="Q16" s="5">
        <v>99.323999999999998</v>
      </c>
      <c r="S16" s="7">
        <v>39100</v>
      </c>
      <c r="T16" s="5">
        <v>108.377</v>
      </c>
      <c r="Y16" s="7">
        <v>39100</v>
      </c>
      <c r="Z16" s="5">
        <v>102.81399999999999</v>
      </c>
      <c r="AE16" s="7">
        <v>39100</v>
      </c>
      <c r="AF16" s="5">
        <v>100.133</v>
      </c>
      <c r="AH16" s="7">
        <v>39100</v>
      </c>
      <c r="AI16" s="5">
        <v>97.608000000000004</v>
      </c>
      <c r="AK16" s="7">
        <v>39475</v>
      </c>
      <c r="AL16" s="5">
        <v>101.274</v>
      </c>
      <c r="AN16" s="7">
        <v>39100</v>
      </c>
      <c r="AO16" s="5">
        <v>105.57899999999999</v>
      </c>
      <c r="AQ16" s="7">
        <v>39100</v>
      </c>
      <c r="AR16" s="5">
        <v>105.65</v>
      </c>
      <c r="AT16" s="7">
        <v>39100</v>
      </c>
      <c r="AU16" s="5">
        <v>121.185</v>
      </c>
      <c r="AW16" s="7">
        <v>39839</v>
      </c>
      <c r="AX16" s="5">
        <v>98.484999999999999</v>
      </c>
      <c r="AZ16" s="7">
        <v>39100</v>
      </c>
      <c r="BA16" s="5">
        <v>104.66</v>
      </c>
      <c r="BC16" s="7">
        <v>40037</v>
      </c>
      <c r="BD16" s="5">
        <v>99.974999999999994</v>
      </c>
      <c r="BF16" s="7">
        <v>39111</v>
      </c>
      <c r="BG16" s="5">
        <v>99.046000000000006</v>
      </c>
      <c r="BI16" s="7">
        <v>39100</v>
      </c>
      <c r="BJ16" s="5">
        <v>111.089</v>
      </c>
      <c r="BL16" s="7">
        <v>40101</v>
      </c>
      <c r="BM16" s="5">
        <v>99.897000000000006</v>
      </c>
      <c r="BO16" s="7">
        <v>39100</v>
      </c>
      <c r="BP16" s="5">
        <v>100.896</v>
      </c>
      <c r="BR16" s="7">
        <v>40357</v>
      </c>
      <c r="BS16" s="5">
        <v>97.347999999999999</v>
      </c>
      <c r="BU16" s="7">
        <v>39741</v>
      </c>
      <c r="BV16" s="5">
        <v>101.048</v>
      </c>
      <c r="BX16" s="7">
        <v>40655</v>
      </c>
      <c r="BY16" s="5">
        <v>98.225999999999999</v>
      </c>
      <c r="CA16" s="7">
        <v>39100</v>
      </c>
      <c r="CB16" s="5">
        <v>104.705</v>
      </c>
      <c r="CD16" s="7">
        <v>40015</v>
      </c>
      <c r="CE16" s="5">
        <v>101.551</v>
      </c>
      <c r="CG16" s="7">
        <v>39100</v>
      </c>
      <c r="CH16" s="5">
        <v>102.158</v>
      </c>
      <c r="CJ16" s="7">
        <v>40267</v>
      </c>
      <c r="CK16" s="5">
        <v>99.921000000000006</v>
      </c>
      <c r="CM16" s="7">
        <v>41299</v>
      </c>
      <c r="CN16" s="5">
        <v>100.66500000000001</v>
      </c>
      <c r="CP16" s="7">
        <v>40259</v>
      </c>
      <c r="CQ16" s="5">
        <v>100.752</v>
      </c>
      <c r="CV16" s="7">
        <v>40935</v>
      </c>
      <c r="CW16" s="5">
        <v>103.693</v>
      </c>
      <c r="CY16" s="7">
        <v>41187</v>
      </c>
      <c r="CZ16" s="5">
        <v>100.21</v>
      </c>
      <c r="DE16" s="7">
        <v>39100</v>
      </c>
      <c r="DF16" s="5">
        <v>93.134</v>
      </c>
      <c r="DH16" s="7">
        <v>40501</v>
      </c>
      <c r="DI16" s="5">
        <v>96.278999999999996</v>
      </c>
      <c r="DK16" s="7">
        <v>41977</v>
      </c>
      <c r="DL16" s="5">
        <v>106.681</v>
      </c>
      <c r="DN16" s="7">
        <v>41386</v>
      </c>
      <c r="DO16" s="5">
        <v>101.755</v>
      </c>
      <c r="DQ16" s="7">
        <v>40805</v>
      </c>
      <c r="DR16" s="5">
        <v>98.593000000000004</v>
      </c>
      <c r="DT16" s="7">
        <v>41977</v>
      </c>
      <c r="DU16" s="5">
        <v>108.83</v>
      </c>
      <c r="DW16" s="7">
        <v>39100</v>
      </c>
      <c r="DX16" s="5">
        <v>97.491</v>
      </c>
      <c r="DZ16" s="7">
        <v>41618</v>
      </c>
      <c r="EA16" s="5">
        <v>100.075</v>
      </c>
      <c r="EC16" s="7">
        <v>41977</v>
      </c>
      <c r="ED16" s="5">
        <v>110.904</v>
      </c>
      <c r="EF16" s="7">
        <v>39100</v>
      </c>
      <c r="EG16" s="5">
        <v>111.61499999999999</v>
      </c>
      <c r="EI16" s="7">
        <v>42065</v>
      </c>
      <c r="EJ16" s="5">
        <v>111.655</v>
      </c>
      <c r="EL16" s="7">
        <v>41918</v>
      </c>
      <c r="EM16" s="5">
        <v>99.768000000000001</v>
      </c>
      <c r="EO16" s="7">
        <v>41236</v>
      </c>
      <c r="EP16" s="5">
        <v>99.465000000000003</v>
      </c>
      <c r="ER16" s="7">
        <v>42163</v>
      </c>
      <c r="ES16" s="5">
        <v>99.43</v>
      </c>
      <c r="EU16" s="7">
        <v>39510</v>
      </c>
      <c r="EV16" s="5">
        <v>99.647999999999996</v>
      </c>
      <c r="EX16" s="7">
        <v>41474</v>
      </c>
      <c r="EY16" s="5">
        <v>100.503</v>
      </c>
      <c r="FA16" s="7">
        <v>41977</v>
      </c>
      <c r="FB16" s="5">
        <v>105.771</v>
      </c>
      <c r="FD16" s="7">
        <v>41666</v>
      </c>
      <c r="FE16" s="5">
        <v>101.428</v>
      </c>
      <c r="FG16" s="7">
        <v>39864</v>
      </c>
      <c r="FH16" s="5">
        <v>103.70699999999999</v>
      </c>
      <c r="FJ16" s="7">
        <v>39979</v>
      </c>
      <c r="FK16" s="5">
        <v>100.035</v>
      </c>
      <c r="FM16" s="7">
        <v>41841</v>
      </c>
      <c r="FN16" s="5">
        <v>100.158</v>
      </c>
      <c r="FP16" s="7">
        <v>40210</v>
      </c>
      <c r="FQ16" s="5">
        <v>99.793999999999997</v>
      </c>
      <c r="FS16" s="7">
        <v>42184</v>
      </c>
      <c r="FT16" s="5">
        <v>99.072999999999993</v>
      </c>
      <c r="FV16" s="7">
        <v>40385</v>
      </c>
      <c r="FW16" s="5">
        <v>104.989</v>
      </c>
      <c r="FY16" s="7">
        <v>40578</v>
      </c>
      <c r="FZ16" s="5">
        <v>102.89</v>
      </c>
      <c r="GB16" s="7">
        <v>40882</v>
      </c>
      <c r="GC16" s="5">
        <v>103.208</v>
      </c>
      <c r="GE16" s="7">
        <v>41316</v>
      </c>
      <c r="GF16" s="5">
        <v>99.903000000000006</v>
      </c>
      <c r="GH16" s="7">
        <v>41428</v>
      </c>
      <c r="GI16" s="5">
        <v>98.968000000000004</v>
      </c>
      <c r="GK16" s="7">
        <v>39717</v>
      </c>
      <c r="GL16" s="5">
        <v>98.326999999999998</v>
      </c>
      <c r="GN16" s="7">
        <v>41681</v>
      </c>
      <c r="GO16" s="5">
        <v>101.73</v>
      </c>
      <c r="GQ16" s="7">
        <v>41822</v>
      </c>
      <c r="GR16" s="5">
        <v>99.234999999999999</v>
      </c>
      <c r="GT16" s="7">
        <v>42044</v>
      </c>
      <c r="GU16" s="5">
        <v>99.798000000000002</v>
      </c>
      <c r="GW16" s="7">
        <v>40245</v>
      </c>
      <c r="GX16" s="5">
        <v>103.173</v>
      </c>
      <c r="GZ16" s="7">
        <v>42177</v>
      </c>
      <c r="HA16" s="5">
        <v>99.674999999999997</v>
      </c>
      <c r="HF16" s="7">
        <v>40627</v>
      </c>
      <c r="HG16" s="5">
        <v>101.94799999999999</v>
      </c>
      <c r="HI16" s="7">
        <v>41484</v>
      </c>
      <c r="HJ16" s="5">
        <v>101.41800000000001</v>
      </c>
      <c r="HL16" s="7">
        <v>39100</v>
      </c>
      <c r="HM16" s="5">
        <v>124.982</v>
      </c>
      <c r="HO16" s="7">
        <v>42080</v>
      </c>
      <c r="HP16" s="5">
        <v>104.48</v>
      </c>
      <c r="HR16" s="7">
        <v>39100</v>
      </c>
      <c r="HS16" s="5">
        <v>123.006</v>
      </c>
      <c r="HU16" s="7">
        <v>39100</v>
      </c>
      <c r="HV16" s="5">
        <v>99.206999999999994</v>
      </c>
      <c r="HX16" s="7">
        <v>39265</v>
      </c>
      <c r="HY16" s="5">
        <v>102.91800000000001</v>
      </c>
      <c r="IA16" s="7">
        <v>40095</v>
      </c>
      <c r="IB16" s="5">
        <v>103.087</v>
      </c>
      <c r="ID16" s="7">
        <v>41576</v>
      </c>
      <c r="IE16" s="5">
        <v>102.53</v>
      </c>
    </row>
    <row r="17" spans="1:239">
      <c r="A17" s="7">
        <v>39101</v>
      </c>
      <c r="B17" s="5">
        <v>100.63500000000001</v>
      </c>
      <c r="D17" s="7">
        <v>39101</v>
      </c>
      <c r="E17" s="5">
        <v>99.582999999999998</v>
      </c>
      <c r="G17" s="7">
        <v>39101</v>
      </c>
      <c r="H17" s="5">
        <v>100.236</v>
      </c>
      <c r="J17" s="7">
        <v>39101</v>
      </c>
      <c r="K17" s="5">
        <v>102.02200000000001</v>
      </c>
      <c r="M17" s="7">
        <v>39101</v>
      </c>
      <c r="N17" s="5">
        <v>98.206999999999994</v>
      </c>
      <c r="P17" s="7">
        <v>39101</v>
      </c>
      <c r="Q17" s="5">
        <v>99.316999999999993</v>
      </c>
      <c r="S17" s="7">
        <v>39101</v>
      </c>
      <c r="T17" s="5">
        <v>108.36199999999999</v>
      </c>
      <c r="Y17" s="7">
        <v>39101</v>
      </c>
      <c r="Z17" s="5">
        <v>102.807</v>
      </c>
      <c r="AE17" s="7">
        <v>39101</v>
      </c>
      <c r="AF17" s="5">
        <v>100.131</v>
      </c>
      <c r="AH17" s="7">
        <v>39101</v>
      </c>
      <c r="AI17" s="5">
        <v>97.608000000000004</v>
      </c>
      <c r="AK17" s="7">
        <v>39476</v>
      </c>
      <c r="AL17" s="5">
        <v>101.13800000000001</v>
      </c>
      <c r="AN17" s="7">
        <v>39101</v>
      </c>
      <c r="AO17" s="5">
        <v>105.583</v>
      </c>
      <c r="AQ17" s="7">
        <v>39101</v>
      </c>
      <c r="AR17" s="5">
        <v>105.65300000000001</v>
      </c>
      <c r="AT17" s="7">
        <v>39101</v>
      </c>
      <c r="AU17" s="5">
        <v>121.17700000000001</v>
      </c>
      <c r="AW17" s="7">
        <v>39840</v>
      </c>
      <c r="AX17" s="5">
        <v>98.664000000000001</v>
      </c>
      <c r="AZ17" s="7">
        <v>39101</v>
      </c>
      <c r="BA17" s="5">
        <v>104.678</v>
      </c>
      <c r="BC17" s="7">
        <v>40038</v>
      </c>
      <c r="BD17" s="5">
        <v>99.994</v>
      </c>
      <c r="BF17" s="7">
        <v>39112</v>
      </c>
      <c r="BG17" s="5">
        <v>99.100999999999999</v>
      </c>
      <c r="BI17" s="7">
        <v>39101</v>
      </c>
      <c r="BJ17" s="5">
        <v>111.1</v>
      </c>
      <c r="BL17" s="7">
        <v>40102</v>
      </c>
      <c r="BM17" s="5">
        <v>99.894000000000005</v>
      </c>
      <c r="BO17" s="7">
        <v>39101</v>
      </c>
      <c r="BP17" s="5">
        <v>100.92100000000001</v>
      </c>
      <c r="BR17" s="7">
        <v>40358</v>
      </c>
      <c r="BS17" s="5">
        <v>97.007000000000005</v>
      </c>
      <c r="BU17" s="7">
        <v>39742</v>
      </c>
      <c r="BV17" s="5">
        <v>101.276</v>
      </c>
      <c r="BX17" s="7">
        <v>40658</v>
      </c>
      <c r="BY17" s="5">
        <v>98.225999999999999</v>
      </c>
      <c r="CA17" s="7">
        <v>39101</v>
      </c>
      <c r="CB17" s="5">
        <v>104.75</v>
      </c>
      <c r="CD17" s="7">
        <v>40016</v>
      </c>
      <c r="CE17" s="5">
        <v>101.61799999999999</v>
      </c>
      <c r="CG17" s="7">
        <v>39101</v>
      </c>
      <c r="CH17" s="5">
        <v>102.218</v>
      </c>
      <c r="CJ17" s="7">
        <v>40268</v>
      </c>
      <c r="CK17" s="5">
        <v>99.923000000000002</v>
      </c>
      <c r="CM17" s="7">
        <v>41302</v>
      </c>
      <c r="CN17" s="5">
        <v>100.53</v>
      </c>
      <c r="CP17" s="7">
        <v>40260</v>
      </c>
      <c r="CQ17" s="5">
        <v>100.926</v>
      </c>
      <c r="CV17" s="7">
        <v>40938</v>
      </c>
      <c r="CW17" s="5">
        <v>103.49299999999999</v>
      </c>
      <c r="CY17" s="7">
        <v>41190</v>
      </c>
      <c r="CZ17" s="5">
        <v>100.068</v>
      </c>
      <c r="DE17" s="7">
        <v>39101</v>
      </c>
      <c r="DF17" s="5">
        <v>93.203000000000003</v>
      </c>
      <c r="DH17" s="7">
        <v>40504</v>
      </c>
      <c r="DI17" s="5">
        <v>96.042000000000002</v>
      </c>
      <c r="DK17" s="7">
        <v>41978</v>
      </c>
      <c r="DL17" s="5">
        <v>106.69199999999999</v>
      </c>
      <c r="DN17" s="7">
        <v>41387</v>
      </c>
      <c r="DO17" s="5">
        <v>102.163</v>
      </c>
      <c r="DQ17" s="7">
        <v>40806</v>
      </c>
      <c r="DR17" s="5">
        <v>98.43</v>
      </c>
      <c r="DT17" s="7">
        <v>41978</v>
      </c>
      <c r="DU17" s="5">
        <v>108.855</v>
      </c>
      <c r="DW17" s="7">
        <v>39101</v>
      </c>
      <c r="DX17" s="5">
        <v>97.578000000000003</v>
      </c>
      <c r="DZ17" s="7">
        <v>41619</v>
      </c>
      <c r="EA17" s="5">
        <v>100.11</v>
      </c>
      <c r="EC17" s="7">
        <v>41978</v>
      </c>
      <c r="ED17" s="5">
        <v>110.94199999999999</v>
      </c>
      <c r="EF17" s="7">
        <v>39101</v>
      </c>
      <c r="EG17" s="5">
        <v>111.714</v>
      </c>
      <c r="EI17" s="7">
        <v>42066</v>
      </c>
      <c r="EJ17" s="5">
        <v>111.595</v>
      </c>
      <c r="EL17" s="7">
        <v>41919</v>
      </c>
      <c r="EM17" s="5">
        <v>99.7</v>
      </c>
      <c r="EO17" s="7">
        <v>41239</v>
      </c>
      <c r="EP17" s="5">
        <v>99.385000000000005</v>
      </c>
      <c r="ER17" s="7">
        <v>42164</v>
      </c>
      <c r="ES17" s="5">
        <v>99.385000000000005</v>
      </c>
      <c r="EU17" s="7">
        <v>39511</v>
      </c>
      <c r="EV17" s="5">
        <v>99.73</v>
      </c>
      <c r="EX17" s="7">
        <v>41477</v>
      </c>
      <c r="EY17" s="5">
        <v>100.955</v>
      </c>
      <c r="FA17" s="7">
        <v>41978</v>
      </c>
      <c r="FB17" s="5">
        <v>105.875</v>
      </c>
      <c r="FD17" s="7">
        <v>41667</v>
      </c>
      <c r="FE17" s="5">
        <v>101.7</v>
      </c>
      <c r="FG17" s="7">
        <v>39867</v>
      </c>
      <c r="FH17" s="5">
        <v>103.89</v>
      </c>
      <c r="FJ17" s="7">
        <v>39980</v>
      </c>
      <c r="FK17" s="5">
        <v>99.866</v>
      </c>
      <c r="FM17" s="7">
        <v>41842</v>
      </c>
      <c r="FN17" s="5">
        <v>99.905000000000001</v>
      </c>
      <c r="FP17" s="7">
        <v>40211</v>
      </c>
      <c r="FQ17" s="5">
        <v>99.57</v>
      </c>
      <c r="FS17" s="7">
        <v>42185</v>
      </c>
      <c r="FT17" s="5">
        <v>99.21</v>
      </c>
      <c r="FV17" s="7">
        <v>40386</v>
      </c>
      <c r="FW17" s="5">
        <v>105.827</v>
      </c>
      <c r="FY17" s="7">
        <v>40581</v>
      </c>
      <c r="FZ17" s="5">
        <v>102.122</v>
      </c>
      <c r="GB17" s="7">
        <v>40883</v>
      </c>
      <c r="GC17" s="5">
        <v>102.61799999999999</v>
      </c>
      <c r="GE17" s="7">
        <v>41317</v>
      </c>
      <c r="GF17" s="5">
        <v>100.675</v>
      </c>
      <c r="GH17" s="7">
        <v>41429</v>
      </c>
      <c r="GI17" s="5">
        <v>99.332999999999998</v>
      </c>
      <c r="GK17" s="7">
        <v>39720</v>
      </c>
      <c r="GL17" s="5">
        <v>99.58</v>
      </c>
      <c r="GN17" s="7">
        <v>41682</v>
      </c>
      <c r="GO17" s="5">
        <v>101.288</v>
      </c>
      <c r="GQ17" s="7">
        <v>41823</v>
      </c>
      <c r="GR17" s="5">
        <v>99.71</v>
      </c>
      <c r="GT17" s="7">
        <v>42045</v>
      </c>
      <c r="GU17" s="5">
        <v>99.495000000000005</v>
      </c>
      <c r="GW17" s="7">
        <v>40246</v>
      </c>
      <c r="GX17" s="5">
        <v>103.051</v>
      </c>
      <c r="GZ17" s="7">
        <v>42178</v>
      </c>
      <c r="HA17" s="5">
        <v>99.605000000000004</v>
      </c>
      <c r="HF17" s="7">
        <v>40630</v>
      </c>
      <c r="HG17" s="5">
        <v>101.938</v>
      </c>
      <c r="HI17" s="7">
        <v>41485</v>
      </c>
      <c r="HJ17" s="5">
        <v>101.515</v>
      </c>
      <c r="HL17" s="7">
        <v>39101</v>
      </c>
      <c r="HM17" s="5">
        <v>125.39100000000001</v>
      </c>
      <c r="HO17" s="7">
        <v>42081</v>
      </c>
      <c r="HP17" s="5">
        <v>103.523</v>
      </c>
      <c r="HR17" s="7">
        <v>39101</v>
      </c>
      <c r="HS17" s="5">
        <v>123.474</v>
      </c>
      <c r="HU17" s="7">
        <v>39101</v>
      </c>
      <c r="HV17" s="5">
        <v>99.641999999999996</v>
      </c>
      <c r="HX17" s="7">
        <v>39266</v>
      </c>
      <c r="HY17" s="5">
        <v>101.937</v>
      </c>
      <c r="IA17" s="7">
        <v>40098</v>
      </c>
      <c r="IB17" s="5">
        <v>103.16200000000001</v>
      </c>
      <c r="ID17" s="7">
        <v>41577</v>
      </c>
      <c r="IE17" s="5">
        <v>102.08799999999999</v>
      </c>
    </row>
    <row r="18" spans="1:239">
      <c r="A18" s="7">
        <v>39104</v>
      </c>
      <c r="B18" s="5">
        <v>100.627</v>
      </c>
      <c r="D18" s="7">
        <v>39104</v>
      </c>
      <c r="E18" s="5">
        <v>99.587000000000003</v>
      </c>
      <c r="G18" s="7">
        <v>39104</v>
      </c>
      <c r="H18" s="5">
        <v>100.24299999999999</v>
      </c>
      <c r="J18" s="7">
        <v>39104</v>
      </c>
      <c r="K18" s="5">
        <v>102.03</v>
      </c>
      <c r="M18" s="7">
        <v>39104</v>
      </c>
      <c r="N18" s="5">
        <v>98.248999999999995</v>
      </c>
      <c r="P18" s="7">
        <v>39104</v>
      </c>
      <c r="Q18" s="5">
        <v>99.367999999999995</v>
      </c>
      <c r="S18" s="7">
        <v>39104</v>
      </c>
      <c r="T18" s="5">
        <v>108.379</v>
      </c>
      <c r="Y18" s="7">
        <v>39104</v>
      </c>
      <c r="Z18" s="5">
        <v>102.86799999999999</v>
      </c>
      <c r="AE18" s="7">
        <v>39104</v>
      </c>
      <c r="AF18" s="5">
        <v>100.209</v>
      </c>
      <c r="AH18" s="7">
        <v>39104</v>
      </c>
      <c r="AI18" s="5">
        <v>97.707999999999998</v>
      </c>
      <c r="AK18" s="7">
        <v>39477</v>
      </c>
      <c r="AL18" s="5">
        <v>101.099</v>
      </c>
      <c r="AN18" s="7">
        <v>39104</v>
      </c>
      <c r="AO18" s="5">
        <v>105.706</v>
      </c>
      <c r="AQ18" s="7">
        <v>39104</v>
      </c>
      <c r="AR18" s="5">
        <v>105.771</v>
      </c>
      <c r="AT18" s="7">
        <v>39104</v>
      </c>
      <c r="AU18" s="5">
        <v>121.319</v>
      </c>
      <c r="AW18" s="7">
        <v>39841</v>
      </c>
      <c r="AX18" s="5">
        <v>98.984999999999999</v>
      </c>
      <c r="AZ18" s="7">
        <v>39104</v>
      </c>
      <c r="BA18" s="5">
        <v>104.822</v>
      </c>
      <c r="BC18" s="7">
        <v>40039</v>
      </c>
      <c r="BD18" s="5">
        <v>100.00700000000001</v>
      </c>
      <c r="BF18" s="7">
        <v>39113</v>
      </c>
      <c r="BG18" s="5">
        <v>99.141000000000005</v>
      </c>
      <c r="BI18" s="7">
        <v>39104</v>
      </c>
      <c r="BJ18" s="5">
        <v>111.259</v>
      </c>
      <c r="BL18" s="7">
        <v>40105</v>
      </c>
      <c r="BM18" s="5">
        <v>99.878</v>
      </c>
      <c r="BO18" s="7">
        <v>39104</v>
      </c>
      <c r="BP18" s="5">
        <v>101.072</v>
      </c>
      <c r="BR18" s="7">
        <v>40359</v>
      </c>
      <c r="BS18" s="5">
        <v>97.245000000000005</v>
      </c>
      <c r="BU18" s="7">
        <v>39743</v>
      </c>
      <c r="BV18" s="5">
        <v>101.76600000000001</v>
      </c>
      <c r="BX18" s="7">
        <v>40659</v>
      </c>
      <c r="BY18" s="5">
        <v>98.117999999999995</v>
      </c>
      <c r="CA18" s="7">
        <v>39104</v>
      </c>
      <c r="CB18" s="5">
        <v>104.93600000000001</v>
      </c>
      <c r="CD18" s="7">
        <v>40017</v>
      </c>
      <c r="CE18" s="5">
        <v>101.59399999999999</v>
      </c>
      <c r="CG18" s="7">
        <v>39104</v>
      </c>
      <c r="CH18" s="5">
        <v>102.405</v>
      </c>
      <c r="CJ18" s="7">
        <v>40269</v>
      </c>
      <c r="CK18" s="5">
        <v>99.923000000000002</v>
      </c>
      <c r="CM18" s="7">
        <v>41303</v>
      </c>
      <c r="CN18" s="5">
        <v>100.64</v>
      </c>
      <c r="CP18" s="7">
        <v>40261</v>
      </c>
      <c r="CQ18" s="5">
        <v>100.81100000000001</v>
      </c>
      <c r="CV18" s="7">
        <v>40939</v>
      </c>
      <c r="CW18" s="5">
        <v>103.423</v>
      </c>
      <c r="CY18" s="7">
        <v>41191</v>
      </c>
      <c r="CZ18" s="5">
        <v>99.76</v>
      </c>
      <c r="DE18" s="7">
        <v>39104</v>
      </c>
      <c r="DF18" s="5">
        <v>93.4</v>
      </c>
      <c r="DH18" s="7">
        <v>40505</v>
      </c>
      <c r="DI18" s="5">
        <v>95.218999999999994</v>
      </c>
      <c r="DK18" s="7">
        <v>41981</v>
      </c>
      <c r="DL18" s="5">
        <v>106.66500000000001</v>
      </c>
      <c r="DN18" s="7">
        <v>41388</v>
      </c>
      <c r="DO18" s="5">
        <v>102.04</v>
      </c>
      <c r="DQ18" s="7">
        <v>40807</v>
      </c>
      <c r="DR18" s="5">
        <v>98.344999999999999</v>
      </c>
      <c r="DT18" s="7">
        <v>41981</v>
      </c>
      <c r="DU18" s="5">
        <v>108.827</v>
      </c>
      <c r="DW18" s="7">
        <v>39104</v>
      </c>
      <c r="DX18" s="5">
        <v>97.802000000000007</v>
      </c>
      <c r="DZ18" s="7">
        <v>41620</v>
      </c>
      <c r="EA18" s="5">
        <v>99.85</v>
      </c>
      <c r="EC18" s="7">
        <v>41981</v>
      </c>
      <c r="ED18" s="5">
        <v>110.90600000000001</v>
      </c>
      <c r="EF18" s="7">
        <v>39104</v>
      </c>
      <c r="EG18" s="5">
        <v>111.958</v>
      </c>
      <c r="EI18" s="7">
        <v>42067</v>
      </c>
      <c r="EJ18" s="5">
        <v>111.61</v>
      </c>
      <c r="EL18" s="7">
        <v>41920</v>
      </c>
      <c r="EM18" s="5">
        <v>99.638000000000005</v>
      </c>
      <c r="EO18" s="7">
        <v>41240</v>
      </c>
      <c r="EP18" s="5">
        <v>99.753</v>
      </c>
      <c r="ER18" s="7">
        <v>42165</v>
      </c>
      <c r="ES18" s="5">
        <v>99.35</v>
      </c>
      <c r="EU18" s="7">
        <v>39512</v>
      </c>
      <c r="EV18" s="5">
        <v>98.998000000000005</v>
      </c>
      <c r="EX18" s="7">
        <v>41478</v>
      </c>
      <c r="EY18" s="5">
        <v>100.755</v>
      </c>
      <c r="FA18" s="7">
        <v>41981</v>
      </c>
      <c r="FB18" s="5">
        <v>105.869</v>
      </c>
      <c r="FD18" s="7">
        <v>41668</v>
      </c>
      <c r="FE18" s="5">
        <v>101.708</v>
      </c>
      <c r="FG18" s="7">
        <v>39868</v>
      </c>
      <c r="FH18" s="5">
        <v>103.705</v>
      </c>
      <c r="FJ18" s="7">
        <v>39981</v>
      </c>
      <c r="FK18" s="5">
        <v>100.033</v>
      </c>
      <c r="FM18" s="7">
        <v>41843</v>
      </c>
      <c r="FN18" s="5">
        <v>99.984999999999999</v>
      </c>
      <c r="FP18" s="7">
        <v>40212</v>
      </c>
      <c r="FQ18" s="5">
        <v>99.14</v>
      </c>
      <c r="FS18" s="7">
        <v>42186</v>
      </c>
      <c r="FT18" s="5">
        <v>99.305000000000007</v>
      </c>
      <c r="FV18" s="7">
        <v>40387</v>
      </c>
      <c r="FW18" s="5">
        <v>105.16200000000001</v>
      </c>
      <c r="FY18" s="7">
        <v>40582</v>
      </c>
      <c r="FZ18" s="5">
        <v>101.63</v>
      </c>
      <c r="GB18" s="7">
        <v>40884</v>
      </c>
      <c r="GC18" s="5">
        <v>100.828</v>
      </c>
      <c r="GE18" s="7">
        <v>41318</v>
      </c>
      <c r="GF18" s="5">
        <v>101.58499999999999</v>
      </c>
      <c r="GH18" s="7">
        <v>41430</v>
      </c>
      <c r="GI18" s="5">
        <v>99.25</v>
      </c>
      <c r="GK18" s="7">
        <v>39721</v>
      </c>
      <c r="GL18" s="5">
        <v>99.29</v>
      </c>
      <c r="GN18" s="7">
        <v>41683</v>
      </c>
      <c r="GO18" s="5">
        <v>101.54</v>
      </c>
      <c r="GQ18" s="7">
        <v>41824</v>
      </c>
      <c r="GR18" s="5">
        <v>99.748000000000005</v>
      </c>
      <c r="GT18" s="7">
        <v>42046</v>
      </c>
      <c r="GU18" s="5">
        <v>99.137</v>
      </c>
      <c r="GW18" s="7">
        <v>40247</v>
      </c>
      <c r="GX18" s="5">
        <v>102.97499999999999</v>
      </c>
      <c r="GZ18" s="7">
        <v>42179</v>
      </c>
      <c r="HA18" s="5">
        <v>99.513000000000005</v>
      </c>
      <c r="HF18" s="7">
        <v>40631</v>
      </c>
      <c r="HG18" s="5">
        <v>101.673</v>
      </c>
      <c r="HI18" s="7">
        <v>41486</v>
      </c>
      <c r="HJ18" s="5">
        <v>101.645</v>
      </c>
      <c r="HL18" s="7">
        <v>39104</v>
      </c>
      <c r="HM18" s="5">
        <v>125.90300000000001</v>
      </c>
      <c r="HO18" s="7">
        <v>42082</v>
      </c>
      <c r="HP18" s="5">
        <v>103.505</v>
      </c>
      <c r="HR18" s="7">
        <v>39104</v>
      </c>
      <c r="HS18" s="5">
        <v>124.02800000000001</v>
      </c>
      <c r="HU18" s="7">
        <v>39104</v>
      </c>
      <c r="HV18" s="5">
        <v>100.17100000000001</v>
      </c>
      <c r="HX18" s="7">
        <v>39267</v>
      </c>
      <c r="HY18" s="5">
        <v>101.35899999999999</v>
      </c>
      <c r="IA18" s="7">
        <v>40099</v>
      </c>
      <c r="IB18" s="5">
        <v>102.395</v>
      </c>
      <c r="ID18" s="7">
        <v>41578</v>
      </c>
      <c r="IE18" s="5">
        <v>102.69499999999999</v>
      </c>
    </row>
    <row r="19" spans="1:239">
      <c r="A19" s="7">
        <v>39105</v>
      </c>
      <c r="B19" s="5">
        <v>100.619</v>
      </c>
      <c r="D19" s="7">
        <v>39105</v>
      </c>
      <c r="E19" s="5">
        <v>99.587000000000003</v>
      </c>
      <c r="G19" s="7">
        <v>39105</v>
      </c>
      <c r="H19" s="5">
        <v>100.236</v>
      </c>
      <c r="J19" s="7">
        <v>39105</v>
      </c>
      <c r="K19" s="5">
        <v>102.014</v>
      </c>
      <c r="M19" s="7">
        <v>39105</v>
      </c>
      <c r="N19" s="5">
        <v>98.236000000000004</v>
      </c>
      <c r="P19" s="7">
        <v>39105</v>
      </c>
      <c r="Q19" s="5">
        <v>99.346999999999994</v>
      </c>
      <c r="S19" s="7">
        <v>39105</v>
      </c>
      <c r="T19" s="5">
        <v>108.375</v>
      </c>
      <c r="Y19" s="7">
        <v>39105</v>
      </c>
      <c r="Z19" s="5">
        <v>102.843</v>
      </c>
      <c r="AE19" s="7">
        <v>39105</v>
      </c>
      <c r="AF19" s="5">
        <v>100.18300000000001</v>
      </c>
      <c r="AH19" s="7">
        <v>39105</v>
      </c>
      <c r="AI19" s="5">
        <v>97.682000000000002</v>
      </c>
      <c r="AK19" s="7">
        <v>39478</v>
      </c>
      <c r="AL19" s="5">
        <v>101.456</v>
      </c>
      <c r="AN19" s="7">
        <v>39105</v>
      </c>
      <c r="AO19" s="5">
        <v>105.67</v>
      </c>
      <c r="AQ19" s="7">
        <v>39105</v>
      </c>
      <c r="AR19" s="5">
        <v>105.746</v>
      </c>
      <c r="AT19" s="7">
        <v>39105</v>
      </c>
      <c r="AU19" s="5">
        <v>121.268</v>
      </c>
      <c r="AW19" s="7">
        <v>39842</v>
      </c>
      <c r="AX19" s="5">
        <v>99.519000000000005</v>
      </c>
      <c r="AZ19" s="7">
        <v>39105</v>
      </c>
      <c r="BA19" s="5">
        <v>104.789</v>
      </c>
      <c r="BC19" s="7">
        <v>40042</v>
      </c>
      <c r="BD19" s="5">
        <v>100.011</v>
      </c>
      <c r="BF19" s="7">
        <v>39114</v>
      </c>
      <c r="BG19" s="5">
        <v>99.206000000000003</v>
      </c>
      <c r="BI19" s="7">
        <v>39105</v>
      </c>
      <c r="BJ19" s="5">
        <v>111.217</v>
      </c>
      <c r="BL19" s="7">
        <v>40106</v>
      </c>
      <c r="BM19" s="5">
        <v>100.089</v>
      </c>
      <c r="BO19" s="7">
        <v>39105</v>
      </c>
      <c r="BP19" s="5">
        <v>101.056</v>
      </c>
      <c r="BR19" s="7">
        <v>40360</v>
      </c>
      <c r="BS19" s="5">
        <v>97.171000000000006</v>
      </c>
      <c r="BU19" s="7">
        <v>39744</v>
      </c>
      <c r="BV19" s="5">
        <v>101.699</v>
      </c>
      <c r="BX19" s="7">
        <v>40660</v>
      </c>
      <c r="BY19" s="5">
        <v>98.21</v>
      </c>
      <c r="CA19" s="7">
        <v>39105</v>
      </c>
      <c r="CB19" s="5">
        <v>104.928</v>
      </c>
      <c r="CD19" s="7">
        <v>40018</v>
      </c>
      <c r="CE19" s="5">
        <v>101.52800000000001</v>
      </c>
      <c r="CG19" s="7">
        <v>39105</v>
      </c>
      <c r="CH19" s="5">
        <v>102.413</v>
      </c>
      <c r="CJ19" s="7">
        <v>40274</v>
      </c>
      <c r="CK19" s="5">
        <v>99.906999999999996</v>
      </c>
      <c r="CM19" s="7">
        <v>41304</v>
      </c>
      <c r="CN19" s="5">
        <v>100.44499999999999</v>
      </c>
      <c r="CP19" s="7">
        <v>40262</v>
      </c>
      <c r="CQ19" s="5">
        <v>100.70399999999999</v>
      </c>
      <c r="CV19" s="7">
        <v>40940</v>
      </c>
      <c r="CW19" s="5">
        <v>103.803</v>
      </c>
      <c r="CY19" s="7">
        <v>41192</v>
      </c>
      <c r="CZ19" s="5">
        <v>99.674999999999997</v>
      </c>
      <c r="DE19" s="7">
        <v>39105</v>
      </c>
      <c r="DF19" s="5">
        <v>93.41</v>
      </c>
      <c r="DH19" s="7">
        <v>40506</v>
      </c>
      <c r="DI19" s="5">
        <v>94.478999999999999</v>
      </c>
      <c r="DK19" s="7">
        <v>41982</v>
      </c>
      <c r="DL19" s="5">
        <v>106.65900000000001</v>
      </c>
      <c r="DN19" s="7">
        <v>41389</v>
      </c>
      <c r="DO19" s="5">
        <v>101.983</v>
      </c>
      <c r="DQ19" s="7">
        <v>40808</v>
      </c>
      <c r="DR19" s="5">
        <v>98.933000000000007</v>
      </c>
      <c r="DT19" s="7">
        <v>41982</v>
      </c>
      <c r="DU19" s="5">
        <v>108.82899999999999</v>
      </c>
      <c r="DW19" s="7">
        <v>39105</v>
      </c>
      <c r="DX19" s="5">
        <v>97.817999999999998</v>
      </c>
      <c r="DZ19" s="7">
        <v>41621</v>
      </c>
      <c r="EA19" s="5">
        <v>99.847999999999999</v>
      </c>
      <c r="EC19" s="7">
        <v>41982</v>
      </c>
      <c r="ED19" s="5">
        <v>110.901</v>
      </c>
      <c r="EF19" s="7">
        <v>39105</v>
      </c>
      <c r="EG19" s="5">
        <v>111.989</v>
      </c>
      <c r="EI19" s="7">
        <v>42068</v>
      </c>
      <c r="EJ19" s="5">
        <v>111.765</v>
      </c>
      <c r="EL19" s="7">
        <v>41921</v>
      </c>
      <c r="EM19" s="5">
        <v>99.613</v>
      </c>
      <c r="EO19" s="7">
        <v>41241</v>
      </c>
      <c r="EP19" s="5">
        <v>100.65</v>
      </c>
      <c r="ER19" s="7">
        <v>42166</v>
      </c>
      <c r="ES19" s="5">
        <v>99.367999999999995</v>
      </c>
      <c r="EU19" s="7">
        <v>39513</v>
      </c>
      <c r="EV19" s="5">
        <v>99.346000000000004</v>
      </c>
      <c r="EX19" s="7">
        <v>41479</v>
      </c>
      <c r="EY19" s="5">
        <v>100.96299999999999</v>
      </c>
      <c r="FA19" s="7">
        <v>41982</v>
      </c>
      <c r="FB19" s="5">
        <v>105.854</v>
      </c>
      <c r="FD19" s="7">
        <v>41669</v>
      </c>
      <c r="FE19" s="5">
        <v>101.80500000000001</v>
      </c>
      <c r="FG19" s="7">
        <v>39869</v>
      </c>
      <c r="FH19" s="5">
        <v>103.655</v>
      </c>
      <c r="FJ19" s="7">
        <v>39982</v>
      </c>
      <c r="FK19" s="5">
        <v>99.703000000000003</v>
      </c>
      <c r="FM19" s="7">
        <v>41844</v>
      </c>
      <c r="FN19" s="5">
        <v>100.018</v>
      </c>
      <c r="FP19" s="7">
        <v>40213</v>
      </c>
      <c r="FQ19" s="5">
        <v>98.992999999999995</v>
      </c>
      <c r="FS19" s="7">
        <v>42187</v>
      </c>
      <c r="FT19" s="5">
        <v>99.093000000000004</v>
      </c>
      <c r="FV19" s="7">
        <v>40388</v>
      </c>
      <c r="FW19" s="5">
        <v>105.02500000000001</v>
      </c>
      <c r="FY19" s="7">
        <v>40583</v>
      </c>
      <c r="FZ19" s="5">
        <v>101.6</v>
      </c>
      <c r="GB19" s="7">
        <v>40885</v>
      </c>
      <c r="GC19" s="5">
        <v>97.995000000000005</v>
      </c>
      <c r="GE19" s="7">
        <v>41319</v>
      </c>
      <c r="GF19" s="5">
        <v>101.63500000000001</v>
      </c>
      <c r="GH19" s="7">
        <v>41431</v>
      </c>
      <c r="GI19" s="5">
        <v>97.29</v>
      </c>
      <c r="GK19" s="7">
        <v>39722</v>
      </c>
      <c r="GL19" s="5">
        <v>99.858000000000004</v>
      </c>
      <c r="GN19" s="7">
        <v>41684</v>
      </c>
      <c r="GO19" s="5">
        <v>101.82</v>
      </c>
      <c r="GQ19" s="7">
        <v>41827</v>
      </c>
      <c r="GR19" s="5">
        <v>99.73</v>
      </c>
      <c r="GT19" s="7">
        <v>42047</v>
      </c>
      <c r="GU19" s="5">
        <v>99.367999999999995</v>
      </c>
      <c r="GW19" s="7">
        <v>40248</v>
      </c>
      <c r="GX19" s="5">
        <v>102.81100000000001</v>
      </c>
      <c r="GZ19" s="7">
        <v>42180</v>
      </c>
      <c r="HA19" s="5">
        <v>99.981999999999999</v>
      </c>
      <c r="HF19" s="7">
        <v>40632</v>
      </c>
      <c r="HG19" s="5">
        <v>101.77800000000001</v>
      </c>
      <c r="HI19" s="7">
        <v>41487</v>
      </c>
      <c r="HJ19" s="5">
        <v>102.12</v>
      </c>
      <c r="HL19" s="7">
        <v>39105</v>
      </c>
      <c r="HM19" s="5">
        <v>126.077</v>
      </c>
      <c r="HO19" s="7">
        <v>42083</v>
      </c>
      <c r="HP19" s="5">
        <v>104.375</v>
      </c>
      <c r="HR19" s="7">
        <v>39105</v>
      </c>
      <c r="HS19" s="5">
        <v>124.224</v>
      </c>
      <c r="HU19" s="7">
        <v>39105</v>
      </c>
      <c r="HV19" s="5">
        <v>100.35299999999999</v>
      </c>
      <c r="HX19" s="7">
        <v>39268</v>
      </c>
      <c r="HY19" s="5">
        <v>100.761</v>
      </c>
      <c r="IA19" s="7">
        <v>40100</v>
      </c>
      <c r="IB19" s="5">
        <v>101.61</v>
      </c>
      <c r="ID19" s="7">
        <v>41579</v>
      </c>
      <c r="IE19" s="5">
        <v>103.345</v>
      </c>
    </row>
    <row r="20" spans="1:239">
      <c r="A20" s="7">
        <v>39106</v>
      </c>
      <c r="B20" s="5">
        <v>100.59399999999999</v>
      </c>
      <c r="D20" s="7">
        <v>39106</v>
      </c>
      <c r="E20" s="5">
        <v>99.59</v>
      </c>
      <c r="G20" s="7">
        <v>39106</v>
      </c>
      <c r="H20" s="5">
        <v>100.22799999999999</v>
      </c>
      <c r="J20" s="7">
        <v>39106</v>
      </c>
      <c r="K20" s="5">
        <v>101.989</v>
      </c>
      <c r="M20" s="7">
        <v>39106</v>
      </c>
      <c r="N20" s="5">
        <v>98.213999999999999</v>
      </c>
      <c r="P20" s="7">
        <v>39106</v>
      </c>
      <c r="Q20" s="5">
        <v>99.311999999999998</v>
      </c>
      <c r="S20" s="7">
        <v>39106</v>
      </c>
      <c r="T20" s="5">
        <v>108.32</v>
      </c>
      <c r="Y20" s="7">
        <v>39106</v>
      </c>
      <c r="Z20" s="5">
        <v>102.79</v>
      </c>
      <c r="AE20" s="7">
        <v>39106</v>
      </c>
      <c r="AF20" s="5">
        <v>100.126</v>
      </c>
      <c r="AH20" s="7">
        <v>39106</v>
      </c>
      <c r="AI20" s="5">
        <v>97.623000000000005</v>
      </c>
      <c r="AK20" s="7">
        <v>39479</v>
      </c>
      <c r="AL20" s="5">
        <v>101.501</v>
      </c>
      <c r="AN20" s="7">
        <v>39106</v>
      </c>
      <c r="AO20" s="5">
        <v>105.571</v>
      </c>
      <c r="AQ20" s="7">
        <v>39106</v>
      </c>
      <c r="AR20" s="5">
        <v>105.642</v>
      </c>
      <c r="AT20" s="7">
        <v>39106</v>
      </c>
      <c r="AU20" s="5">
        <v>121.11199999999999</v>
      </c>
      <c r="AW20" s="7">
        <v>39843</v>
      </c>
      <c r="AX20" s="5">
        <v>99.603999999999999</v>
      </c>
      <c r="AZ20" s="7">
        <v>39106</v>
      </c>
      <c r="BA20" s="5">
        <v>104.675</v>
      </c>
      <c r="BC20" s="7">
        <v>40043</v>
      </c>
      <c r="BD20" s="5">
        <v>100.017</v>
      </c>
      <c r="BF20" s="7">
        <v>39115</v>
      </c>
      <c r="BG20" s="5">
        <v>99.406999999999996</v>
      </c>
      <c r="BI20" s="7">
        <v>39106</v>
      </c>
      <c r="BJ20" s="5">
        <v>111.09399999999999</v>
      </c>
      <c r="BL20" s="7">
        <v>40107</v>
      </c>
      <c r="BM20" s="5">
        <v>99.981999999999999</v>
      </c>
      <c r="BO20" s="7">
        <v>39106</v>
      </c>
      <c r="BP20" s="5">
        <v>100.94</v>
      </c>
      <c r="BR20" s="7">
        <v>40361</v>
      </c>
      <c r="BS20" s="5">
        <v>97.34</v>
      </c>
      <c r="BU20" s="7">
        <v>39745</v>
      </c>
      <c r="BV20" s="5">
        <v>101.858</v>
      </c>
      <c r="BX20" s="7">
        <v>40661</v>
      </c>
      <c r="BY20" s="5">
        <v>98.546000000000006</v>
      </c>
      <c r="CA20" s="7">
        <v>39106</v>
      </c>
      <c r="CB20" s="5">
        <v>104.798</v>
      </c>
      <c r="CD20" s="7">
        <v>40021</v>
      </c>
      <c r="CE20" s="5">
        <v>101.43300000000001</v>
      </c>
      <c r="CG20" s="7">
        <v>39106</v>
      </c>
      <c r="CH20" s="5">
        <v>102.28</v>
      </c>
      <c r="CJ20" s="7">
        <v>40275</v>
      </c>
      <c r="CK20" s="5">
        <v>100.012</v>
      </c>
      <c r="CM20" s="7">
        <v>41305</v>
      </c>
      <c r="CN20" s="5">
        <v>100.438</v>
      </c>
      <c r="CP20" s="7">
        <v>40263</v>
      </c>
      <c r="CQ20" s="5">
        <v>100.864</v>
      </c>
      <c r="CV20" s="7">
        <v>40941</v>
      </c>
      <c r="CW20" s="5">
        <v>103.583</v>
      </c>
      <c r="CY20" s="7">
        <v>41193</v>
      </c>
      <c r="CZ20" s="5">
        <v>99.814999999999998</v>
      </c>
      <c r="DE20" s="7">
        <v>39106</v>
      </c>
      <c r="DF20" s="5">
        <v>93.278999999999996</v>
      </c>
      <c r="DH20" s="7">
        <v>40507</v>
      </c>
      <c r="DI20" s="5">
        <v>93.88</v>
      </c>
      <c r="DK20" s="7">
        <v>41983</v>
      </c>
      <c r="DL20" s="5">
        <v>106.661</v>
      </c>
      <c r="DN20" s="7">
        <v>41390</v>
      </c>
      <c r="DO20" s="5">
        <v>102.015</v>
      </c>
      <c r="DQ20" s="7">
        <v>40809</v>
      </c>
      <c r="DR20" s="5">
        <v>99.2</v>
      </c>
      <c r="DT20" s="7">
        <v>41983</v>
      </c>
      <c r="DU20" s="5">
        <v>108.81699999999999</v>
      </c>
      <c r="DW20" s="7">
        <v>39106</v>
      </c>
      <c r="DX20" s="5">
        <v>97.67</v>
      </c>
      <c r="DZ20" s="7">
        <v>41624</v>
      </c>
      <c r="EA20" s="5">
        <v>99.96</v>
      </c>
      <c r="EC20" s="7">
        <v>41983</v>
      </c>
      <c r="ED20" s="5">
        <v>110.893</v>
      </c>
      <c r="EF20" s="7">
        <v>39106</v>
      </c>
      <c r="EG20" s="5">
        <v>111.812</v>
      </c>
      <c r="EI20" s="7">
        <v>42069</v>
      </c>
      <c r="EJ20" s="5">
        <v>111.715</v>
      </c>
      <c r="EL20" s="7">
        <v>41922</v>
      </c>
      <c r="EM20" s="5">
        <v>99.722999999999999</v>
      </c>
      <c r="EO20" s="7">
        <v>41242</v>
      </c>
      <c r="EP20" s="5">
        <v>100.57</v>
      </c>
      <c r="ER20" s="7">
        <v>42167</v>
      </c>
      <c r="ES20" s="5">
        <v>99.093000000000004</v>
      </c>
      <c r="EU20" s="7">
        <v>39514</v>
      </c>
      <c r="EV20" s="5">
        <v>99.135000000000005</v>
      </c>
      <c r="EX20" s="7">
        <v>41480</v>
      </c>
      <c r="EY20" s="5">
        <v>101.02500000000001</v>
      </c>
      <c r="FA20" s="7">
        <v>41983</v>
      </c>
      <c r="FB20" s="5">
        <v>105.80800000000001</v>
      </c>
      <c r="FD20" s="7">
        <v>41670</v>
      </c>
      <c r="FE20" s="5">
        <v>102.033</v>
      </c>
      <c r="FG20" s="7">
        <v>39870</v>
      </c>
      <c r="FH20" s="5">
        <v>102.488</v>
      </c>
      <c r="FJ20" s="7">
        <v>39983</v>
      </c>
      <c r="FK20" s="5">
        <v>100.283</v>
      </c>
      <c r="FM20" s="7">
        <v>41845</v>
      </c>
      <c r="FN20" s="5">
        <v>100.2</v>
      </c>
      <c r="FP20" s="7">
        <v>40214</v>
      </c>
      <c r="FQ20" s="5">
        <v>99.069000000000003</v>
      </c>
      <c r="FS20" s="7">
        <v>42188</v>
      </c>
      <c r="FT20" s="5">
        <v>99.328000000000003</v>
      </c>
      <c r="FV20" s="7">
        <v>40389</v>
      </c>
      <c r="FW20" s="5">
        <v>105.252</v>
      </c>
      <c r="FY20" s="7">
        <v>40584</v>
      </c>
      <c r="FZ20" s="5">
        <v>101.483</v>
      </c>
      <c r="GB20" s="7">
        <v>40886</v>
      </c>
      <c r="GC20" s="5">
        <v>98.552999999999997</v>
      </c>
      <c r="GE20" s="7">
        <v>41320</v>
      </c>
      <c r="GF20" s="5">
        <v>101.688</v>
      </c>
      <c r="GH20" s="7">
        <v>41432</v>
      </c>
      <c r="GI20" s="5">
        <v>98.418000000000006</v>
      </c>
      <c r="GK20" s="7">
        <v>39723</v>
      </c>
      <c r="GL20" s="5">
        <v>100.545</v>
      </c>
      <c r="GN20" s="7">
        <v>41687</v>
      </c>
      <c r="GO20" s="5">
        <v>102.24299999999999</v>
      </c>
      <c r="GQ20" s="7">
        <v>41828</v>
      </c>
      <c r="GR20" s="5">
        <v>99.352000000000004</v>
      </c>
      <c r="GT20" s="7">
        <v>42048</v>
      </c>
      <c r="GU20" s="5">
        <v>100.018</v>
      </c>
      <c r="GW20" s="7">
        <v>40249</v>
      </c>
      <c r="GX20" s="5">
        <v>103.05500000000001</v>
      </c>
      <c r="GZ20" s="7">
        <v>42181</v>
      </c>
      <c r="HA20" s="5">
        <v>99.605000000000004</v>
      </c>
      <c r="HF20" s="7">
        <v>40633</v>
      </c>
      <c r="HG20" s="5">
        <v>101.04</v>
      </c>
      <c r="HI20" s="7">
        <v>41488</v>
      </c>
      <c r="HJ20" s="5">
        <v>102.32</v>
      </c>
      <c r="HL20" s="7">
        <v>39106</v>
      </c>
      <c r="HM20" s="5">
        <v>125.77500000000001</v>
      </c>
      <c r="HO20" s="7">
        <v>42086</v>
      </c>
      <c r="HP20" s="5">
        <v>103.455</v>
      </c>
      <c r="HR20" s="7">
        <v>39106</v>
      </c>
      <c r="HS20" s="5">
        <v>123.88</v>
      </c>
      <c r="HU20" s="7">
        <v>39106</v>
      </c>
      <c r="HV20" s="5">
        <v>100.03700000000001</v>
      </c>
      <c r="HX20" s="7">
        <v>39269</v>
      </c>
      <c r="HY20" s="5">
        <v>100.328</v>
      </c>
      <c r="IA20" s="7">
        <v>40101</v>
      </c>
      <c r="IB20" s="5">
        <v>100.669</v>
      </c>
      <c r="ID20" s="7">
        <v>41582</v>
      </c>
      <c r="IE20" s="5">
        <v>102.955</v>
      </c>
    </row>
    <row r="21" spans="1:239">
      <c r="A21" s="7">
        <v>39107</v>
      </c>
      <c r="B21" s="5">
        <v>100.575</v>
      </c>
      <c r="D21" s="7">
        <v>39107</v>
      </c>
      <c r="E21" s="5">
        <v>99.591999999999999</v>
      </c>
      <c r="G21" s="7">
        <v>39107</v>
      </c>
      <c r="H21" s="5">
        <v>100.232</v>
      </c>
      <c r="J21" s="7">
        <v>39107</v>
      </c>
      <c r="K21" s="5">
        <v>101.98099999999999</v>
      </c>
      <c r="M21" s="7">
        <v>39107</v>
      </c>
      <c r="N21" s="5">
        <v>98.2</v>
      </c>
      <c r="P21" s="7">
        <v>39107</v>
      </c>
      <c r="Q21" s="5">
        <v>99.289000000000001</v>
      </c>
      <c r="S21" s="7">
        <v>39107</v>
      </c>
      <c r="T21" s="5">
        <v>108.282</v>
      </c>
      <c r="Y21" s="7">
        <v>39107</v>
      </c>
      <c r="Z21" s="5">
        <v>102.75700000000001</v>
      </c>
      <c r="AE21" s="7">
        <v>39107</v>
      </c>
      <c r="AF21" s="5">
        <v>100.07599999999999</v>
      </c>
      <c r="AH21" s="7">
        <v>39107</v>
      </c>
      <c r="AI21" s="5">
        <v>97.563000000000002</v>
      </c>
      <c r="AK21" s="7">
        <v>39482</v>
      </c>
      <c r="AL21" s="5">
        <v>101.47499999999999</v>
      </c>
      <c r="AN21" s="7">
        <v>39107</v>
      </c>
      <c r="AO21" s="5">
        <v>105.462</v>
      </c>
      <c r="AQ21" s="7">
        <v>39107</v>
      </c>
      <c r="AR21" s="5">
        <v>105.52200000000001</v>
      </c>
      <c r="AT21" s="7">
        <v>39107</v>
      </c>
      <c r="AU21" s="5">
        <v>121.006</v>
      </c>
      <c r="AW21" s="7">
        <v>39846</v>
      </c>
      <c r="AX21" s="5">
        <v>99.712999999999994</v>
      </c>
      <c r="AZ21" s="7">
        <v>39107</v>
      </c>
      <c r="BA21" s="5">
        <v>104.533</v>
      </c>
      <c r="BC21" s="7">
        <v>40044</v>
      </c>
      <c r="BD21" s="5">
        <v>100.017</v>
      </c>
      <c r="BF21" s="7">
        <v>39118</v>
      </c>
      <c r="BG21" s="5">
        <v>99.537999999999997</v>
      </c>
      <c r="BI21" s="7">
        <v>39107</v>
      </c>
      <c r="BJ21" s="5">
        <v>110.922</v>
      </c>
      <c r="BL21" s="7">
        <v>40108</v>
      </c>
      <c r="BM21" s="5">
        <v>100.053</v>
      </c>
      <c r="BO21" s="7">
        <v>39107</v>
      </c>
      <c r="BP21" s="5">
        <v>100.76300000000001</v>
      </c>
      <c r="BR21" s="7">
        <v>40364</v>
      </c>
      <c r="BS21" s="5">
        <v>97.254999999999995</v>
      </c>
      <c r="BU21" s="7">
        <v>39748</v>
      </c>
      <c r="BV21" s="5">
        <v>102.008</v>
      </c>
      <c r="BX21" s="7">
        <v>40662</v>
      </c>
      <c r="BY21" s="5">
        <v>98.837999999999994</v>
      </c>
      <c r="CA21" s="7">
        <v>39107</v>
      </c>
      <c r="CB21" s="5">
        <v>104.575</v>
      </c>
      <c r="CD21" s="7">
        <v>40022</v>
      </c>
      <c r="CE21" s="5">
        <v>101.739</v>
      </c>
      <c r="CG21" s="7">
        <v>39107</v>
      </c>
      <c r="CH21" s="5">
        <v>102.036</v>
      </c>
      <c r="CJ21" s="7">
        <v>40276</v>
      </c>
      <c r="CK21" s="5">
        <v>99.936999999999998</v>
      </c>
      <c r="CM21" s="7">
        <v>41306</v>
      </c>
      <c r="CN21" s="5">
        <v>100.373</v>
      </c>
      <c r="CP21" s="7">
        <v>40266</v>
      </c>
      <c r="CQ21" s="5">
        <v>100.934</v>
      </c>
      <c r="CV21" s="7">
        <v>40942</v>
      </c>
      <c r="CW21" s="5">
        <v>103.32</v>
      </c>
      <c r="CY21" s="7">
        <v>41194</v>
      </c>
      <c r="CZ21" s="5">
        <v>100.36799999999999</v>
      </c>
      <c r="DE21" s="7">
        <v>39107</v>
      </c>
      <c r="DF21" s="5">
        <v>93.003</v>
      </c>
      <c r="DH21" s="7">
        <v>40508</v>
      </c>
      <c r="DI21" s="5">
        <v>93.84</v>
      </c>
      <c r="DK21" s="7">
        <v>41984</v>
      </c>
      <c r="DL21" s="5">
        <v>106.658</v>
      </c>
      <c r="DN21" s="7">
        <v>41393</v>
      </c>
      <c r="DO21" s="5">
        <v>102.535</v>
      </c>
      <c r="DQ21" s="7">
        <v>40812</v>
      </c>
      <c r="DR21" s="5">
        <v>99.363</v>
      </c>
      <c r="DT21" s="7">
        <v>41984</v>
      </c>
      <c r="DU21" s="5">
        <v>108.807</v>
      </c>
      <c r="DW21" s="7">
        <v>39107</v>
      </c>
      <c r="DX21" s="5">
        <v>97.367999999999995</v>
      </c>
      <c r="DZ21" s="7">
        <v>41625</v>
      </c>
      <c r="EA21" s="5">
        <v>99.864999999999995</v>
      </c>
      <c r="EC21" s="7">
        <v>41984</v>
      </c>
      <c r="ED21" s="5">
        <v>110.89100000000001</v>
      </c>
      <c r="EF21" s="7">
        <v>39107</v>
      </c>
      <c r="EG21" s="5">
        <v>111.46</v>
      </c>
      <c r="EI21" s="7">
        <v>42072</v>
      </c>
      <c r="EJ21" s="5">
        <v>111.735</v>
      </c>
      <c r="EL21" s="7">
        <v>41925</v>
      </c>
      <c r="EM21" s="5">
        <v>99.753</v>
      </c>
      <c r="EO21" s="7">
        <v>41243</v>
      </c>
      <c r="EP21" s="5">
        <v>100.41</v>
      </c>
      <c r="ER21" s="7">
        <v>42170</v>
      </c>
      <c r="ES21" s="5">
        <v>98.745000000000005</v>
      </c>
      <c r="EU21" s="7">
        <v>39517</v>
      </c>
      <c r="EV21" s="5">
        <v>99.72</v>
      </c>
      <c r="EX21" s="7">
        <v>41481</v>
      </c>
      <c r="EY21" s="5">
        <v>100.928</v>
      </c>
      <c r="FA21" s="7">
        <v>41984</v>
      </c>
      <c r="FB21" s="5">
        <v>105.785</v>
      </c>
      <c r="FD21" s="7">
        <v>41673</v>
      </c>
      <c r="FE21" s="5">
        <v>102.01</v>
      </c>
      <c r="FG21" s="7">
        <v>39871</v>
      </c>
      <c r="FH21" s="5">
        <v>102.69199999999999</v>
      </c>
      <c r="FJ21" s="7">
        <v>39986</v>
      </c>
      <c r="FK21" s="5">
        <v>100.575</v>
      </c>
      <c r="FM21" s="7">
        <v>41848</v>
      </c>
      <c r="FN21" s="5">
        <v>100.45</v>
      </c>
      <c r="FP21" s="7">
        <v>40217</v>
      </c>
      <c r="FQ21" s="5">
        <v>98.884</v>
      </c>
      <c r="FS21" s="7">
        <v>42191</v>
      </c>
      <c r="FT21" s="5">
        <v>98.668000000000006</v>
      </c>
      <c r="FV21" s="7">
        <v>40392</v>
      </c>
      <c r="FW21" s="5">
        <v>105.687</v>
      </c>
      <c r="FY21" s="7">
        <v>40585</v>
      </c>
      <c r="FZ21" s="5">
        <v>101.145</v>
      </c>
      <c r="GB21" s="7">
        <v>40889</v>
      </c>
      <c r="GC21" s="5">
        <v>98.385000000000005</v>
      </c>
      <c r="GE21" s="7">
        <v>41323</v>
      </c>
      <c r="GF21" s="5">
        <v>101.345</v>
      </c>
      <c r="GH21" s="7">
        <v>41435</v>
      </c>
      <c r="GI21" s="5">
        <v>98.067999999999998</v>
      </c>
      <c r="GK21" s="7">
        <v>39724</v>
      </c>
      <c r="GL21" s="5">
        <v>100.739</v>
      </c>
      <c r="GN21" s="7">
        <v>41688</v>
      </c>
      <c r="GO21" s="5">
        <v>102.44</v>
      </c>
      <c r="GQ21" s="7">
        <v>41829</v>
      </c>
      <c r="GR21" s="5">
        <v>98.99</v>
      </c>
      <c r="GT21" s="7">
        <v>42051</v>
      </c>
      <c r="GU21" s="5">
        <v>99.715000000000003</v>
      </c>
      <c r="GW21" s="7">
        <v>40252</v>
      </c>
      <c r="GX21" s="5">
        <v>102.765</v>
      </c>
      <c r="GZ21" s="7">
        <v>42184</v>
      </c>
      <c r="HA21" s="5">
        <v>97.444999999999993</v>
      </c>
      <c r="HF21" s="7">
        <v>40634</v>
      </c>
      <c r="HG21" s="5">
        <v>100.97499999999999</v>
      </c>
      <c r="HI21" s="7">
        <v>41491</v>
      </c>
      <c r="HJ21" s="5">
        <v>102.09</v>
      </c>
      <c r="HL21" s="7">
        <v>39107</v>
      </c>
      <c r="HM21" s="5">
        <v>125.136</v>
      </c>
      <c r="HO21" s="7">
        <v>42087</v>
      </c>
      <c r="HP21" s="5">
        <v>102.883</v>
      </c>
      <c r="HR21" s="7">
        <v>39107</v>
      </c>
      <c r="HS21" s="5">
        <v>123.193</v>
      </c>
      <c r="HU21" s="7">
        <v>39107</v>
      </c>
      <c r="HV21" s="5">
        <v>99.388999999999996</v>
      </c>
      <c r="HX21" s="7">
        <v>39272</v>
      </c>
      <c r="HY21" s="5">
        <v>100.459</v>
      </c>
      <c r="IA21" s="7">
        <v>40102</v>
      </c>
      <c r="IB21" s="5">
        <v>101.29300000000001</v>
      </c>
      <c r="ID21" s="7">
        <v>41583</v>
      </c>
      <c r="IE21" s="5">
        <v>101.768</v>
      </c>
    </row>
    <row r="22" spans="1:239">
      <c r="A22" s="7">
        <v>39108</v>
      </c>
      <c r="B22" s="5">
        <v>100.562</v>
      </c>
      <c r="D22" s="7">
        <v>39108</v>
      </c>
      <c r="E22" s="5">
        <v>99.593999999999994</v>
      </c>
      <c r="G22" s="7">
        <v>39108</v>
      </c>
      <c r="H22" s="5">
        <v>100.23099999999999</v>
      </c>
      <c r="J22" s="7">
        <v>39108</v>
      </c>
      <c r="K22" s="5">
        <v>101.97499999999999</v>
      </c>
      <c r="M22" s="7">
        <v>39108</v>
      </c>
      <c r="N22" s="5">
        <v>98.201999999999998</v>
      </c>
      <c r="P22" s="7">
        <v>39108</v>
      </c>
      <c r="Q22" s="5">
        <v>99.290999999999997</v>
      </c>
      <c r="S22" s="7">
        <v>39108</v>
      </c>
      <c r="T22" s="5">
        <v>108.279</v>
      </c>
      <c r="Y22" s="7">
        <v>39108</v>
      </c>
      <c r="Z22" s="5">
        <v>102.752</v>
      </c>
      <c r="AE22" s="7">
        <v>39108</v>
      </c>
      <c r="AF22" s="5">
        <v>100.065</v>
      </c>
      <c r="AH22" s="7">
        <v>39108</v>
      </c>
      <c r="AI22" s="5">
        <v>97.555000000000007</v>
      </c>
      <c r="AK22" s="7">
        <v>39483</v>
      </c>
      <c r="AL22" s="5">
        <v>101.87</v>
      </c>
      <c r="AN22" s="7">
        <v>39108</v>
      </c>
      <c r="AO22" s="5">
        <v>105.443</v>
      </c>
      <c r="AQ22" s="7">
        <v>39108</v>
      </c>
      <c r="AR22" s="5">
        <v>105.49</v>
      </c>
      <c r="AT22" s="7">
        <v>39108</v>
      </c>
      <c r="AU22" s="5">
        <v>120.952</v>
      </c>
      <c r="AW22" s="7">
        <v>39847</v>
      </c>
      <c r="AX22" s="5">
        <v>99.753</v>
      </c>
      <c r="AZ22" s="7">
        <v>39108</v>
      </c>
      <c r="BA22" s="5">
        <v>104.495</v>
      </c>
      <c r="BC22" s="7">
        <v>40045</v>
      </c>
      <c r="BD22" s="5">
        <v>100.017</v>
      </c>
      <c r="BF22" s="7">
        <v>39119</v>
      </c>
      <c r="BG22" s="5">
        <v>99.507000000000005</v>
      </c>
      <c r="BI22" s="7">
        <v>39108</v>
      </c>
      <c r="BJ22" s="5">
        <v>110.88200000000001</v>
      </c>
      <c r="BL22" s="7">
        <v>40109</v>
      </c>
      <c r="BM22" s="5">
        <v>99.947000000000003</v>
      </c>
      <c r="BO22" s="7">
        <v>39108</v>
      </c>
      <c r="BP22" s="5">
        <v>100.71599999999999</v>
      </c>
      <c r="BR22" s="7">
        <v>40365</v>
      </c>
      <c r="BS22" s="5">
        <v>97.164000000000001</v>
      </c>
      <c r="BU22" s="7">
        <v>39749</v>
      </c>
      <c r="BV22" s="5">
        <v>102.22499999999999</v>
      </c>
      <c r="BX22" s="7">
        <v>40665</v>
      </c>
      <c r="BY22" s="5">
        <v>98.831000000000003</v>
      </c>
      <c r="CA22" s="7">
        <v>39108</v>
      </c>
      <c r="CB22" s="5">
        <v>104.504</v>
      </c>
      <c r="CD22" s="7">
        <v>40023</v>
      </c>
      <c r="CE22" s="5">
        <v>101.88500000000001</v>
      </c>
      <c r="CG22" s="7">
        <v>39108</v>
      </c>
      <c r="CH22" s="5">
        <v>101.956</v>
      </c>
      <c r="CJ22" s="7">
        <v>40277</v>
      </c>
      <c r="CK22" s="5">
        <v>99.927000000000007</v>
      </c>
      <c r="CM22" s="7">
        <v>41309</v>
      </c>
      <c r="CN22" s="5">
        <v>99.795000000000002</v>
      </c>
      <c r="CP22" s="7">
        <v>40267</v>
      </c>
      <c r="CQ22" s="5">
        <v>100.935</v>
      </c>
      <c r="CV22" s="7">
        <v>40945</v>
      </c>
      <c r="CW22" s="5">
        <v>103.27</v>
      </c>
      <c r="CY22" s="7">
        <v>41197</v>
      </c>
      <c r="CZ22" s="5">
        <v>99.91</v>
      </c>
      <c r="DE22" s="7">
        <v>39108</v>
      </c>
      <c r="DF22" s="5">
        <v>92.927000000000007</v>
      </c>
      <c r="DH22" s="7">
        <v>40511</v>
      </c>
      <c r="DI22" s="5">
        <v>92.691000000000003</v>
      </c>
      <c r="DK22" s="7">
        <v>41985</v>
      </c>
      <c r="DL22" s="5">
        <v>106.776</v>
      </c>
      <c r="DN22" s="7">
        <v>41394</v>
      </c>
      <c r="DO22" s="5">
        <v>102.77500000000001</v>
      </c>
      <c r="DQ22" s="7">
        <v>40813</v>
      </c>
      <c r="DR22" s="5">
        <v>99.878</v>
      </c>
      <c r="DT22" s="7">
        <v>41985</v>
      </c>
      <c r="DU22" s="5">
        <v>108.959</v>
      </c>
      <c r="DW22" s="7">
        <v>39108</v>
      </c>
      <c r="DX22" s="5">
        <v>97.287000000000006</v>
      </c>
      <c r="DZ22" s="7">
        <v>41626</v>
      </c>
      <c r="EA22" s="5">
        <v>99.745000000000005</v>
      </c>
      <c r="EC22" s="7">
        <v>41985</v>
      </c>
      <c r="ED22" s="5">
        <v>111.066</v>
      </c>
      <c r="EF22" s="7">
        <v>39108</v>
      </c>
      <c r="EG22" s="5">
        <v>111.363</v>
      </c>
      <c r="EI22" s="7">
        <v>42073</v>
      </c>
      <c r="EJ22" s="5">
        <v>111.825</v>
      </c>
      <c r="EL22" s="7">
        <v>41926</v>
      </c>
      <c r="EM22" s="5">
        <v>99.79</v>
      </c>
      <c r="EO22" s="7">
        <v>41246</v>
      </c>
      <c r="EP22" s="5">
        <v>100.703</v>
      </c>
      <c r="ER22" s="7">
        <v>42171</v>
      </c>
      <c r="ES22" s="5">
        <v>98.703000000000003</v>
      </c>
      <c r="EU22" s="7">
        <v>39518</v>
      </c>
      <c r="EV22" s="5">
        <v>99.328999999999994</v>
      </c>
      <c r="EX22" s="7">
        <v>41484</v>
      </c>
      <c r="EY22" s="5">
        <v>100.66</v>
      </c>
      <c r="FA22" s="7">
        <v>41985</v>
      </c>
      <c r="FB22" s="5">
        <v>105.458</v>
      </c>
      <c r="FD22" s="7">
        <v>41674</v>
      </c>
      <c r="FE22" s="5">
        <v>102.035</v>
      </c>
      <c r="FG22" s="7">
        <v>39874</v>
      </c>
      <c r="FH22" s="5">
        <v>103.306</v>
      </c>
      <c r="FJ22" s="7">
        <v>39987</v>
      </c>
      <c r="FK22" s="5">
        <v>100.55</v>
      </c>
      <c r="FM22" s="7">
        <v>41849</v>
      </c>
      <c r="FN22" s="5">
        <v>100.515</v>
      </c>
      <c r="FP22" s="7">
        <v>40218</v>
      </c>
      <c r="FQ22" s="5">
        <v>99.56</v>
      </c>
      <c r="FS22" s="7">
        <v>42192</v>
      </c>
      <c r="FT22" s="5">
        <v>99.082999999999998</v>
      </c>
      <c r="FV22" s="7">
        <v>40393</v>
      </c>
      <c r="FW22" s="5">
        <v>105.958</v>
      </c>
      <c r="FY22" s="7">
        <v>40588</v>
      </c>
      <c r="FZ22" s="5">
        <v>100.523</v>
      </c>
      <c r="GB22" s="7">
        <v>40890</v>
      </c>
      <c r="GC22" s="5">
        <v>98.77</v>
      </c>
      <c r="GE22" s="7">
        <v>41324</v>
      </c>
      <c r="GF22" s="5">
        <v>101.61499999999999</v>
      </c>
      <c r="GH22" s="7">
        <v>41436</v>
      </c>
      <c r="GI22" s="5">
        <v>97.522999999999996</v>
      </c>
      <c r="GK22" s="7">
        <v>39727</v>
      </c>
      <c r="GL22" s="5">
        <v>102.73699999999999</v>
      </c>
      <c r="GN22" s="7">
        <v>41689</v>
      </c>
      <c r="GO22" s="5">
        <v>102.068</v>
      </c>
      <c r="GQ22" s="7">
        <v>41830</v>
      </c>
      <c r="GR22" s="5">
        <v>98.435000000000002</v>
      </c>
      <c r="GT22" s="7">
        <v>42052</v>
      </c>
      <c r="GU22" s="5">
        <v>99.492999999999995</v>
      </c>
      <c r="GW22" s="7">
        <v>40253</v>
      </c>
      <c r="GX22" s="5">
        <v>102.812</v>
      </c>
      <c r="GZ22" s="7">
        <v>42185</v>
      </c>
      <c r="HA22" s="5">
        <v>97.942999999999998</v>
      </c>
      <c r="HF22" s="7">
        <v>40637</v>
      </c>
      <c r="HG22" s="5">
        <v>101.23</v>
      </c>
      <c r="HI22" s="7">
        <v>41492</v>
      </c>
      <c r="HJ22" s="5">
        <v>102.218</v>
      </c>
      <c r="HL22" s="7">
        <v>39108</v>
      </c>
      <c r="HM22" s="5">
        <v>124.83799999999999</v>
      </c>
      <c r="HO22" s="7">
        <v>42088</v>
      </c>
      <c r="HP22" s="5">
        <v>103.02500000000001</v>
      </c>
      <c r="HR22" s="7">
        <v>39108</v>
      </c>
      <c r="HS22" s="5">
        <v>122.876</v>
      </c>
      <c r="HU22" s="7">
        <v>39108</v>
      </c>
      <c r="HV22" s="5">
        <v>99.066999999999993</v>
      </c>
      <c r="HX22" s="7">
        <v>39273</v>
      </c>
      <c r="HY22" s="5">
        <v>101.54</v>
      </c>
      <c r="IA22" s="7">
        <v>40105</v>
      </c>
      <c r="IB22" s="5">
        <v>101.334</v>
      </c>
      <c r="ID22" s="7">
        <v>41584</v>
      </c>
      <c r="IE22" s="5">
        <v>100.943</v>
      </c>
    </row>
    <row r="23" spans="1:239">
      <c r="A23" s="7">
        <v>39111</v>
      </c>
      <c r="B23" s="5">
        <v>100.55200000000001</v>
      </c>
      <c r="D23" s="7">
        <v>39111</v>
      </c>
      <c r="E23" s="5">
        <v>99.593999999999994</v>
      </c>
      <c r="G23" s="7">
        <v>39111</v>
      </c>
      <c r="H23" s="5">
        <v>100.224</v>
      </c>
      <c r="J23" s="7">
        <v>39111</v>
      </c>
      <c r="K23" s="5">
        <v>101.958</v>
      </c>
      <c r="M23" s="7">
        <v>39111</v>
      </c>
      <c r="N23" s="5">
        <v>98.176000000000002</v>
      </c>
      <c r="P23" s="7">
        <v>39111</v>
      </c>
      <c r="Q23" s="5">
        <v>99.256</v>
      </c>
      <c r="S23" s="7">
        <v>39111</v>
      </c>
      <c r="T23" s="5">
        <v>108.238</v>
      </c>
      <c r="Y23" s="7">
        <v>39111</v>
      </c>
      <c r="Z23" s="5">
        <v>102.70699999999999</v>
      </c>
      <c r="AE23" s="7">
        <v>39111</v>
      </c>
      <c r="AF23" s="5">
        <v>100.02</v>
      </c>
      <c r="AH23" s="7">
        <v>39111</v>
      </c>
      <c r="AI23" s="5">
        <v>97.506</v>
      </c>
      <c r="AK23" s="7">
        <v>39484</v>
      </c>
      <c r="AL23" s="5">
        <v>101.81399999999999</v>
      </c>
      <c r="AN23" s="7">
        <v>39111</v>
      </c>
      <c r="AO23" s="5">
        <v>105.36499999999999</v>
      </c>
      <c r="AQ23" s="7">
        <v>39111</v>
      </c>
      <c r="AR23" s="5">
        <v>105.417</v>
      </c>
      <c r="AT23" s="7">
        <v>39111</v>
      </c>
      <c r="AU23" s="5">
        <v>120.84099999999999</v>
      </c>
      <c r="AW23" s="7">
        <v>39848</v>
      </c>
      <c r="AX23" s="5">
        <v>99.936999999999998</v>
      </c>
      <c r="AZ23" s="7">
        <v>39111</v>
      </c>
      <c r="BA23" s="5">
        <v>104.401</v>
      </c>
      <c r="BC23" s="7">
        <v>40046</v>
      </c>
      <c r="BD23" s="5">
        <v>100.015</v>
      </c>
      <c r="BF23" s="7">
        <v>39120</v>
      </c>
      <c r="BG23" s="5">
        <v>99.5</v>
      </c>
      <c r="BI23" s="7">
        <v>39111</v>
      </c>
      <c r="BJ23" s="5">
        <v>110.76600000000001</v>
      </c>
      <c r="BL23" s="7">
        <v>40112</v>
      </c>
      <c r="BM23" s="5">
        <v>99.956000000000003</v>
      </c>
      <c r="BO23" s="7">
        <v>39111</v>
      </c>
      <c r="BP23" s="5">
        <v>100.596</v>
      </c>
      <c r="BR23" s="7">
        <v>40366</v>
      </c>
      <c r="BS23" s="5">
        <v>97.311000000000007</v>
      </c>
      <c r="BU23" s="7">
        <v>39750</v>
      </c>
      <c r="BV23" s="5">
        <v>102.395</v>
      </c>
      <c r="BX23" s="7">
        <v>40666</v>
      </c>
      <c r="BY23" s="5">
        <v>98.786000000000001</v>
      </c>
      <c r="CA23" s="7">
        <v>39111</v>
      </c>
      <c r="CB23" s="5">
        <v>104.349</v>
      </c>
      <c r="CD23" s="7">
        <v>40024</v>
      </c>
      <c r="CE23" s="5">
        <v>101.852</v>
      </c>
      <c r="CG23" s="7">
        <v>39111</v>
      </c>
      <c r="CH23" s="5">
        <v>101.79300000000001</v>
      </c>
      <c r="CJ23" s="7">
        <v>40280</v>
      </c>
      <c r="CK23" s="5">
        <v>99.893000000000001</v>
      </c>
      <c r="CM23" s="7">
        <v>41310</v>
      </c>
      <c r="CN23" s="5">
        <v>99.97</v>
      </c>
      <c r="CP23" s="7">
        <v>40268</v>
      </c>
      <c r="CQ23" s="5">
        <v>100.917</v>
      </c>
      <c r="CV23" s="7">
        <v>40946</v>
      </c>
      <c r="CW23" s="5">
        <v>103.19499999999999</v>
      </c>
      <c r="CY23" s="7">
        <v>41198</v>
      </c>
      <c r="CZ23" s="5">
        <v>99.998000000000005</v>
      </c>
      <c r="DE23" s="7">
        <v>39111</v>
      </c>
      <c r="DF23" s="5">
        <v>92.742999999999995</v>
      </c>
      <c r="DH23" s="7">
        <v>40512</v>
      </c>
      <c r="DI23" s="5">
        <v>92.311000000000007</v>
      </c>
      <c r="DK23" s="7">
        <v>41988</v>
      </c>
      <c r="DL23" s="5">
        <v>106.807</v>
      </c>
      <c r="DN23" s="7">
        <v>41395</v>
      </c>
      <c r="DO23" s="5">
        <v>102.77500000000001</v>
      </c>
      <c r="DQ23" s="7">
        <v>40814</v>
      </c>
      <c r="DR23" s="5">
        <v>99.72</v>
      </c>
      <c r="DT23" s="7">
        <v>41988</v>
      </c>
      <c r="DU23" s="5">
        <v>109.006</v>
      </c>
      <c r="DW23" s="7">
        <v>39111</v>
      </c>
      <c r="DX23" s="5">
        <v>97.075999999999993</v>
      </c>
      <c r="DZ23" s="7">
        <v>41627</v>
      </c>
      <c r="EA23" s="5">
        <v>99.763000000000005</v>
      </c>
      <c r="EC23" s="7">
        <v>41988</v>
      </c>
      <c r="ED23" s="5">
        <v>111.134</v>
      </c>
      <c r="EF23" s="7">
        <v>39111</v>
      </c>
      <c r="EG23" s="5">
        <v>111.121</v>
      </c>
      <c r="EI23" s="7">
        <v>42074</v>
      </c>
      <c r="EJ23" s="5">
        <v>111.79</v>
      </c>
      <c r="EL23" s="7">
        <v>41927</v>
      </c>
      <c r="EM23" s="5">
        <v>99.647999999999996</v>
      </c>
      <c r="EO23" s="7">
        <v>41247</v>
      </c>
      <c r="EP23" s="5">
        <v>100.608</v>
      </c>
      <c r="ER23" s="7">
        <v>42172</v>
      </c>
      <c r="ES23" s="5">
        <v>98.805000000000007</v>
      </c>
      <c r="EU23" s="7">
        <v>39519</v>
      </c>
      <c r="EV23" s="5">
        <v>99.539000000000001</v>
      </c>
      <c r="EX23" s="7">
        <v>41485</v>
      </c>
      <c r="EY23" s="5">
        <v>100.735</v>
      </c>
      <c r="FA23" s="7">
        <v>41988</v>
      </c>
      <c r="FB23" s="5">
        <v>105.45099999999999</v>
      </c>
      <c r="FD23" s="7">
        <v>41675</v>
      </c>
      <c r="FE23" s="5">
        <v>102.355</v>
      </c>
      <c r="FG23" s="7">
        <v>39875</v>
      </c>
      <c r="FH23" s="5">
        <v>103.325</v>
      </c>
      <c r="FJ23" s="7">
        <v>39988</v>
      </c>
      <c r="FK23" s="5">
        <v>100.831</v>
      </c>
      <c r="FM23" s="7">
        <v>41850</v>
      </c>
      <c r="FN23" s="5">
        <v>100.065</v>
      </c>
      <c r="FP23" s="7">
        <v>40219</v>
      </c>
      <c r="FQ23" s="5">
        <v>100.155</v>
      </c>
      <c r="FS23" s="7">
        <v>42193</v>
      </c>
      <c r="FT23" s="5">
        <v>99.155000000000001</v>
      </c>
      <c r="FV23" s="7">
        <v>40394</v>
      </c>
      <c r="FW23" s="5">
        <v>105.816</v>
      </c>
      <c r="FY23" s="7">
        <v>40589</v>
      </c>
      <c r="FZ23" s="5">
        <v>100.83</v>
      </c>
      <c r="GB23" s="7">
        <v>40891</v>
      </c>
      <c r="GC23" s="5">
        <v>98.988</v>
      </c>
      <c r="GE23" s="7">
        <v>41325</v>
      </c>
      <c r="GF23" s="5">
        <v>101.71299999999999</v>
      </c>
      <c r="GH23" s="7">
        <v>41437</v>
      </c>
      <c r="GI23" s="5">
        <v>97.754999999999995</v>
      </c>
      <c r="GK23" s="7">
        <v>39728</v>
      </c>
      <c r="GL23" s="5">
        <v>103.051</v>
      </c>
      <c r="GN23" s="7">
        <v>41690</v>
      </c>
      <c r="GO23" s="5">
        <v>101.71299999999999</v>
      </c>
      <c r="GQ23" s="7">
        <v>41831</v>
      </c>
      <c r="GR23" s="5">
        <v>98.864999999999995</v>
      </c>
      <c r="GT23" s="7">
        <v>42053</v>
      </c>
      <c r="GU23" s="5">
        <v>99.763000000000005</v>
      </c>
      <c r="GW23" s="7">
        <v>40254</v>
      </c>
      <c r="GX23" s="5">
        <v>102.88200000000001</v>
      </c>
      <c r="GZ23" s="7">
        <v>42186</v>
      </c>
      <c r="HA23" s="5">
        <v>98.212999999999994</v>
      </c>
      <c r="HF23" s="7">
        <v>40638</v>
      </c>
      <c r="HG23" s="5">
        <v>101.11499999999999</v>
      </c>
      <c r="HI23" s="7">
        <v>41493</v>
      </c>
      <c r="HJ23" s="5">
        <v>102.313</v>
      </c>
      <c r="HL23" s="7">
        <v>39111</v>
      </c>
      <c r="HM23" s="5">
        <v>124.22199999999999</v>
      </c>
      <c r="HO23" s="7">
        <v>42089</v>
      </c>
      <c r="HP23" s="5">
        <v>103.58799999999999</v>
      </c>
      <c r="HR23" s="7">
        <v>39111</v>
      </c>
      <c r="HS23" s="5">
        <v>122.199</v>
      </c>
      <c r="HU23" s="7">
        <v>39111</v>
      </c>
      <c r="HV23" s="5">
        <v>98.415000000000006</v>
      </c>
      <c r="HX23" s="7">
        <v>39274</v>
      </c>
      <c r="HY23" s="5">
        <v>101.11199999999999</v>
      </c>
      <c r="IA23" s="7">
        <v>40106</v>
      </c>
      <c r="IB23" s="5">
        <v>102.17100000000001</v>
      </c>
      <c r="ID23" s="7">
        <v>41585</v>
      </c>
      <c r="IE23" s="5">
        <v>101.91</v>
      </c>
    </row>
    <row r="24" spans="1:239">
      <c r="A24" s="7">
        <v>39112</v>
      </c>
      <c r="B24" s="5">
        <v>100.54300000000001</v>
      </c>
      <c r="D24" s="7">
        <v>39112</v>
      </c>
      <c r="E24" s="5">
        <v>99.597999999999999</v>
      </c>
      <c r="G24" s="7">
        <v>39112</v>
      </c>
      <c r="H24" s="5">
        <v>100.22499999999999</v>
      </c>
      <c r="J24" s="7">
        <v>39112</v>
      </c>
      <c r="K24" s="5">
        <v>101.95699999999999</v>
      </c>
      <c r="M24" s="7">
        <v>39112</v>
      </c>
      <c r="N24" s="5">
        <v>98.186000000000007</v>
      </c>
      <c r="P24" s="7">
        <v>39112</v>
      </c>
      <c r="Q24" s="5">
        <v>99.265000000000001</v>
      </c>
      <c r="S24" s="7">
        <v>39112</v>
      </c>
      <c r="T24" s="5">
        <v>108.247</v>
      </c>
      <c r="Y24" s="7">
        <v>39112</v>
      </c>
      <c r="Z24" s="5">
        <v>102.71299999999999</v>
      </c>
      <c r="AE24" s="7">
        <v>39112</v>
      </c>
      <c r="AF24" s="5">
        <v>100.033</v>
      </c>
      <c r="AH24" s="7">
        <v>39112</v>
      </c>
      <c r="AI24" s="5">
        <v>97.533000000000001</v>
      </c>
      <c r="AK24" s="7">
        <v>39485</v>
      </c>
      <c r="AL24" s="5">
        <v>102.18600000000001</v>
      </c>
      <c r="AN24" s="7">
        <v>39112</v>
      </c>
      <c r="AO24" s="5">
        <v>105.404</v>
      </c>
      <c r="AQ24" s="7">
        <v>39112</v>
      </c>
      <c r="AR24" s="5">
        <v>105.453</v>
      </c>
      <c r="AT24" s="7">
        <v>39112</v>
      </c>
      <c r="AU24" s="5">
        <v>120.886</v>
      </c>
      <c r="AW24" s="7">
        <v>39849</v>
      </c>
      <c r="AX24" s="5">
        <v>100.02</v>
      </c>
      <c r="AZ24" s="7">
        <v>39112</v>
      </c>
      <c r="BA24" s="5">
        <v>104.45</v>
      </c>
      <c r="BC24" s="7">
        <v>40049</v>
      </c>
      <c r="BD24" s="5">
        <v>100.029</v>
      </c>
      <c r="BF24" s="7">
        <v>39121</v>
      </c>
      <c r="BG24" s="5">
        <v>99.344999999999999</v>
      </c>
      <c r="BI24" s="7">
        <v>39112</v>
      </c>
      <c r="BJ24" s="5">
        <v>110.82</v>
      </c>
      <c r="BL24" s="7">
        <v>40113</v>
      </c>
      <c r="BM24" s="5">
        <v>100.22199999999999</v>
      </c>
      <c r="BO24" s="7">
        <v>39112</v>
      </c>
      <c r="BP24" s="5">
        <v>100.631</v>
      </c>
      <c r="BR24" s="7">
        <v>40367</v>
      </c>
      <c r="BS24" s="5">
        <v>97.784999999999997</v>
      </c>
      <c r="BU24" s="7">
        <v>39751</v>
      </c>
      <c r="BV24" s="5">
        <v>102.568</v>
      </c>
      <c r="BX24" s="7">
        <v>40667</v>
      </c>
      <c r="BY24" s="5">
        <v>98.775999999999996</v>
      </c>
      <c r="CA24" s="7">
        <v>39112</v>
      </c>
      <c r="CB24" s="5">
        <v>104.405</v>
      </c>
      <c r="CD24" s="7">
        <v>40025</v>
      </c>
      <c r="CE24" s="5">
        <v>102.443</v>
      </c>
      <c r="CG24" s="7">
        <v>39112</v>
      </c>
      <c r="CH24" s="5">
        <v>101.849</v>
      </c>
      <c r="CJ24" s="7">
        <v>40281</v>
      </c>
      <c r="CK24" s="5">
        <v>99.893000000000001</v>
      </c>
      <c r="CM24" s="7">
        <v>41311</v>
      </c>
      <c r="CN24" s="5">
        <v>99.855000000000004</v>
      </c>
      <c r="CP24" s="7">
        <v>40269</v>
      </c>
      <c r="CQ24" s="5">
        <v>100.967</v>
      </c>
      <c r="CV24" s="7">
        <v>40947</v>
      </c>
      <c r="CW24" s="5">
        <v>102.938</v>
      </c>
      <c r="CY24" s="7">
        <v>41199</v>
      </c>
      <c r="CZ24" s="5">
        <v>101.01</v>
      </c>
      <c r="DE24" s="7">
        <v>39112</v>
      </c>
      <c r="DF24" s="5">
        <v>92.814999999999998</v>
      </c>
      <c r="DH24" s="7">
        <v>40513</v>
      </c>
      <c r="DI24" s="5">
        <v>93.471000000000004</v>
      </c>
      <c r="DK24" s="7">
        <v>41989</v>
      </c>
      <c r="DL24" s="5">
        <v>106.828</v>
      </c>
      <c r="DN24" s="7">
        <v>41396</v>
      </c>
      <c r="DO24" s="5">
        <v>103.24</v>
      </c>
      <c r="DQ24" s="7">
        <v>40815</v>
      </c>
      <c r="DR24" s="5">
        <v>99.694999999999993</v>
      </c>
      <c r="DT24" s="7">
        <v>41989</v>
      </c>
      <c r="DU24" s="5">
        <v>109.03400000000001</v>
      </c>
      <c r="DW24" s="7">
        <v>39112</v>
      </c>
      <c r="DX24" s="5">
        <v>97.156000000000006</v>
      </c>
      <c r="DZ24" s="7">
        <v>41628</v>
      </c>
      <c r="EA24" s="5">
        <v>99.748000000000005</v>
      </c>
      <c r="EC24" s="7">
        <v>41989</v>
      </c>
      <c r="ED24" s="5">
        <v>111.16500000000001</v>
      </c>
      <c r="EF24" s="7">
        <v>39112</v>
      </c>
      <c r="EG24" s="5">
        <v>111.21</v>
      </c>
      <c r="EI24" s="7">
        <v>42075</v>
      </c>
      <c r="EJ24" s="5">
        <v>111.75</v>
      </c>
      <c r="EL24" s="7">
        <v>41928</v>
      </c>
      <c r="EM24" s="5">
        <v>99.322000000000003</v>
      </c>
      <c r="EO24" s="7">
        <v>41248</v>
      </c>
      <c r="EP24" s="5">
        <v>100.02800000000001</v>
      </c>
      <c r="ER24" s="7">
        <v>42173</v>
      </c>
      <c r="ES24" s="5">
        <v>98.873000000000005</v>
      </c>
      <c r="EU24" s="7">
        <v>39520</v>
      </c>
      <c r="EV24" s="5">
        <v>99.492999999999995</v>
      </c>
      <c r="EX24" s="7">
        <v>41486</v>
      </c>
      <c r="EY24" s="5">
        <v>100.77500000000001</v>
      </c>
      <c r="FA24" s="7">
        <v>41989</v>
      </c>
      <c r="FB24" s="5">
        <v>105.455</v>
      </c>
      <c r="FD24" s="7">
        <v>41676</v>
      </c>
      <c r="FE24" s="5">
        <v>102.31</v>
      </c>
      <c r="FG24" s="7">
        <v>39876</v>
      </c>
      <c r="FH24" s="5">
        <v>103.15300000000001</v>
      </c>
      <c r="FJ24" s="7">
        <v>39989</v>
      </c>
      <c r="FK24" s="5">
        <v>101.137</v>
      </c>
      <c r="FM24" s="7">
        <v>41851</v>
      </c>
      <c r="FN24" s="5">
        <v>100.128</v>
      </c>
      <c r="FP24" s="7">
        <v>40220</v>
      </c>
      <c r="FQ24" s="5">
        <v>100.08799999999999</v>
      </c>
      <c r="FS24" s="7">
        <v>42194</v>
      </c>
      <c r="FT24" s="5">
        <v>99.37</v>
      </c>
      <c r="FV24" s="7">
        <v>40395</v>
      </c>
      <c r="FW24" s="5">
        <v>106.068</v>
      </c>
      <c r="FY24" s="7">
        <v>40590</v>
      </c>
      <c r="FZ24" s="5">
        <v>101.438</v>
      </c>
      <c r="GB24" s="7">
        <v>40892</v>
      </c>
      <c r="GC24" s="5">
        <v>100.96</v>
      </c>
      <c r="GE24" s="7">
        <v>41326</v>
      </c>
      <c r="GF24" s="5">
        <v>101.595</v>
      </c>
      <c r="GH24" s="7">
        <v>41438</v>
      </c>
      <c r="GI24" s="5">
        <v>97.875</v>
      </c>
      <c r="GK24" s="7">
        <v>39729</v>
      </c>
      <c r="GL24" s="5">
        <v>102.66200000000001</v>
      </c>
      <c r="GN24" s="7">
        <v>41691</v>
      </c>
      <c r="GO24" s="5">
        <v>102.155</v>
      </c>
      <c r="GQ24" s="7">
        <v>41834</v>
      </c>
      <c r="GR24" s="5">
        <v>98.897999999999996</v>
      </c>
      <c r="GT24" s="7">
        <v>42054</v>
      </c>
      <c r="GU24" s="5">
        <v>99.98</v>
      </c>
      <c r="GW24" s="7">
        <v>40255</v>
      </c>
      <c r="GX24" s="5">
        <v>102.408</v>
      </c>
      <c r="GZ24" s="7">
        <v>42187</v>
      </c>
      <c r="HA24" s="5">
        <v>97.882999999999996</v>
      </c>
      <c r="HF24" s="7">
        <v>40639</v>
      </c>
      <c r="HG24" s="5">
        <v>101.688</v>
      </c>
      <c r="HI24" s="7">
        <v>41494</v>
      </c>
      <c r="HJ24" s="5">
        <v>102.813</v>
      </c>
      <c r="HL24" s="7">
        <v>39112</v>
      </c>
      <c r="HM24" s="5">
        <v>124.312</v>
      </c>
      <c r="HO24" s="7">
        <v>42090</v>
      </c>
      <c r="HP24" s="5">
        <v>103.11499999999999</v>
      </c>
      <c r="HR24" s="7">
        <v>39112</v>
      </c>
      <c r="HS24" s="5">
        <v>122.294</v>
      </c>
      <c r="HU24" s="7">
        <v>39112</v>
      </c>
      <c r="HV24" s="5">
        <v>98.488</v>
      </c>
      <c r="HX24" s="7">
        <v>39275</v>
      </c>
      <c r="HY24" s="5">
        <v>100.529</v>
      </c>
      <c r="IA24" s="7">
        <v>40107</v>
      </c>
      <c r="IB24" s="5">
        <v>100.827</v>
      </c>
      <c r="ID24" s="7">
        <v>41586</v>
      </c>
      <c r="IE24" s="5">
        <v>100.988</v>
      </c>
    </row>
    <row r="25" spans="1:239">
      <c r="A25" s="7">
        <v>39113</v>
      </c>
      <c r="B25" s="5">
        <v>100.51300000000001</v>
      </c>
      <c r="D25" s="7">
        <v>39113</v>
      </c>
      <c r="E25" s="5">
        <v>99.603999999999999</v>
      </c>
      <c r="G25" s="7">
        <v>39113</v>
      </c>
      <c r="H25" s="5">
        <v>100.223</v>
      </c>
      <c r="J25" s="7">
        <v>39113</v>
      </c>
      <c r="K25" s="5">
        <v>101.941</v>
      </c>
      <c r="M25" s="7">
        <v>39113</v>
      </c>
      <c r="N25" s="5">
        <v>98.198999999999998</v>
      </c>
      <c r="P25" s="7">
        <v>39113</v>
      </c>
      <c r="Q25" s="5">
        <v>99.275999999999996</v>
      </c>
      <c r="S25" s="7">
        <v>39113</v>
      </c>
      <c r="T25" s="5">
        <v>108.23399999999999</v>
      </c>
      <c r="Y25" s="7">
        <v>39113</v>
      </c>
      <c r="Z25" s="5">
        <v>102.715</v>
      </c>
      <c r="AE25" s="7">
        <v>39113</v>
      </c>
      <c r="AF25" s="5">
        <v>100.05</v>
      </c>
      <c r="AH25" s="7">
        <v>39113</v>
      </c>
      <c r="AI25" s="5">
        <v>97.564999999999998</v>
      </c>
      <c r="AK25" s="7">
        <v>39486</v>
      </c>
      <c r="AL25" s="5">
        <v>102.242</v>
      </c>
      <c r="AN25" s="7">
        <v>39113</v>
      </c>
      <c r="AO25" s="5">
        <v>105.426</v>
      </c>
      <c r="AQ25" s="7">
        <v>39113</v>
      </c>
      <c r="AR25" s="5">
        <v>105.47499999999999</v>
      </c>
      <c r="AT25" s="7">
        <v>39113</v>
      </c>
      <c r="AU25" s="5">
        <v>120.914</v>
      </c>
      <c r="AW25" s="7">
        <v>39850</v>
      </c>
      <c r="AX25" s="5">
        <v>100.07299999999999</v>
      </c>
      <c r="AZ25" s="7">
        <v>39113</v>
      </c>
      <c r="BA25" s="5">
        <v>104.48699999999999</v>
      </c>
      <c r="BC25" s="7">
        <v>40050</v>
      </c>
      <c r="BD25" s="5">
        <v>100.032</v>
      </c>
      <c r="BF25" s="7">
        <v>39122</v>
      </c>
      <c r="BG25" s="5">
        <v>99.17</v>
      </c>
      <c r="BI25" s="7">
        <v>39113</v>
      </c>
      <c r="BJ25" s="5">
        <v>110.852</v>
      </c>
      <c r="BL25" s="7">
        <v>40114</v>
      </c>
      <c r="BM25" s="5">
        <v>100.252</v>
      </c>
      <c r="BO25" s="7">
        <v>39113</v>
      </c>
      <c r="BP25" s="5">
        <v>100.672</v>
      </c>
      <c r="BR25" s="7">
        <v>40368</v>
      </c>
      <c r="BS25" s="5">
        <v>97.974999999999994</v>
      </c>
      <c r="BU25" s="7">
        <v>39752</v>
      </c>
      <c r="BV25" s="5">
        <v>102.008</v>
      </c>
      <c r="BX25" s="7">
        <v>40668</v>
      </c>
      <c r="BY25" s="5">
        <v>98.921000000000006</v>
      </c>
      <c r="CA25" s="7">
        <v>39113</v>
      </c>
      <c r="CB25" s="5">
        <v>104.459</v>
      </c>
      <c r="CD25" s="7">
        <v>40028</v>
      </c>
      <c r="CE25" s="5">
        <v>102.059</v>
      </c>
      <c r="CG25" s="7">
        <v>39113</v>
      </c>
      <c r="CH25" s="5">
        <v>101.91200000000001</v>
      </c>
      <c r="CJ25" s="7">
        <v>40282</v>
      </c>
      <c r="CK25" s="5">
        <v>99.900999999999996</v>
      </c>
      <c r="CM25" s="7">
        <v>41312</v>
      </c>
      <c r="CN25" s="5">
        <v>99.938000000000002</v>
      </c>
      <c r="CP25" s="7">
        <v>40270</v>
      </c>
      <c r="CQ25" s="5">
        <v>100.96599999999999</v>
      </c>
      <c r="CV25" s="7">
        <v>40948</v>
      </c>
      <c r="CW25" s="5">
        <v>103.163</v>
      </c>
      <c r="CY25" s="7">
        <v>41200</v>
      </c>
      <c r="CZ25" s="5">
        <v>101.258</v>
      </c>
      <c r="DE25" s="7">
        <v>39113</v>
      </c>
      <c r="DF25" s="5">
        <v>92.893000000000001</v>
      </c>
      <c r="DH25" s="7">
        <v>40514</v>
      </c>
      <c r="DI25" s="5">
        <v>94.531999999999996</v>
      </c>
      <c r="DK25" s="7">
        <v>41990</v>
      </c>
      <c r="DL25" s="5">
        <v>106.827</v>
      </c>
      <c r="DN25" s="7">
        <v>41397</v>
      </c>
      <c r="DO25" s="5">
        <v>103.313</v>
      </c>
      <c r="DQ25" s="7">
        <v>40816</v>
      </c>
      <c r="DR25" s="5">
        <v>99.522999999999996</v>
      </c>
      <c r="DT25" s="7">
        <v>41990</v>
      </c>
      <c r="DU25" s="5">
        <v>109.047</v>
      </c>
      <c r="DW25" s="7">
        <v>39113</v>
      </c>
      <c r="DX25" s="5">
        <v>97.239000000000004</v>
      </c>
      <c r="DZ25" s="7">
        <v>41631</v>
      </c>
      <c r="EA25" s="5">
        <v>99.48</v>
      </c>
      <c r="EC25" s="7">
        <v>41990</v>
      </c>
      <c r="ED25" s="5">
        <v>111.197</v>
      </c>
      <c r="EF25" s="7">
        <v>39113</v>
      </c>
      <c r="EG25" s="5">
        <v>111.294</v>
      </c>
      <c r="EI25" s="7">
        <v>42076</v>
      </c>
      <c r="EJ25" s="5">
        <v>111.715</v>
      </c>
      <c r="EL25" s="7">
        <v>41929</v>
      </c>
      <c r="EM25" s="5">
        <v>99.435000000000002</v>
      </c>
      <c r="EO25" s="7">
        <v>41249</v>
      </c>
      <c r="EP25" s="5">
        <v>99.757999999999996</v>
      </c>
      <c r="ER25" s="7">
        <v>42174</v>
      </c>
      <c r="ES25" s="5">
        <v>98.847999999999999</v>
      </c>
      <c r="EU25" s="7">
        <v>39521</v>
      </c>
      <c r="EV25" s="5">
        <v>99.715999999999994</v>
      </c>
      <c r="EX25" s="7">
        <v>41487</v>
      </c>
      <c r="EY25" s="5">
        <v>100.955</v>
      </c>
      <c r="FA25" s="7">
        <v>41990</v>
      </c>
      <c r="FB25" s="5">
        <v>105.536</v>
      </c>
      <c r="FD25" s="7">
        <v>41677</v>
      </c>
      <c r="FE25" s="5">
        <v>102.47499999999999</v>
      </c>
      <c r="FG25" s="7">
        <v>39877</v>
      </c>
      <c r="FH25" s="5">
        <v>104.547</v>
      </c>
      <c r="FJ25" s="7">
        <v>39990</v>
      </c>
      <c r="FK25" s="5">
        <v>101.364</v>
      </c>
      <c r="FM25" s="7">
        <v>41852</v>
      </c>
      <c r="FN25" s="5">
        <v>99.847999999999999</v>
      </c>
      <c r="FP25" s="7">
        <v>40221</v>
      </c>
      <c r="FQ25" s="5">
        <v>100.133</v>
      </c>
      <c r="FS25" s="7">
        <v>42195</v>
      </c>
      <c r="FT25" s="5">
        <v>99.95</v>
      </c>
      <c r="FV25" s="7">
        <v>40396</v>
      </c>
      <c r="FW25" s="5">
        <v>106.66</v>
      </c>
      <c r="FY25" s="7">
        <v>40591</v>
      </c>
      <c r="FZ25" s="5">
        <v>101.22</v>
      </c>
      <c r="GB25" s="7">
        <v>40893</v>
      </c>
      <c r="GC25" s="5">
        <v>101.86499999999999</v>
      </c>
      <c r="GE25" s="7">
        <v>41327</v>
      </c>
      <c r="GF25" s="5">
        <v>102.005</v>
      </c>
      <c r="GH25" s="7">
        <v>41439</v>
      </c>
      <c r="GI25" s="5">
        <v>98.114999999999995</v>
      </c>
      <c r="GK25" s="7">
        <v>39730</v>
      </c>
      <c r="GL25" s="5">
        <v>101.24</v>
      </c>
      <c r="GN25" s="7">
        <v>41694</v>
      </c>
      <c r="GO25" s="5">
        <v>102.08499999999999</v>
      </c>
      <c r="GQ25" s="7">
        <v>41835</v>
      </c>
      <c r="GR25" s="5">
        <v>99.41</v>
      </c>
      <c r="GT25" s="7">
        <v>42055</v>
      </c>
      <c r="GU25" s="5">
        <v>100.41</v>
      </c>
      <c r="GW25" s="7">
        <v>40256</v>
      </c>
      <c r="GX25" s="5">
        <v>102.336</v>
      </c>
      <c r="GZ25" s="7">
        <v>42188</v>
      </c>
      <c r="HA25" s="5">
        <v>98.778000000000006</v>
      </c>
      <c r="HF25" s="7">
        <v>40640</v>
      </c>
      <c r="HG25" s="5">
        <v>101.55800000000001</v>
      </c>
      <c r="HI25" s="7">
        <v>41495</v>
      </c>
      <c r="HJ25" s="5">
        <v>102.86499999999999</v>
      </c>
      <c r="HL25" s="7">
        <v>39113</v>
      </c>
      <c r="HM25" s="5">
        <v>124.498</v>
      </c>
      <c r="HO25" s="7">
        <v>42093</v>
      </c>
      <c r="HP25" s="5">
        <v>103.548</v>
      </c>
      <c r="HR25" s="7">
        <v>39113</v>
      </c>
      <c r="HS25" s="5">
        <v>122.521</v>
      </c>
      <c r="HU25" s="7">
        <v>39113</v>
      </c>
      <c r="HV25" s="5">
        <v>98.718999999999994</v>
      </c>
      <c r="HX25" s="7">
        <v>39276</v>
      </c>
      <c r="HY25" s="5">
        <v>100.78700000000001</v>
      </c>
      <c r="IA25" s="7">
        <v>40108</v>
      </c>
      <c r="IB25" s="5">
        <v>101.416</v>
      </c>
      <c r="ID25" s="7">
        <v>41589</v>
      </c>
      <c r="IE25" s="5">
        <v>100.958</v>
      </c>
    </row>
    <row r="26" spans="1:239">
      <c r="A26" s="7">
        <v>39114</v>
      </c>
      <c r="B26" s="5">
        <v>100.504</v>
      </c>
      <c r="D26" s="7">
        <v>39114</v>
      </c>
      <c r="E26" s="5">
        <v>99.605999999999995</v>
      </c>
      <c r="G26" s="7">
        <v>39114</v>
      </c>
      <c r="H26" s="5">
        <v>100.22799999999999</v>
      </c>
      <c r="J26" s="7">
        <v>39114</v>
      </c>
      <c r="K26" s="5">
        <v>101.944</v>
      </c>
      <c r="M26" s="7">
        <v>39114</v>
      </c>
      <c r="N26" s="5">
        <v>98.224000000000004</v>
      </c>
      <c r="P26" s="7">
        <v>39114</v>
      </c>
      <c r="Q26" s="5">
        <v>99.305000000000007</v>
      </c>
      <c r="S26" s="7">
        <v>39114</v>
      </c>
      <c r="T26" s="5">
        <v>108.267</v>
      </c>
      <c r="Y26" s="7">
        <v>39114</v>
      </c>
      <c r="Z26" s="5">
        <v>102.749</v>
      </c>
      <c r="AE26" s="7">
        <v>39114</v>
      </c>
      <c r="AF26" s="5">
        <v>100.095</v>
      </c>
      <c r="AH26" s="7">
        <v>39114</v>
      </c>
      <c r="AI26" s="5">
        <v>97.62</v>
      </c>
      <c r="AK26" s="7">
        <v>39489</v>
      </c>
      <c r="AL26" s="5">
        <v>102.29</v>
      </c>
      <c r="AN26" s="7">
        <v>39114</v>
      </c>
      <c r="AO26" s="5">
        <v>105.492</v>
      </c>
      <c r="AQ26" s="7">
        <v>39114</v>
      </c>
      <c r="AR26" s="5">
        <v>105.551</v>
      </c>
      <c r="AT26" s="7">
        <v>39114</v>
      </c>
      <c r="AU26" s="5">
        <v>120.97199999999999</v>
      </c>
      <c r="AW26" s="7">
        <v>39853</v>
      </c>
      <c r="AX26" s="5">
        <v>100.051</v>
      </c>
      <c r="AZ26" s="7">
        <v>39114</v>
      </c>
      <c r="BA26" s="5">
        <v>104.56</v>
      </c>
      <c r="BC26" s="7">
        <v>40051</v>
      </c>
      <c r="BD26" s="5">
        <v>100.035</v>
      </c>
      <c r="BF26" s="7">
        <v>39125</v>
      </c>
      <c r="BG26" s="5">
        <v>99.114000000000004</v>
      </c>
      <c r="BI26" s="7">
        <v>39114</v>
      </c>
      <c r="BJ26" s="5">
        <v>110.919</v>
      </c>
      <c r="BL26" s="7">
        <v>40115</v>
      </c>
      <c r="BM26" s="5">
        <v>99.936999999999998</v>
      </c>
      <c r="BO26" s="7">
        <v>39114</v>
      </c>
      <c r="BP26" s="5">
        <v>100.742</v>
      </c>
      <c r="BR26" s="7">
        <v>40371</v>
      </c>
      <c r="BS26" s="5">
        <v>98.244</v>
      </c>
      <c r="BU26" s="7">
        <v>39755</v>
      </c>
      <c r="BV26" s="5">
        <v>102.124</v>
      </c>
      <c r="BX26" s="7">
        <v>40669</v>
      </c>
      <c r="BY26" s="5">
        <v>98.82</v>
      </c>
      <c r="CA26" s="7">
        <v>39114</v>
      </c>
      <c r="CB26" s="5">
        <v>104.52200000000001</v>
      </c>
      <c r="CD26" s="7">
        <v>40029</v>
      </c>
      <c r="CE26" s="5">
        <v>101.905</v>
      </c>
      <c r="CG26" s="7">
        <v>39114</v>
      </c>
      <c r="CH26" s="5">
        <v>101.985</v>
      </c>
      <c r="CJ26" s="7">
        <v>40283</v>
      </c>
      <c r="CK26" s="5">
        <v>99.902000000000001</v>
      </c>
      <c r="CM26" s="7">
        <v>41313</v>
      </c>
      <c r="CN26" s="5">
        <v>100.08</v>
      </c>
      <c r="CP26" s="7">
        <v>40273</v>
      </c>
      <c r="CQ26" s="5">
        <v>100.96599999999999</v>
      </c>
      <c r="CV26" s="7">
        <v>40949</v>
      </c>
      <c r="CW26" s="5">
        <v>102.45</v>
      </c>
      <c r="CY26" s="7">
        <v>41201</v>
      </c>
      <c r="CZ26" s="5">
        <v>101.075</v>
      </c>
      <c r="DE26" s="7">
        <v>39114</v>
      </c>
      <c r="DF26" s="5">
        <v>92.953999999999994</v>
      </c>
      <c r="DH26" s="7">
        <v>40515</v>
      </c>
      <c r="DI26" s="5">
        <v>95.168000000000006</v>
      </c>
      <c r="DK26" s="7">
        <v>41991</v>
      </c>
      <c r="DL26" s="5">
        <v>106.83</v>
      </c>
      <c r="DN26" s="7">
        <v>41400</v>
      </c>
      <c r="DO26" s="5">
        <v>103.08</v>
      </c>
      <c r="DQ26" s="7">
        <v>40819</v>
      </c>
      <c r="DR26" s="5">
        <v>99.295000000000002</v>
      </c>
      <c r="DT26" s="7">
        <v>41991</v>
      </c>
      <c r="DU26" s="5">
        <v>109.07299999999999</v>
      </c>
      <c r="DW26" s="7">
        <v>39114</v>
      </c>
      <c r="DX26" s="5">
        <v>97.296999999999997</v>
      </c>
      <c r="DZ26" s="7">
        <v>41632</v>
      </c>
      <c r="EA26" s="5">
        <v>99.447000000000003</v>
      </c>
      <c r="EC26" s="7">
        <v>41991</v>
      </c>
      <c r="ED26" s="5">
        <v>111.24</v>
      </c>
      <c r="EF26" s="7">
        <v>39114</v>
      </c>
      <c r="EG26" s="5">
        <v>111.363</v>
      </c>
      <c r="EI26" s="7">
        <v>42079</v>
      </c>
      <c r="EJ26" s="5">
        <v>111.715</v>
      </c>
      <c r="EL26" s="7">
        <v>41932</v>
      </c>
      <c r="EM26" s="5">
        <v>99.194999999999993</v>
      </c>
      <c r="EO26" s="7">
        <v>41250</v>
      </c>
      <c r="EP26" s="5">
        <v>99.855000000000004</v>
      </c>
      <c r="ER26" s="7">
        <v>42177</v>
      </c>
      <c r="ES26" s="5">
        <v>99.165000000000006</v>
      </c>
      <c r="EU26" s="7">
        <v>39524</v>
      </c>
      <c r="EV26" s="5">
        <v>99.858999999999995</v>
      </c>
      <c r="EX26" s="7">
        <v>41488</v>
      </c>
      <c r="EY26" s="5">
        <v>101.29</v>
      </c>
      <c r="FA26" s="7">
        <v>41991</v>
      </c>
      <c r="FB26" s="5">
        <v>105.666</v>
      </c>
      <c r="FD26" s="7">
        <v>41680</v>
      </c>
      <c r="FE26" s="5">
        <v>102.348</v>
      </c>
      <c r="FG26" s="7">
        <v>39878</v>
      </c>
      <c r="FH26" s="5">
        <v>104.866</v>
      </c>
      <c r="FJ26" s="7">
        <v>39993</v>
      </c>
      <c r="FK26" s="5">
        <v>101.551</v>
      </c>
      <c r="FM26" s="7">
        <v>41855</v>
      </c>
      <c r="FN26" s="5">
        <v>100.218</v>
      </c>
      <c r="FP26" s="7">
        <v>40224</v>
      </c>
      <c r="FQ26" s="5">
        <v>99.816000000000003</v>
      </c>
      <c r="FS26" s="7">
        <v>42198</v>
      </c>
      <c r="FT26" s="5">
        <v>100.19499999999999</v>
      </c>
      <c r="FV26" s="7">
        <v>40399</v>
      </c>
      <c r="FW26" s="5">
        <v>106.767</v>
      </c>
      <c r="FY26" s="7">
        <v>40592</v>
      </c>
      <c r="FZ26" s="5">
        <v>101.128</v>
      </c>
      <c r="GB26" s="7">
        <v>40896</v>
      </c>
      <c r="GC26" s="5">
        <v>103.05</v>
      </c>
      <c r="GE26" s="7">
        <v>41330</v>
      </c>
      <c r="GF26" s="5">
        <v>101.833</v>
      </c>
      <c r="GH26" s="7">
        <v>41442</v>
      </c>
      <c r="GI26" s="5">
        <v>98.16</v>
      </c>
      <c r="GK26" s="7">
        <v>39731</v>
      </c>
      <c r="GL26" s="5">
        <v>99.507000000000005</v>
      </c>
      <c r="GN26" s="7">
        <v>41695</v>
      </c>
      <c r="GO26" s="5">
        <v>102.148</v>
      </c>
      <c r="GQ26" s="7">
        <v>41836</v>
      </c>
      <c r="GR26" s="5">
        <v>99.864999999999995</v>
      </c>
      <c r="GT26" s="7">
        <v>42058</v>
      </c>
      <c r="GU26" s="5">
        <v>101.108</v>
      </c>
      <c r="GW26" s="7">
        <v>40259</v>
      </c>
      <c r="GX26" s="5">
        <v>102.777</v>
      </c>
      <c r="GZ26" s="7">
        <v>42191</v>
      </c>
      <c r="HA26" s="5">
        <v>97.43</v>
      </c>
      <c r="HF26" s="7">
        <v>40641</v>
      </c>
      <c r="HG26" s="5">
        <v>101.52200000000001</v>
      </c>
      <c r="HI26" s="7">
        <v>41498</v>
      </c>
      <c r="HJ26" s="5">
        <v>102.908</v>
      </c>
      <c r="HL26" s="7">
        <v>39114</v>
      </c>
      <c r="HM26" s="5">
        <v>124.56699999999999</v>
      </c>
      <c r="HO26" s="7">
        <v>42094</v>
      </c>
      <c r="HP26" s="5">
        <v>104.378</v>
      </c>
      <c r="HR26" s="7">
        <v>39114</v>
      </c>
      <c r="HS26" s="5">
        <v>122.563</v>
      </c>
      <c r="HU26" s="7">
        <v>39114</v>
      </c>
      <c r="HV26" s="5">
        <v>98.778000000000006</v>
      </c>
      <c r="HX26" s="7">
        <v>39279</v>
      </c>
      <c r="HY26" s="5">
        <v>101.515</v>
      </c>
      <c r="IA26" s="7">
        <v>40109</v>
      </c>
      <c r="IB26" s="5">
        <v>100.687</v>
      </c>
      <c r="ID26" s="7">
        <v>41590</v>
      </c>
      <c r="IE26" s="5">
        <v>100.828</v>
      </c>
    </row>
    <row r="27" spans="1:239">
      <c r="A27" s="7">
        <v>39115</v>
      </c>
      <c r="B27" s="5">
        <v>100.49299999999999</v>
      </c>
      <c r="D27" s="7">
        <v>39115</v>
      </c>
      <c r="E27" s="5">
        <v>99.613</v>
      </c>
      <c r="G27" s="7">
        <v>39115</v>
      </c>
      <c r="H27" s="5">
        <v>100.242</v>
      </c>
      <c r="J27" s="7">
        <v>39115</v>
      </c>
      <c r="K27" s="5">
        <v>101.967</v>
      </c>
      <c r="M27" s="7">
        <v>39115</v>
      </c>
      <c r="N27" s="5">
        <v>98.286000000000001</v>
      </c>
      <c r="P27" s="7">
        <v>39115</v>
      </c>
      <c r="Q27" s="5">
        <v>99.37</v>
      </c>
      <c r="S27" s="7">
        <v>39115</v>
      </c>
      <c r="T27" s="5">
        <v>108.32299999999999</v>
      </c>
      <c r="Y27" s="7">
        <v>39115</v>
      </c>
      <c r="Z27" s="5">
        <v>102.82599999999999</v>
      </c>
      <c r="AE27" s="7">
        <v>39115</v>
      </c>
      <c r="AF27" s="5">
        <v>100.193</v>
      </c>
      <c r="AH27" s="7">
        <v>39115</v>
      </c>
      <c r="AI27" s="5">
        <v>97.742999999999995</v>
      </c>
      <c r="AK27" s="7">
        <v>39490</v>
      </c>
      <c r="AL27" s="5">
        <v>102.04</v>
      </c>
      <c r="AN27" s="7">
        <v>39115</v>
      </c>
      <c r="AO27" s="5">
        <v>105.658</v>
      </c>
      <c r="AQ27" s="7">
        <v>39115</v>
      </c>
      <c r="AR27" s="5">
        <v>105.711</v>
      </c>
      <c r="AT27" s="7">
        <v>39115</v>
      </c>
      <c r="AU27" s="5">
        <v>121.139</v>
      </c>
      <c r="AW27" s="7">
        <v>39854</v>
      </c>
      <c r="AX27" s="5">
        <v>100.06699999999999</v>
      </c>
      <c r="AZ27" s="7">
        <v>39115</v>
      </c>
      <c r="BA27" s="5">
        <v>104.744</v>
      </c>
      <c r="BC27" s="7">
        <v>40052</v>
      </c>
      <c r="BD27" s="5">
        <v>100.038</v>
      </c>
      <c r="BF27" s="7">
        <v>39126</v>
      </c>
      <c r="BG27" s="5">
        <v>99.028000000000006</v>
      </c>
      <c r="BI27" s="7">
        <v>39115</v>
      </c>
      <c r="BJ27" s="5">
        <v>111.142</v>
      </c>
      <c r="BL27" s="7">
        <v>40116</v>
      </c>
      <c r="BM27" s="5">
        <v>100.23699999999999</v>
      </c>
      <c r="BO27" s="7">
        <v>39115</v>
      </c>
      <c r="BP27" s="5">
        <v>100.935</v>
      </c>
      <c r="BR27" s="7">
        <v>40372</v>
      </c>
      <c r="BS27" s="5">
        <v>98.376999999999995</v>
      </c>
      <c r="BU27" s="7">
        <v>39756</v>
      </c>
      <c r="BV27" s="5">
        <v>102.1</v>
      </c>
      <c r="BX27" s="7">
        <v>40672</v>
      </c>
      <c r="BY27" s="5">
        <v>98.510999999999996</v>
      </c>
      <c r="CA27" s="7">
        <v>39115</v>
      </c>
      <c r="CB27" s="5">
        <v>104.732</v>
      </c>
      <c r="CD27" s="7">
        <v>40030</v>
      </c>
      <c r="CE27" s="5">
        <v>101.788</v>
      </c>
      <c r="CG27" s="7">
        <v>39115</v>
      </c>
      <c r="CH27" s="5">
        <v>102.184</v>
      </c>
      <c r="CJ27" s="7">
        <v>40284</v>
      </c>
      <c r="CK27" s="5">
        <v>99.944000000000003</v>
      </c>
      <c r="CM27" s="7">
        <v>41316</v>
      </c>
      <c r="CN27" s="5">
        <v>99.992999999999995</v>
      </c>
      <c r="CP27" s="7">
        <v>40274</v>
      </c>
      <c r="CQ27" s="5">
        <v>100.54</v>
      </c>
      <c r="CV27" s="7">
        <v>40952</v>
      </c>
      <c r="CW27" s="5">
        <v>102.64</v>
      </c>
      <c r="CY27" s="7">
        <v>41204</v>
      </c>
      <c r="CZ27" s="5">
        <v>100.667</v>
      </c>
      <c r="DE27" s="7">
        <v>39115</v>
      </c>
      <c r="DF27" s="5">
        <v>93.16</v>
      </c>
      <c r="DH27" s="7">
        <v>40518</v>
      </c>
      <c r="DI27" s="5">
        <v>94.716999999999999</v>
      </c>
      <c r="DK27" s="7">
        <v>41992</v>
      </c>
      <c r="DL27" s="5">
        <v>106.85599999999999</v>
      </c>
      <c r="DN27" s="7">
        <v>41401</v>
      </c>
      <c r="DO27" s="5">
        <v>103.113</v>
      </c>
      <c r="DQ27" s="7">
        <v>40820</v>
      </c>
      <c r="DR27" s="5">
        <v>99.465000000000003</v>
      </c>
      <c r="DT27" s="7">
        <v>41992</v>
      </c>
      <c r="DU27" s="5">
        <v>109.11199999999999</v>
      </c>
      <c r="DW27" s="7">
        <v>39115</v>
      </c>
      <c r="DX27" s="5">
        <v>97.524000000000001</v>
      </c>
      <c r="DZ27" s="7">
        <v>41633</v>
      </c>
      <c r="EA27" s="5">
        <v>99.447000000000003</v>
      </c>
      <c r="EC27" s="7">
        <v>41992</v>
      </c>
      <c r="ED27" s="5">
        <v>111.303</v>
      </c>
      <c r="EF27" s="7">
        <v>39115</v>
      </c>
      <c r="EG27" s="5">
        <v>111.631</v>
      </c>
      <c r="EI27" s="7">
        <v>42080</v>
      </c>
      <c r="EJ27" s="5">
        <v>111.49</v>
      </c>
      <c r="EL27" s="7">
        <v>41933</v>
      </c>
      <c r="EM27" s="5">
        <v>99.358000000000004</v>
      </c>
      <c r="EO27" s="7">
        <v>41253</v>
      </c>
      <c r="EP27" s="5">
        <v>99.498000000000005</v>
      </c>
      <c r="ER27" s="7">
        <v>42178</v>
      </c>
      <c r="ES27" s="5">
        <v>99.33</v>
      </c>
      <c r="EU27" s="7">
        <v>39525</v>
      </c>
      <c r="EV27" s="5">
        <v>99.349000000000004</v>
      </c>
      <c r="EX27" s="7">
        <v>41491</v>
      </c>
      <c r="EY27" s="5">
        <v>101.19</v>
      </c>
      <c r="FA27" s="7">
        <v>41992</v>
      </c>
      <c r="FB27" s="5">
        <v>105.816</v>
      </c>
      <c r="FD27" s="7">
        <v>41681</v>
      </c>
      <c r="FE27" s="5">
        <v>102.128</v>
      </c>
      <c r="FG27" s="7">
        <v>39881</v>
      </c>
      <c r="FH27" s="5">
        <v>105.107</v>
      </c>
      <c r="FJ27" s="7">
        <v>39994</v>
      </c>
      <c r="FK27" s="5">
        <v>101.45399999999999</v>
      </c>
      <c r="FM27" s="7">
        <v>41856</v>
      </c>
      <c r="FN27" s="5">
        <v>100.018</v>
      </c>
      <c r="FP27" s="7">
        <v>40225</v>
      </c>
      <c r="FQ27" s="5">
        <v>99.91</v>
      </c>
      <c r="FS27" s="7">
        <v>42199</v>
      </c>
      <c r="FT27" s="5">
        <v>100.24299999999999</v>
      </c>
      <c r="FV27" s="7">
        <v>40400</v>
      </c>
      <c r="FW27" s="5">
        <v>105.502</v>
      </c>
      <c r="FY27" s="7">
        <v>40595</v>
      </c>
      <c r="FZ27" s="5">
        <v>101.24299999999999</v>
      </c>
      <c r="GB27" s="7">
        <v>40897</v>
      </c>
      <c r="GC27" s="5">
        <v>103.83</v>
      </c>
      <c r="GE27" s="7">
        <v>41331</v>
      </c>
      <c r="GF27" s="5">
        <v>100.33799999999999</v>
      </c>
      <c r="GH27" s="7">
        <v>41443</v>
      </c>
      <c r="GI27" s="5">
        <v>98.415000000000006</v>
      </c>
      <c r="GK27" s="7">
        <v>39734</v>
      </c>
      <c r="GL27" s="5">
        <v>98.417000000000002</v>
      </c>
      <c r="GN27" s="7">
        <v>41696</v>
      </c>
      <c r="GO27" s="5">
        <v>102.27</v>
      </c>
      <c r="GQ27" s="7">
        <v>41837</v>
      </c>
      <c r="GR27" s="5">
        <v>100.148</v>
      </c>
      <c r="GT27" s="7">
        <v>42059</v>
      </c>
      <c r="GU27" s="5">
        <v>101.43300000000001</v>
      </c>
      <c r="GW27" s="7">
        <v>40260</v>
      </c>
      <c r="GX27" s="5">
        <v>103.217</v>
      </c>
      <c r="GZ27" s="7">
        <v>42192</v>
      </c>
      <c r="HA27" s="5">
        <v>98.462999999999994</v>
      </c>
      <c r="HF27" s="7">
        <v>40644</v>
      </c>
      <c r="HG27" s="5">
        <v>102.01300000000001</v>
      </c>
      <c r="HI27" s="7">
        <v>41499</v>
      </c>
      <c r="HJ27" s="5">
        <v>102.74</v>
      </c>
      <c r="HL27" s="7">
        <v>39115</v>
      </c>
      <c r="HM27" s="5">
        <v>124.86499999999999</v>
      </c>
      <c r="HO27" s="7">
        <v>42095</v>
      </c>
      <c r="HP27" s="5">
        <v>104.453</v>
      </c>
      <c r="HR27" s="7">
        <v>39115</v>
      </c>
      <c r="HS27" s="5">
        <v>122.92700000000001</v>
      </c>
      <c r="HU27" s="7">
        <v>39115</v>
      </c>
      <c r="HV27" s="5">
        <v>99.091999999999999</v>
      </c>
      <c r="HX27" s="7">
        <v>39280</v>
      </c>
      <c r="HY27" s="5">
        <v>101.099</v>
      </c>
      <c r="IA27" s="7">
        <v>40112</v>
      </c>
      <c r="IB27" s="5">
        <v>100.663</v>
      </c>
      <c r="ID27" s="7">
        <v>41591</v>
      </c>
      <c r="IE27" s="5">
        <v>100.637</v>
      </c>
    </row>
    <row r="28" spans="1:239">
      <c r="A28" s="7">
        <v>39118</v>
      </c>
      <c r="B28" s="5">
        <v>100.486</v>
      </c>
      <c r="D28" s="7">
        <v>39118</v>
      </c>
      <c r="E28" s="5">
        <v>99.616</v>
      </c>
      <c r="G28" s="7">
        <v>39118</v>
      </c>
      <c r="H28" s="5">
        <v>100.24299999999999</v>
      </c>
      <c r="J28" s="7">
        <v>39118</v>
      </c>
      <c r="K28" s="5">
        <v>101.971</v>
      </c>
      <c r="M28" s="7">
        <v>39118</v>
      </c>
      <c r="N28" s="5">
        <v>98.323999999999998</v>
      </c>
      <c r="P28" s="7">
        <v>39118</v>
      </c>
      <c r="Q28" s="5">
        <v>99.415000000000006</v>
      </c>
      <c r="S28" s="7">
        <v>39118</v>
      </c>
      <c r="T28" s="5">
        <v>108.351</v>
      </c>
      <c r="Y28" s="7">
        <v>39118</v>
      </c>
      <c r="Z28" s="5">
        <v>102.883</v>
      </c>
      <c r="AE28" s="7">
        <v>39118</v>
      </c>
      <c r="AF28" s="5">
        <v>100.262</v>
      </c>
      <c r="AH28" s="7">
        <v>39118</v>
      </c>
      <c r="AI28" s="5">
        <v>97.832999999999998</v>
      </c>
      <c r="AK28" s="7">
        <v>39491</v>
      </c>
      <c r="AL28" s="5">
        <v>102.035</v>
      </c>
      <c r="AN28" s="7">
        <v>39118</v>
      </c>
      <c r="AO28" s="5">
        <v>105.77500000000001</v>
      </c>
      <c r="AQ28" s="7">
        <v>39118</v>
      </c>
      <c r="AR28" s="5">
        <v>105.843</v>
      </c>
      <c r="AT28" s="7">
        <v>39118</v>
      </c>
      <c r="AU28" s="5">
        <v>121.298</v>
      </c>
      <c r="AW28" s="7">
        <v>39855</v>
      </c>
      <c r="AX28" s="5">
        <v>100.372</v>
      </c>
      <c r="AZ28" s="7">
        <v>39118</v>
      </c>
      <c r="BA28" s="5">
        <v>104.889</v>
      </c>
      <c r="BC28" s="7">
        <v>40053</v>
      </c>
      <c r="BD28" s="5">
        <v>100.048</v>
      </c>
      <c r="BF28" s="7">
        <v>39127</v>
      </c>
      <c r="BG28" s="5">
        <v>99.144000000000005</v>
      </c>
      <c r="BI28" s="7">
        <v>39118</v>
      </c>
      <c r="BJ28" s="5">
        <v>111.27800000000001</v>
      </c>
      <c r="BL28" s="7">
        <v>40119</v>
      </c>
      <c r="BM28" s="5">
        <v>100.249</v>
      </c>
      <c r="BO28" s="7">
        <v>39118</v>
      </c>
      <c r="BP28" s="5">
        <v>101.09099999999999</v>
      </c>
      <c r="BR28" s="7">
        <v>40373</v>
      </c>
      <c r="BS28" s="5">
        <v>98.061999999999998</v>
      </c>
      <c r="BU28" s="7">
        <v>39757</v>
      </c>
      <c r="BV28" s="5">
        <v>102.395</v>
      </c>
      <c r="BX28" s="7">
        <v>40673</v>
      </c>
      <c r="BY28" s="5">
        <v>98.617999999999995</v>
      </c>
      <c r="CA28" s="7">
        <v>39118</v>
      </c>
      <c r="CB28" s="5">
        <v>104.90900000000001</v>
      </c>
      <c r="CD28" s="7">
        <v>40031</v>
      </c>
      <c r="CE28" s="5">
        <v>101.584</v>
      </c>
      <c r="CG28" s="7">
        <v>39118</v>
      </c>
      <c r="CH28" s="5">
        <v>102.378</v>
      </c>
      <c r="CJ28" s="7">
        <v>40287</v>
      </c>
      <c r="CK28" s="5">
        <v>99.900999999999996</v>
      </c>
      <c r="CM28" s="7">
        <v>41317</v>
      </c>
      <c r="CN28" s="5">
        <v>100.167</v>
      </c>
      <c r="CP28" s="7">
        <v>40275</v>
      </c>
      <c r="CQ28" s="5">
        <v>100.551</v>
      </c>
      <c r="CV28" s="7">
        <v>40953</v>
      </c>
      <c r="CW28" s="5">
        <v>102.455</v>
      </c>
      <c r="CY28" s="7">
        <v>41205</v>
      </c>
      <c r="CZ28" s="5">
        <v>100.245</v>
      </c>
      <c r="DE28" s="7">
        <v>39118</v>
      </c>
      <c r="DF28" s="5">
        <v>93.36</v>
      </c>
      <c r="DH28" s="7">
        <v>40519</v>
      </c>
      <c r="DI28" s="5">
        <v>94.304000000000002</v>
      </c>
      <c r="DK28" s="7">
        <v>41995</v>
      </c>
      <c r="DL28" s="5">
        <v>106.88</v>
      </c>
      <c r="DN28" s="7">
        <v>41402</v>
      </c>
      <c r="DO28" s="5">
        <v>103.105</v>
      </c>
      <c r="DQ28" s="7">
        <v>40821</v>
      </c>
      <c r="DR28" s="5">
        <v>99.503</v>
      </c>
      <c r="DT28" s="7">
        <v>41995</v>
      </c>
      <c r="DU28" s="5">
        <v>109.157</v>
      </c>
      <c r="DW28" s="7">
        <v>39118</v>
      </c>
      <c r="DX28" s="5">
        <v>97.745000000000005</v>
      </c>
      <c r="DZ28" s="7">
        <v>41634</v>
      </c>
      <c r="EA28" s="5">
        <v>99.447000000000003</v>
      </c>
      <c r="EC28" s="7">
        <v>41995</v>
      </c>
      <c r="ED28" s="5">
        <v>111.367</v>
      </c>
      <c r="EF28" s="7">
        <v>39118</v>
      </c>
      <c r="EG28" s="5">
        <v>111.86499999999999</v>
      </c>
      <c r="EI28" s="7">
        <v>42081</v>
      </c>
      <c r="EJ28" s="5">
        <v>111.34</v>
      </c>
      <c r="EL28" s="7">
        <v>41934</v>
      </c>
      <c r="EM28" s="5">
        <v>99.388000000000005</v>
      </c>
      <c r="EO28" s="7">
        <v>41254</v>
      </c>
      <c r="EP28" s="5">
        <v>99.992999999999995</v>
      </c>
      <c r="ER28" s="7">
        <v>42179</v>
      </c>
      <c r="ES28" s="5">
        <v>99.203000000000003</v>
      </c>
      <c r="EU28" s="7">
        <v>39526</v>
      </c>
      <c r="EV28" s="5">
        <v>99.668000000000006</v>
      </c>
      <c r="EX28" s="7">
        <v>41492</v>
      </c>
      <c r="EY28" s="5">
        <v>101.32</v>
      </c>
      <c r="FA28" s="7">
        <v>41995</v>
      </c>
      <c r="FB28" s="5">
        <v>105.964</v>
      </c>
      <c r="FD28" s="7">
        <v>41682</v>
      </c>
      <c r="FE28" s="5">
        <v>101.973</v>
      </c>
      <c r="FG28" s="7">
        <v>39882</v>
      </c>
      <c r="FH28" s="5">
        <v>104.739</v>
      </c>
      <c r="FJ28" s="7">
        <v>39995</v>
      </c>
      <c r="FK28" s="5">
        <v>101.285</v>
      </c>
      <c r="FM28" s="7">
        <v>41857</v>
      </c>
      <c r="FN28" s="5">
        <v>99.772999999999996</v>
      </c>
      <c r="FP28" s="7">
        <v>40226</v>
      </c>
      <c r="FQ28" s="5">
        <v>100.065</v>
      </c>
      <c r="FS28" s="7">
        <v>42200</v>
      </c>
      <c r="FT28" s="5">
        <v>100.453</v>
      </c>
      <c r="FV28" s="7">
        <v>40401</v>
      </c>
      <c r="FW28" s="5">
        <v>106.11499999999999</v>
      </c>
      <c r="FY28" s="7">
        <v>40596</v>
      </c>
      <c r="FZ28" s="5">
        <v>101.248</v>
      </c>
      <c r="GB28" s="7">
        <v>40898</v>
      </c>
      <c r="GC28" s="5">
        <v>102.44499999999999</v>
      </c>
      <c r="GE28" s="7">
        <v>41332</v>
      </c>
      <c r="GF28" s="5">
        <v>101.345</v>
      </c>
      <c r="GH28" s="7">
        <v>41444</v>
      </c>
      <c r="GI28" s="5">
        <v>98.63</v>
      </c>
      <c r="GK28" s="7">
        <v>39735</v>
      </c>
      <c r="GL28" s="5">
        <v>98.611999999999995</v>
      </c>
      <c r="GN28" s="7">
        <v>41697</v>
      </c>
      <c r="GO28" s="5">
        <v>102.645</v>
      </c>
      <c r="GQ28" s="7">
        <v>41838</v>
      </c>
      <c r="GR28" s="5">
        <v>100.41500000000001</v>
      </c>
      <c r="GT28" s="7">
        <v>42060</v>
      </c>
      <c r="GU28" s="5">
        <v>101.435</v>
      </c>
      <c r="GW28" s="7">
        <v>40261</v>
      </c>
      <c r="GX28" s="5">
        <v>103.223</v>
      </c>
      <c r="GZ28" s="7">
        <v>42193</v>
      </c>
      <c r="HA28" s="5">
        <v>98.787999999999997</v>
      </c>
      <c r="HF28" s="7">
        <v>40645</v>
      </c>
      <c r="HG28" s="5">
        <v>102.465</v>
      </c>
      <c r="HI28" s="7">
        <v>41500</v>
      </c>
      <c r="HJ28" s="5">
        <v>103.36499999999999</v>
      </c>
      <c r="HL28" s="7">
        <v>39118</v>
      </c>
      <c r="HM28" s="5">
        <v>125.13200000000001</v>
      </c>
      <c r="HO28" s="7">
        <v>42096</v>
      </c>
      <c r="HP28" s="5">
        <v>104.158</v>
      </c>
      <c r="HR28" s="7">
        <v>39118</v>
      </c>
      <c r="HS28" s="5">
        <v>123.19799999999999</v>
      </c>
      <c r="HU28" s="7">
        <v>39118</v>
      </c>
      <c r="HV28" s="5">
        <v>99.369</v>
      </c>
      <c r="HX28" s="7">
        <v>39281</v>
      </c>
      <c r="HY28" s="5">
        <v>101.94</v>
      </c>
      <c r="IA28" s="7">
        <v>40113</v>
      </c>
      <c r="IB28" s="5">
        <v>101.735</v>
      </c>
      <c r="ID28" s="7">
        <v>41592</v>
      </c>
      <c r="IE28" s="5">
        <v>101.258</v>
      </c>
    </row>
    <row r="29" spans="1:239">
      <c r="A29" s="7">
        <v>39119</v>
      </c>
      <c r="B29" s="5">
        <v>100.47499999999999</v>
      </c>
      <c r="D29" s="7">
        <v>39119</v>
      </c>
      <c r="E29" s="5">
        <v>99.616</v>
      </c>
      <c r="G29" s="7">
        <v>39119</v>
      </c>
      <c r="H29" s="5">
        <v>100.236</v>
      </c>
      <c r="J29" s="7">
        <v>39119</v>
      </c>
      <c r="K29" s="5">
        <v>101.95399999999999</v>
      </c>
      <c r="M29" s="7">
        <v>39119</v>
      </c>
      <c r="N29" s="5">
        <v>98.299000000000007</v>
      </c>
      <c r="P29" s="7">
        <v>39119</v>
      </c>
      <c r="Q29" s="5">
        <v>99.387</v>
      </c>
      <c r="S29" s="7">
        <v>39119</v>
      </c>
      <c r="T29" s="5">
        <v>108.316</v>
      </c>
      <c r="Y29" s="7">
        <v>39119</v>
      </c>
      <c r="Z29" s="5">
        <v>102.848</v>
      </c>
      <c r="AE29" s="7">
        <v>39119</v>
      </c>
      <c r="AF29" s="5">
        <v>100.23099999999999</v>
      </c>
      <c r="AH29" s="7">
        <v>39119</v>
      </c>
      <c r="AI29" s="5">
        <v>97.801000000000002</v>
      </c>
      <c r="AK29" s="7">
        <v>39492</v>
      </c>
      <c r="AL29" s="5">
        <v>101.843</v>
      </c>
      <c r="AN29" s="7">
        <v>39119</v>
      </c>
      <c r="AO29" s="5">
        <v>105.74299999999999</v>
      </c>
      <c r="AQ29" s="7">
        <v>39119</v>
      </c>
      <c r="AR29" s="5">
        <v>105.821</v>
      </c>
      <c r="AT29" s="7">
        <v>39119</v>
      </c>
      <c r="AU29" s="5">
        <v>121.286</v>
      </c>
      <c r="AW29" s="7">
        <v>39856</v>
      </c>
      <c r="AX29" s="5">
        <v>100.42</v>
      </c>
      <c r="AZ29" s="7">
        <v>39119</v>
      </c>
      <c r="BA29" s="5">
        <v>104.857</v>
      </c>
      <c r="BC29" s="7">
        <v>40056</v>
      </c>
      <c r="BD29" s="5">
        <v>100.045</v>
      </c>
      <c r="BF29" s="7">
        <v>39128</v>
      </c>
      <c r="BG29" s="5">
        <v>99.409000000000006</v>
      </c>
      <c r="BI29" s="7">
        <v>39119</v>
      </c>
      <c r="BJ29" s="5">
        <v>111.252</v>
      </c>
      <c r="BL29" s="7">
        <v>40120</v>
      </c>
      <c r="BM29" s="5">
        <v>100.23699999999999</v>
      </c>
      <c r="BO29" s="7">
        <v>39119</v>
      </c>
      <c r="BP29" s="5">
        <v>101.07899999999999</v>
      </c>
      <c r="BR29" s="7">
        <v>40374</v>
      </c>
      <c r="BS29" s="5">
        <v>98.36</v>
      </c>
      <c r="BU29" s="7">
        <v>39758</v>
      </c>
      <c r="BV29" s="5">
        <v>102.87</v>
      </c>
      <c r="BX29" s="7">
        <v>40674</v>
      </c>
      <c r="BY29" s="5">
        <v>98.608000000000004</v>
      </c>
      <c r="CA29" s="7">
        <v>39119</v>
      </c>
      <c r="CB29" s="5">
        <v>104.901</v>
      </c>
      <c r="CD29" s="7">
        <v>40032</v>
      </c>
      <c r="CE29" s="5">
        <v>101.155</v>
      </c>
      <c r="CG29" s="7">
        <v>39119</v>
      </c>
      <c r="CH29" s="5">
        <v>102.383</v>
      </c>
      <c r="CJ29" s="7">
        <v>40316</v>
      </c>
      <c r="CK29" s="5">
        <v>98.438000000000002</v>
      </c>
      <c r="CM29" s="7">
        <v>41318</v>
      </c>
      <c r="CN29" s="5">
        <v>100.503</v>
      </c>
      <c r="CP29" s="7">
        <v>40276</v>
      </c>
      <c r="CQ29" s="5">
        <v>100.571</v>
      </c>
      <c r="CV29" s="7">
        <v>40954</v>
      </c>
      <c r="CW29" s="5">
        <v>102.07299999999999</v>
      </c>
      <c r="CY29" s="7">
        <v>41206</v>
      </c>
      <c r="CZ29" s="5">
        <v>100.408</v>
      </c>
      <c r="DE29" s="7">
        <v>39119</v>
      </c>
      <c r="DF29" s="5">
        <v>93.378</v>
      </c>
      <c r="DH29" s="7">
        <v>40520</v>
      </c>
      <c r="DI29" s="5">
        <v>94.021000000000001</v>
      </c>
      <c r="DK29" s="7">
        <v>41996</v>
      </c>
      <c r="DL29" s="5">
        <v>106.82599999999999</v>
      </c>
      <c r="DN29" s="7">
        <v>41403</v>
      </c>
      <c r="DO29" s="5">
        <v>102.96</v>
      </c>
      <c r="DQ29" s="7">
        <v>40822</v>
      </c>
      <c r="DR29" s="5">
        <v>99.882999999999996</v>
      </c>
      <c r="DT29" s="7">
        <v>41996</v>
      </c>
      <c r="DU29" s="5">
        <v>109.113</v>
      </c>
      <c r="DW29" s="7">
        <v>39119</v>
      </c>
      <c r="DX29" s="5">
        <v>97.760999999999996</v>
      </c>
      <c r="DZ29" s="7">
        <v>41635</v>
      </c>
      <c r="EA29" s="5">
        <v>99.47</v>
      </c>
      <c r="EC29" s="7">
        <v>41996</v>
      </c>
      <c r="ED29" s="5">
        <v>111.334</v>
      </c>
      <c r="EF29" s="7">
        <v>39119</v>
      </c>
      <c r="EG29" s="5">
        <v>111.884</v>
      </c>
      <c r="EI29" s="7">
        <v>42082</v>
      </c>
      <c r="EJ29" s="5">
        <v>111.43</v>
      </c>
      <c r="EL29" s="7">
        <v>41935</v>
      </c>
      <c r="EM29" s="5">
        <v>99.42</v>
      </c>
      <c r="EO29" s="7">
        <v>41255</v>
      </c>
      <c r="EP29" s="5">
        <v>100.30800000000001</v>
      </c>
      <c r="ER29" s="7">
        <v>42180</v>
      </c>
      <c r="ES29" s="5">
        <v>99.393000000000001</v>
      </c>
      <c r="EU29" s="7">
        <v>39527</v>
      </c>
      <c r="EV29" s="5">
        <v>99.834999999999994</v>
      </c>
      <c r="EX29" s="7">
        <v>41493</v>
      </c>
      <c r="EY29" s="5">
        <v>101.29</v>
      </c>
      <c r="FA29" s="7">
        <v>41996</v>
      </c>
      <c r="FB29" s="5">
        <v>106.02800000000001</v>
      </c>
      <c r="FD29" s="7">
        <v>41683</v>
      </c>
      <c r="FE29" s="5">
        <v>102.11</v>
      </c>
      <c r="FG29" s="7">
        <v>39883</v>
      </c>
      <c r="FH29" s="5">
        <v>104.483</v>
      </c>
      <c r="FJ29" s="7">
        <v>39996</v>
      </c>
      <c r="FK29" s="5">
        <v>102.072</v>
      </c>
      <c r="FM29" s="7">
        <v>41858</v>
      </c>
      <c r="FN29" s="5">
        <v>99.692999999999998</v>
      </c>
      <c r="FP29" s="7">
        <v>40227</v>
      </c>
      <c r="FQ29" s="5">
        <v>99.793999999999997</v>
      </c>
      <c r="FS29" s="7">
        <v>42201</v>
      </c>
      <c r="FT29" s="5">
        <v>100.61</v>
      </c>
      <c r="FV29" s="7">
        <v>40402</v>
      </c>
      <c r="FW29" s="5">
        <v>105.494</v>
      </c>
      <c r="FY29" s="7">
        <v>40597</v>
      </c>
      <c r="FZ29" s="5">
        <v>101.27</v>
      </c>
      <c r="GB29" s="7">
        <v>40899</v>
      </c>
      <c r="GC29" s="5">
        <v>101.715</v>
      </c>
      <c r="GE29" s="7">
        <v>41333</v>
      </c>
      <c r="GF29" s="5">
        <v>102.423</v>
      </c>
      <c r="GH29" s="7">
        <v>41445</v>
      </c>
      <c r="GI29" s="5">
        <v>96.153000000000006</v>
      </c>
      <c r="GK29" s="7">
        <v>39736</v>
      </c>
      <c r="GL29" s="5">
        <v>98.286000000000001</v>
      </c>
      <c r="GN29" s="7">
        <v>41698</v>
      </c>
      <c r="GO29" s="5">
        <v>102.498</v>
      </c>
      <c r="GQ29" s="7">
        <v>41841</v>
      </c>
      <c r="GR29" s="5">
        <v>100.68</v>
      </c>
      <c r="GT29" s="7">
        <v>42061</v>
      </c>
      <c r="GU29" s="5">
        <v>102.405</v>
      </c>
      <c r="GW29" s="7">
        <v>40262</v>
      </c>
      <c r="GX29" s="5">
        <v>102.973</v>
      </c>
      <c r="GZ29" s="7">
        <v>42194</v>
      </c>
      <c r="HA29" s="5">
        <v>99.305000000000007</v>
      </c>
      <c r="HF29" s="7">
        <v>40646</v>
      </c>
      <c r="HG29" s="5">
        <v>102.048</v>
      </c>
      <c r="HI29" s="7">
        <v>41501</v>
      </c>
      <c r="HJ29" s="5">
        <v>102.917</v>
      </c>
      <c r="HL29" s="7">
        <v>39119</v>
      </c>
      <c r="HM29" s="5">
        <v>125.27800000000001</v>
      </c>
      <c r="HO29" s="7">
        <v>42097</v>
      </c>
      <c r="HP29" s="5">
        <v>104.158</v>
      </c>
      <c r="HR29" s="7">
        <v>39119</v>
      </c>
      <c r="HS29" s="5">
        <v>123.358</v>
      </c>
      <c r="HU29" s="7">
        <v>39119</v>
      </c>
      <c r="HV29" s="5">
        <v>99.495000000000005</v>
      </c>
      <c r="HX29" s="7">
        <v>39282</v>
      </c>
      <c r="HY29" s="5">
        <v>101.89400000000001</v>
      </c>
      <c r="IA29" s="7">
        <v>40114</v>
      </c>
      <c r="IB29" s="5">
        <v>102.035</v>
      </c>
      <c r="ID29" s="7">
        <v>41593</v>
      </c>
      <c r="IE29" s="5">
        <v>101.5</v>
      </c>
    </row>
    <row r="30" spans="1:239">
      <c r="A30" s="7">
        <v>39120</v>
      </c>
      <c r="B30" s="5">
        <v>100.441</v>
      </c>
      <c r="D30" s="7">
        <v>39120</v>
      </c>
      <c r="E30" s="5">
        <v>99.614000000000004</v>
      </c>
      <c r="G30" s="7">
        <v>39120</v>
      </c>
      <c r="H30" s="5">
        <v>100.22199999999999</v>
      </c>
      <c r="J30" s="7">
        <v>39120</v>
      </c>
      <c r="K30" s="5">
        <v>101.922</v>
      </c>
      <c r="M30" s="7">
        <v>39120</v>
      </c>
      <c r="N30" s="5">
        <v>98.281999999999996</v>
      </c>
      <c r="P30" s="7">
        <v>39120</v>
      </c>
      <c r="Q30" s="5">
        <v>99.361999999999995</v>
      </c>
      <c r="S30" s="7">
        <v>39120</v>
      </c>
      <c r="T30" s="5">
        <v>108.256</v>
      </c>
      <c r="Y30" s="7">
        <v>39120</v>
      </c>
      <c r="Z30" s="5">
        <v>102.812</v>
      </c>
      <c r="AE30" s="7">
        <v>39120</v>
      </c>
      <c r="AF30" s="5">
        <v>100.21</v>
      </c>
      <c r="AH30" s="7">
        <v>39120</v>
      </c>
      <c r="AI30" s="5">
        <v>97.783000000000001</v>
      </c>
      <c r="AK30" s="7">
        <v>39493</v>
      </c>
      <c r="AL30" s="5">
        <v>102.048</v>
      </c>
      <c r="AN30" s="7">
        <v>39120</v>
      </c>
      <c r="AO30" s="5">
        <v>105.72</v>
      </c>
      <c r="AQ30" s="7">
        <v>39120</v>
      </c>
      <c r="AR30" s="5">
        <v>105.79900000000001</v>
      </c>
      <c r="AT30" s="7">
        <v>39120</v>
      </c>
      <c r="AU30" s="5">
        <v>121.273</v>
      </c>
      <c r="AW30" s="7">
        <v>39857</v>
      </c>
      <c r="AX30" s="5">
        <v>100.276</v>
      </c>
      <c r="AZ30" s="7">
        <v>39120</v>
      </c>
      <c r="BA30" s="5">
        <v>104.84</v>
      </c>
      <c r="BC30" s="7">
        <v>40057</v>
      </c>
      <c r="BD30" s="5">
        <v>100.063</v>
      </c>
      <c r="BF30" s="7">
        <v>39129</v>
      </c>
      <c r="BG30" s="5">
        <v>99.328000000000003</v>
      </c>
      <c r="BI30" s="7">
        <v>39120</v>
      </c>
      <c r="BJ30" s="5">
        <v>111.223</v>
      </c>
      <c r="BL30" s="7">
        <v>40121</v>
      </c>
      <c r="BM30" s="5">
        <v>100.145</v>
      </c>
      <c r="BO30" s="7">
        <v>39120</v>
      </c>
      <c r="BP30" s="5">
        <v>101.07</v>
      </c>
      <c r="BR30" s="7">
        <v>40375</v>
      </c>
      <c r="BS30" s="5">
        <v>99.022000000000006</v>
      </c>
      <c r="BU30" s="7">
        <v>39759</v>
      </c>
      <c r="BV30" s="5">
        <v>103.298</v>
      </c>
      <c r="BX30" s="7">
        <v>40675</v>
      </c>
      <c r="BY30" s="5">
        <v>98.771000000000001</v>
      </c>
      <c r="CA30" s="7">
        <v>39120</v>
      </c>
      <c r="CB30" s="5">
        <v>104.905</v>
      </c>
      <c r="CD30" s="7">
        <v>40035</v>
      </c>
      <c r="CE30" s="5">
        <v>101.581</v>
      </c>
      <c r="CG30" s="7">
        <v>39120</v>
      </c>
      <c r="CH30" s="5">
        <v>102.399</v>
      </c>
      <c r="CJ30" s="7">
        <v>40317</v>
      </c>
      <c r="CK30" s="5">
        <v>98.436999999999998</v>
      </c>
      <c r="CM30" s="7">
        <v>41319</v>
      </c>
      <c r="CN30" s="5">
        <v>100.49299999999999</v>
      </c>
      <c r="CP30" s="7">
        <v>40277</v>
      </c>
      <c r="CQ30" s="5">
        <v>100.562</v>
      </c>
      <c r="CV30" s="7">
        <v>40955</v>
      </c>
      <c r="CW30" s="5">
        <v>102.41500000000001</v>
      </c>
      <c r="CY30" s="7">
        <v>41207</v>
      </c>
      <c r="CZ30" s="5">
        <v>100.13800000000001</v>
      </c>
      <c r="DE30" s="7">
        <v>39120</v>
      </c>
      <c r="DF30" s="5">
        <v>93.41</v>
      </c>
      <c r="DH30" s="7">
        <v>40521</v>
      </c>
      <c r="DI30" s="5">
        <v>93.796000000000006</v>
      </c>
      <c r="DK30" s="7">
        <v>41997</v>
      </c>
      <c r="DL30" s="5">
        <v>106.852</v>
      </c>
      <c r="DN30" s="7">
        <v>41404</v>
      </c>
      <c r="DO30" s="5">
        <v>102.89</v>
      </c>
      <c r="DQ30" s="7">
        <v>40823</v>
      </c>
      <c r="DR30" s="5">
        <v>99.923000000000002</v>
      </c>
      <c r="DT30" s="7">
        <v>41997</v>
      </c>
      <c r="DU30" s="5">
        <v>109.136</v>
      </c>
      <c r="DW30" s="7">
        <v>39120</v>
      </c>
      <c r="DX30" s="5">
        <v>97.799000000000007</v>
      </c>
      <c r="DZ30" s="7">
        <v>41638</v>
      </c>
      <c r="EA30" s="5">
        <v>99.734999999999999</v>
      </c>
      <c r="EC30" s="7">
        <v>41997</v>
      </c>
      <c r="ED30" s="5">
        <v>111.37</v>
      </c>
      <c r="EF30" s="7">
        <v>39120</v>
      </c>
      <c r="EG30" s="5">
        <v>111.914</v>
      </c>
      <c r="EI30" s="7">
        <v>42083</v>
      </c>
      <c r="EJ30" s="5">
        <v>111.435</v>
      </c>
      <c r="EL30" s="7">
        <v>41936</v>
      </c>
      <c r="EM30" s="5">
        <v>99.43</v>
      </c>
      <c r="EO30" s="7">
        <v>41256</v>
      </c>
      <c r="EP30" s="5">
        <v>100.148</v>
      </c>
      <c r="ER30" s="7">
        <v>42181</v>
      </c>
      <c r="ES30" s="5">
        <v>99.302999999999997</v>
      </c>
      <c r="EU30" s="7">
        <v>39528</v>
      </c>
      <c r="EV30" s="5">
        <v>99.771000000000001</v>
      </c>
      <c r="EX30" s="7">
        <v>41494</v>
      </c>
      <c r="EY30" s="5">
        <v>101.53</v>
      </c>
      <c r="FA30" s="7">
        <v>41997</v>
      </c>
      <c r="FB30" s="5">
        <v>106.04600000000001</v>
      </c>
      <c r="FD30" s="7">
        <v>41684</v>
      </c>
      <c r="FE30" s="5">
        <v>102.303</v>
      </c>
      <c r="FG30" s="7">
        <v>39884</v>
      </c>
      <c r="FH30" s="5">
        <v>104.818</v>
      </c>
      <c r="FJ30" s="7">
        <v>39997</v>
      </c>
      <c r="FK30" s="5">
        <v>101.92</v>
      </c>
      <c r="FM30" s="7">
        <v>41859</v>
      </c>
      <c r="FN30" s="5">
        <v>100.033</v>
      </c>
      <c r="FP30" s="7">
        <v>40228</v>
      </c>
      <c r="FQ30" s="5">
        <v>99.74</v>
      </c>
      <c r="FS30" s="7">
        <v>42202</v>
      </c>
      <c r="FT30" s="5">
        <v>100.94</v>
      </c>
      <c r="FV30" s="7">
        <v>40403</v>
      </c>
      <c r="FW30" s="5">
        <v>104.899</v>
      </c>
      <c r="FY30" s="7">
        <v>40598</v>
      </c>
      <c r="FZ30" s="5">
        <v>101.145</v>
      </c>
      <c r="GB30" s="7">
        <v>40900</v>
      </c>
      <c r="GC30" s="5">
        <v>101.768</v>
      </c>
      <c r="GE30" s="7">
        <v>41334</v>
      </c>
      <c r="GF30" s="5">
        <v>102.38</v>
      </c>
      <c r="GH30" s="7">
        <v>41446</v>
      </c>
      <c r="GI30" s="5">
        <v>95.75</v>
      </c>
      <c r="GK30" s="7">
        <v>39737</v>
      </c>
      <c r="GL30" s="5">
        <v>98.88</v>
      </c>
      <c r="GN30" s="7">
        <v>41701</v>
      </c>
      <c r="GO30" s="5">
        <v>102.548</v>
      </c>
      <c r="GQ30" s="7">
        <v>41842</v>
      </c>
      <c r="GR30" s="5">
        <v>100.628</v>
      </c>
      <c r="GT30" s="7">
        <v>42062</v>
      </c>
      <c r="GU30" s="5">
        <v>102.625</v>
      </c>
      <c r="GW30" s="7">
        <v>40263</v>
      </c>
      <c r="GX30" s="5">
        <v>103.36499999999999</v>
      </c>
      <c r="GZ30" s="7">
        <v>42195</v>
      </c>
      <c r="HA30" s="5">
        <v>99.724999999999994</v>
      </c>
      <c r="HF30" s="7">
        <v>40647</v>
      </c>
      <c r="HG30" s="5">
        <v>101.008</v>
      </c>
      <c r="HI30" s="7">
        <v>41502</v>
      </c>
      <c r="HJ30" s="5">
        <v>103.92</v>
      </c>
      <c r="HL30" s="7">
        <v>39120</v>
      </c>
      <c r="HM30" s="5">
        <v>125.47499999999999</v>
      </c>
      <c r="HO30" s="7">
        <v>42100</v>
      </c>
      <c r="HP30" s="5">
        <v>104.158</v>
      </c>
      <c r="HR30" s="7">
        <v>39120</v>
      </c>
      <c r="HS30" s="5">
        <v>123.572</v>
      </c>
      <c r="HU30" s="7">
        <v>39120</v>
      </c>
      <c r="HV30" s="5">
        <v>99.706999999999994</v>
      </c>
      <c r="HX30" s="7">
        <v>39283</v>
      </c>
      <c r="HY30" s="5">
        <v>103.645</v>
      </c>
      <c r="IA30" s="7">
        <v>40115</v>
      </c>
      <c r="IB30" s="5">
        <v>101.22</v>
      </c>
      <c r="ID30" s="7">
        <v>41596</v>
      </c>
      <c r="IE30" s="5">
        <v>101.52800000000001</v>
      </c>
    </row>
    <row r="31" spans="1:239">
      <c r="A31" s="7">
        <v>39121</v>
      </c>
      <c r="B31" s="5">
        <v>100.434</v>
      </c>
      <c r="D31" s="7">
        <v>39121</v>
      </c>
      <c r="E31" s="5">
        <v>99.611000000000004</v>
      </c>
      <c r="G31" s="7">
        <v>39121</v>
      </c>
      <c r="H31" s="5">
        <v>100.212</v>
      </c>
      <c r="J31" s="7">
        <v>39121</v>
      </c>
      <c r="K31" s="5">
        <v>101.9</v>
      </c>
      <c r="M31" s="7">
        <v>39121</v>
      </c>
      <c r="N31" s="5">
        <v>98.242999999999995</v>
      </c>
      <c r="P31" s="7">
        <v>39121</v>
      </c>
      <c r="Q31" s="5">
        <v>99.311000000000007</v>
      </c>
      <c r="S31" s="7">
        <v>39121</v>
      </c>
      <c r="T31" s="5">
        <v>108.185</v>
      </c>
      <c r="Y31" s="7">
        <v>39121</v>
      </c>
      <c r="Z31" s="5">
        <v>102.74</v>
      </c>
      <c r="AE31" s="7">
        <v>39121</v>
      </c>
      <c r="AF31" s="5">
        <v>100.13</v>
      </c>
      <c r="AH31" s="7">
        <v>39121</v>
      </c>
      <c r="AI31" s="5">
        <v>97.688999999999993</v>
      </c>
      <c r="AK31" s="7">
        <v>39496</v>
      </c>
      <c r="AL31" s="5">
        <v>101.776</v>
      </c>
      <c r="AN31" s="7">
        <v>39121</v>
      </c>
      <c r="AO31" s="5">
        <v>105.581</v>
      </c>
      <c r="AQ31" s="7">
        <v>39121</v>
      </c>
      <c r="AR31" s="5">
        <v>105.657</v>
      </c>
      <c r="AT31" s="7">
        <v>39121</v>
      </c>
      <c r="AU31" s="5">
        <v>121.099</v>
      </c>
      <c r="AW31" s="7">
        <v>39860</v>
      </c>
      <c r="AX31" s="5">
        <v>100.367</v>
      </c>
      <c r="AZ31" s="7">
        <v>39121</v>
      </c>
      <c r="BA31" s="5">
        <v>104.685</v>
      </c>
      <c r="BC31" s="7">
        <v>40058</v>
      </c>
      <c r="BD31" s="5">
        <v>100.05500000000001</v>
      </c>
      <c r="BF31" s="7">
        <v>39132</v>
      </c>
      <c r="BG31" s="5">
        <v>99.234999999999999</v>
      </c>
      <c r="BI31" s="7">
        <v>39121</v>
      </c>
      <c r="BJ31" s="5">
        <v>111.06100000000001</v>
      </c>
      <c r="BL31" s="7">
        <v>40122</v>
      </c>
      <c r="BM31" s="5">
        <v>100.131</v>
      </c>
      <c r="BO31" s="7">
        <v>39121</v>
      </c>
      <c r="BP31" s="5">
        <v>100.92</v>
      </c>
      <c r="BR31" s="7">
        <v>40378</v>
      </c>
      <c r="BS31" s="5">
        <v>99.382999999999996</v>
      </c>
      <c r="BU31" s="7">
        <v>39762</v>
      </c>
      <c r="BV31" s="5">
        <v>103.35299999999999</v>
      </c>
      <c r="BX31" s="7">
        <v>40676</v>
      </c>
      <c r="BY31" s="5">
        <v>98.691000000000003</v>
      </c>
      <c r="CA31" s="7">
        <v>39121</v>
      </c>
      <c r="CB31" s="5">
        <v>104.755</v>
      </c>
      <c r="CD31" s="7">
        <v>40036</v>
      </c>
      <c r="CE31" s="5">
        <v>101.73</v>
      </c>
      <c r="CG31" s="7">
        <v>39121</v>
      </c>
      <c r="CH31" s="5">
        <v>102.262</v>
      </c>
      <c r="CJ31" s="7">
        <v>40318</v>
      </c>
      <c r="CK31" s="5">
        <v>98.436999999999998</v>
      </c>
      <c r="CM31" s="7">
        <v>41320</v>
      </c>
      <c r="CN31" s="5">
        <v>100.488</v>
      </c>
      <c r="CP31" s="7">
        <v>40280</v>
      </c>
      <c r="CQ31" s="5">
        <v>100.777</v>
      </c>
      <c r="CV31" s="7">
        <v>40956</v>
      </c>
      <c r="CW31" s="5">
        <v>102.423</v>
      </c>
      <c r="CY31" s="7">
        <v>41208</v>
      </c>
      <c r="CZ31" s="5">
        <v>100.27800000000001</v>
      </c>
      <c r="DE31" s="7">
        <v>39121</v>
      </c>
      <c r="DF31" s="5">
        <v>93.286000000000001</v>
      </c>
      <c r="DH31" s="7">
        <v>40522</v>
      </c>
      <c r="DI31" s="5">
        <v>93.242000000000004</v>
      </c>
      <c r="DK31" s="7">
        <v>42002</v>
      </c>
      <c r="DL31" s="5">
        <v>107.949</v>
      </c>
      <c r="DN31" s="7">
        <v>41407</v>
      </c>
      <c r="DO31" s="5">
        <v>102.65</v>
      </c>
      <c r="DQ31" s="7">
        <v>40826</v>
      </c>
      <c r="DR31" s="5">
        <v>100.023</v>
      </c>
      <c r="DT31" s="7">
        <v>42002</v>
      </c>
      <c r="DU31" s="5">
        <v>110.233</v>
      </c>
      <c r="DW31" s="7">
        <v>39121</v>
      </c>
      <c r="DX31" s="5">
        <v>97.665999999999997</v>
      </c>
      <c r="DZ31" s="7">
        <v>41639</v>
      </c>
      <c r="EA31" s="5">
        <v>99.715000000000003</v>
      </c>
      <c r="EC31" s="7">
        <v>42002</v>
      </c>
      <c r="ED31" s="5">
        <v>112.441</v>
      </c>
      <c r="EF31" s="7">
        <v>39121</v>
      </c>
      <c r="EG31" s="5">
        <v>111.751</v>
      </c>
      <c r="EI31" s="7">
        <v>42086</v>
      </c>
      <c r="EJ31" s="5">
        <v>111.36</v>
      </c>
      <c r="EL31" s="7">
        <v>41939</v>
      </c>
      <c r="EM31" s="5">
        <v>99.483000000000004</v>
      </c>
      <c r="EO31" s="7">
        <v>41257</v>
      </c>
      <c r="EP31" s="5">
        <v>100.343</v>
      </c>
      <c r="ER31" s="7">
        <v>42184</v>
      </c>
      <c r="ES31" s="5">
        <v>98.787999999999997</v>
      </c>
      <c r="EU31" s="7">
        <v>39531</v>
      </c>
      <c r="EV31" s="5">
        <v>99.768000000000001</v>
      </c>
      <c r="EX31" s="7">
        <v>41495</v>
      </c>
      <c r="EY31" s="5">
        <v>101.575</v>
      </c>
      <c r="FA31" s="7">
        <v>42002</v>
      </c>
      <c r="FB31" s="5">
        <v>107.14400000000001</v>
      </c>
      <c r="FD31" s="7">
        <v>41687</v>
      </c>
      <c r="FE31" s="5">
        <v>102.47</v>
      </c>
      <c r="FG31" s="7">
        <v>39885</v>
      </c>
      <c r="FH31" s="5">
        <v>104.54600000000001</v>
      </c>
      <c r="FJ31" s="7">
        <v>40000</v>
      </c>
      <c r="FK31" s="5">
        <v>102.233</v>
      </c>
      <c r="FM31" s="7">
        <v>41862</v>
      </c>
      <c r="FN31" s="5">
        <v>100.167</v>
      </c>
      <c r="FP31" s="7">
        <v>40231</v>
      </c>
      <c r="FQ31" s="5">
        <v>100.069</v>
      </c>
      <c r="FS31" s="7">
        <v>42205</v>
      </c>
      <c r="FT31" s="5">
        <v>101</v>
      </c>
      <c r="FV31" s="7">
        <v>40406</v>
      </c>
      <c r="FW31" s="5">
        <v>105.349</v>
      </c>
      <c r="FY31" s="7">
        <v>40599</v>
      </c>
      <c r="FZ31" s="5">
        <v>100.88800000000001</v>
      </c>
      <c r="GB31" s="7">
        <v>40903</v>
      </c>
      <c r="GC31" s="5">
        <v>101.768</v>
      </c>
      <c r="GE31" s="7">
        <v>41337</v>
      </c>
      <c r="GF31" s="5">
        <v>102.4</v>
      </c>
      <c r="GH31" s="7">
        <v>41449</v>
      </c>
      <c r="GI31" s="5">
        <v>94.453000000000003</v>
      </c>
      <c r="GK31" s="7">
        <v>39738</v>
      </c>
      <c r="GL31" s="5">
        <v>99.572999999999993</v>
      </c>
      <c r="GN31" s="7">
        <v>41702</v>
      </c>
      <c r="GO31" s="5">
        <v>103.075</v>
      </c>
      <c r="GQ31" s="7">
        <v>41843</v>
      </c>
      <c r="GR31" s="5">
        <v>100.8</v>
      </c>
      <c r="GT31" s="7">
        <v>42065</v>
      </c>
      <c r="GU31" s="5">
        <v>102.405</v>
      </c>
      <c r="GW31" s="7">
        <v>40266</v>
      </c>
      <c r="GX31" s="5">
        <v>103.604</v>
      </c>
      <c r="GZ31" s="7">
        <v>42198</v>
      </c>
      <c r="HA31" s="5">
        <v>99.768000000000001</v>
      </c>
      <c r="HF31" s="7">
        <v>40648</v>
      </c>
      <c r="HG31" s="5">
        <v>100.188</v>
      </c>
      <c r="HI31" s="7">
        <v>41505</v>
      </c>
      <c r="HJ31" s="5">
        <v>103.515</v>
      </c>
      <c r="HL31" s="7">
        <v>39121</v>
      </c>
      <c r="HM31" s="5">
        <v>125.367</v>
      </c>
      <c r="HO31" s="7">
        <v>42101</v>
      </c>
      <c r="HP31" s="5">
        <v>104.563</v>
      </c>
      <c r="HR31" s="7">
        <v>39121</v>
      </c>
      <c r="HS31" s="5">
        <v>123.477</v>
      </c>
      <c r="HU31" s="7">
        <v>39121</v>
      </c>
      <c r="HV31" s="5">
        <v>99.635999999999996</v>
      </c>
      <c r="HX31" s="7">
        <v>39286</v>
      </c>
      <c r="HY31" s="5">
        <v>103.494</v>
      </c>
      <c r="IA31" s="7">
        <v>40116</v>
      </c>
      <c r="IB31" s="5">
        <v>102.498</v>
      </c>
      <c r="ID31" s="7">
        <v>41597</v>
      </c>
      <c r="IE31" s="5">
        <v>101.465</v>
      </c>
    </row>
    <row r="32" spans="1:239">
      <c r="A32" s="7">
        <v>39122</v>
      </c>
      <c r="B32" s="5">
        <v>100.426</v>
      </c>
      <c r="D32" s="7">
        <v>39122</v>
      </c>
      <c r="E32" s="5">
        <v>99.613</v>
      </c>
      <c r="G32" s="7">
        <v>39122</v>
      </c>
      <c r="H32" s="5">
        <v>100.211</v>
      </c>
      <c r="J32" s="7">
        <v>39122</v>
      </c>
      <c r="K32" s="5">
        <v>101.88800000000001</v>
      </c>
      <c r="M32" s="7">
        <v>39122</v>
      </c>
      <c r="N32" s="5">
        <v>98.216999999999999</v>
      </c>
      <c r="P32" s="7">
        <v>39122</v>
      </c>
      <c r="Q32" s="5">
        <v>99.274000000000001</v>
      </c>
      <c r="S32" s="7">
        <v>39122</v>
      </c>
      <c r="T32" s="5">
        <v>108.13200000000001</v>
      </c>
      <c r="Y32" s="7">
        <v>39122</v>
      </c>
      <c r="Z32" s="5">
        <v>102.684</v>
      </c>
      <c r="AE32" s="7">
        <v>39122</v>
      </c>
      <c r="AF32" s="5">
        <v>100.07</v>
      </c>
      <c r="AH32" s="7">
        <v>39122</v>
      </c>
      <c r="AI32" s="5">
        <v>97.6</v>
      </c>
      <c r="AK32" s="7">
        <v>39497</v>
      </c>
      <c r="AL32" s="5">
        <v>101.858</v>
      </c>
      <c r="AN32" s="7">
        <v>39122</v>
      </c>
      <c r="AO32" s="5">
        <v>105.429</v>
      </c>
      <c r="AQ32" s="7">
        <v>39122</v>
      </c>
      <c r="AR32" s="5">
        <v>105.498</v>
      </c>
      <c r="AT32" s="7">
        <v>39122</v>
      </c>
      <c r="AU32" s="5">
        <v>120.875</v>
      </c>
      <c r="AW32" s="7">
        <v>39861</v>
      </c>
      <c r="AX32" s="5">
        <v>100.473</v>
      </c>
      <c r="AZ32" s="7">
        <v>39122</v>
      </c>
      <c r="BA32" s="5">
        <v>104.499</v>
      </c>
      <c r="BC32" s="7">
        <v>40059</v>
      </c>
      <c r="BD32" s="5">
        <v>100.059</v>
      </c>
      <c r="BF32" s="7">
        <v>39133</v>
      </c>
      <c r="BG32" s="5">
        <v>99.228999999999999</v>
      </c>
      <c r="BI32" s="7">
        <v>39122</v>
      </c>
      <c r="BJ32" s="5">
        <v>110.83499999999999</v>
      </c>
      <c r="BL32" s="7">
        <v>40123</v>
      </c>
      <c r="BM32" s="5">
        <v>100.203</v>
      </c>
      <c r="BO32" s="7">
        <v>39122</v>
      </c>
      <c r="BP32" s="5">
        <v>100.703</v>
      </c>
      <c r="BR32" s="7">
        <v>40379</v>
      </c>
      <c r="BS32" s="5">
        <v>99.481999999999999</v>
      </c>
      <c r="BU32" s="7">
        <v>39763</v>
      </c>
      <c r="BV32" s="5">
        <v>103.474</v>
      </c>
      <c r="BX32" s="7">
        <v>40679</v>
      </c>
      <c r="BY32" s="5">
        <v>98.742999999999995</v>
      </c>
      <c r="CA32" s="7">
        <v>39122</v>
      </c>
      <c r="CB32" s="5">
        <v>104.476</v>
      </c>
      <c r="CD32" s="7">
        <v>40037</v>
      </c>
      <c r="CE32" s="5">
        <v>101.68899999999999</v>
      </c>
      <c r="CG32" s="7">
        <v>39122</v>
      </c>
      <c r="CH32" s="5">
        <v>101.961</v>
      </c>
      <c r="CJ32" s="7">
        <v>40319</v>
      </c>
      <c r="CK32" s="5">
        <v>98.438000000000002</v>
      </c>
      <c r="CM32" s="7">
        <v>41323</v>
      </c>
      <c r="CN32" s="5">
        <v>100.43</v>
      </c>
      <c r="CP32" s="7">
        <v>40281</v>
      </c>
      <c r="CQ32" s="5">
        <v>100.733</v>
      </c>
      <c r="CV32" s="7">
        <v>40959</v>
      </c>
      <c r="CW32" s="5">
        <v>102.565</v>
      </c>
      <c r="CY32" s="7">
        <v>41211</v>
      </c>
      <c r="CZ32" s="5">
        <v>100.083</v>
      </c>
      <c r="DE32" s="7">
        <v>39122</v>
      </c>
      <c r="DF32" s="5">
        <v>92.97</v>
      </c>
      <c r="DH32" s="7">
        <v>40525</v>
      </c>
      <c r="DI32" s="5">
        <v>93.058999999999997</v>
      </c>
      <c r="DK32" s="7">
        <v>42003</v>
      </c>
      <c r="DL32" s="5">
        <v>107.55800000000001</v>
      </c>
      <c r="DN32" s="7">
        <v>41408</v>
      </c>
      <c r="DO32" s="5">
        <v>102.413</v>
      </c>
      <c r="DQ32" s="7">
        <v>40827</v>
      </c>
      <c r="DR32" s="5">
        <v>99.92</v>
      </c>
      <c r="DT32" s="7">
        <v>42003</v>
      </c>
      <c r="DU32" s="5">
        <v>109.84699999999999</v>
      </c>
      <c r="DW32" s="7">
        <v>39122</v>
      </c>
      <c r="DX32" s="5">
        <v>97.314999999999998</v>
      </c>
      <c r="DZ32" s="7">
        <v>41640</v>
      </c>
      <c r="EA32" s="5">
        <v>99.715000000000003</v>
      </c>
      <c r="EC32" s="7">
        <v>42003</v>
      </c>
      <c r="ED32" s="5">
        <v>112.071</v>
      </c>
      <c r="EF32" s="7">
        <v>39122</v>
      </c>
      <c r="EG32" s="5">
        <v>111.345</v>
      </c>
      <c r="EI32" s="7">
        <v>42087</v>
      </c>
      <c r="EJ32" s="5">
        <v>111.30500000000001</v>
      </c>
      <c r="EL32" s="7">
        <v>41940</v>
      </c>
      <c r="EM32" s="5">
        <v>99.397999999999996</v>
      </c>
      <c r="EO32" s="7">
        <v>41260</v>
      </c>
      <c r="EP32" s="5">
        <v>100.205</v>
      </c>
      <c r="ER32" s="7">
        <v>42185</v>
      </c>
      <c r="ES32" s="5">
        <v>98.897999999999996</v>
      </c>
      <c r="EU32" s="7">
        <v>39532</v>
      </c>
      <c r="EV32" s="5">
        <v>98.984999999999999</v>
      </c>
      <c r="EX32" s="7">
        <v>41498</v>
      </c>
      <c r="EY32" s="5">
        <v>101.673</v>
      </c>
      <c r="FA32" s="7">
        <v>42003</v>
      </c>
      <c r="FB32" s="5">
        <v>106.88800000000001</v>
      </c>
      <c r="FD32" s="7">
        <v>41688</v>
      </c>
      <c r="FE32" s="5">
        <v>102.5</v>
      </c>
      <c r="FG32" s="7">
        <v>39888</v>
      </c>
      <c r="FH32" s="5">
        <v>103.997</v>
      </c>
      <c r="FJ32" s="7">
        <v>40001</v>
      </c>
      <c r="FK32" s="5">
        <v>102.06399999999999</v>
      </c>
      <c r="FM32" s="7">
        <v>41863</v>
      </c>
      <c r="FN32" s="5">
        <v>100.405</v>
      </c>
      <c r="FP32" s="7">
        <v>40232</v>
      </c>
      <c r="FQ32" s="5">
        <v>100.765</v>
      </c>
      <c r="FS32" s="7">
        <v>42206</v>
      </c>
      <c r="FT32" s="5">
        <v>100.795</v>
      </c>
      <c r="FV32" s="7">
        <v>40407</v>
      </c>
      <c r="FW32" s="5">
        <v>106.145</v>
      </c>
      <c r="FY32" s="7">
        <v>40602</v>
      </c>
      <c r="FZ32" s="5">
        <v>101.01300000000001</v>
      </c>
      <c r="GB32" s="7">
        <v>40904</v>
      </c>
      <c r="GC32" s="5">
        <v>102.018</v>
      </c>
      <c r="GE32" s="7">
        <v>41338</v>
      </c>
      <c r="GF32" s="5">
        <v>102.825</v>
      </c>
      <c r="GH32" s="7">
        <v>41450</v>
      </c>
      <c r="GI32" s="5">
        <v>94.772999999999996</v>
      </c>
      <c r="GK32" s="7">
        <v>39741</v>
      </c>
      <c r="GL32" s="5">
        <v>99.680999999999997</v>
      </c>
      <c r="GN32" s="7">
        <v>41703</v>
      </c>
      <c r="GO32" s="5">
        <v>103.753</v>
      </c>
      <c r="GQ32" s="7">
        <v>41844</v>
      </c>
      <c r="GR32" s="5">
        <v>100.758</v>
      </c>
      <c r="GT32" s="7">
        <v>42066</v>
      </c>
      <c r="GU32" s="5">
        <v>102.01</v>
      </c>
      <c r="GW32" s="7">
        <v>40267</v>
      </c>
      <c r="GX32" s="5">
        <v>103.68</v>
      </c>
      <c r="GZ32" s="7">
        <v>42199</v>
      </c>
      <c r="HA32" s="5">
        <v>99.844999999999999</v>
      </c>
      <c r="HF32" s="7">
        <v>40651</v>
      </c>
      <c r="HG32" s="5">
        <v>99.111000000000004</v>
      </c>
      <c r="HI32" s="7">
        <v>41506</v>
      </c>
      <c r="HJ32" s="5">
        <v>103.072</v>
      </c>
      <c r="HL32" s="7">
        <v>39122</v>
      </c>
      <c r="HM32" s="5">
        <v>124.667</v>
      </c>
      <c r="HO32" s="7">
        <v>42102</v>
      </c>
      <c r="HP32" s="5">
        <v>104.273</v>
      </c>
      <c r="HR32" s="7">
        <v>39122</v>
      </c>
      <c r="HS32" s="5">
        <v>122.70699999999999</v>
      </c>
      <c r="HU32" s="7">
        <v>39122</v>
      </c>
      <c r="HV32" s="5">
        <v>98.906000000000006</v>
      </c>
      <c r="HX32" s="7">
        <v>39287</v>
      </c>
      <c r="HY32" s="5">
        <v>103.614</v>
      </c>
      <c r="IA32" s="7">
        <v>40119</v>
      </c>
      <c r="IB32" s="5">
        <v>101.995</v>
      </c>
      <c r="ID32" s="7">
        <v>41598</v>
      </c>
      <c r="IE32" s="5">
        <v>101.58</v>
      </c>
    </row>
    <row r="33" spans="1:239">
      <c r="A33" s="7">
        <v>39125</v>
      </c>
      <c r="B33" s="5">
        <v>100.41500000000001</v>
      </c>
      <c r="D33" s="7">
        <v>39125</v>
      </c>
      <c r="E33" s="5">
        <v>99.614999999999995</v>
      </c>
      <c r="G33" s="7">
        <v>39125</v>
      </c>
      <c r="H33" s="5">
        <v>100.21299999999999</v>
      </c>
      <c r="J33" s="7">
        <v>39125</v>
      </c>
      <c r="K33" s="5">
        <v>101.895</v>
      </c>
      <c r="M33" s="7">
        <v>39125</v>
      </c>
      <c r="N33" s="5">
        <v>98.221999999999994</v>
      </c>
      <c r="P33" s="7">
        <v>39125</v>
      </c>
      <c r="Q33" s="5">
        <v>99.272999999999996</v>
      </c>
      <c r="S33" s="7">
        <v>39125</v>
      </c>
      <c r="T33" s="5">
        <v>108.102</v>
      </c>
      <c r="Y33" s="7">
        <v>39125</v>
      </c>
      <c r="Z33" s="5">
        <v>102.681</v>
      </c>
      <c r="AE33" s="7">
        <v>39125</v>
      </c>
      <c r="AF33" s="5">
        <v>100.05800000000001</v>
      </c>
      <c r="AH33" s="7">
        <v>39125</v>
      </c>
      <c r="AI33" s="5">
        <v>97.58</v>
      </c>
      <c r="AK33" s="7">
        <v>39498</v>
      </c>
      <c r="AL33" s="5">
        <v>101.658</v>
      </c>
      <c r="AN33" s="7">
        <v>39125</v>
      </c>
      <c r="AO33" s="5">
        <v>105.398</v>
      </c>
      <c r="AQ33" s="7">
        <v>39125</v>
      </c>
      <c r="AR33" s="5">
        <v>105.45</v>
      </c>
      <c r="AT33" s="7">
        <v>39125</v>
      </c>
      <c r="AU33" s="5">
        <v>120.866</v>
      </c>
      <c r="AW33" s="7">
        <v>39862</v>
      </c>
      <c r="AX33" s="5">
        <v>100.325</v>
      </c>
      <c r="AZ33" s="7">
        <v>39125</v>
      </c>
      <c r="BA33" s="5">
        <v>104.449</v>
      </c>
      <c r="BC33" s="7">
        <v>40060</v>
      </c>
      <c r="BD33" s="5">
        <v>100.06100000000001</v>
      </c>
      <c r="BF33" s="7">
        <v>39134</v>
      </c>
      <c r="BG33" s="5">
        <v>99.287000000000006</v>
      </c>
      <c r="BI33" s="7">
        <v>39125</v>
      </c>
      <c r="BJ33" s="5">
        <v>110.776</v>
      </c>
      <c r="BL33" s="7">
        <v>40126</v>
      </c>
      <c r="BM33" s="5">
        <v>100.346</v>
      </c>
      <c r="BO33" s="7">
        <v>39125</v>
      </c>
      <c r="BP33" s="5">
        <v>100.631</v>
      </c>
      <c r="BR33" s="7">
        <v>40380</v>
      </c>
      <c r="BS33" s="5">
        <v>99.489000000000004</v>
      </c>
      <c r="BU33" s="7">
        <v>39764</v>
      </c>
      <c r="BV33" s="5">
        <v>103.64</v>
      </c>
      <c r="BX33" s="7">
        <v>40680</v>
      </c>
      <c r="BY33" s="5">
        <v>98.587999999999994</v>
      </c>
      <c r="CA33" s="7">
        <v>39125</v>
      </c>
      <c r="CB33" s="5">
        <v>104.392</v>
      </c>
      <c r="CD33" s="7">
        <v>40038</v>
      </c>
      <c r="CE33" s="5">
        <v>101.922</v>
      </c>
      <c r="CG33" s="7">
        <v>39125</v>
      </c>
      <c r="CH33" s="5">
        <v>101.867</v>
      </c>
      <c r="CJ33" s="7">
        <v>40322</v>
      </c>
      <c r="CK33" s="5">
        <v>98.438000000000002</v>
      </c>
      <c r="CM33" s="7">
        <v>41324</v>
      </c>
      <c r="CN33" s="5">
        <v>100.5</v>
      </c>
      <c r="CP33" s="7">
        <v>40282</v>
      </c>
      <c r="CQ33" s="5">
        <v>100.66800000000001</v>
      </c>
      <c r="CV33" s="7">
        <v>40960</v>
      </c>
      <c r="CW33" s="5">
        <v>102.803</v>
      </c>
      <c r="CY33" s="7">
        <v>41212</v>
      </c>
      <c r="CZ33" s="5">
        <v>100.163</v>
      </c>
      <c r="DE33" s="7">
        <v>39125</v>
      </c>
      <c r="DF33" s="5">
        <v>92.855999999999995</v>
      </c>
      <c r="DH33" s="7">
        <v>40526</v>
      </c>
      <c r="DI33" s="5">
        <v>92.789000000000001</v>
      </c>
      <c r="DK33" s="7">
        <v>42004</v>
      </c>
      <c r="DL33" s="5">
        <v>107.12</v>
      </c>
      <c r="DN33" s="7">
        <v>41409</v>
      </c>
      <c r="DO33" s="5">
        <v>102.325</v>
      </c>
      <c r="DQ33" s="7">
        <v>40828</v>
      </c>
      <c r="DR33" s="5">
        <v>99.628</v>
      </c>
      <c r="DT33" s="7">
        <v>42004</v>
      </c>
      <c r="DU33" s="5">
        <v>109.407</v>
      </c>
      <c r="DW33" s="7">
        <v>39125</v>
      </c>
      <c r="DX33" s="5">
        <v>97.182000000000002</v>
      </c>
      <c r="DZ33" s="7">
        <v>41641</v>
      </c>
      <c r="EA33" s="5">
        <v>100.518</v>
      </c>
      <c r="EC33" s="7">
        <v>42004</v>
      </c>
      <c r="ED33" s="5">
        <v>111.634</v>
      </c>
      <c r="EF33" s="7">
        <v>39125</v>
      </c>
      <c r="EG33" s="5">
        <v>111.194</v>
      </c>
      <c r="EI33" s="7">
        <v>42088</v>
      </c>
      <c r="EJ33" s="5">
        <v>111.285</v>
      </c>
      <c r="EL33" s="7">
        <v>41941</v>
      </c>
      <c r="EM33" s="5">
        <v>99.308000000000007</v>
      </c>
      <c r="EO33" s="7">
        <v>41261</v>
      </c>
      <c r="EP33" s="5">
        <v>100.92</v>
      </c>
      <c r="ER33" s="7">
        <v>42186</v>
      </c>
      <c r="ES33" s="5">
        <v>99.03</v>
      </c>
      <c r="EU33" s="7">
        <v>39533</v>
      </c>
      <c r="EV33" s="5">
        <v>98.861999999999995</v>
      </c>
      <c r="EX33" s="7">
        <v>41499</v>
      </c>
      <c r="EY33" s="5">
        <v>101.7</v>
      </c>
      <c r="FA33" s="7">
        <v>42004</v>
      </c>
      <c r="FB33" s="5">
        <v>106.504</v>
      </c>
      <c r="FD33" s="7">
        <v>41689</v>
      </c>
      <c r="FE33" s="5">
        <v>102.46299999999999</v>
      </c>
      <c r="FG33" s="7">
        <v>39889</v>
      </c>
      <c r="FH33" s="5">
        <v>103.53</v>
      </c>
      <c r="FJ33" s="7">
        <v>40002</v>
      </c>
      <c r="FK33" s="5">
        <v>102.02200000000001</v>
      </c>
      <c r="FM33" s="7">
        <v>41864</v>
      </c>
      <c r="FN33" s="5">
        <v>100.602</v>
      </c>
      <c r="FP33" s="7">
        <v>40233</v>
      </c>
      <c r="FQ33" s="5">
        <v>100.931</v>
      </c>
      <c r="FS33" s="7">
        <v>42207</v>
      </c>
      <c r="FT33" s="5">
        <v>100.81</v>
      </c>
      <c r="FV33" s="7">
        <v>40408</v>
      </c>
      <c r="FW33" s="5">
        <v>106.79</v>
      </c>
      <c r="FY33" s="7">
        <v>40603</v>
      </c>
      <c r="FZ33" s="5">
        <v>101.238</v>
      </c>
      <c r="GB33" s="7">
        <v>40905</v>
      </c>
      <c r="GC33" s="5">
        <v>103.38500000000001</v>
      </c>
      <c r="GE33" s="7">
        <v>41339</v>
      </c>
      <c r="GF33" s="5">
        <v>103.11</v>
      </c>
      <c r="GH33" s="7">
        <v>41451</v>
      </c>
      <c r="GI33" s="5">
        <v>96.533000000000001</v>
      </c>
      <c r="GK33" s="7">
        <v>39742</v>
      </c>
      <c r="GL33" s="5">
        <v>100.262</v>
      </c>
      <c r="GN33" s="7">
        <v>41704</v>
      </c>
      <c r="GO33" s="5">
        <v>103.393</v>
      </c>
      <c r="GQ33" s="7">
        <v>41845</v>
      </c>
      <c r="GR33" s="5">
        <v>100.928</v>
      </c>
      <c r="GT33" s="7">
        <v>42067</v>
      </c>
      <c r="GU33" s="5">
        <v>102.30500000000001</v>
      </c>
      <c r="GW33" s="7">
        <v>40268</v>
      </c>
      <c r="GX33" s="5">
        <v>103.732</v>
      </c>
      <c r="GZ33" s="7">
        <v>42200</v>
      </c>
      <c r="HA33" s="5">
        <v>100.55</v>
      </c>
      <c r="HF33" s="7">
        <v>40652</v>
      </c>
      <c r="HG33" s="5">
        <v>99.350999999999999</v>
      </c>
      <c r="HI33" s="7">
        <v>41507</v>
      </c>
      <c r="HJ33" s="5">
        <v>102.408</v>
      </c>
      <c r="HL33" s="7">
        <v>39125</v>
      </c>
      <c r="HM33" s="5">
        <v>124.23099999999999</v>
      </c>
      <c r="HO33" s="7">
        <v>42103</v>
      </c>
      <c r="HP33" s="5">
        <v>103.318</v>
      </c>
      <c r="HR33" s="7">
        <v>39125</v>
      </c>
      <c r="HS33" s="5">
        <v>122.249</v>
      </c>
      <c r="HU33" s="7">
        <v>39125</v>
      </c>
      <c r="HV33" s="5">
        <v>98.43</v>
      </c>
      <c r="HX33" s="7">
        <v>39288</v>
      </c>
      <c r="HY33" s="5">
        <v>104.062</v>
      </c>
      <c r="IA33" s="7">
        <v>40120</v>
      </c>
      <c r="IB33" s="5">
        <v>101.35899999999999</v>
      </c>
      <c r="ID33" s="7">
        <v>41599</v>
      </c>
      <c r="IE33" s="5">
        <v>101.6</v>
      </c>
    </row>
    <row r="34" spans="1:239">
      <c r="A34" s="7">
        <v>39126</v>
      </c>
      <c r="B34" s="5">
        <v>100.404</v>
      </c>
      <c r="D34" s="7">
        <v>39126</v>
      </c>
      <c r="E34" s="5">
        <v>99.617999999999995</v>
      </c>
      <c r="G34" s="7">
        <v>39126</v>
      </c>
      <c r="H34" s="5">
        <v>100.206</v>
      </c>
      <c r="J34" s="7">
        <v>39126</v>
      </c>
      <c r="K34" s="5">
        <v>101.869</v>
      </c>
      <c r="M34" s="7">
        <v>39126</v>
      </c>
      <c r="N34" s="5">
        <v>98.198999999999998</v>
      </c>
      <c r="P34" s="7">
        <v>39126</v>
      </c>
      <c r="Q34" s="5">
        <v>99.236999999999995</v>
      </c>
      <c r="S34" s="7">
        <v>39126</v>
      </c>
      <c r="T34" s="5">
        <v>108.065</v>
      </c>
      <c r="Y34" s="7">
        <v>39126</v>
      </c>
      <c r="Z34" s="5">
        <v>102.628</v>
      </c>
      <c r="AE34" s="7">
        <v>39126</v>
      </c>
      <c r="AF34" s="5">
        <v>100.005</v>
      </c>
      <c r="AH34" s="7">
        <v>39126</v>
      </c>
      <c r="AI34" s="5">
        <v>97.524000000000001</v>
      </c>
      <c r="AK34" s="7">
        <v>39499</v>
      </c>
      <c r="AL34" s="5">
        <v>101.44</v>
      </c>
      <c r="AN34" s="7">
        <v>39126</v>
      </c>
      <c r="AO34" s="5">
        <v>105.32</v>
      </c>
      <c r="AQ34" s="7">
        <v>39126</v>
      </c>
      <c r="AR34" s="5">
        <v>105.374</v>
      </c>
      <c r="AT34" s="7">
        <v>39126</v>
      </c>
      <c r="AU34" s="5">
        <v>120.765</v>
      </c>
      <c r="AW34" s="7">
        <v>39863</v>
      </c>
      <c r="AX34" s="5">
        <v>99.988</v>
      </c>
      <c r="AZ34" s="7">
        <v>39126</v>
      </c>
      <c r="BA34" s="5">
        <v>104.36</v>
      </c>
      <c r="BC34" s="7">
        <v>40063</v>
      </c>
      <c r="BD34" s="5">
        <v>100.062</v>
      </c>
      <c r="BF34" s="7">
        <v>39135</v>
      </c>
      <c r="BG34" s="5">
        <v>99.13</v>
      </c>
      <c r="BI34" s="7">
        <v>39126</v>
      </c>
      <c r="BJ34" s="5">
        <v>110.673</v>
      </c>
      <c r="BL34" s="7">
        <v>40127</v>
      </c>
      <c r="BM34" s="5">
        <v>100.419</v>
      </c>
      <c r="BO34" s="7">
        <v>39126</v>
      </c>
      <c r="BP34" s="5">
        <v>100.532</v>
      </c>
      <c r="BR34" s="7">
        <v>40381</v>
      </c>
      <c r="BS34" s="5">
        <v>99.32</v>
      </c>
      <c r="BU34" s="7">
        <v>39765</v>
      </c>
      <c r="BV34" s="5">
        <v>103.53400000000001</v>
      </c>
      <c r="BX34" s="7">
        <v>40681</v>
      </c>
      <c r="BY34" s="5">
        <v>98.415999999999997</v>
      </c>
      <c r="CA34" s="7">
        <v>39126</v>
      </c>
      <c r="CB34" s="5">
        <v>104.276</v>
      </c>
      <c r="CD34" s="7">
        <v>40039</v>
      </c>
      <c r="CE34" s="5">
        <v>102.256</v>
      </c>
      <c r="CG34" s="7">
        <v>39126</v>
      </c>
      <c r="CH34" s="5">
        <v>101.745</v>
      </c>
      <c r="CJ34" s="7">
        <v>40323</v>
      </c>
      <c r="CK34" s="5">
        <v>98.438000000000002</v>
      </c>
      <c r="CM34" s="7">
        <v>41325</v>
      </c>
      <c r="CN34" s="5">
        <v>100.498</v>
      </c>
      <c r="CP34" s="7">
        <v>40283</v>
      </c>
      <c r="CQ34" s="5">
        <v>100.73</v>
      </c>
      <c r="CV34" s="7">
        <v>40961</v>
      </c>
      <c r="CW34" s="5">
        <v>102.855</v>
      </c>
      <c r="CY34" s="7">
        <v>41213</v>
      </c>
      <c r="CZ34" s="5">
        <v>100.363</v>
      </c>
      <c r="DE34" s="7">
        <v>39126</v>
      </c>
      <c r="DF34" s="5">
        <v>92.734999999999999</v>
      </c>
      <c r="DH34" s="7">
        <v>40527</v>
      </c>
      <c r="DI34" s="5">
        <v>93.006</v>
      </c>
      <c r="DK34" s="7">
        <v>42006</v>
      </c>
      <c r="DL34" s="5">
        <v>106.946</v>
      </c>
      <c r="DN34" s="7">
        <v>41410</v>
      </c>
      <c r="DO34" s="5">
        <v>102.428</v>
      </c>
      <c r="DQ34" s="7">
        <v>40829</v>
      </c>
      <c r="DR34" s="5">
        <v>99.144999999999996</v>
      </c>
      <c r="DT34" s="7">
        <v>42006</v>
      </c>
      <c r="DU34" s="5">
        <v>109.267</v>
      </c>
      <c r="DW34" s="7">
        <v>39126</v>
      </c>
      <c r="DX34" s="5">
        <v>97.042000000000002</v>
      </c>
      <c r="DZ34" s="7">
        <v>41642</v>
      </c>
      <c r="EA34" s="5">
        <v>101.05</v>
      </c>
      <c r="EC34" s="7">
        <v>42006</v>
      </c>
      <c r="ED34" s="5">
        <v>111.526</v>
      </c>
      <c r="EF34" s="7">
        <v>39126</v>
      </c>
      <c r="EG34" s="5">
        <v>111.03400000000001</v>
      </c>
      <c r="EI34" s="7">
        <v>42089</v>
      </c>
      <c r="EJ34" s="5">
        <v>111.27500000000001</v>
      </c>
      <c r="EL34" s="7">
        <v>41942</v>
      </c>
      <c r="EM34" s="5">
        <v>99.227000000000004</v>
      </c>
      <c r="EO34" s="7">
        <v>41262</v>
      </c>
      <c r="EP34" s="5">
        <v>101.095</v>
      </c>
      <c r="ER34" s="7">
        <v>42187</v>
      </c>
      <c r="ES34" s="5">
        <v>98.93</v>
      </c>
      <c r="EU34" s="7">
        <v>39534</v>
      </c>
      <c r="EV34" s="5">
        <v>98.567999999999998</v>
      </c>
      <c r="EX34" s="7">
        <v>41500</v>
      </c>
      <c r="EY34" s="5">
        <v>102.003</v>
      </c>
      <c r="FA34" s="7">
        <v>42006</v>
      </c>
      <c r="FB34" s="5">
        <v>106.51600000000001</v>
      </c>
      <c r="FD34" s="7">
        <v>41690</v>
      </c>
      <c r="FE34" s="5">
        <v>102.19</v>
      </c>
      <c r="FG34" s="7">
        <v>39890</v>
      </c>
      <c r="FH34" s="5">
        <v>103.247</v>
      </c>
      <c r="FJ34" s="7">
        <v>40003</v>
      </c>
      <c r="FK34" s="5">
        <v>101.83499999999999</v>
      </c>
      <c r="FM34" s="7">
        <v>41865</v>
      </c>
      <c r="FN34" s="5">
        <v>100.947</v>
      </c>
      <c r="FP34" s="7">
        <v>40234</v>
      </c>
      <c r="FQ34" s="5">
        <v>100.80800000000001</v>
      </c>
      <c r="FS34" s="7">
        <v>42208</v>
      </c>
      <c r="FT34" s="5">
        <v>100.938</v>
      </c>
      <c r="FV34" s="7">
        <v>40409</v>
      </c>
      <c r="FW34" s="5">
        <v>106.634</v>
      </c>
      <c r="FY34" s="7">
        <v>40604</v>
      </c>
      <c r="FZ34" s="5">
        <v>101.473</v>
      </c>
      <c r="GB34" s="7">
        <v>40906</v>
      </c>
      <c r="GC34" s="5">
        <v>103.24299999999999</v>
      </c>
      <c r="GE34" s="7">
        <v>41340</v>
      </c>
      <c r="GF34" s="5">
        <v>103.995</v>
      </c>
      <c r="GH34" s="7">
        <v>41452</v>
      </c>
      <c r="GI34" s="5">
        <v>97.03</v>
      </c>
      <c r="GK34" s="7">
        <v>39743</v>
      </c>
      <c r="GL34" s="5">
        <v>101.298</v>
      </c>
      <c r="GN34" s="7">
        <v>41705</v>
      </c>
      <c r="GO34" s="5">
        <v>103.74</v>
      </c>
      <c r="GQ34" s="7">
        <v>41848</v>
      </c>
      <c r="GR34" s="5">
        <v>101.328</v>
      </c>
      <c r="GT34" s="7">
        <v>42068</v>
      </c>
      <c r="GU34" s="5">
        <v>103.06</v>
      </c>
      <c r="GW34" s="7">
        <v>40269</v>
      </c>
      <c r="GX34" s="5">
        <v>103.892</v>
      </c>
      <c r="GZ34" s="7">
        <v>42201</v>
      </c>
      <c r="HA34" s="5">
        <v>100.82</v>
      </c>
      <c r="HF34" s="7">
        <v>40653</v>
      </c>
      <c r="HG34" s="5">
        <v>99.768000000000001</v>
      </c>
      <c r="HI34" s="7">
        <v>41508</v>
      </c>
      <c r="HJ34" s="5">
        <v>102.973</v>
      </c>
      <c r="HL34" s="7">
        <v>39126</v>
      </c>
      <c r="HM34" s="5">
        <v>123.955</v>
      </c>
      <c r="HO34" s="7">
        <v>42104</v>
      </c>
      <c r="HP34" s="5">
        <v>103.33499999999999</v>
      </c>
      <c r="HR34" s="7">
        <v>39126</v>
      </c>
      <c r="HS34" s="5">
        <v>121.932</v>
      </c>
      <c r="HU34" s="7">
        <v>39126</v>
      </c>
      <c r="HV34" s="5">
        <v>98.144999999999996</v>
      </c>
      <c r="HX34" s="7">
        <v>39289</v>
      </c>
      <c r="HY34" s="5">
        <v>105.099</v>
      </c>
      <c r="IA34" s="7">
        <v>40121</v>
      </c>
      <c r="IB34" s="5">
        <v>100.429</v>
      </c>
      <c r="ID34" s="7">
        <v>41600</v>
      </c>
      <c r="IE34" s="5">
        <v>101.753</v>
      </c>
    </row>
    <row r="35" spans="1:239">
      <c r="A35" s="7">
        <v>39127</v>
      </c>
      <c r="B35" s="5">
        <v>100.37</v>
      </c>
      <c r="D35" s="7">
        <v>39127</v>
      </c>
      <c r="E35" s="5">
        <v>99.623000000000005</v>
      </c>
      <c r="G35" s="7">
        <v>39127</v>
      </c>
      <c r="H35" s="5">
        <v>100.203</v>
      </c>
      <c r="J35" s="7">
        <v>39127</v>
      </c>
      <c r="K35" s="5">
        <v>101.855</v>
      </c>
      <c r="M35" s="7">
        <v>39127</v>
      </c>
      <c r="N35" s="5">
        <v>98.224999999999994</v>
      </c>
      <c r="P35" s="7">
        <v>39127</v>
      </c>
      <c r="Q35" s="5">
        <v>99.265000000000001</v>
      </c>
      <c r="S35" s="7">
        <v>39127</v>
      </c>
      <c r="T35" s="5">
        <v>108.068</v>
      </c>
      <c r="Y35" s="7">
        <v>39127</v>
      </c>
      <c r="Z35" s="5">
        <v>102.652</v>
      </c>
      <c r="AE35" s="7">
        <v>39127</v>
      </c>
      <c r="AF35" s="5">
        <v>100.048</v>
      </c>
      <c r="AH35" s="7">
        <v>39127</v>
      </c>
      <c r="AI35" s="5">
        <v>97.584000000000003</v>
      </c>
      <c r="AK35" s="7">
        <v>39500</v>
      </c>
      <c r="AL35" s="5">
        <v>101.48</v>
      </c>
      <c r="AN35" s="7">
        <v>39127</v>
      </c>
      <c r="AO35" s="5">
        <v>105.398</v>
      </c>
      <c r="AQ35" s="7">
        <v>39127</v>
      </c>
      <c r="AR35" s="5">
        <v>105.453</v>
      </c>
      <c r="AT35" s="7">
        <v>39127</v>
      </c>
      <c r="AU35" s="5">
        <v>120.81699999999999</v>
      </c>
      <c r="AW35" s="7">
        <v>39864</v>
      </c>
      <c r="AX35" s="5">
        <v>100.286</v>
      </c>
      <c r="AZ35" s="7">
        <v>39127</v>
      </c>
      <c r="BA35" s="5">
        <v>104.465</v>
      </c>
      <c r="BC35" s="7">
        <v>40064</v>
      </c>
      <c r="BD35" s="5">
        <v>100.05200000000001</v>
      </c>
      <c r="BF35" s="7">
        <v>39136</v>
      </c>
      <c r="BG35" s="5">
        <v>99.319000000000003</v>
      </c>
      <c r="BI35" s="7">
        <v>39127</v>
      </c>
      <c r="BJ35" s="5">
        <v>110.78100000000001</v>
      </c>
      <c r="BL35" s="7">
        <v>40128</v>
      </c>
      <c r="BM35" s="5">
        <v>100.43</v>
      </c>
      <c r="BO35" s="7">
        <v>39127</v>
      </c>
      <c r="BP35" s="5">
        <v>100.65300000000001</v>
      </c>
      <c r="BR35" s="7">
        <v>40382</v>
      </c>
      <c r="BS35" s="5">
        <v>99.272000000000006</v>
      </c>
      <c r="BU35" s="7">
        <v>39766</v>
      </c>
      <c r="BV35" s="5">
        <v>103.649</v>
      </c>
      <c r="BX35" s="7">
        <v>40682</v>
      </c>
      <c r="BY35" s="5">
        <v>98.286000000000001</v>
      </c>
      <c r="CA35" s="7">
        <v>39127</v>
      </c>
      <c r="CB35" s="5">
        <v>104.425</v>
      </c>
      <c r="CD35" s="7">
        <v>40042</v>
      </c>
      <c r="CE35" s="5">
        <v>102.197</v>
      </c>
      <c r="CG35" s="7">
        <v>39127</v>
      </c>
      <c r="CH35" s="5">
        <v>101.89700000000001</v>
      </c>
      <c r="CJ35" s="7">
        <v>40500</v>
      </c>
      <c r="CK35" s="5">
        <v>94.646000000000001</v>
      </c>
      <c r="CM35" s="7">
        <v>41326</v>
      </c>
      <c r="CN35" s="5">
        <v>100.44499999999999</v>
      </c>
      <c r="CP35" s="7">
        <v>40284</v>
      </c>
      <c r="CQ35" s="5">
        <v>100.837</v>
      </c>
      <c r="CV35" s="7">
        <v>40962</v>
      </c>
      <c r="CW35" s="5">
        <v>102.898</v>
      </c>
      <c r="CY35" s="7">
        <v>41214</v>
      </c>
      <c r="CZ35" s="5">
        <v>100.523</v>
      </c>
      <c r="DE35" s="7">
        <v>39127</v>
      </c>
      <c r="DF35" s="5">
        <v>92.912999999999997</v>
      </c>
      <c r="DH35" s="7">
        <v>40528</v>
      </c>
      <c r="DI35" s="5">
        <v>92.704999999999998</v>
      </c>
      <c r="DK35" s="7">
        <v>42009</v>
      </c>
      <c r="DL35" s="5">
        <v>106.85</v>
      </c>
      <c r="DN35" s="7">
        <v>41411</v>
      </c>
      <c r="DO35" s="5">
        <v>102.788</v>
      </c>
      <c r="DQ35" s="7">
        <v>40830</v>
      </c>
      <c r="DR35" s="5">
        <v>99.055000000000007</v>
      </c>
      <c r="DT35" s="7">
        <v>42009</v>
      </c>
      <c r="DU35" s="5">
        <v>109.154</v>
      </c>
      <c r="DW35" s="7">
        <v>39127</v>
      </c>
      <c r="DX35" s="5">
        <v>97.242999999999995</v>
      </c>
      <c r="DZ35" s="7">
        <v>41645</v>
      </c>
      <c r="EA35" s="5">
        <v>100.86799999999999</v>
      </c>
      <c r="EC35" s="7">
        <v>42009</v>
      </c>
      <c r="ED35" s="5">
        <v>111.398</v>
      </c>
      <c r="EF35" s="7">
        <v>39127</v>
      </c>
      <c r="EG35" s="5">
        <v>111.244</v>
      </c>
      <c r="EI35" s="7">
        <v>42090</v>
      </c>
      <c r="EJ35" s="5">
        <v>111.245</v>
      </c>
      <c r="EL35" s="7">
        <v>41943</v>
      </c>
      <c r="EM35" s="5">
        <v>99.284999999999997</v>
      </c>
      <c r="EO35" s="7">
        <v>41263</v>
      </c>
      <c r="EP35" s="5">
        <v>101.21299999999999</v>
      </c>
      <c r="ER35" s="7">
        <v>42188</v>
      </c>
      <c r="ES35" s="5">
        <v>99.004999999999995</v>
      </c>
      <c r="EU35" s="7">
        <v>39535</v>
      </c>
      <c r="EV35" s="5">
        <v>98.668000000000006</v>
      </c>
      <c r="EX35" s="7">
        <v>41501</v>
      </c>
      <c r="EY35" s="5">
        <v>101.76300000000001</v>
      </c>
      <c r="FA35" s="7">
        <v>42009</v>
      </c>
      <c r="FB35" s="5">
        <v>106.348</v>
      </c>
      <c r="FD35" s="7">
        <v>41691</v>
      </c>
      <c r="FE35" s="5">
        <v>102.373</v>
      </c>
      <c r="FG35" s="7">
        <v>39891</v>
      </c>
      <c r="FH35" s="5">
        <v>104.282</v>
      </c>
      <c r="FJ35" s="7">
        <v>40004</v>
      </c>
      <c r="FK35" s="5">
        <v>102.14</v>
      </c>
      <c r="FM35" s="7">
        <v>41866</v>
      </c>
      <c r="FN35" s="5">
        <v>101.258</v>
      </c>
      <c r="FP35" s="7">
        <v>40235</v>
      </c>
      <c r="FQ35" s="5">
        <v>101.18</v>
      </c>
      <c r="FS35" s="7">
        <v>42209</v>
      </c>
      <c r="FT35" s="5">
        <v>101.07</v>
      </c>
      <c r="FV35" s="7">
        <v>40410</v>
      </c>
      <c r="FW35" s="5">
        <v>106.505</v>
      </c>
      <c r="FY35" s="7">
        <v>40605</v>
      </c>
      <c r="FZ35" s="5">
        <v>100.86799999999999</v>
      </c>
      <c r="GB35" s="7">
        <v>40907</v>
      </c>
      <c r="GC35" s="5">
        <v>103.88</v>
      </c>
      <c r="GE35" s="7">
        <v>41341</v>
      </c>
      <c r="GF35" s="5">
        <v>105.01</v>
      </c>
      <c r="GH35" s="7">
        <v>41453</v>
      </c>
      <c r="GI35" s="5">
        <v>97.144999999999996</v>
      </c>
      <c r="GK35" s="7">
        <v>39744</v>
      </c>
      <c r="GL35" s="5">
        <v>101.664</v>
      </c>
      <c r="GN35" s="7">
        <v>41708</v>
      </c>
      <c r="GO35" s="5">
        <v>104.255</v>
      </c>
      <c r="GQ35" s="7">
        <v>41849</v>
      </c>
      <c r="GR35" s="5">
        <v>101.535</v>
      </c>
      <c r="GT35" s="7">
        <v>42069</v>
      </c>
      <c r="GU35" s="5">
        <v>102.923</v>
      </c>
      <c r="GW35" s="7">
        <v>40270</v>
      </c>
      <c r="GX35" s="5">
        <v>103.9</v>
      </c>
      <c r="GZ35" s="7">
        <v>42202</v>
      </c>
      <c r="HA35" s="5">
        <v>101.30500000000001</v>
      </c>
      <c r="HF35" s="7">
        <v>40654</v>
      </c>
      <c r="HG35" s="5">
        <v>99.816000000000003</v>
      </c>
      <c r="HI35" s="7">
        <v>41509</v>
      </c>
      <c r="HJ35" s="5">
        <v>102.955</v>
      </c>
      <c r="HL35" s="7">
        <v>39127</v>
      </c>
      <c r="HM35" s="5">
        <v>124.456</v>
      </c>
      <c r="HO35" s="7">
        <v>42107</v>
      </c>
      <c r="HP35" s="5">
        <v>103.05800000000001</v>
      </c>
      <c r="HR35" s="7">
        <v>39127</v>
      </c>
      <c r="HS35" s="5">
        <v>122.44799999999999</v>
      </c>
      <c r="HU35" s="7">
        <v>39127</v>
      </c>
      <c r="HV35" s="5">
        <v>98.649000000000001</v>
      </c>
      <c r="HX35" s="7">
        <v>39290</v>
      </c>
      <c r="HY35" s="5">
        <v>104.98399999999999</v>
      </c>
      <c r="IA35" s="7">
        <v>40122</v>
      </c>
      <c r="IB35" s="5">
        <v>100.18300000000001</v>
      </c>
      <c r="ID35" s="7">
        <v>41603</v>
      </c>
      <c r="IE35" s="5">
        <v>101.27500000000001</v>
      </c>
    </row>
    <row r="36" spans="1:239">
      <c r="A36" s="7">
        <v>39128</v>
      </c>
      <c r="B36" s="5">
        <v>100.363</v>
      </c>
      <c r="D36" s="7">
        <v>39128</v>
      </c>
      <c r="E36" s="5">
        <v>99.629000000000005</v>
      </c>
      <c r="G36" s="7">
        <v>39128</v>
      </c>
      <c r="H36" s="5">
        <v>100.20699999999999</v>
      </c>
      <c r="J36" s="7">
        <v>39128</v>
      </c>
      <c r="K36" s="5">
        <v>101.864</v>
      </c>
      <c r="M36" s="7">
        <v>39128</v>
      </c>
      <c r="N36" s="5">
        <v>98.284000000000006</v>
      </c>
      <c r="P36" s="7">
        <v>39128</v>
      </c>
      <c r="Q36" s="5">
        <v>99.332999999999998</v>
      </c>
      <c r="S36" s="7">
        <v>39128</v>
      </c>
      <c r="T36" s="5">
        <v>108.14</v>
      </c>
      <c r="Y36" s="7">
        <v>39128</v>
      </c>
      <c r="Z36" s="5">
        <v>102.748</v>
      </c>
      <c r="AE36" s="7">
        <v>39128</v>
      </c>
      <c r="AF36" s="5">
        <v>100.17400000000001</v>
      </c>
      <c r="AH36" s="7">
        <v>39128</v>
      </c>
      <c r="AI36" s="5">
        <v>97.733999999999995</v>
      </c>
      <c r="AK36" s="7">
        <v>39503</v>
      </c>
      <c r="AL36" s="5">
        <v>101.428</v>
      </c>
      <c r="AN36" s="7">
        <v>39128</v>
      </c>
      <c r="AO36" s="5">
        <v>105.617</v>
      </c>
      <c r="AQ36" s="7">
        <v>39128</v>
      </c>
      <c r="AR36" s="5">
        <v>105.68300000000001</v>
      </c>
      <c r="AT36" s="7">
        <v>39128</v>
      </c>
      <c r="AU36" s="5">
        <v>121.11499999999999</v>
      </c>
      <c r="AW36" s="7">
        <v>39867</v>
      </c>
      <c r="AX36" s="5">
        <v>100.41500000000001</v>
      </c>
      <c r="AZ36" s="7">
        <v>39128</v>
      </c>
      <c r="BA36" s="5">
        <v>104.732</v>
      </c>
      <c r="BC36" s="7">
        <v>40065</v>
      </c>
      <c r="BD36" s="5">
        <v>100.063</v>
      </c>
      <c r="BF36" s="7">
        <v>39139</v>
      </c>
      <c r="BG36" s="5">
        <v>99.576999999999998</v>
      </c>
      <c r="BI36" s="7">
        <v>39128</v>
      </c>
      <c r="BJ36" s="5">
        <v>111.087</v>
      </c>
      <c r="BL36" s="7">
        <v>40129</v>
      </c>
      <c r="BM36" s="5">
        <v>100.435</v>
      </c>
      <c r="BO36" s="7">
        <v>39128</v>
      </c>
      <c r="BP36" s="5">
        <v>100.967</v>
      </c>
      <c r="BR36" s="7">
        <v>40385</v>
      </c>
      <c r="BS36" s="5">
        <v>99.58</v>
      </c>
      <c r="BU36" s="7">
        <v>39769</v>
      </c>
      <c r="BV36" s="5">
        <v>103.58199999999999</v>
      </c>
      <c r="BX36" s="7">
        <v>40683</v>
      </c>
      <c r="BY36" s="5">
        <v>97.846000000000004</v>
      </c>
      <c r="CA36" s="7">
        <v>39128</v>
      </c>
      <c r="CB36" s="5">
        <v>104.783</v>
      </c>
      <c r="CD36" s="7">
        <v>40043</v>
      </c>
      <c r="CE36" s="5">
        <v>102.24299999999999</v>
      </c>
      <c r="CG36" s="7">
        <v>39128</v>
      </c>
      <c r="CH36" s="5">
        <v>102.273</v>
      </c>
      <c r="CJ36" s="7">
        <v>40501</v>
      </c>
      <c r="CK36" s="5">
        <v>94.649000000000001</v>
      </c>
      <c r="CM36" s="7">
        <v>41327</v>
      </c>
      <c r="CN36" s="5">
        <v>100.46299999999999</v>
      </c>
      <c r="CP36" s="7">
        <v>40287</v>
      </c>
      <c r="CQ36" s="5">
        <v>100.70399999999999</v>
      </c>
      <c r="CV36" s="7">
        <v>40963</v>
      </c>
      <c r="CW36" s="5">
        <v>103.083</v>
      </c>
      <c r="CY36" s="7">
        <v>41215</v>
      </c>
      <c r="CZ36" s="5">
        <v>100.19499999999999</v>
      </c>
      <c r="DE36" s="7">
        <v>39128</v>
      </c>
      <c r="DF36" s="5">
        <v>93.308999999999997</v>
      </c>
      <c r="DH36" s="7">
        <v>40529</v>
      </c>
      <c r="DI36" s="5">
        <v>92.72</v>
      </c>
      <c r="DK36" s="7">
        <v>42010</v>
      </c>
      <c r="DL36" s="5">
        <v>106.756</v>
      </c>
      <c r="DN36" s="7">
        <v>41414</v>
      </c>
      <c r="DO36" s="5">
        <v>102.753</v>
      </c>
      <c r="DQ36" s="7">
        <v>40833</v>
      </c>
      <c r="DR36" s="5">
        <v>98.837999999999994</v>
      </c>
      <c r="DT36" s="7">
        <v>42010</v>
      </c>
      <c r="DU36" s="5">
        <v>109.03700000000001</v>
      </c>
      <c r="DW36" s="7">
        <v>39128</v>
      </c>
      <c r="DX36" s="5">
        <v>97.674999999999997</v>
      </c>
      <c r="DZ36" s="7">
        <v>41646</v>
      </c>
      <c r="EA36" s="5">
        <v>101.223</v>
      </c>
      <c r="EC36" s="7">
        <v>42010</v>
      </c>
      <c r="ED36" s="5">
        <v>111.245</v>
      </c>
      <c r="EF36" s="7">
        <v>39128</v>
      </c>
      <c r="EG36" s="5">
        <v>111.732</v>
      </c>
      <c r="EI36" s="7">
        <v>42093</v>
      </c>
      <c r="EJ36" s="5">
        <v>111.24</v>
      </c>
      <c r="EL36" s="7">
        <v>41946</v>
      </c>
      <c r="EM36" s="5">
        <v>99.212999999999994</v>
      </c>
      <c r="EO36" s="7">
        <v>41264</v>
      </c>
      <c r="EP36" s="5">
        <v>101.108</v>
      </c>
      <c r="ER36" s="7">
        <v>42191</v>
      </c>
      <c r="ES36" s="5">
        <v>98.784999999999997</v>
      </c>
      <c r="EU36" s="7">
        <v>39538</v>
      </c>
      <c r="EV36" s="5">
        <v>99.051000000000002</v>
      </c>
      <c r="EX36" s="7">
        <v>41502</v>
      </c>
      <c r="EY36" s="5">
        <v>102.04300000000001</v>
      </c>
      <c r="FA36" s="7">
        <v>42010</v>
      </c>
      <c r="FB36" s="5">
        <v>106.133</v>
      </c>
      <c r="FD36" s="7">
        <v>41694</v>
      </c>
      <c r="FE36" s="5">
        <v>102.375</v>
      </c>
      <c r="FG36" s="7">
        <v>39892</v>
      </c>
      <c r="FH36" s="5">
        <v>104.9</v>
      </c>
      <c r="FJ36" s="7">
        <v>40007</v>
      </c>
      <c r="FK36" s="5">
        <v>101.988</v>
      </c>
      <c r="FM36" s="7">
        <v>41869</v>
      </c>
      <c r="FN36" s="5">
        <v>101.005</v>
      </c>
      <c r="FP36" s="7">
        <v>40238</v>
      </c>
      <c r="FQ36" s="5">
        <v>101.517</v>
      </c>
      <c r="FS36" s="7">
        <v>42212</v>
      </c>
      <c r="FT36" s="5">
        <v>100.88500000000001</v>
      </c>
      <c r="FV36" s="7">
        <v>40413</v>
      </c>
      <c r="FW36" s="5">
        <v>106.45399999999999</v>
      </c>
      <c r="FY36" s="7">
        <v>40606</v>
      </c>
      <c r="FZ36" s="5">
        <v>100.985</v>
      </c>
      <c r="GB36" s="7">
        <v>40910</v>
      </c>
      <c r="GC36" s="5">
        <v>103.727</v>
      </c>
      <c r="GE36" s="7">
        <v>41344</v>
      </c>
      <c r="GF36" s="5">
        <v>105.023</v>
      </c>
      <c r="GH36" s="7">
        <v>41456</v>
      </c>
      <c r="GI36" s="5">
        <v>98.44</v>
      </c>
      <c r="GK36" s="7">
        <v>39745</v>
      </c>
      <c r="GL36" s="5">
        <v>101.628</v>
      </c>
      <c r="GN36" s="7">
        <v>41709</v>
      </c>
      <c r="GO36" s="5">
        <v>104.107</v>
      </c>
      <c r="GQ36" s="7">
        <v>41850</v>
      </c>
      <c r="GR36" s="5">
        <v>101.095</v>
      </c>
      <c r="GT36" s="7">
        <v>42072</v>
      </c>
      <c r="GU36" s="5">
        <v>103.11799999999999</v>
      </c>
      <c r="GW36" s="7">
        <v>40273</v>
      </c>
      <c r="GX36" s="5">
        <v>103.896</v>
      </c>
      <c r="GZ36" s="7">
        <v>42205</v>
      </c>
      <c r="HA36" s="5">
        <v>101.265</v>
      </c>
      <c r="HF36" s="7">
        <v>40655</v>
      </c>
      <c r="HG36" s="5">
        <v>99.816000000000003</v>
      </c>
      <c r="HI36" s="7">
        <v>41512</v>
      </c>
      <c r="HJ36" s="5">
        <v>103.02800000000001</v>
      </c>
      <c r="HL36" s="7">
        <v>39128</v>
      </c>
      <c r="HM36" s="5">
        <v>125.23399999999999</v>
      </c>
      <c r="HO36" s="7">
        <v>42108</v>
      </c>
      <c r="HP36" s="5">
        <v>101.91500000000001</v>
      </c>
      <c r="HR36" s="7">
        <v>39128</v>
      </c>
      <c r="HS36" s="5">
        <v>123.32299999999999</v>
      </c>
      <c r="HU36" s="7">
        <v>39128</v>
      </c>
      <c r="HV36" s="5">
        <v>99.447000000000003</v>
      </c>
      <c r="HX36" s="7">
        <v>39293</v>
      </c>
      <c r="HY36" s="5">
        <v>105.126</v>
      </c>
      <c r="IA36" s="7">
        <v>40123</v>
      </c>
      <c r="IB36" s="5">
        <v>100.02500000000001</v>
      </c>
      <c r="ID36" s="7">
        <v>41604</v>
      </c>
      <c r="IE36" s="5">
        <v>101</v>
      </c>
    </row>
    <row r="37" spans="1:239">
      <c r="A37" s="7">
        <v>39129</v>
      </c>
      <c r="B37" s="5">
        <v>100.355</v>
      </c>
      <c r="D37" s="7">
        <v>39129</v>
      </c>
      <c r="E37" s="5">
        <v>99.629000000000005</v>
      </c>
      <c r="G37" s="7">
        <v>39129</v>
      </c>
      <c r="H37" s="5">
        <v>100.2</v>
      </c>
      <c r="J37" s="7">
        <v>39129</v>
      </c>
      <c r="K37" s="5">
        <v>101.848</v>
      </c>
      <c r="M37" s="7">
        <v>39129</v>
      </c>
      <c r="N37" s="5">
        <v>98.254999999999995</v>
      </c>
      <c r="P37" s="7">
        <v>39129</v>
      </c>
      <c r="Q37" s="5">
        <v>99.295000000000002</v>
      </c>
      <c r="S37" s="7">
        <v>39129</v>
      </c>
      <c r="T37" s="5">
        <v>108.08499999999999</v>
      </c>
      <c r="Y37" s="7">
        <v>39129</v>
      </c>
      <c r="Z37" s="5">
        <v>102.7</v>
      </c>
      <c r="AE37" s="7">
        <v>39129</v>
      </c>
      <c r="AF37" s="5">
        <v>100.119</v>
      </c>
      <c r="AH37" s="7">
        <v>39129</v>
      </c>
      <c r="AI37" s="5">
        <v>97.674999999999997</v>
      </c>
      <c r="AK37" s="7">
        <v>39504</v>
      </c>
      <c r="AL37" s="5">
        <v>101.292</v>
      </c>
      <c r="AN37" s="7">
        <v>39129</v>
      </c>
      <c r="AO37" s="5">
        <v>105.539</v>
      </c>
      <c r="AQ37" s="7">
        <v>39129</v>
      </c>
      <c r="AR37" s="5">
        <v>105.61499999999999</v>
      </c>
      <c r="AT37" s="7">
        <v>39129</v>
      </c>
      <c r="AU37" s="5">
        <v>121.01300000000001</v>
      </c>
      <c r="AW37" s="7">
        <v>39868</v>
      </c>
      <c r="AX37" s="5">
        <v>100.52</v>
      </c>
      <c r="AZ37" s="7">
        <v>39129</v>
      </c>
      <c r="BA37" s="5">
        <v>104.65300000000001</v>
      </c>
      <c r="BC37" s="7">
        <v>40066</v>
      </c>
      <c r="BD37" s="5">
        <v>100.059</v>
      </c>
      <c r="BF37" s="7">
        <v>39140</v>
      </c>
      <c r="BG37" s="5">
        <v>99.739000000000004</v>
      </c>
      <c r="BI37" s="7">
        <v>39129</v>
      </c>
      <c r="BJ37" s="5">
        <v>110.992</v>
      </c>
      <c r="BL37" s="7">
        <v>40130</v>
      </c>
      <c r="BM37" s="5">
        <v>100.401</v>
      </c>
      <c r="BO37" s="7">
        <v>39129</v>
      </c>
      <c r="BP37" s="5">
        <v>100.89100000000001</v>
      </c>
      <c r="BR37" s="7">
        <v>40386</v>
      </c>
      <c r="BS37" s="5">
        <v>100.015</v>
      </c>
      <c r="BU37" s="7">
        <v>39770</v>
      </c>
      <c r="BV37" s="5">
        <v>103.47199999999999</v>
      </c>
      <c r="BX37" s="7">
        <v>40686</v>
      </c>
      <c r="BY37" s="5">
        <v>97.635999999999996</v>
      </c>
      <c r="CA37" s="7">
        <v>39129</v>
      </c>
      <c r="CB37" s="5">
        <v>104.712</v>
      </c>
      <c r="CD37" s="7">
        <v>40044</v>
      </c>
      <c r="CE37" s="5">
        <v>102.355</v>
      </c>
      <c r="CG37" s="7">
        <v>39129</v>
      </c>
      <c r="CH37" s="5">
        <v>102.212</v>
      </c>
      <c r="CJ37" s="7">
        <v>40504</v>
      </c>
      <c r="CK37" s="5">
        <v>94.652000000000001</v>
      </c>
      <c r="CM37" s="7">
        <v>41330</v>
      </c>
      <c r="CN37" s="5">
        <v>100.35</v>
      </c>
      <c r="CP37" s="7">
        <v>40288</v>
      </c>
      <c r="CQ37" s="5">
        <v>100.60599999999999</v>
      </c>
      <c r="CV37" s="7">
        <v>40966</v>
      </c>
      <c r="CW37" s="5">
        <v>103.34</v>
      </c>
      <c r="CY37" s="7">
        <v>41218</v>
      </c>
      <c r="CZ37" s="5">
        <v>99.927999999999997</v>
      </c>
      <c r="DE37" s="7">
        <v>39129</v>
      </c>
      <c r="DF37" s="5">
        <v>93.260999999999996</v>
      </c>
      <c r="DH37" s="7">
        <v>40532</v>
      </c>
      <c r="DI37" s="5">
        <v>92.796000000000006</v>
      </c>
      <c r="DK37" s="7">
        <v>42011</v>
      </c>
      <c r="DL37" s="5">
        <v>106.72</v>
      </c>
      <c r="DN37" s="7">
        <v>41415</v>
      </c>
      <c r="DO37" s="5">
        <v>102.693</v>
      </c>
      <c r="DQ37" s="7">
        <v>40834</v>
      </c>
      <c r="DR37" s="5">
        <v>98.375</v>
      </c>
      <c r="DT37" s="7">
        <v>42011</v>
      </c>
      <c r="DU37" s="5">
        <v>108.98699999999999</v>
      </c>
      <c r="DW37" s="7">
        <v>39129</v>
      </c>
      <c r="DX37" s="5">
        <v>97.629000000000005</v>
      </c>
      <c r="DZ37" s="7">
        <v>41647</v>
      </c>
      <c r="EA37" s="5">
        <v>101.28</v>
      </c>
      <c r="EC37" s="7">
        <v>42011</v>
      </c>
      <c r="ED37" s="5">
        <v>111.182</v>
      </c>
      <c r="EF37" s="7">
        <v>39129</v>
      </c>
      <c r="EG37" s="5">
        <v>111.673</v>
      </c>
      <c r="EI37" s="7">
        <v>42094</v>
      </c>
      <c r="EJ37" s="5">
        <v>111.355</v>
      </c>
      <c r="EL37" s="7">
        <v>41947</v>
      </c>
      <c r="EM37" s="5">
        <v>99.174999999999997</v>
      </c>
      <c r="EO37" s="7">
        <v>41267</v>
      </c>
      <c r="EP37" s="5">
        <v>101.16</v>
      </c>
      <c r="ER37" s="7">
        <v>42192</v>
      </c>
      <c r="ES37" s="5">
        <v>98.875</v>
      </c>
      <c r="EU37" s="7">
        <v>39539</v>
      </c>
      <c r="EV37" s="5">
        <v>98.641999999999996</v>
      </c>
      <c r="EX37" s="7">
        <v>41505</v>
      </c>
      <c r="EY37" s="5">
        <v>101.76</v>
      </c>
      <c r="FA37" s="7">
        <v>42011</v>
      </c>
      <c r="FB37" s="5">
        <v>106.00700000000001</v>
      </c>
      <c r="FD37" s="7">
        <v>41695</v>
      </c>
      <c r="FE37" s="5">
        <v>102.47</v>
      </c>
      <c r="FG37" s="7">
        <v>39895</v>
      </c>
      <c r="FH37" s="5">
        <v>104.705</v>
      </c>
      <c r="FJ37" s="7">
        <v>40008</v>
      </c>
      <c r="FK37" s="5">
        <v>101.765</v>
      </c>
      <c r="FM37" s="7">
        <v>41870</v>
      </c>
      <c r="FN37" s="5">
        <v>101.193</v>
      </c>
      <c r="FP37" s="7">
        <v>40239</v>
      </c>
      <c r="FQ37" s="5">
        <v>101.238</v>
      </c>
      <c r="FS37" s="7">
        <v>42213</v>
      </c>
      <c r="FT37" s="5">
        <v>100.988</v>
      </c>
      <c r="FV37" s="7">
        <v>40414</v>
      </c>
      <c r="FW37" s="5">
        <v>106.842</v>
      </c>
      <c r="FY37" s="7">
        <v>40609</v>
      </c>
      <c r="FZ37" s="5">
        <v>101.03700000000001</v>
      </c>
      <c r="GB37" s="7">
        <v>40911</v>
      </c>
      <c r="GC37" s="5">
        <v>102.245</v>
      </c>
      <c r="GE37" s="7">
        <v>41345</v>
      </c>
      <c r="GF37" s="5">
        <v>105.288</v>
      </c>
      <c r="GH37" s="7">
        <v>41457</v>
      </c>
      <c r="GI37" s="5">
        <v>98.265000000000001</v>
      </c>
      <c r="GK37" s="7">
        <v>39748</v>
      </c>
      <c r="GL37" s="5">
        <v>101.539</v>
      </c>
      <c r="GN37" s="7">
        <v>41710</v>
      </c>
      <c r="GO37" s="5">
        <v>103.875</v>
      </c>
      <c r="GQ37" s="7">
        <v>41851</v>
      </c>
      <c r="GR37" s="5">
        <v>101.24299999999999</v>
      </c>
      <c r="GT37" s="7">
        <v>42073</v>
      </c>
      <c r="GU37" s="5">
        <v>103.41500000000001</v>
      </c>
      <c r="GW37" s="7">
        <v>40274</v>
      </c>
      <c r="GX37" s="5">
        <v>103.369</v>
      </c>
      <c r="GZ37" s="7">
        <v>42206</v>
      </c>
      <c r="HA37" s="5">
        <v>100.595</v>
      </c>
      <c r="HF37" s="7">
        <v>40658</v>
      </c>
      <c r="HG37" s="5">
        <v>99.816000000000003</v>
      </c>
      <c r="HI37" s="7">
        <v>41513</v>
      </c>
      <c r="HJ37" s="5">
        <v>102.7</v>
      </c>
      <c r="HL37" s="7">
        <v>39129</v>
      </c>
      <c r="HM37" s="5">
        <v>125.111</v>
      </c>
      <c r="HO37" s="7">
        <v>42109</v>
      </c>
      <c r="HP37" s="5">
        <v>102.667</v>
      </c>
      <c r="HR37" s="7">
        <v>39129</v>
      </c>
      <c r="HS37" s="5">
        <v>123.191</v>
      </c>
      <c r="HU37" s="7">
        <v>39129</v>
      </c>
      <c r="HV37" s="5">
        <v>99.347999999999999</v>
      </c>
      <c r="HX37" s="7">
        <v>39294</v>
      </c>
      <c r="HY37" s="5">
        <v>105.07299999999999</v>
      </c>
      <c r="IA37" s="7">
        <v>40126</v>
      </c>
      <c r="IB37" s="5">
        <v>100.559</v>
      </c>
      <c r="ID37" s="7">
        <v>41605</v>
      </c>
      <c r="IE37" s="5">
        <v>100.86799999999999</v>
      </c>
    </row>
    <row r="38" spans="1:239">
      <c r="A38" s="7">
        <v>39132</v>
      </c>
      <c r="B38" s="5">
        <v>100.345</v>
      </c>
      <c r="D38" s="7">
        <v>39132</v>
      </c>
      <c r="E38" s="5">
        <v>99.628</v>
      </c>
      <c r="G38" s="7">
        <v>39132</v>
      </c>
      <c r="H38" s="5">
        <v>100.194</v>
      </c>
      <c r="J38" s="7">
        <v>39132</v>
      </c>
      <c r="K38" s="5">
        <v>101.83</v>
      </c>
      <c r="M38" s="7">
        <v>39132</v>
      </c>
      <c r="N38" s="5">
        <v>98.23</v>
      </c>
      <c r="P38" s="7">
        <v>39132</v>
      </c>
      <c r="Q38" s="5">
        <v>99.263000000000005</v>
      </c>
      <c r="S38" s="7">
        <v>39132</v>
      </c>
      <c r="T38" s="5">
        <v>108.02</v>
      </c>
      <c r="Y38" s="7">
        <v>39132</v>
      </c>
      <c r="Z38" s="5">
        <v>102.654</v>
      </c>
      <c r="AE38" s="7">
        <v>39132</v>
      </c>
      <c r="AF38" s="5">
        <v>100.069</v>
      </c>
      <c r="AH38" s="7">
        <v>39132</v>
      </c>
      <c r="AI38" s="5">
        <v>97.619</v>
      </c>
      <c r="AK38" s="7">
        <v>39505</v>
      </c>
      <c r="AL38" s="5">
        <v>101.355</v>
      </c>
      <c r="AN38" s="7">
        <v>39132</v>
      </c>
      <c r="AO38" s="5">
        <v>105.456</v>
      </c>
      <c r="AQ38" s="7">
        <v>39132</v>
      </c>
      <c r="AR38" s="5">
        <v>105.527</v>
      </c>
      <c r="AT38" s="7">
        <v>39132</v>
      </c>
      <c r="AU38" s="5">
        <v>120.87</v>
      </c>
      <c r="AW38" s="7">
        <v>39869</v>
      </c>
      <c r="AX38" s="5">
        <v>100.57</v>
      </c>
      <c r="AZ38" s="7">
        <v>39132</v>
      </c>
      <c r="BA38" s="5">
        <v>104.554</v>
      </c>
      <c r="BC38" s="7">
        <v>40067</v>
      </c>
      <c r="BD38" s="5">
        <v>100.059</v>
      </c>
      <c r="BF38" s="7">
        <v>39141</v>
      </c>
      <c r="BG38" s="5">
        <v>99.819000000000003</v>
      </c>
      <c r="BI38" s="7">
        <v>39132</v>
      </c>
      <c r="BJ38" s="5">
        <v>110.887</v>
      </c>
      <c r="BL38" s="7">
        <v>40133</v>
      </c>
      <c r="BM38" s="5">
        <v>100.336</v>
      </c>
      <c r="BO38" s="7">
        <v>39132</v>
      </c>
      <c r="BP38" s="5">
        <v>100.79</v>
      </c>
      <c r="BR38" s="7">
        <v>40387</v>
      </c>
      <c r="BS38" s="5">
        <v>99.986999999999995</v>
      </c>
      <c r="BU38" s="7">
        <v>39771</v>
      </c>
      <c r="BV38" s="5">
        <v>103.613</v>
      </c>
      <c r="BX38" s="7">
        <v>40687</v>
      </c>
      <c r="BY38" s="5">
        <v>97.82</v>
      </c>
      <c r="CA38" s="7">
        <v>39132</v>
      </c>
      <c r="CB38" s="5">
        <v>104.599</v>
      </c>
      <c r="CD38" s="7">
        <v>40045</v>
      </c>
      <c r="CE38" s="5">
        <v>102.42700000000001</v>
      </c>
      <c r="CG38" s="7">
        <v>39132</v>
      </c>
      <c r="CH38" s="5">
        <v>102.096</v>
      </c>
      <c r="CJ38" s="7">
        <v>40575</v>
      </c>
      <c r="CK38" s="5">
        <v>94.76</v>
      </c>
      <c r="CM38" s="7">
        <v>41331</v>
      </c>
      <c r="CN38" s="5">
        <v>99.924999999999997</v>
      </c>
      <c r="CP38" s="7">
        <v>40289</v>
      </c>
      <c r="CQ38" s="5">
        <v>100.49</v>
      </c>
      <c r="CV38" s="7">
        <v>40967</v>
      </c>
      <c r="CW38" s="5">
        <v>103.512</v>
      </c>
      <c r="CY38" s="7">
        <v>41219</v>
      </c>
      <c r="CZ38" s="5">
        <v>100.24299999999999</v>
      </c>
      <c r="DE38" s="7">
        <v>39132</v>
      </c>
      <c r="DF38" s="5">
        <v>93.147000000000006</v>
      </c>
      <c r="DH38" s="7">
        <v>40533</v>
      </c>
      <c r="DI38" s="5">
        <v>92.733999999999995</v>
      </c>
      <c r="DK38" s="7">
        <v>42012</v>
      </c>
      <c r="DL38" s="5">
        <v>106.697</v>
      </c>
      <c r="DN38" s="7">
        <v>41416</v>
      </c>
      <c r="DO38" s="5">
        <v>102.72</v>
      </c>
      <c r="DQ38" s="7">
        <v>40835</v>
      </c>
      <c r="DR38" s="5">
        <v>98.162999999999997</v>
      </c>
      <c r="DT38" s="7">
        <v>42012</v>
      </c>
      <c r="DU38" s="5">
        <v>108.971</v>
      </c>
      <c r="DW38" s="7">
        <v>39132</v>
      </c>
      <c r="DX38" s="5">
        <v>97.498000000000005</v>
      </c>
      <c r="DZ38" s="7">
        <v>41648</v>
      </c>
      <c r="EA38" s="5">
        <v>101.345</v>
      </c>
      <c r="EC38" s="7">
        <v>42012</v>
      </c>
      <c r="ED38" s="5">
        <v>111.175</v>
      </c>
      <c r="EF38" s="7">
        <v>39132</v>
      </c>
      <c r="EG38" s="5">
        <v>111.526</v>
      </c>
      <c r="EI38" s="7">
        <v>42095</v>
      </c>
      <c r="EJ38" s="5">
        <v>111.3</v>
      </c>
      <c r="EL38" s="7">
        <v>41948</v>
      </c>
      <c r="EM38" s="5">
        <v>99.21</v>
      </c>
      <c r="EO38" s="7">
        <v>41268</v>
      </c>
      <c r="EP38" s="5">
        <v>101.16</v>
      </c>
      <c r="ER38" s="7">
        <v>42193</v>
      </c>
      <c r="ES38" s="5">
        <v>98.96</v>
      </c>
      <c r="EU38" s="7">
        <v>39540</v>
      </c>
      <c r="EV38" s="5">
        <v>98.665999999999997</v>
      </c>
      <c r="EX38" s="7">
        <v>41506</v>
      </c>
      <c r="EY38" s="5">
        <v>101.47499999999999</v>
      </c>
      <c r="FA38" s="7">
        <v>42012</v>
      </c>
      <c r="FB38" s="5">
        <v>106.03100000000001</v>
      </c>
      <c r="FD38" s="7">
        <v>41696</v>
      </c>
      <c r="FE38" s="5">
        <v>102.595</v>
      </c>
      <c r="FG38" s="7">
        <v>39896</v>
      </c>
      <c r="FH38" s="5">
        <v>103.742</v>
      </c>
      <c r="FJ38" s="7">
        <v>40009</v>
      </c>
      <c r="FK38" s="5">
        <v>101.518</v>
      </c>
      <c r="FM38" s="7">
        <v>41871</v>
      </c>
      <c r="FN38" s="5">
        <v>101.283</v>
      </c>
      <c r="FP38" s="7">
        <v>40240</v>
      </c>
      <c r="FQ38" s="5">
        <v>101.10899999999999</v>
      </c>
      <c r="FS38" s="7">
        <v>42214</v>
      </c>
      <c r="FT38" s="5">
        <v>100.86799999999999</v>
      </c>
      <c r="FV38" s="7">
        <v>40415</v>
      </c>
      <c r="FW38" s="5">
        <v>107.098</v>
      </c>
      <c r="FY38" s="7">
        <v>40610</v>
      </c>
      <c r="FZ38" s="5">
        <v>100.273</v>
      </c>
      <c r="GB38" s="7">
        <v>40912</v>
      </c>
      <c r="GC38" s="5">
        <v>101.075</v>
      </c>
      <c r="GE38" s="7">
        <v>41346</v>
      </c>
      <c r="GF38" s="5">
        <v>104.968</v>
      </c>
      <c r="GH38" s="7">
        <v>41458</v>
      </c>
      <c r="GI38" s="5">
        <v>97.147999999999996</v>
      </c>
      <c r="GK38" s="7">
        <v>39749</v>
      </c>
      <c r="GL38" s="5">
        <v>101.544</v>
      </c>
      <c r="GN38" s="7">
        <v>41711</v>
      </c>
      <c r="GO38" s="5">
        <v>103.593</v>
      </c>
      <c r="GQ38" s="7">
        <v>41852</v>
      </c>
      <c r="GR38" s="5">
        <v>100.715</v>
      </c>
      <c r="GT38" s="7">
        <v>42074</v>
      </c>
      <c r="GU38" s="5">
        <v>104.273</v>
      </c>
      <c r="GW38" s="7">
        <v>40275</v>
      </c>
      <c r="GX38" s="5">
        <v>103.21599999999999</v>
      </c>
      <c r="GZ38" s="7">
        <v>42207</v>
      </c>
      <c r="HA38" s="5">
        <v>100.77</v>
      </c>
      <c r="HF38" s="7">
        <v>40659</v>
      </c>
      <c r="HG38" s="5">
        <v>99.317999999999998</v>
      </c>
      <c r="HI38" s="7">
        <v>41514</v>
      </c>
      <c r="HJ38" s="5">
        <v>102.143</v>
      </c>
      <c r="HL38" s="7">
        <v>39132</v>
      </c>
      <c r="HM38" s="5">
        <v>124.85599999999999</v>
      </c>
      <c r="HO38" s="7">
        <v>42110</v>
      </c>
      <c r="HP38" s="5">
        <v>101.55500000000001</v>
      </c>
      <c r="HR38" s="7">
        <v>39132</v>
      </c>
      <c r="HS38" s="5">
        <v>122.908</v>
      </c>
      <c r="HU38" s="7">
        <v>39132</v>
      </c>
      <c r="HV38" s="5">
        <v>99.073999999999998</v>
      </c>
      <c r="HX38" s="7">
        <v>39295</v>
      </c>
      <c r="HY38" s="5">
        <v>104.851</v>
      </c>
      <c r="IA38" s="7">
        <v>40127</v>
      </c>
      <c r="IB38" s="5">
        <v>101.236</v>
      </c>
      <c r="ID38" s="7">
        <v>41606</v>
      </c>
      <c r="IE38" s="5">
        <v>101</v>
      </c>
    </row>
    <row r="39" spans="1:239">
      <c r="A39" s="7">
        <v>39133</v>
      </c>
      <c r="B39" s="5">
        <v>100.334</v>
      </c>
      <c r="D39" s="7">
        <v>39133</v>
      </c>
      <c r="E39" s="5">
        <v>99.629000000000005</v>
      </c>
      <c r="G39" s="7">
        <v>39133</v>
      </c>
      <c r="H39" s="5">
        <v>100.194</v>
      </c>
      <c r="J39" s="7">
        <v>39133</v>
      </c>
      <c r="K39" s="5">
        <v>101.828</v>
      </c>
      <c r="M39" s="7">
        <v>39133</v>
      </c>
      <c r="N39" s="5">
        <v>98.242000000000004</v>
      </c>
      <c r="P39" s="7">
        <v>39133</v>
      </c>
      <c r="Q39" s="5">
        <v>99.277000000000001</v>
      </c>
      <c r="S39" s="7">
        <v>39133</v>
      </c>
      <c r="T39" s="5">
        <v>108.054</v>
      </c>
      <c r="Y39" s="7">
        <v>39133</v>
      </c>
      <c r="Z39" s="5">
        <v>102.663</v>
      </c>
      <c r="AE39" s="7">
        <v>39133</v>
      </c>
      <c r="AF39" s="5">
        <v>100.07599999999999</v>
      </c>
      <c r="AH39" s="7">
        <v>39133</v>
      </c>
      <c r="AI39" s="5">
        <v>97.626000000000005</v>
      </c>
      <c r="AK39" s="7">
        <v>39506</v>
      </c>
      <c r="AL39" s="5">
        <v>101.72799999999999</v>
      </c>
      <c r="AN39" s="7">
        <v>39133</v>
      </c>
      <c r="AO39" s="5">
        <v>105.45699999999999</v>
      </c>
      <c r="AQ39" s="7">
        <v>39133</v>
      </c>
      <c r="AR39" s="5">
        <v>105.523</v>
      </c>
      <c r="AT39" s="7">
        <v>39133</v>
      </c>
      <c r="AU39" s="5">
        <v>120.863</v>
      </c>
      <c r="AW39" s="7">
        <v>39870</v>
      </c>
      <c r="AX39" s="5">
        <v>100.309</v>
      </c>
      <c r="AZ39" s="7">
        <v>39133</v>
      </c>
      <c r="BA39" s="5">
        <v>104.554</v>
      </c>
      <c r="BC39" s="7">
        <v>40070</v>
      </c>
      <c r="BD39" s="5">
        <v>100.072</v>
      </c>
      <c r="BF39" s="7">
        <v>39142</v>
      </c>
      <c r="BG39" s="5">
        <v>99.888999999999996</v>
      </c>
      <c r="BI39" s="7">
        <v>39133</v>
      </c>
      <c r="BJ39" s="5">
        <v>110.892</v>
      </c>
      <c r="BL39" s="7">
        <v>40134</v>
      </c>
      <c r="BM39" s="5">
        <v>100.505</v>
      </c>
      <c r="BO39" s="7">
        <v>39133</v>
      </c>
      <c r="BP39" s="5">
        <v>100.794</v>
      </c>
      <c r="BR39" s="7">
        <v>40388</v>
      </c>
      <c r="BS39" s="5">
        <v>100.012</v>
      </c>
      <c r="BU39" s="7">
        <v>39772</v>
      </c>
      <c r="BV39" s="5">
        <v>104.155</v>
      </c>
      <c r="BX39" s="7">
        <v>40688</v>
      </c>
      <c r="BY39" s="5">
        <v>98.123000000000005</v>
      </c>
      <c r="CA39" s="7">
        <v>39133</v>
      </c>
      <c r="CB39" s="5">
        <v>104.62</v>
      </c>
      <c r="CD39" s="7">
        <v>40046</v>
      </c>
      <c r="CE39" s="5">
        <v>102.09</v>
      </c>
      <c r="CG39" s="7">
        <v>39133</v>
      </c>
      <c r="CH39" s="5">
        <v>102.114</v>
      </c>
      <c r="CJ39" s="7">
        <v>40576</v>
      </c>
      <c r="CK39" s="5">
        <v>94.766999999999996</v>
      </c>
      <c r="CM39" s="7">
        <v>41332</v>
      </c>
      <c r="CN39" s="5">
        <v>100.215</v>
      </c>
      <c r="CP39" s="7">
        <v>40290</v>
      </c>
      <c r="CQ39" s="5">
        <v>99.887</v>
      </c>
      <c r="CV39" s="7">
        <v>40968</v>
      </c>
      <c r="CW39" s="5">
        <v>103.84</v>
      </c>
      <c r="CY39" s="7">
        <v>41220</v>
      </c>
      <c r="CZ39" s="5">
        <v>100.11799999999999</v>
      </c>
      <c r="DE39" s="7">
        <v>39133</v>
      </c>
      <c r="DF39" s="5">
        <v>93.183999999999997</v>
      </c>
      <c r="DH39" s="7">
        <v>40534</v>
      </c>
      <c r="DI39" s="5">
        <v>93.090999999999994</v>
      </c>
      <c r="DK39" s="7">
        <v>42013</v>
      </c>
      <c r="DL39" s="5">
        <v>106.694</v>
      </c>
      <c r="DN39" s="7">
        <v>41417</v>
      </c>
      <c r="DO39" s="5">
        <v>102.258</v>
      </c>
      <c r="DQ39" s="7">
        <v>40836</v>
      </c>
      <c r="DR39" s="5">
        <v>97.655000000000001</v>
      </c>
      <c r="DT39" s="7">
        <v>42013</v>
      </c>
      <c r="DU39" s="5">
        <v>108.95699999999999</v>
      </c>
      <c r="DW39" s="7">
        <v>39133</v>
      </c>
      <c r="DX39" s="5">
        <v>97.53</v>
      </c>
      <c r="DZ39" s="7">
        <v>41649</v>
      </c>
      <c r="EA39" s="5">
        <v>101.34</v>
      </c>
      <c r="EC39" s="7">
        <v>42013</v>
      </c>
      <c r="ED39" s="5">
        <v>111.133</v>
      </c>
      <c r="EF39" s="7">
        <v>39133</v>
      </c>
      <c r="EG39" s="5">
        <v>111.571</v>
      </c>
      <c r="EI39" s="7">
        <v>42096</v>
      </c>
      <c r="EJ39" s="5">
        <v>111.29</v>
      </c>
      <c r="EL39" s="7">
        <v>41949</v>
      </c>
      <c r="EM39" s="5">
        <v>99.322000000000003</v>
      </c>
      <c r="EO39" s="7">
        <v>41269</v>
      </c>
      <c r="EP39" s="5">
        <v>101.16</v>
      </c>
      <c r="ER39" s="7">
        <v>42194</v>
      </c>
      <c r="ES39" s="5">
        <v>99.02</v>
      </c>
      <c r="EU39" s="7">
        <v>39541</v>
      </c>
      <c r="EV39" s="5">
        <v>98.525999999999996</v>
      </c>
      <c r="EX39" s="7">
        <v>41507</v>
      </c>
      <c r="EY39" s="5">
        <v>101.205</v>
      </c>
      <c r="FA39" s="7">
        <v>42013</v>
      </c>
      <c r="FB39" s="5">
        <v>105.929</v>
      </c>
      <c r="FD39" s="7">
        <v>41697</v>
      </c>
      <c r="FE39" s="5">
        <v>102.895</v>
      </c>
      <c r="FG39" s="7">
        <v>39897</v>
      </c>
      <c r="FH39" s="5">
        <v>103.952</v>
      </c>
      <c r="FJ39" s="7">
        <v>40010</v>
      </c>
      <c r="FK39" s="5">
        <v>101.816</v>
      </c>
      <c r="FM39" s="7">
        <v>41872</v>
      </c>
      <c r="FN39" s="5">
        <v>101.303</v>
      </c>
      <c r="FP39" s="7">
        <v>40241</v>
      </c>
      <c r="FQ39" s="5">
        <v>101.071</v>
      </c>
      <c r="FS39" s="7">
        <v>42215</v>
      </c>
      <c r="FT39" s="5">
        <v>101.143</v>
      </c>
      <c r="FV39" s="7">
        <v>40416</v>
      </c>
      <c r="FW39" s="5">
        <v>106.877</v>
      </c>
      <c r="FY39" s="7">
        <v>40611</v>
      </c>
      <c r="FZ39" s="5">
        <v>100.05</v>
      </c>
      <c r="GB39" s="7">
        <v>40913</v>
      </c>
      <c r="GC39" s="5">
        <v>99.58</v>
      </c>
      <c r="GE39" s="7">
        <v>41347</v>
      </c>
      <c r="GF39" s="5">
        <v>104.223</v>
      </c>
      <c r="GH39" s="7">
        <v>41459</v>
      </c>
      <c r="GI39" s="5">
        <v>98.132999999999996</v>
      </c>
      <c r="GK39" s="7">
        <v>39750</v>
      </c>
      <c r="GL39" s="5">
        <v>100.617</v>
      </c>
      <c r="GN39" s="7">
        <v>41712</v>
      </c>
      <c r="GO39" s="5">
        <v>103.95</v>
      </c>
      <c r="GQ39" s="7">
        <v>41855</v>
      </c>
      <c r="GR39" s="5">
        <v>101.27</v>
      </c>
      <c r="GT39" s="7">
        <v>42075</v>
      </c>
      <c r="GU39" s="5">
        <v>104.37</v>
      </c>
      <c r="GW39" s="7">
        <v>40276</v>
      </c>
      <c r="GX39" s="5">
        <v>103.367</v>
      </c>
      <c r="GZ39" s="7">
        <v>42208</v>
      </c>
      <c r="HA39" s="5">
        <v>101.148</v>
      </c>
      <c r="HF39" s="7">
        <v>40660</v>
      </c>
      <c r="HG39" s="5">
        <v>99.453000000000003</v>
      </c>
      <c r="HI39" s="7">
        <v>41515</v>
      </c>
      <c r="HJ39" s="5">
        <v>102.155</v>
      </c>
      <c r="HL39" s="7">
        <v>39133</v>
      </c>
      <c r="HM39" s="5">
        <v>125.014</v>
      </c>
      <c r="HO39" s="7">
        <v>42111</v>
      </c>
      <c r="HP39" s="5">
        <v>100.193</v>
      </c>
      <c r="HR39" s="7">
        <v>39133</v>
      </c>
      <c r="HS39" s="5">
        <v>123.108</v>
      </c>
      <c r="HU39" s="7">
        <v>39133</v>
      </c>
      <c r="HV39" s="5">
        <v>99.254999999999995</v>
      </c>
      <c r="HX39" s="7">
        <v>39296</v>
      </c>
      <c r="HY39" s="5">
        <v>104.626</v>
      </c>
      <c r="IA39" s="7">
        <v>40128</v>
      </c>
      <c r="IB39" s="5">
        <v>101.54300000000001</v>
      </c>
      <c r="ID39" s="7">
        <v>41607</v>
      </c>
      <c r="IE39" s="5">
        <v>101.063</v>
      </c>
    </row>
    <row r="40" spans="1:239">
      <c r="A40" s="7">
        <v>39134</v>
      </c>
      <c r="B40" s="5">
        <v>100.30200000000001</v>
      </c>
      <c r="D40" s="7">
        <v>39134</v>
      </c>
      <c r="E40" s="5">
        <v>99.634</v>
      </c>
      <c r="G40" s="7">
        <v>39134</v>
      </c>
      <c r="H40" s="5">
        <v>100.191</v>
      </c>
      <c r="J40" s="7">
        <v>39134</v>
      </c>
      <c r="K40" s="5">
        <v>101.81</v>
      </c>
      <c r="M40" s="7">
        <v>39134</v>
      </c>
      <c r="N40" s="5">
        <v>98.256</v>
      </c>
      <c r="P40" s="7">
        <v>39134</v>
      </c>
      <c r="Q40" s="5">
        <v>99.284000000000006</v>
      </c>
      <c r="S40" s="7">
        <v>39134</v>
      </c>
      <c r="T40" s="5">
        <v>108.021</v>
      </c>
      <c r="Y40" s="7">
        <v>39134</v>
      </c>
      <c r="Z40" s="5">
        <v>102.664</v>
      </c>
      <c r="AE40" s="7">
        <v>39134</v>
      </c>
      <c r="AF40" s="5">
        <v>100.09</v>
      </c>
      <c r="AH40" s="7">
        <v>39134</v>
      </c>
      <c r="AI40" s="5">
        <v>97.656000000000006</v>
      </c>
      <c r="AK40" s="7">
        <v>39507</v>
      </c>
      <c r="AL40" s="5">
        <v>102.07599999999999</v>
      </c>
      <c r="AN40" s="7">
        <v>39134</v>
      </c>
      <c r="AO40" s="5">
        <v>105.488</v>
      </c>
      <c r="AQ40" s="7">
        <v>39134</v>
      </c>
      <c r="AR40" s="5">
        <v>105.55800000000001</v>
      </c>
      <c r="AT40" s="7">
        <v>39134</v>
      </c>
      <c r="AU40" s="5">
        <v>120.896</v>
      </c>
      <c r="AW40" s="7">
        <v>39871</v>
      </c>
      <c r="AX40" s="5">
        <v>100.38200000000001</v>
      </c>
      <c r="AZ40" s="7">
        <v>39134</v>
      </c>
      <c r="BA40" s="5">
        <v>104.602</v>
      </c>
      <c r="BC40" s="7">
        <v>40071</v>
      </c>
      <c r="BD40" s="5">
        <v>100.065</v>
      </c>
      <c r="BF40" s="7">
        <v>39143</v>
      </c>
      <c r="BG40" s="5">
        <v>99.972999999999999</v>
      </c>
      <c r="BI40" s="7">
        <v>39134</v>
      </c>
      <c r="BJ40" s="5">
        <v>110.93300000000001</v>
      </c>
      <c r="BL40" s="7">
        <v>40135</v>
      </c>
      <c r="BM40" s="5">
        <v>100.47199999999999</v>
      </c>
      <c r="BO40" s="7">
        <v>39134</v>
      </c>
      <c r="BP40" s="5">
        <v>100.85</v>
      </c>
      <c r="BR40" s="7">
        <v>40389</v>
      </c>
      <c r="BS40" s="5">
        <v>100.11199999999999</v>
      </c>
      <c r="BU40" s="7">
        <v>39773</v>
      </c>
      <c r="BV40" s="5">
        <v>103.92</v>
      </c>
      <c r="BX40" s="7">
        <v>40689</v>
      </c>
      <c r="BY40" s="5">
        <v>98.241</v>
      </c>
      <c r="CA40" s="7">
        <v>39134</v>
      </c>
      <c r="CB40" s="5">
        <v>104.682</v>
      </c>
      <c r="CD40" s="7">
        <v>40049</v>
      </c>
      <c r="CE40" s="5">
        <v>102.273</v>
      </c>
      <c r="CG40" s="7">
        <v>39134</v>
      </c>
      <c r="CH40" s="5">
        <v>102.184</v>
      </c>
      <c r="CJ40" s="7">
        <v>40597</v>
      </c>
      <c r="CK40" s="5">
        <v>94.436999999999998</v>
      </c>
      <c r="CM40" s="7">
        <v>41333</v>
      </c>
      <c r="CN40" s="5">
        <v>100.55800000000001</v>
      </c>
      <c r="CP40" s="7">
        <v>40291</v>
      </c>
      <c r="CQ40" s="5">
        <v>99.864000000000004</v>
      </c>
      <c r="CV40" s="7">
        <v>40969</v>
      </c>
      <c r="CW40" s="5">
        <v>104.083</v>
      </c>
      <c r="CY40" s="7">
        <v>41221</v>
      </c>
      <c r="CZ40" s="5">
        <v>99.863</v>
      </c>
      <c r="DE40" s="7">
        <v>39134</v>
      </c>
      <c r="DF40" s="5">
        <v>93.266000000000005</v>
      </c>
      <c r="DH40" s="7">
        <v>40535</v>
      </c>
      <c r="DI40" s="5">
        <v>93.227000000000004</v>
      </c>
      <c r="DK40" s="7">
        <v>42016</v>
      </c>
      <c r="DL40" s="5">
        <v>106.693</v>
      </c>
      <c r="DN40" s="7">
        <v>41418</v>
      </c>
      <c r="DO40" s="5">
        <v>101.86</v>
      </c>
      <c r="DQ40" s="7">
        <v>40837</v>
      </c>
      <c r="DR40" s="5">
        <v>97.912999999999997</v>
      </c>
      <c r="DT40" s="7">
        <v>42016</v>
      </c>
      <c r="DU40" s="5">
        <v>108.962</v>
      </c>
      <c r="DW40" s="7">
        <v>39134</v>
      </c>
      <c r="DX40" s="5">
        <v>97.622</v>
      </c>
      <c r="DZ40" s="7">
        <v>41652</v>
      </c>
      <c r="EA40" s="5">
        <v>101.40300000000001</v>
      </c>
      <c r="EC40" s="7">
        <v>42016</v>
      </c>
      <c r="ED40" s="5">
        <v>111.16</v>
      </c>
      <c r="EF40" s="7">
        <v>39134</v>
      </c>
      <c r="EG40" s="5">
        <v>111.66</v>
      </c>
      <c r="EI40" s="7">
        <v>42097</v>
      </c>
      <c r="EJ40" s="5">
        <v>111.29</v>
      </c>
      <c r="EL40" s="7">
        <v>41950</v>
      </c>
      <c r="EM40" s="5">
        <v>99.334999999999994</v>
      </c>
      <c r="EO40" s="7">
        <v>41270</v>
      </c>
      <c r="EP40" s="5">
        <v>100.96</v>
      </c>
      <c r="ER40" s="7">
        <v>42195</v>
      </c>
      <c r="ES40" s="5">
        <v>99.254999999999995</v>
      </c>
      <c r="EU40" s="7">
        <v>39542</v>
      </c>
      <c r="EV40" s="5">
        <v>98.802000000000007</v>
      </c>
      <c r="EX40" s="7">
        <v>41508</v>
      </c>
      <c r="EY40" s="5">
        <v>101.545</v>
      </c>
      <c r="FA40" s="7">
        <v>42016</v>
      </c>
      <c r="FB40" s="5">
        <v>106.011</v>
      </c>
      <c r="FD40" s="7">
        <v>41698</v>
      </c>
      <c r="FE40" s="5">
        <v>102.815</v>
      </c>
      <c r="FG40" s="7">
        <v>39898</v>
      </c>
      <c r="FH40" s="5">
        <v>104.376</v>
      </c>
      <c r="FJ40" s="7">
        <v>40011</v>
      </c>
      <c r="FK40" s="5">
        <v>101.369</v>
      </c>
      <c r="FM40" s="7">
        <v>41873</v>
      </c>
      <c r="FN40" s="5">
        <v>101.47</v>
      </c>
      <c r="FP40" s="7">
        <v>40242</v>
      </c>
      <c r="FQ40" s="5">
        <v>101.142</v>
      </c>
      <c r="FS40" s="7">
        <v>42216</v>
      </c>
      <c r="FT40" s="5">
        <v>101.23</v>
      </c>
      <c r="FV40" s="7">
        <v>40417</v>
      </c>
      <c r="FW40" s="5">
        <v>106.51300000000001</v>
      </c>
      <c r="FY40" s="7">
        <v>40612</v>
      </c>
      <c r="FZ40" s="5">
        <v>100.02500000000001</v>
      </c>
      <c r="GB40" s="7">
        <v>40914</v>
      </c>
      <c r="GC40" s="5">
        <v>99.028000000000006</v>
      </c>
      <c r="GE40" s="7">
        <v>41348</v>
      </c>
      <c r="GF40" s="5">
        <v>103.748</v>
      </c>
      <c r="GH40" s="7">
        <v>41460</v>
      </c>
      <c r="GI40" s="5">
        <v>98.02</v>
      </c>
      <c r="GK40" s="7">
        <v>39751</v>
      </c>
      <c r="GL40" s="5">
        <v>100.569</v>
      </c>
      <c r="GN40" s="7">
        <v>41715</v>
      </c>
      <c r="GO40" s="5">
        <v>104.128</v>
      </c>
      <c r="GQ40" s="7">
        <v>41856</v>
      </c>
      <c r="GR40" s="5">
        <v>100.795</v>
      </c>
      <c r="GT40" s="7">
        <v>42076</v>
      </c>
      <c r="GU40" s="5">
        <v>104.328</v>
      </c>
      <c r="GW40" s="7">
        <v>40277</v>
      </c>
      <c r="GX40" s="5">
        <v>103.123</v>
      </c>
      <c r="GZ40" s="7">
        <v>42209</v>
      </c>
      <c r="HA40" s="5">
        <v>101.58799999999999</v>
      </c>
      <c r="HF40" s="7">
        <v>40661</v>
      </c>
      <c r="HG40" s="5">
        <v>100.27800000000001</v>
      </c>
      <c r="HI40" s="7">
        <v>41516</v>
      </c>
      <c r="HJ40" s="5">
        <v>102.13</v>
      </c>
      <c r="HL40" s="7">
        <v>39134</v>
      </c>
      <c r="HM40" s="5">
        <v>125.20099999999999</v>
      </c>
      <c r="HO40" s="7">
        <v>42114</v>
      </c>
      <c r="HP40" s="5">
        <v>100.1</v>
      </c>
      <c r="HR40" s="7">
        <v>39134</v>
      </c>
      <c r="HS40" s="5">
        <v>123.315</v>
      </c>
      <c r="HU40" s="7">
        <v>39134</v>
      </c>
      <c r="HV40" s="5">
        <v>99.468999999999994</v>
      </c>
      <c r="HX40" s="7">
        <v>39297</v>
      </c>
      <c r="HY40" s="5">
        <v>105.595</v>
      </c>
      <c r="IA40" s="7">
        <v>40129</v>
      </c>
      <c r="IB40" s="5">
        <v>101.408</v>
      </c>
      <c r="ID40" s="7">
        <v>41610</v>
      </c>
      <c r="IE40" s="5">
        <v>100.923</v>
      </c>
    </row>
    <row r="41" spans="1:239">
      <c r="A41" s="7">
        <v>39135</v>
      </c>
      <c r="B41" s="5">
        <v>100.294</v>
      </c>
      <c r="D41" s="7">
        <v>39135</v>
      </c>
      <c r="E41" s="5">
        <v>99.635000000000005</v>
      </c>
      <c r="G41" s="7">
        <v>39135</v>
      </c>
      <c r="H41" s="5">
        <v>100.184</v>
      </c>
      <c r="J41" s="7">
        <v>39135</v>
      </c>
      <c r="K41" s="5">
        <v>101.794</v>
      </c>
      <c r="M41" s="7">
        <v>39135</v>
      </c>
      <c r="N41" s="5">
        <v>98.224999999999994</v>
      </c>
      <c r="P41" s="7">
        <v>39135</v>
      </c>
      <c r="Q41" s="5">
        <v>99.241</v>
      </c>
      <c r="S41" s="7">
        <v>39135</v>
      </c>
      <c r="T41" s="5">
        <v>107.959</v>
      </c>
      <c r="Y41" s="7">
        <v>39135</v>
      </c>
      <c r="Z41" s="5">
        <v>102.60599999999999</v>
      </c>
      <c r="AE41" s="7">
        <v>39135</v>
      </c>
      <c r="AF41" s="5">
        <v>100.01600000000001</v>
      </c>
      <c r="AH41" s="7">
        <v>39135</v>
      </c>
      <c r="AI41" s="5">
        <v>97.573999999999998</v>
      </c>
      <c r="AK41" s="7">
        <v>39510</v>
      </c>
      <c r="AL41" s="5">
        <v>101.973</v>
      </c>
      <c r="AN41" s="7">
        <v>39135</v>
      </c>
      <c r="AO41" s="5">
        <v>105.36</v>
      </c>
      <c r="AQ41" s="7">
        <v>39135</v>
      </c>
      <c r="AR41" s="5">
        <v>105.432</v>
      </c>
      <c r="AT41" s="7">
        <v>39135</v>
      </c>
      <c r="AU41" s="5">
        <v>120.72199999999999</v>
      </c>
      <c r="AW41" s="7">
        <v>39874</v>
      </c>
      <c r="AX41" s="5">
        <v>100.68</v>
      </c>
      <c r="AZ41" s="7">
        <v>39135</v>
      </c>
      <c r="BA41" s="5">
        <v>104.449</v>
      </c>
      <c r="BC41" s="7">
        <v>40072</v>
      </c>
      <c r="BD41" s="5">
        <v>100.053</v>
      </c>
      <c r="BF41" s="7">
        <v>39146</v>
      </c>
      <c r="BG41" s="5">
        <v>100.07899999999999</v>
      </c>
      <c r="BI41" s="7">
        <v>39135</v>
      </c>
      <c r="BJ41" s="5">
        <v>110.752</v>
      </c>
      <c r="BL41" s="7">
        <v>40136</v>
      </c>
      <c r="BM41" s="5">
        <v>100.471</v>
      </c>
      <c r="BO41" s="7">
        <v>39135</v>
      </c>
      <c r="BP41" s="5">
        <v>100.679</v>
      </c>
      <c r="BR41" s="7">
        <v>40392</v>
      </c>
      <c r="BS41" s="5">
        <v>100.252</v>
      </c>
      <c r="BU41" s="7">
        <v>39776</v>
      </c>
      <c r="BV41" s="5">
        <v>103.387</v>
      </c>
      <c r="BX41" s="7">
        <v>40690</v>
      </c>
      <c r="BY41" s="5">
        <v>98.256</v>
      </c>
      <c r="CA41" s="7">
        <v>39135</v>
      </c>
      <c r="CB41" s="5">
        <v>104.464</v>
      </c>
      <c r="CD41" s="7">
        <v>40050</v>
      </c>
      <c r="CE41" s="5">
        <v>102.414</v>
      </c>
      <c r="CG41" s="7">
        <v>39135</v>
      </c>
      <c r="CH41" s="5">
        <v>101.95699999999999</v>
      </c>
      <c r="CJ41" s="7">
        <v>40598</v>
      </c>
      <c r="CK41" s="5">
        <v>94.087000000000003</v>
      </c>
      <c r="CM41" s="7">
        <v>41334</v>
      </c>
      <c r="CN41" s="5">
        <v>100.565</v>
      </c>
      <c r="CP41" s="7">
        <v>40294</v>
      </c>
      <c r="CQ41" s="5">
        <v>99.356999999999999</v>
      </c>
      <c r="CV41" s="7">
        <v>40970</v>
      </c>
      <c r="CW41" s="5">
        <v>104.008</v>
      </c>
      <c r="CY41" s="7">
        <v>41222</v>
      </c>
      <c r="CZ41" s="5">
        <v>100.005</v>
      </c>
      <c r="DE41" s="7">
        <v>39135</v>
      </c>
      <c r="DF41" s="5">
        <v>93.010999999999996</v>
      </c>
      <c r="DH41" s="7">
        <v>40536</v>
      </c>
      <c r="DI41" s="5">
        <v>93.248000000000005</v>
      </c>
      <c r="DK41" s="7">
        <v>42017</v>
      </c>
      <c r="DL41" s="5">
        <v>106.672</v>
      </c>
      <c r="DN41" s="7">
        <v>41421</v>
      </c>
      <c r="DO41" s="5">
        <v>102.123</v>
      </c>
      <c r="DQ41" s="7">
        <v>40840</v>
      </c>
      <c r="DR41" s="5">
        <v>97.753</v>
      </c>
      <c r="DT41" s="7">
        <v>42017</v>
      </c>
      <c r="DU41" s="5">
        <v>108.944</v>
      </c>
      <c r="DW41" s="7">
        <v>39135</v>
      </c>
      <c r="DX41" s="5">
        <v>97.344999999999999</v>
      </c>
      <c r="DZ41" s="7">
        <v>41653</v>
      </c>
      <c r="EA41" s="5">
        <v>101.38</v>
      </c>
      <c r="EC41" s="7">
        <v>42017</v>
      </c>
      <c r="ED41" s="5">
        <v>111.14</v>
      </c>
      <c r="EF41" s="7">
        <v>39135</v>
      </c>
      <c r="EG41" s="5">
        <v>111.324</v>
      </c>
      <c r="EI41" s="7">
        <v>42100</v>
      </c>
      <c r="EJ41" s="5">
        <v>111.29</v>
      </c>
      <c r="EL41" s="7">
        <v>41953</v>
      </c>
      <c r="EM41" s="5">
        <v>99.405000000000001</v>
      </c>
      <c r="EO41" s="7">
        <v>41271</v>
      </c>
      <c r="EP41" s="5">
        <v>101.04300000000001</v>
      </c>
      <c r="ER41" s="7">
        <v>42198</v>
      </c>
      <c r="ES41" s="5">
        <v>99.373000000000005</v>
      </c>
      <c r="EU41" s="7">
        <v>39545</v>
      </c>
      <c r="EV41" s="5">
        <v>98.218000000000004</v>
      </c>
      <c r="EX41" s="7">
        <v>41509</v>
      </c>
      <c r="EY41" s="5">
        <v>101.633</v>
      </c>
      <c r="FA41" s="7">
        <v>42017</v>
      </c>
      <c r="FB41" s="5">
        <v>106.045</v>
      </c>
      <c r="FD41" s="7">
        <v>41701</v>
      </c>
      <c r="FE41" s="5">
        <v>102.908</v>
      </c>
      <c r="FG41" s="7">
        <v>39899</v>
      </c>
      <c r="FH41" s="5">
        <v>104.652</v>
      </c>
      <c r="FJ41" s="7">
        <v>40014</v>
      </c>
      <c r="FK41" s="5">
        <v>101.92100000000001</v>
      </c>
      <c r="FM41" s="7">
        <v>41876</v>
      </c>
      <c r="FN41" s="5">
        <v>102.12</v>
      </c>
      <c r="FP41" s="7">
        <v>40245</v>
      </c>
      <c r="FQ41" s="5">
        <v>101.27500000000001</v>
      </c>
      <c r="FS41" s="7">
        <v>42219</v>
      </c>
      <c r="FT41" s="5">
        <v>101.137</v>
      </c>
      <c r="FV41" s="7">
        <v>40420</v>
      </c>
      <c r="FW41" s="5">
        <v>106.48</v>
      </c>
      <c r="FY41" s="7">
        <v>40613</v>
      </c>
      <c r="FZ41" s="5">
        <v>100.66500000000001</v>
      </c>
      <c r="GB41" s="7">
        <v>40917</v>
      </c>
      <c r="GC41" s="5">
        <v>100.11799999999999</v>
      </c>
      <c r="GE41" s="7">
        <v>41351</v>
      </c>
      <c r="GF41" s="5">
        <v>103.435</v>
      </c>
      <c r="GH41" s="7">
        <v>41463</v>
      </c>
      <c r="GI41" s="5">
        <v>97.844999999999999</v>
      </c>
      <c r="GK41" s="7">
        <v>39752</v>
      </c>
      <c r="GL41" s="5">
        <v>98.733000000000004</v>
      </c>
      <c r="GN41" s="7">
        <v>41716</v>
      </c>
      <c r="GO41" s="5">
        <v>104.233</v>
      </c>
      <c r="GQ41" s="7">
        <v>41857</v>
      </c>
      <c r="GR41" s="5">
        <v>100.47499999999999</v>
      </c>
      <c r="GT41" s="7">
        <v>42079</v>
      </c>
      <c r="GU41" s="5">
        <v>104.065</v>
      </c>
      <c r="GW41" s="7">
        <v>40280</v>
      </c>
      <c r="GX41" s="5">
        <v>103.53100000000001</v>
      </c>
      <c r="GZ41" s="7">
        <v>42212</v>
      </c>
      <c r="HA41" s="5">
        <v>101.328</v>
      </c>
      <c r="HF41" s="7">
        <v>40662</v>
      </c>
      <c r="HG41" s="5">
        <v>101.383</v>
      </c>
      <c r="HI41" s="7">
        <v>41519</v>
      </c>
      <c r="HJ41" s="5">
        <v>103.41500000000001</v>
      </c>
      <c r="HL41" s="7">
        <v>39135</v>
      </c>
      <c r="HM41" s="5">
        <v>124.65300000000001</v>
      </c>
      <c r="HO41" s="7">
        <v>42115</v>
      </c>
      <c r="HP41" s="5">
        <v>100.005</v>
      </c>
      <c r="HR41" s="7">
        <v>39135</v>
      </c>
      <c r="HS41" s="5">
        <v>122.726</v>
      </c>
      <c r="HU41" s="7">
        <v>39135</v>
      </c>
      <c r="HV41" s="5">
        <v>98.933999999999997</v>
      </c>
      <c r="HX41" s="7">
        <v>39300</v>
      </c>
      <c r="HY41" s="5">
        <v>105.369</v>
      </c>
      <c r="IA41" s="7">
        <v>40130</v>
      </c>
      <c r="IB41" s="5">
        <v>100.83</v>
      </c>
      <c r="ID41" s="7">
        <v>41611</v>
      </c>
      <c r="IE41" s="5">
        <v>101.023</v>
      </c>
    </row>
    <row r="42" spans="1:239">
      <c r="A42" s="7">
        <v>39136</v>
      </c>
      <c r="B42" s="5">
        <v>100.286</v>
      </c>
      <c r="D42" s="7">
        <v>39136</v>
      </c>
      <c r="E42" s="5">
        <v>99.635000000000005</v>
      </c>
      <c r="G42" s="7">
        <v>39136</v>
      </c>
      <c r="H42" s="5">
        <v>100.18300000000001</v>
      </c>
      <c r="J42" s="7">
        <v>39136</v>
      </c>
      <c r="K42" s="5">
        <v>101.794</v>
      </c>
      <c r="M42" s="7">
        <v>39136</v>
      </c>
      <c r="N42" s="5">
        <v>98.251999999999995</v>
      </c>
      <c r="P42" s="7">
        <v>39136</v>
      </c>
      <c r="Q42" s="5">
        <v>99.278999999999996</v>
      </c>
      <c r="S42" s="7">
        <v>39136</v>
      </c>
      <c r="T42" s="5">
        <v>107.986</v>
      </c>
      <c r="Y42" s="7">
        <v>39136</v>
      </c>
      <c r="Z42" s="5">
        <v>102.655</v>
      </c>
      <c r="AE42" s="7">
        <v>39136</v>
      </c>
      <c r="AF42" s="5">
        <v>100.08499999999999</v>
      </c>
      <c r="AH42" s="7">
        <v>39136</v>
      </c>
      <c r="AI42" s="5">
        <v>97.665999999999997</v>
      </c>
      <c r="AK42" s="7">
        <v>39511</v>
      </c>
      <c r="AL42" s="5">
        <v>102.035</v>
      </c>
      <c r="AN42" s="7">
        <v>39136</v>
      </c>
      <c r="AO42" s="5">
        <v>105.503</v>
      </c>
      <c r="AQ42" s="7">
        <v>39136</v>
      </c>
      <c r="AR42" s="5">
        <v>105.571</v>
      </c>
      <c r="AT42" s="7">
        <v>39136</v>
      </c>
      <c r="AU42" s="5">
        <v>120.874</v>
      </c>
      <c r="AW42" s="7">
        <v>39875</v>
      </c>
      <c r="AX42" s="5">
        <v>100.711</v>
      </c>
      <c r="AZ42" s="7">
        <v>39136</v>
      </c>
      <c r="BA42" s="5">
        <v>104.613</v>
      </c>
      <c r="BC42" s="7">
        <v>40073</v>
      </c>
      <c r="BD42" s="5">
        <v>100.053</v>
      </c>
      <c r="BF42" s="7">
        <v>39147</v>
      </c>
      <c r="BG42" s="5">
        <v>100.02200000000001</v>
      </c>
      <c r="BI42" s="7">
        <v>39136</v>
      </c>
      <c r="BJ42" s="5">
        <v>110.944</v>
      </c>
      <c r="BL42" s="7">
        <v>40137</v>
      </c>
      <c r="BM42" s="5">
        <v>100.32599999999999</v>
      </c>
      <c r="BO42" s="7">
        <v>39136</v>
      </c>
      <c r="BP42" s="5">
        <v>100.864</v>
      </c>
      <c r="BR42" s="7">
        <v>40393</v>
      </c>
      <c r="BS42" s="5">
        <v>100.40900000000001</v>
      </c>
      <c r="BU42" s="7">
        <v>39777</v>
      </c>
      <c r="BV42" s="5">
        <v>103.34</v>
      </c>
      <c r="BX42" s="7">
        <v>40693</v>
      </c>
      <c r="BY42" s="5">
        <v>98.081000000000003</v>
      </c>
      <c r="CA42" s="7">
        <v>39136</v>
      </c>
      <c r="CB42" s="5">
        <v>104.697</v>
      </c>
      <c r="CD42" s="7">
        <v>40051</v>
      </c>
      <c r="CE42" s="5">
        <v>102.542</v>
      </c>
      <c r="CG42" s="7">
        <v>39136</v>
      </c>
      <c r="CH42" s="5">
        <v>102.19199999999999</v>
      </c>
      <c r="CJ42" s="7">
        <v>40599</v>
      </c>
      <c r="CK42" s="5">
        <v>94.445999999999998</v>
      </c>
      <c r="CM42" s="7">
        <v>41337</v>
      </c>
      <c r="CN42" s="5">
        <v>100.55</v>
      </c>
      <c r="CP42" s="7">
        <v>40295</v>
      </c>
      <c r="CQ42" s="5">
        <v>99.006</v>
      </c>
      <c r="CV42" s="7">
        <v>40973</v>
      </c>
      <c r="CW42" s="5">
        <v>103.843</v>
      </c>
      <c r="CY42" s="7">
        <v>41225</v>
      </c>
      <c r="CZ42" s="5">
        <v>99.822000000000003</v>
      </c>
      <c r="DE42" s="7">
        <v>39136</v>
      </c>
      <c r="DF42" s="5">
        <v>93.296000000000006</v>
      </c>
      <c r="DH42" s="7">
        <v>40539</v>
      </c>
      <c r="DI42" s="5">
        <v>93.335999999999999</v>
      </c>
      <c r="DK42" s="7">
        <v>42018</v>
      </c>
      <c r="DL42" s="5">
        <v>106.66500000000001</v>
      </c>
      <c r="DN42" s="7">
        <v>41422</v>
      </c>
      <c r="DO42" s="5">
        <v>102.26</v>
      </c>
      <c r="DQ42" s="7">
        <v>40841</v>
      </c>
      <c r="DR42" s="5">
        <v>97.878</v>
      </c>
      <c r="DT42" s="7">
        <v>42018</v>
      </c>
      <c r="DU42" s="5">
        <v>108.949</v>
      </c>
      <c r="DW42" s="7">
        <v>39136</v>
      </c>
      <c r="DX42" s="5">
        <v>97.656999999999996</v>
      </c>
      <c r="DZ42" s="7">
        <v>41654</v>
      </c>
      <c r="EA42" s="5">
        <v>101.498</v>
      </c>
      <c r="EC42" s="7">
        <v>42018</v>
      </c>
      <c r="ED42" s="5">
        <v>111.155</v>
      </c>
      <c r="EF42" s="7">
        <v>39136</v>
      </c>
      <c r="EG42" s="5">
        <v>111.67700000000001</v>
      </c>
      <c r="EI42" s="7">
        <v>42101</v>
      </c>
      <c r="EJ42" s="5">
        <v>111.31</v>
      </c>
      <c r="EL42" s="7">
        <v>41954</v>
      </c>
      <c r="EM42" s="5">
        <v>99.537999999999997</v>
      </c>
      <c r="EO42" s="7">
        <v>41274</v>
      </c>
      <c r="EP42" s="5">
        <v>101.07</v>
      </c>
      <c r="ER42" s="7">
        <v>42199</v>
      </c>
      <c r="ES42" s="5">
        <v>99.412999999999997</v>
      </c>
      <c r="EU42" s="7">
        <v>39546</v>
      </c>
      <c r="EV42" s="5">
        <v>98.144000000000005</v>
      </c>
      <c r="EX42" s="7">
        <v>41512</v>
      </c>
      <c r="EY42" s="5">
        <v>101.593</v>
      </c>
      <c r="FA42" s="7">
        <v>42018</v>
      </c>
      <c r="FB42" s="5">
        <v>106.15900000000001</v>
      </c>
      <c r="FD42" s="7">
        <v>41702</v>
      </c>
      <c r="FE42" s="5">
        <v>103.215</v>
      </c>
      <c r="FG42" s="7">
        <v>39902</v>
      </c>
      <c r="FH42" s="5">
        <v>104.59</v>
      </c>
      <c r="FJ42" s="7">
        <v>40015</v>
      </c>
      <c r="FK42" s="5">
        <v>102.44199999999999</v>
      </c>
      <c r="FM42" s="7">
        <v>41877</v>
      </c>
      <c r="FN42" s="5">
        <v>102.233</v>
      </c>
      <c r="FP42" s="7">
        <v>40246</v>
      </c>
      <c r="FQ42" s="5">
        <v>101.33799999999999</v>
      </c>
      <c r="FS42" s="7">
        <v>42220</v>
      </c>
      <c r="FT42" s="5">
        <v>101.21299999999999</v>
      </c>
      <c r="FV42" s="7">
        <v>40421</v>
      </c>
      <c r="FW42" s="5">
        <v>106.592</v>
      </c>
      <c r="FY42" s="7">
        <v>40616</v>
      </c>
      <c r="FZ42" s="5">
        <v>101.88800000000001</v>
      </c>
      <c r="GB42" s="7">
        <v>40918</v>
      </c>
      <c r="GC42" s="5">
        <v>100.718</v>
      </c>
      <c r="GE42" s="7">
        <v>41352</v>
      </c>
      <c r="GF42" s="5">
        <v>102.828</v>
      </c>
      <c r="GH42" s="7">
        <v>41464</v>
      </c>
      <c r="GI42" s="5">
        <v>97.4</v>
      </c>
      <c r="GK42" s="7">
        <v>39755</v>
      </c>
      <c r="GL42" s="5">
        <v>99.491</v>
      </c>
      <c r="GN42" s="7">
        <v>41717</v>
      </c>
      <c r="GO42" s="5">
        <v>103.928</v>
      </c>
      <c r="GQ42" s="7">
        <v>41858</v>
      </c>
      <c r="GR42" s="5">
        <v>100.145</v>
      </c>
      <c r="GT42" s="7">
        <v>42080</v>
      </c>
      <c r="GU42" s="5">
        <v>103.33</v>
      </c>
      <c r="GW42" s="7">
        <v>40281</v>
      </c>
      <c r="GX42" s="5">
        <v>103.33199999999999</v>
      </c>
      <c r="GZ42" s="7">
        <v>42213</v>
      </c>
      <c r="HA42" s="5">
        <v>101.44499999999999</v>
      </c>
      <c r="HF42" s="7">
        <v>40665</v>
      </c>
      <c r="HG42" s="5">
        <v>101.581</v>
      </c>
      <c r="HI42" s="7">
        <v>41520</v>
      </c>
      <c r="HJ42" s="5">
        <v>102.91</v>
      </c>
      <c r="HL42" s="7">
        <v>39136</v>
      </c>
      <c r="HM42" s="5">
        <v>125.331</v>
      </c>
      <c r="HO42" s="7">
        <v>42116</v>
      </c>
      <c r="HP42" s="5">
        <v>100.938</v>
      </c>
      <c r="HR42" s="7">
        <v>39136</v>
      </c>
      <c r="HS42" s="5">
        <v>123.49</v>
      </c>
      <c r="HU42" s="7">
        <v>39136</v>
      </c>
      <c r="HV42" s="5">
        <v>99.647000000000006</v>
      </c>
      <c r="HX42" s="7">
        <v>39301</v>
      </c>
      <c r="HY42" s="5">
        <v>105.235</v>
      </c>
      <c r="IA42" s="7">
        <v>40133</v>
      </c>
      <c r="IB42" s="5">
        <v>101.17</v>
      </c>
      <c r="ID42" s="7">
        <v>41612</v>
      </c>
      <c r="IE42" s="5">
        <v>100.758</v>
      </c>
    </row>
    <row r="43" spans="1:239">
      <c r="A43" s="7">
        <v>39139</v>
      </c>
      <c r="B43" s="5">
        <v>100.27800000000001</v>
      </c>
      <c r="D43" s="7">
        <v>39139</v>
      </c>
      <c r="E43" s="5">
        <v>99.634</v>
      </c>
      <c r="G43" s="7">
        <v>39139</v>
      </c>
      <c r="H43" s="5">
        <v>100.188</v>
      </c>
      <c r="J43" s="7">
        <v>39139</v>
      </c>
      <c r="K43" s="5">
        <v>101.798</v>
      </c>
      <c r="M43" s="7">
        <v>39139</v>
      </c>
      <c r="N43" s="5">
        <v>98.302000000000007</v>
      </c>
      <c r="P43" s="7">
        <v>39139</v>
      </c>
      <c r="Q43" s="5">
        <v>99.334999999999994</v>
      </c>
      <c r="S43" s="7">
        <v>39139</v>
      </c>
      <c r="T43" s="5">
        <v>108.048</v>
      </c>
      <c r="Y43" s="7">
        <v>39139</v>
      </c>
      <c r="Z43" s="5">
        <v>102.73399999999999</v>
      </c>
      <c r="AE43" s="7">
        <v>39139</v>
      </c>
      <c r="AF43" s="5">
        <v>100.197</v>
      </c>
      <c r="AH43" s="7">
        <v>39139</v>
      </c>
      <c r="AI43" s="5">
        <v>97.799000000000007</v>
      </c>
      <c r="AK43" s="7">
        <v>39512</v>
      </c>
      <c r="AL43" s="5">
        <v>101.735</v>
      </c>
      <c r="AN43" s="7">
        <v>39139</v>
      </c>
      <c r="AO43" s="5">
        <v>105.717</v>
      </c>
      <c r="AQ43" s="7">
        <v>39139</v>
      </c>
      <c r="AR43" s="5">
        <v>105.79600000000001</v>
      </c>
      <c r="AT43" s="7">
        <v>39139</v>
      </c>
      <c r="AU43" s="5">
        <v>121.14400000000001</v>
      </c>
      <c r="AW43" s="7">
        <v>39876</v>
      </c>
      <c r="AX43" s="5">
        <v>100.627</v>
      </c>
      <c r="AZ43" s="7">
        <v>39139</v>
      </c>
      <c r="BA43" s="5">
        <v>104.86799999999999</v>
      </c>
      <c r="BC43" s="7">
        <v>40074</v>
      </c>
      <c r="BD43" s="5">
        <v>100.05200000000001</v>
      </c>
      <c r="BF43" s="7">
        <v>39148</v>
      </c>
      <c r="BG43" s="5">
        <v>100.002</v>
      </c>
      <c r="BI43" s="7">
        <v>39139</v>
      </c>
      <c r="BJ43" s="5">
        <v>111.235</v>
      </c>
      <c r="BL43" s="7">
        <v>40140</v>
      </c>
      <c r="BM43" s="5">
        <v>100.249</v>
      </c>
      <c r="BO43" s="7">
        <v>39139</v>
      </c>
      <c r="BP43" s="5">
        <v>101.17400000000001</v>
      </c>
      <c r="BR43" s="7">
        <v>40394</v>
      </c>
      <c r="BS43" s="5">
        <v>100.345</v>
      </c>
      <c r="BU43" s="7">
        <v>39778</v>
      </c>
      <c r="BV43" s="5">
        <v>103.621</v>
      </c>
      <c r="BX43" s="7">
        <v>40694</v>
      </c>
      <c r="BY43" s="5">
        <v>98.188999999999993</v>
      </c>
      <c r="CA43" s="7">
        <v>39139</v>
      </c>
      <c r="CB43" s="5">
        <v>105.04600000000001</v>
      </c>
      <c r="CD43" s="7">
        <v>40052</v>
      </c>
      <c r="CE43" s="5">
        <v>102.52500000000001</v>
      </c>
      <c r="CG43" s="7">
        <v>39139</v>
      </c>
      <c r="CH43" s="5">
        <v>102.56399999999999</v>
      </c>
      <c r="CJ43" s="7">
        <v>40602</v>
      </c>
      <c r="CK43" s="5">
        <v>94.451999999999998</v>
      </c>
      <c r="CM43" s="7">
        <v>41338</v>
      </c>
      <c r="CN43" s="5">
        <v>100.74299999999999</v>
      </c>
      <c r="CP43" s="7">
        <v>40296</v>
      </c>
      <c r="CQ43" s="5">
        <v>98.873999999999995</v>
      </c>
      <c r="CV43" s="7">
        <v>40974</v>
      </c>
      <c r="CW43" s="5">
        <v>103.49</v>
      </c>
      <c r="CY43" s="7">
        <v>41226</v>
      </c>
      <c r="CZ43" s="5">
        <v>99.885000000000005</v>
      </c>
      <c r="DE43" s="7">
        <v>39139</v>
      </c>
      <c r="DF43" s="5">
        <v>93.665999999999997</v>
      </c>
      <c r="DH43" s="7">
        <v>40540</v>
      </c>
      <c r="DI43" s="5">
        <v>93.361999999999995</v>
      </c>
      <c r="DK43" s="7">
        <v>42019</v>
      </c>
      <c r="DL43" s="5">
        <v>106.58199999999999</v>
      </c>
      <c r="DN43" s="7">
        <v>41423</v>
      </c>
      <c r="DO43" s="5">
        <v>101.815</v>
      </c>
      <c r="DQ43" s="7">
        <v>40842</v>
      </c>
      <c r="DR43" s="5">
        <v>98.24</v>
      </c>
      <c r="DT43" s="7">
        <v>42019</v>
      </c>
      <c r="DU43" s="5">
        <v>108.858</v>
      </c>
      <c r="DW43" s="7">
        <v>39139</v>
      </c>
      <c r="DX43" s="5">
        <v>98.066000000000003</v>
      </c>
      <c r="DZ43" s="7">
        <v>41655</v>
      </c>
      <c r="EA43" s="5">
        <v>101.53</v>
      </c>
      <c r="EC43" s="7">
        <v>42019</v>
      </c>
      <c r="ED43" s="5">
        <v>111.062</v>
      </c>
      <c r="EF43" s="7">
        <v>39139</v>
      </c>
      <c r="EG43" s="5">
        <v>112.139</v>
      </c>
      <c r="EI43" s="7">
        <v>42102</v>
      </c>
      <c r="EJ43" s="5">
        <v>111.29</v>
      </c>
      <c r="EL43" s="7">
        <v>41955</v>
      </c>
      <c r="EM43" s="5">
        <v>99.495000000000005</v>
      </c>
      <c r="EO43" s="7">
        <v>41275</v>
      </c>
      <c r="EP43" s="5">
        <v>101.07</v>
      </c>
      <c r="ER43" s="7">
        <v>42200</v>
      </c>
      <c r="ES43" s="5">
        <v>99.543000000000006</v>
      </c>
      <c r="EU43" s="7">
        <v>39547</v>
      </c>
      <c r="EV43" s="5">
        <v>98.274000000000001</v>
      </c>
      <c r="EX43" s="7">
        <v>41513</v>
      </c>
      <c r="EY43" s="5">
        <v>101.345</v>
      </c>
      <c r="FA43" s="7">
        <v>42019</v>
      </c>
      <c r="FB43" s="5">
        <v>106.18600000000001</v>
      </c>
      <c r="FD43" s="7">
        <v>41703</v>
      </c>
      <c r="FE43" s="5">
        <v>103.66500000000001</v>
      </c>
      <c r="FG43" s="7">
        <v>39903</v>
      </c>
      <c r="FH43" s="5">
        <v>104.63500000000001</v>
      </c>
      <c r="FJ43" s="7">
        <v>40016</v>
      </c>
      <c r="FK43" s="5">
        <v>102.477</v>
      </c>
      <c r="FM43" s="7">
        <v>41878</v>
      </c>
      <c r="FN43" s="5">
        <v>102.01300000000001</v>
      </c>
      <c r="FP43" s="7">
        <v>40247</v>
      </c>
      <c r="FQ43" s="5">
        <v>101.34099999999999</v>
      </c>
      <c r="FS43" s="7">
        <v>42221</v>
      </c>
      <c r="FT43" s="5">
        <v>100.843</v>
      </c>
      <c r="FV43" s="7">
        <v>40422</v>
      </c>
      <c r="FW43" s="5">
        <v>106.71299999999999</v>
      </c>
      <c r="FY43" s="7">
        <v>40617</v>
      </c>
      <c r="FZ43" s="5">
        <v>102.467</v>
      </c>
      <c r="GB43" s="7">
        <v>40919</v>
      </c>
      <c r="GC43" s="5">
        <v>102.008</v>
      </c>
      <c r="GE43" s="7">
        <v>41353</v>
      </c>
      <c r="GF43" s="5">
        <v>103.33</v>
      </c>
      <c r="GH43" s="7">
        <v>41465</v>
      </c>
      <c r="GI43" s="5">
        <v>96.83</v>
      </c>
      <c r="GK43" s="7">
        <v>39756</v>
      </c>
      <c r="GL43" s="5">
        <v>99.631</v>
      </c>
      <c r="GN43" s="7">
        <v>41718</v>
      </c>
      <c r="GO43" s="5">
        <v>103.7</v>
      </c>
      <c r="GQ43" s="7">
        <v>41859</v>
      </c>
      <c r="GR43" s="5">
        <v>100.68</v>
      </c>
      <c r="GT43" s="7">
        <v>42081</v>
      </c>
      <c r="GU43" s="5">
        <v>103.123</v>
      </c>
      <c r="GW43" s="7">
        <v>40282</v>
      </c>
      <c r="GX43" s="5">
        <v>103.113</v>
      </c>
      <c r="GZ43" s="7">
        <v>42214</v>
      </c>
      <c r="HA43" s="5">
        <v>100.985</v>
      </c>
      <c r="HF43" s="7">
        <v>40666</v>
      </c>
      <c r="HG43" s="5">
        <v>101.878</v>
      </c>
      <c r="HI43" s="7">
        <v>41521</v>
      </c>
      <c r="HJ43" s="5">
        <v>102.52</v>
      </c>
      <c r="HL43" s="7">
        <v>39139</v>
      </c>
      <c r="HM43" s="5">
        <v>126.11499999999999</v>
      </c>
      <c r="HO43" s="7">
        <v>42117</v>
      </c>
      <c r="HP43" s="5">
        <v>101.04300000000001</v>
      </c>
      <c r="HR43" s="7">
        <v>39139</v>
      </c>
      <c r="HS43" s="5">
        <v>124.309</v>
      </c>
      <c r="HU43" s="7">
        <v>39139</v>
      </c>
      <c r="HV43" s="5">
        <v>100.396</v>
      </c>
      <c r="HX43" s="7">
        <v>39302</v>
      </c>
      <c r="HY43" s="5">
        <v>104.089</v>
      </c>
      <c r="IA43" s="7">
        <v>40134</v>
      </c>
      <c r="IB43" s="5">
        <v>102.27</v>
      </c>
      <c r="ID43" s="7">
        <v>41613</v>
      </c>
      <c r="IE43" s="5">
        <v>100.595</v>
      </c>
    </row>
    <row r="44" spans="1:239">
      <c r="A44" s="7">
        <v>39140</v>
      </c>
      <c r="B44" s="5">
        <v>100.25700000000001</v>
      </c>
      <c r="D44" s="7">
        <v>39140</v>
      </c>
      <c r="E44" s="5">
        <v>99.638999999999996</v>
      </c>
      <c r="G44" s="7">
        <v>39140</v>
      </c>
      <c r="H44" s="5">
        <v>100.19799999999999</v>
      </c>
      <c r="J44" s="7">
        <v>39140</v>
      </c>
      <c r="K44" s="5">
        <v>101.81100000000001</v>
      </c>
      <c r="M44" s="7">
        <v>39140</v>
      </c>
      <c r="N44" s="5">
        <v>98.358000000000004</v>
      </c>
      <c r="P44" s="7">
        <v>39140</v>
      </c>
      <c r="Q44" s="5">
        <v>99.403000000000006</v>
      </c>
      <c r="S44" s="7">
        <v>39140</v>
      </c>
      <c r="T44" s="5">
        <v>108.119</v>
      </c>
      <c r="Y44" s="7">
        <v>39140</v>
      </c>
      <c r="Z44" s="5">
        <v>102.81699999999999</v>
      </c>
      <c r="AE44" s="7">
        <v>39140</v>
      </c>
      <c r="AF44" s="5">
        <v>100.29900000000001</v>
      </c>
      <c r="AH44" s="7">
        <v>39140</v>
      </c>
      <c r="AI44" s="5">
        <v>97.917000000000002</v>
      </c>
      <c r="AK44" s="7">
        <v>39513</v>
      </c>
      <c r="AL44" s="5">
        <v>101.69799999999999</v>
      </c>
      <c r="AN44" s="7">
        <v>39140</v>
      </c>
      <c r="AO44" s="5">
        <v>105.854</v>
      </c>
      <c r="AQ44" s="7">
        <v>39140</v>
      </c>
      <c r="AR44" s="5">
        <v>105.943</v>
      </c>
      <c r="AT44" s="7">
        <v>39140</v>
      </c>
      <c r="AU44" s="5">
        <v>121.298</v>
      </c>
      <c r="AW44" s="7">
        <v>39877</v>
      </c>
      <c r="AX44" s="5">
        <v>100.78100000000001</v>
      </c>
      <c r="AZ44" s="7">
        <v>39140</v>
      </c>
      <c r="BA44" s="5">
        <v>105.036</v>
      </c>
      <c r="BC44" s="7">
        <v>40077</v>
      </c>
      <c r="BD44" s="5">
        <v>100.05200000000001</v>
      </c>
      <c r="BF44" s="7">
        <v>39149</v>
      </c>
      <c r="BG44" s="5">
        <v>99.938999999999993</v>
      </c>
      <c r="BI44" s="7">
        <v>39140</v>
      </c>
      <c r="BJ44" s="5">
        <v>111.417</v>
      </c>
      <c r="BL44" s="7">
        <v>40141</v>
      </c>
      <c r="BM44" s="5">
        <v>100.348</v>
      </c>
      <c r="BO44" s="7">
        <v>39140</v>
      </c>
      <c r="BP44" s="5">
        <v>101.351</v>
      </c>
      <c r="BR44" s="7">
        <v>40395</v>
      </c>
      <c r="BS44" s="5">
        <v>100.429</v>
      </c>
      <c r="BU44" s="7">
        <v>39779</v>
      </c>
      <c r="BV44" s="5">
        <v>103.367</v>
      </c>
      <c r="BX44" s="7">
        <v>40695</v>
      </c>
      <c r="BY44" s="5">
        <v>98.230999999999995</v>
      </c>
      <c r="CA44" s="7">
        <v>39140</v>
      </c>
      <c r="CB44" s="5">
        <v>105.253</v>
      </c>
      <c r="CD44" s="7">
        <v>40053</v>
      </c>
      <c r="CE44" s="5">
        <v>102.508</v>
      </c>
      <c r="CG44" s="7">
        <v>39140</v>
      </c>
      <c r="CH44" s="5">
        <v>102.773</v>
      </c>
      <c r="CJ44" s="7">
        <v>40603</v>
      </c>
      <c r="CK44" s="5">
        <v>94.548000000000002</v>
      </c>
      <c r="CM44" s="7">
        <v>41339</v>
      </c>
      <c r="CN44" s="5">
        <v>100.825</v>
      </c>
      <c r="CP44" s="7">
        <v>40297</v>
      </c>
      <c r="CQ44" s="5">
        <v>99.471999999999994</v>
      </c>
      <c r="CV44" s="7">
        <v>40975</v>
      </c>
      <c r="CW44" s="5">
        <v>103.623</v>
      </c>
      <c r="CY44" s="7">
        <v>41227</v>
      </c>
      <c r="CZ44" s="5">
        <v>99.738</v>
      </c>
      <c r="DE44" s="7">
        <v>39140</v>
      </c>
      <c r="DF44" s="5">
        <v>93.891999999999996</v>
      </c>
      <c r="DH44" s="7">
        <v>40541</v>
      </c>
      <c r="DI44" s="5">
        <v>93.134</v>
      </c>
      <c r="DK44" s="7">
        <v>42020</v>
      </c>
      <c r="DL44" s="5">
        <v>106.58499999999999</v>
      </c>
      <c r="DN44" s="7">
        <v>41424</v>
      </c>
      <c r="DO44" s="5">
        <v>101.968</v>
      </c>
      <c r="DQ44" s="7">
        <v>40843</v>
      </c>
      <c r="DR44" s="5">
        <v>98.954999999999998</v>
      </c>
      <c r="DT44" s="7">
        <v>42020</v>
      </c>
      <c r="DU44" s="5">
        <v>108.881</v>
      </c>
      <c r="DW44" s="7">
        <v>39140</v>
      </c>
      <c r="DX44" s="5">
        <v>98.311000000000007</v>
      </c>
      <c r="DZ44" s="7">
        <v>41656</v>
      </c>
      <c r="EA44" s="5">
        <v>101.52500000000001</v>
      </c>
      <c r="EC44" s="7">
        <v>42020</v>
      </c>
      <c r="ED44" s="5">
        <v>111.11199999999999</v>
      </c>
      <c r="EF44" s="7">
        <v>39140</v>
      </c>
      <c r="EG44" s="5">
        <v>112.419</v>
      </c>
      <c r="EI44" s="7">
        <v>42103</v>
      </c>
      <c r="EJ44" s="5">
        <v>111.265</v>
      </c>
      <c r="EL44" s="7">
        <v>41956</v>
      </c>
      <c r="EM44" s="5">
        <v>99.43</v>
      </c>
      <c r="EO44" s="7">
        <v>41276</v>
      </c>
      <c r="EP44" s="5">
        <v>102.235</v>
      </c>
      <c r="ER44" s="7">
        <v>42201</v>
      </c>
      <c r="ES44" s="5">
        <v>99.613</v>
      </c>
      <c r="EU44" s="7">
        <v>39548</v>
      </c>
      <c r="EV44" s="5">
        <v>98.355000000000004</v>
      </c>
      <c r="EX44" s="7">
        <v>41514</v>
      </c>
      <c r="EY44" s="5">
        <v>101.15300000000001</v>
      </c>
      <c r="FA44" s="7">
        <v>42020</v>
      </c>
      <c r="FB44" s="5">
        <v>106.34399999999999</v>
      </c>
      <c r="FD44" s="7">
        <v>41704</v>
      </c>
      <c r="FE44" s="5">
        <v>103.405</v>
      </c>
      <c r="FG44" s="7">
        <v>39904</v>
      </c>
      <c r="FH44" s="5">
        <v>104.587</v>
      </c>
      <c r="FJ44" s="7">
        <v>40017</v>
      </c>
      <c r="FK44" s="5">
        <v>102.16800000000001</v>
      </c>
      <c r="FM44" s="7">
        <v>41879</v>
      </c>
      <c r="FN44" s="5">
        <v>101.568</v>
      </c>
      <c r="FP44" s="7">
        <v>40248</v>
      </c>
      <c r="FQ44" s="5">
        <v>101.08199999999999</v>
      </c>
      <c r="FS44" s="7">
        <v>42222</v>
      </c>
      <c r="FT44" s="5">
        <v>101.098</v>
      </c>
      <c r="FV44" s="7">
        <v>40423</v>
      </c>
      <c r="FW44" s="5">
        <v>106.907</v>
      </c>
      <c r="FY44" s="7">
        <v>40618</v>
      </c>
      <c r="FZ44" s="5">
        <v>102.63500000000001</v>
      </c>
      <c r="GB44" s="7">
        <v>40920</v>
      </c>
      <c r="GC44" s="5">
        <v>103.453</v>
      </c>
      <c r="GE44" s="7">
        <v>41354</v>
      </c>
      <c r="GF44" s="5">
        <v>104.07</v>
      </c>
      <c r="GH44" s="7">
        <v>41466</v>
      </c>
      <c r="GI44" s="5">
        <v>96.738</v>
      </c>
      <c r="GK44" s="7">
        <v>39757</v>
      </c>
      <c r="GL44" s="5">
        <v>100.205</v>
      </c>
      <c r="GN44" s="7">
        <v>41719</v>
      </c>
      <c r="GO44" s="5">
        <v>103.795</v>
      </c>
      <c r="GQ44" s="7">
        <v>41862</v>
      </c>
      <c r="GR44" s="5">
        <v>100.863</v>
      </c>
      <c r="GT44" s="7">
        <v>42082</v>
      </c>
      <c r="GU44" s="5">
        <v>103.30500000000001</v>
      </c>
      <c r="GW44" s="7">
        <v>40283</v>
      </c>
      <c r="GX44" s="5">
        <v>103.051</v>
      </c>
      <c r="GZ44" s="7">
        <v>42215</v>
      </c>
      <c r="HA44" s="5">
        <v>101.483</v>
      </c>
      <c r="HF44" s="7">
        <v>40667</v>
      </c>
      <c r="HG44" s="5">
        <v>101.97799999999999</v>
      </c>
      <c r="HI44" s="7">
        <v>41522</v>
      </c>
      <c r="HJ44" s="5">
        <v>101.36799999999999</v>
      </c>
      <c r="HL44" s="7">
        <v>39140</v>
      </c>
      <c r="HM44" s="5">
        <v>126.56100000000001</v>
      </c>
      <c r="HO44" s="7">
        <v>42118</v>
      </c>
      <c r="HP44" s="5">
        <v>100.66500000000001</v>
      </c>
      <c r="HR44" s="7">
        <v>39140</v>
      </c>
      <c r="HS44" s="5">
        <v>124.83499999999999</v>
      </c>
      <c r="HU44" s="7">
        <v>39140</v>
      </c>
      <c r="HV44" s="5">
        <v>100.89400000000001</v>
      </c>
      <c r="HX44" s="7">
        <v>39303</v>
      </c>
      <c r="HY44" s="5">
        <v>104.417</v>
      </c>
      <c r="IA44" s="7">
        <v>40135</v>
      </c>
      <c r="IB44" s="5">
        <v>102.27200000000001</v>
      </c>
      <c r="ID44" s="7">
        <v>41614</v>
      </c>
      <c r="IE44" s="5">
        <v>101.265</v>
      </c>
    </row>
    <row r="45" spans="1:239">
      <c r="A45" s="7">
        <v>39141</v>
      </c>
      <c r="B45" s="5">
        <v>100.224</v>
      </c>
      <c r="D45" s="7">
        <v>39141</v>
      </c>
      <c r="E45" s="5">
        <v>99.644999999999996</v>
      </c>
      <c r="G45" s="7">
        <v>39141</v>
      </c>
      <c r="H45" s="5">
        <v>100.202</v>
      </c>
      <c r="J45" s="7">
        <v>39141</v>
      </c>
      <c r="K45" s="5">
        <v>101.80500000000001</v>
      </c>
      <c r="M45" s="7">
        <v>39141</v>
      </c>
      <c r="N45" s="5">
        <v>98.394999999999996</v>
      </c>
      <c r="P45" s="7">
        <v>39141</v>
      </c>
      <c r="Q45" s="5">
        <v>99.432000000000002</v>
      </c>
      <c r="S45" s="7">
        <v>39141</v>
      </c>
      <c r="T45" s="5">
        <v>108.05200000000001</v>
      </c>
      <c r="Y45" s="7">
        <v>39141</v>
      </c>
      <c r="Z45" s="5">
        <v>102.851</v>
      </c>
      <c r="AE45" s="7">
        <v>39141</v>
      </c>
      <c r="AF45" s="5">
        <v>100.339</v>
      </c>
      <c r="AH45" s="7">
        <v>39141</v>
      </c>
      <c r="AI45" s="5">
        <v>97.977999999999994</v>
      </c>
      <c r="AK45" s="7">
        <v>39514</v>
      </c>
      <c r="AL45" s="5">
        <v>101.79300000000001</v>
      </c>
      <c r="AN45" s="7">
        <v>39141</v>
      </c>
      <c r="AO45" s="5">
        <v>105.907</v>
      </c>
      <c r="AQ45" s="7">
        <v>39141</v>
      </c>
      <c r="AR45" s="5">
        <v>105.997</v>
      </c>
      <c r="AT45" s="7">
        <v>39141</v>
      </c>
      <c r="AU45" s="5">
        <v>121.34699999999999</v>
      </c>
      <c r="AW45" s="7">
        <v>39878</v>
      </c>
      <c r="AX45" s="5">
        <v>100.79</v>
      </c>
      <c r="AZ45" s="7">
        <v>39141</v>
      </c>
      <c r="BA45" s="5">
        <v>105.099</v>
      </c>
      <c r="BC45" s="7">
        <v>40078</v>
      </c>
      <c r="BD45" s="5">
        <v>100.051</v>
      </c>
      <c r="BF45" s="7">
        <v>39150</v>
      </c>
      <c r="BG45" s="5">
        <v>99.781000000000006</v>
      </c>
      <c r="BI45" s="7">
        <v>39141</v>
      </c>
      <c r="BJ45" s="5">
        <v>111.485</v>
      </c>
      <c r="BL45" s="7">
        <v>40142</v>
      </c>
      <c r="BM45" s="5">
        <v>100.295</v>
      </c>
      <c r="BO45" s="7">
        <v>39141</v>
      </c>
      <c r="BP45" s="5">
        <v>101.429</v>
      </c>
      <c r="BR45" s="7">
        <v>40396</v>
      </c>
      <c r="BS45" s="5">
        <v>100.551</v>
      </c>
      <c r="BU45" s="7">
        <v>39780</v>
      </c>
      <c r="BV45" s="5">
        <v>103.375</v>
      </c>
      <c r="BX45" s="7">
        <v>40696</v>
      </c>
      <c r="BY45" s="5">
        <v>98.331000000000003</v>
      </c>
      <c r="CA45" s="7">
        <v>39141</v>
      </c>
      <c r="CB45" s="5">
        <v>105.30800000000001</v>
      </c>
      <c r="CD45" s="7">
        <v>40056</v>
      </c>
      <c r="CE45" s="5">
        <v>102.479</v>
      </c>
      <c r="CG45" s="7">
        <v>39141</v>
      </c>
      <c r="CH45" s="5">
        <v>102.839</v>
      </c>
      <c r="CJ45" s="7">
        <v>40604</v>
      </c>
      <c r="CK45" s="5">
        <v>94.108999999999995</v>
      </c>
      <c r="CM45" s="7">
        <v>41340</v>
      </c>
      <c r="CN45" s="5">
        <v>101.038</v>
      </c>
      <c r="CP45" s="7">
        <v>40298</v>
      </c>
      <c r="CQ45" s="5">
        <v>99.620999999999995</v>
      </c>
      <c r="CV45" s="7">
        <v>40976</v>
      </c>
      <c r="CW45" s="5">
        <v>103.753</v>
      </c>
      <c r="CY45" s="7">
        <v>41228</v>
      </c>
      <c r="CZ45" s="5">
        <v>99.715000000000003</v>
      </c>
      <c r="DE45" s="7">
        <v>39141</v>
      </c>
      <c r="DF45" s="5">
        <v>93.938000000000002</v>
      </c>
      <c r="DH45" s="7">
        <v>40542</v>
      </c>
      <c r="DI45" s="5">
        <v>93.113</v>
      </c>
      <c r="DK45" s="7">
        <v>42023</v>
      </c>
      <c r="DL45" s="5">
        <v>106.578</v>
      </c>
      <c r="DN45" s="7">
        <v>41425</v>
      </c>
      <c r="DO45" s="5">
        <v>101.81</v>
      </c>
      <c r="DQ45" s="7">
        <v>40844</v>
      </c>
      <c r="DR45" s="5">
        <v>98.05</v>
      </c>
      <c r="DT45" s="7">
        <v>42023</v>
      </c>
      <c r="DU45" s="5">
        <v>108.878</v>
      </c>
      <c r="DW45" s="7">
        <v>39141</v>
      </c>
      <c r="DX45" s="5">
        <v>98.372</v>
      </c>
      <c r="DZ45" s="7">
        <v>41659</v>
      </c>
      <c r="EA45" s="5">
        <v>101.565</v>
      </c>
      <c r="EC45" s="7">
        <v>42023</v>
      </c>
      <c r="ED45" s="5">
        <v>111.116</v>
      </c>
      <c r="EF45" s="7">
        <v>39141</v>
      </c>
      <c r="EG45" s="5">
        <v>112.455</v>
      </c>
      <c r="EI45" s="7">
        <v>42104</v>
      </c>
      <c r="EJ45" s="5">
        <v>111.25</v>
      </c>
      <c r="EL45" s="7">
        <v>41957</v>
      </c>
      <c r="EM45" s="5">
        <v>99.427999999999997</v>
      </c>
      <c r="EO45" s="7">
        <v>41277</v>
      </c>
      <c r="EP45" s="5">
        <v>102.16800000000001</v>
      </c>
      <c r="ER45" s="7">
        <v>42202</v>
      </c>
      <c r="ES45" s="5">
        <v>99.748000000000005</v>
      </c>
      <c r="EU45" s="7">
        <v>39549</v>
      </c>
      <c r="EV45" s="5">
        <v>98.983999999999995</v>
      </c>
      <c r="EX45" s="7">
        <v>41515</v>
      </c>
      <c r="EY45" s="5">
        <v>101.09</v>
      </c>
      <c r="FA45" s="7">
        <v>42023</v>
      </c>
      <c r="FB45" s="5">
        <v>106.39</v>
      </c>
      <c r="FD45" s="7">
        <v>41705</v>
      </c>
      <c r="FE45" s="5">
        <v>103.535</v>
      </c>
      <c r="FG45" s="7">
        <v>39905</v>
      </c>
      <c r="FH45" s="5">
        <v>103.654</v>
      </c>
      <c r="FJ45" s="7">
        <v>40018</v>
      </c>
      <c r="FK45" s="5">
        <v>102.108</v>
      </c>
      <c r="FM45" s="7">
        <v>41880</v>
      </c>
      <c r="FN45" s="5">
        <v>101.63</v>
      </c>
      <c r="FP45" s="7">
        <v>40249</v>
      </c>
      <c r="FQ45" s="5">
        <v>101.139</v>
      </c>
      <c r="FS45" s="7">
        <v>42223</v>
      </c>
      <c r="FT45" s="5">
        <v>101.255</v>
      </c>
      <c r="FV45" s="7">
        <v>40424</v>
      </c>
      <c r="FW45" s="5">
        <v>106.77800000000001</v>
      </c>
      <c r="FY45" s="7">
        <v>40619</v>
      </c>
      <c r="FZ45" s="5">
        <v>102.107</v>
      </c>
      <c r="GB45" s="7">
        <v>40921</v>
      </c>
      <c r="GC45" s="5">
        <v>102.733</v>
      </c>
      <c r="GE45" s="7">
        <v>41355</v>
      </c>
      <c r="GF45" s="5">
        <v>104.268</v>
      </c>
      <c r="GH45" s="7">
        <v>41467</v>
      </c>
      <c r="GI45" s="5">
        <v>97.04</v>
      </c>
      <c r="GK45" s="7">
        <v>39758</v>
      </c>
      <c r="GL45" s="5">
        <v>101.3</v>
      </c>
      <c r="GN45" s="7">
        <v>41722</v>
      </c>
      <c r="GO45" s="5">
        <v>103.843</v>
      </c>
      <c r="GQ45" s="7">
        <v>41863</v>
      </c>
      <c r="GR45" s="5">
        <v>101.328</v>
      </c>
      <c r="GT45" s="7">
        <v>42083</v>
      </c>
      <c r="GU45" s="5">
        <v>104.015</v>
      </c>
      <c r="GW45" s="7">
        <v>40284</v>
      </c>
      <c r="GX45" s="5">
        <v>103.31100000000001</v>
      </c>
      <c r="GZ45" s="7">
        <v>42216</v>
      </c>
      <c r="HA45" s="5">
        <v>102.05500000000001</v>
      </c>
      <c r="HF45" s="7">
        <v>40668</v>
      </c>
      <c r="HG45" s="5">
        <v>102.238</v>
      </c>
      <c r="HI45" s="7">
        <v>41523</v>
      </c>
      <c r="HJ45" s="5">
        <v>102.395</v>
      </c>
      <c r="HL45" s="7">
        <v>39141</v>
      </c>
      <c r="HM45" s="5">
        <v>126.50700000000001</v>
      </c>
      <c r="HO45" s="7">
        <v>42121</v>
      </c>
      <c r="HP45" s="5">
        <v>101.55800000000001</v>
      </c>
      <c r="HR45" s="7">
        <v>39141</v>
      </c>
      <c r="HS45" s="5">
        <v>124.771</v>
      </c>
      <c r="HU45" s="7">
        <v>39141</v>
      </c>
      <c r="HV45" s="5">
        <v>100.855</v>
      </c>
      <c r="HX45" s="7">
        <v>39304</v>
      </c>
      <c r="HY45" s="5">
        <v>104.45399999999999</v>
      </c>
      <c r="IA45" s="7">
        <v>40136</v>
      </c>
      <c r="IB45" s="5">
        <v>102.259</v>
      </c>
      <c r="ID45" s="7">
        <v>41617</v>
      </c>
      <c r="IE45" s="5">
        <v>101.925</v>
      </c>
    </row>
    <row r="46" spans="1:239">
      <c r="A46" s="7">
        <v>39142</v>
      </c>
      <c r="B46" s="5">
        <v>100.221</v>
      </c>
      <c r="D46" s="7">
        <v>39142</v>
      </c>
      <c r="E46" s="5">
        <v>99.65</v>
      </c>
      <c r="G46" s="7">
        <v>39142</v>
      </c>
      <c r="H46" s="5">
        <v>100.20699999999999</v>
      </c>
      <c r="J46" s="7">
        <v>39142</v>
      </c>
      <c r="K46" s="5">
        <v>101.812</v>
      </c>
      <c r="M46" s="7">
        <v>39142</v>
      </c>
      <c r="N46" s="5">
        <v>98.42</v>
      </c>
      <c r="P46" s="7">
        <v>39142</v>
      </c>
      <c r="Q46" s="5">
        <v>99.460999999999999</v>
      </c>
      <c r="S46" s="7">
        <v>39142</v>
      </c>
      <c r="T46" s="5">
        <v>108.105</v>
      </c>
      <c r="Y46" s="7">
        <v>39142</v>
      </c>
      <c r="Z46" s="5">
        <v>102.88200000000001</v>
      </c>
      <c r="AE46" s="7">
        <v>39142</v>
      </c>
      <c r="AF46" s="5">
        <v>100.38200000000001</v>
      </c>
      <c r="AH46" s="7">
        <v>39142</v>
      </c>
      <c r="AI46" s="5">
        <v>98.022999999999996</v>
      </c>
      <c r="AK46" s="7">
        <v>39517</v>
      </c>
      <c r="AL46" s="5">
        <v>102.05200000000001</v>
      </c>
      <c r="AN46" s="7">
        <v>39142</v>
      </c>
      <c r="AO46" s="5">
        <v>105.967</v>
      </c>
      <c r="AQ46" s="7">
        <v>39142</v>
      </c>
      <c r="AR46" s="5">
        <v>106.063</v>
      </c>
      <c r="AT46" s="7">
        <v>39142</v>
      </c>
      <c r="AU46" s="5">
        <v>121.39</v>
      </c>
      <c r="AW46" s="7">
        <v>39881</v>
      </c>
      <c r="AX46" s="5">
        <v>100.636</v>
      </c>
      <c r="AZ46" s="7">
        <v>39142</v>
      </c>
      <c r="BA46" s="5">
        <v>105.179</v>
      </c>
      <c r="BC46" s="7">
        <v>40079</v>
      </c>
      <c r="BD46" s="5">
        <v>100.04900000000001</v>
      </c>
      <c r="BF46" s="7">
        <v>39153</v>
      </c>
      <c r="BG46" s="5">
        <v>99.906000000000006</v>
      </c>
      <c r="BI46" s="7">
        <v>39142</v>
      </c>
      <c r="BJ46" s="5">
        <v>111.563</v>
      </c>
      <c r="BL46" s="7">
        <v>40143</v>
      </c>
      <c r="BM46" s="5">
        <v>100.57599999999999</v>
      </c>
      <c r="BO46" s="7">
        <v>39142</v>
      </c>
      <c r="BP46" s="5">
        <v>101.503</v>
      </c>
      <c r="BR46" s="7">
        <v>40399</v>
      </c>
      <c r="BS46" s="5">
        <v>100.62</v>
      </c>
      <c r="BU46" s="7">
        <v>39783</v>
      </c>
      <c r="BV46" s="5">
        <v>103.754</v>
      </c>
      <c r="BX46" s="7">
        <v>40697</v>
      </c>
      <c r="BY46" s="5">
        <v>98.593999999999994</v>
      </c>
      <c r="CA46" s="7">
        <v>39142</v>
      </c>
      <c r="CB46" s="5">
        <v>105.38500000000001</v>
      </c>
      <c r="CD46" s="7">
        <v>40057</v>
      </c>
      <c r="CE46" s="5">
        <v>102.47</v>
      </c>
      <c r="CG46" s="7">
        <v>39142</v>
      </c>
      <c r="CH46" s="5">
        <v>102.91</v>
      </c>
      <c r="CJ46" s="7">
        <v>40605</v>
      </c>
      <c r="CK46" s="5">
        <v>94.685000000000002</v>
      </c>
      <c r="CM46" s="7">
        <v>41341</v>
      </c>
      <c r="CN46" s="5">
        <v>101.197</v>
      </c>
      <c r="CP46" s="7">
        <v>40301</v>
      </c>
      <c r="CQ46" s="5">
        <v>99.576999999999998</v>
      </c>
      <c r="CV46" s="7">
        <v>40977</v>
      </c>
      <c r="CW46" s="5">
        <v>103.688</v>
      </c>
      <c r="CY46" s="7">
        <v>41229</v>
      </c>
      <c r="CZ46" s="5">
        <v>99.68</v>
      </c>
      <c r="DE46" s="7">
        <v>39142</v>
      </c>
      <c r="DF46" s="5">
        <v>94.010999999999996</v>
      </c>
      <c r="DH46" s="7">
        <v>40543</v>
      </c>
      <c r="DI46" s="5">
        <v>93.085999999999999</v>
      </c>
      <c r="DK46" s="7">
        <v>42024</v>
      </c>
      <c r="DL46" s="5">
        <v>106.568</v>
      </c>
      <c r="DN46" s="7">
        <v>41428</v>
      </c>
      <c r="DO46" s="5">
        <v>101.748</v>
      </c>
      <c r="DQ46" s="7">
        <v>40847</v>
      </c>
      <c r="DR46" s="5">
        <v>97.864999999999995</v>
      </c>
      <c r="DT46" s="7">
        <v>42024</v>
      </c>
      <c r="DU46" s="5">
        <v>108.878</v>
      </c>
      <c r="DW46" s="7">
        <v>39142</v>
      </c>
      <c r="DX46" s="5">
        <v>98.447999999999993</v>
      </c>
      <c r="DZ46" s="7">
        <v>41660</v>
      </c>
      <c r="EA46" s="5">
        <v>101.41800000000001</v>
      </c>
      <c r="EC46" s="7">
        <v>42024</v>
      </c>
      <c r="ED46" s="5">
        <v>111.122</v>
      </c>
      <c r="EF46" s="7">
        <v>39142</v>
      </c>
      <c r="EG46" s="5">
        <v>112.53700000000001</v>
      </c>
      <c r="EI46" s="7">
        <v>42107</v>
      </c>
      <c r="EJ46" s="5">
        <v>111.23</v>
      </c>
      <c r="EL46" s="7">
        <v>41960</v>
      </c>
      <c r="EM46" s="5">
        <v>99.477000000000004</v>
      </c>
      <c r="EO46" s="7">
        <v>41278</v>
      </c>
      <c r="EP46" s="5">
        <v>102.11</v>
      </c>
      <c r="ER46" s="7">
        <v>42205</v>
      </c>
      <c r="ES46" s="5">
        <v>99.748000000000005</v>
      </c>
      <c r="EU46" s="7">
        <v>39552</v>
      </c>
      <c r="EV46" s="5">
        <v>98.994</v>
      </c>
      <c r="EX46" s="7">
        <v>41516</v>
      </c>
      <c r="EY46" s="5">
        <v>101.11499999999999</v>
      </c>
      <c r="FA46" s="7">
        <v>42024</v>
      </c>
      <c r="FB46" s="5">
        <v>106.39400000000001</v>
      </c>
      <c r="FD46" s="7">
        <v>41708</v>
      </c>
      <c r="FE46" s="5">
        <v>103.7</v>
      </c>
      <c r="FG46" s="7">
        <v>39906</v>
      </c>
      <c r="FH46" s="5">
        <v>103.68899999999999</v>
      </c>
      <c r="FJ46" s="7">
        <v>40021</v>
      </c>
      <c r="FK46" s="5">
        <v>102.059</v>
      </c>
      <c r="FM46" s="7">
        <v>41883</v>
      </c>
      <c r="FN46" s="5">
        <v>101.62</v>
      </c>
      <c r="FP46" s="7">
        <v>40252</v>
      </c>
      <c r="FQ46" s="5">
        <v>101.071</v>
      </c>
      <c r="FS46" s="7">
        <v>42226</v>
      </c>
      <c r="FT46" s="5">
        <v>101.16</v>
      </c>
      <c r="FV46" s="7">
        <v>40427</v>
      </c>
      <c r="FW46" s="5">
        <v>106.336</v>
      </c>
      <c r="FY46" s="7">
        <v>40620</v>
      </c>
      <c r="FZ46" s="5">
        <v>102.68</v>
      </c>
      <c r="GB46" s="7">
        <v>40924</v>
      </c>
      <c r="GC46" s="5">
        <v>102.943</v>
      </c>
      <c r="GE46" s="7">
        <v>41358</v>
      </c>
      <c r="GF46" s="5">
        <v>103.447</v>
      </c>
      <c r="GH46" s="7">
        <v>41470</v>
      </c>
      <c r="GI46" s="5">
        <v>97.457999999999998</v>
      </c>
      <c r="GK46" s="7">
        <v>39759</v>
      </c>
      <c r="GL46" s="5">
        <v>102.23699999999999</v>
      </c>
      <c r="GN46" s="7">
        <v>41723</v>
      </c>
      <c r="GO46" s="5">
        <v>104.012</v>
      </c>
      <c r="GQ46" s="7">
        <v>41864</v>
      </c>
      <c r="GR46" s="5">
        <v>101.623</v>
      </c>
      <c r="GT46" s="7">
        <v>42086</v>
      </c>
      <c r="GU46" s="5">
        <v>103.265</v>
      </c>
      <c r="GW46" s="7">
        <v>40287</v>
      </c>
      <c r="GX46" s="5">
        <v>103.06100000000001</v>
      </c>
      <c r="GZ46" s="7">
        <v>42219</v>
      </c>
      <c r="HA46" s="5">
        <v>101.96</v>
      </c>
      <c r="HF46" s="7">
        <v>40669</v>
      </c>
      <c r="HG46" s="5">
        <v>102.246</v>
      </c>
      <c r="HI46" s="7">
        <v>41526</v>
      </c>
      <c r="HJ46" s="5">
        <v>102.38500000000001</v>
      </c>
      <c r="HL46" s="7">
        <v>39142</v>
      </c>
      <c r="HM46" s="5">
        <v>126.58799999999999</v>
      </c>
      <c r="HO46" s="7">
        <v>42122</v>
      </c>
      <c r="HP46" s="5">
        <v>101.398</v>
      </c>
      <c r="HR46" s="7">
        <v>39142</v>
      </c>
      <c r="HS46" s="5">
        <v>124.827</v>
      </c>
      <c r="HU46" s="7">
        <v>39142</v>
      </c>
      <c r="HV46" s="5">
        <v>100.898</v>
      </c>
      <c r="HX46" s="7">
        <v>39307</v>
      </c>
      <c r="HY46" s="5">
        <v>104.333</v>
      </c>
      <c r="IA46" s="7">
        <v>40137</v>
      </c>
      <c r="IB46" s="5">
        <v>102.155</v>
      </c>
      <c r="ID46" s="7">
        <v>41618</v>
      </c>
      <c r="IE46" s="5">
        <v>102.813</v>
      </c>
    </row>
    <row r="47" spans="1:239">
      <c r="A47" s="7">
        <v>39143</v>
      </c>
      <c r="B47" s="5">
        <v>100.211</v>
      </c>
      <c r="D47" s="7">
        <v>39143</v>
      </c>
      <c r="E47" s="5">
        <v>99.653999999999996</v>
      </c>
      <c r="G47" s="7">
        <v>39143</v>
      </c>
      <c r="H47" s="5">
        <v>100.217</v>
      </c>
      <c r="J47" s="7">
        <v>39143</v>
      </c>
      <c r="K47" s="5">
        <v>101.824</v>
      </c>
      <c r="M47" s="7">
        <v>39143</v>
      </c>
      <c r="N47" s="5">
        <v>98.47</v>
      </c>
      <c r="P47" s="7">
        <v>39143</v>
      </c>
      <c r="Q47" s="5">
        <v>99.515000000000001</v>
      </c>
      <c r="S47" s="7">
        <v>39143</v>
      </c>
      <c r="T47" s="5">
        <v>108.14400000000001</v>
      </c>
      <c r="Y47" s="7">
        <v>39143</v>
      </c>
      <c r="Z47" s="5">
        <v>102.94</v>
      </c>
      <c r="AE47" s="7">
        <v>39143</v>
      </c>
      <c r="AF47" s="5">
        <v>100.45</v>
      </c>
      <c r="AH47" s="7">
        <v>39143</v>
      </c>
      <c r="AI47" s="5">
        <v>98.096999999999994</v>
      </c>
      <c r="AK47" s="7">
        <v>39518</v>
      </c>
      <c r="AL47" s="5">
        <v>101.705</v>
      </c>
      <c r="AN47" s="7">
        <v>39143</v>
      </c>
      <c r="AO47" s="5">
        <v>106.05800000000001</v>
      </c>
      <c r="AQ47" s="7">
        <v>39143</v>
      </c>
      <c r="AR47" s="5">
        <v>106.15</v>
      </c>
      <c r="AT47" s="7">
        <v>39143</v>
      </c>
      <c r="AU47" s="5">
        <v>121.486</v>
      </c>
      <c r="AW47" s="7">
        <v>39882</v>
      </c>
      <c r="AX47" s="5">
        <v>100.47799999999999</v>
      </c>
      <c r="AZ47" s="7">
        <v>39143</v>
      </c>
      <c r="BA47" s="5">
        <v>105.264</v>
      </c>
      <c r="BC47" s="7">
        <v>40080</v>
      </c>
      <c r="BD47" s="5">
        <v>100.048</v>
      </c>
      <c r="BF47" s="7">
        <v>39154</v>
      </c>
      <c r="BG47" s="5">
        <v>99.992000000000004</v>
      </c>
      <c r="BI47" s="7">
        <v>39143</v>
      </c>
      <c r="BJ47" s="5">
        <v>111.642</v>
      </c>
      <c r="BL47" s="7">
        <v>40144</v>
      </c>
      <c r="BM47" s="5">
        <v>100.492</v>
      </c>
      <c r="BO47" s="7">
        <v>39143</v>
      </c>
      <c r="BP47" s="5">
        <v>101.58199999999999</v>
      </c>
      <c r="BR47" s="7">
        <v>40400</v>
      </c>
      <c r="BS47" s="5">
        <v>100.175</v>
      </c>
      <c r="BU47" s="7">
        <v>39784</v>
      </c>
      <c r="BV47" s="5">
        <v>103.80800000000001</v>
      </c>
      <c r="BX47" s="7">
        <v>40700</v>
      </c>
      <c r="BY47" s="5">
        <v>98.528999999999996</v>
      </c>
      <c r="CA47" s="7">
        <v>39143</v>
      </c>
      <c r="CB47" s="5">
        <v>105.476</v>
      </c>
      <c r="CD47" s="7">
        <v>40058</v>
      </c>
      <c r="CE47" s="5">
        <v>102.41800000000001</v>
      </c>
      <c r="CG47" s="7">
        <v>39143</v>
      </c>
      <c r="CH47" s="5">
        <v>102.99299999999999</v>
      </c>
      <c r="CJ47" s="7">
        <v>40606</v>
      </c>
      <c r="CK47" s="5">
        <v>94.694000000000003</v>
      </c>
      <c r="CM47" s="7">
        <v>41344</v>
      </c>
      <c r="CN47" s="5">
        <v>101.1</v>
      </c>
      <c r="CP47" s="7">
        <v>40302</v>
      </c>
      <c r="CQ47" s="5">
        <v>98.715000000000003</v>
      </c>
      <c r="CV47" s="7">
        <v>40980</v>
      </c>
      <c r="CW47" s="5">
        <v>103.55500000000001</v>
      </c>
      <c r="CY47" s="7">
        <v>41232</v>
      </c>
      <c r="CZ47" s="5">
        <v>99.548000000000002</v>
      </c>
      <c r="DE47" s="7">
        <v>39143</v>
      </c>
      <c r="DF47" s="5">
        <v>94.082999999999998</v>
      </c>
      <c r="DH47" s="7">
        <v>40546</v>
      </c>
      <c r="DI47" s="5">
        <v>93.23</v>
      </c>
      <c r="DK47" s="7">
        <v>42025</v>
      </c>
      <c r="DL47" s="5">
        <v>106.56</v>
      </c>
      <c r="DN47" s="7">
        <v>41429</v>
      </c>
      <c r="DO47" s="5">
        <v>101.875</v>
      </c>
      <c r="DQ47" s="7">
        <v>40848</v>
      </c>
      <c r="DR47" s="5">
        <v>97.754999999999995</v>
      </c>
      <c r="DT47" s="7">
        <v>42025</v>
      </c>
      <c r="DU47" s="5">
        <v>108.88</v>
      </c>
      <c r="DW47" s="7">
        <v>39143</v>
      </c>
      <c r="DX47" s="5">
        <v>98.518000000000001</v>
      </c>
      <c r="DZ47" s="7">
        <v>41661</v>
      </c>
      <c r="EA47" s="5">
        <v>101.375</v>
      </c>
      <c r="EC47" s="7">
        <v>42025</v>
      </c>
      <c r="ED47" s="5">
        <v>111.13500000000001</v>
      </c>
      <c r="EF47" s="7">
        <v>39143</v>
      </c>
      <c r="EG47" s="5">
        <v>112.614</v>
      </c>
      <c r="EI47" s="7">
        <v>42108</v>
      </c>
      <c r="EJ47" s="5">
        <v>111.205</v>
      </c>
      <c r="EL47" s="7">
        <v>41961</v>
      </c>
      <c r="EM47" s="5">
        <v>99.484999999999999</v>
      </c>
      <c r="EO47" s="7">
        <v>41281</v>
      </c>
      <c r="EP47" s="5">
        <v>101.895</v>
      </c>
      <c r="ER47" s="7">
        <v>42206</v>
      </c>
      <c r="ES47" s="5">
        <v>99.712999999999994</v>
      </c>
      <c r="EU47" s="7">
        <v>39553</v>
      </c>
      <c r="EV47" s="5">
        <v>98.492000000000004</v>
      </c>
      <c r="EX47" s="7">
        <v>41519</v>
      </c>
      <c r="EY47" s="5">
        <v>101.63500000000001</v>
      </c>
      <c r="FA47" s="7">
        <v>42025</v>
      </c>
      <c r="FB47" s="5">
        <v>106.378</v>
      </c>
      <c r="FD47" s="7">
        <v>41709</v>
      </c>
      <c r="FE47" s="5">
        <v>103.578</v>
      </c>
      <c r="FG47" s="7">
        <v>39909</v>
      </c>
      <c r="FH47" s="5">
        <v>104.232</v>
      </c>
      <c r="FJ47" s="7">
        <v>40022</v>
      </c>
      <c r="FK47" s="5">
        <v>102.538</v>
      </c>
      <c r="FM47" s="7">
        <v>41884</v>
      </c>
      <c r="FN47" s="5">
        <v>101.595</v>
      </c>
      <c r="FP47" s="7">
        <v>40253</v>
      </c>
      <c r="FQ47" s="5">
        <v>101.21599999999999</v>
      </c>
      <c r="FS47" s="7">
        <v>42227</v>
      </c>
      <c r="FT47" s="5">
        <v>101.235</v>
      </c>
      <c r="FV47" s="7">
        <v>40428</v>
      </c>
      <c r="FW47" s="5">
        <v>106.467</v>
      </c>
      <c r="FY47" s="7">
        <v>40623</v>
      </c>
      <c r="FZ47" s="5">
        <v>102.81</v>
      </c>
      <c r="GB47" s="7">
        <v>40925</v>
      </c>
      <c r="GC47" s="5">
        <v>103.503</v>
      </c>
      <c r="GE47" s="7">
        <v>41359</v>
      </c>
      <c r="GF47" s="5">
        <v>103.648</v>
      </c>
      <c r="GH47" s="7">
        <v>41471</v>
      </c>
      <c r="GI47" s="5">
        <v>97.768000000000001</v>
      </c>
      <c r="GK47" s="7">
        <v>39762</v>
      </c>
      <c r="GL47" s="5">
        <v>102.60299999999999</v>
      </c>
      <c r="GN47" s="7">
        <v>41724</v>
      </c>
      <c r="GO47" s="5">
        <v>104.428</v>
      </c>
      <c r="GQ47" s="7">
        <v>41865</v>
      </c>
      <c r="GR47" s="5">
        <v>102.38500000000001</v>
      </c>
      <c r="GT47" s="7">
        <v>42087</v>
      </c>
      <c r="GU47" s="5">
        <v>102.93</v>
      </c>
      <c r="GW47" s="7">
        <v>40288</v>
      </c>
      <c r="GX47" s="5">
        <v>102.82599999999999</v>
      </c>
      <c r="GZ47" s="7">
        <v>42220</v>
      </c>
      <c r="HA47" s="5">
        <v>101.973</v>
      </c>
      <c r="HF47" s="7">
        <v>40672</v>
      </c>
      <c r="HG47" s="5">
        <v>101.405</v>
      </c>
      <c r="HI47" s="7">
        <v>41527</v>
      </c>
      <c r="HJ47" s="5">
        <v>102.417</v>
      </c>
      <c r="HL47" s="7">
        <v>39143</v>
      </c>
      <c r="HM47" s="5">
        <v>126.56100000000001</v>
      </c>
      <c r="HO47" s="7">
        <v>42123</v>
      </c>
      <c r="HP47" s="5">
        <v>99.45</v>
      </c>
      <c r="HR47" s="7">
        <v>39143</v>
      </c>
      <c r="HS47" s="5">
        <v>124.80200000000001</v>
      </c>
      <c r="HU47" s="7">
        <v>39143</v>
      </c>
      <c r="HV47" s="5">
        <v>100.867</v>
      </c>
      <c r="HX47" s="7">
        <v>39308</v>
      </c>
      <c r="HY47" s="5">
        <v>104.45699999999999</v>
      </c>
      <c r="IA47" s="7">
        <v>40140</v>
      </c>
      <c r="IB47" s="5">
        <v>101.63</v>
      </c>
      <c r="ID47" s="7">
        <v>41619</v>
      </c>
      <c r="IE47" s="5">
        <v>102.958</v>
      </c>
    </row>
    <row r="48" spans="1:239">
      <c r="A48" s="7">
        <v>39146</v>
      </c>
      <c r="B48" s="5">
        <v>100.20099999999999</v>
      </c>
      <c r="D48" s="7">
        <v>39146</v>
      </c>
      <c r="E48" s="5">
        <v>99.656999999999996</v>
      </c>
      <c r="G48" s="7">
        <v>39146</v>
      </c>
      <c r="H48" s="5">
        <v>100.218</v>
      </c>
      <c r="J48" s="7">
        <v>39146</v>
      </c>
      <c r="K48" s="5">
        <v>101.822</v>
      </c>
      <c r="M48" s="7">
        <v>39146</v>
      </c>
      <c r="N48" s="5">
        <v>98.477000000000004</v>
      </c>
      <c r="P48" s="7">
        <v>39146</v>
      </c>
      <c r="Q48" s="5">
        <v>99.519000000000005</v>
      </c>
      <c r="S48" s="7">
        <v>39146</v>
      </c>
      <c r="T48" s="5">
        <v>108.13200000000001</v>
      </c>
      <c r="Y48" s="7">
        <v>39146</v>
      </c>
      <c r="Z48" s="5">
        <v>102.95099999999999</v>
      </c>
      <c r="AE48" s="7">
        <v>39146</v>
      </c>
      <c r="AF48" s="5">
        <v>100.477</v>
      </c>
      <c r="AH48" s="7">
        <v>39146</v>
      </c>
      <c r="AI48" s="5">
        <v>98.135999999999996</v>
      </c>
      <c r="AK48" s="7">
        <v>39519</v>
      </c>
      <c r="AL48" s="5">
        <v>101.65600000000001</v>
      </c>
      <c r="AN48" s="7">
        <v>39146</v>
      </c>
      <c r="AO48" s="5">
        <v>106.13800000000001</v>
      </c>
      <c r="AQ48" s="7">
        <v>39146</v>
      </c>
      <c r="AR48" s="5">
        <v>106.24</v>
      </c>
      <c r="AT48" s="7">
        <v>39146</v>
      </c>
      <c r="AU48" s="5">
        <v>121.59099999999999</v>
      </c>
      <c r="AW48" s="7">
        <v>39883</v>
      </c>
      <c r="AX48" s="5">
        <v>100.44499999999999</v>
      </c>
      <c r="AZ48" s="7">
        <v>39146</v>
      </c>
      <c r="BA48" s="5">
        <v>105.369</v>
      </c>
      <c r="BC48" s="7">
        <v>40081</v>
      </c>
      <c r="BD48" s="5">
        <v>100.056</v>
      </c>
      <c r="BF48" s="7">
        <v>39155</v>
      </c>
      <c r="BG48" s="5">
        <v>100.116</v>
      </c>
      <c r="BI48" s="7">
        <v>39146</v>
      </c>
      <c r="BJ48" s="5">
        <v>111.752</v>
      </c>
      <c r="BL48" s="7">
        <v>40147</v>
      </c>
      <c r="BM48" s="5">
        <v>100.485</v>
      </c>
      <c r="BO48" s="7">
        <v>39146</v>
      </c>
      <c r="BP48" s="5">
        <v>101.703</v>
      </c>
      <c r="BR48" s="7">
        <v>40401</v>
      </c>
      <c r="BS48" s="5">
        <v>100.24</v>
      </c>
      <c r="BU48" s="7">
        <v>39785</v>
      </c>
      <c r="BV48" s="5">
        <v>103.619</v>
      </c>
      <c r="BX48" s="7">
        <v>40701</v>
      </c>
      <c r="BY48" s="5">
        <v>98.531000000000006</v>
      </c>
      <c r="CA48" s="7">
        <v>39146</v>
      </c>
      <c r="CB48" s="5">
        <v>105.621</v>
      </c>
      <c r="CD48" s="7">
        <v>40059</v>
      </c>
      <c r="CE48" s="5">
        <v>102.28700000000001</v>
      </c>
      <c r="CG48" s="7">
        <v>39146</v>
      </c>
      <c r="CH48" s="5">
        <v>103.146</v>
      </c>
      <c r="CJ48" s="7">
        <v>40609</v>
      </c>
      <c r="CK48" s="5">
        <v>94.700999999999993</v>
      </c>
      <c r="CM48" s="7">
        <v>41345</v>
      </c>
      <c r="CN48" s="5">
        <v>101.08799999999999</v>
      </c>
      <c r="CP48" s="7">
        <v>40303</v>
      </c>
      <c r="CQ48" s="5">
        <v>97.831999999999994</v>
      </c>
      <c r="CV48" s="7">
        <v>40981</v>
      </c>
      <c r="CW48" s="5">
        <v>103.17</v>
      </c>
      <c r="CY48" s="7">
        <v>41233</v>
      </c>
      <c r="CZ48" s="5">
        <v>99.912999999999997</v>
      </c>
      <c r="DE48" s="7">
        <v>39146</v>
      </c>
      <c r="DF48" s="5">
        <v>94.242999999999995</v>
      </c>
      <c r="DH48" s="7">
        <v>40547</v>
      </c>
      <c r="DI48" s="5">
        <v>93.635000000000005</v>
      </c>
      <c r="DK48" s="7">
        <v>42026</v>
      </c>
      <c r="DL48" s="5">
        <v>106.56399999999999</v>
      </c>
      <c r="DN48" s="7">
        <v>41430</v>
      </c>
      <c r="DO48" s="5">
        <v>101.825</v>
      </c>
      <c r="DQ48" s="7">
        <v>40849</v>
      </c>
      <c r="DR48" s="5">
        <v>97.935000000000002</v>
      </c>
      <c r="DT48" s="7">
        <v>42026</v>
      </c>
      <c r="DU48" s="5">
        <v>108.90900000000001</v>
      </c>
      <c r="DW48" s="7">
        <v>39146</v>
      </c>
      <c r="DX48" s="5">
        <v>98.697999999999993</v>
      </c>
      <c r="DZ48" s="7">
        <v>41662</v>
      </c>
      <c r="EA48" s="5">
        <v>101.283</v>
      </c>
      <c r="EC48" s="7">
        <v>42026</v>
      </c>
      <c r="ED48" s="5">
        <v>111.193</v>
      </c>
      <c r="EF48" s="7">
        <v>39146</v>
      </c>
      <c r="EG48" s="5">
        <v>112.815</v>
      </c>
      <c r="EI48" s="7">
        <v>42109</v>
      </c>
      <c r="EJ48" s="5">
        <v>111.24</v>
      </c>
      <c r="EL48" s="7">
        <v>41962</v>
      </c>
      <c r="EM48" s="5">
        <v>99.474999999999994</v>
      </c>
      <c r="EO48" s="7">
        <v>41282</v>
      </c>
      <c r="EP48" s="5">
        <v>102.012</v>
      </c>
      <c r="ER48" s="7">
        <v>42207</v>
      </c>
      <c r="ES48" s="5">
        <v>99.688000000000002</v>
      </c>
      <c r="EU48" s="7">
        <v>39554</v>
      </c>
      <c r="EV48" s="5">
        <v>97.855000000000004</v>
      </c>
      <c r="EX48" s="7">
        <v>41520</v>
      </c>
      <c r="EY48" s="5">
        <v>101.468</v>
      </c>
      <c r="FA48" s="7">
        <v>42026</v>
      </c>
      <c r="FB48" s="5">
        <v>106.55</v>
      </c>
      <c r="FD48" s="7">
        <v>41710</v>
      </c>
      <c r="FE48" s="5">
        <v>103.51</v>
      </c>
      <c r="FG48" s="7">
        <v>39910</v>
      </c>
      <c r="FH48" s="5">
        <v>103.92400000000001</v>
      </c>
      <c r="FJ48" s="7">
        <v>40023</v>
      </c>
      <c r="FK48" s="5">
        <v>102.614</v>
      </c>
      <c r="FM48" s="7">
        <v>41885</v>
      </c>
      <c r="FN48" s="5">
        <v>101.61799999999999</v>
      </c>
      <c r="FP48" s="7">
        <v>40254</v>
      </c>
      <c r="FQ48" s="5">
        <v>101.29300000000001</v>
      </c>
      <c r="FS48" s="7">
        <v>42228</v>
      </c>
      <c r="FT48" s="5">
        <v>101.08799999999999</v>
      </c>
      <c r="FV48" s="7">
        <v>40429</v>
      </c>
      <c r="FW48" s="5">
        <v>106.65600000000001</v>
      </c>
      <c r="FY48" s="7">
        <v>40624</v>
      </c>
      <c r="FZ48" s="5">
        <v>102.49299999999999</v>
      </c>
      <c r="GB48" s="7">
        <v>40926</v>
      </c>
      <c r="GC48" s="5">
        <v>103.363</v>
      </c>
      <c r="GE48" s="7">
        <v>41360</v>
      </c>
      <c r="GF48" s="5">
        <v>102.52</v>
      </c>
      <c r="GH48" s="7">
        <v>41472</v>
      </c>
      <c r="GI48" s="5">
        <v>97.423000000000002</v>
      </c>
      <c r="GK48" s="7">
        <v>39763</v>
      </c>
      <c r="GL48" s="5">
        <v>102.58</v>
      </c>
      <c r="GN48" s="7">
        <v>41725</v>
      </c>
      <c r="GO48" s="5">
        <v>104.68300000000001</v>
      </c>
      <c r="GQ48" s="7">
        <v>41866</v>
      </c>
      <c r="GR48" s="5">
        <v>103.17</v>
      </c>
      <c r="GT48" s="7">
        <v>42088</v>
      </c>
      <c r="GU48" s="5">
        <v>102.965</v>
      </c>
      <c r="GW48" s="7">
        <v>40289</v>
      </c>
      <c r="GX48" s="5">
        <v>102.554</v>
      </c>
      <c r="GZ48" s="7">
        <v>42221</v>
      </c>
      <c r="HA48" s="5">
        <v>100.765</v>
      </c>
      <c r="HF48" s="7">
        <v>40673</v>
      </c>
      <c r="HG48" s="5">
        <v>101.878</v>
      </c>
      <c r="HI48" s="7">
        <v>41528</v>
      </c>
      <c r="HJ48" s="5">
        <v>102.6</v>
      </c>
      <c r="HL48" s="7">
        <v>39146</v>
      </c>
      <c r="HM48" s="5">
        <v>126.877</v>
      </c>
      <c r="HO48" s="7">
        <v>42124</v>
      </c>
      <c r="HP48" s="5">
        <v>99.65</v>
      </c>
      <c r="HR48" s="7">
        <v>39146</v>
      </c>
      <c r="HS48" s="5">
        <v>125.158</v>
      </c>
      <c r="HU48" s="7">
        <v>39146</v>
      </c>
      <c r="HV48" s="5">
        <v>101.203</v>
      </c>
      <c r="HX48" s="7">
        <v>39309</v>
      </c>
      <c r="HY48" s="5">
        <v>104.65600000000001</v>
      </c>
      <c r="IA48" s="7">
        <v>40141</v>
      </c>
      <c r="IB48" s="5">
        <v>101.56399999999999</v>
      </c>
      <c r="ID48" s="7">
        <v>41620</v>
      </c>
      <c r="IE48" s="5">
        <v>102.34</v>
      </c>
    </row>
    <row r="49" spans="1:239">
      <c r="A49" s="7">
        <v>39147</v>
      </c>
      <c r="B49" s="5">
        <v>100.19199999999999</v>
      </c>
      <c r="D49" s="7">
        <v>39147</v>
      </c>
      <c r="E49" s="5">
        <v>99.656000000000006</v>
      </c>
      <c r="G49" s="7">
        <v>39147</v>
      </c>
      <c r="H49" s="5">
        <v>100.20399999999999</v>
      </c>
      <c r="J49" s="7">
        <v>39147</v>
      </c>
      <c r="K49" s="5">
        <v>101.80200000000001</v>
      </c>
      <c r="M49" s="7">
        <v>39147</v>
      </c>
      <c r="N49" s="5">
        <v>98.447000000000003</v>
      </c>
      <c r="P49" s="7">
        <v>39147</v>
      </c>
      <c r="Q49" s="5">
        <v>99.481999999999999</v>
      </c>
      <c r="S49" s="7">
        <v>39147</v>
      </c>
      <c r="T49" s="5">
        <v>108.07899999999999</v>
      </c>
      <c r="Y49" s="7">
        <v>39147</v>
      </c>
      <c r="Z49" s="5">
        <v>102.898</v>
      </c>
      <c r="AE49" s="7">
        <v>39147</v>
      </c>
      <c r="AF49" s="5">
        <v>100.419</v>
      </c>
      <c r="AH49" s="7">
        <v>39147</v>
      </c>
      <c r="AI49" s="5">
        <v>98.078999999999994</v>
      </c>
      <c r="AK49" s="7">
        <v>39520</v>
      </c>
      <c r="AL49" s="5">
        <v>101.749</v>
      </c>
      <c r="AN49" s="7">
        <v>39147</v>
      </c>
      <c r="AO49" s="5">
        <v>106.063</v>
      </c>
      <c r="AQ49" s="7">
        <v>39147</v>
      </c>
      <c r="AR49" s="5">
        <v>106.166</v>
      </c>
      <c r="AT49" s="7">
        <v>39147</v>
      </c>
      <c r="AU49" s="5">
        <v>121.523</v>
      </c>
      <c r="AW49" s="7">
        <v>39884</v>
      </c>
      <c r="AX49" s="5">
        <v>100.66200000000001</v>
      </c>
      <c r="AZ49" s="7">
        <v>39147</v>
      </c>
      <c r="BA49" s="5">
        <v>105.3</v>
      </c>
      <c r="BC49" s="7">
        <v>40084</v>
      </c>
      <c r="BD49" s="5">
        <v>100.07599999999999</v>
      </c>
      <c r="BF49" s="7">
        <v>39156</v>
      </c>
      <c r="BG49" s="5">
        <v>99.945999999999998</v>
      </c>
      <c r="BI49" s="7">
        <v>39147</v>
      </c>
      <c r="BJ49" s="5">
        <v>111.68600000000001</v>
      </c>
      <c r="BL49" s="7">
        <v>40148</v>
      </c>
      <c r="BM49" s="5">
        <v>100.586</v>
      </c>
      <c r="BO49" s="7">
        <v>39147</v>
      </c>
      <c r="BP49" s="5">
        <v>101.648</v>
      </c>
      <c r="BR49" s="7">
        <v>40402</v>
      </c>
      <c r="BS49" s="5">
        <v>100.04600000000001</v>
      </c>
      <c r="BU49" s="7">
        <v>39786</v>
      </c>
      <c r="BV49" s="5">
        <v>103.17700000000001</v>
      </c>
      <c r="BX49" s="7">
        <v>40702</v>
      </c>
      <c r="BY49" s="5">
        <v>98.430999999999997</v>
      </c>
      <c r="CA49" s="7">
        <v>39147</v>
      </c>
      <c r="CB49" s="5">
        <v>105.583</v>
      </c>
      <c r="CD49" s="7">
        <v>40060</v>
      </c>
      <c r="CE49" s="5">
        <v>102.36199999999999</v>
      </c>
      <c r="CG49" s="7">
        <v>39147</v>
      </c>
      <c r="CH49" s="5">
        <v>103.108</v>
      </c>
      <c r="CJ49" s="7">
        <v>40610</v>
      </c>
      <c r="CK49" s="5">
        <v>94.706999999999994</v>
      </c>
      <c r="CM49" s="7">
        <v>41346</v>
      </c>
      <c r="CN49" s="5">
        <v>101.02800000000001</v>
      </c>
      <c r="CP49" s="7">
        <v>40304</v>
      </c>
      <c r="CQ49" s="5">
        <v>96.451999999999998</v>
      </c>
      <c r="CV49" s="7">
        <v>40982</v>
      </c>
      <c r="CW49" s="5">
        <v>103.13500000000001</v>
      </c>
      <c r="CY49" s="7">
        <v>41234</v>
      </c>
      <c r="CZ49" s="5">
        <v>100.16</v>
      </c>
      <c r="DE49" s="7">
        <v>39147</v>
      </c>
      <c r="DF49" s="5">
        <v>94.218000000000004</v>
      </c>
      <c r="DH49" s="7">
        <v>40548</v>
      </c>
      <c r="DI49" s="5">
        <v>93.49</v>
      </c>
      <c r="DK49" s="7">
        <v>42027</v>
      </c>
      <c r="DL49" s="5">
        <v>106.31100000000001</v>
      </c>
      <c r="DN49" s="7">
        <v>41431</v>
      </c>
      <c r="DO49" s="5">
        <v>101.18</v>
      </c>
      <c r="DQ49" s="7">
        <v>40850</v>
      </c>
      <c r="DR49" s="5">
        <v>97.623000000000005</v>
      </c>
      <c r="DT49" s="7">
        <v>42027</v>
      </c>
      <c r="DU49" s="5">
        <v>108.557</v>
      </c>
      <c r="DW49" s="7">
        <v>39147</v>
      </c>
      <c r="DX49" s="5">
        <v>98.671000000000006</v>
      </c>
      <c r="DZ49" s="7">
        <v>41663</v>
      </c>
      <c r="EA49" s="5">
        <v>101.13</v>
      </c>
      <c r="EC49" s="7">
        <v>42027</v>
      </c>
      <c r="ED49" s="5">
        <v>110.738</v>
      </c>
      <c r="EF49" s="7">
        <v>39147</v>
      </c>
      <c r="EG49" s="5">
        <v>112.774</v>
      </c>
      <c r="EI49" s="7">
        <v>42110</v>
      </c>
      <c r="EJ49" s="5">
        <v>111.125</v>
      </c>
      <c r="EL49" s="7">
        <v>41963</v>
      </c>
      <c r="EM49" s="5">
        <v>99.504999999999995</v>
      </c>
      <c r="EO49" s="7">
        <v>41283</v>
      </c>
      <c r="EP49" s="5">
        <v>101.825</v>
      </c>
      <c r="ER49" s="7">
        <v>42208</v>
      </c>
      <c r="ES49" s="5">
        <v>99.718000000000004</v>
      </c>
      <c r="EU49" s="7">
        <v>39555</v>
      </c>
      <c r="EV49" s="5">
        <v>97.569000000000003</v>
      </c>
      <c r="EX49" s="7">
        <v>41521</v>
      </c>
      <c r="EY49" s="5">
        <v>101.27800000000001</v>
      </c>
      <c r="FA49" s="7">
        <v>42027</v>
      </c>
      <c r="FB49" s="5">
        <v>106.46</v>
      </c>
      <c r="FD49" s="7">
        <v>41711</v>
      </c>
      <c r="FE49" s="5">
        <v>103.395</v>
      </c>
      <c r="FG49" s="7">
        <v>39911</v>
      </c>
      <c r="FH49" s="5">
        <v>103.78700000000001</v>
      </c>
      <c r="FJ49" s="7">
        <v>40024</v>
      </c>
      <c r="FK49" s="5">
        <v>102.738</v>
      </c>
      <c r="FM49" s="7">
        <v>41886</v>
      </c>
      <c r="FN49" s="5">
        <v>102.125</v>
      </c>
      <c r="FP49" s="7">
        <v>40255</v>
      </c>
      <c r="FQ49" s="5">
        <v>100.976</v>
      </c>
      <c r="FS49" s="7">
        <v>42229</v>
      </c>
      <c r="FT49" s="5">
        <v>101.155</v>
      </c>
      <c r="FV49" s="7">
        <v>40430</v>
      </c>
      <c r="FW49" s="5">
        <v>106.505</v>
      </c>
      <c r="FY49" s="7">
        <v>40625</v>
      </c>
      <c r="FZ49" s="5">
        <v>102.61799999999999</v>
      </c>
      <c r="GB49" s="7">
        <v>40927</v>
      </c>
      <c r="GC49" s="5">
        <v>102.785</v>
      </c>
      <c r="GE49" s="7">
        <v>41361</v>
      </c>
      <c r="GF49" s="5">
        <v>102.633</v>
      </c>
      <c r="GH49" s="7">
        <v>41473</v>
      </c>
      <c r="GI49" s="5">
        <v>98.018000000000001</v>
      </c>
      <c r="GK49" s="7">
        <v>39764</v>
      </c>
      <c r="GL49" s="5">
        <v>102.864</v>
      </c>
      <c r="GN49" s="7">
        <v>41726</v>
      </c>
      <c r="GO49" s="5">
        <v>104.80800000000001</v>
      </c>
      <c r="GQ49" s="7">
        <v>41869</v>
      </c>
      <c r="GR49" s="5">
        <v>102.673</v>
      </c>
      <c r="GT49" s="7">
        <v>42089</v>
      </c>
      <c r="GU49" s="5">
        <v>103.193</v>
      </c>
      <c r="GW49" s="7">
        <v>40290</v>
      </c>
      <c r="GX49" s="5">
        <v>101.6</v>
      </c>
      <c r="GZ49" s="7">
        <v>42222</v>
      </c>
      <c r="HA49" s="5">
        <v>101.253</v>
      </c>
      <c r="HF49" s="7">
        <v>40674</v>
      </c>
      <c r="HG49" s="5">
        <v>102.178</v>
      </c>
      <c r="HI49" s="7">
        <v>41529</v>
      </c>
      <c r="HJ49" s="5">
        <v>102.715</v>
      </c>
      <c r="HL49" s="7">
        <v>39147</v>
      </c>
      <c r="HM49" s="5">
        <v>126.84399999999999</v>
      </c>
      <c r="HO49" s="7">
        <v>42125</v>
      </c>
      <c r="HP49" s="5">
        <v>99.608000000000004</v>
      </c>
      <c r="HR49" s="7">
        <v>39147</v>
      </c>
      <c r="HS49" s="5">
        <v>125.152</v>
      </c>
      <c r="HU49" s="7">
        <v>39147</v>
      </c>
      <c r="HV49" s="5">
        <v>101.224</v>
      </c>
      <c r="HX49" s="7">
        <v>39310</v>
      </c>
      <c r="HY49" s="5">
        <v>105.465</v>
      </c>
      <c r="IA49" s="7">
        <v>40142</v>
      </c>
      <c r="IB49" s="5">
        <v>101.11199999999999</v>
      </c>
      <c r="ID49" s="7">
        <v>41621</v>
      </c>
      <c r="IE49" s="5">
        <v>102.413</v>
      </c>
    </row>
    <row r="50" spans="1:239">
      <c r="A50" s="7">
        <v>39148</v>
      </c>
      <c r="B50" s="5">
        <v>100.15900000000001</v>
      </c>
      <c r="D50" s="7">
        <v>39148</v>
      </c>
      <c r="E50" s="5">
        <v>99.658000000000001</v>
      </c>
      <c r="G50" s="7">
        <v>39148</v>
      </c>
      <c r="H50" s="5">
        <v>100.196</v>
      </c>
      <c r="J50" s="7">
        <v>39148</v>
      </c>
      <c r="K50" s="5">
        <v>101.77200000000001</v>
      </c>
      <c r="M50" s="7">
        <v>39148</v>
      </c>
      <c r="N50" s="5">
        <v>98.442999999999998</v>
      </c>
      <c r="P50" s="7">
        <v>39148</v>
      </c>
      <c r="Q50" s="5">
        <v>99.465999999999994</v>
      </c>
      <c r="S50" s="7">
        <v>39148</v>
      </c>
      <c r="T50" s="5">
        <v>108.062</v>
      </c>
      <c r="Y50" s="7">
        <v>39148</v>
      </c>
      <c r="Z50" s="5">
        <v>102.872</v>
      </c>
      <c r="AE50" s="7">
        <v>39148</v>
      </c>
      <c r="AF50" s="5">
        <v>100.404</v>
      </c>
      <c r="AH50" s="7">
        <v>39148</v>
      </c>
      <c r="AI50" s="5">
        <v>98.063000000000002</v>
      </c>
      <c r="AK50" s="7">
        <v>39521</v>
      </c>
      <c r="AL50" s="5">
        <v>101.88</v>
      </c>
      <c r="AN50" s="7">
        <v>39148</v>
      </c>
      <c r="AO50" s="5">
        <v>106.039</v>
      </c>
      <c r="AQ50" s="7">
        <v>39148</v>
      </c>
      <c r="AR50" s="5">
        <v>106.139</v>
      </c>
      <c r="AT50" s="7">
        <v>39148</v>
      </c>
      <c r="AU50" s="5">
        <v>121.462</v>
      </c>
      <c r="AW50" s="7">
        <v>39885</v>
      </c>
      <c r="AX50" s="5">
        <v>100.697</v>
      </c>
      <c r="AZ50" s="7">
        <v>39148</v>
      </c>
      <c r="BA50" s="5">
        <v>105.26600000000001</v>
      </c>
      <c r="BC50" s="7">
        <v>40085</v>
      </c>
      <c r="BD50" s="5">
        <v>100.07</v>
      </c>
      <c r="BF50" s="7">
        <v>39157</v>
      </c>
      <c r="BG50" s="5">
        <v>99.905000000000001</v>
      </c>
      <c r="BI50" s="7">
        <v>39148</v>
      </c>
      <c r="BJ50" s="5">
        <v>111.658</v>
      </c>
      <c r="BL50" s="7">
        <v>40149</v>
      </c>
      <c r="BM50" s="5">
        <v>100.554</v>
      </c>
      <c r="BO50" s="7">
        <v>39148</v>
      </c>
      <c r="BP50" s="5">
        <v>101.63</v>
      </c>
      <c r="BR50" s="7">
        <v>40403</v>
      </c>
      <c r="BS50" s="5">
        <v>99.805000000000007</v>
      </c>
      <c r="BU50" s="7">
        <v>39787</v>
      </c>
      <c r="BV50" s="5">
        <v>103.38200000000001</v>
      </c>
      <c r="BX50" s="7">
        <v>40703</v>
      </c>
      <c r="BY50" s="5">
        <v>98.358000000000004</v>
      </c>
      <c r="CA50" s="7">
        <v>39148</v>
      </c>
      <c r="CB50" s="5">
        <v>105.572</v>
      </c>
      <c r="CD50" s="7">
        <v>40063</v>
      </c>
      <c r="CE50" s="5">
        <v>102.32299999999999</v>
      </c>
      <c r="CG50" s="7">
        <v>39148</v>
      </c>
      <c r="CH50" s="5">
        <v>103.07899999999999</v>
      </c>
      <c r="CJ50" s="7">
        <v>40611</v>
      </c>
      <c r="CK50" s="5">
        <v>94.718000000000004</v>
      </c>
      <c r="CM50" s="7">
        <v>41347</v>
      </c>
      <c r="CN50" s="5">
        <v>100.92</v>
      </c>
      <c r="CP50" s="7">
        <v>40305</v>
      </c>
      <c r="CQ50" s="5">
        <v>96.704999999999998</v>
      </c>
      <c r="CV50" s="7">
        <v>40983</v>
      </c>
      <c r="CW50" s="5">
        <v>103.19499999999999</v>
      </c>
      <c r="CY50" s="7">
        <v>41235</v>
      </c>
      <c r="CZ50" s="5">
        <v>100.333</v>
      </c>
      <c r="DE50" s="7">
        <v>39148</v>
      </c>
      <c r="DF50" s="5">
        <v>94.21</v>
      </c>
      <c r="DH50" s="7">
        <v>40549</v>
      </c>
      <c r="DI50" s="5">
        <v>92.825999999999993</v>
      </c>
      <c r="DK50" s="7">
        <v>42030</v>
      </c>
      <c r="DL50" s="5">
        <v>106.274</v>
      </c>
      <c r="DN50" s="7">
        <v>41432</v>
      </c>
      <c r="DO50" s="5">
        <v>101.373</v>
      </c>
      <c r="DQ50" s="7">
        <v>40851</v>
      </c>
      <c r="DR50" s="5">
        <v>97.322000000000003</v>
      </c>
      <c r="DT50" s="7">
        <v>42030</v>
      </c>
      <c r="DU50" s="5">
        <v>108.506</v>
      </c>
      <c r="DW50" s="7">
        <v>39148</v>
      </c>
      <c r="DX50" s="5">
        <v>98.650999999999996</v>
      </c>
      <c r="DZ50" s="7">
        <v>41666</v>
      </c>
      <c r="EA50" s="5">
        <v>101.155</v>
      </c>
      <c r="EC50" s="7">
        <v>42030</v>
      </c>
      <c r="ED50" s="5">
        <v>110.67400000000001</v>
      </c>
      <c r="EF50" s="7">
        <v>39148</v>
      </c>
      <c r="EG50" s="5">
        <v>112.75700000000001</v>
      </c>
      <c r="EI50" s="7">
        <v>42111</v>
      </c>
      <c r="EJ50" s="5">
        <v>111.05500000000001</v>
      </c>
      <c r="EL50" s="7">
        <v>41964</v>
      </c>
      <c r="EM50" s="5">
        <v>99.688000000000002</v>
      </c>
      <c r="EO50" s="7">
        <v>41284</v>
      </c>
      <c r="EP50" s="5">
        <v>103.328</v>
      </c>
      <c r="ER50" s="7">
        <v>42209</v>
      </c>
      <c r="ES50" s="5">
        <v>99.753</v>
      </c>
      <c r="EU50" s="7">
        <v>39556</v>
      </c>
      <c r="EV50" s="5">
        <v>97.224000000000004</v>
      </c>
      <c r="EX50" s="7">
        <v>41522</v>
      </c>
      <c r="EY50" s="5">
        <v>100.93</v>
      </c>
      <c r="FA50" s="7">
        <v>42030</v>
      </c>
      <c r="FB50" s="5">
        <v>106.30800000000001</v>
      </c>
      <c r="FD50" s="7">
        <v>41712</v>
      </c>
      <c r="FE50" s="5">
        <v>103.55800000000001</v>
      </c>
      <c r="FG50" s="7">
        <v>39912</v>
      </c>
      <c r="FH50" s="5">
        <v>103.65</v>
      </c>
      <c r="FJ50" s="7">
        <v>40025</v>
      </c>
      <c r="FK50" s="5">
        <v>103.843</v>
      </c>
      <c r="FM50" s="7">
        <v>41887</v>
      </c>
      <c r="FN50" s="5">
        <v>102.643</v>
      </c>
      <c r="FP50" s="7">
        <v>40256</v>
      </c>
      <c r="FQ50" s="5">
        <v>100.974</v>
      </c>
      <c r="FS50" s="7">
        <v>42230</v>
      </c>
      <c r="FT50" s="5">
        <v>101.06</v>
      </c>
      <c r="FV50" s="7">
        <v>40431</v>
      </c>
      <c r="FW50" s="5">
        <v>106.01</v>
      </c>
      <c r="FY50" s="7">
        <v>40626</v>
      </c>
      <c r="FZ50" s="5">
        <v>102.63</v>
      </c>
      <c r="GB50" s="7">
        <v>40928</v>
      </c>
      <c r="GC50" s="5">
        <v>103.003</v>
      </c>
      <c r="GE50" s="7">
        <v>41362</v>
      </c>
      <c r="GF50" s="5">
        <v>102.633</v>
      </c>
      <c r="GH50" s="7">
        <v>41474</v>
      </c>
      <c r="GI50" s="5">
        <v>97.858000000000004</v>
      </c>
      <c r="GK50" s="7">
        <v>39765</v>
      </c>
      <c r="GL50" s="5">
        <v>102.274</v>
      </c>
      <c r="GN50" s="7">
        <v>41729</v>
      </c>
      <c r="GO50" s="5">
        <v>104.878</v>
      </c>
      <c r="GQ50" s="7">
        <v>41870</v>
      </c>
      <c r="GR50" s="5">
        <v>102.938</v>
      </c>
      <c r="GT50" s="7">
        <v>42090</v>
      </c>
      <c r="GU50" s="5">
        <v>102.645</v>
      </c>
      <c r="GW50" s="7">
        <v>40291</v>
      </c>
      <c r="GX50" s="5">
        <v>101.139</v>
      </c>
      <c r="GZ50" s="7">
        <v>42223</v>
      </c>
      <c r="HA50" s="5">
        <v>101.553</v>
      </c>
      <c r="HF50" s="7">
        <v>40675</v>
      </c>
      <c r="HG50" s="5">
        <v>102.35299999999999</v>
      </c>
      <c r="HI50" s="7">
        <v>41530</v>
      </c>
      <c r="HJ50" s="5">
        <v>102.32</v>
      </c>
      <c r="HL50" s="7">
        <v>39148</v>
      </c>
      <c r="HM50" s="5">
        <v>126.596</v>
      </c>
      <c r="HO50" s="7">
        <v>42128</v>
      </c>
      <c r="HP50" s="5">
        <v>99.314999999999998</v>
      </c>
      <c r="HR50" s="7">
        <v>39148</v>
      </c>
      <c r="HS50" s="5">
        <v>124.914</v>
      </c>
      <c r="HU50" s="7">
        <v>39148</v>
      </c>
      <c r="HV50" s="5">
        <v>101.01300000000001</v>
      </c>
      <c r="HX50" s="7">
        <v>39311</v>
      </c>
      <c r="HY50" s="5">
        <v>104.462</v>
      </c>
      <c r="IA50" s="7">
        <v>40143</v>
      </c>
      <c r="IB50" s="5">
        <v>101.67400000000001</v>
      </c>
      <c r="ID50" s="7">
        <v>41624</v>
      </c>
      <c r="IE50" s="5">
        <v>102.828</v>
      </c>
    </row>
    <row r="51" spans="1:239">
      <c r="A51" s="7">
        <v>39149</v>
      </c>
      <c r="B51" s="5">
        <v>100.145</v>
      </c>
      <c r="D51" s="7">
        <v>39149</v>
      </c>
      <c r="E51" s="5">
        <v>99.652000000000001</v>
      </c>
      <c r="G51" s="7">
        <v>39149</v>
      </c>
      <c r="H51" s="5">
        <v>100.175</v>
      </c>
      <c r="J51" s="7">
        <v>39149</v>
      </c>
      <c r="K51" s="5">
        <v>101.739</v>
      </c>
      <c r="M51" s="7">
        <v>39149</v>
      </c>
      <c r="N51" s="5">
        <v>98.406999999999996</v>
      </c>
      <c r="P51" s="7">
        <v>39149</v>
      </c>
      <c r="Q51" s="5">
        <v>99.430999999999997</v>
      </c>
      <c r="S51" s="7">
        <v>39149</v>
      </c>
      <c r="T51" s="5">
        <v>108.012</v>
      </c>
      <c r="Y51" s="7">
        <v>39149</v>
      </c>
      <c r="Z51" s="5">
        <v>102.825</v>
      </c>
      <c r="AE51" s="7">
        <v>39149</v>
      </c>
      <c r="AF51" s="5">
        <v>100.357</v>
      </c>
      <c r="AH51" s="7">
        <v>39149</v>
      </c>
      <c r="AI51" s="5">
        <v>98.013000000000005</v>
      </c>
      <c r="AK51" s="7">
        <v>39524</v>
      </c>
      <c r="AL51" s="5">
        <v>102.17100000000001</v>
      </c>
      <c r="AN51" s="7">
        <v>39149</v>
      </c>
      <c r="AO51" s="5">
        <v>105.98099999999999</v>
      </c>
      <c r="AQ51" s="7">
        <v>39149</v>
      </c>
      <c r="AR51" s="5">
        <v>106.07899999999999</v>
      </c>
      <c r="AT51" s="7">
        <v>39149</v>
      </c>
      <c r="AU51" s="5">
        <v>121.384</v>
      </c>
      <c r="AW51" s="7">
        <v>39888</v>
      </c>
      <c r="AX51" s="5">
        <v>100.64</v>
      </c>
      <c r="AZ51" s="7">
        <v>39149</v>
      </c>
      <c r="BA51" s="5">
        <v>105.208</v>
      </c>
      <c r="BC51" s="7">
        <v>40086</v>
      </c>
      <c r="BD51" s="5">
        <v>100.06699999999999</v>
      </c>
      <c r="BF51" s="7">
        <v>39160</v>
      </c>
      <c r="BG51" s="5">
        <v>99.765000000000001</v>
      </c>
      <c r="BI51" s="7">
        <v>39149</v>
      </c>
      <c r="BJ51" s="5">
        <v>111.581</v>
      </c>
      <c r="BL51" s="7">
        <v>40150</v>
      </c>
      <c r="BM51" s="5">
        <v>100.5</v>
      </c>
      <c r="BO51" s="7">
        <v>39149</v>
      </c>
      <c r="BP51" s="5">
        <v>101.559</v>
      </c>
      <c r="BR51" s="7">
        <v>40406</v>
      </c>
      <c r="BS51" s="5">
        <v>99.81</v>
      </c>
      <c r="BU51" s="7">
        <v>39790</v>
      </c>
      <c r="BV51" s="5">
        <v>102.39100000000001</v>
      </c>
      <c r="BX51" s="7">
        <v>40704</v>
      </c>
      <c r="BY51" s="5">
        <v>98.289000000000001</v>
      </c>
      <c r="CA51" s="7">
        <v>39149</v>
      </c>
      <c r="CB51" s="5">
        <v>105.499</v>
      </c>
      <c r="CD51" s="7">
        <v>40064</v>
      </c>
      <c r="CE51" s="5">
        <v>102.256</v>
      </c>
      <c r="CG51" s="7">
        <v>39149</v>
      </c>
      <c r="CH51" s="5">
        <v>103.003</v>
      </c>
      <c r="CJ51" s="7">
        <v>40612</v>
      </c>
      <c r="CK51" s="5">
        <v>94.97</v>
      </c>
      <c r="CM51" s="7">
        <v>41348</v>
      </c>
      <c r="CN51" s="5">
        <v>100.843</v>
      </c>
      <c r="CP51" s="7">
        <v>40308</v>
      </c>
      <c r="CQ51" s="5">
        <v>100.14700000000001</v>
      </c>
      <c r="CV51" s="7">
        <v>40984</v>
      </c>
      <c r="CW51" s="5">
        <v>103.123</v>
      </c>
      <c r="CY51" s="7">
        <v>41236</v>
      </c>
      <c r="CZ51" s="5">
        <v>100.49299999999999</v>
      </c>
      <c r="DE51" s="7">
        <v>39149</v>
      </c>
      <c r="DF51" s="5">
        <v>94.132000000000005</v>
      </c>
      <c r="DH51" s="7">
        <v>40550</v>
      </c>
      <c r="DI51" s="5">
        <v>92.754000000000005</v>
      </c>
      <c r="DK51" s="7">
        <v>42031</v>
      </c>
      <c r="DL51" s="5">
        <v>106.18600000000001</v>
      </c>
      <c r="DN51" s="7">
        <v>41435</v>
      </c>
      <c r="DO51" s="5">
        <v>101.345</v>
      </c>
      <c r="DQ51" s="7">
        <v>40854</v>
      </c>
      <c r="DR51" s="5">
        <v>97.028000000000006</v>
      </c>
      <c r="DT51" s="7">
        <v>42031</v>
      </c>
      <c r="DU51" s="5">
        <v>108.392</v>
      </c>
      <c r="DW51" s="7">
        <v>39149</v>
      </c>
      <c r="DX51" s="5">
        <v>98.566999999999993</v>
      </c>
      <c r="DZ51" s="7">
        <v>41667</v>
      </c>
      <c r="EA51" s="5">
        <v>101.33499999999999</v>
      </c>
      <c r="EC51" s="7">
        <v>42031</v>
      </c>
      <c r="ED51" s="5">
        <v>110.532</v>
      </c>
      <c r="EF51" s="7">
        <v>39149</v>
      </c>
      <c r="EG51" s="5">
        <v>112.655</v>
      </c>
      <c r="EI51" s="7">
        <v>42114</v>
      </c>
      <c r="EJ51" s="5">
        <v>111.105</v>
      </c>
      <c r="EL51" s="7">
        <v>41967</v>
      </c>
      <c r="EM51" s="5">
        <v>99.765000000000001</v>
      </c>
      <c r="EO51" s="7">
        <v>41285</v>
      </c>
      <c r="EP51" s="5">
        <v>103.53</v>
      </c>
      <c r="ER51" s="7">
        <v>42212</v>
      </c>
      <c r="ES51" s="5">
        <v>99.688000000000002</v>
      </c>
      <c r="EU51" s="7">
        <v>39559</v>
      </c>
      <c r="EV51" s="5">
        <v>97.424000000000007</v>
      </c>
      <c r="EX51" s="7">
        <v>41523</v>
      </c>
      <c r="EY51" s="5">
        <v>101.318</v>
      </c>
      <c r="FA51" s="7">
        <v>42031</v>
      </c>
      <c r="FB51" s="5">
        <v>106.22799999999999</v>
      </c>
      <c r="FD51" s="7">
        <v>41715</v>
      </c>
      <c r="FE51" s="5">
        <v>103.735</v>
      </c>
      <c r="FG51" s="7">
        <v>39913</v>
      </c>
      <c r="FH51" s="5">
        <v>103.816</v>
      </c>
      <c r="FJ51" s="7">
        <v>40028</v>
      </c>
      <c r="FK51" s="5">
        <v>103.446</v>
      </c>
      <c r="FM51" s="7">
        <v>41890</v>
      </c>
      <c r="FN51" s="5">
        <v>102.373</v>
      </c>
      <c r="FP51" s="7">
        <v>40259</v>
      </c>
      <c r="FQ51" s="5">
        <v>101.232</v>
      </c>
      <c r="FS51" s="7">
        <v>42233</v>
      </c>
      <c r="FT51" s="5">
        <v>101.215</v>
      </c>
      <c r="FV51" s="7">
        <v>40434</v>
      </c>
      <c r="FW51" s="5">
        <v>105.679</v>
      </c>
      <c r="FY51" s="7">
        <v>40627</v>
      </c>
      <c r="FZ51" s="5">
        <v>102.613</v>
      </c>
      <c r="GB51" s="7">
        <v>40931</v>
      </c>
      <c r="GC51" s="5">
        <v>103.19499999999999</v>
      </c>
      <c r="GE51" s="7">
        <v>41365</v>
      </c>
      <c r="GF51" s="5">
        <v>102.633</v>
      </c>
      <c r="GH51" s="7">
        <v>41477</v>
      </c>
      <c r="GI51" s="5">
        <v>98.405000000000001</v>
      </c>
      <c r="GK51" s="7">
        <v>39766</v>
      </c>
      <c r="GL51" s="5">
        <v>102.645</v>
      </c>
      <c r="GN51" s="7">
        <v>41730</v>
      </c>
      <c r="GO51" s="5">
        <v>104.69499999999999</v>
      </c>
      <c r="GQ51" s="7">
        <v>41871</v>
      </c>
      <c r="GR51" s="5">
        <v>103.14</v>
      </c>
      <c r="GT51" s="7">
        <v>42093</v>
      </c>
      <c r="GU51" s="5">
        <v>103.13500000000001</v>
      </c>
      <c r="GW51" s="7">
        <v>40294</v>
      </c>
      <c r="GX51" s="5">
        <v>100.523</v>
      </c>
      <c r="GZ51" s="7">
        <v>42226</v>
      </c>
      <c r="HA51" s="5">
        <v>101.678</v>
      </c>
      <c r="HF51" s="7">
        <v>40676</v>
      </c>
      <c r="HG51" s="5">
        <v>102.131</v>
      </c>
      <c r="HI51" s="7">
        <v>41533</v>
      </c>
      <c r="HJ51" s="5">
        <v>103.05500000000001</v>
      </c>
      <c r="HL51" s="7">
        <v>39149</v>
      </c>
      <c r="HM51" s="5">
        <v>126.39700000000001</v>
      </c>
      <c r="HO51" s="7">
        <v>42129</v>
      </c>
      <c r="HP51" s="5">
        <v>95.344999999999999</v>
      </c>
      <c r="HR51" s="7">
        <v>39149</v>
      </c>
      <c r="HS51" s="5">
        <v>124.69</v>
      </c>
      <c r="HU51" s="7">
        <v>39149</v>
      </c>
      <c r="HV51" s="5">
        <v>100.842</v>
      </c>
      <c r="HX51" s="7">
        <v>39314</v>
      </c>
      <c r="HY51" s="5">
        <v>104.191</v>
      </c>
      <c r="IA51" s="7">
        <v>40144</v>
      </c>
      <c r="IB51" s="5">
        <v>101.667</v>
      </c>
      <c r="ID51" s="7">
        <v>41625</v>
      </c>
      <c r="IE51" s="5">
        <v>102.625</v>
      </c>
    </row>
    <row r="52" spans="1:239">
      <c r="A52" s="7">
        <v>39150</v>
      </c>
      <c r="B52" s="5">
        <v>100.13500000000001</v>
      </c>
      <c r="D52" s="7">
        <v>39150</v>
      </c>
      <c r="E52" s="5">
        <v>99.652000000000001</v>
      </c>
      <c r="G52" s="7">
        <v>39150</v>
      </c>
      <c r="H52" s="5">
        <v>100.16200000000001</v>
      </c>
      <c r="J52" s="7">
        <v>39150</v>
      </c>
      <c r="K52" s="5">
        <v>101.712</v>
      </c>
      <c r="M52" s="7">
        <v>39150</v>
      </c>
      <c r="N52" s="5">
        <v>98.366</v>
      </c>
      <c r="P52" s="7">
        <v>39150</v>
      </c>
      <c r="Q52" s="5">
        <v>99.38</v>
      </c>
      <c r="S52" s="7">
        <v>39150</v>
      </c>
      <c r="T52" s="5">
        <v>107.947</v>
      </c>
      <c r="Y52" s="7">
        <v>39150</v>
      </c>
      <c r="Z52" s="5">
        <v>102.75700000000001</v>
      </c>
      <c r="AE52" s="7">
        <v>39150</v>
      </c>
      <c r="AF52" s="5">
        <v>100.285</v>
      </c>
      <c r="AH52" s="7">
        <v>39150</v>
      </c>
      <c r="AI52" s="5">
        <v>97.921999999999997</v>
      </c>
      <c r="AK52" s="7">
        <v>39525</v>
      </c>
      <c r="AL52" s="5">
        <v>101.715</v>
      </c>
      <c r="AN52" s="7">
        <v>39150</v>
      </c>
      <c r="AO52" s="5">
        <v>105.849</v>
      </c>
      <c r="AQ52" s="7">
        <v>39150</v>
      </c>
      <c r="AR52" s="5">
        <v>105.94499999999999</v>
      </c>
      <c r="AT52" s="7">
        <v>39150</v>
      </c>
      <c r="AU52" s="5">
        <v>121.23399999999999</v>
      </c>
      <c r="AW52" s="7">
        <v>39889</v>
      </c>
      <c r="AX52" s="5">
        <v>100.501</v>
      </c>
      <c r="AZ52" s="7">
        <v>39150</v>
      </c>
      <c r="BA52" s="5">
        <v>105.06100000000001</v>
      </c>
      <c r="BC52" s="7">
        <v>40087</v>
      </c>
      <c r="BD52" s="5">
        <v>100.072</v>
      </c>
      <c r="BF52" s="7">
        <v>39161</v>
      </c>
      <c r="BG52" s="5">
        <v>99.852999999999994</v>
      </c>
      <c r="BI52" s="7">
        <v>39150</v>
      </c>
      <c r="BJ52" s="5">
        <v>111.407</v>
      </c>
      <c r="BL52" s="7">
        <v>40151</v>
      </c>
      <c r="BM52" s="5">
        <v>100.352</v>
      </c>
      <c r="BO52" s="7">
        <v>39150</v>
      </c>
      <c r="BP52" s="5">
        <v>101.396</v>
      </c>
      <c r="BR52" s="7">
        <v>40407</v>
      </c>
      <c r="BS52" s="5">
        <v>100.184</v>
      </c>
      <c r="BU52" s="7">
        <v>39791</v>
      </c>
      <c r="BV52" s="5">
        <v>102.239</v>
      </c>
      <c r="BX52" s="7">
        <v>40707</v>
      </c>
      <c r="BY52" s="5">
        <v>98.263999999999996</v>
      </c>
      <c r="CA52" s="7">
        <v>39150</v>
      </c>
      <c r="CB52" s="5">
        <v>105.31399999999999</v>
      </c>
      <c r="CD52" s="7">
        <v>40065</v>
      </c>
      <c r="CE52" s="5">
        <v>102.21599999999999</v>
      </c>
      <c r="CG52" s="7">
        <v>39150</v>
      </c>
      <c r="CH52" s="5">
        <v>102.827</v>
      </c>
      <c r="CJ52" s="7">
        <v>40613</v>
      </c>
      <c r="CK52" s="5">
        <v>95.174999999999997</v>
      </c>
      <c r="CM52" s="7">
        <v>41351</v>
      </c>
      <c r="CN52" s="5">
        <v>100.788</v>
      </c>
      <c r="CP52" s="7">
        <v>40309</v>
      </c>
      <c r="CQ52" s="5">
        <v>100.05800000000001</v>
      </c>
      <c r="CV52" s="7">
        <v>40987</v>
      </c>
      <c r="CW52" s="5">
        <v>103.133</v>
      </c>
      <c r="CY52" s="7">
        <v>41239</v>
      </c>
      <c r="CZ52" s="5">
        <v>100.455</v>
      </c>
      <c r="DE52" s="7">
        <v>39150</v>
      </c>
      <c r="DF52" s="5">
        <v>93.944999999999993</v>
      </c>
      <c r="DH52" s="7">
        <v>40553</v>
      </c>
      <c r="DI52" s="5">
        <v>92.344999999999999</v>
      </c>
      <c r="DK52" s="7">
        <v>42032</v>
      </c>
      <c r="DL52" s="5">
        <v>106.13200000000001</v>
      </c>
      <c r="DN52" s="7">
        <v>41436</v>
      </c>
      <c r="DO52" s="5">
        <v>101.15</v>
      </c>
      <c r="DQ52" s="7">
        <v>40855</v>
      </c>
      <c r="DR52" s="5">
        <v>97.283000000000001</v>
      </c>
      <c r="DT52" s="7">
        <v>42032</v>
      </c>
      <c r="DU52" s="5">
        <v>108.301</v>
      </c>
      <c r="DW52" s="7">
        <v>39150</v>
      </c>
      <c r="DX52" s="5">
        <v>98.355000000000004</v>
      </c>
      <c r="DZ52" s="7">
        <v>41668</v>
      </c>
      <c r="EA52" s="5">
        <v>101.31</v>
      </c>
      <c r="EC52" s="7">
        <v>42032</v>
      </c>
      <c r="ED52" s="5">
        <v>110.41</v>
      </c>
      <c r="EF52" s="7">
        <v>39150</v>
      </c>
      <c r="EG52" s="5">
        <v>112.402</v>
      </c>
      <c r="EI52" s="7">
        <v>42115</v>
      </c>
      <c r="EJ52" s="5">
        <v>111.12</v>
      </c>
      <c r="EL52" s="7">
        <v>41968</v>
      </c>
      <c r="EM52" s="5">
        <v>99.79</v>
      </c>
      <c r="EO52" s="7">
        <v>41288</v>
      </c>
      <c r="EP52" s="5">
        <v>102.97</v>
      </c>
      <c r="ER52" s="7">
        <v>42213</v>
      </c>
      <c r="ES52" s="5">
        <v>99.74</v>
      </c>
      <c r="EU52" s="7">
        <v>39560</v>
      </c>
      <c r="EV52" s="5">
        <v>97.266999999999996</v>
      </c>
      <c r="EX52" s="7">
        <v>41526</v>
      </c>
      <c r="EY52" s="5">
        <v>101.25</v>
      </c>
      <c r="FA52" s="7">
        <v>42032</v>
      </c>
      <c r="FB52" s="5">
        <v>106.048</v>
      </c>
      <c r="FD52" s="7">
        <v>41716</v>
      </c>
      <c r="FE52" s="5">
        <v>103.822</v>
      </c>
      <c r="FG52" s="7">
        <v>39916</v>
      </c>
      <c r="FH52" s="5">
        <v>103.83499999999999</v>
      </c>
      <c r="FJ52" s="7">
        <v>40029</v>
      </c>
      <c r="FK52" s="5">
        <v>103.401</v>
      </c>
      <c r="FM52" s="7">
        <v>41891</v>
      </c>
      <c r="FN52" s="5">
        <v>101.86499999999999</v>
      </c>
      <c r="FP52" s="7">
        <v>40260</v>
      </c>
      <c r="FQ52" s="5">
        <v>101.48</v>
      </c>
      <c r="FS52" s="7">
        <v>42234</v>
      </c>
      <c r="FT52" s="5">
        <v>101.003</v>
      </c>
      <c r="FV52" s="7">
        <v>40435</v>
      </c>
      <c r="FW52" s="5">
        <v>105.65</v>
      </c>
      <c r="FY52" s="7">
        <v>40630</v>
      </c>
      <c r="FZ52" s="5">
        <v>102.577</v>
      </c>
      <c r="GB52" s="7">
        <v>40932</v>
      </c>
      <c r="GC52" s="5">
        <v>103.255</v>
      </c>
      <c r="GE52" s="7">
        <v>41366</v>
      </c>
      <c r="GF52" s="5">
        <v>103.57299999999999</v>
      </c>
      <c r="GH52" s="7">
        <v>41478</v>
      </c>
      <c r="GI52" s="5">
        <v>97.778000000000006</v>
      </c>
      <c r="GK52" s="7">
        <v>39769</v>
      </c>
      <c r="GL52" s="5">
        <v>102.804</v>
      </c>
      <c r="GN52" s="7">
        <v>41731</v>
      </c>
      <c r="GO52" s="5">
        <v>104.548</v>
      </c>
      <c r="GQ52" s="7">
        <v>41872</v>
      </c>
      <c r="GR52" s="5">
        <v>103.148</v>
      </c>
      <c r="GT52" s="7">
        <v>42094</v>
      </c>
      <c r="GU52" s="5">
        <v>103.71</v>
      </c>
      <c r="GW52" s="7">
        <v>40295</v>
      </c>
      <c r="GX52" s="5">
        <v>100.758</v>
      </c>
      <c r="GZ52" s="7">
        <v>42227</v>
      </c>
      <c r="HA52" s="5">
        <v>102.02</v>
      </c>
      <c r="HF52" s="7">
        <v>40679</v>
      </c>
      <c r="HG52" s="5">
        <v>102.128</v>
      </c>
      <c r="HI52" s="7">
        <v>41534</v>
      </c>
      <c r="HJ52" s="5">
        <v>103.095</v>
      </c>
      <c r="HL52" s="7">
        <v>39150</v>
      </c>
      <c r="HM52" s="5">
        <v>125.904</v>
      </c>
      <c r="HO52" s="7">
        <v>42130</v>
      </c>
      <c r="HP52" s="5">
        <v>93.908000000000001</v>
      </c>
      <c r="HR52" s="7">
        <v>39150</v>
      </c>
      <c r="HS52" s="5">
        <v>124.178</v>
      </c>
      <c r="HU52" s="7">
        <v>39150</v>
      </c>
      <c r="HV52" s="5">
        <v>100.36</v>
      </c>
      <c r="HX52" s="7">
        <v>39315</v>
      </c>
      <c r="HY52" s="5">
        <v>104.717</v>
      </c>
      <c r="IA52" s="7">
        <v>40147</v>
      </c>
      <c r="IB52" s="5">
        <v>102.63</v>
      </c>
      <c r="ID52" s="7">
        <v>41626</v>
      </c>
      <c r="IE52" s="5">
        <v>101.88500000000001</v>
      </c>
    </row>
    <row r="53" spans="1:239">
      <c r="A53" s="7">
        <v>39153</v>
      </c>
      <c r="B53" s="5">
        <v>100.124</v>
      </c>
      <c r="D53" s="7">
        <v>39153</v>
      </c>
      <c r="E53" s="5">
        <v>99.653999999999996</v>
      </c>
      <c r="G53" s="7">
        <v>39153</v>
      </c>
      <c r="H53" s="5">
        <v>100.164</v>
      </c>
      <c r="J53" s="7">
        <v>39153</v>
      </c>
      <c r="K53" s="5">
        <v>101.708</v>
      </c>
      <c r="M53" s="7">
        <v>39153</v>
      </c>
      <c r="N53" s="5">
        <v>98.381</v>
      </c>
      <c r="P53" s="7">
        <v>39153</v>
      </c>
      <c r="Q53" s="5">
        <v>99.405000000000001</v>
      </c>
      <c r="S53" s="7">
        <v>39153</v>
      </c>
      <c r="T53" s="5">
        <v>107.961</v>
      </c>
      <c r="Y53" s="7">
        <v>39153</v>
      </c>
      <c r="Z53" s="5">
        <v>102.79</v>
      </c>
      <c r="AE53" s="7">
        <v>39153</v>
      </c>
      <c r="AF53" s="5">
        <v>100.33</v>
      </c>
      <c r="AH53" s="7">
        <v>39153</v>
      </c>
      <c r="AI53" s="5">
        <v>97.98</v>
      </c>
      <c r="AK53" s="7">
        <v>39526</v>
      </c>
      <c r="AL53" s="5">
        <v>101.494</v>
      </c>
      <c r="AN53" s="7">
        <v>39153</v>
      </c>
      <c r="AO53" s="5">
        <v>105.934</v>
      </c>
      <c r="AQ53" s="7">
        <v>39153</v>
      </c>
      <c r="AR53" s="5">
        <v>106.029</v>
      </c>
      <c r="AT53" s="7">
        <v>39153</v>
      </c>
      <c r="AU53" s="5">
        <v>121.33199999999999</v>
      </c>
      <c r="AW53" s="7">
        <v>39890</v>
      </c>
      <c r="AX53" s="5">
        <v>100.57299999999999</v>
      </c>
      <c r="AZ53" s="7">
        <v>39153</v>
      </c>
      <c r="BA53" s="5">
        <v>105.17</v>
      </c>
      <c r="BC53" s="7">
        <v>40088</v>
      </c>
      <c r="BD53" s="5">
        <v>100.071</v>
      </c>
      <c r="BF53" s="7">
        <v>39162</v>
      </c>
      <c r="BG53" s="5">
        <v>99.793000000000006</v>
      </c>
      <c r="BI53" s="7">
        <v>39153</v>
      </c>
      <c r="BJ53" s="5">
        <v>111.536</v>
      </c>
      <c r="BL53" s="7">
        <v>40154</v>
      </c>
      <c r="BM53" s="5">
        <v>100.44799999999999</v>
      </c>
      <c r="BO53" s="7">
        <v>39153</v>
      </c>
      <c r="BP53" s="5">
        <v>101.515</v>
      </c>
      <c r="BR53" s="7">
        <v>40408</v>
      </c>
      <c r="BS53" s="5">
        <v>100.426</v>
      </c>
      <c r="BU53" s="7">
        <v>39792</v>
      </c>
      <c r="BV53" s="5">
        <v>102.57899999999999</v>
      </c>
      <c r="BX53" s="7">
        <v>40708</v>
      </c>
      <c r="BY53" s="5">
        <v>98.313000000000002</v>
      </c>
      <c r="CA53" s="7">
        <v>39153</v>
      </c>
      <c r="CB53" s="5">
        <v>105.468</v>
      </c>
      <c r="CD53" s="7">
        <v>40066</v>
      </c>
      <c r="CE53" s="5">
        <v>102.628</v>
      </c>
      <c r="CG53" s="7">
        <v>39153</v>
      </c>
      <c r="CH53" s="5">
        <v>102.98</v>
      </c>
      <c r="CJ53" s="7">
        <v>40616</v>
      </c>
      <c r="CK53" s="5">
        <v>94.786000000000001</v>
      </c>
      <c r="CM53" s="7">
        <v>41352</v>
      </c>
      <c r="CN53" s="5">
        <v>100.7</v>
      </c>
      <c r="CP53" s="7">
        <v>40310</v>
      </c>
      <c r="CQ53" s="5">
        <v>100.262</v>
      </c>
      <c r="CV53" s="7">
        <v>40988</v>
      </c>
      <c r="CW53" s="5">
        <v>103.08499999999999</v>
      </c>
      <c r="CY53" s="7">
        <v>41240</v>
      </c>
      <c r="CZ53" s="5">
        <v>100.723</v>
      </c>
      <c r="DE53" s="7">
        <v>39153</v>
      </c>
      <c r="DF53" s="5">
        <v>94.122</v>
      </c>
      <c r="DH53" s="7">
        <v>40554</v>
      </c>
      <c r="DI53" s="5">
        <v>92.849000000000004</v>
      </c>
      <c r="DK53" s="7">
        <v>42033</v>
      </c>
      <c r="DL53" s="5">
        <v>106.111</v>
      </c>
      <c r="DN53" s="7">
        <v>41437</v>
      </c>
      <c r="DO53" s="5">
        <v>101.145</v>
      </c>
      <c r="DQ53" s="7">
        <v>40856</v>
      </c>
      <c r="DR53" s="5">
        <v>96.343000000000004</v>
      </c>
      <c r="DT53" s="7">
        <v>42033</v>
      </c>
      <c r="DU53" s="5">
        <v>108.29</v>
      </c>
      <c r="DW53" s="7">
        <v>39153</v>
      </c>
      <c r="DX53" s="5">
        <v>98.546000000000006</v>
      </c>
      <c r="DZ53" s="7">
        <v>41669</v>
      </c>
      <c r="EA53" s="5">
        <v>101.36</v>
      </c>
      <c r="EC53" s="7">
        <v>42033</v>
      </c>
      <c r="ED53" s="5">
        <v>110.404</v>
      </c>
      <c r="EF53" s="7">
        <v>39153</v>
      </c>
      <c r="EG53" s="5">
        <v>112.627</v>
      </c>
      <c r="EI53" s="7">
        <v>42116</v>
      </c>
      <c r="EJ53" s="5">
        <v>111.175</v>
      </c>
      <c r="EL53" s="7">
        <v>41969</v>
      </c>
      <c r="EM53" s="5">
        <v>99.685000000000002</v>
      </c>
      <c r="EO53" s="7">
        <v>41289</v>
      </c>
      <c r="EP53" s="5">
        <v>103.203</v>
      </c>
      <c r="ER53" s="7">
        <v>42214</v>
      </c>
      <c r="ES53" s="5">
        <v>99.712999999999994</v>
      </c>
      <c r="EU53" s="7">
        <v>39561</v>
      </c>
      <c r="EV53" s="5">
        <v>97.302000000000007</v>
      </c>
      <c r="EX53" s="7">
        <v>41527</v>
      </c>
      <c r="EY53" s="5">
        <v>101.455</v>
      </c>
      <c r="FA53" s="7">
        <v>42033</v>
      </c>
      <c r="FB53" s="5">
        <v>105.991</v>
      </c>
      <c r="FD53" s="7">
        <v>41717</v>
      </c>
      <c r="FE53" s="5">
        <v>103.685</v>
      </c>
      <c r="FG53" s="7">
        <v>39917</v>
      </c>
      <c r="FH53" s="5">
        <v>104.19499999999999</v>
      </c>
      <c r="FJ53" s="7">
        <v>40030</v>
      </c>
      <c r="FK53" s="5">
        <v>103.346</v>
      </c>
      <c r="FM53" s="7">
        <v>41892</v>
      </c>
      <c r="FN53" s="5">
        <v>101.578</v>
      </c>
      <c r="FP53" s="7">
        <v>40261</v>
      </c>
      <c r="FQ53" s="5">
        <v>101.405</v>
      </c>
      <c r="FS53" s="7">
        <v>42235</v>
      </c>
      <c r="FT53" s="5">
        <v>101.01300000000001</v>
      </c>
      <c r="FV53" s="7">
        <v>40436</v>
      </c>
      <c r="FW53" s="5">
        <v>105.60899999999999</v>
      </c>
      <c r="FY53" s="7">
        <v>40631</v>
      </c>
      <c r="FZ53" s="5">
        <v>102.36</v>
      </c>
      <c r="GB53" s="7">
        <v>40933</v>
      </c>
      <c r="GC53" s="5">
        <v>103.703</v>
      </c>
      <c r="GE53" s="7">
        <v>41367</v>
      </c>
      <c r="GF53" s="5">
        <v>103.788</v>
      </c>
      <c r="GH53" s="7">
        <v>41479</v>
      </c>
      <c r="GI53" s="5">
        <v>97.858000000000004</v>
      </c>
      <c r="GK53" s="7">
        <v>39770</v>
      </c>
      <c r="GL53" s="5">
        <v>102.886</v>
      </c>
      <c r="GN53" s="7">
        <v>41732</v>
      </c>
      <c r="GO53" s="5">
        <v>104.895</v>
      </c>
      <c r="GQ53" s="7">
        <v>41873</v>
      </c>
      <c r="GR53" s="5">
        <v>103.32</v>
      </c>
      <c r="GT53" s="7">
        <v>42095</v>
      </c>
      <c r="GU53" s="5">
        <v>103.758</v>
      </c>
      <c r="GW53" s="7">
        <v>40296</v>
      </c>
      <c r="GX53" s="5">
        <v>100.369</v>
      </c>
      <c r="GZ53" s="7">
        <v>42228</v>
      </c>
      <c r="HA53" s="5">
        <v>101.61</v>
      </c>
      <c r="HF53" s="7">
        <v>40680</v>
      </c>
      <c r="HG53" s="5">
        <v>101.60599999999999</v>
      </c>
      <c r="HI53" s="7">
        <v>41535</v>
      </c>
      <c r="HJ53" s="5">
        <v>103.2</v>
      </c>
      <c r="HL53" s="7">
        <v>39153</v>
      </c>
      <c r="HM53" s="5">
        <v>126.322</v>
      </c>
      <c r="HO53" s="7">
        <v>42131</v>
      </c>
      <c r="HP53" s="5">
        <v>95.734999999999999</v>
      </c>
      <c r="HR53" s="7">
        <v>39153</v>
      </c>
      <c r="HS53" s="5">
        <v>124.626</v>
      </c>
      <c r="HU53" s="7">
        <v>39153</v>
      </c>
      <c r="HV53" s="5">
        <v>100.77500000000001</v>
      </c>
      <c r="HX53" s="7">
        <v>39316</v>
      </c>
      <c r="HY53" s="5">
        <v>104.303</v>
      </c>
      <c r="IA53" s="7">
        <v>40148</v>
      </c>
      <c r="IB53" s="5">
        <v>102.687</v>
      </c>
      <c r="ID53" s="7">
        <v>41627</v>
      </c>
      <c r="IE53" s="5">
        <v>102.33799999999999</v>
      </c>
    </row>
    <row r="54" spans="1:239">
      <c r="A54" s="7">
        <v>39154</v>
      </c>
      <c r="B54" s="5">
        <v>100.114</v>
      </c>
      <c r="D54" s="7">
        <v>39154</v>
      </c>
      <c r="E54" s="5">
        <v>99.658000000000001</v>
      </c>
      <c r="G54" s="7">
        <v>39154</v>
      </c>
      <c r="H54" s="5">
        <v>100.163</v>
      </c>
      <c r="J54" s="7">
        <v>39154</v>
      </c>
      <c r="K54" s="5">
        <v>101.703</v>
      </c>
      <c r="M54" s="7">
        <v>39154</v>
      </c>
      <c r="N54" s="5">
        <v>98.393000000000001</v>
      </c>
      <c r="P54" s="7">
        <v>39154</v>
      </c>
      <c r="Q54" s="5">
        <v>99.426000000000002</v>
      </c>
      <c r="S54" s="7">
        <v>39154</v>
      </c>
      <c r="T54" s="5">
        <v>107.974</v>
      </c>
      <c r="Y54" s="7">
        <v>39154</v>
      </c>
      <c r="Z54" s="5">
        <v>102.812</v>
      </c>
      <c r="AE54" s="7">
        <v>39154</v>
      </c>
      <c r="AF54" s="5">
        <v>100.36</v>
      </c>
      <c r="AH54" s="7">
        <v>39154</v>
      </c>
      <c r="AI54" s="5">
        <v>98.031000000000006</v>
      </c>
      <c r="AK54" s="7">
        <v>39527</v>
      </c>
      <c r="AL54" s="5">
        <v>101.294</v>
      </c>
      <c r="AN54" s="7">
        <v>39154</v>
      </c>
      <c r="AO54" s="5">
        <v>105.99</v>
      </c>
      <c r="AQ54" s="7">
        <v>39154</v>
      </c>
      <c r="AR54" s="5">
        <v>106.101</v>
      </c>
      <c r="AT54" s="7">
        <v>39154</v>
      </c>
      <c r="AU54" s="5">
        <v>121.417</v>
      </c>
      <c r="AW54" s="7">
        <v>39891</v>
      </c>
      <c r="AX54" s="5">
        <v>100.727</v>
      </c>
      <c r="AZ54" s="7">
        <v>39154</v>
      </c>
      <c r="BA54" s="5">
        <v>105.274</v>
      </c>
      <c r="BC54" s="7">
        <v>40091</v>
      </c>
      <c r="BD54" s="5">
        <v>100.07899999999999</v>
      </c>
      <c r="BF54" s="7">
        <v>39163</v>
      </c>
      <c r="BG54" s="5">
        <v>99.77</v>
      </c>
      <c r="BI54" s="7">
        <v>39154</v>
      </c>
      <c r="BJ54" s="5">
        <v>111.639</v>
      </c>
      <c r="BL54" s="7">
        <v>40155</v>
      </c>
      <c r="BM54" s="5">
        <v>100.56</v>
      </c>
      <c r="BO54" s="7">
        <v>39154</v>
      </c>
      <c r="BP54" s="5">
        <v>101.64100000000001</v>
      </c>
      <c r="BR54" s="7">
        <v>40409</v>
      </c>
      <c r="BS54" s="5">
        <v>100.389</v>
      </c>
      <c r="BU54" s="7">
        <v>39793</v>
      </c>
      <c r="BV54" s="5">
        <v>102.688</v>
      </c>
      <c r="BX54" s="7">
        <v>40709</v>
      </c>
      <c r="BY54" s="5">
        <v>98.108000000000004</v>
      </c>
      <c r="CA54" s="7">
        <v>39154</v>
      </c>
      <c r="CB54" s="5">
        <v>105.636</v>
      </c>
      <c r="CD54" s="7">
        <v>40067</v>
      </c>
      <c r="CE54" s="5">
        <v>102.84099999999999</v>
      </c>
      <c r="CG54" s="7">
        <v>39154</v>
      </c>
      <c r="CH54" s="5">
        <v>103.151</v>
      </c>
      <c r="CJ54" s="7">
        <v>40617</v>
      </c>
      <c r="CK54" s="5">
        <v>94.653999999999996</v>
      </c>
      <c r="CM54" s="7">
        <v>41353</v>
      </c>
      <c r="CN54" s="5">
        <v>100.80500000000001</v>
      </c>
      <c r="CP54" s="7">
        <v>40311</v>
      </c>
      <c r="CQ54" s="5">
        <v>100.47499999999999</v>
      </c>
      <c r="CV54" s="7">
        <v>40989</v>
      </c>
      <c r="CW54" s="5">
        <v>102.575</v>
      </c>
      <c r="CY54" s="7">
        <v>41241</v>
      </c>
      <c r="CZ54" s="5">
        <v>101.24299999999999</v>
      </c>
      <c r="DE54" s="7">
        <v>39154</v>
      </c>
      <c r="DF54" s="5">
        <v>94.313000000000002</v>
      </c>
      <c r="DH54" s="7">
        <v>40555</v>
      </c>
      <c r="DI54" s="5">
        <v>93.046000000000006</v>
      </c>
      <c r="DK54" s="7">
        <v>42034</v>
      </c>
      <c r="DL54" s="5">
        <v>106.116</v>
      </c>
      <c r="DN54" s="7">
        <v>41438</v>
      </c>
      <c r="DO54" s="5">
        <v>100.98</v>
      </c>
      <c r="DQ54" s="7">
        <v>40857</v>
      </c>
      <c r="DR54" s="5">
        <v>96.125</v>
      </c>
      <c r="DT54" s="7">
        <v>42034</v>
      </c>
      <c r="DU54" s="5">
        <v>108.29300000000001</v>
      </c>
      <c r="DW54" s="7">
        <v>39154</v>
      </c>
      <c r="DX54" s="5">
        <v>98.751000000000005</v>
      </c>
      <c r="DZ54" s="7">
        <v>41670</v>
      </c>
      <c r="EA54" s="5">
        <v>101.515</v>
      </c>
      <c r="EC54" s="7">
        <v>42034</v>
      </c>
      <c r="ED54" s="5">
        <v>110.396</v>
      </c>
      <c r="EF54" s="7">
        <v>39154</v>
      </c>
      <c r="EG54" s="5">
        <v>112.871</v>
      </c>
      <c r="EI54" s="7">
        <v>42117</v>
      </c>
      <c r="EJ54" s="5">
        <v>111.185</v>
      </c>
      <c r="EL54" s="7">
        <v>41970</v>
      </c>
      <c r="EM54" s="5">
        <v>99.748000000000005</v>
      </c>
      <c r="EO54" s="7">
        <v>41290</v>
      </c>
      <c r="EP54" s="5">
        <v>103.148</v>
      </c>
      <c r="ER54" s="7">
        <v>42215</v>
      </c>
      <c r="ES54" s="5">
        <v>99.775000000000006</v>
      </c>
      <c r="EU54" s="7">
        <v>39562</v>
      </c>
      <c r="EV54" s="5">
        <v>97.010999999999996</v>
      </c>
      <c r="EX54" s="7">
        <v>41528</v>
      </c>
      <c r="EY54" s="5">
        <v>101.607</v>
      </c>
      <c r="FA54" s="7">
        <v>42034</v>
      </c>
      <c r="FB54" s="5">
        <v>105.94199999999999</v>
      </c>
      <c r="FD54" s="7">
        <v>41718</v>
      </c>
      <c r="FE54" s="5">
        <v>103.605</v>
      </c>
      <c r="FG54" s="7">
        <v>39918</v>
      </c>
      <c r="FH54" s="5">
        <v>104.503</v>
      </c>
      <c r="FJ54" s="7">
        <v>40031</v>
      </c>
      <c r="FK54" s="5">
        <v>103.15600000000001</v>
      </c>
      <c r="FM54" s="7">
        <v>41893</v>
      </c>
      <c r="FN54" s="5">
        <v>101.395</v>
      </c>
      <c r="FP54" s="7">
        <v>40262</v>
      </c>
      <c r="FQ54" s="5">
        <v>101.101</v>
      </c>
      <c r="FS54" s="7">
        <v>42236</v>
      </c>
      <c r="FT54" s="5">
        <v>100.97</v>
      </c>
      <c r="FV54" s="7">
        <v>40437</v>
      </c>
      <c r="FW54" s="5">
        <v>105.259</v>
      </c>
      <c r="FY54" s="7">
        <v>40632</v>
      </c>
      <c r="FZ54" s="5">
        <v>102.348</v>
      </c>
      <c r="GB54" s="7">
        <v>40934</v>
      </c>
      <c r="GC54" s="5">
        <v>105.148</v>
      </c>
      <c r="GE54" s="7">
        <v>41368</v>
      </c>
      <c r="GF54" s="5">
        <v>103.79</v>
      </c>
      <c r="GH54" s="7">
        <v>41480</v>
      </c>
      <c r="GI54" s="5">
        <v>98.155000000000001</v>
      </c>
      <c r="GK54" s="7">
        <v>39771</v>
      </c>
      <c r="GL54" s="5">
        <v>104.249</v>
      </c>
      <c r="GN54" s="7">
        <v>41733</v>
      </c>
      <c r="GO54" s="5">
        <v>105.56</v>
      </c>
      <c r="GQ54" s="7">
        <v>41876</v>
      </c>
      <c r="GR54" s="5">
        <v>104.44</v>
      </c>
      <c r="GT54" s="7">
        <v>42096</v>
      </c>
      <c r="GU54" s="5">
        <v>103.608</v>
      </c>
      <c r="GW54" s="7">
        <v>40297</v>
      </c>
      <c r="GX54" s="5">
        <v>100.825</v>
      </c>
      <c r="GZ54" s="7">
        <v>42229</v>
      </c>
      <c r="HA54" s="5">
        <v>101.848</v>
      </c>
      <c r="HF54" s="7">
        <v>40681</v>
      </c>
      <c r="HG54" s="5">
        <v>101.126</v>
      </c>
      <c r="HI54" s="7">
        <v>41536</v>
      </c>
      <c r="HJ54" s="5">
        <v>103.405</v>
      </c>
      <c r="HL54" s="7">
        <v>39154</v>
      </c>
      <c r="HM54" s="5">
        <v>126.76600000000001</v>
      </c>
      <c r="HO54" s="7">
        <v>42132</v>
      </c>
      <c r="HP54" s="5">
        <v>96.62</v>
      </c>
      <c r="HR54" s="7">
        <v>39154</v>
      </c>
      <c r="HS54" s="5">
        <v>125.12</v>
      </c>
      <c r="HU54" s="7">
        <v>39154</v>
      </c>
      <c r="HV54" s="5">
        <v>101.23399999999999</v>
      </c>
      <c r="HX54" s="7">
        <v>39317</v>
      </c>
      <c r="HY54" s="5">
        <v>104.63500000000001</v>
      </c>
      <c r="IA54" s="7">
        <v>40149</v>
      </c>
      <c r="IB54" s="5">
        <v>102.64700000000001</v>
      </c>
      <c r="ID54" s="7">
        <v>41628</v>
      </c>
      <c r="IE54" s="5">
        <v>102.08</v>
      </c>
    </row>
    <row r="55" spans="1:239">
      <c r="A55" s="7">
        <v>39155</v>
      </c>
      <c r="B55" s="5">
        <v>100.092</v>
      </c>
      <c r="D55" s="7">
        <v>39155</v>
      </c>
      <c r="E55" s="5">
        <v>99.667000000000002</v>
      </c>
      <c r="G55" s="7">
        <v>39155</v>
      </c>
      <c r="H55" s="5">
        <v>100.166</v>
      </c>
      <c r="J55" s="7">
        <v>39155</v>
      </c>
      <c r="K55" s="5">
        <v>101.699</v>
      </c>
      <c r="M55" s="7">
        <v>39155</v>
      </c>
      <c r="N55" s="5">
        <v>98.430999999999997</v>
      </c>
      <c r="P55" s="7">
        <v>39155</v>
      </c>
      <c r="Q55" s="5">
        <v>99.474000000000004</v>
      </c>
      <c r="S55" s="7">
        <v>39155</v>
      </c>
      <c r="T55" s="5">
        <v>107.995</v>
      </c>
      <c r="Y55" s="7">
        <v>39155</v>
      </c>
      <c r="Z55" s="5">
        <v>102.866</v>
      </c>
      <c r="AE55" s="7">
        <v>39155</v>
      </c>
      <c r="AF55" s="5">
        <v>100.432</v>
      </c>
      <c r="AH55" s="7">
        <v>39155</v>
      </c>
      <c r="AI55" s="5">
        <v>98.113</v>
      </c>
      <c r="AK55" s="7">
        <v>39528</v>
      </c>
      <c r="AL55" s="5">
        <v>101.327</v>
      </c>
      <c r="AN55" s="7">
        <v>39155</v>
      </c>
      <c r="AO55" s="5">
        <v>106.087</v>
      </c>
      <c r="AQ55" s="7">
        <v>39155</v>
      </c>
      <c r="AR55" s="5">
        <v>106.206</v>
      </c>
      <c r="AT55" s="7">
        <v>39155</v>
      </c>
      <c r="AU55" s="5">
        <v>121.503</v>
      </c>
      <c r="AW55" s="7">
        <v>39892</v>
      </c>
      <c r="AX55" s="5">
        <v>101.062</v>
      </c>
      <c r="AZ55" s="7">
        <v>39155</v>
      </c>
      <c r="BA55" s="5">
        <v>105.399</v>
      </c>
      <c r="BC55" s="7">
        <v>40092</v>
      </c>
      <c r="BD55" s="5">
        <v>100.102</v>
      </c>
      <c r="BF55" s="7">
        <v>39164</v>
      </c>
      <c r="BG55" s="5">
        <v>99.537999999999997</v>
      </c>
      <c r="BI55" s="7">
        <v>39155</v>
      </c>
      <c r="BJ55" s="5">
        <v>111.761</v>
      </c>
      <c r="BL55" s="7">
        <v>40156</v>
      </c>
      <c r="BM55" s="5">
        <v>100.363</v>
      </c>
      <c r="BO55" s="7">
        <v>39155</v>
      </c>
      <c r="BP55" s="5">
        <v>101.777</v>
      </c>
      <c r="BR55" s="7">
        <v>40410</v>
      </c>
      <c r="BS55" s="5">
        <v>100.437</v>
      </c>
      <c r="BU55" s="7">
        <v>39794</v>
      </c>
      <c r="BV55" s="5">
        <v>102.255</v>
      </c>
      <c r="BX55" s="7">
        <v>40710</v>
      </c>
      <c r="BY55" s="5">
        <v>97.918000000000006</v>
      </c>
      <c r="CA55" s="7">
        <v>39155</v>
      </c>
      <c r="CB55" s="5">
        <v>105.786</v>
      </c>
      <c r="CD55" s="7">
        <v>40070</v>
      </c>
      <c r="CE55" s="5">
        <v>102.60899999999999</v>
      </c>
      <c r="CG55" s="7">
        <v>39155</v>
      </c>
      <c r="CH55" s="5">
        <v>103.309</v>
      </c>
      <c r="CJ55" s="7">
        <v>40618</v>
      </c>
      <c r="CK55" s="5">
        <v>94.652000000000001</v>
      </c>
      <c r="CM55" s="7">
        <v>41354</v>
      </c>
      <c r="CN55" s="5">
        <v>100.895</v>
      </c>
      <c r="CP55" s="7">
        <v>40312</v>
      </c>
      <c r="CQ55" s="5">
        <v>100.395</v>
      </c>
      <c r="CV55" s="7">
        <v>40990</v>
      </c>
      <c r="CW55" s="5">
        <v>102.24</v>
      </c>
      <c r="CY55" s="7">
        <v>41242</v>
      </c>
      <c r="CZ55" s="5">
        <v>101.03</v>
      </c>
      <c r="DE55" s="7">
        <v>39155</v>
      </c>
      <c r="DF55" s="5">
        <v>94.471000000000004</v>
      </c>
      <c r="DH55" s="7">
        <v>40556</v>
      </c>
      <c r="DI55" s="5">
        <v>93.72</v>
      </c>
      <c r="DK55" s="7">
        <v>42037</v>
      </c>
      <c r="DL55" s="5">
        <v>106.377</v>
      </c>
      <c r="DN55" s="7">
        <v>41439</v>
      </c>
      <c r="DO55" s="5">
        <v>101.063</v>
      </c>
      <c r="DQ55" s="7">
        <v>40858</v>
      </c>
      <c r="DR55" s="5">
        <v>96.18</v>
      </c>
      <c r="DT55" s="7">
        <v>42037</v>
      </c>
      <c r="DU55" s="5">
        <v>108.646</v>
      </c>
      <c r="DW55" s="7">
        <v>39155</v>
      </c>
      <c r="DX55" s="5">
        <v>98.91</v>
      </c>
      <c r="DZ55" s="7">
        <v>41673</v>
      </c>
      <c r="EA55" s="5">
        <v>101.505</v>
      </c>
      <c r="EC55" s="7">
        <v>42037</v>
      </c>
      <c r="ED55" s="5">
        <v>110.846</v>
      </c>
      <c r="EF55" s="7">
        <v>39155</v>
      </c>
      <c r="EG55" s="5">
        <v>113.033</v>
      </c>
      <c r="EI55" s="7">
        <v>42118</v>
      </c>
      <c r="EJ55" s="5">
        <v>111.13500000000001</v>
      </c>
      <c r="EL55" s="7">
        <v>41971</v>
      </c>
      <c r="EM55" s="5">
        <v>99.653000000000006</v>
      </c>
      <c r="EO55" s="7">
        <v>41291</v>
      </c>
      <c r="EP55" s="5">
        <v>102.813</v>
      </c>
      <c r="ER55" s="7">
        <v>42216</v>
      </c>
      <c r="ES55" s="5">
        <v>99.825000000000003</v>
      </c>
      <c r="EU55" s="7">
        <v>39563</v>
      </c>
      <c r="EV55" s="5">
        <v>97.248999999999995</v>
      </c>
      <c r="EX55" s="7">
        <v>41529</v>
      </c>
      <c r="EY55" s="5">
        <v>101.765</v>
      </c>
      <c r="FA55" s="7">
        <v>42037</v>
      </c>
      <c r="FB55" s="5">
        <v>105.95099999999999</v>
      </c>
      <c r="FD55" s="7">
        <v>41719</v>
      </c>
      <c r="FE55" s="5">
        <v>103.703</v>
      </c>
      <c r="FG55" s="7">
        <v>39919</v>
      </c>
      <c r="FH55" s="5">
        <v>104.444</v>
      </c>
      <c r="FJ55" s="7">
        <v>40032</v>
      </c>
      <c r="FK55" s="5">
        <v>102.527</v>
      </c>
      <c r="FM55" s="7">
        <v>41894</v>
      </c>
      <c r="FN55" s="5">
        <v>101.22</v>
      </c>
      <c r="FP55" s="7">
        <v>40263</v>
      </c>
      <c r="FQ55" s="5">
        <v>101.39</v>
      </c>
      <c r="FS55" s="7">
        <v>42237</v>
      </c>
      <c r="FT55" s="5">
        <v>100.87</v>
      </c>
      <c r="FV55" s="7">
        <v>40438</v>
      </c>
      <c r="FW55" s="5">
        <v>105.283</v>
      </c>
      <c r="FY55" s="7">
        <v>40633</v>
      </c>
      <c r="FZ55" s="5">
        <v>101.66</v>
      </c>
      <c r="GB55" s="7">
        <v>40935</v>
      </c>
      <c r="GC55" s="5">
        <v>107.095</v>
      </c>
      <c r="GE55" s="7">
        <v>41369</v>
      </c>
      <c r="GF55" s="5">
        <v>105.08</v>
      </c>
      <c r="GH55" s="7">
        <v>41481</v>
      </c>
      <c r="GI55" s="5">
        <v>98.278000000000006</v>
      </c>
      <c r="GK55" s="7">
        <v>39772</v>
      </c>
      <c r="GL55" s="5">
        <v>106.163</v>
      </c>
      <c r="GN55" s="7">
        <v>41736</v>
      </c>
      <c r="GO55" s="5">
        <v>105.288</v>
      </c>
      <c r="GQ55" s="7">
        <v>41877</v>
      </c>
      <c r="GR55" s="5">
        <v>105.253</v>
      </c>
      <c r="GT55" s="7">
        <v>42097</v>
      </c>
      <c r="GU55" s="5">
        <v>103.608</v>
      </c>
      <c r="GW55" s="7">
        <v>40298</v>
      </c>
      <c r="GX55" s="5">
        <v>101.17400000000001</v>
      </c>
      <c r="GZ55" s="7">
        <v>42230</v>
      </c>
      <c r="HA55" s="5">
        <v>101.31</v>
      </c>
      <c r="HF55" s="7">
        <v>40682</v>
      </c>
      <c r="HG55" s="5">
        <v>100.95099999999999</v>
      </c>
      <c r="HI55" s="7">
        <v>41537</v>
      </c>
      <c r="HJ55" s="5">
        <v>103.47499999999999</v>
      </c>
      <c r="HL55" s="7">
        <v>39155</v>
      </c>
      <c r="HM55" s="5">
        <v>126.985</v>
      </c>
      <c r="HO55" s="7">
        <v>42135</v>
      </c>
      <c r="HP55" s="5">
        <v>95.97</v>
      </c>
      <c r="HR55" s="7">
        <v>39155</v>
      </c>
      <c r="HS55" s="5">
        <v>125.345</v>
      </c>
      <c r="HU55" s="7">
        <v>39155</v>
      </c>
      <c r="HV55" s="5">
        <v>101.45399999999999</v>
      </c>
      <c r="HX55" s="7">
        <v>39318</v>
      </c>
      <c r="HY55" s="5">
        <v>104.718</v>
      </c>
      <c r="IA55" s="7">
        <v>40150</v>
      </c>
      <c r="IB55" s="5">
        <v>102.56100000000001</v>
      </c>
      <c r="ID55" s="7">
        <v>41631</v>
      </c>
      <c r="IE55" s="5">
        <v>101.123</v>
      </c>
    </row>
    <row r="56" spans="1:239">
      <c r="A56" s="7">
        <v>39156</v>
      </c>
      <c r="B56" s="5">
        <v>100.08199999999999</v>
      </c>
      <c r="D56" s="7">
        <v>39156</v>
      </c>
      <c r="E56" s="5">
        <v>99.668000000000006</v>
      </c>
      <c r="G56" s="7">
        <v>39156</v>
      </c>
      <c r="H56" s="5">
        <v>100.155</v>
      </c>
      <c r="J56" s="7">
        <v>39156</v>
      </c>
      <c r="K56" s="5">
        <v>101.678</v>
      </c>
      <c r="M56" s="7">
        <v>39156</v>
      </c>
      <c r="N56" s="5">
        <v>98.384</v>
      </c>
      <c r="P56" s="7">
        <v>39156</v>
      </c>
      <c r="Q56" s="5">
        <v>99.408000000000001</v>
      </c>
      <c r="S56" s="7">
        <v>39156</v>
      </c>
      <c r="T56" s="5">
        <v>107.90900000000001</v>
      </c>
      <c r="Y56" s="7">
        <v>39156</v>
      </c>
      <c r="Z56" s="5">
        <v>102.782</v>
      </c>
      <c r="AE56" s="7">
        <v>39156</v>
      </c>
      <c r="AF56" s="5">
        <v>100.33</v>
      </c>
      <c r="AH56" s="7">
        <v>39156</v>
      </c>
      <c r="AI56" s="5">
        <v>98.001000000000005</v>
      </c>
      <c r="AK56" s="7">
        <v>39531</v>
      </c>
      <c r="AL56" s="5">
        <v>101.417</v>
      </c>
      <c r="AN56" s="7">
        <v>39156</v>
      </c>
      <c r="AO56" s="5">
        <v>105.923</v>
      </c>
      <c r="AQ56" s="7">
        <v>39156</v>
      </c>
      <c r="AR56" s="5">
        <v>106.047</v>
      </c>
      <c r="AT56" s="7">
        <v>39156</v>
      </c>
      <c r="AU56" s="5">
        <v>121.342</v>
      </c>
      <c r="AW56" s="7">
        <v>39895</v>
      </c>
      <c r="AX56" s="5">
        <v>101.03400000000001</v>
      </c>
      <c r="AZ56" s="7">
        <v>39156</v>
      </c>
      <c r="BA56" s="5">
        <v>105.217</v>
      </c>
      <c r="BC56" s="7">
        <v>40093</v>
      </c>
      <c r="BD56" s="5">
        <v>100.108</v>
      </c>
      <c r="BF56" s="7">
        <v>39167</v>
      </c>
      <c r="BG56" s="5">
        <v>99.54</v>
      </c>
      <c r="BI56" s="7">
        <v>39156</v>
      </c>
      <c r="BJ56" s="5">
        <v>111.565</v>
      </c>
      <c r="BL56" s="7">
        <v>40157</v>
      </c>
      <c r="BM56" s="5">
        <v>100.17</v>
      </c>
      <c r="BO56" s="7">
        <v>39156</v>
      </c>
      <c r="BP56" s="5">
        <v>101.604</v>
      </c>
      <c r="BR56" s="7">
        <v>40413</v>
      </c>
      <c r="BS56" s="5">
        <v>100.425</v>
      </c>
      <c r="BU56" s="7">
        <v>39797</v>
      </c>
      <c r="BV56" s="5">
        <v>102.774</v>
      </c>
      <c r="BX56" s="7">
        <v>40711</v>
      </c>
      <c r="BY56" s="5">
        <v>98.111000000000004</v>
      </c>
      <c r="CA56" s="7">
        <v>39156</v>
      </c>
      <c r="CB56" s="5">
        <v>105.58199999999999</v>
      </c>
      <c r="CD56" s="7">
        <v>40071</v>
      </c>
      <c r="CE56" s="5">
        <v>102.498</v>
      </c>
      <c r="CG56" s="7">
        <v>39156</v>
      </c>
      <c r="CH56" s="5">
        <v>103.12</v>
      </c>
      <c r="CJ56" s="7">
        <v>40619</v>
      </c>
      <c r="CK56" s="5">
        <v>94.936000000000007</v>
      </c>
      <c r="CM56" s="7">
        <v>41355</v>
      </c>
      <c r="CN56" s="5">
        <v>100.893</v>
      </c>
      <c r="CP56" s="7">
        <v>40315</v>
      </c>
      <c r="CQ56" s="5">
        <v>100.44</v>
      </c>
      <c r="CV56" s="7">
        <v>40991</v>
      </c>
      <c r="CW56" s="5">
        <v>102.438</v>
      </c>
      <c r="CY56" s="7">
        <v>41243</v>
      </c>
      <c r="CZ56" s="5">
        <v>100.803</v>
      </c>
      <c r="DE56" s="7">
        <v>39156</v>
      </c>
      <c r="DF56" s="5">
        <v>94.266000000000005</v>
      </c>
      <c r="DH56" s="7">
        <v>40557</v>
      </c>
      <c r="DI56" s="5">
        <v>93.662000000000006</v>
      </c>
      <c r="DK56" s="7">
        <v>42038</v>
      </c>
      <c r="DL56" s="5">
        <v>106.423</v>
      </c>
      <c r="DN56" s="7">
        <v>41442</v>
      </c>
      <c r="DO56" s="5">
        <v>101.003</v>
      </c>
      <c r="DQ56" s="7">
        <v>40861</v>
      </c>
      <c r="DR56" s="5">
        <v>95.102000000000004</v>
      </c>
      <c r="DT56" s="7">
        <v>42038</v>
      </c>
      <c r="DU56" s="5">
        <v>108.732</v>
      </c>
      <c r="DW56" s="7">
        <v>39156</v>
      </c>
      <c r="DX56" s="5">
        <v>98.691000000000003</v>
      </c>
      <c r="DZ56" s="7">
        <v>41674</v>
      </c>
      <c r="EA56" s="5">
        <v>101.495</v>
      </c>
      <c r="EC56" s="7">
        <v>42038</v>
      </c>
      <c r="ED56" s="5">
        <v>110.967</v>
      </c>
      <c r="EF56" s="7">
        <v>39156</v>
      </c>
      <c r="EG56" s="5">
        <v>112.783</v>
      </c>
      <c r="EI56" s="7">
        <v>42121</v>
      </c>
      <c r="EJ56" s="5">
        <v>111.185</v>
      </c>
      <c r="EL56" s="7">
        <v>41974</v>
      </c>
      <c r="EM56" s="5">
        <v>99.606999999999999</v>
      </c>
      <c r="EO56" s="7">
        <v>41292</v>
      </c>
      <c r="EP56" s="5">
        <v>103.01</v>
      </c>
      <c r="ER56" s="7">
        <v>42219</v>
      </c>
      <c r="ES56" s="5">
        <v>99.805000000000007</v>
      </c>
      <c r="EU56" s="7">
        <v>39566</v>
      </c>
      <c r="EV56" s="5">
        <v>97.091999999999999</v>
      </c>
      <c r="EX56" s="7">
        <v>41530</v>
      </c>
      <c r="EY56" s="5">
        <v>101.727</v>
      </c>
      <c r="FA56" s="7">
        <v>42038</v>
      </c>
      <c r="FB56" s="5">
        <v>106.06699999999999</v>
      </c>
      <c r="FD56" s="7">
        <v>41722</v>
      </c>
      <c r="FE56" s="5">
        <v>103.693</v>
      </c>
      <c r="FG56" s="7">
        <v>39920</v>
      </c>
      <c r="FH56" s="5">
        <v>103.907</v>
      </c>
      <c r="FJ56" s="7">
        <v>40035</v>
      </c>
      <c r="FK56" s="5">
        <v>103.119</v>
      </c>
      <c r="FM56" s="7">
        <v>41897</v>
      </c>
      <c r="FN56" s="5">
        <v>101.218</v>
      </c>
      <c r="FP56" s="7">
        <v>40266</v>
      </c>
      <c r="FQ56" s="5">
        <v>101.452</v>
      </c>
      <c r="FS56" s="7">
        <v>42240</v>
      </c>
      <c r="FT56" s="5">
        <v>100.68</v>
      </c>
      <c r="FV56" s="7">
        <v>40441</v>
      </c>
      <c r="FW56" s="5">
        <v>105.03400000000001</v>
      </c>
      <c r="FY56" s="7">
        <v>40634</v>
      </c>
      <c r="FZ56" s="5">
        <v>101.52</v>
      </c>
      <c r="GB56" s="7">
        <v>40938</v>
      </c>
      <c r="GC56" s="5">
        <v>106.495</v>
      </c>
      <c r="GE56" s="7">
        <v>41372</v>
      </c>
      <c r="GF56" s="5">
        <v>105.11799999999999</v>
      </c>
      <c r="GH56" s="7">
        <v>41484</v>
      </c>
      <c r="GI56" s="5">
        <v>97.822000000000003</v>
      </c>
      <c r="GK56" s="7">
        <v>39773</v>
      </c>
      <c r="GL56" s="5">
        <v>106.072</v>
      </c>
      <c r="GN56" s="7">
        <v>41737</v>
      </c>
      <c r="GO56" s="5">
        <v>105.068</v>
      </c>
      <c r="GQ56" s="7">
        <v>41878</v>
      </c>
      <c r="GR56" s="5">
        <v>105.485</v>
      </c>
      <c r="GT56" s="7">
        <v>42100</v>
      </c>
      <c r="GU56" s="5">
        <v>103.608</v>
      </c>
      <c r="GW56" s="7">
        <v>40301</v>
      </c>
      <c r="GX56" s="5">
        <v>101.04900000000001</v>
      </c>
      <c r="GZ56" s="7">
        <v>42233</v>
      </c>
      <c r="HA56" s="5">
        <v>101.96</v>
      </c>
      <c r="HF56" s="7">
        <v>40683</v>
      </c>
      <c r="HG56" s="5">
        <v>100.276</v>
      </c>
      <c r="HI56" s="7">
        <v>41540</v>
      </c>
      <c r="HJ56" s="5">
        <v>103.4</v>
      </c>
      <c r="HL56" s="7">
        <v>39156</v>
      </c>
      <c r="HM56" s="5">
        <v>126.64700000000001</v>
      </c>
      <c r="HO56" s="7">
        <v>42136</v>
      </c>
      <c r="HP56" s="5">
        <v>94.938000000000002</v>
      </c>
      <c r="HR56" s="7">
        <v>39156</v>
      </c>
      <c r="HS56" s="5">
        <v>124.967</v>
      </c>
      <c r="HU56" s="7">
        <v>39156</v>
      </c>
      <c r="HV56" s="5">
        <v>101.08</v>
      </c>
      <c r="HX56" s="7">
        <v>39321</v>
      </c>
      <c r="HY56" s="5">
        <v>105.06399999999999</v>
      </c>
      <c r="IA56" s="7">
        <v>40151</v>
      </c>
      <c r="IB56" s="5">
        <v>102.053</v>
      </c>
      <c r="ID56" s="7">
        <v>41632</v>
      </c>
      <c r="IE56" s="5">
        <v>101.042</v>
      </c>
    </row>
    <row r="57" spans="1:239">
      <c r="A57" s="7">
        <v>39157</v>
      </c>
      <c r="B57" s="5">
        <v>100.074</v>
      </c>
      <c r="D57" s="7">
        <v>39157</v>
      </c>
      <c r="E57" s="5">
        <v>99.671999999999997</v>
      </c>
      <c r="G57" s="7">
        <v>39157</v>
      </c>
      <c r="H57" s="5">
        <v>100.158</v>
      </c>
      <c r="J57" s="7">
        <v>39157</v>
      </c>
      <c r="K57" s="5">
        <v>101.672</v>
      </c>
      <c r="M57" s="7">
        <v>39157</v>
      </c>
      <c r="N57" s="5">
        <v>98.38</v>
      </c>
      <c r="P57" s="7">
        <v>39157</v>
      </c>
      <c r="Q57" s="5">
        <v>99.397999999999996</v>
      </c>
      <c r="S57" s="7">
        <v>39157</v>
      </c>
      <c r="T57" s="5">
        <v>107.892</v>
      </c>
      <c r="Y57" s="7">
        <v>39157</v>
      </c>
      <c r="Z57" s="5">
        <v>102.76600000000001</v>
      </c>
      <c r="AE57" s="7">
        <v>39157</v>
      </c>
      <c r="AF57" s="5">
        <v>100.30800000000001</v>
      </c>
      <c r="AH57" s="7">
        <v>39157</v>
      </c>
      <c r="AI57" s="5">
        <v>97.983000000000004</v>
      </c>
      <c r="AK57" s="7">
        <v>39532</v>
      </c>
      <c r="AL57" s="5">
        <v>100.804</v>
      </c>
      <c r="AN57" s="7">
        <v>39157</v>
      </c>
      <c r="AO57" s="5">
        <v>105.887</v>
      </c>
      <c r="AQ57" s="7">
        <v>39157</v>
      </c>
      <c r="AR57" s="5">
        <v>106.005</v>
      </c>
      <c r="AT57" s="7">
        <v>39157</v>
      </c>
      <c r="AU57" s="5">
        <v>121.273</v>
      </c>
      <c r="AW57" s="7">
        <v>39896</v>
      </c>
      <c r="AX57" s="5">
        <v>100.869</v>
      </c>
      <c r="AZ57" s="7">
        <v>39157</v>
      </c>
      <c r="BA57" s="5">
        <v>105.18</v>
      </c>
      <c r="BC57" s="7">
        <v>40094</v>
      </c>
      <c r="BD57" s="5">
        <v>100.104</v>
      </c>
      <c r="BF57" s="7">
        <v>39168</v>
      </c>
      <c r="BG57" s="5">
        <v>99.421000000000006</v>
      </c>
      <c r="BI57" s="7">
        <v>39157</v>
      </c>
      <c r="BJ57" s="5">
        <v>111.527</v>
      </c>
      <c r="BL57" s="7">
        <v>40158</v>
      </c>
      <c r="BM57" s="5">
        <v>100.292</v>
      </c>
      <c r="BO57" s="7">
        <v>39157</v>
      </c>
      <c r="BP57" s="5">
        <v>101.574</v>
      </c>
      <c r="BR57" s="7">
        <v>40414</v>
      </c>
      <c r="BS57" s="5">
        <v>100.372</v>
      </c>
      <c r="BU57" s="7">
        <v>39798</v>
      </c>
      <c r="BV57" s="5">
        <v>102.937</v>
      </c>
      <c r="BX57" s="7">
        <v>40714</v>
      </c>
      <c r="BY57" s="5">
        <v>98.063000000000002</v>
      </c>
      <c r="CA57" s="7">
        <v>39157</v>
      </c>
      <c r="CB57" s="5">
        <v>105.569</v>
      </c>
      <c r="CD57" s="7">
        <v>40072</v>
      </c>
      <c r="CE57" s="5">
        <v>102.366</v>
      </c>
      <c r="CG57" s="7">
        <v>39157</v>
      </c>
      <c r="CH57" s="5">
        <v>103.095</v>
      </c>
      <c r="CJ57" s="7">
        <v>40620</v>
      </c>
      <c r="CK57" s="5">
        <v>94.429000000000002</v>
      </c>
      <c r="CM57" s="7">
        <v>41358</v>
      </c>
      <c r="CN57" s="5">
        <v>100.768</v>
      </c>
      <c r="CP57" s="7">
        <v>40316</v>
      </c>
      <c r="CQ57" s="5">
        <v>100.514</v>
      </c>
      <c r="CV57" s="7">
        <v>40994</v>
      </c>
      <c r="CW57" s="5">
        <v>102.57299999999999</v>
      </c>
      <c r="CY57" s="7">
        <v>41246</v>
      </c>
      <c r="CZ57" s="5">
        <v>100.94499999999999</v>
      </c>
      <c r="DE57" s="7">
        <v>39157</v>
      </c>
      <c r="DF57" s="5">
        <v>94.275999999999996</v>
      </c>
      <c r="DH57" s="7">
        <v>40560</v>
      </c>
      <c r="DI57" s="5">
        <v>93.382999999999996</v>
      </c>
      <c r="DK57" s="7">
        <v>42039</v>
      </c>
      <c r="DL57" s="5">
        <v>106.43600000000001</v>
      </c>
      <c r="DN57" s="7">
        <v>41443</v>
      </c>
      <c r="DO57" s="5">
        <v>101.11799999999999</v>
      </c>
      <c r="DQ57" s="7">
        <v>40862</v>
      </c>
      <c r="DR57" s="5">
        <v>94.06</v>
      </c>
      <c r="DT57" s="7">
        <v>42039</v>
      </c>
      <c r="DU57" s="5">
        <v>108.76</v>
      </c>
      <c r="DW57" s="7">
        <v>39157</v>
      </c>
      <c r="DX57" s="5">
        <v>98.694999999999993</v>
      </c>
      <c r="DZ57" s="7">
        <v>41675</v>
      </c>
      <c r="EA57" s="5">
        <v>101.645</v>
      </c>
      <c r="EC57" s="7">
        <v>42039</v>
      </c>
      <c r="ED57" s="5">
        <v>111.008</v>
      </c>
      <c r="EF57" s="7">
        <v>39157</v>
      </c>
      <c r="EG57" s="5">
        <v>112.801</v>
      </c>
      <c r="EI57" s="7">
        <v>42122</v>
      </c>
      <c r="EJ57" s="5">
        <v>111.215</v>
      </c>
      <c r="EL57" s="7">
        <v>41975</v>
      </c>
      <c r="EM57" s="5">
        <v>99.61</v>
      </c>
      <c r="EO57" s="7">
        <v>41295</v>
      </c>
      <c r="EP57" s="5">
        <v>102.58799999999999</v>
      </c>
      <c r="ER57" s="7">
        <v>42220</v>
      </c>
      <c r="ES57" s="5">
        <v>99.83</v>
      </c>
      <c r="EU57" s="7">
        <v>39567</v>
      </c>
      <c r="EV57" s="5">
        <v>97.525999999999996</v>
      </c>
      <c r="EX57" s="7">
        <v>41533</v>
      </c>
      <c r="EY57" s="5">
        <v>102.065</v>
      </c>
      <c r="FA57" s="7">
        <v>42039</v>
      </c>
      <c r="FB57" s="5">
        <v>106.169</v>
      </c>
      <c r="FD57" s="7">
        <v>41723</v>
      </c>
      <c r="FE57" s="5">
        <v>103.783</v>
      </c>
      <c r="FG57" s="7">
        <v>39923</v>
      </c>
      <c r="FH57" s="5">
        <v>104.91200000000001</v>
      </c>
      <c r="FJ57" s="7">
        <v>40036</v>
      </c>
      <c r="FK57" s="5">
        <v>103.16500000000001</v>
      </c>
      <c r="FM57" s="7">
        <v>41898</v>
      </c>
      <c r="FN57" s="5">
        <v>101.22</v>
      </c>
      <c r="FP57" s="7">
        <v>40267</v>
      </c>
      <c r="FQ57" s="5">
        <v>101.515</v>
      </c>
      <c r="FS57" s="7">
        <v>42241</v>
      </c>
      <c r="FT57" s="5">
        <v>100.465</v>
      </c>
      <c r="FV57" s="7">
        <v>40442</v>
      </c>
      <c r="FW57" s="5">
        <v>105.254</v>
      </c>
      <c r="FY57" s="7">
        <v>40637</v>
      </c>
      <c r="FZ57" s="5">
        <v>101.77</v>
      </c>
      <c r="GB57" s="7">
        <v>40939</v>
      </c>
      <c r="GC57" s="5">
        <v>107.01</v>
      </c>
      <c r="GE57" s="7">
        <v>41373</v>
      </c>
      <c r="GF57" s="5">
        <v>105.315</v>
      </c>
      <c r="GH57" s="7">
        <v>41485</v>
      </c>
      <c r="GI57" s="5">
        <v>97.988</v>
      </c>
      <c r="GK57" s="7">
        <v>39776</v>
      </c>
      <c r="GL57" s="5">
        <v>105.608</v>
      </c>
      <c r="GN57" s="7">
        <v>41738</v>
      </c>
      <c r="GO57" s="5">
        <v>105.035</v>
      </c>
      <c r="GQ57" s="7">
        <v>41879</v>
      </c>
      <c r="GR57" s="5">
        <v>104.69799999999999</v>
      </c>
      <c r="GT57" s="7">
        <v>42101</v>
      </c>
      <c r="GU57" s="5">
        <v>104.015</v>
      </c>
      <c r="GW57" s="7">
        <v>40302</v>
      </c>
      <c r="GX57" s="5">
        <v>100.205</v>
      </c>
      <c r="GZ57" s="7">
        <v>42234</v>
      </c>
      <c r="HA57" s="5">
        <v>101.4</v>
      </c>
      <c r="HF57" s="7">
        <v>40686</v>
      </c>
      <c r="HG57" s="5">
        <v>100.023</v>
      </c>
      <c r="HI57" s="7">
        <v>41541</v>
      </c>
      <c r="HJ57" s="5">
        <v>103.57299999999999</v>
      </c>
      <c r="HL57" s="7">
        <v>39157</v>
      </c>
      <c r="HM57" s="5">
        <v>126.786</v>
      </c>
      <c r="HO57" s="7">
        <v>42137</v>
      </c>
      <c r="HP57" s="5">
        <v>93.887</v>
      </c>
      <c r="HR57" s="7">
        <v>39157</v>
      </c>
      <c r="HS57" s="5">
        <v>125.15600000000001</v>
      </c>
      <c r="HU57" s="7">
        <v>39157</v>
      </c>
      <c r="HV57" s="5">
        <v>101.261</v>
      </c>
      <c r="HX57" s="7">
        <v>39322</v>
      </c>
      <c r="HY57" s="5">
        <v>104.962</v>
      </c>
      <c r="IA57" s="7">
        <v>40154</v>
      </c>
      <c r="IB57" s="5">
        <v>102.821</v>
      </c>
      <c r="ID57" s="7">
        <v>41633</v>
      </c>
      <c r="IE57" s="5">
        <v>101.042</v>
      </c>
    </row>
    <row r="58" spans="1:239">
      <c r="A58" s="7">
        <v>39160</v>
      </c>
      <c r="B58" s="5">
        <v>100.063</v>
      </c>
      <c r="D58" s="7">
        <v>39160</v>
      </c>
      <c r="E58" s="5">
        <v>99.671999999999997</v>
      </c>
      <c r="G58" s="7">
        <v>39160</v>
      </c>
      <c r="H58" s="5">
        <v>100.149</v>
      </c>
      <c r="J58" s="7">
        <v>39160</v>
      </c>
      <c r="K58" s="5">
        <v>101.652</v>
      </c>
      <c r="M58" s="7">
        <v>39160</v>
      </c>
      <c r="N58" s="5">
        <v>98.341999999999999</v>
      </c>
      <c r="P58" s="7">
        <v>39160</v>
      </c>
      <c r="Q58" s="5">
        <v>99.346999999999994</v>
      </c>
      <c r="S58" s="7">
        <v>39160</v>
      </c>
      <c r="T58" s="5">
        <v>107.81699999999999</v>
      </c>
      <c r="Y58" s="7">
        <v>39160</v>
      </c>
      <c r="Z58" s="5">
        <v>102.69199999999999</v>
      </c>
      <c r="AE58" s="7">
        <v>39160</v>
      </c>
      <c r="AF58" s="5">
        <v>100.223</v>
      </c>
      <c r="AH58" s="7">
        <v>39160</v>
      </c>
      <c r="AI58" s="5">
        <v>97.885999999999996</v>
      </c>
      <c r="AK58" s="7">
        <v>39533</v>
      </c>
      <c r="AL58" s="5">
        <v>100.79600000000001</v>
      </c>
      <c r="AN58" s="7">
        <v>39160</v>
      </c>
      <c r="AO58" s="5">
        <v>105.753</v>
      </c>
      <c r="AQ58" s="7">
        <v>39160</v>
      </c>
      <c r="AR58" s="5">
        <v>105.874</v>
      </c>
      <c r="AT58" s="7">
        <v>39160</v>
      </c>
      <c r="AU58" s="5">
        <v>121.093</v>
      </c>
      <c r="AW58" s="7">
        <v>39897</v>
      </c>
      <c r="AX58" s="5">
        <v>100.84</v>
      </c>
      <c r="AZ58" s="7">
        <v>39160</v>
      </c>
      <c r="BA58" s="5">
        <v>105.027</v>
      </c>
      <c r="BC58" s="7">
        <v>40095</v>
      </c>
      <c r="BD58" s="5">
        <v>100.104</v>
      </c>
      <c r="BF58" s="7">
        <v>39169</v>
      </c>
      <c r="BG58" s="5">
        <v>99.394999999999996</v>
      </c>
      <c r="BI58" s="7">
        <v>39160</v>
      </c>
      <c r="BJ58" s="5">
        <v>111.364</v>
      </c>
      <c r="BL58" s="7">
        <v>40161</v>
      </c>
      <c r="BM58" s="5">
        <v>100.41200000000001</v>
      </c>
      <c r="BO58" s="7">
        <v>39160</v>
      </c>
      <c r="BP58" s="5">
        <v>101.422</v>
      </c>
      <c r="BR58" s="7">
        <v>40415</v>
      </c>
      <c r="BS58" s="5">
        <v>100.233</v>
      </c>
      <c r="BU58" s="7">
        <v>39799</v>
      </c>
      <c r="BV58" s="5">
        <v>103.745</v>
      </c>
      <c r="BX58" s="7">
        <v>40715</v>
      </c>
      <c r="BY58" s="5">
        <v>98.308000000000007</v>
      </c>
      <c r="CA58" s="7">
        <v>39160</v>
      </c>
      <c r="CB58" s="5">
        <v>105.405</v>
      </c>
      <c r="CD58" s="7">
        <v>40073</v>
      </c>
      <c r="CE58" s="5">
        <v>102.321</v>
      </c>
      <c r="CG58" s="7">
        <v>39160</v>
      </c>
      <c r="CH58" s="5">
        <v>102.952</v>
      </c>
      <c r="CJ58" s="7">
        <v>40623</v>
      </c>
      <c r="CK58" s="5">
        <v>96.055999999999997</v>
      </c>
      <c r="CM58" s="7">
        <v>41359</v>
      </c>
      <c r="CN58" s="5">
        <v>100.83499999999999</v>
      </c>
      <c r="CP58" s="7">
        <v>40317</v>
      </c>
      <c r="CQ58" s="5">
        <v>100.44499999999999</v>
      </c>
      <c r="CV58" s="7">
        <v>40995</v>
      </c>
      <c r="CW58" s="5">
        <v>102.505</v>
      </c>
      <c r="CY58" s="7">
        <v>41247</v>
      </c>
      <c r="CZ58" s="5">
        <v>100.858</v>
      </c>
      <c r="DE58" s="7">
        <v>39160</v>
      </c>
      <c r="DF58" s="5">
        <v>94.123999999999995</v>
      </c>
      <c r="DH58" s="7">
        <v>40561</v>
      </c>
      <c r="DI58" s="5">
        <v>93.13</v>
      </c>
      <c r="DK58" s="7">
        <v>42040</v>
      </c>
      <c r="DL58" s="5">
        <v>106.417</v>
      </c>
      <c r="DN58" s="7">
        <v>41444</v>
      </c>
      <c r="DO58" s="5">
        <v>101.34</v>
      </c>
      <c r="DQ58" s="7">
        <v>40863</v>
      </c>
      <c r="DR58" s="5">
        <v>93.87</v>
      </c>
      <c r="DT58" s="7">
        <v>42040</v>
      </c>
      <c r="DU58" s="5">
        <v>108.747</v>
      </c>
      <c r="DW58" s="7">
        <v>39160</v>
      </c>
      <c r="DX58" s="5">
        <v>98.525999999999996</v>
      </c>
      <c r="DZ58" s="7">
        <v>41676</v>
      </c>
      <c r="EA58" s="5">
        <v>101.59</v>
      </c>
      <c r="EC58" s="7">
        <v>42040</v>
      </c>
      <c r="ED58" s="5">
        <v>111.008</v>
      </c>
      <c r="EF58" s="7">
        <v>39160</v>
      </c>
      <c r="EG58" s="5">
        <v>112.605</v>
      </c>
      <c r="EI58" s="7">
        <v>42123</v>
      </c>
      <c r="EJ58" s="5">
        <v>111.08499999999999</v>
      </c>
      <c r="EL58" s="7">
        <v>41976</v>
      </c>
      <c r="EM58" s="5">
        <v>99.685000000000002</v>
      </c>
      <c r="EO58" s="7">
        <v>41296</v>
      </c>
      <c r="EP58" s="5">
        <v>102.63</v>
      </c>
      <c r="ER58" s="7">
        <v>42221</v>
      </c>
      <c r="ES58" s="5">
        <v>99.738</v>
      </c>
      <c r="EU58" s="7">
        <v>39568</v>
      </c>
      <c r="EV58" s="5">
        <v>97.713999999999999</v>
      </c>
      <c r="EX58" s="7">
        <v>41534</v>
      </c>
      <c r="EY58" s="5">
        <v>102.203</v>
      </c>
      <c r="FA58" s="7">
        <v>42040</v>
      </c>
      <c r="FB58" s="5">
        <v>106.20399999999999</v>
      </c>
      <c r="FD58" s="7">
        <v>41724</v>
      </c>
      <c r="FE58" s="5">
        <v>104.075</v>
      </c>
      <c r="FG58" s="7">
        <v>39924</v>
      </c>
      <c r="FH58" s="5">
        <v>104.926</v>
      </c>
      <c r="FJ58" s="7">
        <v>40037</v>
      </c>
      <c r="FK58" s="5">
        <v>103.10899999999999</v>
      </c>
      <c r="FM58" s="7">
        <v>41899</v>
      </c>
      <c r="FN58" s="5">
        <v>101.55</v>
      </c>
      <c r="FP58" s="7">
        <v>40268</v>
      </c>
      <c r="FQ58" s="5">
        <v>101.538</v>
      </c>
      <c r="FS58" s="7">
        <v>42242</v>
      </c>
      <c r="FT58" s="5">
        <v>100.408</v>
      </c>
      <c r="FV58" s="7">
        <v>40443</v>
      </c>
      <c r="FW58" s="5">
        <v>105.82899999999999</v>
      </c>
      <c r="FY58" s="7">
        <v>40638</v>
      </c>
      <c r="FZ58" s="5">
        <v>101.655</v>
      </c>
      <c r="GB58" s="7">
        <v>40940</v>
      </c>
      <c r="GC58" s="5">
        <v>108</v>
      </c>
      <c r="GE58" s="7">
        <v>41374</v>
      </c>
      <c r="GF58" s="5">
        <v>105.955</v>
      </c>
      <c r="GH58" s="7">
        <v>41486</v>
      </c>
      <c r="GI58" s="5">
        <v>98.033000000000001</v>
      </c>
      <c r="GK58" s="7">
        <v>39777</v>
      </c>
      <c r="GL58" s="5">
        <v>106.60899999999999</v>
      </c>
      <c r="GN58" s="7">
        <v>41739</v>
      </c>
      <c r="GO58" s="5">
        <v>105.393</v>
      </c>
      <c r="GQ58" s="7">
        <v>41880</v>
      </c>
      <c r="GR58" s="5">
        <v>104.723</v>
      </c>
      <c r="GT58" s="7">
        <v>42102</v>
      </c>
      <c r="GU58" s="5">
        <v>103.848</v>
      </c>
      <c r="GW58" s="7">
        <v>40303</v>
      </c>
      <c r="GX58" s="5">
        <v>99.680999999999997</v>
      </c>
      <c r="GZ58" s="7">
        <v>42235</v>
      </c>
      <c r="HA58" s="5">
        <v>101.51</v>
      </c>
      <c r="HF58" s="7">
        <v>40687</v>
      </c>
      <c r="HG58" s="5">
        <v>100.20099999999999</v>
      </c>
      <c r="HI58" s="7">
        <v>41542</v>
      </c>
      <c r="HJ58" s="5">
        <v>103.64</v>
      </c>
      <c r="HL58" s="7">
        <v>39160</v>
      </c>
      <c r="HM58" s="5">
        <v>126.461</v>
      </c>
      <c r="HO58" s="7">
        <v>42138</v>
      </c>
      <c r="HP58" s="5">
        <v>94.042000000000002</v>
      </c>
      <c r="HR58" s="7">
        <v>39160</v>
      </c>
      <c r="HS58" s="5">
        <v>124.78</v>
      </c>
      <c r="HU58" s="7">
        <v>39160</v>
      </c>
      <c r="HV58" s="5">
        <v>100.944</v>
      </c>
      <c r="HX58" s="7">
        <v>39323</v>
      </c>
      <c r="HY58" s="5">
        <v>104.309</v>
      </c>
      <c r="IA58" s="7">
        <v>40155</v>
      </c>
      <c r="IB58" s="5">
        <v>103.09099999999999</v>
      </c>
      <c r="ID58" s="7">
        <v>41634</v>
      </c>
      <c r="IE58" s="5">
        <v>101.042</v>
      </c>
    </row>
    <row r="59" spans="1:239">
      <c r="A59" s="7">
        <v>39161</v>
      </c>
      <c r="B59" s="5">
        <v>100.056</v>
      </c>
      <c r="D59" s="7">
        <v>39161</v>
      </c>
      <c r="E59" s="5">
        <v>99.674999999999997</v>
      </c>
      <c r="G59" s="7">
        <v>39161</v>
      </c>
      <c r="H59" s="5">
        <v>100.149</v>
      </c>
      <c r="J59" s="7">
        <v>39161</v>
      </c>
      <c r="K59" s="5">
        <v>101.65300000000001</v>
      </c>
      <c r="M59" s="7">
        <v>39161</v>
      </c>
      <c r="N59" s="5">
        <v>98.358999999999995</v>
      </c>
      <c r="P59" s="7">
        <v>39161</v>
      </c>
      <c r="Q59" s="5">
        <v>99.369</v>
      </c>
      <c r="S59" s="7">
        <v>39161</v>
      </c>
      <c r="T59" s="5">
        <v>107.82599999999999</v>
      </c>
      <c r="Y59" s="7">
        <v>39161</v>
      </c>
      <c r="Z59" s="5">
        <v>102.71599999999999</v>
      </c>
      <c r="AE59" s="7">
        <v>39161</v>
      </c>
      <c r="AF59" s="5">
        <v>100.252</v>
      </c>
      <c r="AH59" s="7">
        <v>39161</v>
      </c>
      <c r="AI59" s="5">
        <v>97.932000000000002</v>
      </c>
      <c r="AK59" s="7">
        <v>39534</v>
      </c>
      <c r="AL59" s="5">
        <v>100.852</v>
      </c>
      <c r="AN59" s="7">
        <v>39161</v>
      </c>
      <c r="AO59" s="5">
        <v>105.813</v>
      </c>
      <c r="AQ59" s="7">
        <v>39161</v>
      </c>
      <c r="AR59" s="5">
        <v>105.926</v>
      </c>
      <c r="AT59" s="7">
        <v>39161</v>
      </c>
      <c r="AU59" s="5">
        <v>121.155</v>
      </c>
      <c r="AW59" s="7">
        <v>39898</v>
      </c>
      <c r="AX59" s="5">
        <v>100.907</v>
      </c>
      <c r="AZ59" s="7">
        <v>39161</v>
      </c>
      <c r="BA59" s="5">
        <v>105.10299999999999</v>
      </c>
      <c r="BC59" s="7">
        <v>40098</v>
      </c>
      <c r="BD59" s="5">
        <v>100.10599999999999</v>
      </c>
      <c r="BF59" s="7">
        <v>39170</v>
      </c>
      <c r="BG59" s="5">
        <v>99.266000000000005</v>
      </c>
      <c r="BI59" s="7">
        <v>39161</v>
      </c>
      <c r="BJ59" s="5">
        <v>111.45099999999999</v>
      </c>
      <c r="BL59" s="7">
        <v>40162</v>
      </c>
      <c r="BM59" s="5">
        <v>100.211</v>
      </c>
      <c r="BO59" s="7">
        <v>39161</v>
      </c>
      <c r="BP59" s="5">
        <v>101.505</v>
      </c>
      <c r="BR59" s="7">
        <v>40416</v>
      </c>
      <c r="BS59" s="5">
        <v>100.056</v>
      </c>
      <c r="BU59" s="7">
        <v>39800</v>
      </c>
      <c r="BV59" s="5">
        <v>103.89100000000001</v>
      </c>
      <c r="BX59" s="7">
        <v>40716</v>
      </c>
      <c r="BY59" s="5">
        <v>98.191000000000003</v>
      </c>
      <c r="CA59" s="7">
        <v>39161</v>
      </c>
      <c r="CB59" s="5">
        <v>105.512</v>
      </c>
      <c r="CD59" s="7">
        <v>40074</v>
      </c>
      <c r="CE59" s="5">
        <v>102.268</v>
      </c>
      <c r="CG59" s="7">
        <v>39161</v>
      </c>
      <c r="CH59" s="5">
        <v>103.053</v>
      </c>
      <c r="CJ59" s="7">
        <v>40624</v>
      </c>
      <c r="CK59" s="5">
        <v>96.058999999999997</v>
      </c>
      <c r="CM59" s="7">
        <v>41360</v>
      </c>
      <c r="CN59" s="5">
        <v>100.59</v>
      </c>
      <c r="CP59" s="7">
        <v>40318</v>
      </c>
      <c r="CQ59" s="5">
        <v>100.348</v>
      </c>
      <c r="CV59" s="7">
        <v>40996</v>
      </c>
      <c r="CW59" s="5">
        <v>102.44799999999999</v>
      </c>
      <c r="CY59" s="7">
        <v>41248</v>
      </c>
      <c r="CZ59" s="5">
        <v>100.628</v>
      </c>
      <c r="DE59" s="7">
        <v>39161</v>
      </c>
      <c r="DF59" s="5">
        <v>94.248999999999995</v>
      </c>
      <c r="DH59" s="7">
        <v>40562</v>
      </c>
      <c r="DI59" s="5">
        <v>93.712999999999994</v>
      </c>
      <c r="DK59" s="7">
        <v>42041</v>
      </c>
      <c r="DL59" s="5">
        <v>106.42100000000001</v>
      </c>
      <c r="DN59" s="7">
        <v>41445</v>
      </c>
      <c r="DO59" s="5">
        <v>100.65300000000001</v>
      </c>
      <c r="DQ59" s="7">
        <v>40864</v>
      </c>
      <c r="DR59" s="5">
        <v>93.545000000000002</v>
      </c>
      <c r="DT59" s="7">
        <v>42041</v>
      </c>
      <c r="DU59" s="5">
        <v>108.755</v>
      </c>
      <c r="DW59" s="7">
        <v>39161</v>
      </c>
      <c r="DX59" s="5">
        <v>98.665000000000006</v>
      </c>
      <c r="DZ59" s="7">
        <v>41677</v>
      </c>
      <c r="EA59" s="5">
        <v>101.648</v>
      </c>
      <c r="EC59" s="7">
        <v>42041</v>
      </c>
      <c r="ED59" s="5">
        <v>111.01300000000001</v>
      </c>
      <c r="EF59" s="7">
        <v>39161</v>
      </c>
      <c r="EG59" s="5">
        <v>112.76900000000001</v>
      </c>
      <c r="EI59" s="7">
        <v>42124</v>
      </c>
      <c r="EJ59" s="5">
        <v>111.03</v>
      </c>
      <c r="EL59" s="7">
        <v>41977</v>
      </c>
      <c r="EM59" s="5">
        <v>99.62</v>
      </c>
      <c r="EO59" s="7">
        <v>41297</v>
      </c>
      <c r="EP59" s="5">
        <v>102.68300000000001</v>
      </c>
      <c r="ER59" s="7">
        <v>42222</v>
      </c>
      <c r="ES59" s="5">
        <v>99.814999999999998</v>
      </c>
      <c r="EU59" s="7">
        <v>39569</v>
      </c>
      <c r="EV59" s="5">
        <v>97.793000000000006</v>
      </c>
      <c r="EX59" s="7">
        <v>41535</v>
      </c>
      <c r="EY59" s="5">
        <v>102.35</v>
      </c>
      <c r="FA59" s="7">
        <v>42041</v>
      </c>
      <c r="FB59" s="5">
        <v>106.181</v>
      </c>
      <c r="FD59" s="7">
        <v>41725</v>
      </c>
      <c r="FE59" s="5">
        <v>104.235</v>
      </c>
      <c r="FG59" s="7">
        <v>39925</v>
      </c>
      <c r="FH59" s="5">
        <v>104.717</v>
      </c>
      <c r="FJ59" s="7">
        <v>40038</v>
      </c>
      <c r="FK59" s="5">
        <v>103.40900000000001</v>
      </c>
      <c r="FM59" s="7">
        <v>41900</v>
      </c>
      <c r="FN59" s="5">
        <v>101.55500000000001</v>
      </c>
      <c r="FP59" s="7">
        <v>40269</v>
      </c>
      <c r="FQ59" s="5">
        <v>101.636</v>
      </c>
      <c r="FS59" s="7">
        <v>42243</v>
      </c>
      <c r="FT59" s="5">
        <v>100.545</v>
      </c>
      <c r="FV59" s="7">
        <v>40444</v>
      </c>
      <c r="FW59" s="5">
        <v>105.92700000000001</v>
      </c>
      <c r="FY59" s="7">
        <v>40639</v>
      </c>
      <c r="FZ59" s="5">
        <v>102.14</v>
      </c>
      <c r="GB59" s="7">
        <v>40941</v>
      </c>
      <c r="GC59" s="5">
        <v>107.328</v>
      </c>
      <c r="GE59" s="7">
        <v>41375</v>
      </c>
      <c r="GF59" s="5">
        <v>105.727</v>
      </c>
      <c r="GH59" s="7">
        <v>41487</v>
      </c>
      <c r="GI59" s="5">
        <v>98.302999999999997</v>
      </c>
      <c r="GK59" s="7">
        <v>39778</v>
      </c>
      <c r="GL59" s="5">
        <v>107.363</v>
      </c>
      <c r="GN59" s="7">
        <v>41740</v>
      </c>
      <c r="GO59" s="5">
        <v>105.223</v>
      </c>
      <c r="GQ59" s="7">
        <v>41883</v>
      </c>
      <c r="GR59" s="5">
        <v>104.505</v>
      </c>
      <c r="GT59" s="7">
        <v>42103</v>
      </c>
      <c r="GU59" s="5">
        <v>103.4</v>
      </c>
      <c r="GW59" s="7">
        <v>40304</v>
      </c>
      <c r="GX59" s="5">
        <v>98.337999999999994</v>
      </c>
      <c r="GZ59" s="7">
        <v>42236</v>
      </c>
      <c r="HA59" s="5">
        <v>101.465</v>
      </c>
      <c r="HF59" s="7">
        <v>40688</v>
      </c>
      <c r="HG59" s="5">
        <v>101.23099999999999</v>
      </c>
      <c r="HI59" s="7">
        <v>41543</v>
      </c>
      <c r="HJ59" s="5">
        <v>103.227</v>
      </c>
      <c r="HL59" s="7">
        <v>39161</v>
      </c>
      <c r="HM59" s="5">
        <v>126.753</v>
      </c>
      <c r="HO59" s="7">
        <v>42139</v>
      </c>
      <c r="HP59" s="5">
        <v>94.92</v>
      </c>
      <c r="HR59" s="7">
        <v>39161</v>
      </c>
      <c r="HS59" s="5">
        <v>125.117</v>
      </c>
      <c r="HU59" s="7">
        <v>39161</v>
      </c>
      <c r="HV59" s="5">
        <v>101.23099999999999</v>
      </c>
      <c r="HX59" s="7">
        <v>39324</v>
      </c>
      <c r="HY59" s="5">
        <v>104.38500000000001</v>
      </c>
      <c r="IA59" s="7">
        <v>40156</v>
      </c>
      <c r="IB59" s="5">
        <v>101.758</v>
      </c>
      <c r="ID59" s="7">
        <v>41635</v>
      </c>
      <c r="IE59" s="5">
        <v>101.188</v>
      </c>
    </row>
    <row r="60" spans="1:239">
      <c r="A60" s="7">
        <v>39162</v>
      </c>
      <c r="B60" s="5">
        <v>100.026</v>
      </c>
      <c r="D60" s="7">
        <v>39162</v>
      </c>
      <c r="E60" s="5">
        <v>99.683000000000007</v>
      </c>
      <c r="G60" s="7">
        <v>39162</v>
      </c>
      <c r="H60" s="5">
        <v>100.146</v>
      </c>
      <c r="J60" s="7">
        <v>39162</v>
      </c>
      <c r="K60" s="5">
        <v>101.63200000000001</v>
      </c>
      <c r="M60" s="7">
        <v>39162</v>
      </c>
      <c r="N60" s="5">
        <v>98.353999999999999</v>
      </c>
      <c r="P60" s="7">
        <v>39162</v>
      </c>
      <c r="Q60" s="5">
        <v>99.361000000000004</v>
      </c>
      <c r="S60" s="7">
        <v>39162</v>
      </c>
      <c r="T60" s="5">
        <v>107.789</v>
      </c>
      <c r="Y60" s="7">
        <v>39162</v>
      </c>
      <c r="Z60" s="5">
        <v>102.69199999999999</v>
      </c>
      <c r="AE60" s="7">
        <v>39162</v>
      </c>
      <c r="AF60" s="5">
        <v>100.226</v>
      </c>
      <c r="AH60" s="7">
        <v>39162</v>
      </c>
      <c r="AI60" s="5">
        <v>97.91</v>
      </c>
      <c r="AK60" s="7">
        <v>39535</v>
      </c>
      <c r="AL60" s="5">
        <v>100.74</v>
      </c>
      <c r="AN60" s="7">
        <v>39162</v>
      </c>
      <c r="AO60" s="5">
        <v>105.762</v>
      </c>
      <c r="AQ60" s="7">
        <v>39162</v>
      </c>
      <c r="AR60" s="5">
        <v>105.875</v>
      </c>
      <c r="AT60" s="7">
        <v>39162</v>
      </c>
      <c r="AU60" s="5">
        <v>121.06</v>
      </c>
      <c r="AW60" s="7">
        <v>39899</v>
      </c>
      <c r="AX60" s="5">
        <v>101.134</v>
      </c>
      <c r="AZ60" s="7">
        <v>39162</v>
      </c>
      <c r="BA60" s="5">
        <v>105.038</v>
      </c>
      <c r="BC60" s="7">
        <v>40099</v>
      </c>
      <c r="BD60" s="5">
        <v>100.105</v>
      </c>
      <c r="BF60" s="7">
        <v>39171</v>
      </c>
      <c r="BG60" s="5">
        <v>99.218999999999994</v>
      </c>
      <c r="BI60" s="7">
        <v>39162</v>
      </c>
      <c r="BJ60" s="5">
        <v>111.367</v>
      </c>
      <c r="BL60" s="7">
        <v>40163</v>
      </c>
      <c r="BM60" s="5">
        <v>100.389</v>
      </c>
      <c r="BO60" s="7">
        <v>39162</v>
      </c>
      <c r="BP60" s="5">
        <v>101.43899999999999</v>
      </c>
      <c r="BR60" s="7">
        <v>40417</v>
      </c>
      <c r="BS60" s="5">
        <v>99.917000000000002</v>
      </c>
      <c r="BU60" s="7">
        <v>39801</v>
      </c>
      <c r="BV60" s="5">
        <v>103.96299999999999</v>
      </c>
      <c r="BX60" s="7">
        <v>40717</v>
      </c>
      <c r="BY60" s="5">
        <v>97.863</v>
      </c>
      <c r="CA60" s="7">
        <v>39162</v>
      </c>
      <c r="CB60" s="5">
        <v>105.411</v>
      </c>
      <c r="CD60" s="7">
        <v>40077</v>
      </c>
      <c r="CE60" s="5">
        <v>102.339</v>
      </c>
      <c r="CG60" s="7">
        <v>39162</v>
      </c>
      <c r="CH60" s="5">
        <v>102.949</v>
      </c>
      <c r="CJ60" s="7">
        <v>40625</v>
      </c>
      <c r="CK60" s="5">
        <v>96.067999999999998</v>
      </c>
      <c r="CM60" s="7">
        <v>41361</v>
      </c>
      <c r="CN60" s="5">
        <v>100.65</v>
      </c>
      <c r="CP60" s="7">
        <v>40319</v>
      </c>
      <c r="CQ60" s="5">
        <v>100.316</v>
      </c>
      <c r="CV60" s="7">
        <v>40997</v>
      </c>
      <c r="CW60" s="5">
        <v>101.86499999999999</v>
      </c>
      <c r="CY60" s="7">
        <v>41249</v>
      </c>
      <c r="CZ60" s="5">
        <v>100.45</v>
      </c>
      <c r="DE60" s="7">
        <v>39162</v>
      </c>
      <c r="DF60" s="5">
        <v>94.126999999999995</v>
      </c>
      <c r="DH60" s="7">
        <v>40563</v>
      </c>
      <c r="DI60" s="5">
        <v>93.935000000000002</v>
      </c>
      <c r="DK60" s="7">
        <v>42044</v>
      </c>
      <c r="DL60" s="5">
        <v>106.39700000000001</v>
      </c>
      <c r="DN60" s="7">
        <v>41446</v>
      </c>
      <c r="DO60" s="5">
        <v>100.54</v>
      </c>
      <c r="DQ60" s="7">
        <v>40865</v>
      </c>
      <c r="DR60" s="5">
        <v>93.912999999999997</v>
      </c>
      <c r="DT60" s="7">
        <v>42044</v>
      </c>
      <c r="DU60" s="5">
        <v>108.70699999999999</v>
      </c>
      <c r="DW60" s="7">
        <v>39162</v>
      </c>
      <c r="DX60" s="5">
        <v>98.507999999999996</v>
      </c>
      <c r="DZ60" s="7">
        <v>41680</v>
      </c>
      <c r="EA60" s="5">
        <v>101.57</v>
      </c>
      <c r="EC60" s="7">
        <v>42044</v>
      </c>
      <c r="ED60" s="5">
        <v>110.935</v>
      </c>
      <c r="EF60" s="7">
        <v>39162</v>
      </c>
      <c r="EG60" s="5">
        <v>112.581</v>
      </c>
      <c r="EI60" s="7">
        <v>42125</v>
      </c>
      <c r="EJ60" s="5">
        <v>111.03</v>
      </c>
      <c r="EL60" s="7">
        <v>41978</v>
      </c>
      <c r="EM60" s="5">
        <v>99.697000000000003</v>
      </c>
      <c r="EO60" s="7">
        <v>41298</v>
      </c>
      <c r="EP60" s="5">
        <v>102.958</v>
      </c>
      <c r="ER60" s="7">
        <v>42223</v>
      </c>
      <c r="ES60" s="5">
        <v>99.805000000000007</v>
      </c>
      <c r="EU60" s="7">
        <v>39570</v>
      </c>
      <c r="EV60" s="5">
        <v>97.15</v>
      </c>
      <c r="EX60" s="7">
        <v>41536</v>
      </c>
      <c r="EY60" s="5">
        <v>102.715</v>
      </c>
      <c r="FA60" s="7">
        <v>42044</v>
      </c>
      <c r="FB60" s="5">
        <v>106.008</v>
      </c>
      <c r="FD60" s="7">
        <v>41726</v>
      </c>
      <c r="FE60" s="5">
        <v>104.318</v>
      </c>
      <c r="FG60" s="7">
        <v>39926</v>
      </c>
      <c r="FH60" s="5">
        <v>104.932</v>
      </c>
      <c r="FJ60" s="7">
        <v>40039</v>
      </c>
      <c r="FK60" s="5">
        <v>103.93899999999999</v>
      </c>
      <c r="FM60" s="7">
        <v>41901</v>
      </c>
      <c r="FN60" s="5">
        <v>102.035</v>
      </c>
      <c r="FP60" s="7">
        <v>40270</v>
      </c>
      <c r="FQ60" s="5">
        <v>101.661</v>
      </c>
      <c r="FS60" s="7">
        <v>42244</v>
      </c>
      <c r="FT60" s="5">
        <v>100.55</v>
      </c>
      <c r="FV60" s="7">
        <v>40445</v>
      </c>
      <c r="FW60" s="5">
        <v>105.70399999999999</v>
      </c>
      <c r="FY60" s="7">
        <v>40640</v>
      </c>
      <c r="FZ60" s="5">
        <v>102.07299999999999</v>
      </c>
      <c r="GB60" s="7">
        <v>40942</v>
      </c>
      <c r="GC60" s="5">
        <v>106.883</v>
      </c>
      <c r="GE60" s="7">
        <v>41376</v>
      </c>
      <c r="GF60" s="5">
        <v>105.538</v>
      </c>
      <c r="GH60" s="7">
        <v>41488</v>
      </c>
      <c r="GI60" s="5">
        <v>98.72</v>
      </c>
      <c r="GK60" s="7">
        <v>39779</v>
      </c>
      <c r="GL60" s="5">
        <v>107.203</v>
      </c>
      <c r="GN60" s="7">
        <v>41743</v>
      </c>
      <c r="GO60" s="5">
        <v>105.63500000000001</v>
      </c>
      <c r="GQ60" s="7">
        <v>41884</v>
      </c>
      <c r="GR60" s="5">
        <v>104.318</v>
      </c>
      <c r="GT60" s="7">
        <v>42104</v>
      </c>
      <c r="GU60" s="5">
        <v>103.52500000000001</v>
      </c>
      <c r="GW60" s="7">
        <v>40305</v>
      </c>
      <c r="GX60" s="5">
        <v>97.394000000000005</v>
      </c>
      <c r="GZ60" s="7">
        <v>42237</v>
      </c>
      <c r="HA60" s="5">
        <v>101.3</v>
      </c>
      <c r="HF60" s="7">
        <v>40689</v>
      </c>
      <c r="HG60" s="5">
        <v>101.851</v>
      </c>
      <c r="HI60" s="7">
        <v>41544</v>
      </c>
      <c r="HJ60" s="5">
        <v>103.22</v>
      </c>
      <c r="HL60" s="7">
        <v>39162</v>
      </c>
      <c r="HM60" s="5">
        <v>126.36499999999999</v>
      </c>
      <c r="HO60" s="7">
        <v>42142</v>
      </c>
      <c r="HP60" s="5">
        <v>93.87</v>
      </c>
      <c r="HR60" s="7">
        <v>39162</v>
      </c>
      <c r="HS60" s="5">
        <v>124.705</v>
      </c>
      <c r="HU60" s="7">
        <v>39162</v>
      </c>
      <c r="HV60" s="5">
        <v>100.833</v>
      </c>
      <c r="HX60" s="7">
        <v>39325</v>
      </c>
      <c r="HY60" s="5">
        <v>104.47199999999999</v>
      </c>
      <c r="IA60" s="7">
        <v>40157</v>
      </c>
      <c r="IB60" s="5">
        <v>100.821</v>
      </c>
      <c r="ID60" s="7">
        <v>41638</v>
      </c>
      <c r="IE60" s="5">
        <v>102.158</v>
      </c>
    </row>
    <row r="61" spans="1:239">
      <c r="A61" s="7">
        <v>39163</v>
      </c>
      <c r="B61" s="5">
        <v>100.018</v>
      </c>
      <c r="D61" s="7">
        <v>39163</v>
      </c>
      <c r="E61" s="5">
        <v>99.685000000000002</v>
      </c>
      <c r="G61" s="7">
        <v>39163</v>
      </c>
      <c r="H61" s="5">
        <v>100.146</v>
      </c>
      <c r="J61" s="7">
        <v>39163</v>
      </c>
      <c r="K61" s="5">
        <v>101.627</v>
      </c>
      <c r="M61" s="7">
        <v>39163</v>
      </c>
      <c r="N61" s="5">
        <v>98.363</v>
      </c>
      <c r="P61" s="7">
        <v>39163</v>
      </c>
      <c r="Q61" s="5">
        <v>99.364000000000004</v>
      </c>
      <c r="S61" s="7">
        <v>39163</v>
      </c>
      <c r="T61" s="5">
        <v>107.78</v>
      </c>
      <c r="Y61" s="7">
        <v>39163</v>
      </c>
      <c r="Z61" s="5">
        <v>102.699</v>
      </c>
      <c r="AE61" s="7">
        <v>39163</v>
      </c>
      <c r="AF61" s="5">
        <v>100.23099999999999</v>
      </c>
      <c r="AH61" s="7">
        <v>39163</v>
      </c>
      <c r="AI61" s="5">
        <v>97.91</v>
      </c>
      <c r="AK61" s="7">
        <v>39538</v>
      </c>
      <c r="AL61" s="5">
        <v>100.842</v>
      </c>
      <c r="AN61" s="7">
        <v>39163</v>
      </c>
      <c r="AO61" s="5">
        <v>105.752</v>
      </c>
      <c r="AQ61" s="7">
        <v>39163</v>
      </c>
      <c r="AR61" s="5">
        <v>105.86199999999999</v>
      </c>
      <c r="AT61" s="7">
        <v>39163</v>
      </c>
      <c r="AU61" s="5">
        <v>121.059</v>
      </c>
      <c r="AW61" s="7">
        <v>39902</v>
      </c>
      <c r="AX61" s="5">
        <v>101.221</v>
      </c>
      <c r="AZ61" s="7">
        <v>39163</v>
      </c>
      <c r="BA61" s="5">
        <v>105.018</v>
      </c>
      <c r="BC61" s="7">
        <v>40100</v>
      </c>
      <c r="BD61" s="5">
        <v>100.098</v>
      </c>
      <c r="BF61" s="7">
        <v>39174</v>
      </c>
      <c r="BG61" s="5">
        <v>99.108999999999995</v>
      </c>
      <c r="BI61" s="7">
        <v>39163</v>
      </c>
      <c r="BJ61" s="5">
        <v>111.32</v>
      </c>
      <c r="BL61" s="7">
        <v>40164</v>
      </c>
      <c r="BM61" s="5">
        <v>100.377</v>
      </c>
      <c r="BO61" s="7">
        <v>39163</v>
      </c>
      <c r="BP61" s="5">
        <v>101.38800000000001</v>
      </c>
      <c r="BR61" s="7">
        <v>40420</v>
      </c>
      <c r="BS61" s="5">
        <v>99.820999999999998</v>
      </c>
      <c r="BU61" s="7">
        <v>39804</v>
      </c>
      <c r="BV61" s="5">
        <v>104.248</v>
      </c>
      <c r="BX61" s="7">
        <v>40718</v>
      </c>
      <c r="BY61" s="5">
        <v>97.54</v>
      </c>
      <c r="CA61" s="7">
        <v>39163</v>
      </c>
      <c r="CB61" s="5">
        <v>105.32899999999999</v>
      </c>
      <c r="CD61" s="7">
        <v>40078</v>
      </c>
      <c r="CE61" s="5">
        <v>102.30200000000001</v>
      </c>
      <c r="CG61" s="7">
        <v>39163</v>
      </c>
      <c r="CH61" s="5">
        <v>102.861</v>
      </c>
      <c r="CJ61" s="7">
        <v>40626</v>
      </c>
      <c r="CK61" s="5">
        <v>96.072000000000003</v>
      </c>
      <c r="CM61" s="7">
        <v>41362</v>
      </c>
      <c r="CN61" s="5">
        <v>100.65</v>
      </c>
      <c r="CP61" s="7">
        <v>40322</v>
      </c>
      <c r="CQ61" s="5">
        <v>100.33</v>
      </c>
      <c r="CV61" s="7">
        <v>40998</v>
      </c>
      <c r="CW61" s="5">
        <v>102.148</v>
      </c>
      <c r="CY61" s="7">
        <v>41250</v>
      </c>
      <c r="CZ61" s="5">
        <v>100.54300000000001</v>
      </c>
      <c r="DE61" s="7">
        <v>39163</v>
      </c>
      <c r="DF61" s="5">
        <v>93.983999999999995</v>
      </c>
      <c r="DH61" s="7">
        <v>40564</v>
      </c>
      <c r="DI61" s="5">
        <v>94.495000000000005</v>
      </c>
      <c r="DK61" s="7">
        <v>42045</v>
      </c>
      <c r="DL61" s="5">
        <v>106.352</v>
      </c>
      <c r="DN61" s="7">
        <v>41449</v>
      </c>
      <c r="DO61" s="5">
        <v>100.05500000000001</v>
      </c>
      <c r="DQ61" s="7">
        <v>40868</v>
      </c>
      <c r="DR61" s="5">
        <v>93.245000000000005</v>
      </c>
      <c r="DT61" s="7">
        <v>42045</v>
      </c>
      <c r="DU61" s="5">
        <v>108.651</v>
      </c>
      <c r="DW61" s="7">
        <v>39163</v>
      </c>
      <c r="DX61" s="5">
        <v>98.347999999999999</v>
      </c>
      <c r="DZ61" s="7">
        <v>41681</v>
      </c>
      <c r="EA61" s="5">
        <v>101.43300000000001</v>
      </c>
      <c r="EC61" s="7">
        <v>42045</v>
      </c>
      <c r="ED61" s="5">
        <v>110.867</v>
      </c>
      <c r="EF61" s="7">
        <v>39163</v>
      </c>
      <c r="EG61" s="5">
        <v>112.378</v>
      </c>
      <c r="EI61" s="7">
        <v>42128</v>
      </c>
      <c r="EJ61" s="5">
        <v>110.995</v>
      </c>
      <c r="EL61" s="7">
        <v>41981</v>
      </c>
      <c r="EM61" s="5">
        <v>99.745000000000005</v>
      </c>
      <c r="EO61" s="7">
        <v>41299</v>
      </c>
      <c r="EP61" s="5">
        <v>103.27</v>
      </c>
      <c r="ER61" s="7">
        <v>42226</v>
      </c>
      <c r="ES61" s="5">
        <v>99.813000000000002</v>
      </c>
      <c r="EU61" s="7">
        <v>39573</v>
      </c>
      <c r="EV61" s="5">
        <v>97.465000000000003</v>
      </c>
      <c r="EX61" s="7">
        <v>41537</v>
      </c>
      <c r="EY61" s="5">
        <v>102.995</v>
      </c>
      <c r="FA61" s="7">
        <v>42045</v>
      </c>
      <c r="FB61" s="5">
        <v>105.947</v>
      </c>
      <c r="FD61" s="7">
        <v>41729</v>
      </c>
      <c r="FE61" s="5">
        <v>104.358</v>
      </c>
      <c r="FG61" s="7">
        <v>39927</v>
      </c>
      <c r="FH61" s="5">
        <v>104.94199999999999</v>
      </c>
      <c r="FJ61" s="7">
        <v>40042</v>
      </c>
      <c r="FK61" s="5">
        <v>104.03700000000001</v>
      </c>
      <c r="FM61" s="7">
        <v>41904</v>
      </c>
      <c r="FN61" s="5">
        <v>102.018</v>
      </c>
      <c r="FP61" s="7">
        <v>40273</v>
      </c>
      <c r="FQ61" s="5">
        <v>101.651</v>
      </c>
      <c r="FS61" s="7">
        <v>42247</v>
      </c>
      <c r="FT61" s="5">
        <v>100.553</v>
      </c>
      <c r="FV61" s="7">
        <v>40448</v>
      </c>
      <c r="FW61" s="5">
        <v>105.8</v>
      </c>
      <c r="FY61" s="7">
        <v>40641</v>
      </c>
      <c r="FZ61" s="5">
        <v>101.895</v>
      </c>
      <c r="GB61" s="7">
        <v>40945</v>
      </c>
      <c r="GC61" s="5">
        <v>106.6</v>
      </c>
      <c r="GE61" s="7">
        <v>41379</v>
      </c>
      <c r="GF61" s="5">
        <v>105.215</v>
      </c>
      <c r="GH61" s="7">
        <v>41491</v>
      </c>
      <c r="GI61" s="5">
        <v>98.537999999999997</v>
      </c>
      <c r="GK61" s="7">
        <v>39780</v>
      </c>
      <c r="GL61" s="5">
        <v>107.623</v>
      </c>
      <c r="GN61" s="7">
        <v>41744</v>
      </c>
      <c r="GO61" s="5">
        <v>106.07</v>
      </c>
      <c r="GQ61" s="7">
        <v>41885</v>
      </c>
      <c r="GR61" s="5">
        <v>104.33499999999999</v>
      </c>
      <c r="GT61" s="7">
        <v>42107</v>
      </c>
      <c r="GU61" s="5">
        <v>103.283</v>
      </c>
      <c r="GW61" s="7">
        <v>40308</v>
      </c>
      <c r="GX61" s="5">
        <v>101.38</v>
      </c>
      <c r="GZ61" s="7">
        <v>42240</v>
      </c>
      <c r="HA61" s="5">
        <v>101.078</v>
      </c>
      <c r="HF61" s="7">
        <v>40690</v>
      </c>
      <c r="HG61" s="5">
        <v>101.791</v>
      </c>
      <c r="HI61" s="7">
        <v>41547</v>
      </c>
      <c r="HJ61" s="5">
        <v>103.693</v>
      </c>
      <c r="HL61" s="7">
        <v>39163</v>
      </c>
      <c r="HM61" s="5">
        <v>125.65900000000001</v>
      </c>
      <c r="HO61" s="7">
        <v>42143</v>
      </c>
      <c r="HP61" s="5">
        <v>94.935000000000002</v>
      </c>
      <c r="HR61" s="7">
        <v>39163</v>
      </c>
      <c r="HS61" s="5">
        <v>123.93600000000001</v>
      </c>
      <c r="HU61" s="7">
        <v>39163</v>
      </c>
      <c r="HV61" s="5">
        <v>100.093</v>
      </c>
      <c r="HX61" s="7">
        <v>39328</v>
      </c>
      <c r="HY61" s="5">
        <v>104.04</v>
      </c>
      <c r="IA61" s="7">
        <v>40158</v>
      </c>
      <c r="IB61" s="5">
        <v>101.026</v>
      </c>
      <c r="ID61" s="7">
        <v>41639</v>
      </c>
      <c r="IE61" s="5">
        <v>102.178</v>
      </c>
    </row>
    <row r="62" spans="1:239">
      <c r="A62" s="7">
        <v>39164</v>
      </c>
      <c r="B62" s="5">
        <v>100.008</v>
      </c>
      <c r="D62" s="7">
        <v>39164</v>
      </c>
      <c r="E62" s="5">
        <v>99.686000000000007</v>
      </c>
      <c r="G62" s="7">
        <v>39164</v>
      </c>
      <c r="H62" s="5">
        <v>100.142</v>
      </c>
      <c r="J62" s="7">
        <v>39164</v>
      </c>
      <c r="K62" s="5">
        <v>101.61499999999999</v>
      </c>
      <c r="M62" s="7">
        <v>39164</v>
      </c>
      <c r="N62" s="5">
        <v>98.334999999999994</v>
      </c>
      <c r="P62" s="7">
        <v>39164</v>
      </c>
      <c r="Q62" s="5">
        <v>99.320999999999998</v>
      </c>
      <c r="S62" s="7">
        <v>39164</v>
      </c>
      <c r="T62" s="5">
        <v>107.73099999999999</v>
      </c>
      <c r="Y62" s="7">
        <v>39164</v>
      </c>
      <c r="Z62" s="5">
        <v>102.631</v>
      </c>
      <c r="AE62" s="7">
        <v>39164</v>
      </c>
      <c r="AF62" s="5">
        <v>100.139</v>
      </c>
      <c r="AH62" s="7">
        <v>39164</v>
      </c>
      <c r="AI62" s="5">
        <v>97.798000000000002</v>
      </c>
      <c r="AK62" s="7">
        <v>39539</v>
      </c>
      <c r="AL62" s="5">
        <v>100.625</v>
      </c>
      <c r="AN62" s="7">
        <v>39164</v>
      </c>
      <c r="AO62" s="5">
        <v>105.568</v>
      </c>
      <c r="AQ62" s="7">
        <v>39164</v>
      </c>
      <c r="AR62" s="5">
        <v>105.664</v>
      </c>
      <c r="AT62" s="7">
        <v>39164</v>
      </c>
      <c r="AU62" s="5">
        <v>120.827</v>
      </c>
      <c r="AW62" s="7">
        <v>39903</v>
      </c>
      <c r="AX62" s="5">
        <v>101.303</v>
      </c>
      <c r="AZ62" s="7">
        <v>39164</v>
      </c>
      <c r="BA62" s="5">
        <v>104.785</v>
      </c>
      <c r="BC62" s="7">
        <v>40101</v>
      </c>
      <c r="BD62" s="5">
        <v>100.09399999999999</v>
      </c>
      <c r="BF62" s="7">
        <v>39175</v>
      </c>
      <c r="BG62" s="5">
        <v>99.049000000000007</v>
      </c>
      <c r="BI62" s="7">
        <v>39164</v>
      </c>
      <c r="BJ62" s="5">
        <v>111.05</v>
      </c>
      <c r="BL62" s="7">
        <v>40165</v>
      </c>
      <c r="BM62" s="5">
        <v>100.16</v>
      </c>
      <c r="BO62" s="7">
        <v>39164</v>
      </c>
      <c r="BP62" s="5">
        <v>101.11499999999999</v>
      </c>
      <c r="BR62" s="7">
        <v>40421</v>
      </c>
      <c r="BS62" s="5">
        <v>99.775000000000006</v>
      </c>
      <c r="BU62" s="7">
        <v>39805</v>
      </c>
      <c r="BV62" s="5">
        <v>104.342</v>
      </c>
      <c r="BX62" s="7">
        <v>40721</v>
      </c>
      <c r="BY62" s="5">
        <v>97.628</v>
      </c>
      <c r="CA62" s="7">
        <v>39164</v>
      </c>
      <c r="CB62" s="5">
        <v>104.999</v>
      </c>
      <c r="CD62" s="7">
        <v>40079</v>
      </c>
      <c r="CE62" s="5">
        <v>102.444</v>
      </c>
      <c r="CG62" s="7">
        <v>39164</v>
      </c>
      <c r="CH62" s="5">
        <v>102.501</v>
      </c>
      <c r="CJ62" s="7">
        <v>40627</v>
      </c>
      <c r="CK62" s="5">
        <v>96.075999999999993</v>
      </c>
      <c r="CM62" s="7">
        <v>41365</v>
      </c>
      <c r="CN62" s="5">
        <v>100.65</v>
      </c>
      <c r="CP62" s="7">
        <v>40323</v>
      </c>
      <c r="CQ62" s="5">
        <v>99.73</v>
      </c>
      <c r="CV62" s="7">
        <v>41001</v>
      </c>
      <c r="CW62" s="5">
        <v>102.11799999999999</v>
      </c>
      <c r="CY62" s="7">
        <v>41253</v>
      </c>
      <c r="CZ62" s="5">
        <v>100.31</v>
      </c>
      <c r="DE62" s="7">
        <v>39164</v>
      </c>
      <c r="DF62" s="5">
        <v>93.611999999999995</v>
      </c>
      <c r="DH62" s="7">
        <v>40567</v>
      </c>
      <c r="DI62" s="5">
        <v>95.015000000000001</v>
      </c>
      <c r="DK62" s="7">
        <v>42046</v>
      </c>
      <c r="DL62" s="5">
        <v>106.333</v>
      </c>
      <c r="DN62" s="7">
        <v>41450</v>
      </c>
      <c r="DO62" s="5">
        <v>100.093</v>
      </c>
      <c r="DQ62" s="7">
        <v>40869</v>
      </c>
      <c r="DR62" s="5">
        <v>92.64</v>
      </c>
      <c r="DT62" s="7">
        <v>42046</v>
      </c>
      <c r="DU62" s="5">
        <v>108.631</v>
      </c>
      <c r="DW62" s="7">
        <v>39164</v>
      </c>
      <c r="DX62" s="5">
        <v>97.924000000000007</v>
      </c>
      <c r="DZ62" s="7">
        <v>41682</v>
      </c>
      <c r="EA62" s="5">
        <v>101.322</v>
      </c>
      <c r="EC62" s="7">
        <v>42046</v>
      </c>
      <c r="ED62" s="5">
        <v>110.843</v>
      </c>
      <c r="EF62" s="7">
        <v>39164</v>
      </c>
      <c r="EG62" s="5">
        <v>111.917</v>
      </c>
      <c r="EI62" s="7">
        <v>42129</v>
      </c>
      <c r="EJ62" s="5">
        <v>110.82</v>
      </c>
      <c r="EL62" s="7">
        <v>41982</v>
      </c>
      <c r="EM62" s="5">
        <v>99.59</v>
      </c>
      <c r="EO62" s="7">
        <v>41302</v>
      </c>
      <c r="EP62" s="5">
        <v>102.947</v>
      </c>
      <c r="ER62" s="7">
        <v>42227</v>
      </c>
      <c r="ES62" s="5">
        <v>99.843000000000004</v>
      </c>
      <c r="EU62" s="7">
        <v>39574</v>
      </c>
      <c r="EV62" s="5">
        <v>97.682000000000002</v>
      </c>
      <c r="EX62" s="7">
        <v>41540</v>
      </c>
      <c r="EY62" s="5">
        <v>103.18</v>
      </c>
      <c r="FA62" s="7">
        <v>42046</v>
      </c>
      <c r="FB62" s="5">
        <v>105.94</v>
      </c>
      <c r="FD62" s="7">
        <v>41730</v>
      </c>
      <c r="FE62" s="5">
        <v>104.29300000000001</v>
      </c>
      <c r="FG62" s="7">
        <v>39930</v>
      </c>
      <c r="FH62" s="5">
        <v>105.15900000000001</v>
      </c>
      <c r="FJ62" s="7">
        <v>40043</v>
      </c>
      <c r="FK62" s="5">
        <v>104.114</v>
      </c>
      <c r="FM62" s="7">
        <v>41905</v>
      </c>
      <c r="FN62" s="5">
        <v>101.95</v>
      </c>
      <c r="FP62" s="7">
        <v>40274</v>
      </c>
      <c r="FQ62" s="5">
        <v>101.018</v>
      </c>
      <c r="FS62" s="7">
        <v>42248</v>
      </c>
      <c r="FT62" s="5">
        <v>100.408</v>
      </c>
      <c r="FV62" s="7">
        <v>40449</v>
      </c>
      <c r="FW62" s="5">
        <v>105.438</v>
      </c>
      <c r="FY62" s="7">
        <v>40644</v>
      </c>
      <c r="FZ62" s="5">
        <v>102.083</v>
      </c>
      <c r="GB62" s="7">
        <v>40946</v>
      </c>
      <c r="GC62" s="5">
        <v>106.22499999999999</v>
      </c>
      <c r="GE62" s="7">
        <v>41380</v>
      </c>
      <c r="GF62" s="5">
        <v>105.21299999999999</v>
      </c>
      <c r="GH62" s="7">
        <v>41492</v>
      </c>
      <c r="GI62" s="5">
        <v>98.73</v>
      </c>
      <c r="GK62" s="7">
        <v>39783</v>
      </c>
      <c r="GL62" s="5">
        <v>108.16</v>
      </c>
      <c r="GN62" s="7">
        <v>41745</v>
      </c>
      <c r="GO62" s="5">
        <v>106.27800000000001</v>
      </c>
      <c r="GQ62" s="7">
        <v>41886</v>
      </c>
      <c r="GR62" s="5">
        <v>105.37</v>
      </c>
      <c r="GT62" s="7">
        <v>42108</v>
      </c>
      <c r="GU62" s="5">
        <v>102.895</v>
      </c>
      <c r="GW62" s="7">
        <v>40309</v>
      </c>
      <c r="GX62" s="5">
        <v>101.505</v>
      </c>
      <c r="GZ62" s="7">
        <v>42241</v>
      </c>
      <c r="HA62" s="5">
        <v>100.485</v>
      </c>
      <c r="HF62" s="7">
        <v>40693</v>
      </c>
      <c r="HG62" s="5">
        <v>101.173</v>
      </c>
      <c r="HI62" s="7">
        <v>41548</v>
      </c>
      <c r="HJ62" s="5">
        <v>105.30500000000001</v>
      </c>
      <c r="HL62" s="7">
        <v>39164</v>
      </c>
      <c r="HM62" s="5">
        <v>124.78</v>
      </c>
      <c r="HO62" s="7">
        <v>42144</v>
      </c>
      <c r="HP62" s="5">
        <v>94.385000000000005</v>
      </c>
      <c r="HR62" s="7">
        <v>39164</v>
      </c>
      <c r="HS62" s="5">
        <v>122.97499999999999</v>
      </c>
      <c r="HU62" s="7">
        <v>39164</v>
      </c>
      <c r="HV62" s="5">
        <v>99.183000000000007</v>
      </c>
      <c r="HX62" s="7">
        <v>39329</v>
      </c>
      <c r="HY62" s="5">
        <v>103.68600000000001</v>
      </c>
      <c r="IA62" s="7">
        <v>40161</v>
      </c>
      <c r="IB62" s="5">
        <v>101.571</v>
      </c>
      <c r="ID62" s="7">
        <v>41640</v>
      </c>
      <c r="IE62" s="5">
        <v>102.178</v>
      </c>
    </row>
    <row r="63" spans="1:239">
      <c r="A63" s="7">
        <v>39167</v>
      </c>
      <c r="B63" s="5">
        <v>99.998000000000005</v>
      </c>
      <c r="D63" s="7">
        <v>39167</v>
      </c>
      <c r="E63" s="5">
        <v>99.688000000000002</v>
      </c>
      <c r="G63" s="7">
        <v>39167</v>
      </c>
      <c r="H63" s="5">
        <v>100.139</v>
      </c>
      <c r="J63" s="7">
        <v>39167</v>
      </c>
      <c r="K63" s="5">
        <v>101.60599999999999</v>
      </c>
      <c r="M63" s="7">
        <v>39167</v>
      </c>
      <c r="N63" s="5">
        <v>98.33</v>
      </c>
      <c r="P63" s="7">
        <v>39167</v>
      </c>
      <c r="Q63" s="5">
        <v>99.314999999999998</v>
      </c>
      <c r="S63" s="7">
        <v>39167</v>
      </c>
      <c r="T63" s="5">
        <v>107.702</v>
      </c>
      <c r="Y63" s="7">
        <v>39167</v>
      </c>
      <c r="Z63" s="5">
        <v>102.614</v>
      </c>
      <c r="AE63" s="7">
        <v>39167</v>
      </c>
      <c r="AF63" s="5">
        <v>100.125</v>
      </c>
      <c r="AH63" s="7">
        <v>39167</v>
      </c>
      <c r="AI63" s="5">
        <v>97.787999999999997</v>
      </c>
      <c r="AK63" s="7">
        <v>39540</v>
      </c>
      <c r="AL63" s="5">
        <v>100.517</v>
      </c>
      <c r="AN63" s="7">
        <v>39167</v>
      </c>
      <c r="AO63" s="5">
        <v>105.556</v>
      </c>
      <c r="AQ63" s="7">
        <v>39167</v>
      </c>
      <c r="AR63" s="5">
        <v>105.642</v>
      </c>
      <c r="AT63" s="7">
        <v>39167</v>
      </c>
      <c r="AU63" s="5">
        <v>120.791</v>
      </c>
      <c r="AW63" s="7">
        <v>39904</v>
      </c>
      <c r="AX63" s="5">
        <v>101.273</v>
      </c>
      <c r="AZ63" s="7">
        <v>39167</v>
      </c>
      <c r="BA63" s="5">
        <v>104.77200000000001</v>
      </c>
      <c r="BC63" s="7">
        <v>40102</v>
      </c>
      <c r="BD63" s="5">
        <v>100.092</v>
      </c>
      <c r="BF63" s="7">
        <v>39176</v>
      </c>
      <c r="BG63" s="5">
        <v>99.171999999999997</v>
      </c>
      <c r="BI63" s="7">
        <v>39167</v>
      </c>
      <c r="BJ63" s="5">
        <v>111.038</v>
      </c>
      <c r="BL63" s="7">
        <v>40168</v>
      </c>
      <c r="BM63" s="5">
        <v>99.930999999999997</v>
      </c>
      <c r="BO63" s="7">
        <v>39167</v>
      </c>
      <c r="BP63" s="5">
        <v>101.104</v>
      </c>
      <c r="BR63" s="7">
        <v>40422</v>
      </c>
      <c r="BS63" s="5">
        <v>99.992000000000004</v>
      </c>
      <c r="BU63" s="7">
        <v>39806</v>
      </c>
      <c r="BV63" s="5">
        <v>104.364</v>
      </c>
      <c r="BX63" s="7">
        <v>40722</v>
      </c>
      <c r="BY63" s="5">
        <v>97.733000000000004</v>
      </c>
      <c r="CA63" s="7">
        <v>39167</v>
      </c>
      <c r="CB63" s="5">
        <v>104.97199999999999</v>
      </c>
      <c r="CD63" s="7">
        <v>40080</v>
      </c>
      <c r="CE63" s="5">
        <v>102.782</v>
      </c>
      <c r="CG63" s="7">
        <v>39167</v>
      </c>
      <c r="CH63" s="5">
        <v>102.461</v>
      </c>
      <c r="CJ63" s="7">
        <v>40630</v>
      </c>
      <c r="CK63" s="5">
        <v>96.078000000000003</v>
      </c>
      <c r="CM63" s="7">
        <v>41366</v>
      </c>
      <c r="CN63" s="5">
        <v>101.005</v>
      </c>
      <c r="CP63" s="7">
        <v>40324</v>
      </c>
      <c r="CQ63" s="5">
        <v>99.138000000000005</v>
      </c>
      <c r="CV63" s="7">
        <v>41002</v>
      </c>
      <c r="CW63" s="5">
        <v>101.815</v>
      </c>
      <c r="CY63" s="7">
        <v>41254</v>
      </c>
      <c r="CZ63" s="5">
        <v>100.563</v>
      </c>
      <c r="DE63" s="7">
        <v>39167</v>
      </c>
      <c r="DF63" s="5">
        <v>93.593999999999994</v>
      </c>
      <c r="DH63" s="7">
        <v>40568</v>
      </c>
      <c r="DI63" s="5">
        <v>94.623000000000005</v>
      </c>
      <c r="DK63" s="7">
        <v>42047</v>
      </c>
      <c r="DL63" s="5">
        <v>106.29300000000001</v>
      </c>
      <c r="DN63" s="7">
        <v>41451</v>
      </c>
      <c r="DO63" s="5">
        <v>100.762</v>
      </c>
      <c r="DQ63" s="7">
        <v>40870</v>
      </c>
      <c r="DR63" s="5">
        <v>92.427999999999997</v>
      </c>
      <c r="DT63" s="7">
        <v>42047</v>
      </c>
      <c r="DU63" s="5">
        <v>108.592</v>
      </c>
      <c r="DW63" s="7">
        <v>39167</v>
      </c>
      <c r="DX63" s="5">
        <v>97.906999999999996</v>
      </c>
      <c r="DZ63" s="7">
        <v>41683</v>
      </c>
      <c r="EA63" s="5">
        <v>101.36499999999999</v>
      </c>
      <c r="EC63" s="7">
        <v>42047</v>
      </c>
      <c r="ED63" s="5">
        <v>110.81399999999999</v>
      </c>
      <c r="EF63" s="7">
        <v>39167</v>
      </c>
      <c r="EG63" s="5">
        <v>111.89</v>
      </c>
      <c r="EI63" s="7">
        <v>42130</v>
      </c>
      <c r="EJ63" s="5">
        <v>110.80500000000001</v>
      </c>
      <c r="EL63" s="7">
        <v>41983</v>
      </c>
      <c r="EM63" s="5">
        <v>99.405000000000001</v>
      </c>
      <c r="EO63" s="7">
        <v>41303</v>
      </c>
      <c r="EP63" s="5">
        <v>103.27</v>
      </c>
      <c r="ER63" s="7">
        <v>42228</v>
      </c>
      <c r="ES63" s="5">
        <v>99.784999999999997</v>
      </c>
      <c r="EU63" s="7">
        <v>39575</v>
      </c>
      <c r="EV63" s="5">
        <v>97.391999999999996</v>
      </c>
      <c r="EX63" s="7">
        <v>41541</v>
      </c>
      <c r="EY63" s="5">
        <v>103.078</v>
      </c>
      <c r="FA63" s="7">
        <v>42047</v>
      </c>
      <c r="FB63" s="5">
        <v>105.999</v>
      </c>
      <c r="FD63" s="7">
        <v>41731</v>
      </c>
      <c r="FE63" s="5">
        <v>104.318</v>
      </c>
      <c r="FG63" s="7">
        <v>39931</v>
      </c>
      <c r="FH63" s="5">
        <v>105.36499999999999</v>
      </c>
      <c r="FJ63" s="7">
        <v>40044</v>
      </c>
      <c r="FK63" s="5">
        <v>104.32599999999999</v>
      </c>
      <c r="FM63" s="7">
        <v>41906</v>
      </c>
      <c r="FN63" s="5">
        <v>102.048</v>
      </c>
      <c r="FP63" s="7">
        <v>40275</v>
      </c>
      <c r="FQ63" s="5">
        <v>101.051</v>
      </c>
      <c r="FS63" s="7">
        <v>42249</v>
      </c>
      <c r="FT63" s="5">
        <v>100.417</v>
      </c>
      <c r="FV63" s="7">
        <v>40450</v>
      </c>
      <c r="FW63" s="5">
        <v>105.289</v>
      </c>
      <c r="FY63" s="7">
        <v>40645</v>
      </c>
      <c r="FZ63" s="5">
        <v>102.47499999999999</v>
      </c>
      <c r="GB63" s="7">
        <v>40947</v>
      </c>
      <c r="GC63" s="5">
        <v>104.998</v>
      </c>
      <c r="GE63" s="7">
        <v>41381</v>
      </c>
      <c r="GF63" s="5">
        <v>105.605</v>
      </c>
      <c r="GH63" s="7">
        <v>41493</v>
      </c>
      <c r="GI63" s="5">
        <v>98.724999999999994</v>
      </c>
      <c r="GK63" s="7">
        <v>39784</v>
      </c>
      <c r="GL63" s="5">
        <v>109.545</v>
      </c>
      <c r="GN63" s="7">
        <v>41746</v>
      </c>
      <c r="GO63" s="5">
        <v>106.12</v>
      </c>
      <c r="GQ63" s="7">
        <v>41887</v>
      </c>
      <c r="GR63" s="5">
        <v>106.455</v>
      </c>
      <c r="GT63" s="7">
        <v>42109</v>
      </c>
      <c r="GU63" s="5">
        <v>103.18</v>
      </c>
      <c r="GW63" s="7">
        <v>40310</v>
      </c>
      <c r="GX63" s="5">
        <v>101.777</v>
      </c>
      <c r="GZ63" s="7">
        <v>42242</v>
      </c>
      <c r="HA63" s="5">
        <v>100.42</v>
      </c>
      <c r="HF63" s="7">
        <v>40694</v>
      </c>
      <c r="HG63" s="5">
        <v>101.416</v>
      </c>
      <c r="HI63" s="7">
        <v>41549</v>
      </c>
      <c r="HJ63" s="5">
        <v>104.66</v>
      </c>
      <c r="HL63" s="7">
        <v>39167</v>
      </c>
      <c r="HM63" s="5">
        <v>124.684</v>
      </c>
      <c r="HO63" s="7">
        <v>42145</v>
      </c>
      <c r="HP63" s="5">
        <v>95.26</v>
      </c>
      <c r="HR63" s="7">
        <v>39167</v>
      </c>
      <c r="HS63" s="5">
        <v>122.871</v>
      </c>
      <c r="HU63" s="7">
        <v>39167</v>
      </c>
      <c r="HV63" s="5">
        <v>99.105999999999995</v>
      </c>
      <c r="HX63" s="7">
        <v>39330</v>
      </c>
      <c r="HY63" s="5">
        <v>104.676</v>
      </c>
      <c r="IA63" s="7">
        <v>40162</v>
      </c>
      <c r="IB63" s="5">
        <v>100.89400000000001</v>
      </c>
      <c r="ID63" s="7">
        <v>41641</v>
      </c>
      <c r="IE63" s="5">
        <v>103.822</v>
      </c>
    </row>
    <row r="64" spans="1:239">
      <c r="A64" s="7">
        <v>39168</v>
      </c>
      <c r="B64" s="5">
        <v>99.99</v>
      </c>
      <c r="D64" s="7">
        <v>39168</v>
      </c>
      <c r="E64" s="5">
        <v>99.688000000000002</v>
      </c>
      <c r="G64" s="7">
        <v>39168</v>
      </c>
      <c r="H64" s="5">
        <v>100.13200000000001</v>
      </c>
      <c r="J64" s="7">
        <v>39168</v>
      </c>
      <c r="K64" s="5">
        <v>101.58799999999999</v>
      </c>
      <c r="M64" s="7">
        <v>39168</v>
      </c>
      <c r="N64" s="5">
        <v>98.31</v>
      </c>
      <c r="P64" s="7">
        <v>39168</v>
      </c>
      <c r="Q64" s="5">
        <v>99.284999999999997</v>
      </c>
      <c r="S64" s="7">
        <v>39168</v>
      </c>
      <c r="T64" s="5">
        <v>107.654</v>
      </c>
      <c r="Y64" s="7">
        <v>39168</v>
      </c>
      <c r="Z64" s="5">
        <v>102.571</v>
      </c>
      <c r="AE64" s="7">
        <v>39168</v>
      </c>
      <c r="AF64" s="5">
        <v>100.069</v>
      </c>
      <c r="AH64" s="7">
        <v>39168</v>
      </c>
      <c r="AI64" s="5">
        <v>97.725999999999999</v>
      </c>
      <c r="AK64" s="7">
        <v>39541</v>
      </c>
      <c r="AL64" s="5">
        <v>100.616</v>
      </c>
      <c r="AN64" s="7">
        <v>39168</v>
      </c>
      <c r="AO64" s="5">
        <v>105.46</v>
      </c>
      <c r="AQ64" s="7">
        <v>39168</v>
      </c>
      <c r="AR64" s="5">
        <v>105.547</v>
      </c>
      <c r="AT64" s="7">
        <v>39168</v>
      </c>
      <c r="AU64" s="5">
        <v>120.69199999999999</v>
      </c>
      <c r="AW64" s="7">
        <v>39905</v>
      </c>
      <c r="AX64" s="5">
        <v>100.87</v>
      </c>
      <c r="AZ64" s="7">
        <v>39168</v>
      </c>
      <c r="BA64" s="5">
        <v>104.657</v>
      </c>
      <c r="BC64" s="7">
        <v>40105</v>
      </c>
      <c r="BD64" s="5">
        <v>100.09</v>
      </c>
      <c r="BF64" s="7">
        <v>39177</v>
      </c>
      <c r="BG64" s="5">
        <v>99.07</v>
      </c>
      <c r="BI64" s="7">
        <v>39168</v>
      </c>
      <c r="BJ64" s="5">
        <v>110.907</v>
      </c>
      <c r="BL64" s="7">
        <v>40169</v>
      </c>
      <c r="BM64" s="5">
        <v>99.95</v>
      </c>
      <c r="BO64" s="7">
        <v>39168</v>
      </c>
      <c r="BP64" s="5">
        <v>100.988</v>
      </c>
      <c r="BR64" s="7">
        <v>40423</v>
      </c>
      <c r="BS64" s="5">
        <v>100.098</v>
      </c>
      <c r="BU64" s="7">
        <v>39807</v>
      </c>
      <c r="BV64" s="5">
        <v>104.363</v>
      </c>
      <c r="BX64" s="7">
        <v>40723</v>
      </c>
      <c r="BY64" s="5">
        <v>97.93</v>
      </c>
      <c r="CA64" s="7">
        <v>39168</v>
      </c>
      <c r="CB64" s="5">
        <v>104.834</v>
      </c>
      <c r="CD64" s="7">
        <v>40081</v>
      </c>
      <c r="CE64" s="5">
        <v>102.798</v>
      </c>
      <c r="CG64" s="7">
        <v>39168</v>
      </c>
      <c r="CH64" s="5">
        <v>102.327</v>
      </c>
      <c r="CJ64" s="7">
        <v>40631</v>
      </c>
      <c r="CK64" s="5">
        <v>96.078999999999994</v>
      </c>
      <c r="CM64" s="7">
        <v>41367</v>
      </c>
      <c r="CN64" s="5">
        <v>101.09</v>
      </c>
      <c r="CP64" s="7">
        <v>40325</v>
      </c>
      <c r="CQ64" s="5">
        <v>98.855000000000004</v>
      </c>
      <c r="CV64" s="7">
        <v>41003</v>
      </c>
      <c r="CW64" s="5">
        <v>101.125</v>
      </c>
      <c r="CY64" s="7">
        <v>41255</v>
      </c>
      <c r="CZ64" s="5">
        <v>100.8</v>
      </c>
      <c r="DE64" s="7">
        <v>39168</v>
      </c>
      <c r="DF64" s="5">
        <v>93.453999999999994</v>
      </c>
      <c r="DH64" s="7">
        <v>40569</v>
      </c>
      <c r="DI64" s="5">
        <v>94.197999999999993</v>
      </c>
      <c r="DK64" s="7">
        <v>42048</v>
      </c>
      <c r="DL64" s="5">
        <v>106.306</v>
      </c>
      <c r="DN64" s="7">
        <v>41452</v>
      </c>
      <c r="DO64" s="5">
        <v>101.133</v>
      </c>
      <c r="DQ64" s="7">
        <v>40871</v>
      </c>
      <c r="DR64" s="5">
        <v>92.067999999999998</v>
      </c>
      <c r="DT64" s="7">
        <v>42048</v>
      </c>
      <c r="DU64" s="5">
        <v>108.62</v>
      </c>
      <c r="DW64" s="7">
        <v>39168</v>
      </c>
      <c r="DX64" s="5">
        <v>97.748999999999995</v>
      </c>
      <c r="DZ64" s="7">
        <v>41684</v>
      </c>
      <c r="EA64" s="5">
        <v>101.51</v>
      </c>
      <c r="EC64" s="7">
        <v>42048</v>
      </c>
      <c r="ED64" s="5">
        <v>110.854</v>
      </c>
      <c r="EF64" s="7">
        <v>39168</v>
      </c>
      <c r="EG64" s="5">
        <v>111.712</v>
      </c>
      <c r="EI64" s="7">
        <v>42131</v>
      </c>
      <c r="EJ64" s="5">
        <v>110.825</v>
      </c>
      <c r="EL64" s="7">
        <v>41984</v>
      </c>
      <c r="EM64" s="5">
        <v>99.38</v>
      </c>
      <c r="EO64" s="7">
        <v>41304</v>
      </c>
      <c r="EP64" s="5">
        <v>102.89</v>
      </c>
      <c r="ER64" s="7">
        <v>42229</v>
      </c>
      <c r="ES64" s="5">
        <v>99.783000000000001</v>
      </c>
      <c r="EU64" s="7">
        <v>39576</v>
      </c>
      <c r="EV64" s="5">
        <v>98.191999999999993</v>
      </c>
      <c r="EX64" s="7">
        <v>41542</v>
      </c>
      <c r="EY64" s="5">
        <v>103.023</v>
      </c>
      <c r="FA64" s="7">
        <v>42048</v>
      </c>
      <c r="FB64" s="5">
        <v>106.096</v>
      </c>
      <c r="FD64" s="7">
        <v>41732</v>
      </c>
      <c r="FE64" s="5">
        <v>104.54300000000001</v>
      </c>
      <c r="FG64" s="7">
        <v>39932</v>
      </c>
      <c r="FH64" s="5">
        <v>105.80500000000001</v>
      </c>
      <c r="FJ64" s="7">
        <v>40045</v>
      </c>
      <c r="FK64" s="5">
        <v>104.41800000000001</v>
      </c>
      <c r="FM64" s="7">
        <v>41907</v>
      </c>
      <c r="FN64" s="5">
        <v>102.093</v>
      </c>
      <c r="FP64" s="7">
        <v>40276</v>
      </c>
      <c r="FQ64" s="5">
        <v>101.17100000000001</v>
      </c>
      <c r="FS64" s="7">
        <v>42250</v>
      </c>
      <c r="FT64" s="5">
        <v>100.675</v>
      </c>
      <c r="FV64" s="7">
        <v>40451</v>
      </c>
      <c r="FW64" s="5">
        <v>105.90900000000001</v>
      </c>
      <c r="FY64" s="7">
        <v>40646</v>
      </c>
      <c r="FZ64" s="5">
        <v>102.148</v>
      </c>
      <c r="GB64" s="7">
        <v>40948</v>
      </c>
      <c r="GC64" s="5">
        <v>105.33499999999999</v>
      </c>
      <c r="GE64" s="7">
        <v>41382</v>
      </c>
      <c r="GF64" s="5">
        <v>105.705</v>
      </c>
      <c r="GH64" s="7">
        <v>41494</v>
      </c>
      <c r="GI64" s="5">
        <v>99.137</v>
      </c>
      <c r="GK64" s="7">
        <v>39785</v>
      </c>
      <c r="GL64" s="5">
        <v>110.509</v>
      </c>
      <c r="GN64" s="7">
        <v>41747</v>
      </c>
      <c r="GO64" s="5">
        <v>106.12</v>
      </c>
      <c r="GQ64" s="7">
        <v>41890</v>
      </c>
      <c r="GR64" s="5">
        <v>106.03</v>
      </c>
      <c r="GT64" s="7">
        <v>42110</v>
      </c>
      <c r="GU64" s="5">
        <v>102.363</v>
      </c>
      <c r="GW64" s="7">
        <v>40311</v>
      </c>
      <c r="GX64" s="5">
        <v>101.88800000000001</v>
      </c>
      <c r="GZ64" s="7">
        <v>42243</v>
      </c>
      <c r="HA64" s="5">
        <v>100.86</v>
      </c>
      <c r="HF64" s="7">
        <v>40695</v>
      </c>
      <c r="HG64" s="5">
        <v>101.795</v>
      </c>
      <c r="HI64" s="7">
        <v>41550</v>
      </c>
      <c r="HJ64" s="5">
        <v>104.61799999999999</v>
      </c>
      <c r="HL64" s="7">
        <v>39168</v>
      </c>
      <c r="HM64" s="5">
        <v>124.392</v>
      </c>
      <c r="HO64" s="7">
        <v>42146</v>
      </c>
      <c r="HP64" s="5">
        <v>95.234999999999999</v>
      </c>
      <c r="HR64" s="7">
        <v>39168</v>
      </c>
      <c r="HS64" s="5">
        <v>122.57</v>
      </c>
      <c r="HU64" s="7">
        <v>39168</v>
      </c>
      <c r="HV64" s="5">
        <v>98.81</v>
      </c>
      <c r="HX64" s="7">
        <v>39331</v>
      </c>
      <c r="HY64" s="5">
        <v>104.544</v>
      </c>
      <c r="IA64" s="7">
        <v>40163</v>
      </c>
      <c r="IB64" s="5">
        <v>101.934</v>
      </c>
      <c r="ID64" s="7">
        <v>41642</v>
      </c>
      <c r="IE64" s="5">
        <v>104.81</v>
      </c>
    </row>
    <row r="65" spans="1:239">
      <c r="A65" s="7">
        <v>39169</v>
      </c>
      <c r="B65" s="5">
        <v>99.992000000000004</v>
      </c>
      <c r="D65" s="7">
        <v>39169</v>
      </c>
      <c r="E65" s="5">
        <v>99.694000000000003</v>
      </c>
      <c r="G65" s="7">
        <v>39169</v>
      </c>
      <c r="H65" s="5">
        <v>100.13</v>
      </c>
      <c r="J65" s="7">
        <v>39169</v>
      </c>
      <c r="K65" s="5">
        <v>101.574</v>
      </c>
      <c r="M65" s="7">
        <v>39169</v>
      </c>
      <c r="N65" s="5">
        <v>98.313999999999993</v>
      </c>
      <c r="P65" s="7">
        <v>39169</v>
      </c>
      <c r="Q65" s="5">
        <v>99.284000000000006</v>
      </c>
      <c r="S65" s="7">
        <v>39169</v>
      </c>
      <c r="T65" s="5">
        <v>107.627</v>
      </c>
      <c r="Y65" s="7">
        <v>39169</v>
      </c>
      <c r="Z65" s="5">
        <v>102.55200000000001</v>
      </c>
      <c r="AE65" s="7">
        <v>39169</v>
      </c>
      <c r="AF65" s="5">
        <v>100.05800000000001</v>
      </c>
      <c r="AH65" s="7">
        <v>39169</v>
      </c>
      <c r="AI65" s="5">
        <v>97.722999999999999</v>
      </c>
      <c r="AK65" s="7">
        <v>39542</v>
      </c>
      <c r="AL65" s="5">
        <v>100.68600000000001</v>
      </c>
      <c r="AN65" s="7">
        <v>39169</v>
      </c>
      <c r="AO65" s="5">
        <v>105.428</v>
      </c>
      <c r="AQ65" s="7">
        <v>39169</v>
      </c>
      <c r="AR65" s="5">
        <v>105.508</v>
      </c>
      <c r="AT65" s="7">
        <v>39169</v>
      </c>
      <c r="AU65" s="5">
        <v>120.604</v>
      </c>
      <c r="AW65" s="7">
        <v>39906</v>
      </c>
      <c r="AX65" s="5">
        <v>100.78100000000001</v>
      </c>
      <c r="AZ65" s="7">
        <v>39169</v>
      </c>
      <c r="BA65" s="5">
        <v>104.622</v>
      </c>
      <c r="BC65" s="7">
        <v>40106</v>
      </c>
      <c r="BD65" s="5">
        <v>100.089</v>
      </c>
      <c r="BF65" s="7">
        <v>39178</v>
      </c>
      <c r="BG65" s="5">
        <v>99.067999999999998</v>
      </c>
      <c r="BI65" s="7">
        <v>39169</v>
      </c>
      <c r="BJ65" s="5">
        <v>110.85599999999999</v>
      </c>
      <c r="BL65" s="7">
        <v>40170</v>
      </c>
      <c r="BM65" s="5">
        <v>99.97</v>
      </c>
      <c r="BO65" s="7">
        <v>39169</v>
      </c>
      <c r="BP65" s="5">
        <v>100.94799999999999</v>
      </c>
      <c r="BR65" s="7">
        <v>40424</v>
      </c>
      <c r="BS65" s="5">
        <v>100.036</v>
      </c>
      <c r="BU65" s="7">
        <v>39808</v>
      </c>
      <c r="BV65" s="5">
        <v>104.363</v>
      </c>
      <c r="BX65" s="7">
        <v>40724</v>
      </c>
      <c r="BY65" s="5">
        <v>98.332999999999998</v>
      </c>
      <c r="CA65" s="7">
        <v>39169</v>
      </c>
      <c r="CB65" s="5">
        <v>104.786</v>
      </c>
      <c r="CD65" s="7">
        <v>40084</v>
      </c>
      <c r="CE65" s="5">
        <v>102.741</v>
      </c>
      <c r="CG65" s="7">
        <v>39169</v>
      </c>
      <c r="CH65" s="5">
        <v>102.27200000000001</v>
      </c>
      <c r="CJ65" s="7">
        <v>40632</v>
      </c>
      <c r="CK65" s="5">
        <v>96.087000000000003</v>
      </c>
      <c r="CM65" s="7">
        <v>41368</v>
      </c>
      <c r="CN65" s="5">
        <v>101.193</v>
      </c>
      <c r="CP65" s="7">
        <v>40326</v>
      </c>
      <c r="CQ65" s="5">
        <v>98.984999999999999</v>
      </c>
      <c r="CV65" s="7">
        <v>41004</v>
      </c>
      <c r="CW65" s="5">
        <v>100.745</v>
      </c>
      <c r="CY65" s="7">
        <v>41256</v>
      </c>
      <c r="CZ65" s="5">
        <v>100.758</v>
      </c>
      <c r="DE65" s="7">
        <v>39169</v>
      </c>
      <c r="DF65" s="5">
        <v>93.408000000000001</v>
      </c>
      <c r="DH65" s="7">
        <v>40570</v>
      </c>
      <c r="DI65" s="5">
        <v>93.754999999999995</v>
      </c>
      <c r="DK65" s="7">
        <v>42051</v>
      </c>
      <c r="DL65" s="5">
        <v>106.28400000000001</v>
      </c>
      <c r="DN65" s="7">
        <v>41453</v>
      </c>
      <c r="DO65" s="5">
        <v>101.075</v>
      </c>
      <c r="DQ65" s="7">
        <v>40872</v>
      </c>
      <c r="DR65" s="5">
        <v>91.582999999999998</v>
      </c>
      <c r="DT65" s="7">
        <v>42051</v>
      </c>
      <c r="DU65" s="5">
        <v>108.59099999999999</v>
      </c>
      <c r="DW65" s="7">
        <v>39169</v>
      </c>
      <c r="DX65" s="5">
        <v>97.691000000000003</v>
      </c>
      <c r="DZ65" s="7">
        <v>41687</v>
      </c>
      <c r="EA65" s="5">
        <v>101.56</v>
      </c>
      <c r="EC65" s="7">
        <v>42051</v>
      </c>
      <c r="ED65" s="5">
        <v>110.822</v>
      </c>
      <c r="EF65" s="7">
        <v>39169</v>
      </c>
      <c r="EG65" s="5">
        <v>111.639</v>
      </c>
      <c r="EI65" s="7">
        <v>42132</v>
      </c>
      <c r="EJ65" s="5">
        <v>110.83</v>
      </c>
      <c r="EL65" s="7">
        <v>41985</v>
      </c>
      <c r="EM65" s="5">
        <v>99.227000000000004</v>
      </c>
      <c r="EO65" s="7">
        <v>41305</v>
      </c>
      <c r="EP65" s="5">
        <v>102.97499999999999</v>
      </c>
      <c r="ER65" s="7">
        <v>42230</v>
      </c>
      <c r="ES65" s="5">
        <v>99.722999999999999</v>
      </c>
      <c r="EU65" s="7">
        <v>39577</v>
      </c>
      <c r="EV65" s="5">
        <v>98.557000000000002</v>
      </c>
      <c r="EX65" s="7">
        <v>41543</v>
      </c>
      <c r="EY65" s="5">
        <v>102.58</v>
      </c>
      <c r="FA65" s="7">
        <v>42051</v>
      </c>
      <c r="FB65" s="5">
        <v>106.08199999999999</v>
      </c>
      <c r="FD65" s="7">
        <v>41733</v>
      </c>
      <c r="FE65" s="5">
        <v>104.973</v>
      </c>
      <c r="FG65" s="7">
        <v>39933</v>
      </c>
      <c r="FH65" s="5">
        <v>105.657</v>
      </c>
      <c r="FJ65" s="7">
        <v>40046</v>
      </c>
      <c r="FK65" s="5">
        <v>104.096</v>
      </c>
      <c r="FM65" s="7">
        <v>41908</v>
      </c>
      <c r="FN65" s="5">
        <v>101.79</v>
      </c>
      <c r="FP65" s="7">
        <v>40277</v>
      </c>
      <c r="FQ65" s="5">
        <v>101.005</v>
      </c>
      <c r="FS65" s="7">
        <v>42251</v>
      </c>
      <c r="FT65" s="5">
        <v>100.818</v>
      </c>
      <c r="FV65" s="7">
        <v>40452</v>
      </c>
      <c r="FW65" s="5">
        <v>106.15900000000001</v>
      </c>
      <c r="FY65" s="7">
        <v>40647</v>
      </c>
      <c r="FZ65" s="5">
        <v>101.446</v>
      </c>
      <c r="GB65" s="7">
        <v>40949</v>
      </c>
      <c r="GC65" s="5">
        <v>104.383</v>
      </c>
      <c r="GE65" s="7">
        <v>41383</v>
      </c>
      <c r="GF65" s="5">
        <v>106.078</v>
      </c>
      <c r="GH65" s="7">
        <v>41495</v>
      </c>
      <c r="GI65" s="5">
        <v>99.31</v>
      </c>
      <c r="GK65" s="7">
        <v>39786</v>
      </c>
      <c r="GL65" s="5">
        <v>109.72799999999999</v>
      </c>
      <c r="GN65" s="7">
        <v>41750</v>
      </c>
      <c r="GO65" s="5">
        <v>106.12</v>
      </c>
      <c r="GQ65" s="7">
        <v>41891</v>
      </c>
      <c r="GR65" s="5">
        <v>104.985</v>
      </c>
      <c r="GT65" s="7">
        <v>42111</v>
      </c>
      <c r="GU65" s="5">
        <v>101.398</v>
      </c>
      <c r="GW65" s="7">
        <v>40312</v>
      </c>
      <c r="GX65" s="5">
        <v>101.733</v>
      </c>
      <c r="GZ65" s="7">
        <v>42244</v>
      </c>
      <c r="HA65" s="5">
        <v>100.813</v>
      </c>
      <c r="HF65" s="7">
        <v>40696</v>
      </c>
      <c r="HG65" s="5">
        <v>101.926</v>
      </c>
      <c r="HI65" s="7">
        <v>41551</v>
      </c>
      <c r="HJ65" s="5">
        <v>104.883</v>
      </c>
      <c r="HL65" s="7">
        <v>39169</v>
      </c>
      <c r="HM65" s="5">
        <v>124.229</v>
      </c>
      <c r="HO65" s="7">
        <v>42149</v>
      </c>
      <c r="HP65" s="5">
        <v>93.998000000000005</v>
      </c>
      <c r="HR65" s="7">
        <v>39169</v>
      </c>
      <c r="HS65" s="5">
        <v>122.407</v>
      </c>
      <c r="HU65" s="7">
        <v>39169</v>
      </c>
      <c r="HV65" s="5">
        <v>98.650999999999996</v>
      </c>
      <c r="HX65" s="7">
        <v>39332</v>
      </c>
      <c r="HY65" s="5">
        <v>105.56100000000001</v>
      </c>
      <c r="IA65" s="7">
        <v>40164</v>
      </c>
      <c r="IB65" s="5">
        <v>102.074</v>
      </c>
      <c r="ID65" s="7">
        <v>41645</v>
      </c>
      <c r="IE65" s="5">
        <v>104.36</v>
      </c>
    </row>
    <row r="66" spans="1:239">
      <c r="A66" s="7">
        <v>39170</v>
      </c>
      <c r="B66" s="5">
        <v>99.994</v>
      </c>
      <c r="D66" s="7">
        <v>39170</v>
      </c>
      <c r="E66" s="5">
        <v>99.694000000000003</v>
      </c>
      <c r="G66" s="7">
        <v>39170</v>
      </c>
      <c r="H66" s="5">
        <v>100.123</v>
      </c>
      <c r="J66" s="7">
        <v>39170</v>
      </c>
      <c r="K66" s="5">
        <v>101.551</v>
      </c>
      <c r="M66" s="7">
        <v>39170</v>
      </c>
      <c r="N66" s="5">
        <v>98.287000000000006</v>
      </c>
      <c r="P66" s="7">
        <v>39170</v>
      </c>
      <c r="Q66" s="5">
        <v>99.242000000000004</v>
      </c>
      <c r="S66" s="7">
        <v>39170</v>
      </c>
      <c r="T66" s="5">
        <v>107.568</v>
      </c>
      <c r="Y66" s="7">
        <v>39170</v>
      </c>
      <c r="Z66" s="5">
        <v>102.48099999999999</v>
      </c>
      <c r="AE66" s="7">
        <v>39170</v>
      </c>
      <c r="AF66" s="5">
        <v>99.965000000000003</v>
      </c>
      <c r="AH66" s="7">
        <v>39170</v>
      </c>
      <c r="AI66" s="5">
        <v>97.641999999999996</v>
      </c>
      <c r="AK66" s="7">
        <v>39545</v>
      </c>
      <c r="AL66" s="5">
        <v>100.49299999999999</v>
      </c>
      <c r="AN66" s="7">
        <v>39170</v>
      </c>
      <c r="AO66" s="5">
        <v>105.315</v>
      </c>
      <c r="AQ66" s="7">
        <v>39170</v>
      </c>
      <c r="AR66" s="5">
        <v>105.39</v>
      </c>
      <c r="AT66" s="7">
        <v>39170</v>
      </c>
      <c r="AU66" s="5">
        <v>120.447</v>
      </c>
      <c r="AW66" s="7">
        <v>39909</v>
      </c>
      <c r="AX66" s="5">
        <v>100.872</v>
      </c>
      <c r="AZ66" s="7">
        <v>39170</v>
      </c>
      <c r="BA66" s="5">
        <v>104.492</v>
      </c>
      <c r="BC66" s="7">
        <v>40107</v>
      </c>
      <c r="BD66" s="5">
        <v>100.086</v>
      </c>
      <c r="BF66" s="7">
        <v>39181</v>
      </c>
      <c r="BG66" s="5">
        <v>99.075999999999993</v>
      </c>
      <c r="BI66" s="7">
        <v>39170</v>
      </c>
      <c r="BJ66" s="5">
        <v>110.712</v>
      </c>
      <c r="BL66" s="7">
        <v>40171</v>
      </c>
      <c r="BM66" s="5">
        <v>99.989000000000004</v>
      </c>
      <c r="BO66" s="7">
        <v>39170</v>
      </c>
      <c r="BP66" s="5">
        <v>100.815</v>
      </c>
      <c r="BR66" s="7">
        <v>40427</v>
      </c>
      <c r="BS66" s="5">
        <v>99.863</v>
      </c>
      <c r="BU66" s="7">
        <v>39811</v>
      </c>
      <c r="BV66" s="5">
        <v>104.602</v>
      </c>
      <c r="BX66" s="7">
        <v>40725</v>
      </c>
      <c r="BY66" s="5">
        <v>98.563000000000002</v>
      </c>
      <c r="CA66" s="7">
        <v>39170</v>
      </c>
      <c r="CB66" s="5">
        <v>104.63</v>
      </c>
      <c r="CD66" s="7">
        <v>40085</v>
      </c>
      <c r="CE66" s="5">
        <v>102.745</v>
      </c>
      <c r="CG66" s="7">
        <v>39170</v>
      </c>
      <c r="CH66" s="5">
        <v>102.125</v>
      </c>
      <c r="CJ66" s="7">
        <v>40633</v>
      </c>
      <c r="CK66" s="5">
        <v>95.795000000000002</v>
      </c>
      <c r="CM66" s="7">
        <v>41369</v>
      </c>
      <c r="CN66" s="5">
        <v>101.373</v>
      </c>
      <c r="CP66" s="7">
        <v>40329</v>
      </c>
      <c r="CQ66" s="5">
        <v>98.561999999999998</v>
      </c>
      <c r="CV66" s="7">
        <v>41008</v>
      </c>
      <c r="CW66" s="5">
        <v>100.745</v>
      </c>
      <c r="CY66" s="7">
        <v>41257</v>
      </c>
      <c r="CZ66" s="5">
        <v>100.88500000000001</v>
      </c>
      <c r="DE66" s="7">
        <v>39170</v>
      </c>
      <c r="DF66" s="5">
        <v>93.257000000000005</v>
      </c>
      <c r="DH66" s="7">
        <v>40571</v>
      </c>
      <c r="DI66" s="5">
        <v>93.754999999999995</v>
      </c>
      <c r="DK66" s="7">
        <v>42052</v>
      </c>
      <c r="DL66" s="5">
        <v>106.245</v>
      </c>
      <c r="DN66" s="7">
        <v>41456</v>
      </c>
      <c r="DO66" s="5">
        <v>101.52</v>
      </c>
      <c r="DQ66" s="7">
        <v>40875</v>
      </c>
      <c r="DR66" s="5">
        <v>92.28</v>
      </c>
      <c r="DT66" s="7">
        <v>42052</v>
      </c>
      <c r="DU66" s="5">
        <v>108.557</v>
      </c>
      <c r="DW66" s="7">
        <v>39170</v>
      </c>
      <c r="DX66" s="5">
        <v>97.534000000000006</v>
      </c>
      <c r="DZ66" s="7">
        <v>41688</v>
      </c>
      <c r="EA66" s="5">
        <v>101.58</v>
      </c>
      <c r="EC66" s="7">
        <v>42052</v>
      </c>
      <c r="ED66" s="5">
        <v>110.792</v>
      </c>
      <c r="EF66" s="7">
        <v>39170</v>
      </c>
      <c r="EG66" s="5">
        <v>111.452</v>
      </c>
      <c r="EI66" s="7">
        <v>42135</v>
      </c>
      <c r="EJ66" s="5">
        <v>110.86</v>
      </c>
      <c r="EL66" s="7">
        <v>41988</v>
      </c>
      <c r="EM66" s="5">
        <v>99.308000000000007</v>
      </c>
      <c r="EO66" s="7">
        <v>41306</v>
      </c>
      <c r="EP66" s="5">
        <v>102.77</v>
      </c>
      <c r="ER66" s="7">
        <v>42233</v>
      </c>
      <c r="ES66" s="5">
        <v>99.73</v>
      </c>
      <c r="EU66" s="7">
        <v>39580</v>
      </c>
      <c r="EV66" s="5">
        <v>98.352999999999994</v>
      </c>
      <c r="EX66" s="7">
        <v>41544</v>
      </c>
      <c r="EY66" s="5">
        <v>102.508</v>
      </c>
      <c r="FA66" s="7">
        <v>42052</v>
      </c>
      <c r="FB66" s="5">
        <v>106.07599999999999</v>
      </c>
      <c r="FD66" s="7">
        <v>41736</v>
      </c>
      <c r="FE66" s="5">
        <v>104.96</v>
      </c>
      <c r="FG66" s="7">
        <v>39934</v>
      </c>
      <c r="FH66" s="5">
        <v>105.717</v>
      </c>
      <c r="FJ66" s="7">
        <v>40049</v>
      </c>
      <c r="FK66" s="5">
        <v>104.193</v>
      </c>
      <c r="FM66" s="7">
        <v>41911</v>
      </c>
      <c r="FN66" s="5">
        <v>101.598</v>
      </c>
      <c r="FP66" s="7">
        <v>40280</v>
      </c>
      <c r="FQ66" s="5">
        <v>101.306</v>
      </c>
      <c r="FS66" s="7">
        <v>42254</v>
      </c>
      <c r="FT66" s="5">
        <v>100.55800000000001</v>
      </c>
      <c r="FV66" s="7">
        <v>40455</v>
      </c>
      <c r="FW66" s="5">
        <v>106.515</v>
      </c>
      <c r="FY66" s="7">
        <v>40648</v>
      </c>
      <c r="FZ66" s="5">
        <v>100.721</v>
      </c>
      <c r="GB66" s="7">
        <v>40952</v>
      </c>
      <c r="GC66" s="5">
        <v>104.68</v>
      </c>
      <c r="GE66" s="7">
        <v>41386</v>
      </c>
      <c r="GF66" s="5">
        <v>107.11499999999999</v>
      </c>
      <c r="GH66" s="7">
        <v>41498</v>
      </c>
      <c r="GI66" s="5">
        <v>99.433000000000007</v>
      </c>
      <c r="GK66" s="7">
        <v>39787</v>
      </c>
      <c r="GL66" s="5">
        <v>110.044</v>
      </c>
      <c r="GN66" s="7">
        <v>41751</v>
      </c>
      <c r="GO66" s="5">
        <v>106.27</v>
      </c>
      <c r="GQ66" s="7">
        <v>41892</v>
      </c>
      <c r="GR66" s="5">
        <v>104.4</v>
      </c>
      <c r="GT66" s="7">
        <v>42114</v>
      </c>
      <c r="GU66" s="5">
        <v>101.29</v>
      </c>
      <c r="GW66" s="7">
        <v>40315</v>
      </c>
      <c r="GX66" s="5">
        <v>101.574</v>
      </c>
      <c r="GZ66" s="7">
        <v>42247</v>
      </c>
      <c r="HA66" s="5">
        <v>100.405</v>
      </c>
      <c r="HF66" s="7">
        <v>40697</v>
      </c>
      <c r="HG66" s="5">
        <v>102.384</v>
      </c>
      <c r="HI66" s="7">
        <v>41554</v>
      </c>
      <c r="HJ66" s="5">
        <v>104.63</v>
      </c>
      <c r="HL66" s="7">
        <v>39170</v>
      </c>
      <c r="HM66" s="5">
        <v>123.923</v>
      </c>
      <c r="HO66" s="7">
        <v>42150</v>
      </c>
      <c r="HP66" s="5">
        <v>94.2</v>
      </c>
      <c r="HR66" s="7">
        <v>39170</v>
      </c>
      <c r="HS66" s="5">
        <v>122.05800000000001</v>
      </c>
      <c r="HU66" s="7">
        <v>39170</v>
      </c>
      <c r="HV66" s="5">
        <v>98.352999999999994</v>
      </c>
      <c r="HX66" s="7">
        <v>39335</v>
      </c>
      <c r="HY66" s="5">
        <v>106.20099999999999</v>
      </c>
      <c r="IA66" s="7">
        <v>40165</v>
      </c>
      <c r="IB66" s="5">
        <v>101.46</v>
      </c>
      <c r="ID66" s="7">
        <v>41646</v>
      </c>
      <c r="IE66" s="5">
        <v>105.58799999999999</v>
      </c>
    </row>
    <row r="67" spans="1:239">
      <c r="A67" s="7">
        <v>39171</v>
      </c>
      <c r="B67" s="5">
        <v>99.99</v>
      </c>
      <c r="D67" s="7">
        <v>39171</v>
      </c>
      <c r="E67" s="5">
        <v>99.694000000000003</v>
      </c>
      <c r="G67" s="7">
        <v>39171</v>
      </c>
      <c r="H67" s="5">
        <v>100.11799999999999</v>
      </c>
      <c r="J67" s="7">
        <v>39171</v>
      </c>
      <c r="K67" s="5">
        <v>101.538</v>
      </c>
      <c r="M67" s="7">
        <v>39171</v>
      </c>
      <c r="N67" s="5">
        <v>98.275999999999996</v>
      </c>
      <c r="P67" s="7">
        <v>39171</v>
      </c>
      <c r="Q67" s="5">
        <v>99.234999999999999</v>
      </c>
      <c r="S67" s="7">
        <v>39171</v>
      </c>
      <c r="T67" s="5">
        <v>107.535</v>
      </c>
      <c r="Y67" s="7">
        <v>39171</v>
      </c>
      <c r="Z67" s="5">
        <v>102.45699999999999</v>
      </c>
      <c r="AE67" s="7">
        <v>39171</v>
      </c>
      <c r="AF67" s="5">
        <v>99.941000000000003</v>
      </c>
      <c r="AH67" s="7">
        <v>39171</v>
      </c>
      <c r="AI67" s="5">
        <v>97.619</v>
      </c>
      <c r="AK67" s="7">
        <v>39546</v>
      </c>
      <c r="AL67" s="5">
        <v>100.562</v>
      </c>
      <c r="AN67" s="7">
        <v>39171</v>
      </c>
      <c r="AO67" s="5">
        <v>105.279</v>
      </c>
      <c r="AQ67" s="7">
        <v>39171</v>
      </c>
      <c r="AR67" s="5">
        <v>105.34399999999999</v>
      </c>
      <c r="AT67" s="7">
        <v>39171</v>
      </c>
      <c r="AU67" s="5">
        <v>120.389</v>
      </c>
      <c r="AW67" s="7">
        <v>39910</v>
      </c>
      <c r="AX67" s="5">
        <v>100.94499999999999</v>
      </c>
      <c r="AZ67" s="7">
        <v>39171</v>
      </c>
      <c r="BA67" s="5">
        <v>104.449</v>
      </c>
      <c r="BC67" s="7">
        <v>40108</v>
      </c>
      <c r="BD67" s="5">
        <v>100.09099999999999</v>
      </c>
      <c r="BF67" s="7">
        <v>39182</v>
      </c>
      <c r="BG67" s="5">
        <v>98.902000000000001</v>
      </c>
      <c r="BI67" s="7">
        <v>39171</v>
      </c>
      <c r="BJ67" s="5">
        <v>110.66800000000001</v>
      </c>
      <c r="BL67" s="7">
        <v>40172</v>
      </c>
      <c r="BM67" s="5">
        <v>99.992000000000004</v>
      </c>
      <c r="BO67" s="7">
        <v>39171</v>
      </c>
      <c r="BP67" s="5">
        <v>100.77200000000001</v>
      </c>
      <c r="BR67" s="7">
        <v>40428</v>
      </c>
      <c r="BS67" s="5">
        <v>99.71</v>
      </c>
      <c r="BU67" s="7">
        <v>39812</v>
      </c>
      <c r="BV67" s="5">
        <v>104.39</v>
      </c>
      <c r="BX67" s="7">
        <v>40728</v>
      </c>
      <c r="BY67" s="5">
        <v>98.563000000000002</v>
      </c>
      <c r="CA67" s="7">
        <v>39171</v>
      </c>
      <c r="CB67" s="5">
        <v>104.592</v>
      </c>
      <c r="CD67" s="7">
        <v>40086</v>
      </c>
      <c r="CE67" s="5">
        <v>102.599</v>
      </c>
      <c r="CG67" s="7">
        <v>39171</v>
      </c>
      <c r="CH67" s="5">
        <v>102.092</v>
      </c>
      <c r="CJ67" s="7">
        <v>40634</v>
      </c>
      <c r="CK67" s="5">
        <v>95.998000000000005</v>
      </c>
      <c r="CM67" s="7">
        <v>41372</v>
      </c>
      <c r="CN67" s="5">
        <v>101.378</v>
      </c>
      <c r="CP67" s="7">
        <v>40330</v>
      </c>
      <c r="CQ67" s="5">
        <v>98.206000000000003</v>
      </c>
      <c r="CV67" s="7">
        <v>41009</v>
      </c>
      <c r="CW67" s="5">
        <v>99.765000000000001</v>
      </c>
      <c r="CY67" s="7">
        <v>41260</v>
      </c>
      <c r="CZ67" s="5">
        <v>100.83</v>
      </c>
      <c r="DE67" s="7">
        <v>39171</v>
      </c>
      <c r="DF67" s="5">
        <v>93.248999999999995</v>
      </c>
      <c r="DH67" s="7">
        <v>40574</v>
      </c>
      <c r="DI67" s="5">
        <v>94.125</v>
      </c>
      <c r="DK67" s="7">
        <v>42053</v>
      </c>
      <c r="DL67" s="5">
        <v>106.239</v>
      </c>
      <c r="DN67" s="7">
        <v>41457</v>
      </c>
      <c r="DO67" s="5">
        <v>101.538</v>
      </c>
      <c r="DQ67" s="7">
        <v>40876</v>
      </c>
      <c r="DR67" s="5">
        <v>92.795000000000002</v>
      </c>
      <c r="DT67" s="7">
        <v>42053</v>
      </c>
      <c r="DU67" s="5">
        <v>108.55500000000001</v>
      </c>
      <c r="DW67" s="7">
        <v>39171</v>
      </c>
      <c r="DX67" s="5">
        <v>97.539000000000001</v>
      </c>
      <c r="DZ67" s="7">
        <v>41689</v>
      </c>
      <c r="EA67" s="5">
        <v>101.575</v>
      </c>
      <c r="EC67" s="7">
        <v>42053</v>
      </c>
      <c r="ED67" s="5">
        <v>110.795</v>
      </c>
      <c r="EF67" s="7">
        <v>39171</v>
      </c>
      <c r="EG67" s="5">
        <v>111.44199999999999</v>
      </c>
      <c r="EI67" s="7">
        <v>42136</v>
      </c>
      <c r="EJ67" s="5">
        <v>110.855</v>
      </c>
      <c r="EL67" s="7">
        <v>41989</v>
      </c>
      <c r="EM67" s="5">
        <v>99.322000000000003</v>
      </c>
      <c r="EO67" s="7">
        <v>41309</v>
      </c>
      <c r="EP67" s="5">
        <v>101.565</v>
      </c>
      <c r="ER67" s="7">
        <v>42234</v>
      </c>
      <c r="ES67" s="5">
        <v>99.644999999999996</v>
      </c>
      <c r="EU67" s="7">
        <v>39581</v>
      </c>
      <c r="EV67" s="5">
        <v>97.712999999999994</v>
      </c>
      <c r="EX67" s="7">
        <v>41547</v>
      </c>
      <c r="EY67" s="5">
        <v>102.77800000000001</v>
      </c>
      <c r="FA67" s="7">
        <v>42053</v>
      </c>
      <c r="FB67" s="5">
        <v>106.113</v>
      </c>
      <c r="FD67" s="7">
        <v>41737</v>
      </c>
      <c r="FE67" s="5">
        <v>104.818</v>
      </c>
      <c r="FG67" s="7">
        <v>39937</v>
      </c>
      <c r="FH67" s="5">
        <v>105.337</v>
      </c>
      <c r="FJ67" s="7">
        <v>40050</v>
      </c>
      <c r="FK67" s="5">
        <v>104.502</v>
      </c>
      <c r="FM67" s="7">
        <v>41912</v>
      </c>
      <c r="FN67" s="5">
        <v>102</v>
      </c>
      <c r="FP67" s="7">
        <v>40281</v>
      </c>
      <c r="FQ67" s="5">
        <v>101.254</v>
      </c>
      <c r="FS67" s="7">
        <v>42255</v>
      </c>
      <c r="FT67" s="5">
        <v>101.018</v>
      </c>
      <c r="FV67" s="7">
        <v>40456</v>
      </c>
      <c r="FW67" s="5">
        <v>106.446</v>
      </c>
      <c r="FY67" s="7">
        <v>40651</v>
      </c>
      <c r="FZ67" s="5">
        <v>99.694999999999993</v>
      </c>
      <c r="GB67" s="7">
        <v>40953</v>
      </c>
      <c r="GC67" s="5">
        <v>104.47799999999999</v>
      </c>
      <c r="GE67" s="7">
        <v>41387</v>
      </c>
      <c r="GF67" s="5">
        <v>108.85</v>
      </c>
      <c r="GH67" s="7">
        <v>41499</v>
      </c>
      <c r="GI67" s="5">
        <v>99.332999999999998</v>
      </c>
      <c r="GK67" s="7">
        <v>39790</v>
      </c>
      <c r="GL67" s="5">
        <v>108.393</v>
      </c>
      <c r="GN67" s="7">
        <v>41752</v>
      </c>
      <c r="GO67" s="5">
        <v>106.453</v>
      </c>
      <c r="GQ67" s="7">
        <v>41893</v>
      </c>
      <c r="GR67" s="5">
        <v>103.815</v>
      </c>
      <c r="GT67" s="7">
        <v>42115</v>
      </c>
      <c r="GU67" s="5">
        <v>101.42</v>
      </c>
      <c r="GW67" s="7">
        <v>40316</v>
      </c>
      <c r="GX67" s="5">
        <v>101.661</v>
      </c>
      <c r="GZ67" s="7">
        <v>42248</v>
      </c>
      <c r="HA67" s="5">
        <v>100.075</v>
      </c>
      <c r="HF67" s="7">
        <v>40700</v>
      </c>
      <c r="HG67" s="5">
        <v>101.893</v>
      </c>
      <c r="HI67" s="7">
        <v>41555</v>
      </c>
      <c r="HJ67" s="5">
        <v>104.04300000000001</v>
      </c>
      <c r="HL67" s="7">
        <v>39171</v>
      </c>
      <c r="HM67" s="5">
        <v>123.97499999999999</v>
      </c>
      <c r="HO67" s="7">
        <v>42151</v>
      </c>
      <c r="HP67" s="5">
        <v>95.06</v>
      </c>
      <c r="HR67" s="7">
        <v>39171</v>
      </c>
      <c r="HS67" s="5">
        <v>122.145</v>
      </c>
      <c r="HU67" s="7">
        <v>39171</v>
      </c>
      <c r="HV67" s="5">
        <v>98.406999999999996</v>
      </c>
      <c r="HX67" s="7">
        <v>39336</v>
      </c>
      <c r="HY67" s="5">
        <v>105.32</v>
      </c>
      <c r="IA67" s="7">
        <v>40168</v>
      </c>
      <c r="IB67" s="5">
        <v>99.828999999999994</v>
      </c>
      <c r="ID67" s="7">
        <v>41647</v>
      </c>
      <c r="IE67" s="5">
        <v>105.818</v>
      </c>
    </row>
    <row r="68" spans="1:239">
      <c r="D68" s="7">
        <v>39174</v>
      </c>
      <c r="E68" s="5">
        <v>99.695999999999998</v>
      </c>
      <c r="G68" s="7">
        <v>39174</v>
      </c>
      <c r="H68" s="5">
        <v>100.113</v>
      </c>
      <c r="J68" s="7">
        <v>39174</v>
      </c>
      <c r="K68" s="5">
        <v>101.518</v>
      </c>
      <c r="M68" s="7">
        <v>39174</v>
      </c>
      <c r="N68" s="5">
        <v>98.24</v>
      </c>
      <c r="P68" s="7">
        <v>39174</v>
      </c>
      <c r="Q68" s="5">
        <v>99.192999999999998</v>
      </c>
      <c r="S68" s="7">
        <v>39174</v>
      </c>
      <c r="T68" s="5">
        <v>107.455</v>
      </c>
      <c r="Y68" s="7">
        <v>39174</v>
      </c>
      <c r="Z68" s="5">
        <v>102.39400000000001</v>
      </c>
      <c r="AE68" s="7">
        <v>39174</v>
      </c>
      <c r="AF68" s="5">
        <v>99.87</v>
      </c>
      <c r="AH68" s="7">
        <v>39174</v>
      </c>
      <c r="AI68" s="5">
        <v>97.542000000000002</v>
      </c>
      <c r="AK68" s="7">
        <v>39547</v>
      </c>
      <c r="AL68" s="5">
        <v>100.693</v>
      </c>
      <c r="AN68" s="7">
        <v>39174</v>
      </c>
      <c r="AO68" s="5">
        <v>105.164</v>
      </c>
      <c r="AQ68" s="7">
        <v>39174</v>
      </c>
      <c r="AR68" s="5">
        <v>105.226</v>
      </c>
      <c r="AT68" s="7">
        <v>39174</v>
      </c>
      <c r="AU68" s="5">
        <v>120.255</v>
      </c>
      <c r="AW68" s="7">
        <v>39911</v>
      </c>
      <c r="AX68" s="5">
        <v>101.035</v>
      </c>
      <c r="AZ68" s="7">
        <v>39174</v>
      </c>
      <c r="BA68" s="5">
        <v>104.322</v>
      </c>
      <c r="BC68" s="7">
        <v>40109</v>
      </c>
      <c r="BD68" s="5">
        <v>100.09399999999999</v>
      </c>
      <c r="BF68" s="7">
        <v>39183</v>
      </c>
      <c r="BG68" s="5">
        <v>98.844999999999999</v>
      </c>
      <c r="BI68" s="7">
        <v>39174</v>
      </c>
      <c r="BJ68" s="5">
        <v>110.523</v>
      </c>
      <c r="BL68" s="7">
        <v>40175</v>
      </c>
      <c r="BM68" s="5">
        <v>99.918000000000006</v>
      </c>
      <c r="BO68" s="7">
        <v>39174</v>
      </c>
      <c r="BP68" s="5">
        <v>100.643</v>
      </c>
      <c r="BR68" s="7">
        <v>40429</v>
      </c>
      <c r="BS68" s="5">
        <v>99.698999999999998</v>
      </c>
      <c r="BU68" s="7">
        <v>39813</v>
      </c>
      <c r="BV68" s="5">
        <v>104.38</v>
      </c>
      <c r="BX68" s="7">
        <v>40729</v>
      </c>
      <c r="BY68" s="5">
        <v>98.253</v>
      </c>
      <c r="CA68" s="7">
        <v>39174</v>
      </c>
      <c r="CB68" s="5">
        <v>104.45</v>
      </c>
      <c r="CD68" s="7">
        <v>40087</v>
      </c>
      <c r="CE68" s="5">
        <v>102.7</v>
      </c>
      <c r="CG68" s="7">
        <v>39174</v>
      </c>
      <c r="CH68" s="5">
        <v>101.97499999999999</v>
      </c>
      <c r="CJ68" s="7">
        <v>40637</v>
      </c>
      <c r="CK68" s="5">
        <v>96.001000000000005</v>
      </c>
      <c r="CM68" s="7">
        <v>41373</v>
      </c>
      <c r="CN68" s="5">
        <v>101.258</v>
      </c>
      <c r="CP68" s="7">
        <v>40331</v>
      </c>
      <c r="CQ68" s="5">
        <v>97.698999999999998</v>
      </c>
      <c r="CV68" s="7">
        <v>41010</v>
      </c>
      <c r="CW68" s="5">
        <v>100.02</v>
      </c>
      <c r="CY68" s="7">
        <v>41261</v>
      </c>
      <c r="CZ68" s="5">
        <v>101.098</v>
      </c>
      <c r="DE68" s="7">
        <v>39174</v>
      </c>
      <c r="DF68" s="5">
        <v>93.13</v>
      </c>
      <c r="DH68" s="7">
        <v>40575</v>
      </c>
      <c r="DI68" s="5">
        <v>94.97</v>
      </c>
      <c r="DK68" s="7">
        <v>42054</v>
      </c>
      <c r="DL68" s="5">
        <v>106.221</v>
      </c>
      <c r="DN68" s="7">
        <v>41458</v>
      </c>
      <c r="DO68" s="5">
        <v>101.18</v>
      </c>
      <c r="DQ68" s="7">
        <v>40877</v>
      </c>
      <c r="DR68" s="5">
        <v>93.563000000000002</v>
      </c>
      <c r="DT68" s="7">
        <v>42054</v>
      </c>
      <c r="DU68" s="5">
        <v>108.553</v>
      </c>
      <c r="DW68" s="7">
        <v>39174</v>
      </c>
      <c r="DX68" s="5">
        <v>97.421000000000006</v>
      </c>
      <c r="DZ68" s="7">
        <v>41690</v>
      </c>
      <c r="EA68" s="5">
        <v>101.447</v>
      </c>
      <c r="EC68" s="7">
        <v>42054</v>
      </c>
      <c r="ED68" s="5">
        <v>110.81</v>
      </c>
      <c r="EF68" s="7">
        <v>39174</v>
      </c>
      <c r="EG68" s="5">
        <v>111.297</v>
      </c>
      <c r="EI68" s="7">
        <v>42137</v>
      </c>
      <c r="EJ68" s="5">
        <v>110.83</v>
      </c>
      <c r="EL68" s="7">
        <v>41990</v>
      </c>
      <c r="EM68" s="5">
        <v>99.4</v>
      </c>
      <c r="EO68" s="7">
        <v>41310</v>
      </c>
      <c r="EP68" s="5">
        <v>101.95</v>
      </c>
      <c r="ER68" s="7">
        <v>42235</v>
      </c>
      <c r="ES68" s="5">
        <v>99.662999999999997</v>
      </c>
      <c r="EU68" s="7">
        <v>39582</v>
      </c>
      <c r="EV68" s="5">
        <v>97.244</v>
      </c>
      <c r="EX68" s="7">
        <v>41548</v>
      </c>
      <c r="EY68" s="5">
        <v>103.36499999999999</v>
      </c>
      <c r="FA68" s="7">
        <v>42054</v>
      </c>
      <c r="FB68" s="5">
        <v>106.21599999999999</v>
      </c>
      <c r="FD68" s="7">
        <v>41738</v>
      </c>
      <c r="FE68" s="5">
        <v>104.795</v>
      </c>
      <c r="FG68" s="7">
        <v>39938</v>
      </c>
      <c r="FH68" s="5">
        <v>105.765</v>
      </c>
      <c r="FJ68" s="7">
        <v>40051</v>
      </c>
      <c r="FK68" s="5">
        <v>104.79600000000001</v>
      </c>
      <c r="FM68" s="7">
        <v>41913</v>
      </c>
      <c r="FN68" s="5">
        <v>102.27</v>
      </c>
      <c r="FP68" s="7">
        <v>40282</v>
      </c>
      <c r="FQ68" s="5">
        <v>101.18600000000001</v>
      </c>
      <c r="FS68" s="7">
        <v>42256</v>
      </c>
      <c r="FT68" s="5">
        <v>100.99299999999999</v>
      </c>
      <c r="FV68" s="7">
        <v>40457</v>
      </c>
      <c r="FW68" s="5">
        <v>106.938</v>
      </c>
      <c r="FY68" s="7">
        <v>40652</v>
      </c>
      <c r="FZ68" s="5">
        <v>100.036</v>
      </c>
      <c r="GB68" s="7">
        <v>40954</v>
      </c>
      <c r="GC68" s="5">
        <v>103.29</v>
      </c>
      <c r="GE68" s="7">
        <v>41388</v>
      </c>
      <c r="GF68" s="5">
        <v>108.79</v>
      </c>
      <c r="GH68" s="7">
        <v>41500</v>
      </c>
      <c r="GI68" s="5">
        <v>99.933000000000007</v>
      </c>
      <c r="GK68" s="7">
        <v>39791</v>
      </c>
      <c r="GL68" s="5">
        <v>107.44199999999999</v>
      </c>
      <c r="GN68" s="7">
        <v>41753</v>
      </c>
      <c r="GO68" s="5">
        <v>106.11499999999999</v>
      </c>
      <c r="GQ68" s="7">
        <v>41894</v>
      </c>
      <c r="GR68" s="5">
        <v>103.64</v>
      </c>
      <c r="GT68" s="7">
        <v>42116</v>
      </c>
      <c r="GU68" s="5">
        <v>102.163</v>
      </c>
      <c r="GW68" s="7">
        <v>40317</v>
      </c>
      <c r="GX68" s="5">
        <v>101.253</v>
      </c>
      <c r="GZ68" s="7">
        <v>42249</v>
      </c>
      <c r="HA68" s="5">
        <v>100.238</v>
      </c>
      <c r="HF68" s="7">
        <v>40701</v>
      </c>
      <c r="HG68" s="5">
        <v>101.18300000000001</v>
      </c>
      <c r="HI68" s="7">
        <v>41556</v>
      </c>
      <c r="HJ68" s="5">
        <v>103.785</v>
      </c>
      <c r="HL68" s="7">
        <v>39174</v>
      </c>
      <c r="HM68" s="5">
        <v>123.776</v>
      </c>
      <c r="HO68" s="7">
        <v>42152</v>
      </c>
      <c r="HP68" s="5">
        <v>94.61</v>
      </c>
      <c r="HR68" s="7">
        <v>39174</v>
      </c>
      <c r="HS68" s="5">
        <v>121.879</v>
      </c>
      <c r="HU68" s="7">
        <v>39174</v>
      </c>
      <c r="HV68" s="5">
        <v>98.210999999999999</v>
      </c>
      <c r="HX68" s="7">
        <v>39337</v>
      </c>
      <c r="HY68" s="5">
        <v>104.886</v>
      </c>
      <c r="IA68" s="7">
        <v>40169</v>
      </c>
      <c r="IB68" s="5">
        <v>99.546999999999997</v>
      </c>
      <c r="ID68" s="7">
        <v>41648</v>
      </c>
      <c r="IE68" s="5">
        <v>106.008</v>
      </c>
    </row>
    <row r="69" spans="1:239">
      <c r="D69" s="7">
        <v>39175</v>
      </c>
      <c r="E69" s="5">
        <v>99.709000000000003</v>
      </c>
      <c r="G69" s="7">
        <v>39175</v>
      </c>
      <c r="H69" s="5">
        <v>100.108</v>
      </c>
      <c r="J69" s="7">
        <v>39175</v>
      </c>
      <c r="K69" s="5">
        <v>101.495</v>
      </c>
      <c r="M69" s="7">
        <v>39175</v>
      </c>
      <c r="N69" s="5">
        <v>98.25</v>
      </c>
      <c r="P69" s="7">
        <v>39175</v>
      </c>
      <c r="Q69" s="5">
        <v>99.192999999999998</v>
      </c>
      <c r="S69" s="7">
        <v>39175</v>
      </c>
      <c r="T69" s="5">
        <v>107.401</v>
      </c>
      <c r="Y69" s="7">
        <v>39175</v>
      </c>
      <c r="Z69" s="5">
        <v>102.371</v>
      </c>
      <c r="AE69" s="7">
        <v>39175</v>
      </c>
      <c r="AF69" s="5">
        <v>99.852999999999994</v>
      </c>
      <c r="AH69" s="7">
        <v>39175</v>
      </c>
      <c r="AI69" s="5">
        <v>97.531000000000006</v>
      </c>
      <c r="AK69" s="7">
        <v>39548</v>
      </c>
      <c r="AL69" s="5">
        <v>100.791</v>
      </c>
      <c r="AN69" s="7">
        <v>39175</v>
      </c>
      <c r="AO69" s="5">
        <v>105.11499999999999</v>
      </c>
      <c r="AQ69" s="7">
        <v>39175</v>
      </c>
      <c r="AR69" s="5">
        <v>105.172</v>
      </c>
      <c r="AT69" s="7">
        <v>39175</v>
      </c>
      <c r="AU69" s="5">
        <v>120.13800000000001</v>
      </c>
      <c r="AW69" s="7">
        <v>39912</v>
      </c>
      <c r="AX69" s="5">
        <v>101.151</v>
      </c>
      <c r="AZ69" s="7">
        <v>39175</v>
      </c>
      <c r="BA69" s="5">
        <v>104.255</v>
      </c>
      <c r="BC69" s="7">
        <v>40112</v>
      </c>
      <c r="BD69" s="5">
        <v>100.095</v>
      </c>
      <c r="BF69" s="7">
        <v>39184</v>
      </c>
      <c r="BG69" s="5">
        <v>98.694000000000003</v>
      </c>
      <c r="BI69" s="7">
        <v>39175</v>
      </c>
      <c r="BJ69" s="5">
        <v>110.437</v>
      </c>
      <c r="BL69" s="7">
        <v>40176</v>
      </c>
      <c r="BM69" s="5">
        <v>99.823999999999998</v>
      </c>
      <c r="BO69" s="7">
        <v>39175</v>
      </c>
      <c r="BP69" s="5">
        <v>100.56699999999999</v>
      </c>
      <c r="BR69" s="7">
        <v>40430</v>
      </c>
      <c r="BS69" s="5">
        <v>99.691000000000003</v>
      </c>
      <c r="BU69" s="7">
        <v>39814</v>
      </c>
      <c r="BV69" s="5">
        <v>104.38</v>
      </c>
      <c r="BX69" s="7">
        <v>40730</v>
      </c>
      <c r="BY69" s="5">
        <v>97.817999999999998</v>
      </c>
      <c r="CA69" s="7">
        <v>39175</v>
      </c>
      <c r="CB69" s="5">
        <v>104.316</v>
      </c>
      <c r="CD69" s="7">
        <v>40088</v>
      </c>
      <c r="CE69" s="5">
        <v>102.81699999999999</v>
      </c>
      <c r="CG69" s="7">
        <v>39175</v>
      </c>
      <c r="CH69" s="5">
        <v>101.824</v>
      </c>
      <c r="CJ69" s="7">
        <v>40638</v>
      </c>
      <c r="CK69" s="5">
        <v>96.003</v>
      </c>
      <c r="CM69" s="7">
        <v>41374</v>
      </c>
      <c r="CN69" s="5">
        <v>101.313</v>
      </c>
      <c r="CP69" s="7">
        <v>40332</v>
      </c>
      <c r="CQ69" s="5">
        <v>97.370999999999995</v>
      </c>
      <c r="CV69" s="7">
        <v>41011</v>
      </c>
      <c r="CW69" s="5">
        <v>100.05800000000001</v>
      </c>
      <c r="CY69" s="7">
        <v>41262</v>
      </c>
      <c r="CZ69" s="5">
        <v>101.23</v>
      </c>
      <c r="DE69" s="7">
        <v>39175</v>
      </c>
      <c r="DF69" s="5">
        <v>92.963999999999999</v>
      </c>
      <c r="DH69" s="7">
        <v>40576</v>
      </c>
      <c r="DI69" s="5">
        <v>95.591999999999999</v>
      </c>
      <c r="DK69" s="7">
        <v>42055</v>
      </c>
      <c r="DL69" s="5">
        <v>106.23099999999999</v>
      </c>
      <c r="DN69" s="7">
        <v>41459</v>
      </c>
      <c r="DO69" s="5">
        <v>101.723</v>
      </c>
      <c r="DQ69" s="7">
        <v>40878</v>
      </c>
      <c r="DR69" s="5">
        <v>95.844999999999999</v>
      </c>
      <c r="DT69" s="7">
        <v>42055</v>
      </c>
      <c r="DU69" s="5">
        <v>108.578</v>
      </c>
      <c r="DW69" s="7">
        <v>39175</v>
      </c>
      <c r="DX69" s="5">
        <v>97.227999999999994</v>
      </c>
      <c r="DZ69" s="7">
        <v>41691</v>
      </c>
      <c r="EA69" s="5">
        <v>101.548</v>
      </c>
      <c r="EC69" s="7">
        <v>42055</v>
      </c>
      <c r="ED69" s="5">
        <v>110.857</v>
      </c>
      <c r="EF69" s="7">
        <v>39175</v>
      </c>
      <c r="EG69" s="5">
        <v>111.05800000000001</v>
      </c>
      <c r="EI69" s="7">
        <v>42138</v>
      </c>
      <c r="EJ69" s="5">
        <v>110.82</v>
      </c>
      <c r="EL69" s="7">
        <v>41991</v>
      </c>
      <c r="EM69" s="5">
        <v>99.49</v>
      </c>
      <c r="EO69" s="7">
        <v>41311</v>
      </c>
      <c r="EP69" s="5">
        <v>101.56</v>
      </c>
      <c r="ER69" s="7">
        <v>42236</v>
      </c>
      <c r="ES69" s="5">
        <v>99.668000000000006</v>
      </c>
      <c r="EU69" s="7">
        <v>39583</v>
      </c>
      <c r="EV69" s="5">
        <v>97.108000000000004</v>
      </c>
      <c r="EX69" s="7">
        <v>41549</v>
      </c>
      <c r="EY69" s="5">
        <v>102.90300000000001</v>
      </c>
      <c r="FA69" s="7">
        <v>42055</v>
      </c>
      <c r="FB69" s="5">
        <v>106.321</v>
      </c>
      <c r="FD69" s="7">
        <v>41739</v>
      </c>
      <c r="FE69" s="5">
        <v>104.875</v>
      </c>
      <c r="FG69" s="7">
        <v>39939</v>
      </c>
      <c r="FH69" s="5">
        <v>105.599</v>
      </c>
      <c r="FJ69" s="7">
        <v>40052</v>
      </c>
      <c r="FK69" s="5">
        <v>104.678</v>
      </c>
      <c r="FM69" s="7">
        <v>41914</v>
      </c>
      <c r="FN69" s="5">
        <v>102.22</v>
      </c>
      <c r="FP69" s="7">
        <v>40283</v>
      </c>
      <c r="FQ69" s="5">
        <v>101.26900000000001</v>
      </c>
      <c r="FS69" s="7">
        <v>42257</v>
      </c>
      <c r="FT69" s="5">
        <v>100.86799999999999</v>
      </c>
      <c r="FV69" s="7">
        <v>40458</v>
      </c>
      <c r="FW69" s="5">
        <v>106.67700000000001</v>
      </c>
      <c r="FY69" s="7">
        <v>40653</v>
      </c>
      <c r="FZ69" s="5">
        <v>100.32</v>
      </c>
      <c r="GB69" s="7">
        <v>40955</v>
      </c>
      <c r="GC69" s="5">
        <v>104.125</v>
      </c>
      <c r="GE69" s="7">
        <v>41389</v>
      </c>
      <c r="GF69" s="5">
        <v>108.78</v>
      </c>
      <c r="GH69" s="7">
        <v>41501</v>
      </c>
      <c r="GI69" s="5">
        <v>99.7</v>
      </c>
      <c r="GK69" s="7">
        <v>39792</v>
      </c>
      <c r="GL69" s="5">
        <v>107.64</v>
      </c>
      <c r="GN69" s="7">
        <v>41754</v>
      </c>
      <c r="GO69" s="5">
        <v>106.295</v>
      </c>
      <c r="GQ69" s="7">
        <v>41897</v>
      </c>
      <c r="GR69" s="5">
        <v>103.66500000000001</v>
      </c>
      <c r="GT69" s="7">
        <v>42117</v>
      </c>
      <c r="GU69" s="5">
        <v>102.215</v>
      </c>
      <c r="GW69" s="7">
        <v>40318</v>
      </c>
      <c r="GX69" s="5">
        <v>100.792</v>
      </c>
      <c r="GZ69" s="7">
        <v>42250</v>
      </c>
      <c r="HA69" s="5">
        <v>100.595</v>
      </c>
      <c r="HF69" s="7">
        <v>40702</v>
      </c>
      <c r="HG69" s="5">
        <v>100.789</v>
      </c>
      <c r="HI69" s="7">
        <v>41557</v>
      </c>
      <c r="HJ69" s="5">
        <v>103.673</v>
      </c>
      <c r="HL69" s="7">
        <v>39175</v>
      </c>
      <c r="HM69" s="5">
        <v>123.16500000000001</v>
      </c>
      <c r="HO69" s="7">
        <v>42153</v>
      </c>
      <c r="HP69" s="5">
        <v>94.742999999999995</v>
      </c>
      <c r="HR69" s="7">
        <v>39175</v>
      </c>
      <c r="HS69" s="5">
        <v>121.20399999999999</v>
      </c>
      <c r="HU69" s="7">
        <v>39175</v>
      </c>
      <c r="HV69" s="5">
        <v>97.578999999999994</v>
      </c>
      <c r="HX69" s="7">
        <v>39338</v>
      </c>
      <c r="HY69" s="5">
        <v>104.67</v>
      </c>
      <c r="IA69" s="7">
        <v>40170</v>
      </c>
      <c r="IB69" s="5">
        <v>98.893000000000001</v>
      </c>
      <c r="ID69" s="7">
        <v>41649</v>
      </c>
      <c r="IE69" s="5">
        <v>105.968</v>
      </c>
    </row>
    <row r="70" spans="1:239">
      <c r="D70" s="7">
        <v>39176</v>
      </c>
      <c r="E70" s="5">
        <v>99.712000000000003</v>
      </c>
      <c r="G70" s="7">
        <v>39176</v>
      </c>
      <c r="H70" s="5">
        <v>100.11</v>
      </c>
      <c r="J70" s="7">
        <v>39176</v>
      </c>
      <c r="K70" s="5">
        <v>101.491</v>
      </c>
      <c r="M70" s="7">
        <v>39176</v>
      </c>
      <c r="N70" s="5">
        <v>98.278000000000006</v>
      </c>
      <c r="P70" s="7">
        <v>39176</v>
      </c>
      <c r="Q70" s="5">
        <v>99.231999999999999</v>
      </c>
      <c r="S70" s="7">
        <v>39176</v>
      </c>
      <c r="T70" s="5">
        <v>107.43</v>
      </c>
      <c r="Y70" s="7">
        <v>39176</v>
      </c>
      <c r="Z70" s="5">
        <v>102.417</v>
      </c>
      <c r="AE70" s="7">
        <v>39176</v>
      </c>
      <c r="AF70" s="5">
        <v>99.915000000000006</v>
      </c>
      <c r="AH70" s="7">
        <v>39176</v>
      </c>
      <c r="AI70" s="5">
        <v>97.6</v>
      </c>
      <c r="AK70" s="7">
        <v>39549</v>
      </c>
      <c r="AL70" s="5">
        <v>100.973</v>
      </c>
      <c r="AN70" s="7">
        <v>39176</v>
      </c>
      <c r="AO70" s="5">
        <v>105.208</v>
      </c>
      <c r="AQ70" s="7">
        <v>39176</v>
      </c>
      <c r="AR70" s="5">
        <v>105.265</v>
      </c>
      <c r="AT70" s="7">
        <v>39176</v>
      </c>
      <c r="AU70" s="5">
        <v>120.258</v>
      </c>
      <c r="AW70" s="7">
        <v>39913</v>
      </c>
      <c r="AX70" s="5">
        <v>101.127</v>
      </c>
      <c r="AZ70" s="7">
        <v>39176</v>
      </c>
      <c r="BA70" s="5">
        <v>104.372</v>
      </c>
      <c r="BC70" s="7">
        <v>40113</v>
      </c>
      <c r="BD70" s="5">
        <v>100.095</v>
      </c>
      <c r="BF70" s="7">
        <v>39185</v>
      </c>
      <c r="BG70" s="5">
        <v>98.477999999999994</v>
      </c>
      <c r="BI70" s="7">
        <v>39176</v>
      </c>
      <c r="BJ70" s="5">
        <v>110.56399999999999</v>
      </c>
      <c r="BL70" s="7">
        <v>40177</v>
      </c>
      <c r="BM70" s="5">
        <v>99.682000000000002</v>
      </c>
      <c r="BO70" s="7">
        <v>39176</v>
      </c>
      <c r="BP70" s="5">
        <v>100.691</v>
      </c>
      <c r="BR70" s="7">
        <v>40431</v>
      </c>
      <c r="BS70" s="5">
        <v>99.635000000000005</v>
      </c>
      <c r="BU70" s="7">
        <v>39815</v>
      </c>
      <c r="BV70" s="5">
        <v>104.54300000000001</v>
      </c>
      <c r="BX70" s="7">
        <v>40731</v>
      </c>
      <c r="BY70" s="5">
        <v>97.863</v>
      </c>
      <c r="CA70" s="7">
        <v>39176</v>
      </c>
      <c r="CB70" s="5">
        <v>104.479</v>
      </c>
      <c r="CD70" s="7">
        <v>40091</v>
      </c>
      <c r="CE70" s="5">
        <v>102.854</v>
      </c>
      <c r="CG70" s="7">
        <v>39176</v>
      </c>
      <c r="CH70" s="5">
        <v>101.97799999999999</v>
      </c>
      <c r="CJ70" s="7">
        <v>40639</v>
      </c>
      <c r="CK70" s="5">
        <v>96.012</v>
      </c>
      <c r="CM70" s="7">
        <v>41375</v>
      </c>
      <c r="CN70" s="5">
        <v>101.255</v>
      </c>
      <c r="CP70" s="7">
        <v>40333</v>
      </c>
      <c r="CQ70" s="5">
        <v>97.352000000000004</v>
      </c>
      <c r="CV70" s="7">
        <v>41012</v>
      </c>
      <c r="CW70" s="5">
        <v>99.685000000000002</v>
      </c>
      <c r="CY70" s="7">
        <v>41263</v>
      </c>
      <c r="CZ70" s="5">
        <v>101.328</v>
      </c>
      <c r="DE70" s="7">
        <v>39176</v>
      </c>
      <c r="DF70" s="5">
        <v>93.144000000000005</v>
      </c>
      <c r="DH70" s="7">
        <v>40577</v>
      </c>
      <c r="DI70" s="5">
        <v>95.317999999999998</v>
      </c>
      <c r="DK70" s="7">
        <v>42058</v>
      </c>
      <c r="DL70" s="5">
        <v>106.241</v>
      </c>
      <c r="DN70" s="7">
        <v>41460</v>
      </c>
      <c r="DO70" s="5">
        <v>101.86499999999999</v>
      </c>
      <c r="DQ70" s="7">
        <v>40879</v>
      </c>
      <c r="DR70" s="5">
        <v>96.507999999999996</v>
      </c>
      <c r="DT70" s="7">
        <v>42058</v>
      </c>
      <c r="DU70" s="5">
        <v>108.605</v>
      </c>
      <c r="DW70" s="7">
        <v>39176</v>
      </c>
      <c r="DX70" s="5">
        <v>97.429000000000002</v>
      </c>
      <c r="DZ70" s="7">
        <v>41694</v>
      </c>
      <c r="EA70" s="5">
        <v>101.533</v>
      </c>
      <c r="EC70" s="7">
        <v>42058</v>
      </c>
      <c r="ED70" s="5">
        <v>110.90900000000001</v>
      </c>
      <c r="EF70" s="7">
        <v>39176</v>
      </c>
      <c r="EG70" s="5">
        <v>111.29</v>
      </c>
      <c r="EI70" s="7">
        <v>42139</v>
      </c>
      <c r="EJ70" s="5">
        <v>110.86499999999999</v>
      </c>
      <c r="EL70" s="7">
        <v>41992</v>
      </c>
      <c r="EM70" s="5">
        <v>99.628</v>
      </c>
      <c r="EO70" s="7">
        <v>41312</v>
      </c>
      <c r="EP70" s="5">
        <v>101.798</v>
      </c>
      <c r="ER70" s="7">
        <v>42237</v>
      </c>
      <c r="ES70" s="5">
        <v>99.638000000000005</v>
      </c>
      <c r="EU70" s="7">
        <v>39584</v>
      </c>
      <c r="EV70" s="5">
        <v>97.494</v>
      </c>
      <c r="EX70" s="7">
        <v>41550</v>
      </c>
      <c r="EY70" s="5">
        <v>102.908</v>
      </c>
      <c r="FA70" s="7">
        <v>42058</v>
      </c>
      <c r="FB70" s="5">
        <v>106.505</v>
      </c>
      <c r="FD70" s="7">
        <v>41740</v>
      </c>
      <c r="FE70" s="5">
        <v>104.658</v>
      </c>
      <c r="FG70" s="7">
        <v>39940</v>
      </c>
      <c r="FH70" s="5">
        <v>104.75700000000001</v>
      </c>
      <c r="FJ70" s="7">
        <v>40053</v>
      </c>
      <c r="FK70" s="5">
        <v>104.565</v>
      </c>
      <c r="FM70" s="7">
        <v>41915</v>
      </c>
      <c r="FN70" s="5">
        <v>102.27500000000001</v>
      </c>
      <c r="FP70" s="7">
        <v>40284</v>
      </c>
      <c r="FQ70" s="5">
        <v>101.399</v>
      </c>
      <c r="FS70" s="7">
        <v>42258</v>
      </c>
      <c r="FT70" s="5">
        <v>100.78</v>
      </c>
      <c r="FV70" s="7">
        <v>40459</v>
      </c>
      <c r="FW70" s="5">
        <v>107.012</v>
      </c>
      <c r="FY70" s="7">
        <v>40654</v>
      </c>
      <c r="FZ70" s="5">
        <v>100.32</v>
      </c>
      <c r="GB70" s="7">
        <v>40956</v>
      </c>
      <c r="GC70" s="5">
        <v>104.723</v>
      </c>
      <c r="GE70" s="7">
        <v>41390</v>
      </c>
      <c r="GF70" s="5">
        <v>108.845</v>
      </c>
      <c r="GH70" s="7">
        <v>41502</v>
      </c>
      <c r="GI70" s="5">
        <v>100.41</v>
      </c>
      <c r="GK70" s="7">
        <v>39793</v>
      </c>
      <c r="GL70" s="5">
        <v>107.58199999999999</v>
      </c>
      <c r="GN70" s="7">
        <v>41757</v>
      </c>
      <c r="GO70" s="5">
        <v>106.26300000000001</v>
      </c>
      <c r="GQ70" s="7">
        <v>41898</v>
      </c>
      <c r="GR70" s="5">
        <v>103.675</v>
      </c>
      <c r="GT70" s="7">
        <v>42118</v>
      </c>
      <c r="GU70" s="5">
        <v>102.008</v>
      </c>
      <c r="GW70" s="7">
        <v>40319</v>
      </c>
      <c r="GX70" s="5">
        <v>100.88</v>
      </c>
      <c r="GZ70" s="7">
        <v>42251</v>
      </c>
      <c r="HA70" s="5">
        <v>100.705</v>
      </c>
      <c r="HF70" s="7">
        <v>40703</v>
      </c>
      <c r="HG70" s="5">
        <v>100.346</v>
      </c>
      <c r="HI70" s="7">
        <v>41558</v>
      </c>
      <c r="HJ70" s="5">
        <v>104.11799999999999</v>
      </c>
      <c r="HL70" s="7">
        <v>39176</v>
      </c>
      <c r="HM70" s="5">
        <v>123.49299999999999</v>
      </c>
      <c r="HO70" s="7">
        <v>42156</v>
      </c>
      <c r="HP70" s="5">
        <v>93.227000000000004</v>
      </c>
      <c r="HR70" s="7">
        <v>39176</v>
      </c>
      <c r="HS70" s="5">
        <v>121.581</v>
      </c>
      <c r="HU70" s="7">
        <v>39176</v>
      </c>
      <c r="HV70" s="5">
        <v>97.94</v>
      </c>
      <c r="HX70" s="7">
        <v>39339</v>
      </c>
      <c r="HY70" s="5">
        <v>104.81699999999999</v>
      </c>
      <c r="IA70" s="7">
        <v>40171</v>
      </c>
      <c r="IB70" s="5">
        <v>99.049000000000007</v>
      </c>
      <c r="ID70" s="7">
        <v>41652</v>
      </c>
      <c r="IE70" s="5">
        <v>105.97799999999999</v>
      </c>
    </row>
    <row r="71" spans="1:239">
      <c r="D71" s="7">
        <v>39177</v>
      </c>
      <c r="E71" s="5">
        <v>99.712999999999994</v>
      </c>
      <c r="G71" s="7">
        <v>39177</v>
      </c>
      <c r="H71" s="5">
        <v>100.105</v>
      </c>
      <c r="J71" s="7">
        <v>39177</v>
      </c>
      <c r="K71" s="5">
        <v>101.48099999999999</v>
      </c>
      <c r="M71" s="7">
        <v>39177</v>
      </c>
      <c r="N71" s="5">
        <v>98.263000000000005</v>
      </c>
      <c r="P71" s="7">
        <v>39177</v>
      </c>
      <c r="Q71" s="5">
        <v>99.21</v>
      </c>
      <c r="S71" s="7">
        <v>39177</v>
      </c>
      <c r="T71" s="5">
        <v>107.393</v>
      </c>
      <c r="Y71" s="7">
        <v>39177</v>
      </c>
      <c r="Z71" s="5">
        <v>102.38200000000001</v>
      </c>
      <c r="AE71" s="7">
        <v>39177</v>
      </c>
      <c r="AF71" s="5">
        <v>99.876000000000005</v>
      </c>
      <c r="AH71" s="7">
        <v>39177</v>
      </c>
      <c r="AI71" s="5">
        <v>97.548000000000002</v>
      </c>
      <c r="AK71" s="7">
        <v>39552</v>
      </c>
      <c r="AL71" s="5">
        <v>100.979</v>
      </c>
      <c r="AN71" s="7">
        <v>39177</v>
      </c>
      <c r="AO71" s="5">
        <v>105.123</v>
      </c>
      <c r="AQ71" s="7">
        <v>39177</v>
      </c>
      <c r="AR71" s="5">
        <v>105.181</v>
      </c>
      <c r="AT71" s="7">
        <v>39177</v>
      </c>
      <c r="AU71" s="5">
        <v>120.155</v>
      </c>
      <c r="AW71" s="7">
        <v>39916</v>
      </c>
      <c r="AX71" s="5">
        <v>101.101</v>
      </c>
      <c r="AZ71" s="7">
        <v>39177</v>
      </c>
      <c r="BA71" s="5">
        <v>104.267</v>
      </c>
      <c r="BC71" s="7">
        <v>40114</v>
      </c>
      <c r="BD71" s="5">
        <v>100.09699999999999</v>
      </c>
      <c r="BF71" s="7">
        <v>39188</v>
      </c>
      <c r="BG71" s="5">
        <v>98.6</v>
      </c>
      <c r="BI71" s="7">
        <v>39177</v>
      </c>
      <c r="BJ71" s="5">
        <v>110.435</v>
      </c>
      <c r="BL71" s="7">
        <v>40178</v>
      </c>
      <c r="BM71" s="5">
        <v>99.691000000000003</v>
      </c>
      <c r="BO71" s="7">
        <v>39177</v>
      </c>
      <c r="BP71" s="5">
        <v>100.586</v>
      </c>
      <c r="BR71" s="7">
        <v>40434</v>
      </c>
      <c r="BS71" s="5">
        <v>99.585999999999999</v>
      </c>
      <c r="BU71" s="7">
        <v>39818</v>
      </c>
      <c r="BV71" s="5">
        <v>104.383</v>
      </c>
      <c r="BX71" s="7">
        <v>40732</v>
      </c>
      <c r="BY71" s="5">
        <v>97.63</v>
      </c>
      <c r="CA71" s="7">
        <v>39177</v>
      </c>
      <c r="CB71" s="5">
        <v>104.33</v>
      </c>
      <c r="CD71" s="7">
        <v>40092</v>
      </c>
      <c r="CE71" s="5">
        <v>102.745</v>
      </c>
      <c r="CG71" s="7">
        <v>39177</v>
      </c>
      <c r="CH71" s="5">
        <v>101.837</v>
      </c>
      <c r="CJ71" s="7">
        <v>40640</v>
      </c>
      <c r="CK71" s="5">
        <v>96.414000000000001</v>
      </c>
      <c r="CM71" s="7">
        <v>41376</v>
      </c>
      <c r="CN71" s="5">
        <v>101.255</v>
      </c>
      <c r="CP71" s="7">
        <v>40336</v>
      </c>
      <c r="CQ71" s="5">
        <v>96.65</v>
      </c>
      <c r="CV71" s="7">
        <v>41015</v>
      </c>
      <c r="CW71" s="5">
        <v>99.295000000000002</v>
      </c>
      <c r="CY71" s="7">
        <v>41264</v>
      </c>
      <c r="CZ71" s="5">
        <v>101.348</v>
      </c>
      <c r="DE71" s="7">
        <v>39177</v>
      </c>
      <c r="DF71" s="5">
        <v>92.977000000000004</v>
      </c>
      <c r="DH71" s="7">
        <v>40578</v>
      </c>
      <c r="DI71" s="5">
        <v>95.382000000000005</v>
      </c>
      <c r="DK71" s="7">
        <v>42059</v>
      </c>
      <c r="DL71" s="5">
        <v>106.224</v>
      </c>
      <c r="DN71" s="7">
        <v>41463</v>
      </c>
      <c r="DO71" s="5">
        <v>101.99299999999999</v>
      </c>
      <c r="DQ71" s="7">
        <v>40882</v>
      </c>
      <c r="DR71" s="5">
        <v>98.8</v>
      </c>
      <c r="DT71" s="7">
        <v>42059</v>
      </c>
      <c r="DU71" s="5">
        <v>108.60599999999999</v>
      </c>
      <c r="DW71" s="7">
        <v>39177</v>
      </c>
      <c r="DX71" s="5">
        <v>97.248000000000005</v>
      </c>
      <c r="DZ71" s="7">
        <v>41695</v>
      </c>
      <c r="EA71" s="5">
        <v>101.602</v>
      </c>
      <c r="EC71" s="7">
        <v>42059</v>
      </c>
      <c r="ED71" s="5">
        <v>110.931</v>
      </c>
      <c r="EF71" s="7">
        <v>39177</v>
      </c>
      <c r="EG71" s="5">
        <v>111.074</v>
      </c>
      <c r="EI71" s="7">
        <v>42142</v>
      </c>
      <c r="EJ71" s="5">
        <v>110.82</v>
      </c>
      <c r="EL71" s="7">
        <v>41995</v>
      </c>
      <c r="EM71" s="5">
        <v>99.75</v>
      </c>
      <c r="EO71" s="7">
        <v>41313</v>
      </c>
      <c r="EP71" s="5">
        <v>102.15300000000001</v>
      </c>
      <c r="ER71" s="7">
        <v>42240</v>
      </c>
      <c r="ES71" s="5">
        <v>99.582999999999998</v>
      </c>
      <c r="EU71" s="7">
        <v>39587</v>
      </c>
      <c r="EV71" s="5">
        <v>97.105999999999995</v>
      </c>
      <c r="EX71" s="7">
        <v>41551</v>
      </c>
      <c r="EY71" s="5">
        <v>103.063</v>
      </c>
      <c r="FA71" s="7">
        <v>42059</v>
      </c>
      <c r="FB71" s="5">
        <v>106.645</v>
      </c>
      <c r="FD71" s="7">
        <v>41743</v>
      </c>
      <c r="FE71" s="5">
        <v>104.783</v>
      </c>
      <c r="FG71" s="7">
        <v>39941</v>
      </c>
      <c r="FH71" s="5">
        <v>104.672</v>
      </c>
      <c r="FJ71" s="7">
        <v>40056</v>
      </c>
      <c r="FK71" s="5">
        <v>104.416</v>
      </c>
      <c r="FM71" s="7">
        <v>41918</v>
      </c>
      <c r="FN71" s="5">
        <v>102.02800000000001</v>
      </c>
      <c r="FP71" s="7">
        <v>40287</v>
      </c>
      <c r="FQ71" s="5">
        <v>101.31100000000001</v>
      </c>
      <c r="FS71" s="7">
        <v>42261</v>
      </c>
      <c r="FT71" s="5">
        <v>100.727</v>
      </c>
      <c r="FV71" s="7">
        <v>40462</v>
      </c>
      <c r="FW71" s="5">
        <v>107.089</v>
      </c>
      <c r="FY71" s="7">
        <v>40655</v>
      </c>
      <c r="FZ71" s="5">
        <v>100.321</v>
      </c>
      <c r="GB71" s="7">
        <v>40959</v>
      </c>
      <c r="GC71" s="5">
        <v>105.498</v>
      </c>
      <c r="GE71" s="7">
        <v>41393</v>
      </c>
      <c r="GF71" s="5">
        <v>109.875</v>
      </c>
      <c r="GH71" s="7">
        <v>41505</v>
      </c>
      <c r="GI71" s="5">
        <v>99.965000000000003</v>
      </c>
      <c r="GK71" s="7">
        <v>39794</v>
      </c>
      <c r="GL71" s="5">
        <v>106.474</v>
      </c>
      <c r="GN71" s="7">
        <v>41758</v>
      </c>
      <c r="GO71" s="5">
        <v>106.21</v>
      </c>
      <c r="GQ71" s="7">
        <v>41899</v>
      </c>
      <c r="GR71" s="5">
        <v>104.197</v>
      </c>
      <c r="GT71" s="7">
        <v>42121</v>
      </c>
      <c r="GU71" s="5">
        <v>102.82299999999999</v>
      </c>
      <c r="GW71" s="7">
        <v>40322</v>
      </c>
      <c r="GX71" s="5">
        <v>100.866</v>
      </c>
      <c r="GZ71" s="7">
        <v>42254</v>
      </c>
      <c r="HA71" s="5">
        <v>100.105</v>
      </c>
      <c r="HF71" s="7">
        <v>40704</v>
      </c>
      <c r="HG71" s="5">
        <v>100.014</v>
      </c>
      <c r="HI71" s="7">
        <v>41561</v>
      </c>
      <c r="HJ71" s="5">
        <v>104.125</v>
      </c>
      <c r="HL71" s="7">
        <v>39177</v>
      </c>
      <c r="HM71" s="5">
        <v>123.10599999999999</v>
      </c>
      <c r="HO71" s="7">
        <v>42157</v>
      </c>
      <c r="HP71" s="5">
        <v>91.61</v>
      </c>
      <c r="HR71" s="7">
        <v>39177</v>
      </c>
      <c r="HS71" s="5">
        <v>121.14</v>
      </c>
      <c r="HU71" s="7">
        <v>39177</v>
      </c>
      <c r="HV71" s="5">
        <v>97.533000000000001</v>
      </c>
      <c r="HX71" s="7">
        <v>39342</v>
      </c>
      <c r="HY71" s="5">
        <v>105.187</v>
      </c>
      <c r="IA71" s="7">
        <v>40172</v>
      </c>
      <c r="IB71" s="5">
        <v>99.066999999999993</v>
      </c>
      <c r="ID71" s="7">
        <v>41653</v>
      </c>
      <c r="IE71" s="5">
        <v>106.235</v>
      </c>
    </row>
    <row r="72" spans="1:239">
      <c r="D72" s="7">
        <v>39178</v>
      </c>
      <c r="E72" s="5">
        <v>99.713999999999999</v>
      </c>
      <c r="G72" s="7">
        <v>39178</v>
      </c>
      <c r="H72" s="5">
        <v>100.105</v>
      </c>
      <c r="J72" s="7">
        <v>39178</v>
      </c>
      <c r="K72" s="5">
        <v>101.479</v>
      </c>
      <c r="M72" s="7">
        <v>39178</v>
      </c>
      <c r="N72" s="5">
        <v>98.256</v>
      </c>
      <c r="P72" s="7">
        <v>39178</v>
      </c>
      <c r="Q72" s="5">
        <v>99.206999999999994</v>
      </c>
      <c r="S72" s="7">
        <v>39178</v>
      </c>
      <c r="T72" s="5">
        <v>107.37</v>
      </c>
      <c r="Y72" s="7">
        <v>39178</v>
      </c>
      <c r="Z72" s="5">
        <v>102.376</v>
      </c>
      <c r="AE72" s="7">
        <v>39178</v>
      </c>
      <c r="AF72" s="5">
        <v>99.876000000000005</v>
      </c>
      <c r="AH72" s="7">
        <v>39178</v>
      </c>
      <c r="AI72" s="5">
        <v>97.545000000000002</v>
      </c>
      <c r="AK72" s="7">
        <v>39553</v>
      </c>
      <c r="AL72" s="5">
        <v>100.761</v>
      </c>
      <c r="AN72" s="7">
        <v>39178</v>
      </c>
      <c r="AO72" s="5">
        <v>105.123</v>
      </c>
      <c r="AQ72" s="7">
        <v>39178</v>
      </c>
      <c r="AR72" s="5">
        <v>105.17700000000001</v>
      </c>
      <c r="AT72" s="7">
        <v>39178</v>
      </c>
      <c r="AU72" s="5">
        <v>120.19199999999999</v>
      </c>
      <c r="AW72" s="7">
        <v>39917</v>
      </c>
      <c r="AX72" s="5">
        <v>101.197</v>
      </c>
      <c r="AZ72" s="7">
        <v>39178</v>
      </c>
      <c r="BA72" s="5">
        <v>104.267</v>
      </c>
      <c r="BC72" s="7">
        <v>40115</v>
      </c>
      <c r="BD72" s="5">
        <v>100.09399999999999</v>
      </c>
      <c r="BF72" s="7">
        <v>39189</v>
      </c>
      <c r="BG72" s="5">
        <v>98.701999999999998</v>
      </c>
      <c r="BI72" s="7">
        <v>39178</v>
      </c>
      <c r="BJ72" s="5">
        <v>110.43600000000001</v>
      </c>
      <c r="BL72" s="7">
        <v>40179</v>
      </c>
      <c r="BM72" s="5">
        <v>99.691000000000003</v>
      </c>
      <c r="BO72" s="7">
        <v>39178</v>
      </c>
      <c r="BP72" s="5">
        <v>100.583</v>
      </c>
      <c r="BR72" s="7">
        <v>40435</v>
      </c>
      <c r="BS72" s="5">
        <v>99.587000000000003</v>
      </c>
      <c r="BU72" s="7">
        <v>39819</v>
      </c>
      <c r="BV72" s="5">
        <v>103.818</v>
      </c>
      <c r="BX72" s="7">
        <v>40735</v>
      </c>
      <c r="BY72" s="5">
        <v>96.405000000000001</v>
      </c>
      <c r="CA72" s="7">
        <v>39178</v>
      </c>
      <c r="CB72" s="5">
        <v>104.32899999999999</v>
      </c>
      <c r="CD72" s="7">
        <v>40093</v>
      </c>
      <c r="CE72" s="5">
        <v>102.92700000000001</v>
      </c>
      <c r="CG72" s="7">
        <v>39178</v>
      </c>
      <c r="CH72" s="5">
        <v>101.82899999999999</v>
      </c>
      <c r="CJ72" s="7">
        <v>40641</v>
      </c>
      <c r="CK72" s="5">
        <v>96.415999999999997</v>
      </c>
      <c r="CM72" s="7">
        <v>41379</v>
      </c>
      <c r="CN72" s="5">
        <v>101.223</v>
      </c>
      <c r="CP72" s="7">
        <v>40337</v>
      </c>
      <c r="CQ72" s="5">
        <v>96.332999999999998</v>
      </c>
      <c r="CV72" s="7">
        <v>41016</v>
      </c>
      <c r="CW72" s="5">
        <v>99.92</v>
      </c>
      <c r="CY72" s="7">
        <v>41267</v>
      </c>
      <c r="CZ72" s="5">
        <v>101.313</v>
      </c>
      <c r="DE72" s="7">
        <v>39178</v>
      </c>
      <c r="DF72" s="5">
        <v>92.977000000000004</v>
      </c>
      <c r="DH72" s="7">
        <v>40581</v>
      </c>
      <c r="DI72" s="5">
        <v>94.974999999999994</v>
      </c>
      <c r="DK72" s="7">
        <v>42060</v>
      </c>
      <c r="DL72" s="5">
        <v>106.217</v>
      </c>
      <c r="DN72" s="7">
        <v>41464</v>
      </c>
      <c r="DO72" s="5">
        <v>101.828</v>
      </c>
      <c r="DQ72" s="7">
        <v>40883</v>
      </c>
      <c r="DR72" s="5">
        <v>98.3</v>
      </c>
      <c r="DT72" s="7">
        <v>42060</v>
      </c>
      <c r="DU72" s="5">
        <v>108.59699999999999</v>
      </c>
      <c r="DW72" s="7">
        <v>39178</v>
      </c>
      <c r="DX72" s="5">
        <v>97.236999999999995</v>
      </c>
      <c r="DZ72" s="7">
        <v>41696</v>
      </c>
      <c r="EA72" s="5">
        <v>101.66800000000001</v>
      </c>
      <c r="EC72" s="7">
        <v>42060</v>
      </c>
      <c r="ED72" s="5">
        <v>110.913</v>
      </c>
      <c r="EF72" s="7">
        <v>39178</v>
      </c>
      <c r="EG72" s="5">
        <v>111.07299999999999</v>
      </c>
      <c r="EI72" s="7">
        <v>42143</v>
      </c>
      <c r="EJ72" s="5">
        <v>110.86</v>
      </c>
      <c r="EL72" s="7">
        <v>41996</v>
      </c>
      <c r="EM72" s="5">
        <v>99.798000000000002</v>
      </c>
      <c r="EO72" s="7">
        <v>41316</v>
      </c>
      <c r="EP72" s="5">
        <v>101.86</v>
      </c>
      <c r="ER72" s="7">
        <v>42241</v>
      </c>
      <c r="ES72" s="5">
        <v>99.528000000000006</v>
      </c>
      <c r="EU72" s="7">
        <v>39588</v>
      </c>
      <c r="EV72" s="5">
        <v>97.320999999999998</v>
      </c>
      <c r="EX72" s="7">
        <v>41554</v>
      </c>
      <c r="EY72" s="5">
        <v>103.133</v>
      </c>
      <c r="FA72" s="7">
        <v>42060</v>
      </c>
      <c r="FB72" s="5">
        <v>106.65</v>
      </c>
      <c r="FD72" s="7">
        <v>41744</v>
      </c>
      <c r="FE72" s="5">
        <v>105.06</v>
      </c>
      <c r="FG72" s="7">
        <v>39944</v>
      </c>
      <c r="FH72" s="5">
        <v>105.14100000000001</v>
      </c>
      <c r="FJ72" s="7">
        <v>40057</v>
      </c>
      <c r="FK72" s="5">
        <v>104.021</v>
      </c>
      <c r="FM72" s="7">
        <v>41919</v>
      </c>
      <c r="FN72" s="5">
        <v>101.965</v>
      </c>
      <c r="FP72" s="7">
        <v>40288</v>
      </c>
      <c r="FQ72" s="5">
        <v>101.146</v>
      </c>
      <c r="FS72" s="7">
        <v>42262</v>
      </c>
      <c r="FT72" s="5">
        <v>100.678</v>
      </c>
      <c r="FV72" s="7">
        <v>40463</v>
      </c>
      <c r="FW72" s="5">
        <v>106.99</v>
      </c>
      <c r="FY72" s="7">
        <v>40658</v>
      </c>
      <c r="FZ72" s="5">
        <v>100.321</v>
      </c>
      <c r="GB72" s="7">
        <v>40960</v>
      </c>
      <c r="GC72" s="5">
        <v>105.88</v>
      </c>
      <c r="GE72" s="7">
        <v>41394</v>
      </c>
      <c r="GF72" s="5">
        <v>110.048</v>
      </c>
      <c r="GH72" s="7">
        <v>41506</v>
      </c>
      <c r="GI72" s="5">
        <v>99.522999999999996</v>
      </c>
      <c r="GK72" s="7">
        <v>39797</v>
      </c>
      <c r="GL72" s="5">
        <v>106.69199999999999</v>
      </c>
      <c r="GN72" s="7">
        <v>41759</v>
      </c>
      <c r="GO72" s="5">
        <v>106.705</v>
      </c>
      <c r="GQ72" s="7">
        <v>41900</v>
      </c>
      <c r="GR72" s="5">
        <v>104.26</v>
      </c>
      <c r="GT72" s="7">
        <v>42122</v>
      </c>
      <c r="GU72" s="5">
        <v>102.593</v>
      </c>
      <c r="GW72" s="7">
        <v>40323</v>
      </c>
      <c r="GX72" s="5">
        <v>100.108</v>
      </c>
      <c r="GZ72" s="7">
        <v>42255</v>
      </c>
      <c r="HA72" s="5">
        <v>100.958</v>
      </c>
      <c r="HF72" s="7">
        <v>40707</v>
      </c>
      <c r="HG72" s="5">
        <v>99.965999999999994</v>
      </c>
      <c r="HI72" s="7">
        <v>41562</v>
      </c>
      <c r="HJ72" s="5">
        <v>103.59</v>
      </c>
      <c r="HL72" s="7">
        <v>39178</v>
      </c>
      <c r="HM72" s="5">
        <v>123.121</v>
      </c>
      <c r="HO72" s="7">
        <v>42158</v>
      </c>
      <c r="HP72" s="5">
        <v>90.727000000000004</v>
      </c>
      <c r="HR72" s="7">
        <v>39178</v>
      </c>
      <c r="HS72" s="5">
        <v>121.127</v>
      </c>
      <c r="HU72" s="7">
        <v>39178</v>
      </c>
      <c r="HV72" s="5">
        <v>97.513000000000005</v>
      </c>
      <c r="HX72" s="7">
        <v>39343</v>
      </c>
      <c r="HY72" s="5">
        <v>104.41</v>
      </c>
      <c r="IA72" s="7">
        <v>40175</v>
      </c>
      <c r="IB72" s="5">
        <v>99.102000000000004</v>
      </c>
      <c r="ID72" s="7">
        <v>41654</v>
      </c>
      <c r="IE72" s="5">
        <v>106.99299999999999</v>
      </c>
    </row>
    <row r="73" spans="1:239">
      <c r="D73" s="7">
        <v>39181</v>
      </c>
      <c r="E73" s="5">
        <v>99.715000000000003</v>
      </c>
      <c r="G73" s="7">
        <v>39181</v>
      </c>
      <c r="H73" s="5">
        <v>100.107</v>
      </c>
      <c r="J73" s="7">
        <v>39181</v>
      </c>
      <c r="K73" s="5">
        <v>101.482</v>
      </c>
      <c r="M73" s="7">
        <v>39181</v>
      </c>
      <c r="N73" s="5">
        <v>98.260999999999996</v>
      </c>
      <c r="P73" s="7">
        <v>39181</v>
      </c>
      <c r="Q73" s="5">
        <v>99.207999999999998</v>
      </c>
      <c r="S73" s="7">
        <v>39181</v>
      </c>
      <c r="T73" s="5">
        <v>107.41800000000001</v>
      </c>
      <c r="Y73" s="7">
        <v>39181</v>
      </c>
      <c r="Z73" s="5">
        <v>102.38</v>
      </c>
      <c r="AE73" s="7">
        <v>39181</v>
      </c>
      <c r="AF73" s="5">
        <v>99.879000000000005</v>
      </c>
      <c r="AH73" s="7">
        <v>39181</v>
      </c>
      <c r="AI73" s="5">
        <v>97.546999999999997</v>
      </c>
      <c r="AK73" s="7">
        <v>39554</v>
      </c>
      <c r="AL73" s="5">
        <v>100.52500000000001</v>
      </c>
      <c r="AN73" s="7">
        <v>39181</v>
      </c>
      <c r="AO73" s="5">
        <v>105.126</v>
      </c>
      <c r="AQ73" s="7">
        <v>39181</v>
      </c>
      <c r="AR73" s="5">
        <v>105.181</v>
      </c>
      <c r="AT73" s="7">
        <v>39181</v>
      </c>
      <c r="AU73" s="5">
        <v>120.142</v>
      </c>
      <c r="AW73" s="7">
        <v>39918</v>
      </c>
      <c r="AX73" s="5">
        <v>101.328</v>
      </c>
      <c r="AZ73" s="7">
        <v>39181</v>
      </c>
      <c r="BA73" s="5">
        <v>104.273</v>
      </c>
      <c r="BC73" s="7">
        <v>40116</v>
      </c>
      <c r="BD73" s="5">
        <v>100.104</v>
      </c>
      <c r="BF73" s="7">
        <v>39190</v>
      </c>
      <c r="BG73" s="5">
        <v>98.796000000000006</v>
      </c>
      <c r="BI73" s="7">
        <v>39181</v>
      </c>
      <c r="BJ73" s="5">
        <v>110.44199999999999</v>
      </c>
      <c r="BL73" s="7">
        <v>40182</v>
      </c>
      <c r="BM73" s="5">
        <v>99.649000000000001</v>
      </c>
      <c r="BO73" s="7">
        <v>39181</v>
      </c>
      <c r="BP73" s="5">
        <v>100.587</v>
      </c>
      <c r="BR73" s="7">
        <v>40436</v>
      </c>
      <c r="BS73" s="5">
        <v>99.570999999999998</v>
      </c>
      <c r="BU73" s="7">
        <v>39820</v>
      </c>
      <c r="BV73" s="5">
        <v>103.977</v>
      </c>
      <c r="BX73" s="7">
        <v>40736</v>
      </c>
      <c r="BY73" s="5">
        <v>96.903000000000006</v>
      </c>
      <c r="CA73" s="7">
        <v>39181</v>
      </c>
      <c r="CB73" s="5">
        <v>104.334</v>
      </c>
      <c r="CD73" s="7">
        <v>40094</v>
      </c>
      <c r="CE73" s="5">
        <v>103.015</v>
      </c>
      <c r="CG73" s="7">
        <v>39181</v>
      </c>
      <c r="CH73" s="5">
        <v>101.833</v>
      </c>
      <c r="CJ73" s="7">
        <v>40644</v>
      </c>
      <c r="CK73" s="5">
        <v>96.367000000000004</v>
      </c>
      <c r="CM73" s="7">
        <v>41380</v>
      </c>
      <c r="CN73" s="5">
        <v>101.273</v>
      </c>
      <c r="CP73" s="7">
        <v>40338</v>
      </c>
      <c r="CQ73" s="5">
        <v>96.688000000000002</v>
      </c>
      <c r="CV73" s="7">
        <v>41017</v>
      </c>
      <c r="CW73" s="5">
        <v>100.063</v>
      </c>
      <c r="CY73" s="7">
        <v>41268</v>
      </c>
      <c r="CZ73" s="5">
        <v>101.313</v>
      </c>
      <c r="DE73" s="7">
        <v>39181</v>
      </c>
      <c r="DF73" s="5">
        <v>92.991</v>
      </c>
      <c r="DH73" s="7">
        <v>40582</v>
      </c>
      <c r="DI73" s="5">
        <v>94.635000000000005</v>
      </c>
      <c r="DK73" s="7">
        <v>42061</v>
      </c>
      <c r="DL73" s="5">
        <v>106.209</v>
      </c>
      <c r="DN73" s="7">
        <v>41465</v>
      </c>
      <c r="DO73" s="5">
        <v>101.553</v>
      </c>
      <c r="DQ73" s="7">
        <v>40884</v>
      </c>
      <c r="DR73" s="5">
        <v>97.444999999999993</v>
      </c>
      <c r="DT73" s="7">
        <v>42061</v>
      </c>
      <c r="DU73" s="5">
        <v>108.611</v>
      </c>
      <c r="DW73" s="7">
        <v>39181</v>
      </c>
      <c r="DX73" s="5">
        <v>97.254999999999995</v>
      </c>
      <c r="DZ73" s="7">
        <v>41697</v>
      </c>
      <c r="EA73" s="5">
        <v>101.84</v>
      </c>
      <c r="EC73" s="7">
        <v>42061</v>
      </c>
      <c r="ED73" s="5">
        <v>110.952</v>
      </c>
      <c r="EF73" s="7">
        <v>39181</v>
      </c>
      <c r="EG73" s="5">
        <v>111.09</v>
      </c>
      <c r="EI73" s="7">
        <v>42144</v>
      </c>
      <c r="EJ73" s="5">
        <v>110.86499999999999</v>
      </c>
      <c r="EL73" s="7">
        <v>41997</v>
      </c>
      <c r="EM73" s="5">
        <v>99.822000000000003</v>
      </c>
      <c r="EO73" s="7">
        <v>41317</v>
      </c>
      <c r="EP73" s="5">
        <v>102.39</v>
      </c>
      <c r="ER73" s="7">
        <v>42242</v>
      </c>
      <c r="ES73" s="5">
        <v>99.51</v>
      </c>
      <c r="EU73" s="7">
        <v>39589</v>
      </c>
      <c r="EV73" s="5">
        <v>96.834000000000003</v>
      </c>
      <c r="EX73" s="7">
        <v>41555</v>
      </c>
      <c r="EY73" s="5">
        <v>102.803</v>
      </c>
      <c r="FA73" s="7">
        <v>42061</v>
      </c>
      <c r="FB73" s="5">
        <v>106.81100000000001</v>
      </c>
      <c r="FD73" s="7">
        <v>41745</v>
      </c>
      <c r="FE73" s="5">
        <v>105.113</v>
      </c>
      <c r="FG73" s="7">
        <v>39945</v>
      </c>
      <c r="FH73" s="5">
        <v>104.791</v>
      </c>
      <c r="FJ73" s="7">
        <v>40058</v>
      </c>
      <c r="FK73" s="5">
        <v>103.89</v>
      </c>
      <c r="FM73" s="7">
        <v>41920</v>
      </c>
      <c r="FN73" s="5">
        <v>102.02500000000001</v>
      </c>
      <c r="FP73" s="7">
        <v>40289</v>
      </c>
      <c r="FQ73" s="5">
        <v>101.084</v>
      </c>
      <c r="FS73" s="7">
        <v>42263</v>
      </c>
      <c r="FT73" s="5">
        <v>100.678</v>
      </c>
      <c r="FV73" s="7">
        <v>40464</v>
      </c>
      <c r="FW73" s="5">
        <v>106.694</v>
      </c>
      <c r="FY73" s="7">
        <v>40659</v>
      </c>
      <c r="FZ73" s="5">
        <v>100.053</v>
      </c>
      <c r="GB73" s="7">
        <v>40961</v>
      </c>
      <c r="GC73" s="5">
        <v>105.995</v>
      </c>
      <c r="GE73" s="7">
        <v>41395</v>
      </c>
      <c r="GF73" s="5">
        <v>110.023</v>
      </c>
      <c r="GH73" s="7">
        <v>41507</v>
      </c>
      <c r="GI73" s="5">
        <v>99.015000000000001</v>
      </c>
      <c r="GK73" s="7">
        <v>39798</v>
      </c>
      <c r="GL73" s="5">
        <v>107.411</v>
      </c>
      <c r="GN73" s="7">
        <v>41760</v>
      </c>
      <c r="GO73" s="5">
        <v>106.985</v>
      </c>
      <c r="GQ73" s="7">
        <v>41901</v>
      </c>
      <c r="GR73" s="5">
        <v>104.955</v>
      </c>
      <c r="GT73" s="7">
        <v>42123</v>
      </c>
      <c r="GU73" s="5">
        <v>101.273</v>
      </c>
      <c r="GW73" s="7">
        <v>40324</v>
      </c>
      <c r="GX73" s="5">
        <v>99.335999999999999</v>
      </c>
      <c r="GZ73" s="7">
        <v>42256</v>
      </c>
      <c r="HA73" s="5">
        <v>100.678</v>
      </c>
      <c r="HF73" s="7">
        <v>40708</v>
      </c>
      <c r="HG73" s="5">
        <v>100.133</v>
      </c>
      <c r="HI73" s="7">
        <v>41563</v>
      </c>
      <c r="HJ73" s="5">
        <v>103.485</v>
      </c>
      <c r="HL73" s="7">
        <v>39181</v>
      </c>
      <c r="HM73" s="5">
        <v>123.107</v>
      </c>
      <c r="HO73" s="7">
        <v>42159</v>
      </c>
      <c r="HP73" s="5">
        <v>91.018000000000001</v>
      </c>
      <c r="HR73" s="7">
        <v>39181</v>
      </c>
      <c r="HS73" s="5">
        <v>121.139</v>
      </c>
      <c r="HU73" s="7">
        <v>39181</v>
      </c>
      <c r="HV73" s="5">
        <v>97.525000000000006</v>
      </c>
      <c r="HX73" s="7">
        <v>39344</v>
      </c>
      <c r="HY73" s="5">
        <v>103.13</v>
      </c>
      <c r="IA73" s="7">
        <v>40176</v>
      </c>
      <c r="IB73" s="5">
        <v>99.094999999999999</v>
      </c>
      <c r="ID73" s="7">
        <v>41655</v>
      </c>
      <c r="IE73" s="5">
        <v>107.548</v>
      </c>
    </row>
    <row r="74" spans="1:239">
      <c r="D74" s="7">
        <v>39182</v>
      </c>
      <c r="E74" s="5">
        <v>99.713999999999999</v>
      </c>
      <c r="G74" s="7">
        <v>39182</v>
      </c>
      <c r="H74" s="5">
        <v>100.1</v>
      </c>
      <c r="J74" s="7">
        <v>39182</v>
      </c>
      <c r="K74" s="5">
        <v>101.46</v>
      </c>
      <c r="M74" s="7">
        <v>39182</v>
      </c>
      <c r="N74" s="5">
        <v>98.22</v>
      </c>
      <c r="P74" s="7">
        <v>39182</v>
      </c>
      <c r="Q74" s="5">
        <v>99.155000000000001</v>
      </c>
      <c r="S74" s="7">
        <v>39182</v>
      </c>
      <c r="T74" s="5">
        <v>107.342</v>
      </c>
      <c r="Y74" s="7">
        <v>39182</v>
      </c>
      <c r="Z74" s="5">
        <v>102.303</v>
      </c>
      <c r="AE74" s="7">
        <v>39182</v>
      </c>
      <c r="AF74" s="5">
        <v>99.786000000000001</v>
      </c>
      <c r="AH74" s="7">
        <v>39182</v>
      </c>
      <c r="AI74" s="5">
        <v>97.444999999999993</v>
      </c>
      <c r="AK74" s="7">
        <v>39555</v>
      </c>
      <c r="AL74" s="5">
        <v>100.23099999999999</v>
      </c>
      <c r="AN74" s="7">
        <v>39182</v>
      </c>
      <c r="AO74" s="5">
        <v>104.983</v>
      </c>
      <c r="AQ74" s="7">
        <v>39182</v>
      </c>
      <c r="AR74" s="5">
        <v>105.03400000000001</v>
      </c>
      <c r="AT74" s="7">
        <v>39182</v>
      </c>
      <c r="AU74" s="5">
        <v>119.953</v>
      </c>
      <c r="AW74" s="7">
        <v>39919</v>
      </c>
      <c r="AX74" s="5">
        <v>101.271</v>
      </c>
      <c r="AZ74" s="7">
        <v>39182</v>
      </c>
      <c r="BA74" s="5">
        <v>104.1</v>
      </c>
      <c r="BC74" s="7">
        <v>40119</v>
      </c>
      <c r="BD74" s="5">
        <v>100.102</v>
      </c>
      <c r="BF74" s="7">
        <v>39191</v>
      </c>
      <c r="BG74" s="5">
        <v>98.614000000000004</v>
      </c>
      <c r="BI74" s="7">
        <v>39182</v>
      </c>
      <c r="BJ74" s="5">
        <v>110.26300000000001</v>
      </c>
      <c r="BL74" s="7">
        <v>40183</v>
      </c>
      <c r="BM74" s="5">
        <v>99.766999999999996</v>
      </c>
      <c r="BO74" s="7">
        <v>39182</v>
      </c>
      <c r="BP74" s="5">
        <v>100.41</v>
      </c>
      <c r="BR74" s="7">
        <v>40437</v>
      </c>
      <c r="BS74" s="5">
        <v>99.477999999999994</v>
      </c>
      <c r="BU74" s="7">
        <v>39821</v>
      </c>
      <c r="BV74" s="5">
        <v>104.176</v>
      </c>
      <c r="BX74" s="7">
        <v>40737</v>
      </c>
      <c r="BY74" s="5">
        <v>97.128</v>
      </c>
      <c r="CA74" s="7">
        <v>39182</v>
      </c>
      <c r="CB74" s="5">
        <v>104.11199999999999</v>
      </c>
      <c r="CD74" s="7">
        <v>40095</v>
      </c>
      <c r="CE74" s="5">
        <v>102.53100000000001</v>
      </c>
      <c r="CG74" s="7">
        <v>39182</v>
      </c>
      <c r="CH74" s="5">
        <v>101.62</v>
      </c>
      <c r="CJ74" s="7">
        <v>40645</v>
      </c>
      <c r="CK74" s="5">
        <v>96.369</v>
      </c>
      <c r="CM74" s="7">
        <v>41381</v>
      </c>
      <c r="CN74" s="5">
        <v>101.375</v>
      </c>
      <c r="CP74" s="7">
        <v>40339</v>
      </c>
      <c r="CQ74" s="5">
        <v>97.531999999999996</v>
      </c>
      <c r="CV74" s="7">
        <v>41018</v>
      </c>
      <c r="CW74" s="5">
        <v>99.742999999999995</v>
      </c>
      <c r="CY74" s="7">
        <v>41269</v>
      </c>
      <c r="CZ74" s="5">
        <v>101.313</v>
      </c>
      <c r="DE74" s="7">
        <v>39182</v>
      </c>
      <c r="DF74" s="5">
        <v>92.756</v>
      </c>
      <c r="DH74" s="7">
        <v>40583</v>
      </c>
      <c r="DI74" s="5">
        <v>94.563000000000002</v>
      </c>
      <c r="DK74" s="7">
        <v>42062</v>
      </c>
      <c r="DL74" s="5">
        <v>106.21899999999999</v>
      </c>
      <c r="DN74" s="7">
        <v>41466</v>
      </c>
      <c r="DO74" s="5">
        <v>101.488</v>
      </c>
      <c r="DQ74" s="7">
        <v>40885</v>
      </c>
      <c r="DR74" s="5">
        <v>95.47</v>
      </c>
      <c r="DT74" s="7">
        <v>42062</v>
      </c>
      <c r="DU74" s="5">
        <v>108.625</v>
      </c>
      <c r="DW74" s="7">
        <v>39182</v>
      </c>
      <c r="DX74" s="5">
        <v>96.984999999999999</v>
      </c>
      <c r="DZ74" s="7">
        <v>41698</v>
      </c>
      <c r="EA74" s="5">
        <v>101.76</v>
      </c>
      <c r="EC74" s="7">
        <v>42062</v>
      </c>
      <c r="ED74" s="5">
        <v>110.97499999999999</v>
      </c>
      <c r="EF74" s="7">
        <v>39182</v>
      </c>
      <c r="EG74" s="5">
        <v>110.77</v>
      </c>
      <c r="EI74" s="7">
        <v>42145</v>
      </c>
      <c r="EJ74" s="5">
        <v>110.755</v>
      </c>
      <c r="EL74" s="7">
        <v>41998</v>
      </c>
      <c r="EM74" s="5">
        <v>99.822000000000003</v>
      </c>
      <c r="EO74" s="7">
        <v>41318</v>
      </c>
      <c r="EP74" s="5">
        <v>102.96</v>
      </c>
      <c r="ER74" s="7">
        <v>42243</v>
      </c>
      <c r="ES74" s="5">
        <v>99.564999999999998</v>
      </c>
      <c r="EU74" s="7">
        <v>39590</v>
      </c>
      <c r="EV74" s="5">
        <v>96.606999999999999</v>
      </c>
      <c r="EX74" s="7">
        <v>41556</v>
      </c>
      <c r="EY74" s="5">
        <v>102.607</v>
      </c>
      <c r="FA74" s="7">
        <v>42062</v>
      </c>
      <c r="FB74" s="5">
        <v>106.86499999999999</v>
      </c>
      <c r="FD74" s="7">
        <v>41746</v>
      </c>
      <c r="FE74" s="5">
        <v>105.02500000000001</v>
      </c>
      <c r="FG74" s="7">
        <v>39946</v>
      </c>
      <c r="FH74" s="5">
        <v>105.212</v>
      </c>
      <c r="FJ74" s="7">
        <v>40059</v>
      </c>
      <c r="FK74" s="5">
        <v>103.432</v>
      </c>
      <c r="FM74" s="7">
        <v>41921</v>
      </c>
      <c r="FN74" s="5">
        <v>102.13</v>
      </c>
      <c r="FP74" s="7">
        <v>40290</v>
      </c>
      <c r="FQ74" s="5">
        <v>100.518</v>
      </c>
      <c r="FS74" s="7">
        <v>42264</v>
      </c>
      <c r="FT74" s="5">
        <v>100.62</v>
      </c>
      <c r="FV74" s="7">
        <v>40465</v>
      </c>
      <c r="FW74" s="5">
        <v>106.956</v>
      </c>
      <c r="FY74" s="7">
        <v>40660</v>
      </c>
      <c r="FZ74" s="5">
        <v>100.17100000000001</v>
      </c>
      <c r="GB74" s="7">
        <v>40962</v>
      </c>
      <c r="GC74" s="5">
        <v>106.125</v>
      </c>
      <c r="GE74" s="7">
        <v>41396</v>
      </c>
      <c r="GF74" s="5">
        <v>110.82</v>
      </c>
      <c r="GH74" s="7">
        <v>41508</v>
      </c>
      <c r="GI74" s="5">
        <v>99.447000000000003</v>
      </c>
      <c r="GK74" s="7">
        <v>39799</v>
      </c>
      <c r="GL74" s="5">
        <v>109.05</v>
      </c>
      <c r="GN74" s="7">
        <v>41761</v>
      </c>
      <c r="GO74" s="5">
        <v>107.048</v>
      </c>
      <c r="GQ74" s="7">
        <v>41904</v>
      </c>
      <c r="GR74" s="5">
        <v>104.875</v>
      </c>
      <c r="GT74" s="7">
        <v>42124</v>
      </c>
      <c r="GU74" s="5">
        <v>101.26</v>
      </c>
      <c r="GW74" s="7">
        <v>40325</v>
      </c>
      <c r="GX74" s="5">
        <v>98.935000000000002</v>
      </c>
      <c r="GZ74" s="7">
        <v>42257</v>
      </c>
      <c r="HA74" s="5">
        <v>100.465</v>
      </c>
      <c r="HF74" s="7">
        <v>40709</v>
      </c>
      <c r="HG74" s="5">
        <v>99.363</v>
      </c>
      <c r="HI74" s="7">
        <v>41564</v>
      </c>
      <c r="HJ74" s="5">
        <v>103.23</v>
      </c>
      <c r="HL74" s="7">
        <v>39182</v>
      </c>
      <c r="HM74" s="5">
        <v>122.60299999999999</v>
      </c>
      <c r="HO74" s="7">
        <v>42160</v>
      </c>
      <c r="HP74" s="5">
        <v>89.608000000000004</v>
      </c>
      <c r="HR74" s="7">
        <v>39182</v>
      </c>
      <c r="HS74" s="5">
        <v>120.61</v>
      </c>
      <c r="HU74" s="7">
        <v>39182</v>
      </c>
      <c r="HV74" s="5">
        <v>97.034999999999997</v>
      </c>
      <c r="HX74" s="7">
        <v>39345</v>
      </c>
      <c r="HY74" s="5">
        <v>102.407</v>
      </c>
      <c r="IA74" s="7">
        <v>40177</v>
      </c>
      <c r="IB74" s="5">
        <v>98.98</v>
      </c>
      <c r="ID74" s="7">
        <v>41656</v>
      </c>
      <c r="IE74" s="5">
        <v>108.13800000000001</v>
      </c>
    </row>
    <row r="75" spans="1:239">
      <c r="D75" s="7">
        <v>39183</v>
      </c>
      <c r="E75" s="5">
        <v>99.721000000000004</v>
      </c>
      <c r="G75" s="7">
        <v>39183</v>
      </c>
      <c r="H75" s="5">
        <v>100.095</v>
      </c>
      <c r="J75" s="7">
        <v>39183</v>
      </c>
      <c r="K75" s="5">
        <v>101.435</v>
      </c>
      <c r="M75" s="7">
        <v>39183</v>
      </c>
      <c r="N75" s="5">
        <v>98.207999999999998</v>
      </c>
      <c r="P75" s="7">
        <v>39183</v>
      </c>
      <c r="Q75" s="5">
        <v>99.131</v>
      </c>
      <c r="S75" s="7">
        <v>39183</v>
      </c>
      <c r="T75" s="5">
        <v>107.252</v>
      </c>
      <c r="Y75" s="7">
        <v>39183</v>
      </c>
      <c r="Z75" s="5">
        <v>102.258</v>
      </c>
      <c r="AE75" s="7">
        <v>39183</v>
      </c>
      <c r="AF75" s="5">
        <v>99.751000000000005</v>
      </c>
      <c r="AH75" s="7">
        <v>39183</v>
      </c>
      <c r="AI75" s="5">
        <v>97.403000000000006</v>
      </c>
      <c r="AK75" s="7">
        <v>39556</v>
      </c>
      <c r="AL75" s="5">
        <v>99.85</v>
      </c>
      <c r="AN75" s="7">
        <v>39183</v>
      </c>
      <c r="AO75" s="5">
        <v>104.9</v>
      </c>
      <c r="AQ75" s="7">
        <v>39183</v>
      </c>
      <c r="AR75" s="5">
        <v>104.95399999999999</v>
      </c>
      <c r="AT75" s="7">
        <v>39183</v>
      </c>
      <c r="AU75" s="5">
        <v>119.82899999999999</v>
      </c>
      <c r="AW75" s="7">
        <v>39920</v>
      </c>
      <c r="AX75" s="5">
        <v>101.063</v>
      </c>
      <c r="AZ75" s="7">
        <v>39183</v>
      </c>
      <c r="BA75" s="5">
        <v>104.021</v>
      </c>
      <c r="BC75" s="7">
        <v>40120</v>
      </c>
      <c r="BD75" s="5">
        <v>100.09699999999999</v>
      </c>
      <c r="BF75" s="7">
        <v>39192</v>
      </c>
      <c r="BG75" s="5">
        <v>98.59</v>
      </c>
      <c r="BI75" s="7">
        <v>39183</v>
      </c>
      <c r="BJ75" s="5">
        <v>110.164</v>
      </c>
      <c r="BL75" s="7">
        <v>40184</v>
      </c>
      <c r="BM75" s="5">
        <v>99.744</v>
      </c>
      <c r="BO75" s="7">
        <v>39183</v>
      </c>
      <c r="BP75" s="5">
        <v>100.324</v>
      </c>
      <c r="BR75" s="7">
        <v>40438</v>
      </c>
      <c r="BS75" s="5">
        <v>99.445999999999998</v>
      </c>
      <c r="BU75" s="7">
        <v>39822</v>
      </c>
      <c r="BV75" s="5">
        <v>104.553</v>
      </c>
      <c r="BX75" s="7">
        <v>40738</v>
      </c>
      <c r="BY75" s="5">
        <v>97.003</v>
      </c>
      <c r="CA75" s="7">
        <v>39183</v>
      </c>
      <c r="CB75" s="5">
        <v>104.006</v>
      </c>
      <c r="CD75" s="7">
        <v>40098</v>
      </c>
      <c r="CE75" s="5">
        <v>102.66</v>
      </c>
      <c r="CG75" s="7">
        <v>39183</v>
      </c>
      <c r="CH75" s="5">
        <v>101.515</v>
      </c>
      <c r="CJ75" s="7">
        <v>40646</v>
      </c>
      <c r="CK75" s="5">
        <v>96.378</v>
      </c>
      <c r="CM75" s="7">
        <v>41382</v>
      </c>
      <c r="CN75" s="5">
        <v>101.36499999999999</v>
      </c>
      <c r="CP75" s="7">
        <v>40340</v>
      </c>
      <c r="CQ75" s="5">
        <v>97.745999999999995</v>
      </c>
      <c r="CV75" s="7">
        <v>41019</v>
      </c>
      <c r="CW75" s="5">
        <v>99.662999999999997</v>
      </c>
      <c r="CY75" s="7">
        <v>41270</v>
      </c>
      <c r="CZ75" s="5">
        <v>101.15</v>
      </c>
      <c r="DE75" s="7">
        <v>39183</v>
      </c>
      <c r="DF75" s="5">
        <v>92.650999999999996</v>
      </c>
      <c r="DH75" s="7">
        <v>40584</v>
      </c>
      <c r="DI75" s="5">
        <v>94.483000000000004</v>
      </c>
      <c r="DK75" s="7">
        <v>42065</v>
      </c>
      <c r="DL75" s="5">
        <v>106.205</v>
      </c>
      <c r="DN75" s="7">
        <v>41467</v>
      </c>
      <c r="DO75" s="5">
        <v>101.453</v>
      </c>
      <c r="DQ75" s="7">
        <v>40886</v>
      </c>
      <c r="DR75" s="5">
        <v>96.05</v>
      </c>
      <c r="DT75" s="7">
        <v>42065</v>
      </c>
      <c r="DU75" s="5">
        <v>108.611</v>
      </c>
      <c r="DW75" s="7">
        <v>39183</v>
      </c>
      <c r="DX75" s="5">
        <v>96.882000000000005</v>
      </c>
      <c r="DZ75" s="7">
        <v>41701</v>
      </c>
      <c r="EA75" s="5">
        <v>101.83</v>
      </c>
      <c r="EC75" s="7">
        <v>42065</v>
      </c>
      <c r="ED75" s="5">
        <v>110.96599999999999</v>
      </c>
      <c r="EF75" s="7">
        <v>39183</v>
      </c>
      <c r="EG75" s="5">
        <v>110.637</v>
      </c>
      <c r="EI75" s="7">
        <v>42146</v>
      </c>
      <c r="EJ75" s="5">
        <v>110.76</v>
      </c>
      <c r="EL75" s="7">
        <v>41999</v>
      </c>
      <c r="EM75" s="5">
        <v>99.822000000000003</v>
      </c>
      <c r="EO75" s="7">
        <v>41319</v>
      </c>
      <c r="EP75" s="5">
        <v>102.983</v>
      </c>
      <c r="ER75" s="7">
        <v>42244</v>
      </c>
      <c r="ES75" s="5">
        <v>99.545000000000002</v>
      </c>
      <c r="EU75" s="7">
        <v>39591</v>
      </c>
      <c r="EV75" s="5">
        <v>96.837999999999994</v>
      </c>
      <c r="EX75" s="7">
        <v>41557</v>
      </c>
      <c r="EY75" s="5">
        <v>102.563</v>
      </c>
      <c r="FA75" s="7">
        <v>42065</v>
      </c>
      <c r="FB75" s="5">
        <v>106.884</v>
      </c>
      <c r="FD75" s="7">
        <v>41747</v>
      </c>
      <c r="FE75" s="5">
        <v>105.02500000000001</v>
      </c>
      <c r="FG75" s="7">
        <v>39947</v>
      </c>
      <c r="FH75" s="5">
        <v>105.00700000000001</v>
      </c>
      <c r="FJ75" s="7">
        <v>40060</v>
      </c>
      <c r="FK75" s="5">
        <v>103.556</v>
      </c>
      <c r="FM75" s="7">
        <v>41922</v>
      </c>
      <c r="FN75" s="5">
        <v>102.27</v>
      </c>
      <c r="FP75" s="7">
        <v>40291</v>
      </c>
      <c r="FQ75" s="5">
        <v>100.18</v>
      </c>
      <c r="FS75" s="7">
        <v>42265</v>
      </c>
      <c r="FT75" s="5">
        <v>101.09</v>
      </c>
      <c r="FV75" s="7">
        <v>40466</v>
      </c>
      <c r="FW75" s="5">
        <v>107.02500000000001</v>
      </c>
      <c r="FY75" s="7">
        <v>40661</v>
      </c>
      <c r="FZ75" s="5">
        <v>100.941</v>
      </c>
      <c r="GB75" s="7">
        <v>40963</v>
      </c>
      <c r="GC75" s="5">
        <v>106.315</v>
      </c>
      <c r="GE75" s="7">
        <v>41397</v>
      </c>
      <c r="GF75" s="5">
        <v>110.843</v>
      </c>
      <c r="GH75" s="7">
        <v>41509</v>
      </c>
      <c r="GI75" s="5">
        <v>99.613</v>
      </c>
      <c r="GK75" s="7">
        <v>39800</v>
      </c>
      <c r="GL75" s="5">
        <v>109.55</v>
      </c>
      <c r="GN75" s="7">
        <v>41764</v>
      </c>
      <c r="GO75" s="5">
        <v>106.99</v>
      </c>
      <c r="GQ75" s="7">
        <v>41905</v>
      </c>
      <c r="GR75" s="5">
        <v>104.953</v>
      </c>
      <c r="GT75" s="7">
        <v>42125</v>
      </c>
      <c r="GU75" s="5">
        <v>101.298</v>
      </c>
      <c r="GW75" s="7">
        <v>40326</v>
      </c>
      <c r="GX75" s="5">
        <v>99.186000000000007</v>
      </c>
      <c r="GZ75" s="7">
        <v>42258</v>
      </c>
      <c r="HA75" s="5">
        <v>100.405</v>
      </c>
      <c r="HF75" s="7">
        <v>40710</v>
      </c>
      <c r="HG75" s="5">
        <v>98.558999999999997</v>
      </c>
      <c r="HI75" s="7">
        <v>41565</v>
      </c>
      <c r="HJ75" s="5">
        <v>103.44499999999999</v>
      </c>
      <c r="HL75" s="7">
        <v>39183</v>
      </c>
      <c r="HM75" s="5">
        <v>122.333</v>
      </c>
      <c r="HO75" s="7">
        <v>42163</v>
      </c>
      <c r="HP75" s="5">
        <v>89.317999999999998</v>
      </c>
      <c r="HR75" s="7">
        <v>39183</v>
      </c>
      <c r="HS75" s="5">
        <v>120.31100000000001</v>
      </c>
      <c r="HU75" s="7">
        <v>39183</v>
      </c>
      <c r="HV75" s="5">
        <v>96.781999999999996</v>
      </c>
      <c r="HX75" s="7">
        <v>39346</v>
      </c>
      <c r="HY75" s="5">
        <v>101.90300000000001</v>
      </c>
      <c r="IA75" s="7">
        <v>40178</v>
      </c>
      <c r="IB75" s="5">
        <v>99.006</v>
      </c>
      <c r="ID75" s="7">
        <v>41659</v>
      </c>
      <c r="IE75" s="5">
        <v>108.583</v>
      </c>
    </row>
    <row r="76" spans="1:239">
      <c r="D76" s="7">
        <v>39184</v>
      </c>
      <c r="E76" s="5">
        <v>99.721999999999994</v>
      </c>
      <c r="G76" s="7">
        <v>39184</v>
      </c>
      <c r="H76" s="5">
        <v>100.099</v>
      </c>
      <c r="J76" s="7">
        <v>39184</v>
      </c>
      <c r="K76" s="5">
        <v>101.42400000000001</v>
      </c>
      <c r="M76" s="7">
        <v>39184</v>
      </c>
      <c r="N76" s="5">
        <v>98.188999999999993</v>
      </c>
      <c r="P76" s="7">
        <v>39184</v>
      </c>
      <c r="Q76" s="5">
        <v>99.097999999999999</v>
      </c>
      <c r="S76" s="7">
        <v>39184</v>
      </c>
      <c r="T76" s="5">
        <v>107.227</v>
      </c>
      <c r="Y76" s="7">
        <v>39184</v>
      </c>
      <c r="Z76" s="5">
        <v>102.21</v>
      </c>
      <c r="AE76" s="7">
        <v>39184</v>
      </c>
      <c r="AF76" s="5">
        <v>99.695999999999998</v>
      </c>
      <c r="AH76" s="7">
        <v>39184</v>
      </c>
      <c r="AI76" s="5">
        <v>97.325999999999993</v>
      </c>
      <c r="AK76" s="7">
        <v>39559</v>
      </c>
      <c r="AL76" s="5">
        <v>100.041</v>
      </c>
      <c r="AN76" s="7">
        <v>39184</v>
      </c>
      <c r="AO76" s="5">
        <v>104.78</v>
      </c>
      <c r="AQ76" s="7">
        <v>39184</v>
      </c>
      <c r="AR76" s="5">
        <v>104.827</v>
      </c>
      <c r="AT76" s="7">
        <v>39184</v>
      </c>
      <c r="AU76" s="5">
        <v>119.66500000000001</v>
      </c>
      <c r="AW76" s="7">
        <v>39923</v>
      </c>
      <c r="AX76" s="5">
        <v>101.422</v>
      </c>
      <c r="AZ76" s="7">
        <v>39184</v>
      </c>
      <c r="BA76" s="5">
        <v>103.875</v>
      </c>
      <c r="BC76" s="7">
        <v>40121</v>
      </c>
      <c r="BD76" s="5">
        <v>100.09</v>
      </c>
      <c r="BF76" s="7">
        <v>39195</v>
      </c>
      <c r="BG76" s="5">
        <v>98.685000000000002</v>
      </c>
      <c r="BI76" s="7">
        <v>39184</v>
      </c>
      <c r="BJ76" s="5">
        <v>109.983</v>
      </c>
      <c r="BL76" s="7">
        <v>40185</v>
      </c>
      <c r="BM76" s="5">
        <v>99.899000000000001</v>
      </c>
      <c r="BO76" s="7">
        <v>39184</v>
      </c>
      <c r="BP76" s="5">
        <v>100.145</v>
      </c>
      <c r="BR76" s="7">
        <v>40441</v>
      </c>
      <c r="BS76" s="5">
        <v>99.369</v>
      </c>
      <c r="BU76" s="7">
        <v>39825</v>
      </c>
      <c r="BV76" s="5">
        <v>104.38200000000001</v>
      </c>
      <c r="BX76" s="7">
        <v>40739</v>
      </c>
      <c r="BY76" s="5">
        <v>96.5</v>
      </c>
      <c r="CA76" s="7">
        <v>39184</v>
      </c>
      <c r="CB76" s="5">
        <v>103.78100000000001</v>
      </c>
      <c r="CD76" s="7">
        <v>40099</v>
      </c>
      <c r="CE76" s="5">
        <v>102.69799999999999</v>
      </c>
      <c r="CG76" s="7">
        <v>39184</v>
      </c>
      <c r="CH76" s="5">
        <v>101.282</v>
      </c>
      <c r="CJ76" s="7">
        <v>40647</v>
      </c>
      <c r="CK76" s="5">
        <v>96.381</v>
      </c>
      <c r="CM76" s="7">
        <v>41383</v>
      </c>
      <c r="CN76" s="5">
        <v>101.413</v>
      </c>
      <c r="CP76" s="7">
        <v>40343</v>
      </c>
      <c r="CQ76" s="5">
        <v>96.885999999999996</v>
      </c>
      <c r="CV76" s="7">
        <v>41022</v>
      </c>
      <c r="CW76" s="5">
        <v>99.468000000000004</v>
      </c>
      <c r="CY76" s="7">
        <v>41271</v>
      </c>
      <c r="CZ76" s="5">
        <v>101.15</v>
      </c>
      <c r="DE76" s="7">
        <v>39184</v>
      </c>
      <c r="DF76" s="5">
        <v>92.387</v>
      </c>
      <c r="DH76" s="7">
        <v>40585</v>
      </c>
      <c r="DI76" s="5">
        <v>94.278000000000006</v>
      </c>
      <c r="DK76" s="7">
        <v>42066</v>
      </c>
      <c r="DL76" s="5">
        <v>106.15600000000001</v>
      </c>
      <c r="DN76" s="7">
        <v>41470</v>
      </c>
      <c r="DO76" s="5">
        <v>101.55800000000001</v>
      </c>
      <c r="DQ76" s="7">
        <v>40889</v>
      </c>
      <c r="DR76" s="5">
        <v>96.38</v>
      </c>
      <c r="DT76" s="7">
        <v>42066</v>
      </c>
      <c r="DU76" s="5">
        <v>108.556</v>
      </c>
      <c r="DW76" s="7">
        <v>39184</v>
      </c>
      <c r="DX76" s="5">
        <v>96.585999999999999</v>
      </c>
      <c r="DZ76" s="7">
        <v>41702</v>
      </c>
      <c r="EA76" s="5">
        <v>101.998</v>
      </c>
      <c r="EC76" s="7">
        <v>42066</v>
      </c>
      <c r="ED76" s="5">
        <v>110.899</v>
      </c>
      <c r="EF76" s="7">
        <v>39184</v>
      </c>
      <c r="EG76" s="5">
        <v>110.303</v>
      </c>
      <c r="EI76" s="7">
        <v>42150</v>
      </c>
      <c r="EJ76" s="5">
        <v>110.63500000000001</v>
      </c>
      <c r="EL76" s="7">
        <v>42002</v>
      </c>
      <c r="EM76" s="5">
        <v>99.742999999999995</v>
      </c>
      <c r="EO76" s="7">
        <v>41320</v>
      </c>
      <c r="EP76" s="5">
        <v>103.123</v>
      </c>
      <c r="ER76" s="7">
        <v>42247</v>
      </c>
      <c r="ES76" s="5">
        <v>99.563000000000002</v>
      </c>
      <c r="EU76" s="7">
        <v>39594</v>
      </c>
      <c r="EV76" s="5">
        <v>96.713999999999999</v>
      </c>
      <c r="EX76" s="7">
        <v>41558</v>
      </c>
      <c r="EY76" s="5">
        <v>102.715</v>
      </c>
      <c r="FA76" s="7">
        <v>42066</v>
      </c>
      <c r="FB76" s="5">
        <v>106.79900000000001</v>
      </c>
      <c r="FD76" s="7">
        <v>41750</v>
      </c>
      <c r="FE76" s="5">
        <v>105.02500000000001</v>
      </c>
      <c r="FG76" s="7">
        <v>39948</v>
      </c>
      <c r="FH76" s="5">
        <v>104.595</v>
      </c>
      <c r="FJ76" s="7">
        <v>40063</v>
      </c>
      <c r="FK76" s="5">
        <v>103.32599999999999</v>
      </c>
      <c r="FM76" s="7">
        <v>41925</v>
      </c>
      <c r="FN76" s="5">
        <v>102.175</v>
      </c>
      <c r="FP76" s="7">
        <v>40294</v>
      </c>
      <c r="FQ76" s="5">
        <v>99.614000000000004</v>
      </c>
      <c r="FS76" s="7">
        <v>42268</v>
      </c>
      <c r="FT76" s="5">
        <v>100.878</v>
      </c>
      <c r="FV76" s="7">
        <v>40469</v>
      </c>
      <c r="FW76" s="5">
        <v>106.908</v>
      </c>
      <c r="FY76" s="7">
        <v>40662</v>
      </c>
      <c r="FZ76" s="5">
        <v>101.68600000000001</v>
      </c>
      <c r="GB76" s="7">
        <v>40966</v>
      </c>
      <c r="GC76" s="5">
        <v>106.613</v>
      </c>
      <c r="GE76" s="7">
        <v>41400</v>
      </c>
      <c r="GF76" s="5">
        <v>110.295</v>
      </c>
      <c r="GH76" s="7">
        <v>41512</v>
      </c>
      <c r="GI76" s="5">
        <v>99.605000000000004</v>
      </c>
      <c r="GK76" s="7">
        <v>39801</v>
      </c>
      <c r="GL76" s="5">
        <v>108.88800000000001</v>
      </c>
      <c r="GN76" s="7">
        <v>41765</v>
      </c>
      <c r="GO76" s="5">
        <v>107.315</v>
      </c>
      <c r="GQ76" s="7">
        <v>41906</v>
      </c>
      <c r="GR76" s="5">
        <v>105.425</v>
      </c>
      <c r="GT76" s="7">
        <v>42128</v>
      </c>
      <c r="GU76" s="5">
        <v>100.93</v>
      </c>
      <c r="GW76" s="7">
        <v>40329</v>
      </c>
      <c r="GX76" s="5">
        <v>98.617999999999995</v>
      </c>
      <c r="GZ76" s="7">
        <v>42261</v>
      </c>
      <c r="HA76" s="5">
        <v>100.283</v>
      </c>
      <c r="HF76" s="7">
        <v>40711</v>
      </c>
      <c r="HG76" s="5">
        <v>99.161000000000001</v>
      </c>
      <c r="HI76" s="7">
        <v>41568</v>
      </c>
      <c r="HJ76" s="5">
        <v>103.313</v>
      </c>
      <c r="HL76" s="7">
        <v>39184</v>
      </c>
      <c r="HM76" s="5">
        <v>121.68</v>
      </c>
      <c r="HO76" s="7">
        <v>42164</v>
      </c>
      <c r="HP76" s="5">
        <v>88.765000000000001</v>
      </c>
      <c r="HR76" s="7">
        <v>39184</v>
      </c>
      <c r="HS76" s="5">
        <v>119.601</v>
      </c>
      <c r="HU76" s="7">
        <v>39184</v>
      </c>
      <c r="HV76" s="5">
        <v>96.114999999999995</v>
      </c>
      <c r="HX76" s="7">
        <v>39349</v>
      </c>
      <c r="HY76" s="5">
        <v>101.81399999999999</v>
      </c>
      <c r="IA76" s="7">
        <v>40179</v>
      </c>
      <c r="IB76" s="5">
        <v>98.972999999999999</v>
      </c>
      <c r="ID76" s="7">
        <v>41660</v>
      </c>
      <c r="IE76" s="5">
        <v>107.94499999999999</v>
      </c>
    </row>
    <row r="77" spans="1:239">
      <c r="D77" s="7">
        <v>39185</v>
      </c>
      <c r="E77" s="5">
        <v>99.724999999999994</v>
      </c>
      <c r="G77" s="7">
        <v>39185</v>
      </c>
      <c r="H77" s="5">
        <v>100.098</v>
      </c>
      <c r="J77" s="7">
        <v>39185</v>
      </c>
      <c r="K77" s="5">
        <v>101.41200000000001</v>
      </c>
      <c r="M77" s="7">
        <v>39185</v>
      </c>
      <c r="N77" s="5">
        <v>98.156000000000006</v>
      </c>
      <c r="P77" s="7">
        <v>39185</v>
      </c>
      <c r="Q77" s="5">
        <v>99.051000000000002</v>
      </c>
      <c r="S77" s="7">
        <v>39185</v>
      </c>
      <c r="T77" s="5">
        <v>107.158</v>
      </c>
      <c r="Y77" s="7">
        <v>39185</v>
      </c>
      <c r="Z77" s="5">
        <v>102.14100000000001</v>
      </c>
      <c r="AE77" s="7">
        <v>39185</v>
      </c>
      <c r="AF77" s="5">
        <v>99.611000000000004</v>
      </c>
      <c r="AH77" s="7">
        <v>39185</v>
      </c>
      <c r="AI77" s="5">
        <v>97.221999999999994</v>
      </c>
      <c r="AK77" s="7">
        <v>39560</v>
      </c>
      <c r="AL77" s="5">
        <v>99.83</v>
      </c>
      <c r="AN77" s="7">
        <v>39185</v>
      </c>
      <c r="AO77" s="5">
        <v>104.61199999999999</v>
      </c>
      <c r="AQ77" s="7">
        <v>39185</v>
      </c>
      <c r="AR77" s="5">
        <v>104.64100000000001</v>
      </c>
      <c r="AT77" s="7">
        <v>39185</v>
      </c>
      <c r="AU77" s="5">
        <v>119.42400000000001</v>
      </c>
      <c r="AW77" s="7">
        <v>39924</v>
      </c>
      <c r="AX77" s="5">
        <v>101.38200000000001</v>
      </c>
      <c r="AZ77" s="7">
        <v>39185</v>
      </c>
      <c r="BA77" s="5">
        <v>103.663</v>
      </c>
      <c r="BC77" s="7">
        <v>40122</v>
      </c>
      <c r="BD77" s="5">
        <v>100.102</v>
      </c>
      <c r="BF77" s="7">
        <v>39196</v>
      </c>
      <c r="BG77" s="5">
        <v>98.733999999999995</v>
      </c>
      <c r="BI77" s="7">
        <v>39185</v>
      </c>
      <c r="BJ77" s="5">
        <v>109.73699999999999</v>
      </c>
      <c r="BL77" s="7">
        <v>40186</v>
      </c>
      <c r="BM77" s="5">
        <v>100.08</v>
      </c>
      <c r="BO77" s="7">
        <v>39185</v>
      </c>
      <c r="BP77" s="5">
        <v>99.891000000000005</v>
      </c>
      <c r="BR77" s="7">
        <v>40442</v>
      </c>
      <c r="BS77" s="5">
        <v>99.465000000000003</v>
      </c>
      <c r="BU77" s="7">
        <v>39826</v>
      </c>
      <c r="BV77" s="5">
        <v>104.179</v>
      </c>
      <c r="BX77" s="7">
        <v>40742</v>
      </c>
      <c r="BY77" s="5">
        <v>95.63</v>
      </c>
      <c r="CA77" s="7">
        <v>39185</v>
      </c>
      <c r="CB77" s="5">
        <v>103.482</v>
      </c>
      <c r="CD77" s="7">
        <v>40100</v>
      </c>
      <c r="CE77" s="5">
        <v>102.473</v>
      </c>
      <c r="CG77" s="7">
        <v>39185</v>
      </c>
      <c r="CH77" s="5">
        <v>100.965</v>
      </c>
      <c r="CJ77" s="7">
        <v>40648</v>
      </c>
      <c r="CK77" s="5">
        <v>96.391999999999996</v>
      </c>
      <c r="CM77" s="7">
        <v>41386</v>
      </c>
      <c r="CN77" s="5">
        <v>101.52500000000001</v>
      </c>
      <c r="CP77" s="7">
        <v>40344</v>
      </c>
      <c r="CQ77" s="5">
        <v>96.534000000000006</v>
      </c>
      <c r="CV77" s="7">
        <v>41023</v>
      </c>
      <c r="CW77" s="5">
        <v>99.89</v>
      </c>
      <c r="CY77" s="7">
        <v>41274</v>
      </c>
      <c r="CZ77" s="5">
        <v>101.22</v>
      </c>
      <c r="DE77" s="7">
        <v>39185</v>
      </c>
      <c r="DF77" s="5">
        <v>92.049000000000007</v>
      </c>
      <c r="DH77" s="7">
        <v>40588</v>
      </c>
      <c r="DI77" s="5">
        <v>94.09</v>
      </c>
      <c r="DK77" s="7">
        <v>42067</v>
      </c>
      <c r="DL77" s="5">
        <v>106.145</v>
      </c>
      <c r="DN77" s="7">
        <v>41471</v>
      </c>
      <c r="DO77" s="5">
        <v>101.648</v>
      </c>
      <c r="DQ77" s="7">
        <v>40890</v>
      </c>
      <c r="DR77" s="5">
        <v>97.27</v>
      </c>
      <c r="DT77" s="7">
        <v>42067</v>
      </c>
      <c r="DU77" s="5">
        <v>108.54600000000001</v>
      </c>
      <c r="DW77" s="7">
        <v>39185</v>
      </c>
      <c r="DX77" s="5">
        <v>96.206999999999994</v>
      </c>
      <c r="DZ77" s="7">
        <v>41703</v>
      </c>
      <c r="EA77" s="5">
        <v>102.255</v>
      </c>
      <c r="EC77" s="7">
        <v>42067</v>
      </c>
      <c r="ED77" s="5">
        <v>110.89400000000001</v>
      </c>
      <c r="EF77" s="7">
        <v>39185</v>
      </c>
      <c r="EG77" s="5">
        <v>109.852</v>
      </c>
      <c r="EI77" s="7">
        <v>42151</v>
      </c>
      <c r="EJ77" s="5">
        <v>110.66500000000001</v>
      </c>
      <c r="EL77" s="7">
        <v>42003</v>
      </c>
      <c r="EM77" s="5">
        <v>99.852000000000004</v>
      </c>
      <c r="EO77" s="7">
        <v>41323</v>
      </c>
      <c r="EP77" s="5">
        <v>102.85</v>
      </c>
      <c r="ER77" s="7">
        <v>42248</v>
      </c>
      <c r="ES77" s="5">
        <v>99.515000000000001</v>
      </c>
      <c r="EU77" s="7">
        <v>39595</v>
      </c>
      <c r="EV77" s="5">
        <v>96.540999999999997</v>
      </c>
      <c r="EX77" s="7">
        <v>41561</v>
      </c>
      <c r="EY77" s="5">
        <v>102.80500000000001</v>
      </c>
      <c r="FA77" s="7">
        <v>42067</v>
      </c>
      <c r="FB77" s="5">
        <v>106.77800000000001</v>
      </c>
      <c r="FD77" s="7">
        <v>41751</v>
      </c>
      <c r="FE77" s="5">
        <v>105.105</v>
      </c>
      <c r="FG77" s="7">
        <v>39951</v>
      </c>
      <c r="FH77" s="5">
        <v>104.70399999999999</v>
      </c>
      <c r="FJ77" s="7">
        <v>40064</v>
      </c>
      <c r="FK77" s="5">
        <v>103.09699999999999</v>
      </c>
      <c r="FM77" s="7">
        <v>41926</v>
      </c>
      <c r="FN77" s="5">
        <v>102.27500000000001</v>
      </c>
      <c r="FP77" s="7">
        <v>40295</v>
      </c>
      <c r="FQ77" s="5">
        <v>99.531999999999996</v>
      </c>
      <c r="FS77" s="7">
        <v>42269</v>
      </c>
      <c r="FT77" s="5">
        <v>101.045</v>
      </c>
      <c r="FV77" s="7">
        <v>40470</v>
      </c>
      <c r="FW77" s="5">
        <v>106.53700000000001</v>
      </c>
      <c r="FY77" s="7">
        <v>40665</v>
      </c>
      <c r="FZ77" s="5">
        <v>101.773</v>
      </c>
      <c r="GB77" s="7">
        <v>40967</v>
      </c>
      <c r="GC77" s="5">
        <v>106.37</v>
      </c>
      <c r="GE77" s="7">
        <v>41401</v>
      </c>
      <c r="GF77" s="5">
        <v>110.273</v>
      </c>
      <c r="GH77" s="7">
        <v>41513</v>
      </c>
      <c r="GI77" s="5">
        <v>99.308000000000007</v>
      </c>
      <c r="GK77" s="7">
        <v>39804</v>
      </c>
      <c r="GL77" s="5">
        <v>109.518</v>
      </c>
      <c r="GN77" s="7">
        <v>41766</v>
      </c>
      <c r="GO77" s="5">
        <v>107.093</v>
      </c>
      <c r="GQ77" s="7">
        <v>41907</v>
      </c>
      <c r="GR77" s="5">
        <v>105.4</v>
      </c>
      <c r="GT77" s="7">
        <v>42129</v>
      </c>
      <c r="GU77" s="5">
        <v>98.41</v>
      </c>
      <c r="GW77" s="7">
        <v>40330</v>
      </c>
      <c r="GX77" s="5">
        <v>98.012</v>
      </c>
      <c r="GZ77" s="7">
        <v>42262</v>
      </c>
      <c r="HA77" s="5">
        <v>100.283</v>
      </c>
      <c r="HF77" s="7">
        <v>40714</v>
      </c>
      <c r="HG77" s="5">
        <v>99.058000000000007</v>
      </c>
      <c r="HI77" s="7">
        <v>41569</v>
      </c>
      <c r="HJ77" s="5">
        <v>103.953</v>
      </c>
      <c r="HL77" s="7">
        <v>39185</v>
      </c>
      <c r="HM77" s="5">
        <v>120.867</v>
      </c>
      <c r="HO77" s="7">
        <v>42165</v>
      </c>
      <c r="HP77" s="5">
        <v>89.11</v>
      </c>
      <c r="HR77" s="7">
        <v>39185</v>
      </c>
      <c r="HS77" s="5">
        <v>118.70099999999999</v>
      </c>
      <c r="HU77" s="7">
        <v>39185</v>
      </c>
      <c r="HV77" s="5">
        <v>95.266000000000005</v>
      </c>
      <c r="HX77" s="7">
        <v>39350</v>
      </c>
      <c r="HY77" s="5">
        <v>102.55</v>
      </c>
      <c r="IA77" s="7">
        <v>40182</v>
      </c>
      <c r="IB77" s="5">
        <v>99.531000000000006</v>
      </c>
      <c r="ID77" s="7">
        <v>41661</v>
      </c>
      <c r="IE77" s="5">
        <v>107.69499999999999</v>
      </c>
    </row>
    <row r="78" spans="1:239">
      <c r="D78" s="7">
        <v>39188</v>
      </c>
      <c r="E78" s="5">
        <v>99.727000000000004</v>
      </c>
      <c r="G78" s="7">
        <v>39188</v>
      </c>
      <c r="H78" s="5">
        <v>100.101</v>
      </c>
      <c r="J78" s="7">
        <v>39188</v>
      </c>
      <c r="K78" s="5">
        <v>101.41200000000001</v>
      </c>
      <c r="M78" s="7">
        <v>39188</v>
      </c>
      <c r="N78" s="5">
        <v>98.174000000000007</v>
      </c>
      <c r="P78" s="7">
        <v>39188</v>
      </c>
      <c r="Q78" s="5">
        <v>99.072000000000003</v>
      </c>
      <c r="S78" s="7">
        <v>39188</v>
      </c>
      <c r="T78" s="5">
        <v>107.172</v>
      </c>
      <c r="Y78" s="7">
        <v>39188</v>
      </c>
      <c r="Z78" s="5">
        <v>102.16800000000001</v>
      </c>
      <c r="AE78" s="7">
        <v>39188</v>
      </c>
      <c r="AF78" s="5">
        <v>99.653999999999996</v>
      </c>
      <c r="AH78" s="7">
        <v>39188</v>
      </c>
      <c r="AI78" s="5">
        <v>97.275999999999996</v>
      </c>
      <c r="AK78" s="7">
        <v>39561</v>
      </c>
      <c r="AL78" s="5">
        <v>99.950999999999993</v>
      </c>
      <c r="AN78" s="7">
        <v>39188</v>
      </c>
      <c r="AO78" s="5">
        <v>104.697</v>
      </c>
      <c r="AQ78" s="7">
        <v>39188</v>
      </c>
      <c r="AR78" s="5">
        <v>104.732</v>
      </c>
      <c r="AT78" s="7">
        <v>39188</v>
      </c>
      <c r="AU78" s="5">
        <v>119.544</v>
      </c>
      <c r="AW78" s="7">
        <v>39925</v>
      </c>
      <c r="AX78" s="5">
        <v>101.312</v>
      </c>
      <c r="AZ78" s="7">
        <v>39188</v>
      </c>
      <c r="BA78" s="5">
        <v>103.776</v>
      </c>
      <c r="BC78" s="7">
        <v>40123</v>
      </c>
      <c r="BD78" s="5">
        <v>100.108</v>
      </c>
      <c r="BF78" s="7">
        <v>39197</v>
      </c>
      <c r="BG78" s="5">
        <v>98.62</v>
      </c>
      <c r="BI78" s="7">
        <v>39188</v>
      </c>
      <c r="BJ78" s="5">
        <v>109.863</v>
      </c>
      <c r="BL78" s="7">
        <v>40189</v>
      </c>
      <c r="BM78" s="5">
        <v>100.224</v>
      </c>
      <c r="BO78" s="7">
        <v>39188</v>
      </c>
      <c r="BP78" s="5">
        <v>100.01900000000001</v>
      </c>
      <c r="BR78" s="7">
        <v>40443</v>
      </c>
      <c r="BS78" s="5">
        <v>99.641000000000005</v>
      </c>
      <c r="BU78" s="7">
        <v>39827</v>
      </c>
      <c r="BV78" s="5">
        <v>104.322</v>
      </c>
      <c r="BX78" s="7">
        <v>40743</v>
      </c>
      <c r="BY78" s="5">
        <v>96.393000000000001</v>
      </c>
      <c r="CA78" s="7">
        <v>39188</v>
      </c>
      <c r="CB78" s="5">
        <v>103.639</v>
      </c>
      <c r="CD78" s="7">
        <v>40101</v>
      </c>
      <c r="CE78" s="5">
        <v>102.19199999999999</v>
      </c>
      <c r="CG78" s="7">
        <v>39188</v>
      </c>
      <c r="CH78" s="5">
        <v>101.114</v>
      </c>
      <c r="CJ78" s="7">
        <v>40651</v>
      </c>
      <c r="CK78" s="5">
        <v>96.331999999999994</v>
      </c>
      <c r="CM78" s="7">
        <v>41387</v>
      </c>
      <c r="CN78" s="5">
        <v>101.675</v>
      </c>
      <c r="CP78" s="7">
        <v>40345</v>
      </c>
      <c r="CQ78" s="5">
        <v>95.945999999999998</v>
      </c>
      <c r="CV78" s="7">
        <v>41024</v>
      </c>
      <c r="CW78" s="5">
        <v>100.193</v>
      </c>
      <c r="CY78" s="7">
        <v>41275</v>
      </c>
      <c r="CZ78" s="5">
        <v>101.22</v>
      </c>
      <c r="DE78" s="7">
        <v>39188</v>
      </c>
      <c r="DF78" s="5">
        <v>92.222999999999999</v>
      </c>
      <c r="DH78" s="7">
        <v>40589</v>
      </c>
      <c r="DI78" s="5">
        <v>94.245000000000005</v>
      </c>
      <c r="DK78" s="7">
        <v>42068</v>
      </c>
      <c r="DL78" s="5">
        <v>106.152</v>
      </c>
      <c r="DN78" s="7">
        <v>41472</v>
      </c>
      <c r="DO78" s="5">
        <v>101.52500000000001</v>
      </c>
      <c r="DQ78" s="7">
        <v>40891</v>
      </c>
      <c r="DR78" s="5">
        <v>97.31</v>
      </c>
      <c r="DT78" s="7">
        <v>42068</v>
      </c>
      <c r="DU78" s="5">
        <v>108.583</v>
      </c>
      <c r="DW78" s="7">
        <v>39188</v>
      </c>
      <c r="DX78" s="5">
        <v>96.394999999999996</v>
      </c>
      <c r="DZ78" s="7">
        <v>41704</v>
      </c>
      <c r="EA78" s="5">
        <v>102.12</v>
      </c>
      <c r="EC78" s="7">
        <v>42068</v>
      </c>
      <c r="ED78" s="5">
        <v>110.962</v>
      </c>
      <c r="EF78" s="7">
        <v>39188</v>
      </c>
      <c r="EG78" s="5">
        <v>110.06399999999999</v>
      </c>
      <c r="EI78" s="7">
        <v>42152</v>
      </c>
      <c r="EJ78" s="5">
        <v>110.55500000000001</v>
      </c>
      <c r="EL78" s="7">
        <v>42004</v>
      </c>
      <c r="EM78" s="5">
        <v>99.832999999999998</v>
      </c>
      <c r="EO78" s="7">
        <v>41324</v>
      </c>
      <c r="EP78" s="5">
        <v>103.005</v>
      </c>
      <c r="ER78" s="7">
        <v>42249</v>
      </c>
      <c r="ES78" s="5">
        <v>99.545000000000002</v>
      </c>
      <c r="EU78" s="7">
        <v>39596</v>
      </c>
      <c r="EV78" s="5">
        <v>96.296999999999997</v>
      </c>
      <c r="EX78" s="7">
        <v>41562</v>
      </c>
      <c r="EY78" s="5">
        <v>102.72</v>
      </c>
      <c r="FA78" s="7">
        <v>42068</v>
      </c>
      <c r="FB78" s="5">
        <v>106.955</v>
      </c>
      <c r="FD78" s="7">
        <v>41752</v>
      </c>
      <c r="FE78" s="5">
        <v>105.18300000000001</v>
      </c>
      <c r="FG78" s="7">
        <v>39952</v>
      </c>
      <c r="FH78" s="5">
        <v>104.02500000000001</v>
      </c>
      <c r="FJ78" s="7">
        <v>40065</v>
      </c>
      <c r="FK78" s="5">
        <v>102.82599999999999</v>
      </c>
      <c r="FM78" s="7">
        <v>41927</v>
      </c>
      <c r="FN78" s="5">
        <v>101.947</v>
      </c>
      <c r="FP78" s="7">
        <v>40296</v>
      </c>
      <c r="FQ78" s="5">
        <v>99.069000000000003</v>
      </c>
      <c r="FS78" s="7">
        <v>42270</v>
      </c>
      <c r="FT78" s="5">
        <v>101.003</v>
      </c>
      <c r="FV78" s="7">
        <v>40471</v>
      </c>
      <c r="FW78" s="5">
        <v>106.42400000000001</v>
      </c>
      <c r="FY78" s="7">
        <v>40666</v>
      </c>
      <c r="FZ78" s="5">
        <v>101.91800000000001</v>
      </c>
      <c r="GB78" s="7">
        <v>40968</v>
      </c>
      <c r="GC78" s="5">
        <v>106.76</v>
      </c>
      <c r="GE78" s="7">
        <v>41402</v>
      </c>
      <c r="GF78" s="5">
        <v>110.352</v>
      </c>
      <c r="GH78" s="7">
        <v>41514</v>
      </c>
      <c r="GI78" s="5">
        <v>99.004999999999995</v>
      </c>
      <c r="GK78" s="7">
        <v>39805</v>
      </c>
      <c r="GL78" s="5">
        <v>109.125</v>
      </c>
      <c r="GN78" s="7">
        <v>41767</v>
      </c>
      <c r="GO78" s="5">
        <v>107.883</v>
      </c>
      <c r="GQ78" s="7">
        <v>41908</v>
      </c>
      <c r="GR78" s="5">
        <v>104.988</v>
      </c>
      <c r="GT78" s="7">
        <v>42130</v>
      </c>
      <c r="GU78" s="5">
        <v>97.378</v>
      </c>
      <c r="GW78" s="7">
        <v>40331</v>
      </c>
      <c r="GX78" s="5">
        <v>97.290999999999997</v>
      </c>
      <c r="GZ78" s="7">
        <v>42263</v>
      </c>
      <c r="HA78" s="5">
        <v>100.233</v>
      </c>
      <c r="HF78" s="7">
        <v>40715</v>
      </c>
      <c r="HG78" s="5">
        <v>99.866</v>
      </c>
      <c r="HI78" s="7">
        <v>41570</v>
      </c>
      <c r="HJ78" s="5">
        <v>104.745</v>
      </c>
      <c r="HL78" s="7">
        <v>39188</v>
      </c>
      <c r="HM78" s="5">
        <v>121.319</v>
      </c>
      <c r="HO78" s="7">
        <v>42166</v>
      </c>
      <c r="HP78" s="5">
        <v>90.23</v>
      </c>
      <c r="HR78" s="7">
        <v>39188</v>
      </c>
      <c r="HS78" s="5">
        <v>119.155</v>
      </c>
      <c r="HU78" s="7">
        <v>39188</v>
      </c>
      <c r="HV78" s="5">
        <v>95.686000000000007</v>
      </c>
      <c r="HX78" s="7">
        <v>39351</v>
      </c>
      <c r="HY78" s="5">
        <v>101.682</v>
      </c>
      <c r="IA78" s="7">
        <v>40183</v>
      </c>
      <c r="IB78" s="5">
        <v>99.182000000000002</v>
      </c>
      <c r="ID78" s="7">
        <v>41662</v>
      </c>
      <c r="IE78" s="5">
        <v>107.318</v>
      </c>
    </row>
    <row r="79" spans="1:239">
      <c r="D79" s="7">
        <v>39189</v>
      </c>
      <c r="E79" s="5">
        <v>99.728999999999999</v>
      </c>
      <c r="G79" s="7">
        <v>39189</v>
      </c>
      <c r="H79" s="5">
        <v>100.101</v>
      </c>
      <c r="J79" s="7">
        <v>39189</v>
      </c>
      <c r="K79" s="5">
        <v>101.41</v>
      </c>
      <c r="M79" s="7">
        <v>39189</v>
      </c>
      <c r="N79" s="5">
        <v>98.192999999999998</v>
      </c>
      <c r="P79" s="7">
        <v>39189</v>
      </c>
      <c r="Q79" s="5">
        <v>99.093999999999994</v>
      </c>
      <c r="S79" s="7">
        <v>39189</v>
      </c>
      <c r="T79" s="5">
        <v>107.187</v>
      </c>
      <c r="Y79" s="7">
        <v>39189</v>
      </c>
      <c r="Z79" s="5">
        <v>102.19199999999999</v>
      </c>
      <c r="AE79" s="7">
        <v>39189</v>
      </c>
      <c r="AF79" s="5">
        <v>99.69</v>
      </c>
      <c r="AH79" s="7">
        <v>39189</v>
      </c>
      <c r="AI79" s="5">
        <v>97.326999999999998</v>
      </c>
      <c r="AK79" s="7">
        <v>39562</v>
      </c>
      <c r="AL79" s="5">
        <v>99.885000000000005</v>
      </c>
      <c r="AN79" s="7">
        <v>39189</v>
      </c>
      <c r="AO79" s="5">
        <v>104.771</v>
      </c>
      <c r="AQ79" s="7">
        <v>39189</v>
      </c>
      <c r="AR79" s="5">
        <v>104.81100000000001</v>
      </c>
      <c r="AT79" s="7">
        <v>39189</v>
      </c>
      <c r="AU79" s="5">
        <v>119.636</v>
      </c>
      <c r="AW79" s="7">
        <v>39926</v>
      </c>
      <c r="AX79" s="5">
        <v>101.366</v>
      </c>
      <c r="AZ79" s="7">
        <v>39189</v>
      </c>
      <c r="BA79" s="5">
        <v>103.86799999999999</v>
      </c>
      <c r="BC79" s="7">
        <v>40126</v>
      </c>
      <c r="BD79" s="5">
        <v>100.102</v>
      </c>
      <c r="BF79" s="7">
        <v>39198</v>
      </c>
      <c r="BG79" s="5">
        <v>98.465999999999994</v>
      </c>
      <c r="BI79" s="7">
        <v>39189</v>
      </c>
      <c r="BJ79" s="5">
        <v>109.968</v>
      </c>
      <c r="BL79" s="7">
        <v>40190</v>
      </c>
      <c r="BM79" s="5">
        <v>100.28700000000001</v>
      </c>
      <c r="BO79" s="7">
        <v>39189</v>
      </c>
      <c r="BP79" s="5">
        <v>100.137</v>
      </c>
      <c r="BR79" s="7">
        <v>40444</v>
      </c>
      <c r="BS79" s="5">
        <v>99.620999999999995</v>
      </c>
      <c r="BU79" s="7">
        <v>39828</v>
      </c>
      <c r="BV79" s="5">
        <v>103.96599999999999</v>
      </c>
      <c r="BX79" s="7">
        <v>40744</v>
      </c>
      <c r="BY79" s="5">
        <v>96.808000000000007</v>
      </c>
      <c r="CA79" s="7">
        <v>39189</v>
      </c>
      <c r="CB79" s="5">
        <v>103.785</v>
      </c>
      <c r="CD79" s="7">
        <v>40102</v>
      </c>
      <c r="CE79" s="5">
        <v>102.331</v>
      </c>
      <c r="CG79" s="7">
        <v>39189</v>
      </c>
      <c r="CH79" s="5">
        <v>101.262</v>
      </c>
      <c r="CJ79" s="7">
        <v>40652</v>
      </c>
      <c r="CK79" s="5">
        <v>96.093999999999994</v>
      </c>
      <c r="CM79" s="7">
        <v>41388</v>
      </c>
      <c r="CN79" s="5">
        <v>101.595</v>
      </c>
      <c r="CP79" s="7">
        <v>40346</v>
      </c>
      <c r="CQ79" s="5">
        <v>96.164000000000001</v>
      </c>
      <c r="CV79" s="7">
        <v>41025</v>
      </c>
      <c r="CW79" s="5">
        <v>100.133</v>
      </c>
      <c r="CY79" s="7">
        <v>41276</v>
      </c>
      <c r="CZ79" s="5">
        <v>101.928</v>
      </c>
      <c r="DE79" s="7">
        <v>39189</v>
      </c>
      <c r="DF79" s="5">
        <v>92.391999999999996</v>
      </c>
      <c r="DH79" s="7">
        <v>40590</v>
      </c>
      <c r="DI79" s="5">
        <v>94.665000000000006</v>
      </c>
      <c r="DK79" s="7">
        <v>42069</v>
      </c>
      <c r="DL79" s="5">
        <v>106.163</v>
      </c>
      <c r="DN79" s="7">
        <v>41473</v>
      </c>
      <c r="DO79" s="5">
        <v>101.798</v>
      </c>
      <c r="DQ79" s="7">
        <v>40892</v>
      </c>
      <c r="DR79" s="5">
        <v>98.643000000000001</v>
      </c>
      <c r="DT79" s="7">
        <v>42069</v>
      </c>
      <c r="DU79" s="5">
        <v>108.605</v>
      </c>
      <c r="DW79" s="7">
        <v>39189</v>
      </c>
      <c r="DX79" s="5">
        <v>96.582999999999998</v>
      </c>
      <c r="DZ79" s="7">
        <v>41705</v>
      </c>
      <c r="EA79" s="5">
        <v>102.227</v>
      </c>
      <c r="EC79" s="7">
        <v>42069</v>
      </c>
      <c r="ED79" s="5">
        <v>110.999</v>
      </c>
      <c r="EF79" s="7">
        <v>39189</v>
      </c>
      <c r="EG79" s="5">
        <v>110.285</v>
      </c>
      <c r="EI79" s="7">
        <v>42153</v>
      </c>
      <c r="EJ79" s="5">
        <v>110.53</v>
      </c>
      <c r="EL79" s="7">
        <v>42005</v>
      </c>
      <c r="EM79" s="5">
        <v>99.832999999999998</v>
      </c>
      <c r="EO79" s="7">
        <v>41325</v>
      </c>
      <c r="EP79" s="5">
        <v>103.02</v>
      </c>
      <c r="ER79" s="7">
        <v>42250</v>
      </c>
      <c r="ES79" s="5">
        <v>99.66</v>
      </c>
      <c r="EU79" s="7">
        <v>39597</v>
      </c>
      <c r="EV79" s="5">
        <v>95.704999999999998</v>
      </c>
      <c r="EX79" s="7">
        <v>41563</v>
      </c>
      <c r="EY79" s="5">
        <v>102.925</v>
      </c>
      <c r="FA79" s="7">
        <v>42069</v>
      </c>
      <c r="FB79" s="5">
        <v>106.992</v>
      </c>
      <c r="FD79" s="7">
        <v>41753</v>
      </c>
      <c r="FE79" s="5">
        <v>105.06</v>
      </c>
      <c r="FG79" s="7">
        <v>39953</v>
      </c>
      <c r="FH79" s="5">
        <v>104.13</v>
      </c>
      <c r="FJ79" s="7">
        <v>40066</v>
      </c>
      <c r="FK79" s="5">
        <v>103.63500000000001</v>
      </c>
      <c r="FM79" s="7">
        <v>41928</v>
      </c>
      <c r="FN79" s="5">
        <v>101.36</v>
      </c>
      <c r="FP79" s="7">
        <v>40297</v>
      </c>
      <c r="FQ79" s="5">
        <v>99.599000000000004</v>
      </c>
      <c r="FS79" s="7">
        <v>42271</v>
      </c>
      <c r="FT79" s="5">
        <v>100.99299999999999</v>
      </c>
      <c r="FV79" s="7">
        <v>40472</v>
      </c>
      <c r="FW79" s="5">
        <v>105.624</v>
      </c>
      <c r="FY79" s="7">
        <v>40667</v>
      </c>
      <c r="FZ79" s="5">
        <v>101.928</v>
      </c>
      <c r="GB79" s="7">
        <v>40969</v>
      </c>
      <c r="GC79" s="5">
        <v>107.715</v>
      </c>
      <c r="GE79" s="7">
        <v>41403</v>
      </c>
      <c r="GF79" s="5">
        <v>109.595</v>
      </c>
      <c r="GH79" s="7">
        <v>41515</v>
      </c>
      <c r="GI79" s="5">
        <v>98.998000000000005</v>
      </c>
      <c r="GK79" s="7">
        <v>39806</v>
      </c>
      <c r="GL79" s="5">
        <v>109.249</v>
      </c>
      <c r="GN79" s="7">
        <v>41768</v>
      </c>
      <c r="GO79" s="5">
        <v>107.57</v>
      </c>
      <c r="GQ79" s="7">
        <v>41911</v>
      </c>
      <c r="GR79" s="5">
        <v>104.75</v>
      </c>
      <c r="GT79" s="7">
        <v>42131</v>
      </c>
      <c r="GU79" s="5">
        <v>98.715000000000003</v>
      </c>
      <c r="GW79" s="7">
        <v>40332</v>
      </c>
      <c r="GX79" s="5">
        <v>96.316999999999993</v>
      </c>
      <c r="GZ79" s="7">
        <v>42264</v>
      </c>
      <c r="HA79" s="5">
        <v>100.553</v>
      </c>
      <c r="HF79" s="7">
        <v>40716</v>
      </c>
      <c r="HG79" s="5">
        <v>99.486000000000004</v>
      </c>
      <c r="HI79" s="7">
        <v>41571</v>
      </c>
      <c r="HJ79" s="5">
        <v>104.83799999999999</v>
      </c>
      <c r="HL79" s="7">
        <v>39189</v>
      </c>
      <c r="HM79" s="5">
        <v>121.764</v>
      </c>
      <c r="HO79" s="7">
        <v>42167</v>
      </c>
      <c r="HP79" s="5">
        <v>89.185000000000002</v>
      </c>
      <c r="HR79" s="7">
        <v>39189</v>
      </c>
      <c r="HS79" s="5">
        <v>119.642</v>
      </c>
      <c r="HU79" s="7">
        <v>39189</v>
      </c>
      <c r="HV79" s="5">
        <v>96.093000000000004</v>
      </c>
      <c r="HX79" s="7">
        <v>39352</v>
      </c>
      <c r="HY79" s="5">
        <v>102.005</v>
      </c>
      <c r="IA79" s="7">
        <v>40184</v>
      </c>
      <c r="IB79" s="5">
        <v>98.215000000000003</v>
      </c>
      <c r="ID79" s="7">
        <v>41663</v>
      </c>
      <c r="IE79" s="5">
        <v>106.768</v>
      </c>
    </row>
    <row r="80" spans="1:239">
      <c r="D80" s="7">
        <v>39190</v>
      </c>
      <c r="E80" s="5">
        <v>99.734999999999999</v>
      </c>
      <c r="G80" s="7">
        <v>39190</v>
      </c>
      <c r="H80" s="5">
        <v>100.098</v>
      </c>
      <c r="J80" s="7">
        <v>39190</v>
      </c>
      <c r="K80" s="5">
        <v>101.396</v>
      </c>
      <c r="M80" s="7">
        <v>39190</v>
      </c>
      <c r="N80" s="5">
        <v>98.209000000000003</v>
      </c>
      <c r="P80" s="7">
        <v>39190</v>
      </c>
      <c r="Q80" s="5">
        <v>99.105000000000004</v>
      </c>
      <c r="S80" s="7">
        <v>39190</v>
      </c>
      <c r="T80" s="5">
        <v>107.16500000000001</v>
      </c>
      <c r="Y80" s="7">
        <v>39190</v>
      </c>
      <c r="Z80" s="5">
        <v>102.202</v>
      </c>
      <c r="AE80" s="7">
        <v>39190</v>
      </c>
      <c r="AF80" s="5">
        <v>99.706000000000003</v>
      </c>
      <c r="AH80" s="7">
        <v>39190</v>
      </c>
      <c r="AI80" s="5">
        <v>97.364000000000004</v>
      </c>
      <c r="AK80" s="7">
        <v>39563</v>
      </c>
      <c r="AL80" s="5">
        <v>99.944999999999993</v>
      </c>
      <c r="AN80" s="7">
        <v>39190</v>
      </c>
      <c r="AO80" s="5">
        <v>104.822</v>
      </c>
      <c r="AQ80" s="7">
        <v>39190</v>
      </c>
      <c r="AR80" s="5">
        <v>104.872</v>
      </c>
      <c r="AT80" s="7">
        <v>39190</v>
      </c>
      <c r="AU80" s="5">
        <v>119.684</v>
      </c>
      <c r="AW80" s="7">
        <v>39927</v>
      </c>
      <c r="AX80" s="5">
        <v>101.559</v>
      </c>
      <c r="AZ80" s="7">
        <v>39190</v>
      </c>
      <c r="BA80" s="5">
        <v>103.959</v>
      </c>
      <c r="BC80" s="7">
        <v>40127</v>
      </c>
      <c r="BD80" s="5">
        <v>100.105</v>
      </c>
      <c r="BF80" s="7">
        <v>39199</v>
      </c>
      <c r="BG80" s="5">
        <v>98.468000000000004</v>
      </c>
      <c r="BI80" s="7">
        <v>39190</v>
      </c>
      <c r="BJ80" s="5">
        <v>110.063</v>
      </c>
      <c r="BL80" s="7">
        <v>40191</v>
      </c>
      <c r="BM80" s="5">
        <v>100.242</v>
      </c>
      <c r="BO80" s="7">
        <v>39190</v>
      </c>
      <c r="BP80" s="5">
        <v>100.252</v>
      </c>
      <c r="BR80" s="7">
        <v>40445</v>
      </c>
      <c r="BS80" s="5">
        <v>99.471000000000004</v>
      </c>
      <c r="BU80" s="7">
        <v>39829</v>
      </c>
      <c r="BV80" s="5">
        <v>103.86799999999999</v>
      </c>
      <c r="BX80" s="7">
        <v>40745</v>
      </c>
      <c r="BY80" s="5">
        <v>97.78</v>
      </c>
      <c r="CA80" s="7">
        <v>39190</v>
      </c>
      <c r="CB80" s="5">
        <v>103.932</v>
      </c>
      <c r="CD80" s="7">
        <v>40105</v>
      </c>
      <c r="CE80" s="5">
        <v>102.349</v>
      </c>
      <c r="CG80" s="7">
        <v>39190</v>
      </c>
      <c r="CH80" s="5">
        <v>101.429</v>
      </c>
      <c r="CJ80" s="7">
        <v>40653</v>
      </c>
      <c r="CK80" s="5">
        <v>96.194000000000003</v>
      </c>
      <c r="CM80" s="7">
        <v>41389</v>
      </c>
      <c r="CN80" s="5">
        <v>101.565</v>
      </c>
      <c r="CP80" s="7">
        <v>40347</v>
      </c>
      <c r="CQ80" s="5">
        <v>97.028999999999996</v>
      </c>
      <c r="CV80" s="7">
        <v>41026</v>
      </c>
      <c r="CW80" s="5">
        <v>99.984999999999999</v>
      </c>
      <c r="CY80" s="7">
        <v>41277</v>
      </c>
      <c r="CZ80" s="5">
        <v>101.968</v>
      </c>
      <c r="DE80" s="7">
        <v>39190</v>
      </c>
      <c r="DF80" s="5">
        <v>92.578000000000003</v>
      </c>
      <c r="DH80" s="7">
        <v>40591</v>
      </c>
      <c r="DI80" s="5">
        <v>94.614999999999995</v>
      </c>
      <c r="DK80" s="7">
        <v>42072</v>
      </c>
      <c r="DL80" s="5">
        <v>106.158</v>
      </c>
      <c r="DN80" s="7">
        <v>41474</v>
      </c>
      <c r="DO80" s="5">
        <v>101.80500000000001</v>
      </c>
      <c r="DQ80" s="7">
        <v>40893</v>
      </c>
      <c r="DR80" s="5">
        <v>99.21</v>
      </c>
      <c r="DT80" s="7">
        <v>42072</v>
      </c>
      <c r="DU80" s="5">
        <v>108.596</v>
      </c>
      <c r="DW80" s="7">
        <v>39190</v>
      </c>
      <c r="DX80" s="5">
        <v>96.811000000000007</v>
      </c>
      <c r="DZ80" s="7">
        <v>41708</v>
      </c>
      <c r="EA80" s="5">
        <v>102.405</v>
      </c>
      <c r="EC80" s="7">
        <v>42072</v>
      </c>
      <c r="ED80" s="5">
        <v>110.985</v>
      </c>
      <c r="EF80" s="7">
        <v>39190</v>
      </c>
      <c r="EG80" s="5">
        <v>110.52800000000001</v>
      </c>
      <c r="EI80" s="7">
        <v>42156</v>
      </c>
      <c r="EJ80" s="5">
        <v>110.42</v>
      </c>
      <c r="EL80" s="7">
        <v>42006</v>
      </c>
      <c r="EM80" s="5">
        <v>100.08499999999999</v>
      </c>
      <c r="EO80" s="7">
        <v>41326</v>
      </c>
      <c r="EP80" s="5">
        <v>102.898</v>
      </c>
      <c r="ER80" s="7">
        <v>42251</v>
      </c>
      <c r="ES80" s="5">
        <v>99.763000000000005</v>
      </c>
      <c r="EU80" s="7">
        <v>39598</v>
      </c>
      <c r="EV80" s="5">
        <v>95.915999999999997</v>
      </c>
      <c r="EX80" s="7">
        <v>41564</v>
      </c>
      <c r="EY80" s="5">
        <v>103.102</v>
      </c>
      <c r="FA80" s="7">
        <v>42072</v>
      </c>
      <c r="FB80" s="5">
        <v>107.011</v>
      </c>
      <c r="FD80" s="7">
        <v>41754</v>
      </c>
      <c r="FE80" s="5">
        <v>105.07</v>
      </c>
      <c r="FG80" s="7">
        <v>39954</v>
      </c>
      <c r="FH80" s="5">
        <v>104.01900000000001</v>
      </c>
      <c r="FJ80" s="7">
        <v>40067</v>
      </c>
      <c r="FK80" s="5">
        <v>104.31</v>
      </c>
      <c r="FM80" s="7">
        <v>41929</v>
      </c>
      <c r="FN80" s="5">
        <v>101.61799999999999</v>
      </c>
      <c r="FP80" s="7">
        <v>40298</v>
      </c>
      <c r="FQ80" s="5">
        <v>99.781000000000006</v>
      </c>
      <c r="FS80" s="7">
        <v>42272</v>
      </c>
      <c r="FT80" s="5">
        <v>100.852</v>
      </c>
      <c r="FV80" s="7">
        <v>40473</v>
      </c>
      <c r="FW80" s="5">
        <v>105.773</v>
      </c>
      <c r="FY80" s="7">
        <v>40668</v>
      </c>
      <c r="FZ80" s="5">
        <v>102.08799999999999</v>
      </c>
      <c r="GB80" s="7">
        <v>40970</v>
      </c>
      <c r="GC80" s="5">
        <v>107.408</v>
      </c>
      <c r="GE80" s="7">
        <v>41404</v>
      </c>
      <c r="GF80" s="5">
        <v>109.46</v>
      </c>
      <c r="GH80" s="7">
        <v>41516</v>
      </c>
      <c r="GI80" s="5">
        <v>98.962999999999994</v>
      </c>
      <c r="GK80" s="7">
        <v>39807</v>
      </c>
      <c r="GL80" s="5">
        <v>109.184</v>
      </c>
      <c r="GN80" s="7">
        <v>41771</v>
      </c>
      <c r="GO80" s="5">
        <v>107.408</v>
      </c>
      <c r="GQ80" s="7">
        <v>41912</v>
      </c>
      <c r="GR80" s="5">
        <v>105.515</v>
      </c>
      <c r="GT80" s="7">
        <v>42132</v>
      </c>
      <c r="GU80" s="5">
        <v>99.45</v>
      </c>
      <c r="GW80" s="7">
        <v>40333</v>
      </c>
      <c r="GX80" s="5">
        <v>95.680999999999997</v>
      </c>
      <c r="GZ80" s="7">
        <v>42265</v>
      </c>
      <c r="HA80" s="5">
        <v>101.9</v>
      </c>
      <c r="HF80" s="7">
        <v>40717</v>
      </c>
      <c r="HG80" s="5">
        <v>98.64</v>
      </c>
      <c r="HI80" s="7">
        <v>41572</v>
      </c>
      <c r="HJ80" s="5">
        <v>104.8</v>
      </c>
      <c r="HL80" s="7">
        <v>39190</v>
      </c>
      <c r="HM80" s="5">
        <v>122.37</v>
      </c>
      <c r="HO80" s="7">
        <v>42170</v>
      </c>
      <c r="HP80" s="5">
        <v>87.602000000000004</v>
      </c>
      <c r="HR80" s="7">
        <v>39190</v>
      </c>
      <c r="HS80" s="5">
        <v>120.26</v>
      </c>
      <c r="HU80" s="7">
        <v>39190</v>
      </c>
      <c r="HV80" s="5">
        <v>96.661000000000001</v>
      </c>
      <c r="HX80" s="7">
        <v>39353</v>
      </c>
      <c r="HY80" s="5">
        <v>102.965</v>
      </c>
      <c r="IA80" s="7">
        <v>40185</v>
      </c>
      <c r="IB80" s="5">
        <v>98.13</v>
      </c>
      <c r="ID80" s="7">
        <v>41666</v>
      </c>
      <c r="IE80" s="5">
        <v>106.953</v>
      </c>
    </row>
    <row r="81" spans="4:239">
      <c r="D81" s="7">
        <v>39191</v>
      </c>
      <c r="E81" s="5">
        <v>99.736999999999995</v>
      </c>
      <c r="G81" s="7">
        <v>39191</v>
      </c>
      <c r="H81" s="5">
        <v>100.093</v>
      </c>
      <c r="J81" s="7">
        <v>39191</v>
      </c>
      <c r="K81" s="5">
        <v>101.384</v>
      </c>
      <c r="M81" s="7">
        <v>39191</v>
      </c>
      <c r="N81" s="5">
        <v>98.186999999999998</v>
      </c>
      <c r="P81" s="7">
        <v>39191</v>
      </c>
      <c r="Q81" s="5">
        <v>99.069000000000003</v>
      </c>
      <c r="S81" s="7">
        <v>39191</v>
      </c>
      <c r="T81" s="5">
        <v>107.122</v>
      </c>
      <c r="Y81" s="7">
        <v>39191</v>
      </c>
      <c r="Z81" s="5">
        <v>102.155</v>
      </c>
      <c r="AE81" s="7">
        <v>39191</v>
      </c>
      <c r="AF81" s="5">
        <v>99.643000000000001</v>
      </c>
      <c r="AH81" s="7">
        <v>39191</v>
      </c>
      <c r="AI81" s="5">
        <v>97.281999999999996</v>
      </c>
      <c r="AK81" s="7">
        <v>39566</v>
      </c>
      <c r="AL81" s="5">
        <v>99.966999999999999</v>
      </c>
      <c r="AN81" s="7">
        <v>39191</v>
      </c>
      <c r="AO81" s="5">
        <v>104.68600000000001</v>
      </c>
      <c r="AQ81" s="7">
        <v>39191</v>
      </c>
      <c r="AR81" s="5">
        <v>104.736</v>
      </c>
      <c r="AT81" s="7">
        <v>39191</v>
      </c>
      <c r="AU81" s="5">
        <v>119.508</v>
      </c>
      <c r="AW81" s="7">
        <v>39930</v>
      </c>
      <c r="AX81" s="5">
        <v>101.628</v>
      </c>
      <c r="AZ81" s="7">
        <v>39191</v>
      </c>
      <c r="BA81" s="5">
        <v>103.786</v>
      </c>
      <c r="BC81" s="7">
        <v>40128</v>
      </c>
      <c r="BD81" s="5">
        <v>100.10599999999999</v>
      </c>
      <c r="BF81" s="7">
        <v>39202</v>
      </c>
      <c r="BG81" s="5">
        <v>98.765000000000001</v>
      </c>
      <c r="BI81" s="7">
        <v>39191</v>
      </c>
      <c r="BJ81" s="5">
        <v>109.86199999999999</v>
      </c>
      <c r="BL81" s="7">
        <v>40192</v>
      </c>
      <c r="BM81" s="5">
        <v>100.155</v>
      </c>
      <c r="BO81" s="7">
        <v>39191</v>
      </c>
      <c r="BP81" s="5">
        <v>100.06100000000001</v>
      </c>
      <c r="BR81" s="7">
        <v>40448</v>
      </c>
      <c r="BS81" s="5">
        <v>99.441999999999993</v>
      </c>
      <c r="BU81" s="7">
        <v>39832</v>
      </c>
      <c r="BV81" s="5">
        <v>103.456</v>
      </c>
      <c r="BX81" s="7">
        <v>40746</v>
      </c>
      <c r="BY81" s="5">
        <v>97.7</v>
      </c>
      <c r="CA81" s="7">
        <v>39191</v>
      </c>
      <c r="CB81" s="5">
        <v>103.676</v>
      </c>
      <c r="CD81" s="7">
        <v>40106</v>
      </c>
      <c r="CE81" s="5">
        <v>102.696</v>
      </c>
      <c r="CG81" s="7">
        <v>39191</v>
      </c>
      <c r="CH81" s="5">
        <v>101.18300000000001</v>
      </c>
      <c r="CJ81" s="7">
        <v>40654</v>
      </c>
      <c r="CK81" s="5">
        <v>95.81</v>
      </c>
      <c r="CM81" s="7">
        <v>41390</v>
      </c>
      <c r="CN81" s="5">
        <v>101.578</v>
      </c>
      <c r="CP81" s="7">
        <v>40350</v>
      </c>
      <c r="CQ81" s="5">
        <v>97.406999999999996</v>
      </c>
      <c r="CV81" s="7">
        <v>41029</v>
      </c>
      <c r="CW81" s="5">
        <v>100.19</v>
      </c>
      <c r="CY81" s="7">
        <v>41278</v>
      </c>
      <c r="CZ81" s="5">
        <v>102.03</v>
      </c>
      <c r="DE81" s="7">
        <v>39191</v>
      </c>
      <c r="DF81" s="5">
        <v>92.287000000000006</v>
      </c>
      <c r="DH81" s="7">
        <v>40592</v>
      </c>
      <c r="DI81" s="5">
        <v>94.617999999999995</v>
      </c>
      <c r="DK81" s="7">
        <v>42073</v>
      </c>
      <c r="DL81" s="5">
        <v>106.113</v>
      </c>
      <c r="DN81" s="7">
        <v>41477</v>
      </c>
      <c r="DO81" s="5">
        <v>102.045</v>
      </c>
      <c r="DQ81" s="7">
        <v>40896</v>
      </c>
      <c r="DR81" s="5">
        <v>99.518000000000001</v>
      </c>
      <c r="DT81" s="7">
        <v>42073</v>
      </c>
      <c r="DU81" s="5">
        <v>108.55500000000001</v>
      </c>
      <c r="DW81" s="7">
        <v>39191</v>
      </c>
      <c r="DX81" s="5">
        <v>96.477000000000004</v>
      </c>
      <c r="DZ81" s="7">
        <v>41709</v>
      </c>
      <c r="EA81" s="5">
        <v>102.343</v>
      </c>
      <c r="EC81" s="7">
        <v>42073</v>
      </c>
      <c r="ED81" s="5">
        <v>110.946</v>
      </c>
      <c r="EF81" s="7">
        <v>39191</v>
      </c>
      <c r="EG81" s="5">
        <v>110.143</v>
      </c>
      <c r="EI81" s="7">
        <v>42157</v>
      </c>
      <c r="EJ81" s="5">
        <v>110.313</v>
      </c>
      <c r="EL81" s="7">
        <v>42009</v>
      </c>
      <c r="EM81" s="5">
        <v>99.923000000000002</v>
      </c>
      <c r="EO81" s="7">
        <v>41327</v>
      </c>
      <c r="EP81" s="5">
        <v>103.04</v>
      </c>
      <c r="ER81" s="7">
        <v>42254</v>
      </c>
      <c r="ES81" s="5">
        <v>99.69</v>
      </c>
      <c r="EU81" s="7">
        <v>39601</v>
      </c>
      <c r="EV81" s="5">
        <v>96.259</v>
      </c>
      <c r="EX81" s="7">
        <v>41565</v>
      </c>
      <c r="EY81" s="5">
        <v>103.318</v>
      </c>
      <c r="FA81" s="7">
        <v>42073</v>
      </c>
      <c r="FB81" s="5">
        <v>107.087</v>
      </c>
      <c r="FD81" s="7">
        <v>41757</v>
      </c>
      <c r="FE81" s="5">
        <v>105.02</v>
      </c>
      <c r="FG81" s="7">
        <v>39955</v>
      </c>
      <c r="FH81" s="5">
        <v>103.247</v>
      </c>
      <c r="FJ81" s="7">
        <v>40070</v>
      </c>
      <c r="FK81" s="5">
        <v>103.88500000000001</v>
      </c>
      <c r="FM81" s="7">
        <v>41932</v>
      </c>
      <c r="FN81" s="5">
        <v>101.203</v>
      </c>
      <c r="FP81" s="7">
        <v>40301</v>
      </c>
      <c r="FQ81" s="5">
        <v>99.756</v>
      </c>
      <c r="FS81" s="7">
        <v>42275</v>
      </c>
      <c r="FT81" s="5">
        <v>101.253</v>
      </c>
      <c r="FV81" s="7">
        <v>40476</v>
      </c>
      <c r="FW81" s="5">
        <v>106.355</v>
      </c>
      <c r="FY81" s="7">
        <v>40669</v>
      </c>
      <c r="FZ81" s="5">
        <v>102.051</v>
      </c>
      <c r="GB81" s="7">
        <v>40973</v>
      </c>
      <c r="GC81" s="5">
        <v>106.89</v>
      </c>
      <c r="GE81" s="7">
        <v>41407</v>
      </c>
      <c r="GF81" s="5">
        <v>108.745</v>
      </c>
      <c r="GH81" s="7">
        <v>41519</v>
      </c>
      <c r="GI81" s="5">
        <v>99.832999999999998</v>
      </c>
      <c r="GK81" s="7">
        <v>39808</v>
      </c>
      <c r="GL81" s="5">
        <v>109.184</v>
      </c>
      <c r="GN81" s="7">
        <v>41772</v>
      </c>
      <c r="GO81" s="5">
        <v>107.697</v>
      </c>
      <c r="GQ81" s="7">
        <v>41913</v>
      </c>
      <c r="GR81" s="5">
        <v>106.16</v>
      </c>
      <c r="GT81" s="7">
        <v>42135</v>
      </c>
      <c r="GU81" s="5">
        <v>98.7</v>
      </c>
      <c r="GW81" s="7">
        <v>40336</v>
      </c>
      <c r="GX81" s="5">
        <v>95.027000000000001</v>
      </c>
      <c r="GZ81" s="7">
        <v>42268</v>
      </c>
      <c r="HA81" s="5">
        <v>101.375</v>
      </c>
      <c r="HF81" s="7">
        <v>40718</v>
      </c>
      <c r="HG81" s="5">
        <v>98.3</v>
      </c>
      <c r="HI81" s="7">
        <v>41575</v>
      </c>
      <c r="HJ81" s="5">
        <v>105.52800000000001</v>
      </c>
      <c r="HL81" s="7">
        <v>39191</v>
      </c>
      <c r="HM81" s="5">
        <v>121.785</v>
      </c>
      <c r="HO81" s="7">
        <v>42171</v>
      </c>
      <c r="HP81" s="5">
        <v>88.484999999999999</v>
      </c>
      <c r="HR81" s="7">
        <v>39191</v>
      </c>
      <c r="HS81" s="5">
        <v>119.614</v>
      </c>
      <c r="HU81" s="7">
        <v>39191</v>
      </c>
      <c r="HV81" s="5">
        <v>96.063000000000002</v>
      </c>
      <c r="HX81" s="7">
        <v>39356</v>
      </c>
      <c r="HY81" s="5">
        <v>102.96599999999999</v>
      </c>
      <c r="IA81" s="7">
        <v>40186</v>
      </c>
      <c r="IB81" s="5">
        <v>98.363</v>
      </c>
      <c r="ID81" s="7">
        <v>41667</v>
      </c>
      <c r="IE81" s="5">
        <v>107.575</v>
      </c>
    </row>
    <row r="82" spans="4:239">
      <c r="D82" s="7">
        <v>39192</v>
      </c>
      <c r="E82" s="5">
        <v>99.739000000000004</v>
      </c>
      <c r="G82" s="7">
        <v>39192</v>
      </c>
      <c r="H82" s="5">
        <v>100.09099999999999</v>
      </c>
      <c r="J82" s="7">
        <v>39192</v>
      </c>
      <c r="K82" s="5">
        <v>101.375</v>
      </c>
      <c r="M82" s="7">
        <v>39192</v>
      </c>
      <c r="N82" s="5">
        <v>98.182000000000002</v>
      </c>
      <c r="P82" s="7">
        <v>39192</v>
      </c>
      <c r="Q82" s="5">
        <v>99.066999999999993</v>
      </c>
      <c r="S82" s="7">
        <v>39192</v>
      </c>
      <c r="T82" s="5">
        <v>107.10599999999999</v>
      </c>
      <c r="Y82" s="7">
        <v>39192</v>
      </c>
      <c r="Z82" s="5">
        <v>102.146</v>
      </c>
      <c r="AE82" s="7">
        <v>39192</v>
      </c>
      <c r="AF82" s="5">
        <v>99.632999999999996</v>
      </c>
      <c r="AH82" s="7">
        <v>39192</v>
      </c>
      <c r="AI82" s="5">
        <v>97.277000000000001</v>
      </c>
      <c r="AK82" s="7">
        <v>39567</v>
      </c>
      <c r="AL82" s="5">
        <v>100.17100000000001</v>
      </c>
      <c r="AN82" s="7">
        <v>39192</v>
      </c>
      <c r="AO82" s="5">
        <v>104.666</v>
      </c>
      <c r="AQ82" s="7">
        <v>39192</v>
      </c>
      <c r="AR82" s="5">
        <v>104.70399999999999</v>
      </c>
      <c r="AT82" s="7">
        <v>39192</v>
      </c>
      <c r="AU82" s="5">
        <v>119.47199999999999</v>
      </c>
      <c r="AW82" s="7">
        <v>39931</v>
      </c>
      <c r="AX82" s="5">
        <v>101.748</v>
      </c>
      <c r="AZ82" s="7">
        <v>39192</v>
      </c>
      <c r="BA82" s="5">
        <v>103.761</v>
      </c>
      <c r="BC82" s="7">
        <v>40129</v>
      </c>
      <c r="BD82" s="5">
        <v>100.08799999999999</v>
      </c>
      <c r="BF82" s="7">
        <v>39203</v>
      </c>
      <c r="BG82" s="5">
        <v>98.768000000000001</v>
      </c>
      <c r="BI82" s="7">
        <v>39192</v>
      </c>
      <c r="BJ82" s="5">
        <v>109.82599999999999</v>
      </c>
      <c r="BL82" s="7">
        <v>40193</v>
      </c>
      <c r="BM82" s="5">
        <v>100.21899999999999</v>
      </c>
      <c r="BO82" s="7">
        <v>39192</v>
      </c>
      <c r="BP82" s="5">
        <v>100.026</v>
      </c>
      <c r="BR82" s="7">
        <v>40449</v>
      </c>
      <c r="BS82" s="5">
        <v>99.326999999999998</v>
      </c>
      <c r="BU82" s="7">
        <v>39833</v>
      </c>
      <c r="BV82" s="5">
        <v>103.371</v>
      </c>
      <c r="BX82" s="7">
        <v>40749</v>
      </c>
      <c r="BY82" s="5">
        <v>96.834999999999994</v>
      </c>
      <c r="CA82" s="7">
        <v>39192</v>
      </c>
      <c r="CB82" s="5">
        <v>103.648</v>
      </c>
      <c r="CD82" s="7">
        <v>40107</v>
      </c>
      <c r="CE82" s="5">
        <v>102.46899999999999</v>
      </c>
      <c r="CG82" s="7">
        <v>39192</v>
      </c>
      <c r="CH82" s="5">
        <v>101.13200000000001</v>
      </c>
      <c r="CJ82" s="7">
        <v>40676</v>
      </c>
      <c r="CK82" s="5">
        <v>95.096000000000004</v>
      </c>
      <c r="CM82" s="7">
        <v>41393</v>
      </c>
      <c r="CN82" s="5">
        <v>101.878</v>
      </c>
      <c r="CP82" s="7">
        <v>40351</v>
      </c>
      <c r="CQ82" s="5">
        <v>96.9</v>
      </c>
      <c r="CV82" s="7">
        <v>41030</v>
      </c>
      <c r="CW82" s="5">
        <v>100.14</v>
      </c>
      <c r="CY82" s="7">
        <v>41281</v>
      </c>
      <c r="CZ82" s="5">
        <v>101.9</v>
      </c>
      <c r="DE82" s="7">
        <v>39192</v>
      </c>
      <c r="DF82" s="5">
        <v>92.254999999999995</v>
      </c>
      <c r="DH82" s="7">
        <v>40595</v>
      </c>
      <c r="DI82" s="5">
        <v>94.647999999999996</v>
      </c>
      <c r="DK82" s="7">
        <v>42074</v>
      </c>
      <c r="DL82" s="5">
        <v>106.084</v>
      </c>
      <c r="DN82" s="7">
        <v>41478</v>
      </c>
      <c r="DO82" s="5">
        <v>101.925</v>
      </c>
      <c r="DQ82" s="7">
        <v>40897</v>
      </c>
      <c r="DR82" s="5">
        <v>99.825000000000003</v>
      </c>
      <c r="DT82" s="7">
        <v>42074</v>
      </c>
      <c r="DU82" s="5">
        <v>108.52200000000001</v>
      </c>
      <c r="DW82" s="7">
        <v>39192</v>
      </c>
      <c r="DX82" s="5">
        <v>96.432000000000002</v>
      </c>
      <c r="DZ82" s="7">
        <v>41710</v>
      </c>
      <c r="EA82" s="5">
        <v>102.3</v>
      </c>
      <c r="EC82" s="7">
        <v>42074</v>
      </c>
      <c r="ED82" s="5">
        <v>110.917</v>
      </c>
      <c r="EF82" s="7">
        <v>39192</v>
      </c>
      <c r="EG82" s="5">
        <v>110.095</v>
      </c>
      <c r="EI82" s="7">
        <v>42158</v>
      </c>
      <c r="EJ82" s="5">
        <v>110.3</v>
      </c>
      <c r="EL82" s="7">
        <v>42010</v>
      </c>
      <c r="EM82" s="5">
        <v>99.772999999999996</v>
      </c>
      <c r="EO82" s="7">
        <v>41330</v>
      </c>
      <c r="EP82" s="5">
        <v>102.938</v>
      </c>
      <c r="ER82" s="7">
        <v>42255</v>
      </c>
      <c r="ES82" s="5">
        <v>99.784999999999997</v>
      </c>
      <c r="EU82" s="7">
        <v>39602</v>
      </c>
      <c r="EV82" s="5">
        <v>95.617999999999995</v>
      </c>
      <c r="EX82" s="7">
        <v>41568</v>
      </c>
      <c r="EY82" s="5">
        <v>103.328</v>
      </c>
      <c r="FA82" s="7">
        <v>42074</v>
      </c>
      <c r="FB82" s="5">
        <v>107.16500000000001</v>
      </c>
      <c r="FD82" s="7">
        <v>41758</v>
      </c>
      <c r="FE82" s="5">
        <v>104.96299999999999</v>
      </c>
      <c r="FG82" s="7">
        <v>39958</v>
      </c>
      <c r="FH82" s="5">
        <v>102.684</v>
      </c>
      <c r="FJ82" s="7">
        <v>40071</v>
      </c>
      <c r="FK82" s="5">
        <v>103.801</v>
      </c>
      <c r="FM82" s="7">
        <v>41933</v>
      </c>
      <c r="FN82" s="5">
        <v>101.51</v>
      </c>
      <c r="FP82" s="7">
        <v>40302</v>
      </c>
      <c r="FQ82" s="5">
        <v>99.176000000000002</v>
      </c>
      <c r="FS82" s="7">
        <v>42276</v>
      </c>
      <c r="FT82" s="5">
        <v>101.315</v>
      </c>
      <c r="FV82" s="7">
        <v>40477</v>
      </c>
      <c r="FW82" s="5">
        <v>106.28100000000001</v>
      </c>
      <c r="FY82" s="7">
        <v>40672</v>
      </c>
      <c r="FZ82" s="5">
        <v>101.428</v>
      </c>
      <c r="GB82" s="7">
        <v>40974</v>
      </c>
      <c r="GC82" s="5">
        <v>105.53</v>
      </c>
      <c r="GE82" s="7">
        <v>41408</v>
      </c>
      <c r="GF82" s="5">
        <v>108.288</v>
      </c>
      <c r="GH82" s="7">
        <v>41520</v>
      </c>
      <c r="GI82" s="5">
        <v>99.495000000000005</v>
      </c>
      <c r="GK82" s="7">
        <v>39811</v>
      </c>
      <c r="GL82" s="5">
        <v>109.605</v>
      </c>
      <c r="GN82" s="7">
        <v>41773</v>
      </c>
      <c r="GO82" s="5">
        <v>108.095</v>
      </c>
      <c r="GQ82" s="7">
        <v>41914</v>
      </c>
      <c r="GR82" s="5">
        <v>105.77</v>
      </c>
      <c r="GT82" s="7">
        <v>42136</v>
      </c>
      <c r="GU82" s="5">
        <v>97.983000000000004</v>
      </c>
      <c r="GW82" s="7">
        <v>40337</v>
      </c>
      <c r="GX82" s="5">
        <v>94.491</v>
      </c>
      <c r="GZ82" s="7">
        <v>42269</v>
      </c>
      <c r="HA82" s="5">
        <v>101.803</v>
      </c>
      <c r="HF82" s="7">
        <v>40721</v>
      </c>
      <c r="HG82" s="5">
        <v>98.254999999999995</v>
      </c>
      <c r="HI82" s="7">
        <v>41576</v>
      </c>
      <c r="HJ82" s="5">
        <v>106.16</v>
      </c>
      <c r="HL82" s="7">
        <v>39192</v>
      </c>
      <c r="HM82" s="5">
        <v>121.804</v>
      </c>
      <c r="HO82" s="7">
        <v>42172</v>
      </c>
      <c r="HP82" s="5">
        <v>89.075000000000003</v>
      </c>
      <c r="HR82" s="7">
        <v>39192</v>
      </c>
      <c r="HS82" s="5">
        <v>119.64</v>
      </c>
      <c r="HU82" s="7">
        <v>39192</v>
      </c>
      <c r="HV82" s="5">
        <v>96.042000000000002</v>
      </c>
      <c r="HX82" s="7">
        <v>39357</v>
      </c>
      <c r="HY82" s="5">
        <v>103.286</v>
      </c>
      <c r="IA82" s="7">
        <v>40189</v>
      </c>
      <c r="IB82" s="5">
        <v>98.23</v>
      </c>
      <c r="ID82" s="7">
        <v>41668</v>
      </c>
      <c r="IE82" s="5">
        <v>107.63800000000001</v>
      </c>
    </row>
    <row r="83" spans="4:239">
      <c r="D83" s="7">
        <v>39195</v>
      </c>
      <c r="E83" s="5">
        <v>99.742999999999995</v>
      </c>
      <c r="G83" s="7">
        <v>39195</v>
      </c>
      <c r="H83" s="5">
        <v>100.092</v>
      </c>
      <c r="J83" s="7">
        <v>39195</v>
      </c>
      <c r="K83" s="5">
        <v>101.376</v>
      </c>
      <c r="M83" s="7">
        <v>39195</v>
      </c>
      <c r="N83" s="5">
        <v>98.198999999999998</v>
      </c>
      <c r="P83" s="7">
        <v>39195</v>
      </c>
      <c r="Q83" s="5">
        <v>99.087000000000003</v>
      </c>
      <c r="S83" s="7">
        <v>39195</v>
      </c>
      <c r="T83" s="5">
        <v>107.124</v>
      </c>
      <c r="Y83" s="7">
        <v>39195</v>
      </c>
      <c r="Z83" s="5">
        <v>102.167</v>
      </c>
      <c r="AE83" s="7">
        <v>39195</v>
      </c>
      <c r="AF83" s="5">
        <v>99.668999999999997</v>
      </c>
      <c r="AH83" s="7">
        <v>39195</v>
      </c>
      <c r="AI83" s="5">
        <v>97.325999999999993</v>
      </c>
      <c r="AK83" s="7">
        <v>39568</v>
      </c>
      <c r="AL83" s="5">
        <v>100.19799999999999</v>
      </c>
      <c r="AN83" s="7">
        <v>39195</v>
      </c>
      <c r="AO83" s="5">
        <v>104.73699999999999</v>
      </c>
      <c r="AQ83" s="7">
        <v>39195</v>
      </c>
      <c r="AR83" s="5">
        <v>104.774</v>
      </c>
      <c r="AT83" s="7">
        <v>39195</v>
      </c>
      <c r="AU83" s="5">
        <v>119.569</v>
      </c>
      <c r="AW83" s="7">
        <v>39932</v>
      </c>
      <c r="AX83" s="5">
        <v>101.852</v>
      </c>
      <c r="AZ83" s="7">
        <v>39195</v>
      </c>
      <c r="BA83" s="5">
        <v>103.857</v>
      </c>
      <c r="BC83" s="7">
        <v>40130</v>
      </c>
      <c r="BD83" s="5">
        <v>100.09</v>
      </c>
      <c r="BF83" s="7">
        <v>39204</v>
      </c>
      <c r="BG83" s="5">
        <v>98.492000000000004</v>
      </c>
      <c r="BI83" s="7">
        <v>39195</v>
      </c>
      <c r="BJ83" s="5">
        <v>109.931</v>
      </c>
      <c r="BL83" s="7">
        <v>40196</v>
      </c>
      <c r="BM83" s="5">
        <v>100.059</v>
      </c>
      <c r="BO83" s="7">
        <v>39195</v>
      </c>
      <c r="BP83" s="5">
        <v>100.128</v>
      </c>
      <c r="BR83" s="7">
        <v>40450</v>
      </c>
      <c r="BS83" s="5">
        <v>99.233999999999995</v>
      </c>
      <c r="BU83" s="7">
        <v>39834</v>
      </c>
      <c r="BV83" s="5">
        <v>103.361</v>
      </c>
      <c r="BX83" s="7">
        <v>40750</v>
      </c>
      <c r="BY83" s="5">
        <v>96.92</v>
      </c>
      <c r="CA83" s="7">
        <v>39195</v>
      </c>
      <c r="CB83" s="5">
        <v>103.783</v>
      </c>
      <c r="CD83" s="7">
        <v>40108</v>
      </c>
      <c r="CE83" s="5">
        <v>102.521</v>
      </c>
      <c r="CG83" s="7">
        <v>39195</v>
      </c>
      <c r="CH83" s="5">
        <v>101.267</v>
      </c>
      <c r="CJ83" s="7">
        <v>40680</v>
      </c>
      <c r="CK83" s="5">
        <v>95.228999999999999</v>
      </c>
      <c r="CM83" s="7">
        <v>41394</v>
      </c>
      <c r="CN83" s="5">
        <v>101.998</v>
      </c>
      <c r="CP83" s="7">
        <v>40352</v>
      </c>
      <c r="CQ83" s="5">
        <v>96.706999999999994</v>
      </c>
      <c r="CV83" s="7">
        <v>41031</v>
      </c>
      <c r="CW83" s="5">
        <v>99.947999999999993</v>
      </c>
      <c r="CY83" s="7">
        <v>41282</v>
      </c>
      <c r="CZ83" s="5">
        <v>101.99299999999999</v>
      </c>
      <c r="DE83" s="7">
        <v>39195</v>
      </c>
      <c r="DF83" s="5">
        <v>92.411000000000001</v>
      </c>
      <c r="DH83" s="7">
        <v>40596</v>
      </c>
      <c r="DI83" s="5">
        <v>94.69</v>
      </c>
      <c r="DK83" s="7">
        <v>42075</v>
      </c>
      <c r="DL83" s="5">
        <v>106.04300000000001</v>
      </c>
      <c r="DN83" s="7">
        <v>41479</v>
      </c>
      <c r="DO83" s="5">
        <v>102.012</v>
      </c>
      <c r="DQ83" s="7">
        <v>40898</v>
      </c>
      <c r="DR83" s="5">
        <v>99.188000000000002</v>
      </c>
      <c r="DT83" s="7">
        <v>42075</v>
      </c>
      <c r="DU83" s="5">
        <v>108.47799999999999</v>
      </c>
      <c r="DW83" s="7">
        <v>39195</v>
      </c>
      <c r="DX83" s="5">
        <v>96.611999999999995</v>
      </c>
      <c r="DZ83" s="7">
        <v>41711</v>
      </c>
      <c r="EA83" s="5">
        <v>102.25</v>
      </c>
      <c r="EC83" s="7">
        <v>42075</v>
      </c>
      <c r="ED83" s="5">
        <v>110.874</v>
      </c>
      <c r="EF83" s="7">
        <v>39195</v>
      </c>
      <c r="EG83" s="5">
        <v>110.306</v>
      </c>
      <c r="EI83" s="7">
        <v>42159</v>
      </c>
      <c r="EJ83" s="5">
        <v>110.33499999999999</v>
      </c>
      <c r="EL83" s="7">
        <v>42011</v>
      </c>
      <c r="EM83" s="5">
        <v>99.8</v>
      </c>
      <c r="EO83" s="7">
        <v>41331</v>
      </c>
      <c r="EP83" s="5">
        <v>101.973</v>
      </c>
      <c r="ER83" s="7">
        <v>42256</v>
      </c>
      <c r="ES83" s="5">
        <v>99.754999999999995</v>
      </c>
      <c r="EU83" s="7">
        <v>39603</v>
      </c>
      <c r="EV83" s="5">
        <v>95.927999999999997</v>
      </c>
      <c r="EX83" s="7">
        <v>41569</v>
      </c>
      <c r="EY83" s="5">
        <v>103.755</v>
      </c>
      <c r="FA83" s="7">
        <v>42075</v>
      </c>
      <c r="FB83" s="5">
        <v>107.113</v>
      </c>
      <c r="FD83" s="7">
        <v>41759</v>
      </c>
      <c r="FE83" s="5">
        <v>105.113</v>
      </c>
      <c r="FG83" s="7">
        <v>39959</v>
      </c>
      <c r="FH83" s="5">
        <v>102.515</v>
      </c>
      <c r="FJ83" s="7">
        <v>40072</v>
      </c>
      <c r="FK83" s="5">
        <v>103.544</v>
      </c>
      <c r="FM83" s="7">
        <v>41934</v>
      </c>
      <c r="FN83" s="5">
        <v>101.47</v>
      </c>
      <c r="FP83" s="7">
        <v>40303</v>
      </c>
      <c r="FQ83" s="5">
        <v>98.593000000000004</v>
      </c>
      <c r="FS83" s="7">
        <v>42277</v>
      </c>
      <c r="FT83" s="5">
        <v>101.262</v>
      </c>
      <c r="FV83" s="7">
        <v>40478</v>
      </c>
      <c r="FW83" s="5">
        <v>105.419</v>
      </c>
      <c r="FY83" s="7">
        <v>40673</v>
      </c>
      <c r="FZ83" s="5">
        <v>101.786</v>
      </c>
      <c r="GB83" s="7">
        <v>40975</v>
      </c>
      <c r="GC83" s="5">
        <v>105.97</v>
      </c>
      <c r="GE83" s="7">
        <v>41409</v>
      </c>
      <c r="GF83" s="5">
        <v>108.313</v>
      </c>
      <c r="GH83" s="7">
        <v>41521</v>
      </c>
      <c r="GI83" s="5">
        <v>99.147999999999996</v>
      </c>
      <c r="GK83" s="7">
        <v>39812</v>
      </c>
      <c r="GL83" s="5">
        <v>109.09399999999999</v>
      </c>
      <c r="GN83" s="7">
        <v>41774</v>
      </c>
      <c r="GO83" s="5">
        <v>106.65300000000001</v>
      </c>
      <c r="GQ83" s="7">
        <v>41915</v>
      </c>
      <c r="GR83" s="5">
        <v>105.85</v>
      </c>
      <c r="GT83" s="7">
        <v>42137</v>
      </c>
      <c r="GU83" s="5">
        <v>97.477000000000004</v>
      </c>
      <c r="GW83" s="7">
        <v>40338</v>
      </c>
      <c r="GX83" s="5">
        <v>95.046000000000006</v>
      </c>
      <c r="GZ83" s="7">
        <v>42270</v>
      </c>
      <c r="HA83" s="5">
        <v>101.678</v>
      </c>
      <c r="HF83" s="7">
        <v>40722</v>
      </c>
      <c r="HG83" s="5">
        <v>98.775000000000006</v>
      </c>
      <c r="HI83" s="7">
        <v>41577</v>
      </c>
      <c r="HJ83" s="5">
        <v>106.048</v>
      </c>
      <c r="HL83" s="7">
        <v>39195</v>
      </c>
      <c r="HM83" s="5">
        <v>122.345</v>
      </c>
      <c r="HO83" s="7">
        <v>42173</v>
      </c>
      <c r="HP83" s="5">
        <v>89.808000000000007</v>
      </c>
      <c r="HR83" s="7">
        <v>39195</v>
      </c>
      <c r="HS83" s="5">
        <v>120.23399999999999</v>
      </c>
      <c r="HU83" s="7">
        <v>39195</v>
      </c>
      <c r="HV83" s="5">
        <v>96.596999999999994</v>
      </c>
      <c r="HX83" s="7">
        <v>39358</v>
      </c>
      <c r="HY83" s="5">
        <v>103.123</v>
      </c>
      <c r="IA83" s="7">
        <v>40190</v>
      </c>
      <c r="IB83" s="5">
        <v>98.159000000000006</v>
      </c>
      <c r="ID83" s="7">
        <v>41669</v>
      </c>
      <c r="IE83" s="5">
        <v>107.62</v>
      </c>
    </row>
    <row r="84" spans="4:239">
      <c r="D84" s="7">
        <v>39196</v>
      </c>
      <c r="E84" s="5">
        <v>99.745000000000005</v>
      </c>
      <c r="G84" s="7">
        <v>39196</v>
      </c>
      <c r="H84" s="5">
        <v>100.092</v>
      </c>
      <c r="J84" s="7">
        <v>39196</v>
      </c>
      <c r="K84" s="5">
        <v>101.372</v>
      </c>
      <c r="M84" s="7">
        <v>39196</v>
      </c>
      <c r="N84" s="5">
        <v>98.206999999999994</v>
      </c>
      <c r="P84" s="7">
        <v>39196</v>
      </c>
      <c r="Q84" s="5">
        <v>99.090999999999994</v>
      </c>
      <c r="S84" s="7">
        <v>39196</v>
      </c>
      <c r="T84" s="5">
        <v>107.126</v>
      </c>
      <c r="Y84" s="7">
        <v>39196</v>
      </c>
      <c r="Z84" s="5">
        <v>102.175</v>
      </c>
      <c r="AE84" s="7">
        <v>39196</v>
      </c>
      <c r="AF84" s="5">
        <v>99.683999999999997</v>
      </c>
      <c r="AH84" s="7">
        <v>39196</v>
      </c>
      <c r="AI84" s="5">
        <v>97.346999999999994</v>
      </c>
      <c r="AK84" s="7">
        <v>39569</v>
      </c>
      <c r="AL84" s="5">
        <v>100.22199999999999</v>
      </c>
      <c r="AN84" s="7">
        <v>39196</v>
      </c>
      <c r="AO84" s="5">
        <v>104.768</v>
      </c>
      <c r="AQ84" s="7">
        <v>39196</v>
      </c>
      <c r="AR84" s="5">
        <v>104.804</v>
      </c>
      <c r="AT84" s="7">
        <v>39196</v>
      </c>
      <c r="AU84" s="5">
        <v>119.60299999999999</v>
      </c>
      <c r="AW84" s="7">
        <v>39933</v>
      </c>
      <c r="AX84" s="5">
        <v>101.875</v>
      </c>
      <c r="AZ84" s="7">
        <v>39196</v>
      </c>
      <c r="BA84" s="5">
        <v>103.901</v>
      </c>
      <c r="BC84" s="7">
        <v>40133</v>
      </c>
      <c r="BD84" s="5">
        <v>100.068</v>
      </c>
      <c r="BF84" s="7">
        <v>39205</v>
      </c>
      <c r="BG84" s="5">
        <v>98.438000000000002</v>
      </c>
      <c r="BI84" s="7">
        <v>39196</v>
      </c>
      <c r="BJ84" s="5">
        <v>109.971</v>
      </c>
      <c r="BL84" s="7">
        <v>40197</v>
      </c>
      <c r="BM84" s="5">
        <v>99.853999999999999</v>
      </c>
      <c r="BO84" s="7">
        <v>39196</v>
      </c>
      <c r="BP84" s="5">
        <v>100.184</v>
      </c>
      <c r="BR84" s="7">
        <v>40451</v>
      </c>
      <c r="BS84" s="5">
        <v>99.409000000000006</v>
      </c>
      <c r="BU84" s="7">
        <v>39835</v>
      </c>
      <c r="BV84" s="5">
        <v>102.93899999999999</v>
      </c>
      <c r="BX84" s="7">
        <v>40751</v>
      </c>
      <c r="BY84" s="5">
        <v>96.757999999999996</v>
      </c>
      <c r="CA84" s="7">
        <v>39196</v>
      </c>
      <c r="CB84" s="5">
        <v>103.839</v>
      </c>
      <c r="CD84" s="7">
        <v>40109</v>
      </c>
      <c r="CE84" s="5">
        <v>102.309</v>
      </c>
      <c r="CG84" s="7">
        <v>39196</v>
      </c>
      <c r="CH84" s="5">
        <v>101.339</v>
      </c>
      <c r="CJ84" s="7">
        <v>40681</v>
      </c>
      <c r="CK84" s="5">
        <v>95.01</v>
      </c>
      <c r="CM84" s="7">
        <v>41395</v>
      </c>
      <c r="CN84" s="5">
        <v>101.97</v>
      </c>
      <c r="CP84" s="7">
        <v>40353</v>
      </c>
      <c r="CQ84" s="5">
        <v>97.361000000000004</v>
      </c>
      <c r="CV84" s="7">
        <v>41032</v>
      </c>
      <c r="CW84" s="5">
        <v>100.108</v>
      </c>
      <c r="CY84" s="7">
        <v>41283</v>
      </c>
      <c r="CZ84" s="5">
        <v>101.995</v>
      </c>
      <c r="DE84" s="7">
        <v>39196</v>
      </c>
      <c r="DF84" s="5">
        <v>92.481999999999999</v>
      </c>
      <c r="DH84" s="7">
        <v>40597</v>
      </c>
      <c r="DI84" s="5">
        <v>94.653000000000006</v>
      </c>
      <c r="DK84" s="7">
        <v>42076</v>
      </c>
      <c r="DL84" s="5">
        <v>106.045</v>
      </c>
      <c r="DN84" s="7">
        <v>41480</v>
      </c>
      <c r="DO84" s="5">
        <v>102.048</v>
      </c>
      <c r="DQ84" s="7">
        <v>40899</v>
      </c>
      <c r="DR84" s="5">
        <v>98.843000000000004</v>
      </c>
      <c r="DT84" s="7">
        <v>42076</v>
      </c>
      <c r="DU84" s="5">
        <v>108.476</v>
      </c>
      <c r="DW84" s="7">
        <v>39196</v>
      </c>
      <c r="DX84" s="5">
        <v>96.7</v>
      </c>
      <c r="DZ84" s="7">
        <v>41712</v>
      </c>
      <c r="EA84" s="5">
        <v>102.295</v>
      </c>
      <c r="EC84" s="7">
        <v>42076</v>
      </c>
      <c r="ED84" s="5">
        <v>110.863</v>
      </c>
      <c r="EF84" s="7">
        <v>39196</v>
      </c>
      <c r="EG84" s="5">
        <v>110.399</v>
      </c>
      <c r="EI84" s="7">
        <v>42160</v>
      </c>
      <c r="EJ84" s="5">
        <v>110.23</v>
      </c>
      <c r="EL84" s="7">
        <v>42012</v>
      </c>
      <c r="EM84" s="5">
        <v>99.855000000000004</v>
      </c>
      <c r="EO84" s="7">
        <v>41332</v>
      </c>
      <c r="EP84" s="5">
        <v>102.593</v>
      </c>
      <c r="ER84" s="7">
        <v>42257</v>
      </c>
      <c r="ES84" s="5">
        <v>99.7</v>
      </c>
      <c r="EU84" s="7">
        <v>39604</v>
      </c>
      <c r="EV84" s="5">
        <v>95.2</v>
      </c>
      <c r="EX84" s="7">
        <v>41570</v>
      </c>
      <c r="EY84" s="5">
        <v>104.125</v>
      </c>
      <c r="FA84" s="7">
        <v>42076</v>
      </c>
      <c r="FB84" s="5">
        <v>107.048</v>
      </c>
      <c r="FD84" s="7">
        <v>41760</v>
      </c>
      <c r="FE84" s="5">
        <v>105.178</v>
      </c>
      <c r="FG84" s="7">
        <v>39960</v>
      </c>
      <c r="FH84" s="5">
        <v>102.61199999999999</v>
      </c>
      <c r="FJ84" s="7">
        <v>40073</v>
      </c>
      <c r="FK84" s="5">
        <v>103.429</v>
      </c>
      <c r="FM84" s="7">
        <v>41935</v>
      </c>
      <c r="FN84" s="5">
        <v>101.55500000000001</v>
      </c>
      <c r="FP84" s="7">
        <v>40304</v>
      </c>
      <c r="FQ84" s="5">
        <v>96.680999999999997</v>
      </c>
      <c r="FS84" s="7">
        <v>42278</v>
      </c>
      <c r="FT84" s="5">
        <v>101.473</v>
      </c>
      <c r="FV84" s="7">
        <v>40479</v>
      </c>
      <c r="FW84" s="5">
        <v>105.30200000000001</v>
      </c>
      <c r="FY84" s="7">
        <v>40674</v>
      </c>
      <c r="FZ84" s="5">
        <v>101.928</v>
      </c>
      <c r="GB84" s="7">
        <v>40976</v>
      </c>
      <c r="GC84" s="5">
        <v>106.19799999999999</v>
      </c>
      <c r="GE84" s="7">
        <v>41410</v>
      </c>
      <c r="GF84" s="5">
        <v>108.58</v>
      </c>
      <c r="GH84" s="7">
        <v>41522</v>
      </c>
      <c r="GI84" s="5">
        <v>98.33</v>
      </c>
      <c r="GK84" s="7">
        <v>39813</v>
      </c>
      <c r="GL84" s="5">
        <v>109.13800000000001</v>
      </c>
      <c r="GN84" s="7">
        <v>41775</v>
      </c>
      <c r="GO84" s="5">
        <v>107.23</v>
      </c>
      <c r="GQ84" s="7">
        <v>41918</v>
      </c>
      <c r="GR84" s="5">
        <v>105.44799999999999</v>
      </c>
      <c r="GT84" s="7">
        <v>42138</v>
      </c>
      <c r="GU84" s="5">
        <v>97.882999999999996</v>
      </c>
      <c r="GW84" s="7">
        <v>40339</v>
      </c>
      <c r="GX84" s="5">
        <v>96.090999999999994</v>
      </c>
      <c r="GZ84" s="7">
        <v>42271</v>
      </c>
      <c r="HA84" s="5">
        <v>101.5</v>
      </c>
      <c r="HF84" s="7">
        <v>40723</v>
      </c>
      <c r="HG84" s="5">
        <v>99.355000000000004</v>
      </c>
      <c r="HI84" s="7">
        <v>41578</v>
      </c>
      <c r="HJ84" s="5">
        <v>106.628</v>
      </c>
      <c r="HL84" s="7">
        <v>39196</v>
      </c>
      <c r="HM84" s="5">
        <v>122.54300000000001</v>
      </c>
      <c r="HO84" s="7">
        <v>42174</v>
      </c>
      <c r="HP84" s="5">
        <v>89.89</v>
      </c>
      <c r="HR84" s="7">
        <v>39196</v>
      </c>
      <c r="HS84" s="5">
        <v>120.44499999999999</v>
      </c>
      <c r="HU84" s="7">
        <v>39196</v>
      </c>
      <c r="HV84" s="5">
        <v>96.787000000000006</v>
      </c>
      <c r="HX84" s="7">
        <v>39359</v>
      </c>
      <c r="HY84" s="5">
        <v>104.114</v>
      </c>
      <c r="IA84" s="7">
        <v>40191</v>
      </c>
      <c r="IB84" s="5">
        <v>97.436999999999998</v>
      </c>
      <c r="ID84" s="7">
        <v>41670</v>
      </c>
      <c r="IE84" s="5">
        <v>108.045</v>
      </c>
    </row>
    <row r="85" spans="4:239">
      <c r="D85" s="7">
        <v>39197</v>
      </c>
      <c r="E85" s="5">
        <v>99.751999999999995</v>
      </c>
      <c r="G85" s="7">
        <v>39197</v>
      </c>
      <c r="H85" s="5">
        <v>100.087</v>
      </c>
      <c r="J85" s="7">
        <v>39197</v>
      </c>
      <c r="K85" s="5">
        <v>101.35</v>
      </c>
      <c r="M85" s="7">
        <v>39197</v>
      </c>
      <c r="N85" s="5">
        <v>98.197000000000003</v>
      </c>
      <c r="P85" s="7">
        <v>39197</v>
      </c>
      <c r="Q85" s="5">
        <v>99.066999999999993</v>
      </c>
      <c r="S85" s="7">
        <v>39197</v>
      </c>
      <c r="T85" s="5">
        <v>107.039</v>
      </c>
      <c r="Y85" s="7">
        <v>39197</v>
      </c>
      <c r="Z85" s="5">
        <v>102.14</v>
      </c>
      <c r="AE85" s="7">
        <v>39197</v>
      </c>
      <c r="AF85" s="5">
        <v>99.644999999999996</v>
      </c>
      <c r="AH85" s="7">
        <v>39197</v>
      </c>
      <c r="AI85" s="5">
        <v>97.3</v>
      </c>
      <c r="AK85" s="7">
        <v>39570</v>
      </c>
      <c r="AL85" s="5">
        <v>100.021</v>
      </c>
      <c r="AN85" s="7">
        <v>39197</v>
      </c>
      <c r="AO85" s="5">
        <v>104.675</v>
      </c>
      <c r="AQ85" s="7">
        <v>39197</v>
      </c>
      <c r="AR85" s="5">
        <v>104.706</v>
      </c>
      <c r="AT85" s="7">
        <v>39197</v>
      </c>
      <c r="AU85" s="5">
        <v>119.458</v>
      </c>
      <c r="AW85" s="7">
        <v>39934</v>
      </c>
      <c r="AX85" s="5">
        <v>101.89700000000001</v>
      </c>
      <c r="AZ85" s="7">
        <v>39197</v>
      </c>
      <c r="BA85" s="5">
        <v>103.78400000000001</v>
      </c>
      <c r="BC85" s="7">
        <v>40134</v>
      </c>
      <c r="BD85" s="5">
        <v>100.059</v>
      </c>
      <c r="BF85" s="7">
        <v>39206</v>
      </c>
      <c r="BG85" s="5">
        <v>98.593999999999994</v>
      </c>
      <c r="BI85" s="7">
        <v>39197</v>
      </c>
      <c r="BJ85" s="5">
        <v>109.825</v>
      </c>
      <c r="BL85" s="7">
        <v>40198</v>
      </c>
      <c r="BM85" s="5">
        <v>99.680999999999997</v>
      </c>
      <c r="BO85" s="7">
        <v>39197</v>
      </c>
      <c r="BP85" s="5">
        <v>100.06</v>
      </c>
      <c r="BR85" s="7">
        <v>40452</v>
      </c>
      <c r="BS85" s="5">
        <v>99.518000000000001</v>
      </c>
      <c r="BU85" s="7">
        <v>39836</v>
      </c>
      <c r="BV85" s="5">
        <v>102.53100000000001</v>
      </c>
      <c r="BX85" s="7">
        <v>40752</v>
      </c>
      <c r="BY85" s="5">
        <v>96.738</v>
      </c>
      <c r="CA85" s="7">
        <v>39197</v>
      </c>
      <c r="CB85" s="5">
        <v>103.672</v>
      </c>
      <c r="CD85" s="7">
        <v>40112</v>
      </c>
      <c r="CE85" s="5">
        <v>102.295</v>
      </c>
      <c r="CG85" s="7">
        <v>39197</v>
      </c>
      <c r="CH85" s="5">
        <v>101.16500000000001</v>
      </c>
      <c r="CJ85" s="7">
        <v>40682</v>
      </c>
      <c r="CK85" s="5">
        <v>95.028000000000006</v>
      </c>
      <c r="CM85" s="7">
        <v>41396</v>
      </c>
      <c r="CN85" s="5">
        <v>102.27500000000001</v>
      </c>
      <c r="CP85" s="7">
        <v>40354</v>
      </c>
      <c r="CQ85" s="5">
        <v>97.32</v>
      </c>
      <c r="CV85" s="7">
        <v>41033</v>
      </c>
      <c r="CW85" s="5">
        <v>100.108</v>
      </c>
      <c r="CY85" s="7">
        <v>41284</v>
      </c>
      <c r="CZ85" s="5">
        <v>102.71299999999999</v>
      </c>
      <c r="DE85" s="7">
        <v>39197</v>
      </c>
      <c r="DF85" s="5">
        <v>92.290999999999997</v>
      </c>
      <c r="DH85" s="7">
        <v>40598</v>
      </c>
      <c r="DI85" s="5">
        <v>94.608000000000004</v>
      </c>
      <c r="DK85" s="7">
        <v>42079</v>
      </c>
      <c r="DL85" s="5">
        <v>106.03700000000001</v>
      </c>
      <c r="DN85" s="7">
        <v>41481</v>
      </c>
      <c r="DO85" s="5">
        <v>101.95</v>
      </c>
      <c r="DQ85" s="7">
        <v>40900</v>
      </c>
      <c r="DR85" s="5">
        <v>99.07</v>
      </c>
      <c r="DT85" s="7">
        <v>42079</v>
      </c>
      <c r="DU85" s="5">
        <v>108.47199999999999</v>
      </c>
      <c r="DW85" s="7">
        <v>39197</v>
      </c>
      <c r="DX85" s="5">
        <v>96.492999999999995</v>
      </c>
      <c r="DZ85" s="7">
        <v>41715</v>
      </c>
      <c r="EA85" s="5">
        <v>102.35</v>
      </c>
      <c r="EC85" s="7">
        <v>42079</v>
      </c>
      <c r="ED85" s="5">
        <v>110.86199999999999</v>
      </c>
      <c r="EF85" s="7">
        <v>39197</v>
      </c>
      <c r="EG85" s="5">
        <v>110.14</v>
      </c>
      <c r="EI85" s="7">
        <v>42163</v>
      </c>
      <c r="EJ85" s="5">
        <v>110.2</v>
      </c>
      <c r="EL85" s="7">
        <v>42013</v>
      </c>
      <c r="EM85" s="5">
        <v>99.754999999999995</v>
      </c>
      <c r="EO85" s="7">
        <v>41333</v>
      </c>
      <c r="EP85" s="5">
        <v>103.408</v>
      </c>
      <c r="ER85" s="7">
        <v>42258</v>
      </c>
      <c r="ES85" s="5">
        <v>99.638000000000005</v>
      </c>
      <c r="EU85" s="7">
        <v>39605</v>
      </c>
      <c r="EV85" s="5">
        <v>95.400999999999996</v>
      </c>
      <c r="EX85" s="7">
        <v>41571</v>
      </c>
      <c r="EY85" s="5">
        <v>104.08</v>
      </c>
      <c r="FA85" s="7">
        <v>42079</v>
      </c>
      <c r="FB85" s="5">
        <v>107.02500000000001</v>
      </c>
      <c r="FD85" s="7">
        <v>41761</v>
      </c>
      <c r="FE85" s="5">
        <v>105.203</v>
      </c>
      <c r="FG85" s="7">
        <v>39961</v>
      </c>
      <c r="FH85" s="5">
        <v>102.211</v>
      </c>
      <c r="FJ85" s="7">
        <v>40074</v>
      </c>
      <c r="FK85" s="5">
        <v>103.322</v>
      </c>
      <c r="FM85" s="7">
        <v>41936</v>
      </c>
      <c r="FN85" s="5">
        <v>101.6</v>
      </c>
      <c r="FP85" s="7">
        <v>40305</v>
      </c>
      <c r="FQ85" s="5">
        <v>96.548000000000002</v>
      </c>
      <c r="FS85" s="7">
        <v>42279</v>
      </c>
      <c r="FT85" s="5">
        <v>101.69499999999999</v>
      </c>
      <c r="FV85" s="7">
        <v>40480</v>
      </c>
      <c r="FW85" s="5">
        <v>105.136</v>
      </c>
      <c r="FY85" s="7">
        <v>40675</v>
      </c>
      <c r="FZ85" s="5">
        <v>102.221</v>
      </c>
      <c r="GB85" s="7">
        <v>40977</v>
      </c>
      <c r="GC85" s="5">
        <v>106.65300000000001</v>
      </c>
      <c r="GE85" s="7">
        <v>41411</v>
      </c>
      <c r="GF85" s="5">
        <v>109.423</v>
      </c>
      <c r="GH85" s="7">
        <v>41523</v>
      </c>
      <c r="GI85" s="5">
        <v>99.028000000000006</v>
      </c>
      <c r="GK85" s="7">
        <v>39814</v>
      </c>
      <c r="GL85" s="5">
        <v>109.13800000000001</v>
      </c>
      <c r="GN85" s="7">
        <v>41778</v>
      </c>
      <c r="GO85" s="5">
        <v>106.727</v>
      </c>
      <c r="GQ85" s="7">
        <v>41919</v>
      </c>
      <c r="GR85" s="5">
        <v>105.485</v>
      </c>
      <c r="GT85" s="7">
        <v>42139</v>
      </c>
      <c r="GU85" s="5">
        <v>98.84</v>
      </c>
      <c r="GW85" s="7">
        <v>40340</v>
      </c>
      <c r="GX85" s="5">
        <v>96.388000000000005</v>
      </c>
      <c r="GZ85" s="7">
        <v>42272</v>
      </c>
      <c r="HA85" s="5">
        <v>101.05800000000001</v>
      </c>
      <c r="HF85" s="7">
        <v>40724</v>
      </c>
      <c r="HG85" s="5">
        <v>100.58</v>
      </c>
      <c r="HI85" s="7">
        <v>41579</v>
      </c>
      <c r="HJ85" s="5">
        <v>107.21299999999999</v>
      </c>
      <c r="HL85" s="7">
        <v>39197</v>
      </c>
      <c r="HM85" s="5">
        <v>122.137</v>
      </c>
      <c r="HO85" s="7">
        <v>42177</v>
      </c>
      <c r="HP85" s="5">
        <v>91.578000000000003</v>
      </c>
      <c r="HR85" s="7">
        <v>39197</v>
      </c>
      <c r="HS85" s="5">
        <v>120.01</v>
      </c>
      <c r="HU85" s="7">
        <v>39197</v>
      </c>
      <c r="HV85" s="5">
        <v>96.41</v>
      </c>
      <c r="HX85" s="7">
        <v>39360</v>
      </c>
      <c r="HY85" s="5">
        <v>103.306</v>
      </c>
      <c r="IA85" s="7">
        <v>40192</v>
      </c>
      <c r="IB85" s="5">
        <v>97.39</v>
      </c>
      <c r="ID85" s="7">
        <v>41673</v>
      </c>
      <c r="IE85" s="5">
        <v>107.91500000000001</v>
      </c>
    </row>
    <row r="86" spans="4:239">
      <c r="D86" s="7">
        <v>39198</v>
      </c>
      <c r="E86" s="5">
        <v>99.754000000000005</v>
      </c>
      <c r="G86" s="7">
        <v>39198</v>
      </c>
      <c r="H86" s="5">
        <v>100.081</v>
      </c>
      <c r="J86" s="7">
        <v>39198</v>
      </c>
      <c r="K86" s="5">
        <v>101.32899999999999</v>
      </c>
      <c r="M86" s="7">
        <v>39198</v>
      </c>
      <c r="N86" s="5">
        <v>98.164000000000001</v>
      </c>
      <c r="P86" s="7">
        <v>39198</v>
      </c>
      <c r="Q86" s="5">
        <v>99.010999999999996</v>
      </c>
      <c r="S86" s="7">
        <v>39198</v>
      </c>
      <c r="T86" s="5">
        <v>106.955</v>
      </c>
      <c r="Y86" s="7">
        <v>39198</v>
      </c>
      <c r="Z86" s="5">
        <v>102.06699999999999</v>
      </c>
      <c r="AE86" s="7">
        <v>39198</v>
      </c>
      <c r="AF86" s="5">
        <v>99.561999999999998</v>
      </c>
      <c r="AH86" s="7">
        <v>39198</v>
      </c>
      <c r="AI86" s="5">
        <v>97.210999999999999</v>
      </c>
      <c r="AK86" s="7">
        <v>39573</v>
      </c>
      <c r="AL86" s="5">
        <v>100.065</v>
      </c>
      <c r="AN86" s="7">
        <v>39198</v>
      </c>
      <c r="AO86" s="5">
        <v>104.533</v>
      </c>
      <c r="AQ86" s="7">
        <v>39198</v>
      </c>
      <c r="AR86" s="5">
        <v>104.56399999999999</v>
      </c>
      <c r="AT86" s="7">
        <v>39198</v>
      </c>
      <c r="AU86" s="5">
        <v>119.26600000000001</v>
      </c>
      <c r="AW86" s="7">
        <v>39937</v>
      </c>
      <c r="AX86" s="5">
        <v>101.742</v>
      </c>
      <c r="AZ86" s="7">
        <v>39198</v>
      </c>
      <c r="BA86" s="5">
        <v>103.624</v>
      </c>
      <c r="BC86" s="7">
        <v>40135</v>
      </c>
      <c r="BD86" s="5">
        <v>100.066</v>
      </c>
      <c r="BF86" s="7">
        <v>39209</v>
      </c>
      <c r="BG86" s="5">
        <v>98.494</v>
      </c>
      <c r="BI86" s="7">
        <v>39198</v>
      </c>
      <c r="BJ86" s="5">
        <v>109.636</v>
      </c>
      <c r="BL86" s="7">
        <v>40199</v>
      </c>
      <c r="BM86" s="5">
        <v>99.778999999999996</v>
      </c>
      <c r="BO86" s="7">
        <v>39198</v>
      </c>
      <c r="BP86" s="5">
        <v>99.881</v>
      </c>
      <c r="BR86" s="7">
        <v>40455</v>
      </c>
      <c r="BS86" s="5">
        <v>99.671999999999997</v>
      </c>
      <c r="BU86" s="7">
        <v>39839</v>
      </c>
      <c r="BV86" s="5">
        <v>101.855</v>
      </c>
      <c r="BX86" s="7">
        <v>40753</v>
      </c>
      <c r="BY86" s="5">
        <v>96.512</v>
      </c>
      <c r="CA86" s="7">
        <v>39198</v>
      </c>
      <c r="CB86" s="5">
        <v>103.47799999999999</v>
      </c>
      <c r="CD86" s="7">
        <v>40113</v>
      </c>
      <c r="CE86" s="5">
        <v>102.67400000000001</v>
      </c>
      <c r="CG86" s="7">
        <v>39198</v>
      </c>
      <c r="CH86" s="5">
        <v>100.964</v>
      </c>
      <c r="CJ86" s="7">
        <v>40683</v>
      </c>
      <c r="CK86" s="5">
        <v>94.769000000000005</v>
      </c>
      <c r="CM86" s="7">
        <v>41397</v>
      </c>
      <c r="CN86" s="5">
        <v>102.292</v>
      </c>
      <c r="CP86" s="7">
        <v>40357</v>
      </c>
      <c r="CQ86" s="5">
        <v>96.923000000000002</v>
      </c>
      <c r="CV86" s="7">
        <v>41036</v>
      </c>
      <c r="CW86" s="5">
        <v>100.12</v>
      </c>
      <c r="CY86" s="7">
        <v>41285</v>
      </c>
      <c r="CZ86" s="5">
        <v>102.733</v>
      </c>
      <c r="DE86" s="7">
        <v>39198</v>
      </c>
      <c r="DF86" s="5">
        <v>92.084000000000003</v>
      </c>
      <c r="DH86" s="7">
        <v>40599</v>
      </c>
      <c r="DI86" s="5">
        <v>94.46</v>
      </c>
      <c r="DK86" s="7">
        <v>42080</v>
      </c>
      <c r="DL86" s="5">
        <v>106.038</v>
      </c>
      <c r="DN86" s="7">
        <v>41484</v>
      </c>
      <c r="DO86" s="5">
        <v>101.783</v>
      </c>
      <c r="DQ86" s="7">
        <v>40903</v>
      </c>
      <c r="DR86" s="5">
        <v>99.07</v>
      </c>
      <c r="DT86" s="7">
        <v>42080</v>
      </c>
      <c r="DU86" s="5">
        <v>108.461</v>
      </c>
      <c r="DW86" s="7">
        <v>39198</v>
      </c>
      <c r="DX86" s="5">
        <v>96.254999999999995</v>
      </c>
      <c r="DZ86" s="7">
        <v>41716</v>
      </c>
      <c r="EA86" s="5">
        <v>102.37</v>
      </c>
      <c r="EC86" s="7">
        <v>42080</v>
      </c>
      <c r="ED86" s="5">
        <v>110.836</v>
      </c>
      <c r="EF86" s="7">
        <v>39198</v>
      </c>
      <c r="EG86" s="5">
        <v>109.86799999999999</v>
      </c>
      <c r="EI86" s="7">
        <v>42164</v>
      </c>
      <c r="EJ86" s="5">
        <v>110.15</v>
      </c>
      <c r="EL86" s="7">
        <v>42016</v>
      </c>
      <c r="EM86" s="5">
        <v>99.79</v>
      </c>
      <c r="EO86" s="7">
        <v>41334</v>
      </c>
      <c r="EP86" s="5">
        <v>103.358</v>
      </c>
      <c r="ER86" s="7">
        <v>42261</v>
      </c>
      <c r="ES86" s="5">
        <v>99.638000000000005</v>
      </c>
      <c r="EU86" s="7">
        <v>39608</v>
      </c>
      <c r="EV86" s="5">
        <v>94.686999999999998</v>
      </c>
      <c r="EX86" s="7">
        <v>41572</v>
      </c>
      <c r="EY86" s="5">
        <v>103.878</v>
      </c>
      <c r="FA86" s="7">
        <v>42080</v>
      </c>
      <c r="FB86" s="5">
        <v>106.90600000000001</v>
      </c>
      <c r="FD86" s="7">
        <v>41764</v>
      </c>
      <c r="FE86" s="5">
        <v>105.24</v>
      </c>
      <c r="FG86" s="7">
        <v>39962</v>
      </c>
      <c r="FH86" s="5">
        <v>102.577</v>
      </c>
      <c r="FJ86" s="7">
        <v>40077</v>
      </c>
      <c r="FK86" s="5">
        <v>103.244</v>
      </c>
      <c r="FM86" s="7">
        <v>41939</v>
      </c>
      <c r="FN86" s="5">
        <v>101.735</v>
      </c>
      <c r="FP86" s="7">
        <v>40308</v>
      </c>
      <c r="FQ86" s="5">
        <v>100.617</v>
      </c>
      <c r="FS86" s="7">
        <v>42282</v>
      </c>
      <c r="FT86" s="5">
        <v>101.655</v>
      </c>
      <c r="FV86" s="7">
        <v>40483</v>
      </c>
      <c r="FW86" s="5">
        <v>104.85599999999999</v>
      </c>
      <c r="FY86" s="7">
        <v>40676</v>
      </c>
      <c r="FZ86" s="5">
        <v>101.90300000000001</v>
      </c>
      <c r="GB86" s="7">
        <v>40980</v>
      </c>
      <c r="GC86" s="5">
        <v>106.18300000000001</v>
      </c>
      <c r="GE86" s="7">
        <v>41414</v>
      </c>
      <c r="GF86" s="5">
        <v>109.443</v>
      </c>
      <c r="GH86" s="7">
        <v>41526</v>
      </c>
      <c r="GI86" s="5">
        <v>98.91</v>
      </c>
      <c r="GK86" s="7">
        <v>39815</v>
      </c>
      <c r="GL86" s="5">
        <v>109.27200000000001</v>
      </c>
      <c r="GN86" s="7">
        <v>41779</v>
      </c>
      <c r="GO86" s="5">
        <v>106.003</v>
      </c>
      <c r="GQ86" s="7">
        <v>41920</v>
      </c>
      <c r="GR86" s="5">
        <v>105.86799999999999</v>
      </c>
      <c r="GT86" s="7">
        <v>42142</v>
      </c>
      <c r="GU86" s="5">
        <v>97.95</v>
      </c>
      <c r="GW86" s="7">
        <v>40343</v>
      </c>
      <c r="GX86" s="5">
        <v>94.358000000000004</v>
      </c>
      <c r="GZ86" s="7">
        <v>42275</v>
      </c>
      <c r="HA86" s="5">
        <v>102.07</v>
      </c>
      <c r="HF86" s="7">
        <v>40725</v>
      </c>
      <c r="HG86" s="5">
        <v>101.048</v>
      </c>
      <c r="HI86" s="7">
        <v>41582</v>
      </c>
      <c r="HJ86" s="5">
        <v>106.86799999999999</v>
      </c>
      <c r="HL86" s="7">
        <v>39198</v>
      </c>
      <c r="HM86" s="5">
        <v>121.682</v>
      </c>
      <c r="HO86" s="7">
        <v>42178</v>
      </c>
      <c r="HP86" s="5">
        <v>91.472999999999999</v>
      </c>
      <c r="HR86" s="7">
        <v>39198</v>
      </c>
      <c r="HS86" s="5">
        <v>119.514</v>
      </c>
      <c r="HU86" s="7">
        <v>39198</v>
      </c>
      <c r="HV86" s="5">
        <v>95.953000000000003</v>
      </c>
      <c r="HX86" s="7">
        <v>39363</v>
      </c>
      <c r="HY86" s="5">
        <v>103.414</v>
      </c>
      <c r="IA86" s="7">
        <v>40193</v>
      </c>
      <c r="IB86" s="5">
        <v>97.858999999999995</v>
      </c>
      <c r="ID86" s="7">
        <v>41674</v>
      </c>
      <c r="IE86" s="5">
        <v>107.512</v>
      </c>
    </row>
    <row r="87" spans="4:239">
      <c r="D87" s="7">
        <v>39199</v>
      </c>
      <c r="E87" s="5">
        <v>99.757000000000005</v>
      </c>
      <c r="G87" s="7">
        <v>39199</v>
      </c>
      <c r="H87" s="5">
        <v>100.08</v>
      </c>
      <c r="J87" s="7">
        <v>39199</v>
      </c>
      <c r="K87" s="5">
        <v>101.324</v>
      </c>
      <c r="M87" s="7">
        <v>39199</v>
      </c>
      <c r="N87" s="5">
        <v>98.164000000000001</v>
      </c>
      <c r="P87" s="7">
        <v>39199</v>
      </c>
      <c r="Q87" s="5">
        <v>99.007999999999996</v>
      </c>
      <c r="S87" s="7">
        <v>39199</v>
      </c>
      <c r="T87" s="5">
        <v>106.937</v>
      </c>
      <c r="Y87" s="7">
        <v>39199</v>
      </c>
      <c r="Z87" s="5">
        <v>102.05500000000001</v>
      </c>
      <c r="AE87" s="7">
        <v>39199</v>
      </c>
      <c r="AF87" s="5">
        <v>99.554000000000002</v>
      </c>
      <c r="AH87" s="7">
        <v>39199</v>
      </c>
      <c r="AI87" s="5">
        <v>97.204999999999998</v>
      </c>
      <c r="AK87" s="7">
        <v>39574</v>
      </c>
      <c r="AL87" s="5">
        <v>100.23099999999999</v>
      </c>
      <c r="AN87" s="7">
        <v>39199</v>
      </c>
      <c r="AO87" s="5">
        <v>104.52800000000001</v>
      </c>
      <c r="AQ87" s="7">
        <v>39199</v>
      </c>
      <c r="AR87" s="5">
        <v>104.55200000000001</v>
      </c>
      <c r="AT87" s="7">
        <v>39199</v>
      </c>
      <c r="AU87" s="5">
        <v>119.262</v>
      </c>
      <c r="AW87" s="7">
        <v>39938</v>
      </c>
      <c r="AX87" s="5">
        <v>101.905</v>
      </c>
      <c r="AZ87" s="7">
        <v>39199</v>
      </c>
      <c r="BA87" s="5">
        <v>103.61199999999999</v>
      </c>
      <c r="BC87" s="7">
        <v>40136</v>
      </c>
      <c r="BD87" s="5">
        <v>100.063</v>
      </c>
      <c r="BF87" s="7">
        <v>39210</v>
      </c>
      <c r="BG87" s="5">
        <v>98.596000000000004</v>
      </c>
      <c r="BI87" s="7">
        <v>39199</v>
      </c>
      <c r="BJ87" s="5">
        <v>109.631</v>
      </c>
      <c r="BL87" s="7">
        <v>40200</v>
      </c>
      <c r="BM87" s="5">
        <v>99.718000000000004</v>
      </c>
      <c r="BO87" s="7">
        <v>39199</v>
      </c>
      <c r="BP87" s="5">
        <v>99.876999999999995</v>
      </c>
      <c r="BR87" s="7">
        <v>40456</v>
      </c>
      <c r="BS87" s="5">
        <v>99.65</v>
      </c>
      <c r="BU87" s="7">
        <v>39840</v>
      </c>
      <c r="BV87" s="5">
        <v>102.05</v>
      </c>
      <c r="BX87" s="7">
        <v>40756</v>
      </c>
      <c r="BY87" s="5">
        <v>96.308000000000007</v>
      </c>
      <c r="CA87" s="7">
        <v>39199</v>
      </c>
      <c r="CB87" s="5">
        <v>103.489</v>
      </c>
      <c r="CD87" s="7">
        <v>40114</v>
      </c>
      <c r="CE87" s="5">
        <v>102.709</v>
      </c>
      <c r="CG87" s="7">
        <v>39199</v>
      </c>
      <c r="CH87" s="5">
        <v>100.97199999999999</v>
      </c>
      <c r="CJ87" s="7">
        <v>40686</v>
      </c>
      <c r="CK87" s="5">
        <v>94.855000000000004</v>
      </c>
      <c r="CM87" s="7">
        <v>41400</v>
      </c>
      <c r="CN87" s="5">
        <v>102.185</v>
      </c>
      <c r="CP87" s="7">
        <v>40358</v>
      </c>
      <c r="CQ87" s="5">
        <v>96.488</v>
      </c>
      <c r="CV87" s="7">
        <v>41037</v>
      </c>
      <c r="CW87" s="5">
        <v>99.858000000000004</v>
      </c>
      <c r="CY87" s="7">
        <v>41288</v>
      </c>
      <c r="CZ87" s="5">
        <v>102.413</v>
      </c>
      <c r="DE87" s="7">
        <v>39199</v>
      </c>
      <c r="DF87" s="5">
        <v>92.105000000000004</v>
      </c>
      <c r="DH87" s="7">
        <v>40602</v>
      </c>
      <c r="DI87" s="5">
        <v>94.54</v>
      </c>
      <c r="DK87" s="7">
        <v>42081</v>
      </c>
      <c r="DL87" s="5">
        <v>106.005</v>
      </c>
      <c r="DN87" s="7">
        <v>41485</v>
      </c>
      <c r="DO87" s="5">
        <v>101.815</v>
      </c>
      <c r="DQ87" s="7">
        <v>40904</v>
      </c>
      <c r="DR87" s="5">
        <v>99.174999999999997</v>
      </c>
      <c r="DT87" s="7">
        <v>42081</v>
      </c>
      <c r="DU87" s="5">
        <v>108.407</v>
      </c>
      <c r="DW87" s="7">
        <v>39199</v>
      </c>
      <c r="DX87" s="5">
        <v>96.293000000000006</v>
      </c>
      <c r="DZ87" s="7">
        <v>41717</v>
      </c>
      <c r="EA87" s="5">
        <v>102.283</v>
      </c>
      <c r="EC87" s="7">
        <v>42081</v>
      </c>
      <c r="ED87" s="5">
        <v>110.748</v>
      </c>
      <c r="EF87" s="7">
        <v>39199</v>
      </c>
      <c r="EG87" s="5">
        <v>109.893</v>
      </c>
      <c r="EI87" s="7">
        <v>42165</v>
      </c>
      <c r="EJ87" s="5">
        <v>110.075</v>
      </c>
      <c r="EL87" s="7">
        <v>42017</v>
      </c>
      <c r="EM87" s="5">
        <v>99.78</v>
      </c>
      <c r="EO87" s="7">
        <v>41337</v>
      </c>
      <c r="EP87" s="5">
        <v>103.32</v>
      </c>
      <c r="ER87" s="7">
        <v>42262</v>
      </c>
      <c r="ES87" s="5">
        <v>99.628</v>
      </c>
      <c r="EU87" s="7">
        <v>39609</v>
      </c>
      <c r="EV87" s="5">
        <v>94.462999999999994</v>
      </c>
      <c r="EX87" s="7">
        <v>41575</v>
      </c>
      <c r="EY87" s="5">
        <v>104.11</v>
      </c>
      <c r="FA87" s="7">
        <v>42081</v>
      </c>
      <c r="FB87" s="5">
        <v>106.755</v>
      </c>
      <c r="FD87" s="7">
        <v>41765</v>
      </c>
      <c r="FE87" s="5">
        <v>105.447</v>
      </c>
      <c r="FG87" s="7">
        <v>39965</v>
      </c>
      <c r="FH87" s="5">
        <v>101.98099999999999</v>
      </c>
      <c r="FJ87" s="7">
        <v>40078</v>
      </c>
      <c r="FK87" s="5">
        <v>103.31</v>
      </c>
      <c r="FM87" s="7">
        <v>41940</v>
      </c>
      <c r="FN87" s="5">
        <v>101.533</v>
      </c>
      <c r="FP87" s="7">
        <v>40309</v>
      </c>
      <c r="FQ87" s="5">
        <v>100.617</v>
      </c>
      <c r="FS87" s="7">
        <v>42283</v>
      </c>
      <c r="FT87" s="5">
        <v>101.52</v>
      </c>
      <c r="FV87" s="7">
        <v>40484</v>
      </c>
      <c r="FW87" s="5">
        <v>104.485</v>
      </c>
      <c r="FY87" s="7">
        <v>40679</v>
      </c>
      <c r="FZ87" s="5">
        <v>101.96299999999999</v>
      </c>
      <c r="GB87" s="7">
        <v>40981</v>
      </c>
      <c r="GC87" s="5">
        <v>105.575</v>
      </c>
      <c r="GE87" s="7">
        <v>41415</v>
      </c>
      <c r="GF87" s="5">
        <v>109.568</v>
      </c>
      <c r="GH87" s="7">
        <v>41527</v>
      </c>
      <c r="GI87" s="5">
        <v>99.147999999999996</v>
      </c>
      <c r="GK87" s="7">
        <v>39818</v>
      </c>
      <c r="GL87" s="5">
        <v>108.27500000000001</v>
      </c>
      <c r="GN87" s="7">
        <v>41780</v>
      </c>
      <c r="GO87" s="5">
        <v>106.678</v>
      </c>
      <c r="GQ87" s="7">
        <v>41921</v>
      </c>
      <c r="GR87" s="5">
        <v>106.102</v>
      </c>
      <c r="GT87" s="7">
        <v>42143</v>
      </c>
      <c r="GU87" s="5">
        <v>98.668000000000006</v>
      </c>
      <c r="GW87" s="7">
        <v>40344</v>
      </c>
      <c r="GX87" s="5">
        <v>93.808999999999997</v>
      </c>
      <c r="GZ87" s="7">
        <v>42276</v>
      </c>
      <c r="HA87" s="5">
        <v>102.38500000000001</v>
      </c>
      <c r="HF87" s="7">
        <v>40728</v>
      </c>
      <c r="HG87" s="5">
        <v>100.998</v>
      </c>
      <c r="HI87" s="7">
        <v>41583</v>
      </c>
      <c r="HJ87" s="5">
        <v>105.943</v>
      </c>
      <c r="HL87" s="7">
        <v>39199</v>
      </c>
      <c r="HM87" s="5">
        <v>121.764</v>
      </c>
      <c r="HO87" s="7">
        <v>42179</v>
      </c>
      <c r="HP87" s="5">
        <v>91.2</v>
      </c>
      <c r="HR87" s="7">
        <v>39199</v>
      </c>
      <c r="HS87" s="5">
        <v>119.643</v>
      </c>
      <c r="HU87" s="7">
        <v>39199</v>
      </c>
      <c r="HV87" s="5">
        <v>96.061999999999998</v>
      </c>
      <c r="HX87" s="7">
        <v>39364</v>
      </c>
      <c r="HY87" s="5">
        <v>104.042</v>
      </c>
      <c r="IA87" s="7">
        <v>40196</v>
      </c>
      <c r="IB87" s="5">
        <v>97.335999999999999</v>
      </c>
      <c r="ID87" s="7">
        <v>41675</v>
      </c>
      <c r="IE87" s="5">
        <v>107.83499999999999</v>
      </c>
    </row>
    <row r="88" spans="4:239">
      <c r="D88" s="7">
        <v>39202</v>
      </c>
      <c r="E88" s="5">
        <v>99.759</v>
      </c>
      <c r="G88" s="7">
        <v>39202</v>
      </c>
      <c r="H88" s="5">
        <v>100.081</v>
      </c>
      <c r="J88" s="7">
        <v>39202</v>
      </c>
      <c r="K88" s="5">
        <v>101.327</v>
      </c>
      <c r="M88" s="7">
        <v>39202</v>
      </c>
      <c r="N88" s="5">
        <v>98.212000000000003</v>
      </c>
      <c r="P88" s="7">
        <v>39202</v>
      </c>
      <c r="Q88" s="5">
        <v>99.066999999999993</v>
      </c>
      <c r="S88" s="7">
        <v>39202</v>
      </c>
      <c r="T88" s="5">
        <v>106.985</v>
      </c>
      <c r="Y88" s="7">
        <v>39202</v>
      </c>
      <c r="Z88" s="5">
        <v>102.14100000000001</v>
      </c>
      <c r="AE88" s="7">
        <v>39202</v>
      </c>
      <c r="AF88" s="5">
        <v>99.67</v>
      </c>
      <c r="AH88" s="7">
        <v>39202</v>
      </c>
      <c r="AI88" s="5">
        <v>97.350999999999999</v>
      </c>
      <c r="AK88" s="7">
        <v>39575</v>
      </c>
      <c r="AL88" s="5">
        <v>100.17700000000001</v>
      </c>
      <c r="AN88" s="7">
        <v>39202</v>
      </c>
      <c r="AO88" s="5">
        <v>104.754</v>
      </c>
      <c r="AQ88" s="7">
        <v>39202</v>
      </c>
      <c r="AR88" s="5">
        <v>104.786</v>
      </c>
      <c r="AT88" s="7">
        <v>39202</v>
      </c>
      <c r="AU88" s="5">
        <v>119.529</v>
      </c>
      <c r="AW88" s="7">
        <v>39939</v>
      </c>
      <c r="AX88" s="5">
        <v>101.97799999999999</v>
      </c>
      <c r="AZ88" s="7">
        <v>39202</v>
      </c>
      <c r="BA88" s="5">
        <v>103.89700000000001</v>
      </c>
      <c r="BC88" s="7">
        <v>40137</v>
      </c>
      <c r="BD88" s="5">
        <v>100.04</v>
      </c>
      <c r="BF88" s="7">
        <v>39211</v>
      </c>
      <c r="BG88" s="5">
        <v>98.531999999999996</v>
      </c>
      <c r="BI88" s="7">
        <v>39202</v>
      </c>
      <c r="BJ88" s="5">
        <v>109.967</v>
      </c>
      <c r="BL88" s="7">
        <v>40203</v>
      </c>
      <c r="BM88" s="5">
        <v>100.009</v>
      </c>
      <c r="BO88" s="7">
        <v>39202</v>
      </c>
      <c r="BP88" s="5">
        <v>100.22199999999999</v>
      </c>
      <c r="BR88" s="7">
        <v>40457</v>
      </c>
      <c r="BS88" s="5">
        <v>99.757000000000005</v>
      </c>
      <c r="BU88" s="7">
        <v>39841</v>
      </c>
      <c r="BV88" s="5">
        <v>102.38800000000001</v>
      </c>
      <c r="BX88" s="7">
        <v>40757</v>
      </c>
      <c r="BY88" s="5">
        <v>95.89</v>
      </c>
      <c r="CA88" s="7">
        <v>39202</v>
      </c>
      <c r="CB88" s="5">
        <v>103.877</v>
      </c>
      <c r="CD88" s="7">
        <v>40115</v>
      </c>
      <c r="CE88" s="5">
        <v>102.27</v>
      </c>
      <c r="CG88" s="7">
        <v>39202</v>
      </c>
      <c r="CH88" s="5">
        <v>101.4</v>
      </c>
      <c r="CJ88" s="7">
        <v>40687</v>
      </c>
      <c r="CK88" s="5">
        <v>94.168999999999997</v>
      </c>
      <c r="CM88" s="7">
        <v>41401</v>
      </c>
      <c r="CN88" s="5">
        <v>102.193</v>
      </c>
      <c r="CP88" s="7">
        <v>40359</v>
      </c>
      <c r="CQ88" s="5">
        <v>96.757000000000005</v>
      </c>
      <c r="CV88" s="7">
        <v>41038</v>
      </c>
      <c r="CW88" s="5">
        <v>98.97</v>
      </c>
      <c r="CY88" s="7">
        <v>41289</v>
      </c>
      <c r="CZ88" s="5">
        <v>102.51300000000001</v>
      </c>
      <c r="DE88" s="7">
        <v>39202</v>
      </c>
      <c r="DF88" s="5">
        <v>92.561999999999998</v>
      </c>
      <c r="DH88" s="7">
        <v>40603</v>
      </c>
      <c r="DI88" s="5">
        <v>94.683000000000007</v>
      </c>
      <c r="DK88" s="7">
        <v>42082</v>
      </c>
      <c r="DL88" s="5">
        <v>105.99</v>
      </c>
      <c r="DN88" s="7">
        <v>41486</v>
      </c>
      <c r="DO88" s="5">
        <v>101.84</v>
      </c>
      <c r="DQ88" s="7">
        <v>40905</v>
      </c>
      <c r="DR88" s="5">
        <v>100.03</v>
      </c>
      <c r="DT88" s="7">
        <v>42082</v>
      </c>
      <c r="DU88" s="5">
        <v>108.39700000000001</v>
      </c>
      <c r="DW88" s="7">
        <v>39202</v>
      </c>
      <c r="DX88" s="5">
        <v>96.798000000000002</v>
      </c>
      <c r="DZ88" s="7">
        <v>41718</v>
      </c>
      <c r="EA88" s="5">
        <v>102.24</v>
      </c>
      <c r="EC88" s="7">
        <v>42082</v>
      </c>
      <c r="ED88" s="5">
        <v>110.746</v>
      </c>
      <c r="EF88" s="7">
        <v>39202</v>
      </c>
      <c r="EG88" s="5">
        <v>110.471</v>
      </c>
      <c r="EI88" s="7">
        <v>42166</v>
      </c>
      <c r="EJ88" s="5">
        <v>110.08499999999999</v>
      </c>
      <c r="EL88" s="7">
        <v>42018</v>
      </c>
      <c r="EM88" s="5">
        <v>99.863</v>
      </c>
      <c r="EO88" s="7">
        <v>41338</v>
      </c>
      <c r="EP88" s="5">
        <v>103.553</v>
      </c>
      <c r="ER88" s="7">
        <v>42263</v>
      </c>
      <c r="ES88" s="5">
        <v>99.602000000000004</v>
      </c>
      <c r="EU88" s="7">
        <v>39610</v>
      </c>
      <c r="EV88" s="5">
        <v>94.269000000000005</v>
      </c>
      <c r="EX88" s="7">
        <v>41576</v>
      </c>
      <c r="EY88" s="5">
        <v>104.29</v>
      </c>
      <c r="FA88" s="7">
        <v>42082</v>
      </c>
      <c r="FB88" s="5">
        <v>106.81399999999999</v>
      </c>
      <c r="FD88" s="7">
        <v>41766</v>
      </c>
      <c r="FE88" s="5">
        <v>105.315</v>
      </c>
      <c r="FG88" s="7">
        <v>39966</v>
      </c>
      <c r="FH88" s="5">
        <v>102.247</v>
      </c>
      <c r="FJ88" s="7">
        <v>40079</v>
      </c>
      <c r="FK88" s="5">
        <v>103.59399999999999</v>
      </c>
      <c r="FM88" s="7">
        <v>41941</v>
      </c>
      <c r="FN88" s="5">
        <v>101.39</v>
      </c>
      <c r="FP88" s="7">
        <v>40310</v>
      </c>
      <c r="FQ88" s="5">
        <v>100.717</v>
      </c>
      <c r="FS88" s="7">
        <v>42284</v>
      </c>
      <c r="FT88" s="5">
        <v>101.55</v>
      </c>
      <c r="FV88" s="7">
        <v>40485</v>
      </c>
      <c r="FW88" s="5">
        <v>104.491</v>
      </c>
      <c r="FY88" s="7">
        <v>40680</v>
      </c>
      <c r="FZ88" s="5">
        <v>101.5</v>
      </c>
      <c r="GB88" s="7">
        <v>40982</v>
      </c>
      <c r="GC88" s="5">
        <v>105.26</v>
      </c>
      <c r="GE88" s="7">
        <v>41416</v>
      </c>
      <c r="GF88" s="5">
        <v>109.61799999999999</v>
      </c>
      <c r="GH88" s="7">
        <v>41528</v>
      </c>
      <c r="GI88" s="5">
        <v>99.35</v>
      </c>
      <c r="GK88" s="7">
        <v>39819</v>
      </c>
      <c r="GL88" s="5">
        <v>106.13800000000001</v>
      </c>
      <c r="GN88" s="7">
        <v>41781</v>
      </c>
      <c r="GO88" s="5">
        <v>106.355</v>
      </c>
      <c r="GQ88" s="7">
        <v>41922</v>
      </c>
      <c r="GR88" s="5">
        <v>106.16500000000001</v>
      </c>
      <c r="GT88" s="7">
        <v>42144</v>
      </c>
      <c r="GU88" s="5">
        <v>98.203000000000003</v>
      </c>
      <c r="GW88" s="7">
        <v>40345</v>
      </c>
      <c r="GX88" s="5">
        <v>92.597999999999999</v>
      </c>
      <c r="GZ88" s="7">
        <v>42277</v>
      </c>
      <c r="HA88" s="5">
        <v>102.38</v>
      </c>
      <c r="HF88" s="7">
        <v>40729</v>
      </c>
      <c r="HG88" s="5">
        <v>100.26</v>
      </c>
      <c r="HI88" s="7">
        <v>41584</v>
      </c>
      <c r="HJ88" s="5">
        <v>105.178</v>
      </c>
      <c r="HL88" s="7">
        <v>39202</v>
      </c>
      <c r="HM88" s="5">
        <v>122.854</v>
      </c>
      <c r="HO88" s="7">
        <v>42180</v>
      </c>
      <c r="HP88" s="5">
        <v>91.748000000000005</v>
      </c>
      <c r="HR88" s="7">
        <v>39202</v>
      </c>
      <c r="HS88" s="5">
        <v>120.803</v>
      </c>
      <c r="HU88" s="7">
        <v>39202</v>
      </c>
      <c r="HV88" s="5">
        <v>97.153999999999996</v>
      </c>
      <c r="HX88" s="7">
        <v>39365</v>
      </c>
      <c r="HY88" s="5">
        <v>103.563</v>
      </c>
      <c r="IA88" s="7">
        <v>40197</v>
      </c>
      <c r="IB88" s="5">
        <v>96.572999999999993</v>
      </c>
      <c r="ID88" s="7">
        <v>41676</v>
      </c>
      <c r="IE88" s="5">
        <v>108.75</v>
      </c>
    </row>
    <row r="89" spans="4:239">
      <c r="D89" s="7">
        <v>39203</v>
      </c>
      <c r="E89" s="5">
        <v>99.763000000000005</v>
      </c>
      <c r="G89" s="7">
        <v>39203</v>
      </c>
      <c r="H89" s="5">
        <v>100.08</v>
      </c>
      <c r="J89" s="7">
        <v>39203</v>
      </c>
      <c r="K89" s="5">
        <v>101.32</v>
      </c>
      <c r="M89" s="7">
        <v>39203</v>
      </c>
      <c r="N89" s="5">
        <v>98.209000000000003</v>
      </c>
      <c r="P89" s="7">
        <v>39203</v>
      </c>
      <c r="Q89" s="5">
        <v>99.064999999999998</v>
      </c>
      <c r="S89" s="7">
        <v>39203</v>
      </c>
      <c r="T89" s="5">
        <v>106.977</v>
      </c>
      <c r="Y89" s="7">
        <v>39203</v>
      </c>
      <c r="Z89" s="5">
        <v>102.139</v>
      </c>
      <c r="AE89" s="7">
        <v>39203</v>
      </c>
      <c r="AF89" s="5">
        <v>99.667000000000002</v>
      </c>
      <c r="AH89" s="7">
        <v>39203</v>
      </c>
      <c r="AI89" s="5">
        <v>97.355000000000004</v>
      </c>
      <c r="AK89" s="7">
        <v>39576</v>
      </c>
      <c r="AL89" s="5">
        <v>100.431</v>
      </c>
      <c r="AN89" s="7">
        <v>39203</v>
      </c>
      <c r="AO89" s="5">
        <v>104.756</v>
      </c>
      <c r="AQ89" s="7">
        <v>39203</v>
      </c>
      <c r="AR89" s="5">
        <v>104.803</v>
      </c>
      <c r="AT89" s="7">
        <v>39203</v>
      </c>
      <c r="AU89" s="5">
        <v>119.499</v>
      </c>
      <c r="AW89" s="7">
        <v>39940</v>
      </c>
      <c r="AX89" s="5">
        <v>101.904</v>
      </c>
      <c r="AZ89" s="7">
        <v>39203</v>
      </c>
      <c r="BA89" s="5">
        <v>103.902</v>
      </c>
      <c r="BC89" s="7">
        <v>40140</v>
      </c>
      <c r="BD89" s="5">
        <v>100.03700000000001</v>
      </c>
      <c r="BF89" s="7">
        <v>39212</v>
      </c>
      <c r="BG89" s="5">
        <v>98.501999999999995</v>
      </c>
      <c r="BI89" s="7">
        <v>39203</v>
      </c>
      <c r="BJ89" s="5">
        <v>109.979</v>
      </c>
      <c r="BL89" s="7">
        <v>40204</v>
      </c>
      <c r="BM89" s="5">
        <v>99.992999999999995</v>
      </c>
      <c r="BO89" s="7">
        <v>39203</v>
      </c>
      <c r="BP89" s="5">
        <v>100.24</v>
      </c>
      <c r="BR89" s="7">
        <v>40458</v>
      </c>
      <c r="BS89" s="5">
        <v>99.825999999999993</v>
      </c>
      <c r="BU89" s="7">
        <v>39842</v>
      </c>
      <c r="BV89" s="5">
        <v>102.82899999999999</v>
      </c>
      <c r="BX89" s="7">
        <v>40758</v>
      </c>
      <c r="BY89" s="5">
        <v>95.927999999999997</v>
      </c>
      <c r="CA89" s="7">
        <v>39203</v>
      </c>
      <c r="CB89" s="5">
        <v>103.877</v>
      </c>
      <c r="CD89" s="7">
        <v>40116</v>
      </c>
      <c r="CE89" s="5">
        <v>102.67</v>
      </c>
      <c r="CG89" s="7">
        <v>39203</v>
      </c>
      <c r="CH89" s="5">
        <v>101.42100000000001</v>
      </c>
      <c r="CJ89" s="7">
        <v>40689</v>
      </c>
      <c r="CK89" s="5">
        <v>94.501999999999995</v>
      </c>
      <c r="CM89" s="7">
        <v>41402</v>
      </c>
      <c r="CN89" s="5">
        <v>102.185</v>
      </c>
      <c r="CP89" s="7">
        <v>40360</v>
      </c>
      <c r="CQ89" s="5">
        <v>96.725999999999999</v>
      </c>
      <c r="CV89" s="7">
        <v>41039</v>
      </c>
      <c r="CW89" s="5">
        <v>99.302999999999997</v>
      </c>
      <c r="CY89" s="7">
        <v>41290</v>
      </c>
      <c r="CZ89" s="5">
        <v>102.572</v>
      </c>
      <c r="DE89" s="7">
        <v>39203</v>
      </c>
      <c r="DF89" s="5">
        <v>92.578999999999994</v>
      </c>
      <c r="DH89" s="7">
        <v>40604</v>
      </c>
      <c r="DI89" s="5">
        <v>94.768000000000001</v>
      </c>
      <c r="DK89" s="7">
        <v>42083</v>
      </c>
      <c r="DL89" s="5">
        <v>106.006</v>
      </c>
      <c r="DN89" s="7">
        <v>41487</v>
      </c>
      <c r="DO89" s="5">
        <v>101.905</v>
      </c>
      <c r="DQ89" s="7">
        <v>40906</v>
      </c>
      <c r="DR89" s="5">
        <v>100.098</v>
      </c>
      <c r="DT89" s="7">
        <v>42083</v>
      </c>
      <c r="DU89" s="5">
        <v>108.422</v>
      </c>
      <c r="DW89" s="7">
        <v>39203</v>
      </c>
      <c r="DX89" s="5">
        <v>96.823999999999998</v>
      </c>
      <c r="DZ89" s="7">
        <v>41719</v>
      </c>
      <c r="EA89" s="5">
        <v>102.31</v>
      </c>
      <c r="EC89" s="7">
        <v>42083</v>
      </c>
      <c r="ED89" s="5">
        <v>110.78400000000001</v>
      </c>
      <c r="EF89" s="7">
        <v>39203</v>
      </c>
      <c r="EG89" s="5">
        <v>110.49299999999999</v>
      </c>
      <c r="EI89" s="7">
        <v>42167</v>
      </c>
      <c r="EJ89" s="5">
        <v>109.82</v>
      </c>
      <c r="EL89" s="7">
        <v>42019</v>
      </c>
      <c r="EM89" s="5">
        <v>99.843000000000004</v>
      </c>
      <c r="EO89" s="7">
        <v>41339</v>
      </c>
      <c r="EP89" s="5">
        <v>103.7</v>
      </c>
      <c r="ER89" s="7">
        <v>42264</v>
      </c>
      <c r="ES89" s="5">
        <v>99.53</v>
      </c>
      <c r="EU89" s="7">
        <v>39611</v>
      </c>
      <c r="EV89" s="5">
        <v>93.912000000000006</v>
      </c>
      <c r="EX89" s="7">
        <v>41577</v>
      </c>
      <c r="EY89" s="5">
        <v>104.203</v>
      </c>
      <c r="FA89" s="7">
        <v>42083</v>
      </c>
      <c r="FB89" s="5">
        <v>106.91500000000001</v>
      </c>
      <c r="FD89" s="7">
        <v>41767</v>
      </c>
      <c r="FE89" s="5">
        <v>105.63500000000001</v>
      </c>
      <c r="FG89" s="7">
        <v>39967</v>
      </c>
      <c r="FH89" s="5">
        <v>102.911</v>
      </c>
      <c r="FJ89" s="7">
        <v>40080</v>
      </c>
      <c r="FK89" s="5">
        <v>104.2</v>
      </c>
      <c r="FM89" s="7">
        <v>41942</v>
      </c>
      <c r="FN89" s="5">
        <v>101.31</v>
      </c>
      <c r="FP89" s="7">
        <v>40311</v>
      </c>
      <c r="FQ89" s="5">
        <v>100.586</v>
      </c>
      <c r="FS89" s="7">
        <v>42285</v>
      </c>
      <c r="FT89" s="5">
        <v>101.518</v>
      </c>
      <c r="FV89" s="7">
        <v>40486</v>
      </c>
      <c r="FW89" s="5">
        <v>104.068</v>
      </c>
      <c r="FY89" s="7">
        <v>40681</v>
      </c>
      <c r="FZ89" s="5">
        <v>101.11799999999999</v>
      </c>
      <c r="GB89" s="7">
        <v>40983</v>
      </c>
      <c r="GC89" s="5">
        <v>105.175</v>
      </c>
      <c r="GE89" s="7">
        <v>41417</v>
      </c>
      <c r="GF89" s="5">
        <v>108.688</v>
      </c>
      <c r="GH89" s="7">
        <v>41529</v>
      </c>
      <c r="GI89" s="5">
        <v>99.537999999999997</v>
      </c>
      <c r="GK89" s="7">
        <v>39820</v>
      </c>
      <c r="GL89" s="5">
        <v>105.20399999999999</v>
      </c>
      <c r="GN89" s="7">
        <v>41782</v>
      </c>
      <c r="GO89" s="5">
        <v>106.93300000000001</v>
      </c>
      <c r="GQ89" s="7">
        <v>41925</v>
      </c>
      <c r="GR89" s="5">
        <v>106.01</v>
      </c>
      <c r="GT89" s="7">
        <v>42145</v>
      </c>
      <c r="GU89" s="5">
        <v>98.53</v>
      </c>
      <c r="GW89" s="7">
        <v>40346</v>
      </c>
      <c r="GX89" s="5">
        <v>93.603999999999999</v>
      </c>
      <c r="GZ89" s="7">
        <v>42278</v>
      </c>
      <c r="HA89" s="5">
        <v>103.063</v>
      </c>
      <c r="HF89" s="7">
        <v>40730</v>
      </c>
      <c r="HG89" s="5">
        <v>99.283000000000001</v>
      </c>
      <c r="HI89" s="7">
        <v>41585</v>
      </c>
      <c r="HJ89" s="5">
        <v>106.03</v>
      </c>
      <c r="HL89" s="7">
        <v>39203</v>
      </c>
      <c r="HM89" s="5">
        <v>122.899</v>
      </c>
      <c r="HO89" s="7">
        <v>42181</v>
      </c>
      <c r="HP89" s="5">
        <v>91.253</v>
      </c>
      <c r="HR89" s="7">
        <v>39203</v>
      </c>
      <c r="HS89" s="5">
        <v>120.887</v>
      </c>
      <c r="HU89" s="7">
        <v>39203</v>
      </c>
      <c r="HV89" s="5">
        <v>97.204999999999998</v>
      </c>
      <c r="HX89" s="7">
        <v>39366</v>
      </c>
      <c r="HY89" s="5">
        <v>102.976</v>
      </c>
      <c r="IA89" s="7">
        <v>40198</v>
      </c>
      <c r="IB89" s="5">
        <v>96.247</v>
      </c>
      <c r="ID89" s="7">
        <v>41677</v>
      </c>
      <c r="IE89" s="5">
        <v>109.973</v>
      </c>
    </row>
    <row r="90" spans="4:239">
      <c r="D90" s="7">
        <v>39204</v>
      </c>
      <c r="E90" s="5">
        <v>99.766000000000005</v>
      </c>
      <c r="G90" s="7">
        <v>39204</v>
      </c>
      <c r="H90" s="5">
        <v>100.074</v>
      </c>
      <c r="J90" s="7">
        <v>39204</v>
      </c>
      <c r="K90" s="5">
        <v>101.29600000000001</v>
      </c>
      <c r="M90" s="7">
        <v>39204</v>
      </c>
      <c r="N90" s="5">
        <v>98.162000000000006</v>
      </c>
      <c r="P90" s="7">
        <v>39204</v>
      </c>
      <c r="Q90" s="5">
        <v>98.992999999999995</v>
      </c>
      <c r="S90" s="7">
        <v>39204</v>
      </c>
      <c r="T90" s="5">
        <v>106.864</v>
      </c>
      <c r="Y90" s="7">
        <v>39204</v>
      </c>
      <c r="Z90" s="5">
        <v>102.032</v>
      </c>
      <c r="AE90" s="7">
        <v>39204</v>
      </c>
      <c r="AF90" s="5">
        <v>99.542000000000002</v>
      </c>
      <c r="AH90" s="7">
        <v>39204</v>
      </c>
      <c r="AI90" s="5">
        <v>97.203000000000003</v>
      </c>
      <c r="AK90" s="7">
        <v>39577</v>
      </c>
      <c r="AL90" s="5">
        <v>100.52800000000001</v>
      </c>
      <c r="AN90" s="7">
        <v>39204</v>
      </c>
      <c r="AO90" s="5">
        <v>104.51900000000001</v>
      </c>
      <c r="AQ90" s="7">
        <v>39204</v>
      </c>
      <c r="AR90" s="5">
        <v>104.56</v>
      </c>
      <c r="AT90" s="7">
        <v>39204</v>
      </c>
      <c r="AU90" s="5">
        <v>119.212</v>
      </c>
      <c r="AW90" s="7">
        <v>39941</v>
      </c>
      <c r="AX90" s="5">
        <v>102.066</v>
      </c>
      <c r="AZ90" s="7">
        <v>39204</v>
      </c>
      <c r="BA90" s="5">
        <v>103.614</v>
      </c>
      <c r="BC90" s="7">
        <v>40141</v>
      </c>
      <c r="BD90" s="5">
        <v>100.01600000000001</v>
      </c>
      <c r="BF90" s="7">
        <v>39213</v>
      </c>
      <c r="BG90" s="5">
        <v>98.507999999999996</v>
      </c>
      <c r="BI90" s="7">
        <v>39204</v>
      </c>
      <c r="BJ90" s="5">
        <v>109.63200000000001</v>
      </c>
      <c r="BL90" s="7">
        <v>40205</v>
      </c>
      <c r="BM90" s="5">
        <v>99.736999999999995</v>
      </c>
      <c r="BO90" s="7">
        <v>39204</v>
      </c>
      <c r="BP90" s="5">
        <v>99.903000000000006</v>
      </c>
      <c r="BR90" s="7">
        <v>40459</v>
      </c>
      <c r="BS90" s="5">
        <v>99.950999999999993</v>
      </c>
      <c r="BU90" s="7">
        <v>39843</v>
      </c>
      <c r="BV90" s="5">
        <v>102.756</v>
      </c>
      <c r="BX90" s="7">
        <v>40759</v>
      </c>
      <c r="BY90" s="5">
        <v>95.94</v>
      </c>
      <c r="CA90" s="7">
        <v>39204</v>
      </c>
      <c r="CB90" s="5">
        <v>103.514</v>
      </c>
      <c r="CD90" s="7">
        <v>40119</v>
      </c>
      <c r="CE90" s="5">
        <v>102.687</v>
      </c>
      <c r="CG90" s="7">
        <v>39204</v>
      </c>
      <c r="CH90" s="5">
        <v>101.01900000000001</v>
      </c>
      <c r="CJ90" s="7">
        <v>40690</v>
      </c>
      <c r="CK90" s="5">
        <v>94.284000000000006</v>
      </c>
      <c r="CM90" s="7">
        <v>41403</v>
      </c>
      <c r="CN90" s="5">
        <v>102.093</v>
      </c>
      <c r="CP90" s="7">
        <v>40361</v>
      </c>
      <c r="CQ90" s="5">
        <v>96.861000000000004</v>
      </c>
      <c r="CV90" s="7">
        <v>41040</v>
      </c>
      <c r="CW90" s="5">
        <v>98.885000000000005</v>
      </c>
      <c r="CY90" s="7">
        <v>41291</v>
      </c>
      <c r="CZ90" s="5">
        <v>102.395</v>
      </c>
      <c r="DE90" s="7">
        <v>39204</v>
      </c>
      <c r="DF90" s="5">
        <v>92.162000000000006</v>
      </c>
      <c r="DH90" s="7">
        <v>40605</v>
      </c>
      <c r="DI90" s="5">
        <v>94.325000000000003</v>
      </c>
      <c r="DK90" s="7">
        <v>42086</v>
      </c>
      <c r="DL90" s="5">
        <v>105.988</v>
      </c>
      <c r="DN90" s="7">
        <v>41488</v>
      </c>
      <c r="DO90" s="5">
        <v>102.033</v>
      </c>
      <c r="DQ90" s="7">
        <v>40907</v>
      </c>
      <c r="DR90" s="5">
        <v>100.833</v>
      </c>
      <c r="DT90" s="7">
        <v>42086</v>
      </c>
      <c r="DU90" s="5">
        <v>108.40300000000001</v>
      </c>
      <c r="DW90" s="7">
        <v>39204</v>
      </c>
      <c r="DX90" s="5">
        <v>96.36</v>
      </c>
      <c r="DZ90" s="7">
        <v>41722</v>
      </c>
      <c r="EA90" s="5">
        <v>102.30800000000001</v>
      </c>
      <c r="EC90" s="7">
        <v>42086</v>
      </c>
      <c r="ED90" s="5">
        <v>110.76600000000001</v>
      </c>
      <c r="EF90" s="7">
        <v>39204</v>
      </c>
      <c r="EG90" s="5">
        <v>109.95099999999999</v>
      </c>
      <c r="EI90" s="7">
        <v>42170</v>
      </c>
      <c r="EJ90" s="5">
        <v>109.56</v>
      </c>
      <c r="EL90" s="7">
        <v>42020</v>
      </c>
      <c r="EM90" s="5">
        <v>100.018</v>
      </c>
      <c r="EO90" s="7">
        <v>41340</v>
      </c>
      <c r="EP90" s="5">
        <v>104.18</v>
      </c>
      <c r="ER90" s="7">
        <v>42265</v>
      </c>
      <c r="ES90" s="5">
        <v>99.655000000000001</v>
      </c>
      <c r="EU90" s="7">
        <v>39612</v>
      </c>
      <c r="EV90" s="5">
        <v>93.593000000000004</v>
      </c>
      <c r="EX90" s="7">
        <v>41578</v>
      </c>
      <c r="EY90" s="5">
        <v>104.42</v>
      </c>
      <c r="FA90" s="7">
        <v>42086</v>
      </c>
      <c r="FB90" s="5">
        <v>106.857</v>
      </c>
      <c r="FD90" s="7">
        <v>41768</v>
      </c>
      <c r="FE90" s="5">
        <v>105.503</v>
      </c>
      <c r="FG90" s="7">
        <v>39968</v>
      </c>
      <c r="FH90" s="5">
        <v>102.04300000000001</v>
      </c>
      <c r="FJ90" s="7">
        <v>40081</v>
      </c>
      <c r="FK90" s="5">
        <v>104.438</v>
      </c>
      <c r="FM90" s="7">
        <v>41943</v>
      </c>
      <c r="FN90" s="5">
        <v>101.608</v>
      </c>
      <c r="FP90" s="7">
        <v>40312</v>
      </c>
      <c r="FQ90" s="5">
        <v>100.47499999999999</v>
      </c>
      <c r="FS90" s="7">
        <v>42286</v>
      </c>
      <c r="FT90" s="5">
        <v>101.61</v>
      </c>
      <c r="FV90" s="7">
        <v>40487</v>
      </c>
      <c r="FW90" s="5">
        <v>103.869</v>
      </c>
      <c r="FY90" s="7">
        <v>40682</v>
      </c>
      <c r="FZ90" s="5">
        <v>100.873</v>
      </c>
      <c r="GB90" s="7">
        <v>40984</v>
      </c>
      <c r="GC90" s="5">
        <v>105.09</v>
      </c>
      <c r="GE90" s="7">
        <v>41418</v>
      </c>
      <c r="GF90" s="5">
        <v>107.66</v>
      </c>
      <c r="GH90" s="7">
        <v>41530</v>
      </c>
      <c r="GI90" s="5">
        <v>99.287999999999997</v>
      </c>
      <c r="GK90" s="7">
        <v>39821</v>
      </c>
      <c r="GL90" s="5">
        <v>105.837</v>
      </c>
      <c r="GN90" s="7">
        <v>41785</v>
      </c>
      <c r="GO90" s="5">
        <v>107.748</v>
      </c>
      <c r="GQ90" s="7">
        <v>41926</v>
      </c>
      <c r="GR90" s="5">
        <v>106.35</v>
      </c>
      <c r="GT90" s="7">
        <v>42146</v>
      </c>
      <c r="GU90" s="5">
        <v>98.394999999999996</v>
      </c>
      <c r="GW90" s="7">
        <v>40347</v>
      </c>
      <c r="GX90" s="5">
        <v>95.489000000000004</v>
      </c>
      <c r="GZ90" s="7">
        <v>42279</v>
      </c>
      <c r="HA90" s="5">
        <v>103.453</v>
      </c>
      <c r="HF90" s="7">
        <v>40731</v>
      </c>
      <c r="HG90" s="5">
        <v>99.222999999999999</v>
      </c>
      <c r="HI90" s="7">
        <v>41586</v>
      </c>
      <c r="HJ90" s="5">
        <v>105.35</v>
      </c>
      <c r="HL90" s="7">
        <v>39204</v>
      </c>
      <c r="HM90" s="5">
        <v>121.779</v>
      </c>
      <c r="HO90" s="7">
        <v>42184</v>
      </c>
      <c r="HP90" s="5">
        <v>88.754999999999995</v>
      </c>
      <c r="HR90" s="7">
        <v>39204</v>
      </c>
      <c r="HS90" s="5">
        <v>119.65300000000001</v>
      </c>
      <c r="HU90" s="7">
        <v>39204</v>
      </c>
      <c r="HV90" s="5">
        <v>96.084999999999994</v>
      </c>
      <c r="HX90" s="7">
        <v>39367</v>
      </c>
      <c r="HY90" s="5">
        <v>102.47499999999999</v>
      </c>
      <c r="IA90" s="7">
        <v>40199</v>
      </c>
      <c r="IB90" s="5">
        <v>96.745999999999995</v>
      </c>
      <c r="ID90" s="7">
        <v>41680</v>
      </c>
      <c r="IE90" s="5">
        <v>110.065</v>
      </c>
    </row>
    <row r="91" spans="4:239">
      <c r="D91" s="7">
        <v>39205</v>
      </c>
      <c r="E91" s="5">
        <v>99.769000000000005</v>
      </c>
      <c r="G91" s="7">
        <v>39205</v>
      </c>
      <c r="H91" s="5">
        <v>100.071</v>
      </c>
      <c r="J91" s="7">
        <v>39205</v>
      </c>
      <c r="K91" s="5">
        <v>101.286</v>
      </c>
      <c r="M91" s="7">
        <v>39205</v>
      </c>
      <c r="N91" s="5">
        <v>98.156999999999996</v>
      </c>
      <c r="P91" s="7">
        <v>39205</v>
      </c>
      <c r="Q91" s="5">
        <v>98.981999999999999</v>
      </c>
      <c r="S91" s="7">
        <v>39205</v>
      </c>
      <c r="T91" s="5">
        <v>106.834</v>
      </c>
      <c r="Y91" s="7">
        <v>39205</v>
      </c>
      <c r="Z91" s="5">
        <v>102.011</v>
      </c>
      <c r="AE91" s="7">
        <v>39205</v>
      </c>
      <c r="AF91" s="5">
        <v>99.51</v>
      </c>
      <c r="AH91" s="7">
        <v>39205</v>
      </c>
      <c r="AI91" s="5">
        <v>97.176000000000002</v>
      </c>
      <c r="AK91" s="7">
        <v>39580</v>
      </c>
      <c r="AL91" s="5">
        <v>100.373</v>
      </c>
      <c r="AN91" s="7">
        <v>39205</v>
      </c>
      <c r="AO91" s="5">
        <v>104.464</v>
      </c>
      <c r="AQ91" s="7">
        <v>39205</v>
      </c>
      <c r="AR91" s="5">
        <v>104.49299999999999</v>
      </c>
      <c r="AT91" s="7">
        <v>39205</v>
      </c>
      <c r="AU91" s="5">
        <v>119.142</v>
      </c>
      <c r="AW91" s="7">
        <v>39944</v>
      </c>
      <c r="AX91" s="5">
        <v>101.996</v>
      </c>
      <c r="AZ91" s="7">
        <v>39205</v>
      </c>
      <c r="BA91" s="5">
        <v>103.545</v>
      </c>
      <c r="BC91" s="7">
        <v>40142</v>
      </c>
      <c r="BD91" s="5">
        <v>100.017</v>
      </c>
      <c r="BF91" s="7">
        <v>39216</v>
      </c>
      <c r="BG91" s="5">
        <v>98.262</v>
      </c>
      <c r="BI91" s="7">
        <v>39205</v>
      </c>
      <c r="BJ91" s="5">
        <v>109.547</v>
      </c>
      <c r="BL91" s="7">
        <v>40206</v>
      </c>
      <c r="BM91" s="5">
        <v>99.494</v>
      </c>
      <c r="BO91" s="7">
        <v>39205</v>
      </c>
      <c r="BP91" s="5">
        <v>99.819000000000003</v>
      </c>
      <c r="BR91" s="7">
        <v>40462</v>
      </c>
      <c r="BS91" s="5">
        <v>100.02</v>
      </c>
      <c r="BU91" s="7">
        <v>39846</v>
      </c>
      <c r="BV91" s="5">
        <v>102.884</v>
      </c>
      <c r="BX91" s="7">
        <v>40760</v>
      </c>
      <c r="BY91" s="5">
        <v>96.358000000000004</v>
      </c>
      <c r="CA91" s="7">
        <v>39205</v>
      </c>
      <c r="CB91" s="5">
        <v>103.411</v>
      </c>
      <c r="CD91" s="7">
        <v>40120</v>
      </c>
      <c r="CE91" s="5">
        <v>102.611</v>
      </c>
      <c r="CG91" s="7">
        <v>39205</v>
      </c>
      <c r="CH91" s="5">
        <v>100.911</v>
      </c>
      <c r="CJ91" s="7">
        <v>40693</v>
      </c>
      <c r="CK91" s="5">
        <v>94.212999999999994</v>
      </c>
      <c r="CM91" s="7">
        <v>41404</v>
      </c>
      <c r="CN91" s="5">
        <v>102.072</v>
      </c>
      <c r="CP91" s="7">
        <v>40364</v>
      </c>
      <c r="CQ91" s="5">
        <v>96.596999999999994</v>
      </c>
      <c r="CV91" s="7">
        <v>41043</v>
      </c>
      <c r="CW91" s="5">
        <v>97.977000000000004</v>
      </c>
      <c r="CY91" s="7">
        <v>41292</v>
      </c>
      <c r="CZ91" s="5">
        <v>102.46299999999999</v>
      </c>
      <c r="DE91" s="7">
        <v>39205</v>
      </c>
      <c r="DF91" s="5">
        <v>92.031999999999996</v>
      </c>
      <c r="DH91" s="7">
        <v>40606</v>
      </c>
      <c r="DI91" s="5">
        <v>94.332999999999998</v>
      </c>
      <c r="DK91" s="7">
        <v>42087</v>
      </c>
      <c r="DL91" s="5">
        <v>105.947</v>
      </c>
      <c r="DN91" s="7">
        <v>41491</v>
      </c>
      <c r="DO91" s="5">
        <v>101.983</v>
      </c>
      <c r="DQ91" s="7">
        <v>40910</v>
      </c>
      <c r="DR91" s="5">
        <v>100.413</v>
      </c>
      <c r="DT91" s="7">
        <v>42087</v>
      </c>
      <c r="DU91" s="5">
        <v>108.357</v>
      </c>
      <c r="DW91" s="7">
        <v>39205</v>
      </c>
      <c r="DX91" s="5">
        <v>96.212000000000003</v>
      </c>
      <c r="DZ91" s="7">
        <v>41723</v>
      </c>
      <c r="EA91" s="5">
        <v>102.36799999999999</v>
      </c>
      <c r="EC91" s="7">
        <v>42087</v>
      </c>
      <c r="ED91" s="5">
        <v>110.71299999999999</v>
      </c>
      <c r="EF91" s="7">
        <v>39205</v>
      </c>
      <c r="EG91" s="5">
        <v>109.779</v>
      </c>
      <c r="EI91" s="7">
        <v>42171</v>
      </c>
      <c r="EJ91" s="5">
        <v>109.51</v>
      </c>
      <c r="EL91" s="7">
        <v>42023</v>
      </c>
      <c r="EM91" s="5">
        <v>100.035</v>
      </c>
      <c r="EO91" s="7">
        <v>41341</v>
      </c>
      <c r="EP91" s="5">
        <v>104.75</v>
      </c>
      <c r="ER91" s="7">
        <v>42268</v>
      </c>
      <c r="ES91" s="5">
        <v>99.608000000000004</v>
      </c>
      <c r="EU91" s="7">
        <v>39615</v>
      </c>
      <c r="EV91" s="5">
        <v>93.643000000000001</v>
      </c>
      <c r="EX91" s="7">
        <v>41579</v>
      </c>
      <c r="EY91" s="5">
        <v>104.813</v>
      </c>
      <c r="FA91" s="7">
        <v>42087</v>
      </c>
      <c r="FB91" s="5">
        <v>106.8</v>
      </c>
      <c r="FD91" s="7">
        <v>41771</v>
      </c>
      <c r="FE91" s="5">
        <v>105.373</v>
      </c>
      <c r="FG91" s="7">
        <v>39969</v>
      </c>
      <c r="FH91" s="5">
        <v>101.866</v>
      </c>
      <c r="FJ91" s="7">
        <v>40084</v>
      </c>
      <c r="FK91" s="5">
        <v>104.33199999999999</v>
      </c>
      <c r="FM91" s="7">
        <v>41946</v>
      </c>
      <c r="FN91" s="5">
        <v>101.328</v>
      </c>
      <c r="FP91" s="7">
        <v>40315</v>
      </c>
      <c r="FQ91" s="5">
        <v>100.124</v>
      </c>
      <c r="FS91" s="7">
        <v>42289</v>
      </c>
      <c r="FT91" s="5">
        <v>101.605</v>
      </c>
      <c r="FV91" s="7">
        <v>40490</v>
      </c>
      <c r="FW91" s="5">
        <v>103.524</v>
      </c>
      <c r="FY91" s="7">
        <v>40683</v>
      </c>
      <c r="FZ91" s="5">
        <v>100.208</v>
      </c>
      <c r="GB91" s="7">
        <v>40987</v>
      </c>
      <c r="GC91" s="5">
        <v>105.078</v>
      </c>
      <c r="GE91" s="7">
        <v>41421</v>
      </c>
      <c r="GF91" s="5">
        <v>108.363</v>
      </c>
      <c r="GH91" s="7">
        <v>41533</v>
      </c>
      <c r="GI91" s="5">
        <v>99.917000000000002</v>
      </c>
      <c r="GK91" s="7">
        <v>39822</v>
      </c>
      <c r="GL91" s="5">
        <v>106.47199999999999</v>
      </c>
      <c r="GN91" s="7">
        <v>41786</v>
      </c>
      <c r="GO91" s="5">
        <v>107.783</v>
      </c>
      <c r="GQ91" s="7">
        <v>41927</v>
      </c>
      <c r="GR91" s="5">
        <v>105.723</v>
      </c>
      <c r="GT91" s="7">
        <v>42149</v>
      </c>
      <c r="GU91" s="5">
        <v>98.194999999999993</v>
      </c>
      <c r="GW91" s="7">
        <v>40350</v>
      </c>
      <c r="GX91" s="5">
        <v>96.596999999999994</v>
      </c>
      <c r="GZ91" s="7">
        <v>42282</v>
      </c>
      <c r="HA91" s="5">
        <v>103.21299999999999</v>
      </c>
      <c r="HF91" s="7">
        <v>40732</v>
      </c>
      <c r="HG91" s="5">
        <v>98.814999999999998</v>
      </c>
      <c r="HI91" s="7">
        <v>41589</v>
      </c>
      <c r="HJ91" s="5">
        <v>105.417</v>
      </c>
      <c r="HL91" s="7">
        <v>39205</v>
      </c>
      <c r="HM91" s="5">
        <v>121.432</v>
      </c>
      <c r="HO91" s="7">
        <v>42185</v>
      </c>
      <c r="HP91" s="5">
        <v>89.393000000000001</v>
      </c>
      <c r="HR91" s="7">
        <v>39205</v>
      </c>
      <c r="HS91" s="5">
        <v>119.279</v>
      </c>
      <c r="HU91" s="7">
        <v>39205</v>
      </c>
      <c r="HV91" s="5">
        <v>95.727000000000004</v>
      </c>
      <c r="HX91" s="7">
        <v>39370</v>
      </c>
      <c r="HY91" s="5">
        <v>102.26</v>
      </c>
      <c r="IA91" s="7">
        <v>40200</v>
      </c>
      <c r="IB91" s="5">
        <v>96.834000000000003</v>
      </c>
      <c r="ID91" s="7">
        <v>41681</v>
      </c>
      <c r="IE91" s="5">
        <v>109.99</v>
      </c>
    </row>
    <row r="92" spans="4:239">
      <c r="D92" s="7">
        <v>39206</v>
      </c>
      <c r="E92" s="5">
        <v>99.771000000000001</v>
      </c>
      <c r="G92" s="7">
        <v>39206</v>
      </c>
      <c r="H92" s="5">
        <v>100.071</v>
      </c>
      <c r="J92" s="7">
        <v>39206</v>
      </c>
      <c r="K92" s="5">
        <v>101.285</v>
      </c>
      <c r="M92" s="7">
        <v>39206</v>
      </c>
      <c r="N92" s="5">
        <v>98.185000000000002</v>
      </c>
      <c r="P92" s="7">
        <v>39206</v>
      </c>
      <c r="Q92" s="5">
        <v>99.016999999999996</v>
      </c>
      <c r="S92" s="7">
        <v>39206</v>
      </c>
      <c r="T92" s="5">
        <v>106.86499999999999</v>
      </c>
      <c r="Y92" s="7">
        <v>39206</v>
      </c>
      <c r="Z92" s="5">
        <v>102.057</v>
      </c>
      <c r="AE92" s="7">
        <v>39206</v>
      </c>
      <c r="AF92" s="5">
        <v>99.569000000000003</v>
      </c>
      <c r="AH92" s="7">
        <v>39206</v>
      </c>
      <c r="AI92" s="5">
        <v>97.259</v>
      </c>
      <c r="AK92" s="7">
        <v>39581</v>
      </c>
      <c r="AL92" s="5">
        <v>100.134</v>
      </c>
      <c r="AN92" s="7">
        <v>39206</v>
      </c>
      <c r="AO92" s="5">
        <v>104.581</v>
      </c>
      <c r="AQ92" s="7">
        <v>39206</v>
      </c>
      <c r="AR92" s="5">
        <v>104.613</v>
      </c>
      <c r="AT92" s="7">
        <v>39206</v>
      </c>
      <c r="AU92" s="5">
        <v>119.31</v>
      </c>
      <c r="AW92" s="7">
        <v>39945</v>
      </c>
      <c r="AX92" s="5">
        <v>101.91200000000001</v>
      </c>
      <c r="AZ92" s="7">
        <v>39206</v>
      </c>
      <c r="BA92" s="5">
        <v>103.697</v>
      </c>
      <c r="BC92" s="7">
        <v>40143</v>
      </c>
      <c r="BD92" s="5">
        <v>100.026</v>
      </c>
      <c r="BF92" s="7">
        <v>39217</v>
      </c>
      <c r="BG92" s="5">
        <v>98.105999999999995</v>
      </c>
      <c r="BI92" s="7">
        <v>39206</v>
      </c>
      <c r="BJ92" s="5">
        <v>109.718</v>
      </c>
      <c r="BL92" s="7">
        <v>40207</v>
      </c>
      <c r="BM92" s="5">
        <v>99.376000000000005</v>
      </c>
      <c r="BO92" s="7">
        <v>39206</v>
      </c>
      <c r="BP92" s="5">
        <v>99.99</v>
      </c>
      <c r="BR92" s="7">
        <v>40463</v>
      </c>
      <c r="BS92" s="5">
        <v>100.006</v>
      </c>
      <c r="BU92" s="7">
        <v>39847</v>
      </c>
      <c r="BV92" s="5">
        <v>102.98099999999999</v>
      </c>
      <c r="BX92" s="7">
        <v>40763</v>
      </c>
      <c r="BY92" s="5">
        <v>99.063000000000002</v>
      </c>
      <c r="CA92" s="7">
        <v>39206</v>
      </c>
      <c r="CB92" s="5">
        <v>103.614</v>
      </c>
      <c r="CD92" s="7">
        <v>40121</v>
      </c>
      <c r="CE92" s="5">
        <v>102.425</v>
      </c>
      <c r="CG92" s="7">
        <v>39206</v>
      </c>
      <c r="CH92" s="5">
        <v>101.121</v>
      </c>
      <c r="CJ92" s="7">
        <v>40694</v>
      </c>
      <c r="CK92" s="5">
        <v>94.344999999999999</v>
      </c>
      <c r="CM92" s="7">
        <v>41407</v>
      </c>
      <c r="CN92" s="5">
        <v>101.955</v>
      </c>
      <c r="CP92" s="7">
        <v>40365</v>
      </c>
      <c r="CQ92" s="5">
        <v>96.411000000000001</v>
      </c>
      <c r="CV92" s="7">
        <v>41044</v>
      </c>
      <c r="CW92" s="5">
        <v>97.558000000000007</v>
      </c>
      <c r="CY92" s="7">
        <v>41295</v>
      </c>
      <c r="CZ92" s="5">
        <v>102.205</v>
      </c>
      <c r="DE92" s="7">
        <v>39206</v>
      </c>
      <c r="DF92" s="5">
        <v>92.275000000000006</v>
      </c>
      <c r="DH92" s="7">
        <v>40609</v>
      </c>
      <c r="DI92" s="5">
        <v>94.328000000000003</v>
      </c>
      <c r="DK92" s="7">
        <v>42088</v>
      </c>
      <c r="DL92" s="5">
        <v>105.93</v>
      </c>
      <c r="DN92" s="7">
        <v>41492</v>
      </c>
      <c r="DO92" s="5">
        <v>102.09</v>
      </c>
      <c r="DQ92" s="7">
        <v>40911</v>
      </c>
      <c r="DR92" s="5">
        <v>99.77</v>
      </c>
      <c r="DT92" s="7">
        <v>42088</v>
      </c>
      <c r="DU92" s="5">
        <v>108.337</v>
      </c>
      <c r="DW92" s="7">
        <v>39206</v>
      </c>
      <c r="DX92" s="5">
        <v>96.483000000000004</v>
      </c>
      <c r="DZ92" s="7">
        <v>41724</v>
      </c>
      <c r="EA92" s="5">
        <v>102.508</v>
      </c>
      <c r="EC92" s="7">
        <v>42088</v>
      </c>
      <c r="ED92" s="5">
        <v>110.687</v>
      </c>
      <c r="EF92" s="7">
        <v>39206</v>
      </c>
      <c r="EG92" s="5">
        <v>110.084</v>
      </c>
      <c r="EI92" s="7">
        <v>42172</v>
      </c>
      <c r="EJ92" s="5">
        <v>109.565</v>
      </c>
      <c r="EL92" s="7">
        <v>42024</v>
      </c>
      <c r="EM92" s="5">
        <v>100.05500000000001</v>
      </c>
      <c r="EO92" s="7">
        <v>41344</v>
      </c>
      <c r="EP92" s="5">
        <v>104.572</v>
      </c>
      <c r="ER92" s="7">
        <v>42269</v>
      </c>
      <c r="ES92" s="5">
        <v>99.644999999999996</v>
      </c>
      <c r="EU92" s="7">
        <v>39616</v>
      </c>
      <c r="EV92" s="5">
        <v>93.766000000000005</v>
      </c>
      <c r="EX92" s="7">
        <v>41582</v>
      </c>
      <c r="EY92" s="5">
        <v>104.673</v>
      </c>
      <c r="FA92" s="7">
        <v>42088</v>
      </c>
      <c r="FB92" s="5">
        <v>106.791</v>
      </c>
      <c r="FD92" s="7">
        <v>41772</v>
      </c>
      <c r="FE92" s="5">
        <v>105.48</v>
      </c>
      <c r="FG92" s="7">
        <v>39972</v>
      </c>
      <c r="FH92" s="5">
        <v>102.312</v>
      </c>
      <c r="FJ92" s="7">
        <v>40085</v>
      </c>
      <c r="FK92" s="5">
        <v>104.33499999999999</v>
      </c>
      <c r="FM92" s="7">
        <v>41947</v>
      </c>
      <c r="FN92" s="5">
        <v>101.23</v>
      </c>
      <c r="FP92" s="7">
        <v>40316</v>
      </c>
      <c r="FQ92" s="5">
        <v>100.05800000000001</v>
      </c>
      <c r="FS92" s="7">
        <v>42290</v>
      </c>
      <c r="FT92" s="5">
        <v>101.628</v>
      </c>
      <c r="FV92" s="7">
        <v>40491</v>
      </c>
      <c r="FW92" s="5">
        <v>103.628</v>
      </c>
      <c r="FY92" s="7">
        <v>40686</v>
      </c>
      <c r="FZ92" s="5">
        <v>99.99</v>
      </c>
      <c r="GB92" s="7">
        <v>40988</v>
      </c>
      <c r="GC92" s="5">
        <v>104.813</v>
      </c>
      <c r="GE92" s="7">
        <v>41422</v>
      </c>
      <c r="GF92" s="5">
        <v>108.678</v>
      </c>
      <c r="GH92" s="7">
        <v>41534</v>
      </c>
      <c r="GI92" s="5">
        <v>100.01300000000001</v>
      </c>
      <c r="GK92" s="7">
        <v>39825</v>
      </c>
      <c r="GL92" s="5">
        <v>105.017</v>
      </c>
      <c r="GN92" s="7">
        <v>41787</v>
      </c>
      <c r="GO92" s="5">
        <v>108.38</v>
      </c>
      <c r="GQ92" s="7">
        <v>41928</v>
      </c>
      <c r="GR92" s="5">
        <v>104.798</v>
      </c>
      <c r="GT92" s="7">
        <v>42150</v>
      </c>
      <c r="GU92" s="5">
        <v>97.635000000000005</v>
      </c>
      <c r="GW92" s="7">
        <v>40351</v>
      </c>
      <c r="GX92" s="5">
        <v>96.433999999999997</v>
      </c>
      <c r="GZ92" s="7">
        <v>42283</v>
      </c>
      <c r="HA92" s="5">
        <v>102.93</v>
      </c>
      <c r="HF92" s="7">
        <v>40735</v>
      </c>
      <c r="HG92" s="5">
        <v>96.477000000000004</v>
      </c>
      <c r="HI92" s="7">
        <v>41590</v>
      </c>
      <c r="HJ92" s="5">
        <v>105.38</v>
      </c>
      <c r="HL92" s="7">
        <v>39206</v>
      </c>
      <c r="HM92" s="5">
        <v>122.078</v>
      </c>
      <c r="HO92" s="7">
        <v>42186</v>
      </c>
      <c r="HP92" s="5">
        <v>89.667000000000002</v>
      </c>
      <c r="HR92" s="7">
        <v>39206</v>
      </c>
      <c r="HS92" s="5">
        <v>119.95699999999999</v>
      </c>
      <c r="HU92" s="7">
        <v>39206</v>
      </c>
      <c r="HV92" s="5">
        <v>96.334999999999994</v>
      </c>
      <c r="HX92" s="7">
        <v>39371</v>
      </c>
      <c r="HY92" s="5">
        <v>101.58799999999999</v>
      </c>
      <c r="IA92" s="7">
        <v>40203</v>
      </c>
      <c r="IB92" s="5">
        <v>98.25</v>
      </c>
      <c r="ID92" s="7">
        <v>41682</v>
      </c>
      <c r="IE92" s="5">
        <v>109.565</v>
      </c>
    </row>
    <row r="93" spans="4:239">
      <c r="D93" s="7">
        <v>39209</v>
      </c>
      <c r="E93" s="5">
        <v>99.774000000000001</v>
      </c>
      <c r="G93" s="7">
        <v>39209</v>
      </c>
      <c r="H93" s="5">
        <v>100.068</v>
      </c>
      <c r="J93" s="7">
        <v>39209</v>
      </c>
      <c r="K93" s="5">
        <v>101.27500000000001</v>
      </c>
      <c r="M93" s="7">
        <v>39209</v>
      </c>
      <c r="N93" s="5">
        <v>98.161000000000001</v>
      </c>
      <c r="P93" s="7">
        <v>39209</v>
      </c>
      <c r="Q93" s="5">
        <v>98.983000000000004</v>
      </c>
      <c r="S93" s="7">
        <v>39209</v>
      </c>
      <c r="T93" s="5">
        <v>106.809</v>
      </c>
      <c r="Y93" s="7">
        <v>39209</v>
      </c>
      <c r="Z93" s="5">
        <v>102.012</v>
      </c>
      <c r="AE93" s="7">
        <v>39209</v>
      </c>
      <c r="AF93" s="5">
        <v>99.513999999999996</v>
      </c>
      <c r="AH93" s="7">
        <v>39209</v>
      </c>
      <c r="AI93" s="5">
        <v>97.200999999999993</v>
      </c>
      <c r="AK93" s="7">
        <v>39582</v>
      </c>
      <c r="AL93" s="5">
        <v>99.914000000000001</v>
      </c>
      <c r="AN93" s="7">
        <v>39209</v>
      </c>
      <c r="AO93" s="5">
        <v>104.49</v>
      </c>
      <c r="AQ93" s="7">
        <v>39209</v>
      </c>
      <c r="AR93" s="5">
        <v>104.52200000000001</v>
      </c>
      <c r="AT93" s="7">
        <v>39209</v>
      </c>
      <c r="AU93" s="5">
        <v>119.17100000000001</v>
      </c>
      <c r="AW93" s="7">
        <v>39946</v>
      </c>
      <c r="AX93" s="5">
        <v>102.102</v>
      </c>
      <c r="AZ93" s="7">
        <v>39209</v>
      </c>
      <c r="BA93" s="5">
        <v>103.589</v>
      </c>
      <c r="BC93" s="7">
        <v>40144</v>
      </c>
      <c r="BD93" s="5">
        <v>100.018</v>
      </c>
      <c r="BF93" s="7">
        <v>39218</v>
      </c>
      <c r="BG93" s="5">
        <v>98.055000000000007</v>
      </c>
      <c r="BI93" s="7">
        <v>39209</v>
      </c>
      <c r="BJ93" s="5">
        <v>109.60299999999999</v>
      </c>
      <c r="BL93" s="7">
        <v>40210</v>
      </c>
      <c r="BM93" s="5">
        <v>99.481999999999999</v>
      </c>
      <c r="BO93" s="7">
        <v>39209</v>
      </c>
      <c r="BP93" s="5">
        <v>99.894999999999996</v>
      </c>
      <c r="BR93" s="7">
        <v>40464</v>
      </c>
      <c r="BS93" s="5">
        <v>100.002</v>
      </c>
      <c r="BU93" s="7">
        <v>39848</v>
      </c>
      <c r="BV93" s="5">
        <v>103.383</v>
      </c>
      <c r="BX93" s="7">
        <v>40764</v>
      </c>
      <c r="BY93" s="5">
        <v>99.224999999999994</v>
      </c>
      <c r="CA93" s="7">
        <v>39209</v>
      </c>
      <c r="CB93" s="5">
        <v>103.501</v>
      </c>
      <c r="CD93" s="7">
        <v>40122</v>
      </c>
      <c r="CE93" s="5">
        <v>102.33799999999999</v>
      </c>
      <c r="CG93" s="7">
        <v>39209</v>
      </c>
      <c r="CH93" s="5">
        <v>101.012</v>
      </c>
      <c r="CJ93" s="7">
        <v>40696</v>
      </c>
      <c r="CK93" s="5">
        <v>94.58</v>
      </c>
      <c r="CM93" s="7">
        <v>41408</v>
      </c>
      <c r="CN93" s="5">
        <v>101.818</v>
      </c>
      <c r="CP93" s="7">
        <v>40366</v>
      </c>
      <c r="CQ93" s="5">
        <v>96.622</v>
      </c>
      <c r="CV93" s="7">
        <v>41045</v>
      </c>
      <c r="CW93" s="5">
        <v>97.718000000000004</v>
      </c>
      <c r="CY93" s="7">
        <v>41296</v>
      </c>
      <c r="CZ93" s="5">
        <v>102.273</v>
      </c>
      <c r="DE93" s="7">
        <v>39209</v>
      </c>
      <c r="DF93" s="5">
        <v>92.162000000000006</v>
      </c>
      <c r="DH93" s="7">
        <v>40610</v>
      </c>
      <c r="DI93" s="5">
        <v>94.114999999999995</v>
      </c>
      <c r="DK93" s="7">
        <v>42089</v>
      </c>
      <c r="DL93" s="5">
        <v>105.916</v>
      </c>
      <c r="DN93" s="7">
        <v>41493</v>
      </c>
      <c r="DO93" s="5">
        <v>102.095</v>
      </c>
      <c r="DQ93" s="7">
        <v>40912</v>
      </c>
      <c r="DR93" s="5">
        <v>99.245000000000005</v>
      </c>
      <c r="DT93" s="7">
        <v>42089</v>
      </c>
      <c r="DU93" s="5">
        <v>108.325</v>
      </c>
      <c r="DW93" s="7">
        <v>39209</v>
      </c>
      <c r="DX93" s="5">
        <v>96.358999999999995</v>
      </c>
      <c r="DZ93" s="7">
        <v>41725</v>
      </c>
      <c r="EA93" s="5">
        <v>102.608</v>
      </c>
      <c r="EC93" s="7">
        <v>42089</v>
      </c>
      <c r="ED93" s="5">
        <v>110.672</v>
      </c>
      <c r="EF93" s="7">
        <v>39209</v>
      </c>
      <c r="EG93" s="5">
        <v>109.93899999999999</v>
      </c>
      <c r="EI93" s="7">
        <v>42173</v>
      </c>
      <c r="EJ93" s="5">
        <v>109.598</v>
      </c>
      <c r="EL93" s="7">
        <v>42025</v>
      </c>
      <c r="EM93" s="5">
        <v>100.04</v>
      </c>
      <c r="EO93" s="7">
        <v>41345</v>
      </c>
      <c r="EP93" s="5">
        <v>104.708</v>
      </c>
      <c r="ER93" s="7">
        <v>42270</v>
      </c>
      <c r="ES93" s="5">
        <v>99.643000000000001</v>
      </c>
      <c r="EU93" s="7">
        <v>39617</v>
      </c>
      <c r="EV93" s="5">
        <v>93.87</v>
      </c>
      <c r="EX93" s="7">
        <v>41583</v>
      </c>
      <c r="EY93" s="5">
        <v>104.19499999999999</v>
      </c>
      <c r="FA93" s="7">
        <v>42089</v>
      </c>
      <c r="FB93" s="5">
        <v>106.81399999999999</v>
      </c>
      <c r="FD93" s="7">
        <v>41773</v>
      </c>
      <c r="FE93" s="5">
        <v>105.735</v>
      </c>
      <c r="FG93" s="7">
        <v>39973</v>
      </c>
      <c r="FH93" s="5">
        <v>102.614</v>
      </c>
      <c r="FJ93" s="7">
        <v>40086</v>
      </c>
      <c r="FK93" s="5">
        <v>104.09099999999999</v>
      </c>
      <c r="FM93" s="7">
        <v>41948</v>
      </c>
      <c r="FN93" s="5">
        <v>101.193</v>
      </c>
      <c r="FP93" s="7">
        <v>40317</v>
      </c>
      <c r="FQ93" s="5">
        <v>99.849000000000004</v>
      </c>
      <c r="FS93" s="7">
        <v>42291</v>
      </c>
      <c r="FT93" s="5">
        <v>101.63500000000001</v>
      </c>
      <c r="FV93" s="7">
        <v>40492</v>
      </c>
      <c r="FW93" s="5">
        <v>102.755</v>
      </c>
      <c r="FY93" s="7">
        <v>40687</v>
      </c>
      <c r="FZ93" s="5">
        <v>100.288</v>
      </c>
      <c r="GB93" s="7">
        <v>40989</v>
      </c>
      <c r="GC93" s="5">
        <v>103.47499999999999</v>
      </c>
      <c r="GE93" s="7">
        <v>41423</v>
      </c>
      <c r="GF93" s="5">
        <v>107.673</v>
      </c>
      <c r="GH93" s="7">
        <v>41535</v>
      </c>
      <c r="GI93" s="5">
        <v>100.023</v>
      </c>
      <c r="GK93" s="7">
        <v>39826</v>
      </c>
      <c r="GL93" s="5">
        <v>103.90300000000001</v>
      </c>
      <c r="GN93" s="7">
        <v>41788</v>
      </c>
      <c r="GO93" s="5">
        <v>108.01300000000001</v>
      </c>
      <c r="GQ93" s="7">
        <v>41929</v>
      </c>
      <c r="GR93" s="5">
        <v>105.21299999999999</v>
      </c>
      <c r="GT93" s="7">
        <v>42151</v>
      </c>
      <c r="GU93" s="5">
        <v>98.207999999999998</v>
      </c>
      <c r="GW93" s="7">
        <v>40352</v>
      </c>
      <c r="GX93" s="5">
        <v>96.266999999999996</v>
      </c>
      <c r="GZ93" s="7">
        <v>42284</v>
      </c>
      <c r="HA93" s="5">
        <v>102.86799999999999</v>
      </c>
      <c r="HF93" s="7">
        <v>40736</v>
      </c>
      <c r="HG93" s="5">
        <v>97.753</v>
      </c>
      <c r="HI93" s="7">
        <v>41591</v>
      </c>
      <c r="HJ93" s="5">
        <v>105.44499999999999</v>
      </c>
      <c r="HL93" s="7">
        <v>39209</v>
      </c>
      <c r="HM93" s="5">
        <v>121.83199999999999</v>
      </c>
      <c r="HO93" s="7">
        <v>42187</v>
      </c>
      <c r="HP93" s="5">
        <v>89.147999999999996</v>
      </c>
      <c r="HR93" s="7">
        <v>39209</v>
      </c>
      <c r="HS93" s="5">
        <v>119.7</v>
      </c>
      <c r="HU93" s="7">
        <v>39209</v>
      </c>
      <c r="HV93" s="5">
        <v>96.100999999999999</v>
      </c>
      <c r="HX93" s="7">
        <v>39372</v>
      </c>
      <c r="HY93" s="5">
        <v>102.161</v>
      </c>
      <c r="IA93" s="7">
        <v>40204</v>
      </c>
      <c r="IB93" s="5">
        <v>99.156000000000006</v>
      </c>
      <c r="ID93" s="7">
        <v>41683</v>
      </c>
      <c r="IE93" s="5">
        <v>109.843</v>
      </c>
    </row>
    <row r="94" spans="4:239">
      <c r="D94" s="7">
        <v>39210</v>
      </c>
      <c r="E94" s="5">
        <v>99.778000000000006</v>
      </c>
      <c r="G94" s="7">
        <v>39210</v>
      </c>
      <c r="H94" s="5">
        <v>100.068</v>
      </c>
      <c r="J94" s="7">
        <v>39210</v>
      </c>
      <c r="K94" s="5">
        <v>101.276</v>
      </c>
      <c r="M94" s="7">
        <v>39210</v>
      </c>
      <c r="N94" s="5">
        <v>98.188000000000002</v>
      </c>
      <c r="P94" s="7">
        <v>39210</v>
      </c>
      <c r="Q94" s="5">
        <v>99.013000000000005</v>
      </c>
      <c r="S94" s="7">
        <v>39210</v>
      </c>
      <c r="T94" s="5">
        <v>106.842</v>
      </c>
      <c r="Y94" s="7">
        <v>39210</v>
      </c>
      <c r="Z94" s="5">
        <v>102.047</v>
      </c>
      <c r="AE94" s="7">
        <v>39210</v>
      </c>
      <c r="AF94" s="5">
        <v>99.563999999999993</v>
      </c>
      <c r="AH94" s="7">
        <v>39210</v>
      </c>
      <c r="AI94" s="5">
        <v>97.259</v>
      </c>
      <c r="AK94" s="7">
        <v>39583</v>
      </c>
      <c r="AL94" s="5">
        <v>99.739000000000004</v>
      </c>
      <c r="AN94" s="7">
        <v>39210</v>
      </c>
      <c r="AO94" s="5">
        <v>104.57299999999999</v>
      </c>
      <c r="AQ94" s="7">
        <v>39210</v>
      </c>
      <c r="AR94" s="5">
        <v>104.607</v>
      </c>
      <c r="AT94" s="7">
        <v>39210</v>
      </c>
      <c r="AU94" s="5">
        <v>119.28700000000001</v>
      </c>
      <c r="AW94" s="7">
        <v>39947</v>
      </c>
      <c r="AX94" s="5">
        <v>102.015</v>
      </c>
      <c r="AZ94" s="7">
        <v>39210</v>
      </c>
      <c r="BA94" s="5">
        <v>103.694</v>
      </c>
      <c r="BC94" s="7">
        <v>40147</v>
      </c>
      <c r="BD94" s="5">
        <v>99.983000000000004</v>
      </c>
      <c r="BF94" s="7">
        <v>39219</v>
      </c>
      <c r="BG94" s="5">
        <v>98.009</v>
      </c>
      <c r="BI94" s="7">
        <v>39210</v>
      </c>
      <c r="BJ94" s="5">
        <v>109.715</v>
      </c>
      <c r="BL94" s="7">
        <v>40211</v>
      </c>
      <c r="BM94" s="5">
        <v>99.379000000000005</v>
      </c>
      <c r="BO94" s="7">
        <v>39210</v>
      </c>
      <c r="BP94" s="5">
        <v>100</v>
      </c>
      <c r="BR94" s="7">
        <v>40465</v>
      </c>
      <c r="BS94" s="5">
        <v>100.107</v>
      </c>
      <c r="BU94" s="7">
        <v>39849</v>
      </c>
      <c r="BV94" s="5">
        <v>103.717</v>
      </c>
      <c r="BX94" s="7">
        <v>40765</v>
      </c>
      <c r="BY94" s="5">
        <v>99.167000000000002</v>
      </c>
      <c r="CA94" s="7">
        <v>39210</v>
      </c>
      <c r="CB94" s="5">
        <v>103.599</v>
      </c>
      <c r="CD94" s="7">
        <v>40123</v>
      </c>
      <c r="CE94" s="5">
        <v>102.36499999999999</v>
      </c>
      <c r="CG94" s="7">
        <v>39210</v>
      </c>
      <c r="CH94" s="5">
        <v>101.127</v>
      </c>
      <c r="CJ94" s="7">
        <v>40697</v>
      </c>
      <c r="CK94" s="5">
        <v>94.572000000000003</v>
      </c>
      <c r="CM94" s="7">
        <v>41409</v>
      </c>
      <c r="CN94" s="5">
        <v>101.765</v>
      </c>
      <c r="CP94" s="7">
        <v>40367</v>
      </c>
      <c r="CQ94" s="5">
        <v>97.114000000000004</v>
      </c>
      <c r="CV94" s="7">
        <v>41046</v>
      </c>
      <c r="CW94" s="5">
        <v>97.518000000000001</v>
      </c>
      <c r="CY94" s="7">
        <v>41297</v>
      </c>
      <c r="CZ94" s="5">
        <v>102.318</v>
      </c>
      <c r="DE94" s="7">
        <v>39210</v>
      </c>
      <c r="DF94" s="5">
        <v>92.275999999999996</v>
      </c>
      <c r="DH94" s="7">
        <v>40611</v>
      </c>
      <c r="DI94" s="5">
        <v>94.097999999999999</v>
      </c>
      <c r="DK94" s="7">
        <v>42090</v>
      </c>
      <c r="DL94" s="5">
        <v>105.947</v>
      </c>
      <c r="DN94" s="7">
        <v>41494</v>
      </c>
      <c r="DO94" s="5">
        <v>102.24299999999999</v>
      </c>
      <c r="DQ94" s="7">
        <v>40913</v>
      </c>
      <c r="DR94" s="5">
        <v>98.234999999999999</v>
      </c>
      <c r="DT94" s="7">
        <v>42090</v>
      </c>
      <c r="DU94" s="5">
        <v>108.357</v>
      </c>
      <c r="DW94" s="7">
        <v>39210</v>
      </c>
      <c r="DX94" s="5">
        <v>96.477999999999994</v>
      </c>
      <c r="DZ94" s="7">
        <v>41726</v>
      </c>
      <c r="EA94" s="5">
        <v>102.66500000000001</v>
      </c>
      <c r="EC94" s="7">
        <v>42090</v>
      </c>
      <c r="ED94" s="5">
        <v>110.702</v>
      </c>
      <c r="EF94" s="7">
        <v>39210</v>
      </c>
      <c r="EG94" s="5">
        <v>110.083</v>
      </c>
      <c r="EI94" s="7">
        <v>42174</v>
      </c>
      <c r="EJ94" s="5">
        <v>109.598</v>
      </c>
      <c r="EL94" s="7">
        <v>42026</v>
      </c>
      <c r="EM94" s="5">
        <v>100.24299999999999</v>
      </c>
      <c r="EO94" s="7">
        <v>41346</v>
      </c>
      <c r="EP94" s="5">
        <v>104.523</v>
      </c>
      <c r="ER94" s="7">
        <v>42271</v>
      </c>
      <c r="ES94" s="5">
        <v>99.608000000000004</v>
      </c>
      <c r="EU94" s="7">
        <v>39618</v>
      </c>
      <c r="EV94" s="5">
        <v>93.563000000000002</v>
      </c>
      <c r="EX94" s="7">
        <v>41584</v>
      </c>
      <c r="EY94" s="5">
        <v>104.01300000000001</v>
      </c>
      <c r="FA94" s="7">
        <v>42090</v>
      </c>
      <c r="FB94" s="5">
        <v>106.798</v>
      </c>
      <c r="FD94" s="7">
        <v>41774</v>
      </c>
      <c r="FE94" s="5">
        <v>105.16</v>
      </c>
      <c r="FG94" s="7">
        <v>39974</v>
      </c>
      <c r="FH94" s="5">
        <v>102.199</v>
      </c>
      <c r="FJ94" s="7">
        <v>40087</v>
      </c>
      <c r="FK94" s="5">
        <v>104.22499999999999</v>
      </c>
      <c r="FM94" s="7">
        <v>41949</v>
      </c>
      <c r="FN94" s="5">
        <v>101.343</v>
      </c>
      <c r="FP94" s="7">
        <v>40318</v>
      </c>
      <c r="FQ94" s="5">
        <v>99.451999999999998</v>
      </c>
      <c r="FS94" s="7">
        <v>42292</v>
      </c>
      <c r="FT94" s="5">
        <v>101.605</v>
      </c>
      <c r="FV94" s="7">
        <v>40493</v>
      </c>
      <c r="FW94" s="5">
        <v>101.67</v>
      </c>
      <c r="FY94" s="7">
        <v>40688</v>
      </c>
      <c r="FZ94" s="5">
        <v>101.163</v>
      </c>
      <c r="GB94" s="7">
        <v>40990</v>
      </c>
      <c r="GC94" s="5">
        <v>102.795</v>
      </c>
      <c r="GE94" s="7">
        <v>41424</v>
      </c>
      <c r="GF94" s="5">
        <v>108.07299999999999</v>
      </c>
      <c r="GH94" s="7">
        <v>41536</v>
      </c>
      <c r="GI94" s="5">
        <v>100.68</v>
      </c>
      <c r="GK94" s="7">
        <v>39827</v>
      </c>
      <c r="GL94" s="5">
        <v>103.68</v>
      </c>
      <c r="GN94" s="7">
        <v>41789</v>
      </c>
      <c r="GO94" s="5">
        <v>108.08799999999999</v>
      </c>
      <c r="GQ94" s="7">
        <v>41932</v>
      </c>
      <c r="GR94" s="5">
        <v>104.357</v>
      </c>
      <c r="GT94" s="7">
        <v>42152</v>
      </c>
      <c r="GU94" s="5">
        <v>97.894999999999996</v>
      </c>
      <c r="GW94" s="7">
        <v>40353</v>
      </c>
      <c r="GX94" s="5">
        <v>96.906999999999996</v>
      </c>
      <c r="GZ94" s="7">
        <v>42285</v>
      </c>
      <c r="HA94" s="5">
        <v>102.928</v>
      </c>
      <c r="HF94" s="7">
        <v>40737</v>
      </c>
      <c r="HG94" s="5">
        <v>98.167000000000002</v>
      </c>
      <c r="HI94" s="7">
        <v>41592</v>
      </c>
      <c r="HJ94" s="5">
        <v>105.845</v>
      </c>
      <c r="HL94" s="7">
        <v>39210</v>
      </c>
      <c r="HM94" s="5">
        <v>122.066</v>
      </c>
      <c r="HO94" s="7">
        <v>42188</v>
      </c>
      <c r="HP94" s="5">
        <v>90.125</v>
      </c>
      <c r="HR94" s="7">
        <v>39210</v>
      </c>
      <c r="HS94" s="5">
        <v>119.943</v>
      </c>
      <c r="HU94" s="7">
        <v>39210</v>
      </c>
      <c r="HV94" s="5">
        <v>96.311999999999998</v>
      </c>
      <c r="HX94" s="7">
        <v>39373</v>
      </c>
      <c r="HY94" s="5">
        <v>103.005</v>
      </c>
      <c r="IA94" s="7">
        <v>40205</v>
      </c>
      <c r="IB94" s="5">
        <v>98.009</v>
      </c>
      <c r="ID94" s="7">
        <v>41684</v>
      </c>
      <c r="IE94" s="5">
        <v>109.938</v>
      </c>
    </row>
    <row r="95" spans="4:239">
      <c r="D95" s="7">
        <v>39211</v>
      </c>
      <c r="E95" s="5">
        <v>99.787999999999997</v>
      </c>
      <c r="G95" s="7">
        <v>39211</v>
      </c>
      <c r="H95" s="5">
        <v>100.063</v>
      </c>
      <c r="J95" s="7">
        <v>39211</v>
      </c>
      <c r="K95" s="5">
        <v>101.25700000000001</v>
      </c>
      <c r="M95" s="7">
        <v>39211</v>
      </c>
      <c r="N95" s="5">
        <v>98.186000000000007</v>
      </c>
      <c r="P95" s="7">
        <v>39211</v>
      </c>
      <c r="Q95" s="5">
        <v>99.004000000000005</v>
      </c>
      <c r="S95" s="7">
        <v>39211</v>
      </c>
      <c r="T95" s="5">
        <v>106.804</v>
      </c>
      <c r="Y95" s="7">
        <v>39211</v>
      </c>
      <c r="Z95" s="5">
        <v>102.021</v>
      </c>
      <c r="AE95" s="7">
        <v>39211</v>
      </c>
      <c r="AF95" s="5">
        <v>99.545000000000002</v>
      </c>
      <c r="AH95" s="7">
        <v>39211</v>
      </c>
      <c r="AI95" s="5">
        <v>97.234999999999999</v>
      </c>
      <c r="AK95" s="7">
        <v>39584</v>
      </c>
      <c r="AL95" s="5">
        <v>99.805999999999997</v>
      </c>
      <c r="AN95" s="7">
        <v>39211</v>
      </c>
      <c r="AO95" s="5">
        <v>104.51600000000001</v>
      </c>
      <c r="AQ95" s="7">
        <v>39211</v>
      </c>
      <c r="AR95" s="5">
        <v>104.554</v>
      </c>
      <c r="AT95" s="7">
        <v>39211</v>
      </c>
      <c r="AU95" s="5">
        <v>119.20099999999999</v>
      </c>
      <c r="AW95" s="7">
        <v>39948</v>
      </c>
      <c r="AX95" s="5">
        <v>102.012</v>
      </c>
      <c r="AZ95" s="7">
        <v>39211</v>
      </c>
      <c r="BA95" s="5">
        <v>103.627</v>
      </c>
      <c r="BC95" s="7">
        <v>40148</v>
      </c>
      <c r="BD95" s="5">
        <v>99.983000000000004</v>
      </c>
      <c r="BF95" s="7">
        <v>39220</v>
      </c>
      <c r="BG95" s="5">
        <v>98.03</v>
      </c>
      <c r="BI95" s="7">
        <v>39211</v>
      </c>
      <c r="BJ95" s="5">
        <v>109.634</v>
      </c>
      <c r="BL95" s="7">
        <v>40212</v>
      </c>
      <c r="BM95" s="5">
        <v>99.093999999999994</v>
      </c>
      <c r="BO95" s="7">
        <v>39211</v>
      </c>
      <c r="BP95" s="5">
        <v>99.938000000000002</v>
      </c>
      <c r="BR95" s="7">
        <v>40466</v>
      </c>
      <c r="BS95" s="5">
        <v>100.188</v>
      </c>
      <c r="BU95" s="7">
        <v>39850</v>
      </c>
      <c r="BV95" s="5">
        <v>103.797</v>
      </c>
      <c r="BX95" s="7">
        <v>40766</v>
      </c>
      <c r="BY95" s="5">
        <v>99.212999999999994</v>
      </c>
      <c r="CA95" s="7">
        <v>39211</v>
      </c>
      <c r="CB95" s="5">
        <v>103.517</v>
      </c>
      <c r="CD95" s="7">
        <v>40126</v>
      </c>
      <c r="CE95" s="5">
        <v>102.62</v>
      </c>
      <c r="CG95" s="7">
        <v>39211</v>
      </c>
      <c r="CH95" s="5">
        <v>101.04600000000001</v>
      </c>
      <c r="CJ95" s="7">
        <v>40701</v>
      </c>
      <c r="CK95" s="5">
        <v>94.882999999999996</v>
      </c>
      <c r="CM95" s="7">
        <v>41410</v>
      </c>
      <c r="CN95" s="5">
        <v>101.745</v>
      </c>
      <c r="CP95" s="7">
        <v>40368</v>
      </c>
      <c r="CQ95" s="5">
        <v>97.436000000000007</v>
      </c>
      <c r="CV95" s="7">
        <v>41047</v>
      </c>
      <c r="CW95" s="5">
        <v>97.504999999999995</v>
      </c>
      <c r="CY95" s="7">
        <v>41298</v>
      </c>
      <c r="CZ95" s="5">
        <v>102.425</v>
      </c>
      <c r="DE95" s="7">
        <v>39211</v>
      </c>
      <c r="DF95" s="5">
        <v>92.188999999999993</v>
      </c>
      <c r="DH95" s="7">
        <v>40612</v>
      </c>
      <c r="DI95" s="5">
        <v>94.247</v>
      </c>
      <c r="DK95" s="7">
        <v>42093</v>
      </c>
      <c r="DL95" s="5">
        <v>105.931</v>
      </c>
      <c r="DN95" s="7">
        <v>41495</v>
      </c>
      <c r="DO95" s="5">
        <v>102.255</v>
      </c>
      <c r="DQ95" s="7">
        <v>40914</v>
      </c>
      <c r="DR95" s="5">
        <v>97.564999999999998</v>
      </c>
      <c r="DT95" s="7">
        <v>42093</v>
      </c>
      <c r="DU95" s="5">
        <v>108.34399999999999</v>
      </c>
      <c r="DW95" s="7">
        <v>39211</v>
      </c>
      <c r="DX95" s="5">
        <v>96.379000000000005</v>
      </c>
      <c r="DZ95" s="7">
        <v>41729</v>
      </c>
      <c r="EA95" s="5">
        <v>102.73</v>
      </c>
      <c r="EC95" s="7">
        <v>42093</v>
      </c>
      <c r="ED95" s="5">
        <v>110.694</v>
      </c>
      <c r="EF95" s="7">
        <v>39211</v>
      </c>
      <c r="EG95" s="5">
        <v>109.964</v>
      </c>
      <c r="EI95" s="7">
        <v>42177</v>
      </c>
      <c r="EJ95" s="5">
        <v>109.78</v>
      </c>
      <c r="EL95" s="7">
        <v>42027</v>
      </c>
      <c r="EM95" s="5">
        <v>100.3</v>
      </c>
      <c r="EO95" s="7">
        <v>41347</v>
      </c>
      <c r="EP95" s="5">
        <v>104.16</v>
      </c>
      <c r="ER95" s="7">
        <v>42272</v>
      </c>
      <c r="ES95" s="5">
        <v>99.578000000000003</v>
      </c>
      <c r="EU95" s="7">
        <v>39619</v>
      </c>
      <c r="EV95" s="5">
        <v>93.882000000000005</v>
      </c>
      <c r="EX95" s="7">
        <v>41585</v>
      </c>
      <c r="EY95" s="5">
        <v>104.648</v>
      </c>
      <c r="FA95" s="7">
        <v>42093</v>
      </c>
      <c r="FB95" s="5">
        <v>106.818</v>
      </c>
      <c r="FD95" s="7">
        <v>41775</v>
      </c>
      <c r="FE95" s="5">
        <v>105.49299999999999</v>
      </c>
      <c r="FG95" s="7">
        <v>39975</v>
      </c>
      <c r="FH95" s="5">
        <v>102.10299999999999</v>
      </c>
      <c r="FJ95" s="7">
        <v>40088</v>
      </c>
      <c r="FK95" s="5">
        <v>104.473</v>
      </c>
      <c r="FM95" s="7">
        <v>41950</v>
      </c>
      <c r="FN95" s="5">
        <v>101.352</v>
      </c>
      <c r="FP95" s="7">
        <v>40319</v>
      </c>
      <c r="FQ95" s="5">
        <v>99.605000000000004</v>
      </c>
      <c r="FS95" s="7">
        <v>42293</v>
      </c>
      <c r="FT95" s="5">
        <v>101.68</v>
      </c>
      <c r="FV95" s="7">
        <v>40494</v>
      </c>
      <c r="FW95" s="5">
        <v>102.51600000000001</v>
      </c>
      <c r="FY95" s="7">
        <v>40689</v>
      </c>
      <c r="FZ95" s="5">
        <v>101.566</v>
      </c>
      <c r="GB95" s="7">
        <v>40991</v>
      </c>
      <c r="GC95" s="5">
        <v>103.73</v>
      </c>
      <c r="GE95" s="7">
        <v>41425</v>
      </c>
      <c r="GF95" s="5">
        <v>107.473</v>
      </c>
      <c r="GH95" s="7">
        <v>41537</v>
      </c>
      <c r="GI95" s="5">
        <v>100.84</v>
      </c>
      <c r="GK95" s="7">
        <v>39828</v>
      </c>
      <c r="GL95" s="5">
        <v>101.827</v>
      </c>
      <c r="GN95" s="7">
        <v>41792</v>
      </c>
      <c r="GO95" s="5">
        <v>108.14</v>
      </c>
      <c r="GQ95" s="7">
        <v>41933</v>
      </c>
      <c r="GR95" s="5">
        <v>104.86799999999999</v>
      </c>
      <c r="GT95" s="7">
        <v>42153</v>
      </c>
      <c r="GU95" s="5">
        <v>97.9</v>
      </c>
      <c r="GW95" s="7">
        <v>40354</v>
      </c>
      <c r="GX95" s="5">
        <v>96.394999999999996</v>
      </c>
      <c r="GZ95" s="7">
        <v>42286</v>
      </c>
      <c r="HA95" s="5">
        <v>102.928</v>
      </c>
      <c r="HF95" s="7">
        <v>40738</v>
      </c>
      <c r="HG95" s="5">
        <v>97.608000000000004</v>
      </c>
      <c r="HI95" s="7">
        <v>41593</v>
      </c>
      <c r="HJ95" s="5">
        <v>105.878</v>
      </c>
      <c r="HL95" s="7">
        <v>39211</v>
      </c>
      <c r="HM95" s="5">
        <v>121.869</v>
      </c>
      <c r="HO95" s="7">
        <v>42191</v>
      </c>
      <c r="HP95" s="5">
        <v>88.688000000000002</v>
      </c>
      <c r="HR95" s="7">
        <v>39211</v>
      </c>
      <c r="HS95" s="5">
        <v>119.749</v>
      </c>
      <c r="HU95" s="7">
        <v>39211</v>
      </c>
      <c r="HV95" s="5">
        <v>96.131</v>
      </c>
      <c r="HX95" s="7">
        <v>39374</v>
      </c>
      <c r="HY95" s="5">
        <v>104.562</v>
      </c>
      <c r="IA95" s="7">
        <v>40206</v>
      </c>
      <c r="IB95" s="5">
        <v>96.899000000000001</v>
      </c>
      <c r="ID95" s="7">
        <v>41687</v>
      </c>
      <c r="IE95" s="5">
        <v>110.48</v>
      </c>
    </row>
    <row r="96" spans="4:239">
      <c r="D96" s="7">
        <v>39212</v>
      </c>
      <c r="E96" s="5">
        <v>99.789000000000001</v>
      </c>
      <c r="G96" s="7">
        <v>39212</v>
      </c>
      <c r="H96" s="5">
        <v>100.06</v>
      </c>
      <c r="J96" s="7">
        <v>39212</v>
      </c>
      <c r="K96" s="5">
        <v>101.249</v>
      </c>
      <c r="M96" s="7">
        <v>39212</v>
      </c>
      <c r="N96" s="5">
        <v>98.191999999999993</v>
      </c>
      <c r="P96" s="7">
        <v>39212</v>
      </c>
      <c r="Q96" s="5">
        <v>99.006</v>
      </c>
      <c r="S96" s="7">
        <v>39212</v>
      </c>
      <c r="T96" s="5">
        <v>106.792</v>
      </c>
      <c r="Y96" s="7">
        <v>39212</v>
      </c>
      <c r="Z96" s="5">
        <v>102.01900000000001</v>
      </c>
      <c r="AE96" s="7">
        <v>39212</v>
      </c>
      <c r="AF96" s="5">
        <v>99.546999999999997</v>
      </c>
      <c r="AH96" s="7">
        <v>39212</v>
      </c>
      <c r="AI96" s="5">
        <v>97.228999999999999</v>
      </c>
      <c r="AK96" s="7">
        <v>39587</v>
      </c>
      <c r="AL96" s="5">
        <v>99.686999999999998</v>
      </c>
      <c r="AN96" s="7">
        <v>39212</v>
      </c>
      <c r="AO96" s="5">
        <v>104.499</v>
      </c>
      <c r="AQ96" s="7">
        <v>39212</v>
      </c>
      <c r="AR96" s="5">
        <v>104.53400000000001</v>
      </c>
      <c r="AT96" s="7">
        <v>39212</v>
      </c>
      <c r="AU96" s="5">
        <v>119.161</v>
      </c>
      <c r="AW96" s="7">
        <v>39951</v>
      </c>
      <c r="AX96" s="5">
        <v>102.078</v>
      </c>
      <c r="AZ96" s="7">
        <v>39212</v>
      </c>
      <c r="BA96" s="5">
        <v>103.601</v>
      </c>
      <c r="BC96" s="7">
        <v>40149</v>
      </c>
      <c r="BD96" s="5">
        <v>99.972999999999999</v>
      </c>
      <c r="BF96" s="7">
        <v>39223</v>
      </c>
      <c r="BG96" s="5">
        <v>97.968999999999994</v>
      </c>
      <c r="BI96" s="7">
        <v>39212</v>
      </c>
      <c r="BJ96" s="5">
        <v>109.605</v>
      </c>
      <c r="BL96" s="7">
        <v>40213</v>
      </c>
      <c r="BM96" s="5">
        <v>98.863</v>
      </c>
      <c r="BO96" s="7">
        <v>39212</v>
      </c>
      <c r="BP96" s="5">
        <v>99.906999999999996</v>
      </c>
      <c r="BR96" s="7">
        <v>40469</v>
      </c>
      <c r="BS96" s="5">
        <v>100.20399999999999</v>
      </c>
      <c r="BU96" s="7">
        <v>39853</v>
      </c>
      <c r="BV96" s="5">
        <v>104.08199999999999</v>
      </c>
      <c r="BX96" s="7">
        <v>40767</v>
      </c>
      <c r="BY96" s="5">
        <v>99.23</v>
      </c>
      <c r="CA96" s="7">
        <v>39212</v>
      </c>
      <c r="CB96" s="5">
        <v>103.479</v>
      </c>
      <c r="CD96" s="7">
        <v>40127</v>
      </c>
      <c r="CE96" s="5">
        <v>102.744</v>
      </c>
      <c r="CG96" s="7">
        <v>39212</v>
      </c>
      <c r="CH96" s="5">
        <v>101.01</v>
      </c>
      <c r="CJ96" s="7">
        <v>40702</v>
      </c>
      <c r="CK96" s="5">
        <v>94.956999999999994</v>
      </c>
      <c r="CM96" s="7">
        <v>41411</v>
      </c>
      <c r="CN96" s="5">
        <v>101.988</v>
      </c>
      <c r="CP96" s="7">
        <v>40371</v>
      </c>
      <c r="CQ96" s="5">
        <v>97.677999999999997</v>
      </c>
      <c r="CV96" s="7">
        <v>41050</v>
      </c>
      <c r="CW96" s="5">
        <v>97.394999999999996</v>
      </c>
      <c r="CY96" s="7">
        <v>41299</v>
      </c>
      <c r="CZ96" s="5">
        <v>102.495</v>
      </c>
      <c r="DE96" s="7">
        <v>39212</v>
      </c>
      <c r="DF96" s="5">
        <v>92.153999999999996</v>
      </c>
      <c r="DH96" s="7">
        <v>40613</v>
      </c>
      <c r="DI96" s="5">
        <v>94.694999999999993</v>
      </c>
      <c r="DK96" s="7">
        <v>42094</v>
      </c>
      <c r="DL96" s="5">
        <v>105.908</v>
      </c>
      <c r="DN96" s="7">
        <v>41498</v>
      </c>
      <c r="DO96" s="5">
        <v>102.373</v>
      </c>
      <c r="DQ96" s="7">
        <v>40917</v>
      </c>
      <c r="DR96" s="5">
        <v>98.344999999999999</v>
      </c>
      <c r="DT96" s="7">
        <v>42094</v>
      </c>
      <c r="DU96" s="5">
        <v>108.328</v>
      </c>
      <c r="DW96" s="7">
        <v>39212</v>
      </c>
      <c r="DX96" s="5">
        <v>96.337999999999994</v>
      </c>
      <c r="DZ96" s="7">
        <v>41730</v>
      </c>
      <c r="EA96" s="5">
        <v>102.71299999999999</v>
      </c>
      <c r="EC96" s="7">
        <v>42094</v>
      </c>
      <c r="ED96" s="5">
        <v>110.687</v>
      </c>
      <c r="EF96" s="7">
        <v>39212</v>
      </c>
      <c r="EG96" s="5">
        <v>109.91500000000001</v>
      </c>
      <c r="EI96" s="7">
        <v>42178</v>
      </c>
      <c r="EJ96" s="5">
        <v>109.95</v>
      </c>
      <c r="EL96" s="7">
        <v>42030</v>
      </c>
      <c r="EM96" s="5">
        <v>100.17</v>
      </c>
      <c r="EO96" s="7">
        <v>41348</v>
      </c>
      <c r="EP96" s="5">
        <v>103.905</v>
      </c>
      <c r="ER96" s="7">
        <v>42275</v>
      </c>
      <c r="ES96" s="5">
        <v>99.707999999999998</v>
      </c>
      <c r="EU96" s="7">
        <v>39622</v>
      </c>
      <c r="EV96" s="5">
        <v>94.042000000000002</v>
      </c>
      <c r="EX96" s="7">
        <v>41586</v>
      </c>
      <c r="EY96" s="5">
        <v>104.568</v>
      </c>
      <c r="FA96" s="7">
        <v>42094</v>
      </c>
      <c r="FB96" s="5">
        <v>106.94</v>
      </c>
      <c r="FD96" s="7">
        <v>41778</v>
      </c>
      <c r="FE96" s="5">
        <v>105.145</v>
      </c>
      <c r="FG96" s="7">
        <v>39976</v>
      </c>
      <c r="FH96" s="5">
        <v>102.496</v>
      </c>
      <c r="FJ96" s="7">
        <v>40091</v>
      </c>
      <c r="FK96" s="5">
        <v>104.55200000000001</v>
      </c>
      <c r="FM96" s="7">
        <v>41953</v>
      </c>
      <c r="FN96" s="5">
        <v>101.455</v>
      </c>
      <c r="FP96" s="7">
        <v>40322</v>
      </c>
      <c r="FQ96" s="5">
        <v>99.537999999999997</v>
      </c>
      <c r="FS96" s="7">
        <v>42296</v>
      </c>
      <c r="FT96" s="5">
        <v>101.688</v>
      </c>
      <c r="FV96" s="7">
        <v>40497</v>
      </c>
      <c r="FW96" s="5">
        <v>102.59399999999999</v>
      </c>
      <c r="FY96" s="7">
        <v>40690</v>
      </c>
      <c r="FZ96" s="5">
        <v>101.40600000000001</v>
      </c>
      <c r="GB96" s="7">
        <v>40994</v>
      </c>
      <c r="GC96" s="5">
        <v>104.05</v>
      </c>
      <c r="GE96" s="7">
        <v>41428</v>
      </c>
      <c r="GF96" s="5">
        <v>107.203</v>
      </c>
      <c r="GH96" s="7">
        <v>41540</v>
      </c>
      <c r="GI96" s="5">
        <v>101.035</v>
      </c>
      <c r="GK96" s="7">
        <v>39829</v>
      </c>
      <c r="GL96" s="5">
        <v>100.24299999999999</v>
      </c>
      <c r="GN96" s="7">
        <v>41793</v>
      </c>
      <c r="GO96" s="5">
        <v>108.08799999999999</v>
      </c>
      <c r="GQ96" s="7">
        <v>41934</v>
      </c>
      <c r="GR96" s="5">
        <v>104.878</v>
      </c>
      <c r="GT96" s="7">
        <v>42156</v>
      </c>
      <c r="GU96" s="5">
        <v>96.802999999999997</v>
      </c>
      <c r="GW96" s="7">
        <v>40357</v>
      </c>
      <c r="GX96" s="5">
        <v>95.742000000000004</v>
      </c>
      <c r="GZ96" s="7">
        <v>42289</v>
      </c>
      <c r="HA96" s="5">
        <v>103.102</v>
      </c>
      <c r="HF96" s="7">
        <v>40739</v>
      </c>
      <c r="HG96" s="5">
        <v>96.26</v>
      </c>
      <c r="HI96" s="7">
        <v>41596</v>
      </c>
      <c r="HJ96" s="5">
        <v>105.935</v>
      </c>
      <c r="HL96" s="7">
        <v>39212</v>
      </c>
      <c r="HM96" s="5">
        <v>121.807</v>
      </c>
      <c r="HO96" s="7">
        <v>42192</v>
      </c>
      <c r="HP96" s="5">
        <v>90.034999999999997</v>
      </c>
      <c r="HR96" s="7">
        <v>39212</v>
      </c>
      <c r="HS96" s="5">
        <v>119.69199999999999</v>
      </c>
      <c r="HU96" s="7">
        <v>39212</v>
      </c>
      <c r="HV96" s="5">
        <v>96.075000000000003</v>
      </c>
      <c r="HX96" s="7">
        <v>39377</v>
      </c>
      <c r="HY96" s="5">
        <v>104.88800000000001</v>
      </c>
      <c r="IA96" s="7">
        <v>40207</v>
      </c>
      <c r="IB96" s="5">
        <v>98.275000000000006</v>
      </c>
      <c r="ID96" s="7">
        <v>41688</v>
      </c>
      <c r="IE96" s="5">
        <v>110.96</v>
      </c>
    </row>
    <row r="97" spans="4:239">
      <c r="D97" s="7">
        <v>39213</v>
      </c>
      <c r="E97" s="5">
        <v>99.79</v>
      </c>
      <c r="G97" s="7">
        <v>39213</v>
      </c>
      <c r="H97" s="5">
        <v>100.059</v>
      </c>
      <c r="J97" s="7">
        <v>39213</v>
      </c>
      <c r="K97" s="5">
        <v>101.241</v>
      </c>
      <c r="M97" s="7">
        <v>39213</v>
      </c>
      <c r="N97" s="5">
        <v>98.195999999999998</v>
      </c>
      <c r="P97" s="7">
        <v>39213</v>
      </c>
      <c r="Q97" s="5">
        <v>99.015000000000001</v>
      </c>
      <c r="S97" s="7">
        <v>39213</v>
      </c>
      <c r="T97" s="5">
        <v>106.791</v>
      </c>
      <c r="Y97" s="7">
        <v>39213</v>
      </c>
      <c r="Z97" s="5">
        <v>102.024</v>
      </c>
      <c r="AE97" s="7">
        <v>39213</v>
      </c>
      <c r="AF97" s="5">
        <v>99.558000000000007</v>
      </c>
      <c r="AH97" s="7">
        <v>39213</v>
      </c>
      <c r="AI97" s="5">
        <v>97.233999999999995</v>
      </c>
      <c r="AK97" s="7">
        <v>39588</v>
      </c>
      <c r="AL97" s="5">
        <v>99.771000000000001</v>
      </c>
      <c r="AN97" s="7">
        <v>39213</v>
      </c>
      <c r="AO97" s="5">
        <v>104.495</v>
      </c>
      <c r="AQ97" s="7">
        <v>39213</v>
      </c>
      <c r="AR97" s="5">
        <v>104.532</v>
      </c>
      <c r="AT97" s="7">
        <v>39213</v>
      </c>
      <c r="AU97" s="5">
        <v>119.154</v>
      </c>
      <c r="AW97" s="7">
        <v>39952</v>
      </c>
      <c r="AX97" s="5">
        <v>101.855</v>
      </c>
      <c r="AZ97" s="7">
        <v>39213</v>
      </c>
      <c r="BA97" s="5">
        <v>103.60299999999999</v>
      </c>
      <c r="BC97" s="7">
        <v>40150</v>
      </c>
      <c r="BD97" s="5">
        <v>99.942999999999998</v>
      </c>
      <c r="BF97" s="7">
        <v>39224</v>
      </c>
      <c r="BG97" s="5">
        <v>97.882000000000005</v>
      </c>
      <c r="BI97" s="7">
        <v>39213</v>
      </c>
      <c r="BJ97" s="5">
        <v>109.59399999999999</v>
      </c>
      <c r="BL97" s="7">
        <v>40214</v>
      </c>
      <c r="BM97" s="5">
        <v>99.031999999999996</v>
      </c>
      <c r="BO97" s="7">
        <v>39213</v>
      </c>
      <c r="BP97" s="5">
        <v>99.897000000000006</v>
      </c>
      <c r="BR97" s="7">
        <v>40470</v>
      </c>
      <c r="BS97" s="5">
        <v>100.15300000000001</v>
      </c>
      <c r="BU97" s="7">
        <v>39854</v>
      </c>
      <c r="BV97" s="5">
        <v>104.18300000000001</v>
      </c>
      <c r="BX97" s="7">
        <v>40770</v>
      </c>
      <c r="BY97" s="5">
        <v>99.177999999999997</v>
      </c>
      <c r="CA97" s="7">
        <v>39213</v>
      </c>
      <c r="CB97" s="5">
        <v>103.476</v>
      </c>
      <c r="CD97" s="7">
        <v>40128</v>
      </c>
      <c r="CE97" s="5">
        <v>102.733</v>
      </c>
      <c r="CG97" s="7">
        <v>39213</v>
      </c>
      <c r="CH97" s="5">
        <v>101.017</v>
      </c>
      <c r="CJ97" s="7">
        <v>40710</v>
      </c>
      <c r="CK97" s="5">
        <v>93.528000000000006</v>
      </c>
      <c r="CM97" s="7">
        <v>41414</v>
      </c>
      <c r="CN97" s="5">
        <v>101.958</v>
      </c>
      <c r="CP97" s="7">
        <v>40372</v>
      </c>
      <c r="CQ97" s="5">
        <v>98.063000000000002</v>
      </c>
      <c r="CV97" s="7">
        <v>41051</v>
      </c>
      <c r="CW97" s="5">
        <v>97.864999999999995</v>
      </c>
      <c r="CY97" s="7">
        <v>41302</v>
      </c>
      <c r="CZ97" s="5">
        <v>102.31</v>
      </c>
      <c r="DE97" s="7">
        <v>39213</v>
      </c>
      <c r="DF97" s="5">
        <v>92.144999999999996</v>
      </c>
      <c r="DH97" s="7">
        <v>40616</v>
      </c>
      <c r="DI97" s="5">
        <v>95.427999999999997</v>
      </c>
      <c r="DK97" s="7">
        <v>42095</v>
      </c>
      <c r="DL97" s="5">
        <v>105.846</v>
      </c>
      <c r="DN97" s="7">
        <v>41499</v>
      </c>
      <c r="DO97" s="5">
        <v>102.44</v>
      </c>
      <c r="DQ97" s="7">
        <v>40918</v>
      </c>
      <c r="DR97" s="5">
        <v>99.04</v>
      </c>
      <c r="DT97" s="7">
        <v>42095</v>
      </c>
      <c r="DU97" s="5">
        <v>108.265</v>
      </c>
      <c r="DW97" s="7">
        <v>39213</v>
      </c>
      <c r="DX97" s="5">
        <v>96.322999999999993</v>
      </c>
      <c r="DZ97" s="7">
        <v>41731</v>
      </c>
      <c r="EA97" s="5">
        <v>102.75</v>
      </c>
      <c r="EC97" s="7">
        <v>42095</v>
      </c>
      <c r="ED97" s="5">
        <v>110.616</v>
      </c>
      <c r="EF97" s="7">
        <v>39213</v>
      </c>
      <c r="EG97" s="5">
        <v>109.88800000000001</v>
      </c>
      <c r="EI97" s="7">
        <v>42179</v>
      </c>
      <c r="EJ97" s="5">
        <v>109.855</v>
      </c>
      <c r="EL97" s="7">
        <v>42031</v>
      </c>
      <c r="EM97" s="5">
        <v>100.093</v>
      </c>
      <c r="EO97" s="7">
        <v>41351</v>
      </c>
      <c r="EP97" s="5">
        <v>103.72499999999999</v>
      </c>
      <c r="ER97" s="7">
        <v>42276</v>
      </c>
      <c r="ES97" s="5">
        <v>99.718000000000004</v>
      </c>
      <c r="EU97" s="7">
        <v>39623</v>
      </c>
      <c r="EV97" s="5">
        <v>94.006</v>
      </c>
      <c r="EX97" s="7">
        <v>41589</v>
      </c>
      <c r="EY97" s="5">
        <v>104.65</v>
      </c>
      <c r="FA97" s="7">
        <v>42095</v>
      </c>
      <c r="FB97" s="5">
        <v>106.95399999999999</v>
      </c>
      <c r="FD97" s="7">
        <v>41779</v>
      </c>
      <c r="FE97" s="5">
        <v>104.643</v>
      </c>
      <c r="FG97" s="7">
        <v>39979</v>
      </c>
      <c r="FH97" s="5">
        <v>103.146</v>
      </c>
      <c r="FJ97" s="7">
        <v>40092</v>
      </c>
      <c r="FK97" s="5">
        <v>104.319</v>
      </c>
      <c r="FM97" s="7">
        <v>41954</v>
      </c>
      <c r="FN97" s="5">
        <v>101.637</v>
      </c>
      <c r="FP97" s="7">
        <v>40323</v>
      </c>
      <c r="FQ97" s="5">
        <v>98.938000000000002</v>
      </c>
      <c r="FS97" s="7">
        <v>42297</v>
      </c>
      <c r="FT97" s="5">
        <v>101.55500000000001</v>
      </c>
      <c r="FV97" s="7">
        <v>40498</v>
      </c>
      <c r="FW97" s="5">
        <v>101.907</v>
      </c>
      <c r="FY97" s="7">
        <v>40693</v>
      </c>
      <c r="FZ97" s="5">
        <v>100.931</v>
      </c>
      <c r="GB97" s="7">
        <v>40995</v>
      </c>
      <c r="GC97" s="5">
        <v>103.88</v>
      </c>
      <c r="GE97" s="7">
        <v>41429</v>
      </c>
      <c r="GF97" s="5">
        <v>107.605</v>
      </c>
      <c r="GH97" s="7">
        <v>41541</v>
      </c>
      <c r="GI97" s="5">
        <v>101.053</v>
      </c>
      <c r="GK97" s="7">
        <v>39832</v>
      </c>
      <c r="GL97" s="5">
        <v>99.819000000000003</v>
      </c>
      <c r="GN97" s="7">
        <v>41794</v>
      </c>
      <c r="GO97" s="5">
        <v>107.84</v>
      </c>
      <c r="GQ97" s="7">
        <v>41935</v>
      </c>
      <c r="GR97" s="5">
        <v>105.053</v>
      </c>
      <c r="GT97" s="7">
        <v>42157</v>
      </c>
      <c r="GU97" s="5">
        <v>95.742999999999995</v>
      </c>
      <c r="GW97" s="7">
        <v>40358</v>
      </c>
      <c r="GX97" s="5">
        <v>95.001000000000005</v>
      </c>
      <c r="GZ97" s="7">
        <v>42290</v>
      </c>
      <c r="HA97" s="5">
        <v>103.248</v>
      </c>
      <c r="HF97" s="7">
        <v>40742</v>
      </c>
      <c r="HG97" s="5">
        <v>94.215000000000003</v>
      </c>
      <c r="HI97" s="7">
        <v>41597</v>
      </c>
      <c r="HJ97" s="5">
        <v>106.04</v>
      </c>
      <c r="HL97" s="7">
        <v>39213</v>
      </c>
      <c r="HM97" s="5">
        <v>121.562</v>
      </c>
      <c r="HO97" s="7">
        <v>42193</v>
      </c>
      <c r="HP97" s="5">
        <v>90.66</v>
      </c>
      <c r="HR97" s="7">
        <v>39213</v>
      </c>
      <c r="HS97" s="5">
        <v>119.396</v>
      </c>
      <c r="HU97" s="7">
        <v>39213</v>
      </c>
      <c r="HV97" s="5">
        <v>95.813000000000002</v>
      </c>
      <c r="HX97" s="7">
        <v>39378</v>
      </c>
      <c r="HY97" s="5">
        <v>104.746</v>
      </c>
      <c r="IA97" s="7">
        <v>40210</v>
      </c>
      <c r="IB97" s="5">
        <v>98.873000000000005</v>
      </c>
      <c r="ID97" s="7">
        <v>41689</v>
      </c>
      <c r="IE97" s="5">
        <v>110.38800000000001</v>
      </c>
    </row>
    <row r="98" spans="4:239">
      <c r="D98" s="7">
        <v>39216</v>
      </c>
      <c r="E98" s="5">
        <v>99.793000000000006</v>
      </c>
      <c r="G98" s="7">
        <v>39216</v>
      </c>
      <c r="H98" s="5">
        <v>100.056</v>
      </c>
      <c r="J98" s="7">
        <v>39216</v>
      </c>
      <c r="K98" s="5">
        <v>101.23</v>
      </c>
      <c r="M98" s="7">
        <v>39216</v>
      </c>
      <c r="N98" s="5">
        <v>98.153000000000006</v>
      </c>
      <c r="P98" s="7">
        <v>39216</v>
      </c>
      <c r="Q98" s="5">
        <v>98.957999999999998</v>
      </c>
      <c r="S98" s="7">
        <v>39216</v>
      </c>
      <c r="T98" s="5">
        <v>106.714</v>
      </c>
      <c r="Y98" s="7">
        <v>39216</v>
      </c>
      <c r="Z98" s="5">
        <v>101.931</v>
      </c>
      <c r="AE98" s="7">
        <v>39216</v>
      </c>
      <c r="AF98" s="5">
        <v>99.450999999999993</v>
      </c>
      <c r="AH98" s="7">
        <v>39216</v>
      </c>
      <c r="AI98" s="5">
        <v>97.102999999999994</v>
      </c>
      <c r="AK98" s="7">
        <v>39589</v>
      </c>
      <c r="AL98" s="5">
        <v>99.504000000000005</v>
      </c>
      <c r="AN98" s="7">
        <v>39216</v>
      </c>
      <c r="AO98" s="5">
        <v>104.306</v>
      </c>
      <c r="AQ98" s="7">
        <v>39216</v>
      </c>
      <c r="AR98" s="5">
        <v>104.33499999999999</v>
      </c>
      <c r="AT98" s="7">
        <v>39216</v>
      </c>
      <c r="AU98" s="5">
        <v>118.9</v>
      </c>
      <c r="AW98" s="7">
        <v>39953</v>
      </c>
      <c r="AX98" s="5">
        <v>101.758</v>
      </c>
      <c r="AZ98" s="7">
        <v>39216</v>
      </c>
      <c r="BA98" s="5">
        <v>103.361</v>
      </c>
      <c r="BC98" s="7">
        <v>40151</v>
      </c>
      <c r="BD98" s="5">
        <v>99.93</v>
      </c>
      <c r="BF98" s="7">
        <v>39225</v>
      </c>
      <c r="BG98" s="5">
        <v>97.736999999999995</v>
      </c>
      <c r="BI98" s="7">
        <v>39216</v>
      </c>
      <c r="BJ98" s="5">
        <v>109.31699999999999</v>
      </c>
      <c r="BL98" s="7">
        <v>40217</v>
      </c>
      <c r="BM98" s="5">
        <v>99.058999999999997</v>
      </c>
      <c r="BO98" s="7">
        <v>39216</v>
      </c>
      <c r="BP98" s="5">
        <v>99.622</v>
      </c>
      <c r="BR98" s="7">
        <v>40471</v>
      </c>
      <c r="BS98" s="5">
        <v>100.078</v>
      </c>
      <c r="BU98" s="7">
        <v>39855</v>
      </c>
      <c r="BV98" s="5">
        <v>104.643</v>
      </c>
      <c r="BX98" s="7">
        <v>40771</v>
      </c>
      <c r="BY98" s="5">
        <v>99.2</v>
      </c>
      <c r="CA98" s="7">
        <v>39216</v>
      </c>
      <c r="CB98" s="5">
        <v>103.14400000000001</v>
      </c>
      <c r="CD98" s="7">
        <v>40129</v>
      </c>
      <c r="CE98" s="5">
        <v>102.697</v>
      </c>
      <c r="CG98" s="7">
        <v>39216</v>
      </c>
      <c r="CH98" s="5">
        <v>100.661</v>
      </c>
      <c r="CJ98" s="7">
        <v>40711</v>
      </c>
      <c r="CK98" s="5">
        <v>93.722999999999999</v>
      </c>
      <c r="CM98" s="7">
        <v>41415</v>
      </c>
      <c r="CN98" s="5">
        <v>101.947</v>
      </c>
      <c r="CP98" s="7">
        <v>40373</v>
      </c>
      <c r="CQ98" s="5">
        <v>97.695999999999998</v>
      </c>
      <c r="CV98" s="7">
        <v>41052</v>
      </c>
      <c r="CW98" s="5">
        <v>97.305000000000007</v>
      </c>
      <c r="CY98" s="7">
        <v>41303</v>
      </c>
      <c r="CZ98" s="5">
        <v>102.458</v>
      </c>
      <c r="DE98" s="7">
        <v>39216</v>
      </c>
      <c r="DF98" s="5">
        <v>91.787000000000006</v>
      </c>
      <c r="DH98" s="7">
        <v>40617</v>
      </c>
      <c r="DI98" s="5">
        <v>95.834999999999994</v>
      </c>
      <c r="DK98" s="7">
        <v>42096</v>
      </c>
      <c r="DL98" s="5">
        <v>105.88800000000001</v>
      </c>
      <c r="DN98" s="7">
        <v>41500</v>
      </c>
      <c r="DO98" s="5">
        <v>102.625</v>
      </c>
      <c r="DQ98" s="7">
        <v>40919</v>
      </c>
      <c r="DR98" s="5">
        <v>100.083</v>
      </c>
      <c r="DT98" s="7">
        <v>42096</v>
      </c>
      <c r="DU98" s="5">
        <v>108.318</v>
      </c>
      <c r="DW98" s="7">
        <v>39216</v>
      </c>
      <c r="DX98" s="5">
        <v>95.944000000000003</v>
      </c>
      <c r="DZ98" s="7">
        <v>41732</v>
      </c>
      <c r="EA98" s="5">
        <v>102.94499999999999</v>
      </c>
      <c r="EC98" s="7">
        <v>42096</v>
      </c>
      <c r="ED98" s="5">
        <v>110.68600000000001</v>
      </c>
      <c r="EF98" s="7">
        <v>39216</v>
      </c>
      <c r="EG98" s="5">
        <v>109.458</v>
      </c>
      <c r="EI98" s="7">
        <v>42180</v>
      </c>
      <c r="EJ98" s="5">
        <v>109.925</v>
      </c>
      <c r="EL98" s="7">
        <v>42032</v>
      </c>
      <c r="EM98" s="5">
        <v>99.992999999999995</v>
      </c>
      <c r="EO98" s="7">
        <v>41352</v>
      </c>
      <c r="EP98" s="5">
        <v>103.428</v>
      </c>
      <c r="ER98" s="7">
        <v>42277</v>
      </c>
      <c r="ES98" s="5">
        <v>99.734999999999999</v>
      </c>
      <c r="EU98" s="7">
        <v>39624</v>
      </c>
      <c r="EV98" s="5">
        <v>93.93</v>
      </c>
      <c r="EX98" s="7">
        <v>41590</v>
      </c>
      <c r="EY98" s="5">
        <v>104.63800000000001</v>
      </c>
      <c r="FA98" s="7">
        <v>42096</v>
      </c>
      <c r="FB98" s="5">
        <v>106.988</v>
      </c>
      <c r="FD98" s="7">
        <v>41780</v>
      </c>
      <c r="FE98" s="5">
        <v>105.035</v>
      </c>
      <c r="FG98" s="7">
        <v>39980</v>
      </c>
      <c r="FH98" s="5">
        <v>102.974</v>
      </c>
      <c r="FJ98" s="7">
        <v>40093</v>
      </c>
      <c r="FK98" s="5">
        <v>104.592</v>
      </c>
      <c r="FM98" s="7">
        <v>41955</v>
      </c>
      <c r="FN98" s="5">
        <v>101.473</v>
      </c>
      <c r="FP98" s="7">
        <v>40324</v>
      </c>
      <c r="FQ98" s="5">
        <v>98.45</v>
      </c>
      <c r="FS98" s="7">
        <v>42298</v>
      </c>
      <c r="FT98" s="5">
        <v>101.675</v>
      </c>
      <c r="FV98" s="7">
        <v>40499</v>
      </c>
      <c r="FW98" s="5">
        <v>101.79600000000001</v>
      </c>
      <c r="FY98" s="7">
        <v>40694</v>
      </c>
      <c r="FZ98" s="5">
        <v>101.086</v>
      </c>
      <c r="GB98" s="7">
        <v>40996</v>
      </c>
      <c r="GC98" s="5">
        <v>104.06</v>
      </c>
      <c r="GE98" s="7">
        <v>41430</v>
      </c>
      <c r="GF98" s="5">
        <v>107.44</v>
      </c>
      <c r="GH98" s="7">
        <v>41542</v>
      </c>
      <c r="GI98" s="5">
        <v>100.985</v>
      </c>
      <c r="GK98" s="7">
        <v>39833</v>
      </c>
      <c r="GL98" s="5">
        <v>100.47</v>
      </c>
      <c r="GN98" s="7">
        <v>41795</v>
      </c>
      <c r="GO98" s="5">
        <v>108.35</v>
      </c>
      <c r="GQ98" s="7">
        <v>41936</v>
      </c>
      <c r="GR98" s="5">
        <v>105.18300000000001</v>
      </c>
      <c r="GT98" s="7">
        <v>42158</v>
      </c>
      <c r="GU98" s="5">
        <v>95.31</v>
      </c>
      <c r="GW98" s="7">
        <v>40359</v>
      </c>
      <c r="GX98" s="5">
        <v>95.837000000000003</v>
      </c>
      <c r="GZ98" s="7">
        <v>42291</v>
      </c>
      <c r="HA98" s="5">
        <v>103.265</v>
      </c>
      <c r="HF98" s="7">
        <v>40743</v>
      </c>
      <c r="HG98" s="5">
        <v>96.028000000000006</v>
      </c>
      <c r="HI98" s="7">
        <v>41598</v>
      </c>
      <c r="HJ98" s="5">
        <v>106.03</v>
      </c>
      <c r="HL98" s="7">
        <v>39216</v>
      </c>
      <c r="HM98" s="5">
        <v>120.99299999999999</v>
      </c>
      <c r="HO98" s="7">
        <v>42194</v>
      </c>
      <c r="HP98" s="5">
        <v>91.02</v>
      </c>
      <c r="HR98" s="7">
        <v>39216</v>
      </c>
      <c r="HS98" s="5">
        <v>118.78100000000001</v>
      </c>
      <c r="HU98" s="7">
        <v>39216</v>
      </c>
      <c r="HV98" s="5">
        <v>95.242999999999995</v>
      </c>
      <c r="HX98" s="7">
        <v>39379</v>
      </c>
      <c r="HY98" s="5">
        <v>105.575</v>
      </c>
      <c r="IA98" s="7">
        <v>40211</v>
      </c>
      <c r="IB98" s="5">
        <v>98.421999999999997</v>
      </c>
      <c r="ID98" s="7">
        <v>41690</v>
      </c>
      <c r="IE98" s="5">
        <v>109.625</v>
      </c>
    </row>
    <row r="99" spans="4:239">
      <c r="D99" s="7">
        <v>39217</v>
      </c>
      <c r="E99" s="5">
        <v>99.795000000000002</v>
      </c>
      <c r="G99" s="7">
        <v>39217</v>
      </c>
      <c r="H99" s="5">
        <v>100.04900000000001</v>
      </c>
      <c r="J99" s="7">
        <v>39217</v>
      </c>
      <c r="K99" s="5">
        <v>101.211</v>
      </c>
      <c r="M99" s="7">
        <v>39217</v>
      </c>
      <c r="N99" s="5">
        <v>98.114000000000004</v>
      </c>
      <c r="P99" s="7">
        <v>39217</v>
      </c>
      <c r="Q99" s="5">
        <v>98.906000000000006</v>
      </c>
      <c r="S99" s="7">
        <v>39217</v>
      </c>
      <c r="T99" s="5">
        <v>106.636</v>
      </c>
      <c r="Y99" s="7">
        <v>39217</v>
      </c>
      <c r="Z99" s="5">
        <v>101.855</v>
      </c>
      <c r="AE99" s="7">
        <v>39217</v>
      </c>
      <c r="AF99" s="5">
        <v>99.37</v>
      </c>
      <c r="AH99" s="7">
        <v>39217</v>
      </c>
      <c r="AI99" s="5">
        <v>97.009</v>
      </c>
      <c r="AK99" s="7">
        <v>39590</v>
      </c>
      <c r="AL99" s="5">
        <v>99.33</v>
      </c>
      <c r="AN99" s="7">
        <v>39217</v>
      </c>
      <c r="AO99" s="5">
        <v>104.172</v>
      </c>
      <c r="AQ99" s="7">
        <v>39217</v>
      </c>
      <c r="AR99" s="5">
        <v>104.194</v>
      </c>
      <c r="AT99" s="7">
        <v>39217</v>
      </c>
      <c r="AU99" s="5">
        <v>118.726</v>
      </c>
      <c r="AW99" s="7">
        <v>39954</v>
      </c>
      <c r="AX99" s="5">
        <v>101.76</v>
      </c>
      <c r="AZ99" s="7">
        <v>39217</v>
      </c>
      <c r="BA99" s="5">
        <v>103.202</v>
      </c>
      <c r="BC99" s="7">
        <v>40154</v>
      </c>
      <c r="BD99" s="5">
        <v>99.97</v>
      </c>
      <c r="BF99" s="7">
        <v>39226</v>
      </c>
      <c r="BG99" s="5">
        <v>97.796000000000006</v>
      </c>
      <c r="BI99" s="7">
        <v>39217</v>
      </c>
      <c r="BJ99" s="5">
        <v>109.14400000000001</v>
      </c>
      <c r="BL99" s="7">
        <v>40218</v>
      </c>
      <c r="BM99" s="5">
        <v>99.575999999999993</v>
      </c>
      <c r="BO99" s="7">
        <v>39217</v>
      </c>
      <c r="BP99" s="5">
        <v>99.46</v>
      </c>
      <c r="BR99" s="7">
        <v>40472</v>
      </c>
      <c r="BS99" s="5">
        <v>99.929000000000002</v>
      </c>
      <c r="BU99" s="7">
        <v>39856</v>
      </c>
      <c r="BV99" s="5">
        <v>104.616</v>
      </c>
      <c r="BX99" s="7">
        <v>40772</v>
      </c>
      <c r="BY99" s="5">
        <v>99.334999999999994</v>
      </c>
      <c r="CA99" s="7">
        <v>39217</v>
      </c>
      <c r="CB99" s="5">
        <v>102.95699999999999</v>
      </c>
      <c r="CD99" s="7">
        <v>40130</v>
      </c>
      <c r="CE99" s="5">
        <v>102.577</v>
      </c>
      <c r="CG99" s="7">
        <v>39217</v>
      </c>
      <c r="CH99" s="5">
        <v>100.46599999999999</v>
      </c>
      <c r="CJ99" s="7">
        <v>40714</v>
      </c>
      <c r="CK99" s="5">
        <v>93.655000000000001</v>
      </c>
      <c r="CM99" s="7">
        <v>41416</v>
      </c>
      <c r="CN99" s="5">
        <v>101.90300000000001</v>
      </c>
      <c r="CP99" s="7">
        <v>40374</v>
      </c>
      <c r="CQ99" s="5">
        <v>98.025999999999996</v>
      </c>
      <c r="CV99" s="7">
        <v>41053</v>
      </c>
      <c r="CW99" s="5">
        <v>97.378</v>
      </c>
      <c r="CY99" s="7">
        <v>41304</v>
      </c>
      <c r="CZ99" s="5">
        <v>102.227</v>
      </c>
      <c r="DE99" s="7">
        <v>39217</v>
      </c>
      <c r="DF99" s="5">
        <v>91.581999999999994</v>
      </c>
      <c r="DH99" s="7">
        <v>40618</v>
      </c>
      <c r="DI99" s="5">
        <v>95.953000000000003</v>
      </c>
      <c r="DK99" s="7">
        <v>42101</v>
      </c>
      <c r="DL99" s="5">
        <v>107.163</v>
      </c>
      <c r="DN99" s="7">
        <v>41501</v>
      </c>
      <c r="DO99" s="5">
        <v>102.55500000000001</v>
      </c>
      <c r="DQ99" s="7">
        <v>40920</v>
      </c>
      <c r="DR99" s="5">
        <v>101.11499999999999</v>
      </c>
      <c r="DT99" s="7">
        <v>42101</v>
      </c>
      <c r="DU99" s="5">
        <v>109.605</v>
      </c>
      <c r="DW99" s="7">
        <v>39217</v>
      </c>
      <c r="DX99" s="5">
        <v>95.71</v>
      </c>
      <c r="DZ99" s="7">
        <v>41733</v>
      </c>
      <c r="EA99" s="5">
        <v>103.188</v>
      </c>
      <c r="EC99" s="7">
        <v>42101</v>
      </c>
      <c r="ED99" s="5">
        <v>111.988</v>
      </c>
      <c r="EF99" s="7">
        <v>39217</v>
      </c>
      <c r="EG99" s="5">
        <v>109.197</v>
      </c>
      <c r="EI99" s="7">
        <v>42181</v>
      </c>
      <c r="EJ99" s="5">
        <v>109.81</v>
      </c>
      <c r="EL99" s="7">
        <v>42033</v>
      </c>
      <c r="EM99" s="5">
        <v>100.03</v>
      </c>
      <c r="EO99" s="7">
        <v>41353</v>
      </c>
      <c r="EP99" s="5">
        <v>103.73</v>
      </c>
      <c r="ER99" s="7">
        <v>42278</v>
      </c>
      <c r="ES99" s="5">
        <v>99.82</v>
      </c>
      <c r="EU99" s="7">
        <v>39625</v>
      </c>
      <c r="EV99" s="5">
        <v>94.617999999999995</v>
      </c>
      <c r="EX99" s="7">
        <v>41591</v>
      </c>
      <c r="EY99" s="5">
        <v>104.85</v>
      </c>
      <c r="FA99" s="7">
        <v>42101</v>
      </c>
      <c r="FB99" s="5">
        <v>108.43</v>
      </c>
      <c r="FD99" s="7">
        <v>41781</v>
      </c>
      <c r="FE99" s="5">
        <v>104.718</v>
      </c>
      <c r="FG99" s="7">
        <v>39981</v>
      </c>
      <c r="FH99" s="5">
        <v>103.134</v>
      </c>
      <c r="FJ99" s="7">
        <v>40094</v>
      </c>
      <c r="FK99" s="5">
        <v>104.771</v>
      </c>
      <c r="FM99" s="7">
        <v>41956</v>
      </c>
      <c r="FN99" s="5">
        <v>101.345</v>
      </c>
      <c r="FP99" s="7">
        <v>40325</v>
      </c>
      <c r="FQ99" s="5">
        <v>98.201999999999998</v>
      </c>
      <c r="FS99" s="7">
        <v>42299</v>
      </c>
      <c r="FT99" s="5">
        <v>102.43300000000001</v>
      </c>
      <c r="FV99" s="7">
        <v>40500</v>
      </c>
      <c r="FW99" s="5">
        <v>101.03700000000001</v>
      </c>
      <c r="FY99" s="7">
        <v>40695</v>
      </c>
      <c r="FZ99" s="5">
        <v>101.413</v>
      </c>
      <c r="GB99" s="7">
        <v>40997</v>
      </c>
      <c r="GC99" s="5">
        <v>103.033</v>
      </c>
      <c r="GE99" s="7">
        <v>41431</v>
      </c>
      <c r="GF99" s="5">
        <v>105.465</v>
      </c>
      <c r="GH99" s="7">
        <v>41543</v>
      </c>
      <c r="GI99" s="5">
        <v>100.518</v>
      </c>
      <c r="GK99" s="7">
        <v>39834</v>
      </c>
      <c r="GL99" s="5">
        <v>100.176</v>
      </c>
      <c r="GN99" s="7">
        <v>41796</v>
      </c>
      <c r="GO99" s="5">
        <v>110.01</v>
      </c>
      <c r="GQ99" s="7">
        <v>41939</v>
      </c>
      <c r="GR99" s="5">
        <v>105.482</v>
      </c>
      <c r="GT99" s="7">
        <v>42159</v>
      </c>
      <c r="GU99" s="5">
        <v>95.537999999999997</v>
      </c>
      <c r="GW99" s="7">
        <v>40360</v>
      </c>
      <c r="GX99" s="5">
        <v>95.832999999999998</v>
      </c>
      <c r="GZ99" s="7">
        <v>42292</v>
      </c>
      <c r="HA99" s="5">
        <v>103.13500000000001</v>
      </c>
      <c r="HF99" s="7">
        <v>40744</v>
      </c>
      <c r="HG99" s="5">
        <v>97.132999999999996</v>
      </c>
      <c r="HI99" s="7">
        <v>41599</v>
      </c>
      <c r="HJ99" s="5">
        <v>105.98</v>
      </c>
      <c r="HL99" s="7">
        <v>39217</v>
      </c>
      <c r="HM99" s="5">
        <v>120.59</v>
      </c>
      <c r="HO99" s="7">
        <v>42195</v>
      </c>
      <c r="HP99" s="5">
        <v>91.078000000000003</v>
      </c>
      <c r="HR99" s="7">
        <v>39217</v>
      </c>
      <c r="HS99" s="5">
        <v>118.372</v>
      </c>
      <c r="HU99" s="7">
        <v>39217</v>
      </c>
      <c r="HV99" s="5">
        <v>94.837000000000003</v>
      </c>
      <c r="HX99" s="7">
        <v>39380</v>
      </c>
      <c r="HY99" s="5">
        <v>105.35299999999999</v>
      </c>
      <c r="IA99" s="7">
        <v>40212</v>
      </c>
      <c r="IB99" s="5">
        <v>98.084999999999994</v>
      </c>
      <c r="ID99" s="7">
        <v>41691</v>
      </c>
      <c r="IE99" s="5">
        <v>110.203</v>
      </c>
    </row>
    <row r="100" spans="4:239">
      <c r="D100" s="7">
        <v>39218</v>
      </c>
      <c r="E100" s="5">
        <v>99.802999999999997</v>
      </c>
      <c r="G100" s="7">
        <v>39218</v>
      </c>
      <c r="H100" s="5">
        <v>100.04300000000001</v>
      </c>
      <c r="J100" s="7">
        <v>39218</v>
      </c>
      <c r="K100" s="5">
        <v>101.18300000000001</v>
      </c>
      <c r="M100" s="7">
        <v>39218</v>
      </c>
      <c r="N100" s="5">
        <v>98.09</v>
      </c>
      <c r="P100" s="7">
        <v>39218</v>
      </c>
      <c r="Q100" s="5">
        <v>98.869</v>
      </c>
      <c r="S100" s="7">
        <v>39218</v>
      </c>
      <c r="T100" s="5">
        <v>106.575</v>
      </c>
      <c r="Y100" s="7">
        <v>39218</v>
      </c>
      <c r="Z100" s="5">
        <v>101.798</v>
      </c>
      <c r="AE100" s="7">
        <v>39218</v>
      </c>
      <c r="AF100" s="5">
        <v>99.316999999999993</v>
      </c>
      <c r="AH100" s="7">
        <v>39218</v>
      </c>
      <c r="AI100" s="5">
        <v>96.965999999999994</v>
      </c>
      <c r="AK100" s="7">
        <v>39591</v>
      </c>
      <c r="AL100" s="5">
        <v>99.322000000000003</v>
      </c>
      <c r="AN100" s="7">
        <v>39218</v>
      </c>
      <c r="AO100" s="5">
        <v>104.11799999999999</v>
      </c>
      <c r="AQ100" s="7">
        <v>39218</v>
      </c>
      <c r="AR100" s="5">
        <v>104.14</v>
      </c>
      <c r="AT100" s="7">
        <v>39218</v>
      </c>
      <c r="AU100" s="5">
        <v>118.66200000000001</v>
      </c>
      <c r="AW100" s="7">
        <v>39955</v>
      </c>
      <c r="AX100" s="5">
        <v>101.646</v>
      </c>
      <c r="AZ100" s="7">
        <v>39218</v>
      </c>
      <c r="BA100" s="5">
        <v>103.145</v>
      </c>
      <c r="BC100" s="7">
        <v>40155</v>
      </c>
      <c r="BD100" s="5">
        <v>99.965000000000003</v>
      </c>
      <c r="BF100" s="7">
        <v>39227</v>
      </c>
      <c r="BG100" s="5">
        <v>97.67</v>
      </c>
      <c r="BI100" s="7">
        <v>39218</v>
      </c>
      <c r="BJ100" s="5">
        <v>109.08199999999999</v>
      </c>
      <c r="BL100" s="7">
        <v>40219</v>
      </c>
      <c r="BM100" s="5">
        <v>100.197</v>
      </c>
      <c r="BO100" s="7">
        <v>39218</v>
      </c>
      <c r="BP100" s="5">
        <v>99.411000000000001</v>
      </c>
      <c r="BR100" s="7">
        <v>40473</v>
      </c>
      <c r="BS100" s="5">
        <v>99.912999999999997</v>
      </c>
      <c r="BU100" s="7">
        <v>39857</v>
      </c>
      <c r="BV100" s="5">
        <v>104.342</v>
      </c>
      <c r="BX100" s="7">
        <v>40773</v>
      </c>
      <c r="BY100" s="5">
        <v>99.192999999999998</v>
      </c>
      <c r="CA100" s="7">
        <v>39218</v>
      </c>
      <c r="CB100" s="5">
        <v>102.91</v>
      </c>
      <c r="CD100" s="7">
        <v>40133</v>
      </c>
      <c r="CE100" s="5">
        <v>102.584</v>
      </c>
      <c r="CG100" s="7">
        <v>39218</v>
      </c>
      <c r="CH100" s="5">
        <v>100.42</v>
      </c>
      <c r="CJ100" s="7">
        <v>40715</v>
      </c>
      <c r="CK100" s="5">
        <v>93.730999999999995</v>
      </c>
      <c r="CM100" s="7">
        <v>41417</v>
      </c>
      <c r="CN100" s="5">
        <v>101.675</v>
      </c>
      <c r="CP100" s="7">
        <v>40375</v>
      </c>
      <c r="CQ100" s="5">
        <v>98.813000000000002</v>
      </c>
      <c r="CV100" s="7">
        <v>41054</v>
      </c>
      <c r="CW100" s="5">
        <v>96.847999999999999</v>
      </c>
      <c r="CY100" s="7">
        <v>41305</v>
      </c>
      <c r="CZ100" s="5">
        <v>102.21</v>
      </c>
      <c r="DE100" s="7">
        <v>39218</v>
      </c>
      <c r="DF100" s="5">
        <v>91.564999999999998</v>
      </c>
      <c r="DH100" s="7">
        <v>40619</v>
      </c>
      <c r="DI100" s="5">
        <v>95.638000000000005</v>
      </c>
      <c r="DK100" s="7">
        <v>42102</v>
      </c>
      <c r="DL100" s="5">
        <v>106.49</v>
      </c>
      <c r="DN100" s="7">
        <v>41502</v>
      </c>
      <c r="DO100" s="5">
        <v>102.718</v>
      </c>
      <c r="DQ100" s="7">
        <v>40921</v>
      </c>
      <c r="DR100" s="5">
        <v>100.65300000000001</v>
      </c>
      <c r="DT100" s="7">
        <v>42102</v>
      </c>
      <c r="DU100" s="5">
        <v>108.92</v>
      </c>
      <c r="DW100" s="7">
        <v>39218</v>
      </c>
      <c r="DX100" s="5">
        <v>95.685000000000002</v>
      </c>
      <c r="DZ100" s="7">
        <v>41736</v>
      </c>
      <c r="EA100" s="5">
        <v>103.22</v>
      </c>
      <c r="EC100" s="7">
        <v>42102</v>
      </c>
      <c r="ED100" s="5">
        <v>111.29</v>
      </c>
      <c r="EF100" s="7">
        <v>39218</v>
      </c>
      <c r="EG100" s="5">
        <v>109.167</v>
      </c>
      <c r="EI100" s="7">
        <v>42184</v>
      </c>
      <c r="EJ100" s="5">
        <v>109.35</v>
      </c>
      <c r="EL100" s="7">
        <v>42034</v>
      </c>
      <c r="EM100" s="5">
        <v>100.048</v>
      </c>
      <c r="EO100" s="7">
        <v>41354</v>
      </c>
      <c r="EP100" s="5">
        <v>104.11799999999999</v>
      </c>
      <c r="ER100" s="7">
        <v>42279</v>
      </c>
      <c r="ES100" s="5">
        <v>99.915000000000006</v>
      </c>
      <c r="EU100" s="7">
        <v>39626</v>
      </c>
      <c r="EV100" s="5">
        <v>94.53</v>
      </c>
      <c r="EX100" s="7">
        <v>41592</v>
      </c>
      <c r="EY100" s="5">
        <v>105.173</v>
      </c>
      <c r="FA100" s="7">
        <v>42102</v>
      </c>
      <c r="FB100" s="5">
        <v>107.751</v>
      </c>
      <c r="FD100" s="7">
        <v>41782</v>
      </c>
      <c r="FE100" s="5">
        <v>105.075</v>
      </c>
      <c r="FG100" s="7">
        <v>39982</v>
      </c>
      <c r="FH100" s="5">
        <v>102.777</v>
      </c>
      <c r="FJ100" s="7">
        <v>40095</v>
      </c>
      <c r="FK100" s="5">
        <v>104.18600000000001</v>
      </c>
      <c r="FM100" s="7">
        <v>41957</v>
      </c>
      <c r="FN100" s="5">
        <v>101.355</v>
      </c>
      <c r="FP100" s="7">
        <v>40326</v>
      </c>
      <c r="FQ100" s="5">
        <v>98.325999999999993</v>
      </c>
      <c r="FS100" s="7">
        <v>42300</v>
      </c>
      <c r="FT100" s="5">
        <v>102.38500000000001</v>
      </c>
      <c r="FV100" s="7">
        <v>40501</v>
      </c>
      <c r="FW100" s="5">
        <v>100.996</v>
      </c>
      <c r="FY100" s="7">
        <v>40696</v>
      </c>
      <c r="FZ100" s="5">
        <v>101.611</v>
      </c>
      <c r="GB100" s="7">
        <v>40998</v>
      </c>
      <c r="GC100" s="5">
        <v>103.863</v>
      </c>
      <c r="GE100" s="7">
        <v>41432</v>
      </c>
      <c r="GF100" s="5">
        <v>106.598</v>
      </c>
      <c r="GH100" s="7">
        <v>41544</v>
      </c>
      <c r="GI100" s="5">
        <v>100.348</v>
      </c>
      <c r="GK100" s="7">
        <v>39835</v>
      </c>
      <c r="GL100" s="5">
        <v>99.611999999999995</v>
      </c>
      <c r="GN100" s="7">
        <v>41799</v>
      </c>
      <c r="GO100" s="5">
        <v>110.598</v>
      </c>
      <c r="GQ100" s="7">
        <v>41940</v>
      </c>
      <c r="GR100" s="5">
        <v>105.455</v>
      </c>
      <c r="GT100" s="7">
        <v>42160</v>
      </c>
      <c r="GU100" s="5">
        <v>94.555000000000007</v>
      </c>
      <c r="GW100" s="7">
        <v>40361</v>
      </c>
      <c r="GX100" s="5">
        <v>96.265000000000001</v>
      </c>
      <c r="GZ100" s="7">
        <v>42293</v>
      </c>
      <c r="HA100" s="5">
        <v>103.485</v>
      </c>
      <c r="HF100" s="7">
        <v>40745</v>
      </c>
      <c r="HG100" s="5">
        <v>98.76</v>
      </c>
      <c r="HI100" s="7">
        <v>41600</v>
      </c>
      <c r="HJ100" s="5">
        <v>106.053</v>
      </c>
      <c r="HL100" s="7">
        <v>39218</v>
      </c>
      <c r="HM100" s="5">
        <v>120.623</v>
      </c>
      <c r="HO100" s="7">
        <v>42198</v>
      </c>
      <c r="HP100" s="5">
        <v>90.567999999999998</v>
      </c>
      <c r="HR100" s="7">
        <v>39218</v>
      </c>
      <c r="HS100" s="5">
        <v>118.437</v>
      </c>
      <c r="HU100" s="7">
        <v>39218</v>
      </c>
      <c r="HV100" s="5">
        <v>94.878</v>
      </c>
      <c r="HX100" s="7">
        <v>39381</v>
      </c>
      <c r="HY100" s="5">
        <v>105.379</v>
      </c>
      <c r="IA100" s="7">
        <v>40213</v>
      </c>
      <c r="IB100" s="5">
        <v>97.622</v>
      </c>
      <c r="ID100" s="7">
        <v>41694</v>
      </c>
      <c r="IE100" s="5">
        <v>110.02</v>
      </c>
    </row>
    <row r="101" spans="4:239">
      <c r="D101" s="7">
        <v>39219</v>
      </c>
      <c r="E101" s="5">
        <v>99.804000000000002</v>
      </c>
      <c r="G101" s="7">
        <v>39219</v>
      </c>
      <c r="H101" s="5">
        <v>100.04</v>
      </c>
      <c r="J101" s="7">
        <v>39219</v>
      </c>
      <c r="K101" s="5">
        <v>101.17400000000001</v>
      </c>
      <c r="M101" s="7">
        <v>39219</v>
      </c>
      <c r="N101" s="5">
        <v>98.081999999999994</v>
      </c>
      <c r="P101" s="7">
        <v>39219</v>
      </c>
      <c r="Q101" s="5">
        <v>98.856999999999999</v>
      </c>
      <c r="S101" s="7">
        <v>39219</v>
      </c>
      <c r="T101" s="5">
        <v>106.53400000000001</v>
      </c>
      <c r="Y101" s="7">
        <v>39219</v>
      </c>
      <c r="Z101" s="5">
        <v>101.77500000000001</v>
      </c>
      <c r="AE101" s="7">
        <v>39219</v>
      </c>
      <c r="AF101" s="5">
        <v>99.293999999999997</v>
      </c>
      <c r="AH101" s="7">
        <v>39219</v>
      </c>
      <c r="AI101" s="5">
        <v>96.936000000000007</v>
      </c>
      <c r="AK101" s="7">
        <v>39594</v>
      </c>
      <c r="AL101" s="5">
        <v>99.31</v>
      </c>
      <c r="AN101" s="7">
        <v>39219</v>
      </c>
      <c r="AO101" s="5">
        <v>104.07599999999999</v>
      </c>
      <c r="AQ101" s="7">
        <v>39219</v>
      </c>
      <c r="AR101" s="5">
        <v>104.09</v>
      </c>
      <c r="AT101" s="7">
        <v>39219</v>
      </c>
      <c r="AU101" s="5">
        <v>118.56</v>
      </c>
      <c r="AW101" s="7">
        <v>39958</v>
      </c>
      <c r="AX101" s="5">
        <v>101.375</v>
      </c>
      <c r="AZ101" s="7">
        <v>39219</v>
      </c>
      <c r="BA101" s="5">
        <v>103.099</v>
      </c>
      <c r="BC101" s="7">
        <v>40156</v>
      </c>
      <c r="BD101" s="5">
        <v>99.903000000000006</v>
      </c>
      <c r="BF101" s="7">
        <v>39230</v>
      </c>
      <c r="BG101" s="5">
        <v>97.641000000000005</v>
      </c>
      <c r="BI101" s="7">
        <v>39219</v>
      </c>
      <c r="BJ101" s="5">
        <v>109.02500000000001</v>
      </c>
      <c r="BL101" s="7">
        <v>40220</v>
      </c>
      <c r="BM101" s="5">
        <v>100.348</v>
      </c>
      <c r="BO101" s="7">
        <v>39219</v>
      </c>
      <c r="BP101" s="5">
        <v>99.346999999999994</v>
      </c>
      <c r="BR101" s="7">
        <v>40476</v>
      </c>
      <c r="BS101" s="5">
        <v>100.16</v>
      </c>
      <c r="BU101" s="7">
        <v>39860</v>
      </c>
      <c r="BV101" s="5">
        <v>104.46599999999999</v>
      </c>
      <c r="BX101" s="7">
        <v>40774</v>
      </c>
      <c r="BY101" s="5">
        <v>99.29</v>
      </c>
      <c r="CA101" s="7">
        <v>39219</v>
      </c>
      <c r="CB101" s="5">
        <v>102.863</v>
      </c>
      <c r="CD101" s="7">
        <v>40134</v>
      </c>
      <c r="CE101" s="5">
        <v>102.825</v>
      </c>
      <c r="CG101" s="7">
        <v>39219</v>
      </c>
      <c r="CH101" s="5">
        <v>100.374</v>
      </c>
      <c r="CJ101" s="7">
        <v>40717</v>
      </c>
      <c r="CK101" s="5">
        <v>93.888999999999996</v>
      </c>
      <c r="CM101" s="7">
        <v>41418</v>
      </c>
      <c r="CN101" s="5">
        <v>101.488</v>
      </c>
      <c r="CP101" s="7">
        <v>40378</v>
      </c>
      <c r="CQ101" s="5">
        <v>99.216999999999999</v>
      </c>
      <c r="CV101" s="7">
        <v>41057</v>
      </c>
      <c r="CW101" s="5">
        <v>96.483000000000004</v>
      </c>
      <c r="CY101" s="7">
        <v>41306</v>
      </c>
      <c r="CZ101" s="5">
        <v>102.12</v>
      </c>
      <c r="DE101" s="7">
        <v>39219</v>
      </c>
      <c r="DF101" s="5">
        <v>91.513000000000005</v>
      </c>
      <c r="DH101" s="7">
        <v>40620</v>
      </c>
      <c r="DI101" s="5">
        <v>96.003</v>
      </c>
      <c r="DK101" s="7">
        <v>42103</v>
      </c>
      <c r="DL101" s="5">
        <v>106.05200000000001</v>
      </c>
      <c r="DN101" s="7">
        <v>41505</v>
      </c>
      <c r="DO101" s="5">
        <v>102.488</v>
      </c>
      <c r="DQ101" s="7">
        <v>40924</v>
      </c>
      <c r="DR101" s="5">
        <v>101.123</v>
      </c>
      <c r="DT101" s="7">
        <v>42103</v>
      </c>
      <c r="DU101" s="5">
        <v>108.48</v>
      </c>
      <c r="DW101" s="7">
        <v>39219</v>
      </c>
      <c r="DX101" s="5">
        <v>95.628</v>
      </c>
      <c r="DZ101" s="7">
        <v>41737</v>
      </c>
      <c r="EA101" s="5">
        <v>103.16</v>
      </c>
      <c r="EC101" s="7">
        <v>42103</v>
      </c>
      <c r="ED101" s="5">
        <v>110.845</v>
      </c>
      <c r="EF101" s="7">
        <v>39219</v>
      </c>
      <c r="EG101" s="5">
        <v>109.098</v>
      </c>
      <c r="EI101" s="7">
        <v>42185</v>
      </c>
      <c r="EJ101" s="5">
        <v>109.42</v>
      </c>
      <c r="EL101" s="7">
        <v>42037</v>
      </c>
      <c r="EM101" s="5">
        <v>100.05800000000001</v>
      </c>
      <c r="EO101" s="7">
        <v>41355</v>
      </c>
      <c r="EP101" s="5">
        <v>104.155</v>
      </c>
      <c r="ER101" s="7">
        <v>42282</v>
      </c>
      <c r="ES101" s="5">
        <v>99.924999999999997</v>
      </c>
      <c r="EU101" s="7">
        <v>39629</v>
      </c>
      <c r="EV101" s="5">
        <v>93.792000000000002</v>
      </c>
      <c r="EX101" s="7">
        <v>41593</v>
      </c>
      <c r="EY101" s="5">
        <v>105.158</v>
      </c>
      <c r="FA101" s="7">
        <v>42103</v>
      </c>
      <c r="FB101" s="5">
        <v>107.303</v>
      </c>
      <c r="FD101" s="7">
        <v>41785</v>
      </c>
      <c r="FE101" s="5">
        <v>105.43300000000001</v>
      </c>
      <c r="FG101" s="7">
        <v>39983</v>
      </c>
      <c r="FH101" s="5">
        <v>103.357</v>
      </c>
      <c r="FJ101" s="7">
        <v>40098</v>
      </c>
      <c r="FK101" s="5">
        <v>104.32899999999999</v>
      </c>
      <c r="FM101" s="7">
        <v>41960</v>
      </c>
      <c r="FN101" s="5">
        <v>101.485</v>
      </c>
      <c r="FP101" s="7">
        <v>40329</v>
      </c>
      <c r="FQ101" s="5">
        <v>97.974999999999994</v>
      </c>
      <c r="FS101" s="7">
        <v>42303</v>
      </c>
      <c r="FT101" s="5">
        <v>102.328</v>
      </c>
      <c r="FV101" s="7">
        <v>40504</v>
      </c>
      <c r="FW101" s="5">
        <v>100.874</v>
      </c>
      <c r="FY101" s="7">
        <v>40697</v>
      </c>
      <c r="FZ101" s="5">
        <v>102.104</v>
      </c>
      <c r="GB101" s="7">
        <v>41001</v>
      </c>
      <c r="GC101" s="5">
        <v>103.88500000000001</v>
      </c>
      <c r="GE101" s="7">
        <v>41435</v>
      </c>
      <c r="GF101" s="5">
        <v>106.208</v>
      </c>
      <c r="GH101" s="7">
        <v>41547</v>
      </c>
      <c r="GI101" s="5">
        <v>100.86499999999999</v>
      </c>
      <c r="GK101" s="7">
        <v>39836</v>
      </c>
      <c r="GL101" s="5">
        <v>98.709000000000003</v>
      </c>
      <c r="GN101" s="7">
        <v>41800</v>
      </c>
      <c r="GO101" s="5">
        <v>109.965</v>
      </c>
      <c r="GQ101" s="7">
        <v>41941</v>
      </c>
      <c r="GR101" s="5">
        <v>105.458</v>
      </c>
      <c r="GT101" s="7">
        <v>42163</v>
      </c>
      <c r="GU101" s="5">
        <v>94.3</v>
      </c>
      <c r="GW101" s="7">
        <v>40364</v>
      </c>
      <c r="GX101" s="5">
        <v>95.781000000000006</v>
      </c>
      <c r="GZ101" s="7">
        <v>42296</v>
      </c>
      <c r="HA101" s="5">
        <v>103.58</v>
      </c>
      <c r="HF101" s="7">
        <v>40746</v>
      </c>
      <c r="HG101" s="5">
        <v>98.58</v>
      </c>
      <c r="HI101" s="7">
        <v>41603</v>
      </c>
      <c r="HJ101" s="5">
        <v>105.465</v>
      </c>
      <c r="HL101" s="7">
        <v>39219</v>
      </c>
      <c r="HM101" s="5">
        <v>120.58</v>
      </c>
      <c r="HO101" s="7">
        <v>42199</v>
      </c>
      <c r="HP101" s="5">
        <v>90.775000000000006</v>
      </c>
      <c r="HR101" s="7">
        <v>39219</v>
      </c>
      <c r="HS101" s="5">
        <v>118.395</v>
      </c>
      <c r="HU101" s="7">
        <v>39219</v>
      </c>
      <c r="HV101" s="5">
        <v>94.850999999999999</v>
      </c>
      <c r="HX101" s="7">
        <v>39384</v>
      </c>
      <c r="HY101" s="5">
        <v>105.24299999999999</v>
      </c>
      <c r="IA101" s="7">
        <v>40214</v>
      </c>
      <c r="IB101" s="5">
        <v>97.929000000000002</v>
      </c>
      <c r="ID101" s="7">
        <v>41695</v>
      </c>
      <c r="IE101" s="5">
        <v>110.373</v>
      </c>
    </row>
    <row r="102" spans="4:239">
      <c r="D102" s="7">
        <v>39220</v>
      </c>
      <c r="E102" s="5">
        <v>99.805000000000007</v>
      </c>
      <c r="G102" s="7">
        <v>39220</v>
      </c>
      <c r="H102" s="5">
        <v>100.03700000000001</v>
      </c>
      <c r="J102" s="7">
        <v>39220</v>
      </c>
      <c r="K102" s="5">
        <v>101.167</v>
      </c>
      <c r="M102" s="7">
        <v>39220</v>
      </c>
      <c r="N102" s="5">
        <v>98.082999999999998</v>
      </c>
      <c r="P102" s="7">
        <v>39220</v>
      </c>
      <c r="Q102" s="5">
        <v>98.858999999999995</v>
      </c>
      <c r="S102" s="7">
        <v>39220</v>
      </c>
      <c r="T102" s="5">
        <v>106.551</v>
      </c>
      <c r="Y102" s="7">
        <v>39220</v>
      </c>
      <c r="Z102" s="5">
        <v>101.76900000000001</v>
      </c>
      <c r="AE102" s="7">
        <v>39220</v>
      </c>
      <c r="AF102" s="5">
        <v>99.302999999999997</v>
      </c>
      <c r="AH102" s="7">
        <v>39220</v>
      </c>
      <c r="AI102" s="5">
        <v>96.948999999999998</v>
      </c>
      <c r="AK102" s="7">
        <v>39595</v>
      </c>
      <c r="AL102" s="5">
        <v>99.313999999999993</v>
      </c>
      <c r="AN102" s="7">
        <v>39220</v>
      </c>
      <c r="AO102" s="5">
        <v>104.093</v>
      </c>
      <c r="AQ102" s="7">
        <v>39220</v>
      </c>
      <c r="AR102" s="5">
        <v>104.108</v>
      </c>
      <c r="AT102" s="7">
        <v>39220</v>
      </c>
      <c r="AU102" s="5">
        <v>118.608</v>
      </c>
      <c r="AW102" s="7">
        <v>39959</v>
      </c>
      <c r="AX102" s="5">
        <v>101.378</v>
      </c>
      <c r="AZ102" s="7">
        <v>39220</v>
      </c>
      <c r="BA102" s="5">
        <v>103.119</v>
      </c>
      <c r="BC102" s="7">
        <v>40157</v>
      </c>
      <c r="BD102" s="5">
        <v>99.887</v>
      </c>
      <c r="BF102" s="7">
        <v>39231</v>
      </c>
      <c r="BG102" s="5">
        <v>97.581000000000003</v>
      </c>
      <c r="BI102" s="7">
        <v>39220</v>
      </c>
      <c r="BJ102" s="5">
        <v>109.04600000000001</v>
      </c>
      <c r="BL102" s="7">
        <v>40221</v>
      </c>
      <c r="BM102" s="5">
        <v>100.369</v>
      </c>
      <c r="BO102" s="7">
        <v>39220</v>
      </c>
      <c r="BP102" s="5">
        <v>99.364999999999995</v>
      </c>
      <c r="BR102" s="7">
        <v>40477</v>
      </c>
      <c r="BS102" s="5">
        <v>100.18</v>
      </c>
      <c r="BU102" s="7">
        <v>39861</v>
      </c>
      <c r="BV102" s="5">
        <v>104.649</v>
      </c>
      <c r="BX102" s="7">
        <v>40777</v>
      </c>
      <c r="BY102" s="5">
        <v>99.287999999999997</v>
      </c>
      <c r="CA102" s="7">
        <v>39220</v>
      </c>
      <c r="CB102" s="5">
        <v>102.879</v>
      </c>
      <c r="CD102" s="7">
        <v>40135</v>
      </c>
      <c r="CE102" s="5">
        <v>102.756</v>
      </c>
      <c r="CG102" s="7">
        <v>39220</v>
      </c>
      <c r="CH102" s="5">
        <v>100.387</v>
      </c>
      <c r="CJ102" s="7">
        <v>40722</v>
      </c>
      <c r="CK102" s="5">
        <v>93.543999999999997</v>
      </c>
      <c r="CM102" s="7">
        <v>41421</v>
      </c>
      <c r="CN102" s="5">
        <v>101.628</v>
      </c>
      <c r="CP102" s="7">
        <v>40379</v>
      </c>
      <c r="CQ102" s="5">
        <v>99.332999999999998</v>
      </c>
      <c r="CV102" s="7">
        <v>41058</v>
      </c>
      <c r="CW102" s="5">
        <v>96.128</v>
      </c>
      <c r="CY102" s="7">
        <v>41309</v>
      </c>
      <c r="CZ102" s="5">
        <v>101.38500000000001</v>
      </c>
      <c r="DE102" s="7">
        <v>39220</v>
      </c>
      <c r="DF102" s="5">
        <v>91.525000000000006</v>
      </c>
      <c r="DH102" s="7">
        <v>40623</v>
      </c>
      <c r="DI102" s="5">
        <v>95.998000000000005</v>
      </c>
      <c r="DK102" s="7">
        <v>42104</v>
      </c>
      <c r="DL102" s="5">
        <v>105.89700000000001</v>
      </c>
      <c r="DN102" s="7">
        <v>41506</v>
      </c>
      <c r="DO102" s="5">
        <v>102.345</v>
      </c>
      <c r="DQ102" s="7">
        <v>40925</v>
      </c>
      <c r="DR102" s="5">
        <v>101.233</v>
      </c>
      <c r="DT102" s="7">
        <v>42104</v>
      </c>
      <c r="DU102" s="5">
        <v>108.32599999999999</v>
      </c>
      <c r="DW102" s="7">
        <v>39220</v>
      </c>
      <c r="DX102" s="5">
        <v>95.641000000000005</v>
      </c>
      <c r="DZ102" s="7">
        <v>41738</v>
      </c>
      <c r="EA102" s="5">
        <v>103.17</v>
      </c>
      <c r="EC102" s="7">
        <v>42104</v>
      </c>
      <c r="ED102" s="5">
        <v>110.69199999999999</v>
      </c>
      <c r="EF102" s="7">
        <v>39220</v>
      </c>
      <c r="EG102" s="5">
        <v>109.113</v>
      </c>
      <c r="EI102" s="7">
        <v>42186</v>
      </c>
      <c r="EJ102" s="5">
        <v>109.52500000000001</v>
      </c>
      <c r="EL102" s="7">
        <v>42038</v>
      </c>
      <c r="EM102" s="5">
        <v>100.098</v>
      </c>
      <c r="EO102" s="7">
        <v>41358</v>
      </c>
      <c r="EP102" s="5">
        <v>103.72799999999999</v>
      </c>
      <c r="ER102" s="7">
        <v>42283</v>
      </c>
      <c r="ES102" s="5">
        <v>99.893000000000001</v>
      </c>
      <c r="EU102" s="7">
        <v>39630</v>
      </c>
      <c r="EV102" s="5">
        <v>93.930999999999997</v>
      </c>
      <c r="EX102" s="7">
        <v>41596</v>
      </c>
      <c r="EY102" s="5">
        <v>105.19499999999999</v>
      </c>
      <c r="FA102" s="7">
        <v>42104</v>
      </c>
      <c r="FB102" s="5">
        <v>107.133</v>
      </c>
      <c r="FD102" s="7">
        <v>41786</v>
      </c>
      <c r="FE102" s="5">
        <v>105.57</v>
      </c>
      <c r="FG102" s="7">
        <v>39986</v>
      </c>
      <c r="FH102" s="5">
        <v>103.68899999999999</v>
      </c>
      <c r="FJ102" s="7">
        <v>40099</v>
      </c>
      <c r="FK102" s="5">
        <v>104.161</v>
      </c>
      <c r="FM102" s="7">
        <v>41961</v>
      </c>
      <c r="FN102" s="5">
        <v>101.485</v>
      </c>
      <c r="FP102" s="7">
        <v>40330</v>
      </c>
      <c r="FQ102" s="5">
        <v>97.462000000000003</v>
      </c>
      <c r="FS102" s="7">
        <v>42304</v>
      </c>
      <c r="FT102" s="5">
        <v>102.52800000000001</v>
      </c>
      <c r="FV102" s="7">
        <v>40505</v>
      </c>
      <c r="FW102" s="5">
        <v>99.635000000000005</v>
      </c>
      <c r="FY102" s="7">
        <v>40700</v>
      </c>
      <c r="FZ102" s="5">
        <v>101.821</v>
      </c>
      <c r="GB102" s="7">
        <v>41002</v>
      </c>
      <c r="GC102" s="5">
        <v>103.11</v>
      </c>
      <c r="GE102" s="7">
        <v>41436</v>
      </c>
      <c r="GF102" s="5">
        <v>105.7</v>
      </c>
      <c r="GH102" s="7">
        <v>41548</v>
      </c>
      <c r="GI102" s="5">
        <v>101.93300000000001</v>
      </c>
      <c r="GK102" s="7">
        <v>39839</v>
      </c>
      <c r="GL102" s="5">
        <v>98.793999999999997</v>
      </c>
      <c r="GN102" s="7">
        <v>41801</v>
      </c>
      <c r="GO102" s="5">
        <v>110.01300000000001</v>
      </c>
      <c r="GQ102" s="7">
        <v>41942</v>
      </c>
      <c r="GR102" s="5">
        <v>105.29</v>
      </c>
      <c r="GT102" s="7">
        <v>42164</v>
      </c>
      <c r="GU102" s="5">
        <v>94.117999999999995</v>
      </c>
      <c r="GW102" s="7">
        <v>40365</v>
      </c>
      <c r="GX102" s="5">
        <v>94.962999999999994</v>
      </c>
      <c r="GZ102" s="7">
        <v>42297</v>
      </c>
      <c r="HA102" s="5">
        <v>103.11499999999999</v>
      </c>
      <c r="HF102" s="7">
        <v>40749</v>
      </c>
      <c r="HG102" s="5">
        <v>96.204999999999998</v>
      </c>
      <c r="HI102" s="7">
        <v>41604</v>
      </c>
      <c r="HJ102" s="5">
        <v>105.227</v>
      </c>
      <c r="HL102" s="7">
        <v>39220</v>
      </c>
      <c r="HM102" s="5">
        <v>120.58799999999999</v>
      </c>
      <c r="HO102" s="7">
        <v>42200</v>
      </c>
      <c r="HP102" s="5">
        <v>91.953000000000003</v>
      </c>
      <c r="HR102" s="7">
        <v>39220</v>
      </c>
      <c r="HS102" s="5">
        <v>118.396</v>
      </c>
      <c r="HU102" s="7">
        <v>39220</v>
      </c>
      <c r="HV102" s="5">
        <v>94.840999999999994</v>
      </c>
      <c r="HX102" s="7">
        <v>39385</v>
      </c>
      <c r="HY102" s="5">
        <v>104.913</v>
      </c>
      <c r="IA102" s="7">
        <v>40217</v>
      </c>
      <c r="IB102" s="5">
        <v>97.879000000000005</v>
      </c>
      <c r="ID102" s="7">
        <v>41696</v>
      </c>
      <c r="IE102" s="5">
        <v>110.602</v>
      </c>
    </row>
    <row r="103" spans="4:239">
      <c r="D103" s="7">
        <v>39223</v>
      </c>
      <c r="E103" s="5">
        <v>99.808999999999997</v>
      </c>
      <c r="G103" s="7">
        <v>39223</v>
      </c>
      <c r="H103" s="5">
        <v>100.03700000000001</v>
      </c>
      <c r="J103" s="7">
        <v>39223</v>
      </c>
      <c r="K103" s="5">
        <v>101.161</v>
      </c>
      <c r="M103" s="7">
        <v>39223</v>
      </c>
      <c r="N103" s="5">
        <v>98.08</v>
      </c>
      <c r="P103" s="7">
        <v>39223</v>
      </c>
      <c r="Q103" s="5">
        <v>98.85</v>
      </c>
      <c r="S103" s="7">
        <v>39223</v>
      </c>
      <c r="T103" s="5">
        <v>106.52200000000001</v>
      </c>
      <c r="Y103" s="7">
        <v>39223</v>
      </c>
      <c r="Z103" s="5">
        <v>101.752</v>
      </c>
      <c r="AE103" s="7">
        <v>39223</v>
      </c>
      <c r="AF103" s="5">
        <v>99.284000000000006</v>
      </c>
      <c r="AH103" s="7">
        <v>39223</v>
      </c>
      <c r="AI103" s="5">
        <v>96.918999999999997</v>
      </c>
      <c r="AK103" s="7">
        <v>39596</v>
      </c>
      <c r="AL103" s="5">
        <v>99.254000000000005</v>
      </c>
      <c r="AN103" s="7">
        <v>39223</v>
      </c>
      <c r="AO103" s="5">
        <v>104.04600000000001</v>
      </c>
      <c r="AQ103" s="7">
        <v>39223</v>
      </c>
      <c r="AR103" s="5">
        <v>104.06699999999999</v>
      </c>
      <c r="AT103" s="7">
        <v>39223</v>
      </c>
      <c r="AU103" s="5">
        <v>118.53400000000001</v>
      </c>
      <c r="AW103" s="7">
        <v>39960</v>
      </c>
      <c r="AX103" s="5">
        <v>101.383</v>
      </c>
      <c r="AZ103" s="7">
        <v>39223</v>
      </c>
      <c r="BA103" s="5">
        <v>103.063</v>
      </c>
      <c r="BC103" s="7">
        <v>40158</v>
      </c>
      <c r="BD103" s="5">
        <v>99.840999999999994</v>
      </c>
      <c r="BF103" s="7">
        <v>39232</v>
      </c>
      <c r="BG103" s="5">
        <v>97.587999999999994</v>
      </c>
      <c r="BI103" s="7">
        <v>39223</v>
      </c>
      <c r="BJ103" s="5">
        <v>108.974</v>
      </c>
      <c r="BL103" s="7">
        <v>40224</v>
      </c>
      <c r="BM103" s="5">
        <v>100.26900000000001</v>
      </c>
      <c r="BO103" s="7">
        <v>39223</v>
      </c>
      <c r="BP103" s="5">
        <v>99.305000000000007</v>
      </c>
      <c r="BR103" s="7">
        <v>40478</v>
      </c>
      <c r="BS103" s="5">
        <v>99.921000000000006</v>
      </c>
      <c r="BU103" s="7">
        <v>39862</v>
      </c>
      <c r="BV103" s="5">
        <v>104.518</v>
      </c>
      <c r="BX103" s="7">
        <v>40778</v>
      </c>
      <c r="BY103" s="5">
        <v>99.19</v>
      </c>
      <c r="CA103" s="7">
        <v>39223</v>
      </c>
      <c r="CB103" s="5">
        <v>102.806</v>
      </c>
      <c r="CD103" s="7">
        <v>40136</v>
      </c>
      <c r="CE103" s="5">
        <v>102.748</v>
      </c>
      <c r="CG103" s="7">
        <v>39223</v>
      </c>
      <c r="CH103" s="5">
        <v>100.31</v>
      </c>
      <c r="CJ103" s="7">
        <v>40723</v>
      </c>
      <c r="CK103" s="5">
        <v>93.793999999999997</v>
      </c>
      <c r="CM103" s="7">
        <v>41422</v>
      </c>
      <c r="CN103" s="5">
        <v>101.715</v>
      </c>
      <c r="CP103" s="7">
        <v>40380</v>
      </c>
      <c r="CQ103" s="5">
        <v>99.378</v>
      </c>
      <c r="CV103" s="7">
        <v>41059</v>
      </c>
      <c r="CW103" s="5">
        <v>95.248000000000005</v>
      </c>
      <c r="CY103" s="7">
        <v>41310</v>
      </c>
      <c r="CZ103" s="5">
        <v>101.602</v>
      </c>
      <c r="DE103" s="7">
        <v>39223</v>
      </c>
      <c r="DF103" s="5">
        <v>91.445999999999998</v>
      </c>
      <c r="DH103" s="7">
        <v>40624</v>
      </c>
      <c r="DI103" s="5">
        <v>95.855000000000004</v>
      </c>
      <c r="DK103" s="7">
        <v>42107</v>
      </c>
      <c r="DL103" s="5">
        <v>105.815</v>
      </c>
      <c r="DN103" s="7">
        <v>41507</v>
      </c>
      <c r="DO103" s="5">
        <v>102.197</v>
      </c>
      <c r="DQ103" s="7">
        <v>40926</v>
      </c>
      <c r="DR103" s="5">
        <v>100.943</v>
      </c>
      <c r="DT103" s="7">
        <v>42107</v>
      </c>
      <c r="DU103" s="5">
        <v>108.245</v>
      </c>
      <c r="DW103" s="7">
        <v>39223</v>
      </c>
      <c r="DX103" s="5">
        <v>95.546000000000006</v>
      </c>
      <c r="DZ103" s="7">
        <v>41739</v>
      </c>
      <c r="EA103" s="5">
        <v>103.197</v>
      </c>
      <c r="EC103" s="7">
        <v>42107</v>
      </c>
      <c r="ED103" s="5">
        <v>110.61199999999999</v>
      </c>
      <c r="EF103" s="7">
        <v>39223</v>
      </c>
      <c r="EG103" s="5">
        <v>109.01</v>
      </c>
      <c r="EI103" s="7">
        <v>42187</v>
      </c>
      <c r="EJ103" s="5">
        <v>109.43</v>
      </c>
      <c r="EL103" s="7">
        <v>42039</v>
      </c>
      <c r="EM103" s="5">
        <v>100.18</v>
      </c>
      <c r="EO103" s="7">
        <v>41359</v>
      </c>
      <c r="EP103" s="5">
        <v>103.798</v>
      </c>
      <c r="ER103" s="7">
        <v>42284</v>
      </c>
      <c r="ES103" s="5">
        <v>99.903000000000006</v>
      </c>
      <c r="EU103" s="7">
        <v>39631</v>
      </c>
      <c r="EV103" s="5">
        <v>93.667000000000002</v>
      </c>
      <c r="EX103" s="7">
        <v>41597</v>
      </c>
      <c r="EY103" s="5">
        <v>105.133</v>
      </c>
      <c r="FA103" s="7">
        <v>42107</v>
      </c>
      <c r="FB103" s="5">
        <v>107.048</v>
      </c>
      <c r="FD103" s="7">
        <v>41787</v>
      </c>
      <c r="FE103" s="5">
        <v>105.82299999999999</v>
      </c>
      <c r="FG103" s="7">
        <v>39987</v>
      </c>
      <c r="FH103" s="5">
        <v>103.648</v>
      </c>
      <c r="FJ103" s="7">
        <v>40100</v>
      </c>
      <c r="FK103" s="5">
        <v>103.78400000000001</v>
      </c>
      <c r="FM103" s="7">
        <v>41962</v>
      </c>
      <c r="FN103" s="5">
        <v>101.503</v>
      </c>
      <c r="FP103" s="7">
        <v>40331</v>
      </c>
      <c r="FQ103" s="5">
        <v>96.721000000000004</v>
      </c>
      <c r="FS103" s="7">
        <v>42305</v>
      </c>
      <c r="FT103" s="5">
        <v>102.58799999999999</v>
      </c>
      <c r="FV103" s="7">
        <v>40506</v>
      </c>
      <c r="FW103" s="5">
        <v>98.358000000000004</v>
      </c>
      <c r="FY103" s="7">
        <v>40701</v>
      </c>
      <c r="FZ103" s="5">
        <v>101.333</v>
      </c>
      <c r="GB103" s="7">
        <v>41003</v>
      </c>
      <c r="GC103" s="5">
        <v>101.273</v>
      </c>
      <c r="GE103" s="7">
        <v>41437</v>
      </c>
      <c r="GF103" s="5">
        <v>105.943</v>
      </c>
      <c r="GH103" s="7">
        <v>41549</v>
      </c>
      <c r="GI103" s="5">
        <v>101.26</v>
      </c>
      <c r="GK103" s="7">
        <v>39840</v>
      </c>
      <c r="GL103" s="5">
        <v>100.224</v>
      </c>
      <c r="GN103" s="7">
        <v>41802</v>
      </c>
      <c r="GO103" s="5">
        <v>109.413</v>
      </c>
      <c r="GQ103" s="7">
        <v>41943</v>
      </c>
      <c r="GR103" s="5">
        <v>106.05800000000001</v>
      </c>
      <c r="GT103" s="7">
        <v>42165</v>
      </c>
      <c r="GU103" s="5">
        <v>94.45</v>
      </c>
      <c r="GW103" s="7">
        <v>40366</v>
      </c>
      <c r="GX103" s="5">
        <v>94.626000000000005</v>
      </c>
      <c r="GZ103" s="7">
        <v>42298</v>
      </c>
      <c r="HA103" s="5">
        <v>103.71299999999999</v>
      </c>
      <c r="HF103" s="7">
        <v>40750</v>
      </c>
      <c r="HG103" s="5">
        <v>96.73</v>
      </c>
      <c r="HI103" s="7">
        <v>41605</v>
      </c>
      <c r="HJ103" s="5">
        <v>105.08499999999999</v>
      </c>
      <c r="HL103" s="7">
        <v>39223</v>
      </c>
      <c r="HM103" s="5">
        <v>120.364</v>
      </c>
      <c r="HO103" s="7">
        <v>42201</v>
      </c>
      <c r="HP103" s="5">
        <v>92.23</v>
      </c>
      <c r="HR103" s="7">
        <v>39223</v>
      </c>
      <c r="HS103" s="5">
        <v>118.163</v>
      </c>
      <c r="HU103" s="7">
        <v>39223</v>
      </c>
      <c r="HV103" s="5">
        <v>94.603999999999999</v>
      </c>
      <c r="HX103" s="7">
        <v>39386</v>
      </c>
      <c r="HY103" s="5">
        <v>104.32899999999999</v>
      </c>
      <c r="IA103" s="7">
        <v>40218</v>
      </c>
      <c r="IB103" s="5">
        <v>98.15</v>
      </c>
      <c r="ID103" s="7">
        <v>41697</v>
      </c>
      <c r="IE103" s="5">
        <v>111.197</v>
      </c>
    </row>
    <row r="104" spans="4:239">
      <c r="D104" s="7">
        <v>39224</v>
      </c>
      <c r="E104" s="5">
        <v>99.811000000000007</v>
      </c>
      <c r="G104" s="7">
        <v>39224</v>
      </c>
      <c r="H104" s="5">
        <v>100.035</v>
      </c>
      <c r="J104" s="7">
        <v>39224</v>
      </c>
      <c r="K104" s="5">
        <v>101.15</v>
      </c>
      <c r="M104" s="7">
        <v>39224</v>
      </c>
      <c r="N104" s="5">
        <v>98.061999999999998</v>
      </c>
      <c r="P104" s="7">
        <v>39224</v>
      </c>
      <c r="Q104" s="5">
        <v>98.825000000000003</v>
      </c>
      <c r="S104" s="7">
        <v>39224</v>
      </c>
      <c r="T104" s="5">
        <v>106.491</v>
      </c>
      <c r="Y104" s="7">
        <v>39224</v>
      </c>
      <c r="Z104" s="5">
        <v>101.71</v>
      </c>
      <c r="AE104" s="7">
        <v>39224</v>
      </c>
      <c r="AF104" s="5">
        <v>99.234999999999999</v>
      </c>
      <c r="AH104" s="7">
        <v>39224</v>
      </c>
      <c r="AI104" s="5">
        <v>96.861000000000004</v>
      </c>
      <c r="AK104" s="7">
        <v>39597</v>
      </c>
      <c r="AL104" s="5">
        <v>98.974000000000004</v>
      </c>
      <c r="AN104" s="7">
        <v>39224</v>
      </c>
      <c r="AO104" s="5">
        <v>103.958</v>
      </c>
      <c r="AQ104" s="7">
        <v>39224</v>
      </c>
      <c r="AR104" s="5">
        <v>103.979</v>
      </c>
      <c r="AT104" s="7">
        <v>39224</v>
      </c>
      <c r="AU104" s="5">
        <v>118.43</v>
      </c>
      <c r="AW104" s="7">
        <v>39961</v>
      </c>
      <c r="AX104" s="5">
        <v>101.404</v>
      </c>
      <c r="AZ104" s="7">
        <v>39224</v>
      </c>
      <c r="BA104" s="5">
        <v>102.96599999999999</v>
      </c>
      <c r="BC104" s="7">
        <v>40161</v>
      </c>
      <c r="BD104" s="5">
        <v>99.852999999999994</v>
      </c>
      <c r="BF104" s="7">
        <v>39233</v>
      </c>
      <c r="BG104" s="5">
        <v>97.448999999999998</v>
      </c>
      <c r="BI104" s="7">
        <v>39224</v>
      </c>
      <c r="BJ104" s="5">
        <v>108.86</v>
      </c>
      <c r="BL104" s="7">
        <v>40225</v>
      </c>
      <c r="BM104" s="5">
        <v>100.352</v>
      </c>
      <c r="BO104" s="7">
        <v>39224</v>
      </c>
      <c r="BP104" s="5">
        <v>99.191999999999993</v>
      </c>
      <c r="BR104" s="7">
        <v>40479</v>
      </c>
      <c r="BS104" s="5">
        <v>99.805999999999997</v>
      </c>
      <c r="BU104" s="7">
        <v>39863</v>
      </c>
      <c r="BV104" s="5">
        <v>103.901</v>
      </c>
      <c r="BX104" s="7">
        <v>40779</v>
      </c>
      <c r="BY104" s="5">
        <v>99.18</v>
      </c>
      <c r="CA104" s="7">
        <v>39224</v>
      </c>
      <c r="CB104" s="5">
        <v>102.693</v>
      </c>
      <c r="CD104" s="7">
        <v>40137</v>
      </c>
      <c r="CE104" s="5">
        <v>102.58</v>
      </c>
      <c r="CG104" s="7">
        <v>39224</v>
      </c>
      <c r="CH104" s="5">
        <v>100.205</v>
      </c>
      <c r="CJ104" s="7">
        <v>40725</v>
      </c>
      <c r="CK104" s="5">
        <v>94.475999999999999</v>
      </c>
      <c r="CM104" s="7">
        <v>41423</v>
      </c>
      <c r="CN104" s="5">
        <v>101.473</v>
      </c>
      <c r="CP104" s="7">
        <v>40381</v>
      </c>
      <c r="CQ104" s="5">
        <v>99.067999999999998</v>
      </c>
      <c r="CV104" s="7">
        <v>41060</v>
      </c>
      <c r="CW104" s="5">
        <v>95.302999999999997</v>
      </c>
      <c r="CY104" s="7">
        <v>41311</v>
      </c>
      <c r="CZ104" s="5">
        <v>101.43</v>
      </c>
      <c r="DE104" s="7">
        <v>39224</v>
      </c>
      <c r="DF104" s="5">
        <v>91.334999999999994</v>
      </c>
      <c r="DH104" s="7">
        <v>40625</v>
      </c>
      <c r="DI104" s="5">
        <v>95.924999999999997</v>
      </c>
      <c r="DK104" s="7">
        <v>42108</v>
      </c>
      <c r="DL104" s="5">
        <v>105.717</v>
      </c>
      <c r="DN104" s="7">
        <v>41508</v>
      </c>
      <c r="DO104" s="5">
        <v>102.35</v>
      </c>
      <c r="DQ104" s="7">
        <v>40927</v>
      </c>
      <c r="DR104" s="5">
        <v>100.55500000000001</v>
      </c>
      <c r="DT104" s="7">
        <v>42108</v>
      </c>
      <c r="DU104" s="5">
        <v>108.146</v>
      </c>
      <c r="DW104" s="7">
        <v>39224</v>
      </c>
      <c r="DX104" s="5">
        <v>95.427000000000007</v>
      </c>
      <c r="DZ104" s="7">
        <v>41740</v>
      </c>
      <c r="EA104" s="5">
        <v>103.033</v>
      </c>
      <c r="EC104" s="7">
        <v>42108</v>
      </c>
      <c r="ED104" s="5">
        <v>110.515</v>
      </c>
      <c r="EF104" s="7">
        <v>39224</v>
      </c>
      <c r="EG104" s="5">
        <v>108.866</v>
      </c>
      <c r="EI104" s="7">
        <v>42188</v>
      </c>
      <c r="EJ104" s="5">
        <v>109.48</v>
      </c>
      <c r="EL104" s="7">
        <v>42040</v>
      </c>
      <c r="EM104" s="5">
        <v>100.23</v>
      </c>
      <c r="EO104" s="7">
        <v>41360</v>
      </c>
      <c r="EP104" s="5">
        <v>103.01</v>
      </c>
      <c r="ER104" s="7">
        <v>42285</v>
      </c>
      <c r="ES104" s="5">
        <v>99.894999999999996</v>
      </c>
      <c r="EU104" s="7">
        <v>39632</v>
      </c>
      <c r="EV104" s="5">
        <v>94.322000000000003</v>
      </c>
      <c r="EX104" s="7">
        <v>41598</v>
      </c>
      <c r="EY104" s="5">
        <v>105.093</v>
      </c>
      <c r="FA104" s="7">
        <v>42108</v>
      </c>
      <c r="FB104" s="5">
        <v>106.97</v>
      </c>
      <c r="FD104" s="7">
        <v>41788</v>
      </c>
      <c r="FE104" s="5">
        <v>105.58499999999999</v>
      </c>
      <c r="FG104" s="7">
        <v>39988</v>
      </c>
      <c r="FH104" s="5">
        <v>103.973</v>
      </c>
      <c r="FJ104" s="7">
        <v>40101</v>
      </c>
      <c r="FK104" s="5">
        <v>103.28100000000001</v>
      </c>
      <c r="FM104" s="7">
        <v>41963</v>
      </c>
      <c r="FN104" s="5">
        <v>101.623</v>
      </c>
      <c r="FP104" s="7">
        <v>40332</v>
      </c>
      <c r="FQ104" s="5">
        <v>95.992999999999995</v>
      </c>
      <c r="FS104" s="7">
        <v>42306</v>
      </c>
      <c r="FT104" s="5">
        <v>102.29300000000001</v>
      </c>
      <c r="FV104" s="7">
        <v>40507</v>
      </c>
      <c r="FW104" s="5">
        <v>97.522999999999996</v>
      </c>
      <c r="FY104" s="7">
        <v>40702</v>
      </c>
      <c r="FZ104" s="5">
        <v>101.006</v>
      </c>
      <c r="GB104" s="7">
        <v>41004</v>
      </c>
      <c r="GC104" s="5">
        <v>100.765</v>
      </c>
      <c r="GE104" s="7">
        <v>41438</v>
      </c>
      <c r="GF104" s="5">
        <v>106.015</v>
      </c>
      <c r="GH104" s="7">
        <v>41550</v>
      </c>
      <c r="GI104" s="5">
        <v>101.315</v>
      </c>
      <c r="GK104" s="7">
        <v>39841</v>
      </c>
      <c r="GL104" s="5">
        <v>101.28700000000001</v>
      </c>
      <c r="GN104" s="7">
        <v>41803</v>
      </c>
      <c r="GO104" s="5">
        <v>109.845</v>
      </c>
      <c r="GQ104" s="7">
        <v>41946</v>
      </c>
      <c r="GR104" s="5">
        <v>105.44</v>
      </c>
      <c r="GT104" s="7">
        <v>42166</v>
      </c>
      <c r="GU104" s="5">
        <v>95.378</v>
      </c>
      <c r="GW104" s="7">
        <v>40367</v>
      </c>
      <c r="GX104" s="5">
        <v>94.906000000000006</v>
      </c>
      <c r="GZ104" s="7">
        <v>42299</v>
      </c>
      <c r="HA104" s="5">
        <v>105.167</v>
      </c>
      <c r="HF104" s="7">
        <v>40751</v>
      </c>
      <c r="HG104" s="5">
        <v>96.61</v>
      </c>
      <c r="HI104" s="7">
        <v>41606</v>
      </c>
      <c r="HJ104" s="5">
        <v>104.977</v>
      </c>
      <c r="HL104" s="7">
        <v>39224</v>
      </c>
      <c r="HM104" s="5">
        <v>120.15900000000001</v>
      </c>
      <c r="HO104" s="7">
        <v>42202</v>
      </c>
      <c r="HP104" s="5">
        <v>92.733000000000004</v>
      </c>
      <c r="HR104" s="7">
        <v>39224</v>
      </c>
      <c r="HS104" s="5">
        <v>117.94499999999999</v>
      </c>
      <c r="HU104" s="7">
        <v>39224</v>
      </c>
      <c r="HV104" s="5">
        <v>94.409000000000006</v>
      </c>
      <c r="HX104" s="7">
        <v>39387</v>
      </c>
      <c r="HY104" s="5">
        <v>104.773</v>
      </c>
      <c r="IA104" s="7">
        <v>40219</v>
      </c>
      <c r="IB104" s="5">
        <v>98.945999999999998</v>
      </c>
      <c r="ID104" s="7">
        <v>41698</v>
      </c>
      <c r="IE104" s="5">
        <v>111.29</v>
      </c>
    </row>
    <row r="105" spans="4:239">
      <c r="D105" s="7">
        <v>39225</v>
      </c>
      <c r="E105" s="5">
        <v>99.817999999999998</v>
      </c>
      <c r="G105" s="7">
        <v>39225</v>
      </c>
      <c r="H105" s="5">
        <v>100.029</v>
      </c>
      <c r="J105" s="7">
        <v>39225</v>
      </c>
      <c r="K105" s="5">
        <v>101.127</v>
      </c>
      <c r="M105" s="7">
        <v>39225</v>
      </c>
      <c r="N105" s="5">
        <v>98.028000000000006</v>
      </c>
      <c r="P105" s="7">
        <v>39225</v>
      </c>
      <c r="Q105" s="5">
        <v>98.778000000000006</v>
      </c>
      <c r="S105" s="7">
        <v>39225</v>
      </c>
      <c r="T105" s="5">
        <v>106.407</v>
      </c>
      <c r="Y105" s="7">
        <v>39225</v>
      </c>
      <c r="Z105" s="5">
        <v>101.637</v>
      </c>
      <c r="AE105" s="7">
        <v>39225</v>
      </c>
      <c r="AF105" s="5">
        <v>99.153000000000006</v>
      </c>
      <c r="AH105" s="7">
        <v>39225</v>
      </c>
      <c r="AI105" s="5">
        <v>96.775000000000006</v>
      </c>
      <c r="AK105" s="7">
        <v>39598</v>
      </c>
      <c r="AL105" s="5">
        <v>99.034999999999997</v>
      </c>
      <c r="AN105" s="7">
        <v>39225</v>
      </c>
      <c r="AO105" s="5">
        <v>103.821</v>
      </c>
      <c r="AQ105" s="7">
        <v>39225</v>
      </c>
      <c r="AR105" s="5">
        <v>103.84</v>
      </c>
      <c r="AT105" s="7">
        <v>39225</v>
      </c>
      <c r="AU105" s="5">
        <v>118.223</v>
      </c>
      <c r="AW105" s="7">
        <v>39962</v>
      </c>
      <c r="AX105" s="5">
        <v>101.54300000000001</v>
      </c>
      <c r="AZ105" s="7">
        <v>39225</v>
      </c>
      <c r="BA105" s="5">
        <v>102.807</v>
      </c>
      <c r="BC105" s="7">
        <v>40162</v>
      </c>
      <c r="BD105" s="5">
        <v>99.855999999999995</v>
      </c>
      <c r="BF105" s="7">
        <v>39234</v>
      </c>
      <c r="BG105" s="5">
        <v>97.268000000000001</v>
      </c>
      <c r="BI105" s="7">
        <v>39225</v>
      </c>
      <c r="BJ105" s="5">
        <v>108.676</v>
      </c>
      <c r="BL105" s="7">
        <v>40226</v>
      </c>
      <c r="BM105" s="5">
        <v>100.44</v>
      </c>
      <c r="BO105" s="7">
        <v>39225</v>
      </c>
      <c r="BP105" s="5">
        <v>99.022000000000006</v>
      </c>
      <c r="BR105" s="7">
        <v>40480</v>
      </c>
      <c r="BS105" s="5">
        <v>99.700999999999993</v>
      </c>
      <c r="BU105" s="7">
        <v>39864</v>
      </c>
      <c r="BV105" s="5">
        <v>104.404</v>
      </c>
      <c r="BX105" s="7">
        <v>40780</v>
      </c>
      <c r="BY105" s="5">
        <v>99.328000000000003</v>
      </c>
      <c r="CA105" s="7">
        <v>39225</v>
      </c>
      <c r="CB105" s="5">
        <v>102.483</v>
      </c>
      <c r="CD105" s="7">
        <v>40140</v>
      </c>
      <c r="CE105" s="5">
        <v>102.479</v>
      </c>
      <c r="CG105" s="7">
        <v>39225</v>
      </c>
      <c r="CH105" s="5">
        <v>100.014</v>
      </c>
      <c r="CJ105" s="7">
        <v>40729</v>
      </c>
      <c r="CK105" s="5">
        <v>94.537999999999997</v>
      </c>
      <c r="CM105" s="7">
        <v>41424</v>
      </c>
      <c r="CN105" s="5">
        <v>101.553</v>
      </c>
      <c r="CP105" s="7">
        <v>40382</v>
      </c>
      <c r="CQ105" s="5">
        <v>99.012</v>
      </c>
      <c r="CV105" s="7">
        <v>41061</v>
      </c>
      <c r="CW105" s="5">
        <v>95.356999999999999</v>
      </c>
      <c r="CY105" s="7">
        <v>41312</v>
      </c>
      <c r="CZ105" s="5">
        <v>101.553</v>
      </c>
      <c r="DE105" s="7">
        <v>39225</v>
      </c>
      <c r="DF105" s="5">
        <v>91.138999999999996</v>
      </c>
      <c r="DH105" s="7">
        <v>40626</v>
      </c>
      <c r="DI105" s="5">
        <v>95.86</v>
      </c>
      <c r="DK105" s="7">
        <v>42109</v>
      </c>
      <c r="DL105" s="5">
        <v>105.693</v>
      </c>
      <c r="DN105" s="7">
        <v>41509</v>
      </c>
      <c r="DO105" s="5">
        <v>102.458</v>
      </c>
      <c r="DQ105" s="7">
        <v>40928</v>
      </c>
      <c r="DR105" s="5">
        <v>100.758</v>
      </c>
      <c r="DT105" s="7">
        <v>42109</v>
      </c>
      <c r="DU105" s="5">
        <v>108.126</v>
      </c>
      <c r="DW105" s="7">
        <v>39225</v>
      </c>
      <c r="DX105" s="5">
        <v>95.22</v>
      </c>
      <c r="DZ105" s="7">
        <v>41743</v>
      </c>
      <c r="EA105" s="5">
        <v>103.068</v>
      </c>
      <c r="EC105" s="7">
        <v>42109</v>
      </c>
      <c r="ED105" s="5">
        <v>110.497</v>
      </c>
      <c r="EF105" s="7">
        <v>39225</v>
      </c>
      <c r="EG105" s="5">
        <v>108.611</v>
      </c>
      <c r="EI105" s="7">
        <v>42191</v>
      </c>
      <c r="EJ105" s="5">
        <v>109.295</v>
      </c>
      <c r="EL105" s="7">
        <v>42041</v>
      </c>
      <c r="EM105" s="5">
        <v>100.203</v>
      </c>
      <c r="EO105" s="7">
        <v>41361</v>
      </c>
      <c r="EP105" s="5">
        <v>103.038</v>
      </c>
      <c r="ER105" s="7">
        <v>42286</v>
      </c>
      <c r="ES105" s="5">
        <v>99.915000000000006</v>
      </c>
      <c r="EU105" s="7">
        <v>39633</v>
      </c>
      <c r="EV105" s="5">
        <v>94.757999999999996</v>
      </c>
      <c r="EX105" s="7">
        <v>41599</v>
      </c>
      <c r="EY105" s="5">
        <v>105.265</v>
      </c>
      <c r="FA105" s="7">
        <v>42109</v>
      </c>
      <c r="FB105" s="5">
        <v>106.97</v>
      </c>
      <c r="FD105" s="7">
        <v>41789</v>
      </c>
      <c r="FE105" s="5">
        <v>105.66</v>
      </c>
      <c r="FG105" s="7">
        <v>39989</v>
      </c>
      <c r="FH105" s="5">
        <v>104.245</v>
      </c>
      <c r="FJ105" s="7">
        <v>40102</v>
      </c>
      <c r="FK105" s="5">
        <v>103.554</v>
      </c>
      <c r="FM105" s="7">
        <v>41964</v>
      </c>
      <c r="FN105" s="5">
        <v>102.098</v>
      </c>
      <c r="FP105" s="7">
        <v>40333</v>
      </c>
      <c r="FQ105" s="5">
        <v>95.882999999999996</v>
      </c>
      <c r="FS105" s="7">
        <v>42307</v>
      </c>
      <c r="FT105" s="5">
        <v>102.298</v>
      </c>
      <c r="FV105" s="7">
        <v>40508</v>
      </c>
      <c r="FW105" s="5">
        <v>97.506</v>
      </c>
      <c r="FY105" s="7">
        <v>40703</v>
      </c>
      <c r="FZ105" s="5">
        <v>100.503</v>
      </c>
      <c r="GB105" s="7">
        <v>41008</v>
      </c>
      <c r="GC105" s="5">
        <v>100.765</v>
      </c>
      <c r="GE105" s="7">
        <v>41439</v>
      </c>
      <c r="GF105" s="5">
        <v>106.27800000000001</v>
      </c>
      <c r="GH105" s="7">
        <v>41551</v>
      </c>
      <c r="GI105" s="5">
        <v>101.607</v>
      </c>
      <c r="GK105" s="7">
        <v>39842</v>
      </c>
      <c r="GL105" s="5">
        <v>101.08</v>
      </c>
      <c r="GN105" s="7">
        <v>41806</v>
      </c>
      <c r="GO105" s="5">
        <v>109.69799999999999</v>
      </c>
      <c r="GQ105" s="7">
        <v>41947</v>
      </c>
      <c r="GR105" s="5">
        <v>105.08499999999999</v>
      </c>
      <c r="GT105" s="7">
        <v>42167</v>
      </c>
      <c r="GU105" s="5">
        <v>94.385000000000005</v>
      </c>
      <c r="GW105" s="7">
        <v>40368</v>
      </c>
      <c r="GX105" s="5">
        <v>95.036000000000001</v>
      </c>
      <c r="GZ105" s="7">
        <v>42300</v>
      </c>
      <c r="HA105" s="5">
        <v>104.753</v>
      </c>
      <c r="HF105" s="7">
        <v>40752</v>
      </c>
      <c r="HG105" s="5">
        <v>96.313000000000002</v>
      </c>
      <c r="HI105" s="7">
        <v>41607</v>
      </c>
      <c r="HJ105" s="5">
        <v>105.072</v>
      </c>
      <c r="HL105" s="7">
        <v>39225</v>
      </c>
      <c r="HM105" s="5">
        <v>119.72499999999999</v>
      </c>
      <c r="HO105" s="7">
        <v>42205</v>
      </c>
      <c r="HP105" s="5">
        <v>92.272999999999996</v>
      </c>
      <c r="HR105" s="7">
        <v>39225</v>
      </c>
      <c r="HS105" s="5">
        <v>117.498</v>
      </c>
      <c r="HU105" s="7">
        <v>39225</v>
      </c>
      <c r="HV105" s="5">
        <v>94.010999999999996</v>
      </c>
      <c r="HX105" s="7">
        <v>39388</v>
      </c>
      <c r="HY105" s="5">
        <v>105.06699999999999</v>
      </c>
      <c r="IA105" s="7">
        <v>40220</v>
      </c>
      <c r="IB105" s="5">
        <v>99.123999999999995</v>
      </c>
      <c r="ID105" s="7">
        <v>41701</v>
      </c>
      <c r="IE105" s="5">
        <v>111.485</v>
      </c>
    </row>
    <row r="106" spans="4:239">
      <c r="D106" s="7">
        <v>39226</v>
      </c>
      <c r="E106" s="5">
        <v>99.820999999999998</v>
      </c>
      <c r="G106" s="7">
        <v>39226</v>
      </c>
      <c r="H106" s="5">
        <v>100.032</v>
      </c>
      <c r="J106" s="7">
        <v>39226</v>
      </c>
      <c r="K106" s="5">
        <v>101.13200000000001</v>
      </c>
      <c r="M106" s="7">
        <v>39226</v>
      </c>
      <c r="N106" s="5">
        <v>98.058999999999997</v>
      </c>
      <c r="P106" s="7">
        <v>39226</v>
      </c>
      <c r="Q106" s="5">
        <v>98.817999999999998</v>
      </c>
      <c r="S106" s="7">
        <v>39226</v>
      </c>
      <c r="T106" s="5">
        <v>106.44199999999999</v>
      </c>
      <c r="Y106" s="7">
        <v>39226</v>
      </c>
      <c r="Z106" s="5">
        <v>101.676</v>
      </c>
      <c r="AE106" s="7">
        <v>39226</v>
      </c>
      <c r="AF106" s="5">
        <v>99.198999999999998</v>
      </c>
      <c r="AH106" s="7">
        <v>39226</v>
      </c>
      <c r="AI106" s="5">
        <v>96.832999999999998</v>
      </c>
      <c r="AK106" s="7">
        <v>39601</v>
      </c>
      <c r="AL106" s="5">
        <v>99.21</v>
      </c>
      <c r="AN106" s="7">
        <v>39226</v>
      </c>
      <c r="AO106" s="5">
        <v>103.887</v>
      </c>
      <c r="AQ106" s="7">
        <v>39226</v>
      </c>
      <c r="AR106" s="5">
        <v>103.895</v>
      </c>
      <c r="AT106" s="7">
        <v>39226</v>
      </c>
      <c r="AU106" s="5">
        <v>118.307</v>
      </c>
      <c r="AW106" s="7">
        <v>39965</v>
      </c>
      <c r="AX106" s="5">
        <v>101.486</v>
      </c>
      <c r="AZ106" s="7">
        <v>39226</v>
      </c>
      <c r="BA106" s="5">
        <v>102.878</v>
      </c>
      <c r="BC106" s="7">
        <v>40163</v>
      </c>
      <c r="BD106" s="5">
        <v>99.855999999999995</v>
      </c>
      <c r="BF106" s="7">
        <v>39237</v>
      </c>
      <c r="BG106" s="5">
        <v>97.32</v>
      </c>
      <c r="BI106" s="7">
        <v>39226</v>
      </c>
      <c r="BJ106" s="5">
        <v>108.753</v>
      </c>
      <c r="BL106" s="7">
        <v>40227</v>
      </c>
      <c r="BM106" s="5">
        <v>100.38500000000001</v>
      </c>
      <c r="BO106" s="7">
        <v>39226</v>
      </c>
      <c r="BP106" s="5">
        <v>99.094999999999999</v>
      </c>
      <c r="BR106" s="7">
        <v>40483</v>
      </c>
      <c r="BS106" s="5">
        <v>99.581000000000003</v>
      </c>
      <c r="BU106" s="7">
        <v>39867</v>
      </c>
      <c r="BV106" s="5">
        <v>104.408</v>
      </c>
      <c r="BX106" s="7">
        <v>40781</v>
      </c>
      <c r="BY106" s="5">
        <v>99.344999999999999</v>
      </c>
      <c r="CA106" s="7">
        <v>39226</v>
      </c>
      <c r="CB106" s="5">
        <v>102.54300000000001</v>
      </c>
      <c r="CD106" s="7">
        <v>40141</v>
      </c>
      <c r="CE106" s="5">
        <v>102.669</v>
      </c>
      <c r="CG106" s="7">
        <v>39226</v>
      </c>
      <c r="CH106" s="5">
        <v>100.08199999999999</v>
      </c>
      <c r="CJ106" s="7">
        <v>40730</v>
      </c>
      <c r="CK106" s="5">
        <v>93.91</v>
      </c>
      <c r="CM106" s="7">
        <v>41425</v>
      </c>
      <c r="CN106" s="5">
        <v>101.455</v>
      </c>
      <c r="CP106" s="7">
        <v>40385</v>
      </c>
      <c r="CQ106" s="5">
        <v>99.57</v>
      </c>
      <c r="CV106" s="7">
        <v>41064</v>
      </c>
      <c r="CW106" s="5">
        <v>95.798000000000002</v>
      </c>
      <c r="CY106" s="7">
        <v>41313</v>
      </c>
      <c r="CZ106" s="5">
        <v>101.71</v>
      </c>
      <c r="DE106" s="7">
        <v>39226</v>
      </c>
      <c r="DF106" s="5">
        <v>91.234999999999999</v>
      </c>
      <c r="DH106" s="7">
        <v>40627</v>
      </c>
      <c r="DI106" s="5">
        <v>95.593000000000004</v>
      </c>
      <c r="DK106" s="7">
        <v>42110</v>
      </c>
      <c r="DL106" s="5">
        <v>105.645</v>
      </c>
      <c r="DN106" s="7">
        <v>41512</v>
      </c>
      <c r="DO106" s="5">
        <v>102.38500000000001</v>
      </c>
      <c r="DQ106" s="7">
        <v>40931</v>
      </c>
      <c r="DR106" s="5">
        <v>101.108</v>
      </c>
      <c r="DT106" s="7">
        <v>42110</v>
      </c>
      <c r="DU106" s="5">
        <v>108.065</v>
      </c>
      <c r="DW106" s="7">
        <v>39226</v>
      </c>
      <c r="DX106" s="5">
        <v>95.314999999999998</v>
      </c>
      <c r="DZ106" s="7">
        <v>41744</v>
      </c>
      <c r="EA106" s="5">
        <v>103.18300000000001</v>
      </c>
      <c r="EC106" s="7">
        <v>42110</v>
      </c>
      <c r="ED106" s="5">
        <v>110.417</v>
      </c>
      <c r="EF106" s="7">
        <v>39226</v>
      </c>
      <c r="EG106" s="5">
        <v>108.726</v>
      </c>
      <c r="EI106" s="7">
        <v>42192</v>
      </c>
      <c r="EJ106" s="5">
        <v>109.37</v>
      </c>
      <c r="EL106" s="7">
        <v>42044</v>
      </c>
      <c r="EM106" s="5">
        <v>100.048</v>
      </c>
      <c r="EO106" s="7">
        <v>41362</v>
      </c>
      <c r="EP106" s="5">
        <v>103.038</v>
      </c>
      <c r="ER106" s="7">
        <v>42289</v>
      </c>
      <c r="ES106" s="5">
        <v>99.908000000000001</v>
      </c>
      <c r="EU106" s="7">
        <v>39636</v>
      </c>
      <c r="EV106" s="5">
        <v>95.203999999999994</v>
      </c>
      <c r="EX106" s="7">
        <v>41600</v>
      </c>
      <c r="EY106" s="5">
        <v>105.5</v>
      </c>
      <c r="FA106" s="7">
        <v>42110</v>
      </c>
      <c r="FB106" s="5">
        <v>106.84699999999999</v>
      </c>
      <c r="FD106" s="7">
        <v>41792</v>
      </c>
      <c r="FE106" s="5">
        <v>105.72499999999999</v>
      </c>
      <c r="FG106" s="7">
        <v>39990</v>
      </c>
      <c r="FH106" s="5">
        <v>104.45399999999999</v>
      </c>
      <c r="FJ106" s="7">
        <v>40105</v>
      </c>
      <c r="FK106" s="5">
        <v>103.57</v>
      </c>
      <c r="FM106" s="7">
        <v>41967</v>
      </c>
      <c r="FN106" s="5">
        <v>102.348</v>
      </c>
      <c r="FP106" s="7">
        <v>40336</v>
      </c>
      <c r="FQ106" s="5">
        <v>95.325999999999993</v>
      </c>
      <c r="FS106" s="7">
        <v>42310</v>
      </c>
      <c r="FT106" s="5">
        <v>102.08</v>
      </c>
      <c r="FV106" s="7">
        <v>40511</v>
      </c>
      <c r="FW106" s="5">
        <v>95.66</v>
      </c>
      <c r="FY106" s="7">
        <v>40704</v>
      </c>
      <c r="FZ106" s="5">
        <v>100.261</v>
      </c>
      <c r="GB106" s="7">
        <v>41009</v>
      </c>
      <c r="GC106" s="5">
        <v>99.177999999999997</v>
      </c>
      <c r="GE106" s="7">
        <v>41442</v>
      </c>
      <c r="GF106" s="5">
        <v>106.29</v>
      </c>
      <c r="GH106" s="7">
        <v>41554</v>
      </c>
      <c r="GI106" s="5">
        <v>101.57</v>
      </c>
      <c r="GK106" s="7">
        <v>39843</v>
      </c>
      <c r="GL106" s="5">
        <v>100.63800000000001</v>
      </c>
      <c r="GN106" s="7">
        <v>41807</v>
      </c>
      <c r="GO106" s="5">
        <v>109.38500000000001</v>
      </c>
      <c r="GQ106" s="7">
        <v>41948</v>
      </c>
      <c r="GR106" s="5">
        <v>105.003</v>
      </c>
      <c r="GT106" s="7">
        <v>42170</v>
      </c>
      <c r="GU106" s="5">
        <v>93.003</v>
      </c>
      <c r="GW106" s="7">
        <v>40371</v>
      </c>
      <c r="GX106" s="5">
        <v>95.024000000000001</v>
      </c>
      <c r="GZ106" s="7">
        <v>42303</v>
      </c>
      <c r="HA106" s="5">
        <v>104.77800000000001</v>
      </c>
      <c r="HF106" s="7">
        <v>40753</v>
      </c>
      <c r="HG106" s="5">
        <v>95.77</v>
      </c>
      <c r="HI106" s="7">
        <v>41610</v>
      </c>
      <c r="HJ106" s="5">
        <v>105.03</v>
      </c>
      <c r="HL106" s="7">
        <v>39226</v>
      </c>
      <c r="HM106" s="5">
        <v>119.858</v>
      </c>
      <c r="HO106" s="7">
        <v>42206</v>
      </c>
      <c r="HP106" s="5">
        <v>91.944999999999993</v>
      </c>
      <c r="HR106" s="7">
        <v>39226</v>
      </c>
      <c r="HS106" s="5">
        <v>117.649</v>
      </c>
      <c r="HU106" s="7">
        <v>39226</v>
      </c>
      <c r="HV106" s="5">
        <v>94.143000000000001</v>
      </c>
      <c r="HX106" s="7">
        <v>39391</v>
      </c>
      <c r="HY106" s="5">
        <v>105.092</v>
      </c>
      <c r="IA106" s="7">
        <v>40221</v>
      </c>
      <c r="IB106" s="5">
        <v>98.632999999999996</v>
      </c>
      <c r="ID106" s="7">
        <v>41702</v>
      </c>
      <c r="IE106" s="5">
        <v>112.512</v>
      </c>
    </row>
    <row r="107" spans="4:239">
      <c r="D107" s="7">
        <v>39227</v>
      </c>
      <c r="E107" s="5">
        <v>99.822000000000003</v>
      </c>
      <c r="G107" s="7">
        <v>39227</v>
      </c>
      <c r="H107" s="5">
        <v>100.02800000000001</v>
      </c>
      <c r="J107" s="7">
        <v>39227</v>
      </c>
      <c r="K107" s="5">
        <v>101.119</v>
      </c>
      <c r="M107" s="7">
        <v>39227</v>
      </c>
      <c r="N107" s="5">
        <v>98.024000000000001</v>
      </c>
      <c r="P107" s="7">
        <v>39227</v>
      </c>
      <c r="Q107" s="5">
        <v>98.77</v>
      </c>
      <c r="S107" s="7">
        <v>39227</v>
      </c>
      <c r="T107" s="5">
        <v>106.384</v>
      </c>
      <c r="Y107" s="7">
        <v>39227</v>
      </c>
      <c r="Z107" s="5">
        <v>101.60899999999999</v>
      </c>
      <c r="AE107" s="7">
        <v>39227</v>
      </c>
      <c r="AF107" s="5">
        <v>99.123000000000005</v>
      </c>
      <c r="AH107" s="7">
        <v>39227</v>
      </c>
      <c r="AI107" s="5">
        <v>96.742000000000004</v>
      </c>
      <c r="AK107" s="7">
        <v>39602</v>
      </c>
      <c r="AL107" s="5">
        <v>99.028000000000006</v>
      </c>
      <c r="AN107" s="7">
        <v>39227</v>
      </c>
      <c r="AO107" s="5">
        <v>103.764</v>
      </c>
      <c r="AQ107" s="7">
        <v>39227</v>
      </c>
      <c r="AR107" s="5">
        <v>103.771</v>
      </c>
      <c r="AT107" s="7">
        <v>39227</v>
      </c>
      <c r="AU107" s="5">
        <v>118.175</v>
      </c>
      <c r="AW107" s="7">
        <v>39966</v>
      </c>
      <c r="AX107" s="5">
        <v>101.602</v>
      </c>
      <c r="AZ107" s="7">
        <v>39227</v>
      </c>
      <c r="BA107" s="5">
        <v>102.74</v>
      </c>
      <c r="BC107" s="7">
        <v>40164</v>
      </c>
      <c r="BD107" s="5">
        <v>99.843000000000004</v>
      </c>
      <c r="BF107" s="7">
        <v>39238</v>
      </c>
      <c r="BG107" s="5">
        <v>97.168000000000006</v>
      </c>
      <c r="BI107" s="7">
        <v>39227</v>
      </c>
      <c r="BJ107" s="5">
        <v>108.604</v>
      </c>
      <c r="BL107" s="7">
        <v>40228</v>
      </c>
      <c r="BM107" s="5">
        <v>100.423</v>
      </c>
      <c r="BO107" s="7">
        <v>39227</v>
      </c>
      <c r="BP107" s="5">
        <v>98.96</v>
      </c>
      <c r="BR107" s="7">
        <v>40484</v>
      </c>
      <c r="BS107" s="5">
        <v>99.388000000000005</v>
      </c>
      <c r="BU107" s="7">
        <v>39868</v>
      </c>
      <c r="BV107" s="5">
        <v>104.51300000000001</v>
      </c>
      <c r="BX107" s="7">
        <v>40784</v>
      </c>
      <c r="BY107" s="5">
        <v>99.355000000000004</v>
      </c>
      <c r="CA107" s="7">
        <v>39227</v>
      </c>
      <c r="CB107" s="5">
        <v>102.392</v>
      </c>
      <c r="CD107" s="7">
        <v>40142</v>
      </c>
      <c r="CE107" s="5">
        <v>102.599</v>
      </c>
      <c r="CG107" s="7">
        <v>39227</v>
      </c>
      <c r="CH107" s="5">
        <v>99.944000000000003</v>
      </c>
      <c r="CJ107" s="7">
        <v>40731</v>
      </c>
      <c r="CK107" s="5">
        <v>93.795000000000002</v>
      </c>
      <c r="CM107" s="7">
        <v>41428</v>
      </c>
      <c r="CN107" s="5">
        <v>101.428</v>
      </c>
      <c r="CP107" s="7">
        <v>40386</v>
      </c>
      <c r="CQ107" s="5">
        <v>100.235</v>
      </c>
      <c r="CV107" s="7">
        <v>41065</v>
      </c>
      <c r="CW107" s="5">
        <v>96.06</v>
      </c>
      <c r="CY107" s="7">
        <v>41316</v>
      </c>
      <c r="CZ107" s="5">
        <v>101.568</v>
      </c>
      <c r="DE107" s="7">
        <v>39227</v>
      </c>
      <c r="DF107" s="5">
        <v>91.093999999999994</v>
      </c>
      <c r="DH107" s="7">
        <v>40630</v>
      </c>
      <c r="DI107" s="5">
        <v>95.623000000000005</v>
      </c>
      <c r="DK107" s="7">
        <v>42111</v>
      </c>
      <c r="DL107" s="5">
        <v>105.642</v>
      </c>
      <c r="DN107" s="7">
        <v>41513</v>
      </c>
      <c r="DO107" s="5">
        <v>102.188</v>
      </c>
      <c r="DQ107" s="7">
        <v>40932</v>
      </c>
      <c r="DR107" s="5">
        <v>101.185</v>
      </c>
      <c r="DT107" s="7">
        <v>42111</v>
      </c>
      <c r="DU107" s="5">
        <v>108.047</v>
      </c>
      <c r="DW107" s="7">
        <v>39227</v>
      </c>
      <c r="DX107" s="5">
        <v>95.165999999999997</v>
      </c>
      <c r="DZ107" s="7">
        <v>41745</v>
      </c>
      <c r="EA107" s="5">
        <v>103.19</v>
      </c>
      <c r="EC107" s="7">
        <v>42111</v>
      </c>
      <c r="ED107" s="5">
        <v>110.376</v>
      </c>
      <c r="EF107" s="7">
        <v>39227</v>
      </c>
      <c r="EG107" s="5">
        <v>108.54900000000001</v>
      </c>
      <c r="EI107" s="7">
        <v>42193</v>
      </c>
      <c r="EJ107" s="5">
        <v>109.41500000000001</v>
      </c>
      <c r="EL107" s="7">
        <v>42045</v>
      </c>
      <c r="EM107" s="5">
        <v>100.06</v>
      </c>
      <c r="EO107" s="7">
        <v>41365</v>
      </c>
      <c r="EP107" s="5">
        <v>103.038</v>
      </c>
      <c r="ER107" s="7">
        <v>42290</v>
      </c>
      <c r="ES107" s="5">
        <v>99.917000000000002</v>
      </c>
      <c r="EU107" s="7">
        <v>39637</v>
      </c>
      <c r="EV107" s="5">
        <v>95.200999999999993</v>
      </c>
      <c r="EX107" s="7">
        <v>41603</v>
      </c>
      <c r="EY107" s="5">
        <v>105.363</v>
      </c>
      <c r="FA107" s="7">
        <v>42111</v>
      </c>
      <c r="FB107" s="5">
        <v>106.693</v>
      </c>
      <c r="FD107" s="7">
        <v>41793</v>
      </c>
      <c r="FE107" s="5">
        <v>105.703</v>
      </c>
      <c r="FG107" s="7">
        <v>39993</v>
      </c>
      <c r="FH107" s="5">
        <v>104.65</v>
      </c>
      <c r="FJ107" s="7">
        <v>40106</v>
      </c>
      <c r="FK107" s="5">
        <v>104.101</v>
      </c>
      <c r="FM107" s="7">
        <v>41968</v>
      </c>
      <c r="FN107" s="5">
        <v>102.42</v>
      </c>
      <c r="FP107" s="7">
        <v>40337</v>
      </c>
      <c r="FQ107" s="5">
        <v>95.38</v>
      </c>
      <c r="FS107" s="7">
        <v>42311</v>
      </c>
      <c r="FT107" s="5">
        <v>102.19799999999999</v>
      </c>
      <c r="FV107" s="7">
        <v>40512</v>
      </c>
      <c r="FW107" s="5">
        <v>95.105999999999995</v>
      </c>
      <c r="FY107" s="7">
        <v>40707</v>
      </c>
      <c r="FZ107" s="5">
        <v>100.10599999999999</v>
      </c>
      <c r="GB107" s="7">
        <v>41010</v>
      </c>
      <c r="GC107" s="5">
        <v>99.957999999999998</v>
      </c>
      <c r="GE107" s="7">
        <v>41443</v>
      </c>
      <c r="GF107" s="5">
        <v>106.52800000000001</v>
      </c>
      <c r="GH107" s="7">
        <v>41555</v>
      </c>
      <c r="GI107" s="5">
        <v>100.86799999999999</v>
      </c>
      <c r="GK107" s="7">
        <v>39846</v>
      </c>
      <c r="GL107" s="5">
        <v>100.46299999999999</v>
      </c>
      <c r="GN107" s="7">
        <v>41808</v>
      </c>
      <c r="GO107" s="5">
        <v>108.88500000000001</v>
      </c>
      <c r="GQ107" s="7">
        <v>41949</v>
      </c>
      <c r="GR107" s="5">
        <v>105.285</v>
      </c>
      <c r="GT107" s="7">
        <v>42171</v>
      </c>
      <c r="GU107" s="5">
        <v>93.472999999999999</v>
      </c>
      <c r="GW107" s="7">
        <v>40372</v>
      </c>
      <c r="GX107" s="5">
        <v>95.045000000000002</v>
      </c>
      <c r="GZ107" s="7">
        <v>42304</v>
      </c>
      <c r="HA107" s="5">
        <v>105.208</v>
      </c>
      <c r="HF107" s="7">
        <v>40756</v>
      </c>
      <c r="HG107" s="5">
        <v>94.977000000000004</v>
      </c>
      <c r="HI107" s="7">
        <v>41611</v>
      </c>
      <c r="HJ107" s="5">
        <v>105.12</v>
      </c>
      <c r="HL107" s="7">
        <v>39227</v>
      </c>
      <c r="HM107" s="5">
        <v>119.633</v>
      </c>
      <c r="HO107" s="7">
        <v>42207</v>
      </c>
      <c r="HP107" s="5">
        <v>92.472999999999999</v>
      </c>
      <c r="HR107" s="7">
        <v>39227</v>
      </c>
      <c r="HS107" s="5">
        <v>117.396</v>
      </c>
      <c r="HU107" s="7">
        <v>39227</v>
      </c>
      <c r="HV107" s="5">
        <v>93.923000000000002</v>
      </c>
      <c r="HX107" s="7">
        <v>39392</v>
      </c>
      <c r="HY107" s="5">
        <v>104.794</v>
      </c>
      <c r="IA107" s="7">
        <v>40224</v>
      </c>
      <c r="IB107" s="5">
        <v>97.641999999999996</v>
      </c>
      <c r="ID107" s="7">
        <v>41703</v>
      </c>
      <c r="IE107" s="5">
        <v>113.518</v>
      </c>
    </row>
    <row r="108" spans="4:239">
      <c r="D108" s="7">
        <v>39230</v>
      </c>
      <c r="E108" s="5">
        <v>99.823999999999998</v>
      </c>
      <c r="G108" s="7">
        <v>39230</v>
      </c>
      <c r="H108" s="5">
        <v>100.02800000000001</v>
      </c>
      <c r="J108" s="7">
        <v>39230</v>
      </c>
      <c r="K108" s="5">
        <v>101.11499999999999</v>
      </c>
      <c r="M108" s="7">
        <v>39230</v>
      </c>
      <c r="N108" s="5">
        <v>98.024000000000001</v>
      </c>
      <c r="P108" s="7">
        <v>39230</v>
      </c>
      <c r="Q108" s="5">
        <v>98.765000000000001</v>
      </c>
      <c r="S108" s="7">
        <v>39230</v>
      </c>
      <c r="T108" s="5">
        <v>106.379</v>
      </c>
      <c r="Y108" s="7">
        <v>39230</v>
      </c>
      <c r="Z108" s="5">
        <v>101.595</v>
      </c>
      <c r="AE108" s="7">
        <v>39230</v>
      </c>
      <c r="AF108" s="5">
        <v>99.114000000000004</v>
      </c>
      <c r="AH108" s="7">
        <v>39230</v>
      </c>
      <c r="AI108" s="5">
        <v>96.727000000000004</v>
      </c>
      <c r="AK108" s="7">
        <v>39603</v>
      </c>
      <c r="AL108" s="5">
        <v>99.174000000000007</v>
      </c>
      <c r="AN108" s="7">
        <v>39230</v>
      </c>
      <c r="AO108" s="5">
        <v>103.74</v>
      </c>
      <c r="AQ108" s="7">
        <v>39230</v>
      </c>
      <c r="AR108" s="5">
        <v>103.74</v>
      </c>
      <c r="AT108" s="7">
        <v>39230</v>
      </c>
      <c r="AU108" s="5">
        <v>118.194</v>
      </c>
      <c r="AW108" s="7">
        <v>39967</v>
      </c>
      <c r="AX108" s="5">
        <v>101.691</v>
      </c>
      <c r="AZ108" s="7">
        <v>39230</v>
      </c>
      <c r="BA108" s="5">
        <v>102.71299999999999</v>
      </c>
      <c r="BC108" s="7">
        <v>40165</v>
      </c>
      <c r="BD108" s="5">
        <v>99.8</v>
      </c>
      <c r="BF108" s="7">
        <v>39239</v>
      </c>
      <c r="BG108" s="5">
        <v>97.358999999999995</v>
      </c>
      <c r="BI108" s="7">
        <v>39230</v>
      </c>
      <c r="BJ108" s="5">
        <v>108.57</v>
      </c>
      <c r="BL108" s="7">
        <v>40231</v>
      </c>
      <c r="BM108" s="5">
        <v>100.58499999999999</v>
      </c>
      <c r="BO108" s="7">
        <v>39230</v>
      </c>
      <c r="BP108" s="5">
        <v>98.927000000000007</v>
      </c>
      <c r="BR108" s="7">
        <v>40485</v>
      </c>
      <c r="BS108" s="5">
        <v>99.289000000000001</v>
      </c>
      <c r="BU108" s="7">
        <v>39869</v>
      </c>
      <c r="BV108" s="5">
        <v>104.53700000000001</v>
      </c>
      <c r="BX108" s="7">
        <v>40785</v>
      </c>
      <c r="BY108" s="5">
        <v>99.358000000000004</v>
      </c>
      <c r="CA108" s="7">
        <v>39230</v>
      </c>
      <c r="CB108" s="5">
        <v>102.375</v>
      </c>
      <c r="CD108" s="7">
        <v>40143</v>
      </c>
      <c r="CE108" s="5">
        <v>103.04900000000001</v>
      </c>
      <c r="CG108" s="7">
        <v>39230</v>
      </c>
      <c r="CH108" s="5">
        <v>99.92</v>
      </c>
      <c r="CJ108" s="7">
        <v>40732</v>
      </c>
      <c r="CK108" s="5">
        <v>93.308000000000007</v>
      </c>
      <c r="CM108" s="7">
        <v>41429</v>
      </c>
      <c r="CN108" s="5">
        <v>101.51</v>
      </c>
      <c r="CP108" s="7">
        <v>40387</v>
      </c>
      <c r="CQ108" s="5">
        <v>100.11499999999999</v>
      </c>
      <c r="CV108" s="7">
        <v>41066</v>
      </c>
      <c r="CW108" s="5">
        <v>96.52</v>
      </c>
      <c r="CY108" s="7">
        <v>41317</v>
      </c>
      <c r="CZ108" s="5">
        <v>101.833</v>
      </c>
      <c r="DE108" s="7">
        <v>39230</v>
      </c>
      <c r="DF108" s="5">
        <v>91.078000000000003</v>
      </c>
      <c r="DH108" s="7">
        <v>40631</v>
      </c>
      <c r="DI108" s="5">
        <v>95.412999999999997</v>
      </c>
      <c r="DK108" s="7">
        <v>42114</v>
      </c>
      <c r="DL108" s="5">
        <v>105.63800000000001</v>
      </c>
      <c r="DN108" s="7">
        <v>41514</v>
      </c>
      <c r="DO108" s="5">
        <v>102.05500000000001</v>
      </c>
      <c r="DQ108" s="7">
        <v>40933</v>
      </c>
      <c r="DR108" s="5">
        <v>101.663</v>
      </c>
      <c r="DT108" s="7">
        <v>42114</v>
      </c>
      <c r="DU108" s="5">
        <v>108.048</v>
      </c>
      <c r="DW108" s="7">
        <v>39230</v>
      </c>
      <c r="DX108" s="5">
        <v>95.143000000000001</v>
      </c>
      <c r="DZ108" s="7">
        <v>41746</v>
      </c>
      <c r="EA108" s="5">
        <v>103.13500000000001</v>
      </c>
      <c r="EC108" s="7">
        <v>42114</v>
      </c>
      <c r="ED108" s="5">
        <v>110.381</v>
      </c>
      <c r="EF108" s="7">
        <v>39230</v>
      </c>
      <c r="EG108" s="5">
        <v>108.524</v>
      </c>
      <c r="EI108" s="7">
        <v>42194</v>
      </c>
      <c r="EJ108" s="5">
        <v>109.42</v>
      </c>
      <c r="EL108" s="7">
        <v>42046</v>
      </c>
      <c r="EM108" s="5">
        <v>100.015</v>
      </c>
      <c r="EO108" s="7">
        <v>41366</v>
      </c>
      <c r="EP108" s="5">
        <v>103.64</v>
      </c>
      <c r="ER108" s="7">
        <v>42291</v>
      </c>
      <c r="ES108" s="5">
        <v>99.894999999999996</v>
      </c>
      <c r="EU108" s="7">
        <v>39638</v>
      </c>
      <c r="EV108" s="5">
        <v>95.421999999999997</v>
      </c>
      <c r="EX108" s="7">
        <v>41604</v>
      </c>
      <c r="EY108" s="5">
        <v>105.413</v>
      </c>
      <c r="FA108" s="7">
        <v>42114</v>
      </c>
      <c r="FB108" s="5">
        <v>106.691</v>
      </c>
      <c r="FD108" s="7">
        <v>41794</v>
      </c>
      <c r="FE108" s="5">
        <v>105.57299999999999</v>
      </c>
      <c r="FG108" s="7">
        <v>39994</v>
      </c>
      <c r="FH108" s="5">
        <v>104.526</v>
      </c>
      <c r="FJ108" s="7">
        <v>40107</v>
      </c>
      <c r="FK108" s="5">
        <v>103.66200000000001</v>
      </c>
      <c r="FM108" s="7">
        <v>41969</v>
      </c>
      <c r="FN108" s="5">
        <v>102.2</v>
      </c>
      <c r="FP108" s="7">
        <v>40338</v>
      </c>
      <c r="FQ108" s="5">
        <v>95.554000000000002</v>
      </c>
      <c r="FS108" s="7">
        <v>42312</v>
      </c>
      <c r="FT108" s="5">
        <v>102.26300000000001</v>
      </c>
      <c r="FV108" s="7">
        <v>40513</v>
      </c>
      <c r="FW108" s="5">
        <v>96.679000000000002</v>
      </c>
      <c r="FY108" s="7">
        <v>40708</v>
      </c>
      <c r="FZ108" s="5">
        <v>100.29600000000001</v>
      </c>
      <c r="GB108" s="7">
        <v>41011</v>
      </c>
      <c r="GC108" s="5">
        <v>100.322</v>
      </c>
      <c r="GE108" s="7">
        <v>41444</v>
      </c>
      <c r="GF108" s="5">
        <v>106.68</v>
      </c>
      <c r="GH108" s="7">
        <v>41556</v>
      </c>
      <c r="GI108" s="5">
        <v>100.545</v>
      </c>
      <c r="GK108" s="7">
        <v>39847</v>
      </c>
      <c r="GL108" s="5">
        <v>100.348</v>
      </c>
      <c r="GN108" s="7">
        <v>41809</v>
      </c>
      <c r="GO108" s="5">
        <v>109.28</v>
      </c>
      <c r="GQ108" s="7">
        <v>41950</v>
      </c>
      <c r="GR108" s="5">
        <v>105.30800000000001</v>
      </c>
      <c r="GT108" s="7">
        <v>42172</v>
      </c>
      <c r="GU108" s="5">
        <v>93.685000000000002</v>
      </c>
      <c r="GW108" s="7">
        <v>40373</v>
      </c>
      <c r="GX108" s="5">
        <v>94.215000000000003</v>
      </c>
      <c r="GZ108" s="7">
        <v>42305</v>
      </c>
      <c r="HA108" s="5">
        <v>105.40300000000001</v>
      </c>
      <c r="HF108" s="7">
        <v>40757</v>
      </c>
      <c r="HG108" s="5">
        <v>94.382999999999996</v>
      </c>
      <c r="HI108" s="7">
        <v>41612</v>
      </c>
      <c r="HJ108" s="5">
        <v>104.86499999999999</v>
      </c>
      <c r="HL108" s="7">
        <v>39230</v>
      </c>
      <c r="HM108" s="5">
        <v>119.462</v>
      </c>
      <c r="HO108" s="7">
        <v>42208</v>
      </c>
      <c r="HP108" s="5">
        <v>93.048000000000002</v>
      </c>
      <c r="HR108" s="7">
        <v>39230</v>
      </c>
      <c r="HS108" s="5">
        <v>117.255</v>
      </c>
      <c r="HU108" s="7">
        <v>39230</v>
      </c>
      <c r="HV108" s="5">
        <v>93.8</v>
      </c>
      <c r="HX108" s="7">
        <v>39393</v>
      </c>
      <c r="HY108" s="5">
        <v>104.88800000000001</v>
      </c>
      <c r="IA108" s="7">
        <v>40225</v>
      </c>
      <c r="IB108" s="5">
        <v>97.343000000000004</v>
      </c>
      <c r="ID108" s="7">
        <v>41704</v>
      </c>
      <c r="IE108" s="5">
        <v>112.72</v>
      </c>
    </row>
    <row r="109" spans="4:239">
      <c r="D109" s="7">
        <v>39231</v>
      </c>
      <c r="E109" s="5">
        <v>99.826999999999998</v>
      </c>
      <c r="G109" s="7">
        <v>39231</v>
      </c>
      <c r="H109" s="5">
        <v>100.02500000000001</v>
      </c>
      <c r="J109" s="7">
        <v>39231</v>
      </c>
      <c r="K109" s="5">
        <v>101.102</v>
      </c>
      <c r="M109" s="7">
        <v>39231</v>
      </c>
      <c r="N109" s="5">
        <v>98</v>
      </c>
      <c r="P109" s="7">
        <v>39231</v>
      </c>
      <c r="Q109" s="5">
        <v>98.738</v>
      </c>
      <c r="S109" s="7">
        <v>39231</v>
      </c>
      <c r="T109" s="5">
        <v>106.295</v>
      </c>
      <c r="Y109" s="7">
        <v>39231</v>
      </c>
      <c r="Z109" s="5">
        <v>101.559</v>
      </c>
      <c r="AE109" s="7">
        <v>39231</v>
      </c>
      <c r="AF109" s="5">
        <v>99.070999999999998</v>
      </c>
      <c r="AH109" s="7">
        <v>39231</v>
      </c>
      <c r="AI109" s="5">
        <v>96.691000000000003</v>
      </c>
      <c r="AK109" s="7">
        <v>39604</v>
      </c>
      <c r="AL109" s="5">
        <v>98.54</v>
      </c>
      <c r="AN109" s="7">
        <v>39231</v>
      </c>
      <c r="AO109" s="5">
        <v>103.68600000000001</v>
      </c>
      <c r="AQ109" s="7">
        <v>39231</v>
      </c>
      <c r="AR109" s="5">
        <v>103.693</v>
      </c>
      <c r="AT109" s="7">
        <v>39231</v>
      </c>
      <c r="AU109" s="5">
        <v>118.056</v>
      </c>
      <c r="AW109" s="7">
        <v>39968</v>
      </c>
      <c r="AX109" s="5">
        <v>101.27200000000001</v>
      </c>
      <c r="AZ109" s="7">
        <v>39231</v>
      </c>
      <c r="BA109" s="5">
        <v>102.65900000000001</v>
      </c>
      <c r="BC109" s="7">
        <v>40168</v>
      </c>
      <c r="BD109" s="5">
        <v>99.778999999999996</v>
      </c>
      <c r="BF109" s="7">
        <v>39240</v>
      </c>
      <c r="BG109" s="5">
        <v>96.986000000000004</v>
      </c>
      <c r="BI109" s="7">
        <v>39231</v>
      </c>
      <c r="BJ109" s="5">
        <v>108.509</v>
      </c>
      <c r="BL109" s="7">
        <v>40232</v>
      </c>
      <c r="BM109" s="5">
        <v>100.789</v>
      </c>
      <c r="BO109" s="7">
        <v>39231</v>
      </c>
      <c r="BP109" s="5">
        <v>98.872</v>
      </c>
      <c r="BR109" s="7">
        <v>40486</v>
      </c>
      <c r="BS109" s="5">
        <v>99.055999999999997</v>
      </c>
      <c r="BU109" s="7">
        <v>39870</v>
      </c>
      <c r="BV109" s="5">
        <v>103.941</v>
      </c>
      <c r="BX109" s="7">
        <v>40786</v>
      </c>
      <c r="BY109" s="5">
        <v>99.27</v>
      </c>
      <c r="CA109" s="7">
        <v>39231</v>
      </c>
      <c r="CB109" s="5">
        <v>102.286</v>
      </c>
      <c r="CD109" s="7">
        <v>40144</v>
      </c>
      <c r="CE109" s="5">
        <v>102.917</v>
      </c>
      <c r="CG109" s="7">
        <v>39231</v>
      </c>
      <c r="CH109" s="5">
        <v>99.834000000000003</v>
      </c>
      <c r="CJ109" s="7">
        <v>40792</v>
      </c>
      <c r="CK109" s="5">
        <v>92.614999999999995</v>
      </c>
      <c r="CM109" s="7">
        <v>41430</v>
      </c>
      <c r="CN109" s="5">
        <v>101.49</v>
      </c>
      <c r="CP109" s="7">
        <v>40388</v>
      </c>
      <c r="CQ109" s="5">
        <v>100.152</v>
      </c>
      <c r="CV109" s="7">
        <v>41067</v>
      </c>
      <c r="CW109" s="5">
        <v>97.58</v>
      </c>
      <c r="CY109" s="7">
        <v>41318</v>
      </c>
      <c r="CZ109" s="5">
        <v>102.21</v>
      </c>
      <c r="DE109" s="7">
        <v>39231</v>
      </c>
      <c r="DF109" s="5">
        <v>90.988</v>
      </c>
      <c r="DH109" s="7">
        <v>40632</v>
      </c>
      <c r="DI109" s="5">
        <v>95.363</v>
      </c>
      <c r="DK109" s="7">
        <v>42115</v>
      </c>
      <c r="DL109" s="5">
        <v>105.60599999999999</v>
      </c>
      <c r="DN109" s="7">
        <v>41515</v>
      </c>
      <c r="DO109" s="5">
        <v>102.02</v>
      </c>
      <c r="DQ109" s="7">
        <v>40934</v>
      </c>
      <c r="DR109" s="5">
        <v>102.68300000000001</v>
      </c>
      <c r="DT109" s="7">
        <v>42115</v>
      </c>
      <c r="DU109" s="5">
        <v>108.027</v>
      </c>
      <c r="DW109" s="7">
        <v>39231</v>
      </c>
      <c r="DX109" s="5">
        <v>95.052999999999997</v>
      </c>
      <c r="DZ109" s="7">
        <v>41747</v>
      </c>
      <c r="EA109" s="5">
        <v>103.13500000000001</v>
      </c>
      <c r="EC109" s="7">
        <v>42115</v>
      </c>
      <c r="ED109" s="5">
        <v>110.375</v>
      </c>
      <c r="EF109" s="7">
        <v>39231</v>
      </c>
      <c r="EG109" s="5">
        <v>108.414</v>
      </c>
      <c r="EI109" s="7">
        <v>42195</v>
      </c>
      <c r="EJ109" s="5">
        <v>109.6</v>
      </c>
      <c r="EL109" s="7">
        <v>42047</v>
      </c>
      <c r="EM109" s="5">
        <v>100.08799999999999</v>
      </c>
      <c r="EO109" s="7">
        <v>41367</v>
      </c>
      <c r="EP109" s="5">
        <v>103.855</v>
      </c>
      <c r="ER109" s="7">
        <v>42292</v>
      </c>
      <c r="ES109" s="5">
        <v>99.93</v>
      </c>
      <c r="EU109" s="7">
        <v>39639</v>
      </c>
      <c r="EV109" s="5">
        <v>95.534999999999997</v>
      </c>
      <c r="EX109" s="7">
        <v>41605</v>
      </c>
      <c r="EY109" s="5">
        <v>105.24</v>
      </c>
      <c r="FA109" s="7">
        <v>42115</v>
      </c>
      <c r="FB109" s="5">
        <v>106.75700000000001</v>
      </c>
      <c r="FD109" s="7">
        <v>41795</v>
      </c>
      <c r="FE109" s="5">
        <v>106.07</v>
      </c>
      <c r="FG109" s="7">
        <v>39995</v>
      </c>
      <c r="FH109" s="5">
        <v>104.34399999999999</v>
      </c>
      <c r="FJ109" s="7">
        <v>40108</v>
      </c>
      <c r="FK109" s="5">
        <v>103.846</v>
      </c>
      <c r="FM109" s="7">
        <v>41970</v>
      </c>
      <c r="FN109" s="5">
        <v>102.36499999999999</v>
      </c>
      <c r="FP109" s="7">
        <v>40339</v>
      </c>
      <c r="FQ109" s="5">
        <v>96.287000000000006</v>
      </c>
      <c r="FS109" s="7">
        <v>42313</v>
      </c>
      <c r="FT109" s="5">
        <v>102.08799999999999</v>
      </c>
      <c r="FV109" s="7">
        <v>40514</v>
      </c>
      <c r="FW109" s="5">
        <v>98.254000000000005</v>
      </c>
      <c r="FY109" s="7">
        <v>40709</v>
      </c>
      <c r="FZ109" s="5">
        <v>99.694999999999993</v>
      </c>
      <c r="GB109" s="7">
        <v>41012</v>
      </c>
      <c r="GC109" s="5">
        <v>99.174999999999997</v>
      </c>
      <c r="GE109" s="7">
        <v>41445</v>
      </c>
      <c r="GF109" s="5">
        <v>104.18</v>
      </c>
      <c r="GH109" s="7">
        <v>41557</v>
      </c>
      <c r="GI109" s="5">
        <v>100.505</v>
      </c>
      <c r="GK109" s="7">
        <v>39848</v>
      </c>
      <c r="GL109" s="5">
        <v>101.054</v>
      </c>
      <c r="GN109" s="7">
        <v>41810</v>
      </c>
      <c r="GO109" s="5">
        <v>109.2</v>
      </c>
      <c r="GQ109" s="7">
        <v>41953</v>
      </c>
      <c r="GR109" s="5">
        <v>105.623</v>
      </c>
      <c r="GT109" s="7">
        <v>42173</v>
      </c>
      <c r="GU109" s="5">
        <v>94.1</v>
      </c>
      <c r="GW109" s="7">
        <v>40374</v>
      </c>
      <c r="GX109" s="5">
        <v>95.658000000000001</v>
      </c>
      <c r="GZ109" s="7">
        <v>42306</v>
      </c>
      <c r="HA109" s="5">
        <v>104.66500000000001</v>
      </c>
      <c r="HF109" s="7">
        <v>40758</v>
      </c>
      <c r="HG109" s="5">
        <v>94.692999999999998</v>
      </c>
      <c r="HI109" s="7">
        <v>41613</v>
      </c>
      <c r="HJ109" s="5">
        <v>104.598</v>
      </c>
      <c r="HL109" s="7">
        <v>39231</v>
      </c>
      <c r="HM109" s="5">
        <v>119.474</v>
      </c>
      <c r="HO109" s="7">
        <v>42209</v>
      </c>
      <c r="HP109" s="5">
        <v>93.643000000000001</v>
      </c>
      <c r="HR109" s="7">
        <v>39231</v>
      </c>
      <c r="HS109" s="5">
        <v>117.25700000000001</v>
      </c>
      <c r="HU109" s="7">
        <v>39231</v>
      </c>
      <c r="HV109" s="5">
        <v>93.781999999999996</v>
      </c>
      <c r="HX109" s="7">
        <v>39394</v>
      </c>
      <c r="HY109" s="5">
        <v>104.967</v>
      </c>
      <c r="IA109" s="7">
        <v>40226</v>
      </c>
      <c r="IB109" s="5">
        <v>97.74</v>
      </c>
      <c r="ID109" s="7">
        <v>41705</v>
      </c>
      <c r="IE109" s="5">
        <v>113.137</v>
      </c>
    </row>
    <row r="110" spans="4:239">
      <c r="D110" s="7">
        <v>39232</v>
      </c>
      <c r="E110" s="5">
        <v>99.834999999999994</v>
      </c>
      <c r="G110" s="7">
        <v>39232</v>
      </c>
      <c r="H110" s="5">
        <v>100.023</v>
      </c>
      <c r="J110" s="7">
        <v>39232</v>
      </c>
      <c r="K110" s="5">
        <v>101.08799999999999</v>
      </c>
      <c r="M110" s="7">
        <v>39232</v>
      </c>
      <c r="N110" s="5">
        <v>98.010999999999996</v>
      </c>
      <c r="P110" s="7">
        <v>39232</v>
      </c>
      <c r="Q110" s="5">
        <v>98.742999999999995</v>
      </c>
      <c r="S110" s="7">
        <v>39232</v>
      </c>
      <c r="T110" s="5">
        <v>106.273</v>
      </c>
      <c r="Y110" s="7">
        <v>39232</v>
      </c>
      <c r="Z110" s="5">
        <v>101.547</v>
      </c>
      <c r="AE110" s="7">
        <v>39232</v>
      </c>
      <c r="AF110" s="5">
        <v>99.07</v>
      </c>
      <c r="AH110" s="7">
        <v>39232</v>
      </c>
      <c r="AI110" s="5">
        <v>96.695999999999998</v>
      </c>
      <c r="AK110" s="7">
        <v>39605</v>
      </c>
      <c r="AL110" s="5">
        <v>98.445999999999998</v>
      </c>
      <c r="AN110" s="7">
        <v>39232</v>
      </c>
      <c r="AO110" s="5">
        <v>103.68</v>
      </c>
      <c r="AQ110" s="7">
        <v>39232</v>
      </c>
      <c r="AR110" s="5">
        <v>103.68600000000001</v>
      </c>
      <c r="AT110" s="7">
        <v>39232</v>
      </c>
      <c r="AU110" s="5">
        <v>118.032</v>
      </c>
      <c r="AW110" s="7">
        <v>39969</v>
      </c>
      <c r="AX110" s="5">
        <v>100.956</v>
      </c>
      <c r="AZ110" s="7">
        <v>39232</v>
      </c>
      <c r="BA110" s="5">
        <v>102.65900000000001</v>
      </c>
      <c r="BC110" s="7">
        <v>40169</v>
      </c>
      <c r="BD110" s="5">
        <v>99.787999999999997</v>
      </c>
      <c r="BF110" s="7">
        <v>39241</v>
      </c>
      <c r="BG110" s="5">
        <v>96.914000000000001</v>
      </c>
      <c r="BI110" s="7">
        <v>39232</v>
      </c>
      <c r="BJ110" s="5">
        <v>108.505</v>
      </c>
      <c r="BL110" s="7">
        <v>40233</v>
      </c>
      <c r="BM110" s="5">
        <v>100.904</v>
      </c>
      <c r="BO110" s="7">
        <v>39232</v>
      </c>
      <c r="BP110" s="5">
        <v>98.878</v>
      </c>
      <c r="BR110" s="7">
        <v>40487</v>
      </c>
      <c r="BS110" s="5">
        <v>98.908000000000001</v>
      </c>
      <c r="BU110" s="7">
        <v>39871</v>
      </c>
      <c r="BV110" s="5">
        <v>104.066</v>
      </c>
      <c r="BX110" s="7">
        <v>40787</v>
      </c>
      <c r="BY110" s="5">
        <v>99.242999999999995</v>
      </c>
      <c r="CA110" s="7">
        <v>39232</v>
      </c>
      <c r="CB110" s="5">
        <v>102.292</v>
      </c>
      <c r="CD110" s="7">
        <v>40147</v>
      </c>
      <c r="CE110" s="5">
        <v>102.996</v>
      </c>
      <c r="CG110" s="7">
        <v>39232</v>
      </c>
      <c r="CH110" s="5">
        <v>99.846000000000004</v>
      </c>
      <c r="CJ110" s="7">
        <v>40813</v>
      </c>
      <c r="CK110" s="5">
        <v>92.757999999999996</v>
      </c>
      <c r="CM110" s="7">
        <v>41431</v>
      </c>
      <c r="CN110" s="5">
        <v>101.098</v>
      </c>
      <c r="CP110" s="7">
        <v>40389</v>
      </c>
      <c r="CQ110" s="5">
        <v>100.249</v>
      </c>
      <c r="CV110" s="7">
        <v>41068</v>
      </c>
      <c r="CW110" s="5">
        <v>97.32</v>
      </c>
      <c r="CY110" s="7">
        <v>41319</v>
      </c>
      <c r="CZ110" s="5">
        <v>102.218</v>
      </c>
      <c r="DE110" s="7">
        <v>39232</v>
      </c>
      <c r="DF110" s="5">
        <v>91.018000000000001</v>
      </c>
      <c r="DH110" s="7">
        <v>40633</v>
      </c>
      <c r="DI110" s="5">
        <v>94.733000000000004</v>
      </c>
      <c r="DK110" s="7">
        <v>42116</v>
      </c>
      <c r="DL110" s="5">
        <v>105.608</v>
      </c>
      <c r="DN110" s="7">
        <v>41516</v>
      </c>
      <c r="DO110" s="5">
        <v>102.08</v>
      </c>
      <c r="DQ110" s="7">
        <v>40935</v>
      </c>
      <c r="DR110" s="5">
        <v>103.333</v>
      </c>
      <c r="DT110" s="7">
        <v>42116</v>
      </c>
      <c r="DU110" s="5">
        <v>108.05</v>
      </c>
      <c r="DW110" s="7">
        <v>39232</v>
      </c>
      <c r="DX110" s="5">
        <v>95.075999999999993</v>
      </c>
      <c r="DZ110" s="7">
        <v>41750</v>
      </c>
      <c r="EA110" s="5">
        <v>103.13500000000001</v>
      </c>
      <c r="EC110" s="7">
        <v>42116</v>
      </c>
      <c r="ED110" s="5">
        <v>110.429</v>
      </c>
      <c r="EF110" s="7">
        <v>39232</v>
      </c>
      <c r="EG110" s="5">
        <v>108.43600000000001</v>
      </c>
      <c r="EI110" s="7">
        <v>42198</v>
      </c>
      <c r="EJ110" s="5">
        <v>109.72</v>
      </c>
      <c r="EL110" s="7">
        <v>42048</v>
      </c>
      <c r="EM110" s="5">
        <v>100.13500000000001</v>
      </c>
      <c r="EO110" s="7">
        <v>41368</v>
      </c>
      <c r="EP110" s="5">
        <v>104.075</v>
      </c>
      <c r="ER110" s="7">
        <v>42293</v>
      </c>
      <c r="ES110" s="5">
        <v>99.962999999999994</v>
      </c>
      <c r="EU110" s="7">
        <v>39640</v>
      </c>
      <c r="EV110" s="5">
        <v>95.256</v>
      </c>
      <c r="EX110" s="7">
        <v>41606</v>
      </c>
      <c r="EY110" s="5">
        <v>104.94</v>
      </c>
      <c r="FA110" s="7">
        <v>42116</v>
      </c>
      <c r="FB110" s="5">
        <v>106.89</v>
      </c>
      <c r="FD110" s="7">
        <v>41796</v>
      </c>
      <c r="FE110" s="5">
        <v>107.2</v>
      </c>
      <c r="FG110" s="7">
        <v>39996</v>
      </c>
      <c r="FH110" s="5">
        <v>105.108</v>
      </c>
      <c r="FJ110" s="7">
        <v>40109</v>
      </c>
      <c r="FK110" s="5">
        <v>103.521</v>
      </c>
      <c r="FM110" s="7">
        <v>41971</v>
      </c>
      <c r="FN110" s="5">
        <v>102.19499999999999</v>
      </c>
      <c r="FP110" s="7">
        <v>40340</v>
      </c>
      <c r="FQ110" s="5">
        <v>96.39</v>
      </c>
      <c r="FS110" s="7">
        <v>42314</v>
      </c>
      <c r="FT110" s="5">
        <v>101.69499999999999</v>
      </c>
      <c r="FV110" s="7">
        <v>40515</v>
      </c>
      <c r="FW110" s="5">
        <v>98.457999999999998</v>
      </c>
      <c r="FY110" s="7">
        <v>40710</v>
      </c>
      <c r="FZ110" s="5">
        <v>98.878</v>
      </c>
      <c r="GB110" s="7">
        <v>41015</v>
      </c>
      <c r="GC110" s="5">
        <v>98.567999999999998</v>
      </c>
      <c r="GE110" s="7">
        <v>41446</v>
      </c>
      <c r="GF110" s="5">
        <v>103.732</v>
      </c>
      <c r="GH110" s="7">
        <v>41558</v>
      </c>
      <c r="GI110" s="5">
        <v>100.91</v>
      </c>
      <c r="GK110" s="7">
        <v>39849</v>
      </c>
      <c r="GL110" s="5">
        <v>101.69</v>
      </c>
      <c r="GN110" s="7">
        <v>41813</v>
      </c>
      <c r="GO110" s="5">
        <v>109.52500000000001</v>
      </c>
      <c r="GQ110" s="7">
        <v>41954</v>
      </c>
      <c r="GR110" s="5">
        <v>105.852</v>
      </c>
      <c r="GT110" s="7">
        <v>42174</v>
      </c>
      <c r="GU110" s="5">
        <v>94.158000000000001</v>
      </c>
      <c r="GW110" s="7">
        <v>40375</v>
      </c>
      <c r="GX110" s="5">
        <v>97.132000000000005</v>
      </c>
      <c r="GZ110" s="7">
        <v>42307</v>
      </c>
      <c r="HA110" s="5">
        <v>104.387</v>
      </c>
      <c r="HF110" s="7">
        <v>40759</v>
      </c>
      <c r="HG110" s="5">
        <v>94.27</v>
      </c>
      <c r="HI110" s="7">
        <v>41614</v>
      </c>
      <c r="HJ110" s="5">
        <v>105.148</v>
      </c>
      <c r="HL110" s="7">
        <v>39232</v>
      </c>
      <c r="HM110" s="5">
        <v>119.521</v>
      </c>
      <c r="HO110" s="7">
        <v>42212</v>
      </c>
      <c r="HP110" s="5">
        <v>93.403000000000006</v>
      </c>
      <c r="HR110" s="7">
        <v>39232</v>
      </c>
      <c r="HS110" s="5">
        <v>117.29900000000001</v>
      </c>
      <c r="HU110" s="7">
        <v>39232</v>
      </c>
      <c r="HV110" s="5">
        <v>93.831000000000003</v>
      </c>
      <c r="HX110" s="7">
        <v>39395</v>
      </c>
      <c r="HY110" s="5">
        <v>105.155</v>
      </c>
      <c r="IA110" s="7">
        <v>40227</v>
      </c>
      <c r="IB110" s="5">
        <v>97.662999999999997</v>
      </c>
      <c r="ID110" s="7">
        <v>41708</v>
      </c>
      <c r="IE110" s="5">
        <v>114.208</v>
      </c>
    </row>
    <row r="111" spans="4:239">
      <c r="D111" s="7">
        <v>39233</v>
      </c>
      <c r="E111" s="5">
        <v>99.835999999999999</v>
      </c>
      <c r="G111" s="7">
        <v>39233</v>
      </c>
      <c r="H111" s="5">
        <v>100.02</v>
      </c>
      <c r="J111" s="7">
        <v>39233</v>
      </c>
      <c r="K111" s="5">
        <v>101.078</v>
      </c>
      <c r="M111" s="7">
        <v>39233</v>
      </c>
      <c r="N111" s="5">
        <v>97.984999999999999</v>
      </c>
      <c r="P111" s="7">
        <v>39233</v>
      </c>
      <c r="Q111" s="5">
        <v>98.706999999999994</v>
      </c>
      <c r="S111" s="7">
        <v>39233</v>
      </c>
      <c r="T111" s="5">
        <v>106.22</v>
      </c>
      <c r="Y111" s="7">
        <v>39233</v>
      </c>
      <c r="Z111" s="5">
        <v>101.48699999999999</v>
      </c>
      <c r="AE111" s="7">
        <v>39233</v>
      </c>
      <c r="AF111" s="5">
        <v>98.998000000000005</v>
      </c>
      <c r="AH111" s="7">
        <v>39233</v>
      </c>
      <c r="AI111" s="5">
        <v>96.614999999999995</v>
      </c>
      <c r="AK111" s="7">
        <v>39608</v>
      </c>
      <c r="AL111" s="5">
        <v>98.194000000000003</v>
      </c>
      <c r="AN111" s="7">
        <v>39233</v>
      </c>
      <c r="AO111" s="5">
        <v>103.57299999999999</v>
      </c>
      <c r="AQ111" s="7">
        <v>39233</v>
      </c>
      <c r="AR111" s="5">
        <v>103.574</v>
      </c>
      <c r="AT111" s="7">
        <v>39233</v>
      </c>
      <c r="AU111" s="5">
        <v>117.9</v>
      </c>
      <c r="AW111" s="7">
        <v>39972</v>
      </c>
      <c r="AX111" s="5">
        <v>100.82299999999999</v>
      </c>
      <c r="AZ111" s="7">
        <v>39233</v>
      </c>
      <c r="BA111" s="5">
        <v>102.527</v>
      </c>
      <c r="BC111" s="7">
        <v>40170</v>
      </c>
      <c r="BD111" s="5">
        <v>99.789000000000001</v>
      </c>
      <c r="BF111" s="7">
        <v>39244</v>
      </c>
      <c r="BG111" s="5">
        <v>96.936000000000007</v>
      </c>
      <c r="BI111" s="7">
        <v>39233</v>
      </c>
      <c r="BJ111" s="5">
        <v>108.36</v>
      </c>
      <c r="BL111" s="7">
        <v>40234</v>
      </c>
      <c r="BM111" s="5">
        <v>100.863</v>
      </c>
      <c r="BO111" s="7">
        <v>39233</v>
      </c>
      <c r="BP111" s="5">
        <v>98.747</v>
      </c>
      <c r="BR111" s="7">
        <v>40490</v>
      </c>
      <c r="BS111" s="5">
        <v>98.652000000000001</v>
      </c>
      <c r="BU111" s="7">
        <v>39874</v>
      </c>
      <c r="BV111" s="5">
        <v>104.559</v>
      </c>
      <c r="BX111" s="7">
        <v>40788</v>
      </c>
      <c r="BY111" s="5">
        <v>99.155000000000001</v>
      </c>
      <c r="CA111" s="7">
        <v>39233</v>
      </c>
      <c r="CB111" s="5">
        <v>102.14100000000001</v>
      </c>
      <c r="CD111" s="7">
        <v>40148</v>
      </c>
      <c r="CE111" s="5">
        <v>103.137</v>
      </c>
      <c r="CG111" s="7">
        <v>39233</v>
      </c>
      <c r="CH111" s="5">
        <v>99.679000000000002</v>
      </c>
      <c r="CJ111" s="7">
        <v>40814</v>
      </c>
      <c r="CK111" s="5">
        <v>93.352000000000004</v>
      </c>
      <c r="CM111" s="7">
        <v>41432</v>
      </c>
      <c r="CN111" s="5">
        <v>101.223</v>
      </c>
      <c r="CP111" s="7">
        <v>40392</v>
      </c>
      <c r="CQ111" s="5">
        <v>100.39700000000001</v>
      </c>
      <c r="CV111" s="7">
        <v>41071</v>
      </c>
      <c r="CW111" s="5">
        <v>96.462999999999994</v>
      </c>
      <c r="CY111" s="7">
        <v>41320</v>
      </c>
      <c r="CZ111" s="5">
        <v>102.223</v>
      </c>
      <c r="DE111" s="7">
        <v>39233</v>
      </c>
      <c r="DF111" s="5">
        <v>90.850999999999999</v>
      </c>
      <c r="DH111" s="7">
        <v>40634</v>
      </c>
      <c r="DI111" s="5">
        <v>94.768000000000001</v>
      </c>
      <c r="DK111" s="7">
        <v>42117</v>
      </c>
      <c r="DL111" s="5">
        <v>105.57599999999999</v>
      </c>
      <c r="DN111" s="7">
        <v>41519</v>
      </c>
      <c r="DO111" s="5">
        <v>102.36499999999999</v>
      </c>
      <c r="DQ111" s="7">
        <v>40938</v>
      </c>
      <c r="DR111" s="5">
        <v>102.93</v>
      </c>
      <c r="DT111" s="7">
        <v>42117</v>
      </c>
      <c r="DU111" s="5">
        <v>108.023</v>
      </c>
      <c r="DW111" s="7">
        <v>39233</v>
      </c>
      <c r="DX111" s="5">
        <v>94.891000000000005</v>
      </c>
      <c r="DZ111" s="7">
        <v>41751</v>
      </c>
      <c r="EA111" s="5">
        <v>103.16500000000001</v>
      </c>
      <c r="EC111" s="7">
        <v>42117</v>
      </c>
      <c r="ED111" s="5">
        <v>110.40900000000001</v>
      </c>
      <c r="EF111" s="7">
        <v>39233</v>
      </c>
      <c r="EG111" s="5">
        <v>108.235</v>
      </c>
      <c r="EI111" s="7">
        <v>42199</v>
      </c>
      <c r="EJ111" s="5">
        <v>109.73</v>
      </c>
      <c r="EL111" s="7">
        <v>42051</v>
      </c>
      <c r="EM111" s="5">
        <v>100.11</v>
      </c>
      <c r="EO111" s="7">
        <v>41369</v>
      </c>
      <c r="EP111" s="5">
        <v>104.68300000000001</v>
      </c>
      <c r="ER111" s="7">
        <v>42296</v>
      </c>
      <c r="ES111" s="5">
        <v>99.962999999999994</v>
      </c>
      <c r="EU111" s="7">
        <v>39643</v>
      </c>
      <c r="EV111" s="5">
        <v>95.466999999999999</v>
      </c>
      <c r="EX111" s="7">
        <v>41607</v>
      </c>
      <c r="EY111" s="5">
        <v>104.84</v>
      </c>
      <c r="FA111" s="7">
        <v>42117</v>
      </c>
      <c r="FB111" s="5">
        <v>106.932</v>
      </c>
      <c r="FD111" s="7">
        <v>41799</v>
      </c>
      <c r="FE111" s="5">
        <v>107.413</v>
      </c>
      <c r="FG111" s="7">
        <v>39997</v>
      </c>
      <c r="FH111" s="5">
        <v>104.94199999999999</v>
      </c>
      <c r="FJ111" s="7">
        <v>40112</v>
      </c>
      <c r="FK111" s="5">
        <v>103.571</v>
      </c>
      <c r="FM111" s="7">
        <v>41974</v>
      </c>
      <c r="FN111" s="5">
        <v>102.203</v>
      </c>
      <c r="FP111" s="7">
        <v>40343</v>
      </c>
      <c r="FQ111" s="5">
        <v>94.739000000000004</v>
      </c>
      <c r="FS111" s="7">
        <v>42317</v>
      </c>
      <c r="FT111" s="5">
        <v>101.628</v>
      </c>
      <c r="FV111" s="7">
        <v>40518</v>
      </c>
      <c r="FW111" s="5">
        <v>97.66</v>
      </c>
      <c r="FY111" s="7">
        <v>40711</v>
      </c>
      <c r="FZ111" s="5">
        <v>99.504000000000005</v>
      </c>
      <c r="GB111" s="7">
        <v>41016</v>
      </c>
      <c r="GC111" s="5">
        <v>99.91</v>
      </c>
      <c r="GE111" s="7">
        <v>41449</v>
      </c>
      <c r="GF111" s="5">
        <v>102.495</v>
      </c>
      <c r="GH111" s="7">
        <v>41561</v>
      </c>
      <c r="GI111" s="5">
        <v>101.095</v>
      </c>
      <c r="GK111" s="7">
        <v>39850</v>
      </c>
      <c r="GL111" s="5">
        <v>101.57599999999999</v>
      </c>
      <c r="GN111" s="7">
        <v>41814</v>
      </c>
      <c r="GO111" s="5">
        <v>109.813</v>
      </c>
      <c r="GQ111" s="7">
        <v>41955</v>
      </c>
      <c r="GR111" s="5">
        <v>105.74299999999999</v>
      </c>
      <c r="GT111" s="7">
        <v>42177</v>
      </c>
      <c r="GU111" s="5">
        <v>95.548000000000002</v>
      </c>
      <c r="GW111" s="7">
        <v>40378</v>
      </c>
      <c r="GX111" s="5">
        <v>97.899000000000001</v>
      </c>
      <c r="GZ111" s="7">
        <v>42310</v>
      </c>
      <c r="HA111" s="5">
        <v>103.663</v>
      </c>
      <c r="HF111" s="7">
        <v>40760</v>
      </c>
      <c r="HG111" s="5">
        <v>96.317999999999998</v>
      </c>
      <c r="HI111" s="7">
        <v>41617</v>
      </c>
      <c r="HJ111" s="5">
        <v>105.818</v>
      </c>
      <c r="HL111" s="7">
        <v>39233</v>
      </c>
      <c r="HM111" s="5">
        <v>119.239</v>
      </c>
      <c r="HO111" s="7">
        <v>42213</v>
      </c>
      <c r="HP111" s="5">
        <v>93.613</v>
      </c>
      <c r="HR111" s="7">
        <v>39233</v>
      </c>
      <c r="HS111" s="5">
        <v>117.026</v>
      </c>
      <c r="HU111" s="7">
        <v>39233</v>
      </c>
      <c r="HV111" s="5">
        <v>93.613</v>
      </c>
      <c r="HX111" s="7">
        <v>39398</v>
      </c>
      <c r="HY111" s="5">
        <v>105.136</v>
      </c>
      <c r="IA111" s="7">
        <v>40228</v>
      </c>
      <c r="IB111" s="5">
        <v>97.555999999999997</v>
      </c>
      <c r="ID111" s="7">
        <v>41709</v>
      </c>
      <c r="IE111" s="5">
        <v>113.883</v>
      </c>
    </row>
    <row r="112" spans="4:239">
      <c r="D112" s="7">
        <v>39234</v>
      </c>
      <c r="E112" s="5">
        <v>99.838999999999999</v>
      </c>
      <c r="G112" s="7">
        <v>39234</v>
      </c>
      <c r="H112" s="5">
        <v>100.01900000000001</v>
      </c>
      <c r="J112" s="7">
        <v>39234</v>
      </c>
      <c r="K112" s="5">
        <v>101.065</v>
      </c>
      <c r="M112" s="7">
        <v>39234</v>
      </c>
      <c r="N112" s="5">
        <v>97.953999999999994</v>
      </c>
      <c r="P112" s="7">
        <v>39234</v>
      </c>
      <c r="Q112" s="5">
        <v>98.661000000000001</v>
      </c>
      <c r="S112" s="7">
        <v>39234</v>
      </c>
      <c r="T112" s="5">
        <v>106.13200000000001</v>
      </c>
      <c r="Y112" s="7">
        <v>39234</v>
      </c>
      <c r="Z112" s="5">
        <v>101.40900000000001</v>
      </c>
      <c r="AE112" s="7">
        <v>39234</v>
      </c>
      <c r="AF112" s="5">
        <v>98.906000000000006</v>
      </c>
      <c r="AH112" s="7">
        <v>39234</v>
      </c>
      <c r="AI112" s="5">
        <v>96.516000000000005</v>
      </c>
      <c r="AK112" s="7">
        <v>39609</v>
      </c>
      <c r="AL112" s="5">
        <v>98.244</v>
      </c>
      <c r="AN112" s="7">
        <v>39234</v>
      </c>
      <c r="AO112" s="5">
        <v>103.423</v>
      </c>
      <c r="AQ112" s="7">
        <v>39234</v>
      </c>
      <c r="AR112" s="5">
        <v>103.42400000000001</v>
      </c>
      <c r="AT112" s="7">
        <v>39234</v>
      </c>
      <c r="AU112" s="5">
        <v>117.648</v>
      </c>
      <c r="AW112" s="7">
        <v>39973</v>
      </c>
      <c r="AX112" s="5">
        <v>100.96599999999999</v>
      </c>
      <c r="AZ112" s="7">
        <v>39234</v>
      </c>
      <c r="BA112" s="5">
        <v>102.34399999999999</v>
      </c>
      <c r="BC112" s="7">
        <v>40171</v>
      </c>
      <c r="BD112" s="5">
        <v>99.825000000000003</v>
      </c>
      <c r="BF112" s="7">
        <v>39245</v>
      </c>
      <c r="BG112" s="5">
        <v>96.741</v>
      </c>
      <c r="BI112" s="7">
        <v>39234</v>
      </c>
      <c r="BJ112" s="5">
        <v>108.145</v>
      </c>
      <c r="BL112" s="7">
        <v>40235</v>
      </c>
      <c r="BM112" s="5">
        <v>100.871</v>
      </c>
      <c r="BO112" s="7">
        <v>39234</v>
      </c>
      <c r="BP112" s="5">
        <v>98.537999999999997</v>
      </c>
      <c r="BR112" s="7">
        <v>40491</v>
      </c>
      <c r="BS112" s="5">
        <v>98.671999999999997</v>
      </c>
      <c r="BU112" s="7">
        <v>39875</v>
      </c>
      <c r="BV112" s="5">
        <v>104.623</v>
      </c>
      <c r="BX112" s="7">
        <v>40791</v>
      </c>
      <c r="BY112" s="5">
        <v>98.825000000000003</v>
      </c>
      <c r="CA112" s="7">
        <v>39234</v>
      </c>
      <c r="CB112" s="5">
        <v>101.901</v>
      </c>
      <c r="CD112" s="7">
        <v>40149</v>
      </c>
      <c r="CE112" s="5">
        <v>103.11199999999999</v>
      </c>
      <c r="CG112" s="7">
        <v>39234</v>
      </c>
      <c r="CH112" s="5">
        <v>99.447999999999993</v>
      </c>
      <c r="CJ112" s="7">
        <v>40820</v>
      </c>
      <c r="CK112" s="5">
        <v>93.210999999999999</v>
      </c>
      <c r="CM112" s="7">
        <v>41435</v>
      </c>
      <c r="CN112" s="5">
        <v>101.215</v>
      </c>
      <c r="CP112" s="7">
        <v>40393</v>
      </c>
      <c r="CQ112" s="5">
        <v>100.79600000000001</v>
      </c>
      <c r="CV112" s="7">
        <v>41072</v>
      </c>
      <c r="CW112" s="5">
        <v>95.72</v>
      </c>
      <c r="CY112" s="7">
        <v>41323</v>
      </c>
      <c r="CZ112" s="5">
        <v>102.11</v>
      </c>
      <c r="DE112" s="7">
        <v>39234</v>
      </c>
      <c r="DF112" s="5">
        <v>90.597999999999999</v>
      </c>
      <c r="DH112" s="7">
        <v>40637</v>
      </c>
      <c r="DI112" s="5">
        <v>94.92</v>
      </c>
      <c r="DK112" s="7">
        <v>42118</v>
      </c>
      <c r="DL112" s="5">
        <v>105.586</v>
      </c>
      <c r="DN112" s="7">
        <v>41520</v>
      </c>
      <c r="DO112" s="5">
        <v>102.2</v>
      </c>
      <c r="DQ112" s="7">
        <v>40939</v>
      </c>
      <c r="DR112" s="5">
        <v>102.86499999999999</v>
      </c>
      <c r="DT112" s="7">
        <v>42118</v>
      </c>
      <c r="DU112" s="5">
        <v>108.03100000000001</v>
      </c>
      <c r="DW112" s="7">
        <v>39234</v>
      </c>
      <c r="DX112" s="5">
        <v>94.617999999999995</v>
      </c>
      <c r="DZ112" s="7">
        <v>41752</v>
      </c>
      <c r="EA112" s="5">
        <v>103.185</v>
      </c>
      <c r="EC112" s="7">
        <v>42118</v>
      </c>
      <c r="ED112" s="5">
        <v>110.417</v>
      </c>
      <c r="EF112" s="7">
        <v>39234</v>
      </c>
      <c r="EG112" s="5">
        <v>107.905</v>
      </c>
      <c r="EI112" s="7">
        <v>42200</v>
      </c>
      <c r="EJ112" s="5">
        <v>109.81</v>
      </c>
      <c r="EL112" s="7">
        <v>42052</v>
      </c>
      <c r="EM112" s="5">
        <v>100.1</v>
      </c>
      <c r="EO112" s="7">
        <v>41372</v>
      </c>
      <c r="EP112" s="5">
        <v>104.69</v>
      </c>
      <c r="ER112" s="7">
        <v>42297</v>
      </c>
      <c r="ES112" s="5">
        <v>99.92</v>
      </c>
      <c r="EU112" s="7">
        <v>39644</v>
      </c>
      <c r="EV112" s="5">
        <v>95.361999999999995</v>
      </c>
      <c r="EX112" s="7">
        <v>41610</v>
      </c>
      <c r="EY112" s="5">
        <v>104.723</v>
      </c>
      <c r="FA112" s="7">
        <v>42118</v>
      </c>
      <c r="FB112" s="5">
        <v>106.926</v>
      </c>
      <c r="FD112" s="7">
        <v>41800</v>
      </c>
      <c r="FE112" s="5">
        <v>106.86799999999999</v>
      </c>
      <c r="FG112" s="7">
        <v>40000</v>
      </c>
      <c r="FH112" s="5">
        <v>105.22</v>
      </c>
      <c r="FJ112" s="7">
        <v>40113</v>
      </c>
      <c r="FK112" s="5">
        <v>104.131</v>
      </c>
      <c r="FM112" s="7">
        <v>41975</v>
      </c>
      <c r="FN112" s="5">
        <v>102.223</v>
      </c>
      <c r="FP112" s="7">
        <v>40344</v>
      </c>
      <c r="FQ112" s="5">
        <v>94.305000000000007</v>
      </c>
      <c r="FS112" s="7">
        <v>42318</v>
      </c>
      <c r="FT112" s="5">
        <v>102.045</v>
      </c>
      <c r="FV112" s="7">
        <v>40519</v>
      </c>
      <c r="FW112" s="5">
        <v>97.31</v>
      </c>
      <c r="FY112" s="7">
        <v>40714</v>
      </c>
      <c r="FZ112" s="5">
        <v>99.388999999999996</v>
      </c>
      <c r="GB112" s="7">
        <v>41017</v>
      </c>
      <c r="GC112" s="5">
        <v>100.398</v>
      </c>
      <c r="GE112" s="7">
        <v>41450</v>
      </c>
      <c r="GF112" s="5">
        <v>102.813</v>
      </c>
      <c r="GH112" s="7">
        <v>41562</v>
      </c>
      <c r="GI112" s="5">
        <v>100.768</v>
      </c>
      <c r="GK112" s="7">
        <v>39853</v>
      </c>
      <c r="GL112" s="5">
        <v>102.461</v>
      </c>
      <c r="GN112" s="7">
        <v>41815</v>
      </c>
      <c r="GO112" s="5">
        <v>109.94799999999999</v>
      </c>
      <c r="GQ112" s="7">
        <v>41956</v>
      </c>
      <c r="GR112" s="5">
        <v>105.458</v>
      </c>
      <c r="GT112" s="7">
        <v>42178</v>
      </c>
      <c r="GU112" s="5">
        <v>95.578000000000003</v>
      </c>
      <c r="GW112" s="7">
        <v>40379</v>
      </c>
      <c r="GX112" s="5">
        <v>98.540999999999997</v>
      </c>
      <c r="GZ112" s="7">
        <v>42311</v>
      </c>
      <c r="HA112" s="5">
        <v>103.82</v>
      </c>
      <c r="HF112" s="7">
        <v>40763</v>
      </c>
      <c r="HG112" s="5">
        <v>103.378</v>
      </c>
      <c r="HI112" s="7">
        <v>41618</v>
      </c>
      <c r="HJ112" s="5">
        <v>106.593</v>
      </c>
      <c r="HL112" s="7">
        <v>39234</v>
      </c>
      <c r="HM112" s="5">
        <v>118.696</v>
      </c>
      <c r="HO112" s="7">
        <v>42214</v>
      </c>
      <c r="HP112" s="5">
        <v>93.055000000000007</v>
      </c>
      <c r="HR112" s="7">
        <v>39234</v>
      </c>
      <c r="HS112" s="5">
        <v>116.402</v>
      </c>
      <c r="HU112" s="7">
        <v>39234</v>
      </c>
      <c r="HV112" s="5">
        <v>93.046000000000006</v>
      </c>
      <c r="HX112" s="7">
        <v>39399</v>
      </c>
      <c r="HY112" s="5">
        <v>104.875</v>
      </c>
      <c r="IA112" s="7">
        <v>40231</v>
      </c>
      <c r="IB112" s="5">
        <v>97.992000000000004</v>
      </c>
      <c r="ID112" s="7">
        <v>41710</v>
      </c>
      <c r="IE112" s="5">
        <v>113.66500000000001</v>
      </c>
    </row>
    <row r="113" spans="4:239">
      <c r="D113" s="7">
        <v>39237</v>
      </c>
      <c r="E113" s="5">
        <v>99.840999999999994</v>
      </c>
      <c r="G113" s="7">
        <v>39237</v>
      </c>
      <c r="H113" s="5">
        <v>100.014</v>
      </c>
      <c r="J113" s="7">
        <v>39237</v>
      </c>
      <c r="K113" s="5">
        <v>101.06100000000001</v>
      </c>
      <c r="M113" s="7">
        <v>39237</v>
      </c>
      <c r="N113" s="5">
        <v>97.963999999999999</v>
      </c>
      <c r="P113" s="7">
        <v>39237</v>
      </c>
      <c r="Q113" s="5">
        <v>98.668000000000006</v>
      </c>
      <c r="S113" s="7">
        <v>39237</v>
      </c>
      <c r="T113" s="5">
        <v>106.15300000000001</v>
      </c>
      <c r="Y113" s="7">
        <v>39237</v>
      </c>
      <c r="Z113" s="5">
        <v>101.413</v>
      </c>
      <c r="AE113" s="7">
        <v>39237</v>
      </c>
      <c r="AF113" s="5">
        <v>98.915999999999997</v>
      </c>
      <c r="AH113" s="7">
        <v>39237</v>
      </c>
      <c r="AI113" s="5">
        <v>96.537000000000006</v>
      </c>
      <c r="AK113" s="7">
        <v>39610</v>
      </c>
      <c r="AL113" s="5">
        <v>98.320999999999998</v>
      </c>
      <c r="AN113" s="7">
        <v>39237</v>
      </c>
      <c r="AO113" s="5">
        <v>103.45699999999999</v>
      </c>
      <c r="AQ113" s="7">
        <v>39237</v>
      </c>
      <c r="AR113" s="5">
        <v>103.452</v>
      </c>
      <c r="AT113" s="7">
        <v>39237</v>
      </c>
      <c r="AU113" s="5">
        <v>117.684</v>
      </c>
      <c r="AW113" s="7">
        <v>39974</v>
      </c>
      <c r="AX113" s="5">
        <v>100.92100000000001</v>
      </c>
      <c r="AZ113" s="7">
        <v>39237</v>
      </c>
      <c r="BA113" s="5">
        <v>102.399</v>
      </c>
      <c r="BC113" s="7">
        <v>40172</v>
      </c>
      <c r="BD113" s="5">
        <v>99.825000000000003</v>
      </c>
      <c r="BF113" s="7">
        <v>39246</v>
      </c>
      <c r="BG113" s="5">
        <v>96.61</v>
      </c>
      <c r="BI113" s="7">
        <v>39237</v>
      </c>
      <c r="BJ113" s="5">
        <v>108.182</v>
      </c>
      <c r="BL113" s="7">
        <v>40238</v>
      </c>
      <c r="BM113" s="5">
        <v>101.139</v>
      </c>
      <c r="BO113" s="7">
        <v>39237</v>
      </c>
      <c r="BP113" s="5">
        <v>98.572000000000003</v>
      </c>
      <c r="BR113" s="7">
        <v>40492</v>
      </c>
      <c r="BS113" s="5">
        <v>98.352999999999994</v>
      </c>
      <c r="BU113" s="7">
        <v>39876</v>
      </c>
      <c r="BV113" s="5">
        <v>104.48699999999999</v>
      </c>
      <c r="BX113" s="7">
        <v>40792</v>
      </c>
      <c r="BY113" s="5">
        <v>98.887</v>
      </c>
      <c r="CA113" s="7">
        <v>39237</v>
      </c>
      <c r="CB113" s="5">
        <v>101.928</v>
      </c>
      <c r="CD113" s="7">
        <v>40150</v>
      </c>
      <c r="CE113" s="5">
        <v>102.946</v>
      </c>
      <c r="CG113" s="7">
        <v>39237</v>
      </c>
      <c r="CH113" s="5">
        <v>99.468999999999994</v>
      </c>
      <c r="CJ113" s="7">
        <v>40827</v>
      </c>
      <c r="CK113" s="5">
        <v>93.528000000000006</v>
      </c>
      <c r="CM113" s="7">
        <v>41436</v>
      </c>
      <c r="CN113" s="5">
        <v>101.098</v>
      </c>
      <c r="CP113" s="7">
        <v>40394</v>
      </c>
      <c r="CQ113" s="5">
        <v>100.661</v>
      </c>
      <c r="CV113" s="7">
        <v>41073</v>
      </c>
      <c r="CW113" s="5">
        <v>95.67</v>
      </c>
      <c r="CY113" s="7">
        <v>41324</v>
      </c>
      <c r="CZ113" s="5">
        <v>102.21299999999999</v>
      </c>
      <c r="DE113" s="7">
        <v>39237</v>
      </c>
      <c r="DF113" s="5">
        <v>90.63</v>
      </c>
      <c r="DH113" s="7">
        <v>40638</v>
      </c>
      <c r="DI113" s="5">
        <v>94.885000000000005</v>
      </c>
      <c r="DK113" s="7">
        <v>42121</v>
      </c>
      <c r="DL113" s="5">
        <v>105.57599999999999</v>
      </c>
      <c r="DN113" s="7">
        <v>41521</v>
      </c>
      <c r="DO113" s="5">
        <v>102.133</v>
      </c>
      <c r="DQ113" s="7">
        <v>40940</v>
      </c>
      <c r="DR113" s="5">
        <v>103.30800000000001</v>
      </c>
      <c r="DT113" s="7">
        <v>42121</v>
      </c>
      <c r="DU113" s="5">
        <v>108.027</v>
      </c>
      <c r="DW113" s="7">
        <v>39237</v>
      </c>
      <c r="DX113" s="5">
        <v>94.653000000000006</v>
      </c>
      <c r="DZ113" s="7">
        <v>41753</v>
      </c>
      <c r="EA113" s="5">
        <v>103.078</v>
      </c>
      <c r="EC113" s="7">
        <v>42121</v>
      </c>
      <c r="ED113" s="5">
        <v>110.42100000000001</v>
      </c>
      <c r="EF113" s="7">
        <v>39237</v>
      </c>
      <c r="EG113" s="5">
        <v>107.949</v>
      </c>
      <c r="EI113" s="7">
        <v>42201</v>
      </c>
      <c r="EJ113" s="5">
        <v>109.87</v>
      </c>
      <c r="EL113" s="7">
        <v>42053</v>
      </c>
      <c r="EM113" s="5">
        <v>100.158</v>
      </c>
      <c r="EO113" s="7">
        <v>41373</v>
      </c>
      <c r="EP113" s="5">
        <v>104.72799999999999</v>
      </c>
      <c r="ER113" s="7">
        <v>42298</v>
      </c>
      <c r="ES113" s="5">
        <v>99.954999999999998</v>
      </c>
      <c r="EU113" s="7">
        <v>39645</v>
      </c>
      <c r="EV113" s="5">
        <v>95.224000000000004</v>
      </c>
      <c r="EX113" s="7">
        <v>41611</v>
      </c>
      <c r="EY113" s="5">
        <v>104.77800000000001</v>
      </c>
      <c r="FA113" s="7">
        <v>42121</v>
      </c>
      <c r="FB113" s="5">
        <v>107.001</v>
      </c>
      <c r="FD113" s="7">
        <v>41801</v>
      </c>
      <c r="FE113" s="5">
        <v>106.878</v>
      </c>
      <c r="FG113" s="7">
        <v>40001</v>
      </c>
      <c r="FH113" s="5">
        <v>105.06699999999999</v>
      </c>
      <c r="FJ113" s="7">
        <v>40114</v>
      </c>
      <c r="FK113" s="5">
        <v>104.236</v>
      </c>
      <c r="FM113" s="7">
        <v>41976</v>
      </c>
      <c r="FN113" s="5">
        <v>102.31</v>
      </c>
      <c r="FP113" s="7">
        <v>40345</v>
      </c>
      <c r="FQ113" s="5">
        <v>93.236999999999995</v>
      </c>
      <c r="FS113" s="7">
        <v>42319</v>
      </c>
      <c r="FT113" s="5">
        <v>102.18300000000001</v>
      </c>
      <c r="FV113" s="7">
        <v>40520</v>
      </c>
      <c r="FW113" s="5">
        <v>97.09</v>
      </c>
      <c r="FY113" s="7">
        <v>40715</v>
      </c>
      <c r="FZ113" s="5">
        <v>100.111</v>
      </c>
      <c r="GB113" s="7">
        <v>41018</v>
      </c>
      <c r="GC113" s="5">
        <v>99.65</v>
      </c>
      <c r="GE113" s="7">
        <v>41451</v>
      </c>
      <c r="GF113" s="5">
        <v>104.545</v>
      </c>
      <c r="GH113" s="7">
        <v>41563</v>
      </c>
      <c r="GI113" s="5">
        <v>100.85</v>
      </c>
      <c r="GK113" s="7">
        <v>39854</v>
      </c>
      <c r="GL113" s="5">
        <v>103.15900000000001</v>
      </c>
      <c r="GN113" s="7">
        <v>41816</v>
      </c>
      <c r="GO113" s="5">
        <v>109.935</v>
      </c>
      <c r="GQ113" s="7">
        <v>41957</v>
      </c>
      <c r="GR113" s="5">
        <v>105.578</v>
      </c>
      <c r="GT113" s="7">
        <v>42179</v>
      </c>
      <c r="GU113" s="5">
        <v>95.518000000000001</v>
      </c>
      <c r="GW113" s="7">
        <v>40380</v>
      </c>
      <c r="GX113" s="5">
        <v>98.855000000000004</v>
      </c>
      <c r="GZ113" s="7">
        <v>42312</v>
      </c>
      <c r="HA113" s="5">
        <v>103.61799999999999</v>
      </c>
      <c r="HF113" s="7">
        <v>40764</v>
      </c>
      <c r="HG113" s="5">
        <v>104.3</v>
      </c>
      <c r="HI113" s="7">
        <v>41619</v>
      </c>
      <c r="HJ113" s="5">
        <v>106.762</v>
      </c>
      <c r="HL113" s="7">
        <v>39237</v>
      </c>
      <c r="HM113" s="5">
        <v>118.854</v>
      </c>
      <c r="HO113" s="7">
        <v>42215</v>
      </c>
      <c r="HP113" s="5">
        <v>93.563000000000002</v>
      </c>
      <c r="HR113" s="7">
        <v>39237</v>
      </c>
      <c r="HS113" s="5">
        <v>116.46</v>
      </c>
      <c r="HU113" s="7">
        <v>39237</v>
      </c>
      <c r="HV113" s="5">
        <v>93.082999999999998</v>
      </c>
      <c r="HX113" s="7">
        <v>39400</v>
      </c>
      <c r="HY113" s="5">
        <v>104.687</v>
      </c>
      <c r="IA113" s="7">
        <v>40232</v>
      </c>
      <c r="IB113" s="5">
        <v>99.659000000000006</v>
      </c>
      <c r="ID113" s="7">
        <v>41711</v>
      </c>
      <c r="IE113" s="5">
        <v>113.11499999999999</v>
      </c>
    </row>
    <row r="114" spans="4:239">
      <c r="D114" s="7">
        <v>39238</v>
      </c>
      <c r="E114" s="5">
        <v>99.843999999999994</v>
      </c>
      <c r="G114" s="7">
        <v>39238</v>
      </c>
      <c r="H114" s="5">
        <v>100.014</v>
      </c>
      <c r="J114" s="7">
        <v>39238</v>
      </c>
      <c r="K114" s="5">
        <v>101.05800000000001</v>
      </c>
      <c r="M114" s="7">
        <v>39238</v>
      </c>
      <c r="N114" s="5">
        <v>97.956000000000003</v>
      </c>
      <c r="P114" s="7">
        <v>39238</v>
      </c>
      <c r="Q114" s="5">
        <v>98.647999999999996</v>
      </c>
      <c r="S114" s="7">
        <v>39238</v>
      </c>
      <c r="T114" s="5">
        <v>106.107</v>
      </c>
      <c r="Y114" s="7">
        <v>39238</v>
      </c>
      <c r="Z114" s="5">
        <v>101.376</v>
      </c>
      <c r="AE114" s="7">
        <v>39238</v>
      </c>
      <c r="AF114" s="5">
        <v>98.866</v>
      </c>
      <c r="AH114" s="7">
        <v>39238</v>
      </c>
      <c r="AI114" s="5">
        <v>96.475999999999999</v>
      </c>
      <c r="AK114" s="7">
        <v>39611</v>
      </c>
      <c r="AL114" s="5">
        <v>98.21</v>
      </c>
      <c r="AN114" s="7">
        <v>39238</v>
      </c>
      <c r="AO114" s="5">
        <v>103.342</v>
      </c>
      <c r="AQ114" s="7">
        <v>39238</v>
      </c>
      <c r="AR114" s="5">
        <v>103.33199999999999</v>
      </c>
      <c r="AT114" s="7">
        <v>39238</v>
      </c>
      <c r="AU114" s="5">
        <v>117.587</v>
      </c>
      <c r="AW114" s="7">
        <v>39975</v>
      </c>
      <c r="AX114" s="5">
        <v>100.842</v>
      </c>
      <c r="AZ114" s="7">
        <v>39238</v>
      </c>
      <c r="BA114" s="5">
        <v>102.251</v>
      </c>
      <c r="BC114" s="7">
        <v>40175</v>
      </c>
      <c r="BD114" s="5">
        <v>99.789000000000001</v>
      </c>
      <c r="BF114" s="7">
        <v>39247</v>
      </c>
      <c r="BG114" s="5">
        <v>96.647000000000006</v>
      </c>
      <c r="BI114" s="7">
        <v>39238</v>
      </c>
      <c r="BJ114" s="5">
        <v>108.021</v>
      </c>
      <c r="BL114" s="7">
        <v>40239</v>
      </c>
      <c r="BM114" s="5">
        <v>101.066</v>
      </c>
      <c r="BO114" s="7">
        <v>39238</v>
      </c>
      <c r="BP114" s="5">
        <v>98.415999999999997</v>
      </c>
      <c r="BR114" s="7">
        <v>40493</v>
      </c>
      <c r="BS114" s="5">
        <v>97.98</v>
      </c>
      <c r="BU114" s="7">
        <v>39877</v>
      </c>
      <c r="BV114" s="5">
        <v>104.96899999999999</v>
      </c>
      <c r="BX114" s="7">
        <v>40793</v>
      </c>
      <c r="BY114" s="5">
        <v>99.418000000000006</v>
      </c>
      <c r="CA114" s="7">
        <v>39238</v>
      </c>
      <c r="CB114" s="5">
        <v>101.732</v>
      </c>
      <c r="CD114" s="7">
        <v>40151</v>
      </c>
      <c r="CE114" s="5">
        <v>102.70699999999999</v>
      </c>
      <c r="CG114" s="7">
        <v>39238</v>
      </c>
      <c r="CH114" s="5">
        <v>99.254999999999995</v>
      </c>
      <c r="CJ114" s="7">
        <v>40828</v>
      </c>
      <c r="CK114" s="5">
        <v>93.483999999999995</v>
      </c>
      <c r="CM114" s="7">
        <v>41437</v>
      </c>
      <c r="CN114" s="5">
        <v>101.09</v>
      </c>
      <c r="CP114" s="7">
        <v>40395</v>
      </c>
      <c r="CQ114" s="5">
        <v>100.739</v>
      </c>
      <c r="CV114" s="7">
        <v>41074</v>
      </c>
      <c r="CW114" s="5">
        <v>95.405000000000001</v>
      </c>
      <c r="CY114" s="7">
        <v>41325</v>
      </c>
      <c r="CZ114" s="5">
        <v>102.218</v>
      </c>
      <c r="DE114" s="7">
        <v>39238</v>
      </c>
      <c r="DF114" s="5">
        <v>90.391999999999996</v>
      </c>
      <c r="DH114" s="7">
        <v>40639</v>
      </c>
      <c r="DI114" s="5">
        <v>95.113</v>
      </c>
      <c r="DK114" s="7">
        <v>42122</v>
      </c>
      <c r="DL114" s="5">
        <v>105.54600000000001</v>
      </c>
      <c r="DN114" s="7">
        <v>41522</v>
      </c>
      <c r="DO114" s="5">
        <v>101.958</v>
      </c>
      <c r="DQ114" s="7">
        <v>40941</v>
      </c>
      <c r="DR114" s="5">
        <v>103.078</v>
      </c>
      <c r="DT114" s="7">
        <v>42122</v>
      </c>
      <c r="DU114" s="5">
        <v>108.00700000000001</v>
      </c>
      <c r="DW114" s="7">
        <v>39238</v>
      </c>
      <c r="DX114" s="5">
        <v>94.385999999999996</v>
      </c>
      <c r="DZ114" s="7">
        <v>41754</v>
      </c>
      <c r="EA114" s="5">
        <v>103.045</v>
      </c>
      <c r="EC114" s="7">
        <v>42122</v>
      </c>
      <c r="ED114" s="5">
        <v>110.414</v>
      </c>
      <c r="EF114" s="7">
        <v>39238</v>
      </c>
      <c r="EG114" s="5">
        <v>107.64700000000001</v>
      </c>
      <c r="EI114" s="7">
        <v>42202</v>
      </c>
      <c r="EJ114" s="5">
        <v>109.955</v>
      </c>
      <c r="EL114" s="7">
        <v>42054</v>
      </c>
      <c r="EM114" s="5">
        <v>100.273</v>
      </c>
      <c r="EO114" s="7">
        <v>41374</v>
      </c>
      <c r="EP114" s="5">
        <v>104.998</v>
      </c>
      <c r="ER114" s="7">
        <v>42299</v>
      </c>
      <c r="ES114" s="5">
        <v>100.245</v>
      </c>
      <c r="EU114" s="7">
        <v>39646</v>
      </c>
      <c r="EV114" s="5">
        <v>94.778000000000006</v>
      </c>
      <c r="EX114" s="7">
        <v>41612</v>
      </c>
      <c r="EY114" s="5">
        <v>104.468</v>
      </c>
      <c r="FA114" s="7">
        <v>42122</v>
      </c>
      <c r="FB114" s="5">
        <v>107.054</v>
      </c>
      <c r="FD114" s="7">
        <v>41802</v>
      </c>
      <c r="FE114" s="5">
        <v>106.703</v>
      </c>
      <c r="FG114" s="7">
        <v>40002</v>
      </c>
      <c r="FH114" s="5">
        <v>104.96899999999999</v>
      </c>
      <c r="FJ114" s="7">
        <v>40115</v>
      </c>
      <c r="FK114" s="5">
        <v>103.54</v>
      </c>
      <c r="FM114" s="7">
        <v>41977</v>
      </c>
      <c r="FN114" s="5">
        <v>102.095</v>
      </c>
      <c r="FP114" s="7">
        <v>40346</v>
      </c>
      <c r="FQ114" s="5">
        <v>94.037000000000006</v>
      </c>
      <c r="FS114" s="7">
        <v>42320</v>
      </c>
      <c r="FT114" s="5">
        <v>102.17</v>
      </c>
      <c r="FV114" s="7">
        <v>40521</v>
      </c>
      <c r="FW114" s="5">
        <v>96.7</v>
      </c>
      <c r="FY114" s="7">
        <v>40716</v>
      </c>
      <c r="FZ114" s="5">
        <v>99.811000000000007</v>
      </c>
      <c r="GB114" s="7">
        <v>41019</v>
      </c>
      <c r="GC114" s="5">
        <v>99.343000000000004</v>
      </c>
      <c r="GE114" s="7">
        <v>41452</v>
      </c>
      <c r="GF114" s="5">
        <v>104.99299999999999</v>
      </c>
      <c r="GH114" s="7">
        <v>41564</v>
      </c>
      <c r="GI114" s="5">
        <v>100.88800000000001</v>
      </c>
      <c r="GK114" s="7">
        <v>39855</v>
      </c>
      <c r="GL114" s="5">
        <v>103.596</v>
      </c>
      <c r="GN114" s="7">
        <v>41817</v>
      </c>
      <c r="GO114" s="5">
        <v>109.943</v>
      </c>
      <c r="GQ114" s="7">
        <v>41960</v>
      </c>
      <c r="GR114" s="5">
        <v>105.718</v>
      </c>
      <c r="GT114" s="7">
        <v>42180</v>
      </c>
      <c r="GU114" s="5">
        <v>95.924999999999997</v>
      </c>
      <c r="GW114" s="7">
        <v>40381</v>
      </c>
      <c r="GX114" s="5">
        <v>98.385999999999996</v>
      </c>
      <c r="GZ114" s="7">
        <v>42313</v>
      </c>
      <c r="HA114" s="5">
        <v>103.19</v>
      </c>
      <c r="HF114" s="7">
        <v>40765</v>
      </c>
      <c r="HG114" s="5">
        <v>103.575</v>
      </c>
      <c r="HI114" s="7">
        <v>41620</v>
      </c>
      <c r="HJ114" s="5">
        <v>106.15300000000001</v>
      </c>
      <c r="HL114" s="7">
        <v>39238</v>
      </c>
      <c r="HM114" s="5">
        <v>118.55</v>
      </c>
      <c r="HO114" s="7">
        <v>42216</v>
      </c>
      <c r="HP114" s="5">
        <v>94.55</v>
      </c>
      <c r="HR114" s="7">
        <v>39238</v>
      </c>
      <c r="HS114" s="5">
        <v>115.968</v>
      </c>
      <c r="HU114" s="7">
        <v>39238</v>
      </c>
      <c r="HV114" s="5">
        <v>92.518000000000001</v>
      </c>
      <c r="HX114" s="7">
        <v>39401</v>
      </c>
      <c r="HY114" s="5">
        <v>104.794</v>
      </c>
      <c r="IA114" s="7">
        <v>40233</v>
      </c>
      <c r="IB114" s="5">
        <v>99.906000000000006</v>
      </c>
      <c r="ID114" s="7">
        <v>41712</v>
      </c>
      <c r="IE114" s="5">
        <v>113.58</v>
      </c>
    </row>
    <row r="115" spans="4:239">
      <c r="D115" s="7">
        <v>39239</v>
      </c>
      <c r="E115" s="5">
        <v>99.852000000000004</v>
      </c>
      <c r="G115" s="7">
        <v>39239</v>
      </c>
      <c r="H115" s="5">
        <v>100.015</v>
      </c>
      <c r="J115" s="7">
        <v>39239</v>
      </c>
      <c r="K115" s="5">
        <v>101.051</v>
      </c>
      <c r="M115" s="7">
        <v>39239</v>
      </c>
      <c r="N115" s="5">
        <v>98.019000000000005</v>
      </c>
      <c r="P115" s="7">
        <v>39239</v>
      </c>
      <c r="Q115" s="5">
        <v>98.715999999999994</v>
      </c>
      <c r="S115" s="7">
        <v>39239</v>
      </c>
      <c r="T115" s="5">
        <v>106.17400000000001</v>
      </c>
      <c r="Y115" s="7">
        <v>39239</v>
      </c>
      <c r="Z115" s="5">
        <v>101.462</v>
      </c>
      <c r="AE115" s="7">
        <v>39239</v>
      </c>
      <c r="AF115" s="5">
        <v>98.971000000000004</v>
      </c>
      <c r="AH115" s="7">
        <v>39239</v>
      </c>
      <c r="AI115" s="5">
        <v>96.606999999999999</v>
      </c>
      <c r="AK115" s="7">
        <v>39612</v>
      </c>
      <c r="AL115" s="5">
        <v>98.025999999999996</v>
      </c>
      <c r="AN115" s="7">
        <v>39239</v>
      </c>
      <c r="AO115" s="5">
        <v>103.50700000000001</v>
      </c>
      <c r="AQ115" s="7">
        <v>39239</v>
      </c>
      <c r="AR115" s="5">
        <v>103.488</v>
      </c>
      <c r="AT115" s="7">
        <v>39239</v>
      </c>
      <c r="AU115" s="5">
        <v>117.795</v>
      </c>
      <c r="AW115" s="7">
        <v>39976</v>
      </c>
      <c r="AX115" s="5">
        <v>100.96</v>
      </c>
      <c r="AZ115" s="7">
        <v>39239</v>
      </c>
      <c r="BA115" s="5">
        <v>102.44</v>
      </c>
      <c r="BC115" s="7">
        <v>40176</v>
      </c>
      <c r="BD115" s="5">
        <v>99.795000000000002</v>
      </c>
      <c r="BF115" s="7">
        <v>39248</v>
      </c>
      <c r="BG115" s="5">
        <v>96.602000000000004</v>
      </c>
      <c r="BI115" s="7">
        <v>39239</v>
      </c>
      <c r="BJ115" s="5">
        <v>108.227</v>
      </c>
      <c r="BL115" s="7">
        <v>40240</v>
      </c>
      <c r="BM115" s="5">
        <v>101.048</v>
      </c>
      <c r="BO115" s="7">
        <v>39239</v>
      </c>
      <c r="BP115" s="5">
        <v>98.617000000000004</v>
      </c>
      <c r="BR115" s="7">
        <v>40494</v>
      </c>
      <c r="BS115" s="5">
        <v>98.331999999999994</v>
      </c>
      <c r="BU115" s="7">
        <v>39878</v>
      </c>
      <c r="BV115" s="5">
        <v>105.06399999999999</v>
      </c>
      <c r="BX115" s="7">
        <v>40794</v>
      </c>
      <c r="BY115" s="5">
        <v>99.412999999999997</v>
      </c>
      <c r="CA115" s="7">
        <v>39239</v>
      </c>
      <c r="CB115" s="5">
        <v>101.93899999999999</v>
      </c>
      <c r="CD115" s="7">
        <v>40154</v>
      </c>
      <c r="CE115" s="5">
        <v>102.901</v>
      </c>
      <c r="CG115" s="7">
        <v>39239</v>
      </c>
      <c r="CH115" s="5">
        <v>99.466999999999999</v>
      </c>
      <c r="CJ115" s="7">
        <v>40829</v>
      </c>
      <c r="CK115" s="5">
        <v>93.551000000000002</v>
      </c>
      <c r="CM115" s="7">
        <v>41438</v>
      </c>
      <c r="CN115" s="5">
        <v>100.968</v>
      </c>
      <c r="CP115" s="7">
        <v>40396</v>
      </c>
      <c r="CQ115" s="5">
        <v>100.926</v>
      </c>
      <c r="CV115" s="7">
        <v>41075</v>
      </c>
      <c r="CW115" s="5">
        <v>95.462999999999994</v>
      </c>
      <c r="CY115" s="7">
        <v>41326</v>
      </c>
      <c r="CZ115" s="5">
        <v>102.185</v>
      </c>
      <c r="DE115" s="7">
        <v>39239</v>
      </c>
      <c r="DF115" s="5">
        <v>90.622</v>
      </c>
      <c r="DH115" s="7">
        <v>40640</v>
      </c>
      <c r="DI115" s="5">
        <v>95.055000000000007</v>
      </c>
      <c r="DK115" s="7">
        <v>42123</v>
      </c>
      <c r="DL115" s="5">
        <v>105.485</v>
      </c>
      <c r="DN115" s="7">
        <v>41523</v>
      </c>
      <c r="DO115" s="5">
        <v>102.208</v>
      </c>
      <c r="DQ115" s="7">
        <v>40942</v>
      </c>
      <c r="DR115" s="5">
        <v>102.72499999999999</v>
      </c>
      <c r="DT115" s="7">
        <v>42123</v>
      </c>
      <c r="DU115" s="5">
        <v>107.93600000000001</v>
      </c>
      <c r="DW115" s="7">
        <v>39239</v>
      </c>
      <c r="DX115" s="5">
        <v>94.638999999999996</v>
      </c>
      <c r="DZ115" s="7">
        <v>41757</v>
      </c>
      <c r="EA115" s="5">
        <v>102.982</v>
      </c>
      <c r="EC115" s="7">
        <v>42123</v>
      </c>
      <c r="ED115" s="5">
        <v>110.327</v>
      </c>
      <c r="EF115" s="7">
        <v>39239</v>
      </c>
      <c r="EG115" s="5">
        <v>107.934</v>
      </c>
      <c r="EI115" s="7">
        <v>42205</v>
      </c>
      <c r="EJ115" s="5">
        <v>109.93</v>
      </c>
      <c r="EL115" s="7">
        <v>42055</v>
      </c>
      <c r="EM115" s="5">
        <v>100.325</v>
      </c>
      <c r="EO115" s="7">
        <v>41375</v>
      </c>
      <c r="EP115" s="5">
        <v>104.883</v>
      </c>
      <c r="ER115" s="7">
        <v>42300</v>
      </c>
      <c r="ES115" s="5">
        <v>100.18</v>
      </c>
      <c r="EU115" s="7">
        <v>39647</v>
      </c>
      <c r="EV115" s="5">
        <v>93.84</v>
      </c>
      <c r="EX115" s="7">
        <v>41613</v>
      </c>
      <c r="EY115" s="5">
        <v>104.203</v>
      </c>
      <c r="FA115" s="7">
        <v>42123</v>
      </c>
      <c r="FB115" s="5">
        <v>106.88200000000001</v>
      </c>
      <c r="FD115" s="7">
        <v>41803</v>
      </c>
      <c r="FE115" s="5">
        <v>106.803</v>
      </c>
      <c r="FG115" s="7">
        <v>40003</v>
      </c>
      <c r="FH115" s="5">
        <v>104.777</v>
      </c>
      <c r="FJ115" s="7">
        <v>40116</v>
      </c>
      <c r="FK115" s="5">
        <v>104.224</v>
      </c>
      <c r="FM115" s="7">
        <v>41978</v>
      </c>
      <c r="FN115" s="5">
        <v>102.208</v>
      </c>
      <c r="FP115" s="7">
        <v>40347</v>
      </c>
      <c r="FQ115" s="5">
        <v>95.402000000000001</v>
      </c>
      <c r="FS115" s="7">
        <v>42321</v>
      </c>
      <c r="FT115" s="5">
        <v>102.283</v>
      </c>
      <c r="FV115" s="7">
        <v>40522</v>
      </c>
      <c r="FW115" s="5">
        <v>95.820999999999998</v>
      </c>
      <c r="FY115" s="7">
        <v>40717</v>
      </c>
      <c r="FZ115" s="5">
        <v>99.067999999999998</v>
      </c>
      <c r="GB115" s="7">
        <v>41022</v>
      </c>
      <c r="GC115" s="5">
        <v>99.063000000000002</v>
      </c>
      <c r="GE115" s="7">
        <v>41453</v>
      </c>
      <c r="GF115" s="5">
        <v>105.148</v>
      </c>
      <c r="GH115" s="7">
        <v>41565</v>
      </c>
      <c r="GI115" s="5">
        <v>101.19</v>
      </c>
      <c r="GK115" s="7">
        <v>39856</v>
      </c>
      <c r="GL115" s="5">
        <v>103.672</v>
      </c>
      <c r="GN115" s="7">
        <v>41820</v>
      </c>
      <c r="GO115" s="5">
        <v>109.76</v>
      </c>
      <c r="GQ115" s="7">
        <v>41961</v>
      </c>
      <c r="GR115" s="5">
        <v>105.623</v>
      </c>
      <c r="GT115" s="7">
        <v>42181</v>
      </c>
      <c r="GU115" s="5">
        <v>95.54</v>
      </c>
      <c r="GW115" s="7">
        <v>40382</v>
      </c>
      <c r="GX115" s="5">
        <v>98.57</v>
      </c>
      <c r="GZ115" s="7">
        <v>42314</v>
      </c>
      <c r="HA115" s="5">
        <v>102.11499999999999</v>
      </c>
      <c r="HF115" s="7">
        <v>40766</v>
      </c>
      <c r="HG115" s="5">
        <v>102.96</v>
      </c>
      <c r="HI115" s="7">
        <v>41621</v>
      </c>
      <c r="HJ115" s="5">
        <v>106.197</v>
      </c>
      <c r="HL115" s="7">
        <v>39239</v>
      </c>
      <c r="HM115" s="5">
        <v>118.876</v>
      </c>
      <c r="HO115" s="7">
        <v>42219</v>
      </c>
      <c r="HP115" s="5">
        <v>94.655000000000001</v>
      </c>
      <c r="HR115" s="7">
        <v>39239</v>
      </c>
      <c r="HS115" s="5">
        <v>116.375</v>
      </c>
      <c r="HU115" s="7">
        <v>39239</v>
      </c>
      <c r="HV115" s="5">
        <v>92.893000000000001</v>
      </c>
      <c r="HX115" s="7">
        <v>39402</v>
      </c>
      <c r="HY115" s="5">
        <v>104.523</v>
      </c>
      <c r="IA115" s="7">
        <v>40234</v>
      </c>
      <c r="IB115" s="5">
        <v>99.58</v>
      </c>
      <c r="ID115" s="7">
        <v>41715</v>
      </c>
      <c r="IE115" s="5">
        <v>113.58499999999999</v>
      </c>
    </row>
    <row r="116" spans="4:239">
      <c r="D116" s="7">
        <v>39240</v>
      </c>
      <c r="E116" s="5">
        <v>99.852999999999994</v>
      </c>
      <c r="G116" s="7">
        <v>39240</v>
      </c>
      <c r="H116" s="5">
        <v>100.01</v>
      </c>
      <c r="J116" s="7">
        <v>39240</v>
      </c>
      <c r="K116" s="5">
        <v>101.033</v>
      </c>
      <c r="M116" s="7">
        <v>39240</v>
      </c>
      <c r="N116" s="5">
        <v>97.971000000000004</v>
      </c>
      <c r="P116" s="7">
        <v>39240</v>
      </c>
      <c r="Q116" s="5">
        <v>98.646000000000001</v>
      </c>
      <c r="S116" s="7">
        <v>39240</v>
      </c>
      <c r="T116" s="5">
        <v>106.06399999999999</v>
      </c>
      <c r="Y116" s="7">
        <v>39240</v>
      </c>
      <c r="Z116" s="5">
        <v>101.35</v>
      </c>
      <c r="AE116" s="7">
        <v>39240</v>
      </c>
      <c r="AF116" s="5">
        <v>98.828999999999994</v>
      </c>
      <c r="AH116" s="7">
        <v>39240</v>
      </c>
      <c r="AI116" s="5">
        <v>96.435000000000002</v>
      </c>
      <c r="AK116" s="7">
        <v>39615</v>
      </c>
      <c r="AL116" s="5">
        <v>97.852999999999994</v>
      </c>
      <c r="AN116" s="7">
        <v>39240</v>
      </c>
      <c r="AO116" s="5">
        <v>103.226</v>
      </c>
      <c r="AQ116" s="7">
        <v>39240</v>
      </c>
      <c r="AR116" s="5">
        <v>103.184</v>
      </c>
      <c r="AT116" s="7">
        <v>39240</v>
      </c>
      <c r="AU116" s="5">
        <v>117.37</v>
      </c>
      <c r="AW116" s="7">
        <v>39979</v>
      </c>
      <c r="AX116" s="5">
        <v>101.18600000000001</v>
      </c>
      <c r="AZ116" s="7">
        <v>39240</v>
      </c>
      <c r="BA116" s="5">
        <v>102.07</v>
      </c>
      <c r="BC116" s="7">
        <v>40177</v>
      </c>
      <c r="BD116" s="5">
        <v>99.856999999999999</v>
      </c>
      <c r="BF116" s="7">
        <v>39251</v>
      </c>
      <c r="BG116" s="5">
        <v>96.625</v>
      </c>
      <c r="BI116" s="7">
        <v>39240</v>
      </c>
      <c r="BJ116" s="5">
        <v>107.792</v>
      </c>
      <c r="BL116" s="7">
        <v>40241</v>
      </c>
      <c r="BM116" s="5">
        <v>101.01900000000001</v>
      </c>
      <c r="BO116" s="7">
        <v>39240</v>
      </c>
      <c r="BP116" s="5">
        <v>98.183000000000007</v>
      </c>
      <c r="BR116" s="7">
        <v>40497</v>
      </c>
      <c r="BS116" s="5">
        <v>98.524000000000001</v>
      </c>
      <c r="BU116" s="7">
        <v>39881</v>
      </c>
      <c r="BV116" s="5">
        <v>104.768</v>
      </c>
      <c r="BX116" s="7">
        <v>40795</v>
      </c>
      <c r="BY116" s="5">
        <v>99.03</v>
      </c>
      <c r="CA116" s="7">
        <v>39240</v>
      </c>
      <c r="CB116" s="5">
        <v>101.435</v>
      </c>
      <c r="CD116" s="7">
        <v>40155</v>
      </c>
      <c r="CE116" s="5">
        <v>103.04300000000001</v>
      </c>
      <c r="CG116" s="7">
        <v>39240</v>
      </c>
      <c r="CH116" s="5">
        <v>98.927000000000007</v>
      </c>
      <c r="CJ116" s="7">
        <v>40843</v>
      </c>
      <c r="CK116" s="5">
        <v>93.040999999999997</v>
      </c>
      <c r="CM116" s="7">
        <v>41439</v>
      </c>
      <c r="CN116" s="5">
        <v>100.998</v>
      </c>
      <c r="CP116" s="7">
        <v>40399</v>
      </c>
      <c r="CQ116" s="5">
        <v>100.949</v>
      </c>
      <c r="CV116" s="7">
        <v>41078</v>
      </c>
      <c r="CW116" s="5">
        <v>94.462999999999994</v>
      </c>
      <c r="CY116" s="7">
        <v>41327</v>
      </c>
      <c r="CZ116" s="5">
        <v>102.175</v>
      </c>
      <c r="DE116" s="7">
        <v>39240</v>
      </c>
      <c r="DF116" s="5">
        <v>90.034000000000006</v>
      </c>
      <c r="DH116" s="7">
        <v>40641</v>
      </c>
      <c r="DI116" s="5">
        <v>94.798000000000002</v>
      </c>
      <c r="DK116" s="7">
        <v>42124</v>
      </c>
      <c r="DL116" s="5">
        <v>105.52200000000001</v>
      </c>
      <c r="DN116" s="7">
        <v>41526</v>
      </c>
      <c r="DO116" s="5">
        <v>102.197</v>
      </c>
      <c r="DQ116" s="7">
        <v>40945</v>
      </c>
      <c r="DR116" s="5">
        <v>102.553</v>
      </c>
      <c r="DT116" s="7">
        <v>42124</v>
      </c>
      <c r="DU116" s="5">
        <v>107.97799999999999</v>
      </c>
      <c r="DW116" s="7">
        <v>39240</v>
      </c>
      <c r="DX116" s="5">
        <v>93.983000000000004</v>
      </c>
      <c r="DZ116" s="7">
        <v>41758</v>
      </c>
      <c r="EA116" s="5">
        <v>102.968</v>
      </c>
      <c r="EC116" s="7">
        <v>42124</v>
      </c>
      <c r="ED116" s="5">
        <v>110.371</v>
      </c>
      <c r="EF116" s="7">
        <v>39240</v>
      </c>
      <c r="EG116" s="5">
        <v>107.191</v>
      </c>
      <c r="EI116" s="7">
        <v>42206</v>
      </c>
      <c r="EJ116" s="5">
        <v>109.85</v>
      </c>
      <c r="EL116" s="7">
        <v>42058</v>
      </c>
      <c r="EM116" s="5">
        <v>100.46299999999999</v>
      </c>
      <c r="EO116" s="7">
        <v>41376</v>
      </c>
      <c r="EP116" s="5">
        <v>104.878</v>
      </c>
      <c r="ER116" s="7">
        <v>42303</v>
      </c>
      <c r="ES116" s="5">
        <v>100.155</v>
      </c>
      <c r="EU116" s="7">
        <v>39650</v>
      </c>
      <c r="EV116" s="5">
        <v>93.430999999999997</v>
      </c>
      <c r="EX116" s="7">
        <v>41614</v>
      </c>
      <c r="EY116" s="5">
        <v>104.41</v>
      </c>
      <c r="FA116" s="7">
        <v>42124</v>
      </c>
      <c r="FB116" s="5">
        <v>106.795</v>
      </c>
      <c r="FD116" s="7">
        <v>41806</v>
      </c>
      <c r="FE116" s="5">
        <v>106.63500000000001</v>
      </c>
      <c r="FG116" s="7">
        <v>40004</v>
      </c>
      <c r="FH116" s="5">
        <v>105.09</v>
      </c>
      <c r="FJ116" s="7">
        <v>40119</v>
      </c>
      <c r="FK116" s="5">
        <v>104.255</v>
      </c>
      <c r="FM116" s="7">
        <v>41981</v>
      </c>
      <c r="FN116" s="5">
        <v>102.34</v>
      </c>
      <c r="FP116" s="7">
        <v>40350</v>
      </c>
      <c r="FQ116" s="5">
        <v>96.38</v>
      </c>
      <c r="FS116" s="7">
        <v>42324</v>
      </c>
      <c r="FT116" s="5">
        <v>102.238</v>
      </c>
      <c r="FV116" s="7">
        <v>40525</v>
      </c>
      <c r="FW116" s="5">
        <v>95.486000000000004</v>
      </c>
      <c r="FY116" s="7">
        <v>40718</v>
      </c>
      <c r="FZ116" s="5">
        <v>98.722999999999999</v>
      </c>
      <c r="GB116" s="7">
        <v>41023</v>
      </c>
      <c r="GC116" s="5">
        <v>100.035</v>
      </c>
      <c r="GE116" s="7">
        <v>41456</v>
      </c>
      <c r="GF116" s="5">
        <v>106.343</v>
      </c>
      <c r="GH116" s="7">
        <v>41568</v>
      </c>
      <c r="GI116" s="5">
        <v>101.015</v>
      </c>
      <c r="GK116" s="7">
        <v>39857</v>
      </c>
      <c r="GL116" s="5">
        <v>103.289</v>
      </c>
      <c r="GN116" s="7">
        <v>41821</v>
      </c>
      <c r="GO116" s="5">
        <v>109.958</v>
      </c>
      <c r="GQ116" s="7">
        <v>41962</v>
      </c>
      <c r="GR116" s="5">
        <v>105.52500000000001</v>
      </c>
      <c r="GT116" s="7">
        <v>42184</v>
      </c>
      <c r="GU116" s="5">
        <v>93.54</v>
      </c>
      <c r="GW116" s="7">
        <v>40385</v>
      </c>
      <c r="GX116" s="5">
        <v>99.48</v>
      </c>
      <c r="GZ116" s="7">
        <v>42317</v>
      </c>
      <c r="HA116" s="5">
        <v>101.76</v>
      </c>
      <c r="HF116" s="7">
        <v>40767</v>
      </c>
      <c r="HG116" s="5">
        <v>103.30800000000001</v>
      </c>
      <c r="HI116" s="7">
        <v>41624</v>
      </c>
      <c r="HJ116" s="5">
        <v>106.515</v>
      </c>
      <c r="HL116" s="7">
        <v>39240</v>
      </c>
      <c r="HM116" s="5">
        <v>117.517</v>
      </c>
      <c r="HO116" s="7">
        <v>42220</v>
      </c>
      <c r="HP116" s="5">
        <v>94.608000000000004</v>
      </c>
      <c r="HR116" s="7">
        <v>39240</v>
      </c>
      <c r="HS116" s="5">
        <v>114.90900000000001</v>
      </c>
      <c r="HU116" s="7">
        <v>39240</v>
      </c>
      <c r="HV116" s="5">
        <v>91.554000000000002</v>
      </c>
      <c r="HX116" s="7">
        <v>39405</v>
      </c>
      <c r="HY116" s="5">
        <v>105.19</v>
      </c>
      <c r="IA116" s="7">
        <v>40235</v>
      </c>
      <c r="IB116" s="5">
        <v>99.906000000000006</v>
      </c>
      <c r="ID116" s="7">
        <v>41716</v>
      </c>
      <c r="IE116" s="5">
        <v>113.708</v>
      </c>
    </row>
    <row r="117" spans="4:239">
      <c r="D117" s="7">
        <v>39241</v>
      </c>
      <c r="E117" s="5">
        <v>99.855999999999995</v>
      </c>
      <c r="G117" s="7">
        <v>39241</v>
      </c>
      <c r="H117" s="5">
        <v>100.009</v>
      </c>
      <c r="J117" s="7">
        <v>39241</v>
      </c>
      <c r="K117" s="5">
        <v>101.029</v>
      </c>
      <c r="M117" s="7">
        <v>39241</v>
      </c>
      <c r="N117" s="5">
        <v>97.974000000000004</v>
      </c>
      <c r="P117" s="7">
        <v>39241</v>
      </c>
      <c r="Q117" s="5">
        <v>98.644000000000005</v>
      </c>
      <c r="S117" s="7">
        <v>39241</v>
      </c>
      <c r="T117" s="5">
        <v>106.051</v>
      </c>
      <c r="Y117" s="7">
        <v>39241</v>
      </c>
      <c r="Z117" s="5">
        <v>101.348</v>
      </c>
      <c r="AE117" s="7">
        <v>39241</v>
      </c>
      <c r="AF117" s="5">
        <v>98.817999999999998</v>
      </c>
      <c r="AH117" s="7">
        <v>39241</v>
      </c>
      <c r="AI117" s="5">
        <v>96.421999999999997</v>
      </c>
      <c r="AK117" s="7">
        <v>39616</v>
      </c>
      <c r="AL117" s="5">
        <v>97.983999999999995</v>
      </c>
      <c r="AN117" s="7">
        <v>39241</v>
      </c>
      <c r="AO117" s="5">
        <v>103.182</v>
      </c>
      <c r="AQ117" s="7">
        <v>39241</v>
      </c>
      <c r="AR117" s="5">
        <v>103.13800000000001</v>
      </c>
      <c r="AT117" s="7">
        <v>39241</v>
      </c>
      <c r="AU117" s="5">
        <v>117.298</v>
      </c>
      <c r="AW117" s="7">
        <v>39980</v>
      </c>
      <c r="AX117" s="5">
        <v>101.206</v>
      </c>
      <c r="AZ117" s="7">
        <v>39241</v>
      </c>
      <c r="BA117" s="5">
        <v>102.001</v>
      </c>
      <c r="BC117" s="7">
        <v>40178</v>
      </c>
      <c r="BD117" s="5">
        <v>99.796000000000006</v>
      </c>
      <c r="BF117" s="7">
        <v>39252</v>
      </c>
      <c r="BG117" s="5">
        <v>96.823999999999998</v>
      </c>
      <c r="BI117" s="7">
        <v>39241</v>
      </c>
      <c r="BJ117" s="5">
        <v>107.706</v>
      </c>
      <c r="BL117" s="7">
        <v>40242</v>
      </c>
      <c r="BM117" s="5">
        <v>101.026</v>
      </c>
      <c r="BO117" s="7">
        <v>39241</v>
      </c>
      <c r="BP117" s="5">
        <v>98.090999999999994</v>
      </c>
      <c r="BR117" s="7">
        <v>40498</v>
      </c>
      <c r="BS117" s="5">
        <v>98.296999999999997</v>
      </c>
      <c r="BU117" s="7">
        <v>39882</v>
      </c>
      <c r="BV117" s="5">
        <v>104.479</v>
      </c>
      <c r="BX117" s="7">
        <v>40798</v>
      </c>
      <c r="BY117" s="5">
        <v>98.503</v>
      </c>
      <c r="CA117" s="7">
        <v>39241</v>
      </c>
      <c r="CB117" s="5">
        <v>101.306</v>
      </c>
      <c r="CD117" s="7">
        <v>40156</v>
      </c>
      <c r="CE117" s="5">
        <v>102.593</v>
      </c>
      <c r="CG117" s="7">
        <v>39241</v>
      </c>
      <c r="CH117" s="5">
        <v>98.795000000000002</v>
      </c>
      <c r="CJ117" s="7">
        <v>40844</v>
      </c>
      <c r="CK117" s="5">
        <v>93.394000000000005</v>
      </c>
      <c r="CM117" s="7">
        <v>41442</v>
      </c>
      <c r="CN117" s="5">
        <v>100.973</v>
      </c>
      <c r="CP117" s="7">
        <v>40400</v>
      </c>
      <c r="CQ117" s="5">
        <v>100.178</v>
      </c>
      <c r="CV117" s="7">
        <v>41079</v>
      </c>
      <c r="CW117" s="5">
        <v>94.753</v>
      </c>
      <c r="CY117" s="7">
        <v>41330</v>
      </c>
      <c r="CZ117" s="5">
        <v>102.07299999999999</v>
      </c>
      <c r="DE117" s="7">
        <v>39241</v>
      </c>
      <c r="DF117" s="5">
        <v>89.853999999999999</v>
      </c>
      <c r="DH117" s="7">
        <v>40644</v>
      </c>
      <c r="DI117" s="5">
        <v>94.863</v>
      </c>
      <c r="DK117" s="7">
        <v>42128</v>
      </c>
      <c r="DL117" s="5">
        <v>106.82599999999999</v>
      </c>
      <c r="DN117" s="7">
        <v>41527</v>
      </c>
      <c r="DO117" s="5">
        <v>102.255</v>
      </c>
      <c r="DQ117" s="7">
        <v>40946</v>
      </c>
      <c r="DR117" s="5">
        <v>102.447</v>
      </c>
      <c r="DT117" s="7">
        <v>42128</v>
      </c>
      <c r="DU117" s="5">
        <v>109.285</v>
      </c>
      <c r="DW117" s="7">
        <v>39241</v>
      </c>
      <c r="DX117" s="5">
        <v>93.786000000000001</v>
      </c>
      <c r="DZ117" s="7">
        <v>41759</v>
      </c>
      <c r="EA117" s="5">
        <v>103.02500000000001</v>
      </c>
      <c r="EC117" s="7">
        <v>42128</v>
      </c>
      <c r="ED117" s="5">
        <v>111.694</v>
      </c>
      <c r="EF117" s="7">
        <v>39241</v>
      </c>
      <c r="EG117" s="5">
        <v>106.976</v>
      </c>
      <c r="EI117" s="7">
        <v>42207</v>
      </c>
      <c r="EJ117" s="5">
        <v>109.855</v>
      </c>
      <c r="EL117" s="7">
        <v>42059</v>
      </c>
      <c r="EM117" s="5">
        <v>100.553</v>
      </c>
      <c r="EO117" s="7">
        <v>41379</v>
      </c>
      <c r="EP117" s="5">
        <v>104.803</v>
      </c>
      <c r="ER117" s="7">
        <v>42304</v>
      </c>
      <c r="ES117" s="5">
        <v>100.223</v>
      </c>
      <c r="EU117" s="7">
        <v>39651</v>
      </c>
      <c r="EV117" s="5">
        <v>93.486000000000004</v>
      </c>
      <c r="EX117" s="7">
        <v>41617</v>
      </c>
      <c r="EY117" s="5">
        <v>104.788</v>
      </c>
      <c r="FA117" s="7">
        <v>42128</v>
      </c>
      <c r="FB117" s="5">
        <v>108.137</v>
      </c>
      <c r="FD117" s="7">
        <v>41807</v>
      </c>
      <c r="FE117" s="5">
        <v>106.428</v>
      </c>
      <c r="FG117" s="7">
        <v>40007</v>
      </c>
      <c r="FH117" s="5">
        <v>104.883</v>
      </c>
      <c r="FJ117" s="7">
        <v>40120</v>
      </c>
      <c r="FK117" s="5">
        <v>103.98399999999999</v>
      </c>
      <c r="FM117" s="7">
        <v>41982</v>
      </c>
      <c r="FN117" s="5">
        <v>101.983</v>
      </c>
      <c r="FP117" s="7">
        <v>40351</v>
      </c>
      <c r="FQ117" s="5">
        <v>95.975999999999999</v>
      </c>
      <c r="FS117" s="7">
        <v>42325</v>
      </c>
      <c r="FT117" s="5">
        <v>102.33499999999999</v>
      </c>
      <c r="FV117" s="7">
        <v>40526</v>
      </c>
      <c r="FW117" s="5">
        <v>95.040999999999997</v>
      </c>
      <c r="FY117" s="7">
        <v>40721</v>
      </c>
      <c r="FZ117" s="5">
        <v>98.658000000000001</v>
      </c>
      <c r="GB117" s="7">
        <v>41024</v>
      </c>
      <c r="GC117" s="5">
        <v>100.52500000000001</v>
      </c>
      <c r="GE117" s="7">
        <v>41457</v>
      </c>
      <c r="GF117" s="5">
        <v>106.223</v>
      </c>
      <c r="GH117" s="7">
        <v>41569</v>
      </c>
      <c r="GI117" s="5">
        <v>101.685</v>
      </c>
      <c r="GK117" s="7">
        <v>39860</v>
      </c>
      <c r="GL117" s="5">
        <v>103.355</v>
      </c>
      <c r="GN117" s="7">
        <v>41822</v>
      </c>
      <c r="GO117" s="5">
        <v>109.13500000000001</v>
      </c>
      <c r="GQ117" s="7">
        <v>41963</v>
      </c>
      <c r="GR117" s="5">
        <v>105.803</v>
      </c>
      <c r="GT117" s="7">
        <v>42185</v>
      </c>
      <c r="GU117" s="5">
        <v>93.92</v>
      </c>
      <c r="GW117" s="7">
        <v>40386</v>
      </c>
      <c r="GX117" s="5">
        <v>100.563</v>
      </c>
      <c r="GZ117" s="7">
        <v>42318</v>
      </c>
      <c r="HA117" s="5">
        <v>102.58</v>
      </c>
      <c r="HF117" s="7">
        <v>40770</v>
      </c>
      <c r="HG117" s="5">
        <v>103.34</v>
      </c>
      <c r="HI117" s="7">
        <v>41625</v>
      </c>
      <c r="HJ117" s="5">
        <v>106.095</v>
      </c>
      <c r="HL117" s="7">
        <v>39241</v>
      </c>
      <c r="HM117" s="5">
        <v>117.19499999999999</v>
      </c>
      <c r="HO117" s="7">
        <v>42221</v>
      </c>
      <c r="HP117" s="5">
        <v>92.992999999999995</v>
      </c>
      <c r="HR117" s="7">
        <v>39241</v>
      </c>
      <c r="HS117" s="5">
        <v>114.41800000000001</v>
      </c>
      <c r="HU117" s="7">
        <v>39241</v>
      </c>
      <c r="HV117" s="5">
        <v>91.046999999999997</v>
      </c>
      <c r="HX117" s="7">
        <v>39406</v>
      </c>
      <c r="HY117" s="5">
        <v>104.935</v>
      </c>
      <c r="IA117" s="7">
        <v>40238</v>
      </c>
      <c r="IB117" s="5">
        <v>99.903999999999996</v>
      </c>
      <c r="ID117" s="7">
        <v>41717</v>
      </c>
      <c r="IE117" s="5">
        <v>113.258</v>
      </c>
    </row>
    <row r="118" spans="4:239">
      <c r="D118" s="7">
        <v>39244</v>
      </c>
      <c r="E118" s="5">
        <v>99.858000000000004</v>
      </c>
      <c r="G118" s="7">
        <v>39244</v>
      </c>
      <c r="H118" s="5">
        <v>100.008</v>
      </c>
      <c r="J118" s="7">
        <v>39244</v>
      </c>
      <c r="K118" s="5">
        <v>101.026</v>
      </c>
      <c r="M118" s="7">
        <v>39244</v>
      </c>
      <c r="N118" s="5">
        <v>97.978999999999999</v>
      </c>
      <c r="P118" s="7">
        <v>39244</v>
      </c>
      <c r="Q118" s="5">
        <v>98.647999999999996</v>
      </c>
      <c r="S118" s="7">
        <v>39244</v>
      </c>
      <c r="T118" s="5">
        <v>106.051</v>
      </c>
      <c r="Y118" s="7">
        <v>39244</v>
      </c>
      <c r="Z118" s="5">
        <v>101.351</v>
      </c>
      <c r="AE118" s="7">
        <v>39244</v>
      </c>
      <c r="AF118" s="5">
        <v>98.820999999999998</v>
      </c>
      <c r="AH118" s="7">
        <v>39244</v>
      </c>
      <c r="AI118" s="5">
        <v>96.430999999999997</v>
      </c>
      <c r="AK118" s="7">
        <v>39617</v>
      </c>
      <c r="AL118" s="5">
        <v>98.02</v>
      </c>
      <c r="AN118" s="7">
        <v>39244</v>
      </c>
      <c r="AO118" s="5">
        <v>103.194</v>
      </c>
      <c r="AQ118" s="7">
        <v>39244</v>
      </c>
      <c r="AR118" s="5">
        <v>103.14700000000001</v>
      </c>
      <c r="AT118" s="7">
        <v>39244</v>
      </c>
      <c r="AU118" s="5">
        <v>117.31699999999999</v>
      </c>
      <c r="AW118" s="7">
        <v>39981</v>
      </c>
      <c r="AX118" s="5">
        <v>101.34</v>
      </c>
      <c r="AZ118" s="7">
        <v>39244</v>
      </c>
      <c r="BA118" s="5">
        <v>102.01900000000001</v>
      </c>
      <c r="BC118" s="7">
        <v>40179</v>
      </c>
      <c r="BD118" s="5">
        <v>99.834999999999994</v>
      </c>
      <c r="BF118" s="7">
        <v>39253</v>
      </c>
      <c r="BG118" s="5">
        <v>96.635999999999996</v>
      </c>
      <c r="BI118" s="7">
        <v>39244</v>
      </c>
      <c r="BJ118" s="5">
        <v>107.726</v>
      </c>
      <c r="BL118" s="7">
        <v>40245</v>
      </c>
      <c r="BM118" s="5">
        <v>101.04</v>
      </c>
      <c r="BO118" s="7">
        <v>39244</v>
      </c>
      <c r="BP118" s="5">
        <v>98.111999999999995</v>
      </c>
      <c r="BR118" s="7">
        <v>40499</v>
      </c>
      <c r="BS118" s="5">
        <v>98.224999999999994</v>
      </c>
      <c r="BU118" s="7">
        <v>39883</v>
      </c>
      <c r="BV118" s="5">
        <v>104.453</v>
      </c>
      <c r="BX118" s="7">
        <v>40799</v>
      </c>
      <c r="BY118" s="5">
        <v>98.334999999999994</v>
      </c>
      <c r="CA118" s="7">
        <v>39244</v>
      </c>
      <c r="CB118" s="5">
        <v>101.331</v>
      </c>
      <c r="CD118" s="7">
        <v>40157</v>
      </c>
      <c r="CE118" s="5">
        <v>102.399</v>
      </c>
      <c r="CG118" s="7">
        <v>39244</v>
      </c>
      <c r="CH118" s="5">
        <v>98.820999999999998</v>
      </c>
      <c r="CJ118" s="7">
        <v>40878</v>
      </c>
      <c r="CK118" s="5">
        <v>89.192999999999998</v>
      </c>
      <c r="CM118" s="7">
        <v>41443</v>
      </c>
      <c r="CN118" s="5">
        <v>101.035</v>
      </c>
      <c r="CP118" s="7">
        <v>40401</v>
      </c>
      <c r="CQ118" s="5">
        <v>100.331</v>
      </c>
      <c r="CV118" s="7">
        <v>41080</v>
      </c>
      <c r="CW118" s="5">
        <v>95.46</v>
      </c>
      <c r="CY118" s="7">
        <v>41331</v>
      </c>
      <c r="CZ118" s="5">
        <v>101.52500000000001</v>
      </c>
      <c r="DE118" s="7">
        <v>39244</v>
      </c>
      <c r="DF118" s="5">
        <v>89.899000000000001</v>
      </c>
      <c r="DH118" s="7">
        <v>40645</v>
      </c>
      <c r="DI118" s="5">
        <v>94.991</v>
      </c>
      <c r="DK118" s="7">
        <v>42129</v>
      </c>
      <c r="DL118" s="5">
        <v>106.09399999999999</v>
      </c>
      <c r="DN118" s="7">
        <v>41528</v>
      </c>
      <c r="DO118" s="5">
        <v>102.318</v>
      </c>
      <c r="DQ118" s="7">
        <v>40947</v>
      </c>
      <c r="DR118" s="5">
        <v>101.913</v>
      </c>
      <c r="DT118" s="7">
        <v>42129</v>
      </c>
      <c r="DU118" s="5">
        <v>108.526</v>
      </c>
      <c r="DW118" s="7">
        <v>39244</v>
      </c>
      <c r="DX118" s="5">
        <v>93.843000000000004</v>
      </c>
      <c r="DZ118" s="7">
        <v>41760</v>
      </c>
      <c r="EA118" s="5">
        <v>103.01300000000001</v>
      </c>
      <c r="EC118" s="7">
        <v>42129</v>
      </c>
      <c r="ED118" s="5">
        <v>110.89400000000001</v>
      </c>
      <c r="EF118" s="7">
        <v>39244</v>
      </c>
      <c r="EG118" s="5">
        <v>107.071</v>
      </c>
      <c r="EI118" s="7">
        <v>42208</v>
      </c>
      <c r="EJ118" s="5">
        <v>109.81</v>
      </c>
      <c r="EL118" s="7">
        <v>42060</v>
      </c>
      <c r="EM118" s="5">
        <v>100.55800000000001</v>
      </c>
      <c r="EO118" s="7">
        <v>41380</v>
      </c>
      <c r="EP118" s="5">
        <v>104.85</v>
      </c>
      <c r="ER118" s="7">
        <v>42305</v>
      </c>
      <c r="ES118" s="5">
        <v>100.258</v>
      </c>
      <c r="EU118" s="7">
        <v>39652</v>
      </c>
      <c r="EV118" s="5">
        <v>93.463999999999999</v>
      </c>
      <c r="EX118" s="7">
        <v>41618</v>
      </c>
      <c r="EY118" s="5">
        <v>105.24</v>
      </c>
      <c r="FA118" s="7">
        <v>42129</v>
      </c>
      <c r="FB118" s="5">
        <v>107.107</v>
      </c>
      <c r="FD118" s="7">
        <v>41808</v>
      </c>
      <c r="FE118" s="5">
        <v>106.143</v>
      </c>
      <c r="FG118" s="7">
        <v>40008</v>
      </c>
      <c r="FH118" s="5">
        <v>104.658</v>
      </c>
      <c r="FJ118" s="7">
        <v>40121</v>
      </c>
      <c r="FK118" s="5">
        <v>103.65300000000001</v>
      </c>
      <c r="FM118" s="7">
        <v>41983</v>
      </c>
      <c r="FN118" s="5">
        <v>101.655</v>
      </c>
      <c r="FP118" s="7">
        <v>40352</v>
      </c>
      <c r="FQ118" s="5">
        <v>95.837999999999994</v>
      </c>
      <c r="FS118" s="7">
        <v>42326</v>
      </c>
      <c r="FT118" s="5">
        <v>102.438</v>
      </c>
      <c r="FV118" s="7">
        <v>40527</v>
      </c>
      <c r="FW118" s="5">
        <v>95.492999999999995</v>
      </c>
      <c r="FY118" s="7">
        <v>40722</v>
      </c>
      <c r="FZ118" s="5">
        <v>99.064999999999998</v>
      </c>
      <c r="GB118" s="7">
        <v>41025</v>
      </c>
      <c r="GC118" s="5">
        <v>100.25</v>
      </c>
      <c r="GE118" s="7">
        <v>41458</v>
      </c>
      <c r="GF118" s="5">
        <v>105.105</v>
      </c>
      <c r="GH118" s="7">
        <v>41570</v>
      </c>
      <c r="GI118" s="5">
        <v>102.18</v>
      </c>
      <c r="GK118" s="7">
        <v>39861</v>
      </c>
      <c r="GL118" s="5">
        <v>102.962</v>
      </c>
      <c r="GN118" s="7">
        <v>41823</v>
      </c>
      <c r="GO118" s="5">
        <v>109.602</v>
      </c>
      <c r="GQ118" s="7">
        <v>41964</v>
      </c>
      <c r="GR118" s="5">
        <v>106.605</v>
      </c>
      <c r="GT118" s="7">
        <v>42186</v>
      </c>
      <c r="GU118" s="5">
        <v>94.137</v>
      </c>
      <c r="GW118" s="7">
        <v>40387</v>
      </c>
      <c r="GX118" s="5">
        <v>99.691000000000003</v>
      </c>
      <c r="GZ118" s="7">
        <v>42319</v>
      </c>
      <c r="HA118" s="5">
        <v>102.913</v>
      </c>
      <c r="HF118" s="7">
        <v>40771</v>
      </c>
      <c r="HG118" s="5">
        <v>103.723</v>
      </c>
      <c r="HI118" s="7">
        <v>41626</v>
      </c>
      <c r="HJ118" s="5">
        <v>105.52</v>
      </c>
      <c r="HL118" s="7">
        <v>39244</v>
      </c>
      <c r="HM118" s="5">
        <v>117.227</v>
      </c>
      <c r="HO118" s="7">
        <v>42222</v>
      </c>
      <c r="HP118" s="5">
        <v>93.754999999999995</v>
      </c>
      <c r="HR118" s="7">
        <v>39244</v>
      </c>
      <c r="HS118" s="5">
        <v>114.44499999999999</v>
      </c>
      <c r="HU118" s="7">
        <v>39244</v>
      </c>
      <c r="HV118" s="5">
        <v>91.076999999999998</v>
      </c>
      <c r="HX118" s="7">
        <v>39407</v>
      </c>
      <c r="HY118" s="5">
        <v>104.80500000000001</v>
      </c>
      <c r="IA118" s="7">
        <v>40239</v>
      </c>
      <c r="IB118" s="5">
        <v>99.899000000000001</v>
      </c>
      <c r="ID118" s="7">
        <v>41718</v>
      </c>
      <c r="IE118" s="5">
        <v>112.66800000000001</v>
      </c>
    </row>
    <row r="119" spans="4:239">
      <c r="D119" s="7">
        <v>39245</v>
      </c>
      <c r="E119" s="5">
        <v>99.86</v>
      </c>
      <c r="G119" s="7">
        <v>39245</v>
      </c>
      <c r="H119" s="5">
        <v>100.005</v>
      </c>
      <c r="J119" s="7">
        <v>39245</v>
      </c>
      <c r="K119" s="5">
        <v>101.01600000000001</v>
      </c>
      <c r="M119" s="7">
        <v>39245</v>
      </c>
      <c r="N119" s="5">
        <v>97.948999999999998</v>
      </c>
      <c r="P119" s="7">
        <v>39245</v>
      </c>
      <c r="Q119" s="5">
        <v>98.605000000000004</v>
      </c>
      <c r="S119" s="7">
        <v>39245</v>
      </c>
      <c r="T119" s="5">
        <v>105.982</v>
      </c>
      <c r="Y119" s="7">
        <v>39245</v>
      </c>
      <c r="Z119" s="5">
        <v>101.276</v>
      </c>
      <c r="AE119" s="7">
        <v>39245</v>
      </c>
      <c r="AF119" s="5">
        <v>98.727999999999994</v>
      </c>
      <c r="AH119" s="7">
        <v>39245</v>
      </c>
      <c r="AI119" s="5">
        <v>96.326999999999998</v>
      </c>
      <c r="AK119" s="7">
        <v>39618</v>
      </c>
      <c r="AL119" s="5">
        <v>97.846999999999994</v>
      </c>
      <c r="AN119" s="7">
        <v>39245</v>
      </c>
      <c r="AO119" s="5">
        <v>103.035</v>
      </c>
      <c r="AQ119" s="7">
        <v>39245</v>
      </c>
      <c r="AR119" s="5">
        <v>102.98399999999999</v>
      </c>
      <c r="AT119" s="7">
        <v>39245</v>
      </c>
      <c r="AU119" s="5">
        <v>117.10599999999999</v>
      </c>
      <c r="AW119" s="7">
        <v>39982</v>
      </c>
      <c r="AX119" s="5">
        <v>101.337</v>
      </c>
      <c r="AZ119" s="7">
        <v>39245</v>
      </c>
      <c r="BA119" s="5">
        <v>101.819</v>
      </c>
      <c r="BC119" s="7">
        <v>40182</v>
      </c>
      <c r="BD119" s="5">
        <v>99.856999999999999</v>
      </c>
      <c r="BF119" s="7">
        <v>39254</v>
      </c>
      <c r="BG119" s="5">
        <v>96.644000000000005</v>
      </c>
      <c r="BI119" s="7">
        <v>39245</v>
      </c>
      <c r="BJ119" s="5">
        <v>107.498</v>
      </c>
      <c r="BL119" s="7">
        <v>40246</v>
      </c>
      <c r="BM119" s="5">
        <v>100.943</v>
      </c>
      <c r="BO119" s="7">
        <v>39245</v>
      </c>
      <c r="BP119" s="5">
        <v>97.894000000000005</v>
      </c>
      <c r="BR119" s="7">
        <v>40500</v>
      </c>
      <c r="BS119" s="5">
        <v>97.875</v>
      </c>
      <c r="BU119" s="7">
        <v>39884</v>
      </c>
      <c r="BV119" s="5">
        <v>104.80800000000001</v>
      </c>
      <c r="BX119" s="7">
        <v>40800</v>
      </c>
      <c r="BY119" s="5">
        <v>98.575000000000003</v>
      </c>
      <c r="CA119" s="7">
        <v>39245</v>
      </c>
      <c r="CB119" s="5">
        <v>101.06399999999999</v>
      </c>
      <c r="CD119" s="7">
        <v>40158</v>
      </c>
      <c r="CE119" s="5">
        <v>102.566</v>
      </c>
      <c r="CG119" s="7">
        <v>39245</v>
      </c>
      <c r="CH119" s="5">
        <v>98.545000000000002</v>
      </c>
      <c r="CJ119" s="7">
        <v>40885</v>
      </c>
      <c r="CK119" s="5">
        <v>89.951999999999998</v>
      </c>
      <c r="CM119" s="7">
        <v>41444</v>
      </c>
      <c r="CN119" s="5">
        <v>101.128</v>
      </c>
      <c r="CP119" s="7">
        <v>40402</v>
      </c>
      <c r="CQ119" s="5">
        <v>100.071</v>
      </c>
      <c r="CV119" s="7">
        <v>41081</v>
      </c>
      <c r="CW119" s="5">
        <v>96.272999999999996</v>
      </c>
      <c r="CY119" s="7">
        <v>41332</v>
      </c>
      <c r="CZ119" s="5">
        <v>101.815</v>
      </c>
      <c r="DE119" s="7">
        <v>39245</v>
      </c>
      <c r="DF119" s="5">
        <v>89.608999999999995</v>
      </c>
      <c r="DH119" s="7">
        <v>40646</v>
      </c>
      <c r="DI119" s="5">
        <v>94.801000000000002</v>
      </c>
      <c r="DK119" s="7">
        <v>42130</v>
      </c>
      <c r="DL119" s="5">
        <v>105.679</v>
      </c>
      <c r="DN119" s="7">
        <v>41529</v>
      </c>
      <c r="DO119" s="5">
        <v>102.39</v>
      </c>
      <c r="DQ119" s="7">
        <v>40948</v>
      </c>
      <c r="DR119" s="5">
        <v>102.262</v>
      </c>
      <c r="DT119" s="7">
        <v>42130</v>
      </c>
      <c r="DU119" s="5">
        <v>108.105</v>
      </c>
      <c r="DW119" s="7">
        <v>39245</v>
      </c>
      <c r="DX119" s="5">
        <v>93.516000000000005</v>
      </c>
      <c r="DZ119" s="7">
        <v>41761</v>
      </c>
      <c r="EA119" s="5">
        <v>103.065</v>
      </c>
      <c r="EC119" s="7">
        <v>42130</v>
      </c>
      <c r="ED119" s="5">
        <v>110.46899999999999</v>
      </c>
      <c r="EF119" s="7">
        <v>39245</v>
      </c>
      <c r="EG119" s="5">
        <v>106.70099999999999</v>
      </c>
      <c r="EI119" s="7">
        <v>42209</v>
      </c>
      <c r="EJ119" s="5">
        <v>109.855</v>
      </c>
      <c r="EL119" s="7">
        <v>42061</v>
      </c>
      <c r="EM119" s="5">
        <v>100.66800000000001</v>
      </c>
      <c r="EO119" s="7">
        <v>41381</v>
      </c>
      <c r="EP119" s="5">
        <v>105.11499999999999</v>
      </c>
      <c r="ER119" s="7">
        <v>42306</v>
      </c>
      <c r="ES119" s="5">
        <v>100.163</v>
      </c>
      <c r="EU119" s="7">
        <v>39653</v>
      </c>
      <c r="EV119" s="5">
        <v>94.072999999999993</v>
      </c>
      <c r="EX119" s="7">
        <v>41619</v>
      </c>
      <c r="EY119" s="5">
        <v>105.27</v>
      </c>
      <c r="FA119" s="7">
        <v>42130</v>
      </c>
      <c r="FB119" s="5">
        <v>106.628</v>
      </c>
      <c r="FD119" s="7">
        <v>41809</v>
      </c>
      <c r="FE119" s="5">
        <v>106.398</v>
      </c>
      <c r="FG119" s="7">
        <v>40009</v>
      </c>
      <c r="FH119" s="5">
        <v>104.38200000000001</v>
      </c>
      <c r="FJ119" s="7">
        <v>40122</v>
      </c>
      <c r="FK119" s="5">
        <v>103.444</v>
      </c>
      <c r="FM119" s="7">
        <v>41984</v>
      </c>
      <c r="FN119" s="5">
        <v>101.58</v>
      </c>
      <c r="FP119" s="7">
        <v>40353</v>
      </c>
      <c r="FQ119" s="5">
        <v>96.478999999999999</v>
      </c>
      <c r="FS119" s="7">
        <v>42327</v>
      </c>
      <c r="FT119" s="5">
        <v>102.54300000000001</v>
      </c>
      <c r="FV119" s="7">
        <v>40528</v>
      </c>
      <c r="FW119" s="5">
        <v>95.027000000000001</v>
      </c>
      <c r="FY119" s="7">
        <v>40723</v>
      </c>
      <c r="FZ119" s="5">
        <v>99.504999999999995</v>
      </c>
      <c r="GB119" s="7">
        <v>41026</v>
      </c>
      <c r="GC119" s="5">
        <v>99.94</v>
      </c>
      <c r="GE119" s="7">
        <v>41459</v>
      </c>
      <c r="GF119" s="5">
        <v>105.995</v>
      </c>
      <c r="GH119" s="7">
        <v>41571</v>
      </c>
      <c r="GI119" s="5">
        <v>102.155</v>
      </c>
      <c r="GK119" s="7">
        <v>39862</v>
      </c>
      <c r="GL119" s="5">
        <v>103.242</v>
      </c>
      <c r="GN119" s="7">
        <v>41824</v>
      </c>
      <c r="GO119" s="5">
        <v>109.575</v>
      </c>
      <c r="GQ119" s="7">
        <v>41967</v>
      </c>
      <c r="GR119" s="5">
        <v>106.968</v>
      </c>
      <c r="GT119" s="7">
        <v>42187</v>
      </c>
      <c r="GU119" s="5">
        <v>93.855000000000004</v>
      </c>
      <c r="GW119" s="7">
        <v>40388</v>
      </c>
      <c r="GX119" s="5">
        <v>99.935000000000002</v>
      </c>
      <c r="GZ119" s="7">
        <v>42320</v>
      </c>
      <c r="HA119" s="5">
        <v>102.848</v>
      </c>
      <c r="HF119" s="7">
        <v>40772</v>
      </c>
      <c r="HG119" s="5">
        <v>104.69</v>
      </c>
      <c r="HI119" s="7">
        <v>41627</v>
      </c>
      <c r="HJ119" s="5">
        <v>105.788</v>
      </c>
      <c r="HL119" s="7">
        <v>39245</v>
      </c>
      <c r="HM119" s="5">
        <v>116.446</v>
      </c>
      <c r="HO119" s="7">
        <v>42223</v>
      </c>
      <c r="HP119" s="5">
        <v>94.155000000000001</v>
      </c>
      <c r="HR119" s="7">
        <v>39245</v>
      </c>
      <c r="HS119" s="5">
        <v>113.685</v>
      </c>
      <c r="HU119" s="7">
        <v>39245</v>
      </c>
      <c r="HV119" s="5">
        <v>90.38</v>
      </c>
      <c r="HX119" s="7">
        <v>39408</v>
      </c>
      <c r="HY119" s="5">
        <v>104.01600000000001</v>
      </c>
      <c r="IA119" s="7">
        <v>40240</v>
      </c>
      <c r="IB119" s="5">
        <v>99.438000000000002</v>
      </c>
      <c r="ID119" s="7">
        <v>41719</v>
      </c>
      <c r="IE119" s="5">
        <v>113.19799999999999</v>
      </c>
    </row>
    <row r="120" spans="4:239">
      <c r="D120" s="7">
        <v>39246</v>
      </c>
      <c r="E120" s="5">
        <v>99.87</v>
      </c>
      <c r="G120" s="7">
        <v>39246</v>
      </c>
      <c r="H120" s="5">
        <v>100.004</v>
      </c>
      <c r="J120" s="7">
        <v>39246</v>
      </c>
      <c r="K120" s="5">
        <v>101.005</v>
      </c>
      <c r="M120" s="7">
        <v>39246</v>
      </c>
      <c r="N120" s="5">
        <v>97.941999999999993</v>
      </c>
      <c r="P120" s="7">
        <v>39246</v>
      </c>
      <c r="Q120" s="5">
        <v>98.59</v>
      </c>
      <c r="S120" s="7">
        <v>39246</v>
      </c>
      <c r="T120" s="5">
        <v>105.92700000000001</v>
      </c>
      <c r="Y120" s="7">
        <v>39246</v>
      </c>
      <c r="Z120" s="5">
        <v>101.227</v>
      </c>
      <c r="AE120" s="7">
        <v>39246</v>
      </c>
      <c r="AF120" s="5">
        <v>98.665999999999997</v>
      </c>
      <c r="AH120" s="7">
        <v>39246</v>
      </c>
      <c r="AI120" s="5">
        <v>96.27</v>
      </c>
      <c r="AK120" s="7">
        <v>39619</v>
      </c>
      <c r="AL120" s="5">
        <v>98.082999999999998</v>
      </c>
      <c r="AN120" s="7">
        <v>39246</v>
      </c>
      <c r="AO120" s="5">
        <v>102.92400000000001</v>
      </c>
      <c r="AQ120" s="7">
        <v>39246</v>
      </c>
      <c r="AR120" s="5">
        <v>102.86199999999999</v>
      </c>
      <c r="AT120" s="7">
        <v>39246</v>
      </c>
      <c r="AU120" s="5">
        <v>116.95</v>
      </c>
      <c r="AW120" s="7">
        <v>39983</v>
      </c>
      <c r="AX120" s="5">
        <v>101.605</v>
      </c>
      <c r="AZ120" s="7">
        <v>39246</v>
      </c>
      <c r="BA120" s="5">
        <v>101.684</v>
      </c>
      <c r="BC120" s="7">
        <v>40183</v>
      </c>
      <c r="BD120" s="5">
        <v>99.765000000000001</v>
      </c>
      <c r="BF120" s="7">
        <v>39255</v>
      </c>
      <c r="BG120" s="5">
        <v>96.650999999999996</v>
      </c>
      <c r="BI120" s="7">
        <v>39246</v>
      </c>
      <c r="BJ120" s="5">
        <v>107.33</v>
      </c>
      <c r="BL120" s="7">
        <v>40247</v>
      </c>
      <c r="BM120" s="5">
        <v>100.996</v>
      </c>
      <c r="BO120" s="7">
        <v>39246</v>
      </c>
      <c r="BP120" s="5">
        <v>97.738</v>
      </c>
      <c r="BR120" s="7">
        <v>40501</v>
      </c>
      <c r="BS120" s="5">
        <v>97.844999999999999</v>
      </c>
      <c r="BU120" s="7">
        <v>39885</v>
      </c>
      <c r="BV120" s="5">
        <v>104.639</v>
      </c>
      <c r="BX120" s="7">
        <v>40801</v>
      </c>
      <c r="BY120" s="5">
        <v>98.545000000000002</v>
      </c>
      <c r="CA120" s="7">
        <v>39246</v>
      </c>
      <c r="CB120" s="5">
        <v>100.88</v>
      </c>
      <c r="CD120" s="7">
        <v>40161</v>
      </c>
      <c r="CE120" s="5">
        <v>102.69499999999999</v>
      </c>
      <c r="CG120" s="7">
        <v>39246</v>
      </c>
      <c r="CH120" s="5">
        <v>98.349000000000004</v>
      </c>
      <c r="CJ120" s="7">
        <v>40886</v>
      </c>
      <c r="CK120" s="5">
        <v>89.144000000000005</v>
      </c>
      <c r="CM120" s="7">
        <v>41445</v>
      </c>
      <c r="CN120" s="5">
        <v>100.783</v>
      </c>
      <c r="CP120" s="7">
        <v>40403</v>
      </c>
      <c r="CQ120" s="5">
        <v>99.754000000000005</v>
      </c>
      <c r="CV120" s="7">
        <v>41082</v>
      </c>
      <c r="CW120" s="5">
        <v>96.852000000000004</v>
      </c>
      <c r="CY120" s="7">
        <v>41333</v>
      </c>
      <c r="CZ120" s="5">
        <v>102.31</v>
      </c>
      <c r="DE120" s="7">
        <v>39246</v>
      </c>
      <c r="DF120" s="5">
        <v>89.396000000000001</v>
      </c>
      <c r="DH120" s="7">
        <v>40647</v>
      </c>
      <c r="DI120" s="5">
        <v>94.331000000000003</v>
      </c>
      <c r="DK120" s="7">
        <v>42131</v>
      </c>
      <c r="DL120" s="5">
        <v>105.473</v>
      </c>
      <c r="DN120" s="7">
        <v>41530</v>
      </c>
      <c r="DO120" s="5">
        <v>102.318</v>
      </c>
      <c r="DQ120" s="7">
        <v>40949</v>
      </c>
      <c r="DR120" s="5">
        <v>101.553</v>
      </c>
      <c r="DT120" s="7">
        <v>42131</v>
      </c>
      <c r="DU120" s="5">
        <v>107.907</v>
      </c>
      <c r="DW120" s="7">
        <v>39246</v>
      </c>
      <c r="DX120" s="5">
        <v>93.284999999999997</v>
      </c>
      <c r="DZ120" s="7">
        <v>41764</v>
      </c>
      <c r="EA120" s="5">
        <v>103.098</v>
      </c>
      <c r="EC120" s="7">
        <v>42131</v>
      </c>
      <c r="ED120" s="5">
        <v>110.28400000000001</v>
      </c>
      <c r="EF120" s="7">
        <v>39246</v>
      </c>
      <c r="EG120" s="5">
        <v>106.431</v>
      </c>
      <c r="EI120" s="7">
        <v>42212</v>
      </c>
      <c r="EJ120" s="5">
        <v>109.8</v>
      </c>
      <c r="EL120" s="7">
        <v>42062</v>
      </c>
      <c r="EM120" s="5">
        <v>100.67</v>
      </c>
      <c r="EO120" s="7">
        <v>41382</v>
      </c>
      <c r="EP120" s="5">
        <v>105.1</v>
      </c>
      <c r="ER120" s="7">
        <v>42307</v>
      </c>
      <c r="ES120" s="5">
        <v>100.175</v>
      </c>
      <c r="EU120" s="7">
        <v>39654</v>
      </c>
      <c r="EV120" s="5">
        <v>93.757999999999996</v>
      </c>
      <c r="EX120" s="7">
        <v>41620</v>
      </c>
      <c r="EY120" s="5">
        <v>104.90300000000001</v>
      </c>
      <c r="FA120" s="7">
        <v>42131</v>
      </c>
      <c r="FB120" s="5">
        <v>106.6</v>
      </c>
      <c r="FD120" s="7">
        <v>41810</v>
      </c>
      <c r="FE120" s="5">
        <v>106.398</v>
      </c>
      <c r="FG120" s="7">
        <v>40010</v>
      </c>
      <c r="FH120" s="5">
        <v>104.723</v>
      </c>
      <c r="FJ120" s="7">
        <v>40123</v>
      </c>
      <c r="FK120" s="5">
        <v>103.319</v>
      </c>
      <c r="FM120" s="7">
        <v>41985</v>
      </c>
      <c r="FN120" s="5">
        <v>101.36499999999999</v>
      </c>
      <c r="FP120" s="7">
        <v>40354</v>
      </c>
      <c r="FQ120" s="5">
        <v>96.384</v>
      </c>
      <c r="FS120" s="7">
        <v>42328</v>
      </c>
      <c r="FT120" s="5">
        <v>102.688</v>
      </c>
      <c r="FV120" s="7">
        <v>40529</v>
      </c>
      <c r="FW120" s="5">
        <v>95.013000000000005</v>
      </c>
      <c r="FY120" s="7">
        <v>40724</v>
      </c>
      <c r="FZ120" s="5">
        <v>100.458</v>
      </c>
      <c r="GB120" s="7">
        <v>41029</v>
      </c>
      <c r="GC120" s="5">
        <v>100.745</v>
      </c>
      <c r="GE120" s="7">
        <v>41460</v>
      </c>
      <c r="GF120" s="5">
        <v>105.965</v>
      </c>
      <c r="GH120" s="7">
        <v>41572</v>
      </c>
      <c r="GI120" s="5">
        <v>101.985</v>
      </c>
      <c r="GK120" s="7">
        <v>39863</v>
      </c>
      <c r="GL120" s="5">
        <v>102.752</v>
      </c>
      <c r="GN120" s="7">
        <v>41827</v>
      </c>
      <c r="GO120" s="5">
        <v>109.605</v>
      </c>
      <c r="GQ120" s="7">
        <v>41968</v>
      </c>
      <c r="GR120" s="5">
        <v>107.443</v>
      </c>
      <c r="GT120" s="7">
        <v>42188</v>
      </c>
      <c r="GU120" s="5">
        <v>94.685000000000002</v>
      </c>
      <c r="GW120" s="7">
        <v>40389</v>
      </c>
      <c r="GX120" s="5">
        <v>100.19499999999999</v>
      </c>
      <c r="GZ120" s="7">
        <v>42321</v>
      </c>
      <c r="HA120" s="5">
        <v>103.285</v>
      </c>
      <c r="HF120" s="7">
        <v>40773</v>
      </c>
      <c r="HG120" s="5">
        <v>104</v>
      </c>
      <c r="HI120" s="7">
        <v>41628</v>
      </c>
      <c r="HJ120" s="5">
        <v>105.6</v>
      </c>
      <c r="HL120" s="7">
        <v>39246</v>
      </c>
      <c r="HM120" s="5">
        <v>115.85899999999999</v>
      </c>
      <c r="HO120" s="7">
        <v>42226</v>
      </c>
      <c r="HP120" s="5">
        <v>94.352000000000004</v>
      </c>
      <c r="HR120" s="7">
        <v>39246</v>
      </c>
      <c r="HS120" s="5">
        <v>113.062</v>
      </c>
      <c r="HU120" s="7">
        <v>39246</v>
      </c>
      <c r="HV120" s="5">
        <v>89.861999999999995</v>
      </c>
      <c r="HX120" s="7">
        <v>39409</v>
      </c>
      <c r="HY120" s="5">
        <v>103.78</v>
      </c>
      <c r="IA120" s="7">
        <v>40241</v>
      </c>
      <c r="IB120" s="5">
        <v>99.305000000000007</v>
      </c>
      <c r="ID120" s="7">
        <v>41722</v>
      </c>
      <c r="IE120" s="5">
        <v>113.48</v>
      </c>
    </row>
    <row r="121" spans="4:239">
      <c r="D121" s="7">
        <v>39247</v>
      </c>
      <c r="E121" s="5">
        <v>99.870999999999995</v>
      </c>
      <c r="G121" s="7">
        <v>39247</v>
      </c>
      <c r="H121" s="5">
        <v>100.003</v>
      </c>
      <c r="J121" s="7">
        <v>39247</v>
      </c>
      <c r="K121" s="5">
        <v>101</v>
      </c>
      <c r="M121" s="7">
        <v>39247</v>
      </c>
      <c r="N121" s="5">
        <v>97.960999999999999</v>
      </c>
      <c r="P121" s="7">
        <v>39247</v>
      </c>
      <c r="Q121" s="5">
        <v>98.608999999999995</v>
      </c>
      <c r="S121" s="7">
        <v>39247</v>
      </c>
      <c r="T121" s="5">
        <v>105.943</v>
      </c>
      <c r="Y121" s="7">
        <v>39247</v>
      </c>
      <c r="Z121" s="5">
        <v>101.252</v>
      </c>
      <c r="AE121" s="7">
        <v>39247</v>
      </c>
      <c r="AF121" s="5">
        <v>98.697000000000003</v>
      </c>
      <c r="AH121" s="7">
        <v>39247</v>
      </c>
      <c r="AI121" s="5">
        <v>96.304000000000002</v>
      </c>
      <c r="AK121" s="7">
        <v>39622</v>
      </c>
      <c r="AL121" s="5">
        <v>98.147000000000006</v>
      </c>
      <c r="AN121" s="7">
        <v>39247</v>
      </c>
      <c r="AO121" s="5">
        <v>102.95399999999999</v>
      </c>
      <c r="AQ121" s="7">
        <v>39247</v>
      </c>
      <c r="AR121" s="5">
        <v>102.889</v>
      </c>
      <c r="AT121" s="7">
        <v>39247</v>
      </c>
      <c r="AU121" s="5">
        <v>116.967</v>
      </c>
      <c r="AW121" s="7">
        <v>39986</v>
      </c>
      <c r="AX121" s="5">
        <v>101.63800000000001</v>
      </c>
      <c r="AZ121" s="7">
        <v>39247</v>
      </c>
      <c r="BA121" s="5">
        <v>101.717</v>
      </c>
      <c r="BC121" s="7">
        <v>40184</v>
      </c>
      <c r="BD121" s="5">
        <v>99.762</v>
      </c>
      <c r="BF121" s="7">
        <v>39258</v>
      </c>
      <c r="BG121" s="5">
        <v>96.787999999999997</v>
      </c>
      <c r="BI121" s="7">
        <v>39247</v>
      </c>
      <c r="BJ121" s="5">
        <v>107.351</v>
      </c>
      <c r="BL121" s="7">
        <v>40248</v>
      </c>
      <c r="BM121" s="5">
        <v>100.94</v>
      </c>
      <c r="BO121" s="7">
        <v>39247</v>
      </c>
      <c r="BP121" s="5">
        <v>97.754000000000005</v>
      </c>
      <c r="BR121" s="7">
        <v>40504</v>
      </c>
      <c r="BS121" s="5">
        <v>97.677999999999997</v>
      </c>
      <c r="BU121" s="7">
        <v>39888</v>
      </c>
      <c r="BV121" s="5">
        <v>104.42</v>
      </c>
      <c r="BX121" s="7">
        <v>40802</v>
      </c>
      <c r="BY121" s="5">
        <v>99.034999999999997</v>
      </c>
      <c r="CA121" s="7">
        <v>39247</v>
      </c>
      <c r="CB121" s="5">
        <v>100.884</v>
      </c>
      <c r="CD121" s="7">
        <v>40162</v>
      </c>
      <c r="CE121" s="5">
        <v>102.399</v>
      </c>
      <c r="CG121" s="7">
        <v>39247</v>
      </c>
      <c r="CH121" s="5">
        <v>98.356999999999999</v>
      </c>
      <c r="CJ121" s="7">
        <v>40890</v>
      </c>
      <c r="CK121" s="5">
        <v>90.192999999999998</v>
      </c>
      <c r="CM121" s="7">
        <v>41446</v>
      </c>
      <c r="CN121" s="5">
        <v>100.693</v>
      </c>
      <c r="CP121" s="7">
        <v>40406</v>
      </c>
      <c r="CQ121" s="5">
        <v>99.834000000000003</v>
      </c>
      <c r="CV121" s="7">
        <v>41085</v>
      </c>
      <c r="CW121" s="5">
        <v>95.908000000000001</v>
      </c>
      <c r="CY121" s="7">
        <v>41334</v>
      </c>
      <c r="CZ121" s="5">
        <v>102.313</v>
      </c>
      <c r="DE121" s="7">
        <v>39247</v>
      </c>
      <c r="DF121" s="5">
        <v>89.396000000000001</v>
      </c>
      <c r="DH121" s="7">
        <v>40648</v>
      </c>
      <c r="DI121" s="5">
        <v>93.938000000000002</v>
      </c>
      <c r="DK121" s="7">
        <v>42132</v>
      </c>
      <c r="DL121" s="5">
        <v>105.42700000000001</v>
      </c>
      <c r="DN121" s="7">
        <v>41533</v>
      </c>
      <c r="DO121" s="5">
        <v>102.453</v>
      </c>
      <c r="DQ121" s="7">
        <v>40952</v>
      </c>
      <c r="DR121" s="5">
        <v>101.798</v>
      </c>
      <c r="DT121" s="7">
        <v>42132</v>
      </c>
      <c r="DU121" s="5">
        <v>107.871</v>
      </c>
      <c r="DW121" s="7">
        <v>39247</v>
      </c>
      <c r="DX121" s="5">
        <v>93.293000000000006</v>
      </c>
      <c r="DZ121" s="7">
        <v>41765</v>
      </c>
      <c r="EA121" s="5">
        <v>103.175</v>
      </c>
      <c r="EC121" s="7">
        <v>42132</v>
      </c>
      <c r="ED121" s="5">
        <v>110.261</v>
      </c>
      <c r="EF121" s="7">
        <v>39247</v>
      </c>
      <c r="EG121" s="5">
        <v>106.422</v>
      </c>
      <c r="EI121" s="7">
        <v>42213</v>
      </c>
      <c r="EJ121" s="5">
        <v>109.825</v>
      </c>
      <c r="EL121" s="7">
        <v>42065</v>
      </c>
      <c r="EM121" s="5">
        <v>100.68</v>
      </c>
      <c r="EO121" s="7">
        <v>41383</v>
      </c>
      <c r="EP121" s="5">
        <v>105.258</v>
      </c>
      <c r="ER121" s="7">
        <v>42310</v>
      </c>
      <c r="ES121" s="5">
        <v>100.098</v>
      </c>
      <c r="EU121" s="7">
        <v>39657</v>
      </c>
      <c r="EV121" s="5">
        <v>94.349000000000004</v>
      </c>
      <c r="EX121" s="7">
        <v>41621</v>
      </c>
      <c r="EY121" s="5">
        <v>104.83499999999999</v>
      </c>
      <c r="FA121" s="7">
        <v>42132</v>
      </c>
      <c r="FB121" s="5">
        <v>106.652</v>
      </c>
      <c r="FD121" s="7">
        <v>41813</v>
      </c>
      <c r="FE121" s="5">
        <v>106.495</v>
      </c>
      <c r="FG121" s="7">
        <v>40011</v>
      </c>
      <c r="FH121" s="5">
        <v>104.233</v>
      </c>
      <c r="FJ121" s="7">
        <v>40126</v>
      </c>
      <c r="FK121" s="5">
        <v>103.696</v>
      </c>
      <c r="FM121" s="7">
        <v>41988</v>
      </c>
      <c r="FN121" s="5">
        <v>101.55</v>
      </c>
      <c r="FP121" s="7">
        <v>40357</v>
      </c>
      <c r="FQ121" s="5">
        <v>95.834999999999994</v>
      </c>
      <c r="FS121" s="7">
        <v>42331</v>
      </c>
      <c r="FT121" s="5">
        <v>102.628</v>
      </c>
      <c r="FV121" s="7">
        <v>40532</v>
      </c>
      <c r="FW121" s="5">
        <v>95.182000000000002</v>
      </c>
      <c r="FY121" s="7">
        <v>40725</v>
      </c>
      <c r="FZ121" s="5">
        <v>100.935</v>
      </c>
      <c r="GB121" s="7">
        <v>41030</v>
      </c>
      <c r="GC121" s="5">
        <v>100.68300000000001</v>
      </c>
      <c r="GE121" s="7">
        <v>41463</v>
      </c>
      <c r="GF121" s="5">
        <v>105.80800000000001</v>
      </c>
      <c r="GH121" s="7">
        <v>41575</v>
      </c>
      <c r="GI121" s="5">
        <v>102.51</v>
      </c>
      <c r="GK121" s="7">
        <v>39864</v>
      </c>
      <c r="GL121" s="5">
        <v>103.566</v>
      </c>
      <c r="GN121" s="7">
        <v>41828</v>
      </c>
      <c r="GO121" s="5">
        <v>109.218</v>
      </c>
      <c r="GQ121" s="7">
        <v>41969</v>
      </c>
      <c r="GR121" s="5">
        <v>106.94499999999999</v>
      </c>
      <c r="GT121" s="7">
        <v>42191</v>
      </c>
      <c r="GU121" s="5">
        <v>93.337999999999994</v>
      </c>
      <c r="GW121" s="7">
        <v>40392</v>
      </c>
      <c r="GX121" s="5">
        <v>100.422</v>
      </c>
      <c r="GZ121" s="7">
        <v>42324</v>
      </c>
      <c r="HA121" s="5">
        <v>103.218</v>
      </c>
      <c r="HF121" s="7">
        <v>40774</v>
      </c>
      <c r="HG121" s="5">
        <v>104.163</v>
      </c>
      <c r="HI121" s="7">
        <v>41631</v>
      </c>
      <c r="HJ121" s="5">
        <v>104.878</v>
      </c>
      <c r="HL121" s="7">
        <v>39247</v>
      </c>
      <c r="HM121" s="5">
        <v>115.721</v>
      </c>
      <c r="HO121" s="7">
        <v>42227</v>
      </c>
      <c r="HP121" s="5">
        <v>94.903000000000006</v>
      </c>
      <c r="HR121" s="7">
        <v>39247</v>
      </c>
      <c r="HS121" s="5">
        <v>112.863</v>
      </c>
      <c r="HU121" s="7">
        <v>39247</v>
      </c>
      <c r="HV121" s="5">
        <v>89.725999999999999</v>
      </c>
      <c r="HX121" s="7">
        <v>39412</v>
      </c>
      <c r="HY121" s="5">
        <v>104.10299999999999</v>
      </c>
      <c r="IA121" s="7">
        <v>40242</v>
      </c>
      <c r="IB121" s="5">
        <v>99.091999999999999</v>
      </c>
      <c r="ID121" s="7">
        <v>41723</v>
      </c>
      <c r="IE121" s="5">
        <v>113.92</v>
      </c>
    </row>
    <row r="122" spans="4:239">
      <c r="D122" s="7">
        <v>39248</v>
      </c>
      <c r="E122" s="5">
        <v>99.873999999999995</v>
      </c>
      <c r="G122" s="7">
        <v>39248</v>
      </c>
      <c r="H122" s="5">
        <v>100.002</v>
      </c>
      <c r="J122" s="7">
        <v>39248</v>
      </c>
      <c r="K122" s="5">
        <v>100.99299999999999</v>
      </c>
      <c r="M122" s="7">
        <v>39248</v>
      </c>
      <c r="N122" s="5">
        <v>97.953000000000003</v>
      </c>
      <c r="P122" s="7">
        <v>39248</v>
      </c>
      <c r="Q122" s="5">
        <v>98.603999999999999</v>
      </c>
      <c r="S122" s="7">
        <v>39248</v>
      </c>
      <c r="T122" s="5">
        <v>105.928</v>
      </c>
      <c r="Y122" s="7">
        <v>39248</v>
      </c>
      <c r="Z122" s="5">
        <v>101.23399999999999</v>
      </c>
      <c r="AE122" s="7">
        <v>39248</v>
      </c>
      <c r="AF122" s="5">
        <v>98.677999999999997</v>
      </c>
      <c r="AH122" s="7">
        <v>39248</v>
      </c>
      <c r="AI122" s="5">
        <v>96.284000000000006</v>
      </c>
      <c r="AK122" s="7">
        <v>39623</v>
      </c>
      <c r="AL122" s="5">
        <v>98.197999999999993</v>
      </c>
      <c r="AN122" s="7">
        <v>39248</v>
      </c>
      <c r="AO122" s="5">
        <v>102.917</v>
      </c>
      <c r="AQ122" s="7">
        <v>39248</v>
      </c>
      <c r="AR122" s="5">
        <v>102.852</v>
      </c>
      <c r="AT122" s="7">
        <v>39248</v>
      </c>
      <c r="AU122" s="5">
        <v>116.928</v>
      </c>
      <c r="AW122" s="7">
        <v>39987</v>
      </c>
      <c r="AX122" s="5">
        <v>101.623</v>
      </c>
      <c r="AZ122" s="7">
        <v>39248</v>
      </c>
      <c r="BA122" s="5">
        <v>101.66800000000001</v>
      </c>
      <c r="BC122" s="7">
        <v>40185</v>
      </c>
      <c r="BD122" s="5">
        <v>99.766999999999996</v>
      </c>
      <c r="BF122" s="7">
        <v>39259</v>
      </c>
      <c r="BG122" s="5">
        <v>96.864999999999995</v>
      </c>
      <c r="BI122" s="7">
        <v>39248</v>
      </c>
      <c r="BJ122" s="5">
        <v>107.3</v>
      </c>
      <c r="BL122" s="7">
        <v>40249</v>
      </c>
      <c r="BM122" s="5">
        <v>100.916</v>
      </c>
      <c r="BO122" s="7">
        <v>39248</v>
      </c>
      <c r="BP122" s="5">
        <v>97.706000000000003</v>
      </c>
      <c r="BR122" s="7">
        <v>40505</v>
      </c>
      <c r="BS122" s="5">
        <v>97.058999999999997</v>
      </c>
      <c r="BU122" s="7">
        <v>39889</v>
      </c>
      <c r="BV122" s="5">
        <v>104.14100000000001</v>
      </c>
      <c r="BX122" s="7">
        <v>40805</v>
      </c>
      <c r="BY122" s="5">
        <v>98.875</v>
      </c>
      <c r="CA122" s="7">
        <v>39248</v>
      </c>
      <c r="CB122" s="5">
        <v>100.83499999999999</v>
      </c>
      <c r="CD122" s="7">
        <v>40163</v>
      </c>
      <c r="CE122" s="5">
        <v>102.676</v>
      </c>
      <c r="CG122" s="7">
        <v>39248</v>
      </c>
      <c r="CH122" s="5">
        <v>98.293000000000006</v>
      </c>
      <c r="CJ122" s="7">
        <v>40891</v>
      </c>
      <c r="CK122" s="5">
        <v>90.403999999999996</v>
      </c>
      <c r="CM122" s="7">
        <v>41449</v>
      </c>
      <c r="CN122" s="5">
        <v>100.405</v>
      </c>
      <c r="CP122" s="7">
        <v>40407</v>
      </c>
      <c r="CQ122" s="5">
        <v>100.422</v>
      </c>
      <c r="CV122" s="7">
        <v>41086</v>
      </c>
      <c r="CW122" s="5">
        <v>94.9</v>
      </c>
      <c r="CY122" s="7">
        <v>41337</v>
      </c>
      <c r="CZ122" s="5">
        <v>102.273</v>
      </c>
      <c r="DE122" s="7">
        <v>39248</v>
      </c>
      <c r="DF122" s="5">
        <v>89.338999999999999</v>
      </c>
      <c r="DH122" s="7">
        <v>40651</v>
      </c>
      <c r="DI122" s="5">
        <v>93.332999999999998</v>
      </c>
      <c r="DK122" s="7">
        <v>42135</v>
      </c>
      <c r="DL122" s="5">
        <v>105.405</v>
      </c>
      <c r="DN122" s="7">
        <v>41534</v>
      </c>
      <c r="DO122" s="5">
        <v>102.563</v>
      </c>
      <c r="DQ122" s="7">
        <v>40953</v>
      </c>
      <c r="DR122" s="5">
        <v>101.545</v>
      </c>
      <c r="DT122" s="7">
        <v>42135</v>
      </c>
      <c r="DU122" s="5">
        <v>107.857</v>
      </c>
      <c r="DW122" s="7">
        <v>39248</v>
      </c>
      <c r="DX122" s="5">
        <v>93.216999999999999</v>
      </c>
      <c r="DZ122" s="7">
        <v>41766</v>
      </c>
      <c r="EA122" s="5">
        <v>103.095</v>
      </c>
      <c r="EC122" s="7">
        <v>42135</v>
      </c>
      <c r="ED122" s="5">
        <v>110.258</v>
      </c>
      <c r="EF122" s="7">
        <v>39248</v>
      </c>
      <c r="EG122" s="5">
        <v>106.349</v>
      </c>
      <c r="EI122" s="7">
        <v>42214</v>
      </c>
      <c r="EJ122" s="5">
        <v>109.8</v>
      </c>
      <c r="EL122" s="7">
        <v>42066</v>
      </c>
      <c r="EM122" s="5">
        <v>100.6</v>
      </c>
      <c r="EO122" s="7">
        <v>41386</v>
      </c>
      <c r="EP122" s="5">
        <v>105.61</v>
      </c>
      <c r="ER122" s="7">
        <v>42311</v>
      </c>
      <c r="ES122" s="5">
        <v>100.14</v>
      </c>
      <c r="EU122" s="7">
        <v>39658</v>
      </c>
      <c r="EV122" s="5">
        <v>94.721000000000004</v>
      </c>
      <c r="EX122" s="7">
        <v>41624</v>
      </c>
      <c r="EY122" s="5">
        <v>104.95</v>
      </c>
      <c r="FA122" s="7">
        <v>42135</v>
      </c>
      <c r="FB122" s="5">
        <v>106.624</v>
      </c>
      <c r="FD122" s="7">
        <v>41814</v>
      </c>
      <c r="FE122" s="5">
        <v>106.75</v>
      </c>
      <c r="FG122" s="7">
        <v>40014</v>
      </c>
      <c r="FH122" s="5">
        <v>104.771</v>
      </c>
      <c r="FJ122" s="7">
        <v>40127</v>
      </c>
      <c r="FK122" s="5">
        <v>104.027</v>
      </c>
      <c r="FM122" s="7">
        <v>41989</v>
      </c>
      <c r="FN122" s="5">
        <v>101.56</v>
      </c>
      <c r="FP122" s="7">
        <v>40358</v>
      </c>
      <c r="FQ122" s="5">
        <v>95.325999999999993</v>
      </c>
      <c r="FS122" s="7">
        <v>42332</v>
      </c>
      <c r="FT122" s="5">
        <v>102.66500000000001</v>
      </c>
      <c r="FV122" s="7">
        <v>40533</v>
      </c>
      <c r="FW122" s="5">
        <v>95.034999999999997</v>
      </c>
      <c r="FY122" s="7">
        <v>40728</v>
      </c>
      <c r="FZ122" s="5">
        <v>100.8</v>
      </c>
      <c r="GB122" s="7">
        <v>41031</v>
      </c>
      <c r="GC122" s="5">
        <v>100.158</v>
      </c>
      <c r="GE122" s="7">
        <v>41464</v>
      </c>
      <c r="GF122" s="5">
        <v>105.313</v>
      </c>
      <c r="GH122" s="7">
        <v>41576</v>
      </c>
      <c r="GI122" s="5">
        <v>102.908</v>
      </c>
      <c r="GK122" s="7">
        <v>39867</v>
      </c>
      <c r="GL122" s="5">
        <v>103.89</v>
      </c>
      <c r="GN122" s="7">
        <v>41829</v>
      </c>
      <c r="GO122" s="5">
        <v>108.88500000000001</v>
      </c>
      <c r="GQ122" s="7">
        <v>41970</v>
      </c>
      <c r="GR122" s="5">
        <v>107.748</v>
      </c>
      <c r="GT122" s="7">
        <v>42192</v>
      </c>
      <c r="GU122" s="5">
        <v>94.283000000000001</v>
      </c>
      <c r="GW122" s="7">
        <v>40393</v>
      </c>
      <c r="GX122" s="5">
        <v>101.063</v>
      </c>
      <c r="GZ122" s="7">
        <v>42325</v>
      </c>
      <c r="HA122" s="5">
        <v>103.46299999999999</v>
      </c>
      <c r="HF122" s="7">
        <v>40777</v>
      </c>
      <c r="HG122" s="5">
        <v>104.21</v>
      </c>
      <c r="HI122" s="7">
        <v>41632</v>
      </c>
      <c r="HJ122" s="5">
        <v>104.803</v>
      </c>
      <c r="HL122" s="7">
        <v>39248</v>
      </c>
      <c r="HM122" s="5">
        <v>115.304</v>
      </c>
      <c r="HO122" s="7">
        <v>42228</v>
      </c>
      <c r="HP122" s="5">
        <v>94.257999999999996</v>
      </c>
      <c r="HR122" s="7">
        <v>39248</v>
      </c>
      <c r="HS122" s="5">
        <v>112.45699999999999</v>
      </c>
      <c r="HU122" s="7">
        <v>39248</v>
      </c>
      <c r="HV122" s="5">
        <v>89.388000000000005</v>
      </c>
      <c r="HX122" s="7">
        <v>39413</v>
      </c>
      <c r="HY122" s="5">
        <v>103.815</v>
      </c>
      <c r="IA122" s="7">
        <v>40245</v>
      </c>
      <c r="IB122" s="5">
        <v>98.926000000000002</v>
      </c>
      <c r="ID122" s="7">
        <v>41724</v>
      </c>
      <c r="IE122" s="5">
        <v>114.515</v>
      </c>
    </row>
    <row r="123" spans="4:239">
      <c r="D123" s="7">
        <v>39251</v>
      </c>
      <c r="E123" s="5">
        <v>99.876000000000005</v>
      </c>
      <c r="G123" s="7">
        <v>39251</v>
      </c>
      <c r="H123" s="5">
        <v>100.001</v>
      </c>
      <c r="J123" s="7">
        <v>39251</v>
      </c>
      <c r="K123" s="5">
        <v>100.988</v>
      </c>
      <c r="M123" s="7">
        <v>39251</v>
      </c>
      <c r="N123" s="5">
        <v>97.962999999999994</v>
      </c>
      <c r="P123" s="7">
        <v>39251</v>
      </c>
      <c r="Q123" s="5">
        <v>98.616</v>
      </c>
      <c r="S123" s="7">
        <v>39251</v>
      </c>
      <c r="T123" s="5">
        <v>105.937</v>
      </c>
      <c r="Y123" s="7">
        <v>39251</v>
      </c>
      <c r="Z123" s="5">
        <v>101.254</v>
      </c>
      <c r="AE123" s="7">
        <v>39251</v>
      </c>
      <c r="AF123" s="5">
        <v>98.695999999999998</v>
      </c>
      <c r="AH123" s="7">
        <v>39251</v>
      </c>
      <c r="AI123" s="5">
        <v>96.308000000000007</v>
      </c>
      <c r="AK123" s="7">
        <v>39624</v>
      </c>
      <c r="AL123" s="5">
        <v>98.108999999999995</v>
      </c>
      <c r="AN123" s="7">
        <v>39251</v>
      </c>
      <c r="AO123" s="5">
        <v>102.94</v>
      </c>
      <c r="AQ123" s="7">
        <v>39251</v>
      </c>
      <c r="AR123" s="5">
        <v>102.875</v>
      </c>
      <c r="AT123" s="7">
        <v>39251</v>
      </c>
      <c r="AU123" s="5">
        <v>116.93600000000001</v>
      </c>
      <c r="AW123" s="7">
        <v>39988</v>
      </c>
      <c r="AX123" s="5">
        <v>101.83799999999999</v>
      </c>
      <c r="AZ123" s="7">
        <v>39251</v>
      </c>
      <c r="BA123" s="5">
        <v>101.693</v>
      </c>
      <c r="BC123" s="7">
        <v>40186</v>
      </c>
      <c r="BD123" s="5">
        <v>99.766000000000005</v>
      </c>
      <c r="BF123" s="7">
        <v>39260</v>
      </c>
      <c r="BG123" s="5">
        <v>97.076999999999998</v>
      </c>
      <c r="BI123" s="7">
        <v>39251</v>
      </c>
      <c r="BJ123" s="5">
        <v>107.316</v>
      </c>
      <c r="BL123" s="7">
        <v>40252</v>
      </c>
      <c r="BM123" s="5">
        <v>100.90600000000001</v>
      </c>
      <c r="BO123" s="7">
        <v>39251</v>
      </c>
      <c r="BP123" s="5">
        <v>97.718000000000004</v>
      </c>
      <c r="BR123" s="7">
        <v>40506</v>
      </c>
      <c r="BS123" s="5">
        <v>96.56</v>
      </c>
      <c r="BU123" s="7">
        <v>39890</v>
      </c>
      <c r="BV123" s="5">
        <v>104.05500000000001</v>
      </c>
      <c r="BX123" s="7">
        <v>40806</v>
      </c>
      <c r="BY123" s="5">
        <v>98.754999999999995</v>
      </c>
      <c r="CA123" s="7">
        <v>39251</v>
      </c>
      <c r="CB123" s="5">
        <v>100.804</v>
      </c>
      <c r="CD123" s="7">
        <v>40164</v>
      </c>
      <c r="CE123" s="5">
        <v>102.621</v>
      </c>
      <c r="CG123" s="7">
        <v>39251</v>
      </c>
      <c r="CH123" s="5">
        <v>98.245999999999995</v>
      </c>
      <c r="CJ123" s="7">
        <v>40892</v>
      </c>
      <c r="CK123" s="5">
        <v>89.593999999999994</v>
      </c>
      <c r="CM123" s="7">
        <v>41450</v>
      </c>
      <c r="CN123" s="5">
        <v>100.383</v>
      </c>
      <c r="CP123" s="7">
        <v>40408</v>
      </c>
      <c r="CQ123" s="5">
        <v>100.718</v>
      </c>
      <c r="CV123" s="7">
        <v>41087</v>
      </c>
      <c r="CW123" s="5">
        <v>94.745000000000005</v>
      </c>
      <c r="CY123" s="7">
        <v>41338</v>
      </c>
      <c r="CZ123" s="5">
        <v>102.485</v>
      </c>
      <c r="DE123" s="7">
        <v>39251</v>
      </c>
      <c r="DF123" s="5">
        <v>89.293999999999997</v>
      </c>
      <c r="DH123" s="7">
        <v>40652</v>
      </c>
      <c r="DI123" s="5">
        <v>93.661000000000001</v>
      </c>
      <c r="DK123" s="7">
        <v>42136</v>
      </c>
      <c r="DL123" s="5">
        <v>105.35599999999999</v>
      </c>
      <c r="DN123" s="7">
        <v>41535</v>
      </c>
      <c r="DO123" s="5">
        <v>102.648</v>
      </c>
      <c r="DQ123" s="7">
        <v>40954</v>
      </c>
      <c r="DR123" s="5">
        <v>100.938</v>
      </c>
      <c r="DT123" s="7">
        <v>42136</v>
      </c>
      <c r="DU123" s="5">
        <v>107.81100000000001</v>
      </c>
      <c r="DW123" s="7">
        <v>39251</v>
      </c>
      <c r="DX123" s="5">
        <v>93.162999999999997</v>
      </c>
      <c r="DZ123" s="7">
        <v>41767</v>
      </c>
      <c r="EA123" s="5">
        <v>103.188</v>
      </c>
      <c r="EC123" s="7">
        <v>42136</v>
      </c>
      <c r="ED123" s="5">
        <v>110.212</v>
      </c>
      <c r="EF123" s="7">
        <v>39251</v>
      </c>
      <c r="EG123" s="5">
        <v>106.28400000000001</v>
      </c>
      <c r="EI123" s="7">
        <v>42215</v>
      </c>
      <c r="EJ123" s="5">
        <v>109.82</v>
      </c>
      <c r="EL123" s="7">
        <v>42067</v>
      </c>
      <c r="EM123" s="5">
        <v>100.61799999999999</v>
      </c>
      <c r="EO123" s="7">
        <v>41387</v>
      </c>
      <c r="EP123" s="5">
        <v>106.333</v>
      </c>
      <c r="ER123" s="7">
        <v>42312</v>
      </c>
      <c r="ES123" s="5">
        <v>100.16500000000001</v>
      </c>
      <c r="EU123" s="7">
        <v>39659</v>
      </c>
      <c r="EV123" s="5">
        <v>95.102000000000004</v>
      </c>
      <c r="EX123" s="7">
        <v>41625</v>
      </c>
      <c r="EY123" s="5">
        <v>104.80500000000001</v>
      </c>
      <c r="FA123" s="7">
        <v>42136</v>
      </c>
      <c r="FB123" s="5">
        <v>106.569</v>
      </c>
      <c r="FD123" s="7">
        <v>41815</v>
      </c>
      <c r="FE123" s="5">
        <v>106.90300000000001</v>
      </c>
      <c r="FG123" s="7">
        <v>40015</v>
      </c>
      <c r="FH123" s="5">
        <v>105.301</v>
      </c>
      <c r="FJ123" s="7">
        <v>40128</v>
      </c>
      <c r="FK123" s="5">
        <v>104.05500000000001</v>
      </c>
      <c r="FM123" s="7">
        <v>41990</v>
      </c>
      <c r="FN123" s="5">
        <v>101.788</v>
      </c>
      <c r="FP123" s="7">
        <v>40359</v>
      </c>
      <c r="FQ123" s="5">
        <v>95.685000000000002</v>
      </c>
      <c r="FS123" s="7">
        <v>42333</v>
      </c>
      <c r="FT123" s="5">
        <v>103.04</v>
      </c>
      <c r="FV123" s="7">
        <v>40534</v>
      </c>
      <c r="FW123" s="5">
        <v>95.367000000000004</v>
      </c>
      <c r="FY123" s="7">
        <v>40729</v>
      </c>
      <c r="FZ123" s="5">
        <v>100.17</v>
      </c>
      <c r="GB123" s="7">
        <v>41032</v>
      </c>
      <c r="GC123" s="5">
        <v>100.628</v>
      </c>
      <c r="GE123" s="7">
        <v>41465</v>
      </c>
      <c r="GF123" s="5">
        <v>104.77800000000001</v>
      </c>
      <c r="GH123" s="7">
        <v>41577</v>
      </c>
      <c r="GI123" s="5">
        <v>102.768</v>
      </c>
      <c r="GK123" s="7">
        <v>39868</v>
      </c>
      <c r="GL123" s="5">
        <v>103.74299999999999</v>
      </c>
      <c r="GN123" s="7">
        <v>41830</v>
      </c>
      <c r="GO123" s="5">
        <v>108.26300000000001</v>
      </c>
      <c r="GQ123" s="7">
        <v>41971</v>
      </c>
      <c r="GR123" s="5">
        <v>107.697</v>
      </c>
      <c r="GT123" s="7">
        <v>42193</v>
      </c>
      <c r="GU123" s="5">
        <v>94.587999999999994</v>
      </c>
      <c r="GW123" s="7">
        <v>40394</v>
      </c>
      <c r="GX123" s="5">
        <v>101.027</v>
      </c>
      <c r="GZ123" s="7">
        <v>42326</v>
      </c>
      <c r="HA123" s="5">
        <v>103.813</v>
      </c>
      <c r="HF123" s="7">
        <v>40778</v>
      </c>
      <c r="HG123" s="5">
        <v>103.623</v>
      </c>
      <c r="HI123" s="7">
        <v>41633</v>
      </c>
      <c r="HJ123" s="5">
        <v>104.803</v>
      </c>
      <c r="HL123" s="7">
        <v>39251</v>
      </c>
      <c r="HM123" s="5">
        <v>115.04900000000001</v>
      </c>
      <c r="HO123" s="7">
        <v>42229</v>
      </c>
      <c r="HP123" s="5">
        <v>94.43</v>
      </c>
      <c r="HR123" s="7">
        <v>39251</v>
      </c>
      <c r="HS123" s="5">
        <v>112.217</v>
      </c>
      <c r="HU123" s="7">
        <v>39251</v>
      </c>
      <c r="HV123" s="5">
        <v>89.082999999999998</v>
      </c>
      <c r="HX123" s="7">
        <v>39414</v>
      </c>
      <c r="HY123" s="5">
        <v>102.761</v>
      </c>
      <c r="IA123" s="7">
        <v>40246</v>
      </c>
      <c r="IB123" s="5">
        <v>98.72</v>
      </c>
      <c r="ID123" s="7">
        <v>41725</v>
      </c>
      <c r="IE123" s="5">
        <v>114.895</v>
      </c>
    </row>
    <row r="124" spans="4:239">
      <c r="D124" s="7">
        <v>39252</v>
      </c>
      <c r="E124" s="5">
        <v>99.88</v>
      </c>
      <c r="G124" s="7">
        <v>39252</v>
      </c>
      <c r="H124" s="5">
        <v>100.003</v>
      </c>
      <c r="J124" s="7">
        <v>39252</v>
      </c>
      <c r="K124" s="5">
        <v>100.992</v>
      </c>
      <c r="M124" s="7">
        <v>39252</v>
      </c>
      <c r="N124" s="5">
        <v>98.009</v>
      </c>
      <c r="P124" s="7">
        <v>39252</v>
      </c>
      <c r="Q124" s="5">
        <v>98.673000000000002</v>
      </c>
      <c r="S124" s="7">
        <v>39252</v>
      </c>
      <c r="T124" s="5">
        <v>105.988</v>
      </c>
      <c r="Y124" s="7">
        <v>39252</v>
      </c>
      <c r="Z124" s="5">
        <v>101.331</v>
      </c>
      <c r="AE124" s="7">
        <v>39252</v>
      </c>
      <c r="AF124" s="5">
        <v>98.790999999999997</v>
      </c>
      <c r="AH124" s="7">
        <v>39252</v>
      </c>
      <c r="AI124" s="5">
        <v>96.421000000000006</v>
      </c>
      <c r="AK124" s="7">
        <v>39625</v>
      </c>
      <c r="AL124" s="5">
        <v>98.391999999999996</v>
      </c>
      <c r="AN124" s="7">
        <v>39252</v>
      </c>
      <c r="AO124" s="5">
        <v>103.098</v>
      </c>
      <c r="AQ124" s="7">
        <v>39252</v>
      </c>
      <c r="AR124" s="5">
        <v>103.041</v>
      </c>
      <c r="AT124" s="7">
        <v>39252</v>
      </c>
      <c r="AU124" s="5">
        <v>117.114</v>
      </c>
      <c r="AW124" s="7">
        <v>39989</v>
      </c>
      <c r="AX124" s="5">
        <v>102.026</v>
      </c>
      <c r="AZ124" s="7">
        <v>39252</v>
      </c>
      <c r="BA124" s="5">
        <v>101.892</v>
      </c>
      <c r="BC124" s="7">
        <v>40189</v>
      </c>
      <c r="BD124" s="5">
        <v>99.728999999999999</v>
      </c>
      <c r="BF124" s="7">
        <v>39261</v>
      </c>
      <c r="BG124" s="5">
        <v>96.938000000000002</v>
      </c>
      <c r="BI124" s="7">
        <v>39252</v>
      </c>
      <c r="BJ124" s="5">
        <v>107.53700000000001</v>
      </c>
      <c r="BL124" s="7">
        <v>40253</v>
      </c>
      <c r="BM124" s="5">
        <v>101.087</v>
      </c>
      <c r="BO124" s="7">
        <v>39252</v>
      </c>
      <c r="BP124" s="5">
        <v>97.942999999999998</v>
      </c>
      <c r="BR124" s="7">
        <v>40507</v>
      </c>
      <c r="BS124" s="5">
        <v>96.263999999999996</v>
      </c>
      <c r="BU124" s="7">
        <v>39891</v>
      </c>
      <c r="BV124" s="5">
        <v>104.483</v>
      </c>
      <c r="BX124" s="7">
        <v>40807</v>
      </c>
      <c r="BY124" s="5">
        <v>98.694999999999993</v>
      </c>
      <c r="CA124" s="7">
        <v>39252</v>
      </c>
      <c r="CB124" s="5">
        <v>101.074</v>
      </c>
      <c r="CD124" s="7">
        <v>40165</v>
      </c>
      <c r="CE124" s="5">
        <v>102.32299999999999</v>
      </c>
      <c r="CG124" s="7">
        <v>39252</v>
      </c>
      <c r="CH124" s="5">
        <v>98.533000000000001</v>
      </c>
      <c r="CJ124" s="7">
        <v>40893</v>
      </c>
      <c r="CK124" s="5">
        <v>89.805999999999997</v>
      </c>
      <c r="CM124" s="7">
        <v>41451</v>
      </c>
      <c r="CN124" s="5">
        <v>100.748</v>
      </c>
      <c r="CP124" s="7">
        <v>40409</v>
      </c>
      <c r="CQ124" s="5">
        <v>100.63</v>
      </c>
      <c r="CV124" s="7">
        <v>41088</v>
      </c>
      <c r="CW124" s="5">
        <v>94.697000000000003</v>
      </c>
      <c r="CY124" s="7">
        <v>41339</v>
      </c>
      <c r="CZ124" s="5">
        <v>102.6</v>
      </c>
      <c r="DE124" s="7">
        <v>39252</v>
      </c>
      <c r="DF124" s="5">
        <v>89.593000000000004</v>
      </c>
      <c r="DH124" s="7">
        <v>40653</v>
      </c>
      <c r="DI124" s="5">
        <v>93.811000000000007</v>
      </c>
      <c r="DK124" s="7">
        <v>42137</v>
      </c>
      <c r="DL124" s="5">
        <v>105.34699999999999</v>
      </c>
      <c r="DN124" s="7">
        <v>41536</v>
      </c>
      <c r="DO124" s="5">
        <v>102.90300000000001</v>
      </c>
      <c r="DQ124" s="7">
        <v>40955</v>
      </c>
      <c r="DR124" s="5">
        <v>101.387</v>
      </c>
      <c r="DT124" s="7">
        <v>42137</v>
      </c>
      <c r="DU124" s="5">
        <v>107.803</v>
      </c>
      <c r="DW124" s="7">
        <v>39252</v>
      </c>
      <c r="DX124" s="5">
        <v>93.492000000000004</v>
      </c>
      <c r="DZ124" s="7">
        <v>41768</v>
      </c>
      <c r="EA124" s="5">
        <v>103.095</v>
      </c>
      <c r="EC124" s="7">
        <v>42137</v>
      </c>
      <c r="ED124" s="5">
        <v>110.203</v>
      </c>
      <c r="EF124" s="7">
        <v>39252</v>
      </c>
      <c r="EG124" s="5">
        <v>106.654</v>
      </c>
      <c r="EI124" s="7">
        <v>42216</v>
      </c>
      <c r="EJ124" s="5">
        <v>109.795</v>
      </c>
      <c r="EL124" s="7">
        <v>42068</v>
      </c>
      <c r="EM124" s="5">
        <v>100.8</v>
      </c>
      <c r="EO124" s="7">
        <v>41388</v>
      </c>
      <c r="EP124" s="5">
        <v>106.12</v>
      </c>
      <c r="ER124" s="7">
        <v>42313</v>
      </c>
      <c r="ES124" s="5">
        <v>100.13</v>
      </c>
      <c r="EU124" s="7">
        <v>39660</v>
      </c>
      <c r="EV124" s="5">
        <v>95.558000000000007</v>
      </c>
      <c r="EX124" s="7">
        <v>41626</v>
      </c>
      <c r="EY124" s="5">
        <v>104.51</v>
      </c>
      <c r="FA124" s="7">
        <v>42137</v>
      </c>
      <c r="FB124" s="5">
        <v>106.548</v>
      </c>
      <c r="FD124" s="7">
        <v>41816</v>
      </c>
      <c r="FE124" s="5">
        <v>106.94</v>
      </c>
      <c r="FG124" s="7">
        <v>40016</v>
      </c>
      <c r="FH124" s="5">
        <v>105.334</v>
      </c>
      <c r="FJ124" s="7">
        <v>40129</v>
      </c>
      <c r="FK124" s="5">
        <v>103.889</v>
      </c>
      <c r="FM124" s="7">
        <v>41991</v>
      </c>
      <c r="FN124" s="5">
        <v>101.965</v>
      </c>
      <c r="FP124" s="7">
        <v>40360</v>
      </c>
      <c r="FQ124" s="5">
        <v>95.581999999999994</v>
      </c>
      <c r="FS124" s="7">
        <v>42334</v>
      </c>
      <c r="FT124" s="5">
        <v>103.04</v>
      </c>
      <c r="FV124" s="7">
        <v>40535</v>
      </c>
      <c r="FW124" s="5">
        <v>95.388000000000005</v>
      </c>
      <c r="FY124" s="7">
        <v>40730</v>
      </c>
      <c r="FZ124" s="5">
        <v>99.28</v>
      </c>
      <c r="GB124" s="7">
        <v>41033</v>
      </c>
      <c r="GC124" s="5">
        <v>100.995</v>
      </c>
      <c r="GE124" s="7">
        <v>41466</v>
      </c>
      <c r="GF124" s="5">
        <v>104.655</v>
      </c>
      <c r="GH124" s="7">
        <v>41578</v>
      </c>
      <c r="GI124" s="5">
        <v>103.005</v>
      </c>
      <c r="GK124" s="7">
        <v>39869</v>
      </c>
      <c r="GL124" s="5">
        <v>104.04300000000001</v>
      </c>
      <c r="GN124" s="7">
        <v>41831</v>
      </c>
      <c r="GO124" s="5">
        <v>108.74</v>
      </c>
      <c r="GQ124" s="7">
        <v>41974</v>
      </c>
      <c r="GR124" s="5">
        <v>108.223</v>
      </c>
      <c r="GT124" s="7">
        <v>42194</v>
      </c>
      <c r="GU124" s="5">
        <v>95.025000000000006</v>
      </c>
      <c r="GW124" s="7">
        <v>40395</v>
      </c>
      <c r="GX124" s="5">
        <v>101.465</v>
      </c>
      <c r="GZ124" s="7">
        <v>42327</v>
      </c>
      <c r="HA124" s="5">
        <v>104.215</v>
      </c>
      <c r="HF124" s="7">
        <v>40779</v>
      </c>
      <c r="HG124" s="5">
        <v>103.292</v>
      </c>
      <c r="HI124" s="7">
        <v>41634</v>
      </c>
      <c r="HJ124" s="5">
        <v>104.803</v>
      </c>
      <c r="HL124" s="7">
        <v>39252</v>
      </c>
      <c r="HM124" s="5">
        <v>115.764</v>
      </c>
      <c r="HO124" s="7">
        <v>42230</v>
      </c>
      <c r="HP124" s="5">
        <v>93.888000000000005</v>
      </c>
      <c r="HR124" s="7">
        <v>39252</v>
      </c>
      <c r="HS124" s="5">
        <v>112.994</v>
      </c>
      <c r="HU124" s="7">
        <v>39252</v>
      </c>
      <c r="HV124" s="5">
        <v>89.822999999999993</v>
      </c>
      <c r="HX124" s="7">
        <v>39415</v>
      </c>
      <c r="HY124" s="5">
        <v>103.49</v>
      </c>
      <c r="IA124" s="7">
        <v>40247</v>
      </c>
      <c r="IB124" s="5">
        <v>98.856999999999999</v>
      </c>
      <c r="ID124" s="7">
        <v>41726</v>
      </c>
      <c r="IE124" s="5">
        <v>115.105</v>
      </c>
    </row>
    <row r="125" spans="4:239">
      <c r="D125" s="7">
        <v>39253</v>
      </c>
      <c r="E125" s="5">
        <v>99.888000000000005</v>
      </c>
      <c r="G125" s="7">
        <v>39253</v>
      </c>
      <c r="H125" s="5">
        <v>100.001</v>
      </c>
      <c r="J125" s="7">
        <v>39253</v>
      </c>
      <c r="K125" s="5">
        <v>100.96899999999999</v>
      </c>
      <c r="M125" s="7">
        <v>39253</v>
      </c>
      <c r="N125" s="5">
        <v>97.971000000000004</v>
      </c>
      <c r="P125" s="7">
        <v>39253</v>
      </c>
      <c r="Q125" s="5">
        <v>98.619</v>
      </c>
      <c r="S125" s="7">
        <v>39253</v>
      </c>
      <c r="T125" s="5">
        <v>105.88800000000001</v>
      </c>
      <c r="Y125" s="7">
        <v>39253</v>
      </c>
      <c r="Z125" s="5">
        <v>101.238</v>
      </c>
      <c r="AE125" s="7">
        <v>39253</v>
      </c>
      <c r="AF125" s="5">
        <v>98.686000000000007</v>
      </c>
      <c r="AH125" s="7">
        <v>39253</v>
      </c>
      <c r="AI125" s="5">
        <v>96.305000000000007</v>
      </c>
      <c r="AK125" s="7">
        <v>39626</v>
      </c>
      <c r="AL125" s="5">
        <v>98.43</v>
      </c>
      <c r="AN125" s="7">
        <v>39253</v>
      </c>
      <c r="AO125" s="5">
        <v>102.928</v>
      </c>
      <c r="AQ125" s="7">
        <v>39253</v>
      </c>
      <c r="AR125" s="5">
        <v>102.875</v>
      </c>
      <c r="AT125" s="7">
        <v>39253</v>
      </c>
      <c r="AU125" s="5">
        <v>116.893</v>
      </c>
      <c r="AW125" s="7">
        <v>39990</v>
      </c>
      <c r="AX125" s="5">
        <v>101.98699999999999</v>
      </c>
      <c r="AZ125" s="7">
        <v>39253</v>
      </c>
      <c r="BA125" s="5">
        <v>101.697</v>
      </c>
      <c r="BC125" s="7">
        <v>40190</v>
      </c>
      <c r="BD125" s="5">
        <v>99.730999999999995</v>
      </c>
      <c r="BF125" s="7">
        <v>39262</v>
      </c>
      <c r="BG125" s="5">
        <v>96.855999999999995</v>
      </c>
      <c r="BI125" s="7">
        <v>39253</v>
      </c>
      <c r="BJ125" s="5">
        <v>107.31100000000001</v>
      </c>
      <c r="BL125" s="7">
        <v>40254</v>
      </c>
      <c r="BM125" s="5">
        <v>101.211</v>
      </c>
      <c r="BO125" s="7">
        <v>39253</v>
      </c>
      <c r="BP125" s="5">
        <v>97.757999999999996</v>
      </c>
      <c r="BR125" s="7">
        <v>40508</v>
      </c>
      <c r="BS125" s="5">
        <v>96.302000000000007</v>
      </c>
      <c r="BU125" s="7">
        <v>39892</v>
      </c>
      <c r="BV125" s="5">
        <v>105.06399999999999</v>
      </c>
      <c r="BX125" s="7">
        <v>40808</v>
      </c>
      <c r="BY125" s="5">
        <v>99.013000000000005</v>
      </c>
      <c r="CA125" s="7">
        <v>39253</v>
      </c>
      <c r="CB125" s="5">
        <v>100.86</v>
      </c>
      <c r="CD125" s="7">
        <v>40168</v>
      </c>
      <c r="CE125" s="5">
        <v>101.88</v>
      </c>
      <c r="CG125" s="7">
        <v>39253</v>
      </c>
      <c r="CH125" s="5">
        <v>98.335999999999999</v>
      </c>
      <c r="CJ125" s="7">
        <v>40896</v>
      </c>
      <c r="CK125" s="5">
        <v>91.840999999999994</v>
      </c>
      <c r="CM125" s="7">
        <v>41452</v>
      </c>
      <c r="CN125" s="5">
        <v>100.895</v>
      </c>
      <c r="CP125" s="7">
        <v>40410</v>
      </c>
      <c r="CQ125" s="5">
        <v>100.559</v>
      </c>
      <c r="CV125" s="7">
        <v>41089</v>
      </c>
      <c r="CW125" s="5">
        <v>97.322999999999993</v>
      </c>
      <c r="CY125" s="7">
        <v>41340</v>
      </c>
      <c r="CZ125" s="5">
        <v>102.818</v>
      </c>
      <c r="DE125" s="7">
        <v>39253</v>
      </c>
      <c r="DF125" s="5">
        <v>89.414000000000001</v>
      </c>
      <c r="DH125" s="7">
        <v>40654</v>
      </c>
      <c r="DI125" s="5">
        <v>93.616</v>
      </c>
      <c r="DK125" s="7">
        <v>42138</v>
      </c>
      <c r="DL125" s="5">
        <v>105.318</v>
      </c>
      <c r="DN125" s="7">
        <v>41537</v>
      </c>
      <c r="DO125" s="5">
        <v>103.12</v>
      </c>
      <c r="DQ125" s="7">
        <v>40956</v>
      </c>
      <c r="DR125" s="5">
        <v>101.602</v>
      </c>
      <c r="DT125" s="7">
        <v>42138</v>
      </c>
      <c r="DU125" s="5">
        <v>107.77800000000001</v>
      </c>
      <c r="DW125" s="7">
        <v>39253</v>
      </c>
      <c r="DX125" s="5">
        <v>93.296000000000006</v>
      </c>
      <c r="DZ125" s="7">
        <v>41771</v>
      </c>
      <c r="EA125" s="5">
        <v>103.005</v>
      </c>
      <c r="EC125" s="7">
        <v>42138</v>
      </c>
      <c r="ED125" s="5">
        <v>110.178</v>
      </c>
      <c r="EF125" s="7">
        <v>39253</v>
      </c>
      <c r="EG125" s="5">
        <v>106.42100000000001</v>
      </c>
      <c r="EI125" s="7">
        <v>42219</v>
      </c>
      <c r="EJ125" s="5">
        <v>109.79</v>
      </c>
      <c r="EL125" s="7">
        <v>42069</v>
      </c>
      <c r="EM125" s="5">
        <v>100.773</v>
      </c>
      <c r="EO125" s="7">
        <v>41389</v>
      </c>
      <c r="EP125" s="5">
        <v>105.99299999999999</v>
      </c>
      <c r="ER125" s="7">
        <v>42314</v>
      </c>
      <c r="ES125" s="5">
        <v>100.02800000000001</v>
      </c>
      <c r="EU125" s="7">
        <v>39661</v>
      </c>
      <c r="EV125" s="5">
        <v>95.61</v>
      </c>
      <c r="EX125" s="7">
        <v>41627</v>
      </c>
      <c r="EY125" s="5">
        <v>104.602</v>
      </c>
      <c r="FA125" s="7">
        <v>42138</v>
      </c>
      <c r="FB125" s="5">
        <v>106.542</v>
      </c>
      <c r="FD125" s="7">
        <v>41817</v>
      </c>
      <c r="FE125" s="5">
        <v>106.858</v>
      </c>
      <c r="FG125" s="7">
        <v>40017</v>
      </c>
      <c r="FH125" s="5">
        <v>105.033</v>
      </c>
      <c r="FJ125" s="7">
        <v>40130</v>
      </c>
      <c r="FK125" s="5">
        <v>103.512</v>
      </c>
      <c r="FM125" s="7">
        <v>41992</v>
      </c>
      <c r="FN125" s="5">
        <v>102.31</v>
      </c>
      <c r="FP125" s="7">
        <v>40361</v>
      </c>
      <c r="FQ125" s="5">
        <v>95.936000000000007</v>
      </c>
      <c r="FS125" s="7">
        <v>42335</v>
      </c>
      <c r="FT125" s="5">
        <v>103.042</v>
      </c>
      <c r="FV125" s="7">
        <v>40536</v>
      </c>
      <c r="FW125" s="5">
        <v>95.394000000000005</v>
      </c>
      <c r="FY125" s="7">
        <v>40731</v>
      </c>
      <c r="FZ125" s="5">
        <v>99.15</v>
      </c>
      <c r="GB125" s="7">
        <v>41036</v>
      </c>
      <c r="GC125" s="5">
        <v>100.878</v>
      </c>
      <c r="GE125" s="7">
        <v>41467</v>
      </c>
      <c r="GF125" s="5">
        <v>104.96</v>
      </c>
      <c r="GH125" s="7">
        <v>41579</v>
      </c>
      <c r="GI125" s="5">
        <v>103.51</v>
      </c>
      <c r="GK125" s="7">
        <v>39870</v>
      </c>
      <c r="GL125" s="5">
        <v>102.66</v>
      </c>
      <c r="GN125" s="7">
        <v>41834</v>
      </c>
      <c r="GO125" s="5">
        <v>108.723</v>
      </c>
      <c r="GQ125" s="7">
        <v>41975</v>
      </c>
      <c r="GR125" s="5">
        <v>108.113</v>
      </c>
      <c r="GT125" s="7">
        <v>42195</v>
      </c>
      <c r="GU125" s="5">
        <v>95.423000000000002</v>
      </c>
      <c r="GW125" s="7">
        <v>40396</v>
      </c>
      <c r="GX125" s="5">
        <v>102.236</v>
      </c>
      <c r="GZ125" s="7">
        <v>42328</v>
      </c>
      <c r="HA125" s="5">
        <v>104.68</v>
      </c>
      <c r="HF125" s="7">
        <v>40780</v>
      </c>
      <c r="HG125" s="5">
        <v>103.17</v>
      </c>
      <c r="HI125" s="7">
        <v>41635</v>
      </c>
      <c r="HJ125" s="5">
        <v>104.80800000000001</v>
      </c>
      <c r="HL125" s="7">
        <v>39253</v>
      </c>
      <c r="HM125" s="5">
        <v>115.65300000000001</v>
      </c>
      <c r="HO125" s="7">
        <v>42233</v>
      </c>
      <c r="HP125" s="5">
        <v>94.647999999999996</v>
      </c>
      <c r="HR125" s="7">
        <v>39253</v>
      </c>
      <c r="HS125" s="5">
        <v>112.901</v>
      </c>
      <c r="HU125" s="7">
        <v>39253</v>
      </c>
      <c r="HV125" s="5">
        <v>89.757000000000005</v>
      </c>
      <c r="HX125" s="7">
        <v>39416</v>
      </c>
      <c r="HY125" s="5">
        <v>102.60299999999999</v>
      </c>
      <c r="IA125" s="7">
        <v>40248</v>
      </c>
      <c r="IB125" s="5">
        <v>98.858000000000004</v>
      </c>
      <c r="ID125" s="7">
        <v>41729</v>
      </c>
      <c r="IE125" s="5">
        <v>115.22499999999999</v>
      </c>
    </row>
    <row r="126" spans="4:239">
      <c r="D126" s="7">
        <v>39254</v>
      </c>
      <c r="E126" s="5">
        <v>99.891999999999996</v>
      </c>
      <c r="G126" s="7">
        <v>39254</v>
      </c>
      <c r="H126" s="5">
        <v>100</v>
      </c>
      <c r="J126" s="7">
        <v>39254</v>
      </c>
      <c r="K126" s="5">
        <v>100.962</v>
      </c>
      <c r="M126" s="7">
        <v>39254</v>
      </c>
      <c r="N126" s="5">
        <v>97.980999999999995</v>
      </c>
      <c r="P126" s="7">
        <v>39254</v>
      </c>
      <c r="Q126" s="5">
        <v>98.632000000000005</v>
      </c>
      <c r="S126" s="7">
        <v>39254</v>
      </c>
      <c r="T126" s="5">
        <v>105.88500000000001</v>
      </c>
      <c r="Y126" s="7">
        <v>39254</v>
      </c>
      <c r="Z126" s="5">
        <v>101.258</v>
      </c>
      <c r="AE126" s="7">
        <v>39254</v>
      </c>
      <c r="AF126" s="5">
        <v>98.706999999999994</v>
      </c>
      <c r="AH126" s="7">
        <v>39254</v>
      </c>
      <c r="AI126" s="5">
        <v>96.322000000000003</v>
      </c>
      <c r="AK126" s="7">
        <v>39629</v>
      </c>
      <c r="AL126" s="5">
        <v>98.028000000000006</v>
      </c>
      <c r="AN126" s="7">
        <v>39254</v>
      </c>
      <c r="AO126" s="5">
        <v>102.934</v>
      </c>
      <c r="AQ126" s="7">
        <v>39254</v>
      </c>
      <c r="AR126" s="5">
        <v>102.877</v>
      </c>
      <c r="AT126" s="7">
        <v>39254</v>
      </c>
      <c r="AU126" s="5">
        <v>116.881</v>
      </c>
      <c r="AW126" s="7">
        <v>39993</v>
      </c>
      <c r="AX126" s="5">
        <v>101.907</v>
      </c>
      <c r="AZ126" s="7">
        <v>39254</v>
      </c>
      <c r="BA126" s="5">
        <v>101.7</v>
      </c>
      <c r="BC126" s="7">
        <v>40191</v>
      </c>
      <c r="BD126" s="5">
        <v>99.724000000000004</v>
      </c>
      <c r="BF126" s="7">
        <v>39265</v>
      </c>
      <c r="BG126" s="5">
        <v>97.116</v>
      </c>
      <c r="BI126" s="7">
        <v>39254</v>
      </c>
      <c r="BJ126" s="5">
        <v>107.307</v>
      </c>
      <c r="BL126" s="7">
        <v>40255</v>
      </c>
      <c r="BM126" s="5">
        <v>101.048</v>
      </c>
      <c r="BO126" s="7">
        <v>39254</v>
      </c>
      <c r="BP126" s="5">
        <v>97.742000000000004</v>
      </c>
      <c r="BR126" s="7">
        <v>40511</v>
      </c>
      <c r="BS126" s="5">
        <v>95.613</v>
      </c>
      <c r="BU126" s="7">
        <v>39895</v>
      </c>
      <c r="BV126" s="5">
        <v>105</v>
      </c>
      <c r="BX126" s="7">
        <v>40809</v>
      </c>
      <c r="BY126" s="5">
        <v>99.185000000000002</v>
      </c>
      <c r="CA126" s="7">
        <v>39254</v>
      </c>
      <c r="CB126" s="5">
        <v>100.833</v>
      </c>
      <c r="CD126" s="7">
        <v>40169</v>
      </c>
      <c r="CE126" s="5">
        <v>101.905</v>
      </c>
      <c r="CG126" s="7">
        <v>39254</v>
      </c>
      <c r="CH126" s="5">
        <v>98.308999999999997</v>
      </c>
      <c r="CJ126" s="7">
        <v>40897</v>
      </c>
      <c r="CK126" s="5">
        <v>91.933000000000007</v>
      </c>
      <c r="CM126" s="7">
        <v>41453</v>
      </c>
      <c r="CN126" s="5">
        <v>100.86499999999999</v>
      </c>
      <c r="CP126" s="7">
        <v>40413</v>
      </c>
      <c r="CQ126" s="5">
        <v>100.44199999999999</v>
      </c>
      <c r="CV126" s="7">
        <v>41092</v>
      </c>
      <c r="CW126" s="5">
        <v>97.382000000000005</v>
      </c>
      <c r="CY126" s="7">
        <v>41341</v>
      </c>
      <c r="CZ126" s="5">
        <v>103.105</v>
      </c>
      <c r="DE126" s="7">
        <v>39254</v>
      </c>
      <c r="DF126" s="5">
        <v>89.376999999999995</v>
      </c>
      <c r="DH126" s="7">
        <v>40655</v>
      </c>
      <c r="DI126" s="5">
        <v>93.616</v>
      </c>
      <c r="DK126" s="7">
        <v>42139</v>
      </c>
      <c r="DL126" s="5">
        <v>105.345</v>
      </c>
      <c r="DN126" s="7">
        <v>41540</v>
      </c>
      <c r="DO126" s="5">
        <v>103.21299999999999</v>
      </c>
      <c r="DQ126" s="7">
        <v>40959</v>
      </c>
      <c r="DR126" s="5">
        <v>101.74299999999999</v>
      </c>
      <c r="DT126" s="7">
        <v>42139</v>
      </c>
      <c r="DU126" s="5">
        <v>107.812</v>
      </c>
      <c r="DW126" s="7">
        <v>39254</v>
      </c>
      <c r="DX126" s="5">
        <v>93.251000000000005</v>
      </c>
      <c r="DZ126" s="7">
        <v>41772</v>
      </c>
      <c r="EA126" s="5">
        <v>103.02</v>
      </c>
      <c r="EC126" s="7">
        <v>42139</v>
      </c>
      <c r="ED126" s="5">
        <v>110.221</v>
      </c>
      <c r="EF126" s="7">
        <v>39254</v>
      </c>
      <c r="EG126" s="5">
        <v>106.354</v>
      </c>
      <c r="EI126" s="7">
        <v>42220</v>
      </c>
      <c r="EJ126" s="5">
        <v>109.785</v>
      </c>
      <c r="EL126" s="7">
        <v>42072</v>
      </c>
      <c r="EM126" s="5">
        <v>100.825</v>
      </c>
      <c r="EO126" s="7">
        <v>41390</v>
      </c>
      <c r="EP126" s="5">
        <v>106.053</v>
      </c>
      <c r="ER126" s="7">
        <v>42317</v>
      </c>
      <c r="ES126" s="5">
        <v>100.01</v>
      </c>
      <c r="EU126" s="7">
        <v>39664</v>
      </c>
      <c r="EV126" s="5">
        <v>95.668000000000006</v>
      </c>
      <c r="EX126" s="7">
        <v>41628</v>
      </c>
      <c r="EY126" s="5">
        <v>104.58499999999999</v>
      </c>
      <c r="FA126" s="7">
        <v>42139</v>
      </c>
      <c r="FB126" s="5">
        <v>106.63500000000001</v>
      </c>
      <c r="FD126" s="7">
        <v>41820</v>
      </c>
      <c r="FE126" s="5">
        <v>106.87</v>
      </c>
      <c r="FG126" s="7">
        <v>40018</v>
      </c>
      <c r="FH126" s="5">
        <v>104.964</v>
      </c>
      <c r="FJ126" s="7">
        <v>40133</v>
      </c>
      <c r="FK126" s="5">
        <v>103.718</v>
      </c>
      <c r="FM126" s="7">
        <v>41995</v>
      </c>
      <c r="FN126" s="5">
        <v>102.508</v>
      </c>
      <c r="FP126" s="7">
        <v>40364</v>
      </c>
      <c r="FQ126" s="5">
        <v>95.287000000000006</v>
      </c>
      <c r="FS126" s="7">
        <v>42338</v>
      </c>
      <c r="FT126" s="5">
        <v>103.018</v>
      </c>
      <c r="FV126" s="7">
        <v>40539</v>
      </c>
      <c r="FW126" s="5">
        <v>95.412000000000006</v>
      </c>
      <c r="FY126" s="7">
        <v>40732</v>
      </c>
      <c r="FZ126" s="5">
        <v>98.77</v>
      </c>
      <c r="GB126" s="7">
        <v>41037</v>
      </c>
      <c r="GC126" s="5">
        <v>100.21</v>
      </c>
      <c r="GE126" s="7">
        <v>41470</v>
      </c>
      <c r="GF126" s="5">
        <v>105.363</v>
      </c>
      <c r="GH126" s="7">
        <v>41582</v>
      </c>
      <c r="GI126" s="5">
        <v>103.188</v>
      </c>
      <c r="GK126" s="7">
        <v>39871</v>
      </c>
      <c r="GL126" s="5">
        <v>102.761</v>
      </c>
      <c r="GN126" s="7">
        <v>41835</v>
      </c>
      <c r="GO126" s="5">
        <v>109.258</v>
      </c>
      <c r="GQ126" s="7">
        <v>41976</v>
      </c>
      <c r="GR126" s="5">
        <v>108.273</v>
      </c>
      <c r="GT126" s="7">
        <v>42198</v>
      </c>
      <c r="GU126" s="5">
        <v>95.605000000000004</v>
      </c>
      <c r="GW126" s="7">
        <v>40399</v>
      </c>
      <c r="GX126" s="5">
        <v>102.25700000000001</v>
      </c>
      <c r="GZ126" s="7">
        <v>42331</v>
      </c>
      <c r="HA126" s="5">
        <v>104.633</v>
      </c>
      <c r="HF126" s="7">
        <v>40781</v>
      </c>
      <c r="HG126" s="5">
        <v>102.938</v>
      </c>
      <c r="HI126" s="7">
        <v>41638</v>
      </c>
      <c r="HJ126" s="5">
        <v>105.53</v>
      </c>
      <c r="HL126" s="7">
        <v>39254</v>
      </c>
      <c r="HM126" s="5">
        <v>115.85299999999999</v>
      </c>
      <c r="HO126" s="7">
        <v>42234</v>
      </c>
      <c r="HP126" s="5">
        <v>93.844999999999999</v>
      </c>
      <c r="HR126" s="7">
        <v>39254</v>
      </c>
      <c r="HS126" s="5">
        <v>112.913</v>
      </c>
      <c r="HU126" s="7">
        <v>39254</v>
      </c>
      <c r="HV126" s="5">
        <v>89.76</v>
      </c>
      <c r="HX126" s="7">
        <v>39419</v>
      </c>
      <c r="HY126" s="5">
        <v>103.687</v>
      </c>
      <c r="IA126" s="7">
        <v>40249</v>
      </c>
      <c r="IB126" s="5">
        <v>99.274000000000001</v>
      </c>
      <c r="ID126" s="7">
        <v>41730</v>
      </c>
      <c r="IE126" s="5">
        <v>114.95</v>
      </c>
    </row>
    <row r="127" spans="4:239">
      <c r="D127" s="7">
        <v>39255</v>
      </c>
      <c r="E127" s="5">
        <v>99.896000000000001</v>
      </c>
      <c r="G127" s="7">
        <v>39255</v>
      </c>
      <c r="H127" s="5">
        <v>100</v>
      </c>
      <c r="J127" s="7">
        <v>39255</v>
      </c>
      <c r="K127" s="5">
        <v>100.961</v>
      </c>
      <c r="M127" s="7">
        <v>39255</v>
      </c>
      <c r="N127" s="5">
        <v>97.995000000000005</v>
      </c>
      <c r="P127" s="7">
        <v>39255</v>
      </c>
      <c r="Q127" s="5">
        <v>98.649000000000001</v>
      </c>
      <c r="S127" s="7">
        <v>39255</v>
      </c>
      <c r="T127" s="5">
        <v>105.91500000000001</v>
      </c>
      <c r="Y127" s="7">
        <v>39255</v>
      </c>
      <c r="Z127" s="5">
        <v>101.27500000000001</v>
      </c>
      <c r="AE127" s="7">
        <v>39255</v>
      </c>
      <c r="AF127" s="5">
        <v>98.728999999999999</v>
      </c>
      <c r="AH127" s="7">
        <v>39255</v>
      </c>
      <c r="AI127" s="5">
        <v>96.343000000000004</v>
      </c>
      <c r="AK127" s="7">
        <v>39630</v>
      </c>
      <c r="AL127" s="5">
        <v>98.070999999999998</v>
      </c>
      <c r="AN127" s="7">
        <v>39255</v>
      </c>
      <c r="AO127" s="5">
        <v>102.953</v>
      </c>
      <c r="AQ127" s="7">
        <v>39255</v>
      </c>
      <c r="AR127" s="5">
        <v>102.886</v>
      </c>
      <c r="AT127" s="7">
        <v>39255</v>
      </c>
      <c r="AU127" s="5">
        <v>116.892</v>
      </c>
      <c r="AW127" s="7">
        <v>39994</v>
      </c>
      <c r="AX127" s="5">
        <v>101.89100000000001</v>
      </c>
      <c r="AZ127" s="7">
        <v>39255</v>
      </c>
      <c r="BA127" s="5">
        <v>101.706</v>
      </c>
      <c r="BC127" s="7">
        <v>40192</v>
      </c>
      <c r="BD127" s="5">
        <v>99.722999999999999</v>
      </c>
      <c r="BF127" s="7">
        <v>39266</v>
      </c>
      <c r="BG127" s="5">
        <v>96.917000000000002</v>
      </c>
      <c r="BI127" s="7">
        <v>39255</v>
      </c>
      <c r="BJ127" s="5">
        <v>107.313</v>
      </c>
      <c r="BL127" s="7">
        <v>40256</v>
      </c>
      <c r="BM127" s="5">
        <v>100.93600000000001</v>
      </c>
      <c r="BO127" s="7">
        <v>39255</v>
      </c>
      <c r="BP127" s="5">
        <v>97.741</v>
      </c>
      <c r="BR127" s="7">
        <v>40512</v>
      </c>
      <c r="BS127" s="5">
        <v>95.296999999999997</v>
      </c>
      <c r="BU127" s="7">
        <v>39896</v>
      </c>
      <c r="BV127" s="5">
        <v>104.642</v>
      </c>
      <c r="BX127" s="7">
        <v>40812</v>
      </c>
      <c r="BY127" s="5">
        <v>99.325000000000003</v>
      </c>
      <c r="CA127" s="7">
        <v>39255</v>
      </c>
      <c r="CB127" s="5">
        <v>100.81699999999999</v>
      </c>
      <c r="CD127" s="7">
        <v>40170</v>
      </c>
      <c r="CE127" s="5">
        <v>101.881</v>
      </c>
      <c r="CG127" s="7">
        <v>39255</v>
      </c>
      <c r="CH127" s="5">
        <v>98.27</v>
      </c>
      <c r="CJ127" s="7">
        <v>40898</v>
      </c>
      <c r="CK127" s="5">
        <v>91.870999999999995</v>
      </c>
      <c r="CM127" s="7">
        <v>41456</v>
      </c>
      <c r="CN127" s="5">
        <v>101.14</v>
      </c>
      <c r="CP127" s="7">
        <v>40414</v>
      </c>
      <c r="CQ127" s="5">
        <v>100.36199999999999</v>
      </c>
      <c r="CV127" s="7">
        <v>41093</v>
      </c>
      <c r="CW127" s="5">
        <v>97.944999999999993</v>
      </c>
      <c r="CY127" s="7">
        <v>41344</v>
      </c>
      <c r="CZ127" s="5">
        <v>102.955</v>
      </c>
      <c r="DE127" s="7">
        <v>39255</v>
      </c>
      <c r="DF127" s="5">
        <v>89.332999999999998</v>
      </c>
      <c r="DH127" s="7">
        <v>40658</v>
      </c>
      <c r="DI127" s="5">
        <v>93.616</v>
      </c>
      <c r="DK127" s="7">
        <v>42142</v>
      </c>
      <c r="DL127" s="5">
        <v>105.32899999999999</v>
      </c>
      <c r="DN127" s="7">
        <v>41541</v>
      </c>
      <c r="DO127" s="5">
        <v>103.143</v>
      </c>
      <c r="DQ127" s="7">
        <v>40960</v>
      </c>
      <c r="DR127" s="5">
        <v>102.2</v>
      </c>
      <c r="DT127" s="7">
        <v>42142</v>
      </c>
      <c r="DU127" s="5">
        <v>107.789</v>
      </c>
      <c r="DW127" s="7">
        <v>39255</v>
      </c>
      <c r="DX127" s="5">
        <v>93.188999999999993</v>
      </c>
      <c r="DZ127" s="7">
        <v>41773</v>
      </c>
      <c r="EA127" s="5">
        <v>103.11499999999999</v>
      </c>
      <c r="EC127" s="7">
        <v>42142</v>
      </c>
      <c r="ED127" s="5">
        <v>110.18600000000001</v>
      </c>
      <c r="EF127" s="7">
        <v>39255</v>
      </c>
      <c r="EG127" s="5">
        <v>106.288</v>
      </c>
      <c r="EI127" s="7">
        <v>42221</v>
      </c>
      <c r="EJ127" s="5">
        <v>109.705</v>
      </c>
      <c r="EL127" s="7">
        <v>42073</v>
      </c>
      <c r="EM127" s="5">
        <v>100.86</v>
      </c>
      <c r="EO127" s="7">
        <v>41393</v>
      </c>
      <c r="EP127" s="5">
        <v>106.703</v>
      </c>
      <c r="ER127" s="7">
        <v>42318</v>
      </c>
      <c r="ES127" s="5">
        <v>100.1</v>
      </c>
      <c r="EU127" s="7">
        <v>39665</v>
      </c>
      <c r="EV127" s="5">
        <v>95.819000000000003</v>
      </c>
      <c r="EX127" s="7">
        <v>41631</v>
      </c>
      <c r="EY127" s="5">
        <v>104.208</v>
      </c>
      <c r="FA127" s="7">
        <v>42142</v>
      </c>
      <c r="FB127" s="5">
        <v>106.559</v>
      </c>
      <c r="FD127" s="7">
        <v>41821</v>
      </c>
      <c r="FE127" s="5">
        <v>106.833</v>
      </c>
      <c r="FG127" s="7">
        <v>40021</v>
      </c>
      <c r="FH127" s="5">
        <v>104.896</v>
      </c>
      <c r="FJ127" s="7">
        <v>40134</v>
      </c>
      <c r="FK127" s="5">
        <v>104.236</v>
      </c>
      <c r="FM127" s="7">
        <v>41996</v>
      </c>
      <c r="FN127" s="5">
        <v>102.545</v>
      </c>
      <c r="FP127" s="7">
        <v>40365</v>
      </c>
      <c r="FQ127" s="5">
        <v>94.817999999999998</v>
      </c>
      <c r="FS127" s="7">
        <v>42339</v>
      </c>
      <c r="FT127" s="5">
        <v>103.063</v>
      </c>
      <c r="FV127" s="7">
        <v>40540</v>
      </c>
      <c r="FW127" s="5">
        <v>95.322999999999993</v>
      </c>
      <c r="FY127" s="7">
        <v>40735</v>
      </c>
      <c r="FZ127" s="5">
        <v>96.298000000000002</v>
      </c>
      <c r="GB127" s="7">
        <v>41038</v>
      </c>
      <c r="GC127" s="5">
        <v>98.518000000000001</v>
      </c>
      <c r="GE127" s="7">
        <v>41471</v>
      </c>
      <c r="GF127" s="5">
        <v>105.675</v>
      </c>
      <c r="GH127" s="7">
        <v>41583</v>
      </c>
      <c r="GI127" s="5">
        <v>102.40300000000001</v>
      </c>
      <c r="GK127" s="7">
        <v>39874</v>
      </c>
      <c r="GL127" s="5">
        <v>103.514</v>
      </c>
      <c r="GN127" s="7">
        <v>41836</v>
      </c>
      <c r="GO127" s="5">
        <v>109.69499999999999</v>
      </c>
      <c r="GQ127" s="7">
        <v>41977</v>
      </c>
      <c r="GR127" s="5">
        <v>107.748</v>
      </c>
      <c r="GT127" s="7">
        <v>42199</v>
      </c>
      <c r="GU127" s="5">
        <v>95.731999999999999</v>
      </c>
      <c r="GW127" s="7">
        <v>40400</v>
      </c>
      <c r="GX127" s="5">
        <v>101.16800000000001</v>
      </c>
      <c r="GZ127" s="7">
        <v>42332</v>
      </c>
      <c r="HA127" s="5">
        <v>104.69499999999999</v>
      </c>
      <c r="HF127" s="7">
        <v>40784</v>
      </c>
      <c r="HG127" s="5">
        <v>102.658</v>
      </c>
      <c r="HI127" s="7">
        <v>41639</v>
      </c>
      <c r="HJ127" s="5">
        <v>105.65</v>
      </c>
      <c r="HL127" s="7">
        <v>39255</v>
      </c>
      <c r="HM127" s="5">
        <v>115.754</v>
      </c>
      <c r="HO127" s="7">
        <v>42235</v>
      </c>
      <c r="HP127" s="5">
        <v>93.944999999999993</v>
      </c>
      <c r="HR127" s="7">
        <v>39255</v>
      </c>
      <c r="HS127" s="5">
        <v>112.819</v>
      </c>
      <c r="HU127" s="7">
        <v>39255</v>
      </c>
      <c r="HV127" s="5">
        <v>89.656999999999996</v>
      </c>
      <c r="HX127" s="7">
        <v>39420</v>
      </c>
      <c r="HY127" s="5">
        <v>104.227</v>
      </c>
      <c r="IA127" s="7">
        <v>40252</v>
      </c>
      <c r="IB127" s="5">
        <v>98.704999999999998</v>
      </c>
      <c r="ID127" s="7">
        <v>41731</v>
      </c>
      <c r="IE127" s="5">
        <v>114.45</v>
      </c>
    </row>
    <row r="128" spans="4:239">
      <c r="D128" s="7">
        <v>39258</v>
      </c>
      <c r="E128" s="5">
        <v>99.897999999999996</v>
      </c>
      <c r="G128" s="7">
        <v>39258</v>
      </c>
      <c r="H128" s="5">
        <v>99.998999999999995</v>
      </c>
      <c r="J128" s="7">
        <v>39258</v>
      </c>
      <c r="K128" s="5">
        <v>100.959</v>
      </c>
      <c r="M128" s="7">
        <v>39258</v>
      </c>
      <c r="N128" s="5">
        <v>98.016999999999996</v>
      </c>
      <c r="P128" s="7">
        <v>39258</v>
      </c>
      <c r="Q128" s="5">
        <v>98.674999999999997</v>
      </c>
      <c r="S128" s="7">
        <v>39258</v>
      </c>
      <c r="T128" s="5">
        <v>105.94199999999999</v>
      </c>
      <c r="Y128" s="7">
        <v>39258</v>
      </c>
      <c r="Z128" s="5">
        <v>101.31100000000001</v>
      </c>
      <c r="AE128" s="7">
        <v>39258</v>
      </c>
      <c r="AF128" s="5">
        <v>98.784000000000006</v>
      </c>
      <c r="AH128" s="7">
        <v>39258</v>
      </c>
      <c r="AI128" s="5">
        <v>96.412999999999997</v>
      </c>
      <c r="AK128" s="7">
        <v>39631</v>
      </c>
      <c r="AL128" s="5">
        <v>97.927000000000007</v>
      </c>
      <c r="AN128" s="7">
        <v>39258</v>
      </c>
      <c r="AO128" s="5">
        <v>103.04300000000001</v>
      </c>
      <c r="AQ128" s="7">
        <v>39258</v>
      </c>
      <c r="AR128" s="5">
        <v>102.994</v>
      </c>
      <c r="AT128" s="7">
        <v>39258</v>
      </c>
      <c r="AU128" s="5">
        <v>117.02</v>
      </c>
      <c r="AW128" s="7">
        <v>39995</v>
      </c>
      <c r="AX128" s="5">
        <v>101.919</v>
      </c>
      <c r="AZ128" s="7">
        <v>39258</v>
      </c>
      <c r="BA128" s="5">
        <v>101.842</v>
      </c>
      <c r="BC128" s="7">
        <v>40193</v>
      </c>
      <c r="BD128" s="5">
        <v>99.715000000000003</v>
      </c>
      <c r="BF128" s="7">
        <v>39267</v>
      </c>
      <c r="BG128" s="5">
        <v>96.738</v>
      </c>
      <c r="BI128" s="7">
        <v>39258</v>
      </c>
      <c r="BJ128" s="5">
        <v>107.46</v>
      </c>
      <c r="BL128" s="7">
        <v>40259</v>
      </c>
      <c r="BM128" s="5">
        <v>100.988</v>
      </c>
      <c r="BO128" s="7">
        <v>39258</v>
      </c>
      <c r="BP128" s="5">
        <v>97.885999999999996</v>
      </c>
      <c r="BR128" s="7">
        <v>40513</v>
      </c>
      <c r="BS128" s="5">
        <v>96.063999999999993</v>
      </c>
      <c r="BU128" s="7">
        <v>39897</v>
      </c>
      <c r="BV128" s="5">
        <v>104.727</v>
      </c>
      <c r="BX128" s="7">
        <v>40813</v>
      </c>
      <c r="BY128" s="5">
        <v>99.578000000000003</v>
      </c>
      <c r="CA128" s="7">
        <v>39258</v>
      </c>
      <c r="CB128" s="5">
        <v>100.998</v>
      </c>
      <c r="CD128" s="7">
        <v>40171</v>
      </c>
      <c r="CE128" s="5">
        <v>101.89400000000001</v>
      </c>
      <c r="CG128" s="7">
        <v>39258</v>
      </c>
      <c r="CH128" s="5">
        <v>98.468999999999994</v>
      </c>
      <c r="CJ128" s="7">
        <v>40899</v>
      </c>
      <c r="CK128" s="5">
        <v>91.774000000000001</v>
      </c>
      <c r="CM128" s="7">
        <v>41457</v>
      </c>
      <c r="CN128" s="5">
        <v>101.13500000000001</v>
      </c>
      <c r="CP128" s="7">
        <v>40415</v>
      </c>
      <c r="CQ128" s="5">
        <v>100.157</v>
      </c>
      <c r="CV128" s="7">
        <v>41094</v>
      </c>
      <c r="CW128" s="5">
        <v>97.563000000000002</v>
      </c>
      <c r="CY128" s="7">
        <v>41345</v>
      </c>
      <c r="CZ128" s="5">
        <v>102.977</v>
      </c>
      <c r="DE128" s="7">
        <v>39258</v>
      </c>
      <c r="DF128" s="5">
        <v>89.55</v>
      </c>
      <c r="DH128" s="7">
        <v>40659</v>
      </c>
      <c r="DI128" s="5">
        <v>93.528000000000006</v>
      </c>
      <c r="DK128" s="7">
        <v>42143</v>
      </c>
      <c r="DL128" s="5">
        <v>105.288</v>
      </c>
      <c r="DN128" s="7">
        <v>41542</v>
      </c>
      <c r="DO128" s="5">
        <v>103.093</v>
      </c>
      <c r="DQ128" s="7">
        <v>40961</v>
      </c>
      <c r="DR128" s="5">
        <v>102.27</v>
      </c>
      <c r="DT128" s="7">
        <v>42143</v>
      </c>
      <c r="DU128" s="5">
        <v>107.754</v>
      </c>
      <c r="DW128" s="7">
        <v>39258</v>
      </c>
      <c r="DX128" s="5">
        <v>93.436000000000007</v>
      </c>
      <c r="DZ128" s="7">
        <v>41774</v>
      </c>
      <c r="EA128" s="5">
        <v>102.83</v>
      </c>
      <c r="EC128" s="7">
        <v>42143</v>
      </c>
      <c r="ED128" s="5">
        <v>110.16200000000001</v>
      </c>
      <c r="EF128" s="7">
        <v>39258</v>
      </c>
      <c r="EG128" s="5">
        <v>106.54900000000001</v>
      </c>
      <c r="EI128" s="7">
        <v>42222</v>
      </c>
      <c r="EJ128" s="5">
        <v>109.75</v>
      </c>
      <c r="EL128" s="7">
        <v>42074</v>
      </c>
      <c r="EM128" s="5">
        <v>100.863</v>
      </c>
      <c r="EO128" s="7">
        <v>41394</v>
      </c>
      <c r="EP128" s="5">
        <v>106.93300000000001</v>
      </c>
      <c r="ER128" s="7">
        <v>42319</v>
      </c>
      <c r="ES128" s="5">
        <v>100.13500000000001</v>
      </c>
      <c r="EU128" s="7">
        <v>39666</v>
      </c>
      <c r="EV128" s="5">
        <v>95.644000000000005</v>
      </c>
      <c r="EX128" s="7">
        <v>41632</v>
      </c>
      <c r="EY128" s="5">
        <v>104.188</v>
      </c>
      <c r="FA128" s="7">
        <v>42143</v>
      </c>
      <c r="FB128" s="5">
        <v>106.661</v>
      </c>
      <c r="FD128" s="7">
        <v>41822</v>
      </c>
      <c r="FE128" s="5">
        <v>106.44</v>
      </c>
      <c r="FG128" s="7">
        <v>40022</v>
      </c>
      <c r="FH128" s="5">
        <v>105.352</v>
      </c>
      <c r="FJ128" s="7">
        <v>40135</v>
      </c>
      <c r="FK128" s="5">
        <v>104.001</v>
      </c>
      <c r="FM128" s="7">
        <v>41997</v>
      </c>
      <c r="FN128" s="5">
        <v>102.538</v>
      </c>
      <c r="FP128" s="7">
        <v>40366</v>
      </c>
      <c r="FQ128" s="5">
        <v>94.95</v>
      </c>
      <c r="FS128" s="7">
        <v>42340</v>
      </c>
      <c r="FT128" s="5">
        <v>103.143</v>
      </c>
      <c r="FV128" s="7">
        <v>40541</v>
      </c>
      <c r="FW128" s="5">
        <v>95.475999999999999</v>
      </c>
      <c r="FY128" s="7">
        <v>40736</v>
      </c>
      <c r="FZ128" s="5">
        <v>97.548000000000002</v>
      </c>
      <c r="GB128" s="7">
        <v>41039</v>
      </c>
      <c r="GC128" s="5">
        <v>99.132999999999996</v>
      </c>
      <c r="GE128" s="7">
        <v>41472</v>
      </c>
      <c r="GF128" s="5">
        <v>105.328</v>
      </c>
      <c r="GH128" s="7">
        <v>41584</v>
      </c>
      <c r="GI128" s="5">
        <v>102.033</v>
      </c>
      <c r="GK128" s="7">
        <v>39875</v>
      </c>
      <c r="GL128" s="5">
        <v>102.886</v>
      </c>
      <c r="GN128" s="7">
        <v>41837</v>
      </c>
      <c r="GO128" s="5">
        <v>109.985</v>
      </c>
      <c r="GQ128" s="7">
        <v>41978</v>
      </c>
      <c r="GR128" s="5">
        <v>108.288</v>
      </c>
      <c r="GT128" s="7">
        <v>42200</v>
      </c>
      <c r="GU128" s="5">
        <v>96.385000000000005</v>
      </c>
      <c r="GW128" s="7">
        <v>40401</v>
      </c>
      <c r="GX128" s="5">
        <v>101.425</v>
      </c>
      <c r="GZ128" s="7">
        <v>42333</v>
      </c>
      <c r="HA128" s="5">
        <v>105.33499999999999</v>
      </c>
      <c r="HF128" s="7">
        <v>40785</v>
      </c>
      <c r="HG128" s="5">
        <v>102.292</v>
      </c>
      <c r="HI128" s="7">
        <v>41640</v>
      </c>
      <c r="HJ128" s="5">
        <v>105.65</v>
      </c>
      <c r="HL128" s="7">
        <v>39258</v>
      </c>
      <c r="HM128" s="5">
        <v>116.355</v>
      </c>
      <c r="HO128" s="7">
        <v>42236</v>
      </c>
      <c r="HP128" s="5">
        <v>93.947999999999993</v>
      </c>
      <c r="HR128" s="7">
        <v>39258</v>
      </c>
      <c r="HS128" s="5">
        <v>113.396</v>
      </c>
      <c r="HU128" s="7">
        <v>39258</v>
      </c>
      <c r="HV128" s="5">
        <v>90.173000000000002</v>
      </c>
      <c r="HX128" s="7">
        <v>39421</v>
      </c>
      <c r="HY128" s="5">
        <v>104.30500000000001</v>
      </c>
      <c r="IA128" s="7">
        <v>40253</v>
      </c>
      <c r="IB128" s="5">
        <v>98.972999999999999</v>
      </c>
      <c r="ID128" s="7">
        <v>41732</v>
      </c>
      <c r="IE128" s="5">
        <v>114.688</v>
      </c>
    </row>
    <row r="129" spans="4:239">
      <c r="D129" s="7">
        <v>39259</v>
      </c>
      <c r="E129" s="5">
        <v>99.900999999999996</v>
      </c>
      <c r="G129" s="7">
        <v>39259</v>
      </c>
      <c r="H129" s="5">
        <v>99.998000000000005</v>
      </c>
      <c r="J129" s="7">
        <v>39259</v>
      </c>
      <c r="K129" s="5">
        <v>100.95099999999999</v>
      </c>
      <c r="M129" s="7">
        <v>39259</v>
      </c>
      <c r="N129" s="5">
        <v>98.021000000000001</v>
      </c>
      <c r="P129" s="7">
        <v>39259</v>
      </c>
      <c r="Q129" s="5">
        <v>98.682000000000002</v>
      </c>
      <c r="S129" s="7">
        <v>39259</v>
      </c>
      <c r="T129" s="5">
        <v>105.937</v>
      </c>
      <c r="Y129" s="7">
        <v>39259</v>
      </c>
      <c r="Z129" s="5">
        <v>101.318</v>
      </c>
      <c r="AE129" s="7">
        <v>39259</v>
      </c>
      <c r="AF129" s="5">
        <v>98.801000000000002</v>
      </c>
      <c r="AH129" s="7">
        <v>39259</v>
      </c>
      <c r="AI129" s="5">
        <v>96.441999999999993</v>
      </c>
      <c r="AK129" s="7">
        <v>39632</v>
      </c>
      <c r="AL129" s="5">
        <v>98.393000000000001</v>
      </c>
      <c r="AN129" s="7">
        <v>39259</v>
      </c>
      <c r="AO129" s="5">
        <v>103.09399999999999</v>
      </c>
      <c r="AQ129" s="7">
        <v>39259</v>
      </c>
      <c r="AR129" s="5">
        <v>103.05500000000001</v>
      </c>
      <c r="AT129" s="7">
        <v>39259</v>
      </c>
      <c r="AU129" s="5">
        <v>117.083</v>
      </c>
      <c r="AW129" s="7">
        <v>39996</v>
      </c>
      <c r="AX129" s="5">
        <v>102.20099999999999</v>
      </c>
      <c r="AZ129" s="7">
        <v>39259</v>
      </c>
      <c r="BA129" s="5">
        <v>101.922</v>
      </c>
      <c r="BC129" s="7">
        <v>40196</v>
      </c>
      <c r="BD129" s="5">
        <v>99.71</v>
      </c>
      <c r="BF129" s="7">
        <v>39268</v>
      </c>
      <c r="BG129" s="5">
        <v>96.54</v>
      </c>
      <c r="BI129" s="7">
        <v>39259</v>
      </c>
      <c r="BJ129" s="5">
        <v>107.54900000000001</v>
      </c>
      <c r="BL129" s="7">
        <v>40260</v>
      </c>
      <c r="BM129" s="5">
        <v>101.063</v>
      </c>
      <c r="BO129" s="7">
        <v>39259</v>
      </c>
      <c r="BP129" s="5">
        <v>97.978999999999999</v>
      </c>
      <c r="BR129" s="7">
        <v>40514</v>
      </c>
      <c r="BS129" s="5">
        <v>96.965000000000003</v>
      </c>
      <c r="BU129" s="7">
        <v>39898</v>
      </c>
      <c r="BV129" s="5">
        <v>104.893</v>
      </c>
      <c r="BX129" s="7">
        <v>40814</v>
      </c>
      <c r="BY129" s="5">
        <v>99.522999999999996</v>
      </c>
      <c r="CA129" s="7">
        <v>39259</v>
      </c>
      <c r="CB129" s="5">
        <v>101.096</v>
      </c>
      <c r="CD129" s="7">
        <v>40172</v>
      </c>
      <c r="CE129" s="5">
        <v>101.899</v>
      </c>
      <c r="CG129" s="7">
        <v>39259</v>
      </c>
      <c r="CH129" s="5">
        <v>98.558000000000007</v>
      </c>
      <c r="CJ129" s="7">
        <v>40900</v>
      </c>
      <c r="CK129" s="5">
        <v>91.766000000000005</v>
      </c>
      <c r="CM129" s="7">
        <v>41458</v>
      </c>
      <c r="CN129" s="5">
        <v>101.003</v>
      </c>
      <c r="CP129" s="7">
        <v>40416</v>
      </c>
      <c r="CQ129" s="5">
        <v>99.956000000000003</v>
      </c>
      <c r="CV129" s="7">
        <v>41095</v>
      </c>
      <c r="CW129" s="5">
        <v>96.253</v>
      </c>
      <c r="CY129" s="7">
        <v>41346</v>
      </c>
      <c r="CZ129" s="5">
        <v>102.873</v>
      </c>
      <c r="DE129" s="7">
        <v>39259</v>
      </c>
      <c r="DF129" s="5">
        <v>89.647999999999996</v>
      </c>
      <c r="DH129" s="7">
        <v>40660</v>
      </c>
      <c r="DI129" s="5">
        <v>93.582999999999998</v>
      </c>
      <c r="DK129" s="7">
        <v>42144</v>
      </c>
      <c r="DL129" s="5">
        <v>105.28100000000001</v>
      </c>
      <c r="DN129" s="7">
        <v>41543</v>
      </c>
      <c r="DO129" s="5">
        <v>102.833</v>
      </c>
      <c r="DQ129" s="7">
        <v>40962</v>
      </c>
      <c r="DR129" s="5">
        <v>102.33499999999999</v>
      </c>
      <c r="DT129" s="7">
        <v>42144</v>
      </c>
      <c r="DU129" s="5">
        <v>107.753</v>
      </c>
      <c r="DW129" s="7">
        <v>39259</v>
      </c>
      <c r="DX129" s="5">
        <v>93.548000000000002</v>
      </c>
      <c r="DZ129" s="7">
        <v>41775</v>
      </c>
      <c r="EA129" s="5">
        <v>103.03</v>
      </c>
      <c r="EC129" s="7">
        <v>42144</v>
      </c>
      <c r="ED129" s="5">
        <v>110.167</v>
      </c>
      <c r="EF129" s="7">
        <v>39259</v>
      </c>
      <c r="EG129" s="5">
        <v>106.652</v>
      </c>
      <c r="EI129" s="7">
        <v>42223</v>
      </c>
      <c r="EJ129" s="5">
        <v>109.73</v>
      </c>
      <c r="EL129" s="7">
        <v>42075</v>
      </c>
      <c r="EM129" s="5">
        <v>100.83799999999999</v>
      </c>
      <c r="EO129" s="7">
        <v>41395</v>
      </c>
      <c r="EP129" s="5">
        <v>106.93300000000001</v>
      </c>
      <c r="ER129" s="7">
        <v>42320</v>
      </c>
      <c r="ES129" s="5">
        <v>100.145</v>
      </c>
      <c r="EU129" s="7">
        <v>39667</v>
      </c>
      <c r="EV129" s="5">
        <v>96.266000000000005</v>
      </c>
      <c r="EX129" s="7">
        <v>41633</v>
      </c>
      <c r="EY129" s="5">
        <v>104.188</v>
      </c>
      <c r="FA129" s="7">
        <v>42144</v>
      </c>
      <c r="FB129" s="5">
        <v>106.67</v>
      </c>
      <c r="FD129" s="7">
        <v>41823</v>
      </c>
      <c r="FE129" s="5">
        <v>106.693</v>
      </c>
      <c r="FG129" s="7">
        <v>40023</v>
      </c>
      <c r="FH129" s="5">
        <v>105.428</v>
      </c>
      <c r="FJ129" s="7">
        <v>40136</v>
      </c>
      <c r="FK129" s="5">
        <v>103.90600000000001</v>
      </c>
      <c r="FM129" s="7">
        <v>41998</v>
      </c>
      <c r="FN129" s="5">
        <v>102.538</v>
      </c>
      <c r="FP129" s="7">
        <v>40367</v>
      </c>
      <c r="FQ129" s="5">
        <v>95.012</v>
      </c>
      <c r="FS129" s="7">
        <v>42341</v>
      </c>
      <c r="FT129" s="5">
        <v>102.333</v>
      </c>
      <c r="FV129" s="7">
        <v>40542</v>
      </c>
      <c r="FW129" s="5">
        <v>95.503</v>
      </c>
      <c r="FY129" s="7">
        <v>40737</v>
      </c>
      <c r="FZ129" s="5">
        <v>97.772999999999996</v>
      </c>
      <c r="GB129" s="7">
        <v>41040</v>
      </c>
      <c r="GC129" s="5">
        <v>99.003</v>
      </c>
      <c r="GE129" s="7">
        <v>41473</v>
      </c>
      <c r="GF129" s="5">
        <v>105.93</v>
      </c>
      <c r="GH129" s="7">
        <v>41585</v>
      </c>
      <c r="GI129" s="5">
        <v>102.83</v>
      </c>
      <c r="GK129" s="7">
        <v>39876</v>
      </c>
      <c r="GL129" s="5">
        <v>101.958</v>
      </c>
      <c r="GN129" s="7">
        <v>41838</v>
      </c>
      <c r="GO129" s="5">
        <v>110.285</v>
      </c>
      <c r="GQ129" s="7">
        <v>41981</v>
      </c>
      <c r="GR129" s="5">
        <v>108.71299999999999</v>
      </c>
      <c r="GT129" s="7">
        <v>42201</v>
      </c>
      <c r="GU129" s="5">
        <v>96.7</v>
      </c>
      <c r="GW129" s="7">
        <v>40402</v>
      </c>
      <c r="GX129" s="5">
        <v>100.869</v>
      </c>
      <c r="GZ129" s="7">
        <v>42334</v>
      </c>
      <c r="HA129" s="5">
        <v>105.41500000000001</v>
      </c>
      <c r="HF129" s="7">
        <v>40786</v>
      </c>
      <c r="HG129" s="5">
        <v>101.845</v>
      </c>
      <c r="HI129" s="7">
        <v>41641</v>
      </c>
      <c r="HJ129" s="5">
        <v>107.053</v>
      </c>
      <c r="HL129" s="7">
        <v>39259</v>
      </c>
      <c r="HM129" s="5">
        <v>116.55200000000001</v>
      </c>
      <c r="HO129" s="7">
        <v>42237</v>
      </c>
      <c r="HP129" s="5">
        <v>93.718000000000004</v>
      </c>
      <c r="HR129" s="7">
        <v>39259</v>
      </c>
      <c r="HS129" s="5">
        <v>113.68600000000001</v>
      </c>
      <c r="HU129" s="7">
        <v>39259</v>
      </c>
      <c r="HV129" s="5">
        <v>90.438000000000002</v>
      </c>
      <c r="HX129" s="7">
        <v>39422</v>
      </c>
      <c r="HY129" s="5">
        <v>103.839</v>
      </c>
      <c r="IA129" s="7">
        <v>40254</v>
      </c>
      <c r="IB129" s="5">
        <v>99.031000000000006</v>
      </c>
      <c r="ID129" s="7">
        <v>41733</v>
      </c>
      <c r="IE129" s="5">
        <v>115.193</v>
      </c>
    </row>
    <row r="130" spans="4:239">
      <c r="D130" s="7">
        <v>39260</v>
      </c>
      <c r="E130" s="5">
        <v>99.911000000000001</v>
      </c>
      <c r="G130" s="7">
        <v>39260</v>
      </c>
      <c r="H130" s="5">
        <v>99.998000000000005</v>
      </c>
      <c r="J130" s="7">
        <v>39260</v>
      </c>
      <c r="K130" s="5">
        <v>100.94199999999999</v>
      </c>
      <c r="M130" s="7">
        <v>39260</v>
      </c>
      <c r="N130" s="5">
        <v>98.055000000000007</v>
      </c>
      <c r="P130" s="7">
        <v>39260</v>
      </c>
      <c r="Q130" s="5">
        <v>98.718000000000004</v>
      </c>
      <c r="S130" s="7">
        <v>39260</v>
      </c>
      <c r="T130" s="5">
        <v>105.947</v>
      </c>
      <c r="Y130" s="7">
        <v>39260</v>
      </c>
      <c r="Z130" s="5">
        <v>101.366</v>
      </c>
      <c r="AE130" s="7">
        <v>39260</v>
      </c>
      <c r="AF130" s="5">
        <v>98.87</v>
      </c>
      <c r="AH130" s="7">
        <v>39260</v>
      </c>
      <c r="AI130" s="5">
        <v>96.537000000000006</v>
      </c>
      <c r="AK130" s="7">
        <v>39633</v>
      </c>
      <c r="AL130" s="5">
        <v>98.519000000000005</v>
      </c>
      <c r="AN130" s="7">
        <v>39260</v>
      </c>
      <c r="AO130" s="5">
        <v>103.227</v>
      </c>
      <c r="AQ130" s="7">
        <v>39260</v>
      </c>
      <c r="AR130" s="5">
        <v>103.21299999999999</v>
      </c>
      <c r="AT130" s="7">
        <v>39260</v>
      </c>
      <c r="AU130" s="5">
        <v>117.255</v>
      </c>
      <c r="AW130" s="7">
        <v>39997</v>
      </c>
      <c r="AX130" s="5">
        <v>102.151</v>
      </c>
      <c r="AZ130" s="7">
        <v>39260</v>
      </c>
      <c r="BA130" s="5">
        <v>102.11499999999999</v>
      </c>
      <c r="BC130" s="7">
        <v>40197</v>
      </c>
      <c r="BD130" s="5">
        <v>99.665000000000006</v>
      </c>
      <c r="BF130" s="7">
        <v>39269</v>
      </c>
      <c r="BG130" s="5">
        <v>96.388999999999996</v>
      </c>
      <c r="BI130" s="7">
        <v>39260</v>
      </c>
      <c r="BJ130" s="5">
        <v>107.779</v>
      </c>
      <c r="BL130" s="7">
        <v>40261</v>
      </c>
      <c r="BM130" s="5">
        <v>101.03700000000001</v>
      </c>
      <c r="BO130" s="7">
        <v>39260</v>
      </c>
      <c r="BP130" s="5">
        <v>98.221999999999994</v>
      </c>
      <c r="BR130" s="7">
        <v>40515</v>
      </c>
      <c r="BS130" s="5">
        <v>97.361999999999995</v>
      </c>
      <c r="BU130" s="7">
        <v>39899</v>
      </c>
      <c r="BV130" s="5">
        <v>105.10299999999999</v>
      </c>
      <c r="BX130" s="7">
        <v>40815</v>
      </c>
      <c r="BY130" s="5">
        <v>99.477000000000004</v>
      </c>
      <c r="CA130" s="7">
        <v>39260</v>
      </c>
      <c r="CB130" s="5">
        <v>101.40600000000001</v>
      </c>
      <c r="CD130" s="7">
        <v>40175</v>
      </c>
      <c r="CE130" s="5">
        <v>101.806</v>
      </c>
      <c r="CG130" s="7">
        <v>39260</v>
      </c>
      <c r="CH130" s="5">
        <v>98.855000000000004</v>
      </c>
      <c r="CJ130" s="7">
        <v>40918</v>
      </c>
      <c r="CK130" s="5">
        <v>91.01</v>
      </c>
      <c r="CM130" s="7">
        <v>41459</v>
      </c>
      <c r="CN130" s="5">
        <v>101.298</v>
      </c>
      <c r="CP130" s="7">
        <v>40417</v>
      </c>
      <c r="CQ130" s="5">
        <v>99.603999999999999</v>
      </c>
      <c r="CV130" s="7">
        <v>41096</v>
      </c>
      <c r="CW130" s="5">
        <v>95.533000000000001</v>
      </c>
      <c r="CY130" s="7">
        <v>41347</v>
      </c>
      <c r="CZ130" s="5">
        <v>102.65300000000001</v>
      </c>
      <c r="DE130" s="7">
        <v>39260</v>
      </c>
      <c r="DF130" s="5">
        <v>89.995000000000005</v>
      </c>
      <c r="DH130" s="7">
        <v>40661</v>
      </c>
      <c r="DI130" s="5">
        <v>94.043000000000006</v>
      </c>
      <c r="DK130" s="7">
        <v>42145</v>
      </c>
      <c r="DL130" s="5">
        <v>105.229</v>
      </c>
      <c r="DN130" s="7">
        <v>41544</v>
      </c>
      <c r="DO130" s="5">
        <v>102.79</v>
      </c>
      <c r="DQ130" s="7">
        <v>40963</v>
      </c>
      <c r="DR130" s="5">
        <v>102.468</v>
      </c>
      <c r="DT130" s="7">
        <v>42145</v>
      </c>
      <c r="DU130" s="5">
        <v>107.69499999999999</v>
      </c>
      <c r="DW130" s="7">
        <v>39260</v>
      </c>
      <c r="DX130" s="5">
        <v>93.926000000000002</v>
      </c>
      <c r="DZ130" s="7">
        <v>41778</v>
      </c>
      <c r="EA130" s="5">
        <v>102.88</v>
      </c>
      <c r="EC130" s="7">
        <v>42145</v>
      </c>
      <c r="ED130" s="5">
        <v>110.102</v>
      </c>
      <c r="EF130" s="7">
        <v>39260</v>
      </c>
      <c r="EG130" s="5">
        <v>107.047</v>
      </c>
      <c r="EI130" s="7">
        <v>42226</v>
      </c>
      <c r="EJ130" s="5">
        <v>109.715</v>
      </c>
      <c r="EL130" s="7">
        <v>42076</v>
      </c>
      <c r="EM130" s="5">
        <v>100.82</v>
      </c>
      <c r="EO130" s="7">
        <v>41396</v>
      </c>
      <c r="EP130" s="5">
        <v>107.52</v>
      </c>
      <c r="ER130" s="7">
        <v>42321</v>
      </c>
      <c r="ES130" s="5">
        <v>100.193</v>
      </c>
      <c r="EU130" s="7">
        <v>39668</v>
      </c>
      <c r="EV130" s="5">
        <v>96.230999999999995</v>
      </c>
      <c r="EX130" s="7">
        <v>41634</v>
      </c>
      <c r="EY130" s="5">
        <v>104.188</v>
      </c>
      <c r="FA130" s="7">
        <v>42145</v>
      </c>
      <c r="FB130" s="5">
        <v>106.637</v>
      </c>
      <c r="FD130" s="7">
        <v>41824</v>
      </c>
      <c r="FE130" s="5">
        <v>106.768</v>
      </c>
      <c r="FG130" s="7">
        <v>40024</v>
      </c>
      <c r="FH130" s="5">
        <v>105.517</v>
      </c>
      <c r="FJ130" s="7">
        <v>40137</v>
      </c>
      <c r="FK130" s="5">
        <v>103.89400000000001</v>
      </c>
      <c r="FM130" s="7">
        <v>41999</v>
      </c>
      <c r="FN130" s="5">
        <v>102.538</v>
      </c>
      <c r="FP130" s="7">
        <v>40368</v>
      </c>
      <c r="FQ130" s="5">
        <v>95.471999999999994</v>
      </c>
      <c r="FS130" s="7">
        <v>42342</v>
      </c>
      <c r="FT130" s="5">
        <v>102.203</v>
      </c>
      <c r="FV130" s="7">
        <v>40543</v>
      </c>
      <c r="FW130" s="5">
        <v>95.534999999999997</v>
      </c>
      <c r="FY130" s="7">
        <v>40738</v>
      </c>
      <c r="FZ130" s="5">
        <v>97.405000000000001</v>
      </c>
      <c r="GB130" s="7">
        <v>41043</v>
      </c>
      <c r="GC130" s="5">
        <v>97.45</v>
      </c>
      <c r="GE130" s="7">
        <v>41474</v>
      </c>
      <c r="GF130" s="5">
        <v>105.77</v>
      </c>
      <c r="GH130" s="7">
        <v>41586</v>
      </c>
      <c r="GI130" s="5">
        <v>102.352</v>
      </c>
      <c r="GK130" s="7">
        <v>39877</v>
      </c>
      <c r="GL130" s="5">
        <v>103.961</v>
      </c>
      <c r="GN130" s="7">
        <v>41841</v>
      </c>
      <c r="GO130" s="5">
        <v>110.523</v>
      </c>
      <c r="GQ130" s="7">
        <v>41982</v>
      </c>
      <c r="GR130" s="5">
        <v>108.315</v>
      </c>
      <c r="GT130" s="7">
        <v>42202</v>
      </c>
      <c r="GU130" s="5">
        <v>97.094999999999999</v>
      </c>
      <c r="GW130" s="7">
        <v>40403</v>
      </c>
      <c r="GX130" s="5">
        <v>100.01900000000001</v>
      </c>
      <c r="GZ130" s="7">
        <v>42335</v>
      </c>
      <c r="HA130" s="5">
        <v>105.77800000000001</v>
      </c>
      <c r="HF130" s="7">
        <v>40787</v>
      </c>
      <c r="HG130" s="5">
        <v>101.27</v>
      </c>
      <c r="HI130" s="7">
        <v>41642</v>
      </c>
      <c r="HJ130" s="5">
        <v>108.05</v>
      </c>
      <c r="HL130" s="7">
        <v>39260</v>
      </c>
      <c r="HM130" s="5">
        <v>117.208</v>
      </c>
      <c r="HO130" s="7">
        <v>42240</v>
      </c>
      <c r="HP130" s="5">
        <v>93.382999999999996</v>
      </c>
      <c r="HR130" s="7">
        <v>39260</v>
      </c>
      <c r="HS130" s="5">
        <v>114.458</v>
      </c>
      <c r="HU130" s="7">
        <v>39260</v>
      </c>
      <c r="HV130" s="5">
        <v>91.149000000000001</v>
      </c>
      <c r="HX130" s="7">
        <v>39423</v>
      </c>
      <c r="HY130" s="5">
        <v>102.58499999999999</v>
      </c>
      <c r="IA130" s="7">
        <v>40255</v>
      </c>
      <c r="IB130" s="5">
        <v>98.646000000000001</v>
      </c>
      <c r="ID130" s="7">
        <v>41736</v>
      </c>
      <c r="IE130" s="5">
        <v>114.973</v>
      </c>
    </row>
    <row r="131" spans="4:239">
      <c r="D131" s="7">
        <v>39261</v>
      </c>
      <c r="E131" s="5">
        <v>99.915000000000006</v>
      </c>
      <c r="G131" s="7">
        <v>39261</v>
      </c>
      <c r="H131" s="5">
        <v>99.995999999999995</v>
      </c>
      <c r="J131" s="7">
        <v>39261</v>
      </c>
      <c r="K131" s="5">
        <v>100.929</v>
      </c>
      <c r="M131" s="7">
        <v>39261</v>
      </c>
      <c r="N131" s="5">
        <v>98.021000000000001</v>
      </c>
      <c r="P131" s="7">
        <v>39261</v>
      </c>
      <c r="Q131" s="5">
        <v>98.67</v>
      </c>
      <c r="S131" s="7">
        <v>39261</v>
      </c>
      <c r="T131" s="5">
        <v>105.879</v>
      </c>
      <c r="Y131" s="7">
        <v>39261</v>
      </c>
      <c r="Z131" s="5">
        <v>101.29</v>
      </c>
      <c r="AE131" s="7">
        <v>39261</v>
      </c>
      <c r="AF131" s="5">
        <v>98.784999999999997</v>
      </c>
      <c r="AH131" s="7">
        <v>39261</v>
      </c>
      <c r="AI131" s="5">
        <v>96.441000000000003</v>
      </c>
      <c r="AK131" s="7">
        <v>39636</v>
      </c>
      <c r="AL131" s="5">
        <v>98.644000000000005</v>
      </c>
      <c r="AN131" s="7">
        <v>39261</v>
      </c>
      <c r="AO131" s="5">
        <v>103.105</v>
      </c>
      <c r="AQ131" s="7">
        <v>39261</v>
      </c>
      <c r="AR131" s="5">
        <v>103.101</v>
      </c>
      <c r="AT131" s="7">
        <v>39261</v>
      </c>
      <c r="AU131" s="5">
        <v>117.105</v>
      </c>
      <c r="AW131" s="7">
        <v>40000</v>
      </c>
      <c r="AX131" s="5">
        <v>102.18300000000001</v>
      </c>
      <c r="AZ131" s="7">
        <v>39261</v>
      </c>
      <c r="BA131" s="5">
        <v>101.98</v>
      </c>
      <c r="BC131" s="7">
        <v>40198</v>
      </c>
      <c r="BD131" s="5">
        <v>99.525999999999996</v>
      </c>
      <c r="BF131" s="7">
        <v>39272</v>
      </c>
      <c r="BG131" s="5">
        <v>96.444999999999993</v>
      </c>
      <c r="BI131" s="7">
        <v>39261</v>
      </c>
      <c r="BJ131" s="5">
        <v>107.623</v>
      </c>
      <c r="BL131" s="7">
        <v>40262</v>
      </c>
      <c r="BM131" s="5">
        <v>101</v>
      </c>
      <c r="BO131" s="7">
        <v>39261</v>
      </c>
      <c r="BP131" s="5">
        <v>98.096000000000004</v>
      </c>
      <c r="BR131" s="7">
        <v>40518</v>
      </c>
      <c r="BS131" s="5">
        <v>97.144000000000005</v>
      </c>
      <c r="BU131" s="7">
        <v>39902</v>
      </c>
      <c r="BV131" s="5">
        <v>105.16</v>
      </c>
      <c r="BX131" s="7">
        <v>40816</v>
      </c>
      <c r="BY131" s="5">
        <v>99.358000000000004</v>
      </c>
      <c r="CA131" s="7">
        <v>39261</v>
      </c>
      <c r="CB131" s="5">
        <v>101.274</v>
      </c>
      <c r="CD131" s="7">
        <v>40176</v>
      </c>
      <c r="CE131" s="5">
        <v>101.66</v>
      </c>
      <c r="CG131" s="7">
        <v>39261</v>
      </c>
      <c r="CH131" s="5">
        <v>98.727999999999994</v>
      </c>
      <c r="CJ131" s="7">
        <v>40921</v>
      </c>
      <c r="CK131" s="5">
        <v>92.242999999999995</v>
      </c>
      <c r="CM131" s="7">
        <v>41460</v>
      </c>
      <c r="CN131" s="5">
        <v>101.383</v>
      </c>
      <c r="CP131" s="7">
        <v>40420</v>
      </c>
      <c r="CQ131" s="5">
        <v>99.475999999999999</v>
      </c>
      <c r="CV131" s="7">
        <v>41099</v>
      </c>
      <c r="CW131" s="5">
        <v>95.07</v>
      </c>
      <c r="CY131" s="7">
        <v>41348</v>
      </c>
      <c r="CZ131" s="5">
        <v>102.535</v>
      </c>
      <c r="DE131" s="7">
        <v>39261</v>
      </c>
      <c r="DF131" s="5">
        <v>89.873999999999995</v>
      </c>
      <c r="DH131" s="7">
        <v>40662</v>
      </c>
      <c r="DI131" s="5">
        <v>94.447999999999993</v>
      </c>
      <c r="DK131" s="7">
        <v>42146</v>
      </c>
      <c r="DL131" s="5">
        <v>105.245</v>
      </c>
      <c r="DN131" s="7">
        <v>41547</v>
      </c>
      <c r="DO131" s="5">
        <v>102.91500000000001</v>
      </c>
      <c r="DQ131" s="7">
        <v>40966</v>
      </c>
      <c r="DR131" s="5">
        <v>102.77500000000001</v>
      </c>
      <c r="DT131" s="7">
        <v>42146</v>
      </c>
      <c r="DU131" s="5">
        <v>107.711</v>
      </c>
      <c r="DW131" s="7">
        <v>39261</v>
      </c>
      <c r="DX131" s="5">
        <v>93.793000000000006</v>
      </c>
      <c r="DZ131" s="7">
        <v>41779</v>
      </c>
      <c r="EA131" s="5">
        <v>102.655</v>
      </c>
      <c r="EC131" s="7">
        <v>42146</v>
      </c>
      <c r="ED131" s="5">
        <v>110.11499999999999</v>
      </c>
      <c r="EF131" s="7">
        <v>39261</v>
      </c>
      <c r="EG131" s="5">
        <v>106.91200000000001</v>
      </c>
      <c r="EI131" s="7">
        <v>42227</v>
      </c>
      <c r="EJ131" s="5">
        <v>109.75</v>
      </c>
      <c r="EL131" s="7">
        <v>42079</v>
      </c>
      <c r="EM131" s="5">
        <v>100.815</v>
      </c>
      <c r="EO131" s="7">
        <v>41397</v>
      </c>
      <c r="EP131" s="5">
        <v>107.485</v>
      </c>
      <c r="ER131" s="7">
        <v>42324</v>
      </c>
      <c r="ES131" s="5">
        <v>100.16800000000001</v>
      </c>
      <c r="EU131" s="7">
        <v>39671</v>
      </c>
      <c r="EV131" s="5">
        <v>96.105999999999995</v>
      </c>
      <c r="EX131" s="7">
        <v>41635</v>
      </c>
      <c r="EY131" s="5">
        <v>104.223</v>
      </c>
      <c r="FA131" s="7">
        <v>42146</v>
      </c>
      <c r="FB131" s="5">
        <v>106.633</v>
      </c>
      <c r="FD131" s="7">
        <v>41827</v>
      </c>
      <c r="FE131" s="5">
        <v>106.80800000000001</v>
      </c>
      <c r="FG131" s="7">
        <v>40025</v>
      </c>
      <c r="FH131" s="5">
        <v>106.60299999999999</v>
      </c>
      <c r="FJ131" s="7">
        <v>40140</v>
      </c>
      <c r="FK131" s="5">
        <v>103.761</v>
      </c>
      <c r="FM131" s="7">
        <v>42002</v>
      </c>
      <c r="FN131" s="5">
        <v>102.44</v>
      </c>
      <c r="FP131" s="7">
        <v>40371</v>
      </c>
      <c r="FQ131" s="5">
        <v>95.698999999999998</v>
      </c>
      <c r="FS131" s="7">
        <v>42345</v>
      </c>
      <c r="FT131" s="5">
        <v>102.545</v>
      </c>
      <c r="FV131" s="7">
        <v>40546</v>
      </c>
      <c r="FW131" s="5">
        <v>95.8</v>
      </c>
      <c r="FY131" s="7">
        <v>40739</v>
      </c>
      <c r="FZ131" s="5">
        <v>96.033000000000001</v>
      </c>
      <c r="GB131" s="7">
        <v>41044</v>
      </c>
      <c r="GC131" s="5">
        <v>96.613</v>
      </c>
      <c r="GE131" s="7">
        <v>41477</v>
      </c>
      <c r="GF131" s="5">
        <v>106.322</v>
      </c>
      <c r="GH131" s="7">
        <v>41589</v>
      </c>
      <c r="GI131" s="5">
        <v>102.45</v>
      </c>
      <c r="GK131" s="7">
        <v>39878</v>
      </c>
      <c r="GL131" s="5">
        <v>104.55500000000001</v>
      </c>
      <c r="GN131" s="7">
        <v>41842</v>
      </c>
      <c r="GO131" s="5">
        <v>110.45</v>
      </c>
      <c r="GQ131" s="7">
        <v>41983</v>
      </c>
      <c r="GR131" s="5">
        <v>107.883</v>
      </c>
      <c r="GT131" s="7">
        <v>42205</v>
      </c>
      <c r="GU131" s="5">
        <v>97.042000000000002</v>
      </c>
      <c r="GW131" s="7">
        <v>40406</v>
      </c>
      <c r="GX131" s="5">
        <v>100.467</v>
      </c>
      <c r="GZ131" s="7">
        <v>42338</v>
      </c>
      <c r="HA131" s="5">
        <v>105.77</v>
      </c>
      <c r="HF131" s="7">
        <v>40788</v>
      </c>
      <c r="HG131" s="5">
        <v>101.065</v>
      </c>
      <c r="HI131" s="7">
        <v>41645</v>
      </c>
      <c r="HJ131" s="5">
        <v>107.723</v>
      </c>
      <c r="HL131" s="7">
        <v>39261</v>
      </c>
      <c r="HM131" s="5">
        <v>117.018</v>
      </c>
      <c r="HO131" s="7">
        <v>42241</v>
      </c>
      <c r="HP131" s="5">
        <v>92.403000000000006</v>
      </c>
      <c r="HR131" s="7">
        <v>39261</v>
      </c>
      <c r="HS131" s="5">
        <v>114.34099999999999</v>
      </c>
      <c r="HU131" s="7">
        <v>39261</v>
      </c>
      <c r="HV131" s="5">
        <v>91.057000000000002</v>
      </c>
      <c r="HX131" s="7">
        <v>39426</v>
      </c>
      <c r="HY131" s="5">
        <v>101.94499999999999</v>
      </c>
      <c r="IA131" s="7">
        <v>40256</v>
      </c>
      <c r="IB131" s="5">
        <v>98.716999999999999</v>
      </c>
      <c r="ID131" s="7">
        <v>41737</v>
      </c>
      <c r="IE131" s="5">
        <v>114.44</v>
      </c>
    </row>
    <row r="132" spans="4:239">
      <c r="D132" s="7">
        <v>39262</v>
      </c>
      <c r="E132" s="5">
        <v>99.917000000000002</v>
      </c>
      <c r="G132" s="7">
        <v>39262</v>
      </c>
      <c r="H132" s="5">
        <v>99.995999999999995</v>
      </c>
      <c r="J132" s="7">
        <v>39262</v>
      </c>
      <c r="K132" s="5">
        <v>100.923</v>
      </c>
      <c r="M132" s="7">
        <v>39262</v>
      </c>
      <c r="N132" s="5">
        <v>98.007000000000005</v>
      </c>
      <c r="P132" s="7">
        <v>39262</v>
      </c>
      <c r="Q132" s="5">
        <v>98.644000000000005</v>
      </c>
      <c r="S132" s="7">
        <v>39262</v>
      </c>
      <c r="T132" s="5">
        <v>105.84</v>
      </c>
      <c r="Y132" s="7">
        <v>39262</v>
      </c>
      <c r="Z132" s="5">
        <v>101.268</v>
      </c>
      <c r="AE132" s="7">
        <v>39262</v>
      </c>
      <c r="AF132" s="5">
        <v>98.747</v>
      </c>
      <c r="AH132" s="7">
        <v>39262</v>
      </c>
      <c r="AI132" s="5">
        <v>96.403999999999996</v>
      </c>
      <c r="AK132" s="7">
        <v>39637</v>
      </c>
      <c r="AL132" s="5">
        <v>98.605999999999995</v>
      </c>
      <c r="AN132" s="7">
        <v>39262</v>
      </c>
      <c r="AO132" s="5">
        <v>103.05500000000001</v>
      </c>
      <c r="AQ132" s="7">
        <v>39262</v>
      </c>
      <c r="AR132" s="5">
        <v>103.04300000000001</v>
      </c>
      <c r="AT132" s="7">
        <v>39262</v>
      </c>
      <c r="AU132" s="5">
        <v>117.017</v>
      </c>
      <c r="AW132" s="7">
        <v>40001</v>
      </c>
      <c r="AX132" s="5">
        <v>102.15</v>
      </c>
      <c r="AZ132" s="7">
        <v>39262</v>
      </c>
      <c r="BA132" s="5">
        <v>101.90900000000001</v>
      </c>
      <c r="BC132" s="7">
        <v>40199</v>
      </c>
      <c r="BD132" s="5">
        <v>99.498000000000005</v>
      </c>
      <c r="BF132" s="7">
        <v>39273</v>
      </c>
      <c r="BG132" s="5">
        <v>96.801000000000002</v>
      </c>
      <c r="BI132" s="7">
        <v>39262</v>
      </c>
      <c r="BJ132" s="5">
        <v>107.54900000000001</v>
      </c>
      <c r="BL132" s="7">
        <v>40263</v>
      </c>
      <c r="BM132" s="5">
        <v>101.124</v>
      </c>
      <c r="BO132" s="7">
        <v>39262</v>
      </c>
      <c r="BP132" s="5">
        <v>98.016999999999996</v>
      </c>
      <c r="BR132" s="7">
        <v>40519</v>
      </c>
      <c r="BS132" s="5">
        <v>96.887</v>
      </c>
      <c r="BU132" s="7">
        <v>39903</v>
      </c>
      <c r="BV132" s="5">
        <v>105.254</v>
      </c>
      <c r="BX132" s="7">
        <v>40819</v>
      </c>
      <c r="BY132" s="5">
        <v>99.3</v>
      </c>
      <c r="CA132" s="7">
        <v>39262</v>
      </c>
      <c r="CB132" s="5">
        <v>101.196</v>
      </c>
      <c r="CD132" s="7">
        <v>40177</v>
      </c>
      <c r="CE132" s="5">
        <v>101.57299999999999</v>
      </c>
      <c r="CG132" s="7">
        <v>39262</v>
      </c>
      <c r="CH132" s="5">
        <v>98.629000000000005</v>
      </c>
      <c r="CJ132" s="7">
        <v>40924</v>
      </c>
      <c r="CK132" s="5">
        <v>92.686000000000007</v>
      </c>
      <c r="CM132" s="7">
        <v>41463</v>
      </c>
      <c r="CN132" s="5">
        <v>101.43300000000001</v>
      </c>
      <c r="CP132" s="7">
        <v>40421</v>
      </c>
      <c r="CQ132" s="5">
        <v>99.495000000000005</v>
      </c>
      <c r="CV132" s="7">
        <v>41100</v>
      </c>
      <c r="CW132" s="5">
        <v>95.783000000000001</v>
      </c>
      <c r="CY132" s="7">
        <v>41351</v>
      </c>
      <c r="CZ132" s="5">
        <v>102.44</v>
      </c>
      <c r="DE132" s="7">
        <v>39262</v>
      </c>
      <c r="DF132" s="5">
        <v>89.781000000000006</v>
      </c>
      <c r="DH132" s="7">
        <v>40665</v>
      </c>
      <c r="DI132" s="5">
        <v>94.488</v>
      </c>
      <c r="DK132" s="7">
        <v>42149</v>
      </c>
      <c r="DL132" s="5">
        <v>105.236</v>
      </c>
      <c r="DN132" s="7">
        <v>41548</v>
      </c>
      <c r="DO132" s="5">
        <v>103.33499999999999</v>
      </c>
      <c r="DQ132" s="7">
        <v>40967</v>
      </c>
      <c r="DR132" s="5">
        <v>102.792</v>
      </c>
      <c r="DT132" s="7">
        <v>42149</v>
      </c>
      <c r="DU132" s="5">
        <v>107.708</v>
      </c>
      <c r="DW132" s="7">
        <v>39262</v>
      </c>
      <c r="DX132" s="5">
        <v>93.691000000000003</v>
      </c>
      <c r="DZ132" s="7">
        <v>41780</v>
      </c>
      <c r="EA132" s="5">
        <v>102.858</v>
      </c>
      <c r="EC132" s="7">
        <v>42149</v>
      </c>
      <c r="ED132" s="5">
        <v>110.121</v>
      </c>
      <c r="EF132" s="7">
        <v>39262</v>
      </c>
      <c r="EG132" s="5">
        <v>106.801</v>
      </c>
      <c r="EI132" s="7">
        <v>42228</v>
      </c>
      <c r="EJ132" s="5">
        <v>109.715</v>
      </c>
      <c r="EL132" s="7">
        <v>42080</v>
      </c>
      <c r="EM132" s="5">
        <v>100.76300000000001</v>
      </c>
      <c r="EO132" s="7">
        <v>41400</v>
      </c>
      <c r="EP132" s="5">
        <v>107.25</v>
      </c>
      <c r="ER132" s="7">
        <v>42325</v>
      </c>
      <c r="ES132" s="5">
        <v>100.18300000000001</v>
      </c>
      <c r="EU132" s="7">
        <v>39672</v>
      </c>
      <c r="EV132" s="5">
        <v>96.378</v>
      </c>
      <c r="EX132" s="7">
        <v>41638</v>
      </c>
      <c r="EY132" s="5">
        <v>104.623</v>
      </c>
      <c r="FA132" s="7">
        <v>42149</v>
      </c>
      <c r="FB132" s="5">
        <v>106.64100000000001</v>
      </c>
      <c r="FD132" s="7">
        <v>41828</v>
      </c>
      <c r="FE132" s="5">
        <v>106.565</v>
      </c>
      <c r="FG132" s="7">
        <v>40028</v>
      </c>
      <c r="FH132" s="5">
        <v>106.193</v>
      </c>
      <c r="FJ132" s="7">
        <v>40141</v>
      </c>
      <c r="FK132" s="5">
        <v>103.96899999999999</v>
      </c>
      <c r="FM132" s="7">
        <v>42003</v>
      </c>
      <c r="FN132" s="5">
        <v>102.66500000000001</v>
      </c>
      <c r="FP132" s="7">
        <v>40372</v>
      </c>
      <c r="FQ132" s="5">
        <v>95.849000000000004</v>
      </c>
      <c r="FS132" s="7">
        <v>42346</v>
      </c>
      <c r="FT132" s="5">
        <v>102.553</v>
      </c>
      <c r="FV132" s="7">
        <v>40547</v>
      </c>
      <c r="FW132" s="5">
        <v>96.483999999999995</v>
      </c>
      <c r="FY132" s="7">
        <v>40742</v>
      </c>
      <c r="FZ132" s="5">
        <v>94.308000000000007</v>
      </c>
      <c r="GB132" s="7">
        <v>41045</v>
      </c>
      <c r="GC132" s="5">
        <v>96.995000000000005</v>
      </c>
      <c r="GE132" s="7">
        <v>41478</v>
      </c>
      <c r="GF132" s="5">
        <v>105.745</v>
      </c>
      <c r="GH132" s="7">
        <v>41590</v>
      </c>
      <c r="GI132" s="5">
        <v>102.318</v>
      </c>
      <c r="GK132" s="7">
        <v>39881</v>
      </c>
      <c r="GL132" s="5">
        <v>104.56100000000001</v>
      </c>
      <c r="GN132" s="7">
        <v>41843</v>
      </c>
      <c r="GO132" s="5">
        <v>110.643</v>
      </c>
      <c r="GQ132" s="7">
        <v>41984</v>
      </c>
      <c r="GR132" s="5">
        <v>107.85299999999999</v>
      </c>
      <c r="GT132" s="7">
        <v>42206</v>
      </c>
      <c r="GU132" s="5">
        <v>96.44</v>
      </c>
      <c r="GW132" s="7">
        <v>40407</v>
      </c>
      <c r="GX132" s="5">
        <v>101.468</v>
      </c>
      <c r="GZ132" s="7">
        <v>42339</v>
      </c>
      <c r="HA132" s="5">
        <v>106.015</v>
      </c>
      <c r="HF132" s="7">
        <v>40791</v>
      </c>
      <c r="HG132" s="5">
        <v>99.814999999999998</v>
      </c>
      <c r="HI132" s="7">
        <v>41646</v>
      </c>
      <c r="HJ132" s="5">
        <v>108.893</v>
      </c>
      <c r="HL132" s="7">
        <v>39262</v>
      </c>
      <c r="HM132" s="5">
        <v>116.916</v>
      </c>
      <c r="HO132" s="7">
        <v>42242</v>
      </c>
      <c r="HP132" s="5">
        <v>92.18</v>
      </c>
      <c r="HR132" s="7">
        <v>39262</v>
      </c>
      <c r="HS132" s="5">
        <v>114.22199999999999</v>
      </c>
      <c r="HU132" s="7">
        <v>39262</v>
      </c>
      <c r="HV132" s="5">
        <v>90.941999999999993</v>
      </c>
      <c r="HX132" s="7">
        <v>39427</v>
      </c>
      <c r="HY132" s="5">
        <v>102.482</v>
      </c>
      <c r="IA132" s="7">
        <v>40259</v>
      </c>
      <c r="IB132" s="5">
        <v>99.319000000000003</v>
      </c>
      <c r="ID132" s="7">
        <v>41738</v>
      </c>
      <c r="IE132" s="5">
        <v>114.495</v>
      </c>
    </row>
    <row r="133" spans="4:239">
      <c r="D133" s="7">
        <v>39265</v>
      </c>
      <c r="E133" s="5">
        <v>99.921000000000006</v>
      </c>
      <c r="G133" s="7">
        <v>39265</v>
      </c>
      <c r="H133" s="5">
        <v>99.995999999999995</v>
      </c>
      <c r="J133" s="7">
        <v>39265</v>
      </c>
      <c r="K133" s="5">
        <v>100.917</v>
      </c>
      <c r="M133" s="7">
        <v>39265</v>
      </c>
      <c r="N133" s="5">
        <v>98.031999999999996</v>
      </c>
      <c r="P133" s="7">
        <v>39265</v>
      </c>
      <c r="Q133" s="5">
        <v>98.688999999999993</v>
      </c>
      <c r="S133" s="7">
        <v>39265</v>
      </c>
      <c r="T133" s="5">
        <v>105.89400000000001</v>
      </c>
      <c r="Y133" s="7">
        <v>39265</v>
      </c>
      <c r="Z133" s="5">
        <v>101.352</v>
      </c>
      <c r="AE133" s="7">
        <v>39265</v>
      </c>
      <c r="AF133" s="5">
        <v>98.856999999999999</v>
      </c>
      <c r="AH133" s="7">
        <v>39265</v>
      </c>
      <c r="AI133" s="5">
        <v>96.543000000000006</v>
      </c>
      <c r="AK133" s="7">
        <v>39638</v>
      </c>
      <c r="AL133" s="5">
        <v>98.555999999999997</v>
      </c>
      <c r="AN133" s="7">
        <v>39265</v>
      </c>
      <c r="AO133" s="5">
        <v>103.249</v>
      </c>
      <c r="AQ133" s="7">
        <v>39265</v>
      </c>
      <c r="AR133" s="5">
        <v>103.242</v>
      </c>
      <c r="AT133" s="7">
        <v>39265</v>
      </c>
      <c r="AU133" s="5">
        <v>117.252</v>
      </c>
      <c r="AW133" s="7">
        <v>40002</v>
      </c>
      <c r="AX133" s="5">
        <v>102.19</v>
      </c>
      <c r="AZ133" s="7">
        <v>39265</v>
      </c>
      <c r="BA133" s="5">
        <v>102.15900000000001</v>
      </c>
      <c r="BC133" s="7">
        <v>40200</v>
      </c>
      <c r="BD133" s="5">
        <v>99.492999999999995</v>
      </c>
      <c r="BF133" s="7">
        <v>39274</v>
      </c>
      <c r="BG133" s="5">
        <v>96.805000000000007</v>
      </c>
      <c r="BI133" s="7">
        <v>39265</v>
      </c>
      <c r="BJ133" s="5">
        <v>107.831</v>
      </c>
      <c r="BL133" s="7">
        <v>40266</v>
      </c>
      <c r="BM133" s="5">
        <v>101.093</v>
      </c>
      <c r="BO133" s="7">
        <v>39265</v>
      </c>
      <c r="BP133" s="5">
        <v>98.302999999999997</v>
      </c>
      <c r="BR133" s="7">
        <v>40520</v>
      </c>
      <c r="BS133" s="5">
        <v>96.753</v>
      </c>
      <c r="BU133" s="7">
        <v>39904</v>
      </c>
      <c r="BV133" s="5">
        <v>105.277</v>
      </c>
      <c r="BX133" s="7">
        <v>40820</v>
      </c>
      <c r="BY133" s="5">
        <v>99.35</v>
      </c>
      <c r="CA133" s="7">
        <v>39265</v>
      </c>
      <c r="CB133" s="5">
        <v>101.566</v>
      </c>
      <c r="CD133" s="7">
        <v>40178</v>
      </c>
      <c r="CE133" s="5">
        <v>101.553</v>
      </c>
      <c r="CG133" s="7">
        <v>39265</v>
      </c>
      <c r="CH133" s="5">
        <v>98.99</v>
      </c>
      <c r="CJ133" s="7">
        <v>40925</v>
      </c>
      <c r="CK133" s="5">
        <v>92.584000000000003</v>
      </c>
      <c r="CM133" s="7">
        <v>41464</v>
      </c>
      <c r="CN133" s="5">
        <v>101.34</v>
      </c>
      <c r="CP133" s="7">
        <v>40422</v>
      </c>
      <c r="CQ133" s="5">
        <v>99.822000000000003</v>
      </c>
      <c r="CV133" s="7">
        <v>41101</v>
      </c>
      <c r="CW133" s="5">
        <v>96.572999999999993</v>
      </c>
      <c r="CY133" s="7">
        <v>41352</v>
      </c>
      <c r="CZ133" s="5">
        <v>102.30800000000001</v>
      </c>
      <c r="DE133" s="7">
        <v>39265</v>
      </c>
      <c r="DF133" s="5">
        <v>90.179000000000002</v>
      </c>
      <c r="DH133" s="7">
        <v>40666</v>
      </c>
      <c r="DI133" s="5">
        <v>94.462999999999994</v>
      </c>
      <c r="DK133" s="7">
        <v>42150</v>
      </c>
      <c r="DL133" s="5">
        <v>105.17400000000001</v>
      </c>
      <c r="DN133" s="7">
        <v>41549</v>
      </c>
      <c r="DO133" s="5">
        <v>103.11499999999999</v>
      </c>
      <c r="DQ133" s="7">
        <v>40968</v>
      </c>
      <c r="DR133" s="5">
        <v>103.033</v>
      </c>
      <c r="DT133" s="7">
        <v>42150</v>
      </c>
      <c r="DU133" s="5">
        <v>107.623</v>
      </c>
      <c r="DW133" s="7">
        <v>39265</v>
      </c>
      <c r="DX133" s="5">
        <v>94.135000000000005</v>
      </c>
      <c r="DZ133" s="7">
        <v>41781</v>
      </c>
      <c r="EA133" s="5">
        <v>102.65</v>
      </c>
      <c r="EC133" s="7">
        <v>42150</v>
      </c>
      <c r="ED133" s="5">
        <v>110.005</v>
      </c>
      <c r="EF133" s="7">
        <v>39265</v>
      </c>
      <c r="EG133" s="5">
        <v>107.304</v>
      </c>
      <c r="EI133" s="7">
        <v>42229</v>
      </c>
      <c r="EJ133" s="5">
        <v>109.66500000000001</v>
      </c>
      <c r="EL133" s="7">
        <v>42081</v>
      </c>
      <c r="EM133" s="5">
        <v>100.69799999999999</v>
      </c>
      <c r="EO133" s="7">
        <v>41401</v>
      </c>
      <c r="EP133" s="5">
        <v>107.273</v>
      </c>
      <c r="ER133" s="7">
        <v>42326</v>
      </c>
      <c r="ES133" s="5">
        <v>100.215</v>
      </c>
      <c r="EU133" s="7">
        <v>39673</v>
      </c>
      <c r="EV133" s="5">
        <v>96.492999999999995</v>
      </c>
      <c r="EX133" s="7">
        <v>41639</v>
      </c>
      <c r="EY133" s="5">
        <v>104.678</v>
      </c>
      <c r="FA133" s="7">
        <v>42150</v>
      </c>
      <c r="FB133" s="5">
        <v>106.479</v>
      </c>
      <c r="FD133" s="7">
        <v>41829</v>
      </c>
      <c r="FE133" s="5">
        <v>106.395</v>
      </c>
      <c r="FG133" s="7">
        <v>40029</v>
      </c>
      <c r="FH133" s="5">
        <v>106.13</v>
      </c>
      <c r="FJ133" s="7">
        <v>40142</v>
      </c>
      <c r="FK133" s="5">
        <v>103.937</v>
      </c>
      <c r="FM133" s="7">
        <v>42004</v>
      </c>
      <c r="FN133" s="5">
        <v>102.675</v>
      </c>
      <c r="FP133" s="7">
        <v>40373</v>
      </c>
      <c r="FQ133" s="5">
        <v>95.26</v>
      </c>
      <c r="FS133" s="7">
        <v>42347</v>
      </c>
      <c r="FT133" s="5">
        <v>102.43</v>
      </c>
      <c r="FV133" s="7">
        <v>40548</v>
      </c>
      <c r="FW133" s="5">
        <v>96.545000000000002</v>
      </c>
      <c r="FY133" s="7">
        <v>40743</v>
      </c>
      <c r="FZ133" s="5">
        <v>95.837999999999994</v>
      </c>
      <c r="GB133" s="7">
        <v>41046</v>
      </c>
      <c r="GC133" s="5">
        <v>96.86</v>
      </c>
      <c r="GE133" s="7">
        <v>41479</v>
      </c>
      <c r="GF133" s="5">
        <v>105.78</v>
      </c>
      <c r="GH133" s="7">
        <v>41591</v>
      </c>
      <c r="GI133" s="5">
        <v>102.47499999999999</v>
      </c>
      <c r="GK133" s="7">
        <v>39882</v>
      </c>
      <c r="GL133" s="5">
        <v>104.143</v>
      </c>
      <c r="GN133" s="7">
        <v>41844</v>
      </c>
      <c r="GO133" s="5">
        <v>110.61</v>
      </c>
      <c r="GQ133" s="7">
        <v>41985</v>
      </c>
      <c r="GR133" s="5">
        <v>107.80800000000001</v>
      </c>
      <c r="GT133" s="7">
        <v>42207</v>
      </c>
      <c r="GU133" s="5">
        <v>96.62</v>
      </c>
      <c r="GW133" s="7">
        <v>40408</v>
      </c>
      <c r="GX133" s="5">
        <v>102.33499999999999</v>
      </c>
      <c r="GZ133" s="7">
        <v>42340</v>
      </c>
      <c r="HA133" s="5">
        <v>106.12</v>
      </c>
      <c r="HF133" s="7">
        <v>40792</v>
      </c>
      <c r="HG133" s="5">
        <v>100.358</v>
      </c>
      <c r="HI133" s="7">
        <v>41647</v>
      </c>
      <c r="HJ133" s="5">
        <v>109.148</v>
      </c>
      <c r="HL133" s="7">
        <v>39265</v>
      </c>
      <c r="HM133" s="5">
        <v>117.84699999999999</v>
      </c>
      <c r="HO133" s="7">
        <v>42243</v>
      </c>
      <c r="HP133" s="5">
        <v>92.512</v>
      </c>
      <c r="HR133" s="7">
        <v>39265</v>
      </c>
      <c r="HS133" s="5">
        <v>115.164</v>
      </c>
      <c r="HU133" s="7">
        <v>39265</v>
      </c>
      <c r="HV133" s="5">
        <v>91.831999999999994</v>
      </c>
      <c r="HX133" s="7">
        <v>39428</v>
      </c>
      <c r="HY133" s="5">
        <v>101.851</v>
      </c>
      <c r="IA133" s="7">
        <v>40260</v>
      </c>
      <c r="IB133" s="5">
        <v>99.796999999999997</v>
      </c>
      <c r="ID133" s="7">
        <v>41739</v>
      </c>
      <c r="IE133" s="5">
        <v>114.68</v>
      </c>
    </row>
    <row r="134" spans="4:239">
      <c r="D134" s="7">
        <v>39266</v>
      </c>
      <c r="E134" s="5">
        <v>99.924000000000007</v>
      </c>
      <c r="G134" s="7">
        <v>39266</v>
      </c>
      <c r="H134" s="5">
        <v>99.995999999999995</v>
      </c>
      <c r="J134" s="7">
        <v>39266</v>
      </c>
      <c r="K134" s="5">
        <v>100.91200000000001</v>
      </c>
      <c r="M134" s="7">
        <v>39266</v>
      </c>
      <c r="N134" s="5">
        <v>98.019000000000005</v>
      </c>
      <c r="P134" s="7">
        <v>39266</v>
      </c>
      <c r="Q134" s="5">
        <v>98.664000000000001</v>
      </c>
      <c r="S134" s="7">
        <v>39266</v>
      </c>
      <c r="T134" s="5">
        <v>105.843</v>
      </c>
      <c r="Y134" s="7">
        <v>39266</v>
      </c>
      <c r="Z134" s="5">
        <v>101.29600000000001</v>
      </c>
      <c r="AE134" s="7">
        <v>39266</v>
      </c>
      <c r="AF134" s="5">
        <v>98.784999999999997</v>
      </c>
      <c r="AH134" s="7">
        <v>39266</v>
      </c>
      <c r="AI134" s="5">
        <v>96.453999999999994</v>
      </c>
      <c r="AK134" s="7">
        <v>39639</v>
      </c>
      <c r="AL134" s="5">
        <v>98.61</v>
      </c>
      <c r="AN134" s="7">
        <v>39266</v>
      </c>
      <c r="AO134" s="5">
        <v>103.096</v>
      </c>
      <c r="AQ134" s="7">
        <v>39266</v>
      </c>
      <c r="AR134" s="5">
        <v>103.092</v>
      </c>
      <c r="AT134" s="7">
        <v>39266</v>
      </c>
      <c r="AU134" s="5">
        <v>117.05200000000001</v>
      </c>
      <c r="AW134" s="7">
        <v>40003</v>
      </c>
      <c r="AX134" s="5">
        <v>102.04600000000001</v>
      </c>
      <c r="AZ134" s="7">
        <v>39266</v>
      </c>
      <c r="BA134" s="5">
        <v>101.95699999999999</v>
      </c>
      <c r="BC134" s="7">
        <v>40203</v>
      </c>
      <c r="BD134" s="5">
        <v>99.463999999999999</v>
      </c>
      <c r="BF134" s="7">
        <v>39275</v>
      </c>
      <c r="BG134" s="5">
        <v>96.593000000000004</v>
      </c>
      <c r="BI134" s="7">
        <v>39266</v>
      </c>
      <c r="BJ134" s="5">
        <v>107.596</v>
      </c>
      <c r="BL134" s="7">
        <v>40267</v>
      </c>
      <c r="BM134" s="5">
        <v>101.06399999999999</v>
      </c>
      <c r="BO134" s="7">
        <v>39266</v>
      </c>
      <c r="BP134" s="5">
        <v>98.076999999999998</v>
      </c>
      <c r="BR134" s="7">
        <v>40521</v>
      </c>
      <c r="BS134" s="5">
        <v>96.561999999999998</v>
      </c>
      <c r="BU134" s="7">
        <v>39905</v>
      </c>
      <c r="BV134" s="5">
        <v>104.857</v>
      </c>
      <c r="BX134" s="7">
        <v>40821</v>
      </c>
      <c r="BY134" s="5">
        <v>99.298000000000002</v>
      </c>
      <c r="CA134" s="7">
        <v>39266</v>
      </c>
      <c r="CB134" s="5">
        <v>101.28</v>
      </c>
      <c r="CD134" s="7">
        <v>40179</v>
      </c>
      <c r="CE134" s="5">
        <v>101.553</v>
      </c>
      <c r="CG134" s="7">
        <v>39266</v>
      </c>
      <c r="CH134" s="5">
        <v>98.694999999999993</v>
      </c>
      <c r="CJ134" s="7">
        <v>40926</v>
      </c>
      <c r="CK134" s="5">
        <v>92.528999999999996</v>
      </c>
      <c r="CM134" s="7">
        <v>41465</v>
      </c>
      <c r="CN134" s="5">
        <v>101.19499999999999</v>
      </c>
      <c r="CP134" s="7">
        <v>40423</v>
      </c>
      <c r="CQ134" s="5">
        <v>99.998000000000005</v>
      </c>
      <c r="CV134" s="7">
        <v>41102</v>
      </c>
      <c r="CW134" s="5">
        <v>96.314999999999998</v>
      </c>
      <c r="CY134" s="7">
        <v>41353</v>
      </c>
      <c r="CZ134" s="5">
        <v>102.447</v>
      </c>
      <c r="DE134" s="7">
        <v>39266</v>
      </c>
      <c r="DF134" s="5">
        <v>89.856999999999999</v>
      </c>
      <c r="DH134" s="7">
        <v>40667</v>
      </c>
      <c r="DI134" s="5">
        <v>94.421000000000006</v>
      </c>
      <c r="DK134" s="7">
        <v>42151</v>
      </c>
      <c r="DL134" s="5">
        <v>105.152</v>
      </c>
      <c r="DN134" s="7">
        <v>41550</v>
      </c>
      <c r="DO134" s="5">
        <v>103.108</v>
      </c>
      <c r="DQ134" s="7">
        <v>40969</v>
      </c>
      <c r="DR134" s="5">
        <v>103.46</v>
      </c>
      <c r="DT134" s="7">
        <v>42151</v>
      </c>
      <c r="DU134" s="5">
        <v>107.596</v>
      </c>
      <c r="DW134" s="7">
        <v>39266</v>
      </c>
      <c r="DX134" s="5">
        <v>93.786000000000001</v>
      </c>
      <c r="DZ134" s="7">
        <v>41782</v>
      </c>
      <c r="EA134" s="5">
        <v>102.87</v>
      </c>
      <c r="EC134" s="7">
        <v>42151</v>
      </c>
      <c r="ED134" s="5">
        <v>109.97</v>
      </c>
      <c r="EF134" s="7">
        <v>39266</v>
      </c>
      <c r="EG134" s="5">
        <v>106.91</v>
      </c>
      <c r="EI134" s="7">
        <v>42230</v>
      </c>
      <c r="EJ134" s="5">
        <v>109.6</v>
      </c>
      <c r="EL134" s="7">
        <v>42082</v>
      </c>
      <c r="EM134" s="5">
        <v>100.75</v>
      </c>
      <c r="EO134" s="7">
        <v>41402</v>
      </c>
      <c r="EP134" s="5">
        <v>107.295</v>
      </c>
      <c r="ER134" s="7">
        <v>42327</v>
      </c>
      <c r="ES134" s="5">
        <v>100.248</v>
      </c>
      <c r="EU134" s="7">
        <v>39674</v>
      </c>
      <c r="EV134" s="5">
        <v>96.506</v>
      </c>
      <c r="EX134" s="7">
        <v>41640</v>
      </c>
      <c r="EY134" s="5">
        <v>104.678</v>
      </c>
      <c r="FA134" s="7">
        <v>42151</v>
      </c>
      <c r="FB134" s="5">
        <v>106.497</v>
      </c>
      <c r="FD134" s="7">
        <v>41830</v>
      </c>
      <c r="FE134" s="5">
        <v>106.155</v>
      </c>
      <c r="FG134" s="7">
        <v>40030</v>
      </c>
      <c r="FH134" s="5">
        <v>106.054</v>
      </c>
      <c r="FJ134" s="7">
        <v>40143</v>
      </c>
      <c r="FK134" s="5">
        <v>104.43600000000001</v>
      </c>
      <c r="FM134" s="7">
        <v>42005</v>
      </c>
      <c r="FN134" s="5">
        <v>102.675</v>
      </c>
      <c r="FP134" s="7">
        <v>40374</v>
      </c>
      <c r="FQ134" s="5">
        <v>95.915000000000006</v>
      </c>
      <c r="FS134" s="7">
        <v>42348</v>
      </c>
      <c r="FT134" s="5">
        <v>102.435</v>
      </c>
      <c r="FV134" s="7">
        <v>40549</v>
      </c>
      <c r="FW134" s="5">
        <v>95.447999999999993</v>
      </c>
      <c r="FY134" s="7">
        <v>40744</v>
      </c>
      <c r="FZ134" s="5">
        <v>96.62</v>
      </c>
      <c r="GB134" s="7">
        <v>41047</v>
      </c>
      <c r="GC134" s="5">
        <v>97.153000000000006</v>
      </c>
      <c r="GE134" s="7">
        <v>41480</v>
      </c>
      <c r="GF134" s="5">
        <v>106.18300000000001</v>
      </c>
      <c r="GH134" s="7">
        <v>41592</v>
      </c>
      <c r="GI134" s="5">
        <v>102.795</v>
      </c>
      <c r="GK134" s="7">
        <v>39883</v>
      </c>
      <c r="GL134" s="5">
        <v>103.765</v>
      </c>
      <c r="GN134" s="7">
        <v>41845</v>
      </c>
      <c r="GO134" s="5">
        <v>110.77800000000001</v>
      </c>
      <c r="GQ134" s="7">
        <v>41988</v>
      </c>
      <c r="GR134" s="5">
        <v>108.663</v>
      </c>
      <c r="GT134" s="7">
        <v>42208</v>
      </c>
      <c r="GU134" s="5">
        <v>96.972999999999999</v>
      </c>
      <c r="GW134" s="7">
        <v>40409</v>
      </c>
      <c r="GX134" s="5">
        <v>101.971</v>
      </c>
      <c r="GZ134" s="7">
        <v>42341</v>
      </c>
      <c r="HA134" s="5">
        <v>103.822</v>
      </c>
      <c r="HF134" s="7">
        <v>40793</v>
      </c>
      <c r="HG134" s="5">
        <v>102.208</v>
      </c>
      <c r="HI134" s="7">
        <v>41648</v>
      </c>
      <c r="HJ134" s="5">
        <v>109.718</v>
      </c>
      <c r="HL134" s="7">
        <v>39266</v>
      </c>
      <c r="HM134" s="5">
        <v>116.947</v>
      </c>
      <c r="HO134" s="7">
        <v>42244</v>
      </c>
      <c r="HP134" s="5">
        <v>92.417000000000002</v>
      </c>
      <c r="HR134" s="7">
        <v>39266</v>
      </c>
      <c r="HS134" s="5">
        <v>114.224</v>
      </c>
      <c r="HU134" s="7">
        <v>39266</v>
      </c>
      <c r="HV134" s="5">
        <v>90.978999999999999</v>
      </c>
      <c r="HX134" s="7">
        <v>39429</v>
      </c>
      <c r="HY134" s="5">
        <v>102.414</v>
      </c>
      <c r="IA134" s="7">
        <v>40261</v>
      </c>
      <c r="IB134" s="5">
        <v>99.635999999999996</v>
      </c>
      <c r="ID134" s="7">
        <v>41740</v>
      </c>
      <c r="IE134" s="5">
        <v>114.29</v>
      </c>
    </row>
    <row r="135" spans="4:239">
      <c r="D135" s="7">
        <v>39267</v>
      </c>
      <c r="E135" s="5">
        <v>99.933000000000007</v>
      </c>
      <c r="G135" s="7">
        <v>39267</v>
      </c>
      <c r="H135" s="5">
        <v>99.995000000000005</v>
      </c>
      <c r="J135" s="7">
        <v>39267</v>
      </c>
      <c r="K135" s="5">
        <v>100.896</v>
      </c>
      <c r="M135" s="7">
        <v>39267</v>
      </c>
      <c r="N135" s="5">
        <v>98.004999999999995</v>
      </c>
      <c r="P135" s="7">
        <v>39267</v>
      </c>
      <c r="Q135" s="5">
        <v>98.635000000000005</v>
      </c>
      <c r="S135" s="7">
        <v>39267</v>
      </c>
      <c r="T135" s="5">
        <v>105.77500000000001</v>
      </c>
      <c r="Y135" s="7">
        <v>39267</v>
      </c>
      <c r="Z135" s="5">
        <v>101.22499999999999</v>
      </c>
      <c r="AE135" s="7">
        <v>39267</v>
      </c>
      <c r="AF135" s="5">
        <v>98.706000000000003</v>
      </c>
      <c r="AH135" s="7">
        <v>39267</v>
      </c>
      <c r="AI135" s="5">
        <v>96.361999999999995</v>
      </c>
      <c r="AK135" s="7">
        <v>39640</v>
      </c>
      <c r="AL135" s="5">
        <v>98.569000000000003</v>
      </c>
      <c r="AN135" s="7">
        <v>39267</v>
      </c>
      <c r="AO135" s="5">
        <v>102.94499999999999</v>
      </c>
      <c r="AQ135" s="7">
        <v>39267</v>
      </c>
      <c r="AR135" s="5">
        <v>102.931</v>
      </c>
      <c r="AT135" s="7">
        <v>39267</v>
      </c>
      <c r="AU135" s="5">
        <v>116.84399999999999</v>
      </c>
      <c r="AW135" s="7">
        <v>40004</v>
      </c>
      <c r="AX135" s="5">
        <v>102.13500000000001</v>
      </c>
      <c r="AZ135" s="7">
        <v>39267</v>
      </c>
      <c r="BA135" s="5">
        <v>101.77</v>
      </c>
      <c r="BC135" s="7">
        <v>40204</v>
      </c>
      <c r="BD135" s="5">
        <v>99.519000000000005</v>
      </c>
      <c r="BF135" s="7">
        <v>39276</v>
      </c>
      <c r="BG135" s="5">
        <v>96.581000000000003</v>
      </c>
      <c r="BI135" s="7">
        <v>39267</v>
      </c>
      <c r="BJ135" s="5">
        <v>107.379</v>
      </c>
      <c r="BL135" s="7">
        <v>40268</v>
      </c>
      <c r="BM135" s="5">
        <v>101.045</v>
      </c>
      <c r="BO135" s="7">
        <v>39267</v>
      </c>
      <c r="BP135" s="5">
        <v>97.867000000000004</v>
      </c>
      <c r="BR135" s="7">
        <v>40522</v>
      </c>
      <c r="BS135" s="5">
        <v>96.155000000000001</v>
      </c>
      <c r="BU135" s="7">
        <v>39906</v>
      </c>
      <c r="BV135" s="5">
        <v>104.83799999999999</v>
      </c>
      <c r="BX135" s="7">
        <v>40822</v>
      </c>
      <c r="BY135" s="5">
        <v>99.545000000000002</v>
      </c>
      <c r="CA135" s="7">
        <v>39267</v>
      </c>
      <c r="CB135" s="5">
        <v>101.02500000000001</v>
      </c>
      <c r="CD135" s="7">
        <v>40182</v>
      </c>
      <c r="CE135" s="5">
        <v>101.494</v>
      </c>
      <c r="CG135" s="7">
        <v>39267</v>
      </c>
      <c r="CH135" s="5">
        <v>98.43</v>
      </c>
      <c r="CJ135" s="7">
        <v>40928</v>
      </c>
      <c r="CK135" s="5">
        <v>92.475999999999999</v>
      </c>
      <c r="CM135" s="7">
        <v>41466</v>
      </c>
      <c r="CN135" s="5">
        <v>101.148</v>
      </c>
      <c r="CP135" s="7">
        <v>40424</v>
      </c>
      <c r="CQ135" s="5">
        <v>99.956000000000003</v>
      </c>
      <c r="CV135" s="7">
        <v>41103</v>
      </c>
      <c r="CW135" s="5">
        <v>96.548000000000002</v>
      </c>
      <c r="CY135" s="7">
        <v>41354</v>
      </c>
      <c r="CZ135" s="5">
        <v>102.595</v>
      </c>
      <c r="DE135" s="7">
        <v>39267</v>
      </c>
      <c r="DF135" s="5">
        <v>89.578999999999994</v>
      </c>
      <c r="DH135" s="7">
        <v>40668</v>
      </c>
      <c r="DI135" s="5">
        <v>94.518000000000001</v>
      </c>
      <c r="DK135" s="7">
        <v>42152</v>
      </c>
      <c r="DL135" s="5">
        <v>105.1</v>
      </c>
      <c r="DN135" s="7">
        <v>41551</v>
      </c>
      <c r="DO135" s="5">
        <v>103.203</v>
      </c>
      <c r="DQ135" s="7">
        <v>40970</v>
      </c>
      <c r="DR135" s="5">
        <v>103.355</v>
      </c>
      <c r="DT135" s="7">
        <v>42152</v>
      </c>
      <c r="DU135" s="5">
        <v>107.53400000000001</v>
      </c>
      <c r="DW135" s="7">
        <v>39267</v>
      </c>
      <c r="DX135" s="5">
        <v>93.471000000000004</v>
      </c>
      <c r="DZ135" s="7">
        <v>41785</v>
      </c>
      <c r="EA135" s="5">
        <v>103.045</v>
      </c>
      <c r="EC135" s="7">
        <v>42152</v>
      </c>
      <c r="ED135" s="5">
        <v>109.89400000000001</v>
      </c>
      <c r="EF135" s="7">
        <v>39267</v>
      </c>
      <c r="EG135" s="5">
        <v>106.545</v>
      </c>
      <c r="EI135" s="7">
        <v>42233</v>
      </c>
      <c r="EJ135" s="5">
        <v>109.62</v>
      </c>
      <c r="EL135" s="7">
        <v>42083</v>
      </c>
      <c r="EM135" s="5">
        <v>100.773</v>
      </c>
      <c r="EO135" s="7">
        <v>41403</v>
      </c>
      <c r="EP135" s="5">
        <v>107.015</v>
      </c>
      <c r="ER135" s="7">
        <v>42328</v>
      </c>
      <c r="ES135" s="5">
        <v>100.288</v>
      </c>
      <c r="EU135" s="7">
        <v>39675</v>
      </c>
      <c r="EV135" s="5">
        <v>96.766999999999996</v>
      </c>
      <c r="EX135" s="7">
        <v>41641</v>
      </c>
      <c r="EY135" s="5">
        <v>105.538</v>
      </c>
      <c r="FA135" s="7">
        <v>42152</v>
      </c>
      <c r="FB135" s="5">
        <v>106.40300000000001</v>
      </c>
      <c r="FD135" s="7">
        <v>41831</v>
      </c>
      <c r="FE135" s="5">
        <v>106.425</v>
      </c>
      <c r="FG135" s="7">
        <v>40031</v>
      </c>
      <c r="FH135" s="5">
        <v>105.816</v>
      </c>
      <c r="FJ135" s="7">
        <v>40144</v>
      </c>
      <c r="FK135" s="5">
        <v>104.29900000000001</v>
      </c>
      <c r="FM135" s="7">
        <v>42006</v>
      </c>
      <c r="FN135" s="5">
        <v>103.215</v>
      </c>
      <c r="FP135" s="7">
        <v>40375</v>
      </c>
      <c r="FQ135" s="5">
        <v>97.177999999999997</v>
      </c>
      <c r="FS135" s="7">
        <v>42349</v>
      </c>
      <c r="FT135" s="5">
        <v>102.38500000000001</v>
      </c>
      <c r="FV135" s="7">
        <v>40550</v>
      </c>
      <c r="FW135" s="5">
        <v>95.108000000000004</v>
      </c>
      <c r="FY135" s="7">
        <v>40745</v>
      </c>
      <c r="FZ135" s="5">
        <v>98.438000000000002</v>
      </c>
      <c r="GB135" s="7">
        <v>41050</v>
      </c>
      <c r="GC135" s="5">
        <v>97.113</v>
      </c>
      <c r="GE135" s="7">
        <v>41481</v>
      </c>
      <c r="GF135" s="5">
        <v>106.265</v>
      </c>
      <c r="GH135" s="7">
        <v>41593</v>
      </c>
      <c r="GI135" s="5">
        <v>102.69</v>
      </c>
      <c r="GK135" s="7">
        <v>39884</v>
      </c>
      <c r="GL135" s="5">
        <v>104.29</v>
      </c>
      <c r="GN135" s="7">
        <v>41848</v>
      </c>
      <c r="GO135" s="5">
        <v>111.2</v>
      </c>
      <c r="GQ135" s="7">
        <v>41989</v>
      </c>
      <c r="GR135" s="5">
        <v>108.568</v>
      </c>
      <c r="GT135" s="7">
        <v>42209</v>
      </c>
      <c r="GU135" s="5">
        <v>97.378</v>
      </c>
      <c r="GW135" s="7">
        <v>40410</v>
      </c>
      <c r="GX135" s="5">
        <v>101.46599999999999</v>
      </c>
      <c r="GZ135" s="7">
        <v>42342</v>
      </c>
      <c r="HA135" s="5">
        <v>103.77</v>
      </c>
      <c r="HF135" s="7">
        <v>40794</v>
      </c>
      <c r="HG135" s="5">
        <v>101.79</v>
      </c>
      <c r="HI135" s="7">
        <v>41649</v>
      </c>
      <c r="HJ135" s="5">
        <v>109.47499999999999</v>
      </c>
      <c r="HL135" s="7">
        <v>39267</v>
      </c>
      <c r="HM135" s="5">
        <v>116.551</v>
      </c>
      <c r="HO135" s="7">
        <v>42247</v>
      </c>
      <c r="HP135" s="5">
        <v>91.893000000000001</v>
      </c>
      <c r="HR135" s="7">
        <v>39267</v>
      </c>
      <c r="HS135" s="5">
        <v>113.66800000000001</v>
      </c>
      <c r="HU135" s="7">
        <v>39267</v>
      </c>
      <c r="HV135" s="5">
        <v>90.489000000000004</v>
      </c>
      <c r="HX135" s="7">
        <v>39430</v>
      </c>
      <c r="HY135" s="5">
        <v>102.133</v>
      </c>
      <c r="IA135" s="7">
        <v>40262</v>
      </c>
      <c r="IB135" s="5">
        <v>99.429000000000002</v>
      </c>
      <c r="ID135" s="7">
        <v>41743</v>
      </c>
      <c r="IE135" s="5">
        <v>114.69</v>
      </c>
    </row>
    <row r="136" spans="4:239">
      <c r="D136" s="7">
        <v>39268</v>
      </c>
      <c r="E136" s="5">
        <v>99.936999999999998</v>
      </c>
      <c r="G136" s="7">
        <v>39268</v>
      </c>
      <c r="H136" s="5">
        <v>99.991</v>
      </c>
      <c r="J136" s="7">
        <v>39268</v>
      </c>
      <c r="K136" s="5">
        <v>100.881</v>
      </c>
      <c r="M136" s="7">
        <v>39268</v>
      </c>
      <c r="N136" s="5">
        <v>97.974000000000004</v>
      </c>
      <c r="P136" s="7">
        <v>39268</v>
      </c>
      <c r="Q136" s="5">
        <v>98.593000000000004</v>
      </c>
      <c r="S136" s="7">
        <v>39268</v>
      </c>
      <c r="T136" s="5">
        <v>105.71299999999999</v>
      </c>
      <c r="Y136" s="7">
        <v>39268</v>
      </c>
      <c r="Z136" s="5">
        <v>101.157</v>
      </c>
      <c r="AE136" s="7">
        <v>39268</v>
      </c>
      <c r="AF136" s="5">
        <v>98.623000000000005</v>
      </c>
      <c r="AH136" s="7">
        <v>39268</v>
      </c>
      <c r="AI136" s="5">
        <v>96.262</v>
      </c>
      <c r="AK136" s="7">
        <v>39643</v>
      </c>
      <c r="AL136" s="5">
        <v>98.662000000000006</v>
      </c>
      <c r="AN136" s="7">
        <v>39268</v>
      </c>
      <c r="AO136" s="5">
        <v>102.791</v>
      </c>
      <c r="AQ136" s="7">
        <v>39268</v>
      </c>
      <c r="AR136" s="5">
        <v>102.768</v>
      </c>
      <c r="AT136" s="7">
        <v>39268</v>
      </c>
      <c r="AU136" s="5">
        <v>116.63800000000001</v>
      </c>
      <c r="AW136" s="7">
        <v>40007</v>
      </c>
      <c r="AX136" s="5">
        <v>102.071</v>
      </c>
      <c r="AZ136" s="7">
        <v>39268</v>
      </c>
      <c r="BA136" s="5">
        <v>101.571</v>
      </c>
      <c r="BC136" s="7">
        <v>40205</v>
      </c>
      <c r="BD136" s="5">
        <v>99.384</v>
      </c>
      <c r="BF136" s="7">
        <v>39279</v>
      </c>
      <c r="BG136" s="5">
        <v>96.733999999999995</v>
      </c>
      <c r="BI136" s="7">
        <v>39268</v>
      </c>
      <c r="BJ136" s="5">
        <v>107.154</v>
      </c>
      <c r="BL136" s="7">
        <v>40269</v>
      </c>
      <c r="BM136" s="5">
        <v>101.084</v>
      </c>
      <c r="BO136" s="7">
        <v>39268</v>
      </c>
      <c r="BP136" s="5">
        <v>97.646000000000001</v>
      </c>
      <c r="BR136" s="7">
        <v>40525</v>
      </c>
      <c r="BS136" s="5">
        <v>96.106999999999999</v>
      </c>
      <c r="BU136" s="7">
        <v>39909</v>
      </c>
      <c r="BV136" s="5">
        <v>104.991</v>
      </c>
      <c r="BX136" s="7">
        <v>40823</v>
      </c>
      <c r="BY136" s="5">
        <v>99.59</v>
      </c>
      <c r="CA136" s="7">
        <v>39268</v>
      </c>
      <c r="CB136" s="5">
        <v>100.76300000000001</v>
      </c>
      <c r="CD136" s="7">
        <v>40183</v>
      </c>
      <c r="CE136" s="5">
        <v>101.59</v>
      </c>
      <c r="CG136" s="7">
        <v>39268</v>
      </c>
      <c r="CH136" s="5">
        <v>98.15</v>
      </c>
      <c r="CJ136" s="7">
        <v>40931</v>
      </c>
      <c r="CK136" s="5">
        <v>92.656000000000006</v>
      </c>
      <c r="CM136" s="7">
        <v>41467</v>
      </c>
      <c r="CN136" s="5">
        <v>101.15</v>
      </c>
      <c r="CP136" s="7">
        <v>40427</v>
      </c>
      <c r="CQ136" s="5">
        <v>99.820999999999998</v>
      </c>
      <c r="CV136" s="7">
        <v>41106</v>
      </c>
      <c r="CW136" s="5">
        <v>95.897999999999996</v>
      </c>
      <c r="CY136" s="7">
        <v>41355</v>
      </c>
      <c r="CZ136" s="5">
        <v>102.578</v>
      </c>
      <c r="DE136" s="7">
        <v>39268</v>
      </c>
      <c r="DF136" s="5">
        <v>89.284999999999997</v>
      </c>
      <c r="DH136" s="7">
        <v>40669</v>
      </c>
      <c r="DI136" s="5">
        <v>94.492999999999995</v>
      </c>
      <c r="DK136" s="7">
        <v>42153</v>
      </c>
      <c r="DL136" s="5">
        <v>105.108</v>
      </c>
      <c r="DN136" s="7">
        <v>41554</v>
      </c>
      <c r="DO136" s="5">
        <v>103.27</v>
      </c>
      <c r="DQ136" s="7">
        <v>40973</v>
      </c>
      <c r="DR136" s="5">
        <v>103.113</v>
      </c>
      <c r="DT136" s="7">
        <v>42153</v>
      </c>
      <c r="DU136" s="5">
        <v>107.539</v>
      </c>
      <c r="DW136" s="7">
        <v>39268</v>
      </c>
      <c r="DX136" s="5">
        <v>93.147000000000006</v>
      </c>
      <c r="DZ136" s="7">
        <v>41786</v>
      </c>
      <c r="EA136" s="5">
        <v>103.098</v>
      </c>
      <c r="EC136" s="7">
        <v>42153</v>
      </c>
      <c r="ED136" s="5">
        <v>109.896</v>
      </c>
      <c r="EF136" s="7">
        <v>39268</v>
      </c>
      <c r="EG136" s="5">
        <v>106.167</v>
      </c>
      <c r="EI136" s="7">
        <v>42234</v>
      </c>
      <c r="EJ136" s="5">
        <v>109.55500000000001</v>
      </c>
      <c r="EL136" s="7">
        <v>42086</v>
      </c>
      <c r="EM136" s="5">
        <v>100.727</v>
      </c>
      <c r="EO136" s="7">
        <v>41404</v>
      </c>
      <c r="EP136" s="5">
        <v>106.96</v>
      </c>
      <c r="ER136" s="7">
        <v>42331</v>
      </c>
      <c r="ES136" s="5">
        <v>100.298</v>
      </c>
      <c r="EU136" s="7">
        <v>39678</v>
      </c>
      <c r="EV136" s="5">
        <v>96.909000000000006</v>
      </c>
      <c r="EX136" s="7">
        <v>41642</v>
      </c>
      <c r="EY136" s="5">
        <v>106.06</v>
      </c>
      <c r="FA136" s="7">
        <v>42153</v>
      </c>
      <c r="FB136" s="5">
        <v>106.404</v>
      </c>
      <c r="FD136" s="7">
        <v>41834</v>
      </c>
      <c r="FE136" s="5">
        <v>106.458</v>
      </c>
      <c r="FG136" s="7">
        <v>40032</v>
      </c>
      <c r="FH136" s="5">
        <v>105.17400000000001</v>
      </c>
      <c r="FJ136" s="7">
        <v>40147</v>
      </c>
      <c r="FK136" s="5">
        <v>104.538</v>
      </c>
      <c r="FM136" s="7">
        <v>42009</v>
      </c>
      <c r="FN136" s="5">
        <v>102.76</v>
      </c>
      <c r="FP136" s="7">
        <v>40378</v>
      </c>
      <c r="FQ136" s="5">
        <v>97.626000000000005</v>
      </c>
      <c r="FS136" s="7">
        <v>42352</v>
      </c>
      <c r="FT136" s="5">
        <v>102.01</v>
      </c>
      <c r="FV136" s="7">
        <v>40553</v>
      </c>
      <c r="FW136" s="5">
        <v>94.840999999999994</v>
      </c>
      <c r="FY136" s="7">
        <v>40746</v>
      </c>
      <c r="FZ136" s="5">
        <v>98.218000000000004</v>
      </c>
      <c r="GB136" s="7">
        <v>41051</v>
      </c>
      <c r="GC136" s="5">
        <v>98.503</v>
      </c>
      <c r="GE136" s="7">
        <v>41484</v>
      </c>
      <c r="GF136" s="5">
        <v>105.783</v>
      </c>
      <c r="GH136" s="7">
        <v>41596</v>
      </c>
      <c r="GI136" s="5">
        <v>102.66500000000001</v>
      </c>
      <c r="GK136" s="7">
        <v>39885</v>
      </c>
      <c r="GL136" s="5">
        <v>103.931</v>
      </c>
      <c r="GN136" s="7">
        <v>41849</v>
      </c>
      <c r="GO136" s="5">
        <v>111.41</v>
      </c>
      <c r="GQ136" s="7">
        <v>41990</v>
      </c>
      <c r="GR136" s="5">
        <v>108.822</v>
      </c>
      <c r="GT136" s="7">
        <v>42212</v>
      </c>
      <c r="GU136" s="5">
        <v>97.135000000000005</v>
      </c>
      <c r="GW136" s="7">
        <v>40413</v>
      </c>
      <c r="GX136" s="5">
        <v>101.533</v>
      </c>
      <c r="GZ136" s="7">
        <v>42345</v>
      </c>
      <c r="HA136" s="5">
        <v>104.833</v>
      </c>
      <c r="HF136" s="7">
        <v>40795</v>
      </c>
      <c r="HG136" s="5">
        <v>100.42</v>
      </c>
      <c r="HI136" s="7">
        <v>41652</v>
      </c>
      <c r="HJ136" s="5">
        <v>109.41</v>
      </c>
      <c r="HL136" s="7">
        <v>39268</v>
      </c>
      <c r="HM136" s="5">
        <v>115.96899999999999</v>
      </c>
      <c r="HO136" s="7">
        <v>42248</v>
      </c>
      <c r="HP136" s="5">
        <v>91.558000000000007</v>
      </c>
      <c r="HR136" s="7">
        <v>39268</v>
      </c>
      <c r="HS136" s="5">
        <v>113.054</v>
      </c>
      <c r="HU136" s="7">
        <v>39268</v>
      </c>
      <c r="HV136" s="5">
        <v>89.923000000000002</v>
      </c>
      <c r="HX136" s="7">
        <v>39433</v>
      </c>
      <c r="HY136" s="5">
        <v>102.652</v>
      </c>
      <c r="IA136" s="7">
        <v>40263</v>
      </c>
      <c r="IB136" s="5">
        <v>99.95</v>
      </c>
      <c r="ID136" s="7">
        <v>41744</v>
      </c>
      <c r="IE136" s="5">
        <v>115.31</v>
      </c>
    </row>
    <row r="137" spans="4:239">
      <c r="D137" s="7">
        <v>39269</v>
      </c>
      <c r="E137" s="5">
        <v>99.938999999999993</v>
      </c>
      <c r="G137" s="7">
        <v>39269</v>
      </c>
      <c r="H137" s="5">
        <v>99.991</v>
      </c>
      <c r="J137" s="7">
        <v>39269</v>
      </c>
      <c r="K137" s="5">
        <v>100.875</v>
      </c>
      <c r="M137" s="7">
        <v>39269</v>
      </c>
      <c r="N137" s="5">
        <v>97.96</v>
      </c>
      <c r="P137" s="7">
        <v>39269</v>
      </c>
      <c r="Q137" s="5">
        <v>98.572000000000003</v>
      </c>
      <c r="S137" s="7">
        <v>39269</v>
      </c>
      <c r="T137" s="5">
        <v>105.649</v>
      </c>
      <c r="Y137" s="7">
        <v>39269</v>
      </c>
      <c r="Z137" s="5">
        <v>101.119</v>
      </c>
      <c r="AE137" s="7">
        <v>39269</v>
      </c>
      <c r="AF137" s="5">
        <v>98.570999999999998</v>
      </c>
      <c r="AH137" s="7">
        <v>39269</v>
      </c>
      <c r="AI137" s="5">
        <v>96.197999999999993</v>
      </c>
      <c r="AK137" s="7">
        <v>39644</v>
      </c>
      <c r="AL137" s="5">
        <v>98.831999999999994</v>
      </c>
      <c r="AN137" s="7">
        <v>39269</v>
      </c>
      <c r="AO137" s="5">
        <v>102.678</v>
      </c>
      <c r="AQ137" s="7">
        <v>39269</v>
      </c>
      <c r="AR137" s="5">
        <v>102.643</v>
      </c>
      <c r="AT137" s="7">
        <v>39269</v>
      </c>
      <c r="AU137" s="5">
        <v>116.45699999999999</v>
      </c>
      <c r="AW137" s="7">
        <v>40008</v>
      </c>
      <c r="AX137" s="5">
        <v>101.98699999999999</v>
      </c>
      <c r="AZ137" s="7">
        <v>39269</v>
      </c>
      <c r="BA137" s="5">
        <v>101.43</v>
      </c>
      <c r="BC137" s="7">
        <v>40206</v>
      </c>
      <c r="BD137" s="5">
        <v>99.376999999999995</v>
      </c>
      <c r="BF137" s="7">
        <v>39280</v>
      </c>
      <c r="BG137" s="5">
        <v>96.617999999999995</v>
      </c>
      <c r="BI137" s="7">
        <v>39269</v>
      </c>
      <c r="BJ137" s="5">
        <v>106.97799999999999</v>
      </c>
      <c r="BL137" s="7">
        <v>40270</v>
      </c>
      <c r="BM137" s="5">
        <v>101.075</v>
      </c>
      <c r="BO137" s="7">
        <v>39269</v>
      </c>
      <c r="BP137" s="5">
        <v>97.477000000000004</v>
      </c>
      <c r="BR137" s="7">
        <v>40526</v>
      </c>
      <c r="BS137" s="5">
        <v>95.924000000000007</v>
      </c>
      <c r="BU137" s="7">
        <v>39910</v>
      </c>
      <c r="BV137" s="5">
        <v>104.96299999999999</v>
      </c>
      <c r="BX137" s="7">
        <v>40826</v>
      </c>
      <c r="BY137" s="5">
        <v>99.57</v>
      </c>
      <c r="CA137" s="7">
        <v>39269</v>
      </c>
      <c r="CB137" s="5">
        <v>100.563</v>
      </c>
      <c r="CD137" s="7">
        <v>40184</v>
      </c>
      <c r="CE137" s="5">
        <v>101.508</v>
      </c>
      <c r="CG137" s="7">
        <v>39269</v>
      </c>
      <c r="CH137" s="5">
        <v>97.965000000000003</v>
      </c>
      <c r="CJ137" s="7">
        <v>40940</v>
      </c>
      <c r="CK137" s="5">
        <v>94.531999999999996</v>
      </c>
      <c r="CM137" s="7">
        <v>41470</v>
      </c>
      <c r="CN137" s="5">
        <v>101.178</v>
      </c>
      <c r="CP137" s="7">
        <v>40428</v>
      </c>
      <c r="CQ137" s="5">
        <v>99.69</v>
      </c>
      <c r="CV137" s="7">
        <v>41107</v>
      </c>
      <c r="CW137" s="5">
        <v>95.802999999999997</v>
      </c>
      <c r="CY137" s="7">
        <v>41358</v>
      </c>
      <c r="CZ137" s="5">
        <v>102.395</v>
      </c>
      <c r="DE137" s="7">
        <v>39269</v>
      </c>
      <c r="DF137" s="5">
        <v>89.081999999999994</v>
      </c>
      <c r="DH137" s="7">
        <v>40672</v>
      </c>
      <c r="DI137" s="5">
        <v>94.183000000000007</v>
      </c>
      <c r="DK137" s="7">
        <v>42156</v>
      </c>
      <c r="DL137" s="5">
        <v>105.1</v>
      </c>
      <c r="DN137" s="7">
        <v>41555</v>
      </c>
      <c r="DO137" s="5">
        <v>103.093</v>
      </c>
      <c r="DQ137" s="7">
        <v>40974</v>
      </c>
      <c r="DR137" s="5">
        <v>102.578</v>
      </c>
      <c r="DT137" s="7">
        <v>42156</v>
      </c>
      <c r="DU137" s="5">
        <v>107.53</v>
      </c>
      <c r="DW137" s="7">
        <v>39269</v>
      </c>
      <c r="DX137" s="5">
        <v>92.91</v>
      </c>
      <c r="DZ137" s="7">
        <v>41787</v>
      </c>
      <c r="EA137" s="5">
        <v>103.218</v>
      </c>
      <c r="EC137" s="7">
        <v>42156</v>
      </c>
      <c r="ED137" s="5">
        <v>109.88200000000001</v>
      </c>
      <c r="EF137" s="7">
        <v>39269</v>
      </c>
      <c r="EG137" s="5">
        <v>105.89</v>
      </c>
      <c r="EI137" s="7">
        <v>42235</v>
      </c>
      <c r="EJ137" s="5">
        <v>109.535</v>
      </c>
      <c r="EL137" s="7">
        <v>42087</v>
      </c>
      <c r="EM137" s="5">
        <v>100.65</v>
      </c>
      <c r="EO137" s="7">
        <v>41407</v>
      </c>
      <c r="EP137" s="5">
        <v>106.595</v>
      </c>
      <c r="ER137" s="7">
        <v>42332</v>
      </c>
      <c r="ES137" s="5">
        <v>100.318</v>
      </c>
      <c r="EU137" s="7">
        <v>39679</v>
      </c>
      <c r="EV137" s="5">
        <v>96.674999999999997</v>
      </c>
      <c r="EX137" s="7">
        <v>41645</v>
      </c>
      <c r="EY137" s="5">
        <v>105.843</v>
      </c>
      <c r="FA137" s="7">
        <v>42156</v>
      </c>
      <c r="FB137" s="5">
        <v>106.327</v>
      </c>
      <c r="FD137" s="7">
        <v>41835</v>
      </c>
      <c r="FE137" s="5">
        <v>106.705</v>
      </c>
      <c r="FG137" s="7">
        <v>40035</v>
      </c>
      <c r="FH137" s="5">
        <v>105.798</v>
      </c>
      <c r="FJ137" s="7">
        <v>40148</v>
      </c>
      <c r="FK137" s="5">
        <v>104.672</v>
      </c>
      <c r="FM137" s="7">
        <v>42010</v>
      </c>
      <c r="FN137" s="5">
        <v>102.533</v>
      </c>
      <c r="FP137" s="7">
        <v>40379</v>
      </c>
      <c r="FQ137" s="5">
        <v>98.222999999999999</v>
      </c>
      <c r="FS137" s="7">
        <v>42353</v>
      </c>
      <c r="FT137" s="5">
        <v>101.90300000000001</v>
      </c>
      <c r="FV137" s="7">
        <v>40554</v>
      </c>
      <c r="FW137" s="5">
        <v>95.281000000000006</v>
      </c>
      <c r="FY137" s="7">
        <v>40749</v>
      </c>
      <c r="FZ137" s="5">
        <v>96.363</v>
      </c>
      <c r="GB137" s="7">
        <v>41052</v>
      </c>
      <c r="GC137" s="5">
        <v>97.59</v>
      </c>
      <c r="GE137" s="7">
        <v>41485</v>
      </c>
      <c r="GF137" s="5">
        <v>105.96299999999999</v>
      </c>
      <c r="GH137" s="7">
        <v>41597</v>
      </c>
      <c r="GI137" s="5">
        <v>102.595</v>
      </c>
      <c r="GK137" s="7">
        <v>39888</v>
      </c>
      <c r="GL137" s="5">
        <v>103.346</v>
      </c>
      <c r="GN137" s="7">
        <v>41850</v>
      </c>
      <c r="GO137" s="5">
        <v>110.928</v>
      </c>
      <c r="GQ137" s="7">
        <v>41991</v>
      </c>
      <c r="GR137" s="5">
        <v>109.113</v>
      </c>
      <c r="GT137" s="7">
        <v>42213</v>
      </c>
      <c r="GU137" s="5">
        <v>97.29</v>
      </c>
      <c r="GW137" s="7">
        <v>40414</v>
      </c>
      <c r="GX137" s="5">
        <v>101.898</v>
      </c>
      <c r="GZ137" s="7">
        <v>42346</v>
      </c>
      <c r="HA137" s="5">
        <v>104.998</v>
      </c>
      <c r="HF137" s="7">
        <v>40798</v>
      </c>
      <c r="HG137" s="5">
        <v>98.552999999999997</v>
      </c>
      <c r="HI137" s="7">
        <v>41653</v>
      </c>
      <c r="HJ137" s="5">
        <v>109.52</v>
      </c>
      <c r="HL137" s="7">
        <v>39269</v>
      </c>
      <c r="HM137" s="5">
        <v>115.664</v>
      </c>
      <c r="HO137" s="7">
        <v>42249</v>
      </c>
      <c r="HP137" s="5">
        <v>91.542000000000002</v>
      </c>
      <c r="HR137" s="7">
        <v>39269</v>
      </c>
      <c r="HS137" s="5">
        <v>112.667</v>
      </c>
      <c r="HU137" s="7">
        <v>39269</v>
      </c>
      <c r="HV137" s="5">
        <v>89.554000000000002</v>
      </c>
      <c r="HX137" s="7">
        <v>39434</v>
      </c>
      <c r="HY137" s="5">
        <v>103.22499999999999</v>
      </c>
      <c r="IA137" s="7">
        <v>40266</v>
      </c>
      <c r="IB137" s="5">
        <v>100.214</v>
      </c>
      <c r="ID137" s="7">
        <v>41745</v>
      </c>
      <c r="IE137" s="5">
        <v>115.86499999999999</v>
      </c>
    </row>
    <row r="138" spans="4:239">
      <c r="D138" s="7">
        <v>39272</v>
      </c>
      <c r="E138" s="5">
        <v>99.944000000000003</v>
      </c>
      <c r="G138" s="7">
        <v>39272</v>
      </c>
      <c r="H138" s="5">
        <v>99.991</v>
      </c>
      <c r="J138" s="7">
        <v>39272</v>
      </c>
      <c r="K138" s="5">
        <v>100.872</v>
      </c>
      <c r="M138" s="7">
        <v>39272</v>
      </c>
      <c r="N138" s="5">
        <v>97.978999999999999</v>
      </c>
      <c r="P138" s="7">
        <v>39272</v>
      </c>
      <c r="Q138" s="5">
        <v>98.590999999999994</v>
      </c>
      <c r="S138" s="7">
        <v>39272</v>
      </c>
      <c r="T138" s="5">
        <v>105.68</v>
      </c>
      <c r="Y138" s="7">
        <v>39272</v>
      </c>
      <c r="Z138" s="5">
        <v>101.136</v>
      </c>
      <c r="AE138" s="7">
        <v>39272</v>
      </c>
      <c r="AF138" s="5">
        <v>98.599000000000004</v>
      </c>
      <c r="AH138" s="7">
        <v>39272</v>
      </c>
      <c r="AI138" s="5">
        <v>96.228999999999999</v>
      </c>
      <c r="AK138" s="7">
        <v>39645</v>
      </c>
      <c r="AL138" s="5">
        <v>98.784000000000006</v>
      </c>
      <c r="AN138" s="7">
        <v>39272</v>
      </c>
      <c r="AO138" s="5">
        <v>102.718</v>
      </c>
      <c r="AQ138" s="7">
        <v>39272</v>
      </c>
      <c r="AR138" s="5">
        <v>102.679</v>
      </c>
      <c r="AT138" s="7">
        <v>39272</v>
      </c>
      <c r="AU138" s="5">
        <v>116.527</v>
      </c>
      <c r="AW138" s="7">
        <v>40009</v>
      </c>
      <c r="AX138" s="5">
        <v>101.89100000000001</v>
      </c>
      <c r="AZ138" s="7">
        <v>39272</v>
      </c>
      <c r="BA138" s="5">
        <v>101.477</v>
      </c>
      <c r="BC138" s="7">
        <v>40207</v>
      </c>
      <c r="BD138" s="5">
        <v>99.352000000000004</v>
      </c>
      <c r="BF138" s="7">
        <v>39281</v>
      </c>
      <c r="BG138" s="5">
        <v>96.808999999999997</v>
      </c>
      <c r="BI138" s="7">
        <v>39272</v>
      </c>
      <c r="BJ138" s="5">
        <v>107.029</v>
      </c>
      <c r="BL138" s="7">
        <v>40273</v>
      </c>
      <c r="BM138" s="5">
        <v>101.072</v>
      </c>
      <c r="BO138" s="7">
        <v>39272</v>
      </c>
      <c r="BP138" s="5">
        <v>97.522000000000006</v>
      </c>
      <c r="BR138" s="7">
        <v>40527</v>
      </c>
      <c r="BS138" s="5">
        <v>96.094999999999999</v>
      </c>
      <c r="BU138" s="7">
        <v>39911</v>
      </c>
      <c r="BV138" s="5">
        <v>105.01600000000001</v>
      </c>
      <c r="BX138" s="7">
        <v>40827</v>
      </c>
      <c r="BY138" s="5">
        <v>99.518000000000001</v>
      </c>
      <c r="CA138" s="7">
        <v>39272</v>
      </c>
      <c r="CB138" s="5">
        <v>100.625</v>
      </c>
      <c r="CD138" s="7">
        <v>40185</v>
      </c>
      <c r="CE138" s="5">
        <v>101.708</v>
      </c>
      <c r="CG138" s="7">
        <v>39272</v>
      </c>
      <c r="CH138" s="5">
        <v>98.004000000000005</v>
      </c>
      <c r="CJ138" s="7">
        <v>40942</v>
      </c>
      <c r="CK138" s="5">
        <v>94.397999999999996</v>
      </c>
      <c r="CM138" s="7">
        <v>41471</v>
      </c>
      <c r="CN138" s="5">
        <v>101.258</v>
      </c>
      <c r="CP138" s="7">
        <v>40429</v>
      </c>
      <c r="CQ138" s="5">
        <v>99.774000000000001</v>
      </c>
      <c r="CV138" s="7">
        <v>41108</v>
      </c>
      <c r="CW138" s="5">
        <v>95.052999999999997</v>
      </c>
      <c r="CY138" s="7">
        <v>41359</v>
      </c>
      <c r="CZ138" s="5">
        <v>102.428</v>
      </c>
      <c r="DE138" s="7">
        <v>39272</v>
      </c>
      <c r="DF138" s="5">
        <v>89.146000000000001</v>
      </c>
      <c r="DH138" s="7">
        <v>40673</v>
      </c>
      <c r="DI138" s="5">
        <v>94.397999999999996</v>
      </c>
      <c r="DK138" s="7">
        <v>42157</v>
      </c>
      <c r="DL138" s="5">
        <v>105.05500000000001</v>
      </c>
      <c r="DN138" s="7">
        <v>41556</v>
      </c>
      <c r="DO138" s="5">
        <v>102.983</v>
      </c>
      <c r="DQ138" s="7">
        <v>40975</v>
      </c>
      <c r="DR138" s="5">
        <v>102.78</v>
      </c>
      <c r="DT138" s="7">
        <v>42157</v>
      </c>
      <c r="DU138" s="5">
        <v>107.477</v>
      </c>
      <c r="DW138" s="7">
        <v>39272</v>
      </c>
      <c r="DX138" s="5">
        <v>92.957999999999998</v>
      </c>
      <c r="DZ138" s="7">
        <v>41788</v>
      </c>
      <c r="EA138" s="5">
        <v>103.08</v>
      </c>
      <c r="EC138" s="7">
        <v>42157</v>
      </c>
      <c r="ED138" s="5">
        <v>109.819</v>
      </c>
      <c r="EF138" s="7">
        <v>39272</v>
      </c>
      <c r="EG138" s="5">
        <v>105.962</v>
      </c>
      <c r="EI138" s="7">
        <v>42236</v>
      </c>
      <c r="EJ138" s="5">
        <v>109.5</v>
      </c>
      <c r="EL138" s="7">
        <v>42088</v>
      </c>
      <c r="EM138" s="5">
        <v>100.64</v>
      </c>
      <c r="EO138" s="7">
        <v>41408</v>
      </c>
      <c r="EP138" s="5">
        <v>106.223</v>
      </c>
      <c r="ER138" s="7">
        <v>42333</v>
      </c>
      <c r="ES138" s="5">
        <v>100.447</v>
      </c>
      <c r="EU138" s="7">
        <v>39680</v>
      </c>
      <c r="EV138" s="5">
        <v>97.012</v>
      </c>
      <c r="EX138" s="7">
        <v>41646</v>
      </c>
      <c r="EY138" s="5">
        <v>106.33799999999999</v>
      </c>
      <c r="FA138" s="7">
        <v>42157</v>
      </c>
      <c r="FB138" s="5">
        <v>106.179</v>
      </c>
      <c r="FD138" s="7">
        <v>41836</v>
      </c>
      <c r="FE138" s="5">
        <v>106.96</v>
      </c>
      <c r="FG138" s="7">
        <v>40036</v>
      </c>
      <c r="FH138" s="5">
        <v>105.836</v>
      </c>
      <c r="FJ138" s="7">
        <v>40149</v>
      </c>
      <c r="FK138" s="5">
        <v>104.56699999999999</v>
      </c>
      <c r="FM138" s="7">
        <v>42011</v>
      </c>
      <c r="FN138" s="5">
        <v>102.333</v>
      </c>
      <c r="FP138" s="7">
        <v>40380</v>
      </c>
      <c r="FQ138" s="5">
        <v>98.257999999999996</v>
      </c>
      <c r="FS138" s="7">
        <v>42354</v>
      </c>
      <c r="FT138" s="5">
        <v>101.958</v>
      </c>
      <c r="FV138" s="7">
        <v>40555</v>
      </c>
      <c r="FW138" s="5">
        <v>95.474999999999994</v>
      </c>
      <c r="FY138" s="7">
        <v>40750</v>
      </c>
      <c r="FZ138" s="5">
        <v>96.825000000000003</v>
      </c>
      <c r="GB138" s="7">
        <v>41053</v>
      </c>
      <c r="GC138" s="5">
        <v>97.887</v>
      </c>
      <c r="GE138" s="7">
        <v>41486</v>
      </c>
      <c r="GF138" s="5">
        <v>105.968</v>
      </c>
      <c r="GH138" s="7">
        <v>41598</v>
      </c>
      <c r="GI138" s="5">
        <v>102.52</v>
      </c>
      <c r="GK138" s="7">
        <v>39889</v>
      </c>
      <c r="GL138" s="5">
        <v>103.05500000000001</v>
      </c>
      <c r="GN138" s="7">
        <v>41851</v>
      </c>
      <c r="GO138" s="5">
        <v>111.08499999999999</v>
      </c>
      <c r="GQ138" s="7">
        <v>41992</v>
      </c>
      <c r="GR138" s="5">
        <v>109.46299999999999</v>
      </c>
      <c r="GT138" s="7">
        <v>42214</v>
      </c>
      <c r="GU138" s="5">
        <v>96.89</v>
      </c>
      <c r="GW138" s="7">
        <v>40415</v>
      </c>
      <c r="GX138" s="5">
        <v>102.286</v>
      </c>
      <c r="GZ138" s="7">
        <v>42347</v>
      </c>
      <c r="HA138" s="5">
        <v>104.76</v>
      </c>
      <c r="HF138" s="7">
        <v>40799</v>
      </c>
      <c r="HG138" s="5">
        <v>98.397999999999996</v>
      </c>
      <c r="HI138" s="7">
        <v>41654</v>
      </c>
      <c r="HJ138" s="5">
        <v>109.973</v>
      </c>
      <c r="HL138" s="7">
        <v>39272</v>
      </c>
      <c r="HM138" s="5">
        <v>115.754</v>
      </c>
      <c r="HO138" s="7">
        <v>42250</v>
      </c>
      <c r="HP138" s="5">
        <v>92.192999999999998</v>
      </c>
      <c r="HR138" s="7">
        <v>39272</v>
      </c>
      <c r="HS138" s="5">
        <v>112.752</v>
      </c>
      <c r="HU138" s="7">
        <v>39272</v>
      </c>
      <c r="HV138" s="5">
        <v>89.632999999999996</v>
      </c>
      <c r="HX138" s="7">
        <v>39435</v>
      </c>
      <c r="HY138" s="5">
        <v>103.26900000000001</v>
      </c>
      <c r="IA138" s="7">
        <v>40267</v>
      </c>
      <c r="IB138" s="5">
        <v>100.44799999999999</v>
      </c>
      <c r="ID138" s="7">
        <v>41746</v>
      </c>
      <c r="IE138" s="5">
        <v>116.32299999999999</v>
      </c>
    </row>
    <row r="139" spans="4:239">
      <c r="D139" s="7">
        <v>39273</v>
      </c>
      <c r="E139" s="5">
        <v>99.947000000000003</v>
      </c>
      <c r="G139" s="7">
        <v>39273</v>
      </c>
      <c r="H139" s="5">
        <v>99.992999999999995</v>
      </c>
      <c r="J139" s="7">
        <v>39273</v>
      </c>
      <c r="K139" s="5">
        <v>100.875</v>
      </c>
      <c r="M139" s="7">
        <v>39273</v>
      </c>
      <c r="N139" s="5">
        <v>98.025999999999996</v>
      </c>
      <c r="P139" s="7">
        <v>39273</v>
      </c>
      <c r="Q139" s="5">
        <v>98.658000000000001</v>
      </c>
      <c r="S139" s="7">
        <v>39273</v>
      </c>
      <c r="T139" s="5">
        <v>105.70099999999999</v>
      </c>
      <c r="Y139" s="7">
        <v>39273</v>
      </c>
      <c r="Z139" s="5">
        <v>101.242</v>
      </c>
      <c r="AE139" s="7">
        <v>39273</v>
      </c>
      <c r="AF139" s="5">
        <v>98.742999999999995</v>
      </c>
      <c r="AH139" s="7">
        <v>39273</v>
      </c>
      <c r="AI139" s="5">
        <v>96.405000000000001</v>
      </c>
      <c r="AK139" s="7">
        <v>39646</v>
      </c>
      <c r="AL139" s="5">
        <v>98.664000000000001</v>
      </c>
      <c r="AN139" s="7">
        <v>39273</v>
      </c>
      <c r="AO139" s="5">
        <v>102.983</v>
      </c>
      <c r="AQ139" s="7">
        <v>39273</v>
      </c>
      <c r="AR139" s="5">
        <v>102.97</v>
      </c>
      <c r="AT139" s="7">
        <v>39273</v>
      </c>
      <c r="AU139" s="5">
        <v>116.86199999999999</v>
      </c>
      <c r="AW139" s="7">
        <v>40010</v>
      </c>
      <c r="AX139" s="5">
        <v>102.06</v>
      </c>
      <c r="AZ139" s="7">
        <v>39273</v>
      </c>
      <c r="BA139" s="5">
        <v>101.82899999999999</v>
      </c>
      <c r="BC139" s="7">
        <v>40210</v>
      </c>
      <c r="BD139" s="5">
        <v>99.311999999999998</v>
      </c>
      <c r="BF139" s="7">
        <v>39282</v>
      </c>
      <c r="BG139" s="5">
        <v>96.760999999999996</v>
      </c>
      <c r="BI139" s="7">
        <v>39273</v>
      </c>
      <c r="BJ139" s="5">
        <v>107.422</v>
      </c>
      <c r="BL139" s="7">
        <v>40274</v>
      </c>
      <c r="BM139" s="5">
        <v>100.84399999999999</v>
      </c>
      <c r="BO139" s="7">
        <v>39273</v>
      </c>
      <c r="BP139" s="5">
        <v>97.932000000000002</v>
      </c>
      <c r="BR139" s="7">
        <v>40528</v>
      </c>
      <c r="BS139" s="5">
        <v>95.963999999999999</v>
      </c>
      <c r="BU139" s="7">
        <v>39912</v>
      </c>
      <c r="BV139" s="5">
        <v>105.13</v>
      </c>
      <c r="BX139" s="7">
        <v>40828</v>
      </c>
      <c r="BY139" s="5">
        <v>99.35</v>
      </c>
      <c r="CA139" s="7">
        <v>39273</v>
      </c>
      <c r="CB139" s="5">
        <v>101.10899999999999</v>
      </c>
      <c r="CD139" s="7">
        <v>40186</v>
      </c>
      <c r="CE139" s="5">
        <v>101.91800000000001</v>
      </c>
      <c r="CG139" s="7">
        <v>39273</v>
      </c>
      <c r="CH139" s="5">
        <v>98.507000000000005</v>
      </c>
      <c r="CJ139" s="7">
        <v>40945</v>
      </c>
      <c r="CK139" s="5">
        <v>94.268000000000001</v>
      </c>
      <c r="CM139" s="7">
        <v>41472</v>
      </c>
      <c r="CN139" s="5">
        <v>101.18300000000001</v>
      </c>
      <c r="CP139" s="7">
        <v>40430</v>
      </c>
      <c r="CQ139" s="5">
        <v>99.68</v>
      </c>
      <c r="CV139" s="7">
        <v>41109</v>
      </c>
      <c r="CW139" s="5">
        <v>94.685000000000002</v>
      </c>
      <c r="CY139" s="7">
        <v>41360</v>
      </c>
      <c r="CZ139" s="5">
        <v>102.068</v>
      </c>
      <c r="DE139" s="7">
        <v>39273</v>
      </c>
      <c r="DF139" s="5">
        <v>89.671000000000006</v>
      </c>
      <c r="DH139" s="7">
        <v>40674</v>
      </c>
      <c r="DI139" s="5">
        <v>94.450999999999993</v>
      </c>
      <c r="DK139" s="7">
        <v>42158</v>
      </c>
      <c r="DL139" s="5">
        <v>105.011</v>
      </c>
      <c r="DN139" s="7">
        <v>41557</v>
      </c>
      <c r="DO139" s="5">
        <v>102.977</v>
      </c>
      <c r="DQ139" s="7">
        <v>40976</v>
      </c>
      <c r="DR139" s="5">
        <v>102.94499999999999</v>
      </c>
      <c r="DT139" s="7">
        <v>42158</v>
      </c>
      <c r="DU139" s="5">
        <v>107.47799999999999</v>
      </c>
      <c r="DW139" s="7">
        <v>39273</v>
      </c>
      <c r="DX139" s="5">
        <v>93.534999999999997</v>
      </c>
      <c r="DZ139" s="7">
        <v>41789</v>
      </c>
      <c r="EA139" s="5">
        <v>103.128</v>
      </c>
      <c r="EC139" s="7">
        <v>42158</v>
      </c>
      <c r="ED139" s="5">
        <v>109.855</v>
      </c>
      <c r="EF139" s="7">
        <v>39273</v>
      </c>
      <c r="EG139" s="5">
        <v>106.607</v>
      </c>
      <c r="EI139" s="7">
        <v>42237</v>
      </c>
      <c r="EJ139" s="5">
        <v>109.45</v>
      </c>
      <c r="EL139" s="7">
        <v>42089</v>
      </c>
      <c r="EM139" s="5">
        <v>100.68</v>
      </c>
      <c r="EO139" s="7">
        <v>41409</v>
      </c>
      <c r="EP139" s="5">
        <v>106.15</v>
      </c>
      <c r="ER139" s="7">
        <v>42334</v>
      </c>
      <c r="ES139" s="5">
        <v>100.447</v>
      </c>
      <c r="EU139" s="7">
        <v>39681</v>
      </c>
      <c r="EV139" s="5">
        <v>96.619</v>
      </c>
      <c r="EX139" s="7">
        <v>41647</v>
      </c>
      <c r="EY139" s="5">
        <v>106.408</v>
      </c>
      <c r="FA139" s="7">
        <v>42158</v>
      </c>
      <c r="FB139" s="5">
        <v>106.134</v>
      </c>
      <c r="FD139" s="7">
        <v>41837</v>
      </c>
      <c r="FE139" s="5">
        <v>107.163</v>
      </c>
      <c r="FG139" s="7">
        <v>40037</v>
      </c>
      <c r="FH139" s="5">
        <v>105.751</v>
      </c>
      <c r="FJ139" s="7">
        <v>40150</v>
      </c>
      <c r="FK139" s="5">
        <v>104.521</v>
      </c>
      <c r="FM139" s="7">
        <v>42012</v>
      </c>
      <c r="FN139" s="5">
        <v>102.375</v>
      </c>
      <c r="FP139" s="7">
        <v>40381</v>
      </c>
      <c r="FQ139" s="5">
        <v>97.911000000000001</v>
      </c>
      <c r="FS139" s="7">
        <v>42355</v>
      </c>
      <c r="FT139" s="5">
        <v>102.048</v>
      </c>
      <c r="FV139" s="7">
        <v>40556</v>
      </c>
      <c r="FW139" s="5">
        <v>96.234999999999999</v>
      </c>
      <c r="FY139" s="7">
        <v>40751</v>
      </c>
      <c r="FZ139" s="5">
        <v>96.734999999999999</v>
      </c>
      <c r="GB139" s="7">
        <v>41054</v>
      </c>
      <c r="GC139" s="5">
        <v>96.844999999999999</v>
      </c>
      <c r="GE139" s="7">
        <v>41487</v>
      </c>
      <c r="GF139" s="5">
        <v>106.2</v>
      </c>
      <c r="GH139" s="7">
        <v>41599</v>
      </c>
      <c r="GI139" s="5">
        <v>102.348</v>
      </c>
      <c r="GK139" s="7">
        <v>39890</v>
      </c>
      <c r="GL139" s="5">
        <v>102.974</v>
      </c>
      <c r="GN139" s="7">
        <v>41852</v>
      </c>
      <c r="GO139" s="5">
        <v>110.58499999999999</v>
      </c>
      <c r="GQ139" s="7">
        <v>41995</v>
      </c>
      <c r="GR139" s="5">
        <v>109.80500000000001</v>
      </c>
      <c r="GT139" s="7">
        <v>42215</v>
      </c>
      <c r="GU139" s="5">
        <v>97.37</v>
      </c>
      <c r="GW139" s="7">
        <v>40416</v>
      </c>
      <c r="GX139" s="5">
        <v>102.15300000000001</v>
      </c>
      <c r="GZ139" s="7">
        <v>42348</v>
      </c>
      <c r="HA139" s="5">
        <v>104.84</v>
      </c>
      <c r="HF139" s="7">
        <v>40800</v>
      </c>
      <c r="HG139" s="5">
        <v>98.552999999999997</v>
      </c>
      <c r="HI139" s="7">
        <v>41655</v>
      </c>
      <c r="HJ139" s="5">
        <v>110.36</v>
      </c>
      <c r="HL139" s="7">
        <v>39273</v>
      </c>
      <c r="HM139" s="5">
        <v>116.79900000000001</v>
      </c>
      <c r="HO139" s="7">
        <v>42251</v>
      </c>
      <c r="HP139" s="5">
        <v>92.322999999999993</v>
      </c>
      <c r="HR139" s="7">
        <v>39273</v>
      </c>
      <c r="HS139" s="5">
        <v>113.83499999999999</v>
      </c>
      <c r="HU139" s="7">
        <v>39273</v>
      </c>
      <c r="HV139" s="5">
        <v>90.605999999999995</v>
      </c>
      <c r="HX139" s="7">
        <v>39436</v>
      </c>
      <c r="HY139" s="5">
        <v>103.876</v>
      </c>
      <c r="IA139" s="7">
        <v>40268</v>
      </c>
      <c r="IB139" s="5">
        <v>100.77</v>
      </c>
      <c r="ID139" s="7">
        <v>41747</v>
      </c>
      <c r="IE139" s="5">
        <v>116.32299999999999</v>
      </c>
    </row>
    <row r="140" spans="4:239">
      <c r="D140" s="7">
        <v>39274</v>
      </c>
      <c r="E140" s="5">
        <v>99.956000000000003</v>
      </c>
      <c r="G140" s="7">
        <v>39274</v>
      </c>
      <c r="H140" s="5">
        <v>99.992999999999995</v>
      </c>
      <c r="J140" s="7">
        <v>39274</v>
      </c>
      <c r="K140" s="5">
        <v>100.858</v>
      </c>
      <c r="M140" s="7">
        <v>39274</v>
      </c>
      <c r="N140" s="5">
        <v>98.021000000000001</v>
      </c>
      <c r="P140" s="7">
        <v>39274</v>
      </c>
      <c r="Q140" s="5">
        <v>98.644000000000005</v>
      </c>
      <c r="S140" s="7">
        <v>39274</v>
      </c>
      <c r="T140" s="5">
        <v>105.68</v>
      </c>
      <c r="Y140" s="7">
        <v>39274</v>
      </c>
      <c r="Z140" s="5">
        <v>101.227</v>
      </c>
      <c r="AE140" s="7">
        <v>39274</v>
      </c>
      <c r="AF140" s="5">
        <v>98.741</v>
      </c>
      <c r="AH140" s="7">
        <v>39274</v>
      </c>
      <c r="AI140" s="5">
        <v>96.406000000000006</v>
      </c>
      <c r="AK140" s="7">
        <v>39647</v>
      </c>
      <c r="AL140" s="5">
        <v>98.269000000000005</v>
      </c>
      <c r="AN140" s="7">
        <v>39274</v>
      </c>
      <c r="AO140" s="5">
        <v>102.965</v>
      </c>
      <c r="AQ140" s="7">
        <v>39274</v>
      </c>
      <c r="AR140" s="5">
        <v>102.96</v>
      </c>
      <c r="AT140" s="7">
        <v>39274</v>
      </c>
      <c r="AU140" s="5">
        <v>116.831</v>
      </c>
      <c r="AW140" s="7">
        <v>40011</v>
      </c>
      <c r="AX140" s="5">
        <v>101.96299999999999</v>
      </c>
      <c r="AZ140" s="7">
        <v>39274</v>
      </c>
      <c r="BA140" s="5">
        <v>101.82299999999999</v>
      </c>
      <c r="BC140" s="7">
        <v>40212</v>
      </c>
      <c r="BD140" s="5">
        <v>98.965999999999994</v>
      </c>
      <c r="BF140" s="7">
        <v>39283</v>
      </c>
      <c r="BG140" s="5">
        <v>97.248999999999995</v>
      </c>
      <c r="BI140" s="7">
        <v>39274</v>
      </c>
      <c r="BJ140" s="5">
        <v>107.405</v>
      </c>
      <c r="BL140" s="7">
        <v>40275</v>
      </c>
      <c r="BM140" s="5">
        <v>100.761</v>
      </c>
      <c r="BO140" s="7">
        <v>39274</v>
      </c>
      <c r="BP140" s="5">
        <v>97.933000000000007</v>
      </c>
      <c r="BR140" s="7">
        <v>40529</v>
      </c>
      <c r="BS140" s="5">
        <v>95.954999999999998</v>
      </c>
      <c r="BU140" s="7">
        <v>39913</v>
      </c>
      <c r="BV140" s="5">
        <v>105.06</v>
      </c>
      <c r="BX140" s="7">
        <v>40829</v>
      </c>
      <c r="BY140" s="5">
        <v>99.07</v>
      </c>
      <c r="CA140" s="7">
        <v>39274</v>
      </c>
      <c r="CB140" s="5">
        <v>101.10899999999999</v>
      </c>
      <c r="CD140" s="7">
        <v>40189</v>
      </c>
      <c r="CE140" s="5">
        <v>102.03400000000001</v>
      </c>
      <c r="CG140" s="7">
        <v>39274</v>
      </c>
      <c r="CH140" s="5">
        <v>98.518000000000001</v>
      </c>
      <c r="CJ140" s="7">
        <v>40949</v>
      </c>
      <c r="CK140" s="5">
        <v>94.552999999999997</v>
      </c>
      <c r="CM140" s="7">
        <v>41473</v>
      </c>
      <c r="CN140" s="5">
        <v>101.298</v>
      </c>
      <c r="CP140" s="7">
        <v>40431</v>
      </c>
      <c r="CQ140" s="5">
        <v>99.606999999999999</v>
      </c>
      <c r="CV140" s="7">
        <v>41110</v>
      </c>
      <c r="CW140" s="5">
        <v>93.397999999999996</v>
      </c>
      <c r="CY140" s="7">
        <v>41361</v>
      </c>
      <c r="CZ140" s="5">
        <v>102.12</v>
      </c>
      <c r="DE140" s="7">
        <v>39274</v>
      </c>
      <c r="DF140" s="5">
        <v>89.680999999999997</v>
      </c>
      <c r="DH140" s="7">
        <v>40675</v>
      </c>
      <c r="DI140" s="5">
        <v>94.688000000000002</v>
      </c>
      <c r="DK140" s="7">
        <v>42159</v>
      </c>
      <c r="DL140" s="5">
        <v>104.979</v>
      </c>
      <c r="DN140" s="7">
        <v>41558</v>
      </c>
      <c r="DO140" s="5">
        <v>103.053</v>
      </c>
      <c r="DQ140" s="7">
        <v>40977</v>
      </c>
      <c r="DR140" s="5">
        <v>102.94799999999999</v>
      </c>
      <c r="DT140" s="7">
        <v>42159</v>
      </c>
      <c r="DU140" s="5">
        <v>107.444</v>
      </c>
      <c r="DW140" s="7">
        <v>39274</v>
      </c>
      <c r="DX140" s="5">
        <v>93.552000000000007</v>
      </c>
      <c r="DZ140" s="7">
        <v>41792</v>
      </c>
      <c r="EA140" s="5">
        <v>103.16</v>
      </c>
      <c r="EC140" s="7">
        <v>42159</v>
      </c>
      <c r="ED140" s="5">
        <v>109.813</v>
      </c>
      <c r="EF140" s="7">
        <v>39274</v>
      </c>
      <c r="EG140" s="5">
        <v>106.602</v>
      </c>
      <c r="EI140" s="7">
        <v>42240</v>
      </c>
      <c r="EJ140" s="5">
        <v>109.36499999999999</v>
      </c>
      <c r="EL140" s="7">
        <v>42090</v>
      </c>
      <c r="EM140" s="5">
        <v>100.685</v>
      </c>
      <c r="EO140" s="7">
        <v>41410</v>
      </c>
      <c r="EP140" s="5">
        <v>106.285</v>
      </c>
      <c r="ER140" s="7">
        <v>42335</v>
      </c>
      <c r="ES140" s="5">
        <v>100.42</v>
      </c>
      <c r="EU140" s="7">
        <v>39682</v>
      </c>
      <c r="EV140" s="5">
        <v>96.287000000000006</v>
      </c>
      <c r="EX140" s="7">
        <v>41648</v>
      </c>
      <c r="EY140" s="5">
        <v>106.56</v>
      </c>
      <c r="FA140" s="7">
        <v>42159</v>
      </c>
      <c r="FB140" s="5">
        <v>106.13</v>
      </c>
      <c r="FD140" s="7">
        <v>41838</v>
      </c>
      <c r="FE140" s="5">
        <v>107.285</v>
      </c>
      <c r="FG140" s="7">
        <v>40038</v>
      </c>
      <c r="FH140" s="5">
        <v>106.01</v>
      </c>
      <c r="FJ140" s="7">
        <v>40151</v>
      </c>
      <c r="FK140" s="5">
        <v>104.258</v>
      </c>
      <c r="FM140" s="7">
        <v>42013</v>
      </c>
      <c r="FN140" s="5">
        <v>102.15</v>
      </c>
      <c r="FP140" s="7">
        <v>40382</v>
      </c>
      <c r="FQ140" s="5">
        <v>97.947000000000003</v>
      </c>
      <c r="FS140" s="7">
        <v>42356</v>
      </c>
      <c r="FT140" s="5">
        <v>102.158</v>
      </c>
      <c r="FV140" s="7">
        <v>40557</v>
      </c>
      <c r="FW140" s="5">
        <v>96.356999999999999</v>
      </c>
      <c r="FY140" s="7">
        <v>40752</v>
      </c>
      <c r="FZ140" s="5">
        <v>96.32</v>
      </c>
      <c r="GB140" s="7">
        <v>41057</v>
      </c>
      <c r="GC140" s="5">
        <v>95.73</v>
      </c>
      <c r="GE140" s="7">
        <v>41488</v>
      </c>
      <c r="GF140" s="5">
        <v>106.608</v>
      </c>
      <c r="GH140" s="7">
        <v>41600</v>
      </c>
      <c r="GI140" s="5">
        <v>102.398</v>
      </c>
      <c r="GK140" s="7">
        <v>39891</v>
      </c>
      <c r="GL140" s="5">
        <v>104.496</v>
      </c>
      <c r="GN140" s="7">
        <v>41855</v>
      </c>
      <c r="GO140" s="5">
        <v>111.163</v>
      </c>
      <c r="GQ140" s="7">
        <v>41996</v>
      </c>
      <c r="GR140" s="5">
        <v>109.748</v>
      </c>
      <c r="GT140" s="7">
        <v>42216</v>
      </c>
      <c r="GU140" s="5">
        <v>97.905000000000001</v>
      </c>
      <c r="GW140" s="7">
        <v>40417</v>
      </c>
      <c r="GX140" s="5">
        <v>101.44499999999999</v>
      </c>
      <c r="GZ140" s="7">
        <v>42349</v>
      </c>
      <c r="HA140" s="5">
        <v>104.795</v>
      </c>
      <c r="HF140" s="7">
        <v>40801</v>
      </c>
      <c r="HG140" s="5">
        <v>98.405000000000001</v>
      </c>
      <c r="HI140" s="7">
        <v>41656</v>
      </c>
      <c r="HJ140" s="5">
        <v>110.755</v>
      </c>
      <c r="HL140" s="7">
        <v>39274</v>
      </c>
      <c r="HM140" s="5">
        <v>116.456</v>
      </c>
      <c r="HO140" s="7">
        <v>42254</v>
      </c>
      <c r="HP140" s="5">
        <v>91.405000000000001</v>
      </c>
      <c r="HR140" s="7">
        <v>39274</v>
      </c>
      <c r="HS140" s="5">
        <v>113.401</v>
      </c>
      <c r="HU140" s="7">
        <v>39274</v>
      </c>
      <c r="HV140" s="5">
        <v>90.197000000000003</v>
      </c>
      <c r="HX140" s="7">
        <v>39437</v>
      </c>
      <c r="HY140" s="5">
        <v>102.455</v>
      </c>
      <c r="IA140" s="7">
        <v>40269</v>
      </c>
      <c r="IB140" s="5">
        <v>101.3</v>
      </c>
      <c r="ID140" s="7">
        <v>41750</v>
      </c>
      <c r="IE140" s="5">
        <v>116.32299999999999</v>
      </c>
    </row>
    <row r="141" spans="4:239">
      <c r="D141" s="7">
        <v>39275</v>
      </c>
      <c r="E141" s="5">
        <v>99.959000000000003</v>
      </c>
      <c r="G141" s="7">
        <v>39275</v>
      </c>
      <c r="H141" s="5">
        <v>99.991</v>
      </c>
      <c r="J141" s="7">
        <v>39275</v>
      </c>
      <c r="K141" s="5">
        <v>100.848</v>
      </c>
      <c r="M141" s="7">
        <v>39275</v>
      </c>
      <c r="N141" s="5">
        <v>97.998999999999995</v>
      </c>
      <c r="P141" s="7">
        <v>39275</v>
      </c>
      <c r="Q141" s="5">
        <v>98.611000000000004</v>
      </c>
      <c r="S141" s="7">
        <v>39275</v>
      </c>
      <c r="T141" s="5">
        <v>105.625</v>
      </c>
      <c r="Y141" s="7">
        <v>39275</v>
      </c>
      <c r="Z141" s="5">
        <v>101.163</v>
      </c>
      <c r="AE141" s="7">
        <v>39275</v>
      </c>
      <c r="AF141" s="5">
        <v>98.66</v>
      </c>
      <c r="AH141" s="7">
        <v>39275</v>
      </c>
      <c r="AI141" s="5">
        <v>96.307000000000002</v>
      </c>
      <c r="AK141" s="7">
        <v>39650</v>
      </c>
      <c r="AL141" s="5">
        <v>98.066000000000003</v>
      </c>
      <c r="AN141" s="7">
        <v>39275</v>
      </c>
      <c r="AO141" s="5">
        <v>102.801</v>
      </c>
      <c r="AQ141" s="7">
        <v>39275</v>
      </c>
      <c r="AR141" s="5">
        <v>102.79300000000001</v>
      </c>
      <c r="AT141" s="7">
        <v>39275</v>
      </c>
      <c r="AU141" s="5">
        <v>116.608</v>
      </c>
      <c r="AW141" s="7">
        <v>40014</v>
      </c>
      <c r="AX141" s="5">
        <v>101.98099999999999</v>
      </c>
      <c r="AZ141" s="7">
        <v>39275</v>
      </c>
      <c r="BA141" s="5">
        <v>101.61499999999999</v>
      </c>
      <c r="BC141" s="7">
        <v>40226</v>
      </c>
      <c r="BD141" s="5">
        <v>98.960999999999999</v>
      </c>
      <c r="BF141" s="7">
        <v>39286</v>
      </c>
      <c r="BG141" s="5">
        <v>97.256</v>
      </c>
      <c r="BI141" s="7">
        <v>39275</v>
      </c>
      <c r="BJ141" s="5">
        <v>107.16500000000001</v>
      </c>
      <c r="BL141" s="7">
        <v>40276</v>
      </c>
      <c r="BM141" s="5">
        <v>100.803</v>
      </c>
      <c r="BO141" s="7">
        <v>39275</v>
      </c>
      <c r="BP141" s="5">
        <v>97.715000000000003</v>
      </c>
      <c r="BR141" s="7">
        <v>40532</v>
      </c>
      <c r="BS141" s="5">
        <v>95.980999999999995</v>
      </c>
      <c r="BU141" s="7">
        <v>39916</v>
      </c>
      <c r="BV141" s="5">
        <v>105.042</v>
      </c>
      <c r="BX141" s="7">
        <v>40830</v>
      </c>
      <c r="BY141" s="5">
        <v>98.924999999999997</v>
      </c>
      <c r="CA141" s="7">
        <v>39275</v>
      </c>
      <c r="CB141" s="5">
        <v>100.855</v>
      </c>
      <c r="CD141" s="7">
        <v>40190</v>
      </c>
      <c r="CE141" s="5">
        <v>102.14100000000001</v>
      </c>
      <c r="CG141" s="7">
        <v>39275</v>
      </c>
      <c r="CH141" s="5">
        <v>98.242000000000004</v>
      </c>
      <c r="CJ141" s="7">
        <v>40952</v>
      </c>
      <c r="CK141" s="5">
        <v>93.942999999999998</v>
      </c>
      <c r="CM141" s="7">
        <v>41474</v>
      </c>
      <c r="CN141" s="5">
        <v>101.352</v>
      </c>
      <c r="CP141" s="7">
        <v>40434</v>
      </c>
      <c r="CQ141" s="5">
        <v>99.480999999999995</v>
      </c>
      <c r="CV141" s="7">
        <v>41113</v>
      </c>
      <c r="CW141" s="5">
        <v>91.61</v>
      </c>
      <c r="CY141" s="7">
        <v>41362</v>
      </c>
      <c r="CZ141" s="5">
        <v>102.12</v>
      </c>
      <c r="DE141" s="7">
        <v>39275</v>
      </c>
      <c r="DF141" s="5">
        <v>89.411000000000001</v>
      </c>
      <c r="DH141" s="7">
        <v>40676</v>
      </c>
      <c r="DI141" s="5">
        <v>94.581000000000003</v>
      </c>
      <c r="DK141" s="7">
        <v>42160</v>
      </c>
      <c r="DL141" s="5">
        <v>104.96</v>
      </c>
      <c r="DN141" s="7">
        <v>41561</v>
      </c>
      <c r="DO141" s="5">
        <v>103.083</v>
      </c>
      <c r="DQ141" s="7">
        <v>40980</v>
      </c>
      <c r="DR141" s="5">
        <v>102.8</v>
      </c>
      <c r="DT141" s="7">
        <v>42160</v>
      </c>
      <c r="DU141" s="5">
        <v>107.435</v>
      </c>
      <c r="DW141" s="7">
        <v>39275</v>
      </c>
      <c r="DX141" s="5">
        <v>93.251999999999995</v>
      </c>
      <c r="DZ141" s="7">
        <v>41793</v>
      </c>
      <c r="EA141" s="5">
        <v>103.1</v>
      </c>
      <c r="EC141" s="7">
        <v>42160</v>
      </c>
      <c r="ED141" s="5">
        <v>109.78400000000001</v>
      </c>
      <c r="EF141" s="7">
        <v>39275</v>
      </c>
      <c r="EG141" s="5">
        <v>106.23699999999999</v>
      </c>
      <c r="EI141" s="7">
        <v>42241</v>
      </c>
      <c r="EJ141" s="5">
        <v>109.33499999999999</v>
      </c>
      <c r="EL141" s="7">
        <v>42093</v>
      </c>
      <c r="EM141" s="5">
        <v>100.69499999999999</v>
      </c>
      <c r="EO141" s="7">
        <v>41411</v>
      </c>
      <c r="EP141" s="5">
        <v>106.77500000000001</v>
      </c>
      <c r="ER141" s="7">
        <v>42338</v>
      </c>
      <c r="ES141" s="5">
        <v>100.425</v>
      </c>
      <c r="EU141" s="7">
        <v>39685</v>
      </c>
      <c r="EV141" s="5">
        <v>97.037999999999997</v>
      </c>
      <c r="EX141" s="7">
        <v>41649</v>
      </c>
      <c r="EY141" s="5">
        <v>106.485</v>
      </c>
      <c r="FA141" s="7">
        <v>42160</v>
      </c>
      <c r="FB141" s="5">
        <v>106.003</v>
      </c>
      <c r="FD141" s="7">
        <v>41841</v>
      </c>
      <c r="FE141" s="5">
        <v>107.44799999999999</v>
      </c>
      <c r="FG141" s="7">
        <v>40039</v>
      </c>
      <c r="FH141" s="5">
        <v>106.54900000000001</v>
      </c>
      <c r="FJ141" s="7">
        <v>40154</v>
      </c>
      <c r="FK141" s="5">
        <v>104.572</v>
      </c>
      <c r="FM141" s="7">
        <v>42016</v>
      </c>
      <c r="FN141" s="5">
        <v>102.43</v>
      </c>
      <c r="FP141" s="7">
        <v>40385</v>
      </c>
      <c r="FQ141" s="5">
        <v>98.799000000000007</v>
      </c>
      <c r="FS141" s="7">
        <v>42359</v>
      </c>
      <c r="FT141" s="5">
        <v>102</v>
      </c>
      <c r="FV141" s="7">
        <v>40560</v>
      </c>
      <c r="FW141" s="5">
        <v>95.625</v>
      </c>
      <c r="FY141" s="7">
        <v>40753</v>
      </c>
      <c r="FZ141" s="5">
        <v>95.947999999999993</v>
      </c>
      <c r="GB141" s="7">
        <v>41058</v>
      </c>
      <c r="GC141" s="5">
        <v>95.923000000000002</v>
      </c>
      <c r="GE141" s="7">
        <v>41491</v>
      </c>
      <c r="GF141" s="5">
        <v>106.393</v>
      </c>
      <c r="GH141" s="7">
        <v>41603</v>
      </c>
      <c r="GI141" s="5">
        <v>101.96</v>
      </c>
      <c r="GK141" s="7">
        <v>39892</v>
      </c>
      <c r="GL141" s="5">
        <v>105.03100000000001</v>
      </c>
      <c r="GN141" s="7">
        <v>41856</v>
      </c>
      <c r="GO141" s="5">
        <v>110.68</v>
      </c>
      <c r="GQ141" s="7">
        <v>41997</v>
      </c>
      <c r="GR141" s="5">
        <v>109.79300000000001</v>
      </c>
      <c r="GT141" s="7">
        <v>42219</v>
      </c>
      <c r="GU141" s="5">
        <v>97.768000000000001</v>
      </c>
      <c r="GW141" s="7">
        <v>40420</v>
      </c>
      <c r="GX141" s="5">
        <v>101.661</v>
      </c>
      <c r="GZ141" s="7">
        <v>42352</v>
      </c>
      <c r="HA141" s="5">
        <v>103.83799999999999</v>
      </c>
      <c r="HF141" s="7">
        <v>40802</v>
      </c>
      <c r="HG141" s="5">
        <v>99.647999999999996</v>
      </c>
      <c r="HI141" s="7">
        <v>41659</v>
      </c>
      <c r="HJ141" s="5">
        <v>111.175</v>
      </c>
      <c r="HL141" s="7">
        <v>39275</v>
      </c>
      <c r="HM141" s="5">
        <v>115.876</v>
      </c>
      <c r="HO141" s="7">
        <v>42255</v>
      </c>
      <c r="HP141" s="5">
        <v>92.242999999999995</v>
      </c>
      <c r="HR141" s="7">
        <v>39275</v>
      </c>
      <c r="HS141" s="5">
        <v>112.788</v>
      </c>
      <c r="HU141" s="7">
        <v>39275</v>
      </c>
      <c r="HV141" s="5">
        <v>89.71</v>
      </c>
      <c r="HX141" s="7">
        <v>39440</v>
      </c>
      <c r="HY141" s="5">
        <v>102.419</v>
      </c>
      <c r="IA141" s="7">
        <v>40270</v>
      </c>
      <c r="IB141" s="5">
        <v>101.31100000000001</v>
      </c>
      <c r="ID141" s="7">
        <v>41751</v>
      </c>
      <c r="IE141" s="5">
        <v>116.773</v>
      </c>
    </row>
    <row r="142" spans="4:239">
      <c r="D142" s="7">
        <v>39276</v>
      </c>
      <c r="E142" s="5">
        <v>99.962000000000003</v>
      </c>
      <c r="G142" s="7">
        <v>39276</v>
      </c>
      <c r="H142" s="5">
        <v>99.991</v>
      </c>
      <c r="J142" s="7">
        <v>39276</v>
      </c>
      <c r="K142" s="5">
        <v>100.84399999999999</v>
      </c>
      <c r="M142" s="7">
        <v>39276</v>
      </c>
      <c r="N142" s="5">
        <v>98.001999999999995</v>
      </c>
      <c r="P142" s="7">
        <v>39276</v>
      </c>
      <c r="Q142" s="5">
        <v>98.611000000000004</v>
      </c>
      <c r="S142" s="7">
        <v>39276</v>
      </c>
      <c r="T142" s="5">
        <v>105.58199999999999</v>
      </c>
      <c r="Y142" s="7">
        <v>39276</v>
      </c>
      <c r="Z142" s="5">
        <v>101.149</v>
      </c>
      <c r="AE142" s="7">
        <v>39276</v>
      </c>
      <c r="AF142" s="5">
        <v>98.628</v>
      </c>
      <c r="AH142" s="7">
        <v>39276</v>
      </c>
      <c r="AI142" s="5">
        <v>96.290999999999997</v>
      </c>
      <c r="AK142" s="7">
        <v>39651</v>
      </c>
      <c r="AL142" s="5">
        <v>98.165000000000006</v>
      </c>
      <c r="AN142" s="7">
        <v>39276</v>
      </c>
      <c r="AO142" s="5">
        <v>102.785</v>
      </c>
      <c r="AQ142" s="7">
        <v>39276</v>
      </c>
      <c r="AR142" s="5">
        <v>102.76900000000001</v>
      </c>
      <c r="AT142" s="7">
        <v>39276</v>
      </c>
      <c r="AU142" s="5">
        <v>116.56399999999999</v>
      </c>
      <c r="AW142" s="7">
        <v>40015</v>
      </c>
      <c r="AX142" s="5">
        <v>102.10899999999999</v>
      </c>
      <c r="AZ142" s="7">
        <v>39276</v>
      </c>
      <c r="BA142" s="5">
        <v>101.598</v>
      </c>
      <c r="BC142" s="7">
        <v>40234</v>
      </c>
      <c r="BD142" s="5">
        <v>98.980999999999995</v>
      </c>
      <c r="BF142" s="7">
        <v>39287</v>
      </c>
      <c r="BG142" s="5">
        <v>97.328000000000003</v>
      </c>
      <c r="BI142" s="7">
        <v>39276</v>
      </c>
      <c r="BJ142" s="5">
        <v>107.14</v>
      </c>
      <c r="BL142" s="7">
        <v>40277</v>
      </c>
      <c r="BM142" s="5">
        <v>100.79300000000001</v>
      </c>
      <c r="BO142" s="7">
        <v>39276</v>
      </c>
      <c r="BP142" s="5">
        <v>97.694999999999993</v>
      </c>
      <c r="BR142" s="7">
        <v>40533</v>
      </c>
      <c r="BS142" s="5">
        <v>95.915000000000006</v>
      </c>
      <c r="BU142" s="7">
        <v>39917</v>
      </c>
      <c r="BV142" s="5">
        <v>105.27800000000001</v>
      </c>
      <c r="BX142" s="7">
        <v>40833</v>
      </c>
      <c r="BY142" s="5">
        <v>98.665000000000006</v>
      </c>
      <c r="CA142" s="7">
        <v>39276</v>
      </c>
      <c r="CB142" s="5">
        <v>100.84399999999999</v>
      </c>
      <c r="CD142" s="7">
        <v>40191</v>
      </c>
      <c r="CE142" s="5">
        <v>102.07</v>
      </c>
      <c r="CG142" s="7">
        <v>39276</v>
      </c>
      <c r="CH142" s="5">
        <v>98.248000000000005</v>
      </c>
      <c r="CJ142" s="7">
        <v>40954</v>
      </c>
      <c r="CK142" s="5">
        <v>94.012</v>
      </c>
      <c r="CM142" s="7">
        <v>41477</v>
      </c>
      <c r="CN142" s="5">
        <v>101.45</v>
      </c>
      <c r="CP142" s="7">
        <v>40435</v>
      </c>
      <c r="CQ142" s="5">
        <v>99.51</v>
      </c>
      <c r="CV142" s="7">
        <v>41114</v>
      </c>
      <c r="CW142" s="5">
        <v>91.19</v>
      </c>
      <c r="CY142" s="7">
        <v>41365</v>
      </c>
      <c r="CZ142" s="5">
        <v>102.12</v>
      </c>
      <c r="DE142" s="7">
        <v>39276</v>
      </c>
      <c r="DF142" s="5">
        <v>89.433999999999997</v>
      </c>
      <c r="DH142" s="7">
        <v>40679</v>
      </c>
      <c r="DI142" s="5">
        <v>94.676000000000002</v>
      </c>
      <c r="DK142" s="7">
        <v>42163</v>
      </c>
      <c r="DL142" s="5">
        <v>104.943</v>
      </c>
      <c r="DN142" s="7">
        <v>41562</v>
      </c>
      <c r="DO142" s="5">
        <v>103.065</v>
      </c>
      <c r="DQ142" s="7">
        <v>40981</v>
      </c>
      <c r="DR142" s="5">
        <v>102.28</v>
      </c>
      <c r="DT142" s="7">
        <v>42163</v>
      </c>
      <c r="DU142" s="5">
        <v>107.419</v>
      </c>
      <c r="DW142" s="7">
        <v>39276</v>
      </c>
      <c r="DX142" s="5">
        <v>93.284999999999997</v>
      </c>
      <c r="DZ142" s="7">
        <v>41794</v>
      </c>
      <c r="EA142" s="5">
        <v>103.05800000000001</v>
      </c>
      <c r="EC142" s="7">
        <v>42163</v>
      </c>
      <c r="ED142" s="5">
        <v>109.762</v>
      </c>
      <c r="EF142" s="7">
        <v>39276</v>
      </c>
      <c r="EG142" s="5">
        <v>106.274</v>
      </c>
      <c r="EI142" s="7">
        <v>42242</v>
      </c>
      <c r="EJ142" s="5">
        <v>109.33499999999999</v>
      </c>
      <c r="EL142" s="7">
        <v>42094</v>
      </c>
      <c r="EM142" s="5">
        <v>100.798</v>
      </c>
      <c r="EO142" s="7">
        <v>41414</v>
      </c>
      <c r="EP142" s="5">
        <v>106.718</v>
      </c>
      <c r="ER142" s="7">
        <v>42339</v>
      </c>
      <c r="ES142" s="5">
        <v>100.44499999999999</v>
      </c>
      <c r="EU142" s="7">
        <v>39686</v>
      </c>
      <c r="EV142" s="5">
        <v>97.072999999999993</v>
      </c>
      <c r="EX142" s="7">
        <v>41652</v>
      </c>
      <c r="EY142" s="5">
        <v>106.505</v>
      </c>
      <c r="FA142" s="7">
        <v>42163</v>
      </c>
      <c r="FB142" s="5">
        <v>105.89400000000001</v>
      </c>
      <c r="FD142" s="7">
        <v>41842</v>
      </c>
      <c r="FE142" s="5">
        <v>107.27500000000001</v>
      </c>
      <c r="FG142" s="7">
        <v>40042</v>
      </c>
      <c r="FH142" s="5">
        <v>106.63</v>
      </c>
      <c r="FJ142" s="7">
        <v>40155</v>
      </c>
      <c r="FK142" s="5">
        <v>104.54</v>
      </c>
      <c r="FM142" s="7">
        <v>42017</v>
      </c>
      <c r="FN142" s="5">
        <v>102.42</v>
      </c>
      <c r="FP142" s="7">
        <v>40386</v>
      </c>
      <c r="FQ142" s="5">
        <v>99.53</v>
      </c>
      <c r="FS142" s="7">
        <v>42360</v>
      </c>
      <c r="FT142" s="5">
        <v>101.953</v>
      </c>
      <c r="FV142" s="7">
        <v>40561</v>
      </c>
      <c r="FW142" s="5">
        <v>95.477999999999994</v>
      </c>
      <c r="FY142" s="7">
        <v>40756</v>
      </c>
      <c r="FZ142" s="5">
        <v>95.105000000000004</v>
      </c>
      <c r="GB142" s="7">
        <v>41059</v>
      </c>
      <c r="GC142" s="5">
        <v>94.51</v>
      </c>
      <c r="GE142" s="7">
        <v>41492</v>
      </c>
      <c r="GF142" s="5">
        <v>106.465</v>
      </c>
      <c r="GH142" s="7">
        <v>41604</v>
      </c>
      <c r="GI142" s="5">
        <v>101.953</v>
      </c>
      <c r="GK142" s="7">
        <v>39895</v>
      </c>
      <c r="GL142" s="5">
        <v>104.73399999999999</v>
      </c>
      <c r="GN142" s="7">
        <v>41857</v>
      </c>
      <c r="GO142" s="5">
        <v>110.33499999999999</v>
      </c>
      <c r="GQ142" s="7">
        <v>41998</v>
      </c>
      <c r="GR142" s="5">
        <v>109.79300000000001</v>
      </c>
      <c r="GT142" s="7">
        <v>42220</v>
      </c>
      <c r="GU142" s="5">
        <v>97.738</v>
      </c>
      <c r="GW142" s="7">
        <v>40421</v>
      </c>
      <c r="GX142" s="5">
        <v>101.702</v>
      </c>
      <c r="GZ142" s="7">
        <v>42353</v>
      </c>
      <c r="HA142" s="5">
        <v>103.51300000000001</v>
      </c>
      <c r="HF142" s="7">
        <v>40805</v>
      </c>
      <c r="HG142" s="5">
        <v>98.73</v>
      </c>
      <c r="HI142" s="7">
        <v>41660</v>
      </c>
      <c r="HJ142" s="5">
        <v>110.495</v>
      </c>
      <c r="HL142" s="7">
        <v>39276</v>
      </c>
      <c r="HM142" s="5">
        <v>116.178</v>
      </c>
      <c r="HO142" s="7">
        <v>42256</v>
      </c>
      <c r="HP142" s="5">
        <v>91.855000000000004</v>
      </c>
      <c r="HR142" s="7">
        <v>39276</v>
      </c>
      <c r="HS142" s="5">
        <v>113.08</v>
      </c>
      <c r="HU142" s="7">
        <v>39276</v>
      </c>
      <c r="HV142" s="5">
        <v>89.981999999999999</v>
      </c>
      <c r="HX142" s="7">
        <v>39441</v>
      </c>
      <c r="HY142" s="5">
        <v>102.455</v>
      </c>
      <c r="IA142" s="7">
        <v>40273</v>
      </c>
      <c r="IB142" s="5">
        <v>101.31100000000001</v>
      </c>
      <c r="ID142" s="7">
        <v>41752</v>
      </c>
      <c r="IE142" s="5">
        <v>117.215</v>
      </c>
    </row>
    <row r="143" spans="4:239">
      <c r="D143" s="7">
        <v>39279</v>
      </c>
      <c r="E143" s="5">
        <v>99.965000000000003</v>
      </c>
      <c r="G143" s="7">
        <v>39279</v>
      </c>
      <c r="H143" s="5">
        <v>99.992000000000004</v>
      </c>
      <c r="J143" s="7">
        <v>39279</v>
      </c>
      <c r="K143" s="5">
        <v>100.843</v>
      </c>
      <c r="M143" s="7">
        <v>39279</v>
      </c>
      <c r="N143" s="5">
        <v>98.022999999999996</v>
      </c>
      <c r="P143" s="7">
        <v>39279</v>
      </c>
      <c r="Q143" s="5">
        <v>98.646000000000001</v>
      </c>
      <c r="S143" s="7">
        <v>39279</v>
      </c>
      <c r="T143" s="5">
        <v>105.623</v>
      </c>
      <c r="Y143" s="7">
        <v>39279</v>
      </c>
      <c r="Z143" s="5">
        <v>101.19499999999999</v>
      </c>
      <c r="AE143" s="7">
        <v>39279</v>
      </c>
      <c r="AF143" s="5">
        <v>98.694000000000003</v>
      </c>
      <c r="AH143" s="7">
        <v>39279</v>
      </c>
      <c r="AI143" s="5">
        <v>96.370999999999995</v>
      </c>
      <c r="AK143" s="7">
        <v>39652</v>
      </c>
      <c r="AL143" s="5">
        <v>98.180999999999997</v>
      </c>
      <c r="AN143" s="7">
        <v>39279</v>
      </c>
      <c r="AO143" s="5">
        <v>102.90300000000001</v>
      </c>
      <c r="AQ143" s="7">
        <v>39279</v>
      </c>
      <c r="AR143" s="5">
        <v>102.887</v>
      </c>
      <c r="AT143" s="7">
        <v>39279</v>
      </c>
      <c r="AU143" s="5">
        <v>116.72</v>
      </c>
      <c r="AW143" s="7">
        <v>40016</v>
      </c>
      <c r="AX143" s="5">
        <v>102.119</v>
      </c>
      <c r="AZ143" s="7">
        <v>39279</v>
      </c>
      <c r="BA143" s="5">
        <v>101.751</v>
      </c>
      <c r="BC143" s="7">
        <v>40235</v>
      </c>
      <c r="BD143" s="5">
        <v>98.983000000000004</v>
      </c>
      <c r="BF143" s="7">
        <v>39288</v>
      </c>
      <c r="BG143" s="5">
        <v>97.411000000000001</v>
      </c>
      <c r="BI143" s="7">
        <v>39279</v>
      </c>
      <c r="BJ143" s="5">
        <v>107.32599999999999</v>
      </c>
      <c r="BL143" s="7">
        <v>40280</v>
      </c>
      <c r="BM143" s="5">
        <v>100.93600000000001</v>
      </c>
      <c r="BO143" s="7">
        <v>39279</v>
      </c>
      <c r="BP143" s="5">
        <v>97.873999999999995</v>
      </c>
      <c r="BR143" s="7">
        <v>40534</v>
      </c>
      <c r="BS143" s="5">
        <v>96.183999999999997</v>
      </c>
      <c r="BU143" s="7">
        <v>39918</v>
      </c>
      <c r="BV143" s="5">
        <v>105.55500000000001</v>
      </c>
      <c r="BX143" s="7">
        <v>40834</v>
      </c>
      <c r="BY143" s="5">
        <v>98.37</v>
      </c>
      <c r="CA143" s="7">
        <v>39279</v>
      </c>
      <c r="CB143" s="5">
        <v>101.048</v>
      </c>
      <c r="CD143" s="7">
        <v>40192</v>
      </c>
      <c r="CE143" s="5">
        <v>101.935</v>
      </c>
      <c r="CG143" s="7">
        <v>39279</v>
      </c>
      <c r="CH143" s="5">
        <v>98.429000000000002</v>
      </c>
      <c r="CJ143" s="7">
        <v>40955</v>
      </c>
      <c r="CK143" s="5">
        <v>93.882999999999996</v>
      </c>
      <c r="CM143" s="7">
        <v>41478</v>
      </c>
      <c r="CN143" s="5">
        <v>101.363</v>
      </c>
      <c r="CP143" s="7">
        <v>40436</v>
      </c>
      <c r="CQ143" s="5">
        <v>99.501999999999995</v>
      </c>
      <c r="CV143" s="7">
        <v>41115</v>
      </c>
      <c r="CW143" s="5">
        <v>92.295000000000002</v>
      </c>
      <c r="CY143" s="7">
        <v>41366</v>
      </c>
      <c r="CZ143" s="5">
        <v>102.548</v>
      </c>
      <c r="DE143" s="7">
        <v>39279</v>
      </c>
      <c r="DF143" s="5">
        <v>89.661000000000001</v>
      </c>
      <c r="DH143" s="7">
        <v>40680</v>
      </c>
      <c r="DI143" s="5">
        <v>94.430999999999997</v>
      </c>
      <c r="DK143" s="7">
        <v>42164</v>
      </c>
      <c r="DL143" s="5">
        <v>104.928</v>
      </c>
      <c r="DN143" s="7">
        <v>41563</v>
      </c>
      <c r="DO143" s="5">
        <v>103.148</v>
      </c>
      <c r="DQ143" s="7">
        <v>40982</v>
      </c>
      <c r="DR143" s="5">
        <v>102.12</v>
      </c>
      <c r="DT143" s="7">
        <v>42164</v>
      </c>
      <c r="DU143" s="5">
        <v>107.381</v>
      </c>
      <c r="DW143" s="7">
        <v>39279</v>
      </c>
      <c r="DX143" s="5">
        <v>93.534999999999997</v>
      </c>
      <c r="DZ143" s="7">
        <v>41795</v>
      </c>
      <c r="EA143" s="5">
        <v>103.408</v>
      </c>
      <c r="EC143" s="7">
        <v>42164</v>
      </c>
      <c r="ED143" s="5">
        <v>109.727</v>
      </c>
      <c r="EF143" s="7">
        <v>39279</v>
      </c>
      <c r="EG143" s="5">
        <v>106.56100000000001</v>
      </c>
      <c r="EI143" s="7">
        <v>42243</v>
      </c>
      <c r="EJ143" s="5">
        <v>109.33</v>
      </c>
      <c r="EL143" s="7">
        <v>42095</v>
      </c>
      <c r="EM143" s="5">
        <v>100.81</v>
      </c>
      <c r="EO143" s="7">
        <v>41415</v>
      </c>
      <c r="EP143" s="5">
        <v>106.673</v>
      </c>
      <c r="ER143" s="7">
        <v>42340</v>
      </c>
      <c r="ES143" s="5">
        <v>100.49</v>
      </c>
      <c r="EU143" s="7">
        <v>39687</v>
      </c>
      <c r="EV143" s="5">
        <v>96.567999999999998</v>
      </c>
      <c r="EX143" s="7">
        <v>41653</v>
      </c>
      <c r="EY143" s="5">
        <v>106.498</v>
      </c>
      <c r="FA143" s="7">
        <v>42164</v>
      </c>
      <c r="FB143" s="5">
        <v>105.854</v>
      </c>
      <c r="FD143" s="7">
        <v>41843</v>
      </c>
      <c r="FE143" s="5">
        <v>107.358</v>
      </c>
      <c r="FG143" s="7">
        <v>40043</v>
      </c>
      <c r="FH143" s="5">
        <v>106.676</v>
      </c>
      <c r="FJ143" s="7">
        <v>40156</v>
      </c>
      <c r="FK143" s="5">
        <v>103.828</v>
      </c>
      <c r="FM143" s="7">
        <v>42018</v>
      </c>
      <c r="FN143" s="5">
        <v>102.715</v>
      </c>
      <c r="FP143" s="7">
        <v>40387</v>
      </c>
      <c r="FQ143" s="5">
        <v>99.010999999999996</v>
      </c>
      <c r="FS143" s="7">
        <v>42361</v>
      </c>
      <c r="FT143" s="5">
        <v>101.91</v>
      </c>
      <c r="FV143" s="7">
        <v>40562</v>
      </c>
      <c r="FW143" s="5">
        <v>96.24</v>
      </c>
      <c r="FY143" s="7">
        <v>40757</v>
      </c>
      <c r="FZ143" s="5">
        <v>94.525000000000006</v>
      </c>
      <c r="GB143" s="7">
        <v>41060</v>
      </c>
      <c r="GC143" s="5">
        <v>95.16</v>
      </c>
      <c r="GE143" s="7">
        <v>41493</v>
      </c>
      <c r="GF143" s="5">
        <v>106.49299999999999</v>
      </c>
      <c r="GH143" s="7">
        <v>41605</v>
      </c>
      <c r="GI143" s="5">
        <v>102.065</v>
      </c>
      <c r="GK143" s="7">
        <v>39896</v>
      </c>
      <c r="GL143" s="5">
        <v>103.468</v>
      </c>
      <c r="GN143" s="7">
        <v>41858</v>
      </c>
      <c r="GO143" s="5">
        <v>109.97</v>
      </c>
      <c r="GQ143" s="7">
        <v>41999</v>
      </c>
      <c r="GR143" s="5">
        <v>109.79300000000001</v>
      </c>
      <c r="GT143" s="7">
        <v>42221</v>
      </c>
      <c r="GU143" s="5">
        <v>96.587999999999994</v>
      </c>
      <c r="GW143" s="7">
        <v>40422</v>
      </c>
      <c r="GX143" s="5">
        <v>101.81100000000001</v>
      </c>
      <c r="GZ143" s="7">
        <v>42354</v>
      </c>
      <c r="HA143" s="5">
        <v>103.538</v>
      </c>
      <c r="HF143" s="7">
        <v>40806</v>
      </c>
      <c r="HG143" s="5">
        <v>98.81</v>
      </c>
      <c r="HI143" s="7">
        <v>41661</v>
      </c>
      <c r="HJ143" s="5">
        <v>110.315</v>
      </c>
      <c r="HL143" s="7">
        <v>39279</v>
      </c>
      <c r="HM143" s="5">
        <v>116.80500000000001</v>
      </c>
      <c r="HO143" s="7">
        <v>42257</v>
      </c>
      <c r="HP143" s="5">
        <v>91.46</v>
      </c>
      <c r="HR143" s="7">
        <v>39279</v>
      </c>
      <c r="HS143" s="5">
        <v>113.797</v>
      </c>
      <c r="HU143" s="7">
        <v>39279</v>
      </c>
      <c r="HV143" s="5">
        <v>90.605000000000004</v>
      </c>
      <c r="HX143" s="7">
        <v>39442</v>
      </c>
      <c r="HY143" s="5">
        <v>102.455</v>
      </c>
      <c r="IA143" s="7">
        <v>40274</v>
      </c>
      <c r="IB143" s="5">
        <v>100.485</v>
      </c>
      <c r="ID143" s="7">
        <v>41753</v>
      </c>
      <c r="IE143" s="5">
        <v>117.22499999999999</v>
      </c>
    </row>
    <row r="144" spans="4:239">
      <c r="D144" s="7">
        <v>39280</v>
      </c>
      <c r="E144" s="5">
        <v>99.968999999999994</v>
      </c>
      <c r="G144" s="7">
        <v>39280</v>
      </c>
      <c r="H144" s="5">
        <v>99.991</v>
      </c>
      <c r="J144" s="7">
        <v>39280</v>
      </c>
      <c r="K144" s="5">
        <v>100.83499999999999</v>
      </c>
      <c r="M144" s="7">
        <v>39280</v>
      </c>
      <c r="N144" s="5">
        <v>98.006</v>
      </c>
      <c r="P144" s="7">
        <v>39280</v>
      </c>
      <c r="Q144" s="5">
        <v>98.617000000000004</v>
      </c>
      <c r="S144" s="7">
        <v>39280</v>
      </c>
      <c r="T144" s="5">
        <v>105.58499999999999</v>
      </c>
      <c r="Y144" s="7">
        <v>39280</v>
      </c>
      <c r="Z144" s="5">
        <v>101.152</v>
      </c>
      <c r="AE144" s="7">
        <v>39280</v>
      </c>
      <c r="AF144" s="5">
        <v>98.638999999999996</v>
      </c>
      <c r="AH144" s="7">
        <v>39280</v>
      </c>
      <c r="AI144" s="5">
        <v>96.31</v>
      </c>
      <c r="AK144" s="7">
        <v>39653</v>
      </c>
      <c r="AL144" s="5">
        <v>98.540999999999997</v>
      </c>
      <c r="AN144" s="7">
        <v>39280</v>
      </c>
      <c r="AO144" s="5">
        <v>102.80500000000001</v>
      </c>
      <c r="AQ144" s="7">
        <v>39280</v>
      </c>
      <c r="AR144" s="5">
        <v>102.791</v>
      </c>
      <c r="AT144" s="7">
        <v>39280</v>
      </c>
      <c r="AU144" s="5">
        <v>116.602</v>
      </c>
      <c r="AW144" s="7">
        <v>40017</v>
      </c>
      <c r="AX144" s="5">
        <v>102.148</v>
      </c>
      <c r="AZ144" s="7">
        <v>39280</v>
      </c>
      <c r="BA144" s="5">
        <v>101.623</v>
      </c>
      <c r="BC144" s="7">
        <v>40239</v>
      </c>
      <c r="BD144" s="5">
        <v>99.024000000000001</v>
      </c>
      <c r="BF144" s="7">
        <v>39289</v>
      </c>
      <c r="BG144" s="5">
        <v>97.783000000000001</v>
      </c>
      <c r="BI144" s="7">
        <v>39280</v>
      </c>
      <c r="BJ144" s="5">
        <v>107.197</v>
      </c>
      <c r="BL144" s="7">
        <v>40281</v>
      </c>
      <c r="BM144" s="5">
        <v>100.86499999999999</v>
      </c>
      <c r="BO144" s="7">
        <v>39280</v>
      </c>
      <c r="BP144" s="5">
        <v>97.756</v>
      </c>
      <c r="BR144" s="7">
        <v>40535</v>
      </c>
      <c r="BS144" s="5">
        <v>96.283000000000001</v>
      </c>
      <c r="BU144" s="7">
        <v>39919</v>
      </c>
      <c r="BV144" s="5">
        <v>105.461</v>
      </c>
      <c r="BX144" s="7">
        <v>40835</v>
      </c>
      <c r="BY144" s="5">
        <v>98.19</v>
      </c>
      <c r="CA144" s="7">
        <v>39280</v>
      </c>
      <c r="CB144" s="5">
        <v>100.91200000000001</v>
      </c>
      <c r="CD144" s="7">
        <v>40193</v>
      </c>
      <c r="CE144" s="5">
        <v>102.035</v>
      </c>
      <c r="CG144" s="7">
        <v>39280</v>
      </c>
      <c r="CH144" s="5">
        <v>98.311999999999998</v>
      </c>
      <c r="CJ144" s="7">
        <v>40960</v>
      </c>
      <c r="CK144" s="5">
        <v>94.102000000000004</v>
      </c>
      <c r="CM144" s="7">
        <v>41479</v>
      </c>
      <c r="CN144" s="5">
        <v>101.41</v>
      </c>
      <c r="CP144" s="7">
        <v>40437</v>
      </c>
      <c r="CQ144" s="5">
        <v>99.397999999999996</v>
      </c>
      <c r="CV144" s="7">
        <v>41116</v>
      </c>
      <c r="CW144" s="5">
        <v>94.13</v>
      </c>
      <c r="CY144" s="7">
        <v>41367</v>
      </c>
      <c r="CZ144" s="5">
        <v>102.67</v>
      </c>
      <c r="DE144" s="7">
        <v>39280</v>
      </c>
      <c r="DF144" s="5">
        <v>89.534000000000006</v>
      </c>
      <c r="DH144" s="7">
        <v>40681</v>
      </c>
      <c r="DI144" s="5">
        <v>94.128</v>
      </c>
      <c r="DK144" s="7">
        <v>42165</v>
      </c>
      <c r="DL144" s="5">
        <v>104.895</v>
      </c>
      <c r="DN144" s="7">
        <v>41564</v>
      </c>
      <c r="DO144" s="5">
        <v>103.253</v>
      </c>
      <c r="DQ144" s="7">
        <v>40983</v>
      </c>
      <c r="DR144" s="5">
        <v>102.16500000000001</v>
      </c>
      <c r="DT144" s="7">
        <v>42165</v>
      </c>
      <c r="DU144" s="5">
        <v>107.33499999999999</v>
      </c>
      <c r="DW144" s="7">
        <v>39280</v>
      </c>
      <c r="DX144" s="5">
        <v>93.38</v>
      </c>
      <c r="DZ144" s="7">
        <v>41796</v>
      </c>
      <c r="EA144" s="5">
        <v>103.863</v>
      </c>
      <c r="EC144" s="7">
        <v>42165</v>
      </c>
      <c r="ED144" s="5">
        <v>109.672</v>
      </c>
      <c r="EF144" s="7">
        <v>39280</v>
      </c>
      <c r="EG144" s="5">
        <v>106.373</v>
      </c>
      <c r="EI144" s="7">
        <v>42244</v>
      </c>
      <c r="EJ144" s="5">
        <v>109.325</v>
      </c>
      <c r="EL144" s="7">
        <v>42096</v>
      </c>
      <c r="EM144" s="5">
        <v>100.803</v>
      </c>
      <c r="EO144" s="7">
        <v>41416</v>
      </c>
      <c r="EP144" s="5">
        <v>106.678</v>
      </c>
      <c r="ER144" s="7">
        <v>42341</v>
      </c>
      <c r="ES144" s="5">
        <v>100.22</v>
      </c>
      <c r="EU144" s="7">
        <v>39688</v>
      </c>
      <c r="EV144" s="5">
        <v>96.521000000000001</v>
      </c>
      <c r="EX144" s="7">
        <v>41654</v>
      </c>
      <c r="EY144" s="5">
        <v>106.655</v>
      </c>
      <c r="FA144" s="7">
        <v>42165</v>
      </c>
      <c r="FB144" s="5">
        <v>105.765</v>
      </c>
      <c r="FD144" s="7">
        <v>41844</v>
      </c>
      <c r="FE144" s="5">
        <v>107.405</v>
      </c>
      <c r="FG144" s="7">
        <v>40044</v>
      </c>
      <c r="FH144" s="5">
        <v>106.877</v>
      </c>
      <c r="FJ144" s="7">
        <v>40157</v>
      </c>
      <c r="FK144" s="5">
        <v>103.568</v>
      </c>
      <c r="FM144" s="7">
        <v>42019</v>
      </c>
      <c r="FN144" s="5">
        <v>102.72499999999999</v>
      </c>
      <c r="FP144" s="7">
        <v>40388</v>
      </c>
      <c r="FQ144" s="5">
        <v>98.9</v>
      </c>
      <c r="FS144" s="7">
        <v>42362</v>
      </c>
      <c r="FT144" s="5">
        <v>101.85</v>
      </c>
      <c r="FV144" s="7">
        <v>40563</v>
      </c>
      <c r="FW144" s="5">
        <v>96.484999999999999</v>
      </c>
      <c r="FY144" s="7">
        <v>40758</v>
      </c>
      <c r="FZ144" s="5">
        <v>94.754999999999995</v>
      </c>
      <c r="GB144" s="7">
        <v>41061</v>
      </c>
      <c r="GC144" s="5">
        <v>95.44</v>
      </c>
      <c r="GE144" s="7">
        <v>41494</v>
      </c>
      <c r="GF144" s="5">
        <v>106.943</v>
      </c>
      <c r="GH144" s="7">
        <v>41606</v>
      </c>
      <c r="GI144" s="5">
        <v>102</v>
      </c>
      <c r="GK144" s="7">
        <v>39897</v>
      </c>
      <c r="GL144" s="5">
        <v>103.833</v>
      </c>
      <c r="GN144" s="7">
        <v>41859</v>
      </c>
      <c r="GO144" s="5">
        <v>110.572</v>
      </c>
      <c r="GQ144" s="7">
        <v>42002</v>
      </c>
      <c r="GR144" s="5">
        <v>109.723</v>
      </c>
      <c r="GT144" s="7">
        <v>42222</v>
      </c>
      <c r="GU144" s="5">
        <v>97.143000000000001</v>
      </c>
      <c r="GW144" s="7">
        <v>40423</v>
      </c>
      <c r="GX144" s="5">
        <v>101.836</v>
      </c>
      <c r="GZ144" s="7">
        <v>42355</v>
      </c>
      <c r="HA144" s="5">
        <v>103.723</v>
      </c>
      <c r="HF144" s="7">
        <v>40807</v>
      </c>
      <c r="HG144" s="5">
        <v>98.373000000000005</v>
      </c>
      <c r="HI144" s="7">
        <v>41662</v>
      </c>
      <c r="HJ144" s="5">
        <v>110.095</v>
      </c>
      <c r="HL144" s="7">
        <v>39280</v>
      </c>
      <c r="HM144" s="5">
        <v>116.48699999999999</v>
      </c>
      <c r="HO144" s="7">
        <v>42258</v>
      </c>
      <c r="HP144" s="5">
        <v>91.393000000000001</v>
      </c>
      <c r="HR144" s="7">
        <v>39280</v>
      </c>
      <c r="HS144" s="5">
        <v>113.43899999999999</v>
      </c>
      <c r="HU144" s="7">
        <v>39280</v>
      </c>
      <c r="HV144" s="5">
        <v>90.265000000000001</v>
      </c>
      <c r="HX144" s="7">
        <v>39443</v>
      </c>
      <c r="HY144" s="5">
        <v>101.904</v>
      </c>
      <c r="IA144" s="7">
        <v>40275</v>
      </c>
      <c r="IB144" s="5">
        <v>100.199</v>
      </c>
      <c r="ID144" s="7">
        <v>41754</v>
      </c>
      <c r="IE144" s="5">
        <v>117.738</v>
      </c>
    </row>
    <row r="145" spans="4:239">
      <c r="D145" s="7">
        <v>39281</v>
      </c>
      <c r="E145" s="5">
        <v>99.977999999999994</v>
      </c>
      <c r="G145" s="7">
        <v>39281</v>
      </c>
      <c r="H145" s="5">
        <v>99.991</v>
      </c>
      <c r="J145" s="7">
        <v>39281</v>
      </c>
      <c r="K145" s="5">
        <v>100.824</v>
      </c>
      <c r="M145" s="7">
        <v>39281</v>
      </c>
      <c r="N145" s="5">
        <v>98.043000000000006</v>
      </c>
      <c r="P145" s="7">
        <v>39281</v>
      </c>
      <c r="Q145" s="5">
        <v>98.656999999999996</v>
      </c>
      <c r="S145" s="7">
        <v>39281</v>
      </c>
      <c r="T145" s="5">
        <v>105.601</v>
      </c>
      <c r="Y145" s="7">
        <v>39281</v>
      </c>
      <c r="Z145" s="5">
        <v>101.208</v>
      </c>
      <c r="AE145" s="7">
        <v>39281</v>
      </c>
      <c r="AF145" s="5">
        <v>98.715000000000003</v>
      </c>
      <c r="AH145" s="7">
        <v>39281</v>
      </c>
      <c r="AI145" s="5">
        <v>96.409000000000006</v>
      </c>
      <c r="AK145" s="7">
        <v>39654</v>
      </c>
      <c r="AL145" s="5">
        <v>98.534999999999997</v>
      </c>
      <c r="AN145" s="7">
        <v>39281</v>
      </c>
      <c r="AO145" s="5">
        <v>102.95699999999999</v>
      </c>
      <c r="AQ145" s="7">
        <v>39281</v>
      </c>
      <c r="AR145" s="5">
        <v>102.944</v>
      </c>
      <c r="AT145" s="7">
        <v>39281</v>
      </c>
      <c r="AU145" s="5">
        <v>116.785</v>
      </c>
      <c r="AW145" s="7">
        <v>40018</v>
      </c>
      <c r="AX145" s="5">
        <v>102.08199999999999</v>
      </c>
      <c r="AZ145" s="7">
        <v>39281</v>
      </c>
      <c r="BA145" s="5">
        <v>101.818</v>
      </c>
      <c r="BC145" s="7">
        <v>40240</v>
      </c>
      <c r="BD145" s="5">
        <v>99.027000000000001</v>
      </c>
      <c r="BF145" s="7">
        <v>39290</v>
      </c>
      <c r="BG145" s="5">
        <v>97.79</v>
      </c>
      <c r="BI145" s="7">
        <v>39281</v>
      </c>
      <c r="BJ145" s="5">
        <v>107.417</v>
      </c>
      <c r="BL145" s="7">
        <v>40282</v>
      </c>
      <c r="BM145" s="5">
        <v>100.79600000000001</v>
      </c>
      <c r="BO145" s="7">
        <v>39281</v>
      </c>
      <c r="BP145" s="5">
        <v>97.992000000000004</v>
      </c>
      <c r="BR145" s="7">
        <v>40536</v>
      </c>
      <c r="BS145" s="5">
        <v>96.3</v>
      </c>
      <c r="BU145" s="7">
        <v>39920</v>
      </c>
      <c r="BV145" s="5">
        <v>105.169</v>
      </c>
      <c r="BX145" s="7">
        <v>40836</v>
      </c>
      <c r="BY145" s="5">
        <v>97.918000000000006</v>
      </c>
      <c r="CA145" s="7">
        <v>39281</v>
      </c>
      <c r="CB145" s="5">
        <v>101.20399999999999</v>
      </c>
      <c r="CD145" s="7">
        <v>40196</v>
      </c>
      <c r="CE145" s="5">
        <v>101.877</v>
      </c>
      <c r="CG145" s="7">
        <v>39281</v>
      </c>
      <c r="CH145" s="5">
        <v>98.596000000000004</v>
      </c>
      <c r="CJ145" s="7">
        <v>40961</v>
      </c>
      <c r="CK145" s="5">
        <v>94.289000000000001</v>
      </c>
      <c r="CM145" s="7">
        <v>41480</v>
      </c>
      <c r="CN145" s="5">
        <v>101.417</v>
      </c>
      <c r="CP145" s="7">
        <v>40438</v>
      </c>
      <c r="CQ145" s="5">
        <v>99.367000000000004</v>
      </c>
      <c r="CV145" s="7">
        <v>41117</v>
      </c>
      <c r="CW145" s="5">
        <v>95.174999999999997</v>
      </c>
      <c r="CY145" s="7">
        <v>41368</v>
      </c>
      <c r="CZ145" s="5">
        <v>102.818</v>
      </c>
      <c r="DE145" s="7">
        <v>39281</v>
      </c>
      <c r="DF145" s="5">
        <v>89.855000000000004</v>
      </c>
      <c r="DH145" s="7">
        <v>40682</v>
      </c>
      <c r="DI145" s="5">
        <v>93.960999999999999</v>
      </c>
      <c r="DK145" s="7">
        <v>42166</v>
      </c>
      <c r="DL145" s="5">
        <v>104.858</v>
      </c>
      <c r="DN145" s="7">
        <v>41565</v>
      </c>
      <c r="DO145" s="5">
        <v>103.36</v>
      </c>
      <c r="DQ145" s="7">
        <v>40984</v>
      </c>
      <c r="DR145" s="5">
        <v>102.098</v>
      </c>
      <c r="DT145" s="7">
        <v>42166</v>
      </c>
      <c r="DU145" s="5">
        <v>107.301</v>
      </c>
      <c r="DW145" s="7">
        <v>39281</v>
      </c>
      <c r="DX145" s="5">
        <v>93.751000000000005</v>
      </c>
      <c r="DZ145" s="7">
        <v>41799</v>
      </c>
      <c r="EA145" s="5">
        <v>103.893</v>
      </c>
      <c r="EC145" s="7">
        <v>42166</v>
      </c>
      <c r="ED145" s="5">
        <v>109.63800000000001</v>
      </c>
      <c r="EF145" s="7">
        <v>39281</v>
      </c>
      <c r="EG145" s="5">
        <v>106.782</v>
      </c>
      <c r="EI145" s="7">
        <v>42247</v>
      </c>
      <c r="EJ145" s="5">
        <v>109.31</v>
      </c>
      <c r="EL145" s="7">
        <v>42097</v>
      </c>
      <c r="EM145" s="5">
        <v>100.803</v>
      </c>
      <c r="EO145" s="7">
        <v>41417</v>
      </c>
      <c r="EP145" s="5">
        <v>106.12</v>
      </c>
      <c r="ER145" s="7">
        <v>42342</v>
      </c>
      <c r="ES145" s="5">
        <v>100.18300000000001</v>
      </c>
      <c r="EU145" s="7">
        <v>39689</v>
      </c>
      <c r="EV145" s="5">
        <v>96.522000000000006</v>
      </c>
      <c r="EX145" s="7">
        <v>41655</v>
      </c>
      <c r="EY145" s="5">
        <v>106.74</v>
      </c>
      <c r="FA145" s="7">
        <v>42166</v>
      </c>
      <c r="FB145" s="5">
        <v>105.837</v>
      </c>
      <c r="FD145" s="7">
        <v>41845</v>
      </c>
      <c r="FE145" s="5">
        <v>107.565</v>
      </c>
      <c r="FG145" s="7">
        <v>40045</v>
      </c>
      <c r="FH145" s="5">
        <v>106.98</v>
      </c>
      <c r="FJ145" s="7">
        <v>40158</v>
      </c>
      <c r="FK145" s="5">
        <v>103.80800000000001</v>
      </c>
      <c r="FM145" s="7">
        <v>42020</v>
      </c>
      <c r="FN145" s="5">
        <v>103.033</v>
      </c>
      <c r="FP145" s="7">
        <v>40389</v>
      </c>
      <c r="FQ145" s="5">
        <v>99.144000000000005</v>
      </c>
      <c r="FS145" s="7">
        <v>42363</v>
      </c>
      <c r="FT145" s="5">
        <v>101.85</v>
      </c>
      <c r="FV145" s="7">
        <v>40564</v>
      </c>
      <c r="FW145" s="5">
        <v>97.533000000000001</v>
      </c>
      <c r="FY145" s="7">
        <v>40759</v>
      </c>
      <c r="FZ145" s="5">
        <v>94.477000000000004</v>
      </c>
      <c r="GB145" s="7">
        <v>41064</v>
      </c>
      <c r="GC145" s="5">
        <v>96.356999999999999</v>
      </c>
      <c r="GE145" s="7">
        <v>41495</v>
      </c>
      <c r="GF145" s="5">
        <v>107.11499999999999</v>
      </c>
      <c r="GH145" s="7">
        <v>41607</v>
      </c>
      <c r="GI145" s="5">
        <v>102.258</v>
      </c>
      <c r="GK145" s="7">
        <v>39898</v>
      </c>
      <c r="GL145" s="5">
        <v>104.413</v>
      </c>
      <c r="GN145" s="7">
        <v>41862</v>
      </c>
      <c r="GO145" s="5">
        <v>110.733</v>
      </c>
      <c r="GQ145" s="7">
        <v>42003</v>
      </c>
      <c r="GR145" s="5">
        <v>110.357</v>
      </c>
      <c r="GT145" s="7">
        <v>42223</v>
      </c>
      <c r="GU145" s="5">
        <v>97.433000000000007</v>
      </c>
      <c r="GW145" s="7">
        <v>40424</v>
      </c>
      <c r="GX145" s="5">
        <v>101.633</v>
      </c>
      <c r="GZ145" s="7">
        <v>42356</v>
      </c>
      <c r="HA145" s="5">
        <v>104.145</v>
      </c>
      <c r="HF145" s="7">
        <v>40808</v>
      </c>
      <c r="HG145" s="5">
        <v>99.762</v>
      </c>
      <c r="HI145" s="7">
        <v>41663</v>
      </c>
      <c r="HJ145" s="5">
        <v>109.61499999999999</v>
      </c>
      <c r="HL145" s="7">
        <v>39281</v>
      </c>
      <c r="HM145" s="5">
        <v>117.15900000000001</v>
      </c>
      <c r="HO145" s="7">
        <v>42261</v>
      </c>
      <c r="HP145" s="5">
        <v>91.347999999999999</v>
      </c>
      <c r="HR145" s="7">
        <v>39281</v>
      </c>
      <c r="HS145" s="5">
        <v>114.188</v>
      </c>
      <c r="HU145" s="7">
        <v>39281</v>
      </c>
      <c r="HV145" s="5">
        <v>90.978999999999999</v>
      </c>
      <c r="HX145" s="7">
        <v>39444</v>
      </c>
      <c r="HY145" s="5">
        <v>102.55800000000001</v>
      </c>
      <c r="IA145" s="7">
        <v>40276</v>
      </c>
      <c r="IB145" s="5">
        <v>100.277</v>
      </c>
      <c r="ID145" s="7">
        <v>41757</v>
      </c>
      <c r="IE145" s="5">
        <v>117.67</v>
      </c>
    </row>
    <row r="146" spans="4:239">
      <c r="D146" s="7">
        <v>39282</v>
      </c>
      <c r="E146" s="5">
        <v>99.98</v>
      </c>
      <c r="G146" s="7">
        <v>39282</v>
      </c>
      <c r="H146" s="5">
        <v>99.99</v>
      </c>
      <c r="J146" s="7">
        <v>39282</v>
      </c>
      <c r="K146" s="5">
        <v>100.816</v>
      </c>
      <c r="M146" s="7">
        <v>39282</v>
      </c>
      <c r="N146" s="5">
        <v>98.036000000000001</v>
      </c>
      <c r="P146" s="7">
        <v>39282</v>
      </c>
      <c r="Q146" s="5">
        <v>98.638999999999996</v>
      </c>
      <c r="S146" s="7">
        <v>39282</v>
      </c>
      <c r="T146" s="5">
        <v>105.574</v>
      </c>
      <c r="Y146" s="7">
        <v>39282</v>
      </c>
      <c r="Z146" s="5">
        <v>101.17700000000001</v>
      </c>
      <c r="AE146" s="7">
        <v>39282</v>
      </c>
      <c r="AF146" s="5">
        <v>98.674000000000007</v>
      </c>
      <c r="AH146" s="7">
        <v>39282</v>
      </c>
      <c r="AI146" s="5">
        <v>96.349000000000004</v>
      </c>
      <c r="AK146" s="7">
        <v>39657</v>
      </c>
      <c r="AL146" s="5">
        <v>98.715000000000003</v>
      </c>
      <c r="AN146" s="7">
        <v>39282</v>
      </c>
      <c r="AO146" s="5">
        <v>102.92100000000001</v>
      </c>
      <c r="AQ146" s="7">
        <v>39282</v>
      </c>
      <c r="AR146" s="5">
        <v>102.901</v>
      </c>
      <c r="AT146" s="7">
        <v>39282</v>
      </c>
      <c r="AU146" s="5">
        <v>116.751</v>
      </c>
      <c r="AW146" s="7">
        <v>40021</v>
      </c>
      <c r="AX146" s="5">
        <v>101.979</v>
      </c>
      <c r="AZ146" s="7">
        <v>39282</v>
      </c>
      <c r="BA146" s="5">
        <v>101.78400000000001</v>
      </c>
      <c r="BC146" s="7">
        <v>40241</v>
      </c>
      <c r="BD146" s="5">
        <v>99.028999999999996</v>
      </c>
      <c r="BF146" s="7">
        <v>39293</v>
      </c>
      <c r="BG146" s="5">
        <v>97.873000000000005</v>
      </c>
      <c r="BI146" s="7">
        <v>39282</v>
      </c>
      <c r="BJ146" s="5">
        <v>107.363</v>
      </c>
      <c r="BL146" s="7">
        <v>40283</v>
      </c>
      <c r="BM146" s="5">
        <v>100.858</v>
      </c>
      <c r="BO146" s="7">
        <v>39282</v>
      </c>
      <c r="BP146" s="5">
        <v>97.962000000000003</v>
      </c>
      <c r="BR146" s="7">
        <v>40539</v>
      </c>
      <c r="BS146" s="5">
        <v>96.394999999999996</v>
      </c>
      <c r="BU146" s="7">
        <v>39923</v>
      </c>
      <c r="BV146" s="5">
        <v>105.73699999999999</v>
      </c>
      <c r="BX146" s="7">
        <v>40837</v>
      </c>
      <c r="BY146" s="5">
        <v>98.12</v>
      </c>
      <c r="CA146" s="7">
        <v>39282</v>
      </c>
      <c r="CB146" s="5">
        <v>101.15300000000001</v>
      </c>
      <c r="CD146" s="7">
        <v>40197</v>
      </c>
      <c r="CE146" s="5">
        <v>101.619</v>
      </c>
      <c r="CG146" s="7">
        <v>39282</v>
      </c>
      <c r="CH146" s="5">
        <v>98.573999999999998</v>
      </c>
      <c r="CJ146" s="7">
        <v>40962</v>
      </c>
      <c r="CK146" s="5">
        <v>94.222999999999999</v>
      </c>
      <c r="CM146" s="7">
        <v>41481</v>
      </c>
      <c r="CN146" s="5">
        <v>101.375</v>
      </c>
      <c r="CP146" s="7">
        <v>40441</v>
      </c>
      <c r="CQ146" s="5">
        <v>99.292000000000002</v>
      </c>
      <c r="CV146" s="7">
        <v>41120</v>
      </c>
      <c r="CW146" s="5">
        <v>95.707999999999998</v>
      </c>
      <c r="CY146" s="7">
        <v>41369</v>
      </c>
      <c r="CZ146" s="5">
        <v>103.108</v>
      </c>
      <c r="DE146" s="7">
        <v>39282</v>
      </c>
      <c r="DF146" s="5">
        <v>89.814999999999998</v>
      </c>
      <c r="DH146" s="7">
        <v>40683</v>
      </c>
      <c r="DI146" s="5">
        <v>93.385999999999996</v>
      </c>
      <c r="DK146" s="7">
        <v>42167</v>
      </c>
      <c r="DL146" s="5">
        <v>104.812</v>
      </c>
      <c r="DN146" s="7">
        <v>41568</v>
      </c>
      <c r="DO146" s="5">
        <v>103.405</v>
      </c>
      <c r="DQ146" s="7">
        <v>40987</v>
      </c>
      <c r="DR146" s="5">
        <v>102.08499999999999</v>
      </c>
      <c r="DT146" s="7">
        <v>42167</v>
      </c>
      <c r="DU146" s="5">
        <v>107.248</v>
      </c>
      <c r="DW146" s="7">
        <v>39282</v>
      </c>
      <c r="DX146" s="5">
        <v>93.68</v>
      </c>
      <c r="DZ146" s="7">
        <v>41800</v>
      </c>
      <c r="EA146" s="5">
        <v>103.6</v>
      </c>
      <c r="EC146" s="7">
        <v>42167</v>
      </c>
      <c r="ED146" s="5">
        <v>109.54300000000001</v>
      </c>
      <c r="EF146" s="7">
        <v>39282</v>
      </c>
      <c r="EG146" s="5">
        <v>106.717</v>
      </c>
      <c r="EI146" s="7">
        <v>42248</v>
      </c>
      <c r="EJ146" s="5">
        <v>109.26</v>
      </c>
      <c r="EL146" s="7">
        <v>42100</v>
      </c>
      <c r="EM146" s="5">
        <v>100.803</v>
      </c>
      <c r="EO146" s="7">
        <v>41418</v>
      </c>
      <c r="EP146" s="5">
        <v>105.43</v>
      </c>
      <c r="ER146" s="7">
        <v>42345</v>
      </c>
      <c r="ES146" s="5">
        <v>100.27800000000001</v>
      </c>
      <c r="EU146" s="7">
        <v>39692</v>
      </c>
      <c r="EV146" s="5">
        <v>96.879000000000005</v>
      </c>
      <c r="EX146" s="7">
        <v>41656</v>
      </c>
      <c r="EY146" s="5">
        <v>106.745</v>
      </c>
      <c r="FA146" s="7">
        <v>42167</v>
      </c>
      <c r="FB146" s="5">
        <v>105.545</v>
      </c>
      <c r="FD146" s="7">
        <v>41848</v>
      </c>
      <c r="FE146" s="5">
        <v>107.875</v>
      </c>
      <c r="FG146" s="7">
        <v>40046</v>
      </c>
      <c r="FH146" s="5">
        <v>106.629</v>
      </c>
      <c r="FJ146" s="7">
        <v>40161</v>
      </c>
      <c r="FK146" s="5">
        <v>104.116</v>
      </c>
      <c r="FM146" s="7">
        <v>42023</v>
      </c>
      <c r="FN146" s="5">
        <v>102.995</v>
      </c>
      <c r="FP146" s="7">
        <v>40392</v>
      </c>
      <c r="FQ146" s="5">
        <v>99.516999999999996</v>
      </c>
      <c r="FS146" s="7">
        <v>42366</v>
      </c>
      <c r="FT146" s="5">
        <v>102.07</v>
      </c>
      <c r="FV146" s="7">
        <v>40567</v>
      </c>
      <c r="FW146" s="5">
        <v>98.052999999999997</v>
      </c>
      <c r="FY146" s="7">
        <v>40760</v>
      </c>
      <c r="FZ146" s="5">
        <v>96.14</v>
      </c>
      <c r="GB146" s="7">
        <v>41065</v>
      </c>
      <c r="GC146" s="5">
        <v>96.96</v>
      </c>
      <c r="GE146" s="7">
        <v>41498</v>
      </c>
      <c r="GF146" s="5">
        <v>107.235</v>
      </c>
      <c r="GH146" s="7">
        <v>41610</v>
      </c>
      <c r="GI146" s="5">
        <v>101.955</v>
      </c>
      <c r="GK146" s="7">
        <v>39899</v>
      </c>
      <c r="GL146" s="5">
        <v>104.471</v>
      </c>
      <c r="GN146" s="7">
        <v>41863</v>
      </c>
      <c r="GO146" s="5">
        <v>111.208</v>
      </c>
      <c r="GQ146" s="7">
        <v>42004</v>
      </c>
      <c r="GR146" s="5">
        <v>110.39</v>
      </c>
      <c r="GT146" s="7">
        <v>42226</v>
      </c>
      <c r="GU146" s="5">
        <v>97.51</v>
      </c>
      <c r="GW146" s="7">
        <v>40427</v>
      </c>
      <c r="GX146" s="5">
        <v>101.08</v>
      </c>
      <c r="GZ146" s="7">
        <v>42359</v>
      </c>
      <c r="HA146" s="5">
        <v>103.44499999999999</v>
      </c>
      <c r="HF146" s="7">
        <v>40809</v>
      </c>
      <c r="HG146" s="5">
        <v>100.348</v>
      </c>
      <c r="HI146" s="7">
        <v>41666</v>
      </c>
      <c r="HJ146" s="5">
        <v>109.883</v>
      </c>
      <c r="HL146" s="7">
        <v>39282</v>
      </c>
      <c r="HM146" s="5">
        <v>117.095</v>
      </c>
      <c r="HO146" s="7">
        <v>42262</v>
      </c>
      <c r="HP146" s="5">
        <v>91.793000000000006</v>
      </c>
      <c r="HR146" s="7">
        <v>39282</v>
      </c>
      <c r="HS146" s="5">
        <v>114.172</v>
      </c>
      <c r="HU146" s="7">
        <v>39282</v>
      </c>
      <c r="HV146" s="5">
        <v>90.983000000000004</v>
      </c>
      <c r="HX146" s="7">
        <v>39447</v>
      </c>
      <c r="HY146" s="5">
        <v>102.601</v>
      </c>
      <c r="IA146" s="7">
        <v>40277</v>
      </c>
      <c r="IB146" s="5">
        <v>99.676000000000002</v>
      </c>
      <c r="ID146" s="7">
        <v>41758</v>
      </c>
      <c r="IE146" s="5">
        <v>117.55</v>
      </c>
    </row>
    <row r="147" spans="4:239">
      <c r="D147" s="7">
        <v>39283</v>
      </c>
      <c r="E147" s="5">
        <v>99.983000000000004</v>
      </c>
      <c r="G147" s="7">
        <v>39283</v>
      </c>
      <c r="H147" s="5">
        <v>99.992000000000004</v>
      </c>
      <c r="J147" s="7">
        <v>39283</v>
      </c>
      <c r="K147" s="5">
        <v>100.81699999999999</v>
      </c>
      <c r="M147" s="7">
        <v>39283</v>
      </c>
      <c r="N147" s="5">
        <v>98.09</v>
      </c>
      <c r="P147" s="7">
        <v>39283</v>
      </c>
      <c r="Q147" s="5">
        <v>98.710999999999999</v>
      </c>
      <c r="S147" s="7">
        <v>39283</v>
      </c>
      <c r="T147" s="5">
        <v>105.67</v>
      </c>
      <c r="Y147" s="7">
        <v>39283</v>
      </c>
      <c r="Z147" s="5">
        <v>101.30800000000001</v>
      </c>
      <c r="AE147" s="7">
        <v>39283</v>
      </c>
      <c r="AF147" s="5">
        <v>98.85</v>
      </c>
      <c r="AH147" s="7">
        <v>39283</v>
      </c>
      <c r="AI147" s="5">
        <v>96.57</v>
      </c>
      <c r="AK147" s="7">
        <v>39658</v>
      </c>
      <c r="AL147" s="5">
        <v>98.768000000000001</v>
      </c>
      <c r="AN147" s="7">
        <v>39283</v>
      </c>
      <c r="AO147" s="5">
        <v>103.283</v>
      </c>
      <c r="AQ147" s="7">
        <v>39283</v>
      </c>
      <c r="AR147" s="5">
        <v>103.288</v>
      </c>
      <c r="AT147" s="7">
        <v>39283</v>
      </c>
      <c r="AU147" s="5">
        <v>117.175</v>
      </c>
      <c r="AW147" s="7">
        <v>40022</v>
      </c>
      <c r="AX147" s="5">
        <v>102.104</v>
      </c>
      <c r="AZ147" s="7">
        <v>39283</v>
      </c>
      <c r="BA147" s="5">
        <v>102.256</v>
      </c>
      <c r="BC147" s="7">
        <v>40242</v>
      </c>
      <c r="BD147" s="5">
        <v>99.027000000000001</v>
      </c>
      <c r="BF147" s="7">
        <v>39294</v>
      </c>
      <c r="BG147" s="5">
        <v>97.644999999999996</v>
      </c>
      <c r="BI147" s="7">
        <v>39283</v>
      </c>
      <c r="BJ147" s="5">
        <v>107.90900000000001</v>
      </c>
      <c r="BL147" s="7">
        <v>40284</v>
      </c>
      <c r="BM147" s="5">
        <v>100.893</v>
      </c>
      <c r="BO147" s="7">
        <v>39283</v>
      </c>
      <c r="BP147" s="5">
        <v>98.516000000000005</v>
      </c>
      <c r="BR147" s="7">
        <v>40540</v>
      </c>
      <c r="BS147" s="5">
        <v>96.466999999999999</v>
      </c>
      <c r="BU147" s="7">
        <v>39924</v>
      </c>
      <c r="BV147" s="5">
        <v>105.639</v>
      </c>
      <c r="BX147" s="7">
        <v>40840</v>
      </c>
      <c r="BY147" s="5">
        <v>97.998000000000005</v>
      </c>
      <c r="CA147" s="7">
        <v>39283</v>
      </c>
      <c r="CB147" s="5">
        <v>101.80800000000001</v>
      </c>
      <c r="CD147" s="7">
        <v>40198</v>
      </c>
      <c r="CE147" s="5">
        <v>101.441</v>
      </c>
      <c r="CG147" s="7">
        <v>39283</v>
      </c>
      <c r="CH147" s="5">
        <v>99.263999999999996</v>
      </c>
      <c r="CJ147" s="7">
        <v>40963</v>
      </c>
      <c r="CK147" s="5">
        <v>94.225999999999999</v>
      </c>
      <c r="CM147" s="7">
        <v>41484</v>
      </c>
      <c r="CN147" s="5">
        <v>101.318</v>
      </c>
      <c r="CP147" s="7">
        <v>40442</v>
      </c>
      <c r="CQ147" s="5">
        <v>99.403000000000006</v>
      </c>
      <c r="CV147" s="7">
        <v>41121</v>
      </c>
      <c r="CW147" s="5">
        <v>95.173000000000002</v>
      </c>
      <c r="CY147" s="7">
        <v>41372</v>
      </c>
      <c r="CZ147" s="5">
        <v>103.12</v>
      </c>
      <c r="DE147" s="7">
        <v>39283</v>
      </c>
      <c r="DF147" s="5">
        <v>90.545000000000002</v>
      </c>
      <c r="DH147" s="7">
        <v>40686</v>
      </c>
      <c r="DI147" s="5">
        <v>93.281000000000006</v>
      </c>
      <c r="DK147" s="7">
        <v>42170</v>
      </c>
      <c r="DL147" s="5">
        <v>104.721</v>
      </c>
      <c r="DN147" s="7">
        <v>41569</v>
      </c>
      <c r="DO147" s="5">
        <v>103.66500000000001</v>
      </c>
      <c r="DQ147" s="7">
        <v>40988</v>
      </c>
      <c r="DR147" s="5">
        <v>101.913</v>
      </c>
      <c r="DT147" s="7">
        <v>42170</v>
      </c>
      <c r="DU147" s="5">
        <v>107.101</v>
      </c>
      <c r="DW147" s="7">
        <v>39283</v>
      </c>
      <c r="DX147" s="5">
        <v>94.491</v>
      </c>
      <c r="DZ147" s="7">
        <v>41801</v>
      </c>
      <c r="EA147" s="5">
        <v>103.628</v>
      </c>
      <c r="EC147" s="7">
        <v>42170</v>
      </c>
      <c r="ED147" s="5">
        <v>109.322</v>
      </c>
      <c r="EF147" s="7">
        <v>39283</v>
      </c>
      <c r="EG147" s="5">
        <v>107.645</v>
      </c>
      <c r="EI147" s="7">
        <v>42249</v>
      </c>
      <c r="EJ147" s="5">
        <v>109.26</v>
      </c>
      <c r="EL147" s="7">
        <v>42101</v>
      </c>
      <c r="EM147" s="5">
        <v>100.833</v>
      </c>
      <c r="EO147" s="7">
        <v>41421</v>
      </c>
      <c r="EP147" s="5">
        <v>105.795</v>
      </c>
      <c r="ER147" s="7">
        <v>42346</v>
      </c>
      <c r="ES147" s="5">
        <v>100.248</v>
      </c>
      <c r="EU147" s="7">
        <v>39693</v>
      </c>
      <c r="EV147" s="5">
        <v>96.751999999999995</v>
      </c>
      <c r="EX147" s="7">
        <v>41659</v>
      </c>
      <c r="EY147" s="5">
        <v>106.86</v>
      </c>
      <c r="FA147" s="7">
        <v>42170</v>
      </c>
      <c r="FB147" s="5">
        <v>105.13800000000001</v>
      </c>
      <c r="FD147" s="7">
        <v>41849</v>
      </c>
      <c r="FE147" s="5">
        <v>107.92</v>
      </c>
      <c r="FG147" s="7">
        <v>40049</v>
      </c>
      <c r="FH147" s="5">
        <v>106.754</v>
      </c>
      <c r="FJ147" s="7">
        <v>40162</v>
      </c>
      <c r="FK147" s="5">
        <v>103.702</v>
      </c>
      <c r="FM147" s="7">
        <v>42024</v>
      </c>
      <c r="FN147" s="5">
        <v>103.01</v>
      </c>
      <c r="FP147" s="7">
        <v>40393</v>
      </c>
      <c r="FQ147" s="5">
        <v>99.819000000000003</v>
      </c>
      <c r="FS147" s="7">
        <v>42367</v>
      </c>
      <c r="FT147" s="5">
        <v>102.07</v>
      </c>
      <c r="FV147" s="7">
        <v>40568</v>
      </c>
      <c r="FW147" s="5">
        <v>97.44</v>
      </c>
      <c r="FY147" s="7">
        <v>40763</v>
      </c>
      <c r="FZ147" s="5">
        <v>102.688</v>
      </c>
      <c r="GB147" s="7">
        <v>41066</v>
      </c>
      <c r="GC147" s="5">
        <v>97.097999999999999</v>
      </c>
      <c r="GE147" s="7">
        <v>41499</v>
      </c>
      <c r="GF147" s="5">
        <v>107.148</v>
      </c>
      <c r="GH147" s="7">
        <v>41611</v>
      </c>
      <c r="GI147" s="5">
        <v>102.065</v>
      </c>
      <c r="GK147" s="7">
        <v>39902</v>
      </c>
      <c r="GL147" s="5">
        <v>104.399</v>
      </c>
      <c r="GN147" s="7">
        <v>41864</v>
      </c>
      <c r="GO147" s="5">
        <v>111.51</v>
      </c>
      <c r="GQ147" s="7">
        <v>42005</v>
      </c>
      <c r="GR147" s="5">
        <v>110.39</v>
      </c>
      <c r="GT147" s="7">
        <v>42227</v>
      </c>
      <c r="GU147" s="5">
        <v>97.837999999999994</v>
      </c>
      <c r="GW147" s="7">
        <v>40428</v>
      </c>
      <c r="GX147" s="5">
        <v>101.17100000000001</v>
      </c>
      <c r="GZ147" s="7">
        <v>42360</v>
      </c>
      <c r="HA147" s="5">
        <v>103.235</v>
      </c>
      <c r="HF147" s="7">
        <v>40812</v>
      </c>
      <c r="HG147" s="5">
        <v>100.73</v>
      </c>
      <c r="HI147" s="7">
        <v>41667</v>
      </c>
      <c r="HJ147" s="5">
        <v>110.36</v>
      </c>
      <c r="HL147" s="7">
        <v>39283</v>
      </c>
      <c r="HM147" s="5">
        <v>118.629</v>
      </c>
      <c r="HO147" s="7">
        <v>42263</v>
      </c>
      <c r="HP147" s="5">
        <v>91.885000000000005</v>
      </c>
      <c r="HR147" s="7">
        <v>39283</v>
      </c>
      <c r="HS147" s="5">
        <v>115.831</v>
      </c>
      <c r="HU147" s="7">
        <v>39283</v>
      </c>
      <c r="HV147" s="5">
        <v>92.528999999999996</v>
      </c>
      <c r="HX147" s="7">
        <v>39448</v>
      </c>
      <c r="HY147" s="5">
        <v>102.599</v>
      </c>
      <c r="IA147" s="7">
        <v>40280</v>
      </c>
      <c r="IB147" s="5">
        <v>99.638999999999996</v>
      </c>
      <c r="ID147" s="7">
        <v>41759</v>
      </c>
      <c r="IE147" s="5">
        <v>117.83</v>
      </c>
    </row>
    <row r="148" spans="4:239">
      <c r="D148" s="7">
        <v>39286</v>
      </c>
      <c r="E148" s="5">
        <v>99.986999999999995</v>
      </c>
      <c r="G148" s="7">
        <v>39286</v>
      </c>
      <c r="H148" s="5">
        <v>99.99</v>
      </c>
      <c r="J148" s="7">
        <v>39286</v>
      </c>
      <c r="K148" s="5">
        <v>100.80500000000001</v>
      </c>
      <c r="M148" s="7">
        <v>39286</v>
      </c>
      <c r="N148" s="5">
        <v>98.09</v>
      </c>
      <c r="P148" s="7">
        <v>39286</v>
      </c>
      <c r="Q148" s="5">
        <v>98.706999999999994</v>
      </c>
      <c r="S148" s="7">
        <v>39286</v>
      </c>
      <c r="T148" s="5">
        <v>105.652</v>
      </c>
      <c r="Y148" s="7">
        <v>39286</v>
      </c>
      <c r="Z148" s="5">
        <v>101.316</v>
      </c>
      <c r="AE148" s="7">
        <v>39286</v>
      </c>
      <c r="AF148" s="5">
        <v>98.866</v>
      </c>
      <c r="AH148" s="7">
        <v>39286</v>
      </c>
      <c r="AI148" s="5">
        <v>96.59</v>
      </c>
      <c r="AK148" s="7">
        <v>39659</v>
      </c>
      <c r="AL148" s="5">
        <v>98.872</v>
      </c>
      <c r="AN148" s="7">
        <v>39286</v>
      </c>
      <c r="AO148" s="5">
        <v>103.27200000000001</v>
      </c>
      <c r="AQ148" s="7">
        <v>39286</v>
      </c>
      <c r="AR148" s="5">
        <v>103.29300000000001</v>
      </c>
      <c r="AT148" s="7">
        <v>39286</v>
      </c>
      <c r="AU148" s="5">
        <v>117.18</v>
      </c>
      <c r="AW148" s="7">
        <v>40023</v>
      </c>
      <c r="AX148" s="5">
        <v>102.09699999999999</v>
      </c>
      <c r="AZ148" s="7">
        <v>39286</v>
      </c>
      <c r="BA148" s="5">
        <v>102.26</v>
      </c>
      <c r="BC148" s="7">
        <v>40245</v>
      </c>
      <c r="BD148" s="5">
        <v>99.031000000000006</v>
      </c>
      <c r="BF148" s="7">
        <v>39295</v>
      </c>
      <c r="BG148" s="5">
        <v>97.715999999999994</v>
      </c>
      <c r="BI148" s="7">
        <v>39286</v>
      </c>
      <c r="BJ148" s="5">
        <v>107.89700000000001</v>
      </c>
      <c r="BL148" s="7">
        <v>40287</v>
      </c>
      <c r="BM148" s="5">
        <v>100.79300000000001</v>
      </c>
      <c r="BO148" s="7">
        <v>39286</v>
      </c>
      <c r="BP148" s="5">
        <v>98.504999999999995</v>
      </c>
      <c r="BR148" s="7">
        <v>40541</v>
      </c>
      <c r="BS148" s="5">
        <v>96.403999999999996</v>
      </c>
      <c r="BU148" s="7">
        <v>39925</v>
      </c>
      <c r="BV148" s="5">
        <v>105.461</v>
      </c>
      <c r="BX148" s="7">
        <v>40841</v>
      </c>
      <c r="BY148" s="5">
        <v>98.183000000000007</v>
      </c>
      <c r="CA148" s="7">
        <v>39286</v>
      </c>
      <c r="CB148" s="5">
        <v>101.791</v>
      </c>
      <c r="CD148" s="7">
        <v>40199</v>
      </c>
      <c r="CE148" s="5">
        <v>101.52200000000001</v>
      </c>
      <c r="CG148" s="7">
        <v>39286</v>
      </c>
      <c r="CH148" s="5">
        <v>99.286000000000001</v>
      </c>
      <c r="CJ148" s="7">
        <v>40966</v>
      </c>
      <c r="CK148" s="5">
        <v>94.262</v>
      </c>
      <c r="CM148" s="7">
        <v>41485</v>
      </c>
      <c r="CN148" s="5">
        <v>101.34</v>
      </c>
      <c r="CP148" s="7">
        <v>40443</v>
      </c>
      <c r="CQ148" s="5">
        <v>99.661000000000001</v>
      </c>
      <c r="CV148" s="7">
        <v>41122</v>
      </c>
      <c r="CW148" s="5">
        <v>95.63</v>
      </c>
      <c r="CY148" s="7">
        <v>41373</v>
      </c>
      <c r="CZ148" s="5">
        <v>103.033</v>
      </c>
      <c r="DE148" s="7">
        <v>39286</v>
      </c>
      <c r="DF148" s="5">
        <v>90.527000000000001</v>
      </c>
      <c r="DH148" s="7">
        <v>40687</v>
      </c>
      <c r="DI148" s="5">
        <v>93.506</v>
      </c>
      <c r="DK148" s="7">
        <v>42171</v>
      </c>
      <c r="DL148" s="5">
        <v>104.705</v>
      </c>
      <c r="DN148" s="7">
        <v>41570</v>
      </c>
      <c r="DO148" s="5">
        <v>103.755</v>
      </c>
      <c r="DQ148" s="7">
        <v>40989</v>
      </c>
      <c r="DR148" s="5">
        <v>101.07</v>
      </c>
      <c r="DT148" s="7">
        <v>42171</v>
      </c>
      <c r="DU148" s="5">
        <v>107.045</v>
      </c>
      <c r="DW148" s="7">
        <v>39286</v>
      </c>
      <c r="DX148" s="5">
        <v>94.483000000000004</v>
      </c>
      <c r="DZ148" s="7">
        <v>41802</v>
      </c>
      <c r="EA148" s="5">
        <v>103.575</v>
      </c>
      <c r="EC148" s="7">
        <v>42171</v>
      </c>
      <c r="ED148" s="5">
        <v>109.248</v>
      </c>
      <c r="EF148" s="7">
        <v>39286</v>
      </c>
      <c r="EG148" s="5">
        <v>107.604</v>
      </c>
      <c r="EI148" s="7">
        <v>42250</v>
      </c>
      <c r="EJ148" s="5">
        <v>109.345</v>
      </c>
      <c r="EL148" s="7">
        <v>42102</v>
      </c>
      <c r="EM148" s="5">
        <v>100.833</v>
      </c>
      <c r="EO148" s="7">
        <v>41422</v>
      </c>
      <c r="EP148" s="5">
        <v>105.968</v>
      </c>
      <c r="ER148" s="7">
        <v>42347</v>
      </c>
      <c r="ES148" s="5">
        <v>100.21299999999999</v>
      </c>
      <c r="EU148" s="7">
        <v>39694</v>
      </c>
      <c r="EV148" s="5">
        <v>96.763999999999996</v>
      </c>
      <c r="EX148" s="7">
        <v>41660</v>
      </c>
      <c r="EY148" s="5">
        <v>106.6</v>
      </c>
      <c r="FA148" s="7">
        <v>42171</v>
      </c>
      <c r="FB148" s="5">
        <v>105.056</v>
      </c>
      <c r="FD148" s="7">
        <v>41850</v>
      </c>
      <c r="FE148" s="5">
        <v>107.47</v>
      </c>
      <c r="FG148" s="7">
        <v>40050</v>
      </c>
      <c r="FH148" s="5">
        <v>107.029</v>
      </c>
      <c r="FJ148" s="7">
        <v>40163</v>
      </c>
      <c r="FK148" s="5">
        <v>104.181</v>
      </c>
      <c r="FM148" s="7">
        <v>42025</v>
      </c>
      <c r="FN148" s="5">
        <v>102.855</v>
      </c>
      <c r="FP148" s="7">
        <v>40394</v>
      </c>
      <c r="FQ148" s="5">
        <v>99.713999999999999</v>
      </c>
      <c r="FS148" s="7">
        <v>42368</v>
      </c>
      <c r="FT148" s="5">
        <v>102.158</v>
      </c>
      <c r="FV148" s="7">
        <v>40569</v>
      </c>
      <c r="FW148" s="5">
        <v>96.733000000000004</v>
      </c>
      <c r="FY148" s="7">
        <v>40764</v>
      </c>
      <c r="FZ148" s="5">
        <v>103.32</v>
      </c>
      <c r="GB148" s="7">
        <v>41067</v>
      </c>
      <c r="GC148" s="5">
        <v>98.453000000000003</v>
      </c>
      <c r="GE148" s="7">
        <v>41500</v>
      </c>
      <c r="GF148" s="5">
        <v>107.78</v>
      </c>
      <c r="GH148" s="7">
        <v>41612</v>
      </c>
      <c r="GI148" s="5">
        <v>101.735</v>
      </c>
      <c r="GK148" s="7">
        <v>39903</v>
      </c>
      <c r="GL148" s="5">
        <v>104.196</v>
      </c>
      <c r="GN148" s="7">
        <v>41865</v>
      </c>
      <c r="GO148" s="5">
        <v>112.27</v>
      </c>
      <c r="GQ148" s="7">
        <v>42006</v>
      </c>
      <c r="GR148" s="5">
        <v>111.42</v>
      </c>
      <c r="GT148" s="7">
        <v>42228</v>
      </c>
      <c r="GU148" s="5">
        <v>97.424999999999997</v>
      </c>
      <c r="GW148" s="7">
        <v>40429</v>
      </c>
      <c r="GX148" s="5">
        <v>101.381</v>
      </c>
      <c r="GZ148" s="7">
        <v>42361</v>
      </c>
      <c r="HA148" s="5">
        <v>102.86799999999999</v>
      </c>
      <c r="HF148" s="7">
        <v>40813</v>
      </c>
      <c r="HG148" s="5">
        <v>101.693</v>
      </c>
      <c r="HI148" s="7">
        <v>41668</v>
      </c>
      <c r="HJ148" s="5">
        <v>110.358</v>
      </c>
      <c r="HL148" s="7">
        <v>39286</v>
      </c>
      <c r="HM148" s="5">
        <v>118.512</v>
      </c>
      <c r="HO148" s="7">
        <v>42264</v>
      </c>
      <c r="HP148" s="5">
        <v>92.194999999999993</v>
      </c>
      <c r="HR148" s="7">
        <v>39286</v>
      </c>
      <c r="HS148" s="5">
        <v>115.652</v>
      </c>
      <c r="HU148" s="7">
        <v>39286</v>
      </c>
      <c r="HV148" s="5">
        <v>92.397999999999996</v>
      </c>
      <c r="HX148" s="7">
        <v>39449</v>
      </c>
      <c r="HY148" s="5">
        <v>104.133</v>
      </c>
      <c r="IA148" s="7">
        <v>40281</v>
      </c>
      <c r="IB148" s="5">
        <v>99.751000000000005</v>
      </c>
      <c r="ID148" s="7">
        <v>41760</v>
      </c>
      <c r="IE148" s="5">
        <v>117.52500000000001</v>
      </c>
    </row>
    <row r="149" spans="4:239">
      <c r="D149" s="7">
        <v>39287</v>
      </c>
      <c r="E149" s="5">
        <v>99.988</v>
      </c>
      <c r="G149" s="7">
        <v>39287</v>
      </c>
      <c r="H149" s="5">
        <v>99.994</v>
      </c>
      <c r="J149" s="7">
        <v>39287</v>
      </c>
      <c r="K149" s="5">
        <v>100.806</v>
      </c>
      <c r="M149" s="7">
        <v>39287</v>
      </c>
      <c r="N149" s="5">
        <v>98.105999999999995</v>
      </c>
      <c r="P149" s="7">
        <v>39287</v>
      </c>
      <c r="Q149" s="5">
        <v>98.727000000000004</v>
      </c>
      <c r="S149" s="7">
        <v>39287</v>
      </c>
      <c r="T149" s="5">
        <v>105.664</v>
      </c>
      <c r="Y149" s="7">
        <v>39287</v>
      </c>
      <c r="Z149" s="5">
        <v>101.345</v>
      </c>
      <c r="AE149" s="7">
        <v>39287</v>
      </c>
      <c r="AF149" s="5">
        <v>98.905000000000001</v>
      </c>
      <c r="AH149" s="7">
        <v>39287</v>
      </c>
      <c r="AI149" s="5">
        <v>96.64</v>
      </c>
      <c r="AK149" s="7">
        <v>39660</v>
      </c>
      <c r="AL149" s="5">
        <v>99.018000000000001</v>
      </c>
      <c r="AN149" s="7">
        <v>39287</v>
      </c>
      <c r="AO149" s="5">
        <v>103.33199999999999</v>
      </c>
      <c r="AQ149" s="7">
        <v>39287</v>
      </c>
      <c r="AR149" s="5">
        <v>103.349</v>
      </c>
      <c r="AT149" s="7">
        <v>39287</v>
      </c>
      <c r="AU149" s="5">
        <v>117.24299999999999</v>
      </c>
      <c r="AW149" s="7">
        <v>40024</v>
      </c>
      <c r="AX149" s="5">
        <v>102.074</v>
      </c>
      <c r="AZ149" s="7">
        <v>39287</v>
      </c>
      <c r="BA149" s="5">
        <v>102.32599999999999</v>
      </c>
      <c r="BC149" s="7">
        <v>40246</v>
      </c>
      <c r="BD149" s="5">
        <v>99.031999999999996</v>
      </c>
      <c r="BF149" s="7">
        <v>39296</v>
      </c>
      <c r="BG149" s="5">
        <v>97.539000000000001</v>
      </c>
      <c r="BI149" s="7">
        <v>39287</v>
      </c>
      <c r="BJ149" s="5">
        <v>107.97</v>
      </c>
      <c r="BL149" s="7">
        <v>40288</v>
      </c>
      <c r="BM149" s="5">
        <v>100.753</v>
      </c>
      <c r="BO149" s="7">
        <v>39287</v>
      </c>
      <c r="BP149" s="5">
        <v>98.575999999999993</v>
      </c>
      <c r="BR149" s="7">
        <v>40542</v>
      </c>
      <c r="BS149" s="5">
        <v>96.328000000000003</v>
      </c>
      <c r="BU149" s="7">
        <v>39926</v>
      </c>
      <c r="BV149" s="5">
        <v>105.598</v>
      </c>
      <c r="BX149" s="7">
        <v>40842</v>
      </c>
      <c r="BY149" s="5">
        <v>98.344999999999999</v>
      </c>
      <c r="CA149" s="7">
        <v>39287</v>
      </c>
      <c r="CB149" s="5">
        <v>101.854</v>
      </c>
      <c r="CD149" s="7">
        <v>40200</v>
      </c>
      <c r="CE149" s="5">
        <v>101.414</v>
      </c>
      <c r="CG149" s="7">
        <v>39287</v>
      </c>
      <c r="CH149" s="5">
        <v>99.341999999999999</v>
      </c>
      <c r="CJ149" s="7">
        <v>40967</v>
      </c>
      <c r="CK149" s="5">
        <v>94.369</v>
      </c>
      <c r="CM149" s="7">
        <v>41486</v>
      </c>
      <c r="CN149" s="5">
        <v>101.35299999999999</v>
      </c>
      <c r="CP149" s="7">
        <v>40444</v>
      </c>
      <c r="CQ149" s="5">
        <v>99.647000000000006</v>
      </c>
      <c r="CV149" s="7">
        <v>41123</v>
      </c>
      <c r="CW149" s="5">
        <v>95.424999999999997</v>
      </c>
      <c r="CY149" s="7">
        <v>41374</v>
      </c>
      <c r="CZ149" s="5">
        <v>103.11</v>
      </c>
      <c r="DE149" s="7">
        <v>39287</v>
      </c>
      <c r="DF149" s="5">
        <v>90.594999999999999</v>
      </c>
      <c r="DH149" s="7">
        <v>40688</v>
      </c>
      <c r="DI149" s="5">
        <v>94.003</v>
      </c>
      <c r="DK149" s="7">
        <v>42172</v>
      </c>
      <c r="DL149" s="5">
        <v>104.71599999999999</v>
      </c>
      <c r="DN149" s="7">
        <v>41571</v>
      </c>
      <c r="DO149" s="5">
        <v>103.685</v>
      </c>
      <c r="DQ149" s="7">
        <v>40990</v>
      </c>
      <c r="DR149" s="5">
        <v>100.63500000000001</v>
      </c>
      <c r="DT149" s="7">
        <v>42172</v>
      </c>
      <c r="DU149" s="5">
        <v>107.066</v>
      </c>
      <c r="DW149" s="7">
        <v>39287</v>
      </c>
      <c r="DX149" s="5">
        <v>94.555999999999997</v>
      </c>
      <c r="DZ149" s="7">
        <v>41803</v>
      </c>
      <c r="EA149" s="5">
        <v>103.633</v>
      </c>
      <c r="EC149" s="7">
        <v>42172</v>
      </c>
      <c r="ED149" s="5">
        <v>109.27800000000001</v>
      </c>
      <c r="EF149" s="7">
        <v>39287</v>
      </c>
      <c r="EG149" s="5">
        <v>107.661</v>
      </c>
      <c r="EI149" s="7">
        <v>42251</v>
      </c>
      <c r="EJ149" s="5">
        <v>109.405</v>
      </c>
      <c r="EL149" s="7">
        <v>42103</v>
      </c>
      <c r="EM149" s="5">
        <v>100.83</v>
      </c>
      <c r="EO149" s="7">
        <v>41423</v>
      </c>
      <c r="EP149" s="5">
        <v>105.37</v>
      </c>
      <c r="ER149" s="7">
        <v>42348</v>
      </c>
      <c r="ES149" s="5">
        <v>100.19</v>
      </c>
      <c r="EU149" s="7">
        <v>39695</v>
      </c>
      <c r="EV149" s="5">
        <v>97.27</v>
      </c>
      <c r="EX149" s="7">
        <v>41661</v>
      </c>
      <c r="EY149" s="5">
        <v>106.565</v>
      </c>
      <c r="FA149" s="7">
        <v>42172</v>
      </c>
      <c r="FB149" s="5">
        <v>105.15300000000001</v>
      </c>
      <c r="FD149" s="7">
        <v>41851</v>
      </c>
      <c r="FE149" s="5">
        <v>107.52500000000001</v>
      </c>
      <c r="FG149" s="7">
        <v>40051</v>
      </c>
      <c r="FH149" s="5">
        <v>107.30800000000001</v>
      </c>
      <c r="FJ149" s="7">
        <v>40164</v>
      </c>
      <c r="FK149" s="5">
        <v>104.184</v>
      </c>
      <c r="FM149" s="7">
        <v>42026</v>
      </c>
      <c r="FN149" s="5">
        <v>103.32</v>
      </c>
      <c r="FP149" s="7">
        <v>40395</v>
      </c>
      <c r="FQ149" s="5">
        <v>99.944000000000003</v>
      </c>
      <c r="FS149" s="7">
        <v>42369</v>
      </c>
      <c r="FT149" s="5">
        <v>102.158</v>
      </c>
      <c r="FV149" s="7">
        <v>40570</v>
      </c>
      <c r="FW149" s="5">
        <v>96.22</v>
      </c>
      <c r="FY149" s="7">
        <v>40765</v>
      </c>
      <c r="FZ149" s="5">
        <v>103.72</v>
      </c>
      <c r="GB149" s="7">
        <v>41068</v>
      </c>
      <c r="GC149" s="5">
        <v>97.533000000000001</v>
      </c>
      <c r="GE149" s="7">
        <v>41501</v>
      </c>
      <c r="GF149" s="5">
        <v>107.48</v>
      </c>
      <c r="GH149" s="7">
        <v>41613</v>
      </c>
      <c r="GI149" s="5">
        <v>101.313</v>
      </c>
      <c r="GK149" s="7">
        <v>39904</v>
      </c>
      <c r="GL149" s="5">
        <v>104.104</v>
      </c>
      <c r="GN149" s="7">
        <v>41866</v>
      </c>
      <c r="GO149" s="5">
        <v>113.05</v>
      </c>
      <c r="GQ149" s="7">
        <v>42009</v>
      </c>
      <c r="GR149" s="5">
        <v>110.32</v>
      </c>
      <c r="GT149" s="7">
        <v>42229</v>
      </c>
      <c r="GU149" s="5">
        <v>97.683000000000007</v>
      </c>
      <c r="GW149" s="7">
        <v>40430</v>
      </c>
      <c r="GX149" s="5">
        <v>101.325</v>
      </c>
      <c r="GZ149" s="7">
        <v>42362</v>
      </c>
      <c r="HA149" s="5">
        <v>102.9</v>
      </c>
      <c r="HF149" s="7">
        <v>40814</v>
      </c>
      <c r="HG149" s="5">
        <v>101.318</v>
      </c>
      <c r="HI149" s="7">
        <v>41669</v>
      </c>
      <c r="HJ149" s="5">
        <v>110.413</v>
      </c>
      <c r="HL149" s="7">
        <v>39287</v>
      </c>
      <c r="HM149" s="5">
        <v>118.59399999999999</v>
      </c>
      <c r="HO149" s="7">
        <v>42265</v>
      </c>
      <c r="HP149" s="5">
        <v>93.828000000000003</v>
      </c>
      <c r="HR149" s="7">
        <v>39287</v>
      </c>
      <c r="HS149" s="5">
        <v>115.748</v>
      </c>
      <c r="HU149" s="7">
        <v>39287</v>
      </c>
      <c r="HV149" s="5">
        <v>92.495999999999995</v>
      </c>
      <c r="HX149" s="7">
        <v>39450</v>
      </c>
      <c r="HY149" s="5">
        <v>103.79300000000001</v>
      </c>
      <c r="IA149" s="7">
        <v>40282</v>
      </c>
      <c r="IB149" s="5">
        <v>99.325000000000003</v>
      </c>
      <c r="ID149" s="7">
        <v>41761</v>
      </c>
      <c r="IE149" s="5">
        <v>118.65</v>
      </c>
    </row>
    <row r="150" spans="4:239">
      <c r="D150" s="7">
        <v>39288</v>
      </c>
      <c r="E150" s="5">
        <v>99.991</v>
      </c>
      <c r="G150" s="7">
        <v>39288</v>
      </c>
      <c r="H150" s="5">
        <v>99.994</v>
      </c>
      <c r="J150" s="7">
        <v>39288</v>
      </c>
      <c r="K150" s="5">
        <v>100.797</v>
      </c>
      <c r="M150" s="7">
        <v>39288</v>
      </c>
      <c r="N150" s="5">
        <v>98.138000000000005</v>
      </c>
      <c r="P150" s="7">
        <v>39288</v>
      </c>
      <c r="Q150" s="5">
        <v>98.757999999999996</v>
      </c>
      <c r="S150" s="7">
        <v>39288</v>
      </c>
      <c r="T150" s="5">
        <v>105.669</v>
      </c>
      <c r="Y150" s="7">
        <v>39288</v>
      </c>
      <c r="Z150" s="5">
        <v>101.36799999999999</v>
      </c>
      <c r="AE150" s="7">
        <v>39288</v>
      </c>
      <c r="AF150" s="5">
        <v>98.957999999999998</v>
      </c>
      <c r="AH150" s="7">
        <v>39288</v>
      </c>
      <c r="AI150" s="5">
        <v>96.707999999999998</v>
      </c>
      <c r="AK150" s="7">
        <v>39661</v>
      </c>
      <c r="AL150" s="5">
        <v>99.016999999999996</v>
      </c>
      <c r="AN150" s="7">
        <v>39288</v>
      </c>
      <c r="AO150" s="5">
        <v>103.398</v>
      </c>
      <c r="AQ150" s="7">
        <v>39288</v>
      </c>
      <c r="AR150" s="5">
        <v>103.402</v>
      </c>
      <c r="AT150" s="7">
        <v>39288</v>
      </c>
      <c r="AU150" s="5">
        <v>117.32</v>
      </c>
      <c r="AW150" s="7">
        <v>40025</v>
      </c>
      <c r="AX150" s="5">
        <v>102.29</v>
      </c>
      <c r="AZ150" s="7">
        <v>39288</v>
      </c>
      <c r="BA150" s="5">
        <v>102.392</v>
      </c>
      <c r="BC150" s="7">
        <v>40247</v>
      </c>
      <c r="BD150" s="5">
        <v>99.165000000000006</v>
      </c>
      <c r="BF150" s="7">
        <v>39297</v>
      </c>
      <c r="BG150" s="5">
        <v>97.822999999999993</v>
      </c>
      <c r="BI150" s="7">
        <v>39288</v>
      </c>
      <c r="BJ150" s="5">
        <v>108.07299999999999</v>
      </c>
      <c r="BL150" s="7">
        <v>40289</v>
      </c>
      <c r="BM150" s="5">
        <v>100.672</v>
      </c>
      <c r="BO150" s="7">
        <v>39288</v>
      </c>
      <c r="BP150" s="5">
        <v>98.700999999999993</v>
      </c>
      <c r="BR150" s="7">
        <v>40543</v>
      </c>
      <c r="BS150" s="5">
        <v>96.275999999999996</v>
      </c>
      <c r="BU150" s="7">
        <v>39927</v>
      </c>
      <c r="BV150" s="5">
        <v>105.764</v>
      </c>
      <c r="BX150" s="7">
        <v>40843</v>
      </c>
      <c r="BY150" s="5">
        <v>98.863</v>
      </c>
      <c r="CA150" s="7">
        <v>39288</v>
      </c>
      <c r="CB150" s="5">
        <v>101.98399999999999</v>
      </c>
      <c r="CD150" s="7">
        <v>40203</v>
      </c>
      <c r="CE150" s="5">
        <v>101.82599999999999</v>
      </c>
      <c r="CG150" s="7">
        <v>39288</v>
      </c>
      <c r="CH150" s="5">
        <v>99.486999999999995</v>
      </c>
      <c r="CJ150" s="7">
        <v>40968</v>
      </c>
      <c r="CK150" s="5">
        <v>94.415000000000006</v>
      </c>
      <c r="CM150" s="7">
        <v>41487</v>
      </c>
      <c r="CN150" s="5">
        <v>101.387</v>
      </c>
      <c r="CP150" s="7">
        <v>40445</v>
      </c>
      <c r="CQ150" s="5">
        <v>99.373000000000005</v>
      </c>
      <c r="CV150" s="7">
        <v>41124</v>
      </c>
      <c r="CW150" s="5">
        <v>97.528000000000006</v>
      </c>
      <c r="CY150" s="7">
        <v>41375</v>
      </c>
      <c r="CZ150" s="5">
        <v>103.035</v>
      </c>
      <c r="DE150" s="7">
        <v>39288</v>
      </c>
      <c r="DF150" s="5">
        <v>90.760999999999996</v>
      </c>
      <c r="DH150" s="7">
        <v>40689</v>
      </c>
      <c r="DI150" s="5">
        <v>94.283000000000001</v>
      </c>
      <c r="DK150" s="7">
        <v>42173</v>
      </c>
      <c r="DL150" s="5">
        <v>104.67</v>
      </c>
      <c r="DN150" s="7">
        <v>41572</v>
      </c>
      <c r="DO150" s="5">
        <v>103.51</v>
      </c>
      <c r="DQ150" s="7">
        <v>40991</v>
      </c>
      <c r="DR150" s="5">
        <v>101.003</v>
      </c>
      <c r="DT150" s="7">
        <v>42173</v>
      </c>
      <c r="DU150" s="5">
        <v>107.024</v>
      </c>
      <c r="DW150" s="7">
        <v>39288</v>
      </c>
      <c r="DX150" s="5">
        <v>94.75</v>
      </c>
      <c r="DZ150" s="7">
        <v>41806</v>
      </c>
      <c r="EA150" s="5">
        <v>103.518</v>
      </c>
      <c r="EC150" s="7">
        <v>42173</v>
      </c>
      <c r="ED150" s="5">
        <v>109.245</v>
      </c>
      <c r="EF150" s="7">
        <v>39288</v>
      </c>
      <c r="EG150" s="5">
        <v>107.854</v>
      </c>
      <c r="EI150" s="7">
        <v>42254</v>
      </c>
      <c r="EJ150" s="5">
        <v>109.33499999999999</v>
      </c>
      <c r="EL150" s="7">
        <v>42104</v>
      </c>
      <c r="EM150" s="5">
        <v>100.828</v>
      </c>
      <c r="EO150" s="7">
        <v>41424</v>
      </c>
      <c r="EP150" s="5">
        <v>105.6</v>
      </c>
      <c r="ER150" s="7">
        <v>42349</v>
      </c>
      <c r="ES150" s="5">
        <v>100.185</v>
      </c>
      <c r="EU150" s="7">
        <v>39696</v>
      </c>
      <c r="EV150" s="5">
        <v>97.484999999999999</v>
      </c>
      <c r="EX150" s="7">
        <v>41662</v>
      </c>
      <c r="EY150" s="5">
        <v>106.49</v>
      </c>
      <c r="FA150" s="7">
        <v>42173</v>
      </c>
      <c r="FB150" s="5">
        <v>105.21599999999999</v>
      </c>
      <c r="FD150" s="7">
        <v>41852</v>
      </c>
      <c r="FE150" s="5">
        <v>107.26</v>
      </c>
      <c r="FG150" s="7">
        <v>40052</v>
      </c>
      <c r="FH150" s="5">
        <v>107.209</v>
      </c>
      <c r="FJ150" s="7">
        <v>40165</v>
      </c>
      <c r="FK150" s="5">
        <v>103.738</v>
      </c>
      <c r="FM150" s="7">
        <v>42027</v>
      </c>
      <c r="FN150" s="5">
        <v>103.383</v>
      </c>
      <c r="FP150" s="7">
        <v>40396</v>
      </c>
      <c r="FQ150" s="5">
        <v>100.50700000000001</v>
      </c>
      <c r="FV150" s="7">
        <v>40571</v>
      </c>
      <c r="FW150" s="5">
        <v>96.504999999999995</v>
      </c>
      <c r="FY150" s="7">
        <v>40766</v>
      </c>
      <c r="FZ150" s="5">
        <v>103.908</v>
      </c>
      <c r="GB150" s="7">
        <v>41071</v>
      </c>
      <c r="GC150" s="5">
        <v>95.498000000000005</v>
      </c>
      <c r="GE150" s="7">
        <v>41502</v>
      </c>
      <c r="GF150" s="5">
        <v>108.23</v>
      </c>
      <c r="GH150" s="7">
        <v>41614</v>
      </c>
      <c r="GI150" s="5">
        <v>101.825</v>
      </c>
      <c r="GK150" s="7">
        <v>39905</v>
      </c>
      <c r="GL150" s="5">
        <v>102.983</v>
      </c>
      <c r="GN150" s="7">
        <v>41869</v>
      </c>
      <c r="GO150" s="5">
        <v>112.55500000000001</v>
      </c>
      <c r="GQ150" s="7">
        <v>42010</v>
      </c>
      <c r="GR150" s="5">
        <v>109.983</v>
      </c>
      <c r="GT150" s="7">
        <v>42230</v>
      </c>
      <c r="GU150" s="5">
        <v>97.233000000000004</v>
      </c>
      <c r="GW150" s="7">
        <v>40431</v>
      </c>
      <c r="GX150" s="5">
        <v>100.657</v>
      </c>
      <c r="GZ150" s="7">
        <v>42363</v>
      </c>
      <c r="HA150" s="5">
        <v>102.9</v>
      </c>
      <c r="HF150" s="7">
        <v>40815</v>
      </c>
      <c r="HG150" s="5">
        <v>101.30800000000001</v>
      </c>
      <c r="HI150" s="7">
        <v>41670</v>
      </c>
      <c r="HJ150" s="5">
        <v>110.735</v>
      </c>
      <c r="HL150" s="7">
        <v>39288</v>
      </c>
      <c r="HM150" s="5">
        <v>118.953</v>
      </c>
      <c r="HO150" s="7">
        <v>42268</v>
      </c>
      <c r="HP150" s="5">
        <v>92.972999999999999</v>
      </c>
      <c r="HR150" s="7">
        <v>39288</v>
      </c>
      <c r="HS150" s="5">
        <v>116.154</v>
      </c>
      <c r="HU150" s="7">
        <v>39288</v>
      </c>
      <c r="HV150" s="5">
        <v>92.882999999999996</v>
      </c>
      <c r="HX150" s="7">
        <v>39451</v>
      </c>
      <c r="HY150" s="5">
        <v>104.087</v>
      </c>
      <c r="IA150" s="7">
        <v>40283</v>
      </c>
      <c r="IB150" s="5">
        <v>99.305999999999997</v>
      </c>
      <c r="ID150" s="7">
        <v>41764</v>
      </c>
      <c r="IE150" s="5">
        <v>118.785</v>
      </c>
    </row>
    <row r="151" spans="4:239">
      <c r="D151" s="7">
        <v>39289</v>
      </c>
      <c r="E151" s="5">
        <v>99.992999999999995</v>
      </c>
      <c r="G151" s="7">
        <v>39289</v>
      </c>
      <c r="H151" s="5">
        <v>99.995000000000005</v>
      </c>
      <c r="J151" s="7">
        <v>39289</v>
      </c>
      <c r="K151" s="5">
        <v>100.803</v>
      </c>
      <c r="M151" s="7">
        <v>39289</v>
      </c>
      <c r="N151" s="5">
        <v>98.207999999999998</v>
      </c>
      <c r="P151" s="7">
        <v>39289</v>
      </c>
      <c r="Q151" s="5">
        <v>98.843000000000004</v>
      </c>
      <c r="S151" s="7">
        <v>39289</v>
      </c>
      <c r="T151" s="5">
        <v>105.77500000000001</v>
      </c>
      <c r="Y151" s="7">
        <v>39289</v>
      </c>
      <c r="Z151" s="5">
        <v>101.538</v>
      </c>
      <c r="AE151" s="7">
        <v>39289</v>
      </c>
      <c r="AF151" s="5">
        <v>99.162000000000006</v>
      </c>
      <c r="AH151" s="7">
        <v>39289</v>
      </c>
      <c r="AI151" s="5">
        <v>96.953999999999994</v>
      </c>
      <c r="AK151" s="7">
        <v>39664</v>
      </c>
      <c r="AL151" s="5">
        <v>99.055999999999997</v>
      </c>
      <c r="AN151" s="7">
        <v>39289</v>
      </c>
      <c r="AO151" s="5">
        <v>103.724</v>
      </c>
      <c r="AQ151" s="7">
        <v>39289</v>
      </c>
      <c r="AR151" s="5">
        <v>103.746</v>
      </c>
      <c r="AT151" s="7">
        <v>39289</v>
      </c>
      <c r="AU151" s="5">
        <v>117.711</v>
      </c>
      <c r="AW151" s="7">
        <v>40028</v>
      </c>
      <c r="AX151" s="5">
        <v>102.039</v>
      </c>
      <c r="AZ151" s="7">
        <v>39289</v>
      </c>
      <c r="BA151" s="5">
        <v>102.76600000000001</v>
      </c>
      <c r="BC151" s="7">
        <v>40248</v>
      </c>
      <c r="BD151" s="5">
        <v>99.165000000000006</v>
      </c>
      <c r="BF151" s="7">
        <v>39300</v>
      </c>
      <c r="BG151" s="5">
        <v>97.83</v>
      </c>
      <c r="BI151" s="7">
        <v>39289</v>
      </c>
      <c r="BJ151" s="5">
        <v>108.48399999999999</v>
      </c>
      <c r="BL151" s="7">
        <v>40290</v>
      </c>
      <c r="BM151" s="5">
        <v>100.16</v>
      </c>
      <c r="BO151" s="7">
        <v>39289</v>
      </c>
      <c r="BP151" s="5">
        <v>99.135999999999996</v>
      </c>
      <c r="BR151" s="7">
        <v>40546</v>
      </c>
      <c r="BS151" s="5">
        <v>96.409000000000006</v>
      </c>
      <c r="BU151" s="7">
        <v>39930</v>
      </c>
      <c r="BV151" s="5">
        <v>105.76900000000001</v>
      </c>
      <c r="BX151" s="7">
        <v>40844</v>
      </c>
      <c r="BY151" s="5">
        <v>98.337999999999994</v>
      </c>
      <c r="CA151" s="7">
        <v>39289</v>
      </c>
      <c r="CB151" s="5">
        <v>102.456</v>
      </c>
      <c r="CD151" s="7">
        <v>40204</v>
      </c>
      <c r="CE151" s="5">
        <v>102.036</v>
      </c>
      <c r="CG151" s="7">
        <v>39289</v>
      </c>
      <c r="CH151" s="5">
        <v>99.944999999999993</v>
      </c>
      <c r="CJ151" s="7">
        <v>40969</v>
      </c>
      <c r="CK151" s="5">
        <v>95.025000000000006</v>
      </c>
      <c r="CM151" s="7">
        <v>41488</v>
      </c>
      <c r="CN151" s="5">
        <v>101.46299999999999</v>
      </c>
      <c r="CP151" s="7">
        <v>40448</v>
      </c>
      <c r="CQ151" s="5">
        <v>99.453000000000003</v>
      </c>
      <c r="CV151" s="7">
        <v>41127</v>
      </c>
      <c r="CW151" s="5">
        <v>98.69</v>
      </c>
      <c r="CY151" s="7">
        <v>41376</v>
      </c>
      <c r="CZ151" s="5">
        <v>103.03</v>
      </c>
      <c r="DE151" s="7">
        <v>39289</v>
      </c>
      <c r="DF151" s="5">
        <v>91.216999999999999</v>
      </c>
      <c r="DH151" s="7">
        <v>40690</v>
      </c>
      <c r="DI151" s="5">
        <v>94.141000000000005</v>
      </c>
      <c r="DK151" s="7">
        <v>42174</v>
      </c>
      <c r="DL151" s="5">
        <v>104.65</v>
      </c>
      <c r="DN151" s="7">
        <v>41575</v>
      </c>
      <c r="DO151" s="5">
        <v>103.57</v>
      </c>
      <c r="DQ151" s="7">
        <v>40994</v>
      </c>
      <c r="DR151" s="5">
        <v>101.128</v>
      </c>
      <c r="DT151" s="7">
        <v>42174</v>
      </c>
      <c r="DU151" s="5">
        <v>107.023</v>
      </c>
      <c r="DW151" s="7">
        <v>39289</v>
      </c>
      <c r="DX151" s="5">
        <v>95.218999999999994</v>
      </c>
      <c r="DZ151" s="7">
        <v>41807</v>
      </c>
      <c r="EA151" s="5">
        <v>103.38800000000001</v>
      </c>
      <c r="EC151" s="7">
        <v>42174</v>
      </c>
      <c r="ED151" s="5">
        <v>109.24</v>
      </c>
      <c r="EF151" s="7">
        <v>39289</v>
      </c>
      <c r="EG151" s="5">
        <v>108.426</v>
      </c>
      <c r="EI151" s="7">
        <v>42255</v>
      </c>
      <c r="EJ151" s="5">
        <v>109.41500000000001</v>
      </c>
      <c r="EL151" s="7">
        <v>42107</v>
      </c>
      <c r="EM151" s="5">
        <v>100.828</v>
      </c>
      <c r="EO151" s="7">
        <v>41425</v>
      </c>
      <c r="EP151" s="5">
        <v>105.44499999999999</v>
      </c>
      <c r="ER151" s="7">
        <v>42352</v>
      </c>
      <c r="ES151" s="5">
        <v>100.095</v>
      </c>
      <c r="EU151" s="7">
        <v>39699</v>
      </c>
      <c r="EV151" s="5">
        <v>96.91</v>
      </c>
      <c r="EX151" s="7">
        <v>41663</v>
      </c>
      <c r="EY151" s="5">
        <v>106.28</v>
      </c>
      <c r="FA151" s="7">
        <v>42174</v>
      </c>
      <c r="FB151" s="5">
        <v>105.208</v>
      </c>
      <c r="FD151" s="7">
        <v>41855</v>
      </c>
      <c r="FE151" s="5">
        <v>107.6</v>
      </c>
      <c r="FG151" s="7">
        <v>40053</v>
      </c>
      <c r="FH151" s="5">
        <v>107.093</v>
      </c>
      <c r="FJ151" s="7">
        <v>40168</v>
      </c>
      <c r="FK151" s="5">
        <v>103.002</v>
      </c>
      <c r="FM151" s="7">
        <v>42030</v>
      </c>
      <c r="FN151" s="5">
        <v>103.133</v>
      </c>
      <c r="FP151" s="7">
        <v>40399</v>
      </c>
      <c r="FQ151" s="5">
        <v>100.649</v>
      </c>
      <c r="FV151" s="7">
        <v>40574</v>
      </c>
      <c r="FW151" s="5">
        <v>97.16</v>
      </c>
      <c r="FY151" s="7">
        <v>40767</v>
      </c>
      <c r="FZ151" s="5">
        <v>103.98</v>
      </c>
      <c r="GB151" s="7">
        <v>41072</v>
      </c>
      <c r="GC151" s="5">
        <v>94.21</v>
      </c>
      <c r="GE151" s="7">
        <v>41505</v>
      </c>
      <c r="GF151" s="5">
        <v>107.77800000000001</v>
      </c>
      <c r="GH151" s="7">
        <v>41617</v>
      </c>
      <c r="GI151" s="5">
        <v>102.357</v>
      </c>
      <c r="GK151" s="7">
        <v>39906</v>
      </c>
      <c r="GL151" s="5">
        <v>102.976</v>
      </c>
      <c r="GN151" s="7">
        <v>41870</v>
      </c>
      <c r="GO151" s="5">
        <v>112.825</v>
      </c>
      <c r="GQ151" s="7">
        <v>42011</v>
      </c>
      <c r="GR151" s="5">
        <v>109.56</v>
      </c>
      <c r="GT151" s="7">
        <v>42233</v>
      </c>
      <c r="GU151" s="5">
        <v>97.85</v>
      </c>
      <c r="GW151" s="7">
        <v>40434</v>
      </c>
      <c r="GX151" s="5">
        <v>100.282</v>
      </c>
      <c r="GZ151" s="7">
        <v>42366</v>
      </c>
      <c r="HA151" s="5">
        <v>103.235</v>
      </c>
      <c r="HF151" s="7">
        <v>40816</v>
      </c>
      <c r="HG151" s="5">
        <v>101.318</v>
      </c>
      <c r="HI151" s="7">
        <v>41673</v>
      </c>
      <c r="HJ151" s="5">
        <v>110.47799999999999</v>
      </c>
      <c r="HL151" s="7">
        <v>39289</v>
      </c>
      <c r="HM151" s="5">
        <v>119.979</v>
      </c>
      <c r="HO151" s="7">
        <v>42269</v>
      </c>
      <c r="HP151" s="5">
        <v>93.488</v>
      </c>
      <c r="HR151" s="7">
        <v>39289</v>
      </c>
      <c r="HS151" s="5">
        <v>117.117</v>
      </c>
      <c r="HU151" s="7">
        <v>39289</v>
      </c>
      <c r="HV151" s="5">
        <v>93.745999999999995</v>
      </c>
      <c r="HX151" s="7">
        <v>39454</v>
      </c>
      <c r="HY151" s="5">
        <v>103.86</v>
      </c>
      <c r="IA151" s="7">
        <v>40284</v>
      </c>
      <c r="IB151" s="5">
        <v>99.141000000000005</v>
      </c>
      <c r="ID151" s="7">
        <v>41765</v>
      </c>
      <c r="IE151" s="5">
        <v>119.72</v>
      </c>
    </row>
    <row r="152" spans="4:239">
      <c r="D152" s="7">
        <v>39290</v>
      </c>
      <c r="E152" s="5">
        <v>99.992999999999995</v>
      </c>
      <c r="G152" s="7">
        <v>39290</v>
      </c>
      <c r="H152" s="5">
        <v>99.997</v>
      </c>
      <c r="J152" s="7">
        <v>39290</v>
      </c>
      <c r="K152" s="5">
        <v>100.801</v>
      </c>
      <c r="M152" s="7">
        <v>39290</v>
      </c>
      <c r="N152" s="5">
        <v>98.221999999999994</v>
      </c>
      <c r="P152" s="7">
        <v>39290</v>
      </c>
      <c r="Q152" s="5">
        <v>98.858000000000004</v>
      </c>
      <c r="S152" s="7">
        <v>39290</v>
      </c>
      <c r="T152" s="5">
        <v>105.78400000000001</v>
      </c>
      <c r="Y152" s="7">
        <v>39290</v>
      </c>
      <c r="Z152" s="5">
        <v>101.55800000000001</v>
      </c>
      <c r="AE152" s="7">
        <v>39290</v>
      </c>
      <c r="AF152" s="5">
        <v>99.197999999999993</v>
      </c>
      <c r="AH152" s="7">
        <v>39290</v>
      </c>
      <c r="AI152" s="5">
        <v>96.977000000000004</v>
      </c>
      <c r="AK152" s="7">
        <v>39665</v>
      </c>
      <c r="AL152" s="5">
        <v>99.075000000000003</v>
      </c>
      <c r="AN152" s="7">
        <v>39290</v>
      </c>
      <c r="AO152" s="5">
        <v>103.71</v>
      </c>
      <c r="AQ152" s="7">
        <v>39290</v>
      </c>
      <c r="AR152" s="5">
        <v>103.739</v>
      </c>
      <c r="AT152" s="7">
        <v>39290</v>
      </c>
      <c r="AU152" s="5">
        <v>117.699</v>
      </c>
      <c r="AW152" s="7">
        <v>40029</v>
      </c>
      <c r="AX152" s="5">
        <v>101.926</v>
      </c>
      <c r="AZ152" s="7">
        <v>39290</v>
      </c>
      <c r="BA152" s="5">
        <v>102.76900000000001</v>
      </c>
      <c r="BC152" s="7">
        <v>40249</v>
      </c>
      <c r="BD152" s="5">
        <v>99.165999999999997</v>
      </c>
      <c r="BF152" s="7">
        <v>39301</v>
      </c>
      <c r="BG152" s="5">
        <v>97.700999999999993</v>
      </c>
      <c r="BI152" s="7">
        <v>39290</v>
      </c>
      <c r="BJ152" s="5">
        <v>108.48699999999999</v>
      </c>
      <c r="BL152" s="7">
        <v>40291</v>
      </c>
      <c r="BM152" s="5">
        <v>100.117</v>
      </c>
      <c r="BO152" s="7">
        <v>39290</v>
      </c>
      <c r="BP152" s="5">
        <v>99.134</v>
      </c>
      <c r="BR152" s="7">
        <v>40547</v>
      </c>
      <c r="BS152" s="5">
        <v>96.72</v>
      </c>
      <c r="BU152" s="7">
        <v>39931</v>
      </c>
      <c r="BV152" s="5">
        <v>106.012</v>
      </c>
      <c r="BX152" s="7">
        <v>40847</v>
      </c>
      <c r="BY152" s="5">
        <v>98.234999999999999</v>
      </c>
      <c r="CA152" s="7">
        <v>39290</v>
      </c>
      <c r="CB152" s="5">
        <v>102.46899999999999</v>
      </c>
      <c r="CD152" s="7">
        <v>40205</v>
      </c>
      <c r="CE152" s="5">
        <v>101.735</v>
      </c>
      <c r="CG152" s="7">
        <v>39290</v>
      </c>
      <c r="CH152" s="5">
        <v>99.997</v>
      </c>
      <c r="CJ152" s="7">
        <v>40970</v>
      </c>
      <c r="CK152" s="5">
        <v>94.962000000000003</v>
      </c>
      <c r="CM152" s="7">
        <v>41491</v>
      </c>
      <c r="CN152" s="5">
        <v>101.428</v>
      </c>
      <c r="CP152" s="7">
        <v>40449</v>
      </c>
      <c r="CQ152" s="5">
        <v>99.216999999999999</v>
      </c>
      <c r="CV152" s="7">
        <v>41128</v>
      </c>
      <c r="CW152" s="5">
        <v>98.248000000000005</v>
      </c>
      <c r="CY152" s="7">
        <v>41379</v>
      </c>
      <c r="CZ152" s="5">
        <v>102.998</v>
      </c>
      <c r="DE152" s="7">
        <v>39290</v>
      </c>
      <c r="DF152" s="5">
        <v>91.272000000000006</v>
      </c>
      <c r="DH152" s="7">
        <v>40693</v>
      </c>
      <c r="DI152" s="5">
        <v>93.866</v>
      </c>
      <c r="DK152" s="7">
        <v>42177</v>
      </c>
      <c r="DL152" s="5">
        <v>104.672</v>
      </c>
      <c r="DN152" s="7">
        <v>41576</v>
      </c>
      <c r="DO152" s="5">
        <v>103.583</v>
      </c>
      <c r="DQ152" s="7">
        <v>40995</v>
      </c>
      <c r="DR152" s="5">
        <v>101.015</v>
      </c>
      <c r="DT152" s="7">
        <v>42177</v>
      </c>
      <c r="DU152" s="5">
        <v>107.096</v>
      </c>
      <c r="DW152" s="7">
        <v>39290</v>
      </c>
      <c r="DX152" s="5">
        <v>95.289000000000001</v>
      </c>
      <c r="DZ152" s="7">
        <v>41808</v>
      </c>
      <c r="EA152" s="5">
        <v>103.25</v>
      </c>
      <c r="EC152" s="7">
        <v>42177</v>
      </c>
      <c r="ED152" s="5">
        <v>109.38800000000001</v>
      </c>
      <c r="EF152" s="7">
        <v>39290</v>
      </c>
      <c r="EG152" s="5">
        <v>108.477</v>
      </c>
      <c r="EI152" s="7">
        <v>42256</v>
      </c>
      <c r="EJ152" s="5">
        <v>109.315</v>
      </c>
      <c r="EL152" s="7">
        <v>42108</v>
      </c>
      <c r="EM152" s="5">
        <v>100.813</v>
      </c>
      <c r="EO152" s="7">
        <v>41428</v>
      </c>
      <c r="EP152" s="5">
        <v>105.358</v>
      </c>
      <c r="ER152" s="7">
        <v>42353</v>
      </c>
      <c r="ES152" s="5">
        <v>100.068</v>
      </c>
      <c r="EU152" s="7">
        <v>39700</v>
      </c>
      <c r="EV152" s="5">
        <v>97.102000000000004</v>
      </c>
      <c r="EX152" s="7">
        <v>41666</v>
      </c>
      <c r="EY152" s="5">
        <v>106.36499999999999</v>
      </c>
      <c r="FA152" s="7">
        <v>42177</v>
      </c>
      <c r="FB152" s="5">
        <v>105.617</v>
      </c>
      <c r="FD152" s="7">
        <v>41856</v>
      </c>
      <c r="FE152" s="5">
        <v>107.41</v>
      </c>
      <c r="FG152" s="7">
        <v>40056</v>
      </c>
      <c r="FH152" s="5">
        <v>106.93600000000001</v>
      </c>
      <c r="FJ152" s="7">
        <v>40169</v>
      </c>
      <c r="FK152" s="5">
        <v>103.068</v>
      </c>
      <c r="FM152" s="7">
        <v>42031</v>
      </c>
      <c r="FN152" s="5">
        <v>103.05500000000001</v>
      </c>
      <c r="FP152" s="7">
        <v>40400</v>
      </c>
      <c r="FQ152" s="5">
        <v>99.488</v>
      </c>
      <c r="FV152" s="7">
        <v>40575</v>
      </c>
      <c r="FW152" s="5">
        <v>98.385000000000005</v>
      </c>
      <c r="FY152" s="7">
        <v>40770</v>
      </c>
      <c r="FZ152" s="5">
        <v>103.988</v>
      </c>
      <c r="GB152" s="7">
        <v>41073</v>
      </c>
      <c r="GC152" s="5">
        <v>93.93</v>
      </c>
      <c r="GE152" s="7">
        <v>41506</v>
      </c>
      <c r="GF152" s="5">
        <v>107.348</v>
      </c>
      <c r="GH152" s="7">
        <v>41618</v>
      </c>
      <c r="GI152" s="5">
        <v>102.958</v>
      </c>
      <c r="GK152" s="7">
        <v>39909</v>
      </c>
      <c r="GL152" s="5">
        <v>103.35</v>
      </c>
      <c r="GN152" s="7">
        <v>41871</v>
      </c>
      <c r="GO152" s="5">
        <v>113.02</v>
      </c>
      <c r="GQ152" s="7">
        <v>42012</v>
      </c>
      <c r="GR152" s="5">
        <v>109.732</v>
      </c>
      <c r="GT152" s="7">
        <v>42234</v>
      </c>
      <c r="GU152" s="5">
        <v>97.317999999999998</v>
      </c>
      <c r="GW152" s="7">
        <v>40435</v>
      </c>
      <c r="GX152" s="5">
        <v>100.072</v>
      </c>
      <c r="GZ152" s="7">
        <v>42367</v>
      </c>
      <c r="HA152" s="5">
        <v>103.125</v>
      </c>
      <c r="HF152" s="7">
        <v>40819</v>
      </c>
      <c r="HG152" s="5">
        <v>101.405</v>
      </c>
      <c r="HI152" s="7">
        <v>41674</v>
      </c>
      <c r="HJ152" s="5">
        <v>110.395</v>
      </c>
      <c r="HL152" s="7">
        <v>39290</v>
      </c>
      <c r="HM152" s="5">
        <v>119.839</v>
      </c>
      <c r="HO152" s="7">
        <v>42270</v>
      </c>
      <c r="HP152" s="5">
        <v>93.343000000000004</v>
      </c>
      <c r="HR152" s="7">
        <v>39290</v>
      </c>
      <c r="HS152" s="5">
        <v>117.026</v>
      </c>
      <c r="HU152" s="7">
        <v>39290</v>
      </c>
      <c r="HV152" s="5">
        <v>93.694999999999993</v>
      </c>
      <c r="HX152" s="7">
        <v>39455</v>
      </c>
      <c r="HY152" s="5">
        <v>103.43300000000001</v>
      </c>
      <c r="IA152" s="7">
        <v>40287</v>
      </c>
      <c r="IB152" s="5">
        <v>99.216999999999999</v>
      </c>
      <c r="ID152" s="7">
        <v>41766</v>
      </c>
      <c r="IE152" s="5">
        <v>119.315</v>
      </c>
    </row>
    <row r="153" spans="4:239">
      <c r="G153" s="7">
        <v>39293</v>
      </c>
      <c r="H153" s="5">
        <v>99.995999999999995</v>
      </c>
      <c r="J153" s="7">
        <v>39293</v>
      </c>
      <c r="K153" s="5">
        <v>100.80200000000001</v>
      </c>
      <c r="M153" s="7">
        <v>39293</v>
      </c>
      <c r="N153" s="5">
        <v>98.245000000000005</v>
      </c>
      <c r="P153" s="7">
        <v>39293</v>
      </c>
      <c r="Q153" s="5">
        <v>98.882000000000005</v>
      </c>
      <c r="S153" s="7">
        <v>39293</v>
      </c>
      <c r="T153" s="5">
        <v>105.80800000000001</v>
      </c>
      <c r="Y153" s="7">
        <v>39293</v>
      </c>
      <c r="Z153" s="5">
        <v>101.595</v>
      </c>
      <c r="AE153" s="7">
        <v>39293</v>
      </c>
      <c r="AF153" s="5">
        <v>99.257000000000005</v>
      </c>
      <c r="AH153" s="7">
        <v>39293</v>
      </c>
      <c r="AI153" s="5">
        <v>97.040999999999997</v>
      </c>
      <c r="AK153" s="7">
        <v>39666</v>
      </c>
      <c r="AL153" s="5">
        <v>99.084000000000003</v>
      </c>
      <c r="AN153" s="7">
        <v>39293</v>
      </c>
      <c r="AO153" s="5">
        <v>103.801</v>
      </c>
      <c r="AQ153" s="7">
        <v>39293</v>
      </c>
      <c r="AR153" s="5">
        <v>103.831</v>
      </c>
      <c r="AT153" s="7">
        <v>39293</v>
      </c>
      <c r="AU153" s="5">
        <v>117.797</v>
      </c>
      <c r="AW153" s="7">
        <v>40030</v>
      </c>
      <c r="AX153" s="5">
        <v>101.848</v>
      </c>
      <c r="AZ153" s="7">
        <v>39293</v>
      </c>
      <c r="BA153" s="5">
        <v>102.872</v>
      </c>
      <c r="BC153" s="7">
        <v>40252</v>
      </c>
      <c r="BD153" s="5">
        <v>99.167000000000002</v>
      </c>
      <c r="BF153" s="7">
        <v>39302</v>
      </c>
      <c r="BG153" s="5">
        <v>97.346000000000004</v>
      </c>
      <c r="BI153" s="7">
        <v>39293</v>
      </c>
      <c r="BJ153" s="5">
        <v>108.593</v>
      </c>
      <c r="BL153" s="7">
        <v>40294</v>
      </c>
      <c r="BM153" s="5">
        <v>99.799000000000007</v>
      </c>
      <c r="BO153" s="7">
        <v>39293</v>
      </c>
      <c r="BP153" s="5">
        <v>99.209000000000003</v>
      </c>
      <c r="BR153" s="7">
        <v>40548</v>
      </c>
      <c r="BS153" s="5">
        <v>96.628</v>
      </c>
      <c r="BU153" s="7">
        <v>39932</v>
      </c>
      <c r="BV153" s="5">
        <v>106.28700000000001</v>
      </c>
      <c r="BX153" s="7">
        <v>40848</v>
      </c>
      <c r="BY153" s="5">
        <v>98.22</v>
      </c>
      <c r="CA153" s="7">
        <v>39293</v>
      </c>
      <c r="CB153" s="5">
        <v>102.536</v>
      </c>
      <c r="CD153" s="7">
        <v>40206</v>
      </c>
      <c r="CE153" s="5">
        <v>101.279</v>
      </c>
      <c r="CG153" s="7">
        <v>39293</v>
      </c>
      <c r="CH153" s="5">
        <v>100.08499999999999</v>
      </c>
      <c r="CJ153" s="7">
        <v>40973</v>
      </c>
      <c r="CK153" s="5">
        <v>94.977000000000004</v>
      </c>
      <c r="CM153" s="7">
        <v>41492</v>
      </c>
      <c r="CN153" s="5">
        <v>101.468</v>
      </c>
      <c r="CP153" s="7">
        <v>40450</v>
      </c>
      <c r="CQ153" s="5">
        <v>99.13</v>
      </c>
      <c r="CV153" s="7">
        <v>41129</v>
      </c>
      <c r="CW153" s="5">
        <v>97.984999999999999</v>
      </c>
      <c r="CY153" s="7">
        <v>41380</v>
      </c>
      <c r="CZ153" s="5">
        <v>103.07</v>
      </c>
      <c r="DE153" s="7">
        <v>39293</v>
      </c>
      <c r="DF153" s="5">
        <v>91.36</v>
      </c>
      <c r="DH153" s="7">
        <v>40694</v>
      </c>
      <c r="DI153" s="5">
        <v>94.048000000000002</v>
      </c>
      <c r="DK153" s="7">
        <v>42178</v>
      </c>
      <c r="DL153" s="5">
        <v>104.688</v>
      </c>
      <c r="DN153" s="7">
        <v>41577</v>
      </c>
      <c r="DO153" s="5">
        <v>103.52500000000001</v>
      </c>
      <c r="DQ153" s="7">
        <v>40996</v>
      </c>
      <c r="DR153" s="5">
        <v>101.05800000000001</v>
      </c>
      <c r="DT153" s="7">
        <v>42178</v>
      </c>
      <c r="DU153" s="5">
        <v>107.11</v>
      </c>
      <c r="DW153" s="7">
        <v>39293</v>
      </c>
      <c r="DX153" s="5">
        <v>95.382999999999996</v>
      </c>
      <c r="DZ153" s="7">
        <v>41809</v>
      </c>
      <c r="EA153" s="5">
        <v>103.378</v>
      </c>
      <c r="EC153" s="7">
        <v>42178</v>
      </c>
      <c r="ED153" s="5">
        <v>109.428</v>
      </c>
      <c r="EF153" s="7">
        <v>39293</v>
      </c>
      <c r="EG153" s="5">
        <v>108.57599999999999</v>
      </c>
      <c r="EI153" s="7">
        <v>42257</v>
      </c>
      <c r="EJ153" s="5">
        <v>109.25</v>
      </c>
      <c r="EL153" s="7">
        <v>42109</v>
      </c>
      <c r="EM153" s="5">
        <v>100.83799999999999</v>
      </c>
      <c r="EO153" s="7">
        <v>41429</v>
      </c>
      <c r="EP153" s="5">
        <v>105.57299999999999</v>
      </c>
      <c r="ER153" s="7">
        <v>42354</v>
      </c>
      <c r="ES153" s="5">
        <v>100.05500000000001</v>
      </c>
      <c r="EU153" s="7">
        <v>39701</v>
      </c>
      <c r="EV153" s="5">
        <v>97.024000000000001</v>
      </c>
      <c r="EX153" s="7">
        <v>41667</v>
      </c>
      <c r="EY153" s="5">
        <v>106.625</v>
      </c>
      <c r="FA153" s="7">
        <v>42178</v>
      </c>
      <c r="FB153" s="5">
        <v>105.794</v>
      </c>
      <c r="FD153" s="7">
        <v>41857</v>
      </c>
      <c r="FE153" s="5">
        <v>107.185</v>
      </c>
      <c r="FG153" s="7">
        <v>40057</v>
      </c>
      <c r="FH153" s="5">
        <v>106.544</v>
      </c>
      <c r="FJ153" s="7">
        <v>40170</v>
      </c>
      <c r="FK153" s="5">
        <v>102.848</v>
      </c>
      <c r="FM153" s="7">
        <v>42032</v>
      </c>
      <c r="FN153" s="5">
        <v>102.708</v>
      </c>
      <c r="FP153" s="7">
        <v>40401</v>
      </c>
      <c r="FQ153" s="5">
        <v>100.069</v>
      </c>
      <c r="FV153" s="7">
        <v>40576</v>
      </c>
      <c r="FW153" s="5">
        <v>99.253</v>
      </c>
      <c r="FY153" s="7">
        <v>40771</v>
      </c>
      <c r="FZ153" s="5">
        <v>104.005</v>
      </c>
      <c r="GB153" s="7">
        <v>41074</v>
      </c>
      <c r="GC153" s="5">
        <v>92.852000000000004</v>
      </c>
      <c r="GE153" s="7">
        <v>41507</v>
      </c>
      <c r="GF153" s="5">
        <v>106.822</v>
      </c>
      <c r="GH153" s="7">
        <v>41619</v>
      </c>
      <c r="GI153" s="5">
        <v>102.958</v>
      </c>
      <c r="GK153" s="7">
        <v>39910</v>
      </c>
      <c r="GL153" s="5">
        <v>102.943</v>
      </c>
      <c r="GN153" s="7">
        <v>41872</v>
      </c>
      <c r="GO153" s="5">
        <v>113.04</v>
      </c>
      <c r="GQ153" s="7">
        <v>42013</v>
      </c>
      <c r="GR153" s="5">
        <v>109.22</v>
      </c>
      <c r="GT153" s="7">
        <v>42235</v>
      </c>
      <c r="GU153" s="5">
        <v>97.412999999999997</v>
      </c>
      <c r="GW153" s="7">
        <v>40436</v>
      </c>
      <c r="GX153" s="5">
        <v>99.885999999999996</v>
      </c>
      <c r="GZ153" s="7">
        <v>42368</v>
      </c>
      <c r="HA153" s="5">
        <v>103.43</v>
      </c>
      <c r="HF153" s="7">
        <v>40820</v>
      </c>
      <c r="HG153" s="5">
        <v>101.413</v>
      </c>
      <c r="HI153" s="7">
        <v>41675</v>
      </c>
      <c r="HJ153" s="5">
        <v>110.72</v>
      </c>
      <c r="HL153" s="7">
        <v>39293</v>
      </c>
      <c r="HM153" s="5">
        <v>119.95</v>
      </c>
      <c r="HO153" s="7">
        <v>42271</v>
      </c>
      <c r="HP153" s="5">
        <v>93.063000000000002</v>
      </c>
      <c r="HR153" s="7">
        <v>39293</v>
      </c>
      <c r="HS153" s="5">
        <v>117.166</v>
      </c>
      <c r="HU153" s="7">
        <v>39293</v>
      </c>
      <c r="HV153" s="5">
        <v>93.811999999999998</v>
      </c>
      <c r="HX153" s="7">
        <v>39456</v>
      </c>
      <c r="HY153" s="5">
        <v>103.919</v>
      </c>
      <c r="IA153" s="7">
        <v>40288</v>
      </c>
      <c r="IB153" s="5">
        <v>99.013000000000005</v>
      </c>
      <c r="ID153" s="7">
        <v>41767</v>
      </c>
      <c r="IE153" s="5">
        <v>121.04</v>
      </c>
    </row>
    <row r="154" spans="4:239">
      <c r="G154" s="7">
        <v>39294</v>
      </c>
      <c r="H154" s="5">
        <v>99.994</v>
      </c>
      <c r="J154" s="7">
        <v>39294</v>
      </c>
      <c r="K154" s="5">
        <v>100.789</v>
      </c>
      <c r="M154" s="7">
        <v>39294</v>
      </c>
      <c r="N154" s="5">
        <v>98.215000000000003</v>
      </c>
      <c r="P154" s="7">
        <v>39294</v>
      </c>
      <c r="Q154" s="5">
        <v>98.837999999999994</v>
      </c>
      <c r="S154" s="7">
        <v>39294</v>
      </c>
      <c r="T154" s="5">
        <v>105.72</v>
      </c>
      <c r="Y154" s="7">
        <v>39294</v>
      </c>
      <c r="Z154" s="5">
        <v>101.497</v>
      </c>
      <c r="AE154" s="7">
        <v>39294</v>
      </c>
      <c r="AF154" s="5">
        <v>99.15</v>
      </c>
      <c r="AH154" s="7">
        <v>39294</v>
      </c>
      <c r="AI154" s="5">
        <v>96.915000000000006</v>
      </c>
      <c r="AK154" s="7">
        <v>39667</v>
      </c>
      <c r="AL154" s="5">
        <v>99.475999999999999</v>
      </c>
      <c r="AN154" s="7">
        <v>39294</v>
      </c>
      <c r="AO154" s="5">
        <v>103.619</v>
      </c>
      <c r="AQ154" s="7">
        <v>39294</v>
      </c>
      <c r="AR154" s="5">
        <v>103.64100000000001</v>
      </c>
      <c r="AT154" s="7">
        <v>39294</v>
      </c>
      <c r="AU154" s="5">
        <v>117.548</v>
      </c>
      <c r="AW154" s="7">
        <v>40031</v>
      </c>
      <c r="AX154" s="5">
        <v>101.79</v>
      </c>
      <c r="AZ154" s="7">
        <v>39294</v>
      </c>
      <c r="BA154" s="5">
        <v>102.645</v>
      </c>
      <c r="BC154" s="7">
        <v>40253</v>
      </c>
      <c r="BD154" s="5">
        <v>99.168000000000006</v>
      </c>
      <c r="BF154" s="7">
        <v>39303</v>
      </c>
      <c r="BG154" s="5">
        <v>97.635000000000005</v>
      </c>
      <c r="BI154" s="7">
        <v>39294</v>
      </c>
      <c r="BJ154" s="5">
        <v>108.303</v>
      </c>
      <c r="BL154" s="7">
        <v>40295</v>
      </c>
      <c r="BM154" s="5">
        <v>99.436999999999998</v>
      </c>
      <c r="BO154" s="7">
        <v>39294</v>
      </c>
      <c r="BP154" s="5">
        <v>98.966999999999999</v>
      </c>
      <c r="BR154" s="7">
        <v>40549</v>
      </c>
      <c r="BS154" s="5">
        <v>96.37</v>
      </c>
      <c r="BU154" s="7">
        <v>39933</v>
      </c>
      <c r="BV154" s="5">
        <v>106.238</v>
      </c>
      <c r="BX154" s="7">
        <v>40849</v>
      </c>
      <c r="BY154" s="5">
        <v>98.185000000000002</v>
      </c>
      <c r="CA154" s="7">
        <v>39294</v>
      </c>
      <c r="CB154" s="5">
        <v>102.26600000000001</v>
      </c>
      <c r="CD154" s="7">
        <v>40207</v>
      </c>
      <c r="CE154" s="5">
        <v>101.152</v>
      </c>
      <c r="CG154" s="7">
        <v>39294</v>
      </c>
      <c r="CH154" s="5">
        <v>99.801000000000002</v>
      </c>
      <c r="CJ154" s="7">
        <v>40974</v>
      </c>
      <c r="CK154" s="5">
        <v>95.257000000000005</v>
      </c>
      <c r="CM154" s="7">
        <v>41493</v>
      </c>
      <c r="CN154" s="5">
        <v>101.483</v>
      </c>
      <c r="CP154" s="7">
        <v>40451</v>
      </c>
      <c r="CQ154" s="5">
        <v>99.525999999999996</v>
      </c>
      <c r="CV154" s="7">
        <v>41130</v>
      </c>
      <c r="CW154" s="5">
        <v>97.798000000000002</v>
      </c>
      <c r="CY154" s="7">
        <v>41381</v>
      </c>
      <c r="CZ154" s="5">
        <v>103.197</v>
      </c>
      <c r="DE154" s="7">
        <v>39294</v>
      </c>
      <c r="DF154" s="5">
        <v>91.078999999999994</v>
      </c>
      <c r="DH154" s="7">
        <v>40695</v>
      </c>
      <c r="DI154" s="5">
        <v>94.200999999999993</v>
      </c>
      <c r="DK154" s="7">
        <v>42179</v>
      </c>
      <c r="DL154" s="5">
        <v>104.441</v>
      </c>
      <c r="DN154" s="7">
        <v>41578</v>
      </c>
      <c r="DO154" s="5">
        <v>103.748</v>
      </c>
      <c r="DQ154" s="7">
        <v>40997</v>
      </c>
      <c r="DR154" s="5">
        <v>100.173</v>
      </c>
      <c r="DT154" s="7">
        <v>42179</v>
      </c>
      <c r="DU154" s="5">
        <v>106.726</v>
      </c>
      <c r="DW154" s="7">
        <v>39294</v>
      </c>
      <c r="DX154" s="5">
        <v>95.063000000000002</v>
      </c>
      <c r="DZ154" s="7">
        <v>41810</v>
      </c>
      <c r="EA154" s="5">
        <v>103.348</v>
      </c>
      <c r="EC154" s="7">
        <v>42179</v>
      </c>
      <c r="ED154" s="5">
        <v>108.908</v>
      </c>
      <c r="EF154" s="7">
        <v>39294</v>
      </c>
      <c r="EG154" s="5">
        <v>108.224</v>
      </c>
      <c r="EI154" s="7">
        <v>42258</v>
      </c>
      <c r="EJ154" s="5">
        <v>109.185</v>
      </c>
      <c r="EL154" s="7">
        <v>42110</v>
      </c>
      <c r="EM154" s="5">
        <v>100.765</v>
      </c>
      <c r="EO154" s="7">
        <v>41430</v>
      </c>
      <c r="EP154" s="5">
        <v>105.477</v>
      </c>
      <c r="ER154" s="7">
        <v>42355</v>
      </c>
      <c r="ES154" s="5">
        <v>100.08799999999999</v>
      </c>
      <c r="EU154" s="7">
        <v>39702</v>
      </c>
      <c r="EV154" s="5">
        <v>96.870999999999995</v>
      </c>
      <c r="EX154" s="7">
        <v>41668</v>
      </c>
      <c r="EY154" s="5">
        <v>106.61</v>
      </c>
      <c r="FA154" s="7">
        <v>42179</v>
      </c>
      <c r="FB154" s="5">
        <v>105.39</v>
      </c>
      <c r="FD154" s="7">
        <v>41858</v>
      </c>
      <c r="FE154" s="5">
        <v>107.1</v>
      </c>
      <c r="FG154" s="7">
        <v>40058</v>
      </c>
      <c r="FH154" s="5">
        <v>106.41800000000001</v>
      </c>
      <c r="FJ154" s="7">
        <v>40171</v>
      </c>
      <c r="FK154" s="5">
        <v>102.904</v>
      </c>
      <c r="FM154" s="7">
        <v>42033</v>
      </c>
      <c r="FN154" s="5">
        <v>102.773</v>
      </c>
      <c r="FP154" s="7">
        <v>40402</v>
      </c>
      <c r="FQ154" s="5">
        <v>99.570999999999998</v>
      </c>
      <c r="FV154" s="7">
        <v>40577</v>
      </c>
      <c r="FW154" s="5">
        <v>98.622</v>
      </c>
      <c r="FY154" s="7">
        <v>40772</v>
      </c>
      <c r="FZ154" s="5">
        <v>104.3</v>
      </c>
      <c r="GB154" s="7">
        <v>41075</v>
      </c>
      <c r="GC154" s="5">
        <v>93.158000000000001</v>
      </c>
      <c r="GE154" s="7">
        <v>41508</v>
      </c>
      <c r="GF154" s="5">
        <v>107.27500000000001</v>
      </c>
      <c r="GH154" s="7">
        <v>41620</v>
      </c>
      <c r="GI154" s="5">
        <v>102.455</v>
      </c>
      <c r="GK154" s="7">
        <v>39911</v>
      </c>
      <c r="GL154" s="5">
        <v>102.752</v>
      </c>
      <c r="GN154" s="7">
        <v>41873</v>
      </c>
      <c r="GO154" s="5">
        <v>113.21</v>
      </c>
      <c r="GQ154" s="7">
        <v>42016</v>
      </c>
      <c r="GR154" s="5">
        <v>109.968</v>
      </c>
      <c r="GT154" s="7">
        <v>42236</v>
      </c>
      <c r="GU154" s="5">
        <v>97.387</v>
      </c>
      <c r="GW154" s="7">
        <v>40437</v>
      </c>
      <c r="GX154" s="5">
        <v>99.513000000000005</v>
      </c>
      <c r="GZ154" s="7">
        <v>42369</v>
      </c>
      <c r="HA154" s="5">
        <v>103.43</v>
      </c>
      <c r="HF154" s="7">
        <v>40821</v>
      </c>
      <c r="HG154" s="5">
        <v>101.373</v>
      </c>
      <c r="HI154" s="7">
        <v>41676</v>
      </c>
      <c r="HJ154" s="5">
        <v>111.383</v>
      </c>
      <c r="HL154" s="7">
        <v>39294</v>
      </c>
      <c r="HM154" s="5">
        <v>119.608</v>
      </c>
      <c r="HO154" s="7">
        <v>42272</v>
      </c>
      <c r="HP154" s="5">
        <v>92.537999999999997</v>
      </c>
      <c r="HR154" s="7">
        <v>39294</v>
      </c>
      <c r="HS154" s="5">
        <v>116.923</v>
      </c>
      <c r="HU154" s="7">
        <v>39294</v>
      </c>
      <c r="HV154" s="5">
        <v>93.662999999999997</v>
      </c>
      <c r="HX154" s="7">
        <v>39457</v>
      </c>
      <c r="HY154" s="5">
        <v>103.52500000000001</v>
      </c>
      <c r="IA154" s="7">
        <v>40289</v>
      </c>
      <c r="IB154" s="5">
        <v>98.47</v>
      </c>
      <c r="ID154" s="7">
        <v>41768</v>
      </c>
      <c r="IE154" s="5">
        <v>119.883</v>
      </c>
    </row>
    <row r="155" spans="4:239">
      <c r="G155" s="7">
        <v>39295</v>
      </c>
      <c r="H155" s="5">
        <v>99.994</v>
      </c>
      <c r="J155" s="7">
        <v>39295</v>
      </c>
      <c r="K155" s="5">
        <v>100.78</v>
      </c>
      <c r="M155" s="7">
        <v>39295</v>
      </c>
      <c r="N155" s="5">
        <v>98.245000000000005</v>
      </c>
      <c r="P155" s="7">
        <v>39295</v>
      </c>
      <c r="Q155" s="5">
        <v>98.861999999999995</v>
      </c>
      <c r="S155" s="7">
        <v>39295</v>
      </c>
      <c r="T155" s="5">
        <v>105.718</v>
      </c>
      <c r="Y155" s="7">
        <v>39295</v>
      </c>
      <c r="Z155" s="5">
        <v>101.51600000000001</v>
      </c>
      <c r="AE155" s="7">
        <v>39295</v>
      </c>
      <c r="AF155" s="5">
        <v>99.179000000000002</v>
      </c>
      <c r="AH155" s="7">
        <v>39295</v>
      </c>
      <c r="AI155" s="5">
        <v>96.956000000000003</v>
      </c>
      <c r="AK155" s="7">
        <v>39668</v>
      </c>
      <c r="AL155" s="5">
        <v>99.554000000000002</v>
      </c>
      <c r="AN155" s="7">
        <v>39295</v>
      </c>
      <c r="AO155" s="5">
        <v>103.654</v>
      </c>
      <c r="AQ155" s="7">
        <v>39295</v>
      </c>
      <c r="AR155" s="5">
        <v>103.651</v>
      </c>
      <c r="AT155" s="7">
        <v>39295</v>
      </c>
      <c r="AU155" s="5">
        <v>117.577</v>
      </c>
      <c r="AW155" s="7">
        <v>40032</v>
      </c>
      <c r="AX155" s="5">
        <v>101.55</v>
      </c>
      <c r="AZ155" s="7">
        <v>39295</v>
      </c>
      <c r="BA155" s="5">
        <v>102.688</v>
      </c>
      <c r="BC155" s="7">
        <v>40254</v>
      </c>
      <c r="BD155" s="5">
        <v>99.257000000000005</v>
      </c>
      <c r="BF155" s="7">
        <v>39304</v>
      </c>
      <c r="BG155" s="5">
        <v>97.867999999999995</v>
      </c>
      <c r="BI155" s="7">
        <v>39295</v>
      </c>
      <c r="BJ155" s="5">
        <v>108.32899999999999</v>
      </c>
      <c r="BL155" s="7">
        <v>40296</v>
      </c>
      <c r="BM155" s="5">
        <v>99.472999999999999</v>
      </c>
      <c r="BO155" s="7">
        <v>39295</v>
      </c>
      <c r="BP155" s="5">
        <v>98.986999999999995</v>
      </c>
      <c r="BR155" s="7">
        <v>40550</v>
      </c>
      <c r="BS155" s="5">
        <v>96.242999999999995</v>
      </c>
      <c r="BU155" s="7">
        <v>39934</v>
      </c>
      <c r="BV155" s="5">
        <v>106.28700000000001</v>
      </c>
      <c r="BX155" s="7">
        <v>40850</v>
      </c>
      <c r="BY155" s="5">
        <v>98.02</v>
      </c>
      <c r="CA155" s="7">
        <v>39295</v>
      </c>
      <c r="CB155" s="5">
        <v>102.279</v>
      </c>
      <c r="CD155" s="7">
        <v>40210</v>
      </c>
      <c r="CE155" s="5">
        <v>101.43</v>
      </c>
      <c r="CG155" s="7">
        <v>39295</v>
      </c>
      <c r="CH155" s="5">
        <v>99.832999999999998</v>
      </c>
      <c r="CJ155" s="7">
        <v>40975</v>
      </c>
      <c r="CK155" s="5">
        <v>94.578999999999994</v>
      </c>
      <c r="CM155" s="7">
        <v>41494</v>
      </c>
      <c r="CN155" s="5">
        <v>101.535</v>
      </c>
      <c r="CP155" s="7">
        <v>40452</v>
      </c>
      <c r="CQ155" s="5">
        <v>99.65</v>
      </c>
      <c r="CV155" s="7">
        <v>41131</v>
      </c>
      <c r="CW155" s="5">
        <v>97.51</v>
      </c>
      <c r="CY155" s="7">
        <v>41382</v>
      </c>
      <c r="CZ155" s="5">
        <v>103.205</v>
      </c>
      <c r="DE155" s="7">
        <v>39295</v>
      </c>
      <c r="DF155" s="5">
        <v>91.084999999999994</v>
      </c>
      <c r="DH155" s="7">
        <v>40696</v>
      </c>
      <c r="DI155" s="5">
        <v>94.361000000000004</v>
      </c>
      <c r="DK155" s="7">
        <v>42180</v>
      </c>
      <c r="DL155" s="5">
        <v>104.42100000000001</v>
      </c>
      <c r="DN155" s="7">
        <v>41579</v>
      </c>
      <c r="DO155" s="5">
        <v>103.985</v>
      </c>
      <c r="DQ155" s="7">
        <v>40998</v>
      </c>
      <c r="DR155" s="5">
        <v>100.6</v>
      </c>
      <c r="DT155" s="7">
        <v>42180</v>
      </c>
      <c r="DU155" s="5">
        <v>106.72</v>
      </c>
      <c r="DW155" s="7">
        <v>39295</v>
      </c>
      <c r="DX155" s="5">
        <v>95.037999999999997</v>
      </c>
      <c r="DZ155" s="7">
        <v>41813</v>
      </c>
      <c r="EA155" s="5">
        <v>103.42</v>
      </c>
      <c r="EC155" s="7">
        <v>42180</v>
      </c>
      <c r="ED155" s="5">
        <v>108.914</v>
      </c>
      <c r="EF155" s="7">
        <v>39295</v>
      </c>
      <c r="EG155" s="5">
        <v>108.163</v>
      </c>
      <c r="EI155" s="7">
        <v>42262</v>
      </c>
      <c r="EJ155" s="5">
        <v>109.178</v>
      </c>
      <c r="EL155" s="7">
        <v>42111</v>
      </c>
      <c r="EM155" s="5">
        <v>100.723</v>
      </c>
      <c r="EO155" s="7">
        <v>41431</v>
      </c>
      <c r="EP155" s="5">
        <v>104.55</v>
      </c>
      <c r="ER155" s="7">
        <v>42356</v>
      </c>
      <c r="ES155" s="5">
        <v>100.078</v>
      </c>
      <c r="EU155" s="7">
        <v>39703</v>
      </c>
      <c r="EV155" s="5">
        <v>96.146000000000001</v>
      </c>
      <c r="EX155" s="7">
        <v>41669</v>
      </c>
      <c r="EY155" s="5">
        <v>106.715</v>
      </c>
      <c r="FA155" s="7">
        <v>42180</v>
      </c>
      <c r="FB155" s="5">
        <v>105.595</v>
      </c>
      <c r="FD155" s="7">
        <v>41859</v>
      </c>
      <c r="FE155" s="5">
        <v>107.343</v>
      </c>
      <c r="FG155" s="7">
        <v>40059</v>
      </c>
      <c r="FH155" s="5">
        <v>105.95099999999999</v>
      </c>
      <c r="FJ155" s="7">
        <v>40172</v>
      </c>
      <c r="FK155" s="5">
        <v>102.92100000000001</v>
      </c>
      <c r="FM155" s="7">
        <v>42034</v>
      </c>
      <c r="FN155" s="5">
        <v>102.798</v>
      </c>
      <c r="FP155" s="7">
        <v>40403</v>
      </c>
      <c r="FQ155" s="5">
        <v>99.007000000000005</v>
      </c>
      <c r="FV155" s="7">
        <v>40578</v>
      </c>
      <c r="FW155" s="5">
        <v>98.847999999999999</v>
      </c>
      <c r="FY155" s="7">
        <v>40773</v>
      </c>
      <c r="FZ155" s="5">
        <v>104.003</v>
      </c>
      <c r="GB155" s="7">
        <v>41078</v>
      </c>
      <c r="GC155" s="5">
        <v>91.344999999999999</v>
      </c>
      <c r="GE155" s="7">
        <v>41509</v>
      </c>
      <c r="GF155" s="5">
        <v>107.468</v>
      </c>
      <c r="GH155" s="7">
        <v>41621</v>
      </c>
      <c r="GI155" s="5">
        <v>102.398</v>
      </c>
      <c r="GK155" s="7">
        <v>39912</v>
      </c>
      <c r="GL155" s="5">
        <v>102.449</v>
      </c>
      <c r="GN155" s="7">
        <v>41876</v>
      </c>
      <c r="GO155" s="5">
        <v>114.328</v>
      </c>
      <c r="GQ155" s="7">
        <v>42017</v>
      </c>
      <c r="GR155" s="5">
        <v>109.973</v>
      </c>
      <c r="GT155" s="7">
        <v>42237</v>
      </c>
      <c r="GU155" s="5">
        <v>97.215000000000003</v>
      </c>
      <c r="GW155" s="7">
        <v>40438</v>
      </c>
      <c r="GX155" s="5">
        <v>99.433999999999997</v>
      </c>
      <c r="HF155" s="7">
        <v>40822</v>
      </c>
      <c r="HG155" s="5">
        <v>102.22499999999999</v>
      </c>
      <c r="HI155" s="7">
        <v>41677</v>
      </c>
      <c r="HJ155" s="5">
        <v>112.16500000000001</v>
      </c>
      <c r="HL155" s="7">
        <v>39295</v>
      </c>
      <c r="HM155" s="5">
        <v>119.554</v>
      </c>
      <c r="HO155" s="7">
        <v>42275</v>
      </c>
      <c r="HP155" s="5">
        <v>93.894999999999996</v>
      </c>
      <c r="HR155" s="7">
        <v>39295</v>
      </c>
      <c r="HS155" s="5">
        <v>116.77</v>
      </c>
      <c r="HU155" s="7">
        <v>39295</v>
      </c>
      <c r="HV155" s="5">
        <v>93.552999999999997</v>
      </c>
      <c r="HX155" s="7">
        <v>39458</v>
      </c>
      <c r="HY155" s="5">
        <v>103.47</v>
      </c>
      <c r="IA155" s="7">
        <v>40290</v>
      </c>
      <c r="IB155" s="5">
        <v>97.680999999999997</v>
      </c>
      <c r="ID155" s="7">
        <v>41771</v>
      </c>
      <c r="IE155" s="5">
        <v>119.46299999999999</v>
      </c>
    </row>
    <row r="156" spans="4:239">
      <c r="G156" s="7">
        <v>39296</v>
      </c>
      <c r="H156" s="5">
        <v>99.991</v>
      </c>
      <c r="J156" s="7">
        <v>39296</v>
      </c>
      <c r="K156" s="5">
        <v>100.764</v>
      </c>
      <c r="M156" s="7">
        <v>39296</v>
      </c>
      <c r="N156" s="5">
        <v>98.210999999999999</v>
      </c>
      <c r="P156" s="7">
        <v>39296</v>
      </c>
      <c r="Q156" s="5">
        <v>98.825000000000003</v>
      </c>
      <c r="S156" s="7">
        <v>39296</v>
      </c>
      <c r="T156" s="5">
        <v>105.64700000000001</v>
      </c>
      <c r="Y156" s="7">
        <v>39296</v>
      </c>
      <c r="Z156" s="5">
        <v>101.431</v>
      </c>
      <c r="AE156" s="7">
        <v>39296</v>
      </c>
      <c r="AF156" s="5">
        <v>99.078000000000003</v>
      </c>
      <c r="AH156" s="7">
        <v>39296</v>
      </c>
      <c r="AI156" s="5">
        <v>96.858000000000004</v>
      </c>
      <c r="AK156" s="7">
        <v>39671</v>
      </c>
      <c r="AL156" s="5">
        <v>99.474999999999994</v>
      </c>
      <c r="AN156" s="7">
        <v>39296</v>
      </c>
      <c r="AO156" s="5">
        <v>103.492</v>
      </c>
      <c r="AQ156" s="7">
        <v>39296</v>
      </c>
      <c r="AR156" s="5">
        <v>103.486</v>
      </c>
      <c r="AT156" s="7">
        <v>39296</v>
      </c>
      <c r="AU156" s="5">
        <v>117.37</v>
      </c>
      <c r="AW156" s="7">
        <v>40035</v>
      </c>
      <c r="AX156" s="5">
        <v>101.739</v>
      </c>
      <c r="AZ156" s="7">
        <v>39296</v>
      </c>
      <c r="BA156" s="5">
        <v>102.503</v>
      </c>
      <c r="BC156" s="7">
        <v>40255</v>
      </c>
      <c r="BD156" s="5">
        <v>99.224999999999994</v>
      </c>
      <c r="BF156" s="7">
        <v>39307</v>
      </c>
      <c r="BG156" s="5">
        <v>97.838999999999999</v>
      </c>
      <c r="BI156" s="7">
        <v>39296</v>
      </c>
      <c r="BJ156" s="5">
        <v>108.13500000000001</v>
      </c>
      <c r="BL156" s="7">
        <v>40297</v>
      </c>
      <c r="BM156" s="5">
        <v>99.796999999999997</v>
      </c>
      <c r="BO156" s="7">
        <v>39296</v>
      </c>
      <c r="BP156" s="5">
        <v>98.804000000000002</v>
      </c>
      <c r="BR156" s="7">
        <v>40553</v>
      </c>
      <c r="BS156" s="5">
        <v>96.058999999999997</v>
      </c>
      <c r="BU156" s="7">
        <v>39937</v>
      </c>
      <c r="BV156" s="5">
        <v>105.904</v>
      </c>
      <c r="BX156" s="7">
        <v>40851</v>
      </c>
      <c r="BY156" s="5">
        <v>97.697000000000003</v>
      </c>
      <c r="CA156" s="7">
        <v>39296</v>
      </c>
      <c r="CB156" s="5">
        <v>102.08799999999999</v>
      </c>
      <c r="CD156" s="7">
        <v>40211</v>
      </c>
      <c r="CE156" s="5">
        <v>101.31699999999999</v>
      </c>
      <c r="CG156" s="7">
        <v>39296</v>
      </c>
      <c r="CH156" s="5">
        <v>99.656999999999996</v>
      </c>
      <c r="CJ156" s="7">
        <v>40976</v>
      </c>
      <c r="CK156" s="5">
        <v>94.956999999999994</v>
      </c>
      <c r="CM156" s="7">
        <v>41495</v>
      </c>
      <c r="CN156" s="5">
        <v>101.553</v>
      </c>
      <c r="CP156" s="7">
        <v>40455</v>
      </c>
      <c r="CQ156" s="5">
        <v>99.947999999999993</v>
      </c>
      <c r="CV156" s="7">
        <v>41134</v>
      </c>
      <c r="CW156" s="5">
        <v>97.332999999999998</v>
      </c>
      <c r="CY156" s="7">
        <v>41383</v>
      </c>
      <c r="CZ156" s="5">
        <v>103.27500000000001</v>
      </c>
      <c r="DE156" s="7">
        <v>39296</v>
      </c>
      <c r="DF156" s="5">
        <v>90.912999999999997</v>
      </c>
      <c r="DH156" s="7">
        <v>40697</v>
      </c>
      <c r="DI156" s="5">
        <v>94.691000000000003</v>
      </c>
      <c r="DK156" s="7">
        <v>42181</v>
      </c>
      <c r="DL156" s="5">
        <v>104.40600000000001</v>
      </c>
      <c r="DN156" s="7">
        <v>41582</v>
      </c>
      <c r="DO156" s="5">
        <v>103.87</v>
      </c>
      <c r="DQ156" s="7">
        <v>41001</v>
      </c>
      <c r="DR156" s="5">
        <v>100.578</v>
      </c>
      <c r="DT156" s="7">
        <v>42181</v>
      </c>
      <c r="DU156" s="5">
        <v>106.738</v>
      </c>
      <c r="DW156" s="7">
        <v>39296</v>
      </c>
      <c r="DX156" s="5">
        <v>94.879000000000005</v>
      </c>
      <c r="DZ156" s="7">
        <v>41814</v>
      </c>
      <c r="EA156" s="5">
        <v>103.55500000000001</v>
      </c>
      <c r="EC156" s="7">
        <v>42181</v>
      </c>
      <c r="ED156" s="5">
        <v>108.946</v>
      </c>
      <c r="EF156" s="7">
        <v>39296</v>
      </c>
      <c r="EG156" s="5">
        <v>107.986</v>
      </c>
      <c r="EI156" s="7">
        <v>42263</v>
      </c>
      <c r="EJ156" s="5">
        <v>109.148</v>
      </c>
      <c r="EL156" s="7">
        <v>42114</v>
      </c>
      <c r="EM156" s="5">
        <v>100.75</v>
      </c>
      <c r="EO156" s="7">
        <v>41432</v>
      </c>
      <c r="EP156" s="5">
        <v>104.97499999999999</v>
      </c>
      <c r="ER156" s="7">
        <v>42359</v>
      </c>
      <c r="ES156" s="5">
        <v>100.038</v>
      </c>
      <c r="EU156" s="7">
        <v>39706</v>
      </c>
      <c r="EV156" s="5">
        <v>96.751999999999995</v>
      </c>
      <c r="EX156" s="7">
        <v>41670</v>
      </c>
      <c r="EY156" s="5">
        <v>106.93</v>
      </c>
      <c r="FA156" s="7">
        <v>42181</v>
      </c>
      <c r="FB156" s="5">
        <v>105.527</v>
      </c>
      <c r="FD156" s="7">
        <v>41862</v>
      </c>
      <c r="FE156" s="5">
        <v>107.49</v>
      </c>
      <c r="FG156" s="7">
        <v>40060</v>
      </c>
      <c r="FH156" s="5">
        <v>106.083</v>
      </c>
      <c r="FJ156" s="7">
        <v>40175</v>
      </c>
      <c r="FK156" s="5">
        <v>102.782</v>
      </c>
      <c r="FM156" s="7">
        <v>42037</v>
      </c>
      <c r="FN156" s="5">
        <v>102.59</v>
      </c>
      <c r="FP156" s="7">
        <v>40406</v>
      </c>
      <c r="FQ156" s="5">
        <v>99.367999999999995</v>
      </c>
      <c r="FV156" s="7">
        <v>40581</v>
      </c>
      <c r="FW156" s="5">
        <v>98.143000000000001</v>
      </c>
      <c r="FY156" s="7">
        <v>40774</v>
      </c>
      <c r="FZ156" s="5">
        <v>104.185</v>
      </c>
      <c r="GB156" s="7">
        <v>41079</v>
      </c>
      <c r="GC156" s="5">
        <v>92.11</v>
      </c>
      <c r="GE156" s="7">
        <v>41512</v>
      </c>
      <c r="GF156" s="5">
        <v>107.41500000000001</v>
      </c>
      <c r="GH156" s="7">
        <v>41624</v>
      </c>
      <c r="GI156" s="5">
        <v>102.663</v>
      </c>
      <c r="GK156" s="7">
        <v>39913</v>
      </c>
      <c r="GL156" s="5">
        <v>102.529</v>
      </c>
      <c r="GN156" s="7">
        <v>41877</v>
      </c>
      <c r="GO156" s="5">
        <v>115.13500000000001</v>
      </c>
      <c r="GQ156" s="7">
        <v>42018</v>
      </c>
      <c r="GR156" s="5">
        <v>110.893</v>
      </c>
      <c r="GT156" s="7">
        <v>42240</v>
      </c>
      <c r="GU156" s="5">
        <v>96.95</v>
      </c>
      <c r="GW156" s="7">
        <v>40441</v>
      </c>
      <c r="GX156" s="5">
        <v>99.19</v>
      </c>
      <c r="HF156" s="7">
        <v>40823</v>
      </c>
      <c r="HG156" s="5">
        <v>102.015</v>
      </c>
      <c r="HI156" s="7">
        <v>41680</v>
      </c>
      <c r="HJ156" s="5">
        <v>112.283</v>
      </c>
      <c r="HL156" s="7">
        <v>39296</v>
      </c>
      <c r="HM156" s="5">
        <v>119.202</v>
      </c>
      <c r="HO156" s="7">
        <v>42276</v>
      </c>
      <c r="HP156" s="5">
        <v>94.344999999999999</v>
      </c>
      <c r="HR156" s="7">
        <v>39296</v>
      </c>
      <c r="HS156" s="5">
        <v>116.545</v>
      </c>
      <c r="HU156" s="7">
        <v>39296</v>
      </c>
      <c r="HV156" s="5">
        <v>93.347999999999999</v>
      </c>
      <c r="HX156" s="7">
        <v>39461</v>
      </c>
      <c r="HY156" s="5">
        <v>103.785</v>
      </c>
      <c r="IA156" s="7">
        <v>40291</v>
      </c>
      <c r="IB156" s="5">
        <v>96.709000000000003</v>
      </c>
      <c r="ID156" s="7">
        <v>41772</v>
      </c>
      <c r="IE156" s="5">
        <v>119.852</v>
      </c>
    </row>
    <row r="157" spans="4:239">
      <c r="G157" s="7">
        <v>39297</v>
      </c>
      <c r="H157" s="5">
        <v>99.991</v>
      </c>
      <c r="J157" s="7">
        <v>39297</v>
      </c>
      <c r="K157" s="5">
        <v>100.76600000000001</v>
      </c>
      <c r="M157" s="7">
        <v>39297</v>
      </c>
      <c r="N157" s="5">
        <v>98.259</v>
      </c>
      <c r="P157" s="7">
        <v>39297</v>
      </c>
      <c r="Q157" s="5">
        <v>98.882999999999996</v>
      </c>
      <c r="S157" s="7">
        <v>39297</v>
      </c>
      <c r="T157" s="5">
        <v>105.70399999999999</v>
      </c>
      <c r="Y157" s="7">
        <v>39297</v>
      </c>
      <c r="Z157" s="5">
        <v>101.532</v>
      </c>
      <c r="AE157" s="7">
        <v>39297</v>
      </c>
      <c r="AF157" s="5">
        <v>99.203999999999994</v>
      </c>
      <c r="AH157" s="7">
        <v>39297</v>
      </c>
      <c r="AI157" s="5">
        <v>97.022000000000006</v>
      </c>
      <c r="AK157" s="7">
        <v>39672</v>
      </c>
      <c r="AL157" s="5">
        <v>99.623000000000005</v>
      </c>
      <c r="AN157" s="7">
        <v>39297</v>
      </c>
      <c r="AO157" s="5">
        <v>103.712</v>
      </c>
      <c r="AQ157" s="7">
        <v>39297</v>
      </c>
      <c r="AR157" s="5">
        <v>103.706</v>
      </c>
      <c r="AT157" s="7">
        <v>39297</v>
      </c>
      <c r="AU157" s="5">
        <v>117.639</v>
      </c>
      <c r="AW157" s="7">
        <v>40036</v>
      </c>
      <c r="AX157" s="5">
        <v>101.871</v>
      </c>
      <c r="AZ157" s="7">
        <v>39297</v>
      </c>
      <c r="BA157" s="5">
        <v>102.78400000000001</v>
      </c>
      <c r="BC157" s="7">
        <v>40256</v>
      </c>
      <c r="BD157" s="5">
        <v>99.28</v>
      </c>
      <c r="BF157" s="7">
        <v>39308</v>
      </c>
      <c r="BG157" s="5">
        <v>97.932000000000002</v>
      </c>
      <c r="BI157" s="7">
        <v>39297</v>
      </c>
      <c r="BJ157" s="5">
        <v>108.446</v>
      </c>
      <c r="BL157" s="7">
        <v>40298</v>
      </c>
      <c r="BM157" s="5">
        <v>99.813000000000002</v>
      </c>
      <c r="BO157" s="7">
        <v>39297</v>
      </c>
      <c r="BP157" s="5">
        <v>99.120999999999995</v>
      </c>
      <c r="BR157" s="7">
        <v>40554</v>
      </c>
      <c r="BS157" s="5">
        <v>96.263999999999996</v>
      </c>
      <c r="BU157" s="7">
        <v>39938</v>
      </c>
      <c r="BV157" s="5">
        <v>106.333</v>
      </c>
      <c r="BX157" s="7">
        <v>40854</v>
      </c>
      <c r="BY157" s="5">
        <v>97.424999999999997</v>
      </c>
      <c r="CA157" s="7">
        <v>39297</v>
      </c>
      <c r="CB157" s="5">
        <v>102.464</v>
      </c>
      <c r="CD157" s="7">
        <v>40212</v>
      </c>
      <c r="CE157" s="5">
        <v>101.005</v>
      </c>
      <c r="CG157" s="7">
        <v>39297</v>
      </c>
      <c r="CH157" s="5">
        <v>100.03400000000001</v>
      </c>
      <c r="CJ157" s="7">
        <v>40977</v>
      </c>
      <c r="CK157" s="5">
        <v>94.763999999999996</v>
      </c>
      <c r="CM157" s="7">
        <v>41498</v>
      </c>
      <c r="CN157" s="5">
        <v>101.58799999999999</v>
      </c>
      <c r="CP157" s="7">
        <v>40456</v>
      </c>
      <c r="CQ157" s="5">
        <v>99.927000000000007</v>
      </c>
      <c r="CV157" s="7">
        <v>41135</v>
      </c>
      <c r="CW157" s="5">
        <v>97.507999999999996</v>
      </c>
      <c r="CY157" s="7">
        <v>41386</v>
      </c>
      <c r="CZ157" s="5">
        <v>103.438</v>
      </c>
      <c r="DE157" s="7">
        <v>39297</v>
      </c>
      <c r="DF157" s="5">
        <v>91.33</v>
      </c>
      <c r="DH157" s="7">
        <v>40700</v>
      </c>
      <c r="DI157" s="5">
        <v>94.596000000000004</v>
      </c>
      <c r="DK157" s="7">
        <v>42184</v>
      </c>
      <c r="DL157" s="5">
        <v>104.285</v>
      </c>
      <c r="DN157" s="7">
        <v>41583</v>
      </c>
      <c r="DO157" s="5">
        <v>103.608</v>
      </c>
      <c r="DQ157" s="7">
        <v>41002</v>
      </c>
      <c r="DR157" s="5">
        <v>100.098</v>
      </c>
      <c r="DT157" s="7">
        <v>42184</v>
      </c>
      <c r="DU157" s="5">
        <v>106.52200000000001</v>
      </c>
      <c r="DW157" s="7">
        <v>39297</v>
      </c>
      <c r="DX157" s="5">
        <v>95.334000000000003</v>
      </c>
      <c r="DZ157" s="7">
        <v>41815</v>
      </c>
      <c r="EA157" s="5">
        <v>103.648</v>
      </c>
      <c r="EC157" s="7">
        <v>42184</v>
      </c>
      <c r="ED157" s="5">
        <v>108.60599999999999</v>
      </c>
      <c r="EF157" s="7">
        <v>39297</v>
      </c>
      <c r="EG157" s="5">
        <v>108.49299999999999</v>
      </c>
      <c r="EI157" s="7">
        <v>42264</v>
      </c>
      <c r="EJ157" s="5">
        <v>109.06</v>
      </c>
      <c r="EL157" s="7">
        <v>42115</v>
      </c>
      <c r="EM157" s="5">
        <v>100.795</v>
      </c>
      <c r="EO157" s="7">
        <v>41435</v>
      </c>
      <c r="EP157" s="5">
        <v>104.86499999999999</v>
      </c>
      <c r="ER157" s="7">
        <v>42360</v>
      </c>
      <c r="ES157" s="5">
        <v>100.045</v>
      </c>
      <c r="EU157" s="7">
        <v>39707</v>
      </c>
      <c r="EV157" s="5">
        <v>96.853999999999999</v>
      </c>
      <c r="EX157" s="7">
        <v>41673</v>
      </c>
      <c r="EY157" s="5">
        <v>106.917</v>
      </c>
      <c r="FA157" s="7">
        <v>42184</v>
      </c>
      <c r="FB157" s="5">
        <v>104.857</v>
      </c>
      <c r="FD157" s="7">
        <v>41863</v>
      </c>
      <c r="FE157" s="5">
        <v>107.66800000000001</v>
      </c>
      <c r="FG157" s="7">
        <v>40063</v>
      </c>
      <c r="FH157" s="5">
        <v>105.904</v>
      </c>
      <c r="FJ157" s="7">
        <v>40176</v>
      </c>
      <c r="FK157" s="5">
        <v>102.79900000000001</v>
      </c>
      <c r="FM157" s="7">
        <v>42038</v>
      </c>
      <c r="FN157" s="5">
        <v>102.68300000000001</v>
      </c>
      <c r="FP157" s="7">
        <v>40407</v>
      </c>
      <c r="FQ157" s="5">
        <v>100.14400000000001</v>
      </c>
      <c r="FV157" s="7">
        <v>40582</v>
      </c>
      <c r="FW157" s="5">
        <v>97.647999999999996</v>
      </c>
      <c r="FY157" s="7">
        <v>40777</v>
      </c>
      <c r="FZ157" s="5">
        <v>104.13500000000001</v>
      </c>
      <c r="GB157" s="7">
        <v>41080</v>
      </c>
      <c r="GC157" s="5">
        <v>94.067999999999998</v>
      </c>
      <c r="GE157" s="7">
        <v>41513</v>
      </c>
      <c r="GF157" s="5">
        <v>107.1</v>
      </c>
      <c r="GH157" s="7">
        <v>41625</v>
      </c>
      <c r="GI157" s="5">
        <v>102.482</v>
      </c>
      <c r="GK157" s="7">
        <v>39916</v>
      </c>
      <c r="GL157" s="5">
        <v>102.54</v>
      </c>
      <c r="GN157" s="7">
        <v>41878</v>
      </c>
      <c r="GO157" s="5">
        <v>115.4</v>
      </c>
      <c r="GQ157" s="7">
        <v>42019</v>
      </c>
      <c r="GR157" s="5">
        <v>110.503</v>
      </c>
      <c r="GT157" s="7">
        <v>42241</v>
      </c>
      <c r="GU157" s="5">
        <v>96.35</v>
      </c>
      <c r="GW157" s="7">
        <v>40442</v>
      </c>
      <c r="GX157" s="5">
        <v>99.501000000000005</v>
      </c>
      <c r="HF157" s="7">
        <v>40826</v>
      </c>
      <c r="HG157" s="5">
        <v>101.80500000000001</v>
      </c>
      <c r="HI157" s="7">
        <v>41681</v>
      </c>
      <c r="HJ157" s="5">
        <v>112.24299999999999</v>
      </c>
      <c r="HL157" s="7">
        <v>39297</v>
      </c>
      <c r="HM157" s="5">
        <v>119.973</v>
      </c>
      <c r="HO157" s="7">
        <v>42277</v>
      </c>
      <c r="HP157" s="5">
        <v>94.385000000000005</v>
      </c>
      <c r="HR157" s="7">
        <v>39297</v>
      </c>
      <c r="HS157" s="5">
        <v>117.45699999999999</v>
      </c>
      <c r="HU157" s="7">
        <v>39297</v>
      </c>
      <c r="HV157" s="5">
        <v>94.186999999999998</v>
      </c>
      <c r="HX157" s="7">
        <v>39462</v>
      </c>
      <c r="HY157" s="5">
        <v>104.261</v>
      </c>
      <c r="IA157" s="7">
        <v>40294</v>
      </c>
      <c r="IB157" s="5">
        <v>95.766000000000005</v>
      </c>
      <c r="ID157" s="7">
        <v>41773</v>
      </c>
      <c r="IE157" s="5">
        <v>120.218</v>
      </c>
    </row>
    <row r="158" spans="4:239">
      <c r="G158" s="7">
        <v>39300</v>
      </c>
      <c r="H158" s="5">
        <v>99.992000000000004</v>
      </c>
      <c r="J158" s="7">
        <v>39300</v>
      </c>
      <c r="K158" s="5">
        <v>100.76600000000001</v>
      </c>
      <c r="M158" s="7">
        <v>39300</v>
      </c>
      <c r="N158" s="5">
        <v>98.278000000000006</v>
      </c>
      <c r="P158" s="7">
        <v>39300</v>
      </c>
      <c r="Q158" s="5">
        <v>98.9</v>
      </c>
      <c r="S158" s="7">
        <v>39300</v>
      </c>
      <c r="T158" s="5">
        <v>105.718</v>
      </c>
      <c r="Y158" s="7">
        <v>39300</v>
      </c>
      <c r="Z158" s="5">
        <v>101.55200000000001</v>
      </c>
      <c r="AE158" s="7">
        <v>39300</v>
      </c>
      <c r="AF158" s="5">
        <v>99.225999999999999</v>
      </c>
      <c r="AH158" s="7">
        <v>39300</v>
      </c>
      <c r="AI158" s="5">
        <v>97.045000000000002</v>
      </c>
      <c r="AK158" s="7">
        <v>39673</v>
      </c>
      <c r="AL158" s="5">
        <v>99.707999999999998</v>
      </c>
      <c r="AN158" s="7">
        <v>39300</v>
      </c>
      <c r="AO158" s="5">
        <v>103.724</v>
      </c>
      <c r="AQ158" s="7">
        <v>39300</v>
      </c>
      <c r="AR158" s="5">
        <v>103.726</v>
      </c>
      <c r="AT158" s="7">
        <v>39300</v>
      </c>
      <c r="AU158" s="5">
        <v>117.619</v>
      </c>
      <c r="AW158" s="7">
        <v>40037</v>
      </c>
      <c r="AX158" s="5">
        <v>101.895</v>
      </c>
      <c r="AZ158" s="7">
        <v>39300</v>
      </c>
      <c r="BA158" s="5">
        <v>102.794</v>
      </c>
      <c r="BC158" s="7">
        <v>40259</v>
      </c>
      <c r="BD158" s="5">
        <v>99.325999999999993</v>
      </c>
      <c r="BF158" s="7">
        <v>39309</v>
      </c>
      <c r="BG158" s="5">
        <v>98.168000000000006</v>
      </c>
      <c r="BI158" s="7">
        <v>39300</v>
      </c>
      <c r="BJ158" s="5">
        <v>108.441</v>
      </c>
      <c r="BL158" s="7">
        <v>40301</v>
      </c>
      <c r="BM158" s="5">
        <v>99.802999999999997</v>
      </c>
      <c r="BO158" s="7">
        <v>39300</v>
      </c>
      <c r="BP158" s="5">
        <v>99.114000000000004</v>
      </c>
      <c r="BR158" s="7">
        <v>40555</v>
      </c>
      <c r="BS158" s="5">
        <v>96.444999999999993</v>
      </c>
      <c r="BU158" s="7">
        <v>39939</v>
      </c>
      <c r="BV158" s="5">
        <v>106.392</v>
      </c>
      <c r="BX158" s="7">
        <v>40855</v>
      </c>
      <c r="BY158" s="5">
        <v>97.66</v>
      </c>
      <c r="CA158" s="7">
        <v>39300</v>
      </c>
      <c r="CB158" s="5">
        <v>102.444</v>
      </c>
      <c r="CD158" s="7">
        <v>40213</v>
      </c>
      <c r="CE158" s="5">
        <v>100.645</v>
      </c>
      <c r="CG158" s="7">
        <v>39300</v>
      </c>
      <c r="CH158" s="5">
        <v>100.008</v>
      </c>
      <c r="CJ158" s="7">
        <v>40980</v>
      </c>
      <c r="CK158" s="5">
        <v>94.721000000000004</v>
      </c>
      <c r="CM158" s="7">
        <v>41499</v>
      </c>
      <c r="CN158" s="5">
        <v>101.605</v>
      </c>
      <c r="CP158" s="7">
        <v>40457</v>
      </c>
      <c r="CQ158" s="5">
        <v>100.105</v>
      </c>
      <c r="CV158" s="7">
        <v>41136</v>
      </c>
      <c r="CW158" s="5">
        <v>97.712999999999994</v>
      </c>
      <c r="CY158" s="7">
        <v>41387</v>
      </c>
      <c r="CZ158" s="5">
        <v>103.73</v>
      </c>
      <c r="DE158" s="7">
        <v>39300</v>
      </c>
      <c r="DF158" s="5">
        <v>91.266999999999996</v>
      </c>
      <c r="DH158" s="7">
        <v>40701</v>
      </c>
      <c r="DI158" s="5">
        <v>94.409000000000006</v>
      </c>
      <c r="DK158" s="7">
        <v>42185</v>
      </c>
      <c r="DL158" s="5">
        <v>104.273</v>
      </c>
      <c r="DN158" s="7">
        <v>41584</v>
      </c>
      <c r="DO158" s="5">
        <v>103.602</v>
      </c>
      <c r="DQ158" s="7">
        <v>41003</v>
      </c>
      <c r="DR158" s="5">
        <v>99.093000000000004</v>
      </c>
      <c r="DT158" s="7">
        <v>42185</v>
      </c>
      <c r="DU158" s="5">
        <v>106.492</v>
      </c>
      <c r="DW158" s="7">
        <v>39300</v>
      </c>
      <c r="DX158" s="5">
        <v>95.277000000000001</v>
      </c>
      <c r="DZ158" s="7">
        <v>41816</v>
      </c>
      <c r="EA158" s="5">
        <v>103.715</v>
      </c>
      <c r="EC158" s="7">
        <v>42185</v>
      </c>
      <c r="ED158" s="5">
        <v>108.581</v>
      </c>
      <c r="EF158" s="7">
        <v>39300</v>
      </c>
      <c r="EG158" s="5">
        <v>108.417</v>
      </c>
      <c r="EI158" s="7">
        <v>42265</v>
      </c>
      <c r="EJ158" s="5">
        <v>109.13</v>
      </c>
      <c r="EL158" s="7">
        <v>42116</v>
      </c>
      <c r="EM158" s="5">
        <v>100.86499999999999</v>
      </c>
      <c r="EO158" s="7">
        <v>41436</v>
      </c>
      <c r="EP158" s="5">
        <v>104.572</v>
      </c>
      <c r="ER158" s="7">
        <v>42361</v>
      </c>
      <c r="ES158" s="5">
        <v>100.075</v>
      </c>
      <c r="EU158" s="7">
        <v>39708</v>
      </c>
      <c r="EV158" s="5">
        <v>96.694000000000003</v>
      </c>
      <c r="EX158" s="7">
        <v>41674</v>
      </c>
      <c r="EY158" s="5">
        <v>106.947</v>
      </c>
      <c r="FA158" s="7">
        <v>42185</v>
      </c>
      <c r="FB158" s="5">
        <v>104.929</v>
      </c>
      <c r="FD158" s="7">
        <v>41864</v>
      </c>
      <c r="FE158" s="5">
        <v>107.813</v>
      </c>
      <c r="FG158" s="7">
        <v>40064</v>
      </c>
      <c r="FH158" s="5">
        <v>105.639</v>
      </c>
      <c r="FJ158" s="7">
        <v>40177</v>
      </c>
      <c r="FK158" s="5">
        <v>102.639</v>
      </c>
      <c r="FM158" s="7">
        <v>42039</v>
      </c>
      <c r="FN158" s="5">
        <v>102.852</v>
      </c>
      <c r="FP158" s="7">
        <v>40408</v>
      </c>
      <c r="FQ158" s="5">
        <v>100.736</v>
      </c>
      <c r="FV158" s="7">
        <v>40583</v>
      </c>
      <c r="FW158" s="5">
        <v>97.64</v>
      </c>
      <c r="FY158" s="7">
        <v>40778</v>
      </c>
      <c r="FZ158" s="5">
        <v>103.943</v>
      </c>
      <c r="GB158" s="7">
        <v>41081</v>
      </c>
      <c r="GC158" s="5">
        <v>94.957999999999998</v>
      </c>
      <c r="GE158" s="7">
        <v>41514</v>
      </c>
      <c r="GF158" s="5">
        <v>106.86</v>
      </c>
      <c r="GH158" s="7">
        <v>41626</v>
      </c>
      <c r="GI158" s="5">
        <v>102.02500000000001</v>
      </c>
      <c r="GK158" s="7">
        <v>39917</v>
      </c>
      <c r="GL158" s="5">
        <v>102.895</v>
      </c>
      <c r="GN158" s="7">
        <v>41879</v>
      </c>
      <c r="GO158" s="5">
        <v>114.563</v>
      </c>
      <c r="GQ158" s="7">
        <v>42020</v>
      </c>
      <c r="GR158" s="5">
        <v>111.303</v>
      </c>
      <c r="GT158" s="7">
        <v>42242</v>
      </c>
      <c r="GU158" s="5">
        <v>96.254999999999995</v>
      </c>
      <c r="GW158" s="7">
        <v>40443</v>
      </c>
      <c r="GX158" s="5">
        <v>100.178</v>
      </c>
      <c r="HF158" s="7">
        <v>40827</v>
      </c>
      <c r="HG158" s="5">
        <v>101.535</v>
      </c>
      <c r="HI158" s="7">
        <v>41682</v>
      </c>
      <c r="HJ158" s="5">
        <v>111.89</v>
      </c>
      <c r="HL158" s="7">
        <v>39300</v>
      </c>
      <c r="HM158" s="5">
        <v>119.776</v>
      </c>
      <c r="HO158" s="7">
        <v>42278</v>
      </c>
      <c r="HP158" s="5">
        <v>95.058000000000007</v>
      </c>
      <c r="HR158" s="7">
        <v>39300</v>
      </c>
      <c r="HS158" s="5">
        <v>117.251</v>
      </c>
      <c r="HU158" s="7">
        <v>39300</v>
      </c>
      <c r="HV158" s="5">
        <v>93.99</v>
      </c>
      <c r="HX158" s="7">
        <v>39463</v>
      </c>
      <c r="HY158" s="5">
        <v>104.795</v>
      </c>
      <c r="IA158" s="7">
        <v>40295</v>
      </c>
      <c r="IB158" s="5">
        <v>96.691000000000003</v>
      </c>
      <c r="ID158" s="7">
        <v>41774</v>
      </c>
      <c r="IE158" s="5">
        <v>117.408</v>
      </c>
    </row>
    <row r="159" spans="4:239">
      <c r="G159" s="7">
        <v>39301</v>
      </c>
      <c r="H159" s="5">
        <v>99.992000000000004</v>
      </c>
      <c r="J159" s="7">
        <v>39301</v>
      </c>
      <c r="K159" s="5">
        <v>100.756</v>
      </c>
      <c r="M159" s="7">
        <v>39301</v>
      </c>
      <c r="N159" s="5">
        <v>98.254000000000005</v>
      </c>
      <c r="P159" s="7">
        <v>39301</v>
      </c>
      <c r="Q159" s="5">
        <v>98.867999999999995</v>
      </c>
      <c r="S159" s="7">
        <v>39301</v>
      </c>
      <c r="T159" s="5">
        <v>105.664</v>
      </c>
      <c r="Y159" s="7">
        <v>39301</v>
      </c>
      <c r="Z159" s="5">
        <v>101.483</v>
      </c>
      <c r="AE159" s="7">
        <v>39301</v>
      </c>
      <c r="AF159" s="5">
        <v>99.155000000000001</v>
      </c>
      <c r="AH159" s="7">
        <v>39301</v>
      </c>
      <c r="AI159" s="5">
        <v>96.959000000000003</v>
      </c>
      <c r="AK159" s="7">
        <v>39674</v>
      </c>
      <c r="AL159" s="5">
        <v>99.676000000000002</v>
      </c>
      <c r="AN159" s="7">
        <v>39301</v>
      </c>
      <c r="AO159" s="5">
        <v>103.601</v>
      </c>
      <c r="AQ159" s="7">
        <v>39301</v>
      </c>
      <c r="AR159" s="5">
        <v>103.61</v>
      </c>
      <c r="AT159" s="7">
        <v>39301</v>
      </c>
      <c r="AU159" s="5">
        <v>117.491</v>
      </c>
      <c r="AW159" s="7">
        <v>40038</v>
      </c>
      <c r="AX159" s="5">
        <v>102.014</v>
      </c>
      <c r="AZ159" s="7">
        <v>39301</v>
      </c>
      <c r="BA159" s="5">
        <v>102.65900000000001</v>
      </c>
      <c r="BC159" s="7">
        <v>40260</v>
      </c>
      <c r="BD159" s="5">
        <v>99.302999999999997</v>
      </c>
      <c r="BF159" s="7">
        <v>39310</v>
      </c>
      <c r="BG159" s="5">
        <v>98.790999999999997</v>
      </c>
      <c r="BI159" s="7">
        <v>39301</v>
      </c>
      <c r="BJ159" s="5">
        <v>108.295</v>
      </c>
      <c r="BL159" s="7">
        <v>40302</v>
      </c>
      <c r="BM159" s="5">
        <v>99.015000000000001</v>
      </c>
      <c r="BO159" s="7">
        <v>39301</v>
      </c>
      <c r="BP159" s="5">
        <v>98.980999999999995</v>
      </c>
      <c r="BR159" s="7">
        <v>40556</v>
      </c>
      <c r="BS159" s="5">
        <v>96.745000000000005</v>
      </c>
      <c r="BU159" s="7">
        <v>39940</v>
      </c>
      <c r="BV159" s="5">
        <v>106.054</v>
      </c>
      <c r="BX159" s="7">
        <v>40856</v>
      </c>
      <c r="BY159" s="5">
        <v>96.988</v>
      </c>
      <c r="CA159" s="7">
        <v>39301</v>
      </c>
      <c r="CB159" s="5">
        <v>102.30800000000001</v>
      </c>
      <c r="CD159" s="7">
        <v>40214</v>
      </c>
      <c r="CE159" s="5">
        <v>100.745</v>
      </c>
      <c r="CG159" s="7">
        <v>39301</v>
      </c>
      <c r="CH159" s="5">
        <v>99.861000000000004</v>
      </c>
      <c r="CJ159" s="7">
        <v>40981</v>
      </c>
      <c r="CK159" s="5">
        <v>94.93</v>
      </c>
      <c r="CM159" s="7">
        <v>41500</v>
      </c>
      <c r="CN159" s="5">
        <v>101.69499999999999</v>
      </c>
      <c r="CP159" s="7">
        <v>40458</v>
      </c>
      <c r="CQ159" s="5">
        <v>99.995000000000005</v>
      </c>
      <c r="CV159" s="7">
        <v>41137</v>
      </c>
      <c r="CW159" s="5">
        <v>98.037999999999997</v>
      </c>
      <c r="CY159" s="7">
        <v>41388</v>
      </c>
      <c r="CZ159" s="5">
        <v>103.602</v>
      </c>
      <c r="DE159" s="7">
        <v>39301</v>
      </c>
      <c r="DF159" s="5">
        <v>91.123999999999995</v>
      </c>
      <c r="DH159" s="7">
        <v>40702</v>
      </c>
      <c r="DI159" s="5">
        <v>94.225999999999999</v>
      </c>
      <c r="DK159" s="7">
        <v>42186</v>
      </c>
      <c r="DL159" s="5">
        <v>104.277</v>
      </c>
      <c r="DN159" s="7">
        <v>41585</v>
      </c>
      <c r="DO159" s="5">
        <v>103.91800000000001</v>
      </c>
      <c r="DQ159" s="7">
        <v>41004</v>
      </c>
      <c r="DR159" s="5">
        <v>98.67</v>
      </c>
      <c r="DT159" s="7">
        <v>42186</v>
      </c>
      <c r="DU159" s="5">
        <v>106.5</v>
      </c>
      <c r="DW159" s="7">
        <v>39301</v>
      </c>
      <c r="DX159" s="5">
        <v>95.128</v>
      </c>
      <c r="DZ159" s="7">
        <v>41817</v>
      </c>
      <c r="EA159" s="5">
        <v>103.708</v>
      </c>
      <c r="EC159" s="7">
        <v>42186</v>
      </c>
      <c r="ED159" s="5">
        <v>108.59399999999999</v>
      </c>
      <c r="EF159" s="7">
        <v>39301</v>
      </c>
      <c r="EG159" s="5">
        <v>108.261</v>
      </c>
      <c r="EI159" s="7">
        <v>42268</v>
      </c>
      <c r="EJ159" s="5">
        <v>109.13</v>
      </c>
      <c r="EL159" s="7">
        <v>42117</v>
      </c>
      <c r="EM159" s="5">
        <v>100.893</v>
      </c>
      <c r="EO159" s="7">
        <v>41437</v>
      </c>
      <c r="EP159" s="5">
        <v>104.628</v>
      </c>
      <c r="ER159" s="7">
        <v>42362</v>
      </c>
      <c r="ES159" s="5">
        <v>100.06</v>
      </c>
      <c r="EU159" s="7">
        <v>39709</v>
      </c>
      <c r="EV159" s="5">
        <v>96.1</v>
      </c>
      <c r="EX159" s="7">
        <v>41675</v>
      </c>
      <c r="EY159" s="5">
        <v>107.238</v>
      </c>
      <c r="FA159" s="7">
        <v>42186</v>
      </c>
      <c r="FB159" s="5">
        <v>105.059</v>
      </c>
      <c r="FD159" s="7">
        <v>41865</v>
      </c>
      <c r="FE159" s="5">
        <v>108.065</v>
      </c>
      <c r="FG159" s="7">
        <v>40065</v>
      </c>
      <c r="FH159" s="5">
        <v>105.358</v>
      </c>
      <c r="FJ159" s="7">
        <v>40178</v>
      </c>
      <c r="FK159" s="5">
        <v>102.613</v>
      </c>
      <c r="FM159" s="7">
        <v>42040</v>
      </c>
      <c r="FN159" s="5">
        <v>102.878</v>
      </c>
      <c r="FP159" s="7">
        <v>40409</v>
      </c>
      <c r="FQ159" s="5">
        <v>100.562</v>
      </c>
      <c r="FV159" s="7">
        <v>40584</v>
      </c>
      <c r="FW159" s="5">
        <v>97.558000000000007</v>
      </c>
      <c r="FY159" s="7">
        <v>40779</v>
      </c>
      <c r="FZ159" s="5">
        <v>103.788</v>
      </c>
      <c r="GB159" s="7">
        <v>41082</v>
      </c>
      <c r="GC159" s="5">
        <v>96.673000000000002</v>
      </c>
      <c r="GE159" s="7">
        <v>41515</v>
      </c>
      <c r="GF159" s="5">
        <v>106.85</v>
      </c>
      <c r="GH159" s="7">
        <v>41627</v>
      </c>
      <c r="GI159" s="5">
        <v>102.208</v>
      </c>
      <c r="GK159" s="7">
        <v>39918</v>
      </c>
      <c r="GL159" s="5">
        <v>103.10599999999999</v>
      </c>
      <c r="GN159" s="7">
        <v>41880</v>
      </c>
      <c r="GO159" s="5">
        <v>114.637</v>
      </c>
      <c r="GQ159" s="7">
        <v>42023</v>
      </c>
      <c r="GR159" s="5">
        <v>111.19</v>
      </c>
      <c r="GT159" s="7">
        <v>42243</v>
      </c>
      <c r="GU159" s="5">
        <v>96.685000000000002</v>
      </c>
      <c r="GW159" s="7">
        <v>40444</v>
      </c>
      <c r="GX159" s="5">
        <v>100.184</v>
      </c>
      <c r="HF159" s="7">
        <v>40828</v>
      </c>
      <c r="HG159" s="5">
        <v>100.73</v>
      </c>
      <c r="HI159" s="7">
        <v>41683</v>
      </c>
      <c r="HJ159" s="5">
        <v>112.158</v>
      </c>
      <c r="HL159" s="7">
        <v>39301</v>
      </c>
      <c r="HM159" s="5">
        <v>119.583</v>
      </c>
      <c r="HO159" s="7">
        <v>42279</v>
      </c>
      <c r="HP159" s="5">
        <v>95.635000000000005</v>
      </c>
      <c r="HR159" s="7">
        <v>39301</v>
      </c>
      <c r="HS159" s="5">
        <v>117.066</v>
      </c>
      <c r="HU159" s="7">
        <v>39301</v>
      </c>
      <c r="HV159" s="5">
        <v>93.887</v>
      </c>
      <c r="HX159" s="7">
        <v>39464</v>
      </c>
      <c r="HY159" s="5">
        <v>104.89400000000001</v>
      </c>
      <c r="IA159" s="7">
        <v>40296</v>
      </c>
      <c r="IB159" s="5">
        <v>95.977999999999994</v>
      </c>
      <c r="ID159" s="7">
        <v>41775</v>
      </c>
      <c r="IE159" s="5">
        <v>118.24</v>
      </c>
    </row>
    <row r="160" spans="4:239">
      <c r="G160" s="7">
        <v>39302</v>
      </c>
      <c r="H160" s="5">
        <v>99.986999999999995</v>
      </c>
      <c r="J160" s="7">
        <v>39302</v>
      </c>
      <c r="K160" s="5">
        <v>100.73099999999999</v>
      </c>
      <c r="M160" s="7">
        <v>39302</v>
      </c>
      <c r="N160" s="5">
        <v>98.212000000000003</v>
      </c>
      <c r="P160" s="7">
        <v>39302</v>
      </c>
      <c r="Q160" s="5">
        <v>98.795000000000002</v>
      </c>
      <c r="S160" s="7">
        <v>39302</v>
      </c>
      <c r="T160" s="5">
        <v>105.523</v>
      </c>
      <c r="Y160" s="7">
        <v>39302</v>
      </c>
      <c r="Z160" s="5">
        <v>101.331</v>
      </c>
      <c r="AE160" s="7">
        <v>39302</v>
      </c>
      <c r="AF160" s="5">
        <v>98.995999999999995</v>
      </c>
      <c r="AH160" s="7">
        <v>39302</v>
      </c>
      <c r="AI160" s="5">
        <v>96.759</v>
      </c>
      <c r="AK160" s="7">
        <v>39675</v>
      </c>
      <c r="AL160" s="5">
        <v>99.734999999999999</v>
      </c>
      <c r="AN160" s="7">
        <v>39302</v>
      </c>
      <c r="AO160" s="5">
        <v>103.292</v>
      </c>
      <c r="AQ160" s="7">
        <v>39302</v>
      </c>
      <c r="AR160" s="5">
        <v>103.286</v>
      </c>
      <c r="AT160" s="7">
        <v>39302</v>
      </c>
      <c r="AU160" s="5">
        <v>117.083</v>
      </c>
      <c r="AW160" s="7">
        <v>40039</v>
      </c>
      <c r="AX160" s="5">
        <v>102.19799999999999</v>
      </c>
      <c r="AZ160" s="7">
        <v>39302</v>
      </c>
      <c r="BA160" s="5">
        <v>102.283</v>
      </c>
      <c r="BC160" s="7">
        <v>40261</v>
      </c>
      <c r="BD160" s="5">
        <v>99.305000000000007</v>
      </c>
      <c r="BF160" s="7">
        <v>39311</v>
      </c>
      <c r="BG160" s="5">
        <v>98.731999999999999</v>
      </c>
      <c r="BI160" s="7">
        <v>39302</v>
      </c>
      <c r="BJ160" s="5">
        <v>107.878</v>
      </c>
      <c r="BL160" s="7">
        <v>40303</v>
      </c>
      <c r="BM160" s="5">
        <v>98.492999999999995</v>
      </c>
      <c r="BO160" s="7">
        <v>39302</v>
      </c>
      <c r="BP160" s="5">
        <v>98.563999999999993</v>
      </c>
      <c r="BR160" s="7">
        <v>40557</v>
      </c>
      <c r="BS160" s="5">
        <v>96.722999999999999</v>
      </c>
      <c r="BU160" s="7">
        <v>39941</v>
      </c>
      <c r="BV160" s="5">
        <v>106.268</v>
      </c>
      <c r="BX160" s="7">
        <v>40857</v>
      </c>
      <c r="BY160" s="5">
        <v>96.757999999999996</v>
      </c>
      <c r="CA160" s="7">
        <v>39302</v>
      </c>
      <c r="CB160" s="5">
        <v>101.85899999999999</v>
      </c>
      <c r="CD160" s="7">
        <v>40217</v>
      </c>
      <c r="CE160" s="5">
        <v>100.709</v>
      </c>
      <c r="CG160" s="7">
        <v>39302</v>
      </c>
      <c r="CH160" s="5">
        <v>99.384</v>
      </c>
      <c r="CJ160" s="7">
        <v>40982</v>
      </c>
      <c r="CK160" s="5">
        <v>94.597999999999999</v>
      </c>
      <c r="CM160" s="7">
        <v>41501</v>
      </c>
      <c r="CN160" s="5">
        <v>101.66500000000001</v>
      </c>
      <c r="CP160" s="7">
        <v>40459</v>
      </c>
      <c r="CQ160" s="5">
        <v>100.218</v>
      </c>
      <c r="CV160" s="7">
        <v>41138</v>
      </c>
      <c r="CW160" s="5">
        <v>98.667000000000002</v>
      </c>
      <c r="CY160" s="7">
        <v>41389</v>
      </c>
      <c r="CZ160" s="5">
        <v>103.54</v>
      </c>
      <c r="DE160" s="7">
        <v>39302</v>
      </c>
      <c r="DF160" s="5">
        <v>90.674000000000007</v>
      </c>
      <c r="DH160" s="7">
        <v>40703</v>
      </c>
      <c r="DI160" s="5">
        <v>94.043000000000006</v>
      </c>
      <c r="DK160" s="7">
        <v>42187</v>
      </c>
      <c r="DL160" s="5">
        <v>104.254</v>
      </c>
      <c r="DN160" s="7">
        <v>41586</v>
      </c>
      <c r="DO160" s="5">
        <v>103.9</v>
      </c>
      <c r="DQ160" s="7">
        <v>41008</v>
      </c>
      <c r="DR160" s="5">
        <v>98.67</v>
      </c>
      <c r="DT160" s="7">
        <v>42187</v>
      </c>
      <c r="DU160" s="5">
        <v>106.486</v>
      </c>
      <c r="DW160" s="7">
        <v>39302</v>
      </c>
      <c r="DX160" s="5">
        <v>94.591999999999999</v>
      </c>
      <c r="DZ160" s="7">
        <v>41820</v>
      </c>
      <c r="EA160" s="5">
        <v>103.738</v>
      </c>
      <c r="EC160" s="7">
        <v>42187</v>
      </c>
      <c r="ED160" s="5">
        <v>108.59</v>
      </c>
      <c r="EF160" s="7">
        <v>39302</v>
      </c>
      <c r="EG160" s="5">
        <v>107.675</v>
      </c>
      <c r="EI160" s="7">
        <v>42269</v>
      </c>
      <c r="EJ160" s="5">
        <v>109.13500000000001</v>
      </c>
      <c r="EL160" s="7">
        <v>42118</v>
      </c>
      <c r="EM160" s="5">
        <v>100.875</v>
      </c>
      <c r="EO160" s="7">
        <v>41438</v>
      </c>
      <c r="EP160" s="5">
        <v>104.46299999999999</v>
      </c>
      <c r="ER160" s="7">
        <v>42363</v>
      </c>
      <c r="ES160" s="5">
        <v>100.06</v>
      </c>
      <c r="EU160" s="7">
        <v>39710</v>
      </c>
      <c r="EV160" s="5">
        <v>95.203000000000003</v>
      </c>
      <c r="EX160" s="7">
        <v>41676</v>
      </c>
      <c r="EY160" s="5">
        <v>107.223</v>
      </c>
      <c r="FA160" s="7">
        <v>42187</v>
      </c>
      <c r="FB160" s="5">
        <v>105.015</v>
      </c>
      <c r="FD160" s="7">
        <v>41866</v>
      </c>
      <c r="FE160" s="5">
        <v>108.27</v>
      </c>
      <c r="FG160" s="7">
        <v>40066</v>
      </c>
      <c r="FH160" s="5">
        <v>106.197</v>
      </c>
      <c r="FJ160" s="7">
        <v>40179</v>
      </c>
      <c r="FK160" s="5">
        <v>102.61199999999999</v>
      </c>
      <c r="FM160" s="7">
        <v>42041</v>
      </c>
      <c r="FN160" s="5">
        <v>102.81</v>
      </c>
      <c r="FP160" s="7">
        <v>40410</v>
      </c>
      <c r="FQ160" s="5">
        <v>100.453</v>
      </c>
      <c r="FV160" s="7">
        <v>40585</v>
      </c>
      <c r="FW160" s="5">
        <v>97.22</v>
      </c>
      <c r="FY160" s="7">
        <v>40780</v>
      </c>
      <c r="FZ160" s="5">
        <v>103.88</v>
      </c>
      <c r="GB160" s="7">
        <v>41085</v>
      </c>
      <c r="GC160" s="5">
        <v>94.768000000000001</v>
      </c>
      <c r="GE160" s="7">
        <v>41516</v>
      </c>
      <c r="GF160" s="5">
        <v>106.843</v>
      </c>
      <c r="GH160" s="7">
        <v>41628</v>
      </c>
      <c r="GI160" s="5">
        <v>102.072</v>
      </c>
      <c r="GK160" s="7">
        <v>39919</v>
      </c>
      <c r="GL160" s="5">
        <v>103.184</v>
      </c>
      <c r="GN160" s="7">
        <v>41883</v>
      </c>
      <c r="GO160" s="5">
        <v>114.398</v>
      </c>
      <c r="GQ160" s="7">
        <v>42024</v>
      </c>
      <c r="GR160" s="5">
        <v>111.1</v>
      </c>
      <c r="GT160" s="7">
        <v>42244</v>
      </c>
      <c r="GU160" s="5">
        <v>96.707999999999998</v>
      </c>
      <c r="GW160" s="7">
        <v>40445</v>
      </c>
      <c r="GX160" s="5">
        <v>99.822999999999993</v>
      </c>
      <c r="HF160" s="7">
        <v>40829</v>
      </c>
      <c r="HG160" s="5">
        <v>99.8</v>
      </c>
      <c r="HI160" s="7">
        <v>41684</v>
      </c>
      <c r="HJ160" s="5">
        <v>112.49</v>
      </c>
      <c r="HL160" s="7">
        <v>39302</v>
      </c>
      <c r="HM160" s="5">
        <v>118.52800000000001</v>
      </c>
      <c r="HO160" s="7">
        <v>42282</v>
      </c>
      <c r="HP160" s="5">
        <v>95.11</v>
      </c>
      <c r="HR160" s="7">
        <v>39302</v>
      </c>
      <c r="HS160" s="5">
        <v>115.968</v>
      </c>
      <c r="HU160" s="7">
        <v>39302</v>
      </c>
      <c r="HV160" s="5">
        <v>92.853999999999999</v>
      </c>
      <c r="HX160" s="7">
        <v>39465</v>
      </c>
      <c r="HY160" s="5">
        <v>104.833</v>
      </c>
      <c r="IA160" s="7">
        <v>40297</v>
      </c>
      <c r="IB160" s="5">
        <v>96.715999999999994</v>
      </c>
      <c r="ID160" s="7">
        <v>41778</v>
      </c>
      <c r="IE160" s="5">
        <v>117.425</v>
      </c>
    </row>
    <row r="161" spans="7:239">
      <c r="G161" s="7">
        <v>39303</v>
      </c>
      <c r="H161" s="5">
        <v>99.986999999999995</v>
      </c>
      <c r="J161" s="7">
        <v>39303</v>
      </c>
      <c r="K161" s="5">
        <v>100.739</v>
      </c>
      <c r="M161" s="7">
        <v>39303</v>
      </c>
      <c r="N161" s="5">
        <v>98.287000000000006</v>
      </c>
      <c r="P161" s="7">
        <v>39303</v>
      </c>
      <c r="Q161" s="5">
        <v>98.891000000000005</v>
      </c>
      <c r="S161" s="7">
        <v>39303</v>
      </c>
      <c r="T161" s="5">
        <v>105.64</v>
      </c>
      <c r="Y161" s="7">
        <v>39303</v>
      </c>
      <c r="Z161" s="5">
        <v>101.494</v>
      </c>
      <c r="AE161" s="7">
        <v>39303</v>
      </c>
      <c r="AF161" s="5">
        <v>99.182000000000002</v>
      </c>
      <c r="AH161" s="7">
        <v>39303</v>
      </c>
      <c r="AI161" s="5">
        <v>96.972999999999999</v>
      </c>
      <c r="AK161" s="7">
        <v>39678</v>
      </c>
      <c r="AL161" s="5">
        <v>99.792000000000002</v>
      </c>
      <c r="AN161" s="7">
        <v>39303</v>
      </c>
      <c r="AO161" s="5">
        <v>103.547</v>
      </c>
      <c r="AQ161" s="7">
        <v>39303</v>
      </c>
      <c r="AR161" s="5">
        <v>103.556</v>
      </c>
      <c r="AT161" s="7">
        <v>39303</v>
      </c>
      <c r="AU161" s="5">
        <v>117.366</v>
      </c>
      <c r="AW161" s="7">
        <v>40042</v>
      </c>
      <c r="AX161" s="5">
        <v>102.133</v>
      </c>
      <c r="AZ161" s="7">
        <v>39303</v>
      </c>
      <c r="BA161" s="5">
        <v>102.566</v>
      </c>
      <c r="BC161" s="7">
        <v>40262</v>
      </c>
      <c r="BD161" s="5">
        <v>99.269000000000005</v>
      </c>
      <c r="BF161" s="7">
        <v>39314</v>
      </c>
      <c r="BG161" s="5">
        <v>98.795000000000002</v>
      </c>
      <c r="BI161" s="7">
        <v>39303</v>
      </c>
      <c r="BJ161" s="5">
        <v>108.17</v>
      </c>
      <c r="BL161" s="7">
        <v>40304</v>
      </c>
      <c r="BM161" s="5">
        <v>97.24</v>
      </c>
      <c r="BO161" s="7">
        <v>39303</v>
      </c>
      <c r="BP161" s="5">
        <v>98.852000000000004</v>
      </c>
      <c r="BR161" s="7">
        <v>40560</v>
      </c>
      <c r="BS161" s="5">
        <v>96.608000000000004</v>
      </c>
      <c r="BU161" s="7">
        <v>39944</v>
      </c>
      <c r="BV161" s="5">
        <v>106.366</v>
      </c>
      <c r="BX161" s="7">
        <v>40858</v>
      </c>
      <c r="BY161" s="5">
        <v>96.754999999999995</v>
      </c>
      <c r="CA161" s="7">
        <v>39303</v>
      </c>
      <c r="CB161" s="5">
        <v>102.14100000000001</v>
      </c>
      <c r="CD161" s="7">
        <v>40218</v>
      </c>
      <c r="CE161" s="5">
        <v>101.328</v>
      </c>
      <c r="CG161" s="7">
        <v>39303</v>
      </c>
      <c r="CH161" s="5">
        <v>99.668999999999997</v>
      </c>
      <c r="CJ161" s="7">
        <v>40983</v>
      </c>
      <c r="CK161" s="5">
        <v>94.989000000000004</v>
      </c>
      <c r="CM161" s="7">
        <v>41502</v>
      </c>
      <c r="CN161" s="5">
        <v>101.733</v>
      </c>
      <c r="CP161" s="7">
        <v>40462</v>
      </c>
      <c r="CQ161" s="5">
        <v>100.26900000000001</v>
      </c>
      <c r="CV161" s="7">
        <v>41141</v>
      </c>
      <c r="CW161" s="5">
        <v>99.043000000000006</v>
      </c>
      <c r="CY161" s="7">
        <v>41390</v>
      </c>
      <c r="CZ161" s="5">
        <v>103.55500000000001</v>
      </c>
      <c r="DE161" s="7">
        <v>39303</v>
      </c>
      <c r="DF161" s="5">
        <v>90.905000000000001</v>
      </c>
      <c r="DH161" s="7">
        <v>40704</v>
      </c>
      <c r="DI161" s="5">
        <v>93.957999999999998</v>
      </c>
      <c r="DK161" s="7">
        <v>42188</v>
      </c>
      <c r="DL161" s="5">
        <v>104.232</v>
      </c>
      <c r="DN161" s="7">
        <v>41589</v>
      </c>
      <c r="DO161" s="5">
        <v>103.895</v>
      </c>
      <c r="DQ161" s="7">
        <v>41009</v>
      </c>
      <c r="DR161" s="5">
        <v>97.53</v>
      </c>
      <c r="DT161" s="7">
        <v>42188</v>
      </c>
      <c r="DU161" s="5">
        <v>106.47799999999999</v>
      </c>
      <c r="DW161" s="7">
        <v>39303</v>
      </c>
      <c r="DX161" s="5">
        <v>94.847999999999999</v>
      </c>
      <c r="DZ161" s="7">
        <v>41821</v>
      </c>
      <c r="EA161" s="5">
        <v>103.74299999999999</v>
      </c>
      <c r="EC161" s="7">
        <v>42188</v>
      </c>
      <c r="ED161" s="5">
        <v>108.57299999999999</v>
      </c>
      <c r="EF161" s="7">
        <v>39303</v>
      </c>
      <c r="EG161" s="5">
        <v>107.95399999999999</v>
      </c>
      <c r="EI161" s="7">
        <v>42270</v>
      </c>
      <c r="EJ161" s="5">
        <v>109.13</v>
      </c>
      <c r="EL161" s="7">
        <v>42121</v>
      </c>
      <c r="EM161" s="5">
        <v>100.935</v>
      </c>
      <c r="EO161" s="7">
        <v>41439</v>
      </c>
      <c r="EP161" s="5">
        <v>104.49299999999999</v>
      </c>
      <c r="ER161" s="7">
        <v>42366</v>
      </c>
      <c r="ES161" s="5">
        <v>100.19499999999999</v>
      </c>
      <c r="EU161" s="7">
        <v>39713</v>
      </c>
      <c r="EV161" s="5">
        <v>95.019000000000005</v>
      </c>
      <c r="EX161" s="7">
        <v>41677</v>
      </c>
      <c r="EY161" s="5">
        <v>107.36799999999999</v>
      </c>
      <c r="FA161" s="7">
        <v>42188</v>
      </c>
      <c r="FB161" s="5">
        <v>105.05500000000001</v>
      </c>
      <c r="FD161" s="7">
        <v>41869</v>
      </c>
      <c r="FE161" s="5">
        <v>108.035</v>
      </c>
      <c r="FG161" s="7">
        <v>40067</v>
      </c>
      <c r="FH161" s="5">
        <v>106.881</v>
      </c>
      <c r="FJ161" s="7">
        <v>40182</v>
      </c>
      <c r="FK161" s="5">
        <v>102.675</v>
      </c>
      <c r="FM161" s="7">
        <v>42044</v>
      </c>
      <c r="FN161" s="5">
        <v>102.395</v>
      </c>
      <c r="FP161" s="7">
        <v>40413</v>
      </c>
      <c r="FQ161" s="5">
        <v>100.381</v>
      </c>
      <c r="FV161" s="7">
        <v>40588</v>
      </c>
      <c r="FW161" s="5">
        <v>96.608000000000004</v>
      </c>
      <c r="FY161" s="7">
        <v>40781</v>
      </c>
      <c r="FZ161" s="5">
        <v>103.83499999999999</v>
      </c>
      <c r="GB161" s="7">
        <v>41086</v>
      </c>
      <c r="GC161" s="5">
        <v>93.197000000000003</v>
      </c>
      <c r="GE161" s="7">
        <v>41519</v>
      </c>
      <c r="GF161" s="5">
        <v>107.678</v>
      </c>
      <c r="GH161" s="7">
        <v>41631</v>
      </c>
      <c r="GI161" s="5">
        <v>101.578</v>
      </c>
      <c r="GK161" s="7">
        <v>39920</v>
      </c>
      <c r="GL161" s="5">
        <v>102.712</v>
      </c>
      <c r="GN161" s="7">
        <v>41884</v>
      </c>
      <c r="GO161" s="5">
        <v>114.223</v>
      </c>
      <c r="GQ161" s="7">
        <v>42025</v>
      </c>
      <c r="GR161" s="5">
        <v>111.02</v>
      </c>
      <c r="GT161" s="7">
        <v>42247</v>
      </c>
      <c r="GU161" s="5">
        <v>96.347999999999999</v>
      </c>
      <c r="GW161" s="7">
        <v>40448</v>
      </c>
      <c r="GX161" s="5">
        <v>100.063</v>
      </c>
      <c r="HF161" s="7">
        <v>40830</v>
      </c>
      <c r="HG161" s="5">
        <v>99.34</v>
      </c>
      <c r="HI161" s="7">
        <v>41687</v>
      </c>
      <c r="HJ161" s="5">
        <v>113.048</v>
      </c>
      <c r="HL161" s="7">
        <v>39303</v>
      </c>
      <c r="HM161" s="5">
        <v>118.78700000000001</v>
      </c>
      <c r="HO161" s="7">
        <v>42283</v>
      </c>
      <c r="HP161" s="5">
        <v>94.66</v>
      </c>
      <c r="HR161" s="7">
        <v>39303</v>
      </c>
      <c r="HS161" s="5">
        <v>116.28100000000001</v>
      </c>
      <c r="HU161" s="7">
        <v>39303</v>
      </c>
      <c r="HV161" s="5">
        <v>93.165000000000006</v>
      </c>
      <c r="HX161" s="7">
        <v>39468</v>
      </c>
      <c r="HY161" s="5">
        <v>105.45399999999999</v>
      </c>
      <c r="IA161" s="7">
        <v>40298</v>
      </c>
      <c r="IB161" s="5">
        <v>96.728999999999999</v>
      </c>
      <c r="ID161" s="7">
        <v>41779</v>
      </c>
      <c r="IE161" s="5">
        <v>115.61799999999999</v>
      </c>
    </row>
    <row r="162" spans="7:239">
      <c r="G162" s="7">
        <v>39304</v>
      </c>
      <c r="H162" s="5">
        <v>99.991</v>
      </c>
      <c r="J162" s="7">
        <v>39304</v>
      </c>
      <c r="K162" s="5">
        <v>100.753</v>
      </c>
      <c r="M162" s="7">
        <v>39304</v>
      </c>
      <c r="N162" s="5">
        <v>98.379000000000005</v>
      </c>
      <c r="P162" s="7">
        <v>39304</v>
      </c>
      <c r="Q162" s="5">
        <v>99.013999999999996</v>
      </c>
      <c r="S162" s="7">
        <v>39304</v>
      </c>
      <c r="T162" s="5">
        <v>105.759</v>
      </c>
      <c r="Y162" s="7">
        <v>39304</v>
      </c>
      <c r="Z162" s="5">
        <v>101.642</v>
      </c>
      <c r="AE162" s="7">
        <v>39304</v>
      </c>
      <c r="AF162" s="5">
        <v>99.364000000000004</v>
      </c>
      <c r="AH162" s="7">
        <v>39304</v>
      </c>
      <c r="AI162" s="5">
        <v>97.168000000000006</v>
      </c>
      <c r="AK162" s="7">
        <v>39679</v>
      </c>
      <c r="AL162" s="5">
        <v>99.808000000000007</v>
      </c>
      <c r="AN162" s="7">
        <v>39304</v>
      </c>
      <c r="AO162" s="5">
        <v>103.776</v>
      </c>
      <c r="AQ162" s="7">
        <v>39304</v>
      </c>
      <c r="AR162" s="5">
        <v>103.78400000000001</v>
      </c>
      <c r="AT162" s="7">
        <v>39304</v>
      </c>
      <c r="AU162" s="5">
        <v>117.61799999999999</v>
      </c>
      <c r="AW162" s="7">
        <v>40043</v>
      </c>
      <c r="AX162" s="5">
        <v>102.129</v>
      </c>
      <c r="AZ162" s="7">
        <v>39304</v>
      </c>
      <c r="BA162" s="5">
        <v>102.809</v>
      </c>
      <c r="BC162" s="7">
        <v>40263</v>
      </c>
      <c r="BD162" s="5">
        <v>99.313999999999993</v>
      </c>
      <c r="BF162" s="7">
        <v>39315</v>
      </c>
      <c r="BG162" s="5">
        <v>99.061000000000007</v>
      </c>
      <c r="BI162" s="7">
        <v>39304</v>
      </c>
      <c r="BJ162" s="5">
        <v>108.422</v>
      </c>
      <c r="BL162" s="7">
        <v>40305</v>
      </c>
      <c r="BM162" s="5">
        <v>97.554000000000002</v>
      </c>
      <c r="BO162" s="7">
        <v>39304</v>
      </c>
      <c r="BP162" s="5">
        <v>99.091999999999999</v>
      </c>
      <c r="BR162" s="7">
        <v>40561</v>
      </c>
      <c r="BS162" s="5">
        <v>96.465000000000003</v>
      </c>
      <c r="BU162" s="7">
        <v>39945</v>
      </c>
      <c r="BV162" s="5">
        <v>106.23699999999999</v>
      </c>
      <c r="BX162" s="7">
        <v>40861</v>
      </c>
      <c r="BY162" s="5">
        <v>96.105000000000004</v>
      </c>
      <c r="CA162" s="7">
        <v>39304</v>
      </c>
      <c r="CB162" s="5">
        <v>102.384</v>
      </c>
      <c r="CD162" s="7">
        <v>40219</v>
      </c>
      <c r="CE162" s="5">
        <v>101.89400000000001</v>
      </c>
      <c r="CG162" s="7">
        <v>39304</v>
      </c>
      <c r="CH162" s="5">
        <v>99.897999999999996</v>
      </c>
      <c r="CJ162" s="7">
        <v>40984</v>
      </c>
      <c r="CK162" s="5">
        <v>94.789000000000001</v>
      </c>
      <c r="CM162" s="7">
        <v>41505</v>
      </c>
      <c r="CN162" s="5">
        <v>101.63500000000001</v>
      </c>
      <c r="CP162" s="7">
        <v>40463</v>
      </c>
      <c r="CQ162" s="5">
        <v>100.154</v>
      </c>
      <c r="CV162" s="7">
        <v>41142</v>
      </c>
      <c r="CW162" s="5">
        <v>99.328000000000003</v>
      </c>
      <c r="CY162" s="7">
        <v>41393</v>
      </c>
      <c r="CZ162" s="5">
        <v>103.955</v>
      </c>
      <c r="DE162" s="7">
        <v>39304</v>
      </c>
      <c r="DF162" s="5">
        <v>91.144000000000005</v>
      </c>
      <c r="DH162" s="7">
        <v>40707</v>
      </c>
      <c r="DI162" s="5">
        <v>93.866</v>
      </c>
      <c r="DK162" s="7">
        <v>42191</v>
      </c>
      <c r="DL162" s="5">
        <v>104.194</v>
      </c>
      <c r="DN162" s="7">
        <v>41590</v>
      </c>
      <c r="DO162" s="5">
        <v>103.90300000000001</v>
      </c>
      <c r="DQ162" s="7">
        <v>41010</v>
      </c>
      <c r="DR162" s="5">
        <v>97.798000000000002</v>
      </c>
      <c r="DT162" s="7">
        <v>42191</v>
      </c>
      <c r="DU162" s="5">
        <v>106.408</v>
      </c>
      <c r="DW162" s="7">
        <v>39304</v>
      </c>
      <c r="DX162" s="5">
        <v>95.09</v>
      </c>
      <c r="DZ162" s="7">
        <v>41822</v>
      </c>
      <c r="EA162" s="5">
        <v>103.658</v>
      </c>
      <c r="EC162" s="7">
        <v>42191</v>
      </c>
      <c r="ED162" s="5">
        <v>108.444</v>
      </c>
      <c r="EF162" s="7">
        <v>39304</v>
      </c>
      <c r="EG162" s="5">
        <v>108.211</v>
      </c>
      <c r="EI162" s="7">
        <v>42271</v>
      </c>
      <c r="EJ162" s="5">
        <v>109.08</v>
      </c>
      <c r="EL162" s="7">
        <v>42122</v>
      </c>
      <c r="EM162" s="5">
        <v>100.973</v>
      </c>
      <c r="EO162" s="7">
        <v>41442</v>
      </c>
      <c r="EP162" s="5">
        <v>104.4</v>
      </c>
      <c r="ER162" s="7">
        <v>42367</v>
      </c>
      <c r="ES162" s="5">
        <v>100.25</v>
      </c>
      <c r="EU162" s="7">
        <v>39714</v>
      </c>
      <c r="EV162" s="5">
        <v>95.183000000000007</v>
      </c>
      <c r="EX162" s="7">
        <v>41680</v>
      </c>
      <c r="EY162" s="5">
        <v>107.232</v>
      </c>
      <c r="FA162" s="7">
        <v>42191</v>
      </c>
      <c r="FB162" s="5">
        <v>104.741</v>
      </c>
      <c r="FD162" s="7">
        <v>41870</v>
      </c>
      <c r="FE162" s="5">
        <v>108.203</v>
      </c>
      <c r="FG162" s="7">
        <v>40070</v>
      </c>
      <c r="FH162" s="5">
        <v>106.461</v>
      </c>
      <c r="FJ162" s="7">
        <v>40183</v>
      </c>
      <c r="FK162" s="5">
        <v>102.715</v>
      </c>
      <c r="FM162" s="7">
        <v>42045</v>
      </c>
      <c r="FN162" s="5">
        <v>102.255</v>
      </c>
      <c r="FP162" s="7">
        <v>40414</v>
      </c>
      <c r="FQ162" s="5">
        <v>100.72199999999999</v>
      </c>
      <c r="FV162" s="7">
        <v>40589</v>
      </c>
      <c r="FW162" s="5">
        <v>96.87</v>
      </c>
      <c r="FY162" s="7">
        <v>40784</v>
      </c>
      <c r="FZ162" s="5">
        <v>103.792</v>
      </c>
      <c r="GB162" s="7">
        <v>41087</v>
      </c>
      <c r="GC162" s="5">
        <v>92.867999999999995</v>
      </c>
      <c r="GE162" s="7">
        <v>41520</v>
      </c>
      <c r="GF162" s="5">
        <v>107.417</v>
      </c>
      <c r="GH162" s="7">
        <v>41632</v>
      </c>
      <c r="GI162" s="5">
        <v>101.568</v>
      </c>
      <c r="GK162" s="7">
        <v>39923</v>
      </c>
      <c r="GL162" s="5">
        <v>103.946</v>
      </c>
      <c r="GN162" s="7">
        <v>41885</v>
      </c>
      <c r="GO162" s="5">
        <v>114.24</v>
      </c>
      <c r="GQ162" s="7">
        <v>42026</v>
      </c>
      <c r="GR162" s="5">
        <v>112.253</v>
      </c>
      <c r="GT162" s="7">
        <v>42248</v>
      </c>
      <c r="GU162" s="5">
        <v>96.05</v>
      </c>
      <c r="GW162" s="7">
        <v>40449</v>
      </c>
      <c r="GX162" s="5">
        <v>99.745999999999995</v>
      </c>
      <c r="HF162" s="7">
        <v>40833</v>
      </c>
      <c r="HG162" s="5">
        <v>99.363</v>
      </c>
      <c r="HI162" s="7">
        <v>41688</v>
      </c>
      <c r="HJ162" s="5">
        <v>113.34</v>
      </c>
      <c r="HL162" s="7">
        <v>39304</v>
      </c>
      <c r="HM162" s="5">
        <v>118.93300000000001</v>
      </c>
      <c r="HO162" s="7">
        <v>42284</v>
      </c>
      <c r="HP162" s="5">
        <v>94.662999999999997</v>
      </c>
      <c r="HR162" s="7">
        <v>39304</v>
      </c>
      <c r="HS162" s="5">
        <v>116.343</v>
      </c>
      <c r="HU162" s="7">
        <v>39304</v>
      </c>
      <c r="HV162" s="5">
        <v>93.194999999999993</v>
      </c>
      <c r="HX162" s="7">
        <v>39469</v>
      </c>
      <c r="HY162" s="5">
        <v>103.789</v>
      </c>
      <c r="IA162" s="7">
        <v>40301</v>
      </c>
      <c r="IB162" s="5">
        <v>96.572000000000003</v>
      </c>
      <c r="ID162" s="7">
        <v>41780</v>
      </c>
      <c r="IE162" s="5">
        <v>116.99299999999999</v>
      </c>
    </row>
    <row r="163" spans="7:239">
      <c r="G163" s="7">
        <v>39307</v>
      </c>
      <c r="H163" s="5">
        <v>99.994</v>
      </c>
      <c r="J163" s="7">
        <v>39307</v>
      </c>
      <c r="K163" s="5">
        <v>100.746</v>
      </c>
      <c r="M163" s="7">
        <v>39307</v>
      </c>
      <c r="N163" s="5">
        <v>98.366</v>
      </c>
      <c r="P163" s="7">
        <v>39307</v>
      </c>
      <c r="Q163" s="5">
        <v>98.995000000000005</v>
      </c>
      <c r="S163" s="7">
        <v>39307</v>
      </c>
      <c r="T163" s="5">
        <v>105.71599999999999</v>
      </c>
      <c r="Y163" s="7">
        <v>39307</v>
      </c>
      <c r="Z163" s="5">
        <v>101.617</v>
      </c>
      <c r="AE163" s="7">
        <v>39307</v>
      </c>
      <c r="AF163" s="5">
        <v>99.331000000000003</v>
      </c>
      <c r="AH163" s="7">
        <v>39307</v>
      </c>
      <c r="AI163" s="5">
        <v>97.138999999999996</v>
      </c>
      <c r="AK163" s="7">
        <v>39680</v>
      </c>
      <c r="AL163" s="5">
        <v>99.786000000000001</v>
      </c>
      <c r="AN163" s="7">
        <v>39307</v>
      </c>
      <c r="AO163" s="5">
        <v>103.73399999999999</v>
      </c>
      <c r="AQ163" s="7">
        <v>39307</v>
      </c>
      <c r="AR163" s="5">
        <v>103.761</v>
      </c>
      <c r="AT163" s="7">
        <v>39307</v>
      </c>
      <c r="AU163" s="5">
        <v>117.581</v>
      </c>
      <c r="AW163" s="7">
        <v>40044</v>
      </c>
      <c r="AX163" s="5">
        <v>102.155</v>
      </c>
      <c r="AZ163" s="7">
        <v>39307</v>
      </c>
      <c r="BA163" s="5">
        <v>102.771</v>
      </c>
      <c r="BC163" s="7">
        <v>40266</v>
      </c>
      <c r="BD163" s="5">
        <v>99.27</v>
      </c>
      <c r="BF163" s="7">
        <v>39316</v>
      </c>
      <c r="BG163" s="5">
        <v>98.573999999999998</v>
      </c>
      <c r="BI163" s="7">
        <v>39307</v>
      </c>
      <c r="BJ163" s="5">
        <v>108.373</v>
      </c>
      <c r="BL163" s="7">
        <v>40308</v>
      </c>
      <c r="BM163" s="5">
        <v>99.930999999999997</v>
      </c>
      <c r="BO163" s="7">
        <v>39307</v>
      </c>
      <c r="BP163" s="5">
        <v>99.061000000000007</v>
      </c>
      <c r="BR163" s="7">
        <v>40562</v>
      </c>
      <c r="BS163" s="5">
        <v>96.86</v>
      </c>
      <c r="BU163" s="7">
        <v>39946</v>
      </c>
      <c r="BV163" s="5">
        <v>106.53100000000001</v>
      </c>
      <c r="BX163" s="7">
        <v>40862</v>
      </c>
      <c r="BY163" s="5">
        <v>95.444999999999993</v>
      </c>
      <c r="CA163" s="7">
        <v>39307</v>
      </c>
      <c r="CB163" s="5">
        <v>102.31100000000001</v>
      </c>
      <c r="CD163" s="7">
        <v>40220</v>
      </c>
      <c r="CE163" s="5">
        <v>102.12</v>
      </c>
      <c r="CG163" s="7">
        <v>39307</v>
      </c>
      <c r="CH163" s="5">
        <v>99.832999999999998</v>
      </c>
      <c r="CJ163" s="7">
        <v>40987</v>
      </c>
      <c r="CK163" s="5">
        <v>94.808999999999997</v>
      </c>
      <c r="CM163" s="7">
        <v>41506</v>
      </c>
      <c r="CN163" s="5">
        <v>101.565</v>
      </c>
      <c r="CP163" s="7">
        <v>40464</v>
      </c>
      <c r="CQ163" s="5">
        <v>100.104</v>
      </c>
      <c r="CV163" s="7">
        <v>41143</v>
      </c>
      <c r="CW163" s="5">
        <v>99.052999999999997</v>
      </c>
      <c r="CY163" s="7">
        <v>41394</v>
      </c>
      <c r="CZ163" s="5">
        <v>104.113</v>
      </c>
      <c r="DE163" s="7">
        <v>39307</v>
      </c>
      <c r="DF163" s="5">
        <v>91.072000000000003</v>
      </c>
      <c r="DH163" s="7">
        <v>40708</v>
      </c>
      <c r="DI163" s="5">
        <v>93.948999999999998</v>
      </c>
      <c r="DK163" s="7">
        <v>42192</v>
      </c>
      <c r="DL163" s="5">
        <v>104.181</v>
      </c>
      <c r="DN163" s="7">
        <v>41591</v>
      </c>
      <c r="DO163" s="5">
        <v>103.96</v>
      </c>
      <c r="DQ163" s="7">
        <v>41011</v>
      </c>
      <c r="DR163" s="5">
        <v>97.96</v>
      </c>
      <c r="DT163" s="7">
        <v>42192</v>
      </c>
      <c r="DU163" s="5">
        <v>106.381</v>
      </c>
      <c r="DW163" s="7">
        <v>39307</v>
      </c>
      <c r="DX163" s="5">
        <v>94.992000000000004</v>
      </c>
      <c r="DZ163" s="7">
        <v>41823</v>
      </c>
      <c r="EA163" s="5">
        <v>103.795</v>
      </c>
      <c r="EC163" s="7">
        <v>42192</v>
      </c>
      <c r="ED163" s="5">
        <v>108.425</v>
      </c>
      <c r="EF163" s="7">
        <v>39307</v>
      </c>
      <c r="EG163" s="5">
        <v>108.105</v>
      </c>
      <c r="EI163" s="7">
        <v>42272</v>
      </c>
      <c r="EJ163" s="5">
        <v>109.033</v>
      </c>
      <c r="EL163" s="7">
        <v>42123</v>
      </c>
      <c r="EM163" s="5">
        <v>100.89</v>
      </c>
      <c r="EO163" s="7">
        <v>41443</v>
      </c>
      <c r="EP163" s="5">
        <v>104.63</v>
      </c>
      <c r="ER163" s="7">
        <v>42368</v>
      </c>
      <c r="ES163" s="5">
        <v>100.26300000000001</v>
      </c>
      <c r="EU163" s="7">
        <v>39715</v>
      </c>
      <c r="EV163" s="5">
        <v>95.793000000000006</v>
      </c>
      <c r="EX163" s="7">
        <v>41681</v>
      </c>
      <c r="EY163" s="5">
        <v>107.02800000000001</v>
      </c>
      <c r="FA163" s="7">
        <v>42192</v>
      </c>
      <c r="FB163" s="5">
        <v>104.845</v>
      </c>
      <c r="FD163" s="7">
        <v>41871</v>
      </c>
      <c r="FE163" s="5">
        <v>108.22499999999999</v>
      </c>
      <c r="FG163" s="7">
        <v>40071</v>
      </c>
      <c r="FH163" s="5">
        <v>106.381</v>
      </c>
      <c r="FJ163" s="7">
        <v>40184</v>
      </c>
      <c r="FK163" s="5">
        <v>102.408</v>
      </c>
      <c r="FM163" s="7">
        <v>42046</v>
      </c>
      <c r="FN163" s="5">
        <v>102.3</v>
      </c>
      <c r="FP163" s="7">
        <v>40415</v>
      </c>
      <c r="FQ163" s="5">
        <v>100.85899999999999</v>
      </c>
      <c r="FV163" s="7">
        <v>40590</v>
      </c>
      <c r="FW163" s="5">
        <v>97.454999999999998</v>
      </c>
      <c r="FY163" s="7">
        <v>40785</v>
      </c>
      <c r="FZ163" s="5">
        <v>103.58499999999999</v>
      </c>
      <c r="GB163" s="7">
        <v>41088</v>
      </c>
      <c r="GC163" s="5">
        <v>92.792000000000002</v>
      </c>
      <c r="GE163" s="7">
        <v>41521</v>
      </c>
      <c r="GF163" s="5">
        <v>107.075</v>
      </c>
      <c r="GH163" s="7">
        <v>41633</v>
      </c>
      <c r="GI163" s="5">
        <v>101.568</v>
      </c>
      <c r="GK163" s="7">
        <v>39924</v>
      </c>
      <c r="GL163" s="5">
        <v>103.917</v>
      </c>
      <c r="GN163" s="7">
        <v>41886</v>
      </c>
      <c r="GO163" s="5">
        <v>115.28</v>
      </c>
      <c r="GQ163" s="7">
        <v>42027</v>
      </c>
      <c r="GR163" s="5">
        <v>112.523</v>
      </c>
      <c r="GT163" s="7">
        <v>42249</v>
      </c>
      <c r="GU163" s="5">
        <v>96.17</v>
      </c>
      <c r="GW163" s="7">
        <v>40450</v>
      </c>
      <c r="GX163" s="5">
        <v>99.707999999999998</v>
      </c>
      <c r="HF163" s="7">
        <v>40834</v>
      </c>
      <c r="HG163" s="5">
        <v>99.034999999999997</v>
      </c>
      <c r="HI163" s="7">
        <v>41689</v>
      </c>
      <c r="HJ163" s="5">
        <v>112.955</v>
      </c>
      <c r="HL163" s="7">
        <v>39307</v>
      </c>
      <c r="HM163" s="5">
        <v>118.73</v>
      </c>
      <c r="HO163" s="7">
        <v>42285</v>
      </c>
      <c r="HP163" s="5">
        <v>94.89</v>
      </c>
      <c r="HR163" s="7">
        <v>39307</v>
      </c>
      <c r="HS163" s="5">
        <v>116.21599999999999</v>
      </c>
      <c r="HU163" s="7">
        <v>39307</v>
      </c>
      <c r="HV163" s="5">
        <v>93.097999999999999</v>
      </c>
      <c r="HX163" s="7">
        <v>39470</v>
      </c>
      <c r="HY163" s="5">
        <v>104.645</v>
      </c>
      <c r="IA163" s="7">
        <v>40302</v>
      </c>
      <c r="IB163" s="5">
        <v>95.802000000000007</v>
      </c>
      <c r="ID163" s="7">
        <v>41781</v>
      </c>
      <c r="IE163" s="5">
        <v>116.143</v>
      </c>
    </row>
    <row r="164" spans="7:239">
      <c r="G164" s="7">
        <v>39308</v>
      </c>
      <c r="H164" s="5">
        <v>99.995000000000005</v>
      </c>
      <c r="J164" s="7">
        <v>39308</v>
      </c>
      <c r="K164" s="5">
        <v>100.748</v>
      </c>
      <c r="M164" s="7">
        <v>39308</v>
      </c>
      <c r="N164" s="5">
        <v>98.39</v>
      </c>
      <c r="P164" s="7">
        <v>39308</v>
      </c>
      <c r="Q164" s="5">
        <v>99.022000000000006</v>
      </c>
      <c r="S164" s="7">
        <v>39308</v>
      </c>
      <c r="T164" s="5">
        <v>105.741</v>
      </c>
      <c r="Y164" s="7">
        <v>39308</v>
      </c>
      <c r="Z164" s="5">
        <v>101.66</v>
      </c>
      <c r="AE164" s="7">
        <v>39308</v>
      </c>
      <c r="AF164" s="5">
        <v>99.388000000000005</v>
      </c>
      <c r="AH164" s="7">
        <v>39308</v>
      </c>
      <c r="AI164" s="5">
        <v>97.203000000000003</v>
      </c>
      <c r="AK164" s="7">
        <v>39681</v>
      </c>
      <c r="AL164" s="5">
        <v>99.561999999999998</v>
      </c>
      <c r="AN164" s="7">
        <v>39308</v>
      </c>
      <c r="AO164" s="5">
        <v>103.81699999999999</v>
      </c>
      <c r="AQ164" s="7">
        <v>39308</v>
      </c>
      <c r="AR164" s="5">
        <v>103.83499999999999</v>
      </c>
      <c r="AT164" s="7">
        <v>39308</v>
      </c>
      <c r="AU164" s="5">
        <v>117.67100000000001</v>
      </c>
      <c r="AW164" s="7">
        <v>40045</v>
      </c>
      <c r="AX164" s="5">
        <v>102.19199999999999</v>
      </c>
      <c r="AZ164" s="7">
        <v>39308</v>
      </c>
      <c r="BA164" s="5">
        <v>102.869</v>
      </c>
      <c r="BC164" s="7">
        <v>40267</v>
      </c>
      <c r="BD164" s="5">
        <v>99.308999999999997</v>
      </c>
      <c r="BF164" s="7">
        <v>39317</v>
      </c>
      <c r="BG164" s="5">
        <v>98.665999999999997</v>
      </c>
      <c r="BI164" s="7">
        <v>39308</v>
      </c>
      <c r="BJ164" s="5">
        <v>108.485</v>
      </c>
      <c r="BL164" s="7">
        <v>40309</v>
      </c>
      <c r="BM164" s="5">
        <v>99.856999999999999</v>
      </c>
      <c r="BO164" s="7">
        <v>39308</v>
      </c>
      <c r="BP164" s="5">
        <v>99.156999999999996</v>
      </c>
      <c r="BR164" s="7">
        <v>40563</v>
      </c>
      <c r="BS164" s="5">
        <v>96.98</v>
      </c>
      <c r="BU164" s="7">
        <v>39947</v>
      </c>
      <c r="BV164" s="5">
        <v>106.307</v>
      </c>
      <c r="BX164" s="7">
        <v>40863</v>
      </c>
      <c r="BY164" s="5">
        <v>95.334999999999994</v>
      </c>
      <c r="CA164" s="7">
        <v>39308</v>
      </c>
      <c r="CB164" s="5">
        <v>102.43</v>
      </c>
      <c r="CD164" s="7">
        <v>40221</v>
      </c>
      <c r="CE164" s="5">
        <v>102.21599999999999</v>
      </c>
      <c r="CG164" s="7">
        <v>39308</v>
      </c>
      <c r="CH164" s="5">
        <v>99.924999999999997</v>
      </c>
      <c r="CJ164" s="7">
        <v>40988</v>
      </c>
      <c r="CK164" s="5">
        <v>94.98</v>
      </c>
      <c r="CM164" s="7">
        <v>41507</v>
      </c>
      <c r="CN164" s="5">
        <v>101.477</v>
      </c>
      <c r="CP164" s="7">
        <v>40465</v>
      </c>
      <c r="CQ164" s="5">
        <v>100.26900000000001</v>
      </c>
      <c r="CV164" s="7">
        <v>41144</v>
      </c>
      <c r="CW164" s="5">
        <v>98.757999999999996</v>
      </c>
      <c r="CY164" s="7">
        <v>41395</v>
      </c>
      <c r="CZ164" s="5">
        <v>104.113</v>
      </c>
      <c r="DE164" s="7">
        <v>39308</v>
      </c>
      <c r="DF164" s="5">
        <v>91.174999999999997</v>
      </c>
      <c r="DH164" s="7">
        <v>40709</v>
      </c>
      <c r="DI164" s="5">
        <v>93.646000000000001</v>
      </c>
      <c r="DK164" s="7">
        <v>42193</v>
      </c>
      <c r="DL164" s="5">
        <v>104.191</v>
      </c>
      <c r="DN164" s="7">
        <v>41592</v>
      </c>
      <c r="DO164" s="5">
        <v>104.125</v>
      </c>
      <c r="DQ164" s="7">
        <v>41012</v>
      </c>
      <c r="DR164" s="5">
        <v>97.457999999999998</v>
      </c>
      <c r="DT164" s="7">
        <v>42193</v>
      </c>
      <c r="DU164" s="5">
        <v>106.40600000000001</v>
      </c>
      <c r="DW164" s="7">
        <v>39308</v>
      </c>
      <c r="DX164" s="5">
        <v>95.102999999999994</v>
      </c>
      <c r="DZ164" s="7">
        <v>41824</v>
      </c>
      <c r="EA164" s="5">
        <v>103.852</v>
      </c>
      <c r="EC164" s="7">
        <v>42193</v>
      </c>
      <c r="ED164" s="5">
        <v>108.47499999999999</v>
      </c>
      <c r="EF164" s="7">
        <v>39308</v>
      </c>
      <c r="EG164" s="5">
        <v>108.226</v>
      </c>
      <c r="EI164" s="7">
        <v>42275</v>
      </c>
      <c r="EJ164" s="5">
        <v>109.09</v>
      </c>
      <c r="EL164" s="7">
        <v>42124</v>
      </c>
      <c r="EM164" s="5">
        <v>100.85</v>
      </c>
      <c r="EO164" s="7">
        <v>41444</v>
      </c>
      <c r="EP164" s="5">
        <v>104.818</v>
      </c>
      <c r="ER164" s="7">
        <v>42369</v>
      </c>
      <c r="ES164" s="5">
        <v>100.26300000000001</v>
      </c>
      <c r="EU164" s="7">
        <v>39716</v>
      </c>
      <c r="EV164" s="5">
        <v>95.384</v>
      </c>
      <c r="EX164" s="7">
        <v>41682</v>
      </c>
      <c r="EY164" s="5">
        <v>106.90300000000001</v>
      </c>
      <c r="FA164" s="7">
        <v>42193</v>
      </c>
      <c r="FB164" s="5">
        <v>104.944</v>
      </c>
      <c r="FD164" s="7">
        <v>41872</v>
      </c>
      <c r="FE164" s="5">
        <v>108.24</v>
      </c>
      <c r="FG164" s="7">
        <v>40072</v>
      </c>
      <c r="FH164" s="5">
        <v>106.09399999999999</v>
      </c>
      <c r="FJ164" s="7">
        <v>40185</v>
      </c>
      <c r="FK164" s="5">
        <v>102.56699999999999</v>
      </c>
      <c r="FM164" s="7">
        <v>42047</v>
      </c>
      <c r="FN164" s="5">
        <v>102.47499999999999</v>
      </c>
      <c r="FP164" s="7">
        <v>40416</v>
      </c>
      <c r="FQ164" s="5">
        <v>100.718</v>
      </c>
      <c r="FV164" s="7">
        <v>40591</v>
      </c>
      <c r="FW164" s="5">
        <v>97.242999999999995</v>
      </c>
      <c r="FY164" s="7">
        <v>40786</v>
      </c>
      <c r="FZ164" s="5">
        <v>103.49299999999999</v>
      </c>
      <c r="GB164" s="7">
        <v>41089</v>
      </c>
      <c r="GC164" s="5">
        <v>96.856999999999999</v>
      </c>
      <c r="GE164" s="7">
        <v>41522</v>
      </c>
      <c r="GF164" s="5">
        <v>106.19499999999999</v>
      </c>
      <c r="GH164" s="7">
        <v>41634</v>
      </c>
      <c r="GI164" s="5">
        <v>101.568</v>
      </c>
      <c r="GK164" s="7">
        <v>39925</v>
      </c>
      <c r="GL164" s="5">
        <v>103.622</v>
      </c>
      <c r="GN164" s="7">
        <v>41887</v>
      </c>
      <c r="GO164" s="5">
        <v>116.357</v>
      </c>
      <c r="GQ164" s="7">
        <v>42030</v>
      </c>
      <c r="GR164" s="5">
        <v>112.503</v>
      </c>
      <c r="GT164" s="7">
        <v>42250</v>
      </c>
      <c r="GU164" s="5">
        <v>96.605000000000004</v>
      </c>
      <c r="GW164" s="7">
        <v>40451</v>
      </c>
      <c r="GX164" s="5">
        <v>100.401</v>
      </c>
      <c r="HF164" s="7">
        <v>40835</v>
      </c>
      <c r="HG164" s="5">
        <v>98.712999999999994</v>
      </c>
      <c r="HI164" s="7">
        <v>41690</v>
      </c>
      <c r="HJ164" s="5">
        <v>112.35</v>
      </c>
      <c r="HL164" s="7">
        <v>39308</v>
      </c>
      <c r="HM164" s="5">
        <v>118.93600000000001</v>
      </c>
      <c r="HO164" s="7">
        <v>42286</v>
      </c>
      <c r="HP164" s="5">
        <v>95.143000000000001</v>
      </c>
      <c r="HR164" s="7">
        <v>39308</v>
      </c>
      <c r="HS164" s="5">
        <v>116.377</v>
      </c>
      <c r="HU164" s="7">
        <v>39308</v>
      </c>
      <c r="HV164" s="5">
        <v>93.233999999999995</v>
      </c>
      <c r="HX164" s="7">
        <v>39471</v>
      </c>
      <c r="HY164" s="5">
        <v>103.428</v>
      </c>
      <c r="IA164" s="7">
        <v>40303</v>
      </c>
      <c r="IB164" s="5">
        <v>95.004999999999995</v>
      </c>
      <c r="ID164" s="7">
        <v>41782</v>
      </c>
      <c r="IE164" s="5">
        <v>117.27</v>
      </c>
    </row>
    <row r="165" spans="7:239">
      <c r="G165" s="7">
        <v>39309</v>
      </c>
      <c r="H165" s="5">
        <v>99.997</v>
      </c>
      <c r="J165" s="7">
        <v>39309</v>
      </c>
      <c r="K165" s="5">
        <v>100.74</v>
      </c>
      <c r="M165" s="7">
        <v>39309</v>
      </c>
      <c r="N165" s="5">
        <v>98.477000000000004</v>
      </c>
      <c r="P165" s="7">
        <v>39309</v>
      </c>
      <c r="Q165" s="5">
        <v>99.102999999999994</v>
      </c>
      <c r="S165" s="7">
        <v>39309</v>
      </c>
      <c r="T165" s="5">
        <v>105.78100000000001</v>
      </c>
      <c r="Y165" s="7">
        <v>39309</v>
      </c>
      <c r="Z165" s="5">
        <v>101.773</v>
      </c>
      <c r="AE165" s="7">
        <v>39309</v>
      </c>
      <c r="AF165" s="5">
        <v>99.536000000000001</v>
      </c>
      <c r="AH165" s="7">
        <v>39309</v>
      </c>
      <c r="AI165" s="5">
        <v>97.37</v>
      </c>
      <c r="AK165" s="7">
        <v>39682</v>
      </c>
      <c r="AL165" s="5">
        <v>99.432000000000002</v>
      </c>
      <c r="AN165" s="7">
        <v>39309</v>
      </c>
      <c r="AO165" s="5">
        <v>104.006</v>
      </c>
      <c r="AQ165" s="7">
        <v>39309</v>
      </c>
      <c r="AR165" s="5">
        <v>104.04900000000001</v>
      </c>
      <c r="AT165" s="7">
        <v>39309</v>
      </c>
      <c r="AU165" s="5">
        <v>117.877</v>
      </c>
      <c r="AW165" s="7">
        <v>40046</v>
      </c>
      <c r="AX165" s="5">
        <v>101.94</v>
      </c>
      <c r="AZ165" s="7">
        <v>39309</v>
      </c>
      <c r="BA165" s="5">
        <v>103.093</v>
      </c>
      <c r="BC165" s="7">
        <v>40268</v>
      </c>
      <c r="BD165" s="5">
        <v>99.375</v>
      </c>
      <c r="BF165" s="7">
        <v>39318</v>
      </c>
      <c r="BG165" s="5">
        <v>98.638000000000005</v>
      </c>
      <c r="BI165" s="7">
        <v>39309</v>
      </c>
      <c r="BJ165" s="5">
        <v>108.71599999999999</v>
      </c>
      <c r="BL165" s="7">
        <v>40310</v>
      </c>
      <c r="BM165" s="5">
        <v>100.051</v>
      </c>
      <c r="BO165" s="7">
        <v>39309</v>
      </c>
      <c r="BP165" s="5">
        <v>99.387</v>
      </c>
      <c r="BR165" s="7">
        <v>40564</v>
      </c>
      <c r="BS165" s="5">
        <v>97.36</v>
      </c>
      <c r="BU165" s="7">
        <v>39948</v>
      </c>
      <c r="BV165" s="5">
        <v>106.18899999999999</v>
      </c>
      <c r="BX165" s="7">
        <v>40864</v>
      </c>
      <c r="BY165" s="5">
        <v>95.314999999999998</v>
      </c>
      <c r="CA165" s="7">
        <v>39309</v>
      </c>
      <c r="CB165" s="5">
        <v>102.66</v>
      </c>
      <c r="CD165" s="7">
        <v>40224</v>
      </c>
      <c r="CE165" s="5">
        <v>101.958</v>
      </c>
      <c r="CG165" s="7">
        <v>39309</v>
      </c>
      <c r="CH165" s="5">
        <v>100.15600000000001</v>
      </c>
      <c r="CJ165" s="7">
        <v>40989</v>
      </c>
      <c r="CK165" s="5">
        <v>94.655000000000001</v>
      </c>
      <c r="CM165" s="7">
        <v>41508</v>
      </c>
      <c r="CN165" s="5">
        <v>101.553</v>
      </c>
      <c r="CP165" s="7">
        <v>40466</v>
      </c>
      <c r="CQ165" s="5">
        <v>100.369</v>
      </c>
      <c r="CV165" s="7">
        <v>41145</v>
      </c>
      <c r="CW165" s="5">
        <v>98.66</v>
      </c>
      <c r="CY165" s="7">
        <v>41396</v>
      </c>
      <c r="CZ165" s="5">
        <v>104.473</v>
      </c>
      <c r="DE165" s="7">
        <v>39309</v>
      </c>
      <c r="DF165" s="5">
        <v>91.36</v>
      </c>
      <c r="DH165" s="7">
        <v>40710</v>
      </c>
      <c r="DI165" s="5">
        <v>93.230999999999995</v>
      </c>
      <c r="DK165" s="7">
        <v>42194</v>
      </c>
      <c r="DL165" s="5">
        <v>104.16200000000001</v>
      </c>
      <c r="DN165" s="7">
        <v>41593</v>
      </c>
      <c r="DO165" s="5">
        <v>104.023</v>
      </c>
      <c r="DQ165" s="7">
        <v>41015</v>
      </c>
      <c r="DR165" s="5">
        <v>97.295000000000002</v>
      </c>
      <c r="DT165" s="7">
        <v>42194</v>
      </c>
      <c r="DU165" s="5">
        <v>106.386</v>
      </c>
      <c r="DW165" s="7">
        <v>39309</v>
      </c>
      <c r="DX165" s="5">
        <v>95.296000000000006</v>
      </c>
      <c r="DZ165" s="7">
        <v>41827</v>
      </c>
      <c r="EA165" s="5">
        <v>103.855</v>
      </c>
      <c r="EC165" s="7">
        <v>42194</v>
      </c>
      <c r="ED165" s="5">
        <v>108.468</v>
      </c>
      <c r="EF165" s="7">
        <v>39309</v>
      </c>
      <c r="EG165" s="5">
        <v>108.435</v>
      </c>
      <c r="EI165" s="7">
        <v>42276</v>
      </c>
      <c r="EJ165" s="5">
        <v>109.08</v>
      </c>
      <c r="EL165" s="7">
        <v>42128</v>
      </c>
      <c r="EM165" s="5">
        <v>100.82</v>
      </c>
      <c r="EO165" s="7">
        <v>41445</v>
      </c>
      <c r="EP165" s="5">
        <v>103.508</v>
      </c>
      <c r="EU165" s="7">
        <v>39717</v>
      </c>
      <c r="EV165" s="5">
        <v>95.875</v>
      </c>
      <c r="EX165" s="7">
        <v>41683</v>
      </c>
      <c r="EY165" s="5">
        <v>107.045</v>
      </c>
      <c r="FA165" s="7">
        <v>42194</v>
      </c>
      <c r="FB165" s="5">
        <v>105.03100000000001</v>
      </c>
      <c r="FD165" s="7">
        <v>41873</v>
      </c>
      <c r="FE165" s="5">
        <v>108.39</v>
      </c>
      <c r="FG165" s="7">
        <v>40073</v>
      </c>
      <c r="FH165" s="5">
        <v>106.06100000000001</v>
      </c>
      <c r="FJ165" s="7">
        <v>40186</v>
      </c>
      <c r="FK165" s="5">
        <v>102.798</v>
      </c>
      <c r="FM165" s="7">
        <v>42048</v>
      </c>
      <c r="FN165" s="5">
        <v>102.745</v>
      </c>
      <c r="FP165" s="7">
        <v>40417</v>
      </c>
      <c r="FQ165" s="5">
        <v>100.304</v>
      </c>
      <c r="FV165" s="7">
        <v>40592</v>
      </c>
      <c r="FW165" s="5">
        <v>97.158000000000001</v>
      </c>
      <c r="FY165" s="7">
        <v>40787</v>
      </c>
      <c r="FZ165" s="5">
        <v>103.438</v>
      </c>
      <c r="GB165" s="7">
        <v>41092</v>
      </c>
      <c r="GC165" s="5">
        <v>96.53</v>
      </c>
      <c r="GE165" s="7">
        <v>41523</v>
      </c>
      <c r="GF165" s="5">
        <v>106.898</v>
      </c>
      <c r="GH165" s="7">
        <v>41635</v>
      </c>
      <c r="GI165" s="5">
        <v>101.41500000000001</v>
      </c>
      <c r="GK165" s="7">
        <v>39926</v>
      </c>
      <c r="GL165" s="5">
        <v>104.26</v>
      </c>
      <c r="GN165" s="7">
        <v>41890</v>
      </c>
      <c r="GO165" s="5">
        <v>115.935</v>
      </c>
      <c r="GQ165" s="7">
        <v>42031</v>
      </c>
      <c r="GR165" s="5">
        <v>112.363</v>
      </c>
      <c r="GT165" s="7">
        <v>42251</v>
      </c>
      <c r="GU165" s="5">
        <v>96.697000000000003</v>
      </c>
      <c r="GW165" s="7">
        <v>40452</v>
      </c>
      <c r="GX165" s="5">
        <v>100.747</v>
      </c>
      <c r="HF165" s="7">
        <v>40836</v>
      </c>
      <c r="HG165" s="5">
        <v>97.68</v>
      </c>
      <c r="HI165" s="7">
        <v>41691</v>
      </c>
      <c r="HJ165" s="5">
        <v>112.845</v>
      </c>
      <c r="HL165" s="7">
        <v>39309</v>
      </c>
      <c r="HM165" s="5">
        <v>119.124</v>
      </c>
      <c r="HO165" s="7">
        <v>42289</v>
      </c>
      <c r="HP165" s="5">
        <v>95.355000000000004</v>
      </c>
      <c r="HR165" s="7">
        <v>39309</v>
      </c>
      <c r="HS165" s="5">
        <v>116.54600000000001</v>
      </c>
      <c r="HU165" s="7">
        <v>39309</v>
      </c>
      <c r="HV165" s="5">
        <v>93.391999999999996</v>
      </c>
      <c r="HX165" s="7">
        <v>39472</v>
      </c>
      <c r="HY165" s="5">
        <v>104.035</v>
      </c>
      <c r="IA165" s="7">
        <v>40304</v>
      </c>
      <c r="IB165" s="5">
        <v>93.798000000000002</v>
      </c>
      <c r="ID165" s="7">
        <v>41785</v>
      </c>
      <c r="IE165" s="5">
        <v>118.955</v>
      </c>
    </row>
    <row r="166" spans="7:239">
      <c r="G166" s="7">
        <v>39310</v>
      </c>
      <c r="H166" s="5">
        <v>100.001</v>
      </c>
      <c r="J166" s="7">
        <v>39310</v>
      </c>
      <c r="K166" s="5">
        <v>100.758</v>
      </c>
      <c r="M166" s="7">
        <v>39310</v>
      </c>
      <c r="N166" s="5">
        <v>98.655000000000001</v>
      </c>
      <c r="P166" s="7">
        <v>39310</v>
      </c>
      <c r="Q166" s="5">
        <v>99.325000000000003</v>
      </c>
      <c r="S166" s="7">
        <v>39310</v>
      </c>
      <c r="T166" s="5">
        <v>106.02800000000001</v>
      </c>
      <c r="Y166" s="7">
        <v>39310</v>
      </c>
      <c r="Z166" s="5">
        <v>102.113</v>
      </c>
      <c r="AE166" s="7">
        <v>39310</v>
      </c>
      <c r="AF166" s="5">
        <v>99.929000000000002</v>
      </c>
      <c r="AH166" s="7">
        <v>39310</v>
      </c>
      <c r="AI166" s="5">
        <v>97.816000000000003</v>
      </c>
      <c r="AK166" s="7">
        <v>39685</v>
      </c>
      <c r="AL166" s="5">
        <v>99.683999999999997</v>
      </c>
      <c r="AN166" s="7">
        <v>39310</v>
      </c>
      <c r="AO166" s="5">
        <v>104.56699999999999</v>
      </c>
      <c r="AQ166" s="7">
        <v>39310</v>
      </c>
      <c r="AR166" s="5">
        <v>104.629</v>
      </c>
      <c r="AT166" s="7">
        <v>39310</v>
      </c>
      <c r="AU166" s="5">
        <v>118.511</v>
      </c>
      <c r="AW166" s="7">
        <v>40049</v>
      </c>
      <c r="AX166" s="5">
        <v>102.045</v>
      </c>
      <c r="AZ166" s="7">
        <v>39310</v>
      </c>
      <c r="BA166" s="5">
        <v>103.718</v>
      </c>
      <c r="BC166" s="7">
        <v>40269</v>
      </c>
      <c r="BD166" s="5">
        <v>99.311999999999998</v>
      </c>
      <c r="BF166" s="7">
        <v>39321</v>
      </c>
      <c r="BG166" s="5">
        <v>98.721000000000004</v>
      </c>
      <c r="BI166" s="7">
        <v>39310</v>
      </c>
      <c r="BJ166" s="5">
        <v>109.402</v>
      </c>
      <c r="BL166" s="7">
        <v>40311</v>
      </c>
      <c r="BM166" s="5">
        <v>100.19499999999999</v>
      </c>
      <c r="BO166" s="7">
        <v>39310</v>
      </c>
      <c r="BP166" s="5">
        <v>100.048</v>
      </c>
      <c r="BR166" s="7">
        <v>40567</v>
      </c>
      <c r="BS166" s="5">
        <v>97.665000000000006</v>
      </c>
      <c r="BU166" s="7">
        <v>39951</v>
      </c>
      <c r="BV166" s="5">
        <v>106.252</v>
      </c>
      <c r="BX166" s="7">
        <v>40865</v>
      </c>
      <c r="BY166" s="5">
        <v>95.438000000000002</v>
      </c>
      <c r="CA166" s="7">
        <v>39310</v>
      </c>
      <c r="CB166" s="5">
        <v>103.303</v>
      </c>
      <c r="CD166" s="7">
        <v>40225</v>
      </c>
      <c r="CE166" s="5">
        <v>102.018</v>
      </c>
      <c r="CG166" s="7">
        <v>39310</v>
      </c>
      <c r="CH166" s="5">
        <v>100.76600000000001</v>
      </c>
      <c r="CJ166" s="7">
        <v>40990</v>
      </c>
      <c r="CK166" s="5">
        <v>94.81</v>
      </c>
      <c r="CM166" s="7">
        <v>41509</v>
      </c>
      <c r="CN166" s="5">
        <v>101.58</v>
      </c>
      <c r="CP166" s="7">
        <v>40469</v>
      </c>
      <c r="CQ166" s="5">
        <v>100.34099999999999</v>
      </c>
      <c r="CV166" s="7">
        <v>41148</v>
      </c>
      <c r="CW166" s="5">
        <v>98.707999999999998</v>
      </c>
      <c r="CY166" s="7">
        <v>41397</v>
      </c>
      <c r="CZ166" s="5">
        <v>104.5</v>
      </c>
      <c r="DE166" s="7">
        <v>39310</v>
      </c>
      <c r="DF166" s="5">
        <v>91.957999999999998</v>
      </c>
      <c r="DH166" s="7">
        <v>40711</v>
      </c>
      <c r="DI166" s="5">
        <v>93.551000000000002</v>
      </c>
      <c r="DK166" s="7">
        <v>42195</v>
      </c>
      <c r="DL166" s="5">
        <v>104.21299999999999</v>
      </c>
      <c r="DN166" s="7">
        <v>41596</v>
      </c>
      <c r="DO166" s="5">
        <v>103.988</v>
      </c>
      <c r="DQ166" s="7">
        <v>41016</v>
      </c>
      <c r="DR166" s="5">
        <v>98.17</v>
      </c>
      <c r="DT166" s="7">
        <v>42195</v>
      </c>
      <c r="DU166" s="5">
        <v>106.53100000000001</v>
      </c>
      <c r="DW166" s="7">
        <v>39310</v>
      </c>
      <c r="DX166" s="5">
        <v>95.923000000000002</v>
      </c>
      <c r="DZ166" s="7">
        <v>41828</v>
      </c>
      <c r="EA166" s="5">
        <v>103.745</v>
      </c>
      <c r="EC166" s="7">
        <v>42195</v>
      </c>
      <c r="ED166" s="5">
        <v>108.708</v>
      </c>
      <c r="EF166" s="7">
        <v>39310</v>
      </c>
      <c r="EG166" s="5">
        <v>109.142</v>
      </c>
      <c r="EI166" s="7">
        <v>42277</v>
      </c>
      <c r="EJ166" s="5">
        <v>109.098</v>
      </c>
      <c r="EL166" s="7">
        <v>42129</v>
      </c>
      <c r="EM166" s="5">
        <v>100.723</v>
      </c>
      <c r="EO166" s="7">
        <v>41446</v>
      </c>
      <c r="EP166" s="5">
        <v>103.248</v>
      </c>
      <c r="EU166" s="7">
        <v>39720</v>
      </c>
      <c r="EV166" s="5">
        <v>96.489000000000004</v>
      </c>
      <c r="EX166" s="7">
        <v>41684</v>
      </c>
      <c r="EY166" s="5">
        <v>107.24</v>
      </c>
      <c r="FA166" s="7">
        <v>42195</v>
      </c>
      <c r="FB166" s="5">
        <v>105.399</v>
      </c>
      <c r="FD166" s="7">
        <v>41876</v>
      </c>
      <c r="FE166" s="5">
        <v>108.89</v>
      </c>
      <c r="FG166" s="7">
        <v>40074</v>
      </c>
      <c r="FH166" s="5">
        <v>105.988</v>
      </c>
      <c r="FJ166" s="7">
        <v>40189</v>
      </c>
      <c r="FK166" s="5">
        <v>102.72799999999999</v>
      </c>
      <c r="FM166" s="7">
        <v>42051</v>
      </c>
      <c r="FN166" s="5">
        <v>102.67</v>
      </c>
      <c r="FP166" s="7">
        <v>40420</v>
      </c>
      <c r="FQ166" s="5">
        <v>100.25700000000001</v>
      </c>
      <c r="FV166" s="7">
        <v>40595</v>
      </c>
      <c r="FW166" s="5">
        <v>97.275000000000006</v>
      </c>
      <c r="FY166" s="7">
        <v>40788</v>
      </c>
      <c r="FZ166" s="5">
        <v>102.88500000000001</v>
      </c>
      <c r="GB166" s="7">
        <v>41093</v>
      </c>
      <c r="GC166" s="5">
        <v>97.415000000000006</v>
      </c>
      <c r="GE166" s="7">
        <v>41526</v>
      </c>
      <c r="GF166" s="5">
        <v>106.81</v>
      </c>
      <c r="GH166" s="7">
        <v>41638</v>
      </c>
      <c r="GI166" s="5">
        <v>102.035</v>
      </c>
      <c r="GK166" s="7">
        <v>39927</v>
      </c>
      <c r="GL166" s="5">
        <v>104.53700000000001</v>
      </c>
      <c r="GN166" s="7">
        <v>41891</v>
      </c>
      <c r="GO166" s="5">
        <v>114.923</v>
      </c>
      <c r="GQ166" s="7">
        <v>42032</v>
      </c>
      <c r="GR166" s="5">
        <v>111.92</v>
      </c>
      <c r="GT166" s="7">
        <v>42254</v>
      </c>
      <c r="GU166" s="5">
        <v>96.132999999999996</v>
      </c>
      <c r="GW166" s="7">
        <v>40455</v>
      </c>
      <c r="GX166" s="5">
        <v>101.114</v>
      </c>
      <c r="HF166" s="7">
        <v>40837</v>
      </c>
      <c r="HG166" s="5">
        <v>98.438000000000002</v>
      </c>
      <c r="HI166" s="7">
        <v>41694</v>
      </c>
      <c r="HJ166" s="5">
        <v>112.69</v>
      </c>
      <c r="HL166" s="7">
        <v>39310</v>
      </c>
      <c r="HM166" s="5">
        <v>119.83</v>
      </c>
      <c r="HO166" s="7">
        <v>42290</v>
      </c>
      <c r="HP166" s="5">
        <v>95.405000000000001</v>
      </c>
      <c r="HR166" s="7">
        <v>39310</v>
      </c>
      <c r="HS166" s="5">
        <v>117.32899999999999</v>
      </c>
      <c r="HU166" s="7">
        <v>39310</v>
      </c>
      <c r="HV166" s="5">
        <v>94.070999999999998</v>
      </c>
      <c r="HX166" s="7">
        <v>39475</v>
      </c>
      <c r="HY166" s="5">
        <v>104.277</v>
      </c>
      <c r="IA166" s="7">
        <v>40305</v>
      </c>
      <c r="IB166" s="5">
        <v>92.534999999999997</v>
      </c>
      <c r="ID166" s="7">
        <v>41786</v>
      </c>
      <c r="IE166" s="5">
        <v>118.785</v>
      </c>
    </row>
    <row r="167" spans="7:239">
      <c r="G167" s="7">
        <v>39311</v>
      </c>
      <c r="H167" s="5">
        <v>100.005</v>
      </c>
      <c r="J167" s="7">
        <v>39311</v>
      </c>
      <c r="K167" s="5">
        <v>100.777</v>
      </c>
      <c r="M167" s="7">
        <v>39311</v>
      </c>
      <c r="N167" s="5">
        <v>98.73</v>
      </c>
      <c r="P167" s="7">
        <v>39311</v>
      </c>
      <c r="Q167" s="5">
        <v>99.376999999999995</v>
      </c>
      <c r="S167" s="7">
        <v>39311</v>
      </c>
      <c r="T167" s="5">
        <v>106.023</v>
      </c>
      <c r="Y167" s="7">
        <v>39311</v>
      </c>
      <c r="Z167" s="5">
        <v>102.08499999999999</v>
      </c>
      <c r="AE167" s="7">
        <v>39311</v>
      </c>
      <c r="AF167" s="5">
        <v>99.912000000000006</v>
      </c>
      <c r="AH167" s="7">
        <v>39311</v>
      </c>
      <c r="AI167" s="5">
        <v>97.805000000000007</v>
      </c>
      <c r="AK167" s="7">
        <v>39686</v>
      </c>
      <c r="AL167" s="5">
        <v>99.781999999999996</v>
      </c>
      <c r="AN167" s="7">
        <v>39311</v>
      </c>
      <c r="AO167" s="5">
        <v>104.533</v>
      </c>
      <c r="AQ167" s="7">
        <v>39311</v>
      </c>
      <c r="AR167" s="5">
        <v>104.598</v>
      </c>
      <c r="AT167" s="7">
        <v>39311</v>
      </c>
      <c r="AU167" s="5">
        <v>118.467</v>
      </c>
      <c r="AW167" s="7">
        <v>40050</v>
      </c>
      <c r="AX167" s="5">
        <v>102.113</v>
      </c>
      <c r="AZ167" s="7">
        <v>39311</v>
      </c>
      <c r="BA167" s="5">
        <v>103.685</v>
      </c>
      <c r="BC167" s="7">
        <v>40274</v>
      </c>
      <c r="BD167" s="5">
        <v>99.302000000000007</v>
      </c>
      <c r="BF167" s="7">
        <v>39322</v>
      </c>
      <c r="BG167" s="5">
        <v>98.793999999999997</v>
      </c>
      <c r="BI167" s="7">
        <v>39311</v>
      </c>
      <c r="BJ167" s="5">
        <v>109.324</v>
      </c>
      <c r="BL167" s="7">
        <v>40312</v>
      </c>
      <c r="BM167" s="5">
        <v>99.956000000000003</v>
      </c>
      <c r="BO167" s="7">
        <v>39311</v>
      </c>
      <c r="BP167" s="5">
        <v>99.963999999999999</v>
      </c>
      <c r="BR167" s="7">
        <v>40568</v>
      </c>
      <c r="BS167" s="5">
        <v>97.41</v>
      </c>
      <c r="BU167" s="7">
        <v>39952</v>
      </c>
      <c r="BV167" s="5">
        <v>105.82899999999999</v>
      </c>
      <c r="BX167" s="7">
        <v>40868</v>
      </c>
      <c r="BY167" s="5">
        <v>95.075000000000003</v>
      </c>
      <c r="CA167" s="7">
        <v>39311</v>
      </c>
      <c r="CB167" s="5">
        <v>103.166</v>
      </c>
      <c r="CD167" s="7">
        <v>40226</v>
      </c>
      <c r="CE167" s="5">
        <v>102.20099999999999</v>
      </c>
      <c r="CG167" s="7">
        <v>39311</v>
      </c>
      <c r="CH167" s="5">
        <v>100.624</v>
      </c>
      <c r="CJ167" s="7">
        <v>40991</v>
      </c>
      <c r="CK167" s="5">
        <v>94.387</v>
      </c>
      <c r="CM167" s="7">
        <v>41512</v>
      </c>
      <c r="CN167" s="5">
        <v>101.565</v>
      </c>
      <c r="CP167" s="7">
        <v>40470</v>
      </c>
      <c r="CQ167" s="5">
        <v>100.253</v>
      </c>
      <c r="CV167" s="7">
        <v>41149</v>
      </c>
      <c r="CW167" s="5">
        <v>98.783000000000001</v>
      </c>
      <c r="CY167" s="7">
        <v>41400</v>
      </c>
      <c r="CZ167" s="5">
        <v>104.35</v>
      </c>
      <c r="DE167" s="7">
        <v>39311</v>
      </c>
      <c r="DF167" s="5">
        <v>91.736999999999995</v>
      </c>
      <c r="DH167" s="7">
        <v>40714</v>
      </c>
      <c r="DI167" s="5">
        <v>93.433999999999997</v>
      </c>
      <c r="DK167" s="7">
        <v>42198</v>
      </c>
      <c r="DL167" s="5">
        <v>104.22</v>
      </c>
      <c r="DN167" s="7">
        <v>41597</v>
      </c>
      <c r="DO167" s="5">
        <v>103.955</v>
      </c>
      <c r="DQ167" s="7">
        <v>41017</v>
      </c>
      <c r="DR167" s="5">
        <v>98.42</v>
      </c>
      <c r="DT167" s="7">
        <v>42198</v>
      </c>
      <c r="DU167" s="5">
        <v>106.55500000000001</v>
      </c>
      <c r="DW167" s="7">
        <v>39311</v>
      </c>
      <c r="DX167" s="5">
        <v>95.658000000000001</v>
      </c>
      <c r="DZ167" s="7">
        <v>41829</v>
      </c>
      <c r="EA167" s="5">
        <v>103.63500000000001</v>
      </c>
      <c r="EC167" s="7">
        <v>42198</v>
      </c>
      <c r="ED167" s="5">
        <v>108.751</v>
      </c>
      <c r="EF167" s="7">
        <v>39311</v>
      </c>
      <c r="EG167" s="5">
        <v>108.82</v>
      </c>
      <c r="EI167" s="7">
        <v>42278</v>
      </c>
      <c r="EJ167" s="5">
        <v>109.11799999999999</v>
      </c>
      <c r="EL167" s="7">
        <v>42130</v>
      </c>
      <c r="EM167" s="5">
        <v>100.66500000000001</v>
      </c>
      <c r="EO167" s="7">
        <v>41449</v>
      </c>
      <c r="EP167" s="5">
        <v>102.53</v>
      </c>
      <c r="EU167" s="7">
        <v>39721</v>
      </c>
      <c r="EV167" s="5">
        <v>96.180999999999997</v>
      </c>
      <c r="EX167" s="7">
        <v>41687</v>
      </c>
      <c r="EY167" s="5">
        <v>107.378</v>
      </c>
      <c r="FA167" s="7">
        <v>42198</v>
      </c>
      <c r="FB167" s="5">
        <v>105.563</v>
      </c>
      <c r="FD167" s="7">
        <v>41877</v>
      </c>
      <c r="FE167" s="5">
        <v>108.94499999999999</v>
      </c>
      <c r="FG167" s="7">
        <v>40077</v>
      </c>
      <c r="FH167" s="5">
        <v>105.926</v>
      </c>
      <c r="FJ167" s="7">
        <v>40190</v>
      </c>
      <c r="FK167" s="5">
        <v>102.851</v>
      </c>
      <c r="FM167" s="7">
        <v>42052</v>
      </c>
      <c r="FN167" s="5">
        <v>102.655</v>
      </c>
      <c r="FP167" s="7">
        <v>40421</v>
      </c>
      <c r="FQ167" s="5">
        <v>100.373</v>
      </c>
      <c r="FV167" s="7">
        <v>40596</v>
      </c>
      <c r="FW167" s="5">
        <v>97.278000000000006</v>
      </c>
      <c r="FY167" s="7">
        <v>40791</v>
      </c>
      <c r="FZ167" s="5">
        <v>101.91500000000001</v>
      </c>
      <c r="GB167" s="7">
        <v>41094</v>
      </c>
      <c r="GC167" s="5">
        <v>96.283000000000001</v>
      </c>
      <c r="GE167" s="7">
        <v>41527</v>
      </c>
      <c r="GF167" s="5">
        <v>107.02800000000001</v>
      </c>
      <c r="GH167" s="7">
        <v>41639</v>
      </c>
      <c r="GI167" s="5">
        <v>102.145</v>
      </c>
      <c r="GK167" s="7">
        <v>39930</v>
      </c>
      <c r="GL167" s="5">
        <v>104.76900000000001</v>
      </c>
      <c r="GN167" s="7">
        <v>41892</v>
      </c>
      <c r="GO167" s="5">
        <v>114.333</v>
      </c>
      <c r="GQ167" s="7">
        <v>42033</v>
      </c>
      <c r="GR167" s="5">
        <v>111.718</v>
      </c>
      <c r="GT167" s="7">
        <v>42255</v>
      </c>
      <c r="GU167" s="5">
        <v>96.893000000000001</v>
      </c>
      <c r="GW167" s="7">
        <v>40456</v>
      </c>
      <c r="GX167" s="5">
        <v>100.944</v>
      </c>
      <c r="HF167" s="7">
        <v>40840</v>
      </c>
      <c r="HG167" s="5">
        <v>97.882999999999996</v>
      </c>
      <c r="HI167" s="7">
        <v>41695</v>
      </c>
      <c r="HJ167" s="5">
        <v>112.76</v>
      </c>
      <c r="HL167" s="7">
        <v>39311</v>
      </c>
      <c r="HM167" s="5">
        <v>119.08499999999999</v>
      </c>
      <c r="HO167" s="7">
        <v>42291</v>
      </c>
      <c r="HP167" s="5">
        <v>95.49</v>
      </c>
      <c r="HR167" s="7">
        <v>39311</v>
      </c>
      <c r="HS167" s="5">
        <v>116.557</v>
      </c>
      <c r="HU167" s="7">
        <v>39311</v>
      </c>
      <c r="HV167" s="5">
        <v>93.260999999999996</v>
      </c>
      <c r="HX167" s="7">
        <v>39476</v>
      </c>
      <c r="HY167" s="5">
        <v>103.532</v>
      </c>
      <c r="IA167" s="7">
        <v>40308</v>
      </c>
      <c r="IB167" s="5">
        <v>95.617000000000004</v>
      </c>
      <c r="ID167" s="7">
        <v>41787</v>
      </c>
      <c r="IE167" s="5">
        <v>119.73</v>
      </c>
    </row>
    <row r="168" spans="7:239">
      <c r="G168" s="7">
        <v>39314</v>
      </c>
      <c r="H168" s="5">
        <v>100.00700000000001</v>
      </c>
      <c r="J168" s="7">
        <v>39314</v>
      </c>
      <c r="K168" s="5">
        <v>100.776</v>
      </c>
      <c r="M168" s="7">
        <v>39314</v>
      </c>
      <c r="N168" s="5">
        <v>98.718999999999994</v>
      </c>
      <c r="P168" s="7">
        <v>39314</v>
      </c>
      <c r="Q168" s="5">
        <v>99.4</v>
      </c>
      <c r="S168" s="7">
        <v>39314</v>
      </c>
      <c r="T168" s="5">
        <v>106.04900000000001</v>
      </c>
      <c r="Y168" s="7">
        <v>39314</v>
      </c>
      <c r="Z168" s="5">
        <v>102.117</v>
      </c>
      <c r="AE168" s="7">
        <v>39314</v>
      </c>
      <c r="AF168" s="5">
        <v>99.959000000000003</v>
      </c>
      <c r="AH168" s="7">
        <v>39314</v>
      </c>
      <c r="AI168" s="5">
        <v>97.837999999999994</v>
      </c>
      <c r="AK168" s="7">
        <v>39687</v>
      </c>
      <c r="AL168" s="5">
        <v>99.542000000000002</v>
      </c>
      <c r="AN168" s="7">
        <v>39314</v>
      </c>
      <c r="AO168" s="5">
        <v>104.569</v>
      </c>
      <c r="AQ168" s="7">
        <v>39314</v>
      </c>
      <c r="AR168" s="5">
        <v>104.642</v>
      </c>
      <c r="AT168" s="7">
        <v>39314</v>
      </c>
      <c r="AU168" s="5">
        <v>118.53</v>
      </c>
      <c r="AW168" s="7">
        <v>40051</v>
      </c>
      <c r="AX168" s="5">
        <v>102.18</v>
      </c>
      <c r="AZ168" s="7">
        <v>39314</v>
      </c>
      <c r="BA168" s="5">
        <v>103.746</v>
      </c>
      <c r="BC168" s="7">
        <v>40275</v>
      </c>
      <c r="BD168" s="5">
        <v>99.381</v>
      </c>
      <c r="BF168" s="7">
        <v>39323</v>
      </c>
      <c r="BG168" s="5">
        <v>98.801000000000002</v>
      </c>
      <c r="BI168" s="7">
        <v>39314</v>
      </c>
      <c r="BJ168" s="5">
        <v>109.38200000000001</v>
      </c>
      <c r="BL168" s="7">
        <v>40315</v>
      </c>
      <c r="BM168" s="5">
        <v>100.13</v>
      </c>
      <c r="BO168" s="7">
        <v>39314</v>
      </c>
      <c r="BP168" s="5">
        <v>100.021</v>
      </c>
      <c r="BR168" s="7">
        <v>40569</v>
      </c>
      <c r="BS168" s="5">
        <v>97.105000000000004</v>
      </c>
      <c r="BU168" s="7">
        <v>39953</v>
      </c>
      <c r="BV168" s="5">
        <v>105.712</v>
      </c>
      <c r="BX168" s="7">
        <v>40869</v>
      </c>
      <c r="BY168" s="5">
        <v>94.644999999999996</v>
      </c>
      <c r="CA168" s="7">
        <v>39314</v>
      </c>
      <c r="CB168" s="5">
        <v>103.251</v>
      </c>
      <c r="CD168" s="7">
        <v>40227</v>
      </c>
      <c r="CE168" s="5">
        <v>102.04600000000001</v>
      </c>
      <c r="CG168" s="7">
        <v>39314</v>
      </c>
      <c r="CH168" s="5">
        <v>100.687</v>
      </c>
      <c r="CJ168" s="7">
        <v>40994</v>
      </c>
      <c r="CK168" s="5">
        <v>94.647000000000006</v>
      </c>
      <c r="CM168" s="7">
        <v>41513</v>
      </c>
      <c r="CN168" s="5">
        <v>101.482</v>
      </c>
      <c r="CP168" s="7">
        <v>40471</v>
      </c>
      <c r="CQ168" s="5">
        <v>100.223</v>
      </c>
      <c r="CV168" s="7">
        <v>41150</v>
      </c>
      <c r="CW168" s="5">
        <v>98.968000000000004</v>
      </c>
      <c r="CY168" s="7">
        <v>41401</v>
      </c>
      <c r="CZ168" s="5">
        <v>104.37</v>
      </c>
      <c r="DE168" s="7">
        <v>39314</v>
      </c>
      <c r="DF168" s="5">
        <v>91.828999999999994</v>
      </c>
      <c r="DH168" s="7">
        <v>40715</v>
      </c>
      <c r="DI168" s="5">
        <v>93.858999999999995</v>
      </c>
      <c r="DK168" s="7">
        <v>42199</v>
      </c>
      <c r="DL168" s="5">
        <v>104.176</v>
      </c>
      <c r="DN168" s="7">
        <v>41598</v>
      </c>
      <c r="DO168" s="5">
        <v>103.928</v>
      </c>
      <c r="DQ168" s="7">
        <v>41018</v>
      </c>
      <c r="DR168" s="5">
        <v>97.974999999999994</v>
      </c>
      <c r="DT168" s="7">
        <v>42199</v>
      </c>
      <c r="DU168" s="5">
        <v>106.479</v>
      </c>
      <c r="DW168" s="7">
        <v>39314</v>
      </c>
      <c r="DX168" s="5">
        <v>95.768000000000001</v>
      </c>
      <c r="DZ168" s="7">
        <v>41830</v>
      </c>
      <c r="EA168" s="5">
        <v>103.535</v>
      </c>
      <c r="EC168" s="7">
        <v>42199</v>
      </c>
      <c r="ED168" s="5">
        <v>108.67</v>
      </c>
      <c r="EF168" s="7">
        <v>39314</v>
      </c>
      <c r="EG168" s="5">
        <v>108.938</v>
      </c>
      <c r="EI168" s="7">
        <v>42279</v>
      </c>
      <c r="EJ168" s="5">
        <v>109.17</v>
      </c>
      <c r="EL168" s="7">
        <v>42131</v>
      </c>
      <c r="EM168" s="5">
        <v>100.708</v>
      </c>
      <c r="EO168" s="7">
        <v>41450</v>
      </c>
      <c r="EP168" s="5">
        <v>102.58</v>
      </c>
      <c r="EU168" s="7">
        <v>39722</v>
      </c>
      <c r="EV168" s="5">
        <v>96.528000000000006</v>
      </c>
      <c r="EX168" s="7">
        <v>41688</v>
      </c>
      <c r="EY168" s="5">
        <v>107.393</v>
      </c>
      <c r="FA168" s="7">
        <v>42199</v>
      </c>
      <c r="FB168" s="5">
        <v>105.589</v>
      </c>
      <c r="FD168" s="7">
        <v>41878</v>
      </c>
      <c r="FE168" s="5">
        <v>108.643</v>
      </c>
      <c r="FG168" s="7">
        <v>40078</v>
      </c>
      <c r="FH168" s="5">
        <v>105.971</v>
      </c>
      <c r="FJ168" s="7">
        <v>40191</v>
      </c>
      <c r="FK168" s="5">
        <v>102.732</v>
      </c>
      <c r="FM168" s="7">
        <v>42053</v>
      </c>
      <c r="FN168" s="5">
        <v>102.758</v>
      </c>
      <c r="FP168" s="7">
        <v>40422</v>
      </c>
      <c r="FQ168" s="5">
        <v>100.523</v>
      </c>
      <c r="FV168" s="7">
        <v>40597</v>
      </c>
      <c r="FW168" s="5">
        <v>97.313000000000002</v>
      </c>
      <c r="FY168" s="7">
        <v>40792</v>
      </c>
      <c r="FZ168" s="5">
        <v>102.455</v>
      </c>
      <c r="GB168" s="7">
        <v>41095</v>
      </c>
      <c r="GC168" s="5">
        <v>93.847999999999999</v>
      </c>
      <c r="GE168" s="7">
        <v>41528</v>
      </c>
      <c r="GF168" s="5">
        <v>107.185</v>
      </c>
      <c r="GH168" s="7">
        <v>41640</v>
      </c>
      <c r="GI168" s="5">
        <v>102.145</v>
      </c>
      <c r="GK168" s="7">
        <v>39931</v>
      </c>
      <c r="GL168" s="5">
        <v>105.093</v>
      </c>
      <c r="GN168" s="7">
        <v>41893</v>
      </c>
      <c r="GO168" s="5">
        <v>113.718</v>
      </c>
      <c r="GQ168" s="7">
        <v>42034</v>
      </c>
      <c r="GR168" s="5">
        <v>112.045</v>
      </c>
      <c r="GT168" s="7">
        <v>42256</v>
      </c>
      <c r="GU168" s="5">
        <v>96.617999999999995</v>
      </c>
      <c r="GW168" s="7">
        <v>40457</v>
      </c>
      <c r="GX168" s="5">
        <v>101.551</v>
      </c>
      <c r="HF168" s="7">
        <v>40841</v>
      </c>
      <c r="HG168" s="5">
        <v>97.655000000000001</v>
      </c>
      <c r="HI168" s="7">
        <v>41696</v>
      </c>
      <c r="HJ168" s="5">
        <v>112.93</v>
      </c>
      <c r="HL168" s="7">
        <v>39314</v>
      </c>
      <c r="HM168" s="5">
        <v>118.922</v>
      </c>
      <c r="HO168" s="7">
        <v>42292</v>
      </c>
      <c r="HP168" s="5">
        <v>95.194999999999993</v>
      </c>
      <c r="HR168" s="7">
        <v>39314</v>
      </c>
      <c r="HS168" s="5">
        <v>116.33799999999999</v>
      </c>
      <c r="HU168" s="7">
        <v>39314</v>
      </c>
      <c r="HV168" s="5">
        <v>93.070999999999998</v>
      </c>
      <c r="HX168" s="7">
        <v>39477</v>
      </c>
      <c r="HY168" s="5">
        <v>103.09699999999999</v>
      </c>
      <c r="IA168" s="7">
        <v>40309</v>
      </c>
      <c r="IB168" s="5">
        <v>94.677999999999997</v>
      </c>
      <c r="ID168" s="7">
        <v>41788</v>
      </c>
      <c r="IE168" s="5">
        <v>119.19499999999999</v>
      </c>
    </row>
    <row r="169" spans="7:239">
      <c r="G169" s="7">
        <v>39315</v>
      </c>
      <c r="H169" s="5">
        <v>100.00700000000001</v>
      </c>
      <c r="J169" s="7">
        <v>39315</v>
      </c>
      <c r="K169" s="5">
        <v>100.768</v>
      </c>
      <c r="M169" s="7">
        <v>39315</v>
      </c>
      <c r="N169" s="5">
        <v>98.757999999999996</v>
      </c>
      <c r="P169" s="7">
        <v>39315</v>
      </c>
      <c r="Q169" s="5">
        <v>99.47</v>
      </c>
      <c r="S169" s="7">
        <v>39315</v>
      </c>
      <c r="T169" s="5">
        <v>106.128</v>
      </c>
      <c r="Y169" s="7">
        <v>39315</v>
      </c>
      <c r="Z169" s="5">
        <v>102.249</v>
      </c>
      <c r="AE169" s="7">
        <v>39315</v>
      </c>
      <c r="AF169" s="5">
        <v>100.13200000000001</v>
      </c>
      <c r="AH169" s="7">
        <v>39315</v>
      </c>
      <c r="AI169" s="5">
        <v>98.027000000000001</v>
      </c>
      <c r="AK169" s="7">
        <v>39688</v>
      </c>
      <c r="AL169" s="5">
        <v>99.378</v>
      </c>
      <c r="AN169" s="7">
        <v>39315</v>
      </c>
      <c r="AO169" s="5">
        <v>104.795</v>
      </c>
      <c r="AQ169" s="7">
        <v>39315</v>
      </c>
      <c r="AR169" s="5">
        <v>104.88500000000001</v>
      </c>
      <c r="AT169" s="7">
        <v>39315</v>
      </c>
      <c r="AU169" s="5">
        <v>118.76900000000001</v>
      </c>
      <c r="AW169" s="7">
        <v>40052</v>
      </c>
      <c r="AX169" s="5">
        <v>102.172</v>
      </c>
      <c r="AZ169" s="7">
        <v>39315</v>
      </c>
      <c r="BA169" s="5">
        <v>104.033</v>
      </c>
      <c r="BC169" s="7">
        <v>40276</v>
      </c>
      <c r="BD169" s="5">
        <v>99.334999999999994</v>
      </c>
      <c r="BF169" s="7">
        <v>39324</v>
      </c>
      <c r="BG169" s="5">
        <v>98.757000000000005</v>
      </c>
      <c r="BI169" s="7">
        <v>39315</v>
      </c>
      <c r="BJ169" s="5">
        <v>109.66200000000001</v>
      </c>
      <c r="BL169" s="7">
        <v>40316</v>
      </c>
      <c r="BM169" s="5">
        <v>100.104</v>
      </c>
      <c r="BO169" s="7">
        <v>39315</v>
      </c>
      <c r="BP169" s="5">
        <v>100.298</v>
      </c>
      <c r="BR169" s="7">
        <v>40570</v>
      </c>
      <c r="BS169" s="5">
        <v>96.863</v>
      </c>
      <c r="BU169" s="7">
        <v>39954</v>
      </c>
      <c r="BV169" s="5">
        <v>105.702</v>
      </c>
      <c r="BX169" s="7">
        <v>40870</v>
      </c>
      <c r="BY169" s="5">
        <v>94.465000000000003</v>
      </c>
      <c r="CA169" s="7">
        <v>39315</v>
      </c>
      <c r="CB169" s="5">
        <v>103.568</v>
      </c>
      <c r="CD169" s="7">
        <v>40228</v>
      </c>
      <c r="CE169" s="5">
        <v>102.03100000000001</v>
      </c>
      <c r="CG169" s="7">
        <v>39315</v>
      </c>
      <c r="CH169" s="5">
        <v>101.03</v>
      </c>
      <c r="CJ169" s="7">
        <v>40995</v>
      </c>
      <c r="CK169" s="5">
        <v>94.619</v>
      </c>
      <c r="CM169" s="7">
        <v>41514</v>
      </c>
      <c r="CN169" s="5">
        <v>101.43</v>
      </c>
      <c r="CP169" s="7">
        <v>40472</v>
      </c>
      <c r="CQ169" s="5">
        <v>99.906999999999996</v>
      </c>
      <c r="CV169" s="7">
        <v>41151</v>
      </c>
      <c r="CW169" s="5">
        <v>98.643000000000001</v>
      </c>
      <c r="CY169" s="7">
        <v>41402</v>
      </c>
      <c r="CZ169" s="5">
        <v>104.343</v>
      </c>
      <c r="DE169" s="7">
        <v>39315</v>
      </c>
      <c r="DF169" s="5">
        <v>92.114999999999995</v>
      </c>
      <c r="DH169" s="7">
        <v>40716</v>
      </c>
      <c r="DI169" s="5">
        <v>93.691000000000003</v>
      </c>
      <c r="DK169" s="7">
        <v>42200</v>
      </c>
      <c r="DL169" s="5">
        <v>104.15600000000001</v>
      </c>
      <c r="DN169" s="7">
        <v>41599</v>
      </c>
      <c r="DO169" s="5">
        <v>104.033</v>
      </c>
      <c r="DQ169" s="7">
        <v>41019</v>
      </c>
      <c r="DR169" s="5">
        <v>97.938000000000002</v>
      </c>
      <c r="DT169" s="7">
        <v>42200</v>
      </c>
      <c r="DU169" s="5">
        <v>106.456</v>
      </c>
      <c r="DW169" s="7">
        <v>39315</v>
      </c>
      <c r="DX169" s="5">
        <v>96.11</v>
      </c>
      <c r="DZ169" s="7">
        <v>41831</v>
      </c>
      <c r="EA169" s="5">
        <v>103.61</v>
      </c>
      <c r="EC169" s="7">
        <v>42200</v>
      </c>
      <c r="ED169" s="5">
        <v>108.64400000000001</v>
      </c>
      <c r="EF169" s="7">
        <v>39315</v>
      </c>
      <c r="EG169" s="5">
        <v>109.31100000000001</v>
      </c>
      <c r="EI169" s="7">
        <v>42282</v>
      </c>
      <c r="EJ169" s="5">
        <v>109.15</v>
      </c>
      <c r="EL169" s="7">
        <v>42132</v>
      </c>
      <c r="EM169" s="5">
        <v>100.738</v>
      </c>
      <c r="EO169" s="7">
        <v>41451</v>
      </c>
      <c r="EP169" s="5">
        <v>103.568</v>
      </c>
      <c r="EU169" s="7">
        <v>39723</v>
      </c>
      <c r="EV169" s="5">
        <v>97.009</v>
      </c>
      <c r="EX169" s="7">
        <v>41689</v>
      </c>
      <c r="EY169" s="5">
        <v>107.34</v>
      </c>
      <c r="FA169" s="7">
        <v>42200</v>
      </c>
      <c r="FB169" s="5">
        <v>105.559</v>
      </c>
      <c r="FD169" s="7">
        <v>41879</v>
      </c>
      <c r="FE169" s="5">
        <v>108.255</v>
      </c>
      <c r="FG169" s="7">
        <v>40079</v>
      </c>
      <c r="FH169" s="5">
        <v>106.254</v>
      </c>
      <c r="FJ169" s="7">
        <v>40192</v>
      </c>
      <c r="FK169" s="5">
        <v>102.46</v>
      </c>
      <c r="FM169" s="7">
        <v>42054</v>
      </c>
      <c r="FN169" s="5">
        <v>102.998</v>
      </c>
      <c r="FP169" s="7">
        <v>40423</v>
      </c>
      <c r="FQ169" s="5">
        <v>100.599</v>
      </c>
      <c r="FV169" s="7">
        <v>40598</v>
      </c>
      <c r="FW169" s="5">
        <v>97.194999999999993</v>
      </c>
      <c r="FY169" s="7">
        <v>40793</v>
      </c>
      <c r="FZ169" s="5">
        <v>103.863</v>
      </c>
      <c r="GB169" s="7">
        <v>41096</v>
      </c>
      <c r="GC169" s="5">
        <v>92.697999999999993</v>
      </c>
      <c r="GE169" s="7">
        <v>41529</v>
      </c>
      <c r="GF169" s="5">
        <v>107.38500000000001</v>
      </c>
      <c r="GH169" s="7">
        <v>41641</v>
      </c>
      <c r="GI169" s="5">
        <v>103.443</v>
      </c>
      <c r="GK169" s="7">
        <v>39932</v>
      </c>
      <c r="GL169" s="5">
        <v>105.61</v>
      </c>
      <c r="GN169" s="7">
        <v>41894</v>
      </c>
      <c r="GO169" s="5">
        <v>113.523</v>
      </c>
      <c r="GQ169" s="7">
        <v>42037</v>
      </c>
      <c r="GR169" s="5">
        <v>111.4</v>
      </c>
      <c r="GT169" s="7">
        <v>42257</v>
      </c>
      <c r="GU169" s="5">
        <v>96.433000000000007</v>
      </c>
      <c r="GW169" s="7">
        <v>40458</v>
      </c>
      <c r="GX169" s="5">
        <v>101.157</v>
      </c>
      <c r="HF169" s="7">
        <v>40842</v>
      </c>
      <c r="HG169" s="5">
        <v>98.363</v>
      </c>
      <c r="HI169" s="7">
        <v>41697</v>
      </c>
      <c r="HJ169" s="5">
        <v>113.078</v>
      </c>
      <c r="HL169" s="7">
        <v>39315</v>
      </c>
      <c r="HM169" s="5">
        <v>119.342</v>
      </c>
      <c r="HO169" s="7">
        <v>42293</v>
      </c>
      <c r="HP169" s="5">
        <v>95.68</v>
      </c>
      <c r="HR169" s="7">
        <v>39315</v>
      </c>
      <c r="HS169" s="5">
        <v>116.803</v>
      </c>
      <c r="HU169" s="7">
        <v>39315</v>
      </c>
      <c r="HV169" s="5">
        <v>93.509</v>
      </c>
      <c r="HX169" s="7">
        <v>39478</v>
      </c>
      <c r="HY169" s="5">
        <v>104.589</v>
      </c>
      <c r="IA169" s="7">
        <v>40310</v>
      </c>
      <c r="IB169" s="5">
        <v>95.275999999999996</v>
      </c>
      <c r="ID169" s="7">
        <v>41789</v>
      </c>
      <c r="IE169" s="5">
        <v>119.417</v>
      </c>
    </row>
    <row r="170" spans="7:239">
      <c r="G170" s="7">
        <v>39316</v>
      </c>
      <c r="H170" s="5">
        <v>100</v>
      </c>
      <c r="J170" s="7">
        <v>39316</v>
      </c>
      <c r="K170" s="5">
        <v>100.723</v>
      </c>
      <c r="M170" s="7">
        <v>39316</v>
      </c>
      <c r="N170" s="5">
        <v>98.605999999999995</v>
      </c>
      <c r="P170" s="7">
        <v>39316</v>
      </c>
      <c r="Q170" s="5">
        <v>99.316999999999993</v>
      </c>
      <c r="S170" s="7">
        <v>39316</v>
      </c>
      <c r="T170" s="5">
        <v>105.84399999999999</v>
      </c>
      <c r="Y170" s="7">
        <v>39316</v>
      </c>
      <c r="Z170" s="5">
        <v>101.926</v>
      </c>
      <c r="AE170" s="7">
        <v>39316</v>
      </c>
      <c r="AF170" s="5">
        <v>99.781999999999996</v>
      </c>
      <c r="AH170" s="7">
        <v>39316</v>
      </c>
      <c r="AI170" s="5">
        <v>97.635999999999996</v>
      </c>
      <c r="AK170" s="7">
        <v>39689</v>
      </c>
      <c r="AL170" s="5">
        <v>99.441999999999993</v>
      </c>
      <c r="AN170" s="7">
        <v>39316</v>
      </c>
      <c r="AO170" s="5">
        <v>104.315</v>
      </c>
      <c r="AQ170" s="7">
        <v>39316</v>
      </c>
      <c r="AR170" s="5">
        <v>104.399</v>
      </c>
      <c r="AT170" s="7">
        <v>39316</v>
      </c>
      <c r="AU170" s="5">
        <v>118.239</v>
      </c>
      <c r="AW170" s="7">
        <v>40053</v>
      </c>
      <c r="AX170" s="5">
        <v>102.151</v>
      </c>
      <c r="AZ170" s="7">
        <v>39316</v>
      </c>
      <c r="BA170" s="5">
        <v>103.51900000000001</v>
      </c>
      <c r="BC170" s="7">
        <v>40277</v>
      </c>
      <c r="BD170" s="5">
        <v>99.325999999999993</v>
      </c>
      <c r="BF170" s="7">
        <v>39325</v>
      </c>
      <c r="BG170" s="5">
        <v>98.608000000000004</v>
      </c>
      <c r="BI170" s="7">
        <v>39316</v>
      </c>
      <c r="BJ170" s="5">
        <v>109.12</v>
      </c>
      <c r="BL170" s="7">
        <v>40317</v>
      </c>
      <c r="BM170" s="5">
        <v>100.071</v>
      </c>
      <c r="BO170" s="7">
        <v>39316</v>
      </c>
      <c r="BP170" s="5">
        <v>99.79</v>
      </c>
      <c r="BR170" s="7">
        <v>40571</v>
      </c>
      <c r="BS170" s="5">
        <v>96.82</v>
      </c>
      <c r="BU170" s="7">
        <v>39955</v>
      </c>
      <c r="BV170" s="5">
        <v>105.369</v>
      </c>
      <c r="BX170" s="7">
        <v>40871</v>
      </c>
      <c r="BY170" s="5">
        <v>94.444999999999993</v>
      </c>
      <c r="CA170" s="7">
        <v>39316</v>
      </c>
      <c r="CB170" s="5">
        <v>103.06699999999999</v>
      </c>
      <c r="CD170" s="7">
        <v>40231</v>
      </c>
      <c r="CE170" s="5">
        <v>102.212</v>
      </c>
      <c r="CG170" s="7">
        <v>39316</v>
      </c>
      <c r="CH170" s="5">
        <v>100.506</v>
      </c>
      <c r="CJ170" s="7">
        <v>40996</v>
      </c>
      <c r="CK170" s="5">
        <v>94.825999999999993</v>
      </c>
      <c r="CM170" s="7">
        <v>41515</v>
      </c>
      <c r="CN170" s="5">
        <v>101.41800000000001</v>
      </c>
      <c r="CP170" s="7">
        <v>40473</v>
      </c>
      <c r="CQ170" s="5">
        <v>99.947999999999993</v>
      </c>
      <c r="CV170" s="7">
        <v>41152</v>
      </c>
      <c r="CW170" s="5">
        <v>98.614999999999995</v>
      </c>
      <c r="CY170" s="7">
        <v>41403</v>
      </c>
      <c r="CZ170" s="5">
        <v>104.223</v>
      </c>
      <c r="DE170" s="7">
        <v>39316</v>
      </c>
      <c r="DF170" s="5">
        <v>91.668999999999997</v>
      </c>
      <c r="DH170" s="7">
        <v>40717</v>
      </c>
      <c r="DI170" s="5">
        <v>93.284999999999997</v>
      </c>
      <c r="DK170" s="7">
        <v>42201</v>
      </c>
      <c r="DL170" s="5">
        <v>104.123</v>
      </c>
      <c r="DN170" s="7">
        <v>41600</v>
      </c>
      <c r="DO170" s="5">
        <v>104.155</v>
      </c>
      <c r="DQ170" s="7">
        <v>41022</v>
      </c>
      <c r="DR170" s="5">
        <v>97.66</v>
      </c>
      <c r="DT170" s="7">
        <v>42201</v>
      </c>
      <c r="DU170" s="5">
        <v>106.43300000000001</v>
      </c>
      <c r="DW170" s="7">
        <v>39316</v>
      </c>
      <c r="DX170" s="5">
        <v>95.62</v>
      </c>
      <c r="DZ170" s="7">
        <v>41834</v>
      </c>
      <c r="EA170" s="5">
        <v>103.58</v>
      </c>
      <c r="EC170" s="7">
        <v>42201</v>
      </c>
      <c r="ED170" s="5">
        <v>108.63800000000001</v>
      </c>
      <c r="EF170" s="7">
        <v>39316</v>
      </c>
      <c r="EG170" s="5">
        <v>108.747</v>
      </c>
      <c r="EI170" s="7">
        <v>42283</v>
      </c>
      <c r="EJ170" s="5">
        <v>109.13</v>
      </c>
      <c r="EL170" s="7">
        <v>42135</v>
      </c>
      <c r="EM170" s="5">
        <v>100.76300000000001</v>
      </c>
      <c r="EO170" s="7">
        <v>41452</v>
      </c>
      <c r="EP170" s="5">
        <v>103.99299999999999</v>
      </c>
      <c r="EU170" s="7">
        <v>39724</v>
      </c>
      <c r="EV170" s="5">
        <v>97.102000000000004</v>
      </c>
      <c r="EX170" s="7">
        <v>41690</v>
      </c>
      <c r="EY170" s="5">
        <v>107.09</v>
      </c>
      <c r="FA170" s="7">
        <v>42201</v>
      </c>
      <c r="FB170" s="5">
        <v>105.629</v>
      </c>
      <c r="FD170" s="7">
        <v>41880</v>
      </c>
      <c r="FE170" s="5">
        <v>108.34</v>
      </c>
      <c r="FG170" s="7">
        <v>40080</v>
      </c>
      <c r="FH170" s="5">
        <v>106.85599999999999</v>
      </c>
      <c r="FJ170" s="7">
        <v>40193</v>
      </c>
      <c r="FK170" s="5">
        <v>102.699</v>
      </c>
      <c r="FM170" s="7">
        <v>42055</v>
      </c>
      <c r="FN170" s="5">
        <v>103.188</v>
      </c>
      <c r="FP170" s="7">
        <v>40424</v>
      </c>
      <c r="FQ170" s="5">
        <v>100.459</v>
      </c>
      <c r="FV170" s="7">
        <v>40599</v>
      </c>
      <c r="FW170" s="5">
        <v>96.94</v>
      </c>
      <c r="FY170" s="7">
        <v>40794</v>
      </c>
      <c r="FZ170" s="5">
        <v>103.64</v>
      </c>
      <c r="GB170" s="7">
        <v>41099</v>
      </c>
      <c r="GC170" s="5">
        <v>91.988</v>
      </c>
      <c r="GE170" s="7">
        <v>41530</v>
      </c>
      <c r="GF170" s="5">
        <v>107.113</v>
      </c>
      <c r="GH170" s="7">
        <v>41642</v>
      </c>
      <c r="GI170" s="5">
        <v>104.255</v>
      </c>
      <c r="GK170" s="7">
        <v>39933</v>
      </c>
      <c r="GL170" s="5">
        <v>105.69199999999999</v>
      </c>
      <c r="GN170" s="7">
        <v>41897</v>
      </c>
      <c r="GO170" s="5">
        <v>113.52</v>
      </c>
      <c r="GQ170" s="7">
        <v>42038</v>
      </c>
      <c r="GR170" s="5">
        <v>111.518</v>
      </c>
      <c r="GT170" s="7">
        <v>42258</v>
      </c>
      <c r="GU170" s="5">
        <v>96.375</v>
      </c>
      <c r="GW170" s="7">
        <v>40459</v>
      </c>
      <c r="GX170" s="5">
        <v>101.533</v>
      </c>
      <c r="HF170" s="7">
        <v>40843</v>
      </c>
      <c r="HG170" s="5">
        <v>99.784999999999997</v>
      </c>
      <c r="HI170" s="7">
        <v>41698</v>
      </c>
      <c r="HJ170" s="5">
        <v>113.01</v>
      </c>
      <c r="HL170" s="7">
        <v>39316</v>
      </c>
      <c r="HM170" s="5">
        <v>118.937</v>
      </c>
      <c r="HO170" s="7">
        <v>42296</v>
      </c>
      <c r="HP170" s="5">
        <v>95.784999999999997</v>
      </c>
      <c r="HR170" s="7">
        <v>39316</v>
      </c>
      <c r="HS170" s="5">
        <v>116.413</v>
      </c>
      <c r="HU170" s="7">
        <v>39316</v>
      </c>
      <c r="HV170" s="5">
        <v>93.132999999999996</v>
      </c>
      <c r="HX170" s="7">
        <v>39479</v>
      </c>
      <c r="HY170" s="5">
        <v>105.295</v>
      </c>
      <c r="IA170" s="7">
        <v>40311</v>
      </c>
      <c r="IB170" s="5">
        <v>95.66</v>
      </c>
      <c r="ID170" s="7">
        <v>41792</v>
      </c>
      <c r="IE170" s="5">
        <v>119.568</v>
      </c>
    </row>
    <row r="171" spans="7:239">
      <c r="G171" s="7">
        <v>39317</v>
      </c>
      <c r="H171" s="5">
        <v>99.995999999999995</v>
      </c>
      <c r="J171" s="7">
        <v>39317</v>
      </c>
      <c r="K171" s="5">
        <v>100.702</v>
      </c>
      <c r="M171" s="7">
        <v>39317</v>
      </c>
      <c r="N171" s="5">
        <v>98.558999999999997</v>
      </c>
      <c r="P171" s="7">
        <v>39317</v>
      </c>
      <c r="Q171" s="5">
        <v>99.298000000000002</v>
      </c>
      <c r="S171" s="7">
        <v>39317</v>
      </c>
      <c r="T171" s="5">
        <v>105.82</v>
      </c>
      <c r="Y171" s="7">
        <v>39317</v>
      </c>
      <c r="Z171" s="5">
        <v>101.968</v>
      </c>
      <c r="AE171" s="7">
        <v>39317</v>
      </c>
      <c r="AF171" s="5">
        <v>99.834999999999994</v>
      </c>
      <c r="AH171" s="7">
        <v>39317</v>
      </c>
      <c r="AI171" s="5">
        <v>97.688999999999993</v>
      </c>
      <c r="AK171" s="7">
        <v>39692</v>
      </c>
      <c r="AL171" s="5">
        <v>99.637</v>
      </c>
      <c r="AN171" s="7">
        <v>39317</v>
      </c>
      <c r="AO171" s="5">
        <v>104.383</v>
      </c>
      <c r="AQ171" s="7">
        <v>39317</v>
      </c>
      <c r="AR171" s="5">
        <v>104.452</v>
      </c>
      <c r="AT171" s="7">
        <v>39317</v>
      </c>
      <c r="AU171" s="5">
        <v>118.31</v>
      </c>
      <c r="AW171" s="7">
        <v>40056</v>
      </c>
      <c r="AX171" s="5">
        <v>102.15</v>
      </c>
      <c r="AZ171" s="7">
        <v>39317</v>
      </c>
      <c r="BA171" s="5">
        <v>103.63200000000001</v>
      </c>
      <c r="BC171" s="7">
        <v>40280</v>
      </c>
      <c r="BD171" s="5">
        <v>99.33</v>
      </c>
      <c r="BF171" s="7">
        <v>39328</v>
      </c>
      <c r="BG171" s="5">
        <v>98.513999999999996</v>
      </c>
      <c r="BI171" s="7">
        <v>39317</v>
      </c>
      <c r="BJ171" s="5">
        <v>109.214</v>
      </c>
      <c r="BL171" s="7">
        <v>40318</v>
      </c>
      <c r="BM171" s="5">
        <v>99.998999999999995</v>
      </c>
      <c r="BO171" s="7">
        <v>39317</v>
      </c>
      <c r="BP171" s="5">
        <v>99.9</v>
      </c>
      <c r="BR171" s="7">
        <v>40574</v>
      </c>
      <c r="BS171" s="5">
        <v>97.128</v>
      </c>
      <c r="BU171" s="7">
        <v>39958</v>
      </c>
      <c r="BV171" s="5">
        <v>105.005</v>
      </c>
      <c r="BX171" s="7">
        <v>40872</v>
      </c>
      <c r="BY171" s="5">
        <v>94.034999999999997</v>
      </c>
      <c r="CA171" s="7">
        <v>39317</v>
      </c>
      <c r="CB171" s="5">
        <v>103.18899999999999</v>
      </c>
      <c r="CD171" s="7">
        <v>40232</v>
      </c>
      <c r="CE171" s="5">
        <v>102.55</v>
      </c>
      <c r="CG171" s="7">
        <v>39317</v>
      </c>
      <c r="CH171" s="5">
        <v>100.625</v>
      </c>
      <c r="CJ171" s="7">
        <v>40997</v>
      </c>
      <c r="CK171" s="5">
        <v>94.168000000000006</v>
      </c>
      <c r="CM171" s="7">
        <v>41516</v>
      </c>
      <c r="CN171" s="5">
        <v>101.435</v>
      </c>
      <c r="CP171" s="7">
        <v>40476</v>
      </c>
      <c r="CQ171" s="5">
        <v>100.265</v>
      </c>
      <c r="CV171" s="7">
        <v>41155</v>
      </c>
      <c r="CW171" s="5">
        <v>98.87</v>
      </c>
      <c r="CY171" s="7">
        <v>41404</v>
      </c>
      <c r="CZ171" s="5">
        <v>104.148</v>
      </c>
      <c r="DE171" s="7">
        <v>39317</v>
      </c>
      <c r="DF171" s="5">
        <v>91.834000000000003</v>
      </c>
      <c r="DH171" s="7">
        <v>40718</v>
      </c>
      <c r="DI171" s="5">
        <v>92.91</v>
      </c>
      <c r="DK171" s="7">
        <v>42202</v>
      </c>
      <c r="DL171" s="5">
        <v>104.134</v>
      </c>
      <c r="DN171" s="7">
        <v>41603</v>
      </c>
      <c r="DO171" s="5">
        <v>104.13</v>
      </c>
      <c r="DQ171" s="7">
        <v>41023</v>
      </c>
      <c r="DR171" s="5">
        <v>98.144999999999996</v>
      </c>
      <c r="DT171" s="7">
        <v>42202</v>
      </c>
      <c r="DU171" s="5">
        <v>106.492</v>
      </c>
      <c r="DW171" s="7">
        <v>39317</v>
      </c>
      <c r="DX171" s="5">
        <v>95.805000000000007</v>
      </c>
      <c r="DZ171" s="7">
        <v>41835</v>
      </c>
      <c r="EA171" s="5">
        <v>103.64</v>
      </c>
      <c r="EC171" s="7">
        <v>42202</v>
      </c>
      <c r="ED171" s="5">
        <v>108.71899999999999</v>
      </c>
      <c r="EF171" s="7">
        <v>39317</v>
      </c>
      <c r="EG171" s="5">
        <v>108.961</v>
      </c>
      <c r="EI171" s="7">
        <v>42284</v>
      </c>
      <c r="EJ171" s="5">
        <v>109.13</v>
      </c>
      <c r="EL171" s="7">
        <v>42136</v>
      </c>
      <c r="EM171" s="5">
        <v>100.753</v>
      </c>
      <c r="EO171" s="7">
        <v>41453</v>
      </c>
      <c r="EP171" s="5">
        <v>103.855</v>
      </c>
      <c r="EU171" s="7">
        <v>39727</v>
      </c>
      <c r="EV171" s="5">
        <v>98.406999999999996</v>
      </c>
      <c r="EX171" s="7">
        <v>41691</v>
      </c>
      <c r="EY171" s="5">
        <v>107.262</v>
      </c>
      <c r="FA171" s="7">
        <v>42202</v>
      </c>
      <c r="FB171" s="5">
        <v>105.80500000000001</v>
      </c>
      <c r="FD171" s="7">
        <v>41883</v>
      </c>
      <c r="FE171" s="5">
        <v>108.318</v>
      </c>
      <c r="FG171" s="7">
        <v>40081</v>
      </c>
      <c r="FH171" s="5">
        <v>107.10899999999999</v>
      </c>
      <c r="FJ171" s="7">
        <v>40196</v>
      </c>
      <c r="FK171" s="5">
        <v>102.646</v>
      </c>
      <c r="FM171" s="7">
        <v>42058</v>
      </c>
      <c r="FN171" s="5">
        <v>103.52500000000001</v>
      </c>
      <c r="FP171" s="7">
        <v>40427</v>
      </c>
      <c r="FQ171" s="5">
        <v>100.05800000000001</v>
      </c>
      <c r="FV171" s="7">
        <v>40602</v>
      </c>
      <c r="FW171" s="5">
        <v>97.05</v>
      </c>
      <c r="FY171" s="7">
        <v>40795</v>
      </c>
      <c r="FZ171" s="5">
        <v>102.66500000000001</v>
      </c>
      <c r="GB171" s="7">
        <v>41100</v>
      </c>
      <c r="GC171" s="5">
        <v>93.614999999999995</v>
      </c>
      <c r="GE171" s="7">
        <v>41533</v>
      </c>
      <c r="GF171" s="5">
        <v>107.765</v>
      </c>
      <c r="GH171" s="7">
        <v>41645</v>
      </c>
      <c r="GI171" s="5">
        <v>103.985</v>
      </c>
      <c r="GK171" s="7">
        <v>39934</v>
      </c>
      <c r="GL171" s="5">
        <v>105.628</v>
      </c>
      <c r="GN171" s="7">
        <v>41898</v>
      </c>
      <c r="GO171" s="5">
        <v>113.523</v>
      </c>
      <c r="GQ171" s="7">
        <v>42039</v>
      </c>
      <c r="GR171" s="5">
        <v>111.947</v>
      </c>
      <c r="GT171" s="7">
        <v>42261</v>
      </c>
      <c r="GU171" s="5">
        <v>96.245000000000005</v>
      </c>
      <c r="GW171" s="7">
        <v>40462</v>
      </c>
      <c r="GX171" s="5">
        <v>101.735</v>
      </c>
      <c r="HF171" s="7">
        <v>40844</v>
      </c>
      <c r="HG171" s="5">
        <v>98.358000000000004</v>
      </c>
      <c r="HI171" s="7">
        <v>41701</v>
      </c>
      <c r="HJ171" s="5">
        <v>113.128</v>
      </c>
      <c r="HL171" s="7">
        <v>39317</v>
      </c>
      <c r="HM171" s="5">
        <v>119.179</v>
      </c>
      <c r="HO171" s="7">
        <v>42297</v>
      </c>
      <c r="HP171" s="5">
        <v>95.405000000000001</v>
      </c>
      <c r="HR171" s="7">
        <v>39317</v>
      </c>
      <c r="HS171" s="5">
        <v>116.723</v>
      </c>
      <c r="HU171" s="7">
        <v>39317</v>
      </c>
      <c r="HV171" s="5">
        <v>93.408000000000001</v>
      </c>
      <c r="HX171" s="7">
        <v>39482</v>
      </c>
      <c r="HY171" s="5">
        <v>105.164</v>
      </c>
      <c r="IA171" s="7">
        <v>40312</v>
      </c>
      <c r="IB171" s="5">
        <v>95.227000000000004</v>
      </c>
      <c r="ID171" s="7">
        <v>41793</v>
      </c>
      <c r="IE171" s="5">
        <v>119.583</v>
      </c>
    </row>
    <row r="172" spans="7:239">
      <c r="G172" s="7">
        <v>39318</v>
      </c>
      <c r="H172" s="5">
        <v>99.995999999999995</v>
      </c>
      <c r="J172" s="7">
        <v>39318</v>
      </c>
      <c r="K172" s="5">
        <v>100.70699999999999</v>
      </c>
      <c r="M172" s="7">
        <v>39318</v>
      </c>
      <c r="N172" s="5">
        <v>98.593000000000004</v>
      </c>
      <c r="P172" s="7">
        <v>39318</v>
      </c>
      <c r="Q172" s="5">
        <v>99.323999999999998</v>
      </c>
      <c r="S172" s="7">
        <v>39318</v>
      </c>
      <c r="T172" s="5">
        <v>105.82599999999999</v>
      </c>
      <c r="Y172" s="7">
        <v>39318</v>
      </c>
      <c r="Z172" s="5">
        <v>101.949</v>
      </c>
      <c r="AE172" s="7">
        <v>39318</v>
      </c>
      <c r="AF172" s="5">
        <v>99.82</v>
      </c>
      <c r="AH172" s="7">
        <v>39318</v>
      </c>
      <c r="AI172" s="5">
        <v>97.677999999999997</v>
      </c>
      <c r="AK172" s="7">
        <v>39693</v>
      </c>
      <c r="AL172" s="5">
        <v>99.527000000000001</v>
      </c>
      <c r="AN172" s="7">
        <v>39318</v>
      </c>
      <c r="AO172" s="5">
        <v>104.35299999999999</v>
      </c>
      <c r="AQ172" s="7">
        <v>39318</v>
      </c>
      <c r="AR172" s="5">
        <v>104.438</v>
      </c>
      <c r="AT172" s="7">
        <v>39318</v>
      </c>
      <c r="AU172" s="5">
        <v>118.27200000000001</v>
      </c>
      <c r="AW172" s="7">
        <v>40057</v>
      </c>
      <c r="AX172" s="5">
        <v>102.232</v>
      </c>
      <c r="AZ172" s="7">
        <v>39318</v>
      </c>
      <c r="BA172" s="5">
        <v>103.611</v>
      </c>
      <c r="BC172" s="7">
        <v>40281</v>
      </c>
      <c r="BD172" s="5">
        <v>99.33</v>
      </c>
      <c r="BF172" s="7">
        <v>39329</v>
      </c>
      <c r="BG172" s="5">
        <v>98.459000000000003</v>
      </c>
      <c r="BI172" s="7">
        <v>39318</v>
      </c>
      <c r="BJ172" s="5">
        <v>109.176</v>
      </c>
      <c r="BL172" s="7">
        <v>40319</v>
      </c>
      <c r="BM172" s="5">
        <v>99.965000000000003</v>
      </c>
      <c r="BO172" s="7">
        <v>39318</v>
      </c>
      <c r="BP172" s="5">
        <v>99.882000000000005</v>
      </c>
      <c r="BR172" s="7">
        <v>40575</v>
      </c>
      <c r="BS172" s="5">
        <v>97.635000000000005</v>
      </c>
      <c r="BU172" s="7">
        <v>39959</v>
      </c>
      <c r="BV172" s="5">
        <v>104.94199999999999</v>
      </c>
      <c r="BX172" s="7">
        <v>40875</v>
      </c>
      <c r="BY172" s="5">
        <v>94.677999999999997</v>
      </c>
      <c r="CA172" s="7">
        <v>39318</v>
      </c>
      <c r="CB172" s="5">
        <v>103.176</v>
      </c>
      <c r="CD172" s="7">
        <v>40233</v>
      </c>
      <c r="CE172" s="5">
        <v>102.571</v>
      </c>
      <c r="CG172" s="7">
        <v>39318</v>
      </c>
      <c r="CH172" s="5">
        <v>100.646</v>
      </c>
      <c r="CJ172" s="7">
        <v>40998</v>
      </c>
      <c r="CK172" s="5">
        <v>94.224999999999994</v>
      </c>
      <c r="CM172" s="7">
        <v>41519</v>
      </c>
      <c r="CN172" s="5">
        <v>101.565</v>
      </c>
      <c r="CP172" s="7">
        <v>40477</v>
      </c>
      <c r="CQ172" s="5">
        <v>100.27800000000001</v>
      </c>
      <c r="CV172" s="7">
        <v>41156</v>
      </c>
      <c r="CW172" s="5">
        <v>100.17</v>
      </c>
      <c r="CY172" s="7">
        <v>41407</v>
      </c>
      <c r="CZ172" s="5">
        <v>103.98</v>
      </c>
      <c r="DE172" s="7">
        <v>39318</v>
      </c>
      <c r="DF172" s="5">
        <v>91.864000000000004</v>
      </c>
      <c r="DH172" s="7">
        <v>40721</v>
      </c>
      <c r="DI172" s="5">
        <v>92.917000000000002</v>
      </c>
      <c r="DK172" s="7">
        <v>42205</v>
      </c>
      <c r="DL172" s="5">
        <v>104.114</v>
      </c>
      <c r="DN172" s="7">
        <v>41604</v>
      </c>
      <c r="DO172" s="5">
        <v>104.17</v>
      </c>
      <c r="DQ172" s="7">
        <v>41024</v>
      </c>
      <c r="DR172" s="5">
        <v>98.68</v>
      </c>
      <c r="DT172" s="7">
        <v>42205</v>
      </c>
      <c r="DU172" s="5">
        <v>106.47199999999999</v>
      </c>
      <c r="DW172" s="7">
        <v>39318</v>
      </c>
      <c r="DX172" s="5">
        <v>95.828000000000003</v>
      </c>
      <c r="DZ172" s="7">
        <v>41836</v>
      </c>
      <c r="EA172" s="5">
        <v>103.708</v>
      </c>
      <c r="EC172" s="7">
        <v>42205</v>
      </c>
      <c r="ED172" s="5">
        <v>108.702</v>
      </c>
      <c r="EF172" s="7">
        <v>39318</v>
      </c>
      <c r="EG172" s="5">
        <v>108.988</v>
      </c>
      <c r="EI172" s="7">
        <v>42285</v>
      </c>
      <c r="EJ172" s="5">
        <v>109.1</v>
      </c>
      <c r="EL172" s="7">
        <v>42137</v>
      </c>
      <c r="EM172" s="5">
        <v>100.76</v>
      </c>
      <c r="EO172" s="7">
        <v>41456</v>
      </c>
      <c r="EP172" s="5">
        <v>104.41</v>
      </c>
      <c r="EU172" s="7">
        <v>39728</v>
      </c>
      <c r="EV172" s="5">
        <v>98.373000000000005</v>
      </c>
      <c r="EX172" s="7">
        <v>41694</v>
      </c>
      <c r="EY172" s="5">
        <v>107.27500000000001</v>
      </c>
      <c r="FA172" s="7">
        <v>42205</v>
      </c>
      <c r="FB172" s="5">
        <v>105.794</v>
      </c>
      <c r="FD172" s="7">
        <v>41884</v>
      </c>
      <c r="FE172" s="5">
        <v>108.285</v>
      </c>
      <c r="FG172" s="7">
        <v>40084</v>
      </c>
      <c r="FH172" s="5">
        <v>106.996</v>
      </c>
      <c r="FJ172" s="7">
        <v>40197</v>
      </c>
      <c r="FK172" s="5">
        <v>102.35599999999999</v>
      </c>
      <c r="FM172" s="7">
        <v>42059</v>
      </c>
      <c r="FN172" s="5">
        <v>103.708</v>
      </c>
      <c r="FP172" s="7">
        <v>40428</v>
      </c>
      <c r="FQ172" s="5">
        <v>100.117</v>
      </c>
      <c r="FV172" s="7">
        <v>40603</v>
      </c>
      <c r="FW172" s="5">
        <v>97.27</v>
      </c>
      <c r="FY172" s="7">
        <v>40798</v>
      </c>
      <c r="FZ172" s="5">
        <v>101.38800000000001</v>
      </c>
      <c r="GB172" s="7">
        <v>41101</v>
      </c>
      <c r="GC172" s="5">
        <v>95.17</v>
      </c>
      <c r="GE172" s="7">
        <v>41534</v>
      </c>
      <c r="GF172" s="5">
        <v>107.953</v>
      </c>
      <c r="GH172" s="7">
        <v>41646</v>
      </c>
      <c r="GI172" s="5">
        <v>104.813</v>
      </c>
      <c r="GK172" s="7">
        <v>39937</v>
      </c>
      <c r="GL172" s="5">
        <v>105.134</v>
      </c>
      <c r="GN172" s="7">
        <v>41899</v>
      </c>
      <c r="GO172" s="5">
        <v>114.063</v>
      </c>
      <c r="GQ172" s="7">
        <v>42040</v>
      </c>
      <c r="GR172" s="5">
        <v>111.738</v>
      </c>
      <c r="GT172" s="7">
        <v>42262</v>
      </c>
      <c r="GU172" s="5">
        <v>96.254999999999995</v>
      </c>
      <c r="GW172" s="7">
        <v>40463</v>
      </c>
      <c r="GX172" s="5">
        <v>101.744</v>
      </c>
      <c r="HF172" s="7">
        <v>40847</v>
      </c>
      <c r="HG172" s="5">
        <v>97.504999999999995</v>
      </c>
      <c r="HI172" s="7">
        <v>41702</v>
      </c>
      <c r="HJ172" s="5">
        <v>113.91</v>
      </c>
      <c r="HL172" s="7">
        <v>39318</v>
      </c>
      <c r="HM172" s="5">
        <v>119.276</v>
      </c>
      <c r="HO172" s="7">
        <v>42298</v>
      </c>
      <c r="HP172" s="5">
        <v>96.082999999999998</v>
      </c>
      <c r="HR172" s="7">
        <v>39318</v>
      </c>
      <c r="HS172" s="5">
        <v>116.846</v>
      </c>
      <c r="HU172" s="7">
        <v>39318</v>
      </c>
      <c r="HV172" s="5">
        <v>93.537000000000006</v>
      </c>
      <c r="HX172" s="7">
        <v>39483</v>
      </c>
      <c r="HY172" s="5">
        <v>106.29</v>
      </c>
      <c r="IA172" s="7">
        <v>40315</v>
      </c>
      <c r="IB172" s="5">
        <v>95.245000000000005</v>
      </c>
      <c r="ID172" s="7">
        <v>41794</v>
      </c>
      <c r="IE172" s="5">
        <v>119.398</v>
      </c>
    </row>
    <row r="173" spans="7:239">
      <c r="G173" s="7">
        <v>39321</v>
      </c>
      <c r="H173" s="5">
        <v>99.997</v>
      </c>
      <c r="J173" s="7">
        <v>39321</v>
      </c>
      <c r="K173" s="5">
        <v>100.712</v>
      </c>
      <c r="M173" s="7">
        <v>39321</v>
      </c>
      <c r="N173" s="5">
        <v>98.61</v>
      </c>
      <c r="P173" s="7">
        <v>39321</v>
      </c>
      <c r="Q173" s="5">
        <v>99.372</v>
      </c>
      <c r="S173" s="7">
        <v>39321</v>
      </c>
      <c r="T173" s="5">
        <v>105.813</v>
      </c>
      <c r="Y173" s="7">
        <v>39321</v>
      </c>
      <c r="Z173" s="5">
        <v>101.968</v>
      </c>
      <c r="AE173" s="7">
        <v>39321</v>
      </c>
      <c r="AF173" s="5">
        <v>99.864000000000004</v>
      </c>
      <c r="AH173" s="7">
        <v>39321</v>
      </c>
      <c r="AI173" s="5">
        <v>97.718000000000004</v>
      </c>
      <c r="AK173" s="7">
        <v>39694</v>
      </c>
      <c r="AL173" s="5">
        <v>99.524000000000001</v>
      </c>
      <c r="AN173" s="7">
        <v>39321</v>
      </c>
      <c r="AO173" s="5">
        <v>104.423</v>
      </c>
      <c r="AQ173" s="7">
        <v>39321</v>
      </c>
      <c r="AR173" s="5">
        <v>104.50700000000001</v>
      </c>
      <c r="AT173" s="7">
        <v>39321</v>
      </c>
      <c r="AU173" s="5">
        <v>118.383</v>
      </c>
      <c r="AW173" s="7">
        <v>40058</v>
      </c>
      <c r="AX173" s="5">
        <v>102.211</v>
      </c>
      <c r="AZ173" s="7">
        <v>39321</v>
      </c>
      <c r="BA173" s="5">
        <v>103.682</v>
      </c>
      <c r="BC173" s="7">
        <v>40282</v>
      </c>
      <c r="BD173" s="5">
        <v>99.212999999999994</v>
      </c>
      <c r="BF173" s="7">
        <v>39330</v>
      </c>
      <c r="BG173" s="5">
        <v>98.769000000000005</v>
      </c>
      <c r="BI173" s="7">
        <v>39321</v>
      </c>
      <c r="BJ173" s="5">
        <v>109.26900000000001</v>
      </c>
      <c r="BL173" s="7">
        <v>40322</v>
      </c>
      <c r="BM173" s="5">
        <v>99.94</v>
      </c>
      <c r="BO173" s="7">
        <v>39321</v>
      </c>
      <c r="BP173" s="5">
        <v>99.974000000000004</v>
      </c>
      <c r="BR173" s="7">
        <v>40576</v>
      </c>
      <c r="BS173" s="5">
        <v>97.924999999999997</v>
      </c>
      <c r="BU173" s="7">
        <v>39960</v>
      </c>
      <c r="BV173" s="5">
        <v>104.843</v>
      </c>
      <c r="BX173" s="7">
        <v>40876</v>
      </c>
      <c r="BY173" s="5">
        <v>95.093000000000004</v>
      </c>
      <c r="CA173" s="7">
        <v>39321</v>
      </c>
      <c r="CB173" s="5">
        <v>103.264</v>
      </c>
      <c r="CD173" s="7">
        <v>40234</v>
      </c>
      <c r="CE173" s="5">
        <v>102.503</v>
      </c>
      <c r="CG173" s="7">
        <v>39321</v>
      </c>
      <c r="CH173" s="5">
        <v>100.714</v>
      </c>
      <c r="CJ173" s="7">
        <v>41001</v>
      </c>
      <c r="CK173" s="5">
        <v>94.021000000000001</v>
      </c>
      <c r="CM173" s="7">
        <v>41520</v>
      </c>
      <c r="CN173" s="5">
        <v>101.51</v>
      </c>
      <c r="CP173" s="7">
        <v>40478</v>
      </c>
      <c r="CQ173" s="5">
        <v>99.850999999999999</v>
      </c>
      <c r="CV173" s="7">
        <v>41157</v>
      </c>
      <c r="CW173" s="5">
        <v>100.31</v>
      </c>
      <c r="CY173" s="7">
        <v>41408</v>
      </c>
      <c r="CZ173" s="5">
        <v>103.78</v>
      </c>
      <c r="DE173" s="7">
        <v>39321</v>
      </c>
      <c r="DF173" s="5">
        <v>91.933000000000007</v>
      </c>
      <c r="DH173" s="7">
        <v>40722</v>
      </c>
      <c r="DI173" s="5">
        <v>93.12</v>
      </c>
      <c r="DK173" s="7">
        <v>42206</v>
      </c>
      <c r="DL173" s="5">
        <v>104.09099999999999</v>
      </c>
      <c r="DN173" s="7">
        <v>41605</v>
      </c>
      <c r="DO173" s="5">
        <v>104.06</v>
      </c>
      <c r="DQ173" s="7">
        <v>41025</v>
      </c>
      <c r="DR173" s="5">
        <v>98.397999999999996</v>
      </c>
      <c r="DT173" s="7">
        <v>42206</v>
      </c>
      <c r="DU173" s="5">
        <v>106.413</v>
      </c>
      <c r="DW173" s="7">
        <v>39321</v>
      </c>
      <c r="DX173" s="5">
        <v>95.887</v>
      </c>
      <c r="DZ173" s="7">
        <v>41837</v>
      </c>
      <c r="EA173" s="5">
        <v>103.863</v>
      </c>
      <c r="EC173" s="7">
        <v>42206</v>
      </c>
      <c r="ED173" s="5">
        <v>108.622</v>
      </c>
      <c r="EF173" s="7">
        <v>39321</v>
      </c>
      <c r="EG173" s="5">
        <v>109.059</v>
      </c>
      <c r="EI173" s="7">
        <v>42286</v>
      </c>
      <c r="EJ173" s="5">
        <v>109.095</v>
      </c>
      <c r="EL173" s="7">
        <v>42138</v>
      </c>
      <c r="EM173" s="5">
        <v>100.785</v>
      </c>
      <c r="EO173" s="7">
        <v>41457</v>
      </c>
      <c r="EP173" s="5">
        <v>104.53</v>
      </c>
      <c r="EU173" s="7">
        <v>39729</v>
      </c>
      <c r="EV173" s="5">
        <v>97.664000000000001</v>
      </c>
      <c r="EX173" s="7">
        <v>41695</v>
      </c>
      <c r="EY173" s="5">
        <v>107.352</v>
      </c>
      <c r="FA173" s="7">
        <v>42206</v>
      </c>
      <c r="FB173" s="5">
        <v>105.69</v>
      </c>
      <c r="FD173" s="7">
        <v>41885</v>
      </c>
      <c r="FE173" s="5">
        <v>108.33799999999999</v>
      </c>
      <c r="FG173" s="7">
        <v>40085</v>
      </c>
      <c r="FH173" s="5">
        <v>107.008</v>
      </c>
      <c r="FJ173" s="7">
        <v>40198</v>
      </c>
      <c r="FK173" s="5">
        <v>102.265</v>
      </c>
      <c r="FM173" s="7">
        <v>42060</v>
      </c>
      <c r="FN173" s="5">
        <v>103.655</v>
      </c>
      <c r="FP173" s="7">
        <v>40429</v>
      </c>
      <c r="FQ173" s="5">
        <v>100.23699999999999</v>
      </c>
      <c r="FV173" s="7">
        <v>40604</v>
      </c>
      <c r="FW173" s="5">
        <v>97.492999999999995</v>
      </c>
      <c r="FY173" s="7">
        <v>40799</v>
      </c>
      <c r="FZ173" s="5">
        <v>100.983</v>
      </c>
      <c r="GB173" s="7">
        <v>41102</v>
      </c>
      <c r="GC173" s="5">
        <v>94.808000000000007</v>
      </c>
      <c r="GE173" s="7">
        <v>41535</v>
      </c>
      <c r="GF173" s="5">
        <v>107.94</v>
      </c>
      <c r="GH173" s="7">
        <v>41647</v>
      </c>
      <c r="GI173" s="5">
        <v>104.96</v>
      </c>
      <c r="GK173" s="7">
        <v>39938</v>
      </c>
      <c r="GL173" s="5">
        <v>106.03700000000001</v>
      </c>
      <c r="GN173" s="7">
        <v>41900</v>
      </c>
      <c r="GO173" s="5">
        <v>114.105</v>
      </c>
      <c r="GQ173" s="7">
        <v>42041</v>
      </c>
      <c r="GR173" s="5">
        <v>111.373</v>
      </c>
      <c r="GT173" s="7">
        <v>42263</v>
      </c>
      <c r="GU173" s="5">
        <v>96.204999999999998</v>
      </c>
      <c r="GW173" s="7">
        <v>40464</v>
      </c>
      <c r="GX173" s="5">
        <v>101.29</v>
      </c>
      <c r="HF173" s="7">
        <v>40848</v>
      </c>
      <c r="HG173" s="5">
        <v>97.363</v>
      </c>
      <c r="HI173" s="7">
        <v>41703</v>
      </c>
      <c r="HJ173" s="5">
        <v>114.658</v>
      </c>
      <c r="HL173" s="7">
        <v>39321</v>
      </c>
      <c r="HM173" s="5">
        <v>119.46599999999999</v>
      </c>
      <c r="HO173" s="7">
        <v>42299</v>
      </c>
      <c r="HP173" s="5">
        <v>97.942999999999998</v>
      </c>
      <c r="HR173" s="7">
        <v>39321</v>
      </c>
      <c r="HS173" s="5">
        <v>117.125</v>
      </c>
      <c r="HU173" s="7">
        <v>39321</v>
      </c>
      <c r="HV173" s="5">
        <v>93.7</v>
      </c>
      <c r="HX173" s="7">
        <v>39484</v>
      </c>
      <c r="HY173" s="5">
        <v>105.57599999999999</v>
      </c>
      <c r="IA173" s="7">
        <v>40316</v>
      </c>
      <c r="IB173" s="5">
        <v>95.659000000000006</v>
      </c>
      <c r="ID173" s="7">
        <v>41795</v>
      </c>
      <c r="IE173" s="5">
        <v>119.63800000000001</v>
      </c>
    </row>
    <row r="174" spans="7:239">
      <c r="G174" s="7">
        <v>39322</v>
      </c>
      <c r="H174" s="5">
        <v>99.998999999999995</v>
      </c>
      <c r="J174" s="7">
        <v>39322</v>
      </c>
      <c r="K174" s="5">
        <v>100.71299999999999</v>
      </c>
      <c r="M174" s="7">
        <v>39322</v>
      </c>
      <c r="N174" s="5">
        <v>98.674000000000007</v>
      </c>
      <c r="P174" s="7">
        <v>39322</v>
      </c>
      <c r="Q174" s="5">
        <v>99.424999999999997</v>
      </c>
      <c r="S174" s="7">
        <v>39322</v>
      </c>
      <c r="T174" s="5">
        <v>105.898</v>
      </c>
      <c r="Y174" s="7">
        <v>39322</v>
      </c>
      <c r="Z174" s="5">
        <v>102.024</v>
      </c>
      <c r="AE174" s="7">
        <v>39322</v>
      </c>
      <c r="AF174" s="5">
        <v>99.915999999999997</v>
      </c>
      <c r="AH174" s="7">
        <v>39322</v>
      </c>
      <c r="AI174" s="5">
        <v>97.775000000000006</v>
      </c>
      <c r="AK174" s="7">
        <v>39695</v>
      </c>
      <c r="AL174" s="5">
        <v>99.724000000000004</v>
      </c>
      <c r="AN174" s="7">
        <v>39322</v>
      </c>
      <c r="AO174" s="5">
        <v>104.461</v>
      </c>
      <c r="AQ174" s="7">
        <v>39322</v>
      </c>
      <c r="AR174" s="5">
        <v>104.55500000000001</v>
      </c>
      <c r="AT174" s="7">
        <v>39322</v>
      </c>
      <c r="AU174" s="5">
        <v>118.423</v>
      </c>
      <c r="AW174" s="7">
        <v>40059</v>
      </c>
      <c r="AX174" s="5">
        <v>102.303</v>
      </c>
      <c r="AZ174" s="7">
        <v>39322</v>
      </c>
      <c r="BA174" s="5">
        <v>103.755</v>
      </c>
      <c r="BC174" s="7">
        <v>40283</v>
      </c>
      <c r="BD174" s="5">
        <v>99.268000000000001</v>
      </c>
      <c r="BF174" s="7">
        <v>39331</v>
      </c>
      <c r="BG174" s="5">
        <v>98.733000000000004</v>
      </c>
      <c r="BI174" s="7">
        <v>39322</v>
      </c>
      <c r="BJ174" s="5">
        <v>109.345</v>
      </c>
      <c r="BL174" s="7">
        <v>40323</v>
      </c>
      <c r="BM174" s="5">
        <v>99.403000000000006</v>
      </c>
      <c r="BO174" s="7">
        <v>39322</v>
      </c>
      <c r="BP174" s="5">
        <v>100.056</v>
      </c>
      <c r="BR174" s="7">
        <v>40577</v>
      </c>
      <c r="BS174" s="5">
        <v>97.873000000000005</v>
      </c>
      <c r="BU174" s="7">
        <v>39961</v>
      </c>
      <c r="BV174" s="5">
        <v>104.748</v>
      </c>
      <c r="BX174" s="7">
        <v>40877</v>
      </c>
      <c r="BY174" s="5">
        <v>95.584999999999994</v>
      </c>
      <c r="CA174" s="7">
        <v>39322</v>
      </c>
      <c r="CB174" s="5">
        <v>103.381</v>
      </c>
      <c r="CD174" s="7">
        <v>40235</v>
      </c>
      <c r="CE174" s="5">
        <v>102.496</v>
      </c>
      <c r="CG174" s="7">
        <v>39322</v>
      </c>
      <c r="CH174" s="5">
        <v>100.82899999999999</v>
      </c>
      <c r="CJ174" s="7">
        <v>41002</v>
      </c>
      <c r="CK174" s="5">
        <v>93.951999999999998</v>
      </c>
      <c r="CM174" s="7">
        <v>41521</v>
      </c>
      <c r="CN174" s="5">
        <v>101.498</v>
      </c>
      <c r="CP174" s="7">
        <v>40479</v>
      </c>
      <c r="CQ174" s="5">
        <v>99.613</v>
      </c>
      <c r="CV174" s="7">
        <v>41158</v>
      </c>
      <c r="CW174" s="5">
        <v>101.075</v>
      </c>
      <c r="CY174" s="7">
        <v>41409</v>
      </c>
      <c r="CZ174" s="5">
        <v>103.68</v>
      </c>
      <c r="DE174" s="7">
        <v>39322</v>
      </c>
      <c r="DF174" s="5">
        <v>92.072999999999993</v>
      </c>
      <c r="DH174" s="7">
        <v>40723</v>
      </c>
      <c r="DI174" s="5">
        <v>93.427999999999997</v>
      </c>
      <c r="DK174" s="7">
        <v>42207</v>
      </c>
      <c r="DL174" s="5">
        <v>104.07299999999999</v>
      </c>
      <c r="DN174" s="7">
        <v>41606</v>
      </c>
      <c r="DO174" s="5">
        <v>103.938</v>
      </c>
      <c r="DQ174" s="7">
        <v>41026</v>
      </c>
      <c r="DR174" s="5">
        <v>98.2</v>
      </c>
      <c r="DT174" s="7">
        <v>42207</v>
      </c>
      <c r="DU174" s="5">
        <v>106.389</v>
      </c>
      <c r="DW174" s="7">
        <v>39322</v>
      </c>
      <c r="DX174" s="5">
        <v>96.03</v>
      </c>
      <c r="DZ174" s="7">
        <v>41838</v>
      </c>
      <c r="EA174" s="5">
        <v>104.008</v>
      </c>
      <c r="EC174" s="7">
        <v>42207</v>
      </c>
      <c r="ED174" s="5">
        <v>108.595</v>
      </c>
      <c r="EF174" s="7">
        <v>39322</v>
      </c>
      <c r="EG174" s="5">
        <v>109.217</v>
      </c>
      <c r="EI174" s="7">
        <v>42289</v>
      </c>
      <c r="EJ174" s="5">
        <v>109.08</v>
      </c>
      <c r="EL174" s="7">
        <v>42139</v>
      </c>
      <c r="EM174" s="5">
        <v>100.825</v>
      </c>
      <c r="EO174" s="7">
        <v>41458</v>
      </c>
      <c r="EP174" s="5">
        <v>103.998</v>
      </c>
      <c r="EU174" s="7">
        <v>39730</v>
      </c>
      <c r="EV174" s="5">
        <v>97.034000000000006</v>
      </c>
      <c r="EX174" s="7">
        <v>41696</v>
      </c>
      <c r="EY174" s="5">
        <v>107.465</v>
      </c>
      <c r="FA174" s="7">
        <v>42207</v>
      </c>
      <c r="FB174" s="5">
        <v>105.66800000000001</v>
      </c>
      <c r="FD174" s="7">
        <v>41886</v>
      </c>
      <c r="FE174" s="5">
        <v>108.758</v>
      </c>
      <c r="FG174" s="7">
        <v>40086</v>
      </c>
      <c r="FH174" s="5">
        <v>106.724</v>
      </c>
      <c r="FJ174" s="7">
        <v>40199</v>
      </c>
      <c r="FK174" s="5">
        <v>102.351</v>
      </c>
      <c r="FM174" s="7">
        <v>42061</v>
      </c>
      <c r="FN174" s="5">
        <v>104.01300000000001</v>
      </c>
      <c r="FP174" s="7">
        <v>40430</v>
      </c>
      <c r="FQ174" s="5">
        <v>100.09</v>
      </c>
      <c r="FV174" s="7">
        <v>40605</v>
      </c>
      <c r="FW174" s="5">
        <v>96.918000000000006</v>
      </c>
      <c r="FY174" s="7">
        <v>40800</v>
      </c>
      <c r="FZ174" s="5">
        <v>101.148</v>
      </c>
      <c r="GB174" s="7">
        <v>41103</v>
      </c>
      <c r="GC174" s="5">
        <v>94.643000000000001</v>
      </c>
      <c r="GE174" s="7">
        <v>41536</v>
      </c>
      <c r="GF174" s="5">
        <v>108.583</v>
      </c>
      <c r="GH174" s="7">
        <v>41648</v>
      </c>
      <c r="GI174" s="5">
        <v>104.845</v>
      </c>
      <c r="GK174" s="7">
        <v>39939</v>
      </c>
      <c r="GL174" s="5">
        <v>105.861</v>
      </c>
      <c r="GN174" s="7">
        <v>41901</v>
      </c>
      <c r="GO174" s="5">
        <v>114.788</v>
      </c>
      <c r="GQ174" s="7">
        <v>42044</v>
      </c>
      <c r="GR174" s="5">
        <v>110.61499999999999</v>
      </c>
      <c r="GT174" s="7">
        <v>42264</v>
      </c>
      <c r="GU174" s="5">
        <v>96.484999999999999</v>
      </c>
      <c r="GW174" s="7">
        <v>40465</v>
      </c>
      <c r="GX174" s="5">
        <v>101.553</v>
      </c>
      <c r="HF174" s="7">
        <v>40849</v>
      </c>
      <c r="HG174" s="5">
        <v>97.864999999999995</v>
      </c>
      <c r="HI174" s="7">
        <v>41704</v>
      </c>
      <c r="HJ174" s="5">
        <v>114.095</v>
      </c>
      <c r="HL174" s="7">
        <v>39322</v>
      </c>
      <c r="HM174" s="5">
        <v>119.57299999999999</v>
      </c>
      <c r="HO174" s="7">
        <v>42300</v>
      </c>
      <c r="HP174" s="5">
        <v>97.518000000000001</v>
      </c>
      <c r="HR174" s="7">
        <v>39322</v>
      </c>
      <c r="HS174" s="5">
        <v>117.099</v>
      </c>
      <c r="HU174" s="7">
        <v>39322</v>
      </c>
      <c r="HV174" s="5">
        <v>93.713999999999999</v>
      </c>
      <c r="HX174" s="7">
        <v>39485</v>
      </c>
      <c r="HY174" s="5">
        <v>105.244</v>
      </c>
      <c r="IA174" s="7">
        <v>40317</v>
      </c>
      <c r="IB174" s="5">
        <v>95.231999999999999</v>
      </c>
      <c r="ID174" s="7">
        <v>41796</v>
      </c>
      <c r="IE174" s="5">
        <v>122.41</v>
      </c>
    </row>
    <row r="175" spans="7:239">
      <c r="G175" s="7">
        <v>39323</v>
      </c>
      <c r="H175" s="5">
        <v>99.998000000000005</v>
      </c>
      <c r="J175" s="7">
        <v>39323</v>
      </c>
      <c r="K175" s="5">
        <v>100.68899999999999</v>
      </c>
      <c r="M175" s="7">
        <v>39323</v>
      </c>
      <c r="N175" s="5">
        <v>98.68</v>
      </c>
      <c r="P175" s="7">
        <v>39323</v>
      </c>
      <c r="Q175" s="5">
        <v>99.442999999999998</v>
      </c>
      <c r="S175" s="7">
        <v>39323</v>
      </c>
      <c r="T175" s="5">
        <v>105.855</v>
      </c>
      <c r="Y175" s="7">
        <v>39323</v>
      </c>
      <c r="Z175" s="5">
        <v>102.026</v>
      </c>
      <c r="AE175" s="7">
        <v>39323</v>
      </c>
      <c r="AF175" s="5">
        <v>99.942999999999998</v>
      </c>
      <c r="AH175" s="7">
        <v>39323</v>
      </c>
      <c r="AI175" s="5">
        <v>97.796000000000006</v>
      </c>
      <c r="AK175" s="7">
        <v>39696</v>
      </c>
      <c r="AL175" s="5">
        <v>99.903999999999996</v>
      </c>
      <c r="AN175" s="7">
        <v>39323</v>
      </c>
      <c r="AO175" s="5">
        <v>104.47</v>
      </c>
      <c r="AQ175" s="7">
        <v>39323</v>
      </c>
      <c r="AR175" s="5">
        <v>104.565</v>
      </c>
      <c r="AT175" s="7">
        <v>39323</v>
      </c>
      <c r="AU175" s="5">
        <v>118.404</v>
      </c>
      <c r="AW175" s="7">
        <v>40060</v>
      </c>
      <c r="AX175" s="5">
        <v>102.38</v>
      </c>
      <c r="AZ175" s="7">
        <v>39323</v>
      </c>
      <c r="BA175" s="5">
        <v>103.762</v>
      </c>
      <c r="BC175" s="7">
        <v>40284</v>
      </c>
      <c r="BD175" s="5">
        <v>99.242999999999995</v>
      </c>
      <c r="BF175" s="7">
        <v>39332</v>
      </c>
      <c r="BG175" s="5">
        <v>99.168999999999997</v>
      </c>
      <c r="BI175" s="7">
        <v>39323</v>
      </c>
      <c r="BJ175" s="5">
        <v>109.33799999999999</v>
      </c>
      <c r="BL175" s="7">
        <v>40324</v>
      </c>
      <c r="BM175" s="5">
        <v>98.944999999999993</v>
      </c>
      <c r="BO175" s="7">
        <v>39323</v>
      </c>
      <c r="BP175" s="5">
        <v>100.06100000000001</v>
      </c>
      <c r="BR175" s="7">
        <v>40578</v>
      </c>
      <c r="BS175" s="5">
        <v>97.894999999999996</v>
      </c>
      <c r="BU175" s="7">
        <v>39962</v>
      </c>
      <c r="BV175" s="5">
        <v>104.935</v>
      </c>
      <c r="BX175" s="7">
        <v>40878</v>
      </c>
      <c r="BY175" s="5">
        <v>96.86</v>
      </c>
      <c r="CA175" s="7">
        <v>39323</v>
      </c>
      <c r="CB175" s="5">
        <v>103.371</v>
      </c>
      <c r="CD175" s="7">
        <v>40238</v>
      </c>
      <c r="CE175" s="5">
        <v>102.73</v>
      </c>
      <c r="CG175" s="7">
        <v>39323</v>
      </c>
      <c r="CH175" s="5">
        <v>100.822</v>
      </c>
      <c r="CJ175" s="7">
        <v>41003</v>
      </c>
      <c r="CK175" s="5">
        <v>94.918999999999997</v>
      </c>
      <c r="CM175" s="7">
        <v>41522</v>
      </c>
      <c r="CN175" s="5">
        <v>101.405</v>
      </c>
      <c r="CP175" s="7">
        <v>40480</v>
      </c>
      <c r="CQ175" s="5">
        <v>99.448999999999998</v>
      </c>
      <c r="CV175" s="7">
        <v>41159</v>
      </c>
      <c r="CW175" s="5">
        <v>101.785</v>
      </c>
      <c r="CY175" s="7">
        <v>41410</v>
      </c>
      <c r="CZ175" s="5">
        <v>103.715</v>
      </c>
      <c r="DE175" s="7">
        <v>39323</v>
      </c>
      <c r="DF175" s="5">
        <v>92.052000000000007</v>
      </c>
      <c r="DH175" s="7">
        <v>40724</v>
      </c>
      <c r="DI175" s="5">
        <v>93.957999999999998</v>
      </c>
      <c r="DK175" s="7">
        <v>42208</v>
      </c>
      <c r="DL175" s="5">
        <v>104.042</v>
      </c>
      <c r="DN175" s="7">
        <v>41607</v>
      </c>
      <c r="DO175" s="5">
        <v>103.83799999999999</v>
      </c>
      <c r="DQ175" s="7">
        <v>41029</v>
      </c>
      <c r="DR175" s="5">
        <v>98.49</v>
      </c>
      <c r="DT175" s="7">
        <v>42208</v>
      </c>
      <c r="DU175" s="5">
        <v>106.36199999999999</v>
      </c>
      <c r="DW175" s="7">
        <v>39323</v>
      </c>
      <c r="DX175" s="5">
        <v>96.001999999999995</v>
      </c>
      <c r="DZ175" s="7">
        <v>41841</v>
      </c>
      <c r="EA175" s="5">
        <v>104.033</v>
      </c>
      <c r="EC175" s="7">
        <v>42208</v>
      </c>
      <c r="ED175" s="5">
        <v>108.57</v>
      </c>
      <c r="EF175" s="7">
        <v>39323</v>
      </c>
      <c r="EG175" s="5">
        <v>109.149</v>
      </c>
      <c r="EI175" s="7">
        <v>42290</v>
      </c>
      <c r="EJ175" s="5">
        <v>109.07</v>
      </c>
      <c r="EL175" s="7">
        <v>42142</v>
      </c>
      <c r="EM175" s="5">
        <v>100.79300000000001</v>
      </c>
      <c r="EO175" s="7">
        <v>41459</v>
      </c>
      <c r="EP175" s="5">
        <v>104.548</v>
      </c>
      <c r="EU175" s="7">
        <v>39731</v>
      </c>
      <c r="EV175" s="5">
        <v>95.894000000000005</v>
      </c>
      <c r="EX175" s="7">
        <v>41697</v>
      </c>
      <c r="EY175" s="5">
        <v>107.74299999999999</v>
      </c>
      <c r="FA175" s="7">
        <v>42208</v>
      </c>
      <c r="FB175" s="5">
        <v>105.703</v>
      </c>
      <c r="FD175" s="7">
        <v>41887</v>
      </c>
      <c r="FE175" s="5">
        <v>109.25</v>
      </c>
      <c r="FG175" s="7">
        <v>40087</v>
      </c>
      <c r="FH175" s="5">
        <v>106.85299999999999</v>
      </c>
      <c r="FJ175" s="7">
        <v>40200</v>
      </c>
      <c r="FK175" s="5">
        <v>102.152</v>
      </c>
      <c r="FM175" s="7">
        <v>42062</v>
      </c>
      <c r="FN175" s="5">
        <v>103.99299999999999</v>
      </c>
      <c r="FP175" s="7">
        <v>40431</v>
      </c>
      <c r="FQ175" s="5">
        <v>99.677999999999997</v>
      </c>
      <c r="FV175" s="7">
        <v>40606</v>
      </c>
      <c r="FW175" s="5">
        <v>97.022999999999996</v>
      </c>
      <c r="FY175" s="7">
        <v>40801</v>
      </c>
      <c r="FZ175" s="5">
        <v>100.822</v>
      </c>
      <c r="GB175" s="7">
        <v>41106</v>
      </c>
      <c r="GC175" s="5">
        <v>93.617999999999995</v>
      </c>
      <c r="GE175" s="7">
        <v>41537</v>
      </c>
      <c r="GF175" s="5">
        <v>108.78</v>
      </c>
      <c r="GH175" s="7">
        <v>41649</v>
      </c>
      <c r="GI175" s="5">
        <v>104.74</v>
      </c>
      <c r="GK175" s="7">
        <v>39940</v>
      </c>
      <c r="GL175" s="5">
        <v>104.59099999999999</v>
      </c>
      <c r="GN175" s="7">
        <v>41904</v>
      </c>
      <c r="GO175" s="5">
        <v>114.71</v>
      </c>
      <c r="GQ175" s="7">
        <v>42045</v>
      </c>
      <c r="GR175" s="5">
        <v>110.175</v>
      </c>
      <c r="GT175" s="7">
        <v>42265</v>
      </c>
      <c r="GU175" s="5">
        <v>97.733000000000004</v>
      </c>
      <c r="GW175" s="7">
        <v>40466</v>
      </c>
      <c r="GX175" s="5">
        <v>101.55800000000001</v>
      </c>
      <c r="HF175" s="7">
        <v>40850</v>
      </c>
      <c r="HG175" s="5">
        <v>97.995000000000005</v>
      </c>
      <c r="HI175" s="7">
        <v>41705</v>
      </c>
      <c r="HJ175" s="5">
        <v>114.47499999999999</v>
      </c>
      <c r="HL175" s="7">
        <v>39323</v>
      </c>
      <c r="HM175" s="5">
        <v>119.07899999999999</v>
      </c>
      <c r="HO175" s="7">
        <v>42303</v>
      </c>
      <c r="HP175" s="5">
        <v>97.534999999999997</v>
      </c>
      <c r="HR175" s="7">
        <v>39323</v>
      </c>
      <c r="HS175" s="5">
        <v>116.544</v>
      </c>
      <c r="HU175" s="7">
        <v>39323</v>
      </c>
      <c r="HV175" s="5">
        <v>93.183000000000007</v>
      </c>
      <c r="HX175" s="7">
        <v>39486</v>
      </c>
      <c r="HY175" s="5">
        <v>105.63</v>
      </c>
      <c r="IA175" s="7">
        <v>40318</v>
      </c>
      <c r="IB175" s="5">
        <v>94.402000000000001</v>
      </c>
      <c r="ID175" s="7">
        <v>41799</v>
      </c>
      <c r="IE175" s="5">
        <v>124.235</v>
      </c>
    </row>
    <row r="176" spans="7:239">
      <c r="G176" s="7">
        <v>39324</v>
      </c>
      <c r="H176" s="5">
        <v>100.001</v>
      </c>
      <c r="J176" s="7">
        <v>39324</v>
      </c>
      <c r="K176" s="5">
        <v>100.705</v>
      </c>
      <c r="M176" s="7">
        <v>39324</v>
      </c>
      <c r="N176" s="5">
        <v>98.692999999999998</v>
      </c>
      <c r="P176" s="7">
        <v>39324</v>
      </c>
      <c r="Q176" s="5">
        <v>99.480999999999995</v>
      </c>
      <c r="S176" s="7">
        <v>39324</v>
      </c>
      <c r="T176" s="5">
        <v>105.807</v>
      </c>
      <c r="Y176" s="7">
        <v>39324</v>
      </c>
      <c r="Z176" s="5">
        <v>102.01300000000001</v>
      </c>
      <c r="AE176" s="7">
        <v>39324</v>
      </c>
      <c r="AF176" s="5">
        <v>99.972999999999999</v>
      </c>
      <c r="AH176" s="7">
        <v>39324</v>
      </c>
      <c r="AI176" s="5">
        <v>97.78</v>
      </c>
      <c r="AK176" s="7">
        <v>39699</v>
      </c>
      <c r="AL176" s="5">
        <v>99.701999999999998</v>
      </c>
      <c r="AN176" s="7">
        <v>39324</v>
      </c>
      <c r="AO176" s="5">
        <v>104.431</v>
      </c>
      <c r="AQ176" s="7">
        <v>39324</v>
      </c>
      <c r="AR176" s="5">
        <v>104.532</v>
      </c>
      <c r="AT176" s="7">
        <v>39324</v>
      </c>
      <c r="AU176" s="5">
        <v>118.355</v>
      </c>
      <c r="AW176" s="7">
        <v>40063</v>
      </c>
      <c r="AX176" s="5">
        <v>102.422</v>
      </c>
      <c r="AZ176" s="7">
        <v>39324</v>
      </c>
      <c r="BA176" s="5">
        <v>103.72</v>
      </c>
      <c r="BC176" s="7">
        <v>40287</v>
      </c>
      <c r="BD176" s="5">
        <v>99.242000000000004</v>
      </c>
      <c r="BF176" s="7">
        <v>39335</v>
      </c>
      <c r="BG176" s="5">
        <v>99.320999999999998</v>
      </c>
      <c r="BI176" s="7">
        <v>39324</v>
      </c>
      <c r="BJ176" s="5">
        <v>109.288</v>
      </c>
      <c r="BL176" s="7">
        <v>40325</v>
      </c>
      <c r="BM176" s="5">
        <v>98.831999999999994</v>
      </c>
      <c r="BO176" s="7">
        <v>39324</v>
      </c>
      <c r="BP176" s="5">
        <v>100.023</v>
      </c>
      <c r="BR176" s="7">
        <v>40581</v>
      </c>
      <c r="BS176" s="5">
        <v>97.802000000000007</v>
      </c>
      <c r="BU176" s="7">
        <v>39965</v>
      </c>
      <c r="BV176" s="5">
        <v>104.678</v>
      </c>
      <c r="BX176" s="7">
        <v>40879</v>
      </c>
      <c r="BY176" s="5">
        <v>97.224999999999994</v>
      </c>
      <c r="CA176" s="7">
        <v>39324</v>
      </c>
      <c r="CB176" s="5">
        <v>103.322</v>
      </c>
      <c r="CD176" s="7">
        <v>40239</v>
      </c>
      <c r="CE176" s="5">
        <v>102.65600000000001</v>
      </c>
      <c r="CG176" s="7">
        <v>39324</v>
      </c>
      <c r="CH176" s="5">
        <v>100.76300000000001</v>
      </c>
      <c r="CJ176" s="7">
        <v>41004</v>
      </c>
      <c r="CK176" s="5">
        <v>93.349000000000004</v>
      </c>
      <c r="CM176" s="7">
        <v>41523</v>
      </c>
      <c r="CN176" s="5">
        <v>101.518</v>
      </c>
      <c r="CP176" s="7">
        <v>40483</v>
      </c>
      <c r="CQ176" s="5">
        <v>99.28</v>
      </c>
      <c r="CV176" s="7">
        <v>41162</v>
      </c>
      <c r="CW176" s="5">
        <v>101.373</v>
      </c>
      <c r="CY176" s="7">
        <v>41411</v>
      </c>
      <c r="CZ176" s="5">
        <v>104</v>
      </c>
      <c r="DE176" s="7">
        <v>39324</v>
      </c>
      <c r="DF176" s="5">
        <v>92.004999999999995</v>
      </c>
      <c r="DH176" s="7">
        <v>40725</v>
      </c>
      <c r="DI176" s="5">
        <v>94.23</v>
      </c>
      <c r="DK176" s="7">
        <v>42209</v>
      </c>
      <c r="DL176" s="5">
        <v>104.02500000000001</v>
      </c>
      <c r="DN176" s="7">
        <v>41610</v>
      </c>
      <c r="DO176" s="5">
        <v>103.71</v>
      </c>
      <c r="DQ176" s="7">
        <v>41030</v>
      </c>
      <c r="DR176" s="5">
        <v>98.424999999999997</v>
      </c>
      <c r="DT176" s="7">
        <v>42209</v>
      </c>
      <c r="DU176" s="5">
        <v>106.372</v>
      </c>
      <c r="DW176" s="7">
        <v>39324</v>
      </c>
      <c r="DX176" s="5">
        <v>95.95</v>
      </c>
      <c r="DZ176" s="7">
        <v>41842</v>
      </c>
      <c r="EA176" s="5">
        <v>103.96</v>
      </c>
      <c r="EC176" s="7">
        <v>42209</v>
      </c>
      <c r="ED176" s="5">
        <v>108.586</v>
      </c>
      <c r="EF176" s="7">
        <v>39324</v>
      </c>
      <c r="EG176" s="5">
        <v>109.07899999999999</v>
      </c>
      <c r="EI176" s="7">
        <v>42291</v>
      </c>
      <c r="EJ176" s="5">
        <v>109.045</v>
      </c>
      <c r="EL176" s="7">
        <v>42143</v>
      </c>
      <c r="EM176" s="5">
        <v>100.825</v>
      </c>
      <c r="EO176" s="7">
        <v>41460</v>
      </c>
      <c r="EP176" s="5">
        <v>104.648</v>
      </c>
      <c r="EU176" s="7">
        <v>39734</v>
      </c>
      <c r="EV176" s="5">
        <v>95.456999999999994</v>
      </c>
      <c r="EX176" s="7">
        <v>41698</v>
      </c>
      <c r="EY176" s="5">
        <v>107.65300000000001</v>
      </c>
      <c r="FA176" s="7">
        <v>42209</v>
      </c>
      <c r="FB176" s="5">
        <v>105.736</v>
      </c>
      <c r="FD176" s="7">
        <v>41890</v>
      </c>
      <c r="FE176" s="5">
        <v>109.01300000000001</v>
      </c>
      <c r="FG176" s="7">
        <v>40088</v>
      </c>
      <c r="FH176" s="5">
        <v>107.121</v>
      </c>
      <c r="FJ176" s="7">
        <v>40203</v>
      </c>
      <c r="FK176" s="5">
        <v>102.744</v>
      </c>
      <c r="FM176" s="7">
        <v>42065</v>
      </c>
      <c r="FN176" s="5">
        <v>104.01</v>
      </c>
      <c r="FP176" s="7">
        <v>40434</v>
      </c>
      <c r="FQ176" s="5">
        <v>99.373000000000005</v>
      </c>
      <c r="FV176" s="7">
        <v>40609</v>
      </c>
      <c r="FW176" s="5">
        <v>97.07</v>
      </c>
      <c r="FY176" s="7">
        <v>40802</v>
      </c>
      <c r="FZ176" s="5">
        <v>101.61799999999999</v>
      </c>
      <c r="GB176" s="7">
        <v>41107</v>
      </c>
      <c r="GC176" s="5">
        <v>93.635000000000005</v>
      </c>
      <c r="GE176" s="7">
        <v>41540</v>
      </c>
      <c r="GF176" s="5">
        <v>109.02800000000001</v>
      </c>
      <c r="GH176" s="7">
        <v>41652</v>
      </c>
      <c r="GI176" s="5">
        <v>104.675</v>
      </c>
      <c r="GK176" s="7">
        <v>39941</v>
      </c>
      <c r="GL176" s="5">
        <v>104.154</v>
      </c>
      <c r="GN176" s="7">
        <v>41905</v>
      </c>
      <c r="GO176" s="5">
        <v>114.768</v>
      </c>
      <c r="GQ176" s="7">
        <v>42046</v>
      </c>
      <c r="GR176" s="5">
        <v>109.858</v>
      </c>
      <c r="GT176" s="7">
        <v>42268</v>
      </c>
      <c r="GU176" s="5">
        <v>97.24</v>
      </c>
      <c r="GW176" s="7">
        <v>40469</v>
      </c>
      <c r="GX176" s="5">
        <v>101.39100000000001</v>
      </c>
      <c r="HF176" s="7">
        <v>40851</v>
      </c>
      <c r="HG176" s="5">
        <v>97.168000000000006</v>
      </c>
      <c r="HI176" s="7">
        <v>41708</v>
      </c>
      <c r="HJ176" s="5">
        <v>115.175</v>
      </c>
      <c r="HL176" s="7">
        <v>39324</v>
      </c>
      <c r="HM176" s="5">
        <v>119.127</v>
      </c>
      <c r="HO176" s="7">
        <v>42304</v>
      </c>
      <c r="HP176" s="5">
        <v>98.004999999999995</v>
      </c>
      <c r="HR176" s="7">
        <v>39324</v>
      </c>
      <c r="HS176" s="5">
        <v>116.59</v>
      </c>
      <c r="HU176" s="7">
        <v>39324</v>
      </c>
      <c r="HV176" s="5">
        <v>93.221999999999994</v>
      </c>
      <c r="HX176" s="7">
        <v>39489</v>
      </c>
      <c r="HY176" s="5">
        <v>105.581</v>
      </c>
      <c r="IA176" s="7">
        <v>40319</v>
      </c>
      <c r="IB176" s="5">
        <v>94.588999999999999</v>
      </c>
      <c r="ID176" s="7">
        <v>41800</v>
      </c>
      <c r="IE176" s="5">
        <v>123.505</v>
      </c>
    </row>
    <row r="177" spans="7:239">
      <c r="G177" s="7">
        <v>39325</v>
      </c>
      <c r="H177" s="5">
        <v>99.998999999999995</v>
      </c>
      <c r="J177" s="7">
        <v>39325</v>
      </c>
      <c r="K177" s="5">
        <v>100.708</v>
      </c>
      <c r="M177" s="7">
        <v>39325</v>
      </c>
      <c r="N177" s="5">
        <v>98.68</v>
      </c>
      <c r="P177" s="7">
        <v>39325</v>
      </c>
      <c r="Q177" s="5">
        <v>99.427000000000007</v>
      </c>
      <c r="S177" s="7">
        <v>39325</v>
      </c>
      <c r="T177" s="5">
        <v>105.759</v>
      </c>
      <c r="Y177" s="7">
        <v>39325</v>
      </c>
      <c r="Z177" s="5">
        <v>101.958</v>
      </c>
      <c r="AE177" s="7">
        <v>39325</v>
      </c>
      <c r="AF177" s="5">
        <v>99.966999999999999</v>
      </c>
      <c r="AH177" s="7">
        <v>39325</v>
      </c>
      <c r="AI177" s="5">
        <v>97.710999999999999</v>
      </c>
      <c r="AK177" s="7">
        <v>39700</v>
      </c>
      <c r="AL177" s="5">
        <v>99.790999999999997</v>
      </c>
      <c r="AN177" s="7">
        <v>39325</v>
      </c>
      <c r="AO177" s="5">
        <v>104.31399999999999</v>
      </c>
      <c r="AQ177" s="7">
        <v>39325</v>
      </c>
      <c r="AR177" s="5">
        <v>104.395</v>
      </c>
      <c r="AT177" s="7">
        <v>39325</v>
      </c>
      <c r="AU177" s="5">
        <v>118.21599999999999</v>
      </c>
      <c r="AW177" s="7">
        <v>40064</v>
      </c>
      <c r="AX177" s="5">
        <v>102.41800000000001</v>
      </c>
      <c r="AZ177" s="7">
        <v>39325</v>
      </c>
      <c r="BA177" s="5">
        <v>103.565</v>
      </c>
      <c r="BC177" s="7">
        <v>40288</v>
      </c>
      <c r="BD177" s="5">
        <v>99.24</v>
      </c>
      <c r="BF177" s="7">
        <v>39336</v>
      </c>
      <c r="BG177" s="5">
        <v>99.19</v>
      </c>
      <c r="BI177" s="7">
        <v>39325</v>
      </c>
      <c r="BJ177" s="5">
        <v>109.125</v>
      </c>
      <c r="BL177" s="7">
        <v>40326</v>
      </c>
      <c r="BM177" s="5">
        <v>98.971999999999994</v>
      </c>
      <c r="BO177" s="7">
        <v>39325</v>
      </c>
      <c r="BP177" s="5">
        <v>99.884</v>
      </c>
      <c r="BR177" s="7">
        <v>40582</v>
      </c>
      <c r="BS177" s="5">
        <v>97.555000000000007</v>
      </c>
      <c r="BU177" s="7">
        <v>39966</v>
      </c>
      <c r="BV177" s="5">
        <v>104.92100000000001</v>
      </c>
      <c r="BX177" s="7">
        <v>40882</v>
      </c>
      <c r="BY177" s="5">
        <v>98.662999999999997</v>
      </c>
      <c r="CA177" s="7">
        <v>39325</v>
      </c>
      <c r="CB177" s="5">
        <v>103.20399999999999</v>
      </c>
      <c r="CD177" s="7">
        <v>40240</v>
      </c>
      <c r="CE177" s="5">
        <v>102.72499999999999</v>
      </c>
      <c r="CG177" s="7">
        <v>39325</v>
      </c>
      <c r="CH177" s="5">
        <v>100.645</v>
      </c>
      <c r="CJ177" s="7">
        <v>41009</v>
      </c>
      <c r="CK177" s="5">
        <v>92.807000000000002</v>
      </c>
      <c r="CM177" s="7">
        <v>41526</v>
      </c>
      <c r="CN177" s="5">
        <v>101.52500000000001</v>
      </c>
      <c r="CP177" s="7">
        <v>40484</v>
      </c>
      <c r="CQ177" s="5">
        <v>98.972999999999999</v>
      </c>
      <c r="CV177" s="7">
        <v>41163</v>
      </c>
      <c r="CW177" s="5">
        <v>101.36</v>
      </c>
      <c r="CY177" s="7">
        <v>41414</v>
      </c>
      <c r="CZ177" s="5">
        <v>103.955</v>
      </c>
      <c r="DE177" s="7">
        <v>39325</v>
      </c>
      <c r="DF177" s="5">
        <v>91.93</v>
      </c>
      <c r="DH177" s="7">
        <v>40728</v>
      </c>
      <c r="DI177" s="5">
        <v>94.233000000000004</v>
      </c>
      <c r="DK177" s="7">
        <v>42212</v>
      </c>
      <c r="DL177" s="5">
        <v>104.001</v>
      </c>
      <c r="DN177" s="7">
        <v>41611</v>
      </c>
      <c r="DO177" s="5">
        <v>103.74299999999999</v>
      </c>
      <c r="DQ177" s="7">
        <v>41031</v>
      </c>
      <c r="DR177" s="5">
        <v>98.094999999999999</v>
      </c>
      <c r="DT177" s="7">
        <v>42212</v>
      </c>
      <c r="DU177" s="5">
        <v>106.339</v>
      </c>
      <c r="DW177" s="7">
        <v>39325</v>
      </c>
      <c r="DX177" s="5">
        <v>95.861999999999995</v>
      </c>
      <c r="DZ177" s="7">
        <v>41843</v>
      </c>
      <c r="EA177" s="5">
        <v>103.973</v>
      </c>
      <c r="EC177" s="7">
        <v>42212</v>
      </c>
      <c r="ED177" s="5">
        <v>108.54</v>
      </c>
      <c r="EF177" s="7">
        <v>39325</v>
      </c>
      <c r="EG177" s="5">
        <v>108.992</v>
      </c>
      <c r="EI177" s="7">
        <v>42292</v>
      </c>
      <c r="EJ177" s="5">
        <v>109.003</v>
      </c>
      <c r="EL177" s="7">
        <v>42144</v>
      </c>
      <c r="EM177" s="5">
        <v>100.84</v>
      </c>
      <c r="EO177" s="7">
        <v>41463</v>
      </c>
      <c r="EP177" s="5">
        <v>104.73</v>
      </c>
      <c r="EU177" s="7">
        <v>39735</v>
      </c>
      <c r="EV177" s="5">
        <v>95.596000000000004</v>
      </c>
      <c r="EX177" s="7">
        <v>41701</v>
      </c>
      <c r="EY177" s="5">
        <v>107.732</v>
      </c>
      <c r="FA177" s="7">
        <v>42212</v>
      </c>
      <c r="FB177" s="5">
        <v>105.64700000000001</v>
      </c>
      <c r="FD177" s="7">
        <v>41891</v>
      </c>
      <c r="FE177" s="5">
        <v>108.6</v>
      </c>
      <c r="FG177" s="7">
        <v>40091</v>
      </c>
      <c r="FH177" s="5">
        <v>107.211</v>
      </c>
      <c r="FJ177" s="7">
        <v>40204</v>
      </c>
      <c r="FK177" s="5">
        <v>102.94499999999999</v>
      </c>
      <c r="FM177" s="7">
        <v>42066</v>
      </c>
      <c r="FN177" s="5">
        <v>103.83</v>
      </c>
      <c r="FP177" s="7">
        <v>40435</v>
      </c>
      <c r="FQ177" s="5">
        <v>99.358999999999995</v>
      </c>
      <c r="FV177" s="7">
        <v>40610</v>
      </c>
      <c r="FW177" s="5">
        <v>96.337999999999994</v>
      </c>
      <c r="FY177" s="7">
        <v>40805</v>
      </c>
      <c r="FZ177" s="5">
        <v>101.223</v>
      </c>
      <c r="GB177" s="7">
        <v>41108</v>
      </c>
      <c r="GC177" s="5">
        <v>92.677999999999997</v>
      </c>
      <c r="GE177" s="7">
        <v>41541</v>
      </c>
      <c r="GF177" s="5">
        <v>108.955</v>
      </c>
      <c r="GH177" s="7">
        <v>41653</v>
      </c>
      <c r="GI177" s="5">
        <v>104.705</v>
      </c>
      <c r="GK177" s="7">
        <v>39944</v>
      </c>
      <c r="GL177" s="5">
        <v>104.90600000000001</v>
      </c>
      <c r="GN177" s="7">
        <v>41906</v>
      </c>
      <c r="GO177" s="5">
        <v>115.22499999999999</v>
      </c>
      <c r="GQ177" s="7">
        <v>42047</v>
      </c>
      <c r="GR177" s="5">
        <v>110.102</v>
      </c>
      <c r="GT177" s="7">
        <v>42269</v>
      </c>
      <c r="GU177" s="5">
        <v>97.66</v>
      </c>
      <c r="GW177" s="7">
        <v>40470</v>
      </c>
      <c r="GX177" s="5">
        <v>101.09699999999999</v>
      </c>
      <c r="HF177" s="7">
        <v>40854</v>
      </c>
      <c r="HG177" s="5">
        <v>96.89</v>
      </c>
      <c r="HI177" s="7">
        <v>41709</v>
      </c>
      <c r="HJ177" s="5">
        <v>114.955</v>
      </c>
      <c r="HL177" s="7">
        <v>39325</v>
      </c>
      <c r="HM177" s="5">
        <v>119.146</v>
      </c>
      <c r="HO177" s="7">
        <v>42305</v>
      </c>
      <c r="HP177" s="5">
        <v>98.375</v>
      </c>
      <c r="HR177" s="7">
        <v>39325</v>
      </c>
      <c r="HS177" s="5">
        <v>116.66</v>
      </c>
      <c r="HU177" s="7">
        <v>39325</v>
      </c>
      <c r="HV177" s="5">
        <v>93.31</v>
      </c>
      <c r="HX177" s="7">
        <v>39490</v>
      </c>
      <c r="HY177" s="5">
        <v>103.898</v>
      </c>
      <c r="IA177" s="7">
        <v>40322</v>
      </c>
      <c r="IB177" s="5">
        <v>94.51</v>
      </c>
      <c r="ID177" s="7">
        <v>41801</v>
      </c>
      <c r="IE177" s="5">
        <v>123.208</v>
      </c>
    </row>
    <row r="178" spans="7:239">
      <c r="G178" s="7">
        <v>39328</v>
      </c>
      <c r="H178" s="5">
        <v>99.995999999999995</v>
      </c>
      <c r="J178" s="7">
        <v>39328</v>
      </c>
      <c r="K178" s="5">
        <v>100.69</v>
      </c>
      <c r="M178" s="7">
        <v>39328</v>
      </c>
      <c r="N178" s="5">
        <v>98.68</v>
      </c>
      <c r="P178" s="7">
        <v>39328</v>
      </c>
      <c r="Q178" s="5">
        <v>99.391999999999996</v>
      </c>
      <c r="S178" s="7">
        <v>39328</v>
      </c>
      <c r="T178" s="5">
        <v>105.72799999999999</v>
      </c>
      <c r="Y178" s="7">
        <v>39328</v>
      </c>
      <c r="Z178" s="5">
        <v>101.937</v>
      </c>
      <c r="AE178" s="7">
        <v>39328</v>
      </c>
      <c r="AF178" s="5">
        <v>99.936999999999998</v>
      </c>
      <c r="AH178" s="7">
        <v>39328</v>
      </c>
      <c r="AI178" s="5">
        <v>97.659000000000006</v>
      </c>
      <c r="AK178" s="7">
        <v>39701</v>
      </c>
      <c r="AL178" s="5">
        <v>99.805000000000007</v>
      </c>
      <c r="AN178" s="7">
        <v>39328</v>
      </c>
      <c r="AO178" s="5">
        <v>104.246</v>
      </c>
      <c r="AQ178" s="7">
        <v>39328</v>
      </c>
      <c r="AR178" s="5">
        <v>104.319</v>
      </c>
      <c r="AT178" s="7">
        <v>39328</v>
      </c>
      <c r="AU178" s="5">
        <v>118.1</v>
      </c>
      <c r="AW178" s="7">
        <v>40065</v>
      </c>
      <c r="AX178" s="5">
        <v>102.45</v>
      </c>
      <c r="AZ178" s="7">
        <v>39328</v>
      </c>
      <c r="BA178" s="5">
        <v>103.47799999999999</v>
      </c>
      <c r="BC178" s="7">
        <v>40289</v>
      </c>
      <c r="BD178" s="5">
        <v>99.222999999999999</v>
      </c>
      <c r="BF178" s="7">
        <v>39337</v>
      </c>
      <c r="BG178" s="5">
        <v>99.031999999999996</v>
      </c>
      <c r="BI178" s="7">
        <v>39328</v>
      </c>
      <c r="BJ178" s="5">
        <v>109.02800000000001</v>
      </c>
      <c r="BL178" s="7">
        <v>40329</v>
      </c>
      <c r="BM178" s="5">
        <v>98.637</v>
      </c>
      <c r="BO178" s="7">
        <v>39328</v>
      </c>
      <c r="BP178" s="5">
        <v>99.772999999999996</v>
      </c>
      <c r="BR178" s="7">
        <v>40583</v>
      </c>
      <c r="BS178" s="5">
        <v>97.548000000000002</v>
      </c>
      <c r="BU178" s="7">
        <v>39967</v>
      </c>
      <c r="BV178" s="5">
        <v>105.19199999999999</v>
      </c>
      <c r="BX178" s="7">
        <v>40883</v>
      </c>
      <c r="BY178" s="5">
        <v>98.367999999999995</v>
      </c>
      <c r="CA178" s="7">
        <v>39328</v>
      </c>
      <c r="CB178" s="5">
        <v>103.096</v>
      </c>
      <c r="CD178" s="7">
        <v>40241</v>
      </c>
      <c r="CE178" s="5">
        <v>102.85899999999999</v>
      </c>
      <c r="CG178" s="7">
        <v>39328</v>
      </c>
      <c r="CH178" s="5">
        <v>100.515</v>
      </c>
      <c r="CJ178" s="7">
        <v>41010</v>
      </c>
      <c r="CK178" s="5">
        <v>92.125</v>
      </c>
      <c r="CM178" s="7">
        <v>41527</v>
      </c>
      <c r="CN178" s="5">
        <v>101.54</v>
      </c>
      <c r="CP178" s="7">
        <v>40485</v>
      </c>
      <c r="CQ178" s="5">
        <v>98.926000000000002</v>
      </c>
      <c r="CV178" s="7">
        <v>41164</v>
      </c>
      <c r="CW178" s="5">
        <v>101.613</v>
      </c>
      <c r="CY178" s="7">
        <v>41415</v>
      </c>
      <c r="CZ178" s="5">
        <v>103.88500000000001</v>
      </c>
      <c r="DE178" s="7">
        <v>39328</v>
      </c>
      <c r="DF178" s="5">
        <v>91.784999999999997</v>
      </c>
      <c r="DH178" s="7">
        <v>40729</v>
      </c>
      <c r="DI178" s="5">
        <v>93.727999999999994</v>
      </c>
      <c r="DK178" s="7">
        <v>42213</v>
      </c>
      <c r="DL178" s="5">
        <v>103.996</v>
      </c>
      <c r="DN178" s="7">
        <v>41612</v>
      </c>
      <c r="DO178" s="5">
        <v>103.583</v>
      </c>
      <c r="DQ178" s="7">
        <v>41032</v>
      </c>
      <c r="DR178" s="5">
        <v>98.415000000000006</v>
      </c>
      <c r="DT178" s="7">
        <v>42213</v>
      </c>
      <c r="DU178" s="5">
        <v>106.319</v>
      </c>
      <c r="DW178" s="7">
        <v>39328</v>
      </c>
      <c r="DX178" s="5">
        <v>95.688000000000002</v>
      </c>
      <c r="DZ178" s="7">
        <v>41844</v>
      </c>
      <c r="EA178" s="5">
        <v>103.988</v>
      </c>
      <c r="EC178" s="7">
        <v>42213</v>
      </c>
      <c r="ED178" s="5">
        <v>108.527</v>
      </c>
      <c r="EF178" s="7">
        <v>39328</v>
      </c>
      <c r="EG178" s="5">
        <v>108.789</v>
      </c>
      <c r="EI178" s="7">
        <v>42293</v>
      </c>
      <c r="EJ178" s="5">
        <v>109.005</v>
      </c>
      <c r="EL178" s="7">
        <v>42145</v>
      </c>
      <c r="EM178" s="5">
        <v>100.81</v>
      </c>
      <c r="EO178" s="7">
        <v>41464</v>
      </c>
      <c r="EP178" s="5">
        <v>104.512</v>
      </c>
      <c r="EU178" s="7">
        <v>39736</v>
      </c>
      <c r="EV178" s="5">
        <v>96.204999999999998</v>
      </c>
      <c r="EX178" s="7">
        <v>41702</v>
      </c>
      <c r="EY178" s="5">
        <v>108.008</v>
      </c>
      <c r="FA178" s="7">
        <v>42213</v>
      </c>
      <c r="FB178" s="5">
        <v>105.699</v>
      </c>
      <c r="FD178" s="7">
        <v>41892</v>
      </c>
      <c r="FE178" s="5">
        <v>108.36</v>
      </c>
      <c r="FG178" s="7">
        <v>40092</v>
      </c>
      <c r="FH178" s="5">
        <v>106.988</v>
      </c>
      <c r="FJ178" s="7">
        <v>40205</v>
      </c>
      <c r="FK178" s="5">
        <v>102.372</v>
      </c>
      <c r="FM178" s="7">
        <v>42067</v>
      </c>
      <c r="FN178" s="5">
        <v>103.91500000000001</v>
      </c>
      <c r="FP178" s="7">
        <v>40436</v>
      </c>
      <c r="FQ178" s="5">
        <v>99.296999999999997</v>
      </c>
      <c r="FV178" s="7">
        <v>40611</v>
      </c>
      <c r="FW178" s="5">
        <v>96.084999999999994</v>
      </c>
      <c r="FY178" s="7">
        <v>40806</v>
      </c>
      <c r="FZ178" s="5">
        <v>101.048</v>
      </c>
      <c r="GB178" s="7">
        <v>41109</v>
      </c>
      <c r="GC178" s="5">
        <v>92.352000000000004</v>
      </c>
      <c r="GE178" s="7">
        <v>41542</v>
      </c>
      <c r="GF178" s="5">
        <v>108.91</v>
      </c>
      <c r="GH178" s="7">
        <v>41654</v>
      </c>
      <c r="GI178" s="5">
        <v>105.16</v>
      </c>
      <c r="GK178" s="7">
        <v>39945</v>
      </c>
      <c r="GL178" s="5">
        <v>104.09099999999999</v>
      </c>
      <c r="GN178" s="7">
        <v>41907</v>
      </c>
      <c r="GO178" s="5">
        <v>115.25</v>
      </c>
      <c r="GQ178" s="7">
        <v>42048</v>
      </c>
      <c r="GR178" s="5">
        <v>110.75</v>
      </c>
      <c r="GT178" s="7">
        <v>42270</v>
      </c>
      <c r="GU178" s="5">
        <v>97.542000000000002</v>
      </c>
      <c r="GW178" s="7">
        <v>40471</v>
      </c>
      <c r="GX178" s="5">
        <v>101.098</v>
      </c>
      <c r="HF178" s="7">
        <v>40855</v>
      </c>
      <c r="HG178" s="5">
        <v>96.897999999999996</v>
      </c>
      <c r="HI178" s="7">
        <v>41710</v>
      </c>
      <c r="HJ178" s="5">
        <v>114.863</v>
      </c>
      <c r="HL178" s="7">
        <v>39328</v>
      </c>
      <c r="HM178" s="5">
        <v>118.825</v>
      </c>
      <c r="HO178" s="7">
        <v>42306</v>
      </c>
      <c r="HP178" s="5">
        <v>97.313000000000002</v>
      </c>
      <c r="HR178" s="7">
        <v>39328</v>
      </c>
      <c r="HS178" s="5">
        <v>116.267</v>
      </c>
      <c r="HU178" s="7">
        <v>39328</v>
      </c>
      <c r="HV178" s="5">
        <v>92.951999999999998</v>
      </c>
      <c r="HX178" s="7">
        <v>39491</v>
      </c>
      <c r="HY178" s="5">
        <v>103.551</v>
      </c>
      <c r="IA178" s="7">
        <v>40323</v>
      </c>
      <c r="IB178" s="5">
        <v>93.429000000000002</v>
      </c>
      <c r="ID178" s="7">
        <v>41802</v>
      </c>
      <c r="IE178" s="5">
        <v>121.488</v>
      </c>
    </row>
    <row r="179" spans="7:239">
      <c r="G179" s="7">
        <v>39329</v>
      </c>
      <c r="H179" s="5">
        <v>99.997</v>
      </c>
      <c r="J179" s="7">
        <v>39329</v>
      </c>
      <c r="K179" s="5">
        <v>100.681</v>
      </c>
      <c r="M179" s="7">
        <v>39329</v>
      </c>
      <c r="N179" s="5">
        <v>98.674999999999997</v>
      </c>
      <c r="P179" s="7">
        <v>39329</v>
      </c>
      <c r="Q179" s="5">
        <v>99.373000000000005</v>
      </c>
      <c r="S179" s="7">
        <v>39329</v>
      </c>
      <c r="T179" s="5">
        <v>105.70099999999999</v>
      </c>
      <c r="Y179" s="7">
        <v>39329</v>
      </c>
      <c r="Z179" s="5">
        <v>101.93600000000001</v>
      </c>
      <c r="AE179" s="7">
        <v>39329</v>
      </c>
      <c r="AF179" s="5">
        <v>99.914000000000001</v>
      </c>
      <c r="AH179" s="7">
        <v>39329</v>
      </c>
      <c r="AI179" s="5">
        <v>97.662000000000006</v>
      </c>
      <c r="AK179" s="7">
        <v>39702</v>
      </c>
      <c r="AL179" s="5">
        <v>99.837999999999994</v>
      </c>
      <c r="AN179" s="7">
        <v>39329</v>
      </c>
      <c r="AO179" s="5">
        <v>104.227</v>
      </c>
      <c r="AQ179" s="7">
        <v>39329</v>
      </c>
      <c r="AR179" s="5">
        <v>104.28700000000001</v>
      </c>
      <c r="AT179" s="7">
        <v>39329</v>
      </c>
      <c r="AU179" s="5">
        <v>118.036</v>
      </c>
      <c r="AW179" s="7">
        <v>40066</v>
      </c>
      <c r="AX179" s="5">
        <v>102.598</v>
      </c>
      <c r="AZ179" s="7">
        <v>39329</v>
      </c>
      <c r="BA179" s="5">
        <v>103.437</v>
      </c>
      <c r="BC179" s="7">
        <v>40290</v>
      </c>
      <c r="BD179" s="5">
        <v>99.141999999999996</v>
      </c>
      <c r="BF179" s="7">
        <v>39338</v>
      </c>
      <c r="BG179" s="5">
        <v>98.718000000000004</v>
      </c>
      <c r="BI179" s="7">
        <v>39329</v>
      </c>
      <c r="BJ179" s="5">
        <v>108.967</v>
      </c>
      <c r="BL179" s="7">
        <v>40330</v>
      </c>
      <c r="BM179" s="5">
        <v>98.295000000000002</v>
      </c>
      <c r="BO179" s="7">
        <v>39329</v>
      </c>
      <c r="BP179" s="5">
        <v>99.712999999999994</v>
      </c>
      <c r="BR179" s="7">
        <v>40584</v>
      </c>
      <c r="BS179" s="5">
        <v>97.52</v>
      </c>
      <c r="BU179" s="7">
        <v>39968</v>
      </c>
      <c r="BV179" s="5">
        <v>104.57</v>
      </c>
      <c r="BX179" s="7">
        <v>40884</v>
      </c>
      <c r="BY179" s="5">
        <v>97.697999999999993</v>
      </c>
      <c r="CA179" s="7">
        <v>39329</v>
      </c>
      <c r="CB179" s="5">
        <v>103.026</v>
      </c>
      <c r="CD179" s="7">
        <v>40242</v>
      </c>
      <c r="CE179" s="5">
        <v>102.834</v>
      </c>
      <c r="CG179" s="7">
        <v>39329</v>
      </c>
      <c r="CH179" s="5">
        <v>100.446</v>
      </c>
      <c r="CJ179" s="7">
        <v>41011</v>
      </c>
      <c r="CK179" s="5">
        <v>92.777000000000001</v>
      </c>
      <c r="CM179" s="7">
        <v>41528</v>
      </c>
      <c r="CN179" s="5">
        <v>101.57299999999999</v>
      </c>
      <c r="CP179" s="7">
        <v>40486</v>
      </c>
      <c r="CQ179" s="5">
        <v>98.688999999999993</v>
      </c>
      <c r="CV179" s="7">
        <v>41165</v>
      </c>
      <c r="CW179" s="5">
        <v>101.288</v>
      </c>
      <c r="CY179" s="7">
        <v>41416</v>
      </c>
      <c r="CZ179" s="5">
        <v>103.875</v>
      </c>
      <c r="DE179" s="7">
        <v>39329</v>
      </c>
      <c r="DF179" s="5">
        <v>91.7</v>
      </c>
      <c r="DH179" s="7">
        <v>40730</v>
      </c>
      <c r="DI179" s="5">
        <v>93.165000000000006</v>
      </c>
      <c r="DK179" s="7">
        <v>42214</v>
      </c>
      <c r="DL179" s="5">
        <v>103.989</v>
      </c>
      <c r="DN179" s="7">
        <v>41613</v>
      </c>
      <c r="DO179" s="5">
        <v>103.378</v>
      </c>
      <c r="DQ179" s="7">
        <v>41033</v>
      </c>
      <c r="DR179" s="5">
        <v>98.474999999999994</v>
      </c>
      <c r="DT179" s="7">
        <v>42214</v>
      </c>
      <c r="DU179" s="5">
        <v>106.307</v>
      </c>
      <c r="DW179" s="7">
        <v>39329</v>
      </c>
      <c r="DX179" s="5">
        <v>95.593000000000004</v>
      </c>
      <c r="DZ179" s="7">
        <v>41845</v>
      </c>
      <c r="EA179" s="5">
        <v>104.128</v>
      </c>
      <c r="EC179" s="7">
        <v>42214</v>
      </c>
      <c r="ED179" s="5">
        <v>108.50700000000001</v>
      </c>
      <c r="EF179" s="7">
        <v>39329</v>
      </c>
      <c r="EG179" s="5">
        <v>108.684</v>
      </c>
      <c r="EI179" s="7">
        <v>42296</v>
      </c>
      <c r="EJ179" s="5">
        <v>108.995</v>
      </c>
      <c r="EL179" s="7">
        <v>42146</v>
      </c>
      <c r="EM179" s="5">
        <v>100.81</v>
      </c>
      <c r="EO179" s="7">
        <v>41465</v>
      </c>
      <c r="EP179" s="5">
        <v>104.137</v>
      </c>
      <c r="EU179" s="7">
        <v>39737</v>
      </c>
      <c r="EV179" s="5">
        <v>96.587999999999994</v>
      </c>
      <c r="EX179" s="7">
        <v>41703</v>
      </c>
      <c r="EY179" s="5">
        <v>108.425</v>
      </c>
      <c r="FA179" s="7">
        <v>42214</v>
      </c>
      <c r="FB179" s="5">
        <v>105.66</v>
      </c>
      <c r="FD179" s="7">
        <v>41893</v>
      </c>
      <c r="FE179" s="5">
        <v>108.215</v>
      </c>
      <c r="FG179" s="7">
        <v>40093</v>
      </c>
      <c r="FH179" s="5">
        <v>107.26300000000001</v>
      </c>
      <c r="FJ179" s="7">
        <v>40206</v>
      </c>
      <c r="FK179" s="5">
        <v>101.694</v>
      </c>
      <c r="FM179" s="7">
        <v>42068</v>
      </c>
      <c r="FN179" s="5">
        <v>104.352</v>
      </c>
      <c r="FP179" s="7">
        <v>40437</v>
      </c>
      <c r="FQ179" s="5">
        <v>98.956999999999994</v>
      </c>
      <c r="FV179" s="7">
        <v>40612</v>
      </c>
      <c r="FW179" s="5">
        <v>96.105000000000004</v>
      </c>
      <c r="FY179" s="7">
        <v>40807</v>
      </c>
      <c r="FZ179" s="5">
        <v>100.792</v>
      </c>
      <c r="GB179" s="7">
        <v>41110</v>
      </c>
      <c r="GC179" s="5">
        <v>90.71</v>
      </c>
      <c r="GE179" s="7">
        <v>41543</v>
      </c>
      <c r="GF179" s="5">
        <v>108.46299999999999</v>
      </c>
      <c r="GH179" s="7">
        <v>41655</v>
      </c>
      <c r="GI179" s="5">
        <v>105.398</v>
      </c>
      <c r="GK179" s="7">
        <v>39946</v>
      </c>
      <c r="GL179" s="5">
        <v>104.46599999999999</v>
      </c>
      <c r="GN179" s="7">
        <v>41908</v>
      </c>
      <c r="GO179" s="5">
        <v>114.81</v>
      </c>
      <c r="GQ179" s="7">
        <v>42051</v>
      </c>
      <c r="GR179" s="5">
        <v>110.455</v>
      </c>
      <c r="GT179" s="7">
        <v>42271</v>
      </c>
      <c r="GU179" s="5">
        <v>97.355000000000004</v>
      </c>
      <c r="GW179" s="7">
        <v>40472</v>
      </c>
      <c r="GX179" s="5">
        <v>100.155</v>
      </c>
      <c r="HF179" s="7">
        <v>40856</v>
      </c>
      <c r="HG179" s="5">
        <v>95.503</v>
      </c>
      <c r="HI179" s="7">
        <v>41711</v>
      </c>
      <c r="HJ179" s="5">
        <v>114.36799999999999</v>
      </c>
      <c r="HL179" s="7">
        <v>39329</v>
      </c>
      <c r="HM179" s="5">
        <v>118.495</v>
      </c>
      <c r="HO179" s="7">
        <v>42307</v>
      </c>
      <c r="HP179" s="5">
        <v>97.048000000000002</v>
      </c>
      <c r="HR179" s="7">
        <v>39329</v>
      </c>
      <c r="HS179" s="5">
        <v>115.916</v>
      </c>
      <c r="HU179" s="7">
        <v>39329</v>
      </c>
      <c r="HV179" s="5">
        <v>92.641999999999996</v>
      </c>
      <c r="HX179" s="7">
        <v>39492</v>
      </c>
      <c r="HY179" s="5">
        <v>103.137</v>
      </c>
      <c r="IA179" s="7">
        <v>40324</v>
      </c>
      <c r="IB179" s="5">
        <v>92.834000000000003</v>
      </c>
      <c r="ID179" s="7">
        <v>41803</v>
      </c>
      <c r="IE179" s="5">
        <v>122.203</v>
      </c>
    </row>
    <row r="180" spans="7:239">
      <c r="G180" s="7">
        <v>39330</v>
      </c>
      <c r="H180" s="5">
        <v>99.992000000000004</v>
      </c>
      <c r="J180" s="7">
        <v>39330</v>
      </c>
      <c r="K180" s="5">
        <v>100.673</v>
      </c>
      <c r="M180" s="7">
        <v>39330</v>
      </c>
      <c r="N180" s="5">
        <v>98.72</v>
      </c>
      <c r="P180" s="7">
        <v>39330</v>
      </c>
      <c r="Q180" s="5">
        <v>99.418999999999997</v>
      </c>
      <c r="S180" s="7">
        <v>39330</v>
      </c>
      <c r="T180" s="5">
        <v>105.745</v>
      </c>
      <c r="Y180" s="7">
        <v>39330</v>
      </c>
      <c r="Z180" s="5">
        <v>102.054</v>
      </c>
      <c r="AE180" s="7">
        <v>39330</v>
      </c>
      <c r="AF180" s="5">
        <v>100.065</v>
      </c>
      <c r="AH180" s="7">
        <v>39330</v>
      </c>
      <c r="AI180" s="5">
        <v>97.844999999999999</v>
      </c>
      <c r="AK180" s="7">
        <v>39703</v>
      </c>
      <c r="AL180" s="5">
        <v>99.622</v>
      </c>
      <c r="AN180" s="7">
        <v>39330</v>
      </c>
      <c r="AO180" s="5">
        <v>104.48</v>
      </c>
      <c r="AQ180" s="7">
        <v>39330</v>
      </c>
      <c r="AR180" s="5">
        <v>104.54900000000001</v>
      </c>
      <c r="AT180" s="7">
        <v>39330</v>
      </c>
      <c r="AU180" s="5">
        <v>118.339</v>
      </c>
      <c r="AW180" s="7">
        <v>40067</v>
      </c>
      <c r="AX180" s="5">
        <v>102.66500000000001</v>
      </c>
      <c r="AZ180" s="7">
        <v>39330</v>
      </c>
      <c r="BA180" s="5">
        <v>103.745</v>
      </c>
      <c r="BC180" s="7">
        <v>40291</v>
      </c>
      <c r="BD180" s="5">
        <v>99.23</v>
      </c>
      <c r="BF180" s="7">
        <v>39339</v>
      </c>
      <c r="BG180" s="5">
        <v>98.781000000000006</v>
      </c>
      <c r="BI180" s="7">
        <v>39330</v>
      </c>
      <c r="BJ180" s="5">
        <v>109.324</v>
      </c>
      <c r="BL180" s="7">
        <v>40331</v>
      </c>
      <c r="BM180" s="5">
        <v>97.897999999999996</v>
      </c>
      <c r="BO180" s="7">
        <v>39330</v>
      </c>
      <c r="BP180" s="5">
        <v>100.075</v>
      </c>
      <c r="BR180" s="7">
        <v>40585</v>
      </c>
      <c r="BS180" s="5">
        <v>97.43</v>
      </c>
      <c r="BU180" s="7">
        <v>39969</v>
      </c>
      <c r="BV180" s="5">
        <v>104.01900000000001</v>
      </c>
      <c r="BX180" s="7">
        <v>40885</v>
      </c>
      <c r="BY180" s="5">
        <v>96.545000000000002</v>
      </c>
      <c r="CA180" s="7">
        <v>39330</v>
      </c>
      <c r="CB180" s="5">
        <v>103.428</v>
      </c>
      <c r="CD180" s="7">
        <v>40245</v>
      </c>
      <c r="CE180" s="5">
        <v>102.857</v>
      </c>
      <c r="CG180" s="7">
        <v>39330</v>
      </c>
      <c r="CH180" s="5">
        <v>100.84699999999999</v>
      </c>
      <c r="CJ180" s="7">
        <v>41012</v>
      </c>
      <c r="CK180" s="5">
        <v>92.090999999999994</v>
      </c>
      <c r="CM180" s="7">
        <v>41529</v>
      </c>
      <c r="CN180" s="5">
        <v>101.565</v>
      </c>
      <c r="CP180" s="7">
        <v>40487</v>
      </c>
      <c r="CQ180" s="5">
        <v>98.603999999999999</v>
      </c>
      <c r="CV180" s="7">
        <v>41166</v>
      </c>
      <c r="CW180" s="5">
        <v>100.708</v>
      </c>
      <c r="CY180" s="7">
        <v>41417</v>
      </c>
      <c r="CZ180" s="5">
        <v>103.54300000000001</v>
      </c>
      <c r="DE180" s="7">
        <v>39330</v>
      </c>
      <c r="DF180" s="5">
        <v>92.132999999999996</v>
      </c>
      <c r="DH180" s="7">
        <v>40731</v>
      </c>
      <c r="DI180" s="5">
        <v>93.212999999999994</v>
      </c>
      <c r="DK180" s="7">
        <v>42215</v>
      </c>
      <c r="DL180" s="5">
        <v>103.95399999999999</v>
      </c>
      <c r="DN180" s="7">
        <v>41614</v>
      </c>
      <c r="DO180" s="5">
        <v>103.483</v>
      </c>
      <c r="DQ180" s="7">
        <v>41036</v>
      </c>
      <c r="DR180" s="5">
        <v>98.43</v>
      </c>
      <c r="DT180" s="7">
        <v>42215</v>
      </c>
      <c r="DU180" s="5">
        <v>106.27800000000001</v>
      </c>
      <c r="DW180" s="7">
        <v>39330</v>
      </c>
      <c r="DX180" s="5">
        <v>96.043999999999997</v>
      </c>
      <c r="DZ180" s="7">
        <v>41848</v>
      </c>
      <c r="EA180" s="5">
        <v>104.223</v>
      </c>
      <c r="EC180" s="7">
        <v>42215</v>
      </c>
      <c r="ED180" s="5">
        <v>108.48699999999999</v>
      </c>
      <c r="EF180" s="7">
        <v>39330</v>
      </c>
      <c r="EG180" s="5">
        <v>109.18600000000001</v>
      </c>
      <c r="EI180" s="7">
        <v>42297</v>
      </c>
      <c r="EJ180" s="5">
        <v>108.955</v>
      </c>
      <c r="EL180" s="7">
        <v>42149</v>
      </c>
      <c r="EM180" s="5">
        <v>100.783</v>
      </c>
      <c r="EO180" s="7">
        <v>41466</v>
      </c>
      <c r="EP180" s="5">
        <v>103.998</v>
      </c>
      <c r="EU180" s="7">
        <v>39738</v>
      </c>
      <c r="EV180" s="5">
        <v>96.891000000000005</v>
      </c>
      <c r="EX180" s="7">
        <v>41704</v>
      </c>
      <c r="EY180" s="5">
        <v>108.185</v>
      </c>
      <c r="FA180" s="7">
        <v>42215</v>
      </c>
      <c r="FB180" s="5">
        <v>105.724</v>
      </c>
      <c r="FD180" s="7">
        <v>41894</v>
      </c>
      <c r="FE180" s="5">
        <v>108.07</v>
      </c>
      <c r="FG180" s="7">
        <v>40094</v>
      </c>
      <c r="FH180" s="5">
        <v>107.44</v>
      </c>
      <c r="FJ180" s="7">
        <v>40207</v>
      </c>
      <c r="FK180" s="5">
        <v>102.18300000000001</v>
      </c>
      <c r="FM180" s="7">
        <v>42069</v>
      </c>
      <c r="FN180" s="5">
        <v>104.215</v>
      </c>
      <c r="FP180" s="7">
        <v>40438</v>
      </c>
      <c r="FQ180" s="5">
        <v>98.998999999999995</v>
      </c>
      <c r="FV180" s="7">
        <v>40613</v>
      </c>
      <c r="FW180" s="5">
        <v>96.68</v>
      </c>
      <c r="FY180" s="7">
        <v>40808</v>
      </c>
      <c r="FZ180" s="5">
        <v>101.625</v>
      </c>
      <c r="GB180" s="7">
        <v>41113</v>
      </c>
      <c r="GC180" s="5">
        <v>89.35</v>
      </c>
      <c r="GE180" s="7">
        <v>41544</v>
      </c>
      <c r="GF180" s="5">
        <v>108.322</v>
      </c>
      <c r="GH180" s="7">
        <v>41656</v>
      </c>
      <c r="GI180" s="5">
        <v>105.578</v>
      </c>
      <c r="GK180" s="7">
        <v>39947</v>
      </c>
      <c r="GL180" s="5">
        <v>104.19</v>
      </c>
      <c r="GN180" s="7">
        <v>41911</v>
      </c>
      <c r="GO180" s="5">
        <v>114.55800000000001</v>
      </c>
      <c r="GQ180" s="7">
        <v>42052</v>
      </c>
      <c r="GR180" s="5">
        <v>110.235</v>
      </c>
      <c r="GT180" s="7">
        <v>42272</v>
      </c>
      <c r="GU180" s="5">
        <v>96.89</v>
      </c>
      <c r="GW180" s="7">
        <v>40473</v>
      </c>
      <c r="GX180" s="5">
        <v>100.246</v>
      </c>
      <c r="HF180" s="7">
        <v>40857</v>
      </c>
      <c r="HG180" s="5">
        <v>94.733000000000004</v>
      </c>
      <c r="HI180" s="7">
        <v>41712</v>
      </c>
      <c r="HJ180" s="5">
        <v>114.78</v>
      </c>
      <c r="HL180" s="7">
        <v>39330</v>
      </c>
      <c r="HM180" s="5">
        <v>119.351</v>
      </c>
      <c r="HO180" s="7">
        <v>42310</v>
      </c>
      <c r="HP180" s="5">
        <v>96.08</v>
      </c>
      <c r="HR180" s="7">
        <v>39330</v>
      </c>
      <c r="HS180" s="5">
        <v>116.848</v>
      </c>
      <c r="HU180" s="7">
        <v>39330</v>
      </c>
      <c r="HV180" s="5">
        <v>93.498000000000005</v>
      </c>
      <c r="HX180" s="7">
        <v>39493</v>
      </c>
      <c r="HY180" s="5">
        <v>103.657</v>
      </c>
      <c r="IA180" s="7">
        <v>40325</v>
      </c>
      <c r="IB180" s="5">
        <v>91.772999999999996</v>
      </c>
      <c r="ID180" s="7">
        <v>41806</v>
      </c>
      <c r="IE180" s="5">
        <v>122.473</v>
      </c>
    </row>
    <row r="181" spans="7:239">
      <c r="G181" s="7">
        <v>39331</v>
      </c>
      <c r="H181" s="5">
        <v>100</v>
      </c>
      <c r="J181" s="7">
        <v>39331</v>
      </c>
      <c r="K181" s="5">
        <v>100.68</v>
      </c>
      <c r="M181" s="7">
        <v>39331</v>
      </c>
      <c r="N181" s="5">
        <v>98.74</v>
      </c>
      <c r="P181" s="7">
        <v>39331</v>
      </c>
      <c r="Q181" s="5">
        <v>99.445999999999998</v>
      </c>
      <c r="S181" s="7">
        <v>39331</v>
      </c>
      <c r="T181" s="5">
        <v>105.755</v>
      </c>
      <c r="Y181" s="7">
        <v>39331</v>
      </c>
      <c r="Z181" s="5">
        <v>102.042</v>
      </c>
      <c r="AE181" s="7">
        <v>39331</v>
      </c>
      <c r="AF181" s="5">
        <v>100.041</v>
      </c>
      <c r="AH181" s="7">
        <v>39331</v>
      </c>
      <c r="AI181" s="5">
        <v>97.837999999999994</v>
      </c>
      <c r="AK181" s="7">
        <v>39706</v>
      </c>
      <c r="AL181" s="5">
        <v>100.163</v>
      </c>
      <c r="AN181" s="7">
        <v>39331</v>
      </c>
      <c r="AO181" s="5">
        <v>104.46599999999999</v>
      </c>
      <c r="AQ181" s="7">
        <v>39331</v>
      </c>
      <c r="AR181" s="5">
        <v>104.523</v>
      </c>
      <c r="AT181" s="7">
        <v>39331</v>
      </c>
      <c r="AU181" s="5">
        <v>118.35</v>
      </c>
      <c r="AW181" s="7">
        <v>40070</v>
      </c>
      <c r="AX181" s="5">
        <v>102.545</v>
      </c>
      <c r="AZ181" s="7">
        <v>39331</v>
      </c>
      <c r="BA181" s="5">
        <v>103.726</v>
      </c>
      <c r="BC181" s="7">
        <v>40294</v>
      </c>
      <c r="BD181" s="5">
        <v>98.751999999999995</v>
      </c>
      <c r="BF181" s="7">
        <v>39342</v>
      </c>
      <c r="BG181" s="5">
        <v>98.843000000000004</v>
      </c>
      <c r="BI181" s="7">
        <v>39331</v>
      </c>
      <c r="BJ181" s="5">
        <v>109.304</v>
      </c>
      <c r="BL181" s="7">
        <v>40332</v>
      </c>
      <c r="BM181" s="5">
        <v>97.77</v>
      </c>
      <c r="BO181" s="7">
        <v>39331</v>
      </c>
      <c r="BP181" s="5">
        <v>100.071</v>
      </c>
      <c r="BR181" s="7">
        <v>40588</v>
      </c>
      <c r="BS181" s="5">
        <v>97.302999999999997</v>
      </c>
      <c r="BU181" s="7">
        <v>39972</v>
      </c>
      <c r="BV181" s="5">
        <v>104.06699999999999</v>
      </c>
      <c r="BX181" s="7">
        <v>40886</v>
      </c>
      <c r="BY181" s="5">
        <v>97.102000000000004</v>
      </c>
      <c r="CA181" s="7">
        <v>39331</v>
      </c>
      <c r="CB181" s="5">
        <v>103.42700000000001</v>
      </c>
      <c r="CD181" s="7">
        <v>40246</v>
      </c>
      <c r="CE181" s="5">
        <v>102.83</v>
      </c>
      <c r="CG181" s="7">
        <v>39331</v>
      </c>
      <c r="CH181" s="5">
        <v>100.855</v>
      </c>
      <c r="CJ181" s="7">
        <v>41015</v>
      </c>
      <c r="CK181" s="5">
        <v>91.38</v>
      </c>
      <c r="CM181" s="7">
        <v>41530</v>
      </c>
      <c r="CN181" s="5">
        <v>101.51</v>
      </c>
      <c r="CP181" s="7">
        <v>40490</v>
      </c>
      <c r="CQ181" s="5">
        <v>98.277000000000001</v>
      </c>
      <c r="CV181" s="7">
        <v>41169</v>
      </c>
      <c r="CW181" s="5">
        <v>100.042</v>
      </c>
      <c r="CY181" s="7">
        <v>41418</v>
      </c>
      <c r="CZ181" s="5">
        <v>103.268</v>
      </c>
      <c r="DE181" s="7">
        <v>39331</v>
      </c>
      <c r="DF181" s="5">
        <v>92.143000000000001</v>
      </c>
      <c r="DH181" s="7">
        <v>40732</v>
      </c>
      <c r="DI181" s="5">
        <v>93.03</v>
      </c>
      <c r="DK181" s="7">
        <v>42216</v>
      </c>
      <c r="DL181" s="5">
        <v>103.93600000000001</v>
      </c>
      <c r="DN181" s="7">
        <v>41617</v>
      </c>
      <c r="DO181" s="5">
        <v>103.633</v>
      </c>
      <c r="DQ181" s="7">
        <v>41037</v>
      </c>
      <c r="DR181" s="5">
        <v>98.102000000000004</v>
      </c>
      <c r="DT181" s="7">
        <v>42216</v>
      </c>
      <c r="DU181" s="5">
        <v>106.28700000000001</v>
      </c>
      <c r="DW181" s="7">
        <v>39331</v>
      </c>
      <c r="DX181" s="5">
        <v>96.007999999999996</v>
      </c>
      <c r="DZ181" s="7">
        <v>41849</v>
      </c>
      <c r="EA181" s="5">
        <v>104.223</v>
      </c>
      <c r="EC181" s="7">
        <v>42216</v>
      </c>
      <c r="ED181" s="5">
        <v>108.503</v>
      </c>
      <c r="EF181" s="7">
        <v>39331</v>
      </c>
      <c r="EG181" s="5">
        <v>109.078</v>
      </c>
      <c r="EI181" s="7">
        <v>42298</v>
      </c>
      <c r="EJ181" s="5">
        <v>108.98</v>
      </c>
      <c r="EL181" s="7">
        <v>42150</v>
      </c>
      <c r="EM181" s="5">
        <v>100.72499999999999</v>
      </c>
      <c r="EO181" s="7">
        <v>41467</v>
      </c>
      <c r="EP181" s="5">
        <v>104.143</v>
      </c>
      <c r="EU181" s="7">
        <v>39741</v>
      </c>
      <c r="EV181" s="5">
        <v>96.906999999999996</v>
      </c>
      <c r="EX181" s="7">
        <v>41705</v>
      </c>
      <c r="EY181" s="5">
        <v>108.298</v>
      </c>
      <c r="FA181" s="7">
        <v>42216</v>
      </c>
      <c r="FB181" s="5">
        <v>105.761</v>
      </c>
      <c r="FD181" s="7">
        <v>41897</v>
      </c>
      <c r="FE181" s="5">
        <v>108.108</v>
      </c>
      <c r="FG181" s="7">
        <v>40095</v>
      </c>
      <c r="FH181" s="5">
        <v>106.881</v>
      </c>
      <c r="FJ181" s="7">
        <v>40210</v>
      </c>
      <c r="FK181" s="5">
        <v>102.833</v>
      </c>
      <c r="FM181" s="7">
        <v>42072</v>
      </c>
      <c r="FN181" s="5">
        <v>104.303</v>
      </c>
      <c r="FP181" s="7">
        <v>40441</v>
      </c>
      <c r="FQ181" s="5">
        <v>98.724000000000004</v>
      </c>
      <c r="FV181" s="7">
        <v>40616</v>
      </c>
      <c r="FW181" s="5">
        <v>97.82</v>
      </c>
      <c r="FY181" s="7">
        <v>40809</v>
      </c>
      <c r="FZ181" s="5">
        <v>102.265</v>
      </c>
      <c r="GB181" s="7">
        <v>41114</v>
      </c>
      <c r="GC181" s="5">
        <v>88.6</v>
      </c>
      <c r="GE181" s="7">
        <v>41547</v>
      </c>
      <c r="GF181" s="5">
        <v>108.833</v>
      </c>
      <c r="GH181" s="7">
        <v>41659</v>
      </c>
      <c r="GI181" s="5">
        <v>105.795</v>
      </c>
      <c r="GK181" s="7">
        <v>39948</v>
      </c>
      <c r="GL181" s="5">
        <v>103.75</v>
      </c>
      <c r="GN181" s="7">
        <v>41912</v>
      </c>
      <c r="GO181" s="5">
        <v>115.373</v>
      </c>
      <c r="GQ181" s="7">
        <v>42053</v>
      </c>
      <c r="GR181" s="5">
        <v>110.488</v>
      </c>
      <c r="GT181" s="7">
        <v>42275</v>
      </c>
      <c r="GU181" s="5">
        <v>97.832999999999998</v>
      </c>
      <c r="GW181" s="7">
        <v>40476</v>
      </c>
      <c r="GX181" s="5">
        <v>100.88200000000001</v>
      </c>
      <c r="HF181" s="7">
        <v>40858</v>
      </c>
      <c r="HG181" s="5">
        <v>95.263000000000005</v>
      </c>
      <c r="HI181" s="7">
        <v>41715</v>
      </c>
      <c r="HJ181" s="5">
        <v>114.813</v>
      </c>
      <c r="HL181" s="7">
        <v>39331</v>
      </c>
      <c r="HM181" s="5">
        <v>119.178</v>
      </c>
      <c r="HO181" s="7">
        <v>42311</v>
      </c>
      <c r="HP181" s="5">
        <v>96.173000000000002</v>
      </c>
      <c r="HR181" s="7">
        <v>39331</v>
      </c>
      <c r="HS181" s="5">
        <v>116.726</v>
      </c>
      <c r="HU181" s="7">
        <v>39331</v>
      </c>
      <c r="HV181" s="5">
        <v>93.388000000000005</v>
      </c>
      <c r="HX181" s="7">
        <v>39496</v>
      </c>
      <c r="HY181" s="5">
        <v>102.85</v>
      </c>
      <c r="IA181" s="7">
        <v>40326</v>
      </c>
      <c r="IB181" s="5">
        <v>92.28</v>
      </c>
      <c r="ID181" s="7">
        <v>41807</v>
      </c>
      <c r="IE181" s="5">
        <v>121.62</v>
      </c>
    </row>
    <row r="182" spans="7:239">
      <c r="G182" s="7">
        <v>39332</v>
      </c>
      <c r="H182" s="5">
        <v>100.004</v>
      </c>
      <c r="J182" s="7">
        <v>39332</v>
      </c>
      <c r="K182" s="5">
        <v>100.687</v>
      </c>
      <c r="M182" s="7">
        <v>39332</v>
      </c>
      <c r="N182" s="5">
        <v>98.822999999999993</v>
      </c>
      <c r="P182" s="7">
        <v>39332</v>
      </c>
      <c r="Q182" s="5">
        <v>99.554000000000002</v>
      </c>
      <c r="S182" s="7">
        <v>39332</v>
      </c>
      <c r="T182" s="5">
        <v>105.88200000000001</v>
      </c>
      <c r="Y182" s="7">
        <v>39332</v>
      </c>
      <c r="Z182" s="5">
        <v>102.218</v>
      </c>
      <c r="AE182" s="7">
        <v>39332</v>
      </c>
      <c r="AF182" s="5">
        <v>100.258</v>
      </c>
      <c r="AH182" s="7">
        <v>39332</v>
      </c>
      <c r="AI182" s="5">
        <v>98.102999999999994</v>
      </c>
      <c r="AK182" s="7">
        <v>39707</v>
      </c>
      <c r="AL182" s="5">
        <v>100.223</v>
      </c>
      <c r="AN182" s="7">
        <v>39332</v>
      </c>
      <c r="AO182" s="5">
        <v>104.831</v>
      </c>
      <c r="AQ182" s="7">
        <v>39332</v>
      </c>
      <c r="AR182" s="5">
        <v>104.90300000000001</v>
      </c>
      <c r="AT182" s="7">
        <v>39332</v>
      </c>
      <c r="AU182" s="5">
        <v>118.81100000000001</v>
      </c>
      <c r="AW182" s="7">
        <v>40071</v>
      </c>
      <c r="AX182" s="5">
        <v>102.50700000000001</v>
      </c>
      <c r="AZ182" s="7">
        <v>39332</v>
      </c>
      <c r="BA182" s="5">
        <v>104.131</v>
      </c>
      <c r="BC182" s="7">
        <v>40295</v>
      </c>
      <c r="BD182" s="5">
        <v>98.554000000000002</v>
      </c>
      <c r="BF182" s="7">
        <v>39343</v>
      </c>
      <c r="BG182" s="5">
        <v>98.465000000000003</v>
      </c>
      <c r="BI182" s="7">
        <v>39332</v>
      </c>
      <c r="BJ182" s="5">
        <v>109.80200000000001</v>
      </c>
      <c r="BL182" s="7">
        <v>40333</v>
      </c>
      <c r="BM182" s="5">
        <v>97.835999999999999</v>
      </c>
      <c r="BO182" s="7">
        <v>39332</v>
      </c>
      <c r="BP182" s="5">
        <v>100.584</v>
      </c>
      <c r="BR182" s="7">
        <v>40589</v>
      </c>
      <c r="BS182" s="5">
        <v>97.37</v>
      </c>
      <c r="BU182" s="7">
        <v>39973</v>
      </c>
      <c r="BV182" s="5">
        <v>104.209</v>
      </c>
      <c r="BX182" s="7">
        <v>40889</v>
      </c>
      <c r="BY182" s="5">
        <v>97.545000000000002</v>
      </c>
      <c r="CA182" s="7">
        <v>39332</v>
      </c>
      <c r="CB182" s="5">
        <v>103.976</v>
      </c>
      <c r="CD182" s="7">
        <v>40247</v>
      </c>
      <c r="CE182" s="5">
        <v>102.828</v>
      </c>
      <c r="CG182" s="7">
        <v>39332</v>
      </c>
      <c r="CH182" s="5">
        <v>101.381</v>
      </c>
      <c r="CJ182" s="7">
        <v>41016</v>
      </c>
      <c r="CK182" s="5">
        <v>91.938000000000002</v>
      </c>
      <c r="CM182" s="7">
        <v>41533</v>
      </c>
      <c r="CN182" s="5">
        <v>101.563</v>
      </c>
      <c r="CP182" s="7">
        <v>40491</v>
      </c>
      <c r="CQ182" s="5">
        <v>98.331000000000003</v>
      </c>
      <c r="CV182" s="7">
        <v>41170</v>
      </c>
      <c r="CW182" s="5">
        <v>100.328</v>
      </c>
      <c r="CY182" s="7">
        <v>41421</v>
      </c>
      <c r="CZ182" s="5">
        <v>103.425</v>
      </c>
      <c r="DE182" s="7">
        <v>39332</v>
      </c>
      <c r="DF182" s="5">
        <v>92.664000000000001</v>
      </c>
      <c r="DH182" s="7">
        <v>40735</v>
      </c>
      <c r="DI182" s="5">
        <v>91.222999999999999</v>
      </c>
      <c r="DK182" s="7">
        <v>42219</v>
      </c>
      <c r="DL182" s="5">
        <v>103.93300000000001</v>
      </c>
      <c r="DN182" s="7">
        <v>41618</v>
      </c>
      <c r="DO182" s="5">
        <v>103.87</v>
      </c>
      <c r="DQ182" s="7">
        <v>41038</v>
      </c>
      <c r="DR182" s="5">
        <v>97.045000000000002</v>
      </c>
      <c r="DT182" s="7">
        <v>42219</v>
      </c>
      <c r="DU182" s="5">
        <v>106.28400000000001</v>
      </c>
      <c r="DW182" s="7">
        <v>39332</v>
      </c>
      <c r="DX182" s="5">
        <v>96.56</v>
      </c>
      <c r="DZ182" s="7">
        <v>41850</v>
      </c>
      <c r="EA182" s="5">
        <v>103.995</v>
      </c>
      <c r="EC182" s="7">
        <v>42219</v>
      </c>
      <c r="ED182" s="5">
        <v>108.489</v>
      </c>
      <c r="EF182" s="7">
        <v>39332</v>
      </c>
      <c r="EG182" s="5">
        <v>109.67100000000001</v>
      </c>
      <c r="EI182" s="7">
        <v>42299</v>
      </c>
      <c r="EJ182" s="5">
        <v>109.11</v>
      </c>
      <c r="EL182" s="7">
        <v>42151</v>
      </c>
      <c r="EM182" s="5">
        <v>100.745</v>
      </c>
      <c r="EO182" s="7">
        <v>41470</v>
      </c>
      <c r="EP182" s="5">
        <v>104.393</v>
      </c>
      <c r="EU182" s="7">
        <v>39742</v>
      </c>
      <c r="EV182" s="5">
        <v>97.513999999999996</v>
      </c>
      <c r="EX182" s="7">
        <v>41708</v>
      </c>
      <c r="EY182" s="5">
        <v>108.438</v>
      </c>
      <c r="FA182" s="7">
        <v>42219</v>
      </c>
      <c r="FB182" s="5">
        <v>105.73699999999999</v>
      </c>
      <c r="FD182" s="7">
        <v>41898</v>
      </c>
      <c r="FE182" s="5">
        <v>108.125</v>
      </c>
      <c r="FG182" s="7">
        <v>40098</v>
      </c>
      <c r="FH182" s="5">
        <v>107.06</v>
      </c>
      <c r="FJ182" s="7">
        <v>40211</v>
      </c>
      <c r="FK182" s="5">
        <v>102.56100000000001</v>
      </c>
      <c r="FM182" s="7">
        <v>42073</v>
      </c>
      <c r="FN182" s="5">
        <v>104.443</v>
      </c>
      <c r="FP182" s="7">
        <v>40442</v>
      </c>
      <c r="FQ182" s="5">
        <v>98.960999999999999</v>
      </c>
      <c r="FV182" s="7">
        <v>40617</v>
      </c>
      <c r="FW182" s="5">
        <v>98.382999999999996</v>
      </c>
      <c r="FY182" s="7">
        <v>40812</v>
      </c>
      <c r="FZ182" s="5">
        <v>102.6</v>
      </c>
      <c r="GB182" s="7">
        <v>41115</v>
      </c>
      <c r="GC182" s="5">
        <v>90.067999999999998</v>
      </c>
      <c r="GE182" s="7">
        <v>41548</v>
      </c>
      <c r="GF182" s="5">
        <v>109.85</v>
      </c>
      <c r="GH182" s="7">
        <v>41660</v>
      </c>
      <c r="GI182" s="5">
        <v>105.383</v>
      </c>
      <c r="GK182" s="7">
        <v>39951</v>
      </c>
      <c r="GL182" s="5">
        <v>103.85299999999999</v>
      </c>
      <c r="GN182" s="7">
        <v>41913</v>
      </c>
      <c r="GO182" s="5">
        <v>116.04</v>
      </c>
      <c r="GQ182" s="7">
        <v>42054</v>
      </c>
      <c r="GR182" s="5">
        <v>110.745</v>
      </c>
      <c r="GT182" s="7">
        <v>42276</v>
      </c>
      <c r="GU182" s="5">
        <v>98.138000000000005</v>
      </c>
      <c r="GW182" s="7">
        <v>40477</v>
      </c>
      <c r="GX182" s="5">
        <v>100.78400000000001</v>
      </c>
      <c r="HF182" s="7">
        <v>40861</v>
      </c>
      <c r="HG182" s="5">
        <v>92.608000000000004</v>
      </c>
      <c r="HI182" s="7">
        <v>41716</v>
      </c>
      <c r="HJ182" s="5">
        <v>114.91500000000001</v>
      </c>
      <c r="HL182" s="7">
        <v>39332</v>
      </c>
      <c r="HM182" s="5">
        <v>120.176</v>
      </c>
      <c r="HO182" s="7">
        <v>42312</v>
      </c>
      <c r="HP182" s="5">
        <v>95.965000000000003</v>
      </c>
      <c r="HR182" s="7">
        <v>39332</v>
      </c>
      <c r="HS182" s="5">
        <v>117.711</v>
      </c>
      <c r="HU182" s="7">
        <v>39332</v>
      </c>
      <c r="HV182" s="5">
        <v>94.236999999999995</v>
      </c>
      <c r="HX182" s="7">
        <v>39497</v>
      </c>
      <c r="HY182" s="5">
        <v>103.289</v>
      </c>
      <c r="IA182" s="7">
        <v>40329</v>
      </c>
      <c r="IB182" s="5">
        <v>91.84</v>
      </c>
      <c r="ID182" s="7">
        <v>41808</v>
      </c>
      <c r="IE182" s="5">
        <v>120.623</v>
      </c>
    </row>
    <row r="183" spans="7:239">
      <c r="G183" s="7">
        <v>39335</v>
      </c>
      <c r="H183" s="5">
        <v>100.004</v>
      </c>
      <c r="J183" s="7">
        <v>39335</v>
      </c>
      <c r="K183" s="5">
        <v>100.684</v>
      </c>
      <c r="M183" s="7">
        <v>39335</v>
      </c>
      <c r="N183" s="5">
        <v>98.832999999999998</v>
      </c>
      <c r="P183" s="7">
        <v>39335</v>
      </c>
      <c r="Q183" s="5">
        <v>99.576999999999998</v>
      </c>
      <c r="S183" s="7">
        <v>39335</v>
      </c>
      <c r="T183" s="5">
        <v>105.886</v>
      </c>
      <c r="Y183" s="7">
        <v>39335</v>
      </c>
      <c r="Z183" s="5">
        <v>102.258</v>
      </c>
      <c r="AE183" s="7">
        <v>39335</v>
      </c>
      <c r="AF183" s="5">
        <v>100.285</v>
      </c>
      <c r="AH183" s="7">
        <v>39335</v>
      </c>
      <c r="AI183" s="5">
        <v>98.16</v>
      </c>
      <c r="AK183" s="7">
        <v>39708</v>
      </c>
      <c r="AL183" s="5">
        <v>100.239</v>
      </c>
      <c r="AN183" s="7">
        <v>39335</v>
      </c>
      <c r="AO183" s="5">
        <v>104.979</v>
      </c>
      <c r="AQ183" s="7">
        <v>39335</v>
      </c>
      <c r="AR183" s="5">
        <v>105.053</v>
      </c>
      <c r="AT183" s="7">
        <v>39335</v>
      </c>
      <c r="AU183" s="5">
        <v>118.983</v>
      </c>
      <c r="AW183" s="7">
        <v>40072</v>
      </c>
      <c r="AX183" s="5">
        <v>102.468</v>
      </c>
      <c r="AZ183" s="7">
        <v>39335</v>
      </c>
      <c r="BA183" s="5">
        <v>104.303</v>
      </c>
      <c r="BC183" s="7">
        <v>40296</v>
      </c>
      <c r="BD183" s="5">
        <v>98.555000000000007</v>
      </c>
      <c r="BF183" s="7">
        <v>39344</v>
      </c>
      <c r="BG183" s="5">
        <v>98.340999999999994</v>
      </c>
      <c r="BI183" s="7">
        <v>39335</v>
      </c>
      <c r="BJ183" s="5">
        <v>109.995</v>
      </c>
      <c r="BL183" s="7">
        <v>40336</v>
      </c>
      <c r="BM183" s="5">
        <v>97.465000000000003</v>
      </c>
      <c r="BO183" s="7">
        <v>39335</v>
      </c>
      <c r="BP183" s="5">
        <v>100.788</v>
      </c>
      <c r="BR183" s="7">
        <v>40590</v>
      </c>
      <c r="BS183" s="5">
        <v>97.685000000000002</v>
      </c>
      <c r="BU183" s="7">
        <v>39974</v>
      </c>
      <c r="BV183" s="5">
        <v>104.107</v>
      </c>
      <c r="BX183" s="7">
        <v>40890</v>
      </c>
      <c r="BY183" s="5">
        <v>98.194999999999993</v>
      </c>
      <c r="CA183" s="7">
        <v>39335</v>
      </c>
      <c r="CB183" s="5">
        <v>104.23099999999999</v>
      </c>
      <c r="CD183" s="7">
        <v>40248</v>
      </c>
      <c r="CE183" s="5">
        <v>102.693</v>
      </c>
      <c r="CG183" s="7">
        <v>39335</v>
      </c>
      <c r="CH183" s="5">
        <v>101.664</v>
      </c>
      <c r="CJ183" s="7">
        <v>41017</v>
      </c>
      <c r="CK183" s="5">
        <v>92.766000000000005</v>
      </c>
      <c r="CM183" s="7">
        <v>41534</v>
      </c>
      <c r="CN183" s="5">
        <v>101.61799999999999</v>
      </c>
      <c r="CP183" s="7">
        <v>40492</v>
      </c>
      <c r="CQ183" s="5">
        <v>98.022000000000006</v>
      </c>
      <c r="CV183" s="7">
        <v>41171</v>
      </c>
      <c r="CW183" s="5">
        <v>100.9</v>
      </c>
      <c r="CY183" s="7">
        <v>41422</v>
      </c>
      <c r="CZ183" s="5">
        <v>103.515</v>
      </c>
      <c r="DE183" s="7">
        <v>39335</v>
      </c>
      <c r="DF183" s="5">
        <v>93.012</v>
      </c>
      <c r="DH183" s="7">
        <v>40736</v>
      </c>
      <c r="DI183" s="5">
        <v>92.063000000000002</v>
      </c>
      <c r="DK183" s="7">
        <v>42220</v>
      </c>
      <c r="DL183" s="5">
        <v>103.923</v>
      </c>
      <c r="DN183" s="7">
        <v>41619</v>
      </c>
      <c r="DO183" s="5">
        <v>103.89</v>
      </c>
      <c r="DQ183" s="7">
        <v>41039</v>
      </c>
      <c r="DR183" s="5">
        <v>97.537999999999997</v>
      </c>
      <c r="DT183" s="7">
        <v>42220</v>
      </c>
      <c r="DU183" s="5">
        <v>106.256</v>
      </c>
      <c r="DW183" s="7">
        <v>39335</v>
      </c>
      <c r="DX183" s="5">
        <v>96.896000000000001</v>
      </c>
      <c r="DZ183" s="7">
        <v>41851</v>
      </c>
      <c r="EA183" s="5">
        <v>104.02500000000001</v>
      </c>
      <c r="EC183" s="7">
        <v>42220</v>
      </c>
      <c r="ED183" s="5">
        <v>108.465</v>
      </c>
      <c r="EF183" s="7">
        <v>39335</v>
      </c>
      <c r="EG183" s="5">
        <v>110.08</v>
      </c>
      <c r="EI183" s="7">
        <v>42300</v>
      </c>
      <c r="EJ183" s="5">
        <v>109.05500000000001</v>
      </c>
      <c r="EL183" s="7">
        <v>42152</v>
      </c>
      <c r="EM183" s="5">
        <v>100.67</v>
      </c>
      <c r="EO183" s="7">
        <v>41471</v>
      </c>
      <c r="EP183" s="5">
        <v>104.48</v>
      </c>
      <c r="EU183" s="7">
        <v>39743</v>
      </c>
      <c r="EV183" s="5">
        <v>98.251000000000005</v>
      </c>
      <c r="EX183" s="7">
        <v>41709</v>
      </c>
      <c r="EY183" s="5">
        <v>108.315</v>
      </c>
      <c r="FA183" s="7">
        <v>42220</v>
      </c>
      <c r="FB183" s="5">
        <v>105.752</v>
      </c>
      <c r="FD183" s="7">
        <v>41899</v>
      </c>
      <c r="FE183" s="5">
        <v>108.47</v>
      </c>
      <c r="FG183" s="7">
        <v>40099</v>
      </c>
      <c r="FH183" s="5">
        <v>106.913</v>
      </c>
      <c r="FJ183" s="7">
        <v>40212</v>
      </c>
      <c r="FK183" s="5">
        <v>102.13</v>
      </c>
      <c r="FM183" s="7">
        <v>42074</v>
      </c>
      <c r="FN183" s="5">
        <v>104.55</v>
      </c>
      <c r="FP183" s="7">
        <v>40443</v>
      </c>
      <c r="FQ183" s="5">
        <v>99.522000000000006</v>
      </c>
      <c r="FV183" s="7">
        <v>40618</v>
      </c>
      <c r="FW183" s="5">
        <v>98.56</v>
      </c>
      <c r="FY183" s="7">
        <v>40813</v>
      </c>
      <c r="FZ183" s="5">
        <v>103.47</v>
      </c>
      <c r="GB183" s="7">
        <v>41116</v>
      </c>
      <c r="GC183" s="5">
        <v>92.95</v>
      </c>
      <c r="GE183" s="7">
        <v>41549</v>
      </c>
      <c r="GF183" s="5">
        <v>109.233</v>
      </c>
      <c r="GH183" s="7">
        <v>41661</v>
      </c>
      <c r="GI183" s="5">
        <v>105.363</v>
      </c>
      <c r="GK183" s="7">
        <v>39952</v>
      </c>
      <c r="GL183" s="5">
        <v>103.248</v>
      </c>
      <c r="GN183" s="7">
        <v>41914</v>
      </c>
      <c r="GO183" s="5">
        <v>115.645</v>
      </c>
      <c r="GQ183" s="7">
        <v>42055</v>
      </c>
      <c r="GR183" s="5">
        <v>111.21</v>
      </c>
      <c r="GT183" s="7">
        <v>42277</v>
      </c>
      <c r="GU183" s="5">
        <v>98.113</v>
      </c>
      <c r="GW183" s="7">
        <v>40478</v>
      </c>
      <c r="GX183" s="5">
        <v>99.724999999999994</v>
      </c>
      <c r="HF183" s="7">
        <v>40862</v>
      </c>
      <c r="HG183" s="5">
        <v>91.185000000000002</v>
      </c>
      <c r="HI183" s="7">
        <v>41717</v>
      </c>
      <c r="HJ183" s="5">
        <v>114.583</v>
      </c>
      <c r="HL183" s="7">
        <v>39335</v>
      </c>
      <c r="HM183" s="5">
        <v>120.72</v>
      </c>
      <c r="HO183" s="7">
        <v>42313</v>
      </c>
      <c r="HP183" s="5">
        <v>95.087999999999994</v>
      </c>
      <c r="HR183" s="7">
        <v>39335</v>
      </c>
      <c r="HS183" s="5">
        <v>118.38800000000001</v>
      </c>
      <c r="HU183" s="7">
        <v>39335</v>
      </c>
      <c r="HV183" s="5">
        <v>94.867999999999995</v>
      </c>
      <c r="HX183" s="7">
        <v>39498</v>
      </c>
      <c r="HY183" s="5">
        <v>102.928</v>
      </c>
      <c r="IA183" s="7">
        <v>40330</v>
      </c>
      <c r="IB183" s="5">
        <v>90.873999999999995</v>
      </c>
      <c r="ID183" s="7">
        <v>41809</v>
      </c>
      <c r="IE183" s="5">
        <v>121.02800000000001</v>
      </c>
    </row>
    <row r="184" spans="7:239">
      <c r="G184" s="7">
        <v>39336</v>
      </c>
      <c r="H184" s="5">
        <v>100.002</v>
      </c>
      <c r="J184" s="7">
        <v>39336</v>
      </c>
      <c r="K184" s="5">
        <v>100.673</v>
      </c>
      <c r="M184" s="7">
        <v>39336</v>
      </c>
      <c r="N184" s="5">
        <v>98.8</v>
      </c>
      <c r="P184" s="7">
        <v>39336</v>
      </c>
      <c r="Q184" s="5">
        <v>99.527000000000001</v>
      </c>
      <c r="S184" s="7">
        <v>39336</v>
      </c>
      <c r="T184" s="5">
        <v>105.80200000000001</v>
      </c>
      <c r="Y184" s="7">
        <v>39336</v>
      </c>
      <c r="Z184" s="5">
        <v>102.18899999999999</v>
      </c>
      <c r="AE184" s="7">
        <v>39336</v>
      </c>
      <c r="AF184" s="5">
        <v>100.206</v>
      </c>
      <c r="AH184" s="7">
        <v>39336</v>
      </c>
      <c r="AI184" s="5">
        <v>98.063000000000002</v>
      </c>
      <c r="AK184" s="7">
        <v>39709</v>
      </c>
      <c r="AL184" s="5">
        <v>100.093</v>
      </c>
      <c r="AN184" s="7">
        <v>39336</v>
      </c>
      <c r="AO184" s="5">
        <v>104.867</v>
      </c>
      <c r="AQ184" s="7">
        <v>39336</v>
      </c>
      <c r="AR184" s="5">
        <v>104.95399999999999</v>
      </c>
      <c r="AT184" s="7">
        <v>39336</v>
      </c>
      <c r="AU184" s="5">
        <v>118.827</v>
      </c>
      <c r="AW184" s="7">
        <v>40073</v>
      </c>
      <c r="AX184" s="5">
        <v>102.396</v>
      </c>
      <c r="AZ184" s="7">
        <v>39336</v>
      </c>
      <c r="BA184" s="5">
        <v>104.17400000000001</v>
      </c>
      <c r="BC184" s="7">
        <v>40298</v>
      </c>
      <c r="BD184" s="5">
        <v>97.935000000000002</v>
      </c>
      <c r="BF184" s="7">
        <v>39345</v>
      </c>
      <c r="BG184" s="5">
        <v>98.177999999999997</v>
      </c>
      <c r="BI184" s="7">
        <v>39336</v>
      </c>
      <c r="BJ184" s="5">
        <v>109.851</v>
      </c>
      <c r="BL184" s="7">
        <v>40337</v>
      </c>
      <c r="BM184" s="5">
        <v>97.182000000000002</v>
      </c>
      <c r="BO184" s="7">
        <v>39336</v>
      </c>
      <c r="BP184" s="5">
        <v>100.67100000000001</v>
      </c>
      <c r="BR184" s="7">
        <v>40591</v>
      </c>
      <c r="BS184" s="5">
        <v>97.625</v>
      </c>
      <c r="BU184" s="7">
        <v>39975</v>
      </c>
      <c r="BV184" s="5">
        <v>104.02200000000001</v>
      </c>
      <c r="BX184" s="7">
        <v>40891</v>
      </c>
      <c r="BY184" s="5">
        <v>98.337999999999994</v>
      </c>
      <c r="CA184" s="7">
        <v>39336</v>
      </c>
      <c r="CB184" s="5">
        <v>104.071</v>
      </c>
      <c r="CD184" s="7">
        <v>40249</v>
      </c>
      <c r="CE184" s="5">
        <v>102.639</v>
      </c>
      <c r="CG184" s="7">
        <v>39336</v>
      </c>
      <c r="CH184" s="5">
        <v>101.51300000000001</v>
      </c>
      <c r="CJ184" s="7">
        <v>41018</v>
      </c>
      <c r="CK184" s="5">
        <v>91.951999999999998</v>
      </c>
      <c r="CM184" s="7">
        <v>41535</v>
      </c>
      <c r="CN184" s="5">
        <v>101.61799999999999</v>
      </c>
      <c r="CP184" s="7">
        <v>40493</v>
      </c>
      <c r="CQ184" s="5">
        <v>97.462000000000003</v>
      </c>
      <c r="CV184" s="7">
        <v>41172</v>
      </c>
      <c r="CW184" s="5">
        <v>100.785</v>
      </c>
      <c r="CY184" s="7">
        <v>41423</v>
      </c>
      <c r="CZ184" s="5">
        <v>103.18</v>
      </c>
      <c r="DE184" s="7">
        <v>39336</v>
      </c>
      <c r="DF184" s="5">
        <v>92.834999999999994</v>
      </c>
      <c r="DH184" s="7">
        <v>40737</v>
      </c>
      <c r="DI184" s="5">
        <v>92.287999999999997</v>
      </c>
      <c r="DK184" s="7">
        <v>42221</v>
      </c>
      <c r="DL184" s="5">
        <v>103.90900000000001</v>
      </c>
      <c r="DN184" s="7">
        <v>41620</v>
      </c>
      <c r="DO184" s="5">
        <v>103.723</v>
      </c>
      <c r="DQ184" s="7">
        <v>41040</v>
      </c>
      <c r="DR184" s="5">
        <v>97.123000000000005</v>
      </c>
      <c r="DT184" s="7">
        <v>42221</v>
      </c>
      <c r="DU184" s="5">
        <v>106.23399999999999</v>
      </c>
      <c r="DW184" s="7">
        <v>39336</v>
      </c>
      <c r="DX184" s="5">
        <v>96.701999999999998</v>
      </c>
      <c r="DZ184" s="7">
        <v>41852</v>
      </c>
      <c r="EA184" s="5">
        <v>103.938</v>
      </c>
      <c r="EC184" s="7">
        <v>42221</v>
      </c>
      <c r="ED184" s="5">
        <v>108.437</v>
      </c>
      <c r="EF184" s="7">
        <v>39336</v>
      </c>
      <c r="EG184" s="5">
        <v>109.83</v>
      </c>
      <c r="EI184" s="7">
        <v>42303</v>
      </c>
      <c r="EJ184" s="5">
        <v>109</v>
      </c>
      <c r="EL184" s="7">
        <v>42153</v>
      </c>
      <c r="EM184" s="5">
        <v>100.66500000000001</v>
      </c>
      <c r="EO184" s="7">
        <v>41472</v>
      </c>
      <c r="EP184" s="5">
        <v>104.273</v>
      </c>
      <c r="EU184" s="7">
        <v>39744</v>
      </c>
      <c r="EV184" s="5">
        <v>98.132999999999996</v>
      </c>
      <c r="EX184" s="7">
        <v>41710</v>
      </c>
      <c r="EY184" s="5">
        <v>108.223</v>
      </c>
      <c r="FA184" s="7">
        <v>42221</v>
      </c>
      <c r="FB184" s="5">
        <v>105.64100000000001</v>
      </c>
      <c r="FD184" s="7">
        <v>41900</v>
      </c>
      <c r="FE184" s="5">
        <v>108.468</v>
      </c>
      <c r="FG184" s="7">
        <v>40100</v>
      </c>
      <c r="FH184" s="5">
        <v>106.527</v>
      </c>
      <c r="FJ184" s="7">
        <v>40213</v>
      </c>
      <c r="FK184" s="5">
        <v>101.96899999999999</v>
      </c>
      <c r="FM184" s="7">
        <v>42075</v>
      </c>
      <c r="FN184" s="5">
        <v>104.423</v>
      </c>
      <c r="FP184" s="7">
        <v>40444</v>
      </c>
      <c r="FQ184" s="5">
        <v>99.581999999999994</v>
      </c>
      <c r="FV184" s="7">
        <v>40619</v>
      </c>
      <c r="FW184" s="5">
        <v>98.045000000000002</v>
      </c>
      <c r="FY184" s="7">
        <v>40814</v>
      </c>
      <c r="FZ184" s="5">
        <v>103.218</v>
      </c>
      <c r="GB184" s="7">
        <v>41117</v>
      </c>
      <c r="GC184" s="5">
        <v>94.114999999999995</v>
      </c>
      <c r="GE184" s="7">
        <v>41550</v>
      </c>
      <c r="GF184" s="5">
        <v>109.33799999999999</v>
      </c>
      <c r="GH184" s="7">
        <v>41662</v>
      </c>
      <c r="GI184" s="5">
        <v>105.233</v>
      </c>
      <c r="GK184" s="7">
        <v>39953</v>
      </c>
      <c r="GL184" s="5">
        <v>103.261</v>
      </c>
      <c r="GN184" s="7">
        <v>41915</v>
      </c>
      <c r="GO184" s="5">
        <v>115.738</v>
      </c>
      <c r="GQ184" s="7">
        <v>42058</v>
      </c>
      <c r="GR184" s="5">
        <v>111.99</v>
      </c>
      <c r="GT184" s="7">
        <v>42278</v>
      </c>
      <c r="GU184" s="5">
        <v>98.745000000000005</v>
      </c>
      <c r="GW184" s="7">
        <v>40479</v>
      </c>
      <c r="GX184" s="5">
        <v>99.475999999999999</v>
      </c>
      <c r="HF184" s="7">
        <v>40863</v>
      </c>
      <c r="HG184" s="5">
        <v>90.605000000000004</v>
      </c>
      <c r="HI184" s="7">
        <v>41718</v>
      </c>
      <c r="HJ184" s="5">
        <v>114.19499999999999</v>
      </c>
      <c r="HL184" s="7">
        <v>39336</v>
      </c>
      <c r="HM184" s="5">
        <v>120.125</v>
      </c>
      <c r="HO184" s="7">
        <v>42314</v>
      </c>
      <c r="HP184" s="5">
        <v>93.667000000000002</v>
      </c>
      <c r="HR184" s="7">
        <v>39336</v>
      </c>
      <c r="HS184" s="5">
        <v>117.673</v>
      </c>
      <c r="HU184" s="7">
        <v>39336</v>
      </c>
      <c r="HV184" s="5">
        <v>94.18</v>
      </c>
      <c r="HX184" s="7">
        <v>39499</v>
      </c>
      <c r="HY184" s="5">
        <v>103.24</v>
      </c>
      <c r="IA184" s="7">
        <v>40331</v>
      </c>
      <c r="IB184" s="5">
        <v>89.576999999999998</v>
      </c>
      <c r="ID184" s="7">
        <v>41810</v>
      </c>
      <c r="IE184" s="5">
        <v>120.52500000000001</v>
      </c>
    </row>
    <row r="185" spans="7:239">
      <c r="G185" s="7">
        <v>39337</v>
      </c>
      <c r="H185" s="5">
        <v>100.006</v>
      </c>
      <c r="J185" s="7">
        <v>39337</v>
      </c>
      <c r="K185" s="5">
        <v>100.66</v>
      </c>
      <c r="M185" s="7">
        <v>39337</v>
      </c>
      <c r="N185" s="5">
        <v>98.784999999999997</v>
      </c>
      <c r="P185" s="7">
        <v>39337</v>
      </c>
      <c r="Q185" s="5">
        <v>99.486999999999995</v>
      </c>
      <c r="S185" s="7">
        <v>39337</v>
      </c>
      <c r="T185" s="5">
        <v>105.752</v>
      </c>
      <c r="Y185" s="7">
        <v>39337</v>
      </c>
      <c r="Z185" s="5">
        <v>102.098</v>
      </c>
      <c r="AE185" s="7">
        <v>39337</v>
      </c>
      <c r="AF185" s="5">
        <v>100.113</v>
      </c>
      <c r="AH185" s="7">
        <v>39337</v>
      </c>
      <c r="AI185" s="5">
        <v>97.941000000000003</v>
      </c>
      <c r="AK185" s="7">
        <v>39710</v>
      </c>
      <c r="AL185" s="5">
        <v>99.33</v>
      </c>
      <c r="AN185" s="7">
        <v>39337</v>
      </c>
      <c r="AO185" s="5">
        <v>104.71</v>
      </c>
      <c r="AQ185" s="7">
        <v>39337</v>
      </c>
      <c r="AR185" s="5">
        <v>104.789</v>
      </c>
      <c r="AT185" s="7">
        <v>39337</v>
      </c>
      <c r="AU185" s="5">
        <v>118.616</v>
      </c>
      <c r="AW185" s="7">
        <v>40074</v>
      </c>
      <c r="AX185" s="5">
        <v>102.38</v>
      </c>
      <c r="AZ185" s="7">
        <v>39337</v>
      </c>
      <c r="BA185" s="5">
        <v>104.023</v>
      </c>
      <c r="BC185" s="7">
        <v>40301</v>
      </c>
      <c r="BD185" s="5">
        <v>98.028999999999996</v>
      </c>
      <c r="BF185" s="7">
        <v>39346</v>
      </c>
      <c r="BG185" s="5">
        <v>98.176000000000002</v>
      </c>
      <c r="BI185" s="7">
        <v>39337</v>
      </c>
      <c r="BJ185" s="5">
        <v>109.672</v>
      </c>
      <c r="BL185" s="7">
        <v>40338</v>
      </c>
      <c r="BM185" s="5">
        <v>97.424000000000007</v>
      </c>
      <c r="BO185" s="7">
        <v>39337</v>
      </c>
      <c r="BP185" s="5">
        <v>100.498</v>
      </c>
      <c r="BR185" s="7">
        <v>40592</v>
      </c>
      <c r="BS185" s="5">
        <v>97.65</v>
      </c>
      <c r="BU185" s="7">
        <v>39976</v>
      </c>
      <c r="BV185" s="5">
        <v>104.16800000000001</v>
      </c>
      <c r="BX185" s="7">
        <v>40892</v>
      </c>
      <c r="BY185" s="5">
        <v>99.194999999999993</v>
      </c>
      <c r="CA185" s="7">
        <v>39337</v>
      </c>
      <c r="CB185" s="5">
        <v>103.878</v>
      </c>
      <c r="CD185" s="7">
        <v>40252</v>
      </c>
      <c r="CE185" s="5">
        <v>102.63800000000001</v>
      </c>
      <c r="CG185" s="7">
        <v>39337</v>
      </c>
      <c r="CH185" s="5">
        <v>101.333</v>
      </c>
      <c r="CJ185" s="7">
        <v>41019</v>
      </c>
      <c r="CK185" s="5">
        <v>91.766000000000005</v>
      </c>
      <c r="CM185" s="7">
        <v>41536</v>
      </c>
      <c r="CN185" s="5">
        <v>101.748</v>
      </c>
      <c r="CP185" s="7">
        <v>40494</v>
      </c>
      <c r="CQ185" s="5">
        <v>97.965000000000003</v>
      </c>
      <c r="CV185" s="7">
        <v>41173</v>
      </c>
      <c r="CW185" s="5">
        <v>100.953</v>
      </c>
      <c r="CY185" s="7">
        <v>41424</v>
      </c>
      <c r="CZ185" s="5">
        <v>103.28</v>
      </c>
      <c r="DE185" s="7">
        <v>39337</v>
      </c>
      <c r="DF185" s="5">
        <v>92.65</v>
      </c>
      <c r="DH185" s="7">
        <v>40738</v>
      </c>
      <c r="DI185" s="5">
        <v>92.052999999999997</v>
      </c>
      <c r="DK185" s="7">
        <v>42222</v>
      </c>
      <c r="DL185" s="5">
        <v>103.877</v>
      </c>
      <c r="DN185" s="7">
        <v>41621</v>
      </c>
      <c r="DO185" s="5">
        <v>103.72</v>
      </c>
      <c r="DQ185" s="7">
        <v>41043</v>
      </c>
      <c r="DR185" s="5">
        <v>96.183000000000007</v>
      </c>
      <c r="DT185" s="7">
        <v>42222</v>
      </c>
      <c r="DU185" s="5">
        <v>106.208</v>
      </c>
      <c r="DW185" s="7">
        <v>39337</v>
      </c>
      <c r="DX185" s="5">
        <v>96.552000000000007</v>
      </c>
      <c r="DZ185" s="7">
        <v>41855</v>
      </c>
      <c r="EA185" s="5">
        <v>104.095</v>
      </c>
      <c r="EC185" s="7">
        <v>42222</v>
      </c>
      <c r="ED185" s="5">
        <v>108.42100000000001</v>
      </c>
      <c r="EF185" s="7">
        <v>39337</v>
      </c>
      <c r="EG185" s="5">
        <v>109.645</v>
      </c>
      <c r="EI185" s="7">
        <v>42304</v>
      </c>
      <c r="EJ185" s="5">
        <v>109.04</v>
      </c>
      <c r="EL185" s="7">
        <v>42156</v>
      </c>
      <c r="EM185" s="5">
        <v>100.608</v>
      </c>
      <c r="EO185" s="7">
        <v>41473</v>
      </c>
      <c r="EP185" s="5">
        <v>104.63500000000001</v>
      </c>
      <c r="EU185" s="7">
        <v>39745</v>
      </c>
      <c r="EV185" s="5">
        <v>97.936000000000007</v>
      </c>
      <c r="EX185" s="7">
        <v>41711</v>
      </c>
      <c r="EY185" s="5">
        <v>108.11799999999999</v>
      </c>
      <c r="FA185" s="7">
        <v>42222</v>
      </c>
      <c r="FB185" s="5">
        <v>105.69499999999999</v>
      </c>
      <c r="FD185" s="7">
        <v>41901</v>
      </c>
      <c r="FE185" s="5">
        <v>108.90300000000001</v>
      </c>
      <c r="FG185" s="7">
        <v>40101</v>
      </c>
      <c r="FH185" s="5">
        <v>106.009</v>
      </c>
      <c r="FJ185" s="7">
        <v>40214</v>
      </c>
      <c r="FK185" s="5">
        <v>101.97499999999999</v>
      </c>
      <c r="FM185" s="7">
        <v>42076</v>
      </c>
      <c r="FN185" s="5">
        <v>104.355</v>
      </c>
      <c r="FP185" s="7">
        <v>40445</v>
      </c>
      <c r="FQ185" s="5">
        <v>99.409000000000006</v>
      </c>
      <c r="FV185" s="7">
        <v>40620</v>
      </c>
      <c r="FW185" s="5">
        <v>98.582999999999998</v>
      </c>
      <c r="FY185" s="7">
        <v>40815</v>
      </c>
      <c r="FZ185" s="5">
        <v>103.078</v>
      </c>
      <c r="GB185" s="7">
        <v>41120</v>
      </c>
      <c r="GC185" s="5">
        <v>94.977000000000004</v>
      </c>
      <c r="GE185" s="7">
        <v>41551</v>
      </c>
      <c r="GF185" s="5">
        <v>109.658</v>
      </c>
      <c r="GH185" s="7">
        <v>41663</v>
      </c>
      <c r="GI185" s="5">
        <v>104.86499999999999</v>
      </c>
      <c r="GK185" s="7">
        <v>39954</v>
      </c>
      <c r="GL185" s="5">
        <v>102.482</v>
      </c>
      <c r="GN185" s="7">
        <v>41918</v>
      </c>
      <c r="GO185" s="5">
        <v>115.288</v>
      </c>
      <c r="GQ185" s="7">
        <v>42059</v>
      </c>
      <c r="GR185" s="5">
        <v>112.32</v>
      </c>
      <c r="GT185" s="7">
        <v>42279</v>
      </c>
      <c r="GU185" s="5">
        <v>99.13</v>
      </c>
      <c r="GW185" s="7">
        <v>40480</v>
      </c>
      <c r="GX185" s="5">
        <v>99.241</v>
      </c>
      <c r="HF185" s="7">
        <v>40864</v>
      </c>
      <c r="HG185" s="5">
        <v>88.85</v>
      </c>
      <c r="HI185" s="7">
        <v>41719</v>
      </c>
      <c r="HJ185" s="5">
        <v>114.36</v>
      </c>
      <c r="HL185" s="7">
        <v>39337</v>
      </c>
      <c r="HM185" s="5">
        <v>119.751</v>
      </c>
      <c r="HO185" s="7">
        <v>42317</v>
      </c>
      <c r="HP185" s="5">
        <v>92.772999999999996</v>
      </c>
      <c r="HR185" s="7">
        <v>39337</v>
      </c>
      <c r="HS185" s="5">
        <v>117.319</v>
      </c>
      <c r="HU185" s="7">
        <v>39337</v>
      </c>
      <c r="HV185" s="5">
        <v>93.847999999999999</v>
      </c>
      <c r="HX185" s="7">
        <v>39500</v>
      </c>
      <c r="HY185" s="5">
        <v>102.849</v>
      </c>
      <c r="IA185" s="7">
        <v>40332</v>
      </c>
      <c r="IB185" s="5">
        <v>87.975999999999999</v>
      </c>
      <c r="ID185" s="7">
        <v>41813</v>
      </c>
      <c r="IE185" s="5">
        <v>121.148</v>
      </c>
    </row>
    <row r="186" spans="7:239">
      <c r="G186" s="7">
        <v>39338</v>
      </c>
      <c r="H186" s="5">
        <v>100.008</v>
      </c>
      <c r="J186" s="7">
        <v>39338</v>
      </c>
      <c r="K186" s="5">
        <v>100.65300000000001</v>
      </c>
      <c r="M186" s="7">
        <v>39338</v>
      </c>
      <c r="N186" s="5">
        <v>98.77</v>
      </c>
      <c r="P186" s="7">
        <v>39338</v>
      </c>
      <c r="Q186" s="5">
        <v>99.421999999999997</v>
      </c>
      <c r="S186" s="7">
        <v>39338</v>
      </c>
      <c r="T186" s="5">
        <v>105.68600000000001</v>
      </c>
      <c r="Y186" s="7">
        <v>39338</v>
      </c>
      <c r="Z186" s="5">
        <v>101.949</v>
      </c>
      <c r="AE186" s="7">
        <v>39338</v>
      </c>
      <c r="AF186" s="5">
        <v>99.915999999999997</v>
      </c>
      <c r="AH186" s="7">
        <v>39338</v>
      </c>
      <c r="AI186" s="5">
        <v>97.725999999999999</v>
      </c>
      <c r="AK186" s="7">
        <v>39713</v>
      </c>
      <c r="AL186" s="5">
        <v>99.263000000000005</v>
      </c>
      <c r="AN186" s="7">
        <v>39338</v>
      </c>
      <c r="AO186" s="5">
        <v>104.41</v>
      </c>
      <c r="AQ186" s="7">
        <v>39338</v>
      </c>
      <c r="AR186" s="5">
        <v>104.47199999999999</v>
      </c>
      <c r="AT186" s="7">
        <v>39338</v>
      </c>
      <c r="AU186" s="5">
        <v>118.268</v>
      </c>
      <c r="AW186" s="7">
        <v>40077</v>
      </c>
      <c r="AX186" s="5">
        <v>102.44199999999999</v>
      </c>
      <c r="AZ186" s="7">
        <v>39338</v>
      </c>
      <c r="BA186" s="5">
        <v>103.669</v>
      </c>
      <c r="BC186" s="7">
        <v>40302</v>
      </c>
      <c r="BD186" s="5">
        <v>98.108000000000004</v>
      </c>
      <c r="BF186" s="7">
        <v>39349</v>
      </c>
      <c r="BG186" s="5">
        <v>98.177000000000007</v>
      </c>
      <c r="BI186" s="7">
        <v>39338</v>
      </c>
      <c r="BJ186" s="5">
        <v>109.325</v>
      </c>
      <c r="BL186" s="7">
        <v>40339</v>
      </c>
      <c r="BM186" s="5">
        <v>97.903999999999996</v>
      </c>
      <c r="BO186" s="7">
        <v>39338</v>
      </c>
      <c r="BP186" s="5">
        <v>100.164</v>
      </c>
      <c r="BR186" s="7">
        <v>40595</v>
      </c>
      <c r="BS186" s="5">
        <v>97.635000000000005</v>
      </c>
      <c r="BU186" s="7">
        <v>39979</v>
      </c>
      <c r="BV186" s="5">
        <v>104.56</v>
      </c>
      <c r="BX186" s="7">
        <v>40893</v>
      </c>
      <c r="BY186" s="5">
        <v>99.662999999999997</v>
      </c>
      <c r="CA186" s="7">
        <v>39338</v>
      </c>
      <c r="CB186" s="5">
        <v>103.53</v>
      </c>
      <c r="CD186" s="7">
        <v>40253</v>
      </c>
      <c r="CE186" s="5">
        <v>102.873</v>
      </c>
      <c r="CG186" s="7">
        <v>39338</v>
      </c>
      <c r="CH186" s="5">
        <v>101.006</v>
      </c>
      <c r="CJ186" s="7">
        <v>41022</v>
      </c>
      <c r="CK186" s="5">
        <v>91.772999999999996</v>
      </c>
      <c r="CM186" s="7">
        <v>41537</v>
      </c>
      <c r="CN186" s="5">
        <v>101.93300000000001</v>
      </c>
      <c r="CP186" s="7">
        <v>40497</v>
      </c>
      <c r="CQ186" s="5">
        <v>98.14</v>
      </c>
      <c r="CV186" s="7">
        <v>41176</v>
      </c>
      <c r="CW186" s="5">
        <v>101.208</v>
      </c>
      <c r="CY186" s="7">
        <v>41425</v>
      </c>
      <c r="CZ186" s="5">
        <v>103.16500000000001</v>
      </c>
      <c r="DE186" s="7">
        <v>39338</v>
      </c>
      <c r="DF186" s="5">
        <v>92.378</v>
      </c>
      <c r="DH186" s="7">
        <v>40739</v>
      </c>
      <c r="DI186" s="5">
        <v>91.38</v>
      </c>
      <c r="DK186" s="7">
        <v>42223</v>
      </c>
      <c r="DL186" s="5">
        <v>103.855</v>
      </c>
      <c r="DN186" s="7">
        <v>41624</v>
      </c>
      <c r="DO186" s="5">
        <v>103.815</v>
      </c>
      <c r="DQ186" s="7">
        <v>41044</v>
      </c>
      <c r="DR186" s="5">
        <v>95.533000000000001</v>
      </c>
      <c r="DT186" s="7">
        <v>42223</v>
      </c>
      <c r="DU186" s="5">
        <v>106.208</v>
      </c>
      <c r="DW186" s="7">
        <v>39338</v>
      </c>
      <c r="DX186" s="5">
        <v>96.259</v>
      </c>
      <c r="DZ186" s="7">
        <v>41856</v>
      </c>
      <c r="EA186" s="5">
        <v>104.035</v>
      </c>
      <c r="EC186" s="7">
        <v>42223</v>
      </c>
      <c r="ED186" s="5">
        <v>108.42100000000001</v>
      </c>
      <c r="EF186" s="7">
        <v>39338</v>
      </c>
      <c r="EG186" s="5">
        <v>109.336</v>
      </c>
      <c r="EI186" s="7">
        <v>42305</v>
      </c>
      <c r="EJ186" s="5">
        <v>109.045</v>
      </c>
      <c r="EL186" s="7">
        <v>42157</v>
      </c>
      <c r="EM186" s="5">
        <v>100.52500000000001</v>
      </c>
      <c r="EO186" s="7">
        <v>41474</v>
      </c>
      <c r="EP186" s="5">
        <v>104.705</v>
      </c>
      <c r="EU186" s="7">
        <v>39748</v>
      </c>
      <c r="EV186" s="5">
        <v>97.840999999999994</v>
      </c>
      <c r="EX186" s="7">
        <v>41712</v>
      </c>
      <c r="EY186" s="5">
        <v>108.27800000000001</v>
      </c>
      <c r="FA186" s="7">
        <v>42223</v>
      </c>
      <c r="FB186" s="5">
        <v>105.71299999999999</v>
      </c>
      <c r="FD186" s="7">
        <v>41904</v>
      </c>
      <c r="FE186" s="5">
        <v>108.818</v>
      </c>
      <c r="FG186" s="7">
        <v>40102</v>
      </c>
      <c r="FH186" s="5">
        <v>106.274</v>
      </c>
      <c r="FJ186" s="7">
        <v>40217</v>
      </c>
      <c r="FK186" s="5">
        <v>101.798</v>
      </c>
      <c r="FM186" s="7">
        <v>42079</v>
      </c>
      <c r="FN186" s="5">
        <v>104.268</v>
      </c>
      <c r="FP186" s="7">
        <v>40448</v>
      </c>
      <c r="FQ186" s="5">
        <v>99.477999999999994</v>
      </c>
      <c r="FV186" s="7">
        <v>40623</v>
      </c>
      <c r="FW186" s="5">
        <v>98.707999999999998</v>
      </c>
      <c r="FY186" s="7">
        <v>40816</v>
      </c>
      <c r="FZ186" s="5">
        <v>102.80500000000001</v>
      </c>
      <c r="GB186" s="7">
        <v>41121</v>
      </c>
      <c r="GC186" s="5">
        <v>94.075000000000003</v>
      </c>
      <c r="GE186" s="7">
        <v>41554</v>
      </c>
      <c r="GF186" s="5">
        <v>109.628</v>
      </c>
      <c r="GH186" s="7">
        <v>41666</v>
      </c>
      <c r="GI186" s="5">
        <v>105.218</v>
      </c>
      <c r="GK186" s="7">
        <v>39955</v>
      </c>
      <c r="GL186" s="5">
        <v>102.191</v>
      </c>
      <c r="GN186" s="7">
        <v>41919</v>
      </c>
      <c r="GO186" s="5">
        <v>115.318</v>
      </c>
      <c r="GQ186" s="7">
        <v>42060</v>
      </c>
      <c r="GR186" s="5">
        <v>112.30500000000001</v>
      </c>
      <c r="GT186" s="7">
        <v>42282</v>
      </c>
      <c r="GU186" s="5">
        <v>98.918000000000006</v>
      </c>
      <c r="GW186" s="7">
        <v>40483</v>
      </c>
      <c r="GX186" s="5">
        <v>98.906000000000006</v>
      </c>
      <c r="HF186" s="7">
        <v>40865</v>
      </c>
      <c r="HG186" s="5">
        <v>89.814999999999998</v>
      </c>
      <c r="HI186" s="7">
        <v>41722</v>
      </c>
      <c r="HJ186" s="5">
        <v>114.57</v>
      </c>
      <c r="HL186" s="7">
        <v>39338</v>
      </c>
      <c r="HM186" s="5">
        <v>119.506</v>
      </c>
      <c r="HO186" s="7">
        <v>42318</v>
      </c>
      <c r="HP186" s="5">
        <v>93.533000000000001</v>
      </c>
      <c r="HR186" s="7">
        <v>39338</v>
      </c>
      <c r="HS186" s="5">
        <v>117.066</v>
      </c>
      <c r="HU186" s="7">
        <v>39338</v>
      </c>
      <c r="HV186" s="5">
        <v>93.641999999999996</v>
      </c>
      <c r="HX186" s="7">
        <v>39503</v>
      </c>
      <c r="HY186" s="5">
        <v>101.947</v>
      </c>
      <c r="IA186" s="7">
        <v>40333</v>
      </c>
      <c r="IB186" s="5">
        <v>86.364000000000004</v>
      </c>
      <c r="ID186" s="7">
        <v>41814</v>
      </c>
      <c r="IE186" s="5">
        <v>122.008</v>
      </c>
    </row>
    <row r="187" spans="7:239">
      <c r="G187" s="7">
        <v>39339</v>
      </c>
      <c r="H187" s="5">
        <v>100.00700000000001</v>
      </c>
      <c r="J187" s="7">
        <v>39339</v>
      </c>
      <c r="K187" s="5">
        <v>100.652</v>
      </c>
      <c r="M187" s="7">
        <v>39339</v>
      </c>
      <c r="N187" s="5">
        <v>98.799000000000007</v>
      </c>
      <c r="P187" s="7">
        <v>39339</v>
      </c>
      <c r="Q187" s="5">
        <v>99.444999999999993</v>
      </c>
      <c r="S187" s="7">
        <v>39339</v>
      </c>
      <c r="T187" s="5">
        <v>105.712</v>
      </c>
      <c r="Y187" s="7">
        <v>39339</v>
      </c>
      <c r="Z187" s="5">
        <v>101.983</v>
      </c>
      <c r="AE187" s="7">
        <v>39339</v>
      </c>
      <c r="AF187" s="5">
        <v>99.933999999999997</v>
      </c>
      <c r="AH187" s="7">
        <v>39339</v>
      </c>
      <c r="AI187" s="5">
        <v>97.765000000000001</v>
      </c>
      <c r="AK187" s="7">
        <v>39714</v>
      </c>
      <c r="AL187" s="5">
        <v>99.501999999999995</v>
      </c>
      <c r="AN187" s="7">
        <v>39339</v>
      </c>
      <c r="AO187" s="5">
        <v>104.45399999999999</v>
      </c>
      <c r="AQ187" s="7">
        <v>39339</v>
      </c>
      <c r="AR187" s="5">
        <v>104.512</v>
      </c>
      <c r="AT187" s="7">
        <v>39339</v>
      </c>
      <c r="AU187" s="5">
        <v>118.31</v>
      </c>
      <c r="AW187" s="7">
        <v>40078</v>
      </c>
      <c r="AX187" s="5">
        <v>102.41500000000001</v>
      </c>
      <c r="AZ187" s="7">
        <v>39339</v>
      </c>
      <c r="BA187" s="5">
        <v>103.724</v>
      </c>
      <c r="BC187" s="7">
        <v>40303</v>
      </c>
      <c r="BD187" s="5">
        <v>98.212000000000003</v>
      </c>
      <c r="BF187" s="7">
        <v>39350</v>
      </c>
      <c r="BG187" s="5">
        <v>98.367000000000004</v>
      </c>
      <c r="BI187" s="7">
        <v>39339</v>
      </c>
      <c r="BJ187" s="5">
        <v>109.392</v>
      </c>
      <c r="BL187" s="7">
        <v>40340</v>
      </c>
      <c r="BM187" s="5">
        <v>98.063000000000002</v>
      </c>
      <c r="BO187" s="7">
        <v>39339</v>
      </c>
      <c r="BP187" s="5">
        <v>100.218</v>
      </c>
      <c r="BR187" s="7">
        <v>40596</v>
      </c>
      <c r="BS187" s="5">
        <v>97.572999999999993</v>
      </c>
      <c r="BU187" s="7">
        <v>39980</v>
      </c>
      <c r="BV187" s="5">
        <v>104.496</v>
      </c>
      <c r="BX187" s="7">
        <v>40896</v>
      </c>
      <c r="BY187" s="5">
        <v>99.888000000000005</v>
      </c>
      <c r="CA187" s="7">
        <v>39339</v>
      </c>
      <c r="CB187" s="5">
        <v>103.566</v>
      </c>
      <c r="CD187" s="7">
        <v>40254</v>
      </c>
      <c r="CE187" s="5">
        <v>102.95699999999999</v>
      </c>
      <c r="CG187" s="7">
        <v>39339</v>
      </c>
      <c r="CH187" s="5">
        <v>101.04600000000001</v>
      </c>
      <c r="CJ187" s="7">
        <v>41023</v>
      </c>
      <c r="CK187" s="5">
        <v>92.111999999999995</v>
      </c>
      <c r="CM187" s="7">
        <v>41540</v>
      </c>
      <c r="CN187" s="5">
        <v>101.98</v>
      </c>
      <c r="CP187" s="7">
        <v>40498</v>
      </c>
      <c r="CQ187" s="5">
        <v>97.763999999999996</v>
      </c>
      <c r="CV187" s="7">
        <v>41177</v>
      </c>
      <c r="CW187" s="5">
        <v>100.88</v>
      </c>
      <c r="CY187" s="7">
        <v>41428</v>
      </c>
      <c r="CZ187" s="5">
        <v>103.125</v>
      </c>
      <c r="DE187" s="7">
        <v>39339</v>
      </c>
      <c r="DF187" s="5">
        <v>92.397999999999996</v>
      </c>
      <c r="DH187" s="7">
        <v>40742</v>
      </c>
      <c r="DI187" s="5">
        <v>90.16</v>
      </c>
      <c r="DK187" s="7">
        <v>42226</v>
      </c>
      <c r="DL187" s="5">
        <v>103.83499999999999</v>
      </c>
      <c r="DN187" s="7">
        <v>41625</v>
      </c>
      <c r="DO187" s="5">
        <v>103.748</v>
      </c>
      <c r="DQ187" s="7">
        <v>41045</v>
      </c>
      <c r="DR187" s="5">
        <v>95.76</v>
      </c>
      <c r="DT187" s="7">
        <v>42226</v>
      </c>
      <c r="DU187" s="5">
        <v>106.188</v>
      </c>
      <c r="DW187" s="7">
        <v>39339</v>
      </c>
      <c r="DX187" s="5">
        <v>96.274000000000001</v>
      </c>
      <c r="DZ187" s="7">
        <v>41857</v>
      </c>
      <c r="EA187" s="5">
        <v>103.913</v>
      </c>
      <c r="EC187" s="7">
        <v>42226</v>
      </c>
      <c r="ED187" s="5">
        <v>108.398</v>
      </c>
      <c r="EF187" s="7">
        <v>39339</v>
      </c>
      <c r="EG187" s="5">
        <v>109.35</v>
      </c>
      <c r="EI187" s="7">
        <v>42306</v>
      </c>
      <c r="EJ187" s="5">
        <v>108.985</v>
      </c>
      <c r="EL187" s="7">
        <v>42158</v>
      </c>
      <c r="EM187" s="5">
        <v>100.52500000000001</v>
      </c>
      <c r="EO187" s="7">
        <v>41477</v>
      </c>
      <c r="EP187" s="5">
        <v>105.072</v>
      </c>
      <c r="EU187" s="7">
        <v>39749</v>
      </c>
      <c r="EV187" s="5">
        <v>97.918999999999997</v>
      </c>
      <c r="EX187" s="7">
        <v>41715</v>
      </c>
      <c r="EY187" s="5">
        <v>108.428</v>
      </c>
      <c r="FA187" s="7">
        <v>42226</v>
      </c>
      <c r="FB187" s="5">
        <v>105.69499999999999</v>
      </c>
      <c r="FD187" s="7">
        <v>41905</v>
      </c>
      <c r="FE187" s="5">
        <v>108.688</v>
      </c>
      <c r="FG187" s="7">
        <v>40105</v>
      </c>
      <c r="FH187" s="5">
        <v>106.286</v>
      </c>
      <c r="FJ187" s="7">
        <v>40218</v>
      </c>
      <c r="FK187" s="5">
        <v>102.467</v>
      </c>
      <c r="FM187" s="7">
        <v>42080</v>
      </c>
      <c r="FN187" s="5">
        <v>103.955</v>
      </c>
      <c r="FP187" s="7">
        <v>40449</v>
      </c>
      <c r="FQ187" s="5">
        <v>99.168999999999997</v>
      </c>
      <c r="FV187" s="7">
        <v>40624</v>
      </c>
      <c r="FW187" s="5">
        <v>98.39</v>
      </c>
      <c r="FY187" s="7">
        <v>40819</v>
      </c>
      <c r="FZ187" s="5">
        <v>102.913</v>
      </c>
      <c r="GB187" s="7">
        <v>41122</v>
      </c>
      <c r="GC187" s="5">
        <v>94.188000000000002</v>
      </c>
      <c r="GE187" s="7">
        <v>41555</v>
      </c>
      <c r="GF187" s="5">
        <v>108.925</v>
      </c>
      <c r="GH187" s="7">
        <v>41667</v>
      </c>
      <c r="GI187" s="5">
        <v>105.65</v>
      </c>
      <c r="GK187" s="7">
        <v>39958</v>
      </c>
      <c r="GL187" s="5">
        <v>101.63800000000001</v>
      </c>
      <c r="GN187" s="7">
        <v>41920</v>
      </c>
      <c r="GO187" s="5">
        <v>115.705</v>
      </c>
      <c r="GQ187" s="7">
        <v>42061</v>
      </c>
      <c r="GR187" s="5">
        <v>113.313</v>
      </c>
      <c r="GT187" s="7">
        <v>42283</v>
      </c>
      <c r="GU187" s="5">
        <v>98.625</v>
      </c>
      <c r="GW187" s="7">
        <v>40484</v>
      </c>
      <c r="GX187" s="5">
        <v>98.289000000000001</v>
      </c>
      <c r="HF187" s="7">
        <v>40868</v>
      </c>
      <c r="HG187" s="5">
        <v>88.704999999999998</v>
      </c>
      <c r="HI187" s="7">
        <v>41723</v>
      </c>
      <c r="HJ187" s="5">
        <v>114.863</v>
      </c>
      <c r="HL187" s="7">
        <v>39339</v>
      </c>
      <c r="HM187" s="5">
        <v>119.69</v>
      </c>
      <c r="HO187" s="7">
        <v>42319</v>
      </c>
      <c r="HP187" s="5">
        <v>93.94</v>
      </c>
      <c r="HR187" s="7">
        <v>39339</v>
      </c>
      <c r="HS187" s="5">
        <v>117.282</v>
      </c>
      <c r="HU187" s="7">
        <v>39339</v>
      </c>
      <c r="HV187" s="5">
        <v>93.75</v>
      </c>
      <c r="HX187" s="7">
        <v>39504</v>
      </c>
      <c r="HY187" s="5">
        <v>101.42</v>
      </c>
      <c r="IA187" s="7">
        <v>40336</v>
      </c>
      <c r="IB187" s="5">
        <v>85.926000000000002</v>
      </c>
      <c r="ID187" s="7">
        <v>41815</v>
      </c>
      <c r="IE187" s="5">
        <v>122.273</v>
      </c>
    </row>
    <row r="188" spans="7:239">
      <c r="G188" s="7">
        <v>39342</v>
      </c>
      <c r="H188" s="5">
        <v>100.004</v>
      </c>
      <c r="J188" s="7">
        <v>39342</v>
      </c>
      <c r="K188" s="5">
        <v>100.649</v>
      </c>
      <c r="M188" s="7">
        <v>39342</v>
      </c>
      <c r="N188" s="5">
        <v>98.787000000000006</v>
      </c>
      <c r="P188" s="7">
        <v>39342</v>
      </c>
      <c r="Q188" s="5">
        <v>99.430999999999997</v>
      </c>
      <c r="S188" s="7">
        <v>39342</v>
      </c>
      <c r="T188" s="5">
        <v>105.67400000000001</v>
      </c>
      <c r="Y188" s="7">
        <v>39342</v>
      </c>
      <c r="Z188" s="5">
        <v>101.98</v>
      </c>
      <c r="AE188" s="7">
        <v>39342</v>
      </c>
      <c r="AF188" s="5">
        <v>99.947000000000003</v>
      </c>
      <c r="AH188" s="7">
        <v>39342</v>
      </c>
      <c r="AI188" s="5">
        <v>97.787000000000006</v>
      </c>
      <c r="AK188" s="7">
        <v>39715</v>
      </c>
      <c r="AL188" s="5">
        <v>99.792000000000002</v>
      </c>
      <c r="AN188" s="7">
        <v>39342</v>
      </c>
      <c r="AO188" s="5">
        <v>104.49</v>
      </c>
      <c r="AQ188" s="7">
        <v>39342</v>
      </c>
      <c r="AR188" s="5">
        <v>104.548</v>
      </c>
      <c r="AT188" s="7">
        <v>39342</v>
      </c>
      <c r="AU188" s="5">
        <v>118.297</v>
      </c>
      <c r="AW188" s="7">
        <v>40079</v>
      </c>
      <c r="AX188" s="5">
        <v>102.486</v>
      </c>
      <c r="AZ188" s="7">
        <v>39342</v>
      </c>
      <c r="BA188" s="5">
        <v>103.776</v>
      </c>
      <c r="BC188" s="7">
        <v>40309</v>
      </c>
      <c r="BD188" s="5">
        <v>98.152000000000001</v>
      </c>
      <c r="BF188" s="7">
        <v>39351</v>
      </c>
      <c r="BG188" s="5">
        <v>98.091999999999999</v>
      </c>
      <c r="BI188" s="7">
        <v>39342</v>
      </c>
      <c r="BJ188" s="5">
        <v>109.471</v>
      </c>
      <c r="BL188" s="7">
        <v>40343</v>
      </c>
      <c r="BM188" s="5">
        <v>97.551000000000002</v>
      </c>
      <c r="BO188" s="7">
        <v>39342</v>
      </c>
      <c r="BP188" s="5">
        <v>100.292</v>
      </c>
      <c r="BR188" s="7">
        <v>40597</v>
      </c>
      <c r="BS188" s="5">
        <v>97.507999999999996</v>
      </c>
      <c r="BU188" s="7">
        <v>39981</v>
      </c>
      <c r="BV188" s="5">
        <v>104.629</v>
      </c>
      <c r="BX188" s="7">
        <v>40897</v>
      </c>
      <c r="BY188" s="5">
        <v>99.96</v>
      </c>
      <c r="CA188" s="7">
        <v>39342</v>
      </c>
      <c r="CB188" s="5">
        <v>103.667</v>
      </c>
      <c r="CD188" s="7">
        <v>40255</v>
      </c>
      <c r="CE188" s="5">
        <v>102.756</v>
      </c>
      <c r="CG188" s="7">
        <v>39342</v>
      </c>
      <c r="CH188" s="5">
        <v>101.10599999999999</v>
      </c>
      <c r="CJ188" s="7">
        <v>41024</v>
      </c>
      <c r="CK188" s="5">
        <v>92.724999999999994</v>
      </c>
      <c r="CM188" s="7">
        <v>41541</v>
      </c>
      <c r="CN188" s="5">
        <v>101.938</v>
      </c>
      <c r="CP188" s="7">
        <v>40499</v>
      </c>
      <c r="CQ188" s="5">
        <v>97.634</v>
      </c>
      <c r="CV188" s="7">
        <v>41178</v>
      </c>
      <c r="CW188" s="5">
        <v>100.09</v>
      </c>
      <c r="CY188" s="7">
        <v>41429</v>
      </c>
      <c r="CZ188" s="5">
        <v>103.255</v>
      </c>
      <c r="DE188" s="7">
        <v>39342</v>
      </c>
      <c r="DF188" s="5">
        <v>92.518000000000001</v>
      </c>
      <c r="DH188" s="7">
        <v>40743</v>
      </c>
      <c r="DI188" s="5">
        <v>91.29</v>
      </c>
      <c r="DK188" s="7">
        <v>42227</v>
      </c>
      <c r="DL188" s="5">
        <v>103.833</v>
      </c>
      <c r="DN188" s="7">
        <v>41626</v>
      </c>
      <c r="DO188" s="5">
        <v>103.613</v>
      </c>
      <c r="DQ188" s="7">
        <v>41046</v>
      </c>
      <c r="DR188" s="5">
        <v>95.757999999999996</v>
      </c>
      <c r="DT188" s="7">
        <v>42227</v>
      </c>
      <c r="DU188" s="5">
        <v>106.17100000000001</v>
      </c>
      <c r="DW188" s="7">
        <v>39342</v>
      </c>
      <c r="DX188" s="5">
        <v>96.429000000000002</v>
      </c>
      <c r="DZ188" s="7">
        <v>41858</v>
      </c>
      <c r="EA188" s="5">
        <v>103.893</v>
      </c>
      <c r="EC188" s="7">
        <v>42227</v>
      </c>
      <c r="ED188" s="5">
        <v>108.393</v>
      </c>
      <c r="EF188" s="7">
        <v>39342</v>
      </c>
      <c r="EG188" s="5">
        <v>109.53400000000001</v>
      </c>
      <c r="EI188" s="7">
        <v>42307</v>
      </c>
      <c r="EJ188" s="5">
        <v>108.935</v>
      </c>
      <c r="EL188" s="7">
        <v>42159</v>
      </c>
      <c r="EM188" s="5">
        <v>100.595</v>
      </c>
      <c r="EO188" s="7">
        <v>41478</v>
      </c>
      <c r="EP188" s="5">
        <v>104.88</v>
      </c>
      <c r="EU188" s="7">
        <v>39750</v>
      </c>
      <c r="EV188" s="5">
        <v>97.5</v>
      </c>
      <c r="EX188" s="7">
        <v>41716</v>
      </c>
      <c r="EY188" s="5">
        <v>108.485</v>
      </c>
      <c r="FA188" s="7">
        <v>42227</v>
      </c>
      <c r="FB188" s="5">
        <v>105.75</v>
      </c>
      <c r="FD188" s="7">
        <v>41906</v>
      </c>
      <c r="FE188" s="5">
        <v>108.718</v>
      </c>
      <c r="FG188" s="7">
        <v>40106</v>
      </c>
      <c r="FH188" s="5">
        <v>106.833</v>
      </c>
      <c r="FJ188" s="7">
        <v>40219</v>
      </c>
      <c r="FK188" s="5">
        <v>103.047</v>
      </c>
      <c r="FM188" s="7">
        <v>42081</v>
      </c>
      <c r="FN188" s="5">
        <v>103.753</v>
      </c>
      <c r="FP188" s="7">
        <v>40450</v>
      </c>
      <c r="FQ188" s="5">
        <v>99.028999999999996</v>
      </c>
      <c r="FV188" s="7">
        <v>40625</v>
      </c>
      <c r="FW188" s="5">
        <v>98.534999999999997</v>
      </c>
      <c r="FY188" s="7">
        <v>40820</v>
      </c>
      <c r="FZ188" s="5">
        <v>103.123</v>
      </c>
      <c r="GB188" s="7">
        <v>41123</v>
      </c>
      <c r="GC188" s="5">
        <v>91.41</v>
      </c>
      <c r="GE188" s="7">
        <v>41556</v>
      </c>
      <c r="GF188" s="5">
        <v>108.628</v>
      </c>
      <c r="GH188" s="7">
        <v>41668</v>
      </c>
      <c r="GI188" s="5">
        <v>105.593</v>
      </c>
      <c r="GK188" s="7">
        <v>39959</v>
      </c>
      <c r="GL188" s="5">
        <v>101.626</v>
      </c>
      <c r="GN188" s="7">
        <v>41921</v>
      </c>
      <c r="GO188" s="5">
        <v>115.92</v>
      </c>
      <c r="GQ188" s="7">
        <v>42062</v>
      </c>
      <c r="GR188" s="5">
        <v>113.505</v>
      </c>
      <c r="GT188" s="7">
        <v>42284</v>
      </c>
      <c r="GU188" s="5">
        <v>98.567999999999998</v>
      </c>
      <c r="GW188" s="7">
        <v>40485</v>
      </c>
      <c r="GX188" s="5">
        <v>98.129000000000005</v>
      </c>
      <c r="HF188" s="7">
        <v>40869</v>
      </c>
      <c r="HG188" s="5">
        <v>88.472999999999999</v>
      </c>
      <c r="HI188" s="7">
        <v>41724</v>
      </c>
      <c r="HJ188" s="5">
        <v>115.38500000000001</v>
      </c>
      <c r="HL188" s="7">
        <v>39342</v>
      </c>
      <c r="HM188" s="5">
        <v>120.083</v>
      </c>
      <c r="HO188" s="7">
        <v>42320</v>
      </c>
      <c r="HP188" s="5">
        <v>94.08</v>
      </c>
      <c r="HR188" s="7">
        <v>39342</v>
      </c>
      <c r="HS188" s="5">
        <v>117.735</v>
      </c>
      <c r="HU188" s="7">
        <v>39342</v>
      </c>
      <c r="HV188" s="5">
        <v>94.120999999999995</v>
      </c>
      <c r="HX188" s="7">
        <v>39505</v>
      </c>
      <c r="HY188" s="5">
        <v>101.086</v>
      </c>
      <c r="IA188" s="7">
        <v>40337</v>
      </c>
      <c r="IB188" s="5">
        <v>85.301000000000002</v>
      </c>
      <c r="ID188" s="7">
        <v>41816</v>
      </c>
      <c r="IE188" s="5">
        <v>121.815</v>
      </c>
    </row>
    <row r="189" spans="7:239">
      <c r="G189" s="7">
        <v>39343</v>
      </c>
      <c r="H189" s="5">
        <v>100.002</v>
      </c>
      <c r="J189" s="7">
        <v>39343</v>
      </c>
      <c r="K189" s="5">
        <v>100.63800000000001</v>
      </c>
      <c r="M189" s="7">
        <v>39343</v>
      </c>
      <c r="N189" s="5">
        <v>98.736999999999995</v>
      </c>
      <c r="P189" s="7">
        <v>39343</v>
      </c>
      <c r="Q189" s="5">
        <v>99.35</v>
      </c>
      <c r="S189" s="7">
        <v>39343</v>
      </c>
      <c r="T189" s="5">
        <v>105.61</v>
      </c>
      <c r="Y189" s="7">
        <v>39343</v>
      </c>
      <c r="Z189" s="5">
        <v>101.874</v>
      </c>
      <c r="AE189" s="7">
        <v>39343</v>
      </c>
      <c r="AF189" s="5">
        <v>99.808000000000007</v>
      </c>
      <c r="AH189" s="7">
        <v>39343</v>
      </c>
      <c r="AI189" s="5">
        <v>97.611000000000004</v>
      </c>
      <c r="AK189" s="7">
        <v>39716</v>
      </c>
      <c r="AL189" s="5">
        <v>99.617999999999995</v>
      </c>
      <c r="AN189" s="7">
        <v>39343</v>
      </c>
      <c r="AO189" s="5">
        <v>104.199</v>
      </c>
      <c r="AQ189" s="7">
        <v>39343</v>
      </c>
      <c r="AR189" s="5">
        <v>104.236</v>
      </c>
      <c r="AT189" s="7">
        <v>39343</v>
      </c>
      <c r="AU189" s="5">
        <v>117.956</v>
      </c>
      <c r="AW189" s="7">
        <v>40080</v>
      </c>
      <c r="AX189" s="5">
        <v>102.648</v>
      </c>
      <c r="AZ189" s="7">
        <v>39343</v>
      </c>
      <c r="BA189" s="5">
        <v>103.39100000000001</v>
      </c>
      <c r="BC189" s="7">
        <v>40310</v>
      </c>
      <c r="BD189" s="5">
        <v>98.123000000000005</v>
      </c>
      <c r="BF189" s="7">
        <v>39352</v>
      </c>
      <c r="BG189" s="5">
        <v>98.18</v>
      </c>
      <c r="BI189" s="7">
        <v>39343</v>
      </c>
      <c r="BJ189" s="5">
        <v>109.03400000000001</v>
      </c>
      <c r="BL189" s="7">
        <v>40344</v>
      </c>
      <c r="BM189" s="5">
        <v>97.241</v>
      </c>
      <c r="BO189" s="7">
        <v>39343</v>
      </c>
      <c r="BP189" s="5">
        <v>99.870999999999995</v>
      </c>
      <c r="BR189" s="7">
        <v>40598</v>
      </c>
      <c r="BS189" s="5">
        <v>97.474999999999994</v>
      </c>
      <c r="BU189" s="7">
        <v>39982</v>
      </c>
      <c r="BV189" s="5">
        <v>104.57</v>
      </c>
      <c r="BX189" s="7">
        <v>40898</v>
      </c>
      <c r="BY189" s="5">
        <v>99.49</v>
      </c>
      <c r="CA189" s="7">
        <v>39343</v>
      </c>
      <c r="CB189" s="5">
        <v>103.2</v>
      </c>
      <c r="CD189" s="7">
        <v>40256</v>
      </c>
      <c r="CE189" s="5">
        <v>102.64100000000001</v>
      </c>
      <c r="CG189" s="7">
        <v>39343</v>
      </c>
      <c r="CH189" s="5">
        <v>100.655</v>
      </c>
      <c r="CJ189" s="7">
        <v>41025</v>
      </c>
      <c r="CK189" s="5">
        <v>92.323999999999998</v>
      </c>
      <c r="CM189" s="7">
        <v>41542</v>
      </c>
      <c r="CN189" s="5">
        <v>101.88800000000001</v>
      </c>
      <c r="CP189" s="7">
        <v>40500</v>
      </c>
      <c r="CQ189" s="5">
        <v>97.1</v>
      </c>
      <c r="CV189" s="7">
        <v>41179</v>
      </c>
      <c r="CW189" s="5">
        <v>100.30500000000001</v>
      </c>
      <c r="CY189" s="7">
        <v>41430</v>
      </c>
      <c r="CZ189" s="5">
        <v>103.18300000000001</v>
      </c>
      <c r="DE189" s="7">
        <v>39343</v>
      </c>
      <c r="DF189" s="5">
        <v>92.066999999999993</v>
      </c>
      <c r="DH189" s="7">
        <v>40744</v>
      </c>
      <c r="DI189" s="5">
        <v>91.863</v>
      </c>
      <c r="DK189" s="7">
        <v>42228</v>
      </c>
      <c r="DL189" s="5">
        <v>103.819</v>
      </c>
      <c r="DN189" s="7">
        <v>41627</v>
      </c>
      <c r="DO189" s="5">
        <v>103.583</v>
      </c>
      <c r="DQ189" s="7">
        <v>41047</v>
      </c>
      <c r="DR189" s="5">
        <v>95.775000000000006</v>
      </c>
      <c r="DT189" s="7">
        <v>42228</v>
      </c>
      <c r="DU189" s="5">
        <v>106.15</v>
      </c>
      <c r="DW189" s="7">
        <v>39343</v>
      </c>
      <c r="DX189" s="5">
        <v>95.950999999999993</v>
      </c>
      <c r="DZ189" s="7">
        <v>41859</v>
      </c>
      <c r="EA189" s="5">
        <v>104.063</v>
      </c>
      <c r="EC189" s="7">
        <v>42228</v>
      </c>
      <c r="ED189" s="5">
        <v>108.36199999999999</v>
      </c>
      <c r="EF189" s="7">
        <v>39343</v>
      </c>
      <c r="EG189" s="5">
        <v>108.994</v>
      </c>
      <c r="EI189" s="7">
        <v>42310</v>
      </c>
      <c r="EJ189" s="5">
        <v>108.895</v>
      </c>
      <c r="EL189" s="7">
        <v>42160</v>
      </c>
      <c r="EM189" s="5">
        <v>100.515</v>
      </c>
      <c r="EO189" s="7">
        <v>41479</v>
      </c>
      <c r="EP189" s="5">
        <v>105.13</v>
      </c>
      <c r="EU189" s="7">
        <v>39751</v>
      </c>
      <c r="EV189" s="5">
        <v>97.34</v>
      </c>
      <c r="EX189" s="7">
        <v>41717</v>
      </c>
      <c r="EY189" s="5">
        <v>108.36799999999999</v>
      </c>
      <c r="FA189" s="7">
        <v>42228</v>
      </c>
      <c r="FB189" s="5">
        <v>105.696</v>
      </c>
      <c r="FD189" s="7">
        <v>41907</v>
      </c>
      <c r="FE189" s="5">
        <v>108.765</v>
      </c>
      <c r="FG189" s="7">
        <v>40107</v>
      </c>
      <c r="FH189" s="5">
        <v>106.358</v>
      </c>
      <c r="FJ189" s="7">
        <v>40220</v>
      </c>
      <c r="FK189" s="5">
        <v>102.964</v>
      </c>
      <c r="FM189" s="7">
        <v>42082</v>
      </c>
      <c r="FN189" s="5">
        <v>103.785</v>
      </c>
      <c r="FP189" s="7">
        <v>40451</v>
      </c>
      <c r="FQ189" s="5">
        <v>99.56</v>
      </c>
      <c r="FV189" s="7">
        <v>40626</v>
      </c>
      <c r="FW189" s="5">
        <v>98.534999999999997</v>
      </c>
      <c r="FY189" s="7">
        <v>40821</v>
      </c>
      <c r="FZ189" s="5">
        <v>103.22</v>
      </c>
      <c r="GB189" s="7">
        <v>41124</v>
      </c>
      <c r="GC189" s="5">
        <v>93.418000000000006</v>
      </c>
      <c r="GE189" s="7">
        <v>41557</v>
      </c>
      <c r="GF189" s="5">
        <v>108.57</v>
      </c>
      <c r="GH189" s="7">
        <v>41669</v>
      </c>
      <c r="GI189" s="5">
        <v>105.685</v>
      </c>
      <c r="GK189" s="7">
        <v>39960</v>
      </c>
      <c r="GL189" s="5">
        <v>101.574</v>
      </c>
      <c r="GN189" s="7">
        <v>41922</v>
      </c>
      <c r="GO189" s="5">
        <v>115.93300000000001</v>
      </c>
      <c r="GQ189" s="7">
        <v>42065</v>
      </c>
      <c r="GR189" s="5">
        <v>113.27</v>
      </c>
      <c r="GT189" s="7">
        <v>42285</v>
      </c>
      <c r="GU189" s="5">
        <v>98.653000000000006</v>
      </c>
      <c r="GW189" s="7">
        <v>40486</v>
      </c>
      <c r="GX189" s="5">
        <v>97.427999999999997</v>
      </c>
      <c r="HF189" s="7">
        <v>40870</v>
      </c>
      <c r="HG189" s="5">
        <v>87.863</v>
      </c>
      <c r="HI189" s="7">
        <v>41725</v>
      </c>
      <c r="HJ189" s="5">
        <v>115.553</v>
      </c>
      <c r="HL189" s="7">
        <v>39343</v>
      </c>
      <c r="HM189" s="5">
        <v>119.31</v>
      </c>
      <c r="HO189" s="7">
        <v>42321</v>
      </c>
      <c r="HP189" s="5">
        <v>94.843000000000004</v>
      </c>
      <c r="HR189" s="7">
        <v>39343</v>
      </c>
      <c r="HS189" s="5">
        <v>116.985</v>
      </c>
      <c r="HU189" s="7">
        <v>39343</v>
      </c>
      <c r="HV189" s="5">
        <v>93.379000000000005</v>
      </c>
      <c r="HX189" s="7">
        <v>39506</v>
      </c>
      <c r="HY189" s="5">
        <v>102.533</v>
      </c>
      <c r="IA189" s="7">
        <v>40338</v>
      </c>
      <c r="IB189" s="5">
        <v>86.13</v>
      </c>
      <c r="ID189" s="7">
        <v>41817</v>
      </c>
      <c r="IE189" s="5">
        <v>121.185</v>
      </c>
    </row>
    <row r="190" spans="7:239">
      <c r="G190" s="7">
        <v>39344</v>
      </c>
      <c r="H190" s="5">
        <v>100.001</v>
      </c>
      <c r="J190" s="7">
        <v>39344</v>
      </c>
      <c r="K190" s="5">
        <v>100.63</v>
      </c>
      <c r="M190" s="7">
        <v>39344</v>
      </c>
      <c r="N190" s="5">
        <v>98.768000000000001</v>
      </c>
      <c r="P190" s="7">
        <v>39344</v>
      </c>
      <c r="Q190" s="5">
        <v>99.378</v>
      </c>
      <c r="S190" s="7">
        <v>39344</v>
      </c>
      <c r="T190" s="5">
        <v>105.581</v>
      </c>
      <c r="Y190" s="7">
        <v>39344</v>
      </c>
      <c r="Z190" s="5">
        <v>101.86</v>
      </c>
      <c r="AE190" s="7">
        <v>39344</v>
      </c>
      <c r="AF190" s="5">
        <v>99.79</v>
      </c>
      <c r="AH190" s="7">
        <v>39344</v>
      </c>
      <c r="AI190" s="5">
        <v>97.596000000000004</v>
      </c>
      <c r="AK190" s="7">
        <v>39717</v>
      </c>
      <c r="AL190" s="5">
        <v>100.015</v>
      </c>
      <c r="AN190" s="7">
        <v>39344</v>
      </c>
      <c r="AO190" s="5">
        <v>104.102</v>
      </c>
      <c r="AQ190" s="7">
        <v>39344</v>
      </c>
      <c r="AR190" s="5">
        <v>104.14100000000001</v>
      </c>
      <c r="AT190" s="7">
        <v>39344</v>
      </c>
      <c r="AU190" s="5">
        <v>117.78100000000001</v>
      </c>
      <c r="AW190" s="7">
        <v>40081</v>
      </c>
      <c r="AX190" s="5">
        <v>102.626</v>
      </c>
      <c r="AZ190" s="7">
        <v>39344</v>
      </c>
      <c r="BA190" s="5">
        <v>103.249</v>
      </c>
      <c r="BC190" s="7">
        <v>40311</v>
      </c>
      <c r="BD190" s="5">
        <v>98.126000000000005</v>
      </c>
      <c r="BF190" s="7">
        <v>39353</v>
      </c>
      <c r="BG190" s="5">
        <v>98.396000000000001</v>
      </c>
      <c r="BI190" s="7">
        <v>39344</v>
      </c>
      <c r="BJ190" s="5">
        <v>108.851</v>
      </c>
      <c r="BL190" s="7">
        <v>40345</v>
      </c>
      <c r="BM190" s="5">
        <v>96.861999999999995</v>
      </c>
      <c r="BO190" s="7">
        <v>39344</v>
      </c>
      <c r="BP190" s="5">
        <v>99.686999999999998</v>
      </c>
      <c r="BR190" s="7">
        <v>40599</v>
      </c>
      <c r="BS190" s="5">
        <v>97.435000000000002</v>
      </c>
      <c r="BU190" s="7">
        <v>39983</v>
      </c>
      <c r="BV190" s="5">
        <v>105.015</v>
      </c>
      <c r="BX190" s="7">
        <v>40899</v>
      </c>
      <c r="BY190" s="5">
        <v>99.224999999999994</v>
      </c>
      <c r="CA190" s="7">
        <v>39344</v>
      </c>
      <c r="CB190" s="5">
        <v>102.95399999999999</v>
      </c>
      <c r="CD190" s="7">
        <v>40259</v>
      </c>
      <c r="CE190" s="5">
        <v>102.745</v>
      </c>
      <c r="CG190" s="7">
        <v>39344</v>
      </c>
      <c r="CH190" s="5">
        <v>100.351</v>
      </c>
      <c r="CJ190" s="7">
        <v>41026</v>
      </c>
      <c r="CK190" s="5">
        <v>92.1</v>
      </c>
      <c r="CM190" s="7">
        <v>41543</v>
      </c>
      <c r="CN190" s="5">
        <v>101.773</v>
      </c>
      <c r="CP190" s="7">
        <v>40501</v>
      </c>
      <c r="CQ190" s="5">
        <v>97.11</v>
      </c>
      <c r="CV190" s="7">
        <v>41180</v>
      </c>
      <c r="CW190" s="5">
        <v>100.245</v>
      </c>
      <c r="CY190" s="7">
        <v>41431</v>
      </c>
      <c r="CZ190" s="5">
        <v>102.673</v>
      </c>
      <c r="DE190" s="7">
        <v>39344</v>
      </c>
      <c r="DF190" s="5">
        <v>91.716999999999999</v>
      </c>
      <c r="DH190" s="7">
        <v>40745</v>
      </c>
      <c r="DI190" s="5">
        <v>93.105000000000004</v>
      </c>
      <c r="DK190" s="7">
        <v>42229</v>
      </c>
      <c r="DL190" s="5">
        <v>103.76600000000001</v>
      </c>
      <c r="DN190" s="7">
        <v>41628</v>
      </c>
      <c r="DO190" s="5">
        <v>103.548</v>
      </c>
      <c r="DQ190" s="7">
        <v>41050</v>
      </c>
      <c r="DR190" s="5">
        <v>95.605000000000004</v>
      </c>
      <c r="DT190" s="7">
        <v>42229</v>
      </c>
      <c r="DU190" s="5">
        <v>106.08799999999999</v>
      </c>
      <c r="DW190" s="7">
        <v>39344</v>
      </c>
      <c r="DX190" s="5">
        <v>95.555000000000007</v>
      </c>
      <c r="DZ190" s="7">
        <v>41862</v>
      </c>
      <c r="EA190" s="5">
        <v>104.15</v>
      </c>
      <c r="EC190" s="7">
        <v>42229</v>
      </c>
      <c r="ED190" s="5">
        <v>108.29600000000001</v>
      </c>
      <c r="EF190" s="7">
        <v>39344</v>
      </c>
      <c r="EG190" s="5">
        <v>108.533</v>
      </c>
      <c r="EI190" s="7">
        <v>42311</v>
      </c>
      <c r="EJ190" s="5">
        <v>108.9</v>
      </c>
      <c r="EL190" s="7">
        <v>42163</v>
      </c>
      <c r="EM190" s="5">
        <v>100.49</v>
      </c>
      <c r="EO190" s="7">
        <v>41480</v>
      </c>
      <c r="EP190" s="5">
        <v>105.16</v>
      </c>
      <c r="EU190" s="7">
        <v>39752</v>
      </c>
      <c r="EV190" s="5">
        <v>96.134</v>
      </c>
      <c r="EX190" s="7">
        <v>41718</v>
      </c>
      <c r="EY190" s="5">
        <v>108.27</v>
      </c>
      <c r="FA190" s="7">
        <v>42229</v>
      </c>
      <c r="FB190" s="5">
        <v>105.663</v>
      </c>
      <c r="FD190" s="7">
        <v>41908</v>
      </c>
      <c r="FE190" s="5">
        <v>108.52800000000001</v>
      </c>
      <c r="FG190" s="7">
        <v>40108</v>
      </c>
      <c r="FH190" s="5">
        <v>106.604</v>
      </c>
      <c r="FJ190" s="7">
        <v>40221</v>
      </c>
      <c r="FK190" s="5">
        <v>103.024</v>
      </c>
      <c r="FM190" s="7">
        <v>42083</v>
      </c>
      <c r="FN190" s="5">
        <v>104.102</v>
      </c>
      <c r="FP190" s="7">
        <v>40452</v>
      </c>
      <c r="FQ190" s="5">
        <v>99.846999999999994</v>
      </c>
      <c r="FV190" s="7">
        <v>40627</v>
      </c>
      <c r="FW190" s="5">
        <v>98.543000000000006</v>
      </c>
      <c r="FY190" s="7">
        <v>40822</v>
      </c>
      <c r="FZ190" s="5">
        <v>103.78</v>
      </c>
      <c r="GB190" s="7">
        <v>41127</v>
      </c>
      <c r="GC190" s="5">
        <v>94.153000000000006</v>
      </c>
      <c r="GE190" s="7">
        <v>41558</v>
      </c>
      <c r="GF190" s="5">
        <v>108.96</v>
      </c>
      <c r="GH190" s="7">
        <v>41670</v>
      </c>
      <c r="GI190" s="5">
        <v>105.99299999999999</v>
      </c>
      <c r="GK190" s="7">
        <v>39961</v>
      </c>
      <c r="GL190" s="5">
        <v>101.339</v>
      </c>
      <c r="GN190" s="7">
        <v>41925</v>
      </c>
      <c r="GO190" s="5">
        <v>115.77</v>
      </c>
      <c r="GQ190" s="7">
        <v>42066</v>
      </c>
      <c r="GR190" s="5">
        <v>112.833</v>
      </c>
      <c r="GT190" s="7">
        <v>42286</v>
      </c>
      <c r="GU190" s="5">
        <v>98.643000000000001</v>
      </c>
      <c r="GW190" s="7">
        <v>40487</v>
      </c>
      <c r="GX190" s="5">
        <v>97.194000000000003</v>
      </c>
      <c r="HF190" s="7">
        <v>40871</v>
      </c>
      <c r="HG190" s="5">
        <v>88.203000000000003</v>
      </c>
      <c r="HI190" s="7">
        <v>41726</v>
      </c>
      <c r="HJ190" s="5">
        <v>115.675</v>
      </c>
      <c r="HL190" s="7">
        <v>39344</v>
      </c>
      <c r="HM190" s="5">
        <v>118.149</v>
      </c>
      <c r="HO190" s="7">
        <v>42324</v>
      </c>
      <c r="HP190" s="5">
        <v>94.855000000000004</v>
      </c>
      <c r="HR190" s="7">
        <v>39344</v>
      </c>
      <c r="HS190" s="5">
        <v>115.77</v>
      </c>
      <c r="HU190" s="7">
        <v>39344</v>
      </c>
      <c r="HV190" s="5">
        <v>92.239000000000004</v>
      </c>
      <c r="HX190" s="7">
        <v>39507</v>
      </c>
      <c r="HY190" s="5">
        <v>103.794</v>
      </c>
      <c r="IA190" s="7">
        <v>40339</v>
      </c>
      <c r="IB190" s="5">
        <v>87.78</v>
      </c>
      <c r="ID190" s="7">
        <v>41820</v>
      </c>
      <c r="IE190" s="5">
        <v>120.873</v>
      </c>
    </row>
    <row r="191" spans="7:239">
      <c r="G191" s="7">
        <v>39345</v>
      </c>
      <c r="H191" s="5">
        <v>99.998999999999995</v>
      </c>
      <c r="J191" s="7">
        <v>39345</v>
      </c>
      <c r="K191" s="5">
        <v>100.624</v>
      </c>
      <c r="M191" s="7">
        <v>39345</v>
      </c>
      <c r="N191" s="5">
        <v>98.748999999999995</v>
      </c>
      <c r="P191" s="7">
        <v>39345</v>
      </c>
      <c r="Q191" s="5">
        <v>99.346999999999994</v>
      </c>
      <c r="S191" s="7">
        <v>39345</v>
      </c>
      <c r="T191" s="5">
        <v>105.51600000000001</v>
      </c>
      <c r="Y191" s="7">
        <v>39345</v>
      </c>
      <c r="Z191" s="5">
        <v>101.81699999999999</v>
      </c>
      <c r="AE191" s="7">
        <v>39345</v>
      </c>
      <c r="AF191" s="5">
        <v>99.75</v>
      </c>
      <c r="AH191" s="7">
        <v>39345</v>
      </c>
      <c r="AI191" s="5">
        <v>97.539000000000001</v>
      </c>
      <c r="AK191" s="7">
        <v>39720</v>
      </c>
      <c r="AL191" s="5">
        <v>100.488</v>
      </c>
      <c r="AN191" s="7">
        <v>39345</v>
      </c>
      <c r="AO191" s="5">
        <v>104.001</v>
      </c>
      <c r="AQ191" s="7">
        <v>39345</v>
      </c>
      <c r="AR191" s="5">
        <v>104.017</v>
      </c>
      <c r="AT191" s="7">
        <v>39345</v>
      </c>
      <c r="AU191" s="5">
        <v>117.669</v>
      </c>
      <c r="AW191" s="7">
        <v>40084</v>
      </c>
      <c r="AX191" s="5">
        <v>102.67</v>
      </c>
      <c r="AZ191" s="7">
        <v>39345</v>
      </c>
      <c r="BA191" s="5">
        <v>103.08499999999999</v>
      </c>
      <c r="BC191" s="7">
        <v>40312</v>
      </c>
      <c r="BD191" s="5">
        <v>98.149000000000001</v>
      </c>
      <c r="BF191" s="7">
        <v>39356</v>
      </c>
      <c r="BG191" s="5">
        <v>98.491</v>
      </c>
      <c r="BI191" s="7">
        <v>39345</v>
      </c>
      <c r="BJ191" s="5">
        <v>108.649</v>
      </c>
      <c r="BL191" s="7">
        <v>40346</v>
      </c>
      <c r="BM191" s="5">
        <v>96.927000000000007</v>
      </c>
      <c r="BO191" s="7">
        <v>39345</v>
      </c>
      <c r="BP191" s="5">
        <v>99.483999999999995</v>
      </c>
      <c r="BR191" s="7">
        <v>40602</v>
      </c>
      <c r="BS191" s="5">
        <v>97.492999999999995</v>
      </c>
      <c r="BU191" s="7">
        <v>39986</v>
      </c>
      <c r="BV191" s="5">
        <v>105.2</v>
      </c>
      <c r="BX191" s="7">
        <v>40900</v>
      </c>
      <c r="BY191" s="5">
        <v>99.47</v>
      </c>
      <c r="CA191" s="7">
        <v>39345</v>
      </c>
      <c r="CB191" s="5">
        <v>102.746</v>
      </c>
      <c r="CD191" s="7">
        <v>40260</v>
      </c>
      <c r="CE191" s="5">
        <v>102.91500000000001</v>
      </c>
      <c r="CG191" s="7">
        <v>39345</v>
      </c>
      <c r="CH191" s="5">
        <v>100.078</v>
      </c>
      <c r="CJ191" s="7">
        <v>41029</v>
      </c>
      <c r="CK191" s="5">
        <v>92.102999999999994</v>
      </c>
      <c r="CM191" s="7">
        <v>41544</v>
      </c>
      <c r="CN191" s="5">
        <v>101.758</v>
      </c>
      <c r="CP191" s="7">
        <v>40504</v>
      </c>
      <c r="CQ191" s="5">
        <v>96.876999999999995</v>
      </c>
      <c r="CV191" s="7">
        <v>41183</v>
      </c>
      <c r="CW191" s="5">
        <v>100.43</v>
      </c>
      <c r="CY191" s="7">
        <v>41432</v>
      </c>
      <c r="CZ191" s="5">
        <v>102.848</v>
      </c>
      <c r="DE191" s="7">
        <v>39345</v>
      </c>
      <c r="DF191" s="5">
        <v>91.424000000000007</v>
      </c>
      <c r="DH191" s="7">
        <v>40746</v>
      </c>
      <c r="DI191" s="5">
        <v>93.037999999999997</v>
      </c>
      <c r="DK191" s="7">
        <v>42230</v>
      </c>
      <c r="DL191" s="5">
        <v>103.73</v>
      </c>
      <c r="DN191" s="7">
        <v>41631</v>
      </c>
      <c r="DO191" s="5">
        <v>103.37</v>
      </c>
      <c r="DQ191" s="7">
        <v>41051</v>
      </c>
      <c r="DR191" s="5">
        <v>96.275000000000006</v>
      </c>
      <c r="DT191" s="7">
        <v>42230</v>
      </c>
      <c r="DU191" s="5">
        <v>106.06699999999999</v>
      </c>
      <c r="DW191" s="7">
        <v>39345</v>
      </c>
      <c r="DX191" s="5">
        <v>95.23</v>
      </c>
      <c r="DZ191" s="7">
        <v>41863</v>
      </c>
      <c r="EA191" s="5">
        <v>104.178</v>
      </c>
      <c r="EC191" s="7">
        <v>42230</v>
      </c>
      <c r="ED191" s="5">
        <v>108.265</v>
      </c>
      <c r="EF191" s="7">
        <v>39345</v>
      </c>
      <c r="EG191" s="5">
        <v>108.17</v>
      </c>
      <c r="EI191" s="7">
        <v>42312</v>
      </c>
      <c r="EJ191" s="5">
        <v>108.905</v>
      </c>
      <c r="EL191" s="7">
        <v>42164</v>
      </c>
      <c r="EM191" s="5">
        <v>100.443</v>
      </c>
      <c r="EO191" s="7">
        <v>41481</v>
      </c>
      <c r="EP191" s="5">
        <v>105.072</v>
      </c>
      <c r="EU191" s="7">
        <v>39755</v>
      </c>
      <c r="EV191" s="5">
        <v>96.596000000000004</v>
      </c>
      <c r="EX191" s="7">
        <v>41719</v>
      </c>
      <c r="EY191" s="5">
        <v>108.37</v>
      </c>
      <c r="FA191" s="7">
        <v>42230</v>
      </c>
      <c r="FB191" s="5">
        <v>105.562</v>
      </c>
      <c r="FD191" s="7">
        <v>41911</v>
      </c>
      <c r="FE191" s="5">
        <v>108.36799999999999</v>
      </c>
      <c r="FG191" s="7">
        <v>40109</v>
      </c>
      <c r="FH191" s="5">
        <v>106.238</v>
      </c>
      <c r="FJ191" s="7">
        <v>40224</v>
      </c>
      <c r="FK191" s="5">
        <v>102.712</v>
      </c>
      <c r="FM191" s="7">
        <v>42086</v>
      </c>
      <c r="FN191" s="5">
        <v>103.93300000000001</v>
      </c>
      <c r="FP191" s="7">
        <v>40455</v>
      </c>
      <c r="FQ191" s="5">
        <v>100.17400000000001</v>
      </c>
      <c r="FV191" s="7">
        <v>40630</v>
      </c>
      <c r="FW191" s="5">
        <v>98.484999999999999</v>
      </c>
      <c r="FY191" s="7">
        <v>40823</v>
      </c>
      <c r="FZ191" s="5">
        <v>103.928</v>
      </c>
      <c r="GB191" s="7">
        <v>41128</v>
      </c>
      <c r="GC191" s="5">
        <v>93.344999999999999</v>
      </c>
      <c r="GE191" s="7">
        <v>41561</v>
      </c>
      <c r="GF191" s="5">
        <v>109.16</v>
      </c>
      <c r="GH191" s="7">
        <v>41673</v>
      </c>
      <c r="GI191" s="5">
        <v>105.923</v>
      </c>
      <c r="GK191" s="7">
        <v>39962</v>
      </c>
      <c r="GL191" s="5">
        <v>101.482</v>
      </c>
      <c r="GN191" s="7">
        <v>41926</v>
      </c>
      <c r="GO191" s="5">
        <v>116.11799999999999</v>
      </c>
      <c r="GQ191" s="7">
        <v>42067</v>
      </c>
      <c r="GR191" s="5">
        <v>113.105</v>
      </c>
      <c r="GT191" s="7">
        <v>42289</v>
      </c>
      <c r="GU191" s="5">
        <v>98.79</v>
      </c>
      <c r="GW191" s="7">
        <v>40490</v>
      </c>
      <c r="GX191" s="5">
        <v>96.73</v>
      </c>
      <c r="HF191" s="7">
        <v>40872</v>
      </c>
      <c r="HG191" s="5">
        <v>88.438000000000002</v>
      </c>
      <c r="HI191" s="7">
        <v>41729</v>
      </c>
      <c r="HJ191" s="5">
        <v>115.75</v>
      </c>
      <c r="HL191" s="7">
        <v>39345</v>
      </c>
      <c r="HM191" s="5">
        <v>117.48399999999999</v>
      </c>
      <c r="HO191" s="7">
        <v>42325</v>
      </c>
      <c r="HP191" s="5">
        <v>95.415000000000006</v>
      </c>
      <c r="HR191" s="7">
        <v>39345</v>
      </c>
      <c r="HS191" s="5">
        <v>115.095</v>
      </c>
      <c r="HU191" s="7">
        <v>39345</v>
      </c>
      <c r="HV191" s="5">
        <v>91.555999999999997</v>
      </c>
      <c r="HX191" s="7">
        <v>39510</v>
      </c>
      <c r="HY191" s="5">
        <v>103.785</v>
      </c>
      <c r="IA191" s="7">
        <v>40340</v>
      </c>
      <c r="IB191" s="5">
        <v>88.444999999999993</v>
      </c>
      <c r="ID191" s="7">
        <v>41821</v>
      </c>
      <c r="IE191" s="5">
        <v>121.435</v>
      </c>
    </row>
    <row r="192" spans="7:239">
      <c r="G192" s="7">
        <v>39346</v>
      </c>
      <c r="H192" s="5">
        <v>99.998999999999995</v>
      </c>
      <c r="J192" s="7">
        <v>39346</v>
      </c>
      <c r="K192" s="5">
        <v>100.616</v>
      </c>
      <c r="M192" s="7">
        <v>39346</v>
      </c>
      <c r="N192" s="5">
        <v>98.765000000000001</v>
      </c>
      <c r="P192" s="7">
        <v>39346</v>
      </c>
      <c r="Q192" s="5">
        <v>99.364000000000004</v>
      </c>
      <c r="S192" s="7">
        <v>39346</v>
      </c>
      <c r="T192" s="5">
        <v>105.54900000000001</v>
      </c>
      <c r="Y192" s="7">
        <v>39346</v>
      </c>
      <c r="Z192" s="5">
        <v>101.84399999999999</v>
      </c>
      <c r="AE192" s="7">
        <v>39346</v>
      </c>
      <c r="AF192" s="5">
        <v>99.796000000000006</v>
      </c>
      <c r="AH192" s="7">
        <v>39346</v>
      </c>
      <c r="AI192" s="5">
        <v>97.582999999999998</v>
      </c>
      <c r="AK192" s="7">
        <v>39721</v>
      </c>
      <c r="AL192" s="5">
        <v>100.19799999999999</v>
      </c>
      <c r="AN192" s="7">
        <v>39346</v>
      </c>
      <c r="AO192" s="5">
        <v>104.02200000000001</v>
      </c>
      <c r="AQ192" s="7">
        <v>39346</v>
      </c>
      <c r="AR192" s="5">
        <v>104.03</v>
      </c>
      <c r="AT192" s="7">
        <v>39346</v>
      </c>
      <c r="AU192" s="5">
        <v>117.63800000000001</v>
      </c>
      <c r="AW192" s="7">
        <v>40085</v>
      </c>
      <c r="AX192" s="5">
        <v>102.685</v>
      </c>
      <c r="AZ192" s="7">
        <v>39346</v>
      </c>
      <c r="BA192" s="5">
        <v>103.074</v>
      </c>
      <c r="BC192" s="7">
        <v>40315</v>
      </c>
      <c r="BD192" s="5">
        <v>98.147000000000006</v>
      </c>
      <c r="BF192" s="7">
        <v>39357</v>
      </c>
      <c r="BG192" s="5">
        <v>98.534999999999997</v>
      </c>
      <c r="BI192" s="7">
        <v>39346</v>
      </c>
      <c r="BJ192" s="5">
        <v>108.626</v>
      </c>
      <c r="BL192" s="7">
        <v>40347</v>
      </c>
      <c r="BM192" s="5">
        <v>97.798000000000002</v>
      </c>
      <c r="BO192" s="7">
        <v>39346</v>
      </c>
      <c r="BP192" s="5">
        <v>99.441999999999993</v>
      </c>
      <c r="BR192" s="7">
        <v>40603</v>
      </c>
      <c r="BS192" s="5">
        <v>97.64</v>
      </c>
      <c r="BU192" s="7">
        <v>39987</v>
      </c>
      <c r="BV192" s="5">
        <v>105.30800000000001</v>
      </c>
      <c r="BX192" s="7">
        <v>40903</v>
      </c>
      <c r="BY192" s="5">
        <v>99.47</v>
      </c>
      <c r="CA192" s="7">
        <v>39346</v>
      </c>
      <c r="CB192" s="5">
        <v>102.711</v>
      </c>
      <c r="CD192" s="7">
        <v>40261</v>
      </c>
      <c r="CE192" s="5">
        <v>102.80500000000001</v>
      </c>
      <c r="CG192" s="7">
        <v>39346</v>
      </c>
      <c r="CH192" s="5">
        <v>100.00700000000001</v>
      </c>
      <c r="CJ192" s="7">
        <v>41031</v>
      </c>
      <c r="CK192" s="5">
        <v>92.042000000000002</v>
      </c>
      <c r="CM192" s="7">
        <v>41547</v>
      </c>
      <c r="CN192" s="5">
        <v>101.83799999999999</v>
      </c>
      <c r="CP192" s="7">
        <v>40505</v>
      </c>
      <c r="CQ192" s="5">
        <v>96.141000000000005</v>
      </c>
      <c r="CV192" s="7">
        <v>41184</v>
      </c>
      <c r="CW192" s="5">
        <v>100.968</v>
      </c>
      <c r="CY192" s="7">
        <v>41435</v>
      </c>
      <c r="CZ192" s="5">
        <v>102.828</v>
      </c>
      <c r="DE192" s="7">
        <v>39346</v>
      </c>
      <c r="DF192" s="5">
        <v>91.307000000000002</v>
      </c>
      <c r="DH192" s="7">
        <v>40749</v>
      </c>
      <c r="DI192" s="5">
        <v>91.855000000000004</v>
      </c>
      <c r="DK192" s="7">
        <v>42233</v>
      </c>
      <c r="DL192" s="5">
        <v>103.71</v>
      </c>
      <c r="DN192" s="7">
        <v>41632</v>
      </c>
      <c r="DO192" s="5">
        <v>103.273</v>
      </c>
      <c r="DQ192" s="7">
        <v>41052</v>
      </c>
      <c r="DR192" s="5">
        <v>95.644999999999996</v>
      </c>
      <c r="DT192" s="7">
        <v>42233</v>
      </c>
      <c r="DU192" s="5">
        <v>106.047</v>
      </c>
      <c r="DW192" s="7">
        <v>39346</v>
      </c>
      <c r="DX192" s="5">
        <v>95.087000000000003</v>
      </c>
      <c r="DZ192" s="7">
        <v>41864</v>
      </c>
      <c r="EA192" s="5">
        <v>104.26</v>
      </c>
      <c r="EC192" s="7">
        <v>42233</v>
      </c>
      <c r="ED192" s="5">
        <v>108.238</v>
      </c>
      <c r="EF192" s="7">
        <v>39346</v>
      </c>
      <c r="EG192" s="5">
        <v>108.001</v>
      </c>
      <c r="EI192" s="7">
        <v>42313</v>
      </c>
      <c r="EJ192" s="5">
        <v>108.86</v>
      </c>
      <c r="EL192" s="7">
        <v>42165</v>
      </c>
      <c r="EM192" s="5">
        <v>100.408</v>
      </c>
      <c r="EO192" s="7">
        <v>41484</v>
      </c>
      <c r="EP192" s="5">
        <v>104.828</v>
      </c>
      <c r="EU192" s="7">
        <v>39756</v>
      </c>
      <c r="EV192" s="5">
        <v>96.715999999999994</v>
      </c>
      <c r="EX192" s="7">
        <v>41722</v>
      </c>
      <c r="EY192" s="5">
        <v>108.355</v>
      </c>
      <c r="FA192" s="7">
        <v>42233</v>
      </c>
      <c r="FB192" s="5">
        <v>105.577</v>
      </c>
      <c r="FD192" s="7">
        <v>41912</v>
      </c>
      <c r="FE192" s="5">
        <v>108.69</v>
      </c>
      <c r="FG192" s="7">
        <v>40112</v>
      </c>
      <c r="FH192" s="5">
        <v>106.292</v>
      </c>
      <c r="FJ192" s="7">
        <v>40225</v>
      </c>
      <c r="FK192" s="5">
        <v>102.824</v>
      </c>
      <c r="FM192" s="7">
        <v>42087</v>
      </c>
      <c r="FN192" s="5">
        <v>103.86499999999999</v>
      </c>
      <c r="FP192" s="7">
        <v>40456</v>
      </c>
      <c r="FQ192" s="5">
        <v>100.117</v>
      </c>
      <c r="FV192" s="7">
        <v>40631</v>
      </c>
      <c r="FW192" s="5">
        <v>98.31</v>
      </c>
      <c r="FY192" s="7">
        <v>40826</v>
      </c>
      <c r="FZ192" s="5">
        <v>103.923</v>
      </c>
      <c r="GB192" s="7">
        <v>41129</v>
      </c>
      <c r="GC192" s="5">
        <v>93.35</v>
      </c>
      <c r="GE192" s="7">
        <v>41562</v>
      </c>
      <c r="GF192" s="5">
        <v>108.813</v>
      </c>
      <c r="GH192" s="7">
        <v>41674</v>
      </c>
      <c r="GI192" s="5">
        <v>105.848</v>
      </c>
      <c r="GK192" s="7">
        <v>39965</v>
      </c>
      <c r="GL192" s="5">
        <v>100.61199999999999</v>
      </c>
      <c r="GN192" s="7">
        <v>41927</v>
      </c>
      <c r="GO192" s="5">
        <v>115.55</v>
      </c>
      <c r="GQ192" s="7">
        <v>42068</v>
      </c>
      <c r="GR192" s="5">
        <v>113.828</v>
      </c>
      <c r="GT192" s="7">
        <v>42290</v>
      </c>
      <c r="GU192" s="5">
        <v>98.954999999999998</v>
      </c>
      <c r="GW192" s="7">
        <v>40491</v>
      </c>
      <c r="GX192" s="5">
        <v>96.813999999999993</v>
      </c>
      <c r="HF192" s="7">
        <v>40875</v>
      </c>
      <c r="HG192" s="5">
        <v>89.61</v>
      </c>
      <c r="HI192" s="7">
        <v>41730</v>
      </c>
      <c r="HJ192" s="5">
        <v>115.515</v>
      </c>
      <c r="HL192" s="7">
        <v>39346</v>
      </c>
      <c r="HM192" s="5">
        <v>117.116</v>
      </c>
      <c r="HO192" s="7">
        <v>42326</v>
      </c>
      <c r="HP192" s="5">
        <v>95.935000000000002</v>
      </c>
      <c r="HR192" s="7">
        <v>39346</v>
      </c>
      <c r="HS192" s="5">
        <v>114.625</v>
      </c>
      <c r="HU192" s="7">
        <v>39346</v>
      </c>
      <c r="HV192" s="5">
        <v>91.108000000000004</v>
      </c>
      <c r="HX192" s="7">
        <v>39511</v>
      </c>
      <c r="HY192" s="5">
        <v>103.398</v>
      </c>
      <c r="IA192" s="7">
        <v>40343</v>
      </c>
      <c r="IB192" s="5">
        <v>86.269000000000005</v>
      </c>
      <c r="ID192" s="7">
        <v>41822</v>
      </c>
      <c r="IE192" s="5">
        <v>119.625</v>
      </c>
    </row>
    <row r="193" spans="7:239">
      <c r="G193" s="7">
        <v>39349</v>
      </c>
      <c r="H193" s="5">
        <v>100.003</v>
      </c>
      <c r="J193" s="7">
        <v>39349</v>
      </c>
      <c r="K193" s="5">
        <v>100.613</v>
      </c>
      <c r="M193" s="7">
        <v>39349</v>
      </c>
      <c r="N193" s="5">
        <v>98.757999999999996</v>
      </c>
      <c r="P193" s="7">
        <v>39349</v>
      </c>
      <c r="Q193" s="5">
        <v>99.358999999999995</v>
      </c>
      <c r="S193" s="7">
        <v>39349</v>
      </c>
      <c r="T193" s="5">
        <v>105.52</v>
      </c>
      <c r="Y193" s="7">
        <v>39349</v>
      </c>
      <c r="Z193" s="5">
        <v>101.858</v>
      </c>
      <c r="AE193" s="7">
        <v>39349</v>
      </c>
      <c r="AF193" s="5">
        <v>99.816000000000003</v>
      </c>
      <c r="AH193" s="7">
        <v>39349</v>
      </c>
      <c r="AI193" s="5">
        <v>97.605000000000004</v>
      </c>
      <c r="AK193" s="7">
        <v>39722</v>
      </c>
      <c r="AL193" s="5">
        <v>100.3</v>
      </c>
      <c r="AN193" s="7">
        <v>39349</v>
      </c>
      <c r="AO193" s="5">
        <v>104.033</v>
      </c>
      <c r="AQ193" s="7">
        <v>39349</v>
      </c>
      <c r="AR193" s="5">
        <v>104.039</v>
      </c>
      <c r="AT193" s="7">
        <v>39349</v>
      </c>
      <c r="AU193" s="5">
        <v>117.622</v>
      </c>
      <c r="AW193" s="7">
        <v>40086</v>
      </c>
      <c r="AX193" s="5">
        <v>102.657</v>
      </c>
      <c r="AZ193" s="7">
        <v>39349</v>
      </c>
      <c r="BA193" s="5">
        <v>103.07</v>
      </c>
      <c r="BC193" s="7">
        <v>40316</v>
      </c>
      <c r="BD193" s="5">
        <v>98.156000000000006</v>
      </c>
      <c r="BF193" s="7">
        <v>39358</v>
      </c>
      <c r="BG193" s="5">
        <v>98.462999999999994</v>
      </c>
      <c r="BI193" s="7">
        <v>39349</v>
      </c>
      <c r="BJ193" s="5">
        <v>108.617</v>
      </c>
      <c r="BL193" s="7">
        <v>40350</v>
      </c>
      <c r="BM193" s="5">
        <v>98.167000000000002</v>
      </c>
      <c r="BO193" s="7">
        <v>39349</v>
      </c>
      <c r="BP193" s="5">
        <v>99.429000000000002</v>
      </c>
      <c r="BR193" s="7">
        <v>40604</v>
      </c>
      <c r="BS193" s="5">
        <v>97.697999999999993</v>
      </c>
      <c r="BU193" s="7">
        <v>39988</v>
      </c>
      <c r="BV193" s="5">
        <v>105.71</v>
      </c>
      <c r="BX193" s="7">
        <v>40904</v>
      </c>
      <c r="BY193" s="5">
        <v>99.537999999999997</v>
      </c>
      <c r="CA193" s="7">
        <v>39349</v>
      </c>
      <c r="CB193" s="5">
        <v>102.688</v>
      </c>
      <c r="CD193" s="7">
        <v>40262</v>
      </c>
      <c r="CE193" s="5">
        <v>102.71899999999999</v>
      </c>
      <c r="CG193" s="7">
        <v>39349</v>
      </c>
      <c r="CH193" s="5">
        <v>99.983999999999995</v>
      </c>
      <c r="CJ193" s="7">
        <v>41032</v>
      </c>
      <c r="CK193" s="5">
        <v>92.105000000000004</v>
      </c>
      <c r="CM193" s="7">
        <v>41548</v>
      </c>
      <c r="CN193" s="5">
        <v>102.045</v>
      </c>
      <c r="CP193" s="7">
        <v>40506</v>
      </c>
      <c r="CQ193" s="5">
        <v>95.478999999999999</v>
      </c>
      <c r="CV193" s="7">
        <v>41185</v>
      </c>
      <c r="CW193" s="5">
        <v>100.765</v>
      </c>
      <c r="CY193" s="7">
        <v>41436</v>
      </c>
      <c r="CZ193" s="5">
        <v>102.673</v>
      </c>
      <c r="DE193" s="7">
        <v>39349</v>
      </c>
      <c r="DF193" s="5">
        <v>91.284999999999997</v>
      </c>
      <c r="DH193" s="7">
        <v>40750</v>
      </c>
      <c r="DI193" s="5">
        <v>92.137</v>
      </c>
      <c r="DK193" s="7">
        <v>42234</v>
      </c>
      <c r="DL193" s="5">
        <v>103.69799999999999</v>
      </c>
      <c r="DN193" s="7">
        <v>41633</v>
      </c>
      <c r="DO193" s="5">
        <v>103.273</v>
      </c>
      <c r="DQ193" s="7">
        <v>41053</v>
      </c>
      <c r="DR193" s="5">
        <v>95.697000000000003</v>
      </c>
      <c r="DT193" s="7">
        <v>42234</v>
      </c>
      <c r="DU193" s="5">
        <v>106.014</v>
      </c>
      <c r="DW193" s="7">
        <v>39349</v>
      </c>
      <c r="DX193" s="5">
        <v>95.051000000000002</v>
      </c>
      <c r="DZ193" s="7">
        <v>41865</v>
      </c>
      <c r="EA193" s="5">
        <v>104.303</v>
      </c>
      <c r="EC193" s="7">
        <v>42234</v>
      </c>
      <c r="ED193" s="5">
        <v>108.20399999999999</v>
      </c>
      <c r="EF193" s="7">
        <v>39349</v>
      </c>
      <c r="EG193" s="5">
        <v>107.956</v>
      </c>
      <c r="EI193" s="7">
        <v>42314</v>
      </c>
      <c r="EJ193" s="5">
        <v>108.77</v>
      </c>
      <c r="EL193" s="7">
        <v>42166</v>
      </c>
      <c r="EM193" s="5">
        <v>100.425</v>
      </c>
      <c r="EO193" s="7">
        <v>41485</v>
      </c>
      <c r="EP193" s="5">
        <v>104.913</v>
      </c>
      <c r="EU193" s="7">
        <v>39757</v>
      </c>
      <c r="EV193" s="5">
        <v>97.302000000000007</v>
      </c>
      <c r="EX193" s="7">
        <v>41723</v>
      </c>
      <c r="EY193" s="5">
        <v>108.443</v>
      </c>
      <c r="FA193" s="7">
        <v>42234</v>
      </c>
      <c r="FB193" s="5">
        <v>105.52</v>
      </c>
      <c r="FD193" s="7">
        <v>41913</v>
      </c>
      <c r="FE193" s="5">
        <v>108.953</v>
      </c>
      <c r="FG193" s="7">
        <v>40113</v>
      </c>
      <c r="FH193" s="5">
        <v>106.861</v>
      </c>
      <c r="FJ193" s="7">
        <v>40226</v>
      </c>
      <c r="FK193" s="5">
        <v>103.003</v>
      </c>
      <c r="FM193" s="7">
        <v>42088</v>
      </c>
      <c r="FN193" s="5">
        <v>103.855</v>
      </c>
      <c r="FP193" s="7">
        <v>40457</v>
      </c>
      <c r="FQ193" s="5">
        <v>100.56</v>
      </c>
      <c r="FV193" s="7">
        <v>40632</v>
      </c>
      <c r="FW193" s="5">
        <v>98.302999999999997</v>
      </c>
      <c r="FY193" s="7">
        <v>40827</v>
      </c>
      <c r="FZ193" s="5">
        <v>103.628</v>
      </c>
      <c r="GB193" s="7">
        <v>41130</v>
      </c>
      <c r="GC193" s="5">
        <v>93.373000000000005</v>
      </c>
      <c r="GE193" s="7">
        <v>41563</v>
      </c>
      <c r="GF193" s="5">
        <v>108.85</v>
      </c>
      <c r="GH193" s="7">
        <v>41675</v>
      </c>
      <c r="GI193" s="5">
        <v>106.08799999999999</v>
      </c>
      <c r="GK193" s="7">
        <v>39966</v>
      </c>
      <c r="GL193" s="5">
        <v>100.697</v>
      </c>
      <c r="GN193" s="7">
        <v>41928</v>
      </c>
      <c r="GO193" s="5">
        <v>114.623</v>
      </c>
      <c r="GQ193" s="7">
        <v>42069</v>
      </c>
      <c r="GR193" s="5">
        <v>113.68</v>
      </c>
      <c r="GT193" s="7">
        <v>42291</v>
      </c>
      <c r="GU193" s="5">
        <v>99.013000000000005</v>
      </c>
      <c r="GW193" s="7">
        <v>40492</v>
      </c>
      <c r="GX193" s="5">
        <v>96.015000000000001</v>
      </c>
      <c r="HF193" s="7">
        <v>40876</v>
      </c>
      <c r="HG193" s="5">
        <v>91.1</v>
      </c>
      <c r="HI193" s="7">
        <v>41731</v>
      </c>
      <c r="HJ193" s="5">
        <v>115.288</v>
      </c>
      <c r="HL193" s="7">
        <v>39349</v>
      </c>
      <c r="HM193" s="5">
        <v>117.095</v>
      </c>
      <c r="HO193" s="7">
        <v>42327</v>
      </c>
      <c r="HP193" s="5">
        <v>96.81</v>
      </c>
      <c r="HR193" s="7">
        <v>39349</v>
      </c>
      <c r="HS193" s="5">
        <v>114.509</v>
      </c>
      <c r="HU193" s="7">
        <v>39349</v>
      </c>
      <c r="HV193" s="5">
        <v>91.025999999999996</v>
      </c>
      <c r="HX193" s="7">
        <v>39512</v>
      </c>
      <c r="HY193" s="5">
        <v>101.742</v>
      </c>
      <c r="IA193" s="7">
        <v>40344</v>
      </c>
      <c r="IB193" s="5">
        <v>85.085999999999999</v>
      </c>
      <c r="ID193" s="7">
        <v>41823</v>
      </c>
      <c r="IE193" s="5">
        <v>120.295</v>
      </c>
    </row>
    <row r="194" spans="7:239">
      <c r="G194" s="7">
        <v>39350</v>
      </c>
      <c r="H194" s="5">
        <v>100.001</v>
      </c>
      <c r="J194" s="7">
        <v>39350</v>
      </c>
      <c r="K194" s="5">
        <v>100.60899999999999</v>
      </c>
      <c r="M194" s="7">
        <v>39350</v>
      </c>
      <c r="N194" s="5">
        <v>98.766999999999996</v>
      </c>
      <c r="P194" s="7">
        <v>39350</v>
      </c>
      <c r="Q194" s="5">
        <v>99.372</v>
      </c>
      <c r="S194" s="7">
        <v>39350</v>
      </c>
      <c r="T194" s="5">
        <v>105.53</v>
      </c>
      <c r="Y194" s="7">
        <v>39350</v>
      </c>
      <c r="Z194" s="5">
        <v>101.923</v>
      </c>
      <c r="AE194" s="7">
        <v>39350</v>
      </c>
      <c r="AF194" s="5">
        <v>99.902000000000001</v>
      </c>
      <c r="AH194" s="7">
        <v>39350</v>
      </c>
      <c r="AI194" s="5">
        <v>97.715000000000003</v>
      </c>
      <c r="AK194" s="7">
        <v>39723</v>
      </c>
      <c r="AL194" s="5">
        <v>100.624</v>
      </c>
      <c r="AN194" s="7">
        <v>39350</v>
      </c>
      <c r="AO194" s="5">
        <v>104.18300000000001</v>
      </c>
      <c r="AQ194" s="7">
        <v>39350</v>
      </c>
      <c r="AR194" s="5">
        <v>104.18899999999999</v>
      </c>
      <c r="AT194" s="7">
        <v>39350</v>
      </c>
      <c r="AU194" s="5">
        <v>117.79300000000001</v>
      </c>
      <c r="AW194" s="7">
        <v>40087</v>
      </c>
      <c r="AX194" s="5">
        <v>102.66200000000001</v>
      </c>
      <c r="AZ194" s="7">
        <v>39350</v>
      </c>
      <c r="BA194" s="5">
        <v>103.251</v>
      </c>
      <c r="BC194" s="7">
        <v>40318</v>
      </c>
      <c r="BD194" s="5">
        <v>97.888999999999996</v>
      </c>
      <c r="BF194" s="7">
        <v>39359</v>
      </c>
      <c r="BG194" s="5">
        <v>98.727000000000004</v>
      </c>
      <c r="BI194" s="7">
        <v>39350</v>
      </c>
      <c r="BJ194" s="5">
        <v>108.813</v>
      </c>
      <c r="BL194" s="7">
        <v>40351</v>
      </c>
      <c r="BM194" s="5">
        <v>97.811000000000007</v>
      </c>
      <c r="BO194" s="7">
        <v>39350</v>
      </c>
      <c r="BP194" s="5">
        <v>99.623000000000005</v>
      </c>
      <c r="BR194" s="7">
        <v>40605</v>
      </c>
      <c r="BS194" s="5">
        <v>97.33</v>
      </c>
      <c r="BU194" s="7">
        <v>39989</v>
      </c>
      <c r="BV194" s="5">
        <v>106.008</v>
      </c>
      <c r="BX194" s="7">
        <v>40905</v>
      </c>
      <c r="BY194" s="5">
        <v>100.072</v>
      </c>
      <c r="CA194" s="7">
        <v>39350</v>
      </c>
      <c r="CB194" s="5">
        <v>102.929</v>
      </c>
      <c r="CD194" s="7">
        <v>40263</v>
      </c>
      <c r="CE194" s="5">
        <v>102.846</v>
      </c>
      <c r="CG194" s="7">
        <v>39350</v>
      </c>
      <c r="CH194" s="5">
        <v>100.21299999999999</v>
      </c>
      <c r="CJ194" s="7">
        <v>41033</v>
      </c>
      <c r="CK194" s="5">
        <v>92.108999999999995</v>
      </c>
      <c r="CM194" s="7">
        <v>41549</v>
      </c>
      <c r="CN194" s="5">
        <v>101.96</v>
      </c>
      <c r="CP194" s="7">
        <v>40507</v>
      </c>
      <c r="CQ194" s="5">
        <v>95.004999999999995</v>
      </c>
      <c r="CV194" s="7">
        <v>41186</v>
      </c>
      <c r="CW194" s="5">
        <v>100.645</v>
      </c>
      <c r="CY194" s="7">
        <v>41437</v>
      </c>
      <c r="CZ194" s="5">
        <v>102.673</v>
      </c>
      <c r="DE194" s="7">
        <v>39350</v>
      </c>
      <c r="DF194" s="5">
        <v>91.534999999999997</v>
      </c>
      <c r="DH194" s="7">
        <v>40751</v>
      </c>
      <c r="DI194" s="5">
        <v>91.875</v>
      </c>
      <c r="DK194" s="7">
        <v>42235</v>
      </c>
      <c r="DL194" s="5">
        <v>103.67400000000001</v>
      </c>
      <c r="DN194" s="7">
        <v>41634</v>
      </c>
      <c r="DO194" s="5">
        <v>103.273</v>
      </c>
      <c r="DQ194" s="7">
        <v>41054</v>
      </c>
      <c r="DR194" s="5">
        <v>94.981999999999999</v>
      </c>
      <c r="DT194" s="7">
        <v>42235</v>
      </c>
      <c r="DU194" s="5">
        <v>105.973</v>
      </c>
      <c r="DW194" s="7">
        <v>39350</v>
      </c>
      <c r="DX194" s="5">
        <v>95.32</v>
      </c>
      <c r="DZ194" s="7">
        <v>41866</v>
      </c>
      <c r="EA194" s="5">
        <v>104.352</v>
      </c>
      <c r="EC194" s="7">
        <v>42235</v>
      </c>
      <c r="ED194" s="5">
        <v>108.15600000000001</v>
      </c>
      <c r="EF194" s="7">
        <v>39350</v>
      </c>
      <c r="EG194" s="5">
        <v>108.25700000000001</v>
      </c>
      <c r="EI194" s="7">
        <v>42317</v>
      </c>
      <c r="EJ194" s="5">
        <v>108.80500000000001</v>
      </c>
      <c r="EL194" s="7">
        <v>42167</v>
      </c>
      <c r="EM194" s="5">
        <v>100.208</v>
      </c>
      <c r="EO194" s="7">
        <v>41486</v>
      </c>
      <c r="EP194" s="5">
        <v>104.91500000000001</v>
      </c>
      <c r="EU194" s="7">
        <v>39758</v>
      </c>
      <c r="EV194" s="5">
        <v>98.227000000000004</v>
      </c>
      <c r="EX194" s="7">
        <v>41724</v>
      </c>
      <c r="EY194" s="5">
        <v>108.688</v>
      </c>
      <c r="FA194" s="7">
        <v>42235</v>
      </c>
      <c r="FB194" s="5">
        <v>105.508</v>
      </c>
      <c r="FD194" s="7">
        <v>41914</v>
      </c>
      <c r="FE194" s="5">
        <v>108.852</v>
      </c>
      <c r="FG194" s="7">
        <v>40114</v>
      </c>
      <c r="FH194" s="5">
        <v>106.965</v>
      </c>
      <c r="FJ194" s="7">
        <v>40227</v>
      </c>
      <c r="FK194" s="5">
        <v>102.733</v>
      </c>
      <c r="FM194" s="7">
        <v>42089</v>
      </c>
      <c r="FN194" s="5">
        <v>103.923</v>
      </c>
      <c r="FP194" s="7">
        <v>40458</v>
      </c>
      <c r="FQ194" s="5">
        <v>100.31</v>
      </c>
      <c r="FV194" s="7">
        <v>40633</v>
      </c>
      <c r="FW194" s="5">
        <v>97.64</v>
      </c>
      <c r="FY194" s="7">
        <v>40828</v>
      </c>
      <c r="FZ194" s="5">
        <v>102.923</v>
      </c>
      <c r="GB194" s="7">
        <v>41131</v>
      </c>
      <c r="GC194" s="5">
        <v>92.983000000000004</v>
      </c>
      <c r="GE194" s="7">
        <v>41564</v>
      </c>
      <c r="GF194" s="5">
        <v>108.938</v>
      </c>
      <c r="GH194" s="7">
        <v>41676</v>
      </c>
      <c r="GI194" s="5">
        <v>106.503</v>
      </c>
      <c r="GK194" s="7">
        <v>39967</v>
      </c>
      <c r="GL194" s="5">
        <v>101.69</v>
      </c>
      <c r="GN194" s="7">
        <v>41929</v>
      </c>
      <c r="GO194" s="5">
        <v>115.035</v>
      </c>
      <c r="GQ194" s="7">
        <v>42072</v>
      </c>
      <c r="GR194" s="5">
        <v>113.89</v>
      </c>
      <c r="GT194" s="7">
        <v>42292</v>
      </c>
      <c r="GU194" s="5">
        <v>98.86</v>
      </c>
      <c r="GW194" s="7">
        <v>40493</v>
      </c>
      <c r="GX194" s="5">
        <v>94.646000000000001</v>
      </c>
      <c r="HF194" s="7">
        <v>40877</v>
      </c>
      <c r="HG194" s="5">
        <v>93.067999999999998</v>
      </c>
      <c r="HI194" s="7">
        <v>41732</v>
      </c>
      <c r="HJ194" s="5">
        <v>115.74</v>
      </c>
      <c r="HL194" s="7">
        <v>39350</v>
      </c>
      <c r="HM194" s="5">
        <v>117.68</v>
      </c>
      <c r="HO194" s="7">
        <v>42328</v>
      </c>
      <c r="HP194" s="5">
        <v>97.66</v>
      </c>
      <c r="HR194" s="7">
        <v>39350</v>
      </c>
      <c r="HS194" s="5">
        <v>115.226</v>
      </c>
      <c r="HU194" s="7">
        <v>39350</v>
      </c>
      <c r="HV194" s="5">
        <v>91.650999999999996</v>
      </c>
      <c r="HX194" s="7">
        <v>39513</v>
      </c>
      <c r="HY194" s="5">
        <v>102.629</v>
      </c>
      <c r="IA194" s="7">
        <v>40345</v>
      </c>
      <c r="IB194" s="5">
        <v>83.465000000000003</v>
      </c>
      <c r="ID194" s="7">
        <v>41824</v>
      </c>
      <c r="IE194" s="5">
        <v>120.333</v>
      </c>
    </row>
    <row r="195" spans="7:239">
      <c r="G195" s="7">
        <v>39351</v>
      </c>
      <c r="H195" s="5">
        <v>100.002</v>
      </c>
      <c r="J195" s="7">
        <v>39351</v>
      </c>
      <c r="K195" s="5">
        <v>100.59099999999999</v>
      </c>
      <c r="M195" s="7">
        <v>39351</v>
      </c>
      <c r="N195" s="5">
        <v>98.739000000000004</v>
      </c>
      <c r="P195" s="7">
        <v>39351</v>
      </c>
      <c r="Q195" s="5">
        <v>99.314999999999998</v>
      </c>
      <c r="S195" s="7">
        <v>39351</v>
      </c>
      <c r="T195" s="5">
        <v>105.435</v>
      </c>
      <c r="Y195" s="7">
        <v>39351</v>
      </c>
      <c r="Z195" s="5">
        <v>101.81100000000001</v>
      </c>
      <c r="AE195" s="7">
        <v>39351</v>
      </c>
      <c r="AF195" s="5">
        <v>99.757000000000005</v>
      </c>
      <c r="AH195" s="7">
        <v>39351</v>
      </c>
      <c r="AI195" s="5">
        <v>97.552999999999997</v>
      </c>
      <c r="AK195" s="7">
        <v>39724</v>
      </c>
      <c r="AL195" s="5">
        <v>100.634</v>
      </c>
      <c r="AN195" s="7">
        <v>39351</v>
      </c>
      <c r="AO195" s="5">
        <v>103.937</v>
      </c>
      <c r="AQ195" s="7">
        <v>39351</v>
      </c>
      <c r="AR195" s="5">
        <v>103.94799999999999</v>
      </c>
      <c r="AT195" s="7">
        <v>39351</v>
      </c>
      <c r="AU195" s="5">
        <v>117.48399999999999</v>
      </c>
      <c r="AW195" s="7">
        <v>40088</v>
      </c>
      <c r="AX195" s="5">
        <v>102.681</v>
      </c>
      <c r="AZ195" s="7">
        <v>39351</v>
      </c>
      <c r="BA195" s="5">
        <v>102.95699999999999</v>
      </c>
      <c r="BC195" s="7">
        <v>40319</v>
      </c>
      <c r="BD195" s="5">
        <v>97.799000000000007</v>
      </c>
      <c r="BF195" s="7">
        <v>39360</v>
      </c>
      <c r="BG195" s="5">
        <v>98.44</v>
      </c>
      <c r="BI195" s="7">
        <v>39351</v>
      </c>
      <c r="BJ195" s="5">
        <v>108.47</v>
      </c>
      <c r="BL195" s="7">
        <v>40352</v>
      </c>
      <c r="BM195" s="5">
        <v>97.736000000000004</v>
      </c>
      <c r="BO195" s="7">
        <v>39351</v>
      </c>
      <c r="BP195" s="5">
        <v>99.292000000000002</v>
      </c>
      <c r="BR195" s="7">
        <v>40606</v>
      </c>
      <c r="BS195" s="5">
        <v>97.39</v>
      </c>
      <c r="BU195" s="7">
        <v>39990</v>
      </c>
      <c r="BV195" s="5">
        <v>106.036</v>
      </c>
      <c r="BX195" s="7">
        <v>40906</v>
      </c>
      <c r="BY195" s="5">
        <v>100.003</v>
      </c>
      <c r="CA195" s="7">
        <v>39351</v>
      </c>
      <c r="CB195" s="5">
        <v>102.56</v>
      </c>
      <c r="CD195" s="7">
        <v>40266</v>
      </c>
      <c r="CE195" s="5">
        <v>102.916</v>
      </c>
      <c r="CG195" s="7">
        <v>39351</v>
      </c>
      <c r="CH195" s="5">
        <v>99.849000000000004</v>
      </c>
      <c r="CJ195" s="7">
        <v>41036</v>
      </c>
      <c r="CK195" s="5">
        <v>91.8</v>
      </c>
      <c r="CM195" s="7">
        <v>41550</v>
      </c>
      <c r="CN195" s="5">
        <v>101.968</v>
      </c>
      <c r="CP195" s="7">
        <v>40508</v>
      </c>
      <c r="CQ195" s="5">
        <v>95.022000000000006</v>
      </c>
      <c r="CV195" s="7">
        <v>41187</v>
      </c>
      <c r="CW195" s="5">
        <v>101.375</v>
      </c>
      <c r="CY195" s="7">
        <v>41438</v>
      </c>
      <c r="CZ195" s="5">
        <v>102.498</v>
      </c>
      <c r="DE195" s="7">
        <v>39351</v>
      </c>
      <c r="DF195" s="5">
        <v>91.152000000000001</v>
      </c>
      <c r="DH195" s="7">
        <v>40752</v>
      </c>
      <c r="DI195" s="5">
        <v>91.635000000000005</v>
      </c>
      <c r="DK195" s="7">
        <v>42236</v>
      </c>
      <c r="DL195" s="5">
        <v>103.633</v>
      </c>
      <c r="DN195" s="7">
        <v>41635</v>
      </c>
      <c r="DO195" s="5">
        <v>103.34</v>
      </c>
      <c r="DQ195" s="7">
        <v>41057</v>
      </c>
      <c r="DR195" s="5">
        <v>94.44</v>
      </c>
      <c r="DT195" s="7">
        <v>42236</v>
      </c>
      <c r="DU195" s="5">
        <v>105.93</v>
      </c>
      <c r="DW195" s="7">
        <v>39351</v>
      </c>
      <c r="DX195" s="5">
        <v>94.894999999999996</v>
      </c>
      <c r="DZ195" s="7">
        <v>41869</v>
      </c>
      <c r="EA195" s="5">
        <v>104.232</v>
      </c>
      <c r="EC195" s="7">
        <v>42236</v>
      </c>
      <c r="ED195" s="5">
        <v>108.116</v>
      </c>
      <c r="EF195" s="7">
        <v>39351</v>
      </c>
      <c r="EG195" s="5">
        <v>107.764</v>
      </c>
      <c r="EI195" s="7">
        <v>42318</v>
      </c>
      <c r="EJ195" s="5">
        <v>108.81</v>
      </c>
      <c r="EL195" s="7">
        <v>42170</v>
      </c>
      <c r="EM195" s="5">
        <v>99.942999999999998</v>
      </c>
      <c r="EO195" s="7">
        <v>41487</v>
      </c>
      <c r="EP195" s="5">
        <v>105.08</v>
      </c>
      <c r="EU195" s="7">
        <v>39759</v>
      </c>
      <c r="EV195" s="5">
        <v>98.903000000000006</v>
      </c>
      <c r="EX195" s="7">
        <v>41725</v>
      </c>
      <c r="EY195" s="5">
        <v>108.818</v>
      </c>
      <c r="FA195" s="7">
        <v>42236</v>
      </c>
      <c r="FB195" s="5">
        <v>105.482</v>
      </c>
      <c r="FD195" s="7">
        <v>41915</v>
      </c>
      <c r="FE195" s="5">
        <v>108.875</v>
      </c>
      <c r="FG195" s="7">
        <v>40115</v>
      </c>
      <c r="FH195" s="5">
        <v>106.268</v>
      </c>
      <c r="FJ195" s="7">
        <v>40228</v>
      </c>
      <c r="FK195" s="5">
        <v>102.643</v>
      </c>
      <c r="FM195" s="7">
        <v>42090</v>
      </c>
      <c r="FN195" s="5">
        <v>103.792</v>
      </c>
      <c r="FP195" s="7">
        <v>40459</v>
      </c>
      <c r="FQ195" s="5">
        <v>100.642</v>
      </c>
      <c r="FV195" s="7">
        <v>40634</v>
      </c>
      <c r="FW195" s="5">
        <v>97.474999999999994</v>
      </c>
      <c r="FY195" s="7">
        <v>40829</v>
      </c>
      <c r="FZ195" s="5">
        <v>102.26300000000001</v>
      </c>
      <c r="GB195" s="7">
        <v>41134</v>
      </c>
      <c r="GC195" s="5">
        <v>93.4</v>
      </c>
      <c r="GE195" s="7">
        <v>41565</v>
      </c>
      <c r="GF195" s="5">
        <v>109.23</v>
      </c>
      <c r="GH195" s="7">
        <v>41677</v>
      </c>
      <c r="GI195" s="5">
        <v>107.033</v>
      </c>
      <c r="GK195" s="7">
        <v>39968</v>
      </c>
      <c r="GL195" s="5">
        <v>100.818</v>
      </c>
      <c r="GN195" s="7">
        <v>41932</v>
      </c>
      <c r="GO195" s="5">
        <v>114.12</v>
      </c>
      <c r="GQ195" s="7">
        <v>42073</v>
      </c>
      <c r="GR195" s="5">
        <v>114.27</v>
      </c>
      <c r="GT195" s="7">
        <v>42293</v>
      </c>
      <c r="GU195" s="5">
        <v>99.192999999999998</v>
      </c>
      <c r="GW195" s="7">
        <v>40494</v>
      </c>
      <c r="GX195" s="5">
        <v>95.667000000000002</v>
      </c>
      <c r="HF195" s="7">
        <v>40878</v>
      </c>
      <c r="HG195" s="5">
        <v>96.89</v>
      </c>
      <c r="HI195" s="7">
        <v>41733</v>
      </c>
      <c r="HJ195" s="5">
        <v>116.32</v>
      </c>
      <c r="HL195" s="7">
        <v>39351</v>
      </c>
      <c r="HM195" s="5">
        <v>116.892</v>
      </c>
      <c r="HO195" s="7">
        <v>42331</v>
      </c>
      <c r="HP195" s="5">
        <v>97.6</v>
      </c>
      <c r="HR195" s="7">
        <v>39351</v>
      </c>
      <c r="HS195" s="5">
        <v>114.408</v>
      </c>
      <c r="HU195" s="7">
        <v>39351</v>
      </c>
      <c r="HV195" s="5">
        <v>90.91</v>
      </c>
      <c r="HX195" s="7">
        <v>39514</v>
      </c>
      <c r="HY195" s="5">
        <v>102.25700000000001</v>
      </c>
      <c r="IA195" s="7">
        <v>40346</v>
      </c>
      <c r="IB195" s="5">
        <v>84.741</v>
      </c>
      <c r="ID195" s="7">
        <v>41827</v>
      </c>
      <c r="IE195" s="5">
        <v>120.262</v>
      </c>
    </row>
    <row r="196" spans="7:239">
      <c r="G196" s="7">
        <v>39352</v>
      </c>
      <c r="H196" s="5">
        <v>100.001</v>
      </c>
      <c r="J196" s="7">
        <v>39352</v>
      </c>
      <c r="K196" s="5">
        <v>100.58799999999999</v>
      </c>
      <c r="M196" s="7">
        <v>39352</v>
      </c>
      <c r="N196" s="5">
        <v>98.73</v>
      </c>
      <c r="P196" s="7">
        <v>39352</v>
      </c>
      <c r="Q196" s="5">
        <v>99.305999999999997</v>
      </c>
      <c r="S196" s="7">
        <v>39352</v>
      </c>
      <c r="T196" s="5">
        <v>105.41200000000001</v>
      </c>
      <c r="Y196" s="7">
        <v>39352</v>
      </c>
      <c r="Z196" s="5">
        <v>101.81399999999999</v>
      </c>
      <c r="AE196" s="7">
        <v>39352</v>
      </c>
      <c r="AF196" s="5">
        <v>99.77</v>
      </c>
      <c r="AH196" s="7">
        <v>39352</v>
      </c>
      <c r="AI196" s="5">
        <v>97.584000000000003</v>
      </c>
      <c r="AK196" s="7">
        <v>39727</v>
      </c>
      <c r="AL196" s="5">
        <v>101.14</v>
      </c>
      <c r="AN196" s="7">
        <v>39352</v>
      </c>
      <c r="AO196" s="5">
        <v>103.98699999999999</v>
      </c>
      <c r="AQ196" s="7">
        <v>39352</v>
      </c>
      <c r="AR196" s="5">
        <v>104.003</v>
      </c>
      <c r="AT196" s="7">
        <v>39352</v>
      </c>
      <c r="AU196" s="5">
        <v>117.53700000000001</v>
      </c>
      <c r="AW196" s="7">
        <v>40091</v>
      </c>
      <c r="AX196" s="5">
        <v>102.70099999999999</v>
      </c>
      <c r="AZ196" s="7">
        <v>39352</v>
      </c>
      <c r="BA196" s="5">
        <v>103.04</v>
      </c>
      <c r="BC196" s="7">
        <v>40323</v>
      </c>
      <c r="BD196" s="5">
        <v>97.683999999999997</v>
      </c>
      <c r="BF196" s="7">
        <v>39363</v>
      </c>
      <c r="BG196" s="5">
        <v>98.430999999999997</v>
      </c>
      <c r="BI196" s="7">
        <v>39352</v>
      </c>
      <c r="BJ196" s="5">
        <v>108.565</v>
      </c>
      <c r="BL196" s="7">
        <v>40353</v>
      </c>
      <c r="BM196" s="5">
        <v>98.221000000000004</v>
      </c>
      <c r="BO196" s="7">
        <v>39352</v>
      </c>
      <c r="BP196" s="5">
        <v>99.38</v>
      </c>
      <c r="BR196" s="7">
        <v>40609</v>
      </c>
      <c r="BS196" s="5">
        <v>97.412999999999997</v>
      </c>
      <c r="BU196" s="7">
        <v>39993</v>
      </c>
      <c r="BV196" s="5">
        <v>105.991</v>
      </c>
      <c r="BX196" s="7">
        <v>40907</v>
      </c>
      <c r="BY196" s="5">
        <v>100.29</v>
      </c>
      <c r="CA196" s="7">
        <v>39352</v>
      </c>
      <c r="CB196" s="5">
        <v>102.664</v>
      </c>
      <c r="CD196" s="7">
        <v>40267</v>
      </c>
      <c r="CE196" s="5">
        <v>102.91</v>
      </c>
      <c r="CG196" s="7">
        <v>39352</v>
      </c>
      <c r="CH196" s="5">
        <v>99.93</v>
      </c>
      <c r="CJ196" s="7">
        <v>41037</v>
      </c>
      <c r="CK196" s="5">
        <v>91.802000000000007</v>
      </c>
      <c r="CM196" s="7">
        <v>41551</v>
      </c>
      <c r="CN196" s="5">
        <v>102.015</v>
      </c>
      <c r="CP196" s="7">
        <v>40511</v>
      </c>
      <c r="CQ196" s="5">
        <v>94.051000000000002</v>
      </c>
      <c r="CV196" s="7">
        <v>41190</v>
      </c>
      <c r="CW196" s="5">
        <v>101.24</v>
      </c>
      <c r="CY196" s="7">
        <v>41439</v>
      </c>
      <c r="CZ196" s="5">
        <v>102.533</v>
      </c>
      <c r="DE196" s="7">
        <v>39352</v>
      </c>
      <c r="DF196" s="5">
        <v>91.23</v>
      </c>
      <c r="DH196" s="7">
        <v>40753</v>
      </c>
      <c r="DI196" s="5">
        <v>91.364999999999995</v>
      </c>
      <c r="DK196" s="7">
        <v>42237</v>
      </c>
      <c r="DL196" s="5">
        <v>103.61799999999999</v>
      </c>
      <c r="DN196" s="7">
        <v>41638</v>
      </c>
      <c r="DO196" s="5">
        <v>103.538</v>
      </c>
      <c r="DQ196" s="7">
        <v>41058</v>
      </c>
      <c r="DR196" s="5">
        <v>94.12</v>
      </c>
      <c r="DT196" s="7">
        <v>42237</v>
      </c>
      <c r="DU196" s="5">
        <v>105.937</v>
      </c>
      <c r="DW196" s="7">
        <v>39352</v>
      </c>
      <c r="DX196" s="5">
        <v>94.972999999999999</v>
      </c>
      <c r="DZ196" s="7">
        <v>41870</v>
      </c>
      <c r="EA196" s="5">
        <v>104.298</v>
      </c>
      <c r="EC196" s="7">
        <v>42237</v>
      </c>
      <c r="ED196" s="5">
        <v>108.114</v>
      </c>
      <c r="EF196" s="7">
        <v>39352</v>
      </c>
      <c r="EG196" s="5">
        <v>107.845</v>
      </c>
      <c r="EI196" s="7">
        <v>42319</v>
      </c>
      <c r="EJ196" s="5">
        <v>108.83499999999999</v>
      </c>
      <c r="EL196" s="7">
        <v>42171</v>
      </c>
      <c r="EM196" s="5">
        <v>99.905000000000001</v>
      </c>
      <c r="EO196" s="7">
        <v>41488</v>
      </c>
      <c r="EP196" s="5">
        <v>105.33499999999999</v>
      </c>
      <c r="EU196" s="7">
        <v>39762</v>
      </c>
      <c r="EV196" s="5">
        <v>98.906999999999996</v>
      </c>
      <c r="EX196" s="7">
        <v>41726</v>
      </c>
      <c r="EY196" s="5">
        <v>108.908</v>
      </c>
      <c r="FA196" s="7">
        <v>42237</v>
      </c>
      <c r="FB196" s="5">
        <v>105.43</v>
      </c>
      <c r="FD196" s="7">
        <v>41918</v>
      </c>
      <c r="FE196" s="5">
        <v>108.63500000000001</v>
      </c>
      <c r="FG196" s="7">
        <v>40116</v>
      </c>
      <c r="FH196" s="5">
        <v>106.99</v>
      </c>
      <c r="FJ196" s="7">
        <v>40231</v>
      </c>
      <c r="FK196" s="5">
        <v>102.971</v>
      </c>
      <c r="FM196" s="7">
        <v>42093</v>
      </c>
      <c r="FN196" s="5">
        <v>103.935</v>
      </c>
      <c r="FP196" s="7">
        <v>40462</v>
      </c>
      <c r="FQ196" s="5">
        <v>100.68600000000001</v>
      </c>
      <c r="FV196" s="7">
        <v>40637</v>
      </c>
      <c r="FW196" s="5">
        <v>97.638000000000005</v>
      </c>
      <c r="FY196" s="7">
        <v>40830</v>
      </c>
      <c r="FZ196" s="5">
        <v>101.977</v>
      </c>
      <c r="GB196" s="7">
        <v>41135</v>
      </c>
      <c r="GC196" s="5">
        <v>94.162999999999997</v>
      </c>
      <c r="GE196" s="7">
        <v>41568</v>
      </c>
      <c r="GF196" s="5">
        <v>109.095</v>
      </c>
      <c r="GH196" s="7">
        <v>41680</v>
      </c>
      <c r="GI196" s="5">
        <v>107.123</v>
      </c>
      <c r="GK196" s="7">
        <v>39969</v>
      </c>
      <c r="GL196" s="5">
        <v>100.495</v>
      </c>
      <c r="GN196" s="7">
        <v>41933</v>
      </c>
      <c r="GO196" s="5">
        <v>114.602</v>
      </c>
      <c r="GQ196" s="7">
        <v>42074</v>
      </c>
      <c r="GR196" s="5">
        <v>115.13</v>
      </c>
      <c r="GT196" s="7">
        <v>42296</v>
      </c>
      <c r="GU196" s="5">
        <v>99.253</v>
      </c>
      <c r="GW196" s="7">
        <v>40497</v>
      </c>
      <c r="GX196" s="5">
        <v>95.929000000000002</v>
      </c>
      <c r="HF196" s="7">
        <v>40879</v>
      </c>
      <c r="HG196" s="5">
        <v>97.75</v>
      </c>
      <c r="HI196" s="7">
        <v>41736</v>
      </c>
      <c r="HJ196" s="5">
        <v>116.01</v>
      </c>
      <c r="HL196" s="7">
        <v>39352</v>
      </c>
      <c r="HM196" s="5">
        <v>117.197</v>
      </c>
      <c r="HO196" s="7">
        <v>42332</v>
      </c>
      <c r="HP196" s="5">
        <v>97.643000000000001</v>
      </c>
      <c r="HR196" s="7">
        <v>39352</v>
      </c>
      <c r="HS196" s="5">
        <v>114.669</v>
      </c>
      <c r="HU196" s="7">
        <v>39352</v>
      </c>
      <c r="HV196" s="5">
        <v>91.171999999999997</v>
      </c>
      <c r="HX196" s="7">
        <v>39517</v>
      </c>
      <c r="HY196" s="5">
        <v>102.621</v>
      </c>
      <c r="IA196" s="7">
        <v>40347</v>
      </c>
      <c r="IB196" s="5">
        <v>87.575000000000003</v>
      </c>
      <c r="ID196" s="7">
        <v>41828</v>
      </c>
      <c r="IE196" s="5">
        <v>119.313</v>
      </c>
    </row>
    <row r="197" spans="7:239">
      <c r="G197" s="7">
        <v>39353</v>
      </c>
      <c r="H197" s="5">
        <v>100.003</v>
      </c>
      <c r="J197" s="7">
        <v>39353</v>
      </c>
      <c r="K197" s="5">
        <v>100.58499999999999</v>
      </c>
      <c r="M197" s="7">
        <v>39353</v>
      </c>
      <c r="N197" s="5">
        <v>98.748000000000005</v>
      </c>
      <c r="P197" s="7">
        <v>39353</v>
      </c>
      <c r="Q197" s="5">
        <v>99.343000000000004</v>
      </c>
      <c r="S197" s="7">
        <v>39353</v>
      </c>
      <c r="T197" s="5">
        <v>105.438</v>
      </c>
      <c r="Y197" s="7">
        <v>39353</v>
      </c>
      <c r="Z197" s="5">
        <v>101.873</v>
      </c>
      <c r="AE197" s="7">
        <v>39353</v>
      </c>
      <c r="AF197" s="5">
        <v>99.852000000000004</v>
      </c>
      <c r="AH197" s="7">
        <v>39353</v>
      </c>
      <c r="AI197" s="5">
        <v>97.691999999999993</v>
      </c>
      <c r="AK197" s="7">
        <v>39728</v>
      </c>
      <c r="AL197" s="5">
        <v>100.98699999999999</v>
      </c>
      <c r="AN197" s="7">
        <v>39353</v>
      </c>
      <c r="AO197" s="5">
        <v>104.145</v>
      </c>
      <c r="AQ197" s="7">
        <v>39353</v>
      </c>
      <c r="AR197" s="5">
        <v>104.16200000000001</v>
      </c>
      <c r="AT197" s="7">
        <v>39353</v>
      </c>
      <c r="AU197" s="5">
        <v>117.729</v>
      </c>
      <c r="AW197" s="7">
        <v>40092</v>
      </c>
      <c r="AX197" s="5">
        <v>102.681</v>
      </c>
      <c r="AZ197" s="7">
        <v>39353</v>
      </c>
      <c r="BA197" s="5">
        <v>103.252</v>
      </c>
      <c r="BC197" s="7">
        <v>40324</v>
      </c>
      <c r="BD197" s="5">
        <v>97.539000000000001</v>
      </c>
      <c r="BF197" s="7">
        <v>39364</v>
      </c>
      <c r="BG197" s="5">
        <v>98.512</v>
      </c>
      <c r="BI197" s="7">
        <v>39353</v>
      </c>
      <c r="BJ197" s="5">
        <v>108.815</v>
      </c>
      <c r="BL197" s="7">
        <v>40354</v>
      </c>
      <c r="BM197" s="5">
        <v>98.138999999999996</v>
      </c>
      <c r="BO197" s="7">
        <v>39353</v>
      </c>
      <c r="BP197" s="5">
        <v>99.64</v>
      </c>
      <c r="BR197" s="7">
        <v>40610</v>
      </c>
      <c r="BS197" s="5">
        <v>97.33</v>
      </c>
      <c r="BU197" s="7">
        <v>39994</v>
      </c>
      <c r="BV197" s="5">
        <v>105.91800000000001</v>
      </c>
      <c r="BX197" s="7">
        <v>40910</v>
      </c>
      <c r="BY197" s="5">
        <v>100.133</v>
      </c>
      <c r="CA197" s="7">
        <v>39353</v>
      </c>
      <c r="CB197" s="5">
        <v>102.964</v>
      </c>
      <c r="CD197" s="7">
        <v>40268</v>
      </c>
      <c r="CE197" s="5">
        <v>102.926</v>
      </c>
      <c r="CG197" s="7">
        <v>39353</v>
      </c>
      <c r="CH197" s="5">
        <v>100.267</v>
      </c>
      <c r="CJ197" s="7">
        <v>41038</v>
      </c>
      <c r="CK197" s="5">
        <v>91.53</v>
      </c>
      <c r="CM197" s="7">
        <v>41554</v>
      </c>
      <c r="CN197" s="5">
        <v>102.05</v>
      </c>
      <c r="CP197" s="7">
        <v>40512</v>
      </c>
      <c r="CQ197" s="5">
        <v>93.602999999999994</v>
      </c>
      <c r="CV197" s="7">
        <v>41191</v>
      </c>
      <c r="CW197" s="5">
        <v>100.988</v>
      </c>
      <c r="CY197" s="7">
        <v>41442</v>
      </c>
      <c r="CZ197" s="5">
        <v>102.47499999999999</v>
      </c>
      <c r="DE197" s="7">
        <v>39353</v>
      </c>
      <c r="DF197" s="5">
        <v>91.591999999999999</v>
      </c>
      <c r="DH197" s="7">
        <v>40756</v>
      </c>
      <c r="DI197" s="5">
        <v>91.04</v>
      </c>
      <c r="DK197" s="7">
        <v>42240</v>
      </c>
      <c r="DL197" s="5">
        <v>103.6</v>
      </c>
      <c r="DN197" s="7">
        <v>41639</v>
      </c>
      <c r="DO197" s="5">
        <v>103.523</v>
      </c>
      <c r="DQ197" s="7">
        <v>41059</v>
      </c>
      <c r="DR197" s="5">
        <v>93.055000000000007</v>
      </c>
      <c r="DT197" s="7">
        <v>42240</v>
      </c>
      <c r="DU197" s="5">
        <v>105.913</v>
      </c>
      <c r="DW197" s="7">
        <v>39353</v>
      </c>
      <c r="DX197" s="5">
        <v>95.364999999999995</v>
      </c>
      <c r="DZ197" s="7">
        <v>41871</v>
      </c>
      <c r="EA197" s="5">
        <v>104.30800000000001</v>
      </c>
      <c r="EC197" s="7">
        <v>42240</v>
      </c>
      <c r="ED197" s="5">
        <v>108.075</v>
      </c>
      <c r="EF197" s="7">
        <v>39353</v>
      </c>
      <c r="EG197" s="5">
        <v>108.301</v>
      </c>
      <c r="EI197" s="7">
        <v>42320</v>
      </c>
      <c r="EJ197" s="5">
        <v>108.8</v>
      </c>
      <c r="EL197" s="7">
        <v>42172</v>
      </c>
      <c r="EM197" s="5">
        <v>99.998000000000005</v>
      </c>
      <c r="EO197" s="7">
        <v>41491</v>
      </c>
      <c r="EP197" s="5">
        <v>105.33799999999999</v>
      </c>
      <c r="EU197" s="7">
        <v>39763</v>
      </c>
      <c r="EV197" s="5">
        <v>99.033000000000001</v>
      </c>
      <c r="EX197" s="7">
        <v>41729</v>
      </c>
      <c r="EY197" s="5">
        <v>108.947</v>
      </c>
      <c r="FA197" s="7">
        <v>42240</v>
      </c>
      <c r="FB197" s="5">
        <v>105.384</v>
      </c>
      <c r="FD197" s="7">
        <v>41919</v>
      </c>
      <c r="FE197" s="5">
        <v>108.578</v>
      </c>
      <c r="FG197" s="7">
        <v>40119</v>
      </c>
      <c r="FH197" s="5">
        <v>106.98399999999999</v>
      </c>
      <c r="FJ197" s="7">
        <v>40232</v>
      </c>
      <c r="FK197" s="5">
        <v>103.63500000000001</v>
      </c>
      <c r="FM197" s="7">
        <v>42094</v>
      </c>
      <c r="FN197" s="5">
        <v>104.133</v>
      </c>
      <c r="FP197" s="7">
        <v>40463</v>
      </c>
      <c r="FQ197" s="5">
        <v>100.60899999999999</v>
      </c>
      <c r="FV197" s="7">
        <v>40638</v>
      </c>
      <c r="FW197" s="5">
        <v>97.504999999999995</v>
      </c>
      <c r="FY197" s="7">
        <v>40833</v>
      </c>
      <c r="FZ197" s="5">
        <v>101.483</v>
      </c>
      <c r="GB197" s="7">
        <v>41136</v>
      </c>
      <c r="GC197" s="5">
        <v>94.72</v>
      </c>
      <c r="GE197" s="7">
        <v>41569</v>
      </c>
      <c r="GF197" s="5">
        <v>109.733</v>
      </c>
      <c r="GH197" s="7">
        <v>41681</v>
      </c>
      <c r="GI197" s="5">
        <v>106.977</v>
      </c>
      <c r="GK197" s="7">
        <v>39972</v>
      </c>
      <c r="GL197" s="5">
        <v>101.14400000000001</v>
      </c>
      <c r="GN197" s="7">
        <v>41934</v>
      </c>
      <c r="GO197" s="5">
        <v>114.65</v>
      </c>
      <c r="GQ197" s="7">
        <v>42075</v>
      </c>
      <c r="GR197" s="5">
        <v>115.13800000000001</v>
      </c>
      <c r="GT197" s="7">
        <v>42297</v>
      </c>
      <c r="GU197" s="5">
        <v>98.83</v>
      </c>
      <c r="GW197" s="7">
        <v>40498</v>
      </c>
      <c r="GX197" s="5">
        <v>95.028999999999996</v>
      </c>
      <c r="HF197" s="7">
        <v>40882</v>
      </c>
      <c r="HG197" s="5">
        <v>102.90300000000001</v>
      </c>
      <c r="HI197" s="7">
        <v>41737</v>
      </c>
      <c r="HJ197" s="5">
        <v>115.685</v>
      </c>
      <c r="HL197" s="7">
        <v>39353</v>
      </c>
      <c r="HM197" s="5">
        <v>117.989</v>
      </c>
      <c r="HO197" s="7">
        <v>42333</v>
      </c>
      <c r="HP197" s="5">
        <v>98.522999999999996</v>
      </c>
      <c r="HR197" s="7">
        <v>39353</v>
      </c>
      <c r="HS197" s="5">
        <v>115.59399999999999</v>
      </c>
      <c r="HU197" s="7">
        <v>39353</v>
      </c>
      <c r="HV197" s="5">
        <v>92.015000000000001</v>
      </c>
      <c r="HX197" s="7">
        <v>39518</v>
      </c>
      <c r="HY197" s="5">
        <v>102.51300000000001</v>
      </c>
      <c r="IA197" s="7">
        <v>40350</v>
      </c>
      <c r="IB197" s="5">
        <v>88.658000000000001</v>
      </c>
      <c r="ID197" s="7">
        <v>41829</v>
      </c>
      <c r="IE197" s="5">
        <v>118.572</v>
      </c>
    </row>
    <row r="198" spans="7:239">
      <c r="G198" s="7">
        <v>39356</v>
      </c>
      <c r="H198" s="5">
        <v>100.004</v>
      </c>
      <c r="J198" s="7">
        <v>39356</v>
      </c>
      <c r="K198" s="5">
        <v>100.58</v>
      </c>
      <c r="M198" s="7">
        <v>39356</v>
      </c>
      <c r="N198" s="5">
        <v>98.77</v>
      </c>
      <c r="P198" s="7">
        <v>39356</v>
      </c>
      <c r="Q198" s="5">
        <v>99.358999999999995</v>
      </c>
      <c r="S198" s="7">
        <v>39356</v>
      </c>
      <c r="T198" s="5">
        <v>105.458</v>
      </c>
      <c r="Y198" s="7">
        <v>39356</v>
      </c>
      <c r="Z198" s="5">
        <v>101.914</v>
      </c>
      <c r="AE198" s="7">
        <v>39356</v>
      </c>
      <c r="AF198" s="5">
        <v>99.900999999999996</v>
      </c>
      <c r="AH198" s="7">
        <v>39356</v>
      </c>
      <c r="AI198" s="5">
        <v>97.760999999999996</v>
      </c>
      <c r="AK198" s="7">
        <v>39729</v>
      </c>
      <c r="AL198" s="5">
        <v>101.15600000000001</v>
      </c>
      <c r="AN198" s="7">
        <v>39356</v>
      </c>
      <c r="AO198" s="5">
        <v>104.23</v>
      </c>
      <c r="AQ198" s="7">
        <v>39356</v>
      </c>
      <c r="AR198" s="5">
        <v>104.251</v>
      </c>
      <c r="AT198" s="7">
        <v>39356</v>
      </c>
      <c r="AU198" s="5">
        <v>117.813</v>
      </c>
      <c r="AW198" s="7">
        <v>40093</v>
      </c>
      <c r="AX198" s="5">
        <v>102.72</v>
      </c>
      <c r="AZ198" s="7">
        <v>39356</v>
      </c>
      <c r="BA198" s="5">
        <v>103.352</v>
      </c>
      <c r="BC198" s="7">
        <v>40325</v>
      </c>
      <c r="BD198" s="5">
        <v>97.543000000000006</v>
      </c>
      <c r="BF198" s="7">
        <v>39365</v>
      </c>
      <c r="BG198" s="5">
        <v>98.325000000000003</v>
      </c>
      <c r="BI198" s="7">
        <v>39356</v>
      </c>
      <c r="BJ198" s="5">
        <v>108.928</v>
      </c>
      <c r="BL198" s="7">
        <v>40357</v>
      </c>
      <c r="BM198" s="5">
        <v>97.840999999999994</v>
      </c>
      <c r="BO198" s="7">
        <v>39356</v>
      </c>
      <c r="BP198" s="5">
        <v>99.739000000000004</v>
      </c>
      <c r="BR198" s="7">
        <v>40611</v>
      </c>
      <c r="BS198" s="5">
        <v>97.344999999999999</v>
      </c>
      <c r="BU198" s="7">
        <v>39995</v>
      </c>
      <c r="BV198" s="5">
        <v>105.88200000000001</v>
      </c>
      <c r="BX198" s="7">
        <v>40911</v>
      </c>
      <c r="BY198" s="5">
        <v>99.81</v>
      </c>
      <c r="CA198" s="7">
        <v>39356</v>
      </c>
      <c r="CB198" s="5">
        <v>103.053</v>
      </c>
      <c r="CD198" s="7">
        <v>40269</v>
      </c>
      <c r="CE198" s="5">
        <v>102.931</v>
      </c>
      <c r="CG198" s="7">
        <v>39356</v>
      </c>
      <c r="CH198" s="5">
        <v>100.34399999999999</v>
      </c>
      <c r="CJ198" s="7">
        <v>41039</v>
      </c>
      <c r="CK198" s="5">
        <v>91.468999999999994</v>
      </c>
      <c r="CM198" s="7">
        <v>41555</v>
      </c>
      <c r="CN198" s="5">
        <v>101.985</v>
      </c>
      <c r="CP198" s="7">
        <v>40513</v>
      </c>
      <c r="CQ198" s="5">
        <v>94.704999999999998</v>
      </c>
      <c r="CV198" s="7">
        <v>41192</v>
      </c>
      <c r="CW198" s="5">
        <v>100.893</v>
      </c>
      <c r="CY198" s="7">
        <v>41443</v>
      </c>
      <c r="CZ198" s="5">
        <v>102.56</v>
      </c>
      <c r="DE198" s="7">
        <v>39356</v>
      </c>
      <c r="DF198" s="5">
        <v>91.653999999999996</v>
      </c>
      <c r="DH198" s="7">
        <v>40757</v>
      </c>
      <c r="DI198" s="5">
        <v>90.665000000000006</v>
      </c>
      <c r="DK198" s="7">
        <v>42241</v>
      </c>
      <c r="DL198" s="5">
        <v>103.584</v>
      </c>
      <c r="DN198" s="7">
        <v>41640</v>
      </c>
      <c r="DO198" s="5">
        <v>103.523</v>
      </c>
      <c r="DQ198" s="7">
        <v>41060</v>
      </c>
      <c r="DR198" s="5">
        <v>93.284999999999997</v>
      </c>
      <c r="DT198" s="7">
        <v>42241</v>
      </c>
      <c r="DU198" s="5">
        <v>105.875</v>
      </c>
      <c r="DW198" s="7">
        <v>39356</v>
      </c>
      <c r="DX198" s="5">
        <v>95.403000000000006</v>
      </c>
      <c r="DZ198" s="7">
        <v>41872</v>
      </c>
      <c r="EA198" s="5">
        <v>104.32</v>
      </c>
      <c r="EC198" s="7">
        <v>42241</v>
      </c>
      <c r="ED198" s="5">
        <v>108.04</v>
      </c>
      <c r="EF198" s="7">
        <v>39356</v>
      </c>
      <c r="EG198" s="5">
        <v>108.35899999999999</v>
      </c>
      <c r="EI198" s="7">
        <v>42321</v>
      </c>
      <c r="EJ198" s="5">
        <v>108.818</v>
      </c>
      <c r="EL198" s="7">
        <v>42173</v>
      </c>
      <c r="EM198" s="5">
        <v>100.03</v>
      </c>
      <c r="EO198" s="7">
        <v>41492</v>
      </c>
      <c r="EP198" s="5">
        <v>105.483</v>
      </c>
      <c r="EU198" s="7">
        <v>39764</v>
      </c>
      <c r="EV198" s="5">
        <v>99.367000000000004</v>
      </c>
      <c r="EX198" s="7">
        <v>41730</v>
      </c>
      <c r="EY198" s="5">
        <v>108.873</v>
      </c>
      <c r="FA198" s="7">
        <v>42241</v>
      </c>
      <c r="FB198" s="5">
        <v>105.29900000000001</v>
      </c>
      <c r="FD198" s="7">
        <v>41920</v>
      </c>
      <c r="FE198" s="5">
        <v>108.598</v>
      </c>
      <c r="FG198" s="7">
        <v>40120</v>
      </c>
      <c r="FH198" s="5">
        <v>106.748</v>
      </c>
      <c r="FJ198" s="7">
        <v>40233</v>
      </c>
      <c r="FK198" s="5">
        <v>103.78700000000001</v>
      </c>
      <c r="FM198" s="7">
        <v>42095</v>
      </c>
      <c r="FN198" s="5">
        <v>104.11799999999999</v>
      </c>
      <c r="FP198" s="7">
        <v>40464</v>
      </c>
      <c r="FQ198" s="5">
        <v>100.345</v>
      </c>
      <c r="FV198" s="7">
        <v>40639</v>
      </c>
      <c r="FW198" s="5">
        <v>97.885000000000005</v>
      </c>
      <c r="FY198" s="7">
        <v>40834</v>
      </c>
      <c r="FZ198" s="5">
        <v>101.155</v>
      </c>
      <c r="GB198" s="7">
        <v>41137</v>
      </c>
      <c r="GC198" s="5">
        <v>95.48</v>
      </c>
      <c r="GE198" s="7">
        <v>41570</v>
      </c>
      <c r="GF198" s="5">
        <v>110.233</v>
      </c>
      <c r="GH198" s="7">
        <v>41682</v>
      </c>
      <c r="GI198" s="5">
        <v>106.575</v>
      </c>
      <c r="GK198" s="7">
        <v>39973</v>
      </c>
      <c r="GL198" s="5">
        <v>101.413</v>
      </c>
      <c r="GN198" s="7">
        <v>41935</v>
      </c>
      <c r="GO198" s="5">
        <v>114.75</v>
      </c>
      <c r="GQ198" s="7">
        <v>42076</v>
      </c>
      <c r="GR198" s="5">
        <v>115.068</v>
      </c>
      <c r="GT198" s="7">
        <v>42298</v>
      </c>
      <c r="GU198" s="5">
        <v>99.375</v>
      </c>
      <c r="GW198" s="7">
        <v>40499</v>
      </c>
      <c r="GX198" s="5">
        <v>94.959000000000003</v>
      </c>
      <c r="HF198" s="7">
        <v>40883</v>
      </c>
      <c r="HG198" s="5">
        <v>101.94499999999999</v>
      </c>
      <c r="HI198" s="7">
        <v>41738</v>
      </c>
      <c r="HJ198" s="5">
        <v>115.645</v>
      </c>
      <c r="HL198" s="7">
        <v>39356</v>
      </c>
      <c r="HM198" s="5">
        <v>118.009</v>
      </c>
      <c r="HO198" s="7">
        <v>42334</v>
      </c>
      <c r="HP198" s="5">
        <v>98.38</v>
      </c>
      <c r="HR198" s="7">
        <v>39356</v>
      </c>
      <c r="HS198" s="5">
        <v>115.58499999999999</v>
      </c>
      <c r="HU198" s="7">
        <v>39356</v>
      </c>
      <c r="HV198" s="5">
        <v>92.02</v>
      </c>
      <c r="HX198" s="7">
        <v>39519</v>
      </c>
      <c r="HY198" s="5">
        <v>103.006</v>
      </c>
      <c r="IA198" s="7">
        <v>40351</v>
      </c>
      <c r="IB198" s="5">
        <v>89.004999999999995</v>
      </c>
      <c r="ID198" s="7">
        <v>41830</v>
      </c>
      <c r="IE198" s="5">
        <v>117.443</v>
      </c>
    </row>
    <row r="199" spans="7:239">
      <c r="G199" s="7">
        <v>39357</v>
      </c>
      <c r="H199" s="5">
        <v>100.003</v>
      </c>
      <c r="J199" s="7">
        <v>39357</v>
      </c>
      <c r="K199" s="5">
        <v>100.57299999999999</v>
      </c>
      <c r="M199" s="7">
        <v>39357</v>
      </c>
      <c r="N199" s="5">
        <v>98.77</v>
      </c>
      <c r="P199" s="7">
        <v>39357</v>
      </c>
      <c r="Q199" s="5">
        <v>99.355999999999995</v>
      </c>
      <c r="S199" s="7">
        <v>39357</v>
      </c>
      <c r="T199" s="5">
        <v>105.426</v>
      </c>
      <c r="Y199" s="7">
        <v>39357</v>
      </c>
      <c r="Z199" s="5">
        <v>101.904</v>
      </c>
      <c r="AE199" s="7">
        <v>39357</v>
      </c>
      <c r="AF199" s="5">
        <v>99.888999999999996</v>
      </c>
      <c r="AH199" s="7">
        <v>39357</v>
      </c>
      <c r="AI199" s="5">
        <v>97.765000000000001</v>
      </c>
      <c r="AK199" s="7">
        <v>39730</v>
      </c>
      <c r="AL199" s="5">
        <v>101.04300000000001</v>
      </c>
      <c r="AN199" s="7">
        <v>39357</v>
      </c>
      <c r="AO199" s="5">
        <v>104.22499999999999</v>
      </c>
      <c r="AQ199" s="7">
        <v>39357</v>
      </c>
      <c r="AR199" s="5">
        <v>104.252</v>
      </c>
      <c r="AT199" s="7">
        <v>39357</v>
      </c>
      <c r="AU199" s="5">
        <v>117.821</v>
      </c>
      <c r="AW199" s="7">
        <v>40094</v>
      </c>
      <c r="AX199" s="5">
        <v>102.73</v>
      </c>
      <c r="AZ199" s="7">
        <v>39357</v>
      </c>
      <c r="BA199" s="5">
        <v>103.367</v>
      </c>
      <c r="BC199" s="7">
        <v>40332</v>
      </c>
      <c r="BD199" s="5">
        <v>96.504999999999995</v>
      </c>
      <c r="BF199" s="7">
        <v>39366</v>
      </c>
      <c r="BG199" s="5">
        <v>98.114000000000004</v>
      </c>
      <c r="BI199" s="7">
        <v>39357</v>
      </c>
      <c r="BJ199" s="5">
        <v>108.962</v>
      </c>
      <c r="BL199" s="7">
        <v>40358</v>
      </c>
      <c r="BM199" s="5">
        <v>97.546000000000006</v>
      </c>
      <c r="BO199" s="7">
        <v>39357</v>
      </c>
      <c r="BP199" s="5">
        <v>99.784999999999997</v>
      </c>
      <c r="BR199" s="7">
        <v>40612</v>
      </c>
      <c r="BS199" s="5">
        <v>97.468000000000004</v>
      </c>
      <c r="BU199" s="7">
        <v>39996</v>
      </c>
      <c r="BV199" s="5">
        <v>106.41500000000001</v>
      </c>
      <c r="BX199" s="7">
        <v>40912</v>
      </c>
      <c r="BY199" s="5">
        <v>99.584999999999994</v>
      </c>
      <c r="CA199" s="7">
        <v>39357</v>
      </c>
      <c r="CB199" s="5">
        <v>103.143</v>
      </c>
      <c r="CD199" s="7">
        <v>40270</v>
      </c>
      <c r="CE199" s="5">
        <v>102.943</v>
      </c>
      <c r="CG199" s="7">
        <v>39357</v>
      </c>
      <c r="CH199" s="5">
        <v>100.431</v>
      </c>
      <c r="CJ199" s="7">
        <v>41040</v>
      </c>
      <c r="CK199" s="5">
        <v>91.444000000000003</v>
      </c>
      <c r="CM199" s="7">
        <v>41556</v>
      </c>
      <c r="CN199" s="5">
        <v>101.895</v>
      </c>
      <c r="CP199" s="7">
        <v>40514</v>
      </c>
      <c r="CQ199" s="5">
        <v>95.626999999999995</v>
      </c>
      <c r="CV199" s="7">
        <v>41193</v>
      </c>
      <c r="CW199" s="5">
        <v>101.04</v>
      </c>
      <c r="CY199" s="7">
        <v>41444</v>
      </c>
      <c r="CZ199" s="5">
        <v>102.708</v>
      </c>
      <c r="DE199" s="7">
        <v>39357</v>
      </c>
      <c r="DF199" s="5">
        <v>91.744</v>
      </c>
      <c r="DH199" s="7">
        <v>40758</v>
      </c>
      <c r="DI199" s="5">
        <v>90.677999999999997</v>
      </c>
      <c r="DK199" s="7">
        <v>42242</v>
      </c>
      <c r="DL199" s="5">
        <v>103.566</v>
      </c>
      <c r="DN199" s="7">
        <v>41641</v>
      </c>
      <c r="DO199" s="5">
        <v>104.098</v>
      </c>
      <c r="DQ199" s="7">
        <v>41061</v>
      </c>
      <c r="DR199" s="5">
        <v>93.534999999999997</v>
      </c>
      <c r="DT199" s="7">
        <v>42242</v>
      </c>
      <c r="DU199" s="5">
        <v>105.854</v>
      </c>
      <c r="DW199" s="7">
        <v>39357</v>
      </c>
      <c r="DX199" s="5">
        <v>95.498999999999995</v>
      </c>
      <c r="DZ199" s="7">
        <v>41873</v>
      </c>
      <c r="EA199" s="5">
        <v>104.40300000000001</v>
      </c>
      <c r="EC199" s="7">
        <v>42242</v>
      </c>
      <c r="ED199" s="5">
        <v>108.015</v>
      </c>
      <c r="EF199" s="7">
        <v>39357</v>
      </c>
      <c r="EG199" s="5">
        <v>108.47</v>
      </c>
      <c r="EI199" s="7">
        <v>42324</v>
      </c>
      <c r="EJ199" s="5">
        <v>108.80500000000001</v>
      </c>
      <c r="EL199" s="7">
        <v>42174</v>
      </c>
      <c r="EM199" s="5">
        <v>100.02500000000001</v>
      </c>
      <c r="EO199" s="7">
        <v>41493</v>
      </c>
      <c r="EP199" s="5">
        <v>105.438</v>
      </c>
      <c r="EU199" s="7">
        <v>39765</v>
      </c>
      <c r="EV199" s="5">
        <v>99.238</v>
      </c>
      <c r="EX199" s="7">
        <v>41731</v>
      </c>
      <c r="EY199" s="5">
        <v>108.893</v>
      </c>
      <c r="FA199" s="7">
        <v>42242</v>
      </c>
      <c r="FB199" s="5">
        <v>105.288</v>
      </c>
      <c r="FD199" s="7">
        <v>41921</v>
      </c>
      <c r="FE199" s="5">
        <v>108.66</v>
      </c>
      <c r="FG199" s="7">
        <v>40121</v>
      </c>
      <c r="FH199" s="5">
        <v>106.42</v>
      </c>
      <c r="FJ199" s="7">
        <v>40234</v>
      </c>
      <c r="FK199" s="5">
        <v>103.65600000000001</v>
      </c>
      <c r="FM199" s="7">
        <v>42096</v>
      </c>
      <c r="FN199" s="5">
        <v>104.175</v>
      </c>
      <c r="FP199" s="7">
        <v>40465</v>
      </c>
      <c r="FQ199" s="5">
        <v>100.593</v>
      </c>
      <c r="FV199" s="7">
        <v>40640</v>
      </c>
      <c r="FW199" s="5">
        <v>97.793000000000006</v>
      </c>
      <c r="FY199" s="7">
        <v>40835</v>
      </c>
      <c r="FZ199" s="5">
        <v>100.795</v>
      </c>
      <c r="GB199" s="7">
        <v>41138</v>
      </c>
      <c r="GC199" s="5">
        <v>96.05</v>
      </c>
      <c r="GE199" s="7">
        <v>41571</v>
      </c>
      <c r="GF199" s="5">
        <v>110.137</v>
      </c>
      <c r="GH199" s="7">
        <v>41683</v>
      </c>
      <c r="GI199" s="5">
        <v>106.82</v>
      </c>
      <c r="GK199" s="7">
        <v>39974</v>
      </c>
      <c r="GL199" s="5">
        <v>100.979</v>
      </c>
      <c r="GN199" s="7">
        <v>41936</v>
      </c>
      <c r="GO199" s="5">
        <v>114.90300000000001</v>
      </c>
      <c r="GQ199" s="7">
        <v>42079</v>
      </c>
      <c r="GR199" s="5">
        <v>114.845</v>
      </c>
      <c r="GT199" s="7">
        <v>42299</v>
      </c>
      <c r="GU199" s="5">
        <v>100.75</v>
      </c>
      <c r="GW199" s="7">
        <v>40500</v>
      </c>
      <c r="GX199" s="5">
        <v>94.094999999999999</v>
      </c>
      <c r="HF199" s="7">
        <v>40884</v>
      </c>
      <c r="HG199" s="5">
        <v>99.305000000000007</v>
      </c>
      <c r="HI199" s="7">
        <v>41739</v>
      </c>
      <c r="HJ199" s="5">
        <v>115.84</v>
      </c>
      <c r="HL199" s="7">
        <v>39357</v>
      </c>
      <c r="HM199" s="5">
        <v>118.255</v>
      </c>
      <c r="HO199" s="7">
        <v>42335</v>
      </c>
      <c r="HP199" s="5">
        <v>98.665000000000006</v>
      </c>
      <c r="HR199" s="7">
        <v>39357</v>
      </c>
      <c r="HS199" s="5">
        <v>115.84</v>
      </c>
      <c r="HU199" s="7">
        <v>39357</v>
      </c>
      <c r="HV199" s="5">
        <v>92.27</v>
      </c>
      <c r="HX199" s="7">
        <v>39520</v>
      </c>
      <c r="HY199" s="5">
        <v>102.693</v>
      </c>
      <c r="IA199" s="7">
        <v>40352</v>
      </c>
      <c r="IB199" s="5">
        <v>89.067999999999998</v>
      </c>
      <c r="ID199" s="7">
        <v>41831</v>
      </c>
      <c r="IE199" s="5">
        <v>117.773</v>
      </c>
    </row>
    <row r="200" spans="7:239">
      <c r="G200" s="7">
        <v>39358</v>
      </c>
      <c r="H200" s="5">
        <v>100.002</v>
      </c>
      <c r="J200" s="7">
        <v>39358</v>
      </c>
      <c r="K200" s="5">
        <v>100.55800000000001</v>
      </c>
      <c r="M200" s="7">
        <v>39358</v>
      </c>
      <c r="N200" s="5">
        <v>98.781000000000006</v>
      </c>
      <c r="P200" s="7">
        <v>39358</v>
      </c>
      <c r="Q200" s="5">
        <v>99.346999999999994</v>
      </c>
      <c r="S200" s="7">
        <v>39358</v>
      </c>
      <c r="T200" s="5">
        <v>105.366</v>
      </c>
      <c r="Y200" s="7">
        <v>39358</v>
      </c>
      <c r="Z200" s="5">
        <v>101.883</v>
      </c>
      <c r="AE200" s="7">
        <v>39358</v>
      </c>
      <c r="AF200" s="5">
        <v>99.86</v>
      </c>
      <c r="AH200" s="7">
        <v>39358</v>
      </c>
      <c r="AI200" s="5">
        <v>97.762</v>
      </c>
      <c r="AK200" s="7">
        <v>39731</v>
      </c>
      <c r="AL200" s="5">
        <v>101.038</v>
      </c>
      <c r="AN200" s="7">
        <v>39358</v>
      </c>
      <c r="AO200" s="5">
        <v>104.175</v>
      </c>
      <c r="AQ200" s="7">
        <v>39358</v>
      </c>
      <c r="AR200" s="5">
        <v>104.193</v>
      </c>
      <c r="AT200" s="7">
        <v>39358</v>
      </c>
      <c r="AU200" s="5">
        <v>117.7</v>
      </c>
      <c r="AW200" s="7">
        <v>40095</v>
      </c>
      <c r="AX200" s="5">
        <v>102.486</v>
      </c>
      <c r="AZ200" s="7">
        <v>39358</v>
      </c>
      <c r="BA200" s="5">
        <v>103.297</v>
      </c>
      <c r="BC200" s="7">
        <v>40336</v>
      </c>
      <c r="BD200" s="5">
        <v>96.391000000000005</v>
      </c>
      <c r="BF200" s="7">
        <v>39367</v>
      </c>
      <c r="BG200" s="5">
        <v>97.902000000000001</v>
      </c>
      <c r="BI200" s="7">
        <v>39358</v>
      </c>
      <c r="BJ200" s="5">
        <v>108.85299999999999</v>
      </c>
      <c r="BL200" s="7">
        <v>40359</v>
      </c>
      <c r="BM200" s="5">
        <v>97.718999999999994</v>
      </c>
      <c r="BO200" s="7">
        <v>39358</v>
      </c>
      <c r="BP200" s="5">
        <v>99.718999999999994</v>
      </c>
      <c r="BR200" s="7">
        <v>40613</v>
      </c>
      <c r="BS200" s="5">
        <v>97.765000000000001</v>
      </c>
      <c r="BU200" s="7">
        <v>39997</v>
      </c>
      <c r="BV200" s="5">
        <v>106.286</v>
      </c>
      <c r="BX200" s="7">
        <v>40913</v>
      </c>
      <c r="BY200" s="5">
        <v>99.094999999999999</v>
      </c>
      <c r="CA200" s="7">
        <v>39358</v>
      </c>
      <c r="CB200" s="5">
        <v>103.041</v>
      </c>
      <c r="CD200" s="7">
        <v>40273</v>
      </c>
      <c r="CE200" s="5">
        <v>102.943</v>
      </c>
      <c r="CG200" s="7">
        <v>39358</v>
      </c>
      <c r="CH200" s="5">
        <v>100.361</v>
      </c>
      <c r="CJ200" s="7">
        <v>41043</v>
      </c>
      <c r="CK200" s="5">
        <v>90.811000000000007</v>
      </c>
      <c r="CM200" s="7">
        <v>41557</v>
      </c>
      <c r="CN200" s="5">
        <v>101.908</v>
      </c>
      <c r="CP200" s="7">
        <v>40515</v>
      </c>
      <c r="CQ200" s="5">
        <v>96.263999999999996</v>
      </c>
      <c r="CV200" s="7">
        <v>41194</v>
      </c>
      <c r="CW200" s="5">
        <v>101.49299999999999</v>
      </c>
      <c r="CY200" s="7">
        <v>41445</v>
      </c>
      <c r="CZ200" s="5">
        <v>102.185</v>
      </c>
      <c r="DE200" s="7">
        <v>39358</v>
      </c>
      <c r="DF200" s="5">
        <v>91.662999999999997</v>
      </c>
      <c r="DH200" s="7">
        <v>40759</v>
      </c>
      <c r="DI200" s="5">
        <v>90.668000000000006</v>
      </c>
      <c r="DK200" s="7">
        <v>42243</v>
      </c>
      <c r="DL200" s="5">
        <v>103.53100000000001</v>
      </c>
      <c r="DN200" s="7">
        <v>41642</v>
      </c>
      <c r="DO200" s="5">
        <v>104.435</v>
      </c>
      <c r="DQ200" s="7">
        <v>41064</v>
      </c>
      <c r="DR200" s="5">
        <v>94.034999999999997</v>
      </c>
      <c r="DT200" s="7">
        <v>42243</v>
      </c>
      <c r="DU200" s="5">
        <v>105.813</v>
      </c>
      <c r="DW200" s="7">
        <v>39358</v>
      </c>
      <c r="DX200" s="5">
        <v>95.412000000000006</v>
      </c>
      <c r="DZ200" s="7">
        <v>41876</v>
      </c>
      <c r="EA200" s="5">
        <v>104.62</v>
      </c>
      <c r="EC200" s="7">
        <v>42243</v>
      </c>
      <c r="ED200" s="5">
        <v>107.971</v>
      </c>
      <c r="EF200" s="7">
        <v>39358</v>
      </c>
      <c r="EG200" s="5">
        <v>108.349</v>
      </c>
      <c r="EI200" s="7">
        <v>42325</v>
      </c>
      <c r="EJ200" s="5">
        <v>108.798</v>
      </c>
      <c r="EL200" s="7">
        <v>42177</v>
      </c>
      <c r="EM200" s="5">
        <v>100.27</v>
      </c>
      <c r="EO200" s="7">
        <v>41494</v>
      </c>
      <c r="EP200" s="5">
        <v>105.625</v>
      </c>
      <c r="EU200" s="7">
        <v>39766</v>
      </c>
      <c r="EV200" s="5">
        <v>99.728999999999999</v>
      </c>
      <c r="EX200" s="7">
        <v>41732</v>
      </c>
      <c r="EY200" s="5">
        <v>109.11499999999999</v>
      </c>
      <c r="FA200" s="7">
        <v>42243</v>
      </c>
      <c r="FB200" s="5">
        <v>105.313</v>
      </c>
      <c r="FD200" s="7">
        <v>41922</v>
      </c>
      <c r="FE200" s="5">
        <v>108.803</v>
      </c>
      <c r="FG200" s="7">
        <v>40122</v>
      </c>
      <c r="FH200" s="5">
        <v>106.211</v>
      </c>
      <c r="FJ200" s="7">
        <v>40235</v>
      </c>
      <c r="FK200" s="5">
        <v>104.05800000000001</v>
      </c>
      <c r="FM200" s="7">
        <v>42097</v>
      </c>
      <c r="FN200" s="5">
        <v>104.175</v>
      </c>
      <c r="FP200" s="7">
        <v>40466</v>
      </c>
      <c r="FQ200" s="5">
        <v>100.71</v>
      </c>
      <c r="FV200" s="7">
        <v>40641</v>
      </c>
      <c r="FW200" s="5">
        <v>97.655000000000001</v>
      </c>
      <c r="FY200" s="7">
        <v>40836</v>
      </c>
      <c r="FZ200" s="5">
        <v>99.87</v>
      </c>
      <c r="GB200" s="7">
        <v>41141</v>
      </c>
      <c r="GC200" s="5">
        <v>97.15</v>
      </c>
      <c r="GE200" s="7">
        <v>41572</v>
      </c>
      <c r="GF200" s="5">
        <v>109.97499999999999</v>
      </c>
      <c r="GH200" s="7">
        <v>41684</v>
      </c>
      <c r="GI200" s="5">
        <v>107.173</v>
      </c>
      <c r="GK200" s="7">
        <v>39975</v>
      </c>
      <c r="GL200" s="5">
        <v>100.73</v>
      </c>
      <c r="GN200" s="7">
        <v>41939</v>
      </c>
      <c r="GO200" s="5">
        <v>115.18300000000001</v>
      </c>
      <c r="GQ200" s="7">
        <v>42080</v>
      </c>
      <c r="GR200" s="5">
        <v>114.102</v>
      </c>
      <c r="GT200" s="7">
        <v>42300</v>
      </c>
      <c r="GU200" s="5">
        <v>100.36</v>
      </c>
      <c r="GW200" s="7">
        <v>40501</v>
      </c>
      <c r="GX200" s="5">
        <v>94.042000000000002</v>
      </c>
      <c r="HF200" s="7">
        <v>40885</v>
      </c>
      <c r="HG200" s="5">
        <v>95.55</v>
      </c>
      <c r="HI200" s="7">
        <v>41740</v>
      </c>
      <c r="HJ200" s="5">
        <v>115.58499999999999</v>
      </c>
      <c r="HL200" s="7">
        <v>39358</v>
      </c>
      <c r="HM200" s="5">
        <v>118.105</v>
      </c>
      <c r="HO200" s="7">
        <v>42338</v>
      </c>
      <c r="HP200" s="5">
        <v>98.61</v>
      </c>
      <c r="HR200" s="7">
        <v>39358</v>
      </c>
      <c r="HS200" s="5">
        <v>115.745</v>
      </c>
      <c r="HU200" s="7">
        <v>39358</v>
      </c>
      <c r="HV200" s="5">
        <v>92.171999999999997</v>
      </c>
      <c r="HX200" s="7">
        <v>39521</v>
      </c>
      <c r="HY200" s="5">
        <v>102.90300000000001</v>
      </c>
      <c r="IA200" s="7">
        <v>40353</v>
      </c>
      <c r="IB200" s="5">
        <v>89.468000000000004</v>
      </c>
      <c r="ID200" s="7">
        <v>41834</v>
      </c>
      <c r="IE200" s="5">
        <v>117.643</v>
      </c>
    </row>
    <row r="201" spans="7:239">
      <c r="G201" s="7">
        <v>39359</v>
      </c>
      <c r="H201" s="5">
        <v>100.003</v>
      </c>
      <c r="J201" s="7">
        <v>39359</v>
      </c>
      <c r="K201" s="5">
        <v>100.55800000000001</v>
      </c>
      <c r="M201" s="7">
        <v>39359</v>
      </c>
      <c r="N201" s="5">
        <v>98.813000000000002</v>
      </c>
      <c r="P201" s="7">
        <v>39359</v>
      </c>
      <c r="Q201" s="5">
        <v>99.385999999999996</v>
      </c>
      <c r="S201" s="7">
        <v>39359</v>
      </c>
      <c r="T201" s="5">
        <v>105.408</v>
      </c>
      <c r="Y201" s="7">
        <v>39359</v>
      </c>
      <c r="Z201" s="5">
        <v>101.96</v>
      </c>
      <c r="AE201" s="7">
        <v>39359</v>
      </c>
      <c r="AF201" s="5">
        <v>99.974999999999994</v>
      </c>
      <c r="AH201" s="7">
        <v>39359</v>
      </c>
      <c r="AI201" s="5">
        <v>97.918999999999997</v>
      </c>
      <c r="AK201" s="7">
        <v>39734</v>
      </c>
      <c r="AL201" s="5">
        <v>100.747</v>
      </c>
      <c r="AN201" s="7">
        <v>39359</v>
      </c>
      <c r="AO201" s="5">
        <v>104.381</v>
      </c>
      <c r="AQ201" s="7">
        <v>39359</v>
      </c>
      <c r="AR201" s="5">
        <v>104.425</v>
      </c>
      <c r="AT201" s="7">
        <v>39359</v>
      </c>
      <c r="AU201" s="5">
        <v>117.941</v>
      </c>
      <c r="AW201" s="7">
        <v>40098</v>
      </c>
      <c r="AX201" s="5">
        <v>102.58499999999999</v>
      </c>
      <c r="AZ201" s="7">
        <v>39359</v>
      </c>
      <c r="BA201" s="5">
        <v>103.565</v>
      </c>
      <c r="BC201" s="7">
        <v>40338</v>
      </c>
      <c r="BD201" s="5">
        <v>95.37</v>
      </c>
      <c r="BF201" s="7">
        <v>39370</v>
      </c>
      <c r="BG201" s="5">
        <v>97.86</v>
      </c>
      <c r="BI201" s="7">
        <v>39359</v>
      </c>
      <c r="BJ201" s="5">
        <v>109.157</v>
      </c>
      <c r="BL201" s="7">
        <v>40360</v>
      </c>
      <c r="BM201" s="5">
        <v>97.635000000000005</v>
      </c>
      <c r="BO201" s="7">
        <v>39359</v>
      </c>
      <c r="BP201" s="5">
        <v>100.026</v>
      </c>
      <c r="BR201" s="7">
        <v>40616</v>
      </c>
      <c r="BS201" s="5">
        <v>98.162999999999997</v>
      </c>
      <c r="BU201" s="7">
        <v>40000</v>
      </c>
      <c r="BV201" s="5">
        <v>106.411</v>
      </c>
      <c r="BX201" s="7">
        <v>40914</v>
      </c>
      <c r="BY201" s="5">
        <v>98.787999999999997</v>
      </c>
      <c r="CA201" s="7">
        <v>39359</v>
      </c>
      <c r="CB201" s="5">
        <v>103.377</v>
      </c>
      <c r="CD201" s="7">
        <v>40274</v>
      </c>
      <c r="CE201" s="5">
        <v>102.565</v>
      </c>
      <c r="CG201" s="7">
        <v>39359</v>
      </c>
      <c r="CH201" s="5">
        <v>100.693</v>
      </c>
      <c r="CJ201" s="7">
        <v>41044</v>
      </c>
      <c r="CK201" s="5">
        <v>91.194000000000003</v>
      </c>
      <c r="CM201" s="7">
        <v>41558</v>
      </c>
      <c r="CN201" s="5">
        <v>101.94</v>
      </c>
      <c r="CP201" s="7">
        <v>40518</v>
      </c>
      <c r="CQ201" s="5">
        <v>95.885000000000005</v>
      </c>
      <c r="CV201" s="7">
        <v>41197</v>
      </c>
      <c r="CW201" s="5">
        <v>101.078</v>
      </c>
      <c r="CY201" s="7">
        <v>41446</v>
      </c>
      <c r="CZ201" s="5">
        <v>102.053</v>
      </c>
      <c r="DE201" s="7">
        <v>39359</v>
      </c>
      <c r="DF201" s="5">
        <v>92.049000000000007</v>
      </c>
      <c r="DH201" s="7">
        <v>40760</v>
      </c>
      <c r="DI201" s="5">
        <v>91.447000000000003</v>
      </c>
      <c r="DK201" s="7">
        <v>42244</v>
      </c>
      <c r="DL201" s="5">
        <v>103.51900000000001</v>
      </c>
      <c r="DN201" s="7">
        <v>41645</v>
      </c>
      <c r="DO201" s="5">
        <v>104.253</v>
      </c>
      <c r="DQ201" s="7">
        <v>41065</v>
      </c>
      <c r="DR201" s="5">
        <v>94.564999999999998</v>
      </c>
      <c r="DT201" s="7">
        <v>42244</v>
      </c>
      <c r="DU201" s="5">
        <v>105.83499999999999</v>
      </c>
      <c r="DW201" s="7">
        <v>39359</v>
      </c>
      <c r="DX201" s="5">
        <v>95.801000000000002</v>
      </c>
      <c r="DZ201" s="7">
        <v>41877</v>
      </c>
      <c r="EA201" s="5">
        <v>104.563</v>
      </c>
      <c r="EC201" s="7">
        <v>42244</v>
      </c>
      <c r="ED201" s="5">
        <v>108.005</v>
      </c>
      <c r="EF201" s="7">
        <v>39359</v>
      </c>
      <c r="EG201" s="5">
        <v>108.80800000000001</v>
      </c>
      <c r="EI201" s="7">
        <v>42326</v>
      </c>
      <c r="EJ201" s="5">
        <v>108.81</v>
      </c>
      <c r="EL201" s="7">
        <v>42178</v>
      </c>
      <c r="EM201" s="5">
        <v>100.408</v>
      </c>
      <c r="EO201" s="7">
        <v>41495</v>
      </c>
      <c r="EP201" s="5">
        <v>105.65300000000001</v>
      </c>
      <c r="EU201" s="7">
        <v>39769</v>
      </c>
      <c r="EV201" s="5">
        <v>99.561999999999998</v>
      </c>
      <c r="EX201" s="7">
        <v>41733</v>
      </c>
      <c r="EY201" s="5">
        <v>109.55500000000001</v>
      </c>
      <c r="FA201" s="7">
        <v>42244</v>
      </c>
      <c r="FB201" s="5">
        <v>105.343</v>
      </c>
      <c r="FD201" s="7">
        <v>41925</v>
      </c>
      <c r="FE201" s="5">
        <v>108.738</v>
      </c>
      <c r="FG201" s="7">
        <v>40123</v>
      </c>
      <c r="FH201" s="5">
        <v>106.066</v>
      </c>
      <c r="FJ201" s="7">
        <v>40238</v>
      </c>
      <c r="FK201" s="5">
        <v>104.34399999999999</v>
      </c>
      <c r="FM201" s="7">
        <v>42100</v>
      </c>
      <c r="FN201" s="5">
        <v>104.175</v>
      </c>
      <c r="FP201" s="7">
        <v>40469</v>
      </c>
      <c r="FQ201" s="5">
        <v>100.58</v>
      </c>
      <c r="FV201" s="7">
        <v>40644</v>
      </c>
      <c r="FW201" s="5">
        <v>97.855000000000004</v>
      </c>
      <c r="FY201" s="7">
        <v>40837</v>
      </c>
      <c r="FZ201" s="5">
        <v>100.303</v>
      </c>
      <c r="GB201" s="7">
        <v>41142</v>
      </c>
      <c r="GC201" s="5">
        <v>97.625</v>
      </c>
      <c r="GE201" s="7">
        <v>41575</v>
      </c>
      <c r="GF201" s="5">
        <v>110.568</v>
      </c>
      <c r="GH201" s="7">
        <v>41687</v>
      </c>
      <c r="GI201" s="5">
        <v>107.62</v>
      </c>
      <c r="GK201" s="7">
        <v>39976</v>
      </c>
      <c r="GL201" s="5">
        <v>101.05800000000001</v>
      </c>
      <c r="GN201" s="7">
        <v>41940</v>
      </c>
      <c r="GO201" s="5">
        <v>115.155</v>
      </c>
      <c r="GQ201" s="7">
        <v>42081</v>
      </c>
      <c r="GR201" s="5">
        <v>113.91</v>
      </c>
      <c r="GT201" s="7">
        <v>42303</v>
      </c>
      <c r="GU201" s="5">
        <v>100.36</v>
      </c>
      <c r="GW201" s="7">
        <v>40504</v>
      </c>
      <c r="GX201" s="5">
        <v>93.786000000000001</v>
      </c>
      <c r="HF201" s="7">
        <v>40886</v>
      </c>
      <c r="HG201" s="5">
        <v>96.423000000000002</v>
      </c>
      <c r="HI201" s="7">
        <v>41743</v>
      </c>
      <c r="HJ201" s="5">
        <v>115.84</v>
      </c>
      <c r="HL201" s="7">
        <v>39359</v>
      </c>
      <c r="HM201" s="5">
        <v>118.97499999999999</v>
      </c>
      <c r="HO201" s="7">
        <v>42339</v>
      </c>
      <c r="HP201" s="5">
        <v>99.013000000000005</v>
      </c>
      <c r="HR201" s="7">
        <v>39359</v>
      </c>
      <c r="HS201" s="5">
        <v>116.661</v>
      </c>
      <c r="HU201" s="7">
        <v>39359</v>
      </c>
      <c r="HV201" s="5">
        <v>93.039000000000001</v>
      </c>
      <c r="HX201" s="7">
        <v>39524</v>
      </c>
      <c r="HY201" s="5">
        <v>101.92400000000001</v>
      </c>
      <c r="IA201" s="7">
        <v>40354</v>
      </c>
      <c r="IB201" s="5">
        <v>88.941999999999993</v>
      </c>
      <c r="ID201" s="7">
        <v>41835</v>
      </c>
      <c r="IE201" s="5">
        <v>118.36</v>
      </c>
    </row>
    <row r="202" spans="7:239">
      <c r="G202" s="7">
        <v>39360</v>
      </c>
      <c r="H202" s="5">
        <v>100.002</v>
      </c>
      <c r="J202" s="7">
        <v>39360</v>
      </c>
      <c r="K202" s="5">
        <v>100.54900000000001</v>
      </c>
      <c r="M202" s="7">
        <v>39360</v>
      </c>
      <c r="N202" s="5">
        <v>98.805999999999997</v>
      </c>
      <c r="P202" s="7">
        <v>39360</v>
      </c>
      <c r="Q202" s="5">
        <v>99.399000000000001</v>
      </c>
      <c r="S202" s="7">
        <v>39360</v>
      </c>
      <c r="T202" s="5">
        <v>105.401</v>
      </c>
      <c r="Y202" s="7">
        <v>39360</v>
      </c>
      <c r="Z202" s="5">
        <v>101.90600000000001</v>
      </c>
      <c r="AE202" s="7">
        <v>39360</v>
      </c>
      <c r="AF202" s="5">
        <v>99.873000000000005</v>
      </c>
      <c r="AH202" s="7">
        <v>39360</v>
      </c>
      <c r="AI202" s="5">
        <v>97.79</v>
      </c>
      <c r="AK202" s="7">
        <v>39735</v>
      </c>
      <c r="AL202" s="5">
        <v>100.733</v>
      </c>
      <c r="AN202" s="7">
        <v>39360</v>
      </c>
      <c r="AO202" s="5">
        <v>104.175</v>
      </c>
      <c r="AQ202" s="7">
        <v>39360</v>
      </c>
      <c r="AR202" s="5">
        <v>104.214</v>
      </c>
      <c r="AT202" s="7">
        <v>39360</v>
      </c>
      <c r="AU202" s="5">
        <v>117.61499999999999</v>
      </c>
      <c r="AW202" s="7">
        <v>40099</v>
      </c>
      <c r="AX202" s="5">
        <v>102.65</v>
      </c>
      <c r="AZ202" s="7">
        <v>39360</v>
      </c>
      <c r="BA202" s="5">
        <v>103.279</v>
      </c>
      <c r="BC202" s="7">
        <v>40360</v>
      </c>
      <c r="BD202" s="5">
        <v>95.415999999999997</v>
      </c>
      <c r="BF202" s="7">
        <v>39371</v>
      </c>
      <c r="BG202" s="5">
        <v>97.876000000000005</v>
      </c>
      <c r="BI202" s="7">
        <v>39360</v>
      </c>
      <c r="BJ202" s="5">
        <v>108.827</v>
      </c>
      <c r="BL202" s="7">
        <v>40361</v>
      </c>
      <c r="BM202" s="5">
        <v>97.802000000000007</v>
      </c>
      <c r="BO202" s="7">
        <v>39360</v>
      </c>
      <c r="BP202" s="5">
        <v>99.724999999999994</v>
      </c>
      <c r="BR202" s="7">
        <v>40617</v>
      </c>
      <c r="BS202" s="5">
        <v>98.39</v>
      </c>
      <c r="BU202" s="7">
        <v>40001</v>
      </c>
      <c r="BV202" s="5">
        <v>106.358</v>
      </c>
      <c r="BX202" s="7">
        <v>40917</v>
      </c>
      <c r="BY202" s="5">
        <v>99.197000000000003</v>
      </c>
      <c r="CA202" s="7">
        <v>39360</v>
      </c>
      <c r="CB202" s="5">
        <v>102.999</v>
      </c>
      <c r="CD202" s="7">
        <v>40275</v>
      </c>
      <c r="CE202" s="5">
        <v>102.56399999999999</v>
      </c>
      <c r="CG202" s="7">
        <v>39360</v>
      </c>
      <c r="CH202" s="5">
        <v>100.325</v>
      </c>
      <c r="CJ202" s="7">
        <v>41046</v>
      </c>
      <c r="CK202" s="5">
        <v>90.995000000000005</v>
      </c>
      <c r="CM202" s="7">
        <v>41561</v>
      </c>
      <c r="CN202" s="5">
        <v>101.96299999999999</v>
      </c>
      <c r="CP202" s="7">
        <v>40519</v>
      </c>
      <c r="CQ202" s="5">
        <v>95.451999999999998</v>
      </c>
      <c r="CV202" s="7">
        <v>41198</v>
      </c>
      <c r="CW202" s="5">
        <v>101.203</v>
      </c>
      <c r="CY202" s="7">
        <v>41449</v>
      </c>
      <c r="CZ202" s="5">
        <v>101.63</v>
      </c>
      <c r="DE202" s="7">
        <v>39360</v>
      </c>
      <c r="DF202" s="5">
        <v>91.641999999999996</v>
      </c>
      <c r="DH202" s="7">
        <v>40763</v>
      </c>
      <c r="DI202" s="5">
        <v>95.385000000000005</v>
      </c>
      <c r="DK202" s="7">
        <v>42247</v>
      </c>
      <c r="DL202" s="5">
        <v>103.51900000000001</v>
      </c>
      <c r="DN202" s="7">
        <v>41646</v>
      </c>
      <c r="DO202" s="5">
        <v>104.52500000000001</v>
      </c>
      <c r="DQ202" s="7">
        <v>41066</v>
      </c>
      <c r="DR202" s="5">
        <v>94.802999999999997</v>
      </c>
      <c r="DT202" s="7">
        <v>42247</v>
      </c>
      <c r="DU202" s="5">
        <v>105.84399999999999</v>
      </c>
      <c r="DW202" s="7">
        <v>39360</v>
      </c>
      <c r="DX202" s="5">
        <v>95.382999999999996</v>
      </c>
      <c r="DZ202" s="7">
        <v>41878</v>
      </c>
      <c r="EA202" s="5">
        <v>104.378</v>
      </c>
      <c r="EC202" s="7">
        <v>42247</v>
      </c>
      <c r="ED202" s="5">
        <v>108.006</v>
      </c>
      <c r="EF202" s="7">
        <v>39360</v>
      </c>
      <c r="EG202" s="5">
        <v>108.333</v>
      </c>
      <c r="EI202" s="7">
        <v>42327</v>
      </c>
      <c r="EJ202" s="5">
        <v>108.765</v>
      </c>
      <c r="EL202" s="7">
        <v>42179</v>
      </c>
      <c r="EM202" s="5">
        <v>100.298</v>
      </c>
      <c r="EO202" s="7">
        <v>41498</v>
      </c>
      <c r="EP202" s="5">
        <v>105.738</v>
      </c>
      <c r="EU202" s="7">
        <v>39770</v>
      </c>
      <c r="EV202" s="5">
        <v>99.713999999999999</v>
      </c>
      <c r="EX202" s="7">
        <v>41736</v>
      </c>
      <c r="EY202" s="5">
        <v>109.52800000000001</v>
      </c>
      <c r="FA202" s="7">
        <v>42247</v>
      </c>
      <c r="FB202" s="5">
        <v>105.39100000000001</v>
      </c>
      <c r="FD202" s="7">
        <v>41926</v>
      </c>
      <c r="FE202" s="5">
        <v>108.813</v>
      </c>
      <c r="FG202" s="7">
        <v>40126</v>
      </c>
      <c r="FH202" s="5">
        <v>106.452</v>
      </c>
      <c r="FJ202" s="7">
        <v>40239</v>
      </c>
      <c r="FK202" s="5">
        <v>104.134</v>
      </c>
      <c r="FM202" s="7">
        <v>42101</v>
      </c>
      <c r="FN202" s="5">
        <v>104.405</v>
      </c>
      <c r="FP202" s="7">
        <v>40470</v>
      </c>
      <c r="FQ202" s="5">
        <v>100.238</v>
      </c>
      <c r="FV202" s="7">
        <v>40645</v>
      </c>
      <c r="FW202" s="5">
        <v>98.183000000000007</v>
      </c>
      <c r="FY202" s="7">
        <v>40840</v>
      </c>
      <c r="FZ202" s="5">
        <v>99.765000000000001</v>
      </c>
      <c r="GB202" s="7">
        <v>41143</v>
      </c>
      <c r="GC202" s="5">
        <v>97.19</v>
      </c>
      <c r="GE202" s="7">
        <v>41576</v>
      </c>
      <c r="GF202" s="5">
        <v>110.93</v>
      </c>
      <c r="GH202" s="7">
        <v>41688</v>
      </c>
      <c r="GI202" s="5">
        <v>107.818</v>
      </c>
      <c r="GK202" s="7">
        <v>39979</v>
      </c>
      <c r="GL202" s="5">
        <v>101.708</v>
      </c>
      <c r="GN202" s="7">
        <v>41941</v>
      </c>
      <c r="GO202" s="5">
        <v>115.13800000000001</v>
      </c>
      <c r="GQ202" s="7">
        <v>42082</v>
      </c>
      <c r="GR202" s="5">
        <v>114.09</v>
      </c>
      <c r="GT202" s="7">
        <v>42304</v>
      </c>
      <c r="GU202" s="5">
        <v>100.77</v>
      </c>
      <c r="GW202" s="7">
        <v>40505</v>
      </c>
      <c r="GX202" s="5">
        <v>92.406000000000006</v>
      </c>
      <c r="HF202" s="7">
        <v>40889</v>
      </c>
      <c r="HG202" s="5">
        <v>95.673000000000002</v>
      </c>
      <c r="HI202" s="7">
        <v>41744</v>
      </c>
      <c r="HJ202" s="5">
        <v>116.373</v>
      </c>
      <c r="HL202" s="7">
        <v>39360</v>
      </c>
      <c r="HM202" s="5">
        <v>118.25700000000001</v>
      </c>
      <c r="HO202" s="7">
        <v>42340</v>
      </c>
      <c r="HP202" s="5">
        <v>99.09</v>
      </c>
      <c r="HR202" s="7">
        <v>39360</v>
      </c>
      <c r="HS202" s="5">
        <v>115.935</v>
      </c>
      <c r="HU202" s="7">
        <v>39360</v>
      </c>
      <c r="HV202" s="5">
        <v>92.347999999999999</v>
      </c>
      <c r="HX202" s="7">
        <v>39525</v>
      </c>
      <c r="HY202" s="5">
        <v>101.517</v>
      </c>
      <c r="IA202" s="7">
        <v>40357</v>
      </c>
      <c r="IB202" s="5">
        <v>88.343999999999994</v>
      </c>
      <c r="ID202" s="7">
        <v>41836</v>
      </c>
      <c r="IE202" s="5">
        <v>119.49299999999999</v>
      </c>
    </row>
    <row r="203" spans="7:239">
      <c r="G203" s="7">
        <v>39363</v>
      </c>
      <c r="H203" s="5">
        <v>100.003</v>
      </c>
      <c r="J203" s="7">
        <v>39363</v>
      </c>
      <c r="K203" s="5">
        <v>100.54900000000001</v>
      </c>
      <c r="M203" s="7">
        <v>39363</v>
      </c>
      <c r="N203" s="5">
        <v>98.816999999999993</v>
      </c>
      <c r="P203" s="7">
        <v>39363</v>
      </c>
      <c r="Q203" s="5">
        <v>99.400999999999996</v>
      </c>
      <c r="S203" s="7">
        <v>39363</v>
      </c>
      <c r="T203" s="5">
        <v>105.366</v>
      </c>
      <c r="Y203" s="7">
        <v>39363</v>
      </c>
      <c r="Z203" s="5">
        <v>101.86199999999999</v>
      </c>
      <c r="AE203" s="7">
        <v>39363</v>
      </c>
      <c r="AF203" s="5">
        <v>99.83</v>
      </c>
      <c r="AH203" s="7">
        <v>39363</v>
      </c>
      <c r="AI203" s="5">
        <v>97.744</v>
      </c>
      <c r="AK203" s="7">
        <v>39736</v>
      </c>
      <c r="AL203" s="5">
        <v>100.94499999999999</v>
      </c>
      <c r="AN203" s="7">
        <v>39363</v>
      </c>
      <c r="AO203" s="5">
        <v>104.146</v>
      </c>
      <c r="AQ203" s="7">
        <v>39363</v>
      </c>
      <c r="AR203" s="5">
        <v>104.175</v>
      </c>
      <c r="AT203" s="7">
        <v>39363</v>
      </c>
      <c r="AU203" s="5">
        <v>117.563</v>
      </c>
      <c r="AW203" s="7">
        <v>40100</v>
      </c>
      <c r="AX203" s="5">
        <v>102.548</v>
      </c>
      <c r="AZ203" s="7">
        <v>39363</v>
      </c>
      <c r="BA203" s="5">
        <v>103.252</v>
      </c>
      <c r="BC203" s="7">
        <v>40361</v>
      </c>
      <c r="BD203" s="5">
        <v>95.42</v>
      </c>
      <c r="BF203" s="7">
        <v>39372</v>
      </c>
      <c r="BG203" s="5">
        <v>98.063000000000002</v>
      </c>
      <c r="BI203" s="7">
        <v>39363</v>
      </c>
      <c r="BJ203" s="5">
        <v>108.824</v>
      </c>
      <c r="BL203" s="7">
        <v>40364</v>
      </c>
      <c r="BM203" s="5">
        <v>97.759</v>
      </c>
      <c r="BO203" s="7">
        <v>39363</v>
      </c>
      <c r="BP203" s="5">
        <v>99.697999999999993</v>
      </c>
      <c r="BR203" s="7">
        <v>40618</v>
      </c>
      <c r="BS203" s="5">
        <v>98.41</v>
      </c>
      <c r="BU203" s="7">
        <v>40002</v>
      </c>
      <c r="BV203" s="5">
        <v>106.499</v>
      </c>
      <c r="BX203" s="7">
        <v>40918</v>
      </c>
      <c r="BY203" s="5">
        <v>99.548000000000002</v>
      </c>
      <c r="CA203" s="7">
        <v>39363</v>
      </c>
      <c r="CB203" s="5">
        <v>103</v>
      </c>
      <c r="CD203" s="7">
        <v>40276</v>
      </c>
      <c r="CE203" s="5">
        <v>102.551</v>
      </c>
      <c r="CG203" s="7">
        <v>39363</v>
      </c>
      <c r="CH203" s="5">
        <v>100.297</v>
      </c>
      <c r="CJ203" s="7">
        <v>41047</v>
      </c>
      <c r="CK203" s="5">
        <v>90.366</v>
      </c>
      <c r="CM203" s="7">
        <v>41562</v>
      </c>
      <c r="CN203" s="5">
        <v>101.977</v>
      </c>
      <c r="CP203" s="7">
        <v>40520</v>
      </c>
      <c r="CQ203" s="5">
        <v>95.287000000000006</v>
      </c>
      <c r="CV203" s="7">
        <v>41199</v>
      </c>
      <c r="CW203" s="5">
        <v>102.11499999999999</v>
      </c>
      <c r="CY203" s="7">
        <v>41450</v>
      </c>
      <c r="CZ203" s="5">
        <v>101.673</v>
      </c>
      <c r="DE203" s="7">
        <v>39363</v>
      </c>
      <c r="DF203" s="5">
        <v>91.597999999999999</v>
      </c>
      <c r="DH203" s="7">
        <v>40764</v>
      </c>
      <c r="DI203" s="5">
        <v>95.894999999999996</v>
      </c>
      <c r="DK203" s="7">
        <v>42248</v>
      </c>
      <c r="DL203" s="5">
        <v>103.49299999999999</v>
      </c>
      <c r="DN203" s="7">
        <v>41647</v>
      </c>
      <c r="DO203" s="5">
        <v>104.578</v>
      </c>
      <c r="DQ203" s="7">
        <v>41067</v>
      </c>
      <c r="DR203" s="5">
        <v>96.028000000000006</v>
      </c>
      <c r="DT203" s="7">
        <v>42248</v>
      </c>
      <c r="DU203" s="5">
        <v>105.792</v>
      </c>
      <c r="DW203" s="7">
        <v>39363</v>
      </c>
      <c r="DX203" s="5">
        <v>95.352999999999994</v>
      </c>
      <c r="DZ203" s="7">
        <v>41879</v>
      </c>
      <c r="EA203" s="5">
        <v>104.22</v>
      </c>
      <c r="EC203" s="7">
        <v>42248</v>
      </c>
      <c r="ED203" s="5">
        <v>107.95699999999999</v>
      </c>
      <c r="EF203" s="7">
        <v>39363</v>
      </c>
      <c r="EG203" s="5">
        <v>108.339</v>
      </c>
      <c r="EI203" s="7">
        <v>42328</v>
      </c>
      <c r="EJ203" s="5">
        <v>108.78</v>
      </c>
      <c r="EL203" s="7">
        <v>42180</v>
      </c>
      <c r="EM203" s="5">
        <v>100.38500000000001</v>
      </c>
      <c r="EO203" s="7">
        <v>41499</v>
      </c>
      <c r="EP203" s="5">
        <v>105.768</v>
      </c>
      <c r="EU203" s="7">
        <v>39771</v>
      </c>
      <c r="EV203" s="5">
        <v>100.503</v>
      </c>
      <c r="EX203" s="7">
        <v>41737</v>
      </c>
      <c r="EY203" s="5">
        <v>109.395</v>
      </c>
      <c r="FA203" s="7">
        <v>42248</v>
      </c>
      <c r="FB203" s="5">
        <v>105.262</v>
      </c>
      <c r="FD203" s="7">
        <v>41927</v>
      </c>
      <c r="FE203" s="5">
        <v>108.47</v>
      </c>
      <c r="FG203" s="7">
        <v>40127</v>
      </c>
      <c r="FH203" s="5">
        <v>106.76600000000001</v>
      </c>
      <c r="FJ203" s="7">
        <v>40240</v>
      </c>
      <c r="FK203" s="5">
        <v>104.042</v>
      </c>
      <c r="FM203" s="7">
        <v>42102</v>
      </c>
      <c r="FN203" s="5">
        <v>104.36499999999999</v>
      </c>
      <c r="FP203" s="7">
        <v>40471</v>
      </c>
      <c r="FQ203" s="5">
        <v>100.124</v>
      </c>
      <c r="FV203" s="7">
        <v>40646</v>
      </c>
      <c r="FW203" s="5">
        <v>97.911000000000001</v>
      </c>
      <c r="FY203" s="7">
        <v>40841</v>
      </c>
      <c r="FZ203" s="5">
        <v>99.825000000000003</v>
      </c>
      <c r="GB203" s="7">
        <v>41144</v>
      </c>
      <c r="GC203" s="5">
        <v>96.718000000000004</v>
      </c>
      <c r="GE203" s="7">
        <v>41577</v>
      </c>
      <c r="GF203" s="5">
        <v>110.82</v>
      </c>
      <c r="GH203" s="7">
        <v>41689</v>
      </c>
      <c r="GI203" s="5">
        <v>107.468</v>
      </c>
      <c r="GK203" s="7">
        <v>39980</v>
      </c>
      <c r="GL203" s="5">
        <v>101.42</v>
      </c>
      <c r="GN203" s="7">
        <v>41942</v>
      </c>
      <c r="GO203" s="5">
        <v>114.94</v>
      </c>
      <c r="GQ203" s="7">
        <v>42083</v>
      </c>
      <c r="GR203" s="5">
        <v>114.785</v>
      </c>
      <c r="GT203" s="7">
        <v>42305</v>
      </c>
      <c r="GU203" s="5">
        <v>100.953</v>
      </c>
      <c r="GW203" s="7">
        <v>40506</v>
      </c>
      <c r="GX203" s="5">
        <v>90.977000000000004</v>
      </c>
      <c r="HF203" s="7">
        <v>40890</v>
      </c>
      <c r="HG203" s="5">
        <v>96.8</v>
      </c>
      <c r="HI203" s="7">
        <v>41745</v>
      </c>
      <c r="HJ203" s="5">
        <v>116.788</v>
      </c>
      <c r="HL203" s="7">
        <v>39363</v>
      </c>
      <c r="HM203" s="5">
        <v>118.375</v>
      </c>
      <c r="HO203" s="7">
        <v>42341</v>
      </c>
      <c r="HP203" s="5">
        <v>96.185000000000002</v>
      </c>
      <c r="HR203" s="7">
        <v>39363</v>
      </c>
      <c r="HS203" s="5">
        <v>116.035</v>
      </c>
      <c r="HU203" s="7">
        <v>39363</v>
      </c>
      <c r="HV203" s="5">
        <v>92.421000000000006</v>
      </c>
      <c r="HX203" s="7">
        <v>39526</v>
      </c>
      <c r="HY203" s="5">
        <v>103.044</v>
      </c>
      <c r="IA203" s="7">
        <v>40358</v>
      </c>
      <c r="IB203" s="5">
        <v>87.641999999999996</v>
      </c>
      <c r="ID203" s="7">
        <v>41837</v>
      </c>
      <c r="IE203" s="5">
        <v>120.473</v>
      </c>
    </row>
    <row r="204" spans="7:239">
      <c r="G204" s="7">
        <v>39364</v>
      </c>
      <c r="H204" s="5">
        <v>100.003</v>
      </c>
      <c r="J204" s="7">
        <v>39364</v>
      </c>
      <c r="K204" s="5">
        <v>100.545</v>
      </c>
      <c r="M204" s="7">
        <v>39364</v>
      </c>
      <c r="N204" s="5">
        <v>98.819000000000003</v>
      </c>
      <c r="P204" s="7">
        <v>39364</v>
      </c>
      <c r="Q204" s="5">
        <v>99.405000000000001</v>
      </c>
      <c r="S204" s="7">
        <v>39364</v>
      </c>
      <c r="T204" s="5">
        <v>105.38800000000001</v>
      </c>
      <c r="Y204" s="7">
        <v>39364</v>
      </c>
      <c r="Z204" s="5">
        <v>101.846</v>
      </c>
      <c r="AE204" s="7">
        <v>39364</v>
      </c>
      <c r="AF204" s="5">
        <v>99.82</v>
      </c>
      <c r="AH204" s="7">
        <v>39364</v>
      </c>
      <c r="AI204" s="5">
        <v>97.751999999999995</v>
      </c>
      <c r="AK204" s="7">
        <v>39737</v>
      </c>
      <c r="AL204" s="5">
        <v>101.40600000000001</v>
      </c>
      <c r="AN204" s="7">
        <v>39364</v>
      </c>
      <c r="AO204" s="5">
        <v>104.176</v>
      </c>
      <c r="AQ204" s="7">
        <v>39364</v>
      </c>
      <c r="AR204" s="5">
        <v>104.21</v>
      </c>
      <c r="AT204" s="7">
        <v>39364</v>
      </c>
      <c r="AU204" s="5">
        <v>117.631</v>
      </c>
      <c r="AW204" s="7">
        <v>40101</v>
      </c>
      <c r="AX204" s="5">
        <v>102.41200000000001</v>
      </c>
      <c r="AZ204" s="7">
        <v>39364</v>
      </c>
      <c r="BA204" s="5">
        <v>103.32299999999999</v>
      </c>
      <c r="BC204" s="7">
        <v>40364</v>
      </c>
      <c r="BD204" s="5">
        <v>95.387</v>
      </c>
      <c r="BF204" s="7">
        <v>39373</v>
      </c>
      <c r="BG204" s="5">
        <v>98.453999999999994</v>
      </c>
      <c r="BI204" s="7">
        <v>39364</v>
      </c>
      <c r="BJ204" s="5">
        <v>108.92</v>
      </c>
      <c r="BL204" s="7">
        <v>40365</v>
      </c>
      <c r="BM204" s="5">
        <v>97.673000000000002</v>
      </c>
      <c r="BO204" s="7">
        <v>39364</v>
      </c>
      <c r="BP204" s="5">
        <v>99.805999999999997</v>
      </c>
      <c r="BR204" s="7">
        <v>40619</v>
      </c>
      <c r="BS204" s="5">
        <v>98.23</v>
      </c>
      <c r="BU204" s="7">
        <v>40003</v>
      </c>
      <c r="BV204" s="5">
        <v>106.34399999999999</v>
      </c>
      <c r="BX204" s="7">
        <v>40919</v>
      </c>
      <c r="BY204" s="5">
        <v>100.24299999999999</v>
      </c>
      <c r="CA204" s="7">
        <v>39364</v>
      </c>
      <c r="CB204" s="5">
        <v>103.155</v>
      </c>
      <c r="CD204" s="7">
        <v>40277</v>
      </c>
      <c r="CE204" s="5">
        <v>102.559</v>
      </c>
      <c r="CG204" s="7">
        <v>39364</v>
      </c>
      <c r="CH204" s="5">
        <v>100.459</v>
      </c>
      <c r="CJ204" s="7">
        <v>41051</v>
      </c>
      <c r="CK204" s="5">
        <v>90.338999999999999</v>
      </c>
      <c r="CM204" s="7">
        <v>41563</v>
      </c>
      <c r="CN204" s="5">
        <v>102.003</v>
      </c>
      <c r="CP204" s="7">
        <v>40521</v>
      </c>
      <c r="CQ204" s="5">
        <v>95.084000000000003</v>
      </c>
      <c r="CV204" s="7">
        <v>41200</v>
      </c>
      <c r="CW204" s="5">
        <v>102.313</v>
      </c>
      <c r="CY204" s="7">
        <v>41451</v>
      </c>
      <c r="CZ204" s="5">
        <v>102.158</v>
      </c>
      <c r="DE204" s="7">
        <v>39364</v>
      </c>
      <c r="DF204" s="5">
        <v>91.813000000000002</v>
      </c>
      <c r="DH204" s="7">
        <v>40765</v>
      </c>
      <c r="DI204" s="5">
        <v>95.908000000000001</v>
      </c>
      <c r="DK204" s="7">
        <v>42249</v>
      </c>
      <c r="DL204" s="5">
        <v>103.48099999999999</v>
      </c>
      <c r="DN204" s="7">
        <v>41648</v>
      </c>
      <c r="DO204" s="5">
        <v>104.685</v>
      </c>
      <c r="DQ204" s="7">
        <v>41068</v>
      </c>
      <c r="DR204" s="5">
        <v>95.453000000000003</v>
      </c>
      <c r="DT204" s="7">
        <v>42249</v>
      </c>
      <c r="DU204" s="5">
        <v>105.774</v>
      </c>
      <c r="DW204" s="7">
        <v>39364</v>
      </c>
      <c r="DX204" s="5">
        <v>95.603999999999999</v>
      </c>
      <c r="DZ204" s="7">
        <v>41880</v>
      </c>
      <c r="EA204" s="5">
        <v>104.25</v>
      </c>
      <c r="EC204" s="7">
        <v>42249</v>
      </c>
      <c r="ED204" s="5">
        <v>107.93899999999999</v>
      </c>
      <c r="EF204" s="7">
        <v>39364</v>
      </c>
      <c r="EG204" s="5">
        <v>108.631</v>
      </c>
      <c r="EI204" s="7">
        <v>42331</v>
      </c>
      <c r="EJ204" s="5">
        <v>108.76</v>
      </c>
      <c r="EL204" s="7">
        <v>42181</v>
      </c>
      <c r="EM204" s="5">
        <v>100.303</v>
      </c>
      <c r="EO204" s="7">
        <v>41500</v>
      </c>
      <c r="EP204" s="5">
        <v>106.015</v>
      </c>
      <c r="EU204" s="7">
        <v>39772</v>
      </c>
      <c r="EV204" s="5">
        <v>101.753</v>
      </c>
      <c r="EX204" s="7">
        <v>41738</v>
      </c>
      <c r="EY204" s="5">
        <v>109.363</v>
      </c>
      <c r="FA204" s="7">
        <v>42249</v>
      </c>
      <c r="FB204" s="5">
        <v>105.301</v>
      </c>
      <c r="FD204" s="7">
        <v>41928</v>
      </c>
      <c r="FE204" s="5">
        <v>107.965</v>
      </c>
      <c r="FG204" s="7">
        <v>40128</v>
      </c>
      <c r="FH204" s="5">
        <v>106.78</v>
      </c>
      <c r="FJ204" s="7">
        <v>40241</v>
      </c>
      <c r="FK204" s="5">
        <v>104.004</v>
      </c>
      <c r="FM204" s="7">
        <v>42103</v>
      </c>
      <c r="FN204" s="5">
        <v>104.16500000000001</v>
      </c>
      <c r="FP204" s="7">
        <v>40472</v>
      </c>
      <c r="FQ204" s="5">
        <v>99.427000000000007</v>
      </c>
      <c r="FV204" s="7">
        <v>40647</v>
      </c>
      <c r="FW204" s="5">
        <v>97.266000000000005</v>
      </c>
      <c r="FY204" s="7">
        <v>40842</v>
      </c>
      <c r="FZ204" s="5">
        <v>100.255</v>
      </c>
      <c r="GB204" s="7">
        <v>41145</v>
      </c>
      <c r="GC204" s="5">
        <v>96.231999999999999</v>
      </c>
      <c r="GE204" s="7">
        <v>41578</v>
      </c>
      <c r="GF204" s="5">
        <v>111.02800000000001</v>
      </c>
      <c r="GH204" s="7">
        <v>41690</v>
      </c>
      <c r="GI204" s="5">
        <v>107.113</v>
      </c>
      <c r="GK204" s="7">
        <v>39981</v>
      </c>
      <c r="GL204" s="5">
        <v>101.619</v>
      </c>
      <c r="GN204" s="7">
        <v>41943</v>
      </c>
      <c r="GO204" s="5">
        <v>115.748</v>
      </c>
      <c r="GQ204" s="7">
        <v>42086</v>
      </c>
      <c r="GR204" s="5">
        <v>113.983</v>
      </c>
      <c r="GT204" s="7">
        <v>42306</v>
      </c>
      <c r="GU204" s="5">
        <v>100.255</v>
      </c>
      <c r="GW204" s="7">
        <v>40507</v>
      </c>
      <c r="GX204" s="5">
        <v>90.245000000000005</v>
      </c>
      <c r="HF204" s="7">
        <v>40891</v>
      </c>
      <c r="HG204" s="5">
        <v>97.183000000000007</v>
      </c>
      <c r="HI204" s="7">
        <v>41746</v>
      </c>
      <c r="HJ204" s="5">
        <v>116.83499999999999</v>
      </c>
      <c r="HL204" s="7">
        <v>39364</v>
      </c>
      <c r="HM204" s="5">
        <v>118.926</v>
      </c>
      <c r="HO204" s="7">
        <v>42342</v>
      </c>
      <c r="HP204" s="5">
        <v>96.49</v>
      </c>
      <c r="HR204" s="7">
        <v>39364</v>
      </c>
      <c r="HS204" s="5">
        <v>116.626</v>
      </c>
      <c r="HU204" s="7">
        <v>39364</v>
      </c>
      <c r="HV204" s="5">
        <v>92.984999999999999</v>
      </c>
      <c r="HX204" s="7">
        <v>39527</v>
      </c>
      <c r="HY204" s="5">
        <v>104.232</v>
      </c>
      <c r="IA204" s="7">
        <v>40359</v>
      </c>
      <c r="IB204" s="5">
        <v>88.941000000000003</v>
      </c>
      <c r="ID204" s="7">
        <v>41838</v>
      </c>
      <c r="IE204" s="5">
        <v>120.583</v>
      </c>
    </row>
    <row r="205" spans="7:239">
      <c r="G205" s="7">
        <v>39365</v>
      </c>
      <c r="H205" s="5">
        <v>100.004</v>
      </c>
      <c r="J205" s="7">
        <v>39365</v>
      </c>
      <c r="K205" s="5">
        <v>100.53100000000001</v>
      </c>
      <c r="M205" s="7">
        <v>39365</v>
      </c>
      <c r="N205" s="5">
        <v>98.805999999999997</v>
      </c>
      <c r="P205" s="7">
        <v>39365</v>
      </c>
      <c r="Q205" s="5">
        <v>99.379000000000005</v>
      </c>
      <c r="S205" s="7">
        <v>39365</v>
      </c>
      <c r="T205" s="5">
        <v>105.309</v>
      </c>
      <c r="Y205" s="7">
        <v>39365</v>
      </c>
      <c r="Z205" s="5">
        <v>101.786</v>
      </c>
      <c r="AE205" s="7">
        <v>39365</v>
      </c>
      <c r="AF205" s="5">
        <v>99.781000000000006</v>
      </c>
      <c r="AH205" s="7">
        <v>39365</v>
      </c>
      <c r="AI205" s="5">
        <v>97.682000000000002</v>
      </c>
      <c r="AK205" s="7">
        <v>39738</v>
      </c>
      <c r="AL205" s="5">
        <v>101.25700000000001</v>
      </c>
      <c r="AN205" s="7">
        <v>39365</v>
      </c>
      <c r="AO205" s="5">
        <v>104.036</v>
      </c>
      <c r="AQ205" s="7">
        <v>39365</v>
      </c>
      <c r="AR205" s="5">
        <v>104.06699999999999</v>
      </c>
      <c r="AT205" s="7">
        <v>39365</v>
      </c>
      <c r="AU205" s="5">
        <v>117.41</v>
      </c>
      <c r="AW205" s="7">
        <v>40102</v>
      </c>
      <c r="AX205" s="5">
        <v>102.36499999999999</v>
      </c>
      <c r="AZ205" s="7">
        <v>39365</v>
      </c>
      <c r="BA205" s="5">
        <v>103.143</v>
      </c>
      <c r="BC205" s="7">
        <v>40365</v>
      </c>
      <c r="BD205" s="5">
        <v>95.39</v>
      </c>
      <c r="BF205" s="7">
        <v>39374</v>
      </c>
      <c r="BG205" s="5">
        <v>98.852000000000004</v>
      </c>
      <c r="BI205" s="7">
        <v>39365</v>
      </c>
      <c r="BJ205" s="5">
        <v>108.705</v>
      </c>
      <c r="BL205" s="7">
        <v>40366</v>
      </c>
      <c r="BM205" s="5">
        <v>97.849000000000004</v>
      </c>
      <c r="BO205" s="7">
        <v>39365</v>
      </c>
      <c r="BP205" s="5">
        <v>99.622</v>
      </c>
      <c r="BR205" s="7">
        <v>40620</v>
      </c>
      <c r="BS205" s="5">
        <v>98.4</v>
      </c>
      <c r="BU205" s="7">
        <v>40004</v>
      </c>
      <c r="BV205" s="5">
        <v>106.52</v>
      </c>
      <c r="BX205" s="7">
        <v>40920</v>
      </c>
      <c r="BY205" s="5">
        <v>100.62</v>
      </c>
      <c r="CA205" s="7">
        <v>39365</v>
      </c>
      <c r="CB205" s="5">
        <v>102.931</v>
      </c>
      <c r="CD205" s="7">
        <v>40280</v>
      </c>
      <c r="CE205" s="5">
        <v>102.76300000000001</v>
      </c>
      <c r="CG205" s="7">
        <v>39365</v>
      </c>
      <c r="CH205" s="5">
        <v>100.249</v>
      </c>
      <c r="CJ205" s="7">
        <v>41052</v>
      </c>
      <c r="CK205" s="5">
        <v>90.35</v>
      </c>
      <c r="CM205" s="7">
        <v>41564</v>
      </c>
      <c r="CN205" s="5">
        <v>102.048</v>
      </c>
      <c r="CP205" s="7">
        <v>40522</v>
      </c>
      <c r="CQ205" s="5">
        <v>94.600999999999999</v>
      </c>
      <c r="CV205" s="7">
        <v>41201</v>
      </c>
      <c r="CW205" s="5">
        <v>102.13500000000001</v>
      </c>
      <c r="CY205" s="7">
        <v>41452</v>
      </c>
      <c r="CZ205" s="5">
        <v>102.43</v>
      </c>
      <c r="DE205" s="7">
        <v>39365</v>
      </c>
      <c r="DF205" s="5">
        <v>91.584999999999994</v>
      </c>
      <c r="DH205" s="7">
        <v>40766</v>
      </c>
      <c r="DI205" s="5">
        <v>96</v>
      </c>
      <c r="DK205" s="7">
        <v>42250</v>
      </c>
      <c r="DL205" s="5">
        <v>103.456</v>
      </c>
      <c r="DN205" s="7">
        <v>41649</v>
      </c>
      <c r="DO205" s="5">
        <v>104.663</v>
      </c>
      <c r="DQ205" s="7">
        <v>41071</v>
      </c>
      <c r="DR205" s="5">
        <v>94.415000000000006</v>
      </c>
      <c r="DT205" s="7">
        <v>42250</v>
      </c>
      <c r="DU205" s="5">
        <v>105.76</v>
      </c>
      <c r="DW205" s="7">
        <v>39365</v>
      </c>
      <c r="DX205" s="5">
        <v>95.353999999999999</v>
      </c>
      <c r="DZ205" s="7">
        <v>41883</v>
      </c>
      <c r="EA205" s="5">
        <v>104.30800000000001</v>
      </c>
      <c r="EC205" s="7">
        <v>42250</v>
      </c>
      <c r="ED205" s="5">
        <v>107.93600000000001</v>
      </c>
      <c r="EF205" s="7">
        <v>39365</v>
      </c>
      <c r="EG205" s="5">
        <v>108.346</v>
      </c>
      <c r="EI205" s="7">
        <v>42332</v>
      </c>
      <c r="EJ205" s="5">
        <v>108.765</v>
      </c>
      <c r="EL205" s="7">
        <v>42184</v>
      </c>
      <c r="EM205" s="5">
        <v>99.875</v>
      </c>
      <c r="EO205" s="7">
        <v>41501</v>
      </c>
      <c r="EP205" s="5">
        <v>105.768</v>
      </c>
      <c r="EU205" s="7">
        <v>39773</v>
      </c>
      <c r="EV205" s="5">
        <v>101.68899999999999</v>
      </c>
      <c r="EX205" s="7">
        <v>41739</v>
      </c>
      <c r="EY205" s="5">
        <v>109.42</v>
      </c>
      <c r="FA205" s="7">
        <v>42250</v>
      </c>
      <c r="FB205" s="5">
        <v>105.41500000000001</v>
      </c>
      <c r="FD205" s="7">
        <v>41929</v>
      </c>
      <c r="FE205" s="5">
        <v>108.14</v>
      </c>
      <c r="FG205" s="7">
        <v>40129</v>
      </c>
      <c r="FH205" s="5">
        <v>106.602</v>
      </c>
      <c r="FJ205" s="7">
        <v>40242</v>
      </c>
      <c r="FK205" s="5">
        <v>104.06</v>
      </c>
      <c r="FM205" s="7">
        <v>42104</v>
      </c>
      <c r="FN205" s="5">
        <v>104.16500000000001</v>
      </c>
      <c r="FP205" s="7">
        <v>40473</v>
      </c>
      <c r="FQ205" s="5">
        <v>99.537999999999997</v>
      </c>
      <c r="FV205" s="7">
        <v>40648</v>
      </c>
      <c r="FW205" s="5">
        <v>96.558000000000007</v>
      </c>
      <c r="FY205" s="7">
        <v>40843</v>
      </c>
      <c r="FZ205" s="5">
        <v>101.328</v>
      </c>
      <c r="GB205" s="7">
        <v>41148</v>
      </c>
      <c r="GC205" s="5">
        <v>96.537999999999997</v>
      </c>
      <c r="GE205" s="7">
        <v>41579</v>
      </c>
      <c r="GF205" s="5">
        <v>111.542</v>
      </c>
      <c r="GH205" s="7">
        <v>41691</v>
      </c>
      <c r="GI205" s="5">
        <v>107.55800000000001</v>
      </c>
      <c r="GK205" s="7">
        <v>39982</v>
      </c>
      <c r="GL205" s="5">
        <v>101.19</v>
      </c>
      <c r="GN205" s="7">
        <v>41946</v>
      </c>
      <c r="GO205" s="5">
        <v>115.14</v>
      </c>
      <c r="GQ205" s="7">
        <v>42087</v>
      </c>
      <c r="GR205" s="5">
        <v>113.605</v>
      </c>
      <c r="GT205" s="7">
        <v>42307</v>
      </c>
      <c r="GU205" s="5">
        <v>100.053</v>
      </c>
      <c r="GW205" s="7">
        <v>40508</v>
      </c>
      <c r="GX205" s="5">
        <v>90.281000000000006</v>
      </c>
      <c r="HF205" s="7">
        <v>40892</v>
      </c>
      <c r="HG205" s="5">
        <v>98.614999999999995</v>
      </c>
      <c r="HI205" s="7">
        <v>41747</v>
      </c>
      <c r="HJ205" s="5">
        <v>116.83499999999999</v>
      </c>
      <c r="HL205" s="7">
        <v>39365</v>
      </c>
      <c r="HM205" s="5">
        <v>118.51300000000001</v>
      </c>
      <c r="HO205" s="7">
        <v>42345</v>
      </c>
      <c r="HP205" s="5">
        <v>97.757999999999996</v>
      </c>
      <c r="HR205" s="7">
        <v>39365</v>
      </c>
      <c r="HS205" s="5">
        <v>116.17700000000001</v>
      </c>
      <c r="HU205" s="7">
        <v>39365</v>
      </c>
      <c r="HV205" s="5">
        <v>92.563999999999993</v>
      </c>
      <c r="HX205" s="7">
        <v>39528</v>
      </c>
      <c r="HY205" s="5">
        <v>104.13800000000001</v>
      </c>
      <c r="IA205" s="7">
        <v>40360</v>
      </c>
      <c r="IB205" s="5">
        <v>89.256</v>
      </c>
      <c r="ID205" s="7">
        <v>41841</v>
      </c>
      <c r="IE205" s="5">
        <v>121.03</v>
      </c>
    </row>
    <row r="206" spans="7:239">
      <c r="G206" s="7">
        <v>39366</v>
      </c>
      <c r="H206" s="5">
        <v>100.004</v>
      </c>
      <c r="J206" s="7">
        <v>39366</v>
      </c>
      <c r="K206" s="5">
        <v>100.53400000000001</v>
      </c>
      <c r="M206" s="7">
        <v>39366</v>
      </c>
      <c r="N206" s="5">
        <v>98.813999999999993</v>
      </c>
      <c r="P206" s="7">
        <v>39366</v>
      </c>
      <c r="Q206" s="5">
        <v>99.358000000000004</v>
      </c>
      <c r="S206" s="7">
        <v>39366</v>
      </c>
      <c r="T206" s="5">
        <v>105.3</v>
      </c>
      <c r="Y206" s="7">
        <v>39366</v>
      </c>
      <c r="Z206" s="5">
        <v>101.71899999999999</v>
      </c>
      <c r="AE206" s="7">
        <v>39366</v>
      </c>
      <c r="AF206" s="5">
        <v>99.7</v>
      </c>
      <c r="AH206" s="7">
        <v>39366</v>
      </c>
      <c r="AI206" s="5">
        <v>97.573999999999998</v>
      </c>
      <c r="AK206" s="7">
        <v>39741</v>
      </c>
      <c r="AL206" s="5">
        <v>101.315</v>
      </c>
      <c r="AN206" s="7">
        <v>39366</v>
      </c>
      <c r="AO206" s="5">
        <v>103.873</v>
      </c>
      <c r="AQ206" s="7">
        <v>39366</v>
      </c>
      <c r="AR206" s="5">
        <v>103.892</v>
      </c>
      <c r="AT206" s="7">
        <v>39366</v>
      </c>
      <c r="AU206" s="5">
        <v>117.188</v>
      </c>
      <c r="AW206" s="7">
        <v>40105</v>
      </c>
      <c r="AX206" s="5">
        <v>102.35</v>
      </c>
      <c r="AZ206" s="7">
        <v>39366</v>
      </c>
      <c r="BA206" s="5">
        <v>102.929</v>
      </c>
      <c r="BC206" s="7">
        <v>40372</v>
      </c>
      <c r="BD206" s="5">
        <v>95.411000000000001</v>
      </c>
      <c r="BF206" s="7">
        <v>39377</v>
      </c>
      <c r="BG206" s="5">
        <v>98.945999999999998</v>
      </c>
      <c r="BI206" s="7">
        <v>39366</v>
      </c>
      <c r="BJ206" s="5">
        <v>108.449</v>
      </c>
      <c r="BL206" s="7">
        <v>40367</v>
      </c>
      <c r="BM206" s="5">
        <v>98.293999999999997</v>
      </c>
      <c r="BO206" s="7">
        <v>39366</v>
      </c>
      <c r="BP206" s="5">
        <v>99.376999999999995</v>
      </c>
      <c r="BR206" s="7">
        <v>40623</v>
      </c>
      <c r="BS206" s="5">
        <v>98.325000000000003</v>
      </c>
      <c r="BU206" s="7">
        <v>40007</v>
      </c>
      <c r="BV206" s="5">
        <v>106.402</v>
      </c>
      <c r="BX206" s="7">
        <v>40921</v>
      </c>
      <c r="BY206" s="5">
        <v>100.42</v>
      </c>
      <c r="CA206" s="7">
        <v>39366</v>
      </c>
      <c r="CB206" s="5">
        <v>102.664</v>
      </c>
      <c r="CD206" s="7">
        <v>40281</v>
      </c>
      <c r="CE206" s="5">
        <v>102.71299999999999</v>
      </c>
      <c r="CG206" s="7">
        <v>39366</v>
      </c>
      <c r="CH206" s="5">
        <v>100.005</v>
      </c>
      <c r="CJ206" s="7">
        <v>41053</v>
      </c>
      <c r="CK206" s="5">
        <v>89.54</v>
      </c>
      <c r="CM206" s="7">
        <v>41565</v>
      </c>
      <c r="CN206" s="5">
        <v>102.09</v>
      </c>
      <c r="CP206" s="7">
        <v>40525</v>
      </c>
      <c r="CQ206" s="5">
        <v>94.466999999999999</v>
      </c>
      <c r="CV206" s="7">
        <v>41204</v>
      </c>
      <c r="CW206" s="5">
        <v>101.773</v>
      </c>
      <c r="CY206" s="7">
        <v>41453</v>
      </c>
      <c r="CZ206" s="5">
        <v>102.38500000000001</v>
      </c>
      <c r="DE206" s="7">
        <v>39366</v>
      </c>
      <c r="DF206" s="5">
        <v>91.328000000000003</v>
      </c>
      <c r="DH206" s="7">
        <v>40767</v>
      </c>
      <c r="DI206" s="5">
        <v>96.04</v>
      </c>
      <c r="DK206" s="7">
        <v>42251</v>
      </c>
      <c r="DL206" s="5">
        <v>103.46899999999999</v>
      </c>
      <c r="DN206" s="7">
        <v>41652</v>
      </c>
      <c r="DO206" s="5">
        <v>104.688</v>
      </c>
      <c r="DQ206" s="7">
        <v>41072</v>
      </c>
      <c r="DR206" s="5">
        <v>93.522999999999996</v>
      </c>
      <c r="DT206" s="7">
        <v>42251</v>
      </c>
      <c r="DU206" s="5">
        <v>105.81100000000001</v>
      </c>
      <c r="DW206" s="7">
        <v>39366</v>
      </c>
      <c r="DX206" s="5">
        <v>95.081999999999994</v>
      </c>
      <c r="DZ206" s="7">
        <v>41884</v>
      </c>
      <c r="EA206" s="5">
        <v>104.27500000000001</v>
      </c>
      <c r="EC206" s="7">
        <v>42251</v>
      </c>
      <c r="ED206" s="5">
        <v>108.011</v>
      </c>
      <c r="EF206" s="7">
        <v>39366</v>
      </c>
      <c r="EG206" s="5">
        <v>108.03</v>
      </c>
      <c r="EI206" s="7">
        <v>42333</v>
      </c>
      <c r="EJ206" s="5">
        <v>108.81</v>
      </c>
      <c r="EL206" s="7">
        <v>42185</v>
      </c>
      <c r="EM206" s="5">
        <v>99.953000000000003</v>
      </c>
      <c r="EO206" s="7">
        <v>41502</v>
      </c>
      <c r="EP206" s="5">
        <v>106.003</v>
      </c>
      <c r="EU206" s="7">
        <v>39776</v>
      </c>
      <c r="EV206" s="5">
        <v>101.181</v>
      </c>
      <c r="EX206" s="7">
        <v>41740</v>
      </c>
      <c r="EY206" s="5">
        <v>109.19499999999999</v>
      </c>
      <c r="FA206" s="7">
        <v>42251</v>
      </c>
      <c r="FB206" s="5">
        <v>105.557</v>
      </c>
      <c r="FD206" s="7">
        <v>41932</v>
      </c>
      <c r="FE206" s="5">
        <v>107.77800000000001</v>
      </c>
      <c r="FG206" s="7">
        <v>40130</v>
      </c>
      <c r="FH206" s="5">
        <v>106.23099999999999</v>
      </c>
      <c r="FJ206" s="7">
        <v>40245</v>
      </c>
      <c r="FK206" s="5">
        <v>104.17700000000001</v>
      </c>
      <c r="FM206" s="7">
        <v>42107</v>
      </c>
      <c r="FN206" s="5">
        <v>104.06</v>
      </c>
      <c r="FP206" s="7">
        <v>40476</v>
      </c>
      <c r="FQ206" s="5">
        <v>100.09</v>
      </c>
      <c r="FV206" s="7">
        <v>40651</v>
      </c>
      <c r="FW206" s="5">
        <v>95.602999999999994</v>
      </c>
      <c r="FY206" s="7">
        <v>40844</v>
      </c>
      <c r="FZ206" s="5">
        <v>100.033</v>
      </c>
      <c r="GB206" s="7">
        <v>41149</v>
      </c>
      <c r="GC206" s="5">
        <v>95.85</v>
      </c>
      <c r="GE206" s="7">
        <v>41582</v>
      </c>
      <c r="GF206" s="5">
        <v>111.18</v>
      </c>
      <c r="GH206" s="7">
        <v>41694</v>
      </c>
      <c r="GI206" s="5">
        <v>107.518</v>
      </c>
      <c r="GK206" s="7">
        <v>39983</v>
      </c>
      <c r="GL206" s="5">
        <v>101.723</v>
      </c>
      <c r="GN206" s="7">
        <v>41947</v>
      </c>
      <c r="GO206" s="5">
        <v>114.795</v>
      </c>
      <c r="GQ206" s="7">
        <v>42088</v>
      </c>
      <c r="GR206" s="5">
        <v>113.625</v>
      </c>
      <c r="GT206" s="7">
        <v>42310</v>
      </c>
      <c r="GU206" s="5">
        <v>99.408000000000001</v>
      </c>
      <c r="GW206" s="7">
        <v>40511</v>
      </c>
      <c r="GX206" s="5">
        <v>88.204999999999998</v>
      </c>
      <c r="HF206" s="7">
        <v>40893</v>
      </c>
      <c r="HG206" s="5">
        <v>99.953000000000003</v>
      </c>
      <c r="HI206" s="7">
        <v>41750</v>
      </c>
      <c r="HJ206" s="5">
        <v>116.83499999999999</v>
      </c>
      <c r="HL206" s="7">
        <v>39366</v>
      </c>
      <c r="HM206" s="5">
        <v>117.961</v>
      </c>
      <c r="HO206" s="7">
        <v>42346</v>
      </c>
      <c r="HP206" s="5">
        <v>98.137</v>
      </c>
      <c r="HR206" s="7">
        <v>39366</v>
      </c>
      <c r="HS206" s="5">
        <v>115.634</v>
      </c>
      <c r="HU206" s="7">
        <v>39366</v>
      </c>
      <c r="HV206" s="5">
        <v>92.052000000000007</v>
      </c>
      <c r="HX206" s="7">
        <v>39531</v>
      </c>
      <c r="HY206" s="5">
        <v>104.29300000000001</v>
      </c>
      <c r="IA206" s="7">
        <v>40361</v>
      </c>
      <c r="IB206" s="5">
        <v>89.471999999999994</v>
      </c>
      <c r="ID206" s="7">
        <v>41842</v>
      </c>
      <c r="IE206" s="5">
        <v>120.798</v>
      </c>
    </row>
    <row r="207" spans="7:239">
      <c r="G207" s="7">
        <v>39367</v>
      </c>
      <c r="H207" s="5">
        <v>100.003</v>
      </c>
      <c r="J207" s="7">
        <v>39367</v>
      </c>
      <c r="K207" s="5">
        <v>100.521</v>
      </c>
      <c r="M207" s="7">
        <v>39367</v>
      </c>
      <c r="N207" s="5">
        <v>98.751000000000005</v>
      </c>
      <c r="P207" s="7">
        <v>39367</v>
      </c>
      <c r="Q207" s="5">
        <v>99.245000000000005</v>
      </c>
      <c r="S207" s="7">
        <v>39367</v>
      </c>
      <c r="T207" s="5">
        <v>105.19499999999999</v>
      </c>
      <c r="Y207" s="7">
        <v>39367</v>
      </c>
      <c r="Z207" s="5">
        <v>101.55</v>
      </c>
      <c r="AE207" s="7">
        <v>39367</v>
      </c>
      <c r="AF207" s="5">
        <v>99.539000000000001</v>
      </c>
      <c r="AH207" s="7">
        <v>39367</v>
      </c>
      <c r="AI207" s="5">
        <v>97.408000000000001</v>
      </c>
      <c r="AK207" s="7">
        <v>39742</v>
      </c>
      <c r="AL207" s="5">
        <v>101.447</v>
      </c>
      <c r="AN207" s="7">
        <v>39367</v>
      </c>
      <c r="AO207" s="5">
        <v>103.655</v>
      </c>
      <c r="AQ207" s="7">
        <v>39367</v>
      </c>
      <c r="AR207" s="5">
        <v>103.67400000000001</v>
      </c>
      <c r="AT207" s="7">
        <v>39367</v>
      </c>
      <c r="AU207" s="5">
        <v>116.937</v>
      </c>
      <c r="AW207" s="7">
        <v>40106</v>
      </c>
      <c r="AX207" s="5">
        <v>102.501</v>
      </c>
      <c r="AZ207" s="7">
        <v>39367</v>
      </c>
      <c r="BA207" s="5">
        <v>102.714</v>
      </c>
      <c r="BC207" s="7">
        <v>40373</v>
      </c>
      <c r="BD207" s="5">
        <v>95.566999999999993</v>
      </c>
      <c r="BF207" s="7">
        <v>39378</v>
      </c>
      <c r="BG207" s="5">
        <v>98.93</v>
      </c>
      <c r="BI207" s="7">
        <v>39367</v>
      </c>
      <c r="BJ207" s="5">
        <v>108.215</v>
      </c>
      <c r="BL207" s="7">
        <v>40368</v>
      </c>
      <c r="BM207" s="5">
        <v>98.444000000000003</v>
      </c>
      <c r="BO207" s="7">
        <v>39367</v>
      </c>
      <c r="BP207" s="5">
        <v>99.153999999999996</v>
      </c>
      <c r="BR207" s="7">
        <v>40624</v>
      </c>
      <c r="BS207" s="5">
        <v>98.295000000000002</v>
      </c>
      <c r="BU207" s="7">
        <v>40008</v>
      </c>
      <c r="BV207" s="5">
        <v>106.262</v>
      </c>
      <c r="BX207" s="7">
        <v>40924</v>
      </c>
      <c r="BY207" s="5">
        <v>100.61499999999999</v>
      </c>
      <c r="CA207" s="7">
        <v>39367</v>
      </c>
      <c r="CB207" s="5">
        <v>102.426</v>
      </c>
      <c r="CD207" s="7">
        <v>40282</v>
      </c>
      <c r="CE207" s="5">
        <v>102.68600000000001</v>
      </c>
      <c r="CG207" s="7">
        <v>39367</v>
      </c>
      <c r="CH207" s="5">
        <v>99.787999999999997</v>
      </c>
      <c r="CJ207" s="7">
        <v>41059</v>
      </c>
      <c r="CK207" s="5">
        <v>88.451999999999998</v>
      </c>
      <c r="CM207" s="7">
        <v>41568</v>
      </c>
      <c r="CN207" s="5">
        <v>102.11799999999999</v>
      </c>
      <c r="CP207" s="7">
        <v>40526</v>
      </c>
      <c r="CQ207" s="5">
        <v>94.185000000000002</v>
      </c>
      <c r="CV207" s="7">
        <v>41205</v>
      </c>
      <c r="CW207" s="5">
        <v>101.41</v>
      </c>
      <c r="CY207" s="7">
        <v>41456</v>
      </c>
      <c r="CZ207" s="5">
        <v>102.71</v>
      </c>
      <c r="DE207" s="7">
        <v>39367</v>
      </c>
      <c r="DF207" s="5">
        <v>91.123999999999995</v>
      </c>
      <c r="DH207" s="7">
        <v>40770</v>
      </c>
      <c r="DI207" s="5">
        <v>95.965000000000003</v>
      </c>
      <c r="DK207" s="7">
        <v>42254</v>
      </c>
      <c r="DL207" s="5">
        <v>103.459</v>
      </c>
      <c r="DN207" s="7">
        <v>41653</v>
      </c>
      <c r="DO207" s="5">
        <v>104.68</v>
      </c>
      <c r="DQ207" s="7">
        <v>41073</v>
      </c>
      <c r="DR207" s="5">
        <v>93.337999999999994</v>
      </c>
      <c r="DT207" s="7">
        <v>42254</v>
      </c>
      <c r="DU207" s="5">
        <v>105.795</v>
      </c>
      <c r="DW207" s="7">
        <v>39367</v>
      </c>
      <c r="DX207" s="5">
        <v>94.876999999999995</v>
      </c>
      <c r="DZ207" s="7">
        <v>41885</v>
      </c>
      <c r="EA207" s="5">
        <v>104.328</v>
      </c>
      <c r="EC207" s="7">
        <v>42254</v>
      </c>
      <c r="ED207" s="5">
        <v>107.97799999999999</v>
      </c>
      <c r="EF207" s="7">
        <v>39367</v>
      </c>
      <c r="EG207" s="5">
        <v>107.78100000000001</v>
      </c>
      <c r="EI207" s="7">
        <v>42334</v>
      </c>
      <c r="EJ207" s="5">
        <v>108.79</v>
      </c>
      <c r="EL207" s="7">
        <v>42186</v>
      </c>
      <c r="EM207" s="5">
        <v>100.095</v>
      </c>
      <c r="EO207" s="7">
        <v>41505</v>
      </c>
      <c r="EP207" s="5">
        <v>105.71</v>
      </c>
      <c r="EU207" s="7">
        <v>39777</v>
      </c>
      <c r="EV207" s="5">
        <v>101.584</v>
      </c>
      <c r="EX207" s="7">
        <v>41743</v>
      </c>
      <c r="EY207" s="5">
        <v>109.31</v>
      </c>
      <c r="FA207" s="7">
        <v>42254</v>
      </c>
      <c r="FB207" s="5">
        <v>105.41200000000001</v>
      </c>
      <c r="FD207" s="7">
        <v>41933</v>
      </c>
      <c r="FE207" s="5">
        <v>108.07</v>
      </c>
      <c r="FG207" s="7">
        <v>40133</v>
      </c>
      <c r="FH207" s="5">
        <v>106.414</v>
      </c>
      <c r="FJ207" s="7">
        <v>40246</v>
      </c>
      <c r="FK207" s="5">
        <v>104.245</v>
      </c>
      <c r="FM207" s="7">
        <v>42108</v>
      </c>
      <c r="FN207" s="5">
        <v>103.908</v>
      </c>
      <c r="FP207" s="7">
        <v>40477</v>
      </c>
      <c r="FQ207" s="5">
        <v>100.008</v>
      </c>
      <c r="FV207" s="7">
        <v>40652</v>
      </c>
      <c r="FW207" s="5">
        <v>95.875</v>
      </c>
      <c r="FY207" s="7">
        <v>40847</v>
      </c>
      <c r="FZ207" s="5">
        <v>99.772999999999996</v>
      </c>
      <c r="GB207" s="7">
        <v>41150</v>
      </c>
      <c r="GC207" s="5">
        <v>95.92</v>
      </c>
      <c r="GE207" s="7">
        <v>41583</v>
      </c>
      <c r="GF207" s="5">
        <v>110.46</v>
      </c>
      <c r="GH207" s="7">
        <v>41695</v>
      </c>
      <c r="GI207" s="5">
        <v>107.57</v>
      </c>
      <c r="GK207" s="7">
        <v>39986</v>
      </c>
      <c r="GL207" s="5">
        <v>102.21</v>
      </c>
      <c r="GN207" s="7">
        <v>41948</v>
      </c>
      <c r="GO207" s="5">
        <v>114.69</v>
      </c>
      <c r="GQ207" s="7">
        <v>42089</v>
      </c>
      <c r="GR207" s="5">
        <v>113.82</v>
      </c>
      <c r="GT207" s="7">
        <v>42311</v>
      </c>
      <c r="GU207" s="5">
        <v>99.51</v>
      </c>
      <c r="GW207" s="7">
        <v>40512</v>
      </c>
      <c r="GX207" s="5">
        <v>87.453999999999994</v>
      </c>
      <c r="HF207" s="7">
        <v>40896</v>
      </c>
      <c r="HG207" s="5">
        <v>101.107</v>
      </c>
      <c r="HI207" s="7">
        <v>41751</v>
      </c>
      <c r="HJ207" s="5">
        <v>117.11</v>
      </c>
      <c r="HL207" s="7">
        <v>39367</v>
      </c>
      <c r="HM207" s="5">
        <v>117.529</v>
      </c>
      <c r="HO207" s="7">
        <v>42347</v>
      </c>
      <c r="HP207" s="5">
        <v>97.84</v>
      </c>
      <c r="HR207" s="7">
        <v>39367</v>
      </c>
      <c r="HS207" s="5">
        <v>115.172</v>
      </c>
      <c r="HU207" s="7">
        <v>39367</v>
      </c>
      <c r="HV207" s="5">
        <v>91.619</v>
      </c>
      <c r="HX207" s="7">
        <v>39532</v>
      </c>
      <c r="HY207" s="5">
        <v>103.167</v>
      </c>
      <c r="IA207" s="7">
        <v>40364</v>
      </c>
      <c r="IB207" s="5">
        <v>89.037999999999997</v>
      </c>
      <c r="ID207" s="7">
        <v>41843</v>
      </c>
      <c r="IE207" s="5">
        <v>120.90300000000001</v>
      </c>
    </row>
    <row r="208" spans="7:239">
      <c r="G208" s="7">
        <v>39370</v>
      </c>
      <c r="H208" s="5">
        <v>100.003</v>
      </c>
      <c r="J208" s="7">
        <v>39370</v>
      </c>
      <c r="K208" s="5">
        <v>100.515</v>
      </c>
      <c r="M208" s="7">
        <v>39370</v>
      </c>
      <c r="N208" s="5">
        <v>98.727000000000004</v>
      </c>
      <c r="P208" s="7">
        <v>39370</v>
      </c>
      <c r="Q208" s="5">
        <v>99.215000000000003</v>
      </c>
      <c r="S208" s="7">
        <v>39370</v>
      </c>
      <c r="T208" s="5">
        <v>105.127</v>
      </c>
      <c r="Y208" s="7">
        <v>39370</v>
      </c>
      <c r="Z208" s="5">
        <v>101.53100000000001</v>
      </c>
      <c r="AE208" s="7">
        <v>39370</v>
      </c>
      <c r="AF208" s="5">
        <v>99.488</v>
      </c>
      <c r="AH208" s="7">
        <v>39370</v>
      </c>
      <c r="AI208" s="5">
        <v>97.36</v>
      </c>
      <c r="AK208" s="7">
        <v>39743</v>
      </c>
      <c r="AL208" s="5">
        <v>101.611</v>
      </c>
      <c r="AN208" s="7">
        <v>39370</v>
      </c>
      <c r="AO208" s="5">
        <v>103.59399999999999</v>
      </c>
      <c r="AQ208" s="7">
        <v>39370</v>
      </c>
      <c r="AR208" s="5">
        <v>103.60899999999999</v>
      </c>
      <c r="AT208" s="7">
        <v>39370</v>
      </c>
      <c r="AU208" s="5">
        <v>116.831</v>
      </c>
      <c r="AW208" s="7">
        <v>40107</v>
      </c>
      <c r="AX208" s="5">
        <v>102.426</v>
      </c>
      <c r="AZ208" s="7">
        <v>39370</v>
      </c>
      <c r="BA208" s="5">
        <v>102.655</v>
      </c>
      <c r="BC208" s="7">
        <v>40374</v>
      </c>
      <c r="BD208" s="5">
        <v>95.884</v>
      </c>
      <c r="BF208" s="7">
        <v>39379</v>
      </c>
      <c r="BG208" s="5">
        <v>99.156000000000006</v>
      </c>
      <c r="BI208" s="7">
        <v>39370</v>
      </c>
      <c r="BJ208" s="5">
        <v>108.16200000000001</v>
      </c>
      <c r="BL208" s="7">
        <v>40371</v>
      </c>
      <c r="BM208" s="5">
        <v>98.628</v>
      </c>
      <c r="BO208" s="7">
        <v>39370</v>
      </c>
      <c r="BP208" s="5">
        <v>99.102999999999994</v>
      </c>
      <c r="BR208" s="7">
        <v>40625</v>
      </c>
      <c r="BS208" s="5">
        <v>98.305000000000007</v>
      </c>
      <c r="BU208" s="7">
        <v>40009</v>
      </c>
      <c r="BV208" s="5">
        <v>106.129</v>
      </c>
      <c r="BX208" s="7">
        <v>40925</v>
      </c>
      <c r="BY208" s="5">
        <v>100.58</v>
      </c>
      <c r="CA208" s="7">
        <v>39370</v>
      </c>
      <c r="CB208" s="5">
        <v>102.38</v>
      </c>
      <c r="CD208" s="7">
        <v>40283</v>
      </c>
      <c r="CE208" s="5">
        <v>102.726</v>
      </c>
      <c r="CG208" s="7">
        <v>39370</v>
      </c>
      <c r="CH208" s="5">
        <v>99.736999999999995</v>
      </c>
      <c r="CJ208" s="7">
        <v>41060</v>
      </c>
      <c r="CK208" s="5">
        <v>88.665999999999997</v>
      </c>
      <c r="CM208" s="7">
        <v>41569</v>
      </c>
      <c r="CN208" s="5">
        <v>102.22</v>
      </c>
      <c r="CP208" s="7">
        <v>40527</v>
      </c>
      <c r="CQ208" s="5">
        <v>94.372</v>
      </c>
      <c r="CV208" s="7">
        <v>41206</v>
      </c>
      <c r="CW208" s="5">
        <v>101.498</v>
      </c>
      <c r="CY208" s="7">
        <v>41457</v>
      </c>
      <c r="CZ208" s="5">
        <v>102.727</v>
      </c>
      <c r="DE208" s="7">
        <v>39370</v>
      </c>
      <c r="DF208" s="5">
        <v>91.082999999999998</v>
      </c>
      <c r="DH208" s="7">
        <v>40771</v>
      </c>
      <c r="DI208" s="5">
        <v>96.037999999999997</v>
      </c>
      <c r="DK208" s="7">
        <v>42255</v>
      </c>
      <c r="DL208" s="5">
        <v>103.434</v>
      </c>
      <c r="DN208" s="7">
        <v>41654</v>
      </c>
      <c r="DO208" s="5">
        <v>104.723</v>
      </c>
      <c r="DQ208" s="7">
        <v>41074</v>
      </c>
      <c r="DR208" s="5">
        <v>92.885000000000005</v>
      </c>
      <c r="DT208" s="7">
        <v>42255</v>
      </c>
      <c r="DU208" s="5">
        <v>105.754</v>
      </c>
      <c r="DW208" s="7">
        <v>39370</v>
      </c>
      <c r="DX208" s="5">
        <v>94.835999999999999</v>
      </c>
      <c r="DZ208" s="7">
        <v>41886</v>
      </c>
      <c r="EA208" s="5">
        <v>104.508</v>
      </c>
      <c r="EC208" s="7">
        <v>42255</v>
      </c>
      <c r="ED208" s="5">
        <v>107.947</v>
      </c>
      <c r="EF208" s="7">
        <v>39370</v>
      </c>
      <c r="EG208" s="5">
        <v>107.73</v>
      </c>
      <c r="EI208" s="7">
        <v>42335</v>
      </c>
      <c r="EJ208" s="5">
        <v>108.745</v>
      </c>
      <c r="EL208" s="7">
        <v>42187</v>
      </c>
      <c r="EM208" s="5">
        <v>100.01300000000001</v>
      </c>
      <c r="EO208" s="7">
        <v>41506</v>
      </c>
      <c r="EP208" s="5">
        <v>105.473</v>
      </c>
      <c r="EU208" s="7">
        <v>39778</v>
      </c>
      <c r="EV208" s="5">
        <v>101.806</v>
      </c>
      <c r="EX208" s="7">
        <v>41744</v>
      </c>
      <c r="EY208" s="5">
        <v>109.563</v>
      </c>
      <c r="FA208" s="7">
        <v>42255</v>
      </c>
      <c r="FB208" s="5">
        <v>105.518</v>
      </c>
      <c r="FD208" s="7">
        <v>41934</v>
      </c>
      <c r="FE208" s="5">
        <v>108.05</v>
      </c>
      <c r="FG208" s="7">
        <v>40134</v>
      </c>
      <c r="FH208" s="5">
        <v>106.916</v>
      </c>
      <c r="FJ208" s="7">
        <v>40247</v>
      </c>
      <c r="FK208" s="5">
        <v>104.226</v>
      </c>
      <c r="FM208" s="7">
        <v>42109</v>
      </c>
      <c r="FN208" s="5">
        <v>104.07</v>
      </c>
      <c r="FP208" s="7">
        <v>40478</v>
      </c>
      <c r="FQ208" s="5">
        <v>99.221999999999994</v>
      </c>
      <c r="FV208" s="7">
        <v>40653</v>
      </c>
      <c r="FW208" s="5">
        <v>96.150999999999996</v>
      </c>
      <c r="FY208" s="7">
        <v>40848</v>
      </c>
      <c r="FZ208" s="5">
        <v>99.924999999999997</v>
      </c>
      <c r="GB208" s="7">
        <v>41151</v>
      </c>
      <c r="GC208" s="5">
        <v>95.04</v>
      </c>
      <c r="GE208" s="7">
        <v>41584</v>
      </c>
      <c r="GF208" s="5">
        <v>110.048</v>
      </c>
      <c r="GH208" s="7">
        <v>41696</v>
      </c>
      <c r="GI208" s="5">
        <v>107.69799999999999</v>
      </c>
      <c r="GK208" s="7">
        <v>39987</v>
      </c>
      <c r="GL208" s="5">
        <v>101.961</v>
      </c>
      <c r="GN208" s="7">
        <v>41949</v>
      </c>
      <c r="GO208" s="5">
        <v>114.988</v>
      </c>
      <c r="GQ208" s="7">
        <v>42090</v>
      </c>
      <c r="GR208" s="5">
        <v>113.16500000000001</v>
      </c>
      <c r="GT208" s="7">
        <v>42312</v>
      </c>
      <c r="GU208" s="5">
        <v>99.332999999999998</v>
      </c>
      <c r="GW208" s="7">
        <v>40513</v>
      </c>
      <c r="GX208" s="5">
        <v>88.915999999999997</v>
      </c>
      <c r="HF208" s="7">
        <v>40897</v>
      </c>
      <c r="HG208" s="5">
        <v>102.45</v>
      </c>
      <c r="HI208" s="7">
        <v>41752</v>
      </c>
      <c r="HJ208" s="5">
        <v>117.38500000000001</v>
      </c>
      <c r="HL208" s="7">
        <v>39370</v>
      </c>
      <c r="HM208" s="5">
        <v>117.40600000000001</v>
      </c>
      <c r="HO208" s="7">
        <v>42348</v>
      </c>
      <c r="HP208" s="5">
        <v>97.62</v>
      </c>
      <c r="HR208" s="7">
        <v>39370</v>
      </c>
      <c r="HS208" s="5">
        <v>114.949</v>
      </c>
      <c r="HU208" s="7">
        <v>39370</v>
      </c>
      <c r="HV208" s="5">
        <v>91.414000000000001</v>
      </c>
      <c r="HX208" s="7">
        <v>39533</v>
      </c>
      <c r="HY208" s="5">
        <v>102.428</v>
      </c>
      <c r="IA208" s="7">
        <v>40365</v>
      </c>
      <c r="IB208" s="5">
        <v>88.293000000000006</v>
      </c>
      <c r="ID208" s="7">
        <v>41844</v>
      </c>
      <c r="IE208" s="5">
        <v>120.938</v>
      </c>
    </row>
    <row r="209" spans="7:239">
      <c r="G209" s="7">
        <v>39371</v>
      </c>
      <c r="H209" s="5">
        <v>100.003</v>
      </c>
      <c r="J209" s="7">
        <v>39371</v>
      </c>
      <c r="K209" s="5">
        <v>100.51</v>
      </c>
      <c r="M209" s="7">
        <v>39371</v>
      </c>
      <c r="N209" s="5">
        <v>98.728999999999999</v>
      </c>
      <c r="P209" s="7">
        <v>39371</v>
      </c>
      <c r="Q209" s="5">
        <v>99.233999999999995</v>
      </c>
      <c r="S209" s="7">
        <v>39371</v>
      </c>
      <c r="T209" s="5">
        <v>105.158</v>
      </c>
      <c r="Y209" s="7">
        <v>39371</v>
      </c>
      <c r="Z209" s="5">
        <v>101.581</v>
      </c>
      <c r="AE209" s="7">
        <v>39371</v>
      </c>
      <c r="AF209" s="5">
        <v>99.557000000000002</v>
      </c>
      <c r="AH209" s="7">
        <v>39371</v>
      </c>
      <c r="AI209" s="5">
        <v>97.424999999999997</v>
      </c>
      <c r="AK209" s="7">
        <v>39744</v>
      </c>
      <c r="AL209" s="5">
        <v>101.55800000000001</v>
      </c>
      <c r="AN209" s="7">
        <v>39371</v>
      </c>
      <c r="AO209" s="5">
        <v>103.627</v>
      </c>
      <c r="AQ209" s="7">
        <v>39371</v>
      </c>
      <c r="AR209" s="5">
        <v>103.64400000000001</v>
      </c>
      <c r="AT209" s="7">
        <v>39371</v>
      </c>
      <c r="AU209" s="5">
        <v>116.88</v>
      </c>
      <c r="AW209" s="7">
        <v>40108</v>
      </c>
      <c r="AX209" s="5">
        <v>102.47499999999999</v>
      </c>
      <c r="AZ209" s="7">
        <v>39371</v>
      </c>
      <c r="BA209" s="5">
        <v>102.676</v>
      </c>
      <c r="BC209" s="7">
        <v>40381</v>
      </c>
      <c r="BD209" s="5">
        <v>96.597999999999999</v>
      </c>
      <c r="BF209" s="7">
        <v>39380</v>
      </c>
      <c r="BG209" s="5">
        <v>99.16</v>
      </c>
      <c r="BI209" s="7">
        <v>39371</v>
      </c>
      <c r="BJ209" s="5">
        <v>108.17100000000001</v>
      </c>
      <c r="BL209" s="7">
        <v>40372</v>
      </c>
      <c r="BM209" s="5">
        <v>98.757999999999996</v>
      </c>
      <c r="BO209" s="7">
        <v>39371</v>
      </c>
      <c r="BP209" s="5">
        <v>99.105000000000004</v>
      </c>
      <c r="BR209" s="7">
        <v>40626</v>
      </c>
      <c r="BS209" s="5">
        <v>98.277000000000001</v>
      </c>
      <c r="BU209" s="7">
        <v>40010</v>
      </c>
      <c r="BV209" s="5">
        <v>106.331</v>
      </c>
      <c r="BX209" s="7">
        <v>40926</v>
      </c>
      <c r="BY209" s="5">
        <v>100.398</v>
      </c>
      <c r="CA209" s="7">
        <v>39371</v>
      </c>
      <c r="CB209" s="5">
        <v>102.383</v>
      </c>
      <c r="CD209" s="7">
        <v>40284</v>
      </c>
      <c r="CE209" s="5">
        <v>102.837</v>
      </c>
      <c r="CG209" s="7">
        <v>39371</v>
      </c>
      <c r="CH209" s="5">
        <v>99.712000000000003</v>
      </c>
      <c r="CJ209" s="7">
        <v>41061</v>
      </c>
      <c r="CK209" s="5">
        <v>88.733000000000004</v>
      </c>
      <c r="CM209" s="7">
        <v>41570</v>
      </c>
      <c r="CN209" s="5">
        <v>102.245</v>
      </c>
      <c r="CP209" s="7">
        <v>40528</v>
      </c>
      <c r="CQ209" s="5">
        <v>94.138999999999996</v>
      </c>
      <c r="CV209" s="7">
        <v>41207</v>
      </c>
      <c r="CW209" s="5">
        <v>101.238</v>
      </c>
      <c r="CY209" s="7">
        <v>41458</v>
      </c>
      <c r="CZ209" s="5">
        <v>102.51300000000001</v>
      </c>
      <c r="DE209" s="7">
        <v>39371</v>
      </c>
      <c r="DF209" s="5">
        <v>91.03</v>
      </c>
      <c r="DH209" s="7">
        <v>40772</v>
      </c>
      <c r="DI209" s="5">
        <v>96.238</v>
      </c>
      <c r="DK209" s="7">
        <v>42256</v>
      </c>
      <c r="DL209" s="5">
        <v>103.41500000000001</v>
      </c>
      <c r="DN209" s="7">
        <v>41655</v>
      </c>
      <c r="DO209" s="5">
        <v>104.755</v>
      </c>
      <c r="DQ209" s="7">
        <v>41075</v>
      </c>
      <c r="DR209" s="5">
        <v>93.125</v>
      </c>
      <c r="DT209" s="7">
        <v>42256</v>
      </c>
      <c r="DU209" s="5">
        <v>105.73099999999999</v>
      </c>
      <c r="DW209" s="7">
        <v>39371</v>
      </c>
      <c r="DX209" s="5">
        <v>94.754000000000005</v>
      </c>
      <c r="DZ209" s="7">
        <v>41887</v>
      </c>
      <c r="EA209" s="5">
        <v>104.67</v>
      </c>
      <c r="EC209" s="7">
        <v>42256</v>
      </c>
      <c r="ED209" s="5">
        <v>107.929</v>
      </c>
      <c r="EF209" s="7">
        <v>39371</v>
      </c>
      <c r="EG209" s="5">
        <v>107.645</v>
      </c>
      <c r="EI209" s="7">
        <v>42338</v>
      </c>
      <c r="EJ209" s="5">
        <v>108.755</v>
      </c>
      <c r="EL209" s="7">
        <v>42188</v>
      </c>
      <c r="EM209" s="5">
        <v>100.083</v>
      </c>
      <c r="EO209" s="7">
        <v>41507</v>
      </c>
      <c r="EP209" s="5">
        <v>105.238</v>
      </c>
      <c r="EU209" s="7">
        <v>39779</v>
      </c>
      <c r="EV209" s="5">
        <v>101.601</v>
      </c>
      <c r="EX209" s="7">
        <v>41745</v>
      </c>
      <c r="EY209" s="5">
        <v>109.605</v>
      </c>
      <c r="FA209" s="7">
        <v>42256</v>
      </c>
      <c r="FB209" s="5">
        <v>105.479</v>
      </c>
      <c r="FD209" s="7">
        <v>41935</v>
      </c>
      <c r="FE209" s="5">
        <v>108.145</v>
      </c>
      <c r="FG209" s="7">
        <v>40135</v>
      </c>
      <c r="FH209" s="5">
        <v>106.7</v>
      </c>
      <c r="FJ209" s="7">
        <v>40248</v>
      </c>
      <c r="FK209" s="5">
        <v>104.011</v>
      </c>
      <c r="FM209" s="7">
        <v>42110</v>
      </c>
      <c r="FN209" s="5">
        <v>103.75</v>
      </c>
      <c r="FP209" s="7">
        <v>40479</v>
      </c>
      <c r="FQ209" s="5">
        <v>99.117999999999995</v>
      </c>
      <c r="FV209" s="7">
        <v>40654</v>
      </c>
      <c r="FW209" s="5">
        <v>96.173000000000002</v>
      </c>
      <c r="FY209" s="7">
        <v>40849</v>
      </c>
      <c r="FZ209" s="5">
        <v>100.363</v>
      </c>
      <c r="GB209" s="7">
        <v>41152</v>
      </c>
      <c r="GC209" s="5">
        <v>93.305000000000007</v>
      </c>
      <c r="GE209" s="7">
        <v>41585</v>
      </c>
      <c r="GF209" s="5">
        <v>110.833</v>
      </c>
      <c r="GH209" s="7">
        <v>41697</v>
      </c>
      <c r="GI209" s="5">
        <v>108.042</v>
      </c>
      <c r="GK209" s="7">
        <v>39988</v>
      </c>
      <c r="GL209" s="5">
        <v>102.05</v>
      </c>
      <c r="GN209" s="7">
        <v>41950</v>
      </c>
      <c r="GO209" s="5">
        <v>115.04300000000001</v>
      </c>
      <c r="GQ209" s="7">
        <v>42093</v>
      </c>
      <c r="GR209" s="5">
        <v>113.58499999999999</v>
      </c>
      <c r="GT209" s="7">
        <v>42313</v>
      </c>
      <c r="GU209" s="5">
        <v>98.942999999999998</v>
      </c>
      <c r="GW209" s="7">
        <v>40514</v>
      </c>
      <c r="GX209" s="5">
        <v>90.728999999999999</v>
      </c>
      <c r="HF209" s="7">
        <v>40898</v>
      </c>
      <c r="HG209" s="5">
        <v>100.43300000000001</v>
      </c>
      <c r="HI209" s="7">
        <v>41753</v>
      </c>
      <c r="HJ209" s="5">
        <v>117.16</v>
      </c>
      <c r="HL209" s="7">
        <v>39371</v>
      </c>
      <c r="HM209" s="5">
        <v>116.86499999999999</v>
      </c>
      <c r="HO209" s="7">
        <v>42349</v>
      </c>
      <c r="HP209" s="5">
        <v>97.474999999999994</v>
      </c>
      <c r="HR209" s="7">
        <v>39371</v>
      </c>
      <c r="HS209" s="5">
        <v>114.419</v>
      </c>
      <c r="HU209" s="7">
        <v>39371</v>
      </c>
      <c r="HV209" s="5">
        <v>90.864999999999995</v>
      </c>
      <c r="HX209" s="7">
        <v>39534</v>
      </c>
      <c r="HY209" s="5">
        <v>101.184</v>
      </c>
      <c r="IA209" s="7">
        <v>40366</v>
      </c>
      <c r="IB209" s="5">
        <v>87.968000000000004</v>
      </c>
      <c r="ID209" s="7">
        <v>41845</v>
      </c>
      <c r="IE209" s="5">
        <v>121.113</v>
      </c>
    </row>
    <row r="210" spans="7:239">
      <c r="G210" s="7">
        <v>39372</v>
      </c>
      <c r="H210" s="5">
        <v>100.002</v>
      </c>
      <c r="J210" s="7">
        <v>39372</v>
      </c>
      <c r="K210" s="5">
        <v>100.492</v>
      </c>
      <c r="M210" s="7">
        <v>39372</v>
      </c>
      <c r="N210" s="5">
        <v>98.731999999999999</v>
      </c>
      <c r="P210" s="7">
        <v>39372</v>
      </c>
      <c r="Q210" s="5">
        <v>99.256</v>
      </c>
      <c r="S210" s="7">
        <v>39372</v>
      </c>
      <c r="T210" s="5">
        <v>105.142</v>
      </c>
      <c r="Y210" s="7">
        <v>39372</v>
      </c>
      <c r="Z210" s="5">
        <v>101.654</v>
      </c>
      <c r="AE210" s="7">
        <v>39372</v>
      </c>
      <c r="AF210" s="5">
        <v>99.656000000000006</v>
      </c>
      <c r="AH210" s="7">
        <v>39372</v>
      </c>
      <c r="AI210" s="5">
        <v>97.543999999999997</v>
      </c>
      <c r="AK210" s="7">
        <v>39745</v>
      </c>
      <c r="AL210" s="5">
        <v>101.614</v>
      </c>
      <c r="AN210" s="7">
        <v>39372</v>
      </c>
      <c r="AO210" s="5">
        <v>103.78700000000001</v>
      </c>
      <c r="AQ210" s="7">
        <v>39372</v>
      </c>
      <c r="AR210" s="5">
        <v>103.801</v>
      </c>
      <c r="AT210" s="7">
        <v>39372</v>
      </c>
      <c r="AU210" s="5">
        <v>117.075</v>
      </c>
      <c r="AW210" s="7">
        <v>40109</v>
      </c>
      <c r="AX210" s="5">
        <v>102.43300000000001</v>
      </c>
      <c r="AZ210" s="7">
        <v>39372</v>
      </c>
      <c r="BA210" s="5">
        <v>102.861</v>
      </c>
      <c r="BC210" s="7">
        <v>40382</v>
      </c>
      <c r="BD210" s="5">
        <v>96.591999999999999</v>
      </c>
      <c r="BF210" s="7">
        <v>39381</v>
      </c>
      <c r="BG210" s="5">
        <v>99.063000000000002</v>
      </c>
      <c r="BI210" s="7">
        <v>39372</v>
      </c>
      <c r="BJ210" s="5">
        <v>108.378</v>
      </c>
      <c r="BL210" s="7">
        <v>40373</v>
      </c>
      <c r="BM210" s="5">
        <v>98.522999999999996</v>
      </c>
      <c r="BO210" s="7">
        <v>39372</v>
      </c>
      <c r="BP210" s="5">
        <v>99.313999999999993</v>
      </c>
      <c r="BR210" s="7">
        <v>40627</v>
      </c>
      <c r="BS210" s="5">
        <v>98.162999999999997</v>
      </c>
      <c r="BU210" s="7">
        <v>40011</v>
      </c>
      <c r="BV210" s="5">
        <v>106.142</v>
      </c>
      <c r="BX210" s="7">
        <v>40927</v>
      </c>
      <c r="BY210" s="5">
        <v>100.128</v>
      </c>
      <c r="CA210" s="7">
        <v>39372</v>
      </c>
      <c r="CB210" s="5">
        <v>102.639</v>
      </c>
      <c r="CD210" s="7">
        <v>40287</v>
      </c>
      <c r="CE210" s="5">
        <v>102.709</v>
      </c>
      <c r="CG210" s="7">
        <v>39372</v>
      </c>
      <c r="CH210" s="5">
        <v>99.960999999999999</v>
      </c>
      <c r="CJ210" s="7">
        <v>41066</v>
      </c>
      <c r="CK210" s="5">
        <v>89.498000000000005</v>
      </c>
      <c r="CM210" s="7">
        <v>41571</v>
      </c>
      <c r="CN210" s="5">
        <v>102.205</v>
      </c>
      <c r="CP210" s="7">
        <v>40529</v>
      </c>
      <c r="CQ210" s="5">
        <v>94.174999999999997</v>
      </c>
      <c r="CV210" s="7">
        <v>41208</v>
      </c>
      <c r="CW210" s="5">
        <v>101.352</v>
      </c>
      <c r="CY210" s="7">
        <v>41459</v>
      </c>
      <c r="CZ210" s="5">
        <v>102.91500000000001</v>
      </c>
      <c r="DE210" s="7">
        <v>39372</v>
      </c>
      <c r="DF210" s="5">
        <v>91.281000000000006</v>
      </c>
      <c r="DH210" s="7">
        <v>40773</v>
      </c>
      <c r="DI210" s="5">
        <v>96.07</v>
      </c>
      <c r="DK210" s="7">
        <v>42257</v>
      </c>
      <c r="DL210" s="5">
        <v>103.375</v>
      </c>
      <c r="DN210" s="7">
        <v>41656</v>
      </c>
      <c r="DO210" s="5">
        <v>104.71299999999999</v>
      </c>
      <c r="DQ210" s="7">
        <v>41078</v>
      </c>
      <c r="DR210" s="5">
        <v>91.722999999999999</v>
      </c>
      <c r="DT210" s="7">
        <v>42257</v>
      </c>
      <c r="DU210" s="5">
        <v>105.68600000000001</v>
      </c>
      <c r="DW210" s="7">
        <v>39372</v>
      </c>
      <c r="DX210" s="5">
        <v>95.025000000000006</v>
      </c>
      <c r="DZ210" s="7">
        <v>41890</v>
      </c>
      <c r="EA210" s="5">
        <v>104.505</v>
      </c>
      <c r="EC210" s="7">
        <v>42257</v>
      </c>
      <c r="ED210" s="5">
        <v>107.869</v>
      </c>
      <c r="EF210" s="7">
        <v>39372</v>
      </c>
      <c r="EG210" s="5">
        <v>107.946</v>
      </c>
      <c r="EI210" s="7">
        <v>42339</v>
      </c>
      <c r="EJ210" s="5">
        <v>108.77</v>
      </c>
      <c r="EL210" s="7">
        <v>42191</v>
      </c>
      <c r="EM210" s="5">
        <v>99.908000000000001</v>
      </c>
      <c r="EO210" s="7">
        <v>41508</v>
      </c>
      <c r="EP210" s="5">
        <v>105.505</v>
      </c>
      <c r="EU210" s="7">
        <v>39780</v>
      </c>
      <c r="EV210" s="5">
        <v>101.699</v>
      </c>
      <c r="EX210" s="7">
        <v>41746</v>
      </c>
      <c r="EY210" s="5">
        <v>109.52</v>
      </c>
      <c r="FA210" s="7">
        <v>42257</v>
      </c>
      <c r="FB210" s="5">
        <v>105.41500000000001</v>
      </c>
      <c r="FD210" s="7">
        <v>41936</v>
      </c>
      <c r="FE210" s="5">
        <v>108.18300000000001</v>
      </c>
      <c r="FG210" s="7">
        <v>40136</v>
      </c>
      <c r="FH210" s="5">
        <v>106.617</v>
      </c>
      <c r="FJ210" s="7">
        <v>40249</v>
      </c>
      <c r="FK210" s="5">
        <v>104.117</v>
      </c>
      <c r="FM210" s="7">
        <v>42111</v>
      </c>
      <c r="FN210" s="5">
        <v>103.41800000000001</v>
      </c>
      <c r="FP210" s="7">
        <v>40480</v>
      </c>
      <c r="FQ210" s="5">
        <v>98.951999999999998</v>
      </c>
      <c r="FV210" s="7">
        <v>40655</v>
      </c>
      <c r="FW210" s="5">
        <v>96.173000000000002</v>
      </c>
      <c r="FY210" s="7">
        <v>40850</v>
      </c>
      <c r="FZ210" s="5">
        <v>100.095</v>
      </c>
      <c r="GB210" s="7">
        <v>41155</v>
      </c>
      <c r="GC210" s="5">
        <v>93.358000000000004</v>
      </c>
      <c r="GE210" s="7">
        <v>41586</v>
      </c>
      <c r="GF210" s="5">
        <v>110.38800000000001</v>
      </c>
      <c r="GH210" s="7">
        <v>41698</v>
      </c>
      <c r="GI210" s="5">
        <v>107.9</v>
      </c>
      <c r="GK210" s="7">
        <v>39989</v>
      </c>
      <c r="GL210" s="5">
        <v>102.241</v>
      </c>
      <c r="GN210" s="7">
        <v>41953</v>
      </c>
      <c r="GO210" s="5">
        <v>115.298</v>
      </c>
      <c r="GQ210" s="7">
        <v>42094</v>
      </c>
      <c r="GR210" s="5">
        <v>114.16500000000001</v>
      </c>
      <c r="GT210" s="7">
        <v>42314</v>
      </c>
      <c r="GU210" s="5">
        <v>97.944999999999993</v>
      </c>
      <c r="GW210" s="7">
        <v>40515</v>
      </c>
      <c r="GX210" s="5">
        <v>90.804000000000002</v>
      </c>
      <c r="HF210" s="7">
        <v>40899</v>
      </c>
      <c r="HG210" s="5">
        <v>99.575000000000003</v>
      </c>
      <c r="HI210" s="7">
        <v>41754</v>
      </c>
      <c r="HJ210" s="5">
        <v>117.59</v>
      </c>
      <c r="HL210" s="7">
        <v>39372</v>
      </c>
      <c r="HM210" s="5">
        <v>117.374</v>
      </c>
      <c r="HO210" s="7">
        <v>42352</v>
      </c>
      <c r="HP210" s="5">
        <v>96.114999999999995</v>
      </c>
      <c r="HR210" s="7">
        <v>39372</v>
      </c>
      <c r="HS210" s="5">
        <v>114.99299999999999</v>
      </c>
      <c r="HU210" s="7">
        <v>39372</v>
      </c>
      <c r="HV210" s="5">
        <v>91.378</v>
      </c>
      <c r="HX210" s="7">
        <v>39535</v>
      </c>
      <c r="HY210" s="5">
        <v>101.85299999999999</v>
      </c>
      <c r="IA210" s="7">
        <v>40367</v>
      </c>
      <c r="IB210" s="5">
        <v>88.753</v>
      </c>
      <c r="ID210" s="7">
        <v>41848</v>
      </c>
      <c r="IE210" s="5">
        <v>122.02</v>
      </c>
    </row>
    <row r="211" spans="7:239">
      <c r="G211" s="7">
        <v>39373</v>
      </c>
      <c r="H211" s="5">
        <v>100.001</v>
      </c>
      <c r="J211" s="7">
        <v>39373</v>
      </c>
      <c r="K211" s="5">
        <v>100.482</v>
      </c>
      <c r="M211" s="7">
        <v>39373</v>
      </c>
      <c r="N211" s="5">
        <v>98.759</v>
      </c>
      <c r="P211" s="7">
        <v>39373</v>
      </c>
      <c r="Q211" s="5">
        <v>99.313000000000002</v>
      </c>
      <c r="S211" s="7">
        <v>39373</v>
      </c>
      <c r="T211" s="5">
        <v>105.17700000000001</v>
      </c>
      <c r="Y211" s="7">
        <v>39373</v>
      </c>
      <c r="Z211" s="5">
        <v>101.786</v>
      </c>
      <c r="AE211" s="7">
        <v>39373</v>
      </c>
      <c r="AF211" s="5">
        <v>99.84</v>
      </c>
      <c r="AH211" s="7">
        <v>39373</v>
      </c>
      <c r="AI211" s="5">
        <v>97.769000000000005</v>
      </c>
      <c r="AK211" s="7">
        <v>39748</v>
      </c>
      <c r="AL211" s="5">
        <v>101.76600000000001</v>
      </c>
      <c r="AN211" s="7">
        <v>39373</v>
      </c>
      <c r="AO211" s="5">
        <v>104.099</v>
      </c>
      <c r="AQ211" s="7">
        <v>39373</v>
      </c>
      <c r="AR211" s="5">
        <v>104.14100000000001</v>
      </c>
      <c r="AT211" s="7">
        <v>39373</v>
      </c>
      <c r="AU211" s="5">
        <v>117.47799999999999</v>
      </c>
      <c r="AW211" s="7">
        <v>40112</v>
      </c>
      <c r="AX211" s="5">
        <v>102.447</v>
      </c>
      <c r="AZ211" s="7">
        <v>39373</v>
      </c>
      <c r="BA211" s="5">
        <v>103.249</v>
      </c>
      <c r="BC211" s="7">
        <v>40385</v>
      </c>
      <c r="BD211" s="5">
        <v>96.674000000000007</v>
      </c>
      <c r="BF211" s="7">
        <v>39384</v>
      </c>
      <c r="BG211" s="5">
        <v>99.06</v>
      </c>
      <c r="BI211" s="7">
        <v>39373</v>
      </c>
      <c r="BJ211" s="5">
        <v>108.797</v>
      </c>
      <c r="BL211" s="7">
        <v>40374</v>
      </c>
      <c r="BM211" s="5">
        <v>98.825999999999993</v>
      </c>
      <c r="BO211" s="7">
        <v>39373</v>
      </c>
      <c r="BP211" s="5">
        <v>99.741</v>
      </c>
      <c r="BR211" s="7">
        <v>40630</v>
      </c>
      <c r="BS211" s="5">
        <v>98.08</v>
      </c>
      <c r="BU211" s="7">
        <v>40014</v>
      </c>
      <c r="BV211" s="5">
        <v>106.205</v>
      </c>
      <c r="BX211" s="7">
        <v>40928</v>
      </c>
      <c r="BY211" s="5">
        <v>100.318</v>
      </c>
      <c r="CA211" s="7">
        <v>39373</v>
      </c>
      <c r="CB211" s="5">
        <v>103.07299999999999</v>
      </c>
      <c r="CD211" s="7">
        <v>40288</v>
      </c>
      <c r="CE211" s="5">
        <v>102.65</v>
      </c>
      <c r="CG211" s="7">
        <v>39373</v>
      </c>
      <c r="CH211" s="5">
        <v>100.4</v>
      </c>
      <c r="CJ211" s="7">
        <v>41067</v>
      </c>
      <c r="CK211" s="5">
        <v>90.051000000000002</v>
      </c>
      <c r="CM211" s="7">
        <v>41572</v>
      </c>
      <c r="CN211" s="5">
        <v>102.133</v>
      </c>
      <c r="CP211" s="7">
        <v>40532</v>
      </c>
      <c r="CQ211" s="5">
        <v>94.245000000000005</v>
      </c>
      <c r="CV211" s="7">
        <v>41211</v>
      </c>
      <c r="CW211" s="5">
        <v>101.175</v>
      </c>
      <c r="CY211" s="7">
        <v>41460</v>
      </c>
      <c r="CZ211" s="5">
        <v>103.003</v>
      </c>
      <c r="DE211" s="7">
        <v>39373</v>
      </c>
      <c r="DF211" s="5">
        <v>91.688000000000002</v>
      </c>
      <c r="DH211" s="7">
        <v>40774</v>
      </c>
      <c r="DI211" s="5">
        <v>96.114999999999995</v>
      </c>
      <c r="DK211" s="7">
        <v>42258</v>
      </c>
      <c r="DL211" s="5">
        <v>103.363</v>
      </c>
      <c r="DN211" s="7">
        <v>41659</v>
      </c>
      <c r="DO211" s="5">
        <v>104.74</v>
      </c>
      <c r="DQ211" s="7">
        <v>41079</v>
      </c>
      <c r="DR211" s="5">
        <v>92.093000000000004</v>
      </c>
      <c r="DT211" s="7">
        <v>42258</v>
      </c>
      <c r="DU211" s="5">
        <v>105.68</v>
      </c>
      <c r="DW211" s="7">
        <v>39373</v>
      </c>
      <c r="DX211" s="5">
        <v>95.456000000000003</v>
      </c>
      <c r="DZ211" s="7">
        <v>41891</v>
      </c>
      <c r="EA211" s="5">
        <v>104.313</v>
      </c>
      <c r="EC211" s="7">
        <v>42258</v>
      </c>
      <c r="ED211" s="5">
        <v>107.854</v>
      </c>
      <c r="EF211" s="7">
        <v>39373</v>
      </c>
      <c r="EG211" s="5">
        <v>108.438</v>
      </c>
      <c r="EI211" s="7">
        <v>42340</v>
      </c>
      <c r="EJ211" s="5">
        <v>108.745</v>
      </c>
      <c r="EL211" s="7">
        <v>42192</v>
      </c>
      <c r="EM211" s="5">
        <v>99.984999999999999</v>
      </c>
      <c r="EO211" s="7">
        <v>41509</v>
      </c>
      <c r="EP211" s="5">
        <v>105.648</v>
      </c>
      <c r="EU211" s="7">
        <v>39783</v>
      </c>
      <c r="EV211" s="5">
        <v>101.845</v>
      </c>
      <c r="EX211" s="7">
        <v>41747</v>
      </c>
      <c r="EY211" s="5">
        <v>109.52</v>
      </c>
      <c r="FA211" s="7">
        <v>42258</v>
      </c>
      <c r="FB211" s="5">
        <v>105.367</v>
      </c>
      <c r="FD211" s="7">
        <v>41939</v>
      </c>
      <c r="FE211" s="5">
        <v>108.262</v>
      </c>
      <c r="FG211" s="7">
        <v>40137</v>
      </c>
      <c r="FH211" s="5">
        <v>106.596</v>
      </c>
      <c r="FJ211" s="7">
        <v>40252</v>
      </c>
      <c r="FK211" s="5">
        <v>104.026</v>
      </c>
      <c r="FM211" s="7">
        <v>42114</v>
      </c>
      <c r="FN211" s="5">
        <v>103.49299999999999</v>
      </c>
      <c r="FP211" s="7">
        <v>40483</v>
      </c>
      <c r="FQ211" s="5">
        <v>98.698999999999998</v>
      </c>
      <c r="FV211" s="7">
        <v>40658</v>
      </c>
      <c r="FW211" s="5">
        <v>96.173000000000002</v>
      </c>
      <c r="FY211" s="7">
        <v>40851</v>
      </c>
      <c r="FZ211" s="5">
        <v>99.552999999999997</v>
      </c>
      <c r="GB211" s="7">
        <v>41156</v>
      </c>
      <c r="GC211" s="5">
        <v>95.22</v>
      </c>
      <c r="GE211" s="7">
        <v>41589</v>
      </c>
      <c r="GF211" s="5">
        <v>110.47</v>
      </c>
      <c r="GH211" s="7">
        <v>41701</v>
      </c>
      <c r="GI211" s="5">
        <v>107.928</v>
      </c>
      <c r="GK211" s="7">
        <v>39990</v>
      </c>
      <c r="GL211" s="5">
        <v>102.667</v>
      </c>
      <c r="GN211" s="7">
        <v>41954</v>
      </c>
      <c r="GO211" s="5">
        <v>115.535</v>
      </c>
      <c r="GQ211" s="7">
        <v>42095</v>
      </c>
      <c r="GR211" s="5">
        <v>114.205</v>
      </c>
      <c r="GT211" s="7">
        <v>42317</v>
      </c>
      <c r="GU211" s="5">
        <v>97.715000000000003</v>
      </c>
      <c r="GW211" s="7">
        <v>40518</v>
      </c>
      <c r="GX211" s="5">
        <v>89.855999999999995</v>
      </c>
      <c r="HF211" s="7">
        <v>40900</v>
      </c>
      <c r="HG211" s="5">
        <v>99.48</v>
      </c>
      <c r="HI211" s="7">
        <v>41757</v>
      </c>
      <c r="HJ211" s="5">
        <v>117.593</v>
      </c>
      <c r="HL211" s="7">
        <v>39373</v>
      </c>
      <c r="HM211" s="5">
        <v>118.14700000000001</v>
      </c>
      <c r="HO211" s="7">
        <v>42353</v>
      </c>
      <c r="HP211" s="5">
        <v>95.808000000000007</v>
      </c>
      <c r="HR211" s="7">
        <v>39373</v>
      </c>
      <c r="HS211" s="5">
        <v>115.783</v>
      </c>
      <c r="HU211" s="7">
        <v>39373</v>
      </c>
      <c r="HV211" s="5">
        <v>92.111999999999995</v>
      </c>
      <c r="HX211" s="7">
        <v>39538</v>
      </c>
      <c r="HY211" s="5">
        <v>102.483</v>
      </c>
      <c r="IA211" s="7">
        <v>40368</v>
      </c>
      <c r="IB211" s="5">
        <v>89.278000000000006</v>
      </c>
      <c r="ID211" s="7">
        <v>41849</v>
      </c>
      <c r="IE211" s="5">
        <v>122.59</v>
      </c>
    </row>
    <row r="212" spans="7:239">
      <c r="G212" s="7">
        <v>39374</v>
      </c>
      <c r="H212" s="5">
        <v>100.001</v>
      </c>
      <c r="J212" s="7">
        <v>39374</v>
      </c>
      <c r="K212" s="5">
        <v>100.483</v>
      </c>
      <c r="M212" s="7">
        <v>39374</v>
      </c>
      <c r="N212" s="5">
        <v>98.811000000000007</v>
      </c>
      <c r="P212" s="7">
        <v>39374</v>
      </c>
      <c r="Q212" s="5">
        <v>99.388999999999996</v>
      </c>
      <c r="S212" s="7">
        <v>39374</v>
      </c>
      <c r="T212" s="5">
        <v>105.259</v>
      </c>
      <c r="Y212" s="7">
        <v>39374</v>
      </c>
      <c r="Z212" s="5">
        <v>101.892</v>
      </c>
      <c r="AE212" s="7">
        <v>39374</v>
      </c>
      <c r="AF212" s="5">
        <v>99.983999999999995</v>
      </c>
      <c r="AH212" s="7">
        <v>39374</v>
      </c>
      <c r="AI212" s="5">
        <v>97.953999999999994</v>
      </c>
      <c r="AK212" s="7">
        <v>39749</v>
      </c>
      <c r="AL212" s="5">
        <v>101.82299999999999</v>
      </c>
      <c r="AN212" s="7">
        <v>39374</v>
      </c>
      <c r="AO212" s="5">
        <v>104.38500000000001</v>
      </c>
      <c r="AQ212" s="7">
        <v>39374</v>
      </c>
      <c r="AR212" s="5">
        <v>104.45</v>
      </c>
      <c r="AT212" s="7">
        <v>39374</v>
      </c>
      <c r="AU212" s="5">
        <v>117.846</v>
      </c>
      <c r="AW212" s="7">
        <v>40113</v>
      </c>
      <c r="AX212" s="5">
        <v>102.61199999999999</v>
      </c>
      <c r="AZ212" s="7">
        <v>39374</v>
      </c>
      <c r="BA212" s="5">
        <v>103.628</v>
      </c>
      <c r="BC212" s="7">
        <v>40387</v>
      </c>
      <c r="BD212" s="5">
        <v>96.715999999999994</v>
      </c>
      <c r="BF212" s="7">
        <v>39385</v>
      </c>
      <c r="BG212" s="5">
        <v>99.009</v>
      </c>
      <c r="BI212" s="7">
        <v>39374</v>
      </c>
      <c r="BJ212" s="5">
        <v>109.241</v>
      </c>
      <c r="BL212" s="7">
        <v>40375</v>
      </c>
      <c r="BM212" s="5">
        <v>99.447999999999993</v>
      </c>
      <c r="BO212" s="7">
        <v>39374</v>
      </c>
      <c r="BP212" s="5">
        <v>100.214</v>
      </c>
      <c r="BR212" s="7">
        <v>40631</v>
      </c>
      <c r="BS212" s="5">
        <v>97.942999999999998</v>
      </c>
      <c r="BU212" s="7">
        <v>40015</v>
      </c>
      <c r="BV212" s="5">
        <v>106.413</v>
      </c>
      <c r="BX212" s="7">
        <v>40931</v>
      </c>
      <c r="BY212" s="5">
        <v>100.673</v>
      </c>
      <c r="CA212" s="7">
        <v>39374</v>
      </c>
      <c r="CB212" s="5">
        <v>103.622</v>
      </c>
      <c r="CD212" s="7">
        <v>40289</v>
      </c>
      <c r="CE212" s="5">
        <v>102.526</v>
      </c>
      <c r="CG212" s="7">
        <v>39374</v>
      </c>
      <c r="CH212" s="5">
        <v>100.976</v>
      </c>
      <c r="CJ212" s="7">
        <v>41071</v>
      </c>
      <c r="CK212" s="5">
        <v>90.421000000000006</v>
      </c>
      <c r="CM212" s="7">
        <v>41575</v>
      </c>
      <c r="CN212" s="5">
        <v>102.16500000000001</v>
      </c>
      <c r="CP212" s="7">
        <v>40533</v>
      </c>
      <c r="CQ212" s="5">
        <v>94.186999999999998</v>
      </c>
      <c r="CV212" s="7">
        <v>41212</v>
      </c>
      <c r="CW212" s="5">
        <v>101.26</v>
      </c>
      <c r="CY212" s="7">
        <v>41463</v>
      </c>
      <c r="CZ212" s="5">
        <v>103.08</v>
      </c>
      <c r="DE212" s="7">
        <v>39374</v>
      </c>
      <c r="DF212" s="5">
        <v>92.296999999999997</v>
      </c>
      <c r="DH212" s="7">
        <v>40777</v>
      </c>
      <c r="DI212" s="5">
        <v>96.025000000000006</v>
      </c>
      <c r="DK212" s="7">
        <v>42261</v>
      </c>
      <c r="DL212" s="5">
        <v>103.33</v>
      </c>
      <c r="DN212" s="7">
        <v>41660</v>
      </c>
      <c r="DO212" s="5">
        <v>104.628</v>
      </c>
      <c r="DQ212" s="7">
        <v>41080</v>
      </c>
      <c r="DR212" s="5">
        <v>93.067999999999998</v>
      </c>
      <c r="DT212" s="7">
        <v>42261</v>
      </c>
      <c r="DU212" s="5">
        <v>105.64700000000001</v>
      </c>
      <c r="DW212" s="7">
        <v>39374</v>
      </c>
      <c r="DX212" s="5">
        <v>96.153999999999996</v>
      </c>
      <c r="DZ212" s="7">
        <v>41892</v>
      </c>
      <c r="EA212" s="5">
        <v>104.24</v>
      </c>
      <c r="EC212" s="7">
        <v>42261</v>
      </c>
      <c r="ED212" s="5">
        <v>107.80800000000001</v>
      </c>
      <c r="EF212" s="7">
        <v>39374</v>
      </c>
      <c r="EG212" s="5">
        <v>109.22799999999999</v>
      </c>
      <c r="EI212" s="7">
        <v>42341</v>
      </c>
      <c r="EJ212" s="5">
        <v>108.44</v>
      </c>
      <c r="EL212" s="7">
        <v>42193</v>
      </c>
      <c r="EM212" s="5">
        <v>100.053</v>
      </c>
      <c r="EO212" s="7">
        <v>41512</v>
      </c>
      <c r="EP212" s="5">
        <v>105.60299999999999</v>
      </c>
      <c r="EU212" s="7">
        <v>39784</v>
      </c>
      <c r="EV212" s="5">
        <v>102.684</v>
      </c>
      <c r="EX212" s="7">
        <v>41750</v>
      </c>
      <c r="EY212" s="5">
        <v>109.52</v>
      </c>
      <c r="FA212" s="7">
        <v>42261</v>
      </c>
      <c r="FB212" s="5">
        <v>105.33</v>
      </c>
      <c r="FD212" s="7">
        <v>41940</v>
      </c>
      <c r="FE212" s="5">
        <v>108.033</v>
      </c>
      <c r="FG212" s="7">
        <v>40140</v>
      </c>
      <c r="FH212" s="5">
        <v>106.47499999999999</v>
      </c>
      <c r="FJ212" s="7">
        <v>40253</v>
      </c>
      <c r="FK212" s="5">
        <v>104.20699999999999</v>
      </c>
      <c r="FM212" s="7">
        <v>42115</v>
      </c>
      <c r="FN212" s="5">
        <v>103.623</v>
      </c>
      <c r="FP212" s="7">
        <v>40484</v>
      </c>
      <c r="FQ212" s="5">
        <v>98.364000000000004</v>
      </c>
      <c r="FV212" s="7">
        <v>40659</v>
      </c>
      <c r="FW212" s="5">
        <v>95.957999999999998</v>
      </c>
      <c r="FY212" s="7">
        <v>40854</v>
      </c>
      <c r="FZ212" s="5">
        <v>99.185000000000002</v>
      </c>
      <c r="GB212" s="7">
        <v>41157</v>
      </c>
      <c r="GC212" s="5">
        <v>96.298000000000002</v>
      </c>
      <c r="GE212" s="7">
        <v>41590</v>
      </c>
      <c r="GF212" s="5">
        <v>110.352</v>
      </c>
      <c r="GH212" s="7">
        <v>41702</v>
      </c>
      <c r="GI212" s="5">
        <v>108.443</v>
      </c>
      <c r="GK212" s="7">
        <v>39993</v>
      </c>
      <c r="GL212" s="5">
        <v>102.90300000000001</v>
      </c>
      <c r="GN212" s="7">
        <v>41955</v>
      </c>
      <c r="GO212" s="5">
        <v>115.428</v>
      </c>
      <c r="GQ212" s="7">
        <v>42096</v>
      </c>
      <c r="GR212" s="5">
        <v>114.053</v>
      </c>
      <c r="GT212" s="7">
        <v>42318</v>
      </c>
      <c r="GU212" s="5">
        <v>98.44</v>
      </c>
      <c r="GW212" s="7">
        <v>40519</v>
      </c>
      <c r="GX212" s="5">
        <v>89.49</v>
      </c>
      <c r="HF212" s="7">
        <v>40903</v>
      </c>
      <c r="HG212" s="5">
        <v>99.48</v>
      </c>
      <c r="HI212" s="7">
        <v>41758</v>
      </c>
      <c r="HJ212" s="5">
        <v>117.47499999999999</v>
      </c>
      <c r="HL212" s="7">
        <v>39374</v>
      </c>
      <c r="HM212" s="5">
        <v>119.44</v>
      </c>
      <c r="HO212" s="7">
        <v>42354</v>
      </c>
      <c r="HP212" s="5">
        <v>96.015000000000001</v>
      </c>
      <c r="HR212" s="7">
        <v>39374</v>
      </c>
      <c r="HS212" s="5">
        <v>117.26300000000001</v>
      </c>
      <c r="HU212" s="7">
        <v>39374</v>
      </c>
      <c r="HV212" s="5">
        <v>93.484999999999999</v>
      </c>
      <c r="HX212" s="7">
        <v>39539</v>
      </c>
      <c r="HY212" s="5">
        <v>102.476</v>
      </c>
      <c r="IA212" s="7">
        <v>40371</v>
      </c>
      <c r="IB212" s="5">
        <v>89.150999999999996</v>
      </c>
      <c r="ID212" s="7">
        <v>41850</v>
      </c>
      <c r="IE212" s="5">
        <v>122.268</v>
      </c>
    </row>
    <row r="213" spans="7:239">
      <c r="G213" s="7">
        <v>39377</v>
      </c>
      <c r="H213" s="5">
        <v>100.001</v>
      </c>
      <c r="J213" s="7">
        <v>39377</v>
      </c>
      <c r="K213" s="5">
        <v>100.47799999999999</v>
      </c>
      <c r="M213" s="7">
        <v>39377</v>
      </c>
      <c r="N213" s="5">
        <v>98.826999999999998</v>
      </c>
      <c r="P213" s="7">
        <v>39377</v>
      </c>
      <c r="Q213" s="5">
        <v>99.405000000000001</v>
      </c>
      <c r="S213" s="7">
        <v>39377</v>
      </c>
      <c r="T213" s="5">
        <v>105.28</v>
      </c>
      <c r="Y213" s="7">
        <v>39377</v>
      </c>
      <c r="Z213" s="5">
        <v>101.92700000000001</v>
      </c>
      <c r="AE213" s="7">
        <v>39377</v>
      </c>
      <c r="AF213" s="5">
        <v>100.02</v>
      </c>
      <c r="AH213" s="7">
        <v>39377</v>
      </c>
      <c r="AI213" s="5">
        <v>97.983000000000004</v>
      </c>
      <c r="AK213" s="7">
        <v>39750</v>
      </c>
      <c r="AL213" s="5">
        <v>101.846</v>
      </c>
      <c r="AN213" s="7">
        <v>39377</v>
      </c>
      <c r="AO213" s="5">
        <v>104.446</v>
      </c>
      <c r="AQ213" s="7">
        <v>39377</v>
      </c>
      <c r="AR213" s="5">
        <v>104.515</v>
      </c>
      <c r="AT213" s="7">
        <v>39377</v>
      </c>
      <c r="AU213" s="5">
        <v>117.86199999999999</v>
      </c>
      <c r="AW213" s="7">
        <v>40114</v>
      </c>
      <c r="AX213" s="5">
        <v>102.624</v>
      </c>
      <c r="AZ213" s="7">
        <v>39377</v>
      </c>
      <c r="BA213" s="5">
        <v>103.72499999999999</v>
      </c>
      <c r="BC213" s="7">
        <v>40389</v>
      </c>
      <c r="BD213" s="5">
        <v>96.692999999999998</v>
      </c>
      <c r="BF213" s="7">
        <v>39386</v>
      </c>
      <c r="BG213" s="5">
        <v>98.65</v>
      </c>
      <c r="BI213" s="7">
        <v>39377</v>
      </c>
      <c r="BJ213" s="5">
        <v>109.328</v>
      </c>
      <c r="BL213" s="7">
        <v>40378</v>
      </c>
      <c r="BM213" s="5">
        <v>99.748000000000005</v>
      </c>
      <c r="BO213" s="7">
        <v>39377</v>
      </c>
      <c r="BP213" s="5">
        <v>100.30200000000001</v>
      </c>
      <c r="BR213" s="7">
        <v>40632</v>
      </c>
      <c r="BS213" s="5">
        <v>97.944999999999993</v>
      </c>
      <c r="BU213" s="7">
        <v>40016</v>
      </c>
      <c r="BV213" s="5">
        <v>106.499</v>
      </c>
      <c r="BX213" s="7">
        <v>40932</v>
      </c>
      <c r="BY213" s="5">
        <v>100.80500000000001</v>
      </c>
      <c r="CA213" s="7">
        <v>39377</v>
      </c>
      <c r="CB213" s="5">
        <v>103.76</v>
      </c>
      <c r="CD213" s="7">
        <v>40290</v>
      </c>
      <c r="CE213" s="5">
        <v>101.956</v>
      </c>
      <c r="CG213" s="7">
        <v>39377</v>
      </c>
      <c r="CH213" s="5">
        <v>101.139</v>
      </c>
      <c r="CJ213" s="7">
        <v>41072</v>
      </c>
      <c r="CK213" s="5">
        <v>90.016999999999996</v>
      </c>
      <c r="CM213" s="7">
        <v>41576</v>
      </c>
      <c r="CN213" s="5">
        <v>102.178</v>
      </c>
      <c r="CP213" s="7">
        <v>40534</v>
      </c>
      <c r="CQ213" s="5">
        <v>94.515000000000001</v>
      </c>
      <c r="CV213" s="7">
        <v>41213</v>
      </c>
      <c r="CW213" s="5">
        <v>101.438</v>
      </c>
      <c r="CY213" s="7">
        <v>41464</v>
      </c>
      <c r="CZ213" s="5">
        <v>102.958</v>
      </c>
      <c r="DE213" s="7">
        <v>39377</v>
      </c>
      <c r="DF213" s="5">
        <v>92.481999999999999</v>
      </c>
      <c r="DH213" s="7">
        <v>40778</v>
      </c>
      <c r="DI213" s="5">
        <v>95.972999999999999</v>
      </c>
      <c r="DK213" s="7">
        <v>42262</v>
      </c>
      <c r="DL213" s="5">
        <v>103.346</v>
      </c>
      <c r="DN213" s="7">
        <v>41661</v>
      </c>
      <c r="DO213" s="5">
        <v>104.61</v>
      </c>
      <c r="DQ213" s="7">
        <v>41081</v>
      </c>
      <c r="DR213" s="5">
        <v>93.94</v>
      </c>
      <c r="DT213" s="7">
        <v>42262</v>
      </c>
      <c r="DU213" s="5">
        <v>105.643</v>
      </c>
      <c r="DW213" s="7">
        <v>39377</v>
      </c>
      <c r="DX213" s="5">
        <v>96.358000000000004</v>
      </c>
      <c r="DZ213" s="7">
        <v>41893</v>
      </c>
      <c r="EA213" s="5">
        <v>104.218</v>
      </c>
      <c r="EC213" s="7">
        <v>42262</v>
      </c>
      <c r="ED213" s="5">
        <v>107.813</v>
      </c>
      <c r="EF213" s="7">
        <v>39377</v>
      </c>
      <c r="EG213" s="5">
        <v>109.45099999999999</v>
      </c>
      <c r="EI213" s="7">
        <v>42342</v>
      </c>
      <c r="EJ213" s="5">
        <v>108.395</v>
      </c>
      <c r="EL213" s="7">
        <v>42194</v>
      </c>
      <c r="EM213" s="5">
        <v>100.102</v>
      </c>
      <c r="EO213" s="7">
        <v>41513</v>
      </c>
      <c r="EP213" s="5">
        <v>105.33799999999999</v>
      </c>
      <c r="EU213" s="7">
        <v>39785</v>
      </c>
      <c r="EV213" s="5">
        <v>102.81</v>
      </c>
      <c r="EX213" s="7">
        <v>41751</v>
      </c>
      <c r="EY213" s="5">
        <v>109.575</v>
      </c>
      <c r="FA213" s="7">
        <v>42262</v>
      </c>
      <c r="FB213" s="5">
        <v>105.32</v>
      </c>
      <c r="FD213" s="7">
        <v>41941</v>
      </c>
      <c r="FE213" s="5">
        <v>107.895</v>
      </c>
      <c r="FG213" s="7">
        <v>40141</v>
      </c>
      <c r="FH213" s="5">
        <v>106.706</v>
      </c>
      <c r="FJ213" s="7">
        <v>40254</v>
      </c>
      <c r="FK213" s="5">
        <v>104.28</v>
      </c>
      <c r="FM213" s="7">
        <v>42116</v>
      </c>
      <c r="FN213" s="5">
        <v>103.9</v>
      </c>
      <c r="FP213" s="7">
        <v>40485</v>
      </c>
      <c r="FQ213" s="5">
        <v>98.376999999999995</v>
      </c>
      <c r="FV213" s="7">
        <v>40660</v>
      </c>
      <c r="FW213" s="5">
        <v>96.040999999999997</v>
      </c>
      <c r="FY213" s="7">
        <v>40855</v>
      </c>
      <c r="FZ213" s="5">
        <v>99.227000000000004</v>
      </c>
      <c r="GB213" s="7">
        <v>41158</v>
      </c>
      <c r="GC213" s="5">
        <v>98.944999999999993</v>
      </c>
      <c r="GE213" s="7">
        <v>41591</v>
      </c>
      <c r="GF213" s="5">
        <v>110.53</v>
      </c>
      <c r="GH213" s="7">
        <v>41703</v>
      </c>
      <c r="GI213" s="5">
        <v>109.143</v>
      </c>
      <c r="GK213" s="7">
        <v>39994</v>
      </c>
      <c r="GL213" s="5">
        <v>103.05500000000001</v>
      </c>
      <c r="GN213" s="7">
        <v>41956</v>
      </c>
      <c r="GO213" s="5">
        <v>115.143</v>
      </c>
      <c r="GQ213" s="7">
        <v>42097</v>
      </c>
      <c r="GR213" s="5">
        <v>114.053</v>
      </c>
      <c r="GT213" s="7">
        <v>42319</v>
      </c>
      <c r="GU213" s="5">
        <v>98.754999999999995</v>
      </c>
      <c r="GW213" s="7">
        <v>40520</v>
      </c>
      <c r="GX213" s="5">
        <v>89.257999999999996</v>
      </c>
      <c r="HF213" s="7">
        <v>40904</v>
      </c>
      <c r="HG213" s="5">
        <v>99.692999999999998</v>
      </c>
      <c r="HI213" s="7">
        <v>41759</v>
      </c>
      <c r="HJ213" s="5">
        <v>117.705</v>
      </c>
      <c r="HL213" s="7">
        <v>39377</v>
      </c>
      <c r="HM213" s="5">
        <v>119.90900000000001</v>
      </c>
      <c r="HO213" s="7">
        <v>42355</v>
      </c>
      <c r="HP213" s="5">
        <v>96.417000000000002</v>
      </c>
      <c r="HR213" s="7">
        <v>39377</v>
      </c>
      <c r="HS213" s="5">
        <v>117.593</v>
      </c>
      <c r="HU213" s="7">
        <v>39377</v>
      </c>
      <c r="HV213" s="5">
        <v>93.775000000000006</v>
      </c>
      <c r="HX213" s="7">
        <v>39540</v>
      </c>
      <c r="HY213" s="5">
        <v>102.937</v>
      </c>
      <c r="IA213" s="7">
        <v>40372</v>
      </c>
      <c r="IB213" s="5">
        <v>89.372</v>
      </c>
      <c r="ID213" s="7">
        <v>41851</v>
      </c>
      <c r="IE213" s="5">
        <v>122.673</v>
      </c>
    </row>
    <row r="214" spans="7:239">
      <c r="G214" s="7">
        <v>39378</v>
      </c>
      <c r="H214" s="5">
        <v>100.001</v>
      </c>
      <c r="J214" s="7">
        <v>39378</v>
      </c>
      <c r="K214" s="5">
        <v>100.471</v>
      </c>
      <c r="M214" s="7">
        <v>39378</v>
      </c>
      <c r="N214" s="5">
        <v>98.828000000000003</v>
      </c>
      <c r="P214" s="7">
        <v>39378</v>
      </c>
      <c r="Q214" s="5">
        <v>99.408000000000001</v>
      </c>
      <c r="S214" s="7">
        <v>39378</v>
      </c>
      <c r="T214" s="5">
        <v>105.268</v>
      </c>
      <c r="Y214" s="7">
        <v>39378</v>
      </c>
      <c r="Z214" s="5">
        <v>101.908</v>
      </c>
      <c r="AE214" s="7">
        <v>39378</v>
      </c>
      <c r="AF214" s="5">
        <v>100.011</v>
      </c>
      <c r="AH214" s="7">
        <v>39378</v>
      </c>
      <c r="AI214" s="5">
        <v>97.977999999999994</v>
      </c>
      <c r="AK214" s="7">
        <v>39751</v>
      </c>
      <c r="AL214" s="5">
        <v>101.81399999999999</v>
      </c>
      <c r="AN214" s="7">
        <v>39378</v>
      </c>
      <c r="AO214" s="5">
        <v>104.432</v>
      </c>
      <c r="AQ214" s="7">
        <v>39378</v>
      </c>
      <c r="AR214" s="5">
        <v>104.506</v>
      </c>
      <c r="AT214" s="7">
        <v>39378</v>
      </c>
      <c r="AU214" s="5">
        <v>117.842</v>
      </c>
      <c r="AW214" s="7">
        <v>40115</v>
      </c>
      <c r="AX214" s="5">
        <v>102.42700000000001</v>
      </c>
      <c r="AZ214" s="7">
        <v>39378</v>
      </c>
      <c r="BA214" s="5">
        <v>103.708</v>
      </c>
      <c r="BC214" s="7">
        <v>40392</v>
      </c>
      <c r="BD214" s="5">
        <v>97.132999999999996</v>
      </c>
      <c r="BF214" s="7">
        <v>39387</v>
      </c>
      <c r="BG214" s="5">
        <v>98.900999999999996</v>
      </c>
      <c r="BI214" s="7">
        <v>39378</v>
      </c>
      <c r="BJ214" s="5">
        <v>109.309</v>
      </c>
      <c r="BL214" s="7">
        <v>40379</v>
      </c>
      <c r="BM214" s="5">
        <v>99.772000000000006</v>
      </c>
      <c r="BO214" s="7">
        <v>39378</v>
      </c>
      <c r="BP214" s="5">
        <v>100.29</v>
      </c>
      <c r="BR214" s="7">
        <v>40633</v>
      </c>
      <c r="BS214" s="5">
        <v>97.623000000000005</v>
      </c>
      <c r="BU214" s="7">
        <v>40017</v>
      </c>
      <c r="BV214" s="5">
        <v>106.44199999999999</v>
      </c>
      <c r="BX214" s="7">
        <v>40933</v>
      </c>
      <c r="BY214" s="5">
        <v>101.27800000000001</v>
      </c>
      <c r="CA214" s="7">
        <v>39378</v>
      </c>
      <c r="CB214" s="5">
        <v>103.748</v>
      </c>
      <c r="CD214" s="7">
        <v>40291</v>
      </c>
      <c r="CE214" s="5">
        <v>101.88500000000001</v>
      </c>
      <c r="CG214" s="7">
        <v>39378</v>
      </c>
      <c r="CH214" s="5">
        <v>101.123</v>
      </c>
      <c r="CJ214" s="7">
        <v>41074</v>
      </c>
      <c r="CK214" s="5">
        <v>89.481999999999999</v>
      </c>
      <c r="CM214" s="7">
        <v>41577</v>
      </c>
      <c r="CN214" s="5">
        <v>102.18</v>
      </c>
      <c r="CP214" s="7">
        <v>40535</v>
      </c>
      <c r="CQ214" s="5">
        <v>94.631</v>
      </c>
      <c r="CV214" s="7">
        <v>41214</v>
      </c>
      <c r="CW214" s="5">
        <v>101.6</v>
      </c>
      <c r="CY214" s="7">
        <v>41465</v>
      </c>
      <c r="CZ214" s="5">
        <v>102.74</v>
      </c>
      <c r="DE214" s="7">
        <v>39378</v>
      </c>
      <c r="DF214" s="5">
        <v>92.450999999999993</v>
      </c>
      <c r="DH214" s="7">
        <v>40779</v>
      </c>
      <c r="DI214" s="5">
        <v>95.867999999999995</v>
      </c>
      <c r="DK214" s="7">
        <v>42263</v>
      </c>
      <c r="DL214" s="5">
        <v>103.33499999999999</v>
      </c>
      <c r="DN214" s="7">
        <v>41662</v>
      </c>
      <c r="DO214" s="5">
        <v>104.533</v>
      </c>
      <c r="DQ214" s="7">
        <v>41082</v>
      </c>
      <c r="DR214" s="5">
        <v>94.843000000000004</v>
      </c>
      <c r="DT214" s="7">
        <v>42263</v>
      </c>
      <c r="DU214" s="5">
        <v>105.627</v>
      </c>
      <c r="DW214" s="7">
        <v>39378</v>
      </c>
      <c r="DX214" s="5">
        <v>96.319000000000003</v>
      </c>
      <c r="DZ214" s="7">
        <v>41894</v>
      </c>
      <c r="EA214" s="5">
        <v>104.15300000000001</v>
      </c>
      <c r="EC214" s="7">
        <v>42263</v>
      </c>
      <c r="ED214" s="5">
        <v>107.795</v>
      </c>
      <c r="EF214" s="7">
        <v>39378</v>
      </c>
      <c r="EG214" s="5">
        <v>109.423</v>
      </c>
      <c r="EI214" s="7">
        <v>42345</v>
      </c>
      <c r="EJ214" s="5">
        <v>108.565</v>
      </c>
      <c r="EL214" s="7">
        <v>42195</v>
      </c>
      <c r="EM214" s="5">
        <v>100.298</v>
      </c>
      <c r="EO214" s="7">
        <v>41514</v>
      </c>
      <c r="EP214" s="5">
        <v>105.16</v>
      </c>
      <c r="EU214" s="7">
        <v>39786</v>
      </c>
      <c r="EV214" s="5">
        <v>101.93899999999999</v>
      </c>
      <c r="EX214" s="7">
        <v>41752</v>
      </c>
      <c r="EY214" s="5">
        <v>109.64</v>
      </c>
      <c r="FA214" s="7">
        <v>42263</v>
      </c>
      <c r="FB214" s="5">
        <v>105.297</v>
      </c>
      <c r="FD214" s="7">
        <v>41942</v>
      </c>
      <c r="FE214" s="5">
        <v>107.795</v>
      </c>
      <c r="FG214" s="7">
        <v>40142</v>
      </c>
      <c r="FH214" s="5">
        <v>106.65900000000001</v>
      </c>
      <c r="FJ214" s="7">
        <v>40255</v>
      </c>
      <c r="FK214" s="5">
        <v>103.992</v>
      </c>
      <c r="FM214" s="7">
        <v>42117</v>
      </c>
      <c r="FN214" s="5">
        <v>103.905</v>
      </c>
      <c r="FP214" s="7">
        <v>40486</v>
      </c>
      <c r="FQ214" s="5">
        <v>97.998999999999995</v>
      </c>
      <c r="FV214" s="7">
        <v>40661</v>
      </c>
      <c r="FW214" s="5">
        <v>96.808000000000007</v>
      </c>
      <c r="FY214" s="7">
        <v>40856</v>
      </c>
      <c r="FZ214" s="5">
        <v>97.908000000000001</v>
      </c>
      <c r="GB214" s="7">
        <v>41159</v>
      </c>
      <c r="GC214" s="5">
        <v>101.74299999999999</v>
      </c>
      <c r="GE214" s="7">
        <v>41592</v>
      </c>
      <c r="GF214" s="5">
        <v>110.82299999999999</v>
      </c>
      <c r="GH214" s="7">
        <v>41704</v>
      </c>
      <c r="GI214" s="5">
        <v>108.72499999999999</v>
      </c>
      <c r="GK214" s="7">
        <v>39995</v>
      </c>
      <c r="GL214" s="5">
        <v>102.721</v>
      </c>
      <c r="GN214" s="7">
        <v>41957</v>
      </c>
      <c r="GO214" s="5">
        <v>115.255</v>
      </c>
      <c r="GQ214" s="7">
        <v>42100</v>
      </c>
      <c r="GR214" s="5">
        <v>114.053</v>
      </c>
      <c r="GT214" s="7">
        <v>42320</v>
      </c>
      <c r="GU214" s="5">
        <v>98.703000000000003</v>
      </c>
      <c r="GW214" s="7">
        <v>40521</v>
      </c>
      <c r="GX214" s="5">
        <v>88.781999999999996</v>
      </c>
      <c r="HF214" s="7">
        <v>40905</v>
      </c>
      <c r="HG214" s="5">
        <v>101.678</v>
      </c>
      <c r="HI214" s="7">
        <v>41760</v>
      </c>
      <c r="HJ214" s="5">
        <v>117.938</v>
      </c>
      <c r="HL214" s="7">
        <v>39378</v>
      </c>
      <c r="HM214" s="5">
        <v>119.80500000000001</v>
      </c>
      <c r="HO214" s="7">
        <v>42356</v>
      </c>
      <c r="HP214" s="5">
        <v>96.814999999999998</v>
      </c>
      <c r="HR214" s="7">
        <v>39378</v>
      </c>
      <c r="HS214" s="5">
        <v>117.473</v>
      </c>
      <c r="HU214" s="7">
        <v>39378</v>
      </c>
      <c r="HV214" s="5">
        <v>93.653999999999996</v>
      </c>
      <c r="HX214" s="7">
        <v>39541</v>
      </c>
      <c r="HY214" s="5">
        <v>102.39700000000001</v>
      </c>
      <c r="IA214" s="7">
        <v>40373</v>
      </c>
      <c r="IB214" s="5">
        <v>88.036000000000001</v>
      </c>
      <c r="ID214" s="7">
        <v>41852</v>
      </c>
      <c r="IE214" s="5">
        <v>121.99</v>
      </c>
    </row>
    <row r="215" spans="7:239">
      <c r="G215" s="7">
        <v>39379</v>
      </c>
      <c r="H215" s="5">
        <v>100.001</v>
      </c>
      <c r="J215" s="7">
        <v>39379</v>
      </c>
      <c r="K215" s="5">
        <v>100.45699999999999</v>
      </c>
      <c r="M215" s="7">
        <v>39379</v>
      </c>
      <c r="N215" s="5">
        <v>98.869</v>
      </c>
      <c r="P215" s="7">
        <v>39379</v>
      </c>
      <c r="Q215" s="5">
        <v>99.465999999999994</v>
      </c>
      <c r="S215" s="7">
        <v>39379</v>
      </c>
      <c r="T215" s="5">
        <v>105.29900000000001</v>
      </c>
      <c r="Y215" s="7">
        <v>39379</v>
      </c>
      <c r="Z215" s="5">
        <v>102.003</v>
      </c>
      <c r="AE215" s="7">
        <v>39379</v>
      </c>
      <c r="AF215" s="5">
        <v>100.15300000000001</v>
      </c>
      <c r="AH215" s="7">
        <v>39379</v>
      </c>
      <c r="AI215" s="5">
        <v>98.141000000000005</v>
      </c>
      <c r="AK215" s="7">
        <v>39752</v>
      </c>
      <c r="AL215" s="5">
        <v>101.56399999999999</v>
      </c>
      <c r="AN215" s="7">
        <v>39379</v>
      </c>
      <c r="AO215" s="5">
        <v>104.62</v>
      </c>
      <c r="AQ215" s="7">
        <v>39379</v>
      </c>
      <c r="AR215" s="5">
        <v>104.697</v>
      </c>
      <c r="AT215" s="7">
        <v>39379</v>
      </c>
      <c r="AU215" s="5">
        <v>118.06699999999999</v>
      </c>
      <c r="AW215" s="7">
        <v>40116</v>
      </c>
      <c r="AX215" s="5">
        <v>102.596</v>
      </c>
      <c r="AZ215" s="7">
        <v>39379</v>
      </c>
      <c r="BA215" s="5">
        <v>103.92</v>
      </c>
      <c r="BC215" s="7">
        <v>40393</v>
      </c>
      <c r="BD215" s="5">
        <v>97.137</v>
      </c>
      <c r="BF215" s="7">
        <v>39388</v>
      </c>
      <c r="BG215" s="5">
        <v>99.066000000000003</v>
      </c>
      <c r="BI215" s="7">
        <v>39379</v>
      </c>
      <c r="BJ215" s="5">
        <v>109.554</v>
      </c>
      <c r="BL215" s="7">
        <v>40380</v>
      </c>
      <c r="BM215" s="5">
        <v>99.831000000000003</v>
      </c>
      <c r="BO215" s="7">
        <v>39379</v>
      </c>
      <c r="BP215" s="5">
        <v>100.535</v>
      </c>
      <c r="BR215" s="7">
        <v>40634</v>
      </c>
      <c r="BS215" s="5">
        <v>97.655000000000001</v>
      </c>
      <c r="BU215" s="7">
        <v>40018</v>
      </c>
      <c r="BV215" s="5">
        <v>106.289</v>
      </c>
      <c r="BX215" s="7">
        <v>40934</v>
      </c>
      <c r="BY215" s="5">
        <v>101.78</v>
      </c>
      <c r="CA215" s="7">
        <v>39379</v>
      </c>
      <c r="CB215" s="5">
        <v>104.057</v>
      </c>
      <c r="CD215" s="7">
        <v>40294</v>
      </c>
      <c r="CE215" s="5">
        <v>101.42700000000001</v>
      </c>
      <c r="CG215" s="7">
        <v>39379</v>
      </c>
      <c r="CH215" s="5">
        <v>101.419</v>
      </c>
      <c r="CJ215" s="7">
        <v>41075</v>
      </c>
      <c r="CK215" s="5">
        <v>89.488</v>
      </c>
      <c r="CM215" s="7">
        <v>41578</v>
      </c>
      <c r="CN215" s="5">
        <v>102.273</v>
      </c>
      <c r="CP215" s="7">
        <v>40536</v>
      </c>
      <c r="CQ215" s="5">
        <v>94.638000000000005</v>
      </c>
      <c r="CV215" s="7">
        <v>41215</v>
      </c>
      <c r="CW215" s="5">
        <v>101.298</v>
      </c>
      <c r="CY215" s="7">
        <v>41466</v>
      </c>
      <c r="CZ215" s="5">
        <v>102.663</v>
      </c>
      <c r="DE215" s="7">
        <v>39379</v>
      </c>
      <c r="DF215" s="5">
        <v>92.789000000000001</v>
      </c>
      <c r="DH215" s="7">
        <v>40780</v>
      </c>
      <c r="DI215" s="5">
        <v>96.025000000000006</v>
      </c>
      <c r="DK215" s="7">
        <v>42264</v>
      </c>
      <c r="DL215" s="5">
        <v>103.286</v>
      </c>
      <c r="DN215" s="7">
        <v>41663</v>
      </c>
      <c r="DO215" s="5">
        <v>104.42</v>
      </c>
      <c r="DQ215" s="7">
        <v>41085</v>
      </c>
      <c r="DR215" s="5">
        <v>93.602000000000004</v>
      </c>
      <c r="DT215" s="7">
        <v>42264</v>
      </c>
      <c r="DU215" s="5">
        <v>105.572</v>
      </c>
      <c r="DW215" s="7">
        <v>39379</v>
      </c>
      <c r="DX215" s="5">
        <v>96.674000000000007</v>
      </c>
      <c r="DZ215" s="7">
        <v>41897</v>
      </c>
      <c r="EA215" s="5">
        <v>104.148</v>
      </c>
      <c r="EC215" s="7">
        <v>42264</v>
      </c>
      <c r="ED215" s="5">
        <v>107.751</v>
      </c>
      <c r="EF215" s="7">
        <v>39379</v>
      </c>
      <c r="EG215" s="5">
        <v>109.81100000000001</v>
      </c>
      <c r="EI215" s="7">
        <v>42346</v>
      </c>
      <c r="EJ215" s="5">
        <v>108.495</v>
      </c>
      <c r="EL215" s="7">
        <v>42198</v>
      </c>
      <c r="EM215" s="5">
        <v>100.375</v>
      </c>
      <c r="EO215" s="7">
        <v>41515</v>
      </c>
      <c r="EP215" s="5">
        <v>105.128</v>
      </c>
      <c r="EU215" s="7">
        <v>39787</v>
      </c>
      <c r="EV215" s="5">
        <v>102.34</v>
      </c>
      <c r="EX215" s="7">
        <v>41753</v>
      </c>
      <c r="EY215" s="5">
        <v>109.512</v>
      </c>
      <c r="FA215" s="7">
        <v>42264</v>
      </c>
      <c r="FB215" s="5">
        <v>105.209</v>
      </c>
      <c r="FD215" s="7">
        <v>41943</v>
      </c>
      <c r="FE215" s="5">
        <v>108.05500000000001</v>
      </c>
      <c r="FG215" s="7">
        <v>40143</v>
      </c>
      <c r="FH215" s="5">
        <v>107.15300000000001</v>
      </c>
      <c r="FJ215" s="7">
        <v>40256</v>
      </c>
      <c r="FK215" s="5">
        <v>103.986</v>
      </c>
      <c r="FM215" s="7">
        <v>42118</v>
      </c>
      <c r="FN215" s="5">
        <v>103.905</v>
      </c>
      <c r="FP215" s="7">
        <v>40487</v>
      </c>
      <c r="FQ215" s="5">
        <v>97.822000000000003</v>
      </c>
      <c r="FV215" s="7">
        <v>40662</v>
      </c>
      <c r="FW215" s="5">
        <v>97.475999999999999</v>
      </c>
      <c r="FY215" s="7">
        <v>40857</v>
      </c>
      <c r="FZ215" s="5">
        <v>97.617999999999995</v>
      </c>
      <c r="GB215" s="7">
        <v>41162</v>
      </c>
      <c r="GC215" s="5">
        <v>101.223</v>
      </c>
      <c r="GE215" s="7">
        <v>41593</v>
      </c>
      <c r="GF215" s="5">
        <v>110.708</v>
      </c>
      <c r="GH215" s="7">
        <v>41705</v>
      </c>
      <c r="GI215" s="5">
        <v>108.97</v>
      </c>
      <c r="GK215" s="7">
        <v>39996</v>
      </c>
      <c r="GL215" s="5">
        <v>103.446</v>
      </c>
      <c r="GN215" s="7">
        <v>41960</v>
      </c>
      <c r="GO215" s="5">
        <v>115.36799999999999</v>
      </c>
      <c r="GQ215" s="7">
        <v>42101</v>
      </c>
      <c r="GR215" s="5">
        <v>114.47</v>
      </c>
      <c r="GT215" s="7">
        <v>42321</v>
      </c>
      <c r="GU215" s="5">
        <v>99.072000000000003</v>
      </c>
      <c r="GW215" s="7">
        <v>40522</v>
      </c>
      <c r="GX215" s="5">
        <v>88.260999999999996</v>
      </c>
      <c r="HF215" s="7">
        <v>40906</v>
      </c>
      <c r="HG215" s="5">
        <v>101.41</v>
      </c>
      <c r="HI215" s="7">
        <v>41761</v>
      </c>
      <c r="HJ215" s="5">
        <v>118.128</v>
      </c>
      <c r="HL215" s="7">
        <v>39379</v>
      </c>
      <c r="HM215" s="5">
        <v>120.556</v>
      </c>
      <c r="HO215" s="7">
        <v>42359</v>
      </c>
      <c r="HP215" s="5">
        <v>95.992999999999995</v>
      </c>
      <c r="HR215" s="7">
        <v>39379</v>
      </c>
      <c r="HS215" s="5">
        <v>118.26300000000001</v>
      </c>
      <c r="HU215" s="7">
        <v>39379</v>
      </c>
      <c r="HV215" s="5">
        <v>94.388000000000005</v>
      </c>
      <c r="HX215" s="7">
        <v>39542</v>
      </c>
      <c r="HY215" s="5">
        <v>103.128</v>
      </c>
      <c r="IA215" s="7">
        <v>40374</v>
      </c>
      <c r="IB215" s="5">
        <v>89.238</v>
      </c>
      <c r="ID215" s="7">
        <v>41855</v>
      </c>
      <c r="IE215" s="5">
        <v>123.253</v>
      </c>
    </row>
    <row r="216" spans="7:239">
      <c r="G216" s="7">
        <v>39380</v>
      </c>
      <c r="H216" s="5">
        <v>100.001</v>
      </c>
      <c r="J216" s="7">
        <v>39380</v>
      </c>
      <c r="K216" s="5">
        <v>100.45</v>
      </c>
      <c r="M216" s="7">
        <v>39380</v>
      </c>
      <c r="N216" s="5">
        <v>98.872</v>
      </c>
      <c r="P216" s="7">
        <v>39380</v>
      </c>
      <c r="Q216" s="5">
        <v>99.462000000000003</v>
      </c>
      <c r="S216" s="7">
        <v>39380</v>
      </c>
      <c r="T216" s="5">
        <v>105.259</v>
      </c>
      <c r="Y216" s="7">
        <v>39380</v>
      </c>
      <c r="Z216" s="5">
        <v>101.991</v>
      </c>
      <c r="AE216" s="7">
        <v>39380</v>
      </c>
      <c r="AF216" s="5">
        <v>100.149</v>
      </c>
      <c r="AH216" s="7">
        <v>39380</v>
      </c>
      <c r="AI216" s="5">
        <v>98.132999999999996</v>
      </c>
      <c r="AK216" s="7">
        <v>39755</v>
      </c>
      <c r="AL216" s="5">
        <v>101.49299999999999</v>
      </c>
      <c r="AN216" s="7">
        <v>39380</v>
      </c>
      <c r="AO216" s="5">
        <v>104.60899999999999</v>
      </c>
      <c r="AQ216" s="7">
        <v>39380</v>
      </c>
      <c r="AR216" s="5">
        <v>104.69799999999999</v>
      </c>
      <c r="AT216" s="7">
        <v>39380</v>
      </c>
      <c r="AU216" s="5">
        <v>118.095</v>
      </c>
      <c r="AW216" s="7">
        <v>40119</v>
      </c>
      <c r="AX216" s="5">
        <v>102.59099999999999</v>
      </c>
      <c r="AZ216" s="7">
        <v>39380</v>
      </c>
      <c r="BA216" s="5">
        <v>103.926</v>
      </c>
      <c r="BC216" s="7">
        <v>40402</v>
      </c>
      <c r="BD216" s="5">
        <v>97.078000000000003</v>
      </c>
      <c r="BF216" s="7">
        <v>39391</v>
      </c>
      <c r="BG216" s="5">
        <v>99.126000000000005</v>
      </c>
      <c r="BI216" s="7">
        <v>39380</v>
      </c>
      <c r="BJ216" s="5">
        <v>109.544</v>
      </c>
      <c r="BL216" s="7">
        <v>40381</v>
      </c>
      <c r="BM216" s="5">
        <v>99.649000000000001</v>
      </c>
      <c r="BO216" s="7">
        <v>39380</v>
      </c>
      <c r="BP216" s="5">
        <v>100.52200000000001</v>
      </c>
      <c r="BR216" s="7">
        <v>40637</v>
      </c>
      <c r="BS216" s="5">
        <v>97.783000000000001</v>
      </c>
      <c r="BU216" s="7">
        <v>40021</v>
      </c>
      <c r="BV216" s="5">
        <v>106.16800000000001</v>
      </c>
      <c r="BX216" s="7">
        <v>40935</v>
      </c>
      <c r="BY216" s="5">
        <v>102.042</v>
      </c>
      <c r="CA216" s="7">
        <v>39380</v>
      </c>
      <c r="CB216" s="5">
        <v>104.014</v>
      </c>
      <c r="CD216" s="7">
        <v>40295</v>
      </c>
      <c r="CE216" s="5">
        <v>101.124</v>
      </c>
      <c r="CG216" s="7">
        <v>39380</v>
      </c>
      <c r="CH216" s="5">
        <v>101.383</v>
      </c>
      <c r="CJ216" s="7">
        <v>41078</v>
      </c>
      <c r="CK216" s="5">
        <v>90.584000000000003</v>
      </c>
      <c r="CM216" s="7">
        <v>41579</v>
      </c>
      <c r="CN216" s="5">
        <v>102.38500000000001</v>
      </c>
      <c r="CP216" s="7">
        <v>40539</v>
      </c>
      <c r="CQ216" s="5">
        <v>94.724999999999994</v>
      </c>
      <c r="CV216" s="7">
        <v>41218</v>
      </c>
      <c r="CW216" s="5">
        <v>101.045</v>
      </c>
      <c r="CY216" s="7">
        <v>41467</v>
      </c>
      <c r="CZ216" s="5">
        <v>102.66</v>
      </c>
      <c r="DE216" s="7">
        <v>39380</v>
      </c>
      <c r="DF216" s="5">
        <v>92.712000000000003</v>
      </c>
      <c r="DH216" s="7">
        <v>40781</v>
      </c>
      <c r="DI216" s="5">
        <v>96.045000000000002</v>
      </c>
      <c r="DK216" s="7">
        <v>42265</v>
      </c>
      <c r="DL216" s="5">
        <v>103.277</v>
      </c>
      <c r="DN216" s="7">
        <v>41666</v>
      </c>
      <c r="DO216" s="5">
        <v>104.41</v>
      </c>
      <c r="DQ216" s="7">
        <v>41086</v>
      </c>
      <c r="DR216" s="5">
        <v>92.6</v>
      </c>
      <c r="DT216" s="7">
        <v>42265</v>
      </c>
      <c r="DU216" s="5">
        <v>105.596</v>
      </c>
      <c r="DW216" s="7">
        <v>39380</v>
      </c>
      <c r="DX216" s="5">
        <v>96.575999999999993</v>
      </c>
      <c r="DZ216" s="7">
        <v>41898</v>
      </c>
      <c r="EA216" s="5">
        <v>104.128</v>
      </c>
      <c r="EC216" s="7">
        <v>42265</v>
      </c>
      <c r="ED216" s="5">
        <v>107.786</v>
      </c>
      <c r="EF216" s="7">
        <v>39380</v>
      </c>
      <c r="EG216" s="5">
        <v>109.703</v>
      </c>
      <c r="EI216" s="7">
        <v>42347</v>
      </c>
      <c r="EJ216" s="5">
        <v>108.45</v>
      </c>
      <c r="EL216" s="7">
        <v>42199</v>
      </c>
      <c r="EM216" s="5">
        <v>100.41500000000001</v>
      </c>
      <c r="EO216" s="7">
        <v>41516</v>
      </c>
      <c r="EP216" s="5">
        <v>105.143</v>
      </c>
      <c r="EU216" s="7">
        <v>39790</v>
      </c>
      <c r="EV216" s="5">
        <v>101.158</v>
      </c>
      <c r="EX216" s="7">
        <v>41754</v>
      </c>
      <c r="EY216" s="5">
        <v>109.508</v>
      </c>
      <c r="FA216" s="7">
        <v>42265</v>
      </c>
      <c r="FB216" s="5">
        <v>105.39</v>
      </c>
      <c r="FD216" s="7">
        <v>41946</v>
      </c>
      <c r="FE216" s="5">
        <v>107.818</v>
      </c>
      <c r="FG216" s="7">
        <v>40144</v>
      </c>
      <c r="FH216" s="5">
        <v>107.02500000000001</v>
      </c>
      <c r="FJ216" s="7">
        <v>40259</v>
      </c>
      <c r="FK216" s="5">
        <v>104.232</v>
      </c>
      <c r="FM216" s="7">
        <v>42121</v>
      </c>
      <c r="FN216" s="5">
        <v>104.1</v>
      </c>
      <c r="FP216" s="7">
        <v>40490</v>
      </c>
      <c r="FQ216" s="5">
        <v>97.504000000000005</v>
      </c>
      <c r="FV216" s="7">
        <v>40665</v>
      </c>
      <c r="FW216" s="5">
        <v>97.521000000000001</v>
      </c>
      <c r="FY216" s="7">
        <v>40858</v>
      </c>
      <c r="FZ216" s="5">
        <v>97.685000000000002</v>
      </c>
      <c r="GB216" s="7">
        <v>41163</v>
      </c>
      <c r="GC216" s="5">
        <v>101.288</v>
      </c>
      <c r="GE216" s="7">
        <v>41596</v>
      </c>
      <c r="GF216" s="5">
        <v>110.7</v>
      </c>
      <c r="GH216" s="7">
        <v>41708</v>
      </c>
      <c r="GI216" s="5">
        <v>109.393</v>
      </c>
      <c r="GK216" s="7">
        <v>39997</v>
      </c>
      <c r="GL216" s="5">
        <v>103.14400000000001</v>
      </c>
      <c r="GN216" s="7">
        <v>41961</v>
      </c>
      <c r="GO216" s="5">
        <v>115.265</v>
      </c>
      <c r="GQ216" s="7">
        <v>42102</v>
      </c>
      <c r="GR216" s="5">
        <v>114.29</v>
      </c>
      <c r="GT216" s="7">
        <v>42324</v>
      </c>
      <c r="GU216" s="5">
        <v>98.984999999999999</v>
      </c>
      <c r="GW216" s="7">
        <v>40525</v>
      </c>
      <c r="GX216" s="5">
        <v>87.650999999999996</v>
      </c>
      <c r="HF216" s="7">
        <v>40907</v>
      </c>
      <c r="HG216" s="5">
        <v>102.163</v>
      </c>
      <c r="HI216" s="7">
        <v>41764</v>
      </c>
      <c r="HJ216" s="5">
        <v>118.068</v>
      </c>
      <c r="HL216" s="7">
        <v>39380</v>
      </c>
      <c r="HM216" s="5">
        <v>120.34</v>
      </c>
      <c r="HO216" s="7">
        <v>42360</v>
      </c>
      <c r="HP216" s="5">
        <v>95.858000000000004</v>
      </c>
      <c r="HR216" s="7">
        <v>39380</v>
      </c>
      <c r="HS216" s="5">
        <v>118.05200000000001</v>
      </c>
      <c r="HU216" s="7">
        <v>39380</v>
      </c>
      <c r="HV216" s="5">
        <v>94.188000000000002</v>
      </c>
      <c r="HX216" s="7">
        <v>39545</v>
      </c>
      <c r="HY216" s="5">
        <v>102.67100000000001</v>
      </c>
      <c r="IA216" s="7">
        <v>40375</v>
      </c>
      <c r="IB216" s="5">
        <v>90.932000000000002</v>
      </c>
      <c r="ID216" s="7">
        <v>41856</v>
      </c>
      <c r="IE216" s="5">
        <v>122.38</v>
      </c>
    </row>
    <row r="217" spans="7:239">
      <c r="G217" s="7">
        <v>39381</v>
      </c>
      <c r="H217" s="5">
        <v>100</v>
      </c>
      <c r="J217" s="7">
        <v>39381</v>
      </c>
      <c r="K217" s="5">
        <v>100.44499999999999</v>
      </c>
      <c r="M217" s="7">
        <v>39381</v>
      </c>
      <c r="N217" s="5">
        <v>98.858000000000004</v>
      </c>
      <c r="P217" s="7">
        <v>39381</v>
      </c>
      <c r="Q217" s="5">
        <v>99.441999999999993</v>
      </c>
      <c r="S217" s="7">
        <v>39381</v>
      </c>
      <c r="T217" s="5">
        <v>105.223</v>
      </c>
      <c r="Y217" s="7">
        <v>39381</v>
      </c>
      <c r="Z217" s="5">
        <v>101.94799999999999</v>
      </c>
      <c r="AE217" s="7">
        <v>39381</v>
      </c>
      <c r="AF217" s="5">
        <v>100.099</v>
      </c>
      <c r="AH217" s="7">
        <v>39381</v>
      </c>
      <c r="AI217" s="5">
        <v>98.076999999999998</v>
      </c>
      <c r="AK217" s="7">
        <v>39756</v>
      </c>
      <c r="AL217" s="5">
        <v>101.437</v>
      </c>
      <c r="AN217" s="7">
        <v>39381</v>
      </c>
      <c r="AO217" s="5">
        <v>104.53</v>
      </c>
      <c r="AQ217" s="7">
        <v>39381</v>
      </c>
      <c r="AR217" s="5">
        <v>104.61199999999999</v>
      </c>
      <c r="AT217" s="7">
        <v>39381</v>
      </c>
      <c r="AU217" s="5">
        <v>118.002</v>
      </c>
      <c r="AW217" s="7">
        <v>40120</v>
      </c>
      <c r="AX217" s="5">
        <v>102.598</v>
      </c>
      <c r="AZ217" s="7">
        <v>39381</v>
      </c>
      <c r="BA217" s="5">
        <v>103.842</v>
      </c>
      <c r="BC217" s="7">
        <v>40403</v>
      </c>
      <c r="BD217" s="5">
        <v>97.084000000000003</v>
      </c>
      <c r="BF217" s="7">
        <v>39392</v>
      </c>
      <c r="BG217" s="5">
        <v>99.034999999999997</v>
      </c>
      <c r="BI217" s="7">
        <v>39381</v>
      </c>
      <c r="BJ217" s="5">
        <v>109.449</v>
      </c>
      <c r="BL217" s="7">
        <v>40382</v>
      </c>
      <c r="BM217" s="5">
        <v>99.625</v>
      </c>
      <c r="BO217" s="7">
        <v>39381</v>
      </c>
      <c r="BP217" s="5">
        <v>100.416</v>
      </c>
      <c r="BR217" s="7">
        <v>40638</v>
      </c>
      <c r="BS217" s="5">
        <v>97.757000000000005</v>
      </c>
      <c r="BU217" s="7">
        <v>40022</v>
      </c>
      <c r="BV217" s="5">
        <v>106.39700000000001</v>
      </c>
      <c r="BX217" s="7">
        <v>40938</v>
      </c>
      <c r="BY217" s="5">
        <v>101.86499999999999</v>
      </c>
      <c r="CA217" s="7">
        <v>39381</v>
      </c>
      <c r="CB217" s="5">
        <v>103.90900000000001</v>
      </c>
      <c r="CD217" s="7">
        <v>40296</v>
      </c>
      <c r="CE217" s="5">
        <v>100.97199999999999</v>
      </c>
      <c r="CG217" s="7">
        <v>39381</v>
      </c>
      <c r="CH217" s="5">
        <v>101.279</v>
      </c>
      <c r="CJ217" s="7">
        <v>41079</v>
      </c>
      <c r="CK217" s="5">
        <v>90.575000000000003</v>
      </c>
      <c r="CM217" s="7">
        <v>41582</v>
      </c>
      <c r="CN217" s="5">
        <v>102.36499999999999</v>
      </c>
      <c r="CP217" s="7">
        <v>40540</v>
      </c>
      <c r="CQ217" s="5">
        <v>94.728999999999999</v>
      </c>
      <c r="CV217" s="7">
        <v>41219</v>
      </c>
      <c r="CW217" s="5">
        <v>101.34</v>
      </c>
      <c r="CY217" s="7">
        <v>41470</v>
      </c>
      <c r="CZ217" s="5">
        <v>102.73</v>
      </c>
      <c r="DE217" s="7">
        <v>39381</v>
      </c>
      <c r="DF217" s="5">
        <v>92.6</v>
      </c>
      <c r="DH217" s="7">
        <v>40784</v>
      </c>
      <c r="DI217" s="5">
        <v>96.113</v>
      </c>
      <c r="DK217" s="7">
        <v>42268</v>
      </c>
      <c r="DL217" s="5">
        <v>103.259</v>
      </c>
      <c r="DN217" s="7">
        <v>41667</v>
      </c>
      <c r="DO217" s="5">
        <v>104.575</v>
      </c>
      <c r="DQ217" s="7">
        <v>41087</v>
      </c>
      <c r="DR217" s="5">
        <v>92.344999999999999</v>
      </c>
      <c r="DT217" s="7">
        <v>42268</v>
      </c>
      <c r="DU217" s="5">
        <v>105.57</v>
      </c>
      <c r="DW217" s="7">
        <v>39381</v>
      </c>
      <c r="DX217" s="5">
        <v>96.444000000000003</v>
      </c>
      <c r="DZ217" s="7">
        <v>41899</v>
      </c>
      <c r="EA217" s="5">
        <v>104.218</v>
      </c>
      <c r="EC217" s="7">
        <v>42268</v>
      </c>
      <c r="ED217" s="5">
        <v>107.738</v>
      </c>
      <c r="EF217" s="7">
        <v>39381</v>
      </c>
      <c r="EG217" s="5">
        <v>109.54</v>
      </c>
      <c r="EI217" s="7">
        <v>42348</v>
      </c>
      <c r="EJ217" s="5">
        <v>108.405</v>
      </c>
      <c r="EL217" s="7">
        <v>42200</v>
      </c>
      <c r="EM217" s="5">
        <v>100.51300000000001</v>
      </c>
      <c r="EO217" s="7">
        <v>41519</v>
      </c>
      <c r="EP217" s="5">
        <v>105.598</v>
      </c>
      <c r="EU217" s="7">
        <v>39791</v>
      </c>
      <c r="EV217" s="5">
        <v>100.646</v>
      </c>
      <c r="EX217" s="7">
        <v>41757</v>
      </c>
      <c r="EY217" s="5">
        <v>109.43</v>
      </c>
      <c r="FA217" s="7">
        <v>42268</v>
      </c>
      <c r="FB217" s="5">
        <v>105.301</v>
      </c>
      <c r="FD217" s="7">
        <v>41947</v>
      </c>
      <c r="FE217" s="5">
        <v>107.71299999999999</v>
      </c>
      <c r="FG217" s="7">
        <v>40147</v>
      </c>
      <c r="FH217" s="5">
        <v>107.24299999999999</v>
      </c>
      <c r="FJ217" s="7">
        <v>40260</v>
      </c>
      <c r="FK217" s="5">
        <v>104.407</v>
      </c>
      <c r="FM217" s="7">
        <v>42122</v>
      </c>
      <c r="FN217" s="5">
        <v>104.1</v>
      </c>
      <c r="FP217" s="7">
        <v>40491</v>
      </c>
      <c r="FQ217" s="5">
        <v>97.62</v>
      </c>
      <c r="FV217" s="7">
        <v>40666</v>
      </c>
      <c r="FW217" s="5">
        <v>97.721000000000004</v>
      </c>
      <c r="FY217" s="7">
        <v>40861</v>
      </c>
      <c r="FZ217" s="5">
        <v>95.935000000000002</v>
      </c>
      <c r="GB217" s="7">
        <v>41164</v>
      </c>
      <c r="GC217" s="5">
        <v>101.818</v>
      </c>
      <c r="GE217" s="7">
        <v>41597</v>
      </c>
      <c r="GF217" s="5">
        <v>110.663</v>
      </c>
      <c r="GH217" s="7">
        <v>41709</v>
      </c>
      <c r="GI217" s="5">
        <v>109.235</v>
      </c>
      <c r="GK217" s="7">
        <v>40000</v>
      </c>
      <c r="GL217" s="5">
        <v>103.42100000000001</v>
      </c>
      <c r="GN217" s="7">
        <v>41962</v>
      </c>
      <c r="GO217" s="5">
        <v>115.163</v>
      </c>
      <c r="GQ217" s="7">
        <v>42103</v>
      </c>
      <c r="GR217" s="5">
        <v>113.77500000000001</v>
      </c>
      <c r="GT217" s="7">
        <v>42325</v>
      </c>
      <c r="GU217" s="5">
        <v>99.15</v>
      </c>
      <c r="GW217" s="7">
        <v>40526</v>
      </c>
      <c r="GX217" s="5">
        <v>87.007000000000005</v>
      </c>
      <c r="HF217" s="7">
        <v>40910</v>
      </c>
      <c r="HG217" s="5">
        <v>101.943</v>
      </c>
      <c r="HI217" s="7">
        <v>41765</v>
      </c>
      <c r="HJ217" s="5">
        <v>118.568</v>
      </c>
      <c r="HL217" s="7">
        <v>39381</v>
      </c>
      <c r="HM217" s="5">
        <v>120.259</v>
      </c>
      <c r="HO217" s="7">
        <v>42361</v>
      </c>
      <c r="HP217" s="5">
        <v>95.41</v>
      </c>
      <c r="HR217" s="7">
        <v>39381</v>
      </c>
      <c r="HS217" s="5">
        <v>118.03400000000001</v>
      </c>
      <c r="HU217" s="7">
        <v>39381</v>
      </c>
      <c r="HV217" s="5">
        <v>94.165000000000006</v>
      </c>
      <c r="HX217" s="7">
        <v>39546</v>
      </c>
      <c r="HY217" s="5">
        <v>102.42700000000001</v>
      </c>
      <c r="IA217" s="7">
        <v>40378</v>
      </c>
      <c r="IB217" s="5">
        <v>91.48</v>
      </c>
      <c r="ID217" s="7">
        <v>41857</v>
      </c>
      <c r="IE217" s="5">
        <v>122.063</v>
      </c>
    </row>
    <row r="218" spans="7:239">
      <c r="G218" s="7">
        <v>39384</v>
      </c>
      <c r="H218" s="5">
        <v>100.001</v>
      </c>
      <c r="J218" s="7">
        <v>39384</v>
      </c>
      <c r="K218" s="5">
        <v>100.44</v>
      </c>
      <c r="M218" s="7">
        <v>39384</v>
      </c>
      <c r="N218" s="5">
        <v>98.852000000000004</v>
      </c>
      <c r="P218" s="7">
        <v>39384</v>
      </c>
      <c r="Q218" s="5">
        <v>99.42</v>
      </c>
      <c r="S218" s="7">
        <v>39384</v>
      </c>
      <c r="T218" s="5">
        <v>105.21599999999999</v>
      </c>
      <c r="Y218" s="7">
        <v>39384</v>
      </c>
      <c r="Z218" s="5">
        <v>101.92100000000001</v>
      </c>
      <c r="AE218" s="7">
        <v>39384</v>
      </c>
      <c r="AF218" s="5">
        <v>100.078</v>
      </c>
      <c r="AH218" s="7">
        <v>39384</v>
      </c>
      <c r="AI218" s="5">
        <v>98.054000000000002</v>
      </c>
      <c r="AK218" s="7">
        <v>39757</v>
      </c>
      <c r="AL218" s="5">
        <v>101.51600000000001</v>
      </c>
      <c r="AN218" s="7">
        <v>39384</v>
      </c>
      <c r="AO218" s="5">
        <v>104.504</v>
      </c>
      <c r="AQ218" s="7">
        <v>39384</v>
      </c>
      <c r="AR218" s="5">
        <v>104.59399999999999</v>
      </c>
      <c r="AT218" s="7">
        <v>39384</v>
      </c>
      <c r="AU218" s="5">
        <v>117.952</v>
      </c>
      <c r="AW218" s="7">
        <v>40121</v>
      </c>
      <c r="AX218" s="5">
        <v>102.532</v>
      </c>
      <c r="AZ218" s="7">
        <v>39384</v>
      </c>
      <c r="BA218" s="5">
        <v>103.83</v>
      </c>
      <c r="BC218" s="7">
        <v>40406</v>
      </c>
      <c r="BD218" s="5">
        <v>97.087999999999994</v>
      </c>
      <c r="BF218" s="7">
        <v>39393</v>
      </c>
      <c r="BG218" s="5">
        <v>99.213999999999999</v>
      </c>
      <c r="BI218" s="7">
        <v>39384</v>
      </c>
      <c r="BJ218" s="5">
        <v>109.434</v>
      </c>
      <c r="BL218" s="7">
        <v>40385</v>
      </c>
      <c r="BM218" s="5">
        <v>99.899000000000001</v>
      </c>
      <c r="BO218" s="7">
        <v>39384</v>
      </c>
      <c r="BP218" s="5">
        <v>100.40300000000001</v>
      </c>
      <c r="BR218" s="7">
        <v>40639</v>
      </c>
      <c r="BS218" s="5">
        <v>97.91</v>
      </c>
      <c r="BU218" s="7">
        <v>40023</v>
      </c>
      <c r="BV218" s="5">
        <v>106.476</v>
      </c>
      <c r="BX218" s="7">
        <v>40939</v>
      </c>
      <c r="BY218" s="5">
        <v>101.86799999999999</v>
      </c>
      <c r="CA218" s="7">
        <v>39384</v>
      </c>
      <c r="CB218" s="5">
        <v>103.91200000000001</v>
      </c>
      <c r="CD218" s="7">
        <v>40297</v>
      </c>
      <c r="CE218" s="5">
        <v>101.456</v>
      </c>
      <c r="CG218" s="7">
        <v>39384</v>
      </c>
      <c r="CH218" s="5">
        <v>101.285</v>
      </c>
      <c r="CJ218" s="7">
        <v>41080</v>
      </c>
      <c r="CK218" s="5">
        <v>90.498000000000005</v>
      </c>
      <c r="CM218" s="7">
        <v>41583</v>
      </c>
      <c r="CN218" s="5">
        <v>102.26</v>
      </c>
      <c r="CP218" s="7">
        <v>40541</v>
      </c>
      <c r="CQ218" s="5">
        <v>94.599000000000004</v>
      </c>
      <c r="CV218" s="7">
        <v>41220</v>
      </c>
      <c r="CW218" s="5">
        <v>101.208</v>
      </c>
      <c r="CY218" s="7">
        <v>41471</v>
      </c>
      <c r="CZ218" s="5">
        <v>102.81</v>
      </c>
      <c r="DE218" s="7">
        <v>39384</v>
      </c>
      <c r="DF218" s="5">
        <v>92.637</v>
      </c>
      <c r="DH218" s="7">
        <v>40785</v>
      </c>
      <c r="DI218" s="5">
        <v>96.06</v>
      </c>
      <c r="DK218" s="7">
        <v>42269</v>
      </c>
      <c r="DL218" s="5">
        <v>103.24</v>
      </c>
      <c r="DN218" s="7">
        <v>41668</v>
      </c>
      <c r="DO218" s="5">
        <v>104.52800000000001</v>
      </c>
      <c r="DQ218" s="7">
        <v>41088</v>
      </c>
      <c r="DR218" s="5">
        <v>92.23</v>
      </c>
      <c r="DT218" s="7">
        <v>42269</v>
      </c>
      <c r="DU218" s="5">
        <v>105.526</v>
      </c>
      <c r="DW218" s="7">
        <v>39384</v>
      </c>
      <c r="DX218" s="5">
        <v>96.474999999999994</v>
      </c>
      <c r="DZ218" s="7">
        <v>41900</v>
      </c>
      <c r="EA218" s="5">
        <v>104.21</v>
      </c>
      <c r="EC218" s="7">
        <v>42269</v>
      </c>
      <c r="ED218" s="5">
        <v>107.687</v>
      </c>
      <c r="EF218" s="7">
        <v>39384</v>
      </c>
      <c r="EG218" s="5">
        <v>109.575</v>
      </c>
      <c r="EI218" s="7">
        <v>42349</v>
      </c>
      <c r="EJ218" s="5">
        <v>108.38500000000001</v>
      </c>
      <c r="EL218" s="7">
        <v>42201</v>
      </c>
      <c r="EM218" s="5">
        <v>100.583</v>
      </c>
      <c r="EO218" s="7">
        <v>41520</v>
      </c>
      <c r="EP218" s="5">
        <v>105.435</v>
      </c>
      <c r="EU218" s="7">
        <v>39792</v>
      </c>
      <c r="EV218" s="5">
        <v>100.85599999999999</v>
      </c>
      <c r="EX218" s="7">
        <v>41758</v>
      </c>
      <c r="EY218" s="5">
        <v>109.40300000000001</v>
      </c>
      <c r="FA218" s="7">
        <v>42269</v>
      </c>
      <c r="FB218" s="5">
        <v>105.378</v>
      </c>
      <c r="FD218" s="7">
        <v>41948</v>
      </c>
      <c r="FE218" s="5">
        <v>107.658</v>
      </c>
      <c r="FG218" s="7">
        <v>40148</v>
      </c>
      <c r="FH218" s="5">
        <v>107.367</v>
      </c>
      <c r="FJ218" s="7">
        <v>40261</v>
      </c>
      <c r="FK218" s="5">
        <v>104.313</v>
      </c>
      <c r="FM218" s="7">
        <v>42123</v>
      </c>
      <c r="FN218" s="5">
        <v>103.62</v>
      </c>
      <c r="FP218" s="7">
        <v>40492</v>
      </c>
      <c r="FQ218" s="5">
        <v>96.802999999999997</v>
      </c>
      <c r="FV218" s="7">
        <v>40667</v>
      </c>
      <c r="FW218" s="5">
        <v>97.697999999999993</v>
      </c>
      <c r="FY218" s="7">
        <v>40862</v>
      </c>
      <c r="FZ218" s="5">
        <v>94.38</v>
      </c>
      <c r="GB218" s="7">
        <v>41165</v>
      </c>
      <c r="GC218" s="5">
        <v>101.748</v>
      </c>
      <c r="GE218" s="7">
        <v>41598</v>
      </c>
      <c r="GF218" s="5">
        <v>110.57299999999999</v>
      </c>
      <c r="GH218" s="7">
        <v>41710</v>
      </c>
      <c r="GI218" s="5">
        <v>109</v>
      </c>
      <c r="GK218" s="7">
        <v>40001</v>
      </c>
      <c r="GL218" s="5">
        <v>103.129</v>
      </c>
      <c r="GN218" s="7">
        <v>41963</v>
      </c>
      <c r="GO218" s="5">
        <v>115.423</v>
      </c>
      <c r="GQ218" s="7">
        <v>42104</v>
      </c>
      <c r="GR218" s="5">
        <v>113.94799999999999</v>
      </c>
      <c r="GT218" s="7">
        <v>42326</v>
      </c>
      <c r="GU218" s="5">
        <v>99.468000000000004</v>
      </c>
      <c r="GW218" s="7">
        <v>40527</v>
      </c>
      <c r="GX218" s="5">
        <v>87.26</v>
      </c>
      <c r="HF218" s="7">
        <v>40911</v>
      </c>
      <c r="HG218" s="5">
        <v>100.41500000000001</v>
      </c>
      <c r="HI218" s="7">
        <v>41766</v>
      </c>
      <c r="HJ218" s="5">
        <v>118.238</v>
      </c>
      <c r="HL218" s="7">
        <v>39384</v>
      </c>
      <c r="HM218" s="5">
        <v>120.178</v>
      </c>
      <c r="HO218" s="7">
        <v>42362</v>
      </c>
      <c r="HP218" s="5">
        <v>95.488</v>
      </c>
      <c r="HR218" s="7">
        <v>39384</v>
      </c>
      <c r="HS218" s="5">
        <v>117.938</v>
      </c>
      <c r="HU218" s="7">
        <v>39384</v>
      </c>
      <c r="HV218" s="5">
        <v>94.116</v>
      </c>
      <c r="HX218" s="7">
        <v>39547</v>
      </c>
      <c r="HY218" s="5">
        <v>102.411</v>
      </c>
      <c r="IA218" s="7">
        <v>40379</v>
      </c>
      <c r="IB218" s="5">
        <v>92.233999999999995</v>
      </c>
      <c r="ID218" s="7">
        <v>41858</v>
      </c>
      <c r="IE218" s="5">
        <v>121.322</v>
      </c>
    </row>
    <row r="219" spans="7:239">
      <c r="G219" s="7">
        <v>39385</v>
      </c>
      <c r="H219" s="5">
        <v>100</v>
      </c>
      <c r="J219" s="7">
        <v>39385</v>
      </c>
      <c r="K219" s="5">
        <v>100.431</v>
      </c>
      <c r="M219" s="7">
        <v>39385</v>
      </c>
      <c r="N219" s="5">
        <v>98.825000000000003</v>
      </c>
      <c r="P219" s="7">
        <v>39385</v>
      </c>
      <c r="Q219" s="5">
        <v>99.385999999999996</v>
      </c>
      <c r="S219" s="7">
        <v>39385</v>
      </c>
      <c r="T219" s="5">
        <v>105.163</v>
      </c>
      <c r="Y219" s="7">
        <v>39385</v>
      </c>
      <c r="Z219" s="5">
        <v>101.892</v>
      </c>
      <c r="AE219" s="7">
        <v>39385</v>
      </c>
      <c r="AF219" s="5">
        <v>100.063</v>
      </c>
      <c r="AH219" s="7">
        <v>39385</v>
      </c>
      <c r="AI219" s="5">
        <v>98.031000000000006</v>
      </c>
      <c r="AK219" s="7">
        <v>39758</v>
      </c>
      <c r="AL219" s="5">
        <v>101.747</v>
      </c>
      <c r="AN219" s="7">
        <v>39385</v>
      </c>
      <c r="AO219" s="5">
        <v>104.462</v>
      </c>
      <c r="AQ219" s="7">
        <v>39385</v>
      </c>
      <c r="AR219" s="5">
        <v>104.553</v>
      </c>
      <c r="AT219" s="7">
        <v>39385</v>
      </c>
      <c r="AU219" s="5">
        <v>117.90300000000001</v>
      </c>
      <c r="AW219" s="7">
        <v>40122</v>
      </c>
      <c r="AX219" s="5">
        <v>102.53</v>
      </c>
      <c r="AZ219" s="7">
        <v>39385</v>
      </c>
      <c r="BA219" s="5">
        <v>103.782</v>
      </c>
      <c r="BC219" s="7">
        <v>40407</v>
      </c>
      <c r="BD219" s="5">
        <v>97.093000000000004</v>
      </c>
      <c r="BF219" s="7">
        <v>39394</v>
      </c>
      <c r="BG219" s="5">
        <v>99.375</v>
      </c>
      <c r="BI219" s="7">
        <v>39385</v>
      </c>
      <c r="BJ219" s="5">
        <v>109.376</v>
      </c>
      <c r="BL219" s="7">
        <v>40386</v>
      </c>
      <c r="BM219" s="5">
        <v>100.277</v>
      </c>
      <c r="BO219" s="7">
        <v>39385</v>
      </c>
      <c r="BP219" s="5">
        <v>100.346</v>
      </c>
      <c r="BR219" s="7">
        <v>40640</v>
      </c>
      <c r="BS219" s="5">
        <v>97.843999999999994</v>
      </c>
      <c r="BU219" s="7">
        <v>40024</v>
      </c>
      <c r="BV219" s="5">
        <v>106.46</v>
      </c>
      <c r="BX219" s="7">
        <v>40940</v>
      </c>
      <c r="BY219" s="5">
        <v>102.09</v>
      </c>
      <c r="CA219" s="7">
        <v>39385</v>
      </c>
      <c r="CB219" s="5">
        <v>103.82</v>
      </c>
      <c r="CD219" s="7">
        <v>40298</v>
      </c>
      <c r="CE219" s="5">
        <v>101.571</v>
      </c>
      <c r="CG219" s="7">
        <v>39385</v>
      </c>
      <c r="CH219" s="5">
        <v>101.18899999999999</v>
      </c>
      <c r="CJ219" s="7">
        <v>41081</v>
      </c>
      <c r="CK219" s="5">
        <v>89.656999999999996</v>
      </c>
      <c r="CM219" s="7">
        <v>41584</v>
      </c>
      <c r="CN219" s="5">
        <v>102.258</v>
      </c>
      <c r="CP219" s="7">
        <v>40542</v>
      </c>
      <c r="CQ219" s="5">
        <v>94.552000000000007</v>
      </c>
      <c r="CV219" s="7">
        <v>41221</v>
      </c>
      <c r="CW219" s="5">
        <v>100.958</v>
      </c>
      <c r="CY219" s="7">
        <v>41472</v>
      </c>
      <c r="CZ219" s="5">
        <v>102.69499999999999</v>
      </c>
      <c r="DE219" s="7">
        <v>39385</v>
      </c>
      <c r="DF219" s="5">
        <v>92.516999999999996</v>
      </c>
      <c r="DH219" s="7">
        <v>40786</v>
      </c>
      <c r="DI219" s="5">
        <v>95.887</v>
      </c>
      <c r="DK219" s="7">
        <v>42270</v>
      </c>
      <c r="DL219" s="5">
        <v>103.229</v>
      </c>
      <c r="DN219" s="7">
        <v>41669</v>
      </c>
      <c r="DO219" s="5">
        <v>104.608</v>
      </c>
      <c r="DQ219" s="7">
        <v>41089</v>
      </c>
      <c r="DR219" s="5">
        <v>95.37</v>
      </c>
      <c r="DT219" s="7">
        <v>42270</v>
      </c>
      <c r="DU219" s="5">
        <v>105.511</v>
      </c>
      <c r="DW219" s="7">
        <v>39385</v>
      </c>
      <c r="DX219" s="5">
        <v>96.326999999999998</v>
      </c>
      <c r="DZ219" s="7">
        <v>41901</v>
      </c>
      <c r="EA219" s="5">
        <v>104.333</v>
      </c>
      <c r="EC219" s="7">
        <v>42270</v>
      </c>
      <c r="ED219" s="5">
        <v>107.67400000000001</v>
      </c>
      <c r="EF219" s="7">
        <v>39385</v>
      </c>
      <c r="EG219" s="5">
        <v>109.396</v>
      </c>
      <c r="EI219" s="7">
        <v>42352</v>
      </c>
      <c r="EJ219" s="5">
        <v>108.32</v>
      </c>
      <c r="EL219" s="7">
        <v>42202</v>
      </c>
      <c r="EM219" s="5">
        <v>100.67</v>
      </c>
      <c r="EO219" s="7">
        <v>41521</v>
      </c>
      <c r="EP219" s="5">
        <v>105.292</v>
      </c>
      <c r="EU219" s="7">
        <v>39793</v>
      </c>
      <c r="EV219" s="5">
        <v>100.908</v>
      </c>
      <c r="EX219" s="7">
        <v>41759</v>
      </c>
      <c r="EY219" s="5">
        <v>109.52800000000001</v>
      </c>
      <c r="FA219" s="7">
        <v>42270</v>
      </c>
      <c r="FB219" s="5">
        <v>105.355</v>
      </c>
      <c r="FD219" s="7">
        <v>41949</v>
      </c>
      <c r="FE219" s="5">
        <v>107.765</v>
      </c>
      <c r="FG219" s="7">
        <v>40149</v>
      </c>
      <c r="FH219" s="5">
        <v>107.233</v>
      </c>
      <c r="FJ219" s="7">
        <v>40262</v>
      </c>
      <c r="FK219" s="5">
        <v>104.008</v>
      </c>
      <c r="FM219" s="7">
        <v>42124</v>
      </c>
      <c r="FN219" s="5">
        <v>103.688</v>
      </c>
      <c r="FP219" s="7">
        <v>40493</v>
      </c>
      <c r="FQ219" s="5">
        <v>95.84</v>
      </c>
      <c r="FV219" s="7">
        <v>40668</v>
      </c>
      <c r="FW219" s="5">
        <v>97.813000000000002</v>
      </c>
      <c r="FY219" s="7">
        <v>40863</v>
      </c>
      <c r="FZ219" s="5">
        <v>93.858000000000004</v>
      </c>
      <c r="GB219" s="7">
        <v>41166</v>
      </c>
      <c r="GC219" s="5">
        <v>100.63</v>
      </c>
      <c r="GE219" s="7">
        <v>41599</v>
      </c>
      <c r="GF219" s="5">
        <v>110.47499999999999</v>
      </c>
      <c r="GH219" s="7">
        <v>41711</v>
      </c>
      <c r="GI219" s="5">
        <v>108.77800000000001</v>
      </c>
      <c r="GK219" s="7">
        <v>40002</v>
      </c>
      <c r="GL219" s="5">
        <v>103.205</v>
      </c>
      <c r="GN219" s="7">
        <v>41964</v>
      </c>
      <c r="GO219" s="5">
        <v>116.227</v>
      </c>
      <c r="GQ219" s="7">
        <v>42107</v>
      </c>
      <c r="GR219" s="5">
        <v>113.71299999999999</v>
      </c>
      <c r="GT219" s="7">
        <v>42327</v>
      </c>
      <c r="GU219" s="5">
        <v>99.798000000000002</v>
      </c>
      <c r="GW219" s="7">
        <v>40528</v>
      </c>
      <c r="GX219" s="5">
        <v>86.995999999999995</v>
      </c>
      <c r="HF219" s="7">
        <v>40912</v>
      </c>
      <c r="HG219" s="5">
        <v>99.135000000000005</v>
      </c>
      <c r="HI219" s="7">
        <v>41767</v>
      </c>
      <c r="HJ219" s="5">
        <v>119.38</v>
      </c>
      <c r="HL219" s="7">
        <v>39385</v>
      </c>
      <c r="HM219" s="5">
        <v>119.929</v>
      </c>
      <c r="HO219" s="7">
        <v>42363</v>
      </c>
      <c r="HP219" s="5">
        <v>95.488</v>
      </c>
      <c r="HR219" s="7">
        <v>39385</v>
      </c>
      <c r="HS219" s="5">
        <v>117.649</v>
      </c>
      <c r="HU219" s="7">
        <v>39385</v>
      </c>
      <c r="HV219" s="5">
        <v>93.838999999999999</v>
      </c>
      <c r="HX219" s="7">
        <v>39548</v>
      </c>
      <c r="HY219" s="5">
        <v>102.846</v>
      </c>
      <c r="IA219" s="7">
        <v>40380</v>
      </c>
      <c r="IB219" s="5">
        <v>92.686999999999998</v>
      </c>
      <c r="ID219" s="7">
        <v>41859</v>
      </c>
      <c r="IE219" s="5">
        <v>122.37</v>
      </c>
    </row>
    <row r="220" spans="7:239">
      <c r="J220" s="7">
        <v>39386</v>
      </c>
      <c r="K220" s="5">
        <v>100.41800000000001</v>
      </c>
      <c r="M220" s="7">
        <v>39386</v>
      </c>
      <c r="N220" s="5">
        <v>98.792000000000002</v>
      </c>
      <c r="P220" s="7">
        <v>39386</v>
      </c>
      <c r="Q220" s="5">
        <v>99.320999999999998</v>
      </c>
      <c r="S220" s="7">
        <v>39386</v>
      </c>
      <c r="T220" s="5">
        <v>105.04600000000001</v>
      </c>
      <c r="Y220" s="7">
        <v>39386</v>
      </c>
      <c r="Z220" s="5">
        <v>101.74</v>
      </c>
      <c r="AE220" s="7">
        <v>39386</v>
      </c>
      <c r="AF220" s="5">
        <v>99.87</v>
      </c>
      <c r="AH220" s="7">
        <v>39386</v>
      </c>
      <c r="AI220" s="5">
        <v>97.79</v>
      </c>
      <c r="AK220" s="7">
        <v>39759</v>
      </c>
      <c r="AL220" s="5">
        <v>101.961</v>
      </c>
      <c r="AN220" s="7">
        <v>39386</v>
      </c>
      <c r="AO220" s="5">
        <v>104.133</v>
      </c>
      <c r="AQ220" s="7">
        <v>39386</v>
      </c>
      <c r="AR220" s="5">
        <v>104.21299999999999</v>
      </c>
      <c r="AT220" s="7">
        <v>39386</v>
      </c>
      <c r="AU220" s="5">
        <v>117.477</v>
      </c>
      <c r="AW220" s="7">
        <v>40123</v>
      </c>
      <c r="AX220" s="5">
        <v>102.587</v>
      </c>
      <c r="AZ220" s="7">
        <v>39386</v>
      </c>
      <c r="BA220" s="5">
        <v>103.413</v>
      </c>
      <c r="BC220" s="7">
        <v>40408</v>
      </c>
      <c r="BD220" s="5">
        <v>97.022000000000006</v>
      </c>
      <c r="BF220" s="7">
        <v>39395</v>
      </c>
      <c r="BG220" s="5">
        <v>99.578999999999994</v>
      </c>
      <c r="BI220" s="7">
        <v>39386</v>
      </c>
      <c r="BJ220" s="5">
        <v>108.973</v>
      </c>
      <c r="BL220" s="7">
        <v>40387</v>
      </c>
      <c r="BM220" s="5">
        <v>100.252</v>
      </c>
      <c r="BO220" s="7">
        <v>39386</v>
      </c>
      <c r="BP220" s="5">
        <v>99.968000000000004</v>
      </c>
      <c r="BR220" s="7">
        <v>40641</v>
      </c>
      <c r="BS220" s="5">
        <v>97.73</v>
      </c>
      <c r="BU220" s="7">
        <v>40025</v>
      </c>
      <c r="BV220" s="5">
        <v>106.97199999999999</v>
      </c>
      <c r="BX220" s="7">
        <v>40941</v>
      </c>
      <c r="BY220" s="5">
        <v>102.05800000000001</v>
      </c>
      <c r="CA220" s="7">
        <v>39386</v>
      </c>
      <c r="CB220" s="5">
        <v>103.389</v>
      </c>
      <c r="CD220" s="7">
        <v>40301</v>
      </c>
      <c r="CE220" s="5">
        <v>101.57899999999999</v>
      </c>
      <c r="CG220" s="7">
        <v>39386</v>
      </c>
      <c r="CH220" s="5">
        <v>100.77800000000001</v>
      </c>
      <c r="CJ220" s="7">
        <v>41082</v>
      </c>
      <c r="CK220" s="5">
        <v>89.843000000000004</v>
      </c>
      <c r="CM220" s="7">
        <v>41585</v>
      </c>
      <c r="CN220" s="5">
        <v>102.395</v>
      </c>
      <c r="CP220" s="7">
        <v>40543</v>
      </c>
      <c r="CQ220" s="5">
        <v>94.549000000000007</v>
      </c>
      <c r="CV220" s="7">
        <v>41222</v>
      </c>
      <c r="CW220" s="5">
        <v>101.108</v>
      </c>
      <c r="CY220" s="7">
        <v>41473</v>
      </c>
      <c r="CZ220" s="5">
        <v>102.923</v>
      </c>
      <c r="DE220" s="7">
        <v>39386</v>
      </c>
      <c r="DF220" s="5">
        <v>92.146000000000001</v>
      </c>
      <c r="DH220" s="7">
        <v>40787</v>
      </c>
      <c r="DI220" s="5">
        <v>95.765000000000001</v>
      </c>
      <c r="DK220" s="7">
        <v>42271</v>
      </c>
      <c r="DL220" s="5">
        <v>103.193</v>
      </c>
      <c r="DN220" s="7">
        <v>41670</v>
      </c>
      <c r="DO220" s="5">
        <v>104.768</v>
      </c>
      <c r="DQ220" s="7">
        <v>41092</v>
      </c>
      <c r="DR220" s="5">
        <v>95.3</v>
      </c>
      <c r="DT220" s="7">
        <v>42271</v>
      </c>
      <c r="DU220" s="5">
        <v>105.476</v>
      </c>
      <c r="DW220" s="7">
        <v>39386</v>
      </c>
      <c r="DX220" s="5">
        <v>95.921999999999997</v>
      </c>
      <c r="DZ220" s="7">
        <v>41904</v>
      </c>
      <c r="EA220" s="5">
        <v>104.33499999999999</v>
      </c>
      <c r="EC220" s="7">
        <v>42271</v>
      </c>
      <c r="ED220" s="5">
        <v>107.642</v>
      </c>
      <c r="EF220" s="7">
        <v>39386</v>
      </c>
      <c r="EG220" s="5">
        <v>108.92</v>
      </c>
      <c r="EI220" s="7">
        <v>42353</v>
      </c>
      <c r="EJ220" s="5">
        <v>108.285</v>
      </c>
      <c r="EL220" s="7">
        <v>42205</v>
      </c>
      <c r="EM220" s="5">
        <v>100.68300000000001</v>
      </c>
      <c r="EO220" s="7">
        <v>41522</v>
      </c>
      <c r="EP220" s="5">
        <v>104.97</v>
      </c>
      <c r="EU220" s="7">
        <v>39794</v>
      </c>
      <c r="EV220" s="5">
        <v>100.21599999999999</v>
      </c>
      <c r="EX220" s="7">
        <v>41760</v>
      </c>
      <c r="EY220" s="5">
        <v>109.49</v>
      </c>
      <c r="FA220" s="7">
        <v>42271</v>
      </c>
      <c r="FB220" s="5">
        <v>105.32299999999999</v>
      </c>
      <c r="FD220" s="7">
        <v>41950</v>
      </c>
      <c r="FE220" s="5">
        <v>107.72499999999999</v>
      </c>
      <c r="FG220" s="7">
        <v>40150</v>
      </c>
      <c r="FH220" s="5">
        <v>107.19499999999999</v>
      </c>
      <c r="FJ220" s="7">
        <v>40263</v>
      </c>
      <c r="FK220" s="5">
        <v>104.26900000000001</v>
      </c>
      <c r="FM220" s="7">
        <v>42128</v>
      </c>
      <c r="FN220" s="5">
        <v>103.68300000000001</v>
      </c>
      <c r="FP220" s="7">
        <v>40494</v>
      </c>
      <c r="FQ220" s="5">
        <v>96.617000000000004</v>
      </c>
      <c r="FV220" s="7">
        <v>40669</v>
      </c>
      <c r="FW220" s="5">
        <v>97.783000000000001</v>
      </c>
      <c r="FY220" s="7">
        <v>40864</v>
      </c>
      <c r="FZ220" s="5">
        <v>93.367999999999995</v>
      </c>
      <c r="GB220" s="7">
        <v>41169</v>
      </c>
      <c r="GC220" s="5">
        <v>99.295000000000002</v>
      </c>
      <c r="GE220" s="7">
        <v>41600</v>
      </c>
      <c r="GF220" s="5">
        <v>110.538</v>
      </c>
      <c r="GH220" s="7">
        <v>41712</v>
      </c>
      <c r="GI220" s="5">
        <v>109.125</v>
      </c>
      <c r="GK220" s="7">
        <v>40003</v>
      </c>
      <c r="GL220" s="5">
        <v>102.98399999999999</v>
      </c>
      <c r="GN220" s="7">
        <v>41967</v>
      </c>
      <c r="GO220" s="5">
        <v>116.598</v>
      </c>
      <c r="GQ220" s="7">
        <v>42108</v>
      </c>
      <c r="GR220" s="5">
        <v>113.313</v>
      </c>
      <c r="GT220" s="7">
        <v>42328</v>
      </c>
      <c r="GU220" s="5">
        <v>100.238</v>
      </c>
      <c r="GW220" s="7">
        <v>40529</v>
      </c>
      <c r="GX220" s="5">
        <v>86.947000000000003</v>
      </c>
      <c r="HF220" s="7">
        <v>40913</v>
      </c>
      <c r="HG220" s="5">
        <v>97.495000000000005</v>
      </c>
      <c r="HI220" s="7">
        <v>41768</v>
      </c>
      <c r="HJ220" s="5">
        <v>118.833</v>
      </c>
      <c r="HL220" s="7">
        <v>39386</v>
      </c>
      <c r="HM220" s="5">
        <v>119.383</v>
      </c>
      <c r="HO220" s="7">
        <v>42366</v>
      </c>
      <c r="HP220" s="5">
        <v>95.828000000000003</v>
      </c>
      <c r="HR220" s="7">
        <v>39386</v>
      </c>
      <c r="HS220" s="5">
        <v>117.018</v>
      </c>
      <c r="HU220" s="7">
        <v>39386</v>
      </c>
      <c r="HV220" s="5">
        <v>93.322000000000003</v>
      </c>
      <c r="HX220" s="7">
        <v>39549</v>
      </c>
      <c r="HY220" s="5">
        <v>104.024</v>
      </c>
      <c r="IA220" s="7">
        <v>40381</v>
      </c>
      <c r="IB220" s="5">
        <v>92.399000000000001</v>
      </c>
      <c r="ID220" s="7">
        <v>41862</v>
      </c>
      <c r="IE220" s="5">
        <v>122.798</v>
      </c>
    </row>
    <row r="221" spans="7:239">
      <c r="J221" s="7">
        <v>39387</v>
      </c>
      <c r="K221" s="5">
        <v>100.413</v>
      </c>
      <c r="M221" s="7">
        <v>39387</v>
      </c>
      <c r="N221" s="5">
        <v>98.811999999999998</v>
      </c>
      <c r="P221" s="7">
        <v>39387</v>
      </c>
      <c r="Q221" s="5">
        <v>99.35</v>
      </c>
      <c r="S221" s="7">
        <v>39387</v>
      </c>
      <c r="T221" s="5">
        <v>105.07899999999999</v>
      </c>
      <c r="Y221" s="7">
        <v>39387</v>
      </c>
      <c r="Z221" s="5">
        <v>101.807</v>
      </c>
      <c r="AE221" s="7">
        <v>39387</v>
      </c>
      <c r="AF221" s="5">
        <v>99.992000000000004</v>
      </c>
      <c r="AH221" s="7">
        <v>39387</v>
      </c>
      <c r="AI221" s="5">
        <v>97.953000000000003</v>
      </c>
      <c r="AK221" s="7">
        <v>39762</v>
      </c>
      <c r="AL221" s="5">
        <v>101.934</v>
      </c>
      <c r="AN221" s="7">
        <v>39387</v>
      </c>
      <c r="AO221" s="5">
        <v>104.337</v>
      </c>
      <c r="AQ221" s="7">
        <v>39387</v>
      </c>
      <c r="AR221" s="5">
        <v>104.425</v>
      </c>
      <c r="AT221" s="7">
        <v>39387</v>
      </c>
      <c r="AU221" s="5">
        <v>117.709</v>
      </c>
      <c r="AW221" s="7">
        <v>40126</v>
      </c>
      <c r="AX221" s="5">
        <v>102.672</v>
      </c>
      <c r="AZ221" s="7">
        <v>39387</v>
      </c>
      <c r="BA221" s="5">
        <v>103.642</v>
      </c>
      <c r="BC221" s="7">
        <v>40409</v>
      </c>
      <c r="BD221" s="5">
        <v>97.028000000000006</v>
      </c>
      <c r="BF221" s="7">
        <v>39398</v>
      </c>
      <c r="BG221" s="5">
        <v>99.546999999999997</v>
      </c>
      <c r="BI221" s="7">
        <v>39387</v>
      </c>
      <c r="BJ221" s="5">
        <v>109.221</v>
      </c>
      <c r="BL221" s="7">
        <v>40388</v>
      </c>
      <c r="BM221" s="5">
        <v>100.224</v>
      </c>
      <c r="BO221" s="7">
        <v>39387</v>
      </c>
      <c r="BP221" s="5">
        <v>100.209</v>
      </c>
      <c r="BR221" s="7">
        <v>40644</v>
      </c>
      <c r="BS221" s="5">
        <v>97.736000000000004</v>
      </c>
      <c r="BU221" s="7">
        <v>40028</v>
      </c>
      <c r="BV221" s="5">
        <v>106.634</v>
      </c>
      <c r="BX221" s="7">
        <v>40942</v>
      </c>
      <c r="BY221" s="5">
        <v>101.898</v>
      </c>
      <c r="CA221" s="7">
        <v>39387</v>
      </c>
      <c r="CB221" s="5">
        <v>103.633</v>
      </c>
      <c r="CD221" s="7">
        <v>40302</v>
      </c>
      <c r="CE221" s="5">
        <v>100.818</v>
      </c>
      <c r="CG221" s="7">
        <v>39387</v>
      </c>
      <c r="CH221" s="5">
        <v>101.014</v>
      </c>
      <c r="CJ221" s="7">
        <v>41085</v>
      </c>
      <c r="CK221" s="5">
        <v>89.649000000000001</v>
      </c>
      <c r="CM221" s="7">
        <v>41586</v>
      </c>
      <c r="CN221" s="5">
        <v>102.393</v>
      </c>
      <c r="CP221" s="7">
        <v>40546</v>
      </c>
      <c r="CQ221" s="5">
        <v>94.683999999999997</v>
      </c>
      <c r="CV221" s="7">
        <v>41225</v>
      </c>
      <c r="CW221" s="5">
        <v>100.917</v>
      </c>
      <c r="CY221" s="7">
        <v>41474</v>
      </c>
      <c r="CZ221" s="5">
        <v>102.943</v>
      </c>
      <c r="DE221" s="7">
        <v>39387</v>
      </c>
      <c r="DF221" s="5">
        <v>92.363</v>
      </c>
      <c r="DH221" s="7">
        <v>40788</v>
      </c>
      <c r="DI221" s="5">
        <v>95.67</v>
      </c>
      <c r="DK221" s="7">
        <v>42272</v>
      </c>
      <c r="DL221" s="5">
        <v>103.172</v>
      </c>
      <c r="DN221" s="7">
        <v>41673</v>
      </c>
      <c r="DO221" s="5">
        <v>104.75</v>
      </c>
      <c r="DQ221" s="7">
        <v>41093</v>
      </c>
      <c r="DR221" s="5">
        <v>96.055000000000007</v>
      </c>
      <c r="DT221" s="7">
        <v>42272</v>
      </c>
      <c r="DU221" s="5">
        <v>105.47499999999999</v>
      </c>
      <c r="DW221" s="7">
        <v>39387</v>
      </c>
      <c r="DX221" s="5">
        <v>96.15</v>
      </c>
      <c r="DZ221" s="7">
        <v>41905</v>
      </c>
      <c r="EA221" s="5">
        <v>104.26300000000001</v>
      </c>
      <c r="EC221" s="7">
        <v>42272</v>
      </c>
      <c r="ED221" s="5">
        <v>107.631</v>
      </c>
      <c r="EF221" s="7">
        <v>39387</v>
      </c>
      <c r="EG221" s="5">
        <v>109.17700000000001</v>
      </c>
      <c r="EI221" s="7">
        <v>42354</v>
      </c>
      <c r="EJ221" s="5">
        <v>108.235</v>
      </c>
      <c r="EL221" s="7">
        <v>42206</v>
      </c>
      <c r="EM221" s="5">
        <v>100.63800000000001</v>
      </c>
      <c r="EO221" s="7">
        <v>41523</v>
      </c>
      <c r="EP221" s="5">
        <v>105.32</v>
      </c>
      <c r="EU221" s="7">
        <v>39797</v>
      </c>
      <c r="EV221" s="5">
        <v>100.715</v>
      </c>
      <c r="EX221" s="7">
        <v>41761</v>
      </c>
      <c r="EY221" s="5">
        <v>109.578</v>
      </c>
      <c r="FA221" s="7">
        <v>42272</v>
      </c>
      <c r="FB221" s="5">
        <v>105.258</v>
      </c>
      <c r="FD221" s="7">
        <v>41953</v>
      </c>
      <c r="FE221" s="5">
        <v>107.848</v>
      </c>
      <c r="FG221" s="7">
        <v>40151</v>
      </c>
      <c r="FH221" s="5">
        <v>106.961</v>
      </c>
      <c r="FJ221" s="7">
        <v>40266</v>
      </c>
      <c r="FK221" s="5">
        <v>104.373</v>
      </c>
      <c r="FM221" s="7">
        <v>42129</v>
      </c>
      <c r="FN221" s="5">
        <v>102.97</v>
      </c>
      <c r="FP221" s="7">
        <v>40497</v>
      </c>
      <c r="FQ221" s="5">
        <v>96.712000000000003</v>
      </c>
      <c r="FV221" s="7">
        <v>40672</v>
      </c>
      <c r="FW221" s="5">
        <v>97.227999999999994</v>
      </c>
      <c r="FY221" s="7">
        <v>40865</v>
      </c>
      <c r="FZ221" s="5">
        <v>94.093000000000004</v>
      </c>
      <c r="GB221" s="7">
        <v>41170</v>
      </c>
      <c r="GC221" s="5">
        <v>99.822999999999993</v>
      </c>
      <c r="GE221" s="7">
        <v>41603</v>
      </c>
      <c r="GF221" s="5">
        <v>110.13</v>
      </c>
      <c r="GH221" s="7">
        <v>41715</v>
      </c>
      <c r="GI221" s="5">
        <v>109.292</v>
      </c>
      <c r="GK221" s="7">
        <v>40004</v>
      </c>
      <c r="GL221" s="5">
        <v>103.389</v>
      </c>
      <c r="GN221" s="7">
        <v>41968</v>
      </c>
      <c r="GO221" s="5">
        <v>117.05500000000001</v>
      </c>
      <c r="GQ221" s="7">
        <v>42109</v>
      </c>
      <c r="GR221" s="5">
        <v>113.6</v>
      </c>
      <c r="GT221" s="7">
        <v>42331</v>
      </c>
      <c r="GU221" s="5">
        <v>100.18</v>
      </c>
      <c r="GW221" s="7">
        <v>40532</v>
      </c>
      <c r="GX221" s="5">
        <v>87.233000000000004</v>
      </c>
      <c r="HF221" s="7">
        <v>40914</v>
      </c>
      <c r="HG221" s="5">
        <v>96.86</v>
      </c>
      <c r="HI221" s="7">
        <v>41771</v>
      </c>
      <c r="HJ221" s="5">
        <v>118.568</v>
      </c>
      <c r="HL221" s="7">
        <v>39387</v>
      </c>
      <c r="HM221" s="5">
        <v>119.708</v>
      </c>
      <c r="HO221" s="7">
        <v>42367</v>
      </c>
      <c r="HP221" s="5">
        <v>95.438000000000002</v>
      </c>
      <c r="HR221" s="7">
        <v>39387</v>
      </c>
      <c r="HS221" s="5">
        <v>117.41800000000001</v>
      </c>
      <c r="HU221" s="7">
        <v>39387</v>
      </c>
      <c r="HV221" s="5">
        <v>93.676000000000002</v>
      </c>
      <c r="HX221" s="7">
        <v>39552</v>
      </c>
      <c r="HY221" s="5">
        <v>103.89</v>
      </c>
      <c r="IA221" s="7">
        <v>40382</v>
      </c>
      <c r="IB221" s="5">
        <v>92.781999999999996</v>
      </c>
      <c r="ID221" s="7">
        <v>41863</v>
      </c>
      <c r="IE221" s="5">
        <v>123.62</v>
      </c>
    </row>
    <row r="222" spans="7:239">
      <c r="J222" s="7">
        <v>39388</v>
      </c>
      <c r="K222" s="5">
        <v>100.411</v>
      </c>
      <c r="M222" s="7">
        <v>39388</v>
      </c>
      <c r="N222" s="5">
        <v>98.855000000000004</v>
      </c>
      <c r="P222" s="7">
        <v>39388</v>
      </c>
      <c r="Q222" s="5">
        <v>99.403999999999996</v>
      </c>
      <c r="S222" s="7">
        <v>39388</v>
      </c>
      <c r="T222" s="5">
        <v>105.108</v>
      </c>
      <c r="Y222" s="7">
        <v>39388</v>
      </c>
      <c r="Z222" s="5">
        <v>101.871</v>
      </c>
      <c r="AE222" s="7">
        <v>39388</v>
      </c>
      <c r="AF222" s="5">
        <v>100.06399999999999</v>
      </c>
      <c r="AH222" s="7">
        <v>39388</v>
      </c>
      <c r="AI222" s="5">
        <v>98.058999999999997</v>
      </c>
      <c r="AK222" s="7">
        <v>39763</v>
      </c>
      <c r="AL222" s="5">
        <v>102.05500000000001</v>
      </c>
      <c r="AN222" s="7">
        <v>39388</v>
      </c>
      <c r="AO222" s="5">
        <v>104.483</v>
      </c>
      <c r="AQ222" s="7">
        <v>39388</v>
      </c>
      <c r="AR222" s="5">
        <v>104.57299999999999</v>
      </c>
      <c r="AT222" s="7">
        <v>39388</v>
      </c>
      <c r="AU222" s="5">
        <v>117.88800000000001</v>
      </c>
      <c r="AW222" s="7">
        <v>40127</v>
      </c>
      <c r="AX222" s="5">
        <v>102.699</v>
      </c>
      <c r="AZ222" s="7">
        <v>39388</v>
      </c>
      <c r="BA222" s="5">
        <v>103.819</v>
      </c>
      <c r="BC222" s="7">
        <v>40410</v>
      </c>
      <c r="BD222" s="5">
        <v>97.033000000000001</v>
      </c>
      <c r="BF222" s="7">
        <v>39399</v>
      </c>
      <c r="BG222" s="5">
        <v>99.39</v>
      </c>
      <c r="BI222" s="7">
        <v>39388</v>
      </c>
      <c r="BJ222" s="5">
        <v>109.417</v>
      </c>
      <c r="BL222" s="7">
        <v>40389</v>
      </c>
      <c r="BM222" s="5">
        <v>100.27</v>
      </c>
      <c r="BO222" s="7">
        <v>39388</v>
      </c>
      <c r="BP222" s="5">
        <v>100.404</v>
      </c>
      <c r="BR222" s="7">
        <v>40645</v>
      </c>
      <c r="BS222" s="5">
        <v>97.82</v>
      </c>
      <c r="BU222" s="7">
        <v>40029</v>
      </c>
      <c r="BV222" s="5">
        <v>106.452</v>
      </c>
      <c r="BX222" s="7">
        <v>40945</v>
      </c>
      <c r="BY222" s="5">
        <v>101.88800000000001</v>
      </c>
      <c r="CA222" s="7">
        <v>39388</v>
      </c>
      <c r="CB222" s="5">
        <v>103.84699999999999</v>
      </c>
      <c r="CD222" s="7">
        <v>40303</v>
      </c>
      <c r="CE222" s="5">
        <v>100.021</v>
      </c>
      <c r="CG222" s="7">
        <v>39388</v>
      </c>
      <c r="CH222" s="5">
        <v>101.236</v>
      </c>
      <c r="CJ222" s="7">
        <v>41086</v>
      </c>
      <c r="CK222" s="5">
        <v>90.236000000000004</v>
      </c>
      <c r="CM222" s="7">
        <v>41589</v>
      </c>
      <c r="CN222" s="5">
        <v>102.395</v>
      </c>
      <c r="CP222" s="7">
        <v>40547</v>
      </c>
      <c r="CQ222" s="5">
        <v>95.087000000000003</v>
      </c>
      <c r="CV222" s="7">
        <v>41226</v>
      </c>
      <c r="CW222" s="5">
        <v>100.983</v>
      </c>
      <c r="CY222" s="7">
        <v>41477</v>
      </c>
      <c r="CZ222" s="5">
        <v>103.098</v>
      </c>
      <c r="DE222" s="7">
        <v>39388</v>
      </c>
      <c r="DF222" s="5">
        <v>92.596000000000004</v>
      </c>
      <c r="DH222" s="7">
        <v>40791</v>
      </c>
      <c r="DI222" s="5">
        <v>95.265000000000001</v>
      </c>
      <c r="DK222" s="7">
        <v>42275</v>
      </c>
      <c r="DL222" s="5">
        <v>103.16800000000001</v>
      </c>
      <c r="DN222" s="7">
        <v>41674</v>
      </c>
      <c r="DO222" s="5">
        <v>104.765</v>
      </c>
      <c r="DQ222" s="7">
        <v>41094</v>
      </c>
      <c r="DR222" s="5">
        <v>95.465000000000003</v>
      </c>
      <c r="DT222" s="7">
        <v>42275</v>
      </c>
      <c r="DU222" s="5">
        <v>105.47499999999999</v>
      </c>
      <c r="DW222" s="7">
        <v>39388</v>
      </c>
      <c r="DX222" s="5">
        <v>96.387</v>
      </c>
      <c r="DZ222" s="7">
        <v>41906</v>
      </c>
      <c r="EA222" s="5">
        <v>104.258</v>
      </c>
      <c r="EC222" s="7">
        <v>42275</v>
      </c>
      <c r="ED222" s="5">
        <v>107.639</v>
      </c>
      <c r="EF222" s="7">
        <v>39388</v>
      </c>
      <c r="EG222" s="5">
        <v>109.43899999999999</v>
      </c>
      <c r="EI222" s="7">
        <v>42355</v>
      </c>
      <c r="EJ222" s="5">
        <v>108.255</v>
      </c>
      <c r="EL222" s="7">
        <v>42207</v>
      </c>
      <c r="EM222" s="5">
        <v>100.62</v>
      </c>
      <c r="EO222" s="7">
        <v>41526</v>
      </c>
      <c r="EP222" s="5">
        <v>105.248</v>
      </c>
      <c r="EU222" s="7">
        <v>39798</v>
      </c>
      <c r="EV222" s="5">
        <v>101.086</v>
      </c>
      <c r="EX222" s="7">
        <v>41764</v>
      </c>
      <c r="EY222" s="5">
        <v>109.608</v>
      </c>
      <c r="FA222" s="7">
        <v>42275</v>
      </c>
      <c r="FB222" s="5">
        <v>105.39400000000001</v>
      </c>
      <c r="FD222" s="7">
        <v>41954</v>
      </c>
      <c r="FE222" s="5">
        <v>107.985</v>
      </c>
      <c r="FG222" s="7">
        <v>40154</v>
      </c>
      <c r="FH222" s="5">
        <v>107.246</v>
      </c>
      <c r="FJ222" s="7">
        <v>40267</v>
      </c>
      <c r="FK222" s="5">
        <v>104.444</v>
      </c>
      <c r="FM222" s="7">
        <v>42130</v>
      </c>
      <c r="FN222" s="5">
        <v>102.81</v>
      </c>
      <c r="FP222" s="7">
        <v>40498</v>
      </c>
      <c r="FQ222" s="5">
        <v>96.031999999999996</v>
      </c>
      <c r="FV222" s="7">
        <v>40673</v>
      </c>
      <c r="FW222" s="5">
        <v>97.582999999999998</v>
      </c>
      <c r="FY222" s="7">
        <v>40868</v>
      </c>
      <c r="FZ222" s="5">
        <v>92.984999999999999</v>
      </c>
      <c r="GB222" s="7">
        <v>41171</v>
      </c>
      <c r="GC222" s="5">
        <v>101.268</v>
      </c>
      <c r="GE222" s="7">
        <v>41604</v>
      </c>
      <c r="GF222" s="5">
        <v>110.145</v>
      </c>
      <c r="GH222" s="7">
        <v>41716</v>
      </c>
      <c r="GI222" s="5">
        <v>109.39</v>
      </c>
      <c r="GK222" s="7">
        <v>40007</v>
      </c>
      <c r="GL222" s="5">
        <v>103.40300000000001</v>
      </c>
      <c r="GN222" s="7">
        <v>41969</v>
      </c>
      <c r="GO222" s="5">
        <v>116.52500000000001</v>
      </c>
      <c r="GQ222" s="7">
        <v>42110</v>
      </c>
      <c r="GR222" s="5">
        <v>112.748</v>
      </c>
      <c r="GT222" s="7">
        <v>42332</v>
      </c>
      <c r="GU222" s="5">
        <v>100.25</v>
      </c>
      <c r="GW222" s="7">
        <v>40533</v>
      </c>
      <c r="GX222" s="5">
        <v>87.073999999999998</v>
      </c>
      <c r="HF222" s="7">
        <v>40917</v>
      </c>
      <c r="HG222" s="5">
        <v>97.605000000000004</v>
      </c>
      <c r="HI222" s="7">
        <v>41772</v>
      </c>
      <c r="HJ222" s="5">
        <v>118.908</v>
      </c>
      <c r="HL222" s="7">
        <v>39388</v>
      </c>
      <c r="HM222" s="5">
        <v>120.069</v>
      </c>
      <c r="HO222" s="7">
        <v>42368</v>
      </c>
      <c r="HP222" s="5">
        <v>95.558000000000007</v>
      </c>
      <c r="HR222" s="7">
        <v>39388</v>
      </c>
      <c r="HS222" s="5">
        <v>117.715</v>
      </c>
      <c r="HU222" s="7">
        <v>39388</v>
      </c>
      <c r="HV222" s="5">
        <v>93.953000000000003</v>
      </c>
      <c r="HX222" s="7">
        <v>39553</v>
      </c>
      <c r="HY222" s="5">
        <v>102.92700000000001</v>
      </c>
      <c r="IA222" s="7">
        <v>40385</v>
      </c>
      <c r="IB222" s="5">
        <v>93.694000000000003</v>
      </c>
      <c r="ID222" s="7">
        <v>41864</v>
      </c>
      <c r="IE222" s="5">
        <v>124.178</v>
      </c>
    </row>
    <row r="223" spans="7:239">
      <c r="J223" s="7">
        <v>39391</v>
      </c>
      <c r="K223" s="5">
        <v>100.40600000000001</v>
      </c>
      <c r="M223" s="7">
        <v>39391</v>
      </c>
      <c r="N223" s="5">
        <v>98.864999999999995</v>
      </c>
      <c r="P223" s="7">
        <v>39391</v>
      </c>
      <c r="Q223" s="5">
        <v>99.418000000000006</v>
      </c>
      <c r="S223" s="7">
        <v>39391</v>
      </c>
      <c r="T223" s="5">
        <v>105.10299999999999</v>
      </c>
      <c r="Y223" s="7">
        <v>39391</v>
      </c>
      <c r="Z223" s="5">
        <v>101.878</v>
      </c>
      <c r="AE223" s="7">
        <v>39391</v>
      </c>
      <c r="AF223" s="5">
        <v>100.09399999999999</v>
      </c>
      <c r="AH223" s="7">
        <v>39391</v>
      </c>
      <c r="AI223" s="5">
        <v>98.081999999999994</v>
      </c>
      <c r="AK223" s="7">
        <v>39764</v>
      </c>
      <c r="AL223" s="5">
        <v>102.19</v>
      </c>
      <c r="AN223" s="7">
        <v>39391</v>
      </c>
      <c r="AO223" s="5">
        <v>104.515</v>
      </c>
      <c r="AQ223" s="7">
        <v>39391</v>
      </c>
      <c r="AR223" s="5">
        <v>104.61199999999999</v>
      </c>
      <c r="AT223" s="7">
        <v>39391</v>
      </c>
      <c r="AU223" s="5">
        <v>117.92100000000001</v>
      </c>
      <c r="AW223" s="7">
        <v>40128</v>
      </c>
      <c r="AX223" s="5">
        <v>102.714</v>
      </c>
      <c r="AZ223" s="7">
        <v>39391</v>
      </c>
      <c r="BA223" s="5">
        <v>103.873</v>
      </c>
      <c r="BC223" s="7">
        <v>40413</v>
      </c>
      <c r="BD223" s="5">
        <v>97.037000000000006</v>
      </c>
      <c r="BF223" s="7">
        <v>39400</v>
      </c>
      <c r="BG223" s="5">
        <v>99.239000000000004</v>
      </c>
      <c r="BI223" s="7">
        <v>39391</v>
      </c>
      <c r="BJ223" s="5">
        <v>109.47</v>
      </c>
      <c r="BL223" s="7">
        <v>40392</v>
      </c>
      <c r="BM223" s="5">
        <v>100.40900000000001</v>
      </c>
      <c r="BO223" s="7">
        <v>39391</v>
      </c>
      <c r="BP223" s="5">
        <v>100.45699999999999</v>
      </c>
      <c r="BR223" s="7">
        <v>40646</v>
      </c>
      <c r="BS223" s="5">
        <v>97.727999999999994</v>
      </c>
      <c r="BU223" s="7">
        <v>40030</v>
      </c>
      <c r="BV223" s="5">
        <v>106.339</v>
      </c>
      <c r="BX223" s="7">
        <v>40946</v>
      </c>
      <c r="BY223" s="5">
        <v>101.788</v>
      </c>
      <c r="CA223" s="7">
        <v>39391</v>
      </c>
      <c r="CB223" s="5">
        <v>103.901</v>
      </c>
      <c r="CD223" s="7">
        <v>40304</v>
      </c>
      <c r="CE223" s="5">
        <v>98.557000000000002</v>
      </c>
      <c r="CG223" s="7">
        <v>39391</v>
      </c>
      <c r="CH223" s="5">
        <v>101.29900000000001</v>
      </c>
      <c r="CJ223" s="7">
        <v>41087</v>
      </c>
      <c r="CK223" s="5">
        <v>90.483999999999995</v>
      </c>
      <c r="CM223" s="7">
        <v>41590</v>
      </c>
      <c r="CN223" s="5">
        <v>102.405</v>
      </c>
      <c r="CP223" s="7">
        <v>40548</v>
      </c>
      <c r="CQ223" s="5">
        <v>94.988</v>
      </c>
      <c r="CV223" s="7">
        <v>41227</v>
      </c>
      <c r="CW223" s="5">
        <v>100.852</v>
      </c>
      <c r="CY223" s="7">
        <v>41478</v>
      </c>
      <c r="CZ223" s="5">
        <v>103.02500000000001</v>
      </c>
      <c r="DE223" s="7">
        <v>39391</v>
      </c>
      <c r="DF223" s="5">
        <v>92.638999999999996</v>
      </c>
      <c r="DH223" s="7">
        <v>40792</v>
      </c>
      <c r="DI223" s="5">
        <v>95.394999999999996</v>
      </c>
      <c r="DK223" s="7">
        <v>42276</v>
      </c>
      <c r="DL223" s="5">
        <v>103.15600000000001</v>
      </c>
      <c r="DN223" s="7">
        <v>41675</v>
      </c>
      <c r="DO223" s="5">
        <v>104.852</v>
      </c>
      <c r="DQ223" s="7">
        <v>41095</v>
      </c>
      <c r="DR223" s="5">
        <v>93.93</v>
      </c>
      <c r="DT223" s="7">
        <v>42276</v>
      </c>
      <c r="DU223" s="5">
        <v>105.45</v>
      </c>
      <c r="DW223" s="7">
        <v>39391</v>
      </c>
      <c r="DX223" s="5">
        <v>96.41</v>
      </c>
      <c r="DZ223" s="7">
        <v>41907</v>
      </c>
      <c r="EA223" s="5">
        <v>104.26300000000001</v>
      </c>
      <c r="EC223" s="7">
        <v>42276</v>
      </c>
      <c r="ED223" s="5">
        <v>107.62</v>
      </c>
      <c r="EF223" s="7">
        <v>39391</v>
      </c>
      <c r="EG223" s="5">
        <v>109.459</v>
      </c>
      <c r="EI223" s="7">
        <v>42356</v>
      </c>
      <c r="EJ223" s="5">
        <v>108.24</v>
      </c>
      <c r="EL223" s="7">
        <v>42208</v>
      </c>
      <c r="EM223" s="5">
        <v>100.643</v>
      </c>
      <c r="EO223" s="7">
        <v>41527</v>
      </c>
      <c r="EP223" s="5">
        <v>105.453</v>
      </c>
      <c r="EU223" s="7">
        <v>39799</v>
      </c>
      <c r="EV223" s="5">
        <v>102.143</v>
      </c>
      <c r="EX223" s="7">
        <v>41765</v>
      </c>
      <c r="EY223" s="5">
        <v>109.80800000000001</v>
      </c>
      <c r="FA223" s="7">
        <v>42276</v>
      </c>
      <c r="FB223" s="5">
        <v>105.428</v>
      </c>
      <c r="FD223" s="7">
        <v>41955</v>
      </c>
      <c r="FE223" s="5">
        <v>107.84</v>
      </c>
      <c r="FG223" s="7">
        <v>40155</v>
      </c>
      <c r="FH223" s="5">
        <v>107.23399999999999</v>
      </c>
      <c r="FJ223" s="7">
        <v>40268</v>
      </c>
      <c r="FK223" s="5">
        <v>104.514</v>
      </c>
      <c r="FM223" s="7">
        <v>42131</v>
      </c>
      <c r="FN223" s="5">
        <v>103.123</v>
      </c>
      <c r="FP223" s="7">
        <v>40499</v>
      </c>
      <c r="FQ223" s="5">
        <v>95.9</v>
      </c>
      <c r="FV223" s="7">
        <v>40674</v>
      </c>
      <c r="FW223" s="5">
        <v>97.721000000000004</v>
      </c>
      <c r="FY223" s="7">
        <v>40869</v>
      </c>
      <c r="FZ223" s="5">
        <v>92.593000000000004</v>
      </c>
      <c r="GB223" s="7">
        <v>41172</v>
      </c>
      <c r="GC223" s="5">
        <v>100.72499999999999</v>
      </c>
      <c r="GE223" s="7">
        <v>41605</v>
      </c>
      <c r="GF223" s="5">
        <v>110.22</v>
      </c>
      <c r="GH223" s="7">
        <v>41717</v>
      </c>
      <c r="GI223" s="5">
        <v>109.098</v>
      </c>
      <c r="GK223" s="7">
        <v>40008</v>
      </c>
      <c r="GL223" s="5">
        <v>103.187</v>
      </c>
      <c r="GN223" s="7">
        <v>41970</v>
      </c>
      <c r="GO223" s="5">
        <v>117.34</v>
      </c>
      <c r="GQ223" s="7">
        <v>42111</v>
      </c>
      <c r="GR223" s="5">
        <v>111.78</v>
      </c>
      <c r="GT223" s="7">
        <v>42333</v>
      </c>
      <c r="GU223" s="5">
        <v>100.88</v>
      </c>
      <c r="GW223" s="7">
        <v>40534</v>
      </c>
      <c r="GX223" s="5">
        <v>87.471999999999994</v>
      </c>
      <c r="HF223" s="7">
        <v>40918</v>
      </c>
      <c r="HG223" s="5">
        <v>97.905000000000001</v>
      </c>
      <c r="HI223" s="7">
        <v>41773</v>
      </c>
      <c r="HJ223" s="5">
        <v>119.28</v>
      </c>
      <c r="HL223" s="7">
        <v>39391</v>
      </c>
      <c r="HM223" s="5">
        <v>120.005</v>
      </c>
      <c r="HO223" s="7">
        <v>42369</v>
      </c>
      <c r="HP223" s="5">
        <v>95.558000000000007</v>
      </c>
      <c r="HR223" s="7">
        <v>39391</v>
      </c>
      <c r="HS223" s="5">
        <v>117.74299999999999</v>
      </c>
      <c r="HU223" s="7">
        <v>39391</v>
      </c>
      <c r="HV223" s="5">
        <v>93.978999999999999</v>
      </c>
      <c r="HX223" s="7">
        <v>39554</v>
      </c>
      <c r="HY223" s="5">
        <v>101.15900000000001</v>
      </c>
      <c r="IA223" s="7">
        <v>40386</v>
      </c>
      <c r="IB223" s="5">
        <v>95.084000000000003</v>
      </c>
      <c r="ID223" s="7">
        <v>41865</v>
      </c>
      <c r="IE223" s="5">
        <v>125.798</v>
      </c>
    </row>
    <row r="224" spans="7:239">
      <c r="J224" s="7">
        <v>39392</v>
      </c>
      <c r="K224" s="5">
        <v>100.4</v>
      </c>
      <c r="M224" s="7">
        <v>39392</v>
      </c>
      <c r="N224" s="5">
        <v>98.861000000000004</v>
      </c>
      <c r="P224" s="7">
        <v>39392</v>
      </c>
      <c r="Q224" s="5">
        <v>99.409000000000006</v>
      </c>
      <c r="S224" s="7">
        <v>39392</v>
      </c>
      <c r="T224" s="5">
        <v>105.056</v>
      </c>
      <c r="Y224" s="7">
        <v>39392</v>
      </c>
      <c r="Z224" s="5">
        <v>101.836</v>
      </c>
      <c r="AE224" s="7">
        <v>39392</v>
      </c>
      <c r="AF224" s="5">
        <v>100.051</v>
      </c>
      <c r="AH224" s="7">
        <v>39392</v>
      </c>
      <c r="AI224" s="5">
        <v>98.036000000000001</v>
      </c>
      <c r="AK224" s="7">
        <v>39765</v>
      </c>
      <c r="AL224" s="5">
        <v>102.215</v>
      </c>
      <c r="AN224" s="7">
        <v>39392</v>
      </c>
      <c r="AO224" s="5">
        <v>104.43600000000001</v>
      </c>
      <c r="AQ224" s="7">
        <v>39392</v>
      </c>
      <c r="AR224" s="5">
        <v>104.536</v>
      </c>
      <c r="AT224" s="7">
        <v>39392</v>
      </c>
      <c r="AU224" s="5">
        <v>117.84</v>
      </c>
      <c r="AW224" s="7">
        <v>40129</v>
      </c>
      <c r="AX224" s="5">
        <v>102.746</v>
      </c>
      <c r="AZ224" s="7">
        <v>39392</v>
      </c>
      <c r="BA224" s="5">
        <v>103.782</v>
      </c>
      <c r="BC224" s="7">
        <v>40417</v>
      </c>
      <c r="BD224" s="5">
        <v>96.760999999999996</v>
      </c>
      <c r="BF224" s="7">
        <v>39401</v>
      </c>
      <c r="BG224" s="5">
        <v>99.447000000000003</v>
      </c>
      <c r="BI224" s="7">
        <v>39392</v>
      </c>
      <c r="BJ224" s="5">
        <v>109.38200000000001</v>
      </c>
      <c r="BL224" s="7">
        <v>40393</v>
      </c>
      <c r="BM224" s="5">
        <v>100.551</v>
      </c>
      <c r="BO224" s="7">
        <v>39392</v>
      </c>
      <c r="BP224" s="5">
        <v>100.39700000000001</v>
      </c>
      <c r="BR224" s="7">
        <v>40647</v>
      </c>
      <c r="BS224" s="5">
        <v>97.471000000000004</v>
      </c>
      <c r="BU224" s="7">
        <v>40031</v>
      </c>
      <c r="BV224" s="5">
        <v>106.145</v>
      </c>
      <c r="BX224" s="7">
        <v>40947</v>
      </c>
      <c r="BY224" s="5">
        <v>101.6</v>
      </c>
      <c r="CA224" s="7">
        <v>39392</v>
      </c>
      <c r="CB224" s="5">
        <v>103.79600000000001</v>
      </c>
      <c r="CD224" s="7">
        <v>40305</v>
      </c>
      <c r="CE224" s="5">
        <v>98.960999999999999</v>
      </c>
      <c r="CG224" s="7">
        <v>39392</v>
      </c>
      <c r="CH224" s="5">
        <v>101.20399999999999</v>
      </c>
      <c r="CJ224" s="7">
        <v>41088</v>
      </c>
      <c r="CK224" s="5">
        <v>90.525999999999996</v>
      </c>
      <c r="CM224" s="7">
        <v>41591</v>
      </c>
      <c r="CN224" s="5">
        <v>102.423</v>
      </c>
      <c r="CP224" s="7">
        <v>40549</v>
      </c>
      <c r="CQ224" s="5">
        <v>94.465000000000003</v>
      </c>
      <c r="CV224" s="7">
        <v>41228</v>
      </c>
      <c r="CW224" s="5">
        <v>100.83</v>
      </c>
      <c r="CY224" s="7">
        <v>41479</v>
      </c>
      <c r="CZ224" s="5">
        <v>103.083</v>
      </c>
      <c r="DE224" s="7">
        <v>39392</v>
      </c>
      <c r="DF224" s="5">
        <v>92.555999999999997</v>
      </c>
      <c r="DH224" s="7">
        <v>40793</v>
      </c>
      <c r="DI224" s="5">
        <v>96.36</v>
      </c>
      <c r="DK224" s="7">
        <v>42277</v>
      </c>
      <c r="DL224" s="5">
        <v>103.151</v>
      </c>
      <c r="DN224" s="7">
        <v>41676</v>
      </c>
      <c r="DO224" s="5">
        <v>104.822</v>
      </c>
      <c r="DQ224" s="7">
        <v>41096</v>
      </c>
      <c r="DR224" s="5">
        <v>93.174999999999997</v>
      </c>
      <c r="DT224" s="7">
        <v>42277</v>
      </c>
      <c r="DU224" s="5">
        <v>105.449</v>
      </c>
      <c r="DW224" s="7">
        <v>39392</v>
      </c>
      <c r="DX224" s="5">
        <v>96.311999999999998</v>
      </c>
      <c r="DZ224" s="7">
        <v>41908</v>
      </c>
      <c r="EA224" s="5">
        <v>104.223</v>
      </c>
      <c r="EC224" s="7">
        <v>42277</v>
      </c>
      <c r="ED224" s="5">
        <v>107.626</v>
      </c>
      <c r="EF224" s="7">
        <v>39392</v>
      </c>
      <c r="EG224" s="5">
        <v>109.34699999999999</v>
      </c>
      <c r="EI224" s="7">
        <v>42360</v>
      </c>
      <c r="EJ224" s="5">
        <v>108.22499999999999</v>
      </c>
      <c r="EL224" s="7">
        <v>42209</v>
      </c>
      <c r="EM224" s="5">
        <v>100.685</v>
      </c>
      <c r="EO224" s="7">
        <v>41528</v>
      </c>
      <c r="EP224" s="5">
        <v>105.593</v>
      </c>
      <c r="EU224" s="7">
        <v>39800</v>
      </c>
      <c r="EV224" s="5">
        <v>102.233</v>
      </c>
      <c r="EX224" s="7">
        <v>41766</v>
      </c>
      <c r="EY224" s="5">
        <v>109.66500000000001</v>
      </c>
      <c r="FA224" s="7">
        <v>42277</v>
      </c>
      <c r="FB224" s="5">
        <v>105.47799999999999</v>
      </c>
      <c r="FD224" s="7">
        <v>41956</v>
      </c>
      <c r="FE224" s="5">
        <v>107.745</v>
      </c>
      <c r="FG224" s="7">
        <v>40156</v>
      </c>
      <c r="FH224" s="5">
        <v>106.538</v>
      </c>
      <c r="FJ224" s="7">
        <v>40269</v>
      </c>
      <c r="FK224" s="5">
        <v>104.6</v>
      </c>
      <c r="FM224" s="7">
        <v>42132</v>
      </c>
      <c r="FN224" s="5">
        <v>103.33799999999999</v>
      </c>
      <c r="FP224" s="7">
        <v>40500</v>
      </c>
      <c r="FQ224" s="5">
        <v>95.209000000000003</v>
      </c>
      <c r="FV224" s="7">
        <v>40675</v>
      </c>
      <c r="FW224" s="5">
        <v>98.037999999999997</v>
      </c>
      <c r="FY224" s="7">
        <v>40870</v>
      </c>
      <c r="FZ224" s="5">
        <v>92.317999999999998</v>
      </c>
      <c r="GB224" s="7">
        <v>41173</v>
      </c>
      <c r="GC224" s="5">
        <v>100.818</v>
      </c>
      <c r="GE224" s="7">
        <v>41606</v>
      </c>
      <c r="GF224" s="5">
        <v>110.16</v>
      </c>
      <c r="GH224" s="7">
        <v>41718</v>
      </c>
      <c r="GI224" s="5">
        <v>108.86799999999999</v>
      </c>
      <c r="GK224" s="7">
        <v>40009</v>
      </c>
      <c r="GL224" s="5">
        <v>102.95399999999999</v>
      </c>
      <c r="GN224" s="7">
        <v>41971</v>
      </c>
      <c r="GO224" s="5">
        <v>117.298</v>
      </c>
      <c r="GQ224" s="7">
        <v>42114</v>
      </c>
      <c r="GR224" s="5">
        <v>111.703</v>
      </c>
      <c r="GT224" s="7">
        <v>42334</v>
      </c>
      <c r="GU224" s="5">
        <v>100.94499999999999</v>
      </c>
      <c r="GW224" s="7">
        <v>40535</v>
      </c>
      <c r="GX224" s="5">
        <v>87.826999999999998</v>
      </c>
      <c r="HF224" s="7">
        <v>40919</v>
      </c>
      <c r="HG224" s="5">
        <v>99.004999999999995</v>
      </c>
      <c r="HI224" s="7">
        <v>41774</v>
      </c>
      <c r="HJ224" s="5">
        <v>117.48</v>
      </c>
      <c r="HL224" s="7">
        <v>39392</v>
      </c>
      <c r="HM224" s="5">
        <v>119.749</v>
      </c>
      <c r="HR224" s="7">
        <v>39392</v>
      </c>
      <c r="HS224" s="5">
        <v>117.45099999999999</v>
      </c>
      <c r="HU224" s="7">
        <v>39392</v>
      </c>
      <c r="HV224" s="5">
        <v>93.724000000000004</v>
      </c>
      <c r="HX224" s="7">
        <v>39555</v>
      </c>
      <c r="HY224" s="5">
        <v>100.35</v>
      </c>
      <c r="IA224" s="7">
        <v>40387</v>
      </c>
      <c r="IB224" s="5">
        <v>94.238</v>
      </c>
      <c r="ID224" s="7">
        <v>41866</v>
      </c>
      <c r="IE224" s="5">
        <v>127.47499999999999</v>
      </c>
    </row>
    <row r="225" spans="10:239">
      <c r="J225" s="7">
        <v>39393</v>
      </c>
      <c r="K225" s="5">
        <v>100.387</v>
      </c>
      <c r="M225" s="7">
        <v>39393</v>
      </c>
      <c r="N225" s="5">
        <v>98.89</v>
      </c>
      <c r="P225" s="7">
        <v>39393</v>
      </c>
      <c r="Q225" s="5">
        <v>99.45</v>
      </c>
      <c r="S225" s="7">
        <v>39393</v>
      </c>
      <c r="T225" s="5">
        <v>105.083</v>
      </c>
      <c r="Y225" s="7">
        <v>39393</v>
      </c>
      <c r="Z225" s="5">
        <v>101.88500000000001</v>
      </c>
      <c r="AE225" s="7">
        <v>39393</v>
      </c>
      <c r="AF225" s="5">
        <v>100.117</v>
      </c>
      <c r="AH225" s="7">
        <v>39393</v>
      </c>
      <c r="AI225" s="5">
        <v>98.135000000000005</v>
      </c>
      <c r="AK225" s="7">
        <v>39766</v>
      </c>
      <c r="AL225" s="5">
        <v>102.33199999999999</v>
      </c>
      <c r="AN225" s="7">
        <v>39393</v>
      </c>
      <c r="AO225" s="5">
        <v>104.57</v>
      </c>
      <c r="AQ225" s="7">
        <v>39393</v>
      </c>
      <c r="AR225" s="5">
        <v>104.67100000000001</v>
      </c>
      <c r="AT225" s="7">
        <v>39393</v>
      </c>
      <c r="AU225" s="5">
        <v>117.99</v>
      </c>
      <c r="AW225" s="7">
        <v>40130</v>
      </c>
      <c r="AX225" s="5">
        <v>102.724</v>
      </c>
      <c r="AZ225" s="7">
        <v>39393</v>
      </c>
      <c r="BA225" s="5">
        <v>103.961</v>
      </c>
      <c r="BC225" s="7">
        <v>40424</v>
      </c>
      <c r="BD225" s="5">
        <v>96.793000000000006</v>
      </c>
      <c r="BF225" s="7">
        <v>39402</v>
      </c>
      <c r="BG225" s="5">
        <v>99.528000000000006</v>
      </c>
      <c r="BI225" s="7">
        <v>39393</v>
      </c>
      <c r="BJ225" s="5">
        <v>109.566</v>
      </c>
      <c r="BL225" s="7">
        <v>40394</v>
      </c>
      <c r="BM225" s="5">
        <v>100.395</v>
      </c>
      <c r="BO225" s="7">
        <v>39393</v>
      </c>
      <c r="BP225" s="5">
        <v>100.56100000000001</v>
      </c>
      <c r="BR225" s="7">
        <v>40648</v>
      </c>
      <c r="BS225" s="5">
        <v>97.266000000000005</v>
      </c>
      <c r="BU225" s="7">
        <v>40032</v>
      </c>
      <c r="BV225" s="5">
        <v>105.67400000000001</v>
      </c>
      <c r="BX225" s="7">
        <v>40948</v>
      </c>
      <c r="BY225" s="5">
        <v>101.715</v>
      </c>
      <c r="CA225" s="7">
        <v>39393</v>
      </c>
      <c r="CB225" s="5">
        <v>103.96599999999999</v>
      </c>
      <c r="CD225" s="7">
        <v>40308</v>
      </c>
      <c r="CE225" s="5">
        <v>102.10599999999999</v>
      </c>
      <c r="CG225" s="7">
        <v>39393</v>
      </c>
      <c r="CH225" s="5">
        <v>101.367</v>
      </c>
      <c r="CJ225" s="7">
        <v>41089</v>
      </c>
      <c r="CK225" s="5">
        <v>89.769000000000005</v>
      </c>
      <c r="CM225" s="7">
        <v>41592</v>
      </c>
      <c r="CN225" s="5">
        <v>102.468</v>
      </c>
      <c r="CP225" s="7">
        <v>40550</v>
      </c>
      <c r="CQ225" s="5">
        <v>94.367000000000004</v>
      </c>
      <c r="CV225" s="7">
        <v>41229</v>
      </c>
      <c r="CW225" s="5">
        <v>100.795</v>
      </c>
      <c r="CY225" s="7">
        <v>41480</v>
      </c>
      <c r="CZ225" s="5">
        <v>103.098</v>
      </c>
      <c r="DE225" s="7">
        <v>39393</v>
      </c>
      <c r="DF225" s="5">
        <v>92.710999999999999</v>
      </c>
      <c r="DH225" s="7">
        <v>40794</v>
      </c>
      <c r="DI225" s="5">
        <v>96.352000000000004</v>
      </c>
      <c r="DK225" s="7">
        <v>42278</v>
      </c>
      <c r="DL225" s="5">
        <v>103.124</v>
      </c>
      <c r="DN225" s="7">
        <v>41677</v>
      </c>
      <c r="DO225" s="5">
        <v>104.84</v>
      </c>
      <c r="DQ225" s="7">
        <v>41099</v>
      </c>
      <c r="DR225" s="5">
        <v>92.576999999999998</v>
      </c>
      <c r="DT225" s="7">
        <v>42278</v>
      </c>
      <c r="DU225" s="5">
        <v>105.43300000000001</v>
      </c>
      <c r="DW225" s="7">
        <v>39393</v>
      </c>
      <c r="DX225" s="5">
        <v>96.462999999999994</v>
      </c>
      <c r="DZ225" s="7">
        <v>41911</v>
      </c>
      <c r="EA225" s="5">
        <v>104.14</v>
      </c>
      <c r="EC225" s="7">
        <v>42278</v>
      </c>
      <c r="ED225" s="5">
        <v>107.623</v>
      </c>
      <c r="EF225" s="7">
        <v>39393</v>
      </c>
      <c r="EG225" s="5">
        <v>109.496</v>
      </c>
      <c r="EI225" s="7">
        <v>42361</v>
      </c>
      <c r="EJ225" s="5">
        <v>108.175</v>
      </c>
      <c r="EL225" s="7">
        <v>42212</v>
      </c>
      <c r="EM225" s="5">
        <v>100.658</v>
      </c>
      <c r="EO225" s="7">
        <v>41529</v>
      </c>
      <c r="EP225" s="5">
        <v>105.753</v>
      </c>
      <c r="EU225" s="7">
        <v>39801</v>
      </c>
      <c r="EV225" s="5">
        <v>102.06399999999999</v>
      </c>
      <c r="EX225" s="7">
        <v>41767</v>
      </c>
      <c r="EY225" s="5">
        <v>109.94</v>
      </c>
      <c r="FA225" s="7">
        <v>42278</v>
      </c>
      <c r="FB225" s="5">
        <v>105.587</v>
      </c>
      <c r="FD225" s="7">
        <v>41957</v>
      </c>
      <c r="FE225" s="5">
        <v>107.748</v>
      </c>
      <c r="FG225" s="7">
        <v>40157</v>
      </c>
      <c r="FH225" s="5">
        <v>106.27200000000001</v>
      </c>
      <c r="FJ225" s="7">
        <v>40270</v>
      </c>
      <c r="FK225" s="5">
        <v>104.611</v>
      </c>
      <c r="FM225" s="7">
        <v>42135</v>
      </c>
      <c r="FN225" s="5">
        <v>103.33799999999999</v>
      </c>
      <c r="FP225" s="7">
        <v>40501</v>
      </c>
      <c r="FQ225" s="5">
        <v>95.143000000000001</v>
      </c>
      <c r="FV225" s="7">
        <v>40676</v>
      </c>
      <c r="FW225" s="5">
        <v>97.736000000000004</v>
      </c>
      <c r="FY225" s="7">
        <v>40871</v>
      </c>
      <c r="FZ225" s="5">
        <v>92.412999999999997</v>
      </c>
      <c r="GB225" s="7">
        <v>41176</v>
      </c>
      <c r="GC225" s="5">
        <v>101.36799999999999</v>
      </c>
      <c r="GE225" s="7">
        <v>41607</v>
      </c>
      <c r="GF225" s="5">
        <v>110.36499999999999</v>
      </c>
      <c r="GH225" s="7">
        <v>41719</v>
      </c>
      <c r="GI225" s="5">
        <v>108.99299999999999</v>
      </c>
      <c r="GK225" s="7">
        <v>40010</v>
      </c>
      <c r="GL225" s="5">
        <v>103.401</v>
      </c>
      <c r="GN225" s="7">
        <v>41974</v>
      </c>
      <c r="GO225" s="5">
        <v>117.80800000000001</v>
      </c>
      <c r="GQ225" s="7">
        <v>42115</v>
      </c>
      <c r="GR225" s="5">
        <v>111.82</v>
      </c>
      <c r="GT225" s="7">
        <v>42335</v>
      </c>
      <c r="GU225" s="5">
        <v>101.333</v>
      </c>
      <c r="GW225" s="7">
        <v>40536</v>
      </c>
      <c r="GX225" s="5">
        <v>87.817999999999998</v>
      </c>
      <c r="HF225" s="7">
        <v>40920</v>
      </c>
      <c r="HG225" s="5">
        <v>99.81</v>
      </c>
      <c r="HI225" s="7">
        <v>41775</v>
      </c>
      <c r="HJ225" s="5">
        <v>118.273</v>
      </c>
      <c r="HL225" s="7">
        <v>39393</v>
      </c>
      <c r="HM225" s="5">
        <v>119.916</v>
      </c>
      <c r="HR225" s="7">
        <v>39393</v>
      </c>
      <c r="HS225" s="5">
        <v>117.584</v>
      </c>
      <c r="HU225" s="7">
        <v>39393</v>
      </c>
      <c r="HV225" s="5">
        <v>93.85</v>
      </c>
      <c r="HX225" s="7">
        <v>39556</v>
      </c>
      <c r="HY225" s="5">
        <v>99.897999999999996</v>
      </c>
      <c r="IA225" s="7">
        <v>40388</v>
      </c>
      <c r="IB225" s="5">
        <v>94.346000000000004</v>
      </c>
      <c r="ID225" s="7">
        <v>41869</v>
      </c>
      <c r="IE225" s="5">
        <v>126.49299999999999</v>
      </c>
    </row>
    <row r="226" spans="10:239">
      <c r="J226" s="7">
        <v>39394</v>
      </c>
      <c r="K226" s="5">
        <v>100.384</v>
      </c>
      <c r="M226" s="7">
        <v>39394</v>
      </c>
      <c r="N226" s="5">
        <v>98.927000000000007</v>
      </c>
      <c r="P226" s="7">
        <v>39394</v>
      </c>
      <c r="Q226" s="5">
        <v>99.504999999999995</v>
      </c>
      <c r="S226" s="7">
        <v>39394</v>
      </c>
      <c r="T226" s="5">
        <v>105.149</v>
      </c>
      <c r="Y226" s="7">
        <v>39394</v>
      </c>
      <c r="Z226" s="5">
        <v>101.968</v>
      </c>
      <c r="AE226" s="7">
        <v>39394</v>
      </c>
      <c r="AF226" s="5">
        <v>100.212</v>
      </c>
      <c r="AH226" s="7">
        <v>39394</v>
      </c>
      <c r="AI226" s="5">
        <v>98.25</v>
      </c>
      <c r="AK226" s="7">
        <v>39769</v>
      </c>
      <c r="AL226" s="5">
        <v>102.38800000000001</v>
      </c>
      <c r="AN226" s="7">
        <v>39394</v>
      </c>
      <c r="AO226" s="5">
        <v>104.711</v>
      </c>
      <c r="AQ226" s="7">
        <v>39394</v>
      </c>
      <c r="AR226" s="5">
        <v>104.819</v>
      </c>
      <c r="AT226" s="7">
        <v>39394</v>
      </c>
      <c r="AU226" s="5">
        <v>118.15300000000001</v>
      </c>
      <c r="AW226" s="7">
        <v>40133</v>
      </c>
      <c r="AX226" s="5">
        <v>102.685</v>
      </c>
      <c r="AZ226" s="7">
        <v>39394</v>
      </c>
      <c r="BA226" s="5">
        <v>104.134</v>
      </c>
      <c r="BC226" s="7">
        <v>40431</v>
      </c>
      <c r="BD226" s="5">
        <v>96.822999999999993</v>
      </c>
      <c r="BF226" s="7">
        <v>39405</v>
      </c>
      <c r="BG226" s="5">
        <v>99.840999999999994</v>
      </c>
      <c r="BI226" s="7">
        <v>39394</v>
      </c>
      <c r="BJ226" s="5">
        <v>109.73699999999999</v>
      </c>
      <c r="BL226" s="7">
        <v>40395</v>
      </c>
      <c r="BM226" s="5">
        <v>100.414</v>
      </c>
      <c r="BO226" s="7">
        <v>39394</v>
      </c>
      <c r="BP226" s="5">
        <v>100.72199999999999</v>
      </c>
      <c r="BR226" s="7">
        <v>40651</v>
      </c>
      <c r="BS226" s="5">
        <v>96.781999999999996</v>
      </c>
      <c r="BU226" s="7">
        <v>40035</v>
      </c>
      <c r="BV226" s="5">
        <v>106.012</v>
      </c>
      <c r="BX226" s="7">
        <v>40949</v>
      </c>
      <c r="BY226" s="5">
        <v>101.313</v>
      </c>
      <c r="CA226" s="7">
        <v>39394</v>
      </c>
      <c r="CB226" s="5">
        <v>104.127</v>
      </c>
      <c r="CD226" s="7">
        <v>40309</v>
      </c>
      <c r="CE226" s="5">
        <v>102.01300000000001</v>
      </c>
      <c r="CG226" s="7">
        <v>39394</v>
      </c>
      <c r="CH226" s="5">
        <v>101.52</v>
      </c>
      <c r="CJ226" s="7">
        <v>41092</v>
      </c>
      <c r="CK226" s="5">
        <v>89.933999999999997</v>
      </c>
      <c r="CM226" s="7">
        <v>41593</v>
      </c>
      <c r="CN226" s="5">
        <v>102.41</v>
      </c>
      <c r="CP226" s="7">
        <v>40553</v>
      </c>
      <c r="CQ226" s="5">
        <v>94.067999999999998</v>
      </c>
      <c r="CV226" s="7">
        <v>41232</v>
      </c>
      <c r="CW226" s="5">
        <v>100.68300000000001</v>
      </c>
      <c r="CY226" s="7">
        <v>41481</v>
      </c>
      <c r="CZ226" s="5">
        <v>103.018</v>
      </c>
      <c r="DE226" s="7">
        <v>39394</v>
      </c>
      <c r="DF226" s="5">
        <v>92.85</v>
      </c>
      <c r="DH226" s="7">
        <v>40795</v>
      </c>
      <c r="DI226" s="5">
        <v>95.765000000000001</v>
      </c>
      <c r="DK226" s="7">
        <v>42279</v>
      </c>
      <c r="DL226" s="5">
        <v>103.123</v>
      </c>
      <c r="DN226" s="7">
        <v>41680</v>
      </c>
      <c r="DO226" s="5">
        <v>104.77</v>
      </c>
      <c r="DQ226" s="7">
        <v>41100</v>
      </c>
      <c r="DR226" s="5">
        <v>93.597999999999999</v>
      </c>
      <c r="DT226" s="7">
        <v>42279</v>
      </c>
      <c r="DU226" s="5">
        <v>105.46899999999999</v>
      </c>
      <c r="DW226" s="7">
        <v>39394</v>
      </c>
      <c r="DX226" s="5">
        <v>96.594999999999999</v>
      </c>
      <c r="DZ226" s="7">
        <v>41912</v>
      </c>
      <c r="EA226" s="5">
        <v>104.238</v>
      </c>
      <c r="EC226" s="7">
        <v>42279</v>
      </c>
      <c r="ED226" s="5">
        <v>107.678</v>
      </c>
      <c r="EF226" s="7">
        <v>39394</v>
      </c>
      <c r="EG226" s="5">
        <v>109.617</v>
      </c>
      <c r="EI226" s="7">
        <v>42366</v>
      </c>
      <c r="EJ226" s="5">
        <v>108.26</v>
      </c>
      <c r="EL226" s="7">
        <v>42213</v>
      </c>
      <c r="EM226" s="5">
        <v>100.69</v>
      </c>
      <c r="EO226" s="7">
        <v>41530</v>
      </c>
      <c r="EP226" s="5">
        <v>105.745</v>
      </c>
      <c r="EU226" s="7">
        <v>39804</v>
      </c>
      <c r="EV226" s="5">
        <v>102.474</v>
      </c>
      <c r="EX226" s="7">
        <v>41768</v>
      </c>
      <c r="EY226" s="5">
        <v>109.833</v>
      </c>
      <c r="FA226" s="7">
        <v>42279</v>
      </c>
      <c r="FB226" s="5">
        <v>105.70699999999999</v>
      </c>
      <c r="FD226" s="7">
        <v>41960</v>
      </c>
      <c r="FE226" s="5">
        <v>107.85</v>
      </c>
      <c r="FG226" s="7">
        <v>40158</v>
      </c>
      <c r="FH226" s="5">
        <v>106.52</v>
      </c>
      <c r="FJ226" s="7">
        <v>40273</v>
      </c>
      <c r="FK226" s="5">
        <v>104.605</v>
      </c>
      <c r="FM226" s="7">
        <v>42136</v>
      </c>
      <c r="FN226" s="5">
        <v>103.205</v>
      </c>
      <c r="FP226" s="7">
        <v>40504</v>
      </c>
      <c r="FQ226" s="5">
        <v>95.046000000000006</v>
      </c>
      <c r="FV226" s="7">
        <v>40679</v>
      </c>
      <c r="FW226" s="5">
        <v>97.817999999999998</v>
      </c>
      <c r="FY226" s="7">
        <v>40872</v>
      </c>
      <c r="FZ226" s="5">
        <v>91.992999999999995</v>
      </c>
      <c r="GB226" s="7">
        <v>41177</v>
      </c>
      <c r="GC226" s="5">
        <v>100.908</v>
      </c>
      <c r="GE226" s="7">
        <v>41610</v>
      </c>
      <c r="GF226" s="5">
        <v>110.065</v>
      </c>
      <c r="GH226" s="7">
        <v>41722</v>
      </c>
      <c r="GI226" s="5">
        <v>109.08499999999999</v>
      </c>
      <c r="GK226" s="7">
        <v>40011</v>
      </c>
      <c r="GL226" s="5">
        <v>102.639</v>
      </c>
      <c r="GN226" s="7">
        <v>41975</v>
      </c>
      <c r="GO226" s="5">
        <v>117.685</v>
      </c>
      <c r="GQ226" s="7">
        <v>42116</v>
      </c>
      <c r="GR226" s="5">
        <v>112.583</v>
      </c>
      <c r="GT226" s="7">
        <v>42338</v>
      </c>
      <c r="GU226" s="5">
        <v>101.325</v>
      </c>
      <c r="GW226" s="7">
        <v>40539</v>
      </c>
      <c r="GX226" s="5">
        <v>87.78</v>
      </c>
      <c r="HF226" s="7">
        <v>40921</v>
      </c>
      <c r="HG226" s="5">
        <v>98.93</v>
      </c>
      <c r="HI226" s="7">
        <v>41778</v>
      </c>
      <c r="HJ226" s="5">
        <v>117.625</v>
      </c>
      <c r="HL226" s="7">
        <v>39394</v>
      </c>
      <c r="HM226" s="5">
        <v>119.943</v>
      </c>
      <c r="HR226" s="7">
        <v>39394</v>
      </c>
      <c r="HS226" s="5">
        <v>117.646</v>
      </c>
      <c r="HU226" s="7">
        <v>39394</v>
      </c>
      <c r="HV226" s="5">
        <v>93.903000000000006</v>
      </c>
      <c r="HX226" s="7">
        <v>39559</v>
      </c>
      <c r="HY226" s="5">
        <v>100.113</v>
      </c>
      <c r="IA226" s="7">
        <v>40389</v>
      </c>
      <c r="IB226" s="5">
        <v>94.14</v>
      </c>
      <c r="ID226" s="7">
        <v>41870</v>
      </c>
      <c r="IE226" s="5">
        <v>127.16500000000001</v>
      </c>
    </row>
    <row r="227" spans="10:239">
      <c r="J227" s="7">
        <v>39395</v>
      </c>
      <c r="K227" s="5">
        <v>100.381</v>
      </c>
      <c r="M227" s="7">
        <v>39395</v>
      </c>
      <c r="N227" s="5">
        <v>98.941999999999993</v>
      </c>
      <c r="P227" s="7">
        <v>39395</v>
      </c>
      <c r="Q227" s="5">
        <v>99.525999999999996</v>
      </c>
      <c r="S227" s="7">
        <v>39395</v>
      </c>
      <c r="T227" s="5">
        <v>105.19</v>
      </c>
      <c r="Y227" s="7">
        <v>39395</v>
      </c>
      <c r="Z227" s="5">
        <v>102.027</v>
      </c>
      <c r="AE227" s="7">
        <v>39395</v>
      </c>
      <c r="AF227" s="5">
        <v>100.273</v>
      </c>
      <c r="AH227" s="7">
        <v>39395</v>
      </c>
      <c r="AI227" s="5">
        <v>98.355999999999995</v>
      </c>
      <c r="AK227" s="7">
        <v>39770</v>
      </c>
      <c r="AL227" s="5">
        <v>102.363</v>
      </c>
      <c r="AN227" s="7">
        <v>39395</v>
      </c>
      <c r="AO227" s="5">
        <v>104.864</v>
      </c>
      <c r="AQ227" s="7">
        <v>39395</v>
      </c>
      <c r="AR227" s="5">
        <v>104.989</v>
      </c>
      <c r="AT227" s="7">
        <v>39395</v>
      </c>
      <c r="AU227" s="5">
        <v>118.32599999999999</v>
      </c>
      <c r="AW227" s="7">
        <v>40134</v>
      </c>
      <c r="AX227" s="5">
        <v>102.76900000000001</v>
      </c>
      <c r="AZ227" s="7">
        <v>39395</v>
      </c>
      <c r="BA227" s="5">
        <v>104.337</v>
      </c>
      <c r="BC227" s="7">
        <v>40438</v>
      </c>
      <c r="BD227" s="5">
        <v>96.852000000000004</v>
      </c>
      <c r="BF227" s="7">
        <v>39406</v>
      </c>
      <c r="BG227" s="5">
        <v>99.738</v>
      </c>
      <c r="BI227" s="7">
        <v>39395</v>
      </c>
      <c r="BJ227" s="5">
        <v>109.944</v>
      </c>
      <c r="BL227" s="7">
        <v>40396</v>
      </c>
      <c r="BM227" s="5">
        <v>100.514</v>
      </c>
      <c r="BO227" s="7">
        <v>39395</v>
      </c>
      <c r="BP227" s="5">
        <v>100.932</v>
      </c>
      <c r="BR227" s="7">
        <v>40652</v>
      </c>
      <c r="BS227" s="5">
        <v>96.929000000000002</v>
      </c>
      <c r="BU227" s="7">
        <v>40036</v>
      </c>
      <c r="BV227" s="5">
        <v>106.188</v>
      </c>
      <c r="BX227" s="7">
        <v>40952</v>
      </c>
      <c r="BY227" s="5">
        <v>101.405</v>
      </c>
      <c r="CA227" s="7">
        <v>39395</v>
      </c>
      <c r="CB227" s="5">
        <v>104.381</v>
      </c>
      <c r="CD227" s="7">
        <v>40310</v>
      </c>
      <c r="CE227" s="5">
        <v>102.14</v>
      </c>
      <c r="CG227" s="7">
        <v>39395</v>
      </c>
      <c r="CH227" s="5">
        <v>101.786</v>
      </c>
      <c r="CJ227" s="7">
        <v>41093</v>
      </c>
      <c r="CK227" s="5">
        <v>89.972999999999999</v>
      </c>
      <c r="CM227" s="7">
        <v>41596</v>
      </c>
      <c r="CN227" s="5">
        <v>102.375</v>
      </c>
      <c r="CP227" s="7">
        <v>40554</v>
      </c>
      <c r="CQ227" s="5">
        <v>94.417000000000002</v>
      </c>
      <c r="CV227" s="7">
        <v>41233</v>
      </c>
      <c r="CW227" s="5">
        <v>101</v>
      </c>
      <c r="CY227" s="7">
        <v>41484</v>
      </c>
      <c r="CZ227" s="5">
        <v>102.895</v>
      </c>
      <c r="DE227" s="7">
        <v>39395</v>
      </c>
      <c r="DF227" s="5">
        <v>93.096999999999994</v>
      </c>
      <c r="DH227" s="7">
        <v>40798</v>
      </c>
      <c r="DI227" s="5">
        <v>94.94</v>
      </c>
      <c r="DK227" s="7">
        <v>42282</v>
      </c>
      <c r="DL227" s="5">
        <v>103.119</v>
      </c>
      <c r="DN227" s="7">
        <v>41681</v>
      </c>
      <c r="DO227" s="5">
        <v>104.69499999999999</v>
      </c>
      <c r="DQ227" s="7">
        <v>41101</v>
      </c>
      <c r="DR227" s="5">
        <v>94.352000000000004</v>
      </c>
      <c r="DT227" s="7">
        <v>42282</v>
      </c>
      <c r="DU227" s="5">
        <v>105.47</v>
      </c>
      <c r="DW227" s="7">
        <v>39395</v>
      </c>
      <c r="DX227" s="5">
        <v>96.85</v>
      </c>
      <c r="DZ227" s="7">
        <v>41913</v>
      </c>
      <c r="EA227" s="5">
        <v>104.285</v>
      </c>
      <c r="EC227" s="7">
        <v>42282</v>
      </c>
      <c r="ED227" s="5">
        <v>107.68600000000001</v>
      </c>
      <c r="EF227" s="7">
        <v>39395</v>
      </c>
      <c r="EG227" s="5">
        <v>109.902</v>
      </c>
      <c r="EI227" s="7">
        <v>42367</v>
      </c>
      <c r="EJ227" s="5">
        <v>108.32</v>
      </c>
      <c r="EL227" s="7">
        <v>42214</v>
      </c>
      <c r="EM227" s="5">
        <v>100.67</v>
      </c>
      <c r="EO227" s="7">
        <v>41533</v>
      </c>
      <c r="EP227" s="5">
        <v>106.05</v>
      </c>
      <c r="EU227" s="7">
        <v>39805</v>
      </c>
      <c r="EV227" s="5">
        <v>102.375</v>
      </c>
      <c r="EX227" s="7">
        <v>41771</v>
      </c>
      <c r="EY227" s="5">
        <v>109.71</v>
      </c>
      <c r="FA227" s="7">
        <v>42282</v>
      </c>
      <c r="FB227" s="5">
        <v>105.72199999999999</v>
      </c>
      <c r="FD227" s="7">
        <v>41961</v>
      </c>
      <c r="FE227" s="5">
        <v>107.848</v>
      </c>
      <c r="FG227" s="7">
        <v>40161</v>
      </c>
      <c r="FH227" s="5">
        <v>106.785</v>
      </c>
      <c r="FJ227" s="7">
        <v>40274</v>
      </c>
      <c r="FK227" s="5">
        <v>103.971</v>
      </c>
      <c r="FM227" s="7">
        <v>42137</v>
      </c>
      <c r="FN227" s="5">
        <v>103.105</v>
      </c>
      <c r="FP227" s="7">
        <v>40505</v>
      </c>
      <c r="FQ227" s="5">
        <v>93.88</v>
      </c>
      <c r="FV227" s="7">
        <v>40680</v>
      </c>
      <c r="FW227" s="5">
        <v>97.415999999999997</v>
      </c>
      <c r="FY227" s="7">
        <v>40875</v>
      </c>
      <c r="FZ227" s="5">
        <v>92.825000000000003</v>
      </c>
      <c r="GB227" s="7">
        <v>41178</v>
      </c>
      <c r="GC227" s="5">
        <v>98.692999999999998</v>
      </c>
      <c r="GE227" s="7">
        <v>41611</v>
      </c>
      <c r="GF227" s="5">
        <v>110.178</v>
      </c>
      <c r="GH227" s="7">
        <v>41723</v>
      </c>
      <c r="GI227" s="5">
        <v>109.27</v>
      </c>
      <c r="GK227" s="7">
        <v>40014</v>
      </c>
      <c r="GL227" s="5">
        <v>102.892</v>
      </c>
      <c r="GN227" s="7">
        <v>41976</v>
      </c>
      <c r="GO227" s="5">
        <v>117.81</v>
      </c>
      <c r="GQ227" s="7">
        <v>42117</v>
      </c>
      <c r="GR227" s="5">
        <v>112.623</v>
      </c>
      <c r="GT227" s="7">
        <v>42339</v>
      </c>
      <c r="GU227" s="5">
        <v>101.563</v>
      </c>
      <c r="GW227" s="7">
        <v>40540</v>
      </c>
      <c r="GX227" s="5">
        <v>88.04</v>
      </c>
      <c r="HF227" s="7">
        <v>40924</v>
      </c>
      <c r="HG227" s="5">
        <v>98.784999999999997</v>
      </c>
      <c r="HI227" s="7">
        <v>41779</v>
      </c>
      <c r="HJ227" s="5">
        <v>116.395</v>
      </c>
      <c r="HL227" s="7">
        <v>39395</v>
      </c>
      <c r="HM227" s="5">
        <v>120.239</v>
      </c>
      <c r="HR227" s="7">
        <v>39395</v>
      </c>
      <c r="HS227" s="5">
        <v>117.902</v>
      </c>
      <c r="HU227" s="7">
        <v>39395</v>
      </c>
      <c r="HV227" s="5">
        <v>94.087999999999994</v>
      </c>
      <c r="HX227" s="7">
        <v>39560</v>
      </c>
      <c r="HY227" s="5">
        <v>100.255</v>
      </c>
      <c r="IA227" s="7">
        <v>40392</v>
      </c>
      <c r="IB227" s="5">
        <v>94.203000000000003</v>
      </c>
      <c r="ID227" s="7">
        <v>41871</v>
      </c>
      <c r="IE227" s="5">
        <v>127.983</v>
      </c>
    </row>
    <row r="228" spans="10:239">
      <c r="J228" s="7">
        <v>39398</v>
      </c>
      <c r="K228" s="5">
        <v>100.372</v>
      </c>
      <c r="M228" s="7">
        <v>39398</v>
      </c>
      <c r="N228" s="5">
        <v>98.932000000000002</v>
      </c>
      <c r="P228" s="7">
        <v>39398</v>
      </c>
      <c r="Q228" s="5">
        <v>99.513999999999996</v>
      </c>
      <c r="S228" s="7">
        <v>39398</v>
      </c>
      <c r="T228" s="5">
        <v>105.143</v>
      </c>
      <c r="Y228" s="7">
        <v>39398</v>
      </c>
      <c r="Z228" s="5">
        <v>102.001</v>
      </c>
      <c r="AE228" s="7">
        <v>39398</v>
      </c>
      <c r="AF228" s="5">
        <v>100.248</v>
      </c>
      <c r="AH228" s="7">
        <v>39398</v>
      </c>
      <c r="AI228" s="5">
        <v>98.323999999999998</v>
      </c>
      <c r="AK228" s="7">
        <v>39771</v>
      </c>
      <c r="AL228" s="5">
        <v>102.413</v>
      </c>
      <c r="AN228" s="7">
        <v>39398</v>
      </c>
      <c r="AO228" s="5">
        <v>104.827</v>
      </c>
      <c r="AQ228" s="7">
        <v>39398</v>
      </c>
      <c r="AR228" s="5">
        <v>104.953</v>
      </c>
      <c r="AT228" s="7">
        <v>39398</v>
      </c>
      <c r="AU228" s="5">
        <v>118.313</v>
      </c>
      <c r="AW228" s="7">
        <v>40135</v>
      </c>
      <c r="AX228" s="5">
        <v>102.767</v>
      </c>
      <c r="AZ228" s="7">
        <v>39398</v>
      </c>
      <c r="BA228" s="5">
        <v>104.3</v>
      </c>
      <c r="BC228" s="7">
        <v>40452</v>
      </c>
      <c r="BD228" s="5">
        <v>96.906999999999996</v>
      </c>
      <c r="BF228" s="7">
        <v>39407</v>
      </c>
      <c r="BG228" s="5">
        <v>99.992000000000004</v>
      </c>
      <c r="BI228" s="7">
        <v>39398</v>
      </c>
      <c r="BJ228" s="5">
        <v>109.908</v>
      </c>
      <c r="BL228" s="7">
        <v>40399</v>
      </c>
      <c r="BM228" s="5">
        <v>100.539</v>
      </c>
      <c r="BO228" s="7">
        <v>39398</v>
      </c>
      <c r="BP228" s="5">
        <v>100.91</v>
      </c>
      <c r="BR228" s="7">
        <v>40653</v>
      </c>
      <c r="BS228" s="5">
        <v>97.01</v>
      </c>
      <c r="BU228" s="7">
        <v>40037</v>
      </c>
      <c r="BV228" s="5">
        <v>106.16800000000001</v>
      </c>
      <c r="BX228" s="7">
        <v>40953</v>
      </c>
      <c r="BY228" s="5">
        <v>101.303</v>
      </c>
      <c r="CA228" s="7">
        <v>39398</v>
      </c>
      <c r="CB228" s="5">
        <v>104.33</v>
      </c>
      <c r="CD228" s="7">
        <v>40311</v>
      </c>
      <c r="CE228" s="5">
        <v>102.426</v>
      </c>
      <c r="CG228" s="7">
        <v>39398</v>
      </c>
      <c r="CH228" s="5">
        <v>101.699</v>
      </c>
      <c r="CJ228" s="7">
        <v>41094</v>
      </c>
      <c r="CK228" s="5">
        <v>89.971000000000004</v>
      </c>
      <c r="CM228" s="7">
        <v>41597</v>
      </c>
      <c r="CN228" s="5">
        <v>102.345</v>
      </c>
      <c r="CP228" s="7">
        <v>40555</v>
      </c>
      <c r="CQ228" s="5">
        <v>94.620999999999995</v>
      </c>
      <c r="CV228" s="7">
        <v>41234</v>
      </c>
      <c r="CW228" s="5">
        <v>101.227</v>
      </c>
      <c r="CY228" s="7">
        <v>41485</v>
      </c>
      <c r="CZ228" s="5">
        <v>102.9</v>
      </c>
      <c r="DE228" s="7">
        <v>39398</v>
      </c>
      <c r="DF228" s="5">
        <v>92.992000000000004</v>
      </c>
      <c r="DH228" s="7">
        <v>40799</v>
      </c>
      <c r="DI228" s="5">
        <v>94.74</v>
      </c>
      <c r="DK228" s="7">
        <v>42283</v>
      </c>
      <c r="DL228" s="5">
        <v>103.104</v>
      </c>
      <c r="DN228" s="7">
        <v>41682</v>
      </c>
      <c r="DO228" s="5">
        <v>104.61</v>
      </c>
      <c r="DQ228" s="7">
        <v>41102</v>
      </c>
      <c r="DR228" s="5">
        <v>94.128</v>
      </c>
      <c r="DT228" s="7">
        <v>42283</v>
      </c>
      <c r="DU228" s="5">
        <v>105.438</v>
      </c>
      <c r="DW228" s="7">
        <v>39398</v>
      </c>
      <c r="DX228" s="5">
        <v>96.73</v>
      </c>
      <c r="DZ228" s="7">
        <v>41914</v>
      </c>
      <c r="EA228" s="5">
        <v>104.2</v>
      </c>
      <c r="EC228" s="7">
        <v>42283</v>
      </c>
      <c r="ED228" s="5">
        <v>107.663</v>
      </c>
      <c r="EF228" s="7">
        <v>39398</v>
      </c>
      <c r="EG228" s="5">
        <v>109.76300000000001</v>
      </c>
      <c r="EI228" s="7">
        <v>42368</v>
      </c>
      <c r="EJ228" s="5">
        <v>108.25</v>
      </c>
      <c r="EL228" s="7">
        <v>42215</v>
      </c>
      <c r="EM228" s="5">
        <v>100.703</v>
      </c>
      <c r="EO228" s="7">
        <v>41534</v>
      </c>
      <c r="EP228" s="5">
        <v>106.26300000000001</v>
      </c>
      <c r="EU228" s="7">
        <v>39806</v>
      </c>
      <c r="EV228" s="5">
        <v>102.407</v>
      </c>
      <c r="EX228" s="7">
        <v>41772</v>
      </c>
      <c r="EY228" s="5">
        <v>109.815</v>
      </c>
      <c r="FA228" s="7">
        <v>42283</v>
      </c>
      <c r="FB228" s="5">
        <v>105.66500000000001</v>
      </c>
      <c r="FD228" s="7">
        <v>41962</v>
      </c>
      <c r="FE228" s="5">
        <v>107.80500000000001</v>
      </c>
      <c r="FG228" s="7">
        <v>40162</v>
      </c>
      <c r="FH228" s="5">
        <v>106.34399999999999</v>
      </c>
      <c r="FJ228" s="7">
        <v>40275</v>
      </c>
      <c r="FK228" s="5">
        <v>103.99</v>
      </c>
      <c r="FM228" s="7">
        <v>42138</v>
      </c>
      <c r="FN228" s="5">
        <v>103.1</v>
      </c>
      <c r="FP228" s="7">
        <v>40506</v>
      </c>
      <c r="FQ228" s="5">
        <v>92.724999999999994</v>
      </c>
      <c r="FV228" s="7">
        <v>40681</v>
      </c>
      <c r="FW228" s="5">
        <v>97.067999999999998</v>
      </c>
      <c r="FY228" s="7">
        <v>40876</v>
      </c>
      <c r="FZ228" s="5">
        <v>93.972999999999999</v>
      </c>
      <c r="GB228" s="7">
        <v>41179</v>
      </c>
      <c r="GC228" s="5">
        <v>99.543000000000006</v>
      </c>
      <c r="GE228" s="7">
        <v>41612</v>
      </c>
      <c r="GF228" s="5">
        <v>109.77800000000001</v>
      </c>
      <c r="GH228" s="7">
        <v>41724</v>
      </c>
      <c r="GI228" s="5">
        <v>109.71</v>
      </c>
      <c r="GK228" s="7">
        <v>40015</v>
      </c>
      <c r="GL228" s="5">
        <v>103.444</v>
      </c>
      <c r="GN228" s="7">
        <v>41977</v>
      </c>
      <c r="GO228" s="5">
        <v>117.27500000000001</v>
      </c>
      <c r="GQ228" s="7">
        <v>42118</v>
      </c>
      <c r="GR228" s="5">
        <v>112.395</v>
      </c>
      <c r="GT228" s="7">
        <v>42340</v>
      </c>
      <c r="GU228" s="5">
        <v>101.69799999999999</v>
      </c>
      <c r="GW228" s="7">
        <v>40541</v>
      </c>
      <c r="GX228" s="5">
        <v>88.344999999999999</v>
      </c>
      <c r="HF228" s="7">
        <v>40925</v>
      </c>
      <c r="HG228" s="5">
        <v>99.54</v>
      </c>
      <c r="HI228" s="7">
        <v>41780</v>
      </c>
      <c r="HJ228" s="5">
        <v>117.288</v>
      </c>
      <c r="HL228" s="7">
        <v>39398</v>
      </c>
      <c r="HM228" s="5">
        <v>120.254</v>
      </c>
      <c r="HR228" s="7">
        <v>39398</v>
      </c>
      <c r="HS228" s="5">
        <v>117.86199999999999</v>
      </c>
      <c r="HU228" s="7">
        <v>39398</v>
      </c>
      <c r="HV228" s="5">
        <v>94.075999999999993</v>
      </c>
      <c r="HX228" s="7">
        <v>39561</v>
      </c>
      <c r="HY228" s="5">
        <v>100.09</v>
      </c>
      <c r="IA228" s="7">
        <v>40393</v>
      </c>
      <c r="IB228" s="5">
        <v>95.069000000000003</v>
      </c>
      <c r="ID228" s="7">
        <v>41872</v>
      </c>
      <c r="IE228" s="5">
        <v>128.702</v>
      </c>
    </row>
    <row r="229" spans="10:239">
      <c r="J229" s="7">
        <v>39399</v>
      </c>
      <c r="K229" s="5">
        <v>100.36799999999999</v>
      </c>
      <c r="M229" s="7">
        <v>39399</v>
      </c>
      <c r="N229" s="5">
        <v>98.926000000000002</v>
      </c>
      <c r="P229" s="7">
        <v>39399</v>
      </c>
      <c r="Q229" s="5">
        <v>99.497</v>
      </c>
      <c r="S229" s="7">
        <v>39399</v>
      </c>
      <c r="T229" s="5">
        <v>105.14700000000001</v>
      </c>
      <c r="Y229" s="7">
        <v>39399</v>
      </c>
      <c r="Z229" s="5">
        <v>101.95699999999999</v>
      </c>
      <c r="AE229" s="7">
        <v>39399</v>
      </c>
      <c r="AF229" s="5">
        <v>100.19199999999999</v>
      </c>
      <c r="AH229" s="7">
        <v>39399</v>
      </c>
      <c r="AI229" s="5">
        <v>98.245000000000005</v>
      </c>
      <c r="AK229" s="7">
        <v>39772</v>
      </c>
      <c r="AL229" s="5">
        <v>102.691</v>
      </c>
      <c r="AN229" s="7">
        <v>39399</v>
      </c>
      <c r="AO229" s="5">
        <v>104.699</v>
      </c>
      <c r="AQ229" s="7">
        <v>39399</v>
      </c>
      <c r="AR229" s="5">
        <v>104.82599999999999</v>
      </c>
      <c r="AT229" s="7">
        <v>39399</v>
      </c>
      <c r="AU229" s="5">
        <v>118.157</v>
      </c>
      <c r="AW229" s="7">
        <v>40136</v>
      </c>
      <c r="AX229" s="5">
        <v>102.76300000000001</v>
      </c>
      <c r="AZ229" s="7">
        <v>39399</v>
      </c>
      <c r="BA229" s="5">
        <v>104.14400000000001</v>
      </c>
      <c r="BC229" s="7">
        <v>40459</v>
      </c>
      <c r="BD229" s="5">
        <v>96.885999999999996</v>
      </c>
      <c r="BF229" s="7">
        <v>39408</v>
      </c>
      <c r="BG229" s="5">
        <v>99.986000000000004</v>
      </c>
      <c r="BI229" s="7">
        <v>39399</v>
      </c>
      <c r="BJ229" s="5">
        <v>109.72499999999999</v>
      </c>
      <c r="BL229" s="7">
        <v>40400</v>
      </c>
      <c r="BM229" s="5">
        <v>100.17400000000001</v>
      </c>
      <c r="BO229" s="7">
        <v>39399</v>
      </c>
      <c r="BP229" s="5">
        <v>100.744</v>
      </c>
      <c r="BR229" s="7">
        <v>40654</v>
      </c>
      <c r="BS229" s="5">
        <v>96.936000000000007</v>
      </c>
      <c r="BU229" s="7">
        <v>40038</v>
      </c>
      <c r="BV229" s="5">
        <v>106.39</v>
      </c>
      <c r="BX229" s="7">
        <v>40954</v>
      </c>
      <c r="BY229" s="5">
        <v>101.12</v>
      </c>
      <c r="CA229" s="7">
        <v>39399</v>
      </c>
      <c r="CB229" s="5">
        <v>104.13</v>
      </c>
      <c r="CD229" s="7">
        <v>40312</v>
      </c>
      <c r="CE229" s="5">
        <v>102.14400000000001</v>
      </c>
      <c r="CG229" s="7">
        <v>39399</v>
      </c>
      <c r="CH229" s="5">
        <v>101.52</v>
      </c>
      <c r="CJ229" s="7">
        <v>41095</v>
      </c>
      <c r="CK229" s="5">
        <v>89.625</v>
      </c>
      <c r="CM229" s="7">
        <v>41598</v>
      </c>
      <c r="CN229" s="5">
        <v>102.33</v>
      </c>
      <c r="CP229" s="7">
        <v>40556</v>
      </c>
      <c r="CQ229" s="5">
        <v>95.177000000000007</v>
      </c>
      <c r="CV229" s="7">
        <v>41235</v>
      </c>
      <c r="CW229" s="5">
        <v>101.375</v>
      </c>
      <c r="CY229" s="7">
        <v>41486</v>
      </c>
      <c r="CZ229" s="5">
        <v>102.908</v>
      </c>
      <c r="DE229" s="7">
        <v>39399</v>
      </c>
      <c r="DF229" s="5">
        <v>92.825999999999993</v>
      </c>
      <c r="DH229" s="7">
        <v>40800</v>
      </c>
      <c r="DI229" s="5">
        <v>94.97</v>
      </c>
      <c r="DK229" s="7">
        <v>42284</v>
      </c>
      <c r="DL229" s="5">
        <v>103.095</v>
      </c>
      <c r="DN229" s="7">
        <v>41683</v>
      </c>
      <c r="DO229" s="5">
        <v>104.628</v>
      </c>
      <c r="DQ229" s="7">
        <v>41103</v>
      </c>
      <c r="DR229" s="5">
        <v>94.364999999999995</v>
      </c>
      <c r="DT229" s="7">
        <v>42284</v>
      </c>
      <c r="DU229" s="5">
        <v>105.43</v>
      </c>
      <c r="DW229" s="7">
        <v>39399</v>
      </c>
      <c r="DX229" s="5">
        <v>96.548000000000002</v>
      </c>
      <c r="DZ229" s="7">
        <v>41915</v>
      </c>
      <c r="EA229" s="5">
        <v>104.2</v>
      </c>
      <c r="EC229" s="7">
        <v>42284</v>
      </c>
      <c r="ED229" s="5">
        <v>107.654</v>
      </c>
      <c r="EF229" s="7">
        <v>39399</v>
      </c>
      <c r="EG229" s="5">
        <v>109.542</v>
      </c>
      <c r="EI229" s="7">
        <v>42369</v>
      </c>
      <c r="EJ229" s="5">
        <v>108.25</v>
      </c>
      <c r="EL229" s="7">
        <v>42216</v>
      </c>
      <c r="EM229" s="5">
        <v>100.69499999999999</v>
      </c>
      <c r="EO229" s="7">
        <v>41535</v>
      </c>
      <c r="EP229" s="5">
        <v>106.383</v>
      </c>
      <c r="EU229" s="7">
        <v>39807</v>
      </c>
      <c r="EV229" s="5">
        <v>102.411</v>
      </c>
      <c r="EX229" s="7">
        <v>41773</v>
      </c>
      <c r="EY229" s="5">
        <v>110.045</v>
      </c>
      <c r="FA229" s="7">
        <v>42284</v>
      </c>
      <c r="FB229" s="5">
        <v>105.655</v>
      </c>
      <c r="FD229" s="7">
        <v>41963</v>
      </c>
      <c r="FE229" s="5">
        <v>107.905</v>
      </c>
      <c r="FG229" s="7">
        <v>40163</v>
      </c>
      <c r="FH229" s="5">
        <v>106.807</v>
      </c>
      <c r="FJ229" s="7">
        <v>40276</v>
      </c>
      <c r="FK229" s="5">
        <v>104.102</v>
      </c>
      <c r="FM229" s="7">
        <v>42139</v>
      </c>
      <c r="FN229" s="5">
        <v>103.357</v>
      </c>
      <c r="FP229" s="7">
        <v>40507</v>
      </c>
      <c r="FQ229" s="5">
        <v>91.918000000000006</v>
      </c>
      <c r="FV229" s="7">
        <v>40682</v>
      </c>
      <c r="FW229" s="5">
        <v>96.831000000000003</v>
      </c>
      <c r="FY229" s="7">
        <v>40877</v>
      </c>
      <c r="FZ229" s="5">
        <v>95.078000000000003</v>
      </c>
      <c r="GB229" s="7">
        <v>41180</v>
      </c>
      <c r="GC229" s="5">
        <v>99.587999999999994</v>
      </c>
      <c r="GE229" s="7">
        <v>41613</v>
      </c>
      <c r="GF229" s="5">
        <v>109.355</v>
      </c>
      <c r="GH229" s="7">
        <v>41725</v>
      </c>
      <c r="GI229" s="5">
        <v>109.97</v>
      </c>
      <c r="GK229" s="7">
        <v>40016</v>
      </c>
      <c r="GL229" s="5">
        <v>103.408</v>
      </c>
      <c r="GN229" s="7">
        <v>41978</v>
      </c>
      <c r="GO229" s="5">
        <v>117.8</v>
      </c>
      <c r="GQ229" s="7">
        <v>42121</v>
      </c>
      <c r="GR229" s="5">
        <v>113.22499999999999</v>
      </c>
      <c r="GT229" s="7">
        <v>42341</v>
      </c>
      <c r="GU229" s="5">
        <v>99.417000000000002</v>
      </c>
      <c r="GW229" s="7">
        <v>40542</v>
      </c>
      <c r="GX229" s="5">
        <v>88.563000000000002</v>
      </c>
      <c r="HF229" s="7">
        <v>40926</v>
      </c>
      <c r="HG229" s="5">
        <v>99.34</v>
      </c>
      <c r="HI229" s="7">
        <v>41781</v>
      </c>
      <c r="HJ229" s="5">
        <v>116.74</v>
      </c>
      <c r="HL229" s="7">
        <v>39399</v>
      </c>
      <c r="HM229" s="5">
        <v>119.97499999999999</v>
      </c>
      <c r="HR229" s="7">
        <v>39399</v>
      </c>
      <c r="HS229" s="5">
        <v>117.6</v>
      </c>
      <c r="HU229" s="7">
        <v>39399</v>
      </c>
      <c r="HV229" s="5">
        <v>93.844999999999999</v>
      </c>
      <c r="HX229" s="7">
        <v>39562</v>
      </c>
      <c r="HY229" s="5">
        <v>99.436000000000007</v>
      </c>
      <c r="IA229" s="7">
        <v>40394</v>
      </c>
      <c r="IB229" s="5">
        <v>95.105000000000004</v>
      </c>
      <c r="ID229" s="7">
        <v>41873</v>
      </c>
      <c r="IE229" s="5">
        <v>129.352</v>
      </c>
    </row>
    <row r="230" spans="10:239">
      <c r="J230" s="7">
        <v>39400</v>
      </c>
      <c r="K230" s="5">
        <v>100.354</v>
      </c>
      <c r="M230" s="7">
        <v>39400</v>
      </c>
      <c r="N230" s="5">
        <v>98.918000000000006</v>
      </c>
      <c r="P230" s="7">
        <v>39400</v>
      </c>
      <c r="Q230" s="5">
        <v>99.474999999999994</v>
      </c>
      <c r="S230" s="7">
        <v>39400</v>
      </c>
      <c r="T230" s="5">
        <v>105.07299999999999</v>
      </c>
      <c r="Y230" s="7">
        <v>39400</v>
      </c>
      <c r="Z230" s="5">
        <v>101.88800000000001</v>
      </c>
      <c r="AE230" s="7">
        <v>39400</v>
      </c>
      <c r="AF230" s="5">
        <v>100.124</v>
      </c>
      <c r="AH230" s="7">
        <v>39400</v>
      </c>
      <c r="AI230" s="5">
        <v>98.152000000000001</v>
      </c>
      <c r="AK230" s="7">
        <v>39773</v>
      </c>
      <c r="AL230" s="5">
        <v>102.625</v>
      </c>
      <c r="AN230" s="7">
        <v>39400</v>
      </c>
      <c r="AO230" s="5">
        <v>104.566</v>
      </c>
      <c r="AQ230" s="7">
        <v>39400</v>
      </c>
      <c r="AR230" s="5">
        <v>104.684</v>
      </c>
      <c r="AT230" s="7">
        <v>39400</v>
      </c>
      <c r="AU230" s="5">
        <v>117.967</v>
      </c>
      <c r="AW230" s="7">
        <v>40137</v>
      </c>
      <c r="AX230" s="5">
        <v>102.64</v>
      </c>
      <c r="AZ230" s="7">
        <v>39400</v>
      </c>
      <c r="BA230" s="5">
        <v>103.982</v>
      </c>
      <c r="BC230" s="7">
        <v>40466</v>
      </c>
      <c r="BD230" s="5">
        <v>96.962999999999994</v>
      </c>
      <c r="BF230" s="7">
        <v>39409</v>
      </c>
      <c r="BG230" s="5">
        <v>99.837999999999994</v>
      </c>
      <c r="BI230" s="7">
        <v>39400</v>
      </c>
      <c r="BJ230" s="5">
        <v>109.54900000000001</v>
      </c>
      <c r="BL230" s="7">
        <v>40401</v>
      </c>
      <c r="BM230" s="5">
        <v>100.22799999999999</v>
      </c>
      <c r="BO230" s="7">
        <v>39400</v>
      </c>
      <c r="BP230" s="5">
        <v>100.58499999999999</v>
      </c>
      <c r="BR230" s="7">
        <v>40655</v>
      </c>
      <c r="BS230" s="5">
        <v>96.924999999999997</v>
      </c>
      <c r="BU230" s="7">
        <v>40039</v>
      </c>
      <c r="BV230" s="5">
        <v>106.688</v>
      </c>
      <c r="BX230" s="7">
        <v>40955</v>
      </c>
      <c r="BY230" s="5">
        <v>101.233</v>
      </c>
      <c r="CA230" s="7">
        <v>39400</v>
      </c>
      <c r="CB230" s="5">
        <v>103.95399999999999</v>
      </c>
      <c r="CD230" s="7">
        <v>40315</v>
      </c>
      <c r="CE230" s="5">
        <v>102.23399999999999</v>
      </c>
      <c r="CG230" s="7">
        <v>39400</v>
      </c>
      <c r="CH230" s="5">
        <v>101.381</v>
      </c>
      <c r="CJ230" s="7">
        <v>41096</v>
      </c>
      <c r="CK230" s="5">
        <v>89.412000000000006</v>
      </c>
      <c r="CM230" s="7">
        <v>41599</v>
      </c>
      <c r="CN230" s="5">
        <v>102.37</v>
      </c>
      <c r="CP230" s="7">
        <v>40557</v>
      </c>
      <c r="CQ230" s="5">
        <v>95.147000000000006</v>
      </c>
      <c r="CV230" s="7">
        <v>41236</v>
      </c>
      <c r="CW230" s="5">
        <v>101.548</v>
      </c>
      <c r="CY230" s="7">
        <v>41487</v>
      </c>
      <c r="CZ230" s="5">
        <v>102.965</v>
      </c>
      <c r="DE230" s="7">
        <v>39400</v>
      </c>
      <c r="DF230" s="5">
        <v>92.718999999999994</v>
      </c>
      <c r="DH230" s="7">
        <v>40801</v>
      </c>
      <c r="DI230" s="5">
        <v>94.864999999999995</v>
      </c>
      <c r="DK230" s="7">
        <v>42285</v>
      </c>
      <c r="DL230" s="5">
        <v>103.057</v>
      </c>
      <c r="DN230" s="7">
        <v>41684</v>
      </c>
      <c r="DO230" s="5">
        <v>104.733</v>
      </c>
      <c r="DQ230" s="7">
        <v>41106</v>
      </c>
      <c r="DR230" s="5">
        <v>93.632999999999996</v>
      </c>
      <c r="DT230" s="7">
        <v>42285</v>
      </c>
      <c r="DU230" s="5">
        <v>105.39400000000001</v>
      </c>
      <c r="DW230" s="7">
        <v>39400</v>
      </c>
      <c r="DX230" s="5">
        <v>96.453000000000003</v>
      </c>
      <c r="DZ230" s="7">
        <v>41918</v>
      </c>
      <c r="EA230" s="5">
        <v>104.14</v>
      </c>
      <c r="EC230" s="7">
        <v>42285</v>
      </c>
      <c r="ED230" s="5">
        <v>107.622</v>
      </c>
      <c r="EF230" s="7">
        <v>39400</v>
      </c>
      <c r="EG230" s="5">
        <v>109.407</v>
      </c>
      <c r="EL230" s="7">
        <v>42219</v>
      </c>
      <c r="EM230" s="5">
        <v>100.715</v>
      </c>
      <c r="EO230" s="7">
        <v>41536</v>
      </c>
      <c r="EP230" s="5">
        <v>106.723</v>
      </c>
      <c r="EU230" s="7">
        <v>39808</v>
      </c>
      <c r="EV230" s="5">
        <v>102.411</v>
      </c>
      <c r="EX230" s="7">
        <v>41774</v>
      </c>
      <c r="EY230" s="5">
        <v>109.505</v>
      </c>
      <c r="FA230" s="7">
        <v>42285</v>
      </c>
      <c r="FB230" s="5">
        <v>105.673</v>
      </c>
      <c r="FD230" s="7">
        <v>41964</v>
      </c>
      <c r="FE230" s="5">
        <v>108.30800000000001</v>
      </c>
      <c r="FG230" s="7">
        <v>40164</v>
      </c>
      <c r="FH230" s="5">
        <v>106.801</v>
      </c>
      <c r="FJ230" s="7">
        <v>40277</v>
      </c>
      <c r="FK230" s="5">
        <v>103.929</v>
      </c>
      <c r="FM230" s="7">
        <v>42142</v>
      </c>
      <c r="FN230" s="5">
        <v>103.137</v>
      </c>
      <c r="FP230" s="7">
        <v>40508</v>
      </c>
      <c r="FQ230" s="5">
        <v>91.912000000000006</v>
      </c>
      <c r="FV230" s="7">
        <v>40683</v>
      </c>
      <c r="FW230" s="5">
        <v>96.177999999999997</v>
      </c>
      <c r="FY230" s="7">
        <v>40878</v>
      </c>
      <c r="FZ230" s="5">
        <v>98.528000000000006</v>
      </c>
      <c r="GB230" s="7">
        <v>41183</v>
      </c>
      <c r="GC230" s="5">
        <v>99.92</v>
      </c>
      <c r="GE230" s="7">
        <v>41614</v>
      </c>
      <c r="GF230" s="5">
        <v>109.875</v>
      </c>
      <c r="GH230" s="7">
        <v>41726</v>
      </c>
      <c r="GI230" s="5">
        <v>110.125</v>
      </c>
      <c r="GK230" s="7">
        <v>40017</v>
      </c>
      <c r="GL230" s="5">
        <v>102.994</v>
      </c>
      <c r="GN230" s="7">
        <v>41981</v>
      </c>
      <c r="GO230" s="5">
        <v>118.22</v>
      </c>
      <c r="GQ230" s="7">
        <v>42122</v>
      </c>
      <c r="GR230" s="5">
        <v>112.935</v>
      </c>
      <c r="GT230" s="7">
        <v>42342</v>
      </c>
      <c r="GU230" s="5">
        <v>99.5</v>
      </c>
      <c r="GW230" s="7">
        <v>40543</v>
      </c>
      <c r="GX230" s="5">
        <v>88.537000000000006</v>
      </c>
      <c r="HF230" s="7">
        <v>40927</v>
      </c>
      <c r="HG230" s="5">
        <v>98.783000000000001</v>
      </c>
      <c r="HI230" s="7">
        <v>41782</v>
      </c>
      <c r="HJ230" s="5">
        <v>117.693</v>
      </c>
      <c r="HL230" s="7">
        <v>39400</v>
      </c>
      <c r="HM230" s="5">
        <v>119.77</v>
      </c>
      <c r="HR230" s="7">
        <v>39400</v>
      </c>
      <c r="HS230" s="5">
        <v>117.408</v>
      </c>
      <c r="HU230" s="7">
        <v>39400</v>
      </c>
      <c r="HV230" s="5">
        <v>93.688999999999993</v>
      </c>
      <c r="HX230" s="7">
        <v>39563</v>
      </c>
      <c r="HY230" s="5">
        <v>99.686999999999998</v>
      </c>
      <c r="IA230" s="7">
        <v>40395</v>
      </c>
      <c r="IB230" s="5">
        <v>95.558999999999997</v>
      </c>
      <c r="ID230" s="7">
        <v>41876</v>
      </c>
      <c r="IE230" s="5">
        <v>130.97300000000001</v>
      </c>
    </row>
    <row r="231" spans="10:239">
      <c r="J231" s="7">
        <v>39401</v>
      </c>
      <c r="K231" s="5">
        <v>100.346</v>
      </c>
      <c r="M231" s="7">
        <v>39401</v>
      </c>
      <c r="N231" s="5">
        <v>98.933999999999997</v>
      </c>
      <c r="P231" s="7">
        <v>39401</v>
      </c>
      <c r="Q231" s="5">
        <v>99.498000000000005</v>
      </c>
      <c r="S231" s="7">
        <v>39401</v>
      </c>
      <c r="T231" s="5">
        <v>105.089</v>
      </c>
      <c r="Y231" s="7">
        <v>39401</v>
      </c>
      <c r="Z231" s="5">
        <v>101.967</v>
      </c>
      <c r="AE231" s="7">
        <v>39401</v>
      </c>
      <c r="AF231" s="5">
        <v>100.22799999999999</v>
      </c>
      <c r="AH231" s="7">
        <v>39401</v>
      </c>
      <c r="AI231" s="5">
        <v>98.281999999999996</v>
      </c>
      <c r="AK231" s="7">
        <v>39776</v>
      </c>
      <c r="AL231" s="5">
        <v>102.361</v>
      </c>
      <c r="AN231" s="7">
        <v>39401</v>
      </c>
      <c r="AO231" s="5">
        <v>104.746</v>
      </c>
      <c r="AQ231" s="7">
        <v>39401</v>
      </c>
      <c r="AR231" s="5">
        <v>104.858</v>
      </c>
      <c r="AT231" s="7">
        <v>39401</v>
      </c>
      <c r="AU231" s="5">
        <v>118.17400000000001</v>
      </c>
      <c r="AW231" s="7">
        <v>40140</v>
      </c>
      <c r="AX231" s="5">
        <v>102.58499999999999</v>
      </c>
      <c r="AZ231" s="7">
        <v>39401</v>
      </c>
      <c r="BA231" s="5">
        <v>104.18899999999999</v>
      </c>
      <c r="BC231" s="7">
        <v>40473</v>
      </c>
      <c r="BD231" s="5">
        <v>96.992999999999995</v>
      </c>
      <c r="BF231" s="7">
        <v>39412</v>
      </c>
      <c r="BG231" s="5">
        <v>99.84</v>
      </c>
      <c r="BI231" s="7">
        <v>39401</v>
      </c>
      <c r="BJ231" s="5">
        <v>109.776</v>
      </c>
      <c r="BL231" s="7">
        <v>40402</v>
      </c>
      <c r="BM231" s="5">
        <v>100.06</v>
      </c>
      <c r="BO231" s="7">
        <v>39401</v>
      </c>
      <c r="BP231" s="5">
        <v>100.783</v>
      </c>
      <c r="BR231" s="7">
        <v>40658</v>
      </c>
      <c r="BS231" s="5">
        <v>96.924000000000007</v>
      </c>
      <c r="BU231" s="7">
        <v>40042</v>
      </c>
      <c r="BV231" s="5">
        <v>106.6</v>
      </c>
      <c r="BX231" s="7">
        <v>40956</v>
      </c>
      <c r="BY231" s="5">
        <v>101.27500000000001</v>
      </c>
      <c r="CA231" s="7">
        <v>39401</v>
      </c>
      <c r="CB231" s="5">
        <v>104.169</v>
      </c>
      <c r="CD231" s="7">
        <v>40316</v>
      </c>
      <c r="CE231" s="5">
        <v>102.294</v>
      </c>
      <c r="CG231" s="7">
        <v>39401</v>
      </c>
      <c r="CH231" s="5">
        <v>101.56399999999999</v>
      </c>
      <c r="CJ231" s="7">
        <v>41099</v>
      </c>
      <c r="CK231" s="5">
        <v>90.254000000000005</v>
      </c>
      <c r="CM231" s="7">
        <v>41600</v>
      </c>
      <c r="CN231" s="5">
        <v>102.38800000000001</v>
      </c>
      <c r="CP231" s="7">
        <v>40560</v>
      </c>
      <c r="CQ231" s="5">
        <v>94.882000000000005</v>
      </c>
      <c r="CV231" s="7">
        <v>41239</v>
      </c>
      <c r="CW231" s="5">
        <v>101.498</v>
      </c>
      <c r="CY231" s="7">
        <v>41488</v>
      </c>
      <c r="CZ231" s="5">
        <v>103.04</v>
      </c>
      <c r="DE231" s="7">
        <v>39401</v>
      </c>
      <c r="DF231" s="5">
        <v>92.909000000000006</v>
      </c>
      <c r="DH231" s="7">
        <v>40802</v>
      </c>
      <c r="DI231" s="5">
        <v>95.628</v>
      </c>
      <c r="DK231" s="7">
        <v>42286</v>
      </c>
      <c r="DL231" s="5">
        <v>103.04900000000001</v>
      </c>
      <c r="DN231" s="7">
        <v>41687</v>
      </c>
      <c r="DO231" s="5">
        <v>104.785</v>
      </c>
      <c r="DQ231" s="7">
        <v>41107</v>
      </c>
      <c r="DR231" s="5">
        <v>93.438000000000002</v>
      </c>
      <c r="DT231" s="7">
        <v>42286</v>
      </c>
      <c r="DU231" s="5">
        <v>105.39700000000001</v>
      </c>
      <c r="DW231" s="7">
        <v>39401</v>
      </c>
      <c r="DX231" s="5">
        <v>96.63</v>
      </c>
      <c r="DZ231" s="7">
        <v>41919</v>
      </c>
      <c r="EA231" s="5">
        <v>104.08</v>
      </c>
      <c r="EC231" s="7">
        <v>42286</v>
      </c>
      <c r="ED231" s="5">
        <v>107.627</v>
      </c>
      <c r="EF231" s="7">
        <v>39401</v>
      </c>
      <c r="EG231" s="5">
        <v>109.587</v>
      </c>
      <c r="EL231" s="7">
        <v>42220</v>
      </c>
      <c r="EM231" s="5">
        <v>100.745</v>
      </c>
      <c r="EO231" s="7">
        <v>41537</v>
      </c>
      <c r="EP231" s="5">
        <v>106.995</v>
      </c>
      <c r="EU231" s="7">
        <v>39811</v>
      </c>
      <c r="EV231" s="5">
        <v>102.7</v>
      </c>
      <c r="EX231" s="7">
        <v>41775</v>
      </c>
      <c r="EY231" s="5">
        <v>109.813</v>
      </c>
      <c r="FA231" s="7">
        <v>42286</v>
      </c>
      <c r="FB231" s="5">
        <v>105.67400000000001</v>
      </c>
      <c r="FD231" s="7">
        <v>41967</v>
      </c>
      <c r="FE231" s="5">
        <v>108.51</v>
      </c>
      <c r="FG231" s="7">
        <v>40165</v>
      </c>
      <c r="FH231" s="5">
        <v>106.374</v>
      </c>
      <c r="FJ231" s="7">
        <v>40280</v>
      </c>
      <c r="FK231" s="5">
        <v>104.22</v>
      </c>
      <c r="FM231" s="7">
        <v>42143</v>
      </c>
      <c r="FN231" s="5">
        <v>103.43</v>
      </c>
      <c r="FP231" s="7">
        <v>40511</v>
      </c>
      <c r="FQ231" s="5">
        <v>90.236000000000004</v>
      </c>
      <c r="FV231" s="7">
        <v>40686</v>
      </c>
      <c r="FW231" s="5">
        <v>96.036000000000001</v>
      </c>
      <c r="FY231" s="7">
        <v>40879</v>
      </c>
      <c r="FZ231" s="5">
        <v>99.064999999999998</v>
      </c>
      <c r="GB231" s="7">
        <v>41184</v>
      </c>
      <c r="GC231" s="5">
        <v>100.88</v>
      </c>
      <c r="GE231" s="7">
        <v>41617</v>
      </c>
      <c r="GF231" s="5">
        <v>110.4</v>
      </c>
      <c r="GH231" s="7">
        <v>41729</v>
      </c>
      <c r="GI231" s="5">
        <v>110.19</v>
      </c>
      <c r="GK231" s="7">
        <v>40018</v>
      </c>
      <c r="GL231" s="5">
        <v>103.075</v>
      </c>
      <c r="GN231" s="7">
        <v>41982</v>
      </c>
      <c r="GO231" s="5">
        <v>117.77800000000001</v>
      </c>
      <c r="GQ231" s="7">
        <v>42123</v>
      </c>
      <c r="GR231" s="5">
        <v>111.613</v>
      </c>
      <c r="GT231" s="7">
        <v>42345</v>
      </c>
      <c r="GU231" s="5">
        <v>100.473</v>
      </c>
      <c r="GW231" s="7">
        <v>40546</v>
      </c>
      <c r="GX231" s="5">
        <v>88.992999999999995</v>
      </c>
      <c r="HF231" s="7">
        <v>40928</v>
      </c>
      <c r="HG231" s="5">
        <v>99.015000000000001</v>
      </c>
      <c r="HI231" s="7">
        <v>41785</v>
      </c>
      <c r="HJ231" s="5">
        <v>118.923</v>
      </c>
      <c r="HL231" s="7">
        <v>39401</v>
      </c>
      <c r="HM231" s="5">
        <v>119.937</v>
      </c>
      <c r="HR231" s="7">
        <v>39401</v>
      </c>
      <c r="HS231" s="5">
        <v>117.529</v>
      </c>
      <c r="HU231" s="7">
        <v>39401</v>
      </c>
      <c r="HV231" s="5">
        <v>93.774000000000001</v>
      </c>
      <c r="HX231" s="7">
        <v>39566</v>
      </c>
      <c r="HY231" s="5">
        <v>99.402000000000001</v>
      </c>
      <c r="IA231" s="7">
        <v>40396</v>
      </c>
      <c r="IB231" s="5">
        <v>96.676000000000002</v>
      </c>
      <c r="ID231" s="7">
        <v>41877</v>
      </c>
      <c r="IE231" s="5">
        <v>132.72</v>
      </c>
    </row>
    <row r="232" spans="10:239">
      <c r="J232" s="7">
        <v>39402</v>
      </c>
      <c r="K232" s="5">
        <v>100.34399999999999</v>
      </c>
      <c r="M232" s="7">
        <v>39402</v>
      </c>
      <c r="N232" s="5">
        <v>98.936999999999998</v>
      </c>
      <c r="P232" s="7">
        <v>39402</v>
      </c>
      <c r="Q232" s="5">
        <v>99.504000000000005</v>
      </c>
      <c r="S232" s="7">
        <v>39402</v>
      </c>
      <c r="T232" s="5">
        <v>105.078</v>
      </c>
      <c r="Y232" s="7">
        <v>39402</v>
      </c>
      <c r="Z232" s="5">
        <v>102.01600000000001</v>
      </c>
      <c r="AE232" s="7">
        <v>39402</v>
      </c>
      <c r="AF232" s="5">
        <v>100.31</v>
      </c>
      <c r="AH232" s="7">
        <v>39402</v>
      </c>
      <c r="AI232" s="5">
        <v>98.372</v>
      </c>
      <c r="AK232" s="7">
        <v>39777</v>
      </c>
      <c r="AL232" s="5">
        <v>102.241</v>
      </c>
      <c r="AN232" s="7">
        <v>39402</v>
      </c>
      <c r="AO232" s="5">
        <v>104.843</v>
      </c>
      <c r="AQ232" s="7">
        <v>39402</v>
      </c>
      <c r="AR232" s="5">
        <v>104.947</v>
      </c>
      <c r="AT232" s="7">
        <v>39402</v>
      </c>
      <c r="AU232" s="5">
        <v>118.264</v>
      </c>
      <c r="AW232" s="7">
        <v>40141</v>
      </c>
      <c r="AX232" s="5">
        <v>102.639</v>
      </c>
      <c r="AZ232" s="7">
        <v>39402</v>
      </c>
      <c r="BA232" s="5">
        <v>104.277</v>
      </c>
      <c r="BC232" s="7">
        <v>40480</v>
      </c>
      <c r="BD232" s="5">
        <v>97.015000000000001</v>
      </c>
      <c r="BF232" s="7">
        <v>39413</v>
      </c>
      <c r="BG232" s="5">
        <v>99.751999999999995</v>
      </c>
      <c r="BI232" s="7">
        <v>39402</v>
      </c>
      <c r="BJ232" s="5">
        <v>109.858</v>
      </c>
      <c r="BL232" s="7">
        <v>40403</v>
      </c>
      <c r="BM232" s="5">
        <v>99.894000000000005</v>
      </c>
      <c r="BO232" s="7">
        <v>39402</v>
      </c>
      <c r="BP232" s="5">
        <v>100.88200000000001</v>
      </c>
      <c r="BR232" s="7">
        <v>40659</v>
      </c>
      <c r="BS232" s="5">
        <v>96.850999999999999</v>
      </c>
      <c r="BU232" s="7">
        <v>40043</v>
      </c>
      <c r="BV232" s="5">
        <v>106.61</v>
      </c>
      <c r="BX232" s="7">
        <v>40959</v>
      </c>
      <c r="BY232" s="5">
        <v>101.30500000000001</v>
      </c>
      <c r="CA232" s="7">
        <v>39402</v>
      </c>
      <c r="CB232" s="5">
        <v>104.255</v>
      </c>
      <c r="CD232" s="7">
        <v>40317</v>
      </c>
      <c r="CE232" s="5">
        <v>102.286</v>
      </c>
      <c r="CG232" s="7">
        <v>39402</v>
      </c>
      <c r="CH232" s="5">
        <v>101.664</v>
      </c>
      <c r="CJ232" s="7">
        <v>41100</v>
      </c>
      <c r="CK232" s="5">
        <v>89.637</v>
      </c>
      <c r="CM232" s="7">
        <v>41603</v>
      </c>
      <c r="CN232" s="5">
        <v>102.373</v>
      </c>
      <c r="CP232" s="7">
        <v>40561</v>
      </c>
      <c r="CQ232" s="5">
        <v>94.691999999999993</v>
      </c>
      <c r="CV232" s="7">
        <v>41240</v>
      </c>
      <c r="CW232" s="5">
        <v>101.72</v>
      </c>
      <c r="CY232" s="7">
        <v>41491</v>
      </c>
      <c r="CZ232" s="5">
        <v>103.01</v>
      </c>
      <c r="DE232" s="7">
        <v>39402</v>
      </c>
      <c r="DF232" s="5">
        <v>92.992999999999995</v>
      </c>
      <c r="DH232" s="7">
        <v>40805</v>
      </c>
      <c r="DI232" s="5">
        <v>95.394999999999996</v>
      </c>
      <c r="DK232" s="7">
        <v>42289</v>
      </c>
      <c r="DL232" s="5">
        <v>103.023</v>
      </c>
      <c r="DN232" s="7">
        <v>41688</v>
      </c>
      <c r="DO232" s="5">
        <v>104.843</v>
      </c>
      <c r="DQ232" s="7">
        <v>41108</v>
      </c>
      <c r="DR232" s="5">
        <v>92.65</v>
      </c>
      <c r="DT232" s="7">
        <v>42289</v>
      </c>
      <c r="DU232" s="5">
        <v>105.38</v>
      </c>
      <c r="DW232" s="7">
        <v>39402</v>
      </c>
      <c r="DX232" s="5">
        <v>96.706000000000003</v>
      </c>
      <c r="DZ232" s="7">
        <v>41920</v>
      </c>
      <c r="EA232" s="5">
        <v>103.998</v>
      </c>
      <c r="EC232" s="7">
        <v>42289</v>
      </c>
      <c r="ED232" s="5">
        <v>107.60299999999999</v>
      </c>
      <c r="EF232" s="7">
        <v>39402</v>
      </c>
      <c r="EG232" s="5">
        <v>109.672</v>
      </c>
      <c r="EL232" s="7">
        <v>42221</v>
      </c>
      <c r="EM232" s="5">
        <v>100.663</v>
      </c>
      <c r="EO232" s="7">
        <v>41540</v>
      </c>
      <c r="EP232" s="5">
        <v>107.15</v>
      </c>
      <c r="EU232" s="7">
        <v>39812</v>
      </c>
      <c r="EV232" s="5">
        <v>102.252</v>
      </c>
      <c r="EX232" s="7">
        <v>41778</v>
      </c>
      <c r="EY232" s="5">
        <v>109.498</v>
      </c>
      <c r="FA232" s="7">
        <v>42289</v>
      </c>
      <c r="FB232" s="5">
        <v>105.649</v>
      </c>
      <c r="FD232" s="7">
        <v>41968</v>
      </c>
      <c r="FE232" s="5">
        <v>108.59</v>
      </c>
      <c r="FG232" s="7">
        <v>40168</v>
      </c>
      <c r="FH232" s="5">
        <v>105.621</v>
      </c>
      <c r="FJ232" s="7">
        <v>40281</v>
      </c>
      <c r="FK232" s="5">
        <v>104.18300000000001</v>
      </c>
      <c r="FM232" s="7">
        <v>42144</v>
      </c>
      <c r="FN232" s="5">
        <v>103.33</v>
      </c>
      <c r="FP232" s="7">
        <v>40512</v>
      </c>
      <c r="FQ232" s="5">
        <v>89.71</v>
      </c>
      <c r="FV232" s="7">
        <v>40687</v>
      </c>
      <c r="FW232" s="5">
        <v>96.283000000000001</v>
      </c>
      <c r="FY232" s="7">
        <v>40882</v>
      </c>
      <c r="FZ232" s="5">
        <v>102.97</v>
      </c>
      <c r="GB232" s="7">
        <v>41185</v>
      </c>
      <c r="GC232" s="5">
        <v>100.43300000000001</v>
      </c>
      <c r="GE232" s="7">
        <v>41618</v>
      </c>
      <c r="GF232" s="5">
        <v>110.982</v>
      </c>
      <c r="GH232" s="7">
        <v>41730</v>
      </c>
      <c r="GI232" s="5">
        <v>109.977</v>
      </c>
      <c r="GK232" s="7">
        <v>40021</v>
      </c>
      <c r="GL232" s="5">
        <v>103.22799999999999</v>
      </c>
      <c r="GN232" s="7">
        <v>41983</v>
      </c>
      <c r="GO232" s="5">
        <v>117.313</v>
      </c>
      <c r="GQ232" s="7">
        <v>42124</v>
      </c>
      <c r="GR232" s="5">
        <v>111.602</v>
      </c>
      <c r="GT232" s="7">
        <v>42346</v>
      </c>
      <c r="GU232" s="5">
        <v>100.61499999999999</v>
      </c>
      <c r="GW232" s="7">
        <v>40547</v>
      </c>
      <c r="GX232" s="5">
        <v>89.662999999999997</v>
      </c>
      <c r="HF232" s="7">
        <v>40931</v>
      </c>
      <c r="HG232" s="5">
        <v>99.052999999999997</v>
      </c>
      <c r="HI232" s="7">
        <v>41786</v>
      </c>
      <c r="HJ232" s="5">
        <v>118.792</v>
      </c>
      <c r="HL232" s="7">
        <v>39402</v>
      </c>
      <c r="HM232" s="5">
        <v>119.846</v>
      </c>
      <c r="HR232" s="7">
        <v>39402</v>
      </c>
      <c r="HS232" s="5">
        <v>117.384</v>
      </c>
      <c r="HU232" s="7">
        <v>39402</v>
      </c>
      <c r="HV232" s="5">
        <v>93.56</v>
      </c>
      <c r="HX232" s="7">
        <v>39567</v>
      </c>
      <c r="HY232" s="5">
        <v>100.46899999999999</v>
      </c>
      <c r="IA232" s="7">
        <v>40399</v>
      </c>
      <c r="IB232" s="5">
        <v>96.432000000000002</v>
      </c>
      <c r="ID232" s="7">
        <v>41878</v>
      </c>
      <c r="IE232" s="5">
        <v>133.553</v>
      </c>
    </row>
    <row r="233" spans="10:239">
      <c r="J233" s="7">
        <v>39405</v>
      </c>
      <c r="K233" s="5">
        <v>100.337</v>
      </c>
      <c r="M233" s="7">
        <v>39405</v>
      </c>
      <c r="N233" s="5">
        <v>98.968000000000004</v>
      </c>
      <c r="P233" s="7">
        <v>39405</v>
      </c>
      <c r="Q233" s="5">
        <v>99.542000000000002</v>
      </c>
      <c r="S233" s="7">
        <v>39405</v>
      </c>
      <c r="T233" s="5">
        <v>105.17700000000001</v>
      </c>
      <c r="Y233" s="7">
        <v>39405</v>
      </c>
      <c r="Z233" s="5">
        <v>102.101</v>
      </c>
      <c r="AE233" s="7">
        <v>39405</v>
      </c>
      <c r="AF233" s="5">
        <v>100.482</v>
      </c>
      <c r="AH233" s="7">
        <v>39405</v>
      </c>
      <c r="AI233" s="5">
        <v>98.575000000000003</v>
      </c>
      <c r="AK233" s="7">
        <v>39778</v>
      </c>
      <c r="AL233" s="5">
        <v>102.36799999999999</v>
      </c>
      <c r="AN233" s="7">
        <v>39405</v>
      </c>
      <c r="AO233" s="5">
        <v>105.099</v>
      </c>
      <c r="AQ233" s="7">
        <v>39405</v>
      </c>
      <c r="AR233" s="5">
        <v>105.21</v>
      </c>
      <c r="AT233" s="7">
        <v>39405</v>
      </c>
      <c r="AU233" s="5">
        <v>118.61</v>
      </c>
      <c r="AW233" s="7">
        <v>40142</v>
      </c>
      <c r="AX233" s="5">
        <v>102.592</v>
      </c>
      <c r="AZ233" s="7">
        <v>39405</v>
      </c>
      <c r="BA233" s="5">
        <v>104.578</v>
      </c>
      <c r="BC233" s="7">
        <v>40501</v>
      </c>
      <c r="BD233" s="5">
        <v>96.950999999999993</v>
      </c>
      <c r="BF233" s="7">
        <v>39414</v>
      </c>
      <c r="BG233" s="5">
        <v>99.393000000000001</v>
      </c>
      <c r="BI233" s="7">
        <v>39405</v>
      </c>
      <c r="BJ233" s="5">
        <v>110.205</v>
      </c>
      <c r="BL233" s="7">
        <v>40406</v>
      </c>
      <c r="BM233" s="5">
        <v>99.864999999999995</v>
      </c>
      <c r="BO233" s="7">
        <v>39405</v>
      </c>
      <c r="BP233" s="5">
        <v>101.22499999999999</v>
      </c>
      <c r="BR233" s="7">
        <v>40660</v>
      </c>
      <c r="BS233" s="5">
        <v>96.953999999999994</v>
      </c>
      <c r="BU233" s="7">
        <v>40044</v>
      </c>
      <c r="BV233" s="5">
        <v>106.72499999999999</v>
      </c>
      <c r="BX233" s="7">
        <v>40960</v>
      </c>
      <c r="BY233" s="5">
        <v>101.45</v>
      </c>
      <c r="CA233" s="7">
        <v>39405</v>
      </c>
      <c r="CB233" s="5">
        <v>104.59699999999999</v>
      </c>
      <c r="CD233" s="7">
        <v>40318</v>
      </c>
      <c r="CE233" s="5">
        <v>102.145</v>
      </c>
      <c r="CG233" s="7">
        <v>39405</v>
      </c>
      <c r="CH233" s="5">
        <v>101.992</v>
      </c>
      <c r="CJ233" s="7">
        <v>41101</v>
      </c>
      <c r="CK233" s="5">
        <v>89.616</v>
      </c>
      <c r="CM233" s="7">
        <v>41604</v>
      </c>
      <c r="CN233" s="5">
        <v>102.395</v>
      </c>
      <c r="CP233" s="7">
        <v>40562</v>
      </c>
      <c r="CQ233" s="5">
        <v>95.204999999999998</v>
      </c>
      <c r="CV233" s="7">
        <v>41241</v>
      </c>
      <c r="CW233" s="5">
        <v>102.203</v>
      </c>
      <c r="CY233" s="7">
        <v>41492</v>
      </c>
      <c r="CZ233" s="5">
        <v>103.123</v>
      </c>
      <c r="DE233" s="7">
        <v>39405</v>
      </c>
      <c r="DF233" s="5">
        <v>93.287999999999997</v>
      </c>
      <c r="DH233" s="7">
        <v>40806</v>
      </c>
      <c r="DI233" s="5">
        <v>95.278000000000006</v>
      </c>
      <c r="DK233" s="7">
        <v>42290</v>
      </c>
      <c r="DL233" s="5">
        <v>103.00700000000001</v>
      </c>
      <c r="DN233" s="7">
        <v>41689</v>
      </c>
      <c r="DO233" s="5">
        <v>104.83</v>
      </c>
      <c r="DQ233" s="7">
        <v>41109</v>
      </c>
      <c r="DR233" s="5">
        <v>92.38</v>
      </c>
      <c r="DT233" s="7">
        <v>42290</v>
      </c>
      <c r="DU233" s="5">
        <v>105.343</v>
      </c>
      <c r="DW233" s="7">
        <v>39405</v>
      </c>
      <c r="DX233" s="5">
        <v>97.009</v>
      </c>
      <c r="DZ233" s="7">
        <v>41921</v>
      </c>
      <c r="EA233" s="5">
        <v>103.94499999999999</v>
      </c>
      <c r="EC233" s="7">
        <v>42290</v>
      </c>
      <c r="ED233" s="5">
        <v>107.566</v>
      </c>
      <c r="EF233" s="7">
        <v>39405</v>
      </c>
      <c r="EG233" s="5">
        <v>110.01900000000001</v>
      </c>
      <c r="EL233" s="7">
        <v>42222</v>
      </c>
      <c r="EM233" s="5">
        <v>100.718</v>
      </c>
      <c r="EO233" s="7">
        <v>41541</v>
      </c>
      <c r="EP233" s="5">
        <v>107.02800000000001</v>
      </c>
      <c r="EU233" s="7">
        <v>39813</v>
      </c>
      <c r="EV233" s="5">
        <v>102.28700000000001</v>
      </c>
      <c r="EX233" s="7">
        <v>41779</v>
      </c>
      <c r="EY233" s="5">
        <v>109.06</v>
      </c>
      <c r="FA233" s="7">
        <v>42290</v>
      </c>
      <c r="FB233" s="5">
        <v>105.651</v>
      </c>
      <c r="FD233" s="7">
        <v>41969</v>
      </c>
      <c r="FE233" s="5">
        <v>108.383</v>
      </c>
      <c r="FG233" s="7">
        <v>40169</v>
      </c>
      <c r="FH233" s="5">
        <v>105.71</v>
      </c>
      <c r="FJ233" s="7">
        <v>40282</v>
      </c>
      <c r="FK233" s="5">
        <v>104.11199999999999</v>
      </c>
      <c r="FM233" s="7">
        <v>42145</v>
      </c>
      <c r="FN233" s="5">
        <v>103.292</v>
      </c>
      <c r="FP233" s="7">
        <v>40513</v>
      </c>
      <c r="FQ233" s="5">
        <v>91.21</v>
      </c>
      <c r="FV233" s="7">
        <v>40688</v>
      </c>
      <c r="FW233" s="5">
        <v>97.111000000000004</v>
      </c>
      <c r="FY233" s="7">
        <v>40883</v>
      </c>
      <c r="FZ233" s="5">
        <v>102.288</v>
      </c>
      <c r="GB233" s="7">
        <v>41186</v>
      </c>
      <c r="GC233" s="5">
        <v>99.763000000000005</v>
      </c>
      <c r="GE233" s="7">
        <v>41619</v>
      </c>
      <c r="GF233" s="5">
        <v>110.94</v>
      </c>
      <c r="GH233" s="7">
        <v>41731</v>
      </c>
      <c r="GI233" s="5">
        <v>109.84</v>
      </c>
      <c r="GK233" s="7">
        <v>40022</v>
      </c>
      <c r="GL233" s="5">
        <v>103.952</v>
      </c>
      <c r="GN233" s="7">
        <v>41984</v>
      </c>
      <c r="GO233" s="5">
        <v>117.27800000000001</v>
      </c>
      <c r="GQ233" s="7">
        <v>42125</v>
      </c>
      <c r="GR233" s="5">
        <v>111.408</v>
      </c>
      <c r="GT233" s="7">
        <v>42347</v>
      </c>
      <c r="GU233" s="5">
        <v>100.413</v>
      </c>
      <c r="GW233" s="7">
        <v>40548</v>
      </c>
      <c r="GX233" s="5">
        <v>89.68</v>
      </c>
      <c r="HF233" s="7">
        <v>40932</v>
      </c>
      <c r="HG233" s="5">
        <v>98.95</v>
      </c>
      <c r="HI233" s="7">
        <v>41787</v>
      </c>
      <c r="HJ233" s="5">
        <v>119.512</v>
      </c>
      <c r="HL233" s="7">
        <v>39405</v>
      </c>
      <c r="HM233" s="5">
        <v>120.392</v>
      </c>
      <c r="HR233" s="7">
        <v>39405</v>
      </c>
      <c r="HS233" s="5">
        <v>118.006</v>
      </c>
      <c r="HU233" s="7">
        <v>39405</v>
      </c>
      <c r="HV233" s="5">
        <v>94.106999999999999</v>
      </c>
      <c r="HX233" s="7">
        <v>39568</v>
      </c>
      <c r="HY233" s="5">
        <v>101.154</v>
      </c>
      <c r="IA233" s="7">
        <v>40400</v>
      </c>
      <c r="IB233" s="5">
        <v>95.432000000000002</v>
      </c>
      <c r="ID233" s="7">
        <v>41879</v>
      </c>
      <c r="IE233" s="5">
        <v>132.238</v>
      </c>
    </row>
    <row r="234" spans="10:239">
      <c r="J234" s="7">
        <v>39406</v>
      </c>
      <c r="K234" s="5">
        <v>100.331</v>
      </c>
      <c r="M234" s="7">
        <v>39406</v>
      </c>
      <c r="N234" s="5">
        <v>98.97</v>
      </c>
      <c r="P234" s="7">
        <v>39406</v>
      </c>
      <c r="Q234" s="5">
        <v>99.536000000000001</v>
      </c>
      <c r="S234" s="7">
        <v>39406</v>
      </c>
      <c r="T234" s="5">
        <v>105.114</v>
      </c>
      <c r="Y234" s="7">
        <v>39406</v>
      </c>
      <c r="Z234" s="5">
        <v>102.06100000000001</v>
      </c>
      <c r="AE234" s="7">
        <v>39406</v>
      </c>
      <c r="AF234" s="5">
        <v>100.399</v>
      </c>
      <c r="AH234" s="7">
        <v>39406</v>
      </c>
      <c r="AI234" s="5">
        <v>98.481999999999999</v>
      </c>
      <c r="AK234" s="7">
        <v>39779</v>
      </c>
      <c r="AL234" s="5">
        <v>102.27200000000001</v>
      </c>
      <c r="AN234" s="7">
        <v>39406</v>
      </c>
      <c r="AO234" s="5">
        <v>105.006</v>
      </c>
      <c r="AQ234" s="7">
        <v>39406</v>
      </c>
      <c r="AR234" s="5">
        <v>105.124</v>
      </c>
      <c r="AT234" s="7">
        <v>39406</v>
      </c>
      <c r="AU234" s="5">
        <v>118.449</v>
      </c>
      <c r="AW234" s="7">
        <v>40143</v>
      </c>
      <c r="AX234" s="5">
        <v>102.735</v>
      </c>
      <c r="AZ234" s="7">
        <v>39406</v>
      </c>
      <c r="BA234" s="5">
        <v>104.48099999999999</v>
      </c>
      <c r="BC234" s="7">
        <v>40504</v>
      </c>
      <c r="BD234" s="5">
        <v>96.896000000000001</v>
      </c>
      <c r="BF234" s="7">
        <v>39415</v>
      </c>
      <c r="BG234" s="5">
        <v>99.683000000000007</v>
      </c>
      <c r="BI234" s="7">
        <v>39406</v>
      </c>
      <c r="BJ234" s="5">
        <v>110.083</v>
      </c>
      <c r="BL234" s="7">
        <v>40407</v>
      </c>
      <c r="BM234" s="5">
        <v>100.16500000000001</v>
      </c>
      <c r="BO234" s="7">
        <v>39406</v>
      </c>
      <c r="BP234" s="5">
        <v>101.107</v>
      </c>
      <c r="BR234" s="7">
        <v>40661</v>
      </c>
      <c r="BS234" s="5">
        <v>97.215000000000003</v>
      </c>
      <c r="BU234" s="7">
        <v>40045</v>
      </c>
      <c r="BV234" s="5">
        <v>106.794</v>
      </c>
      <c r="BX234" s="7">
        <v>40961</v>
      </c>
      <c r="BY234" s="5">
        <v>101.5</v>
      </c>
      <c r="CA234" s="7">
        <v>39406</v>
      </c>
      <c r="CB234" s="5">
        <v>104.456</v>
      </c>
      <c r="CD234" s="7">
        <v>40319</v>
      </c>
      <c r="CE234" s="5">
        <v>102.108</v>
      </c>
      <c r="CG234" s="7">
        <v>39406</v>
      </c>
      <c r="CH234" s="5">
        <v>101.875</v>
      </c>
      <c r="CJ234" s="7">
        <v>41102</v>
      </c>
      <c r="CK234" s="5">
        <v>89.5</v>
      </c>
      <c r="CM234" s="7">
        <v>41605</v>
      </c>
      <c r="CN234" s="5">
        <v>102.343</v>
      </c>
      <c r="CP234" s="7">
        <v>40563</v>
      </c>
      <c r="CQ234" s="5">
        <v>95.36</v>
      </c>
      <c r="CV234" s="7">
        <v>41242</v>
      </c>
      <c r="CW234" s="5">
        <v>102.01</v>
      </c>
      <c r="CY234" s="7">
        <v>41493</v>
      </c>
      <c r="CZ234" s="5">
        <v>103.11</v>
      </c>
      <c r="DE234" s="7">
        <v>39406</v>
      </c>
      <c r="DF234" s="5">
        <v>93.135000000000005</v>
      </c>
      <c r="DH234" s="7">
        <v>40807</v>
      </c>
      <c r="DI234" s="5">
        <v>95.204999999999998</v>
      </c>
      <c r="DK234" s="7">
        <v>42291</v>
      </c>
      <c r="DL234" s="5">
        <v>102.955</v>
      </c>
      <c r="DN234" s="7">
        <v>41690</v>
      </c>
      <c r="DO234" s="5">
        <v>104.745</v>
      </c>
      <c r="DQ234" s="7">
        <v>41110</v>
      </c>
      <c r="DR234" s="5">
        <v>90.78</v>
      </c>
      <c r="DT234" s="7">
        <v>42291</v>
      </c>
      <c r="DU234" s="5">
        <v>105.28</v>
      </c>
      <c r="DW234" s="7">
        <v>39406</v>
      </c>
      <c r="DX234" s="5">
        <v>96.853999999999999</v>
      </c>
      <c r="DZ234" s="7">
        <v>41922</v>
      </c>
      <c r="EA234" s="5">
        <v>104.048</v>
      </c>
      <c r="EC234" s="7">
        <v>42291</v>
      </c>
      <c r="ED234" s="5">
        <v>107.489</v>
      </c>
      <c r="EF234" s="7">
        <v>39406</v>
      </c>
      <c r="EG234" s="5">
        <v>109.806</v>
      </c>
      <c r="EL234" s="7">
        <v>42223</v>
      </c>
      <c r="EM234" s="5">
        <v>100.715</v>
      </c>
      <c r="EO234" s="7">
        <v>41542</v>
      </c>
      <c r="EP234" s="5">
        <v>106.95</v>
      </c>
      <c r="EU234" s="7">
        <v>39814</v>
      </c>
      <c r="EV234" s="5">
        <v>102.28700000000001</v>
      </c>
      <c r="EX234" s="7">
        <v>41780</v>
      </c>
      <c r="EY234" s="5">
        <v>109.393</v>
      </c>
      <c r="FA234" s="7">
        <v>42291</v>
      </c>
      <c r="FB234" s="5">
        <v>105.627</v>
      </c>
      <c r="FD234" s="7">
        <v>41970</v>
      </c>
      <c r="FE234" s="5">
        <v>108.49299999999999</v>
      </c>
      <c r="FG234" s="7">
        <v>40170</v>
      </c>
      <c r="FH234" s="5">
        <v>105.495</v>
      </c>
      <c r="FJ234" s="7">
        <v>40283</v>
      </c>
      <c r="FK234" s="5">
        <v>104.19199999999999</v>
      </c>
      <c r="FM234" s="7">
        <v>42146</v>
      </c>
      <c r="FN234" s="5">
        <v>103.23</v>
      </c>
      <c r="FP234" s="7">
        <v>40514</v>
      </c>
      <c r="FQ234" s="5">
        <v>92.569000000000003</v>
      </c>
      <c r="FV234" s="7">
        <v>40689</v>
      </c>
      <c r="FW234" s="5">
        <v>97.495999999999995</v>
      </c>
      <c r="FY234" s="7">
        <v>40884</v>
      </c>
      <c r="FZ234" s="5">
        <v>100.71299999999999</v>
      </c>
      <c r="GB234" s="7">
        <v>41187</v>
      </c>
      <c r="GC234" s="5">
        <v>101.27</v>
      </c>
      <c r="GE234" s="7">
        <v>41620</v>
      </c>
      <c r="GF234" s="5">
        <v>110.44</v>
      </c>
      <c r="GH234" s="7">
        <v>41732</v>
      </c>
      <c r="GI234" s="5">
        <v>110.16500000000001</v>
      </c>
      <c r="GK234" s="7">
        <v>40023</v>
      </c>
      <c r="GL234" s="5">
        <v>104.22199999999999</v>
      </c>
      <c r="GN234" s="7">
        <v>41985</v>
      </c>
      <c r="GO234" s="5">
        <v>117.218</v>
      </c>
      <c r="GQ234" s="7">
        <v>42128</v>
      </c>
      <c r="GR234" s="5">
        <v>111.28</v>
      </c>
      <c r="GT234" s="7">
        <v>42348</v>
      </c>
      <c r="GU234" s="5">
        <v>100.52500000000001</v>
      </c>
      <c r="GW234" s="7">
        <v>40549</v>
      </c>
      <c r="GX234" s="5">
        <v>88.658000000000001</v>
      </c>
      <c r="HF234" s="7">
        <v>40933</v>
      </c>
      <c r="HG234" s="5">
        <v>98.905000000000001</v>
      </c>
      <c r="HI234" s="7">
        <v>41788</v>
      </c>
      <c r="HJ234" s="5">
        <v>119.133</v>
      </c>
      <c r="HL234" s="7">
        <v>39406</v>
      </c>
      <c r="HM234" s="5">
        <v>120.072</v>
      </c>
      <c r="HR234" s="7">
        <v>39406</v>
      </c>
      <c r="HS234" s="5">
        <v>117.718</v>
      </c>
      <c r="HU234" s="7">
        <v>39406</v>
      </c>
      <c r="HV234" s="5">
        <v>93.876999999999995</v>
      </c>
      <c r="HX234" s="7">
        <v>39569</v>
      </c>
      <c r="HY234" s="5">
        <v>101.303</v>
      </c>
      <c r="IA234" s="7">
        <v>40401</v>
      </c>
      <c r="IB234" s="5">
        <v>96.028999999999996</v>
      </c>
      <c r="ID234" s="7">
        <v>41880</v>
      </c>
      <c r="IE234" s="5">
        <v>131.423</v>
      </c>
    </row>
    <row r="235" spans="10:239">
      <c r="J235" s="7">
        <v>39407</v>
      </c>
      <c r="K235" s="5">
        <v>100.32</v>
      </c>
      <c r="M235" s="7">
        <v>39407</v>
      </c>
      <c r="N235" s="5">
        <v>99.006</v>
      </c>
      <c r="P235" s="7">
        <v>39407</v>
      </c>
      <c r="Q235" s="5">
        <v>99.582999999999998</v>
      </c>
      <c r="S235" s="7">
        <v>39407</v>
      </c>
      <c r="T235" s="5">
        <v>105.166</v>
      </c>
      <c r="Y235" s="7">
        <v>39407</v>
      </c>
      <c r="Z235" s="5">
        <v>102.161</v>
      </c>
      <c r="AE235" s="7">
        <v>39407</v>
      </c>
      <c r="AF235" s="5">
        <v>100.51600000000001</v>
      </c>
      <c r="AH235" s="7">
        <v>39407</v>
      </c>
      <c r="AI235" s="5">
        <v>98.635999999999996</v>
      </c>
      <c r="AK235" s="7">
        <v>39780</v>
      </c>
      <c r="AL235" s="5">
        <v>102.364</v>
      </c>
      <c r="AN235" s="7">
        <v>39407</v>
      </c>
      <c r="AO235" s="5">
        <v>105.217</v>
      </c>
      <c r="AQ235" s="7">
        <v>39407</v>
      </c>
      <c r="AR235" s="5">
        <v>105.337</v>
      </c>
      <c r="AT235" s="7">
        <v>39407</v>
      </c>
      <c r="AU235" s="5">
        <v>118.736</v>
      </c>
      <c r="AW235" s="7">
        <v>40144</v>
      </c>
      <c r="AX235" s="5">
        <v>102.696</v>
      </c>
      <c r="AZ235" s="7">
        <v>39407</v>
      </c>
      <c r="BA235" s="5">
        <v>104.746</v>
      </c>
      <c r="BC235" s="7">
        <v>40518</v>
      </c>
      <c r="BD235" s="5">
        <v>95.33</v>
      </c>
      <c r="BF235" s="7">
        <v>39416</v>
      </c>
      <c r="BG235" s="5">
        <v>99.394999999999996</v>
      </c>
      <c r="BI235" s="7">
        <v>39407</v>
      </c>
      <c r="BJ235" s="5">
        <v>110.376</v>
      </c>
      <c r="BL235" s="7">
        <v>40408</v>
      </c>
      <c r="BM235" s="5">
        <v>100.337</v>
      </c>
      <c r="BO235" s="7">
        <v>39407</v>
      </c>
      <c r="BP235" s="5">
        <v>101.34399999999999</v>
      </c>
      <c r="BR235" s="7">
        <v>40662</v>
      </c>
      <c r="BS235" s="5">
        <v>97.447000000000003</v>
      </c>
      <c r="BU235" s="7">
        <v>40046</v>
      </c>
      <c r="BV235" s="5">
        <v>106.456</v>
      </c>
      <c r="BX235" s="7">
        <v>40962</v>
      </c>
      <c r="BY235" s="5">
        <v>101.55800000000001</v>
      </c>
      <c r="CA235" s="7">
        <v>39407</v>
      </c>
      <c r="CB235" s="5">
        <v>104.71899999999999</v>
      </c>
      <c r="CD235" s="7">
        <v>40322</v>
      </c>
      <c r="CE235" s="5">
        <v>102.10299999999999</v>
      </c>
      <c r="CG235" s="7">
        <v>39407</v>
      </c>
      <c r="CH235" s="5">
        <v>102.098</v>
      </c>
      <c r="CJ235" s="7">
        <v>41103</v>
      </c>
      <c r="CK235" s="5">
        <v>89.619</v>
      </c>
      <c r="CM235" s="7">
        <v>41606</v>
      </c>
      <c r="CN235" s="5">
        <v>102.30500000000001</v>
      </c>
      <c r="CP235" s="7">
        <v>40564</v>
      </c>
      <c r="CQ235" s="5">
        <v>95.888000000000005</v>
      </c>
      <c r="CV235" s="7">
        <v>41243</v>
      </c>
      <c r="CW235" s="5">
        <v>101.798</v>
      </c>
      <c r="CY235" s="7">
        <v>41494</v>
      </c>
      <c r="CZ235" s="5">
        <v>103.218</v>
      </c>
      <c r="DE235" s="7">
        <v>39407</v>
      </c>
      <c r="DF235" s="5">
        <v>93.337000000000003</v>
      </c>
      <c r="DH235" s="7">
        <v>40808</v>
      </c>
      <c r="DI235" s="5">
        <v>95.674999999999997</v>
      </c>
      <c r="DK235" s="7">
        <v>42292</v>
      </c>
      <c r="DL235" s="5">
        <v>102.91800000000001</v>
      </c>
      <c r="DN235" s="7">
        <v>41691</v>
      </c>
      <c r="DO235" s="5">
        <v>104.822</v>
      </c>
      <c r="DQ235" s="7">
        <v>41113</v>
      </c>
      <c r="DR235" s="5">
        <v>89.058000000000007</v>
      </c>
      <c r="DT235" s="7">
        <v>42292</v>
      </c>
      <c r="DU235" s="5">
        <v>105.238</v>
      </c>
      <c r="DW235" s="7">
        <v>39407</v>
      </c>
      <c r="DX235" s="5">
        <v>97.06</v>
      </c>
      <c r="DZ235" s="7">
        <v>41925</v>
      </c>
      <c r="EA235" s="5">
        <v>104.09</v>
      </c>
      <c r="EC235" s="7">
        <v>42292</v>
      </c>
      <c r="ED235" s="5">
        <v>107.444</v>
      </c>
      <c r="EF235" s="7">
        <v>39407</v>
      </c>
      <c r="EG235" s="5">
        <v>109.98099999999999</v>
      </c>
      <c r="EL235" s="7">
        <v>42226</v>
      </c>
      <c r="EM235" s="5">
        <v>100.72499999999999</v>
      </c>
      <c r="EO235" s="7">
        <v>41543</v>
      </c>
      <c r="EP235" s="5">
        <v>106.512</v>
      </c>
      <c r="EU235" s="7">
        <v>39815</v>
      </c>
      <c r="EV235" s="5">
        <v>102.425</v>
      </c>
      <c r="EX235" s="7">
        <v>41781</v>
      </c>
      <c r="EY235" s="5">
        <v>109.07</v>
      </c>
      <c r="FA235" s="7">
        <v>42292</v>
      </c>
      <c r="FB235" s="5">
        <v>105.627</v>
      </c>
      <c r="FD235" s="7">
        <v>41971</v>
      </c>
      <c r="FE235" s="5">
        <v>108.355</v>
      </c>
      <c r="FG235" s="7">
        <v>40171</v>
      </c>
      <c r="FH235" s="5">
        <v>105.494</v>
      </c>
      <c r="FJ235" s="7">
        <v>40284</v>
      </c>
      <c r="FK235" s="5">
        <v>104.301</v>
      </c>
      <c r="FM235" s="7">
        <v>42149</v>
      </c>
      <c r="FN235" s="5">
        <v>103.455</v>
      </c>
      <c r="FP235" s="7">
        <v>40515</v>
      </c>
      <c r="FQ235" s="5">
        <v>92.822999999999993</v>
      </c>
      <c r="FV235" s="7">
        <v>40690</v>
      </c>
      <c r="FW235" s="5">
        <v>97.317999999999998</v>
      </c>
      <c r="FY235" s="7">
        <v>40885</v>
      </c>
      <c r="FZ235" s="5">
        <v>97.953000000000003</v>
      </c>
      <c r="GB235" s="7">
        <v>41190</v>
      </c>
      <c r="GC235" s="5">
        <v>101.05500000000001</v>
      </c>
      <c r="GE235" s="7">
        <v>41621</v>
      </c>
      <c r="GF235" s="5">
        <v>110.405</v>
      </c>
      <c r="GH235" s="7">
        <v>41733</v>
      </c>
      <c r="GI235" s="5">
        <v>110.887</v>
      </c>
      <c r="GK235" s="7">
        <v>40024</v>
      </c>
      <c r="GL235" s="5">
        <v>104.58</v>
      </c>
      <c r="GN235" s="7">
        <v>41988</v>
      </c>
      <c r="GO235" s="5">
        <v>118.065</v>
      </c>
      <c r="GQ235" s="7">
        <v>42129</v>
      </c>
      <c r="GR235" s="5">
        <v>108.718</v>
      </c>
      <c r="GT235" s="7">
        <v>42349</v>
      </c>
      <c r="GU235" s="5">
        <v>100.533</v>
      </c>
      <c r="GW235" s="7">
        <v>40550</v>
      </c>
      <c r="GX235" s="5">
        <v>88.206999999999994</v>
      </c>
      <c r="HF235" s="7">
        <v>40934</v>
      </c>
      <c r="HG235" s="5">
        <v>100.383</v>
      </c>
      <c r="HI235" s="7">
        <v>41789</v>
      </c>
      <c r="HJ235" s="5">
        <v>119.31</v>
      </c>
      <c r="HL235" s="7">
        <v>39407</v>
      </c>
      <c r="HM235" s="5">
        <v>120.075</v>
      </c>
      <c r="HR235" s="7">
        <v>39407</v>
      </c>
      <c r="HS235" s="5">
        <v>117.645</v>
      </c>
      <c r="HU235" s="7">
        <v>39407</v>
      </c>
      <c r="HV235" s="5">
        <v>93.805000000000007</v>
      </c>
      <c r="HX235" s="7">
        <v>39570</v>
      </c>
      <c r="HY235" s="5">
        <v>100.367</v>
      </c>
      <c r="IA235" s="7">
        <v>40402</v>
      </c>
      <c r="IB235" s="5">
        <v>95.456000000000003</v>
      </c>
      <c r="ID235" s="7">
        <v>41883</v>
      </c>
      <c r="IE235" s="5">
        <v>130.03</v>
      </c>
    </row>
    <row r="236" spans="10:239">
      <c r="J236" s="7">
        <v>39408</v>
      </c>
      <c r="K236" s="5">
        <v>100.312</v>
      </c>
      <c r="M236" s="7">
        <v>39408</v>
      </c>
      <c r="N236" s="5">
        <v>99.003</v>
      </c>
      <c r="P236" s="7">
        <v>39408</v>
      </c>
      <c r="Q236" s="5">
        <v>99.584999999999994</v>
      </c>
      <c r="S236" s="7">
        <v>39408</v>
      </c>
      <c r="T236" s="5">
        <v>105.151</v>
      </c>
      <c r="Y236" s="7">
        <v>39408</v>
      </c>
      <c r="Z236" s="5">
        <v>102.15300000000001</v>
      </c>
      <c r="AE236" s="7">
        <v>39408</v>
      </c>
      <c r="AF236" s="5">
        <v>100.535</v>
      </c>
      <c r="AH236" s="7">
        <v>39408</v>
      </c>
      <c r="AI236" s="5">
        <v>98.638000000000005</v>
      </c>
      <c r="AK236" s="7">
        <v>39783</v>
      </c>
      <c r="AL236" s="5">
        <v>102.416</v>
      </c>
      <c r="AN236" s="7">
        <v>39408</v>
      </c>
      <c r="AO236" s="5">
        <v>105.252</v>
      </c>
      <c r="AQ236" s="7">
        <v>39408</v>
      </c>
      <c r="AR236" s="5">
        <v>105.375</v>
      </c>
      <c r="AT236" s="7">
        <v>39408</v>
      </c>
      <c r="AU236" s="5">
        <v>118.752</v>
      </c>
      <c r="AW236" s="7">
        <v>40147</v>
      </c>
      <c r="AX236" s="5">
        <v>102.696</v>
      </c>
      <c r="AZ236" s="7">
        <v>39408</v>
      </c>
      <c r="BA236" s="5">
        <v>104.762</v>
      </c>
      <c r="BC236" s="7">
        <v>40527</v>
      </c>
      <c r="BD236" s="5">
        <v>95.406999999999996</v>
      </c>
      <c r="BF236" s="7">
        <v>39419</v>
      </c>
      <c r="BG236" s="5">
        <v>99.731999999999999</v>
      </c>
      <c r="BI236" s="7">
        <v>39408</v>
      </c>
      <c r="BJ236" s="5">
        <v>110.373</v>
      </c>
      <c r="BL236" s="7">
        <v>40409</v>
      </c>
      <c r="BM236" s="5">
        <v>100.292</v>
      </c>
      <c r="BO236" s="7">
        <v>39408</v>
      </c>
      <c r="BP236" s="5">
        <v>101.334</v>
      </c>
      <c r="BR236" s="7">
        <v>40665</v>
      </c>
      <c r="BS236" s="5">
        <v>97.442999999999998</v>
      </c>
      <c r="BU236" s="7">
        <v>40049</v>
      </c>
      <c r="BV236" s="5">
        <v>106.62</v>
      </c>
      <c r="BX236" s="7">
        <v>40963</v>
      </c>
      <c r="BY236" s="5">
        <v>101.75</v>
      </c>
      <c r="CA236" s="7">
        <v>39408</v>
      </c>
      <c r="CB236" s="5">
        <v>104.711</v>
      </c>
      <c r="CD236" s="7">
        <v>40323</v>
      </c>
      <c r="CE236" s="5">
        <v>101.506</v>
      </c>
      <c r="CG236" s="7">
        <v>39408</v>
      </c>
      <c r="CH236" s="5">
        <v>102.07599999999999</v>
      </c>
      <c r="CJ236" s="7">
        <v>41106</v>
      </c>
      <c r="CK236" s="5">
        <v>89.382000000000005</v>
      </c>
      <c r="CM236" s="7">
        <v>41607</v>
      </c>
      <c r="CN236" s="5">
        <v>102.285</v>
      </c>
      <c r="CP236" s="7">
        <v>40567</v>
      </c>
      <c r="CQ236" s="5">
        <v>96.347999999999999</v>
      </c>
      <c r="CV236" s="7">
        <v>41246</v>
      </c>
      <c r="CW236" s="5">
        <v>101.94</v>
      </c>
      <c r="CY236" s="7">
        <v>41495</v>
      </c>
      <c r="CZ236" s="5">
        <v>103.238</v>
      </c>
      <c r="DE236" s="7">
        <v>39408</v>
      </c>
      <c r="DF236" s="5">
        <v>93.286000000000001</v>
      </c>
      <c r="DH236" s="7">
        <v>40809</v>
      </c>
      <c r="DI236" s="5">
        <v>95.998000000000005</v>
      </c>
      <c r="DK236" s="7">
        <v>42293</v>
      </c>
      <c r="DL236" s="5">
        <v>102.892</v>
      </c>
      <c r="DN236" s="7">
        <v>41694</v>
      </c>
      <c r="DO236" s="5">
        <v>104.843</v>
      </c>
      <c r="DQ236" s="7">
        <v>41114</v>
      </c>
      <c r="DR236" s="5">
        <v>88.483000000000004</v>
      </c>
      <c r="DT236" s="7">
        <v>42293</v>
      </c>
      <c r="DU236" s="5">
        <v>105.239</v>
      </c>
      <c r="DW236" s="7">
        <v>39408</v>
      </c>
      <c r="DX236" s="5">
        <v>97.007000000000005</v>
      </c>
      <c r="DZ236" s="7">
        <v>41926</v>
      </c>
      <c r="EA236" s="5">
        <v>104.1</v>
      </c>
      <c r="EC236" s="7">
        <v>42293</v>
      </c>
      <c r="ED236" s="5">
        <v>107.449</v>
      </c>
      <c r="EF236" s="7">
        <v>39408</v>
      </c>
      <c r="EG236" s="5">
        <v>109.895</v>
      </c>
      <c r="EL236" s="7">
        <v>42227</v>
      </c>
      <c r="EM236" s="5">
        <v>100.753</v>
      </c>
      <c r="EO236" s="7">
        <v>41544</v>
      </c>
      <c r="EP236" s="5">
        <v>106.458</v>
      </c>
      <c r="EU236" s="7">
        <v>39818</v>
      </c>
      <c r="EV236" s="5">
        <v>102</v>
      </c>
      <c r="EX236" s="7">
        <v>41782</v>
      </c>
      <c r="EY236" s="5">
        <v>109.42</v>
      </c>
      <c r="FA236" s="7">
        <v>42293</v>
      </c>
      <c r="FB236" s="5">
        <v>105.634</v>
      </c>
      <c r="FD236" s="7">
        <v>41974</v>
      </c>
      <c r="FE236" s="5">
        <v>108.318</v>
      </c>
      <c r="FG236" s="7">
        <v>40172</v>
      </c>
      <c r="FH236" s="5">
        <v>105.5</v>
      </c>
      <c r="FJ236" s="7">
        <v>40287</v>
      </c>
      <c r="FK236" s="5">
        <v>104.218</v>
      </c>
      <c r="FM236" s="7">
        <v>42150</v>
      </c>
      <c r="FN236" s="5">
        <v>102.928</v>
      </c>
      <c r="FP236" s="7">
        <v>40518</v>
      </c>
      <c r="FQ236" s="5">
        <v>92.129000000000005</v>
      </c>
      <c r="FV236" s="7">
        <v>40693</v>
      </c>
      <c r="FW236" s="5">
        <v>96.885999999999996</v>
      </c>
      <c r="FY236" s="7">
        <v>40886</v>
      </c>
      <c r="FZ236" s="5">
        <v>98.457999999999998</v>
      </c>
      <c r="GB236" s="7">
        <v>41191</v>
      </c>
      <c r="GC236" s="5">
        <v>100.292</v>
      </c>
      <c r="GE236" s="7">
        <v>41624</v>
      </c>
      <c r="GF236" s="5">
        <v>110.645</v>
      </c>
      <c r="GH236" s="7">
        <v>41736</v>
      </c>
      <c r="GI236" s="5">
        <v>110.643</v>
      </c>
      <c r="GK236" s="7">
        <v>40025</v>
      </c>
      <c r="GL236" s="5">
        <v>106.11799999999999</v>
      </c>
      <c r="GN236" s="7">
        <v>41989</v>
      </c>
      <c r="GO236" s="5">
        <v>117.943</v>
      </c>
      <c r="GQ236" s="7">
        <v>42130</v>
      </c>
      <c r="GR236" s="5">
        <v>107.648</v>
      </c>
      <c r="GT236" s="7">
        <v>42352</v>
      </c>
      <c r="GU236" s="5">
        <v>99.62</v>
      </c>
      <c r="GW236" s="7">
        <v>40553</v>
      </c>
      <c r="GX236" s="5">
        <v>87.882000000000005</v>
      </c>
      <c r="HF236" s="7">
        <v>40935</v>
      </c>
      <c r="HG236" s="5">
        <v>103.05</v>
      </c>
      <c r="HI236" s="7">
        <v>41792</v>
      </c>
      <c r="HJ236" s="5">
        <v>119.447</v>
      </c>
      <c r="HL236" s="7">
        <v>39408</v>
      </c>
      <c r="HM236" s="5">
        <v>119.562</v>
      </c>
      <c r="HR236" s="7">
        <v>39408</v>
      </c>
      <c r="HS236" s="5">
        <v>117.057</v>
      </c>
      <c r="HU236" s="7">
        <v>39408</v>
      </c>
      <c r="HV236" s="5">
        <v>93.180999999999997</v>
      </c>
      <c r="HX236" s="7">
        <v>39573</v>
      </c>
      <c r="HY236" s="5">
        <v>101.086</v>
      </c>
      <c r="IA236" s="7">
        <v>40403</v>
      </c>
      <c r="IB236" s="5">
        <v>94.283000000000001</v>
      </c>
      <c r="ID236" s="7">
        <v>41884</v>
      </c>
      <c r="IE236" s="5">
        <v>129.25299999999999</v>
      </c>
    </row>
    <row r="237" spans="10:239">
      <c r="J237" s="7">
        <v>39409</v>
      </c>
      <c r="K237" s="5">
        <v>100.30800000000001</v>
      </c>
      <c r="M237" s="7">
        <v>39409</v>
      </c>
      <c r="N237" s="5">
        <v>99.013999999999996</v>
      </c>
      <c r="P237" s="7">
        <v>39409</v>
      </c>
      <c r="Q237" s="5">
        <v>99.599000000000004</v>
      </c>
      <c r="S237" s="7">
        <v>39409</v>
      </c>
      <c r="T237" s="5">
        <v>105.137</v>
      </c>
      <c r="Y237" s="7">
        <v>39409</v>
      </c>
      <c r="Z237" s="5">
        <v>102.13</v>
      </c>
      <c r="AE237" s="7">
        <v>39409</v>
      </c>
      <c r="AF237" s="5">
        <v>100.45099999999999</v>
      </c>
      <c r="AH237" s="7">
        <v>39409</v>
      </c>
      <c r="AI237" s="5">
        <v>98.516999999999996</v>
      </c>
      <c r="AK237" s="7">
        <v>39784</v>
      </c>
      <c r="AL237" s="5">
        <v>102.43600000000001</v>
      </c>
      <c r="AN237" s="7">
        <v>39409</v>
      </c>
      <c r="AO237" s="5">
        <v>105.11799999999999</v>
      </c>
      <c r="AQ237" s="7">
        <v>39409</v>
      </c>
      <c r="AR237" s="5">
        <v>105.238</v>
      </c>
      <c r="AT237" s="7">
        <v>39409</v>
      </c>
      <c r="AU237" s="5">
        <v>118.61499999999999</v>
      </c>
      <c r="AW237" s="7">
        <v>40148</v>
      </c>
      <c r="AX237" s="5">
        <v>102.776</v>
      </c>
      <c r="AZ237" s="7">
        <v>39409</v>
      </c>
      <c r="BA237" s="5">
        <v>104.601</v>
      </c>
      <c r="BC237" s="7">
        <v>40528</v>
      </c>
      <c r="BD237" s="5">
        <v>95.414000000000001</v>
      </c>
      <c r="BF237" s="7">
        <v>39420</v>
      </c>
      <c r="BG237" s="5">
        <v>99.864000000000004</v>
      </c>
      <c r="BI237" s="7">
        <v>39409</v>
      </c>
      <c r="BJ237" s="5">
        <v>110.18899999999999</v>
      </c>
      <c r="BL237" s="7">
        <v>40410</v>
      </c>
      <c r="BM237" s="5">
        <v>100.33199999999999</v>
      </c>
      <c r="BO237" s="7">
        <v>39409</v>
      </c>
      <c r="BP237" s="5">
        <v>101.185</v>
      </c>
      <c r="BR237" s="7">
        <v>40666</v>
      </c>
      <c r="BS237" s="5">
        <v>97.388000000000005</v>
      </c>
      <c r="BU237" s="7">
        <v>40050</v>
      </c>
      <c r="BV237" s="5">
        <v>106.76</v>
      </c>
      <c r="BX237" s="7">
        <v>40966</v>
      </c>
      <c r="BY237" s="5">
        <v>101.94</v>
      </c>
      <c r="CA237" s="7">
        <v>39409</v>
      </c>
      <c r="CB237" s="5">
        <v>104.565</v>
      </c>
      <c r="CD237" s="7">
        <v>40324</v>
      </c>
      <c r="CE237" s="5">
        <v>100.991</v>
      </c>
      <c r="CG237" s="7">
        <v>39409</v>
      </c>
      <c r="CH237" s="5">
        <v>101.96</v>
      </c>
      <c r="CJ237" s="7">
        <v>41107</v>
      </c>
      <c r="CK237" s="5">
        <v>89.197000000000003</v>
      </c>
      <c r="CM237" s="7">
        <v>41610</v>
      </c>
      <c r="CN237" s="5">
        <v>102.223</v>
      </c>
      <c r="CP237" s="7">
        <v>40568</v>
      </c>
      <c r="CQ237" s="5">
        <v>95.98</v>
      </c>
      <c r="CV237" s="7">
        <v>41247</v>
      </c>
      <c r="CW237" s="5">
        <v>101.875</v>
      </c>
      <c r="CY237" s="7">
        <v>41498</v>
      </c>
      <c r="CZ237" s="5">
        <v>103.292</v>
      </c>
      <c r="DE237" s="7">
        <v>39409</v>
      </c>
      <c r="DF237" s="5">
        <v>93.201999999999998</v>
      </c>
      <c r="DH237" s="7">
        <v>40812</v>
      </c>
      <c r="DI237" s="5">
        <v>96.183000000000007</v>
      </c>
      <c r="DK237" s="7">
        <v>42296</v>
      </c>
      <c r="DL237" s="5">
        <v>102.875</v>
      </c>
      <c r="DN237" s="7">
        <v>41695</v>
      </c>
      <c r="DO237" s="5">
        <v>104.883</v>
      </c>
      <c r="DQ237" s="7">
        <v>41115</v>
      </c>
      <c r="DR237" s="5">
        <v>89.77</v>
      </c>
      <c r="DT237" s="7">
        <v>42296</v>
      </c>
      <c r="DU237" s="5">
        <v>105.22199999999999</v>
      </c>
      <c r="DW237" s="7">
        <v>39409</v>
      </c>
      <c r="DX237" s="5">
        <v>96.942999999999998</v>
      </c>
      <c r="DZ237" s="7">
        <v>41927</v>
      </c>
      <c r="EA237" s="5">
        <v>103.96</v>
      </c>
      <c r="EC237" s="7">
        <v>42296</v>
      </c>
      <c r="ED237" s="5">
        <v>107.426</v>
      </c>
      <c r="EF237" s="7">
        <v>39409</v>
      </c>
      <c r="EG237" s="5">
        <v>109.824</v>
      </c>
      <c r="EL237" s="7">
        <v>42228</v>
      </c>
      <c r="EM237" s="5">
        <v>100.74</v>
      </c>
      <c r="EO237" s="7">
        <v>41547</v>
      </c>
      <c r="EP237" s="5">
        <v>106.715</v>
      </c>
      <c r="EU237" s="7">
        <v>39819</v>
      </c>
      <c r="EV237" s="5">
        <v>100.887</v>
      </c>
      <c r="EX237" s="7">
        <v>41785</v>
      </c>
      <c r="EY237" s="5">
        <v>109.738</v>
      </c>
      <c r="FA237" s="7">
        <v>42296</v>
      </c>
      <c r="FB237" s="5">
        <v>105.63800000000001</v>
      </c>
      <c r="FD237" s="7">
        <v>41975</v>
      </c>
      <c r="FE237" s="5">
        <v>108.343</v>
      </c>
      <c r="FG237" s="7">
        <v>40175</v>
      </c>
      <c r="FH237" s="5">
        <v>105.42400000000001</v>
      </c>
      <c r="FJ237" s="7">
        <v>40288</v>
      </c>
      <c r="FK237" s="5">
        <v>104.042</v>
      </c>
      <c r="FM237" s="7">
        <v>42151</v>
      </c>
      <c r="FN237" s="5">
        <v>102.958</v>
      </c>
      <c r="FP237" s="7">
        <v>40519</v>
      </c>
      <c r="FQ237" s="5">
        <v>91.8</v>
      </c>
      <c r="FV237" s="7">
        <v>40694</v>
      </c>
      <c r="FW237" s="5">
        <v>97.037999999999997</v>
      </c>
      <c r="FY237" s="7">
        <v>40889</v>
      </c>
      <c r="FZ237" s="5">
        <v>98.192999999999998</v>
      </c>
      <c r="GB237" s="7">
        <v>41192</v>
      </c>
      <c r="GC237" s="5">
        <v>100.44</v>
      </c>
      <c r="GE237" s="7">
        <v>41625</v>
      </c>
      <c r="GF237" s="5">
        <v>110.458</v>
      </c>
      <c r="GH237" s="7">
        <v>41737</v>
      </c>
      <c r="GI237" s="5">
        <v>110.423</v>
      </c>
      <c r="GK237" s="7">
        <v>40028</v>
      </c>
      <c r="GL237" s="5">
        <v>105.628</v>
      </c>
      <c r="GN237" s="7">
        <v>41990</v>
      </c>
      <c r="GO237" s="5">
        <v>118.188</v>
      </c>
      <c r="GQ237" s="7">
        <v>42131</v>
      </c>
      <c r="GR237" s="5">
        <v>108.968</v>
      </c>
      <c r="GT237" s="7">
        <v>42353</v>
      </c>
      <c r="GU237" s="5">
        <v>99.317999999999998</v>
      </c>
      <c r="GW237" s="7">
        <v>40554</v>
      </c>
      <c r="GX237" s="5">
        <v>88.125</v>
      </c>
      <c r="HF237" s="7">
        <v>40938</v>
      </c>
      <c r="HG237" s="5">
        <v>102.423</v>
      </c>
      <c r="HI237" s="7">
        <v>41793</v>
      </c>
      <c r="HJ237" s="5">
        <v>119.49299999999999</v>
      </c>
      <c r="HL237" s="7">
        <v>39409</v>
      </c>
      <c r="HM237" s="5">
        <v>119.363</v>
      </c>
      <c r="HR237" s="7">
        <v>39409</v>
      </c>
      <c r="HS237" s="5">
        <v>116.85599999999999</v>
      </c>
      <c r="HU237" s="7">
        <v>39409</v>
      </c>
      <c r="HV237" s="5">
        <v>92.960999999999999</v>
      </c>
      <c r="HX237" s="7">
        <v>39574</v>
      </c>
      <c r="HY237" s="5">
        <v>101.33</v>
      </c>
      <c r="IA237" s="7">
        <v>40406</v>
      </c>
      <c r="IB237" s="5">
        <v>95.153000000000006</v>
      </c>
      <c r="ID237" s="7">
        <v>41885</v>
      </c>
      <c r="IE237" s="5">
        <v>128.63499999999999</v>
      </c>
    </row>
    <row r="238" spans="10:239">
      <c r="J238" s="7">
        <v>39412</v>
      </c>
      <c r="K238" s="5">
        <v>100.30500000000001</v>
      </c>
      <c r="M238" s="7">
        <v>39412</v>
      </c>
      <c r="N238" s="5">
        <v>99.018000000000001</v>
      </c>
      <c r="P238" s="7">
        <v>39412</v>
      </c>
      <c r="Q238" s="5">
        <v>99.605000000000004</v>
      </c>
      <c r="S238" s="7">
        <v>39412</v>
      </c>
      <c r="T238" s="5">
        <v>105.116</v>
      </c>
      <c r="Y238" s="7">
        <v>39412</v>
      </c>
      <c r="Z238" s="5">
        <v>102.11799999999999</v>
      </c>
      <c r="AE238" s="7">
        <v>39412</v>
      </c>
      <c r="AF238" s="5">
        <v>100.44799999999999</v>
      </c>
      <c r="AH238" s="7">
        <v>39412</v>
      </c>
      <c r="AI238" s="5">
        <v>98.524000000000001</v>
      </c>
      <c r="AK238" s="7">
        <v>39785</v>
      </c>
      <c r="AL238" s="5">
        <v>102.529</v>
      </c>
      <c r="AN238" s="7">
        <v>39412</v>
      </c>
      <c r="AO238" s="5">
        <v>105.108</v>
      </c>
      <c r="AQ238" s="7">
        <v>39412</v>
      </c>
      <c r="AR238" s="5">
        <v>105.215</v>
      </c>
      <c r="AT238" s="7">
        <v>39412</v>
      </c>
      <c r="AU238" s="5">
        <v>118.593</v>
      </c>
      <c r="AW238" s="7">
        <v>40149</v>
      </c>
      <c r="AX238" s="5">
        <v>102.774</v>
      </c>
      <c r="AZ238" s="7">
        <v>39412</v>
      </c>
      <c r="BA238" s="5">
        <v>104.562</v>
      </c>
      <c r="BC238" s="7">
        <v>40529</v>
      </c>
      <c r="BD238" s="5">
        <v>95.421000000000006</v>
      </c>
      <c r="BF238" s="7">
        <v>39421</v>
      </c>
      <c r="BG238" s="5">
        <v>99.825000000000003</v>
      </c>
      <c r="BI238" s="7">
        <v>39412</v>
      </c>
      <c r="BJ238" s="5">
        <v>110.182</v>
      </c>
      <c r="BL238" s="7">
        <v>40413</v>
      </c>
      <c r="BM238" s="5">
        <v>100.32899999999999</v>
      </c>
      <c r="BO238" s="7">
        <v>39412</v>
      </c>
      <c r="BP238" s="5">
        <v>101.178</v>
      </c>
      <c r="BR238" s="7">
        <v>40667</v>
      </c>
      <c r="BS238" s="5">
        <v>97.415999999999997</v>
      </c>
      <c r="BU238" s="7">
        <v>40051</v>
      </c>
      <c r="BV238" s="5">
        <v>106.87</v>
      </c>
      <c r="BX238" s="7">
        <v>40967</v>
      </c>
      <c r="BY238" s="5">
        <v>102.05500000000001</v>
      </c>
      <c r="CA238" s="7">
        <v>39412</v>
      </c>
      <c r="CB238" s="5">
        <v>104.55800000000001</v>
      </c>
      <c r="CD238" s="7">
        <v>40325</v>
      </c>
      <c r="CE238" s="5">
        <v>100.708</v>
      </c>
      <c r="CG238" s="7">
        <v>39412</v>
      </c>
      <c r="CH238" s="5">
        <v>101.97199999999999</v>
      </c>
      <c r="CJ238" s="7">
        <v>41108</v>
      </c>
      <c r="CK238" s="5">
        <v>88.620999999999995</v>
      </c>
      <c r="CM238" s="7">
        <v>41611</v>
      </c>
      <c r="CN238" s="5">
        <v>102.227</v>
      </c>
      <c r="CP238" s="7">
        <v>40569</v>
      </c>
      <c r="CQ238" s="5">
        <v>95.623000000000005</v>
      </c>
      <c r="CV238" s="7">
        <v>41248</v>
      </c>
      <c r="CW238" s="5">
        <v>101.628</v>
      </c>
      <c r="CY238" s="7">
        <v>41499</v>
      </c>
      <c r="CZ238" s="5">
        <v>103.378</v>
      </c>
      <c r="DE238" s="7">
        <v>39412</v>
      </c>
      <c r="DF238" s="5">
        <v>93.209000000000003</v>
      </c>
      <c r="DH238" s="7">
        <v>40813</v>
      </c>
      <c r="DI238" s="5">
        <v>96.643000000000001</v>
      </c>
      <c r="DK238" s="7">
        <v>42297</v>
      </c>
      <c r="DL238" s="5">
        <v>102.86199999999999</v>
      </c>
      <c r="DN238" s="7">
        <v>41696</v>
      </c>
      <c r="DO238" s="5">
        <v>104.91500000000001</v>
      </c>
      <c r="DQ238" s="7">
        <v>41116</v>
      </c>
      <c r="DR238" s="5">
        <v>91.947000000000003</v>
      </c>
      <c r="DT238" s="7">
        <v>42297</v>
      </c>
      <c r="DU238" s="5">
        <v>105.184</v>
      </c>
      <c r="DW238" s="7">
        <v>39412</v>
      </c>
      <c r="DX238" s="5">
        <v>96.968999999999994</v>
      </c>
      <c r="DZ238" s="7">
        <v>41928</v>
      </c>
      <c r="EA238" s="5">
        <v>103.625</v>
      </c>
      <c r="EC238" s="7">
        <v>42297</v>
      </c>
      <c r="ED238" s="5">
        <v>107.389</v>
      </c>
      <c r="EF238" s="7">
        <v>39412</v>
      </c>
      <c r="EG238" s="5">
        <v>109.854</v>
      </c>
      <c r="EL238" s="7">
        <v>42229</v>
      </c>
      <c r="EM238" s="5">
        <v>100.718</v>
      </c>
      <c r="EO238" s="7">
        <v>41548</v>
      </c>
      <c r="EP238" s="5">
        <v>107.175</v>
      </c>
      <c r="EU238" s="7">
        <v>39820</v>
      </c>
      <c r="EV238" s="5">
        <v>100.819</v>
      </c>
      <c r="EX238" s="7">
        <v>41786</v>
      </c>
      <c r="EY238" s="5">
        <v>109.86</v>
      </c>
      <c r="FA238" s="7">
        <v>42297</v>
      </c>
      <c r="FB238" s="5">
        <v>105.565</v>
      </c>
      <c r="FD238" s="7">
        <v>41976</v>
      </c>
      <c r="FE238" s="5">
        <v>108.408</v>
      </c>
      <c r="FG238" s="7">
        <v>40176</v>
      </c>
      <c r="FH238" s="5">
        <v>105.45</v>
      </c>
      <c r="FJ238" s="7">
        <v>40289</v>
      </c>
      <c r="FK238" s="5">
        <v>103.955</v>
      </c>
      <c r="FM238" s="7">
        <v>42152</v>
      </c>
      <c r="FN238" s="5">
        <v>102.765</v>
      </c>
      <c r="FP238" s="7">
        <v>40520</v>
      </c>
      <c r="FQ238" s="5">
        <v>91.590999999999994</v>
      </c>
      <c r="FV238" s="7">
        <v>40695</v>
      </c>
      <c r="FW238" s="5">
        <v>97.331000000000003</v>
      </c>
      <c r="FY238" s="7">
        <v>40890</v>
      </c>
      <c r="FZ238" s="5">
        <v>98.707999999999998</v>
      </c>
      <c r="GB238" s="7">
        <v>41193</v>
      </c>
      <c r="GC238" s="5">
        <v>100.702</v>
      </c>
      <c r="GE238" s="7">
        <v>41626</v>
      </c>
      <c r="GF238" s="5">
        <v>109.985</v>
      </c>
      <c r="GH238" s="7">
        <v>41738</v>
      </c>
      <c r="GI238" s="5">
        <v>110.46299999999999</v>
      </c>
      <c r="GK238" s="7">
        <v>40029</v>
      </c>
      <c r="GL238" s="5">
        <v>105.873</v>
      </c>
      <c r="GN238" s="7">
        <v>41991</v>
      </c>
      <c r="GO238" s="5">
        <v>118.41</v>
      </c>
      <c r="GQ238" s="7">
        <v>42132</v>
      </c>
      <c r="GR238" s="5">
        <v>109.625</v>
      </c>
      <c r="GT238" s="7">
        <v>42354</v>
      </c>
      <c r="GU238" s="5">
        <v>99.355000000000004</v>
      </c>
      <c r="GW238" s="7">
        <v>40555</v>
      </c>
      <c r="GX238" s="5">
        <v>88.415999999999997</v>
      </c>
      <c r="HF238" s="7">
        <v>40939</v>
      </c>
      <c r="HG238" s="5">
        <v>102.91500000000001</v>
      </c>
      <c r="HI238" s="7">
        <v>41794</v>
      </c>
      <c r="HJ238" s="5">
        <v>119.30500000000001</v>
      </c>
      <c r="HL238" s="7">
        <v>39412</v>
      </c>
      <c r="HM238" s="5">
        <v>119.581</v>
      </c>
      <c r="HR238" s="7">
        <v>39412</v>
      </c>
      <c r="HS238" s="5">
        <v>117.095</v>
      </c>
      <c r="HU238" s="7">
        <v>39412</v>
      </c>
      <c r="HV238" s="5">
        <v>93.224000000000004</v>
      </c>
      <c r="HX238" s="7">
        <v>39575</v>
      </c>
      <c r="HY238" s="5">
        <v>100.96299999999999</v>
      </c>
      <c r="IA238" s="7">
        <v>40407</v>
      </c>
      <c r="IB238" s="5">
        <v>96.509</v>
      </c>
      <c r="ID238" s="7">
        <v>41886</v>
      </c>
      <c r="IE238" s="5">
        <v>130.21799999999999</v>
      </c>
    </row>
    <row r="239" spans="10:239">
      <c r="J239" s="7">
        <v>39413</v>
      </c>
      <c r="K239" s="5">
        <v>100.29900000000001</v>
      </c>
      <c r="M239" s="7">
        <v>39413</v>
      </c>
      <c r="N239" s="5">
        <v>99.025000000000006</v>
      </c>
      <c r="P239" s="7">
        <v>39413</v>
      </c>
      <c r="Q239" s="5">
        <v>99.594999999999999</v>
      </c>
      <c r="S239" s="7">
        <v>39413</v>
      </c>
      <c r="T239" s="5">
        <v>105.089</v>
      </c>
      <c r="Y239" s="7">
        <v>39413</v>
      </c>
      <c r="Z239" s="5">
        <v>102.087</v>
      </c>
      <c r="AE239" s="7">
        <v>39413</v>
      </c>
      <c r="AF239" s="5">
        <v>100.41500000000001</v>
      </c>
      <c r="AH239" s="7">
        <v>39413</v>
      </c>
      <c r="AI239" s="5">
        <v>98.486000000000004</v>
      </c>
      <c r="AK239" s="7">
        <v>39786</v>
      </c>
      <c r="AL239" s="5">
        <v>102.29</v>
      </c>
      <c r="AN239" s="7">
        <v>39413</v>
      </c>
      <c r="AO239" s="5">
        <v>105.011</v>
      </c>
      <c r="AQ239" s="7">
        <v>39413</v>
      </c>
      <c r="AR239" s="5">
        <v>105.11199999999999</v>
      </c>
      <c r="AT239" s="7">
        <v>39413</v>
      </c>
      <c r="AU239" s="5">
        <v>118.486</v>
      </c>
      <c r="AW239" s="7">
        <v>40150</v>
      </c>
      <c r="AX239" s="5">
        <v>102.68300000000001</v>
      </c>
      <c r="AZ239" s="7">
        <v>39413</v>
      </c>
      <c r="BA239" s="5">
        <v>104.468</v>
      </c>
      <c r="BC239" s="7">
        <v>40555</v>
      </c>
      <c r="BD239" s="5">
        <v>95.948999999999998</v>
      </c>
      <c r="BF239" s="7">
        <v>39422</v>
      </c>
      <c r="BG239" s="5">
        <v>99.623999999999995</v>
      </c>
      <c r="BI239" s="7">
        <v>39413</v>
      </c>
      <c r="BJ239" s="5">
        <v>110.042</v>
      </c>
      <c r="BL239" s="7">
        <v>40414</v>
      </c>
      <c r="BM239" s="5">
        <v>100.253</v>
      </c>
      <c r="BO239" s="7">
        <v>39413</v>
      </c>
      <c r="BP239" s="5">
        <v>101.06100000000001</v>
      </c>
      <c r="BR239" s="7">
        <v>40668</v>
      </c>
      <c r="BS239" s="5">
        <v>97.528999999999996</v>
      </c>
      <c r="BU239" s="7">
        <v>40052</v>
      </c>
      <c r="BV239" s="5">
        <v>106.858</v>
      </c>
      <c r="BX239" s="7">
        <v>40968</v>
      </c>
      <c r="BY239" s="5">
        <v>102.33</v>
      </c>
      <c r="CA239" s="7">
        <v>39413</v>
      </c>
      <c r="CB239" s="5">
        <v>104.45099999999999</v>
      </c>
      <c r="CD239" s="7">
        <v>40326</v>
      </c>
      <c r="CE239" s="5">
        <v>100.86199999999999</v>
      </c>
      <c r="CG239" s="7">
        <v>39413</v>
      </c>
      <c r="CH239" s="5">
        <v>101.86</v>
      </c>
      <c r="CJ239" s="7">
        <v>41109</v>
      </c>
      <c r="CK239" s="5">
        <v>89.25</v>
      </c>
      <c r="CM239" s="7">
        <v>41612</v>
      </c>
      <c r="CN239" s="5">
        <v>102.13</v>
      </c>
      <c r="CP239" s="7">
        <v>40570</v>
      </c>
      <c r="CQ239" s="5">
        <v>95.22</v>
      </c>
      <c r="CV239" s="7">
        <v>41249</v>
      </c>
      <c r="CW239" s="5">
        <v>101.47</v>
      </c>
      <c r="CY239" s="7">
        <v>41500</v>
      </c>
      <c r="CZ239" s="5">
        <v>103.512</v>
      </c>
      <c r="DE239" s="7">
        <v>39413</v>
      </c>
      <c r="DF239" s="5">
        <v>93.067999999999998</v>
      </c>
      <c r="DH239" s="7">
        <v>40814</v>
      </c>
      <c r="DI239" s="5">
        <v>96.518000000000001</v>
      </c>
      <c r="DK239" s="7">
        <v>42298</v>
      </c>
      <c r="DL239" s="5">
        <v>102.846</v>
      </c>
      <c r="DN239" s="7">
        <v>41697</v>
      </c>
      <c r="DO239" s="5">
        <v>105.01</v>
      </c>
      <c r="DQ239" s="7">
        <v>41117</v>
      </c>
      <c r="DR239" s="5">
        <v>92.808000000000007</v>
      </c>
      <c r="DT239" s="7">
        <v>42298</v>
      </c>
      <c r="DU239" s="5">
        <v>105.167</v>
      </c>
      <c r="DW239" s="7">
        <v>39413</v>
      </c>
      <c r="DX239" s="5">
        <v>96.808000000000007</v>
      </c>
      <c r="DZ239" s="7">
        <v>41929</v>
      </c>
      <c r="EA239" s="5">
        <v>103.74299999999999</v>
      </c>
      <c r="EC239" s="7">
        <v>42298</v>
      </c>
      <c r="ED239" s="5">
        <v>107.377</v>
      </c>
      <c r="EF239" s="7">
        <v>39413</v>
      </c>
      <c r="EG239" s="5">
        <v>109.678</v>
      </c>
      <c r="EL239" s="7">
        <v>42230</v>
      </c>
      <c r="EM239" s="5">
        <v>100.685</v>
      </c>
      <c r="EO239" s="7">
        <v>41549</v>
      </c>
      <c r="EP239" s="5">
        <v>106.825</v>
      </c>
      <c r="EU239" s="7">
        <v>39821</v>
      </c>
      <c r="EV239" s="5">
        <v>101.41500000000001</v>
      </c>
      <c r="EX239" s="7">
        <v>41787</v>
      </c>
      <c r="EY239" s="5">
        <v>110.08</v>
      </c>
      <c r="FA239" s="7">
        <v>42298</v>
      </c>
      <c r="FB239" s="5">
        <v>105.61</v>
      </c>
      <c r="FD239" s="7">
        <v>41977</v>
      </c>
      <c r="FE239" s="5">
        <v>108.233</v>
      </c>
      <c r="FG239" s="7">
        <v>40177</v>
      </c>
      <c r="FH239" s="5">
        <v>105.282</v>
      </c>
      <c r="FJ239" s="7">
        <v>40290</v>
      </c>
      <c r="FK239" s="5">
        <v>103.32899999999999</v>
      </c>
      <c r="FM239" s="7">
        <v>42153</v>
      </c>
      <c r="FN239" s="5">
        <v>102.84</v>
      </c>
      <c r="FP239" s="7">
        <v>40521</v>
      </c>
      <c r="FQ239" s="5">
        <v>91.254999999999995</v>
      </c>
      <c r="FV239" s="7">
        <v>40696</v>
      </c>
      <c r="FW239" s="5">
        <v>97.540999999999997</v>
      </c>
      <c r="FY239" s="7">
        <v>40891</v>
      </c>
      <c r="FZ239" s="5">
        <v>98.89</v>
      </c>
      <c r="GB239" s="7">
        <v>41194</v>
      </c>
      <c r="GC239" s="5">
        <v>101.708</v>
      </c>
      <c r="GE239" s="7">
        <v>41627</v>
      </c>
      <c r="GF239" s="5">
        <v>110.17</v>
      </c>
      <c r="GH239" s="7">
        <v>41739</v>
      </c>
      <c r="GI239" s="5">
        <v>110.82</v>
      </c>
      <c r="GK239" s="7">
        <v>40030</v>
      </c>
      <c r="GL239" s="5">
        <v>106.181</v>
      </c>
      <c r="GN239" s="7">
        <v>41992</v>
      </c>
      <c r="GO239" s="5">
        <v>118.785</v>
      </c>
      <c r="GQ239" s="7">
        <v>42135</v>
      </c>
      <c r="GR239" s="5">
        <v>108.93300000000001</v>
      </c>
      <c r="GT239" s="7">
        <v>42355</v>
      </c>
      <c r="GU239" s="5">
        <v>99.617999999999995</v>
      </c>
      <c r="GW239" s="7">
        <v>40556</v>
      </c>
      <c r="GX239" s="5">
        <v>89.38</v>
      </c>
      <c r="HF239" s="7">
        <v>40940</v>
      </c>
      <c r="HG239" s="5">
        <v>104.053</v>
      </c>
      <c r="HI239" s="7">
        <v>41795</v>
      </c>
      <c r="HJ239" s="5">
        <v>119.697</v>
      </c>
      <c r="HL239" s="7">
        <v>39413</v>
      </c>
      <c r="HM239" s="5">
        <v>119.312</v>
      </c>
      <c r="HR239" s="7">
        <v>39413</v>
      </c>
      <c r="HS239" s="5">
        <v>116.797</v>
      </c>
      <c r="HU239" s="7">
        <v>39413</v>
      </c>
      <c r="HV239" s="5">
        <v>93.001999999999995</v>
      </c>
      <c r="HX239" s="7">
        <v>39576</v>
      </c>
      <c r="HY239" s="5">
        <v>102.345</v>
      </c>
      <c r="IA239" s="7">
        <v>40408</v>
      </c>
      <c r="IB239" s="5">
        <v>97.293000000000006</v>
      </c>
      <c r="ID239" s="7">
        <v>41887</v>
      </c>
      <c r="IE239" s="5">
        <v>131.90799999999999</v>
      </c>
    </row>
    <row r="240" spans="10:239">
      <c r="J240" s="7">
        <v>39414</v>
      </c>
      <c r="K240" s="5">
        <v>100.28700000000001</v>
      </c>
      <c r="M240" s="7">
        <v>39414</v>
      </c>
      <c r="N240" s="5">
        <v>99.013000000000005</v>
      </c>
      <c r="P240" s="7">
        <v>39414</v>
      </c>
      <c r="Q240" s="5">
        <v>99.56</v>
      </c>
      <c r="S240" s="7">
        <v>39414</v>
      </c>
      <c r="T240" s="5">
        <v>104.98699999999999</v>
      </c>
      <c r="Y240" s="7">
        <v>39414</v>
      </c>
      <c r="Z240" s="5">
        <v>101.991</v>
      </c>
      <c r="AE240" s="7">
        <v>39414</v>
      </c>
      <c r="AF240" s="5">
        <v>100.292</v>
      </c>
      <c r="AH240" s="7">
        <v>39414</v>
      </c>
      <c r="AI240" s="5">
        <v>98.375</v>
      </c>
      <c r="AK240" s="7">
        <v>39787</v>
      </c>
      <c r="AL240" s="5">
        <v>102.514</v>
      </c>
      <c r="AN240" s="7">
        <v>39414</v>
      </c>
      <c r="AO240" s="5">
        <v>104.72199999999999</v>
      </c>
      <c r="AQ240" s="7">
        <v>39414</v>
      </c>
      <c r="AR240" s="5">
        <v>104.81</v>
      </c>
      <c r="AT240" s="7">
        <v>39414</v>
      </c>
      <c r="AU240" s="5">
        <v>118.053</v>
      </c>
      <c r="AW240" s="7">
        <v>40151</v>
      </c>
      <c r="AX240" s="5">
        <v>102.58199999999999</v>
      </c>
      <c r="AZ240" s="7">
        <v>39414</v>
      </c>
      <c r="BA240" s="5">
        <v>104.101</v>
      </c>
      <c r="BC240" s="7">
        <v>40556</v>
      </c>
      <c r="BD240" s="5">
        <v>95.953000000000003</v>
      </c>
      <c r="BF240" s="7">
        <v>39423</v>
      </c>
      <c r="BG240" s="5">
        <v>99.15</v>
      </c>
      <c r="BI240" s="7">
        <v>39414</v>
      </c>
      <c r="BJ240" s="5">
        <v>109.61199999999999</v>
      </c>
      <c r="BL240" s="7">
        <v>40415</v>
      </c>
      <c r="BM240" s="5">
        <v>100.16</v>
      </c>
      <c r="BO240" s="7">
        <v>39414</v>
      </c>
      <c r="BP240" s="5">
        <v>100.643</v>
      </c>
      <c r="BR240" s="7">
        <v>40669</v>
      </c>
      <c r="BS240" s="5">
        <v>97.474999999999994</v>
      </c>
      <c r="BU240" s="7">
        <v>40053</v>
      </c>
      <c r="BV240" s="5">
        <v>106.83499999999999</v>
      </c>
      <c r="BX240" s="7">
        <v>40969</v>
      </c>
      <c r="BY240" s="5">
        <v>102.613</v>
      </c>
      <c r="CA240" s="7">
        <v>39414</v>
      </c>
      <c r="CB240" s="5">
        <v>103.992</v>
      </c>
      <c r="CD240" s="7">
        <v>40329</v>
      </c>
      <c r="CE240" s="5">
        <v>100.44199999999999</v>
      </c>
      <c r="CG240" s="7">
        <v>39414</v>
      </c>
      <c r="CH240" s="5">
        <v>101.398</v>
      </c>
      <c r="CJ240" s="7">
        <v>41110</v>
      </c>
      <c r="CK240" s="5">
        <v>88.42</v>
      </c>
      <c r="CM240" s="7">
        <v>41613</v>
      </c>
      <c r="CN240" s="5">
        <v>102.048</v>
      </c>
      <c r="CP240" s="7">
        <v>40571</v>
      </c>
      <c r="CQ240" s="5">
        <v>95.204999999999998</v>
      </c>
      <c r="CV240" s="7">
        <v>41250</v>
      </c>
      <c r="CW240" s="5">
        <v>101.56</v>
      </c>
      <c r="CY240" s="7">
        <v>41501</v>
      </c>
      <c r="CZ240" s="5">
        <v>103.47499999999999</v>
      </c>
      <c r="DE240" s="7">
        <v>39414</v>
      </c>
      <c r="DF240" s="5">
        <v>92.644999999999996</v>
      </c>
      <c r="DH240" s="7">
        <v>40815</v>
      </c>
      <c r="DI240" s="5">
        <v>96.513000000000005</v>
      </c>
      <c r="DK240" s="7">
        <v>42299</v>
      </c>
      <c r="DL240" s="5">
        <v>102.82299999999999</v>
      </c>
      <c r="DN240" s="7">
        <v>41698</v>
      </c>
      <c r="DO240" s="5">
        <v>104.94499999999999</v>
      </c>
      <c r="DQ240" s="7">
        <v>41120</v>
      </c>
      <c r="DR240" s="5">
        <v>93.507999999999996</v>
      </c>
      <c r="DT240" s="7">
        <v>42299</v>
      </c>
      <c r="DU240" s="5">
        <v>105.155</v>
      </c>
      <c r="DW240" s="7">
        <v>39414</v>
      </c>
      <c r="DX240" s="5">
        <v>96.355999999999995</v>
      </c>
      <c r="DZ240" s="7">
        <v>41932</v>
      </c>
      <c r="EA240" s="5">
        <v>103.538</v>
      </c>
      <c r="EC240" s="7">
        <v>42299</v>
      </c>
      <c r="ED240" s="5">
        <v>107.384</v>
      </c>
      <c r="EF240" s="7">
        <v>39414</v>
      </c>
      <c r="EG240" s="5">
        <v>109.20099999999999</v>
      </c>
      <c r="EL240" s="7">
        <v>42233</v>
      </c>
      <c r="EM240" s="5">
        <v>100.68300000000001</v>
      </c>
      <c r="EO240" s="7">
        <v>41550</v>
      </c>
      <c r="EP240" s="5">
        <v>106.843</v>
      </c>
      <c r="EU240" s="7">
        <v>39822</v>
      </c>
      <c r="EV240" s="5">
        <v>102.03700000000001</v>
      </c>
      <c r="EX240" s="7">
        <v>41788</v>
      </c>
      <c r="EY240" s="5">
        <v>109.85</v>
      </c>
      <c r="FA240" s="7">
        <v>42299</v>
      </c>
      <c r="FB240" s="5">
        <v>105.93600000000001</v>
      </c>
      <c r="FD240" s="7">
        <v>41978</v>
      </c>
      <c r="FE240" s="5">
        <v>108.33799999999999</v>
      </c>
      <c r="FG240" s="7">
        <v>40178</v>
      </c>
      <c r="FH240" s="5">
        <v>105.277</v>
      </c>
      <c r="FJ240" s="7">
        <v>40291</v>
      </c>
      <c r="FK240" s="5">
        <v>103.08799999999999</v>
      </c>
      <c r="FM240" s="7">
        <v>42156</v>
      </c>
      <c r="FN240" s="5">
        <v>102.583</v>
      </c>
      <c r="FP240" s="7">
        <v>40522</v>
      </c>
      <c r="FQ240" s="5">
        <v>90.397999999999996</v>
      </c>
      <c r="FV240" s="7">
        <v>40697</v>
      </c>
      <c r="FW240" s="5">
        <v>98.024000000000001</v>
      </c>
      <c r="FY240" s="7">
        <v>40892</v>
      </c>
      <c r="FZ240" s="5">
        <v>100.74299999999999</v>
      </c>
      <c r="GB240" s="7">
        <v>41197</v>
      </c>
      <c r="GC240" s="5">
        <v>100.348</v>
      </c>
      <c r="GE240" s="7">
        <v>41628</v>
      </c>
      <c r="GF240" s="5">
        <v>110.02800000000001</v>
      </c>
      <c r="GH240" s="7">
        <v>41740</v>
      </c>
      <c r="GI240" s="5">
        <v>110.643</v>
      </c>
      <c r="GK240" s="7">
        <v>40031</v>
      </c>
      <c r="GL240" s="5">
        <v>105.926</v>
      </c>
      <c r="GN240" s="7">
        <v>41995</v>
      </c>
      <c r="GO240" s="5">
        <v>119.11</v>
      </c>
      <c r="GQ240" s="7">
        <v>42136</v>
      </c>
      <c r="GR240" s="5">
        <v>108.2</v>
      </c>
      <c r="GT240" s="7">
        <v>42356</v>
      </c>
      <c r="GU240" s="5">
        <v>99.965000000000003</v>
      </c>
      <c r="GW240" s="7">
        <v>40557</v>
      </c>
      <c r="GX240" s="5">
        <v>89.59</v>
      </c>
      <c r="HF240" s="7">
        <v>40941</v>
      </c>
      <c r="HG240" s="5">
        <v>103.458</v>
      </c>
      <c r="HI240" s="7">
        <v>41796</v>
      </c>
      <c r="HJ240" s="5">
        <v>121.733</v>
      </c>
      <c r="HL240" s="7">
        <v>39414</v>
      </c>
      <c r="HM240" s="5">
        <v>118.43899999999999</v>
      </c>
      <c r="HR240" s="7">
        <v>39414</v>
      </c>
      <c r="HS240" s="5">
        <v>115.848</v>
      </c>
      <c r="HU240" s="7">
        <v>39414</v>
      </c>
      <c r="HV240" s="5">
        <v>92.093000000000004</v>
      </c>
      <c r="HX240" s="7">
        <v>39577</v>
      </c>
      <c r="HY240" s="5">
        <v>103.00700000000001</v>
      </c>
      <c r="IA240" s="7">
        <v>40409</v>
      </c>
      <c r="IB240" s="5">
        <v>96.741</v>
      </c>
      <c r="ID240" s="7">
        <v>41890</v>
      </c>
      <c r="IE240" s="5">
        <v>130.25299999999999</v>
      </c>
    </row>
    <row r="241" spans="10:239">
      <c r="J241" s="7">
        <v>39415</v>
      </c>
      <c r="K241" s="5">
        <v>100.28100000000001</v>
      </c>
      <c r="M241" s="7">
        <v>39415</v>
      </c>
      <c r="N241" s="5">
        <v>99.03</v>
      </c>
      <c r="P241" s="7">
        <v>39415</v>
      </c>
      <c r="Q241" s="5">
        <v>99.584000000000003</v>
      </c>
      <c r="S241" s="7">
        <v>39415</v>
      </c>
      <c r="T241" s="5">
        <v>105.07299999999999</v>
      </c>
      <c r="Y241" s="7">
        <v>39415</v>
      </c>
      <c r="Z241" s="5">
        <v>102.05200000000001</v>
      </c>
      <c r="AE241" s="7">
        <v>39415</v>
      </c>
      <c r="AF241" s="5">
        <v>100.395</v>
      </c>
      <c r="AH241" s="7">
        <v>39415</v>
      </c>
      <c r="AI241" s="5">
        <v>98.515000000000001</v>
      </c>
      <c r="AK241" s="7">
        <v>39790</v>
      </c>
      <c r="AL241" s="5">
        <v>101.91800000000001</v>
      </c>
      <c r="AN241" s="7">
        <v>39415</v>
      </c>
      <c r="AO241" s="5">
        <v>104.926</v>
      </c>
      <c r="AQ241" s="7">
        <v>39415</v>
      </c>
      <c r="AR241" s="5">
        <v>105.008</v>
      </c>
      <c r="AT241" s="7">
        <v>39415</v>
      </c>
      <c r="AU241" s="5">
        <v>118.343</v>
      </c>
      <c r="AW241" s="7">
        <v>40154</v>
      </c>
      <c r="AX241" s="5">
        <v>102.652</v>
      </c>
      <c r="AZ241" s="7">
        <v>39415</v>
      </c>
      <c r="BA241" s="5">
        <v>104.379</v>
      </c>
      <c r="BC241" s="7">
        <v>40557</v>
      </c>
      <c r="BD241" s="5">
        <v>95.956000000000003</v>
      </c>
      <c r="BF241" s="7">
        <v>39426</v>
      </c>
      <c r="BG241" s="5">
        <v>98.876999999999995</v>
      </c>
      <c r="BI241" s="7">
        <v>39415</v>
      </c>
      <c r="BJ241" s="5">
        <v>109.961</v>
      </c>
      <c r="BL241" s="7">
        <v>40416</v>
      </c>
      <c r="BM241" s="5">
        <v>100.009</v>
      </c>
      <c r="BO241" s="7">
        <v>39415</v>
      </c>
      <c r="BP241" s="5">
        <v>100.96899999999999</v>
      </c>
      <c r="BR241" s="7">
        <v>40672</v>
      </c>
      <c r="BS241" s="5">
        <v>97.212000000000003</v>
      </c>
      <c r="BU241" s="7">
        <v>40056</v>
      </c>
      <c r="BV241" s="5">
        <v>106.807</v>
      </c>
      <c r="BX241" s="7">
        <v>40970</v>
      </c>
      <c r="BY241" s="5">
        <v>102.495</v>
      </c>
      <c r="CA241" s="7">
        <v>39415</v>
      </c>
      <c r="CB241" s="5">
        <v>104.336</v>
      </c>
      <c r="CD241" s="7">
        <v>40330</v>
      </c>
      <c r="CE241" s="5">
        <v>100.039</v>
      </c>
      <c r="CG241" s="7">
        <v>39415</v>
      </c>
      <c r="CH241" s="5">
        <v>101.712</v>
      </c>
      <c r="CJ241" s="7">
        <v>41117</v>
      </c>
      <c r="CK241" s="5">
        <v>86.626999999999995</v>
      </c>
      <c r="CM241" s="7">
        <v>41614</v>
      </c>
      <c r="CN241" s="5">
        <v>102.095</v>
      </c>
      <c r="CP241" s="7">
        <v>40574</v>
      </c>
      <c r="CQ241" s="5">
        <v>95.567999999999998</v>
      </c>
      <c r="CV241" s="7">
        <v>41253</v>
      </c>
      <c r="CW241" s="5">
        <v>101.322</v>
      </c>
      <c r="CY241" s="7">
        <v>41502</v>
      </c>
      <c r="CZ241" s="5">
        <v>103.563</v>
      </c>
      <c r="DE241" s="7">
        <v>39415</v>
      </c>
      <c r="DF241" s="5">
        <v>93.018000000000001</v>
      </c>
      <c r="DH241" s="7">
        <v>40816</v>
      </c>
      <c r="DI241" s="5">
        <v>96.41</v>
      </c>
      <c r="DK241" s="7">
        <v>42300</v>
      </c>
      <c r="DL241" s="5">
        <v>102.797</v>
      </c>
      <c r="DN241" s="7">
        <v>41701</v>
      </c>
      <c r="DO241" s="5">
        <v>105</v>
      </c>
      <c r="DQ241" s="7">
        <v>41121</v>
      </c>
      <c r="DR241" s="5">
        <v>92.882999999999996</v>
      </c>
      <c r="DT241" s="7">
        <v>42300</v>
      </c>
      <c r="DU241" s="5">
        <v>105.166</v>
      </c>
      <c r="DW241" s="7">
        <v>39415</v>
      </c>
      <c r="DX241" s="5">
        <v>96.733999999999995</v>
      </c>
      <c r="DZ241" s="7">
        <v>41933</v>
      </c>
      <c r="EA241" s="5">
        <v>103.663</v>
      </c>
      <c r="EC241" s="7">
        <v>42300</v>
      </c>
      <c r="ED241" s="5">
        <v>107.402</v>
      </c>
      <c r="EF241" s="7">
        <v>39415</v>
      </c>
      <c r="EG241" s="5">
        <v>109.61799999999999</v>
      </c>
      <c r="EL241" s="7">
        <v>42234</v>
      </c>
      <c r="EM241" s="5">
        <v>100.61799999999999</v>
      </c>
      <c r="EO241" s="7">
        <v>41551</v>
      </c>
      <c r="EP241" s="5">
        <v>106.958</v>
      </c>
      <c r="EU241" s="7">
        <v>39825</v>
      </c>
      <c r="EV241" s="5">
        <v>101.611</v>
      </c>
      <c r="EX241" s="7">
        <v>41789</v>
      </c>
      <c r="EY241" s="5">
        <v>109.91500000000001</v>
      </c>
      <c r="FA241" s="7">
        <v>42300</v>
      </c>
      <c r="FB241" s="5">
        <v>105.908</v>
      </c>
      <c r="FD241" s="7">
        <v>41981</v>
      </c>
      <c r="FE241" s="5">
        <v>108.438</v>
      </c>
      <c r="FG241" s="7">
        <v>40179</v>
      </c>
      <c r="FH241" s="5">
        <v>105.276</v>
      </c>
      <c r="FJ241" s="7">
        <v>40294</v>
      </c>
      <c r="FK241" s="5">
        <v>102.495</v>
      </c>
      <c r="FM241" s="7">
        <v>42157</v>
      </c>
      <c r="FN241" s="5">
        <v>102.21</v>
      </c>
      <c r="FP241" s="7">
        <v>40525</v>
      </c>
      <c r="FQ241" s="5">
        <v>90.093000000000004</v>
      </c>
      <c r="FV241" s="7">
        <v>40700</v>
      </c>
      <c r="FW241" s="5">
        <v>97.710999999999999</v>
      </c>
      <c r="FY241" s="7">
        <v>40893</v>
      </c>
      <c r="FZ241" s="5">
        <v>101.675</v>
      </c>
      <c r="GB241" s="7">
        <v>41198</v>
      </c>
      <c r="GC241" s="5">
        <v>100.428</v>
      </c>
      <c r="GE241" s="7">
        <v>41631</v>
      </c>
      <c r="GF241" s="5">
        <v>109.565</v>
      </c>
      <c r="GH241" s="7">
        <v>41743</v>
      </c>
      <c r="GI241" s="5">
        <v>111.04</v>
      </c>
      <c r="GK241" s="7">
        <v>40032</v>
      </c>
      <c r="GL241" s="5">
        <v>104.95099999999999</v>
      </c>
      <c r="GN241" s="7">
        <v>41996</v>
      </c>
      <c r="GO241" s="5">
        <v>119.08799999999999</v>
      </c>
      <c r="GQ241" s="7">
        <v>42137</v>
      </c>
      <c r="GR241" s="5">
        <v>107.693</v>
      </c>
      <c r="GT241" s="7">
        <v>42359</v>
      </c>
      <c r="GU241" s="5">
        <v>99.328000000000003</v>
      </c>
      <c r="GW241" s="7">
        <v>40560</v>
      </c>
      <c r="GX241" s="5">
        <v>88.683000000000007</v>
      </c>
      <c r="HF241" s="7">
        <v>40942</v>
      </c>
      <c r="HG241" s="5">
        <v>103.05</v>
      </c>
      <c r="HI241" s="7">
        <v>41799</v>
      </c>
      <c r="HJ241" s="5">
        <v>123.008</v>
      </c>
      <c r="HL241" s="7">
        <v>39415</v>
      </c>
      <c r="HM241" s="5">
        <v>119.10599999999999</v>
      </c>
      <c r="HR241" s="7">
        <v>39415</v>
      </c>
      <c r="HS241" s="5">
        <v>116.60899999999999</v>
      </c>
      <c r="HU241" s="7">
        <v>39415</v>
      </c>
      <c r="HV241" s="5">
        <v>92.718000000000004</v>
      </c>
      <c r="HX241" s="7">
        <v>39580</v>
      </c>
      <c r="HY241" s="5">
        <v>102.316</v>
      </c>
      <c r="IA241" s="7">
        <v>40410</v>
      </c>
      <c r="IB241" s="5">
        <v>96.414000000000001</v>
      </c>
      <c r="ID241" s="7">
        <v>41891</v>
      </c>
      <c r="IE241" s="5">
        <v>128.16300000000001</v>
      </c>
    </row>
    <row r="242" spans="10:239">
      <c r="J242" s="7">
        <v>39416</v>
      </c>
      <c r="K242" s="5">
        <v>100.276</v>
      </c>
      <c r="M242" s="7">
        <v>39416</v>
      </c>
      <c r="N242" s="5">
        <v>99.010999999999996</v>
      </c>
      <c r="P242" s="7">
        <v>39416</v>
      </c>
      <c r="Q242" s="5">
        <v>99.549000000000007</v>
      </c>
      <c r="S242" s="7">
        <v>39416</v>
      </c>
      <c r="T242" s="5">
        <v>105.001</v>
      </c>
      <c r="Y242" s="7">
        <v>39416</v>
      </c>
      <c r="Z242" s="5">
        <v>101.95699999999999</v>
      </c>
      <c r="AE242" s="7">
        <v>39416</v>
      </c>
      <c r="AF242" s="5">
        <v>100.264</v>
      </c>
      <c r="AH242" s="7">
        <v>39416</v>
      </c>
      <c r="AI242" s="5">
        <v>98.36</v>
      </c>
      <c r="AK242" s="7">
        <v>39791</v>
      </c>
      <c r="AL242" s="5">
        <v>101.896</v>
      </c>
      <c r="AN242" s="7">
        <v>39416</v>
      </c>
      <c r="AO242" s="5">
        <v>104.661</v>
      </c>
      <c r="AQ242" s="7">
        <v>39416</v>
      </c>
      <c r="AR242" s="5">
        <v>104.746</v>
      </c>
      <c r="AT242" s="7">
        <v>39416</v>
      </c>
      <c r="AU242" s="5">
        <v>118.02200000000001</v>
      </c>
      <c r="AW242" s="7">
        <v>40155</v>
      </c>
      <c r="AX242" s="5">
        <v>102.771</v>
      </c>
      <c r="AZ242" s="7">
        <v>39416</v>
      </c>
      <c r="BA242" s="5">
        <v>104.086</v>
      </c>
      <c r="BC242" s="7">
        <v>40560</v>
      </c>
      <c r="BD242" s="5">
        <v>96.042000000000002</v>
      </c>
      <c r="BF242" s="7">
        <v>39427</v>
      </c>
      <c r="BG242" s="5">
        <v>99.034000000000006</v>
      </c>
      <c r="BI242" s="7">
        <v>39416</v>
      </c>
      <c r="BJ242" s="5">
        <v>109.64700000000001</v>
      </c>
      <c r="BL242" s="7">
        <v>40417</v>
      </c>
      <c r="BM242" s="5">
        <v>99.84</v>
      </c>
      <c r="BO242" s="7">
        <v>39416</v>
      </c>
      <c r="BP242" s="5">
        <v>100.643</v>
      </c>
      <c r="BR242" s="7">
        <v>40673</v>
      </c>
      <c r="BS242" s="5">
        <v>97.296000000000006</v>
      </c>
      <c r="BU242" s="7">
        <v>40057</v>
      </c>
      <c r="BV242" s="5">
        <v>106.843</v>
      </c>
      <c r="BX242" s="7">
        <v>40973</v>
      </c>
      <c r="BY242" s="5">
        <v>102.383</v>
      </c>
      <c r="CA242" s="7">
        <v>39416</v>
      </c>
      <c r="CB242" s="5">
        <v>103.94199999999999</v>
      </c>
      <c r="CD242" s="7">
        <v>40331</v>
      </c>
      <c r="CE242" s="5">
        <v>99.54</v>
      </c>
      <c r="CG242" s="7">
        <v>39416</v>
      </c>
      <c r="CH242" s="5">
        <v>101.374</v>
      </c>
      <c r="CJ242" s="7">
        <v>41120</v>
      </c>
      <c r="CK242" s="5">
        <v>87.997</v>
      </c>
      <c r="CM242" s="7">
        <v>41617</v>
      </c>
      <c r="CN242" s="5">
        <v>102.133</v>
      </c>
      <c r="CP242" s="7">
        <v>40575</v>
      </c>
      <c r="CQ242" s="5">
        <v>96.33</v>
      </c>
      <c r="CV242" s="7">
        <v>41254</v>
      </c>
      <c r="CW242" s="5">
        <v>101.563</v>
      </c>
      <c r="CY242" s="7">
        <v>41505</v>
      </c>
      <c r="CZ242" s="5">
        <v>103.4</v>
      </c>
      <c r="DE242" s="7">
        <v>39416</v>
      </c>
      <c r="DF242" s="5">
        <v>92.659000000000006</v>
      </c>
      <c r="DH242" s="7">
        <v>40819</v>
      </c>
      <c r="DI242" s="5">
        <v>96.197000000000003</v>
      </c>
      <c r="DK242" s="7">
        <v>42303</v>
      </c>
      <c r="DL242" s="5">
        <v>102.77200000000001</v>
      </c>
      <c r="DN242" s="7">
        <v>41702</v>
      </c>
      <c r="DO242" s="5">
        <v>105.12</v>
      </c>
      <c r="DQ242" s="7">
        <v>41122</v>
      </c>
      <c r="DR242" s="5">
        <v>93.218000000000004</v>
      </c>
      <c r="DT242" s="7">
        <v>42303</v>
      </c>
      <c r="DU242" s="5">
        <v>105.128</v>
      </c>
      <c r="DW242" s="7">
        <v>39416</v>
      </c>
      <c r="DX242" s="5">
        <v>96.352000000000004</v>
      </c>
      <c r="DZ242" s="7">
        <v>41934</v>
      </c>
      <c r="EA242" s="5">
        <v>103.685</v>
      </c>
      <c r="EC242" s="7">
        <v>42303</v>
      </c>
      <c r="ED242" s="5">
        <v>107.343</v>
      </c>
      <c r="EF242" s="7">
        <v>39416</v>
      </c>
      <c r="EG242" s="5">
        <v>109.16800000000001</v>
      </c>
      <c r="EL242" s="7">
        <v>42235</v>
      </c>
      <c r="EM242" s="5">
        <v>100.613</v>
      </c>
      <c r="EO242" s="7">
        <v>41554</v>
      </c>
      <c r="EP242" s="5">
        <v>107.03</v>
      </c>
      <c r="EU242" s="7">
        <v>39826</v>
      </c>
      <c r="EV242" s="5">
        <v>100.973</v>
      </c>
      <c r="EX242" s="7">
        <v>41792</v>
      </c>
      <c r="EY242" s="5">
        <v>109.973</v>
      </c>
      <c r="FA242" s="7">
        <v>42303</v>
      </c>
      <c r="FB242" s="5">
        <v>105.866</v>
      </c>
      <c r="FD242" s="7">
        <v>41982</v>
      </c>
      <c r="FE242" s="5">
        <v>108.125</v>
      </c>
      <c r="FG242" s="7">
        <v>40182</v>
      </c>
      <c r="FH242" s="5">
        <v>105.306</v>
      </c>
      <c r="FJ242" s="7">
        <v>40295</v>
      </c>
      <c r="FK242" s="5">
        <v>102.44199999999999</v>
      </c>
      <c r="FM242" s="7">
        <v>42158</v>
      </c>
      <c r="FN242" s="5">
        <v>102.06</v>
      </c>
      <c r="FP242" s="7">
        <v>40526</v>
      </c>
      <c r="FQ242" s="5">
        <v>89.691000000000003</v>
      </c>
      <c r="FV242" s="7">
        <v>40701</v>
      </c>
      <c r="FW242" s="5">
        <v>97.274000000000001</v>
      </c>
      <c r="FY242" s="7">
        <v>40896</v>
      </c>
      <c r="FZ242" s="5">
        <v>102.648</v>
      </c>
      <c r="GB242" s="7">
        <v>41199</v>
      </c>
      <c r="GC242" s="5">
        <v>102.858</v>
      </c>
      <c r="GE242" s="7">
        <v>41632</v>
      </c>
      <c r="GF242" s="5">
        <v>109.51300000000001</v>
      </c>
      <c r="GH242" s="7">
        <v>41744</v>
      </c>
      <c r="GI242" s="5">
        <v>111.48</v>
      </c>
      <c r="GK242" s="7">
        <v>40035</v>
      </c>
      <c r="GL242" s="5">
        <v>105.702</v>
      </c>
      <c r="GN242" s="7">
        <v>41997</v>
      </c>
      <c r="GO242" s="5">
        <v>119.203</v>
      </c>
      <c r="GQ242" s="7">
        <v>42138</v>
      </c>
      <c r="GR242" s="5">
        <v>108.113</v>
      </c>
      <c r="GT242" s="7">
        <v>42360</v>
      </c>
      <c r="GU242" s="5">
        <v>99.19</v>
      </c>
      <c r="GW242" s="7">
        <v>40561</v>
      </c>
      <c r="GX242" s="5">
        <v>88.305000000000007</v>
      </c>
      <c r="HF242" s="7">
        <v>40945</v>
      </c>
      <c r="HG242" s="5">
        <v>102.485</v>
      </c>
      <c r="HI242" s="7">
        <v>41800</v>
      </c>
      <c r="HJ242" s="5">
        <v>122.16</v>
      </c>
      <c r="HL242" s="7">
        <v>39416</v>
      </c>
      <c r="HM242" s="5">
        <v>118.331</v>
      </c>
      <c r="HR242" s="7">
        <v>39416</v>
      </c>
      <c r="HS242" s="5">
        <v>115.82299999999999</v>
      </c>
      <c r="HU242" s="7">
        <v>39416</v>
      </c>
      <c r="HV242" s="5">
        <v>91.956999999999994</v>
      </c>
      <c r="HX242" s="7">
        <v>39581</v>
      </c>
      <c r="HY242" s="5">
        <v>101.041</v>
      </c>
      <c r="IA242" s="7">
        <v>40413</v>
      </c>
      <c r="IB242" s="5">
        <v>96.53</v>
      </c>
      <c r="ID242" s="7">
        <v>41892</v>
      </c>
      <c r="IE242" s="5">
        <v>126.533</v>
      </c>
    </row>
    <row r="243" spans="10:239">
      <c r="J243" s="7">
        <v>39419</v>
      </c>
      <c r="K243" s="5">
        <v>100.27500000000001</v>
      </c>
      <c r="M243" s="7">
        <v>39419</v>
      </c>
      <c r="N243" s="5">
        <v>99.016999999999996</v>
      </c>
      <c r="P243" s="7">
        <v>39419</v>
      </c>
      <c r="Q243" s="5">
        <v>99.563000000000002</v>
      </c>
      <c r="S243" s="7">
        <v>39419</v>
      </c>
      <c r="T243" s="5">
        <v>105.003</v>
      </c>
      <c r="Y243" s="7">
        <v>39419</v>
      </c>
      <c r="Z243" s="5">
        <v>102.014</v>
      </c>
      <c r="AE243" s="7">
        <v>39419</v>
      </c>
      <c r="AF243" s="5">
        <v>100.384</v>
      </c>
      <c r="AH243" s="7">
        <v>39419</v>
      </c>
      <c r="AI243" s="5">
        <v>98.522000000000006</v>
      </c>
      <c r="AK243" s="7">
        <v>39792</v>
      </c>
      <c r="AL243" s="5">
        <v>102.129</v>
      </c>
      <c r="AN243" s="7">
        <v>39419</v>
      </c>
      <c r="AO243" s="5">
        <v>104.90900000000001</v>
      </c>
      <c r="AQ243" s="7">
        <v>39419</v>
      </c>
      <c r="AR243" s="5">
        <v>105.011</v>
      </c>
      <c r="AT243" s="7">
        <v>39419</v>
      </c>
      <c r="AU243" s="5">
        <v>118.30200000000001</v>
      </c>
      <c r="AW243" s="7">
        <v>40156</v>
      </c>
      <c r="AX243" s="5">
        <v>102.629</v>
      </c>
      <c r="AZ243" s="7">
        <v>39419</v>
      </c>
      <c r="BA243" s="5">
        <v>104.426</v>
      </c>
      <c r="BC243" s="7">
        <v>40561</v>
      </c>
      <c r="BD243" s="5">
        <v>95.995999999999995</v>
      </c>
      <c r="BF243" s="7">
        <v>39428</v>
      </c>
      <c r="BG243" s="5">
        <v>98.700999999999993</v>
      </c>
      <c r="BI243" s="7">
        <v>39419</v>
      </c>
      <c r="BJ243" s="5">
        <v>110.053</v>
      </c>
      <c r="BL243" s="7">
        <v>40420</v>
      </c>
      <c r="BM243" s="5">
        <v>99.796999999999997</v>
      </c>
      <c r="BO243" s="7">
        <v>39419</v>
      </c>
      <c r="BP243" s="5">
        <v>101.05200000000001</v>
      </c>
      <c r="BR243" s="7">
        <v>40674</v>
      </c>
      <c r="BS243" s="5">
        <v>97.317999999999998</v>
      </c>
      <c r="BU243" s="7">
        <v>40058</v>
      </c>
      <c r="BV243" s="5">
        <v>106.789</v>
      </c>
      <c r="BX243" s="7">
        <v>40974</v>
      </c>
      <c r="BY243" s="5">
        <v>102.08499999999999</v>
      </c>
      <c r="CA243" s="7">
        <v>39419</v>
      </c>
      <c r="CB243" s="5">
        <v>104.422</v>
      </c>
      <c r="CD243" s="7">
        <v>40332</v>
      </c>
      <c r="CE243" s="5">
        <v>99.238</v>
      </c>
      <c r="CG243" s="7">
        <v>39419</v>
      </c>
      <c r="CH243" s="5">
        <v>101.754</v>
      </c>
      <c r="CJ243" s="7">
        <v>41121</v>
      </c>
      <c r="CK243" s="5">
        <v>87.183999999999997</v>
      </c>
      <c r="CM243" s="7">
        <v>41618</v>
      </c>
      <c r="CN243" s="5">
        <v>102.215</v>
      </c>
      <c r="CP243" s="7">
        <v>40576</v>
      </c>
      <c r="CQ243" s="5">
        <v>96.72</v>
      </c>
      <c r="CV243" s="7">
        <v>41255</v>
      </c>
      <c r="CW243" s="5">
        <v>101.77500000000001</v>
      </c>
      <c r="CY243" s="7">
        <v>41506</v>
      </c>
      <c r="CZ243" s="5">
        <v>103.28</v>
      </c>
      <c r="DE243" s="7">
        <v>39419</v>
      </c>
      <c r="DF243" s="5">
        <v>93.057000000000002</v>
      </c>
      <c r="DH243" s="7">
        <v>40820</v>
      </c>
      <c r="DI243" s="5">
        <v>96.334999999999994</v>
      </c>
      <c r="DK243" s="7">
        <v>42304</v>
      </c>
      <c r="DL243" s="5">
        <v>102.75</v>
      </c>
      <c r="DN243" s="7">
        <v>41703</v>
      </c>
      <c r="DO243" s="5">
        <v>105.318</v>
      </c>
      <c r="DQ243" s="7">
        <v>41123</v>
      </c>
      <c r="DR243" s="5">
        <v>92.564999999999998</v>
      </c>
      <c r="DT243" s="7">
        <v>42304</v>
      </c>
      <c r="DU243" s="5">
        <v>105.08199999999999</v>
      </c>
      <c r="DW243" s="7">
        <v>39419</v>
      </c>
      <c r="DX243" s="5">
        <v>96.784000000000006</v>
      </c>
      <c r="DZ243" s="7">
        <v>41935</v>
      </c>
      <c r="EA243" s="5">
        <v>103.693</v>
      </c>
      <c r="EC243" s="7">
        <v>42304</v>
      </c>
      <c r="ED243" s="5">
        <v>107.30800000000001</v>
      </c>
      <c r="EF243" s="7">
        <v>39419</v>
      </c>
      <c r="EG243" s="5">
        <v>109.684</v>
      </c>
      <c r="EL243" s="7">
        <v>42236</v>
      </c>
      <c r="EM243" s="5">
        <v>100.598</v>
      </c>
      <c r="EO243" s="7">
        <v>41555</v>
      </c>
      <c r="EP243" s="5">
        <v>106.715</v>
      </c>
      <c r="EU243" s="7">
        <v>39827</v>
      </c>
      <c r="EV243" s="5">
        <v>101.23099999999999</v>
      </c>
      <c r="EX243" s="7">
        <v>41793</v>
      </c>
      <c r="EY243" s="5">
        <v>109.94</v>
      </c>
      <c r="FA243" s="7">
        <v>42304</v>
      </c>
      <c r="FB243" s="5">
        <v>105.94199999999999</v>
      </c>
      <c r="FD243" s="7">
        <v>41983</v>
      </c>
      <c r="FE243" s="5">
        <v>107.8</v>
      </c>
      <c r="FG243" s="7">
        <v>40183</v>
      </c>
      <c r="FH243" s="5">
        <v>105.348</v>
      </c>
      <c r="FJ243" s="7">
        <v>40296</v>
      </c>
      <c r="FK243" s="5">
        <v>101.917</v>
      </c>
      <c r="FM243" s="7">
        <v>42159</v>
      </c>
      <c r="FN243" s="5">
        <v>102.203</v>
      </c>
      <c r="FP243" s="7">
        <v>40527</v>
      </c>
      <c r="FQ243" s="5">
        <v>90.128</v>
      </c>
      <c r="FV243" s="7">
        <v>40702</v>
      </c>
      <c r="FW243" s="5">
        <v>96.950999999999993</v>
      </c>
      <c r="FY243" s="7">
        <v>40897</v>
      </c>
      <c r="FZ243" s="5">
        <v>103.408</v>
      </c>
      <c r="GB243" s="7">
        <v>41200</v>
      </c>
      <c r="GC243" s="5">
        <v>103.77</v>
      </c>
      <c r="GE243" s="7">
        <v>41633</v>
      </c>
      <c r="GF243" s="5">
        <v>109.51300000000001</v>
      </c>
      <c r="GH243" s="7">
        <v>41745</v>
      </c>
      <c r="GI243" s="5">
        <v>111.738</v>
      </c>
      <c r="GK243" s="7">
        <v>40036</v>
      </c>
      <c r="GL243" s="5">
        <v>105.952</v>
      </c>
      <c r="GN243" s="7">
        <v>41998</v>
      </c>
      <c r="GO243" s="5">
        <v>119.203</v>
      </c>
      <c r="GQ243" s="7">
        <v>42139</v>
      </c>
      <c r="GR243" s="5">
        <v>109.045</v>
      </c>
      <c r="GT243" s="7">
        <v>42361</v>
      </c>
      <c r="GU243" s="5">
        <v>98.852000000000004</v>
      </c>
      <c r="GW243" s="7">
        <v>40562</v>
      </c>
      <c r="GX243" s="5">
        <v>89.26</v>
      </c>
      <c r="HF243" s="7">
        <v>40946</v>
      </c>
      <c r="HG243" s="5">
        <v>101.947</v>
      </c>
      <c r="HI243" s="7">
        <v>41801</v>
      </c>
      <c r="HJ243" s="5">
        <v>121.908</v>
      </c>
      <c r="HL243" s="7">
        <v>39419</v>
      </c>
      <c r="HM243" s="5">
        <v>119.309</v>
      </c>
      <c r="HR243" s="7">
        <v>39419</v>
      </c>
      <c r="HS243" s="5">
        <v>116.848</v>
      </c>
      <c r="HU243" s="7">
        <v>39419</v>
      </c>
      <c r="HV243" s="5">
        <v>92.896000000000001</v>
      </c>
      <c r="HX243" s="7">
        <v>39582</v>
      </c>
      <c r="HY243" s="5">
        <v>100.087</v>
      </c>
      <c r="IA243" s="7">
        <v>40414</v>
      </c>
      <c r="IB243" s="5">
        <v>97.558999999999997</v>
      </c>
      <c r="ID243" s="7">
        <v>41893</v>
      </c>
      <c r="IE243" s="5">
        <v>126.238</v>
      </c>
    </row>
    <row r="244" spans="10:239">
      <c r="J244" s="7">
        <v>39420</v>
      </c>
      <c r="K244" s="5">
        <v>100.26600000000001</v>
      </c>
      <c r="M244" s="7">
        <v>39420</v>
      </c>
      <c r="N244" s="5">
        <v>99.022999999999996</v>
      </c>
      <c r="P244" s="7">
        <v>39420</v>
      </c>
      <c r="Q244" s="5">
        <v>99.569000000000003</v>
      </c>
      <c r="S244" s="7">
        <v>39420</v>
      </c>
      <c r="T244" s="5">
        <v>104.97</v>
      </c>
      <c r="Y244" s="7">
        <v>39420</v>
      </c>
      <c r="Z244" s="5">
        <v>102.044</v>
      </c>
      <c r="AE244" s="7">
        <v>39420</v>
      </c>
      <c r="AF244" s="5">
        <v>100.419</v>
      </c>
      <c r="AH244" s="7">
        <v>39420</v>
      </c>
      <c r="AI244" s="5">
        <v>98.563999999999993</v>
      </c>
      <c r="AK244" s="7">
        <v>39793</v>
      </c>
      <c r="AL244" s="5">
        <v>102.29600000000001</v>
      </c>
      <c r="AN244" s="7">
        <v>39420</v>
      </c>
      <c r="AO244" s="5">
        <v>105.012</v>
      </c>
      <c r="AQ244" s="7">
        <v>39420</v>
      </c>
      <c r="AR244" s="5">
        <v>105.124</v>
      </c>
      <c r="AT244" s="7">
        <v>39420</v>
      </c>
      <c r="AU244" s="5">
        <v>118.437</v>
      </c>
      <c r="AW244" s="7">
        <v>40157</v>
      </c>
      <c r="AX244" s="5">
        <v>102.42700000000001</v>
      </c>
      <c r="AZ244" s="7">
        <v>39420</v>
      </c>
      <c r="BA244" s="5">
        <v>104.559</v>
      </c>
      <c r="BC244" s="7">
        <v>40562</v>
      </c>
      <c r="BD244" s="5">
        <v>95.918999999999997</v>
      </c>
      <c r="BF244" s="7">
        <v>39429</v>
      </c>
      <c r="BG244" s="5">
        <v>98.756</v>
      </c>
      <c r="BI244" s="7">
        <v>39420</v>
      </c>
      <c r="BJ244" s="5">
        <v>110.206</v>
      </c>
      <c r="BL244" s="7">
        <v>40421</v>
      </c>
      <c r="BM244" s="5">
        <v>99.701999999999998</v>
      </c>
      <c r="BO244" s="7">
        <v>39420</v>
      </c>
      <c r="BP244" s="5">
        <v>101.205</v>
      </c>
      <c r="BR244" s="7">
        <v>40675</v>
      </c>
      <c r="BS244" s="5">
        <v>97.430999999999997</v>
      </c>
      <c r="BU244" s="7">
        <v>40059</v>
      </c>
      <c r="BV244" s="5">
        <v>106.744</v>
      </c>
      <c r="BX244" s="7">
        <v>40975</v>
      </c>
      <c r="BY244" s="5">
        <v>102.265</v>
      </c>
      <c r="CA244" s="7">
        <v>39420</v>
      </c>
      <c r="CB244" s="5">
        <v>104.63800000000001</v>
      </c>
      <c r="CD244" s="7">
        <v>40333</v>
      </c>
      <c r="CE244" s="5">
        <v>99.257999999999996</v>
      </c>
      <c r="CG244" s="7">
        <v>39420</v>
      </c>
      <c r="CH244" s="5">
        <v>102</v>
      </c>
      <c r="CJ244" s="7">
        <v>41122</v>
      </c>
      <c r="CK244" s="5">
        <v>88.046999999999997</v>
      </c>
      <c r="CM244" s="7">
        <v>41619</v>
      </c>
      <c r="CN244" s="5">
        <v>102.21</v>
      </c>
      <c r="CP244" s="7">
        <v>40577</v>
      </c>
      <c r="CQ244" s="5">
        <v>96.572999999999993</v>
      </c>
      <c r="CV244" s="7">
        <v>41256</v>
      </c>
      <c r="CW244" s="5">
        <v>101.738</v>
      </c>
      <c r="CY244" s="7">
        <v>41507</v>
      </c>
      <c r="CZ244" s="5">
        <v>103.19799999999999</v>
      </c>
      <c r="DE244" s="7">
        <v>39420</v>
      </c>
      <c r="DF244" s="5">
        <v>93.290999999999997</v>
      </c>
      <c r="DH244" s="7">
        <v>40821</v>
      </c>
      <c r="DI244" s="5">
        <v>96.37</v>
      </c>
      <c r="DK244" s="7">
        <v>42305</v>
      </c>
      <c r="DL244" s="5">
        <v>102.749</v>
      </c>
      <c r="DN244" s="7">
        <v>41704</v>
      </c>
      <c r="DO244" s="5">
        <v>105.21299999999999</v>
      </c>
      <c r="DQ244" s="7">
        <v>41124</v>
      </c>
      <c r="DR244" s="5">
        <v>94.492999999999995</v>
      </c>
      <c r="DT244" s="7">
        <v>42305</v>
      </c>
      <c r="DU244" s="5">
        <v>105.09</v>
      </c>
      <c r="DW244" s="7">
        <v>39420</v>
      </c>
      <c r="DX244" s="5">
        <v>97.078999999999994</v>
      </c>
      <c r="DZ244" s="7">
        <v>41936</v>
      </c>
      <c r="EA244" s="5">
        <v>103.69499999999999</v>
      </c>
      <c r="EC244" s="7">
        <v>42305</v>
      </c>
      <c r="ED244" s="5">
        <v>107.32899999999999</v>
      </c>
      <c r="EF244" s="7">
        <v>39420</v>
      </c>
      <c r="EG244" s="5">
        <v>109.994</v>
      </c>
      <c r="EL244" s="7">
        <v>42237</v>
      </c>
      <c r="EM244" s="5">
        <v>100.58499999999999</v>
      </c>
      <c r="EO244" s="7">
        <v>41556</v>
      </c>
      <c r="EP244" s="5">
        <v>106.52500000000001</v>
      </c>
      <c r="EU244" s="7">
        <v>39828</v>
      </c>
      <c r="EV244" s="5">
        <v>100.496</v>
      </c>
      <c r="EX244" s="7">
        <v>41794</v>
      </c>
      <c r="EY244" s="5">
        <v>109.825</v>
      </c>
      <c r="FA244" s="7">
        <v>42305</v>
      </c>
      <c r="FB244" s="5">
        <v>105.99</v>
      </c>
      <c r="FD244" s="7">
        <v>41984</v>
      </c>
      <c r="FE244" s="5">
        <v>107.708</v>
      </c>
      <c r="FG244" s="7">
        <v>40184</v>
      </c>
      <c r="FH244" s="5">
        <v>105.00700000000001</v>
      </c>
      <c r="FJ244" s="7">
        <v>40297</v>
      </c>
      <c r="FK244" s="5">
        <v>102.316</v>
      </c>
      <c r="FM244" s="7">
        <v>42160</v>
      </c>
      <c r="FN244" s="5">
        <v>101.72</v>
      </c>
      <c r="FP244" s="7">
        <v>40528</v>
      </c>
      <c r="FQ244" s="5">
        <v>89.694000000000003</v>
      </c>
      <c r="FV244" s="7">
        <v>40703</v>
      </c>
      <c r="FW244" s="5">
        <v>96.521000000000001</v>
      </c>
      <c r="FY244" s="7">
        <v>40898</v>
      </c>
      <c r="FZ244" s="5">
        <v>101.893</v>
      </c>
      <c r="GB244" s="7">
        <v>41201</v>
      </c>
      <c r="GC244" s="5">
        <v>103.56</v>
      </c>
      <c r="GE244" s="7">
        <v>41634</v>
      </c>
      <c r="GF244" s="5">
        <v>109.51300000000001</v>
      </c>
      <c r="GH244" s="7">
        <v>41746</v>
      </c>
      <c r="GI244" s="5">
        <v>111.56</v>
      </c>
      <c r="GK244" s="7">
        <v>40037</v>
      </c>
      <c r="GL244" s="5">
        <v>105.867</v>
      </c>
      <c r="GN244" s="7">
        <v>41999</v>
      </c>
      <c r="GO244" s="5">
        <v>119.203</v>
      </c>
      <c r="GQ244" s="7">
        <v>42142</v>
      </c>
      <c r="GR244" s="5">
        <v>108.105</v>
      </c>
      <c r="GT244" s="7">
        <v>42362</v>
      </c>
      <c r="GU244" s="5">
        <v>98.602000000000004</v>
      </c>
      <c r="GW244" s="7">
        <v>40563</v>
      </c>
      <c r="GX244" s="5">
        <v>89.495000000000005</v>
      </c>
      <c r="HF244" s="7">
        <v>40947</v>
      </c>
      <c r="HG244" s="5">
        <v>100.99299999999999</v>
      </c>
      <c r="HI244" s="7">
        <v>41802</v>
      </c>
      <c r="HJ244" s="5">
        <v>120.96299999999999</v>
      </c>
      <c r="HL244" s="7">
        <v>39420</v>
      </c>
      <c r="HM244" s="5">
        <v>119.748</v>
      </c>
      <c r="HR244" s="7">
        <v>39420</v>
      </c>
      <c r="HS244" s="5">
        <v>117.38500000000001</v>
      </c>
      <c r="HU244" s="7">
        <v>39420</v>
      </c>
      <c r="HV244" s="5">
        <v>93.379000000000005</v>
      </c>
      <c r="HX244" s="7">
        <v>39583</v>
      </c>
      <c r="HY244" s="5">
        <v>99.528999999999996</v>
      </c>
      <c r="IA244" s="7">
        <v>40415</v>
      </c>
      <c r="IB244" s="5">
        <v>98.497</v>
      </c>
      <c r="ID244" s="7">
        <v>41894</v>
      </c>
      <c r="IE244" s="5">
        <v>126.13</v>
      </c>
    </row>
    <row r="245" spans="10:239">
      <c r="J245" s="7">
        <v>39421</v>
      </c>
      <c r="K245" s="5">
        <v>100.252</v>
      </c>
      <c r="M245" s="7">
        <v>39421</v>
      </c>
      <c r="N245" s="5">
        <v>99.037000000000006</v>
      </c>
      <c r="P245" s="7">
        <v>39421</v>
      </c>
      <c r="Q245" s="5">
        <v>99.581000000000003</v>
      </c>
      <c r="S245" s="7">
        <v>39421</v>
      </c>
      <c r="T245" s="5">
        <v>104.986</v>
      </c>
      <c r="Y245" s="7">
        <v>39421</v>
      </c>
      <c r="Z245" s="5">
        <v>102.04600000000001</v>
      </c>
      <c r="AE245" s="7">
        <v>39421</v>
      </c>
      <c r="AF245" s="5">
        <v>100.431</v>
      </c>
      <c r="AH245" s="7">
        <v>39421</v>
      </c>
      <c r="AI245" s="5">
        <v>98.569000000000003</v>
      </c>
      <c r="AK245" s="7">
        <v>39794</v>
      </c>
      <c r="AL245" s="5">
        <v>102.10899999999999</v>
      </c>
      <c r="AN245" s="7">
        <v>39421</v>
      </c>
      <c r="AO245" s="5">
        <v>104.96599999999999</v>
      </c>
      <c r="AQ245" s="7">
        <v>39421</v>
      </c>
      <c r="AR245" s="5">
        <v>105.089</v>
      </c>
      <c r="AT245" s="7">
        <v>39421</v>
      </c>
      <c r="AU245" s="5">
        <v>118.31699999999999</v>
      </c>
      <c r="AW245" s="7">
        <v>40158</v>
      </c>
      <c r="AX245" s="5">
        <v>102.46899999999999</v>
      </c>
      <c r="AZ245" s="7">
        <v>39421</v>
      </c>
      <c r="BA245" s="5">
        <v>104.503</v>
      </c>
      <c r="BC245" s="7">
        <v>40563</v>
      </c>
      <c r="BD245" s="5">
        <v>95.944000000000003</v>
      </c>
      <c r="BF245" s="7">
        <v>39430</v>
      </c>
      <c r="BG245" s="5">
        <v>98.67</v>
      </c>
      <c r="BI245" s="7">
        <v>39421</v>
      </c>
      <c r="BJ245" s="5">
        <v>110.158</v>
      </c>
      <c r="BL245" s="7">
        <v>40422</v>
      </c>
      <c r="BM245" s="5">
        <v>99.956000000000003</v>
      </c>
      <c r="BO245" s="7">
        <v>39421</v>
      </c>
      <c r="BP245" s="5">
        <v>101.169</v>
      </c>
      <c r="BR245" s="7">
        <v>40676</v>
      </c>
      <c r="BS245" s="5">
        <v>97.352999999999994</v>
      </c>
      <c r="BU245" s="7">
        <v>40060</v>
      </c>
      <c r="BV245" s="5">
        <v>106.854</v>
      </c>
      <c r="BX245" s="7">
        <v>40976</v>
      </c>
      <c r="BY245" s="5">
        <v>102.29300000000001</v>
      </c>
      <c r="CA245" s="7">
        <v>39421</v>
      </c>
      <c r="CB245" s="5">
        <v>104.571</v>
      </c>
      <c r="CD245" s="7">
        <v>40336</v>
      </c>
      <c r="CE245" s="5">
        <v>98.584999999999994</v>
      </c>
      <c r="CG245" s="7">
        <v>39421</v>
      </c>
      <c r="CH245" s="5">
        <v>101.956</v>
      </c>
      <c r="CJ245" s="7">
        <v>41123</v>
      </c>
      <c r="CK245" s="5">
        <v>87.957999999999998</v>
      </c>
      <c r="CM245" s="7">
        <v>41620</v>
      </c>
      <c r="CN245" s="5">
        <v>102.128</v>
      </c>
      <c r="CP245" s="7">
        <v>40578</v>
      </c>
      <c r="CQ245" s="5">
        <v>96.647999999999996</v>
      </c>
      <c r="CV245" s="7">
        <v>41257</v>
      </c>
      <c r="CW245" s="5">
        <v>101.848</v>
      </c>
      <c r="CY245" s="7">
        <v>41508</v>
      </c>
      <c r="CZ245" s="5">
        <v>103.30800000000001</v>
      </c>
      <c r="DE245" s="7">
        <v>39421</v>
      </c>
      <c r="DF245" s="5">
        <v>93.277000000000001</v>
      </c>
      <c r="DH245" s="7">
        <v>40822</v>
      </c>
      <c r="DI245" s="5">
        <v>96.72</v>
      </c>
      <c r="DK245" s="7">
        <v>42306</v>
      </c>
      <c r="DL245" s="5">
        <v>102.718</v>
      </c>
      <c r="DN245" s="7">
        <v>41705</v>
      </c>
      <c r="DO245" s="5">
        <v>105.28</v>
      </c>
      <c r="DQ245" s="7">
        <v>41127</v>
      </c>
      <c r="DR245" s="5">
        <v>95.93</v>
      </c>
      <c r="DT245" s="7">
        <v>42306</v>
      </c>
      <c r="DU245" s="5">
        <v>105.054</v>
      </c>
      <c r="DW245" s="7">
        <v>39421</v>
      </c>
      <c r="DX245" s="5">
        <v>97.066999999999993</v>
      </c>
      <c r="DZ245" s="7">
        <v>41939</v>
      </c>
      <c r="EA245" s="5">
        <v>103.727</v>
      </c>
      <c r="EC245" s="7">
        <v>42306</v>
      </c>
      <c r="ED245" s="5">
        <v>107.28</v>
      </c>
      <c r="EF245" s="7">
        <v>39421</v>
      </c>
      <c r="EG245" s="5">
        <v>109.976</v>
      </c>
      <c r="EL245" s="7">
        <v>42240</v>
      </c>
      <c r="EM245" s="5">
        <v>100.54</v>
      </c>
      <c r="EO245" s="7">
        <v>41557</v>
      </c>
      <c r="EP245" s="5">
        <v>106.515</v>
      </c>
      <c r="EU245" s="7">
        <v>39829</v>
      </c>
      <c r="EV245" s="5">
        <v>99.867999999999995</v>
      </c>
      <c r="EX245" s="7">
        <v>41795</v>
      </c>
      <c r="EY245" s="5">
        <v>110.31</v>
      </c>
      <c r="FA245" s="7">
        <v>42306</v>
      </c>
      <c r="FB245" s="5">
        <v>105.863</v>
      </c>
      <c r="FD245" s="7">
        <v>41985</v>
      </c>
      <c r="FE245" s="5">
        <v>107.49299999999999</v>
      </c>
      <c r="FG245" s="7">
        <v>40185</v>
      </c>
      <c r="FH245" s="5">
        <v>105.14100000000001</v>
      </c>
      <c r="FJ245" s="7">
        <v>40298</v>
      </c>
      <c r="FK245" s="5">
        <v>102.557</v>
      </c>
      <c r="FM245" s="7">
        <v>42163</v>
      </c>
      <c r="FN245" s="5">
        <v>101.63500000000001</v>
      </c>
      <c r="FP245" s="7">
        <v>40529</v>
      </c>
      <c r="FQ245" s="5">
        <v>89.692999999999998</v>
      </c>
      <c r="FV245" s="7">
        <v>40704</v>
      </c>
      <c r="FW245" s="5">
        <v>96.263000000000005</v>
      </c>
      <c r="FY245" s="7">
        <v>40899</v>
      </c>
      <c r="FZ245" s="5">
        <v>101.255</v>
      </c>
      <c r="GB245" s="7">
        <v>41204</v>
      </c>
      <c r="GC245" s="5">
        <v>102.673</v>
      </c>
      <c r="GE245" s="7">
        <v>41635</v>
      </c>
      <c r="GF245" s="5">
        <v>109.41500000000001</v>
      </c>
      <c r="GH245" s="7">
        <v>41747</v>
      </c>
      <c r="GI245" s="5">
        <v>111.56</v>
      </c>
      <c r="GK245" s="7">
        <v>40038</v>
      </c>
      <c r="GL245" s="5">
        <v>106.142</v>
      </c>
      <c r="GN245" s="7">
        <v>42002</v>
      </c>
      <c r="GO245" s="5">
        <v>119.075</v>
      </c>
      <c r="GQ245" s="7">
        <v>42143</v>
      </c>
      <c r="GR245" s="5">
        <v>108.798</v>
      </c>
      <c r="GT245" s="7">
        <v>42363</v>
      </c>
      <c r="GU245" s="5">
        <v>98.602000000000004</v>
      </c>
      <c r="GW245" s="7">
        <v>40564</v>
      </c>
      <c r="GX245" s="5">
        <v>90.66</v>
      </c>
      <c r="HF245" s="7">
        <v>40948</v>
      </c>
      <c r="HG245" s="5">
        <v>101.453</v>
      </c>
      <c r="HI245" s="7">
        <v>41803</v>
      </c>
      <c r="HJ245" s="5">
        <v>121.393</v>
      </c>
      <c r="HL245" s="7">
        <v>39421</v>
      </c>
      <c r="HM245" s="5">
        <v>119.81100000000001</v>
      </c>
      <c r="HR245" s="7">
        <v>39421</v>
      </c>
      <c r="HS245" s="5">
        <v>117.407</v>
      </c>
      <c r="HU245" s="7">
        <v>39421</v>
      </c>
      <c r="HV245" s="5">
        <v>93.424999999999997</v>
      </c>
      <c r="HX245" s="7">
        <v>39584</v>
      </c>
      <c r="HY245" s="5">
        <v>100.575</v>
      </c>
      <c r="IA245" s="7">
        <v>40416</v>
      </c>
      <c r="IB245" s="5">
        <v>98.64</v>
      </c>
      <c r="ID245" s="7">
        <v>41897</v>
      </c>
      <c r="IE245" s="5">
        <v>126.408</v>
      </c>
    </row>
    <row r="246" spans="10:239">
      <c r="J246" s="7">
        <v>39422</v>
      </c>
      <c r="K246" s="5">
        <v>100.246</v>
      </c>
      <c r="M246" s="7">
        <v>39422</v>
      </c>
      <c r="N246" s="5">
        <v>99.006</v>
      </c>
      <c r="P246" s="7">
        <v>39422</v>
      </c>
      <c r="Q246" s="5">
        <v>99.531000000000006</v>
      </c>
      <c r="S246" s="7">
        <v>39422</v>
      </c>
      <c r="T246" s="5">
        <v>104.901</v>
      </c>
      <c r="Y246" s="7">
        <v>39422</v>
      </c>
      <c r="Z246" s="5">
        <v>101.959</v>
      </c>
      <c r="AE246" s="7">
        <v>39422</v>
      </c>
      <c r="AF246" s="5">
        <v>100.358</v>
      </c>
      <c r="AH246" s="7">
        <v>39422</v>
      </c>
      <c r="AI246" s="5">
        <v>98.445999999999998</v>
      </c>
      <c r="AK246" s="7">
        <v>39797</v>
      </c>
      <c r="AL246" s="5">
        <v>102.32599999999999</v>
      </c>
      <c r="AN246" s="7">
        <v>39422</v>
      </c>
      <c r="AO246" s="5">
        <v>104.78700000000001</v>
      </c>
      <c r="AQ246" s="7">
        <v>39422</v>
      </c>
      <c r="AR246" s="5">
        <v>104.923</v>
      </c>
      <c r="AT246" s="7">
        <v>39422</v>
      </c>
      <c r="AU246" s="5">
        <v>118.151</v>
      </c>
      <c r="AW246" s="7">
        <v>40161</v>
      </c>
      <c r="AX246" s="5">
        <v>102.563</v>
      </c>
      <c r="AZ246" s="7">
        <v>39422</v>
      </c>
      <c r="BA246" s="5">
        <v>104.324</v>
      </c>
      <c r="BC246" s="7">
        <v>40564</v>
      </c>
      <c r="BD246" s="5">
        <v>96.057000000000002</v>
      </c>
      <c r="BF246" s="7">
        <v>39433</v>
      </c>
      <c r="BG246" s="5">
        <v>98.745000000000005</v>
      </c>
      <c r="BI246" s="7">
        <v>39422</v>
      </c>
      <c r="BJ246" s="5">
        <v>109.92100000000001</v>
      </c>
      <c r="BL246" s="7">
        <v>40423</v>
      </c>
      <c r="BM246" s="5">
        <v>100.027</v>
      </c>
      <c r="BO246" s="7">
        <v>39422</v>
      </c>
      <c r="BP246" s="5">
        <v>100.97499999999999</v>
      </c>
      <c r="BR246" s="7">
        <v>40679</v>
      </c>
      <c r="BS246" s="5">
        <v>97.411000000000001</v>
      </c>
      <c r="BU246" s="7">
        <v>40063</v>
      </c>
      <c r="BV246" s="5">
        <v>106.82</v>
      </c>
      <c r="BX246" s="7">
        <v>40977</v>
      </c>
      <c r="BY246" s="5">
        <v>102.30500000000001</v>
      </c>
      <c r="CA246" s="7">
        <v>39422</v>
      </c>
      <c r="CB246" s="5">
        <v>104.29</v>
      </c>
      <c r="CD246" s="7">
        <v>40337</v>
      </c>
      <c r="CE246" s="5">
        <v>98.239000000000004</v>
      </c>
      <c r="CG246" s="7">
        <v>39422</v>
      </c>
      <c r="CH246" s="5">
        <v>101.678</v>
      </c>
      <c r="CJ246" s="7">
        <v>41124</v>
      </c>
      <c r="CK246" s="5">
        <v>88.915999999999997</v>
      </c>
      <c r="CM246" s="7">
        <v>41621</v>
      </c>
      <c r="CN246" s="5">
        <v>102.133</v>
      </c>
      <c r="CP246" s="7">
        <v>40581</v>
      </c>
      <c r="CQ246" s="5">
        <v>96.352999999999994</v>
      </c>
      <c r="CV246" s="7">
        <v>41260</v>
      </c>
      <c r="CW246" s="5">
        <v>101.80500000000001</v>
      </c>
      <c r="CY246" s="7">
        <v>41509</v>
      </c>
      <c r="CZ246" s="5">
        <v>103.37</v>
      </c>
      <c r="DE246" s="7">
        <v>39422</v>
      </c>
      <c r="DF246" s="5">
        <v>92.998000000000005</v>
      </c>
      <c r="DH246" s="7">
        <v>40823</v>
      </c>
      <c r="DI246" s="5">
        <v>96.77</v>
      </c>
      <c r="DK246" s="7">
        <v>42307</v>
      </c>
      <c r="DL246" s="5">
        <v>102.7</v>
      </c>
      <c r="DN246" s="7">
        <v>41708</v>
      </c>
      <c r="DO246" s="5">
        <v>105.41500000000001</v>
      </c>
      <c r="DQ246" s="7">
        <v>41128</v>
      </c>
      <c r="DR246" s="5">
        <v>95.41</v>
      </c>
      <c r="DT246" s="7">
        <v>42307</v>
      </c>
      <c r="DU246" s="5">
        <v>105.06100000000001</v>
      </c>
      <c r="DW246" s="7">
        <v>39422</v>
      </c>
      <c r="DX246" s="5">
        <v>96.751999999999995</v>
      </c>
      <c r="DZ246" s="7">
        <v>41940</v>
      </c>
      <c r="EA246" s="5">
        <v>103.673</v>
      </c>
      <c r="EC246" s="7">
        <v>42307</v>
      </c>
      <c r="ED246" s="5">
        <v>107.288</v>
      </c>
      <c r="EF246" s="7">
        <v>39422</v>
      </c>
      <c r="EG246" s="5">
        <v>109.628</v>
      </c>
      <c r="EL246" s="7">
        <v>42241</v>
      </c>
      <c r="EM246" s="5">
        <v>100.52500000000001</v>
      </c>
      <c r="EO246" s="7">
        <v>41558</v>
      </c>
      <c r="EP246" s="5">
        <v>106.643</v>
      </c>
      <c r="EU246" s="7">
        <v>39832</v>
      </c>
      <c r="EV246" s="5">
        <v>99.602000000000004</v>
      </c>
      <c r="EX246" s="7">
        <v>41796</v>
      </c>
      <c r="EY246" s="5">
        <v>111.345</v>
      </c>
      <c r="FA246" s="7">
        <v>42307</v>
      </c>
      <c r="FB246" s="5">
        <v>105.874</v>
      </c>
      <c r="FD246" s="7">
        <v>41988</v>
      </c>
      <c r="FE246" s="5">
        <v>107.593</v>
      </c>
      <c r="FG246" s="7">
        <v>40186</v>
      </c>
      <c r="FH246" s="5">
        <v>105.40900000000001</v>
      </c>
      <c r="FJ246" s="7">
        <v>40301</v>
      </c>
      <c r="FK246" s="5">
        <v>102.49</v>
      </c>
      <c r="FM246" s="7">
        <v>42164</v>
      </c>
      <c r="FN246" s="5">
        <v>101.66</v>
      </c>
      <c r="FP246" s="7">
        <v>40532</v>
      </c>
      <c r="FQ246" s="5">
        <v>89.837999999999994</v>
      </c>
      <c r="FV246" s="7">
        <v>40707</v>
      </c>
      <c r="FW246" s="5">
        <v>96.17</v>
      </c>
      <c r="FY246" s="7">
        <v>40900</v>
      </c>
      <c r="FZ246" s="5">
        <v>101.253</v>
      </c>
      <c r="GB246" s="7">
        <v>41205</v>
      </c>
      <c r="GC246" s="5">
        <v>101.74299999999999</v>
      </c>
      <c r="GE246" s="7">
        <v>41638</v>
      </c>
      <c r="GF246" s="5">
        <v>110.02500000000001</v>
      </c>
      <c r="GH246" s="7">
        <v>41750</v>
      </c>
      <c r="GI246" s="5">
        <v>111.56</v>
      </c>
      <c r="GK246" s="7">
        <v>40039</v>
      </c>
      <c r="GL246" s="5">
        <v>106.98</v>
      </c>
      <c r="GN246" s="7">
        <v>42003</v>
      </c>
      <c r="GO246" s="5">
        <v>119.738</v>
      </c>
      <c r="GQ246" s="7">
        <v>42144</v>
      </c>
      <c r="GR246" s="5">
        <v>108.318</v>
      </c>
      <c r="GT246" s="7">
        <v>42366</v>
      </c>
      <c r="GU246" s="5">
        <v>99.23</v>
      </c>
      <c r="GW246" s="7">
        <v>40567</v>
      </c>
      <c r="GX246" s="5">
        <v>91.06</v>
      </c>
      <c r="HF246" s="7">
        <v>40949</v>
      </c>
      <c r="HG246" s="5">
        <v>100.598</v>
      </c>
      <c r="HI246" s="7">
        <v>41806</v>
      </c>
      <c r="HJ246" s="5">
        <v>121.44</v>
      </c>
      <c r="HL246" s="7">
        <v>39422</v>
      </c>
      <c r="HM246" s="5">
        <v>119.282</v>
      </c>
      <c r="HR246" s="7">
        <v>39422</v>
      </c>
      <c r="HS246" s="5">
        <v>116.944</v>
      </c>
      <c r="HU246" s="7">
        <v>39422</v>
      </c>
      <c r="HV246" s="5">
        <v>93.021000000000001</v>
      </c>
      <c r="HX246" s="7">
        <v>39587</v>
      </c>
      <c r="HY246" s="5">
        <v>100.015</v>
      </c>
      <c r="IA246" s="7">
        <v>40417</v>
      </c>
      <c r="IB246" s="5">
        <v>97.864999999999995</v>
      </c>
      <c r="ID246" s="7">
        <v>41898</v>
      </c>
      <c r="IE246" s="5">
        <v>126.485</v>
      </c>
    </row>
    <row r="247" spans="10:239">
      <c r="J247" s="7">
        <v>39423</v>
      </c>
      <c r="K247" s="5">
        <v>100.241</v>
      </c>
      <c r="M247" s="7">
        <v>39423</v>
      </c>
      <c r="N247" s="5">
        <v>98.971000000000004</v>
      </c>
      <c r="P247" s="7">
        <v>39423</v>
      </c>
      <c r="Q247" s="5">
        <v>99.468000000000004</v>
      </c>
      <c r="S247" s="7">
        <v>39423</v>
      </c>
      <c r="T247" s="5">
        <v>104.80200000000001</v>
      </c>
      <c r="Y247" s="7">
        <v>39423</v>
      </c>
      <c r="Z247" s="5">
        <v>101.803</v>
      </c>
      <c r="AE247" s="7">
        <v>39423</v>
      </c>
      <c r="AF247" s="5">
        <v>100.139</v>
      </c>
      <c r="AH247" s="7">
        <v>39423</v>
      </c>
      <c r="AI247" s="5">
        <v>98.207999999999998</v>
      </c>
      <c r="AK247" s="7">
        <v>39798</v>
      </c>
      <c r="AL247" s="5">
        <v>102.38500000000001</v>
      </c>
      <c r="AN247" s="7">
        <v>39423</v>
      </c>
      <c r="AO247" s="5">
        <v>104.401</v>
      </c>
      <c r="AQ247" s="7">
        <v>39423</v>
      </c>
      <c r="AR247" s="5">
        <v>104.51</v>
      </c>
      <c r="AT247" s="7">
        <v>39423</v>
      </c>
      <c r="AU247" s="5">
        <v>117.66500000000001</v>
      </c>
      <c r="AW247" s="7">
        <v>40162</v>
      </c>
      <c r="AX247" s="5">
        <v>102.413</v>
      </c>
      <c r="AZ247" s="7">
        <v>39423</v>
      </c>
      <c r="BA247" s="5">
        <v>103.839</v>
      </c>
      <c r="BC247" s="7">
        <v>40567</v>
      </c>
      <c r="BD247" s="5">
        <v>95.909000000000006</v>
      </c>
      <c r="BF247" s="7">
        <v>39434</v>
      </c>
      <c r="BG247" s="5">
        <v>98.748000000000005</v>
      </c>
      <c r="BI247" s="7">
        <v>39423</v>
      </c>
      <c r="BJ247" s="5">
        <v>109.371</v>
      </c>
      <c r="BL247" s="7">
        <v>40424</v>
      </c>
      <c r="BM247" s="5">
        <v>99.988</v>
      </c>
      <c r="BO247" s="7">
        <v>39423</v>
      </c>
      <c r="BP247" s="5">
        <v>100.444</v>
      </c>
      <c r="BR247" s="7">
        <v>40680</v>
      </c>
      <c r="BS247" s="5">
        <v>97.308000000000007</v>
      </c>
      <c r="BU247" s="7">
        <v>40064</v>
      </c>
      <c r="BV247" s="5">
        <v>106.797</v>
      </c>
      <c r="BX247" s="7">
        <v>40980</v>
      </c>
      <c r="BY247" s="5">
        <v>102.303</v>
      </c>
      <c r="CA247" s="7">
        <v>39423</v>
      </c>
      <c r="CB247" s="5">
        <v>103.62</v>
      </c>
      <c r="CD247" s="7">
        <v>40338</v>
      </c>
      <c r="CE247" s="5">
        <v>98.656999999999996</v>
      </c>
      <c r="CG247" s="7">
        <v>39423</v>
      </c>
      <c r="CH247" s="5">
        <v>101.10299999999999</v>
      </c>
      <c r="CJ247" s="7">
        <v>41127</v>
      </c>
      <c r="CK247" s="5">
        <v>89.715000000000003</v>
      </c>
      <c r="CM247" s="7">
        <v>41624</v>
      </c>
      <c r="CN247" s="5">
        <v>102.16</v>
      </c>
      <c r="CP247" s="7">
        <v>40582</v>
      </c>
      <c r="CQ247" s="5">
        <v>96.058000000000007</v>
      </c>
      <c r="CV247" s="7">
        <v>41261</v>
      </c>
      <c r="CW247" s="5">
        <v>102.012</v>
      </c>
      <c r="CY247" s="7">
        <v>41512</v>
      </c>
      <c r="CZ247" s="5">
        <v>103.31</v>
      </c>
      <c r="DE247" s="7">
        <v>39423</v>
      </c>
      <c r="DF247" s="5">
        <v>92.399000000000001</v>
      </c>
      <c r="DH247" s="7">
        <v>40826</v>
      </c>
      <c r="DI247" s="5">
        <v>96.855000000000004</v>
      </c>
      <c r="DK247" s="7">
        <v>42310</v>
      </c>
      <c r="DL247" s="5">
        <v>102.687</v>
      </c>
      <c r="DN247" s="7">
        <v>41709</v>
      </c>
      <c r="DO247" s="5">
        <v>105.39</v>
      </c>
      <c r="DQ247" s="7">
        <v>41129</v>
      </c>
      <c r="DR247" s="5">
        <v>95.082999999999998</v>
      </c>
      <c r="DT247" s="7">
        <v>42310</v>
      </c>
      <c r="DU247" s="5">
        <v>105.047</v>
      </c>
      <c r="DW247" s="7">
        <v>39423</v>
      </c>
      <c r="DX247" s="5">
        <v>96.043000000000006</v>
      </c>
      <c r="DZ247" s="7">
        <v>41941</v>
      </c>
      <c r="EA247" s="5">
        <v>103.593</v>
      </c>
      <c r="EC247" s="7">
        <v>42310</v>
      </c>
      <c r="ED247" s="5">
        <v>107.25700000000001</v>
      </c>
      <c r="EF247" s="7">
        <v>39423</v>
      </c>
      <c r="EG247" s="5">
        <v>108.84399999999999</v>
      </c>
      <c r="EL247" s="7">
        <v>42242</v>
      </c>
      <c r="EM247" s="5">
        <v>100.51300000000001</v>
      </c>
      <c r="EO247" s="7">
        <v>41561</v>
      </c>
      <c r="EP247" s="5">
        <v>106.74</v>
      </c>
      <c r="EU247" s="7">
        <v>39833</v>
      </c>
      <c r="EV247" s="5">
        <v>99.248000000000005</v>
      </c>
      <c r="EX247" s="7">
        <v>41799</v>
      </c>
      <c r="EY247" s="5">
        <v>111.533</v>
      </c>
      <c r="FA247" s="7">
        <v>42310</v>
      </c>
      <c r="FB247" s="5">
        <v>105.75700000000001</v>
      </c>
      <c r="FD247" s="7">
        <v>41989</v>
      </c>
      <c r="FE247" s="5">
        <v>107.66</v>
      </c>
      <c r="FG247" s="7">
        <v>40189</v>
      </c>
      <c r="FH247" s="5">
        <v>105.334</v>
      </c>
      <c r="FJ247" s="7">
        <v>40302</v>
      </c>
      <c r="FK247" s="5">
        <v>101.878</v>
      </c>
      <c r="FM247" s="7">
        <v>42165</v>
      </c>
      <c r="FN247" s="5">
        <v>101.61</v>
      </c>
      <c r="FP247" s="7">
        <v>40533</v>
      </c>
      <c r="FQ247" s="5">
        <v>89.674999999999997</v>
      </c>
      <c r="FV247" s="7">
        <v>40708</v>
      </c>
      <c r="FW247" s="5">
        <v>96.316000000000003</v>
      </c>
      <c r="FY247" s="7">
        <v>40903</v>
      </c>
      <c r="FZ247" s="5">
        <v>101.253</v>
      </c>
      <c r="GB247" s="7">
        <v>41206</v>
      </c>
      <c r="GC247" s="5">
        <v>102.123</v>
      </c>
      <c r="GE247" s="7">
        <v>41639</v>
      </c>
      <c r="GF247" s="5">
        <v>110.12</v>
      </c>
      <c r="GH247" s="7">
        <v>41751</v>
      </c>
      <c r="GI247" s="5">
        <v>111.73</v>
      </c>
      <c r="GK247" s="7">
        <v>40042</v>
      </c>
      <c r="GL247" s="5">
        <v>107.169</v>
      </c>
      <c r="GN247" s="7">
        <v>42004</v>
      </c>
      <c r="GO247" s="5">
        <v>119.71299999999999</v>
      </c>
      <c r="GQ247" s="7">
        <v>42145</v>
      </c>
      <c r="GR247" s="5">
        <v>108.625</v>
      </c>
      <c r="GT247" s="7">
        <v>42367</v>
      </c>
      <c r="GU247" s="5">
        <v>99.132999999999996</v>
      </c>
      <c r="GW247" s="7">
        <v>40568</v>
      </c>
      <c r="GX247" s="5">
        <v>89.957999999999998</v>
      </c>
      <c r="HF247" s="7">
        <v>40952</v>
      </c>
      <c r="HG247" s="5">
        <v>100.80800000000001</v>
      </c>
      <c r="HI247" s="7">
        <v>41807</v>
      </c>
      <c r="HJ247" s="5">
        <v>120.815</v>
      </c>
      <c r="HL247" s="7">
        <v>39423</v>
      </c>
      <c r="HM247" s="5">
        <v>118.06100000000001</v>
      </c>
      <c r="HR247" s="7">
        <v>39423</v>
      </c>
      <c r="HS247" s="5">
        <v>115.642</v>
      </c>
      <c r="HU247" s="7">
        <v>39423</v>
      </c>
      <c r="HV247" s="5">
        <v>91.933999999999997</v>
      </c>
      <c r="HX247" s="7">
        <v>39588</v>
      </c>
      <c r="HY247" s="5">
        <v>100.492</v>
      </c>
      <c r="IA247" s="7">
        <v>40420</v>
      </c>
      <c r="IB247" s="5">
        <v>97.685000000000002</v>
      </c>
      <c r="ID247" s="7">
        <v>41899</v>
      </c>
      <c r="IE247" s="5">
        <v>127.648</v>
      </c>
    </row>
    <row r="248" spans="10:239">
      <c r="J248" s="7">
        <v>39426</v>
      </c>
      <c r="K248" s="5">
        <v>100.236</v>
      </c>
      <c r="M248" s="7">
        <v>39426</v>
      </c>
      <c r="N248" s="5">
        <v>98.938000000000002</v>
      </c>
      <c r="P248" s="7">
        <v>39426</v>
      </c>
      <c r="Q248" s="5">
        <v>99.405000000000001</v>
      </c>
      <c r="S248" s="7">
        <v>39426</v>
      </c>
      <c r="T248" s="5">
        <v>104.748</v>
      </c>
      <c r="Y248" s="7">
        <v>39426</v>
      </c>
      <c r="Z248" s="5">
        <v>101.72</v>
      </c>
      <c r="AE248" s="7">
        <v>39426</v>
      </c>
      <c r="AF248" s="5">
        <v>99.99</v>
      </c>
      <c r="AH248" s="7">
        <v>39426</v>
      </c>
      <c r="AI248" s="5">
        <v>98.046999999999997</v>
      </c>
      <c r="AK248" s="7">
        <v>39799</v>
      </c>
      <c r="AL248" s="5">
        <v>102.825</v>
      </c>
      <c r="AN248" s="7">
        <v>39426</v>
      </c>
      <c r="AO248" s="5">
        <v>104.163</v>
      </c>
      <c r="AQ248" s="7">
        <v>39426</v>
      </c>
      <c r="AR248" s="5">
        <v>104.261</v>
      </c>
      <c r="AT248" s="7">
        <v>39426</v>
      </c>
      <c r="AU248" s="5">
        <v>117.336</v>
      </c>
      <c r="AW248" s="7">
        <v>40163</v>
      </c>
      <c r="AX248" s="5">
        <v>102.52800000000001</v>
      </c>
      <c r="AZ248" s="7">
        <v>39426</v>
      </c>
      <c r="BA248" s="5">
        <v>103.56</v>
      </c>
      <c r="BC248" s="7">
        <v>40570</v>
      </c>
      <c r="BD248" s="5">
        <v>96.649000000000001</v>
      </c>
      <c r="BF248" s="7">
        <v>39435</v>
      </c>
      <c r="BG248" s="5">
        <v>98.816000000000003</v>
      </c>
      <c r="BI248" s="7">
        <v>39426</v>
      </c>
      <c r="BJ248" s="5">
        <v>109.03700000000001</v>
      </c>
      <c r="BL248" s="7">
        <v>40427</v>
      </c>
      <c r="BM248" s="5">
        <v>99.85</v>
      </c>
      <c r="BO248" s="7">
        <v>39426</v>
      </c>
      <c r="BP248" s="5">
        <v>100.133</v>
      </c>
      <c r="BR248" s="7">
        <v>40681</v>
      </c>
      <c r="BS248" s="5">
        <v>97.177999999999997</v>
      </c>
      <c r="BU248" s="7">
        <v>40065</v>
      </c>
      <c r="BV248" s="5">
        <v>106.74</v>
      </c>
      <c r="BX248" s="7">
        <v>40981</v>
      </c>
      <c r="BY248" s="5">
        <v>102.083</v>
      </c>
      <c r="CA248" s="7">
        <v>39426</v>
      </c>
      <c r="CB248" s="5">
        <v>103.242</v>
      </c>
      <c r="CD248" s="7">
        <v>40339</v>
      </c>
      <c r="CE248" s="5">
        <v>99.403999999999996</v>
      </c>
      <c r="CG248" s="7">
        <v>39426</v>
      </c>
      <c r="CH248" s="5">
        <v>100.78700000000001</v>
      </c>
      <c r="CJ248" s="7">
        <v>41128</v>
      </c>
      <c r="CK248" s="5">
        <v>90.527000000000001</v>
      </c>
      <c r="CM248" s="7">
        <v>41625</v>
      </c>
      <c r="CN248" s="5">
        <v>102.123</v>
      </c>
      <c r="CP248" s="7">
        <v>40583</v>
      </c>
      <c r="CQ248" s="5">
        <v>95.954999999999998</v>
      </c>
      <c r="CV248" s="7">
        <v>41262</v>
      </c>
      <c r="CW248" s="5">
        <v>102.143</v>
      </c>
      <c r="CY248" s="7">
        <v>41513</v>
      </c>
      <c r="CZ248" s="5">
        <v>103.19</v>
      </c>
      <c r="DE248" s="7">
        <v>39426</v>
      </c>
      <c r="DF248" s="5">
        <v>92.122</v>
      </c>
      <c r="DH248" s="7">
        <v>40827</v>
      </c>
      <c r="DI248" s="5">
        <v>96.74</v>
      </c>
      <c r="DK248" s="7">
        <v>42311</v>
      </c>
      <c r="DL248" s="5">
        <v>102.68</v>
      </c>
      <c r="DN248" s="7">
        <v>41710</v>
      </c>
      <c r="DO248" s="5">
        <v>105.348</v>
      </c>
      <c r="DQ248" s="7">
        <v>41130</v>
      </c>
      <c r="DR248" s="5">
        <v>94.99</v>
      </c>
      <c r="DT248" s="7">
        <v>42311</v>
      </c>
      <c r="DU248" s="5">
        <v>105.027</v>
      </c>
      <c r="DW248" s="7">
        <v>39426</v>
      </c>
      <c r="DX248" s="5">
        <v>95.656000000000006</v>
      </c>
      <c r="DZ248" s="7">
        <v>41942</v>
      </c>
      <c r="EA248" s="5">
        <v>103.495</v>
      </c>
      <c r="EC248" s="7">
        <v>42311</v>
      </c>
      <c r="ED248" s="5">
        <v>107.24299999999999</v>
      </c>
      <c r="EF248" s="7">
        <v>39426</v>
      </c>
      <c r="EG248" s="5">
        <v>108.379</v>
      </c>
      <c r="EL248" s="7">
        <v>42243</v>
      </c>
      <c r="EM248" s="5">
        <v>100.538</v>
      </c>
      <c r="EO248" s="7">
        <v>41562</v>
      </c>
      <c r="EP248" s="5">
        <v>106.7</v>
      </c>
      <c r="EU248" s="7">
        <v>39834</v>
      </c>
      <c r="EV248" s="5">
        <v>98.984999999999999</v>
      </c>
      <c r="EX248" s="7">
        <v>41800</v>
      </c>
      <c r="EY248" s="5">
        <v>111.02</v>
      </c>
      <c r="FA248" s="7">
        <v>42311</v>
      </c>
      <c r="FB248" s="5">
        <v>105.818</v>
      </c>
      <c r="FD248" s="7">
        <v>41990</v>
      </c>
      <c r="FE248" s="5">
        <v>107.83799999999999</v>
      </c>
      <c r="FG248" s="7">
        <v>40190</v>
      </c>
      <c r="FH248" s="5">
        <v>105.46899999999999</v>
      </c>
      <c r="FJ248" s="7">
        <v>40303</v>
      </c>
      <c r="FK248" s="5">
        <v>101.22499999999999</v>
      </c>
      <c r="FM248" s="7">
        <v>42166</v>
      </c>
      <c r="FN248" s="5">
        <v>101.813</v>
      </c>
      <c r="FP248" s="7">
        <v>40534</v>
      </c>
      <c r="FQ248" s="5">
        <v>90.03</v>
      </c>
      <c r="FV248" s="7">
        <v>40709</v>
      </c>
      <c r="FW248" s="5">
        <v>95.748999999999995</v>
      </c>
      <c r="FY248" s="7">
        <v>40904</v>
      </c>
      <c r="FZ248" s="5">
        <v>101.49299999999999</v>
      </c>
      <c r="GB248" s="7">
        <v>41207</v>
      </c>
      <c r="GC248" s="5">
        <v>101.79300000000001</v>
      </c>
      <c r="GE248" s="7">
        <v>41640</v>
      </c>
      <c r="GF248" s="5">
        <v>110.12</v>
      </c>
      <c r="GH248" s="7">
        <v>41752</v>
      </c>
      <c r="GI248" s="5">
        <v>111.878</v>
      </c>
      <c r="GK248" s="7">
        <v>40043</v>
      </c>
      <c r="GL248" s="5">
        <v>107.20099999999999</v>
      </c>
      <c r="GN248" s="7">
        <v>42005</v>
      </c>
      <c r="GO248" s="5">
        <v>119.71299999999999</v>
      </c>
      <c r="GQ248" s="7">
        <v>42146</v>
      </c>
      <c r="GR248" s="5">
        <v>108.505</v>
      </c>
      <c r="GT248" s="7">
        <v>42368</v>
      </c>
      <c r="GU248" s="5">
        <v>99.57</v>
      </c>
      <c r="GW248" s="7">
        <v>40569</v>
      </c>
      <c r="GX248" s="5">
        <v>88.927000000000007</v>
      </c>
      <c r="HF248" s="7">
        <v>40953</v>
      </c>
      <c r="HG248" s="5">
        <v>100.708</v>
      </c>
      <c r="HI248" s="7">
        <v>41808</v>
      </c>
      <c r="HJ248" s="5">
        <v>120.038</v>
      </c>
      <c r="HL248" s="7">
        <v>39426</v>
      </c>
      <c r="HM248" s="5">
        <v>117.35599999999999</v>
      </c>
      <c r="HR248" s="7">
        <v>39426</v>
      </c>
      <c r="HS248" s="5">
        <v>114.967</v>
      </c>
      <c r="HU248" s="7">
        <v>39426</v>
      </c>
      <c r="HV248" s="5">
        <v>91.346999999999994</v>
      </c>
      <c r="HX248" s="7">
        <v>39589</v>
      </c>
      <c r="HY248" s="5">
        <v>99.444999999999993</v>
      </c>
      <c r="IA248" s="7">
        <v>40421</v>
      </c>
      <c r="IB248" s="5">
        <v>97.78</v>
      </c>
      <c r="ID248" s="7">
        <v>41900</v>
      </c>
      <c r="IE248" s="5">
        <v>127.82</v>
      </c>
    </row>
    <row r="249" spans="10:239">
      <c r="J249" s="7">
        <v>39427</v>
      </c>
      <c r="K249" s="5">
        <v>100.232</v>
      </c>
      <c r="M249" s="7">
        <v>39427</v>
      </c>
      <c r="N249" s="5">
        <v>98.948999999999998</v>
      </c>
      <c r="P249" s="7">
        <v>39427</v>
      </c>
      <c r="Q249" s="5">
        <v>99.41</v>
      </c>
      <c r="S249" s="7">
        <v>39427</v>
      </c>
      <c r="T249" s="5">
        <v>104.73</v>
      </c>
      <c r="Y249" s="7">
        <v>39427</v>
      </c>
      <c r="Z249" s="5">
        <v>101.73399999999999</v>
      </c>
      <c r="AE249" s="7">
        <v>39427</v>
      </c>
      <c r="AF249" s="5">
        <v>100.012</v>
      </c>
      <c r="AH249" s="7">
        <v>39427</v>
      </c>
      <c r="AI249" s="5">
        <v>98.113</v>
      </c>
      <c r="AK249" s="7">
        <v>39800</v>
      </c>
      <c r="AL249" s="5">
        <v>102.85899999999999</v>
      </c>
      <c r="AN249" s="7">
        <v>39427</v>
      </c>
      <c r="AO249" s="5">
        <v>104.283</v>
      </c>
      <c r="AQ249" s="7">
        <v>39427</v>
      </c>
      <c r="AR249" s="5">
        <v>104.375</v>
      </c>
      <c r="AT249" s="7">
        <v>39427</v>
      </c>
      <c r="AU249" s="5">
        <v>117.53</v>
      </c>
      <c r="AW249" s="7">
        <v>40164</v>
      </c>
      <c r="AX249" s="5">
        <v>102.563</v>
      </c>
      <c r="AZ249" s="7">
        <v>39427</v>
      </c>
      <c r="BA249" s="5">
        <v>103.73699999999999</v>
      </c>
      <c r="BC249" s="7">
        <v>40571</v>
      </c>
      <c r="BD249" s="5">
        <v>96.738</v>
      </c>
      <c r="BF249" s="7">
        <v>39436</v>
      </c>
      <c r="BG249" s="5">
        <v>98.936999999999998</v>
      </c>
      <c r="BI249" s="7">
        <v>39427</v>
      </c>
      <c r="BJ249" s="5">
        <v>109.215</v>
      </c>
      <c r="BL249" s="7">
        <v>40428</v>
      </c>
      <c r="BM249" s="5">
        <v>99.741</v>
      </c>
      <c r="BO249" s="7">
        <v>39427</v>
      </c>
      <c r="BP249" s="5">
        <v>100.28</v>
      </c>
      <c r="BR249" s="7">
        <v>40682</v>
      </c>
      <c r="BS249" s="5">
        <v>97.061000000000007</v>
      </c>
      <c r="BU249" s="7">
        <v>40066</v>
      </c>
      <c r="BV249" s="5">
        <v>107.08499999999999</v>
      </c>
      <c r="BX249" s="7">
        <v>40982</v>
      </c>
      <c r="BY249" s="5">
        <v>102.038</v>
      </c>
      <c r="CA249" s="7">
        <v>39427</v>
      </c>
      <c r="CB249" s="5">
        <v>103.398</v>
      </c>
      <c r="CD249" s="7">
        <v>40340</v>
      </c>
      <c r="CE249" s="5">
        <v>99.576999999999998</v>
      </c>
      <c r="CG249" s="7">
        <v>39427</v>
      </c>
      <c r="CH249" s="5">
        <v>100.96299999999999</v>
      </c>
      <c r="CJ249" s="7">
        <v>41129</v>
      </c>
      <c r="CK249" s="5">
        <v>90.076999999999998</v>
      </c>
      <c r="CM249" s="7">
        <v>41626</v>
      </c>
      <c r="CN249" s="5">
        <v>102.08799999999999</v>
      </c>
      <c r="CP249" s="7">
        <v>40584</v>
      </c>
      <c r="CQ249" s="5">
        <v>95.888000000000005</v>
      </c>
      <c r="CV249" s="7">
        <v>41263</v>
      </c>
      <c r="CW249" s="5">
        <v>102.24</v>
      </c>
      <c r="CY249" s="7">
        <v>41514</v>
      </c>
      <c r="CZ249" s="5">
        <v>103.11</v>
      </c>
      <c r="DE249" s="7">
        <v>39427</v>
      </c>
      <c r="DF249" s="5">
        <v>92.289000000000001</v>
      </c>
      <c r="DH249" s="7">
        <v>40828</v>
      </c>
      <c r="DI249" s="5">
        <v>96.462999999999994</v>
      </c>
      <c r="DK249" s="7">
        <v>42312</v>
      </c>
      <c r="DL249" s="5">
        <v>102.661</v>
      </c>
      <c r="DN249" s="7">
        <v>41711</v>
      </c>
      <c r="DO249" s="5">
        <v>105.313</v>
      </c>
      <c r="DQ249" s="7">
        <v>41131</v>
      </c>
      <c r="DR249" s="5">
        <v>94.765000000000001</v>
      </c>
      <c r="DT249" s="7">
        <v>42312</v>
      </c>
      <c r="DU249" s="5">
        <v>104.998</v>
      </c>
      <c r="DW249" s="7">
        <v>39427</v>
      </c>
      <c r="DX249" s="5">
        <v>95.825999999999993</v>
      </c>
      <c r="DZ249" s="7">
        <v>41943</v>
      </c>
      <c r="EA249" s="5">
        <v>103.548</v>
      </c>
      <c r="EC249" s="7">
        <v>42312</v>
      </c>
      <c r="ED249" s="5">
        <v>107.22499999999999</v>
      </c>
      <c r="EF249" s="7">
        <v>39427</v>
      </c>
      <c r="EG249" s="5">
        <v>108.57599999999999</v>
      </c>
      <c r="EL249" s="7">
        <v>42244</v>
      </c>
      <c r="EM249" s="5">
        <v>100.533</v>
      </c>
      <c r="EO249" s="7">
        <v>41563</v>
      </c>
      <c r="EP249" s="5">
        <v>106.828</v>
      </c>
      <c r="EU249" s="7">
        <v>39835</v>
      </c>
      <c r="EV249" s="5">
        <v>98.311000000000007</v>
      </c>
      <c r="EX249" s="7">
        <v>41801</v>
      </c>
      <c r="EY249" s="5">
        <v>111.04</v>
      </c>
      <c r="FA249" s="7">
        <v>42312</v>
      </c>
      <c r="FB249" s="5">
        <v>105.837</v>
      </c>
      <c r="FD249" s="7">
        <v>41991</v>
      </c>
      <c r="FE249" s="5">
        <v>108.04300000000001</v>
      </c>
      <c r="FG249" s="7">
        <v>40191</v>
      </c>
      <c r="FH249" s="5">
        <v>105.36</v>
      </c>
      <c r="FJ249" s="7">
        <v>40304</v>
      </c>
      <c r="FK249" s="5">
        <v>99.578999999999994</v>
      </c>
      <c r="FM249" s="7">
        <v>42167</v>
      </c>
      <c r="FN249" s="5">
        <v>101.36499999999999</v>
      </c>
      <c r="FP249" s="7">
        <v>40535</v>
      </c>
      <c r="FQ249" s="5">
        <v>90.055000000000007</v>
      </c>
      <c r="FV249" s="7">
        <v>40710</v>
      </c>
      <c r="FW249" s="5">
        <v>94.986000000000004</v>
      </c>
      <c r="FY249" s="7">
        <v>40905</v>
      </c>
      <c r="FZ249" s="5">
        <v>102.818</v>
      </c>
      <c r="GB249" s="7">
        <v>41208</v>
      </c>
      <c r="GC249" s="5">
        <v>101.95</v>
      </c>
      <c r="GE249" s="7">
        <v>41641</v>
      </c>
      <c r="GF249" s="5">
        <v>111.458</v>
      </c>
      <c r="GH249" s="7">
        <v>41753</v>
      </c>
      <c r="GI249" s="5">
        <v>111.538</v>
      </c>
      <c r="GK249" s="7">
        <v>40044</v>
      </c>
      <c r="GL249" s="5">
        <v>107.596</v>
      </c>
      <c r="GN249" s="7">
        <v>42006</v>
      </c>
      <c r="GO249" s="5">
        <v>120.8</v>
      </c>
      <c r="GQ249" s="7">
        <v>42149</v>
      </c>
      <c r="GR249" s="5">
        <v>108.395</v>
      </c>
      <c r="GT249" s="7">
        <v>42369</v>
      </c>
      <c r="GU249" s="5">
        <v>99.57</v>
      </c>
      <c r="GW249" s="7">
        <v>40570</v>
      </c>
      <c r="GX249" s="5">
        <v>88.394999999999996</v>
      </c>
      <c r="HF249" s="7">
        <v>40954</v>
      </c>
      <c r="HG249" s="5">
        <v>99.64</v>
      </c>
      <c r="HI249" s="7">
        <v>41809</v>
      </c>
      <c r="HJ249" s="5">
        <v>120.373</v>
      </c>
      <c r="HL249" s="7">
        <v>39427</v>
      </c>
      <c r="HM249" s="5">
        <v>117.765</v>
      </c>
      <c r="HR249" s="7">
        <v>39427</v>
      </c>
      <c r="HS249" s="5">
        <v>115.471</v>
      </c>
      <c r="HU249" s="7">
        <v>39427</v>
      </c>
      <c r="HV249" s="5">
        <v>91.82</v>
      </c>
      <c r="HX249" s="7">
        <v>39590</v>
      </c>
      <c r="HY249" s="5">
        <v>99.415999999999997</v>
      </c>
      <c r="IA249" s="7">
        <v>40422</v>
      </c>
      <c r="IB249" s="5">
        <v>97.620999999999995</v>
      </c>
      <c r="ID249" s="7">
        <v>41901</v>
      </c>
      <c r="IE249" s="5">
        <v>129.34800000000001</v>
      </c>
    </row>
    <row r="250" spans="10:239">
      <c r="J250" s="7">
        <v>39428</v>
      </c>
      <c r="K250" s="5">
        <v>100.22199999999999</v>
      </c>
      <c r="M250" s="7">
        <v>39428</v>
      </c>
      <c r="N250" s="5">
        <v>98.944000000000003</v>
      </c>
      <c r="P250" s="7">
        <v>39428</v>
      </c>
      <c r="Q250" s="5">
        <v>99.367000000000004</v>
      </c>
      <c r="S250" s="7">
        <v>39428</v>
      </c>
      <c r="T250" s="5">
        <v>104.664</v>
      </c>
      <c r="Y250" s="7">
        <v>39428</v>
      </c>
      <c r="Z250" s="5">
        <v>101.63200000000001</v>
      </c>
      <c r="AE250" s="7">
        <v>39428</v>
      </c>
      <c r="AF250" s="5">
        <v>99.831999999999994</v>
      </c>
      <c r="AH250" s="7">
        <v>39428</v>
      </c>
      <c r="AI250" s="5">
        <v>97.906000000000006</v>
      </c>
      <c r="AK250" s="7">
        <v>39801</v>
      </c>
      <c r="AL250" s="5">
        <v>102.907</v>
      </c>
      <c r="AN250" s="7">
        <v>39428</v>
      </c>
      <c r="AO250" s="5">
        <v>104.012</v>
      </c>
      <c r="AQ250" s="7">
        <v>39428</v>
      </c>
      <c r="AR250" s="5">
        <v>104.07899999999999</v>
      </c>
      <c r="AT250" s="7">
        <v>39428</v>
      </c>
      <c r="AU250" s="5">
        <v>117.15900000000001</v>
      </c>
      <c r="AW250" s="7">
        <v>40165</v>
      </c>
      <c r="AX250" s="5">
        <v>102.407</v>
      </c>
      <c r="AZ250" s="7">
        <v>39428</v>
      </c>
      <c r="BA250" s="5">
        <v>103.398</v>
      </c>
      <c r="BC250" s="7">
        <v>40581</v>
      </c>
      <c r="BD250" s="5">
        <v>97.176000000000002</v>
      </c>
      <c r="BF250" s="7">
        <v>39437</v>
      </c>
      <c r="BG250" s="5">
        <v>98.74</v>
      </c>
      <c r="BI250" s="7">
        <v>39428</v>
      </c>
      <c r="BJ250" s="5">
        <v>108.816</v>
      </c>
      <c r="BL250" s="7">
        <v>40429</v>
      </c>
      <c r="BM250" s="5">
        <v>99.704999999999998</v>
      </c>
      <c r="BO250" s="7">
        <v>39428</v>
      </c>
      <c r="BP250" s="5">
        <v>99.912999999999997</v>
      </c>
      <c r="BR250" s="7">
        <v>40683</v>
      </c>
      <c r="BS250" s="5">
        <v>96.691000000000003</v>
      </c>
      <c r="BU250" s="7">
        <v>40067</v>
      </c>
      <c r="BV250" s="5">
        <v>107.262</v>
      </c>
      <c r="BX250" s="7">
        <v>40983</v>
      </c>
      <c r="BY250" s="5">
        <v>102.13</v>
      </c>
      <c r="CA250" s="7">
        <v>39428</v>
      </c>
      <c r="CB250" s="5">
        <v>102.96899999999999</v>
      </c>
      <c r="CD250" s="7">
        <v>40343</v>
      </c>
      <c r="CE250" s="5">
        <v>98.784000000000006</v>
      </c>
      <c r="CG250" s="7">
        <v>39428</v>
      </c>
      <c r="CH250" s="5">
        <v>100.52500000000001</v>
      </c>
      <c r="CJ250" s="7">
        <v>41130</v>
      </c>
      <c r="CK250" s="5">
        <v>90.036000000000001</v>
      </c>
      <c r="CM250" s="7">
        <v>41627</v>
      </c>
      <c r="CN250" s="5">
        <v>102.05800000000001</v>
      </c>
      <c r="CP250" s="7">
        <v>40585</v>
      </c>
      <c r="CQ250" s="5">
        <v>95.733000000000004</v>
      </c>
      <c r="CV250" s="7">
        <v>41264</v>
      </c>
      <c r="CW250" s="5">
        <v>102.202</v>
      </c>
      <c r="CY250" s="7">
        <v>41515</v>
      </c>
      <c r="CZ250" s="5">
        <v>103.048</v>
      </c>
      <c r="DE250" s="7">
        <v>39428</v>
      </c>
      <c r="DF250" s="5">
        <v>91.863</v>
      </c>
      <c r="DH250" s="7">
        <v>40829</v>
      </c>
      <c r="DI250" s="5">
        <v>95.977000000000004</v>
      </c>
      <c r="DK250" s="7">
        <v>42313</v>
      </c>
      <c r="DL250" s="5">
        <v>102.66</v>
      </c>
      <c r="DN250" s="7">
        <v>41712</v>
      </c>
      <c r="DO250" s="5">
        <v>105.33499999999999</v>
      </c>
      <c r="DQ250" s="7">
        <v>41134</v>
      </c>
      <c r="DR250" s="5">
        <v>94.548000000000002</v>
      </c>
      <c r="DT250" s="7">
        <v>42313</v>
      </c>
      <c r="DU250" s="5">
        <v>104.979</v>
      </c>
      <c r="DW250" s="7">
        <v>39428</v>
      </c>
      <c r="DX250" s="5">
        <v>95.375</v>
      </c>
      <c r="DZ250" s="7">
        <v>41946</v>
      </c>
      <c r="EA250" s="5">
        <v>103.488</v>
      </c>
      <c r="EC250" s="7">
        <v>42313</v>
      </c>
      <c r="ED250" s="5">
        <v>107.199</v>
      </c>
      <c r="EF250" s="7">
        <v>39428</v>
      </c>
      <c r="EG250" s="5">
        <v>108.05800000000001</v>
      </c>
      <c r="EL250" s="7">
        <v>42247</v>
      </c>
      <c r="EM250" s="5">
        <v>100.56</v>
      </c>
      <c r="EO250" s="7">
        <v>41564</v>
      </c>
      <c r="EP250" s="5">
        <v>107</v>
      </c>
      <c r="EU250" s="7">
        <v>39836</v>
      </c>
      <c r="EV250" s="5">
        <v>97.572999999999993</v>
      </c>
      <c r="EX250" s="7">
        <v>41802</v>
      </c>
      <c r="EY250" s="5">
        <v>110.893</v>
      </c>
      <c r="FA250" s="7">
        <v>42313</v>
      </c>
      <c r="FB250" s="5">
        <v>105.779</v>
      </c>
      <c r="FD250" s="7">
        <v>41992</v>
      </c>
      <c r="FE250" s="5">
        <v>108.27800000000001</v>
      </c>
      <c r="FG250" s="7">
        <v>40192</v>
      </c>
      <c r="FH250" s="5">
        <v>105.08799999999999</v>
      </c>
      <c r="FJ250" s="7">
        <v>40305</v>
      </c>
      <c r="FK250" s="5">
        <v>99.361000000000004</v>
      </c>
      <c r="FM250" s="7">
        <v>42170</v>
      </c>
      <c r="FN250" s="5">
        <v>100.675</v>
      </c>
      <c r="FP250" s="7">
        <v>40536</v>
      </c>
      <c r="FQ250" s="5">
        <v>90.073999999999998</v>
      </c>
      <c r="FV250" s="7">
        <v>40711</v>
      </c>
      <c r="FW250" s="5">
        <v>95.573999999999998</v>
      </c>
      <c r="FY250" s="7">
        <v>40906</v>
      </c>
      <c r="FZ250" s="5">
        <v>102.66</v>
      </c>
      <c r="GB250" s="7">
        <v>41211</v>
      </c>
      <c r="GC250" s="5">
        <v>101.46</v>
      </c>
      <c r="GE250" s="7">
        <v>41642</v>
      </c>
      <c r="GF250" s="5">
        <v>112.27800000000001</v>
      </c>
      <c r="GH250" s="7">
        <v>41754</v>
      </c>
      <c r="GI250" s="5">
        <v>111.678</v>
      </c>
      <c r="GK250" s="7">
        <v>40045</v>
      </c>
      <c r="GL250" s="5">
        <v>107.642</v>
      </c>
      <c r="GN250" s="7">
        <v>42009</v>
      </c>
      <c r="GO250" s="5">
        <v>119.723</v>
      </c>
      <c r="GQ250" s="7">
        <v>42150</v>
      </c>
      <c r="GR250" s="5">
        <v>107.688</v>
      </c>
      <c r="GW250" s="7">
        <v>40571</v>
      </c>
      <c r="GX250" s="5">
        <v>89.07</v>
      </c>
      <c r="HF250" s="7">
        <v>40955</v>
      </c>
      <c r="HG250" s="5">
        <v>100.52500000000001</v>
      </c>
      <c r="HI250" s="7">
        <v>41810</v>
      </c>
      <c r="HJ250" s="5">
        <v>119.983</v>
      </c>
      <c r="HL250" s="7">
        <v>39428</v>
      </c>
      <c r="HM250" s="5">
        <v>117.02800000000001</v>
      </c>
      <c r="HR250" s="7">
        <v>39428</v>
      </c>
      <c r="HS250" s="5">
        <v>114.654</v>
      </c>
      <c r="HU250" s="7">
        <v>39428</v>
      </c>
      <c r="HV250" s="5">
        <v>91.177999999999997</v>
      </c>
      <c r="HX250" s="7">
        <v>39591</v>
      </c>
      <c r="HY250" s="5">
        <v>99.87</v>
      </c>
      <c r="IA250" s="7">
        <v>40423</v>
      </c>
      <c r="IB250" s="5">
        <v>97.39</v>
      </c>
      <c r="ID250" s="7">
        <v>41904</v>
      </c>
      <c r="IE250" s="5">
        <v>129.423</v>
      </c>
    </row>
    <row r="251" spans="10:239">
      <c r="J251" s="7">
        <v>39429</v>
      </c>
      <c r="K251" s="5">
        <v>100.217</v>
      </c>
      <c r="M251" s="7">
        <v>39429</v>
      </c>
      <c r="N251" s="5">
        <v>98.921000000000006</v>
      </c>
      <c r="P251" s="7">
        <v>39429</v>
      </c>
      <c r="Q251" s="5">
        <v>99.349000000000004</v>
      </c>
      <c r="S251" s="7">
        <v>39429</v>
      </c>
      <c r="T251" s="5">
        <v>104.631</v>
      </c>
      <c r="Y251" s="7">
        <v>39429</v>
      </c>
      <c r="Z251" s="5">
        <v>101.634</v>
      </c>
      <c r="AE251" s="7">
        <v>39429</v>
      </c>
      <c r="AF251" s="5">
        <v>99.837000000000003</v>
      </c>
      <c r="AH251" s="7">
        <v>39429</v>
      </c>
      <c r="AI251" s="5">
        <v>97.918000000000006</v>
      </c>
      <c r="AK251" s="7">
        <v>39804</v>
      </c>
      <c r="AL251" s="5">
        <v>102.914</v>
      </c>
      <c r="AN251" s="7">
        <v>39429</v>
      </c>
      <c r="AO251" s="5">
        <v>104.096</v>
      </c>
      <c r="AQ251" s="7">
        <v>39429</v>
      </c>
      <c r="AR251" s="5">
        <v>104.124</v>
      </c>
      <c r="AT251" s="7">
        <v>39429</v>
      </c>
      <c r="AU251" s="5">
        <v>117.256</v>
      </c>
      <c r="AW251" s="7">
        <v>40168</v>
      </c>
      <c r="AX251" s="5">
        <v>102.28100000000001</v>
      </c>
      <c r="AZ251" s="7">
        <v>39429</v>
      </c>
      <c r="BA251" s="5">
        <v>103.44499999999999</v>
      </c>
      <c r="BC251" s="7">
        <v>40582</v>
      </c>
      <c r="BD251" s="5">
        <v>97.412000000000006</v>
      </c>
      <c r="BF251" s="7">
        <v>39440</v>
      </c>
      <c r="BG251" s="5">
        <v>98.738</v>
      </c>
      <c r="BI251" s="7">
        <v>39429</v>
      </c>
      <c r="BJ251" s="5">
        <v>108.875</v>
      </c>
      <c r="BL251" s="7">
        <v>40430</v>
      </c>
      <c r="BM251" s="5">
        <v>99.652000000000001</v>
      </c>
      <c r="BO251" s="7">
        <v>39429</v>
      </c>
      <c r="BP251" s="5">
        <v>99.983000000000004</v>
      </c>
      <c r="BR251" s="7">
        <v>40686</v>
      </c>
      <c r="BS251" s="5">
        <v>96.533000000000001</v>
      </c>
      <c r="BU251" s="7">
        <v>40070</v>
      </c>
      <c r="BV251" s="5">
        <v>107.039</v>
      </c>
      <c r="BX251" s="7">
        <v>40984</v>
      </c>
      <c r="BY251" s="5">
        <v>102.16800000000001</v>
      </c>
      <c r="CA251" s="7">
        <v>39429</v>
      </c>
      <c r="CB251" s="5">
        <v>103.072</v>
      </c>
      <c r="CD251" s="7">
        <v>40344</v>
      </c>
      <c r="CE251" s="5">
        <v>98.497</v>
      </c>
      <c r="CG251" s="7">
        <v>39429</v>
      </c>
      <c r="CH251" s="5">
        <v>100.625</v>
      </c>
      <c r="CJ251" s="7">
        <v>41131</v>
      </c>
      <c r="CK251" s="5">
        <v>89.929000000000002</v>
      </c>
      <c r="CM251" s="7">
        <v>41628</v>
      </c>
      <c r="CN251" s="5">
        <v>102.01300000000001</v>
      </c>
      <c r="CP251" s="7">
        <v>40588</v>
      </c>
      <c r="CQ251" s="5">
        <v>95.55</v>
      </c>
      <c r="CV251" s="7">
        <v>41267</v>
      </c>
      <c r="CW251" s="5">
        <v>102.03</v>
      </c>
      <c r="CY251" s="7">
        <v>41516</v>
      </c>
      <c r="CZ251" s="5">
        <v>103.11</v>
      </c>
      <c r="DE251" s="7">
        <v>39429</v>
      </c>
      <c r="DF251" s="5">
        <v>91.994</v>
      </c>
      <c r="DH251" s="7">
        <v>40830</v>
      </c>
      <c r="DI251" s="5">
        <v>95.843000000000004</v>
      </c>
      <c r="DK251" s="7">
        <v>42314</v>
      </c>
      <c r="DL251" s="5">
        <v>102.613</v>
      </c>
      <c r="DN251" s="7">
        <v>41715</v>
      </c>
      <c r="DO251" s="5">
        <v>105.33499999999999</v>
      </c>
      <c r="DQ251" s="7">
        <v>41135</v>
      </c>
      <c r="DR251" s="5">
        <v>94.694999999999993</v>
      </c>
      <c r="DT251" s="7">
        <v>42314</v>
      </c>
      <c r="DU251" s="5">
        <v>104.962</v>
      </c>
      <c r="DW251" s="7">
        <v>39429</v>
      </c>
      <c r="DX251" s="5">
        <v>95.492000000000004</v>
      </c>
      <c r="DZ251" s="7">
        <v>41947</v>
      </c>
      <c r="EA251" s="5">
        <v>103.46</v>
      </c>
      <c r="EC251" s="7">
        <v>42314</v>
      </c>
      <c r="ED251" s="5">
        <v>107.173</v>
      </c>
      <c r="EF251" s="7">
        <v>39429</v>
      </c>
      <c r="EG251" s="5">
        <v>108.197</v>
      </c>
      <c r="EL251" s="7">
        <v>42248</v>
      </c>
      <c r="EM251" s="5">
        <v>100.52800000000001</v>
      </c>
      <c r="EO251" s="7">
        <v>41565</v>
      </c>
      <c r="EP251" s="5">
        <v>107.14</v>
      </c>
      <c r="EU251" s="7">
        <v>39839</v>
      </c>
      <c r="EV251" s="5">
        <v>97.138999999999996</v>
      </c>
      <c r="EX251" s="7">
        <v>41803</v>
      </c>
      <c r="EY251" s="5">
        <v>110.96</v>
      </c>
      <c r="FA251" s="7">
        <v>42314</v>
      </c>
      <c r="FB251" s="5">
        <v>105.625</v>
      </c>
      <c r="FD251" s="7">
        <v>41995</v>
      </c>
      <c r="FE251" s="5">
        <v>108.47</v>
      </c>
      <c r="FG251" s="7">
        <v>40193</v>
      </c>
      <c r="FH251" s="5">
        <v>105.342</v>
      </c>
      <c r="FJ251" s="7">
        <v>40308</v>
      </c>
      <c r="FK251" s="5">
        <v>103.19199999999999</v>
      </c>
      <c r="FM251" s="7">
        <v>42171</v>
      </c>
      <c r="FN251" s="5">
        <v>100.673</v>
      </c>
      <c r="FP251" s="7">
        <v>40539</v>
      </c>
      <c r="FQ251" s="5">
        <v>90.064999999999998</v>
      </c>
      <c r="FV251" s="7">
        <v>40714</v>
      </c>
      <c r="FW251" s="5">
        <v>95.478999999999999</v>
      </c>
      <c r="FY251" s="7">
        <v>40907</v>
      </c>
      <c r="FZ251" s="5">
        <v>103.328</v>
      </c>
      <c r="GB251" s="7">
        <v>41212</v>
      </c>
      <c r="GC251" s="5">
        <v>101.36499999999999</v>
      </c>
      <c r="GE251" s="7">
        <v>41645</v>
      </c>
      <c r="GF251" s="5">
        <v>112.02</v>
      </c>
      <c r="GH251" s="7">
        <v>41757</v>
      </c>
      <c r="GI251" s="5">
        <v>111.658</v>
      </c>
      <c r="GK251" s="7">
        <v>40046</v>
      </c>
      <c r="GL251" s="5">
        <v>107.372</v>
      </c>
      <c r="GN251" s="7">
        <v>42010</v>
      </c>
      <c r="GO251" s="5">
        <v>119.41</v>
      </c>
      <c r="GQ251" s="7">
        <v>42151</v>
      </c>
      <c r="GR251" s="5">
        <v>108.255</v>
      </c>
      <c r="GW251" s="7">
        <v>40574</v>
      </c>
      <c r="GX251" s="5">
        <v>89.477999999999994</v>
      </c>
      <c r="HF251" s="7">
        <v>40956</v>
      </c>
      <c r="HG251" s="5">
        <v>101.623</v>
      </c>
      <c r="HI251" s="7">
        <v>41813</v>
      </c>
      <c r="HJ251" s="5">
        <v>120.512</v>
      </c>
      <c r="HL251" s="7">
        <v>39429</v>
      </c>
      <c r="HM251" s="5">
        <v>117.354</v>
      </c>
      <c r="HR251" s="7">
        <v>39429</v>
      </c>
      <c r="HS251" s="5">
        <v>115.114</v>
      </c>
      <c r="HU251" s="7">
        <v>39429</v>
      </c>
      <c r="HV251" s="5">
        <v>91.64</v>
      </c>
      <c r="HX251" s="7">
        <v>39594</v>
      </c>
      <c r="HY251" s="5">
        <v>99.566999999999993</v>
      </c>
      <c r="IA251" s="7">
        <v>40424</v>
      </c>
      <c r="IB251" s="5">
        <v>96.813000000000002</v>
      </c>
      <c r="ID251" s="7">
        <v>41905</v>
      </c>
      <c r="IE251" s="5">
        <v>130.273</v>
      </c>
    </row>
    <row r="252" spans="10:239">
      <c r="J252" s="7">
        <v>39430</v>
      </c>
      <c r="K252" s="5">
        <v>100.212</v>
      </c>
      <c r="M252" s="7">
        <v>39430</v>
      </c>
      <c r="N252" s="5">
        <v>98.914000000000001</v>
      </c>
      <c r="P252" s="7">
        <v>39430</v>
      </c>
      <c r="Q252" s="5">
        <v>99.334000000000003</v>
      </c>
      <c r="S252" s="7">
        <v>39430</v>
      </c>
      <c r="T252" s="5">
        <v>104.57599999999999</v>
      </c>
      <c r="Y252" s="7">
        <v>39430</v>
      </c>
      <c r="Z252" s="5">
        <v>101.611</v>
      </c>
      <c r="AE252" s="7">
        <v>39430</v>
      </c>
      <c r="AF252" s="5">
        <v>99.784999999999997</v>
      </c>
      <c r="AH252" s="7">
        <v>39430</v>
      </c>
      <c r="AI252" s="5">
        <v>97.849000000000004</v>
      </c>
      <c r="AK252" s="7">
        <v>39805</v>
      </c>
      <c r="AL252" s="5">
        <v>103.005</v>
      </c>
      <c r="AN252" s="7">
        <v>39430</v>
      </c>
      <c r="AO252" s="5">
        <v>104.03700000000001</v>
      </c>
      <c r="AQ252" s="7">
        <v>39430</v>
      </c>
      <c r="AR252" s="5">
        <v>104.06</v>
      </c>
      <c r="AT252" s="7">
        <v>39430</v>
      </c>
      <c r="AU252" s="5">
        <v>116.898</v>
      </c>
      <c r="AW252" s="7">
        <v>40169</v>
      </c>
      <c r="AX252" s="5">
        <v>102.267</v>
      </c>
      <c r="AZ252" s="7">
        <v>39430</v>
      </c>
      <c r="BA252" s="5">
        <v>103.364</v>
      </c>
      <c r="BC252" s="7">
        <v>40583</v>
      </c>
      <c r="BD252" s="5">
        <v>97.49</v>
      </c>
      <c r="BF252" s="7">
        <v>39441</v>
      </c>
      <c r="BG252" s="5">
        <v>98.738</v>
      </c>
      <c r="BI252" s="7">
        <v>39430</v>
      </c>
      <c r="BJ252" s="5">
        <v>108.755</v>
      </c>
      <c r="BL252" s="7">
        <v>40431</v>
      </c>
      <c r="BM252" s="5">
        <v>99.631</v>
      </c>
      <c r="BO252" s="7">
        <v>39430</v>
      </c>
      <c r="BP252" s="5">
        <v>99.87</v>
      </c>
      <c r="BR252" s="7">
        <v>40687</v>
      </c>
      <c r="BS252" s="5">
        <v>96.694999999999993</v>
      </c>
      <c r="BU252" s="7">
        <v>40071</v>
      </c>
      <c r="BV252" s="5">
        <v>106.947</v>
      </c>
      <c r="BX252" s="7">
        <v>40987</v>
      </c>
      <c r="BY252" s="5">
        <v>102.188</v>
      </c>
      <c r="CA252" s="7">
        <v>39430</v>
      </c>
      <c r="CB252" s="5">
        <v>102.952</v>
      </c>
      <c r="CD252" s="7">
        <v>40345</v>
      </c>
      <c r="CE252" s="5">
        <v>97.923000000000002</v>
      </c>
      <c r="CG252" s="7">
        <v>39430</v>
      </c>
      <c r="CH252" s="5">
        <v>100.524</v>
      </c>
      <c r="CJ252" s="7">
        <v>41134</v>
      </c>
      <c r="CK252" s="5">
        <v>89.85</v>
      </c>
      <c r="CM252" s="7">
        <v>41631</v>
      </c>
      <c r="CN252" s="5">
        <v>101.935</v>
      </c>
      <c r="CP252" s="7">
        <v>40589</v>
      </c>
      <c r="CQ252" s="5">
        <v>95.63</v>
      </c>
      <c r="CV252" s="7">
        <v>41268</v>
      </c>
      <c r="CW252" s="5">
        <v>102.03</v>
      </c>
      <c r="CY252" s="7">
        <v>41519</v>
      </c>
      <c r="CZ252" s="5">
        <v>103.27800000000001</v>
      </c>
      <c r="DE252" s="7">
        <v>39430</v>
      </c>
      <c r="DF252" s="5">
        <v>91.85</v>
      </c>
      <c r="DH252" s="7">
        <v>40833</v>
      </c>
      <c r="DI252" s="5">
        <v>95.563000000000002</v>
      </c>
      <c r="DK252" s="7">
        <v>42317</v>
      </c>
      <c r="DL252" s="5">
        <v>102.574</v>
      </c>
      <c r="DN252" s="7">
        <v>41716</v>
      </c>
      <c r="DO252" s="5">
        <v>105.355</v>
      </c>
      <c r="DQ252" s="7">
        <v>41136</v>
      </c>
      <c r="DR252" s="5">
        <v>94.905000000000001</v>
      </c>
      <c r="DT252" s="7">
        <v>42317</v>
      </c>
      <c r="DU252" s="5">
        <v>104.907</v>
      </c>
      <c r="DW252" s="7">
        <v>39430</v>
      </c>
      <c r="DX252" s="5">
        <v>95.344999999999999</v>
      </c>
      <c r="DZ252" s="7">
        <v>41948</v>
      </c>
      <c r="EA252" s="5">
        <v>103.5</v>
      </c>
      <c r="EC252" s="7">
        <v>42317</v>
      </c>
      <c r="ED252" s="5">
        <v>107.087</v>
      </c>
      <c r="EF252" s="7">
        <v>39430</v>
      </c>
      <c r="EG252" s="5">
        <v>108.011</v>
      </c>
      <c r="EL252" s="7">
        <v>42249</v>
      </c>
      <c r="EM252" s="5">
        <v>100.54300000000001</v>
      </c>
      <c r="EO252" s="7">
        <v>41568</v>
      </c>
      <c r="EP252" s="5">
        <v>107.125</v>
      </c>
      <c r="EU252" s="7">
        <v>39840</v>
      </c>
      <c r="EV252" s="5">
        <v>97.736999999999995</v>
      </c>
      <c r="EX252" s="7">
        <v>41806</v>
      </c>
      <c r="EY252" s="5">
        <v>110.785</v>
      </c>
      <c r="FA252" s="7">
        <v>42317</v>
      </c>
      <c r="FB252" s="5">
        <v>105.557</v>
      </c>
      <c r="FD252" s="7">
        <v>41996</v>
      </c>
      <c r="FE252" s="5">
        <v>108.473</v>
      </c>
      <c r="FG252" s="7">
        <v>40196</v>
      </c>
      <c r="FH252" s="5">
        <v>105.291</v>
      </c>
      <c r="FJ252" s="7">
        <v>40309</v>
      </c>
      <c r="FK252" s="5">
        <v>103.139</v>
      </c>
      <c r="FM252" s="7">
        <v>42172</v>
      </c>
      <c r="FN252" s="5">
        <v>100.738</v>
      </c>
      <c r="FP252" s="7">
        <v>40540</v>
      </c>
      <c r="FQ252" s="5">
        <v>90.001000000000005</v>
      </c>
      <c r="FV252" s="7">
        <v>40715</v>
      </c>
      <c r="FW252" s="5">
        <v>96.156000000000006</v>
      </c>
      <c r="FY252" s="7">
        <v>40910</v>
      </c>
      <c r="FZ252" s="5">
        <v>103.145</v>
      </c>
      <c r="GB252" s="7">
        <v>41213</v>
      </c>
      <c r="GC252" s="5">
        <v>101.75</v>
      </c>
      <c r="GE252" s="7">
        <v>41646</v>
      </c>
      <c r="GF252" s="5">
        <v>112.83</v>
      </c>
      <c r="GH252" s="7">
        <v>41758</v>
      </c>
      <c r="GI252" s="5">
        <v>111.61799999999999</v>
      </c>
      <c r="GK252" s="7">
        <v>40049</v>
      </c>
      <c r="GL252" s="5">
        <v>107.373</v>
      </c>
      <c r="GN252" s="7">
        <v>42011</v>
      </c>
      <c r="GO252" s="5">
        <v>118.94</v>
      </c>
      <c r="GQ252" s="7">
        <v>42152</v>
      </c>
      <c r="GR252" s="5">
        <v>107.99</v>
      </c>
      <c r="GW252" s="7">
        <v>40575</v>
      </c>
      <c r="GX252" s="5">
        <v>90.78</v>
      </c>
      <c r="HF252" s="7">
        <v>40959</v>
      </c>
      <c r="HG252" s="5">
        <v>102.438</v>
      </c>
      <c r="HI252" s="7">
        <v>41814</v>
      </c>
      <c r="HJ252" s="5">
        <v>121.053</v>
      </c>
      <c r="HL252" s="7">
        <v>39430</v>
      </c>
      <c r="HM252" s="5">
        <v>117.08499999999999</v>
      </c>
      <c r="HR252" s="7">
        <v>39430</v>
      </c>
      <c r="HS252" s="5">
        <v>114.78100000000001</v>
      </c>
      <c r="HU252" s="7">
        <v>39430</v>
      </c>
      <c r="HV252" s="5">
        <v>91.391000000000005</v>
      </c>
      <c r="HX252" s="7">
        <v>39595</v>
      </c>
      <c r="HY252" s="5">
        <v>99.28</v>
      </c>
      <c r="IA252" s="7">
        <v>40427</v>
      </c>
      <c r="IB252" s="5">
        <v>95.924000000000007</v>
      </c>
      <c r="ID252" s="7">
        <v>41906</v>
      </c>
      <c r="IE252" s="5">
        <v>131.19300000000001</v>
      </c>
    </row>
    <row r="253" spans="10:239">
      <c r="J253" s="7">
        <v>39433</v>
      </c>
      <c r="K253" s="5">
        <v>100.212</v>
      </c>
      <c r="M253" s="7">
        <v>39433</v>
      </c>
      <c r="N253" s="5">
        <v>98.945999999999998</v>
      </c>
      <c r="P253" s="7">
        <v>39433</v>
      </c>
      <c r="Q253" s="5">
        <v>99.376999999999995</v>
      </c>
      <c r="S253" s="7">
        <v>39433</v>
      </c>
      <c r="T253" s="5">
        <v>104.581</v>
      </c>
      <c r="Y253" s="7">
        <v>39433</v>
      </c>
      <c r="Z253" s="5">
        <v>101.649</v>
      </c>
      <c r="AE253" s="7">
        <v>39433</v>
      </c>
      <c r="AF253" s="5">
        <v>99.8</v>
      </c>
      <c r="AH253" s="7">
        <v>39433</v>
      </c>
      <c r="AI253" s="5">
        <v>97.881</v>
      </c>
      <c r="AK253" s="7">
        <v>39806</v>
      </c>
      <c r="AL253" s="5">
        <v>103.027</v>
      </c>
      <c r="AN253" s="7">
        <v>39433</v>
      </c>
      <c r="AO253" s="5">
        <v>104.083</v>
      </c>
      <c r="AQ253" s="7">
        <v>39433</v>
      </c>
      <c r="AR253" s="5">
        <v>104.102</v>
      </c>
      <c r="AT253" s="7">
        <v>39433</v>
      </c>
      <c r="AU253" s="5">
        <v>117.108</v>
      </c>
      <c r="AW253" s="7">
        <v>40170</v>
      </c>
      <c r="AX253" s="5">
        <v>102.28400000000001</v>
      </c>
      <c r="AZ253" s="7">
        <v>39433</v>
      </c>
      <c r="BA253" s="5">
        <v>103.404</v>
      </c>
      <c r="BC253" s="7">
        <v>40584</v>
      </c>
      <c r="BD253" s="5">
        <v>97.495000000000005</v>
      </c>
      <c r="BF253" s="7">
        <v>39442</v>
      </c>
      <c r="BG253" s="5">
        <v>98.72</v>
      </c>
      <c r="BI253" s="7">
        <v>39433</v>
      </c>
      <c r="BJ253" s="5">
        <v>108.81699999999999</v>
      </c>
      <c r="BL253" s="7">
        <v>40434</v>
      </c>
      <c r="BM253" s="5">
        <v>99.593999999999994</v>
      </c>
      <c r="BO253" s="7">
        <v>39433</v>
      </c>
      <c r="BP253" s="5">
        <v>99.93</v>
      </c>
      <c r="BR253" s="7">
        <v>40688</v>
      </c>
      <c r="BS253" s="5">
        <v>96.942999999999998</v>
      </c>
      <c r="BU253" s="7">
        <v>40072</v>
      </c>
      <c r="BV253" s="5">
        <v>106.81399999999999</v>
      </c>
      <c r="BX253" s="7">
        <v>40988</v>
      </c>
      <c r="BY253" s="5">
        <v>102.248</v>
      </c>
      <c r="CA253" s="7">
        <v>39433</v>
      </c>
      <c r="CB253" s="5">
        <v>103.018</v>
      </c>
      <c r="CD253" s="7">
        <v>40346</v>
      </c>
      <c r="CE253" s="5">
        <v>98.129000000000005</v>
      </c>
      <c r="CG253" s="7">
        <v>39433</v>
      </c>
      <c r="CH253" s="5">
        <v>100.604</v>
      </c>
      <c r="CJ253" s="7">
        <v>41135</v>
      </c>
      <c r="CK253" s="5">
        <v>89.831999999999994</v>
      </c>
      <c r="CM253" s="7">
        <v>41632</v>
      </c>
      <c r="CN253" s="5">
        <v>101.913</v>
      </c>
      <c r="CP253" s="7">
        <v>40590</v>
      </c>
      <c r="CQ253" s="5">
        <v>96.034999999999997</v>
      </c>
      <c r="CV253" s="7">
        <v>41269</v>
      </c>
      <c r="CW253" s="5">
        <v>102.03</v>
      </c>
      <c r="CY253" s="7">
        <v>41520</v>
      </c>
      <c r="CZ253" s="5">
        <v>103.158</v>
      </c>
      <c r="DE253" s="7">
        <v>39433</v>
      </c>
      <c r="DF253" s="5">
        <v>92.025999999999996</v>
      </c>
      <c r="DH253" s="7">
        <v>40834</v>
      </c>
      <c r="DI253" s="5">
        <v>95.11</v>
      </c>
      <c r="DK253" s="7">
        <v>42318</v>
      </c>
      <c r="DL253" s="5">
        <v>102.56399999999999</v>
      </c>
      <c r="DN253" s="7">
        <v>41717</v>
      </c>
      <c r="DO253" s="5">
        <v>105.288</v>
      </c>
      <c r="DQ253" s="7">
        <v>41137</v>
      </c>
      <c r="DR253" s="5">
        <v>95.31</v>
      </c>
      <c r="DT253" s="7">
        <v>42318</v>
      </c>
      <c r="DU253" s="5">
        <v>104.884</v>
      </c>
      <c r="DW253" s="7">
        <v>39433</v>
      </c>
      <c r="DX253" s="5">
        <v>95.527000000000001</v>
      </c>
      <c r="DZ253" s="7">
        <v>41949</v>
      </c>
      <c r="EA253" s="5">
        <v>103.568</v>
      </c>
      <c r="EC253" s="7">
        <v>42318</v>
      </c>
      <c r="ED253" s="5">
        <v>107.069</v>
      </c>
      <c r="EF253" s="7">
        <v>39433</v>
      </c>
      <c r="EG253" s="5">
        <v>108.221</v>
      </c>
      <c r="EL253" s="7">
        <v>42250</v>
      </c>
      <c r="EM253" s="5">
        <v>100.628</v>
      </c>
      <c r="EO253" s="7">
        <v>41569</v>
      </c>
      <c r="EP253" s="5">
        <v>107.535</v>
      </c>
      <c r="EU253" s="7">
        <v>39841</v>
      </c>
      <c r="EV253" s="5">
        <v>97.991</v>
      </c>
      <c r="EX253" s="7">
        <v>41807</v>
      </c>
      <c r="EY253" s="5">
        <v>110.58499999999999</v>
      </c>
      <c r="FA253" s="7">
        <v>42318</v>
      </c>
      <c r="FB253" s="5">
        <v>105.70399999999999</v>
      </c>
      <c r="FD253" s="7">
        <v>41997</v>
      </c>
      <c r="FE253" s="5">
        <v>108.47499999999999</v>
      </c>
      <c r="FG253" s="7">
        <v>40197</v>
      </c>
      <c r="FH253" s="5">
        <v>104.931</v>
      </c>
      <c r="FJ253" s="7">
        <v>40310</v>
      </c>
      <c r="FK253" s="5">
        <v>103.301</v>
      </c>
      <c r="FM253" s="7">
        <v>42173</v>
      </c>
      <c r="FN253" s="5">
        <v>100.90300000000001</v>
      </c>
      <c r="FP253" s="7">
        <v>40541</v>
      </c>
      <c r="FQ253" s="5">
        <v>90.159000000000006</v>
      </c>
      <c r="FV253" s="7">
        <v>40716</v>
      </c>
      <c r="FW253" s="5">
        <v>95.825999999999993</v>
      </c>
      <c r="FY253" s="7">
        <v>40911</v>
      </c>
      <c r="FZ253" s="5">
        <v>101.773</v>
      </c>
      <c r="GB253" s="7">
        <v>41214</v>
      </c>
      <c r="GC253" s="5">
        <v>101.925</v>
      </c>
      <c r="GE253" s="7">
        <v>41647</v>
      </c>
      <c r="GF253" s="5">
        <v>112.96299999999999</v>
      </c>
      <c r="GH253" s="7">
        <v>41759</v>
      </c>
      <c r="GI253" s="5">
        <v>112.075</v>
      </c>
      <c r="GK253" s="7">
        <v>40050</v>
      </c>
      <c r="GL253" s="5">
        <v>107.602</v>
      </c>
      <c r="GN253" s="7">
        <v>42012</v>
      </c>
      <c r="GO253" s="5">
        <v>119.102</v>
      </c>
      <c r="GQ253" s="7">
        <v>42153</v>
      </c>
      <c r="GR253" s="5">
        <v>108.02500000000001</v>
      </c>
      <c r="GW253" s="7">
        <v>40576</v>
      </c>
      <c r="GX253" s="5">
        <v>91.655000000000001</v>
      </c>
      <c r="HF253" s="7">
        <v>40960</v>
      </c>
      <c r="HG253" s="5">
        <v>102.795</v>
      </c>
      <c r="HI253" s="7">
        <v>41815</v>
      </c>
      <c r="HJ253" s="5">
        <v>121.208</v>
      </c>
      <c r="HL253" s="7">
        <v>39433</v>
      </c>
      <c r="HM253" s="5">
        <v>117.514</v>
      </c>
      <c r="HR253" s="7">
        <v>39433</v>
      </c>
      <c r="HS253" s="5">
        <v>115.26</v>
      </c>
      <c r="HU253" s="7">
        <v>39433</v>
      </c>
      <c r="HV253" s="5">
        <v>91.819000000000003</v>
      </c>
      <c r="HX253" s="7">
        <v>39596</v>
      </c>
      <c r="HY253" s="5">
        <v>98.584999999999994</v>
      </c>
      <c r="IA253" s="7">
        <v>40428</v>
      </c>
      <c r="IB253" s="5">
        <v>96.102999999999994</v>
      </c>
      <c r="ID253" s="7">
        <v>41907</v>
      </c>
      <c r="IE253" s="5">
        <v>131.11500000000001</v>
      </c>
    </row>
    <row r="254" spans="10:239">
      <c r="J254" s="7">
        <v>39434</v>
      </c>
      <c r="K254" s="5">
        <v>100.23</v>
      </c>
      <c r="M254" s="7">
        <v>39434</v>
      </c>
      <c r="N254" s="5">
        <v>98.954999999999998</v>
      </c>
      <c r="P254" s="7">
        <v>39434</v>
      </c>
      <c r="Q254" s="5">
        <v>99.397000000000006</v>
      </c>
      <c r="S254" s="7">
        <v>39434</v>
      </c>
      <c r="T254" s="5">
        <v>104.61</v>
      </c>
      <c r="Y254" s="7">
        <v>39434</v>
      </c>
      <c r="Z254" s="5">
        <v>101.65300000000001</v>
      </c>
      <c r="AE254" s="7">
        <v>39434</v>
      </c>
      <c r="AF254" s="5">
        <v>99.807000000000002</v>
      </c>
      <c r="AH254" s="7">
        <v>39434</v>
      </c>
      <c r="AI254" s="5">
        <v>97.885000000000005</v>
      </c>
      <c r="AK254" s="7">
        <v>39807</v>
      </c>
      <c r="AL254" s="5">
        <v>103.033</v>
      </c>
      <c r="AN254" s="7">
        <v>39434</v>
      </c>
      <c r="AO254" s="5">
        <v>104.07899999999999</v>
      </c>
      <c r="AQ254" s="7">
        <v>39434</v>
      </c>
      <c r="AR254" s="5">
        <v>104.1</v>
      </c>
      <c r="AT254" s="7">
        <v>39434</v>
      </c>
      <c r="AU254" s="5">
        <v>117.124</v>
      </c>
      <c r="AW254" s="7">
        <v>40171</v>
      </c>
      <c r="AX254" s="5">
        <v>102.3</v>
      </c>
      <c r="AZ254" s="7">
        <v>39434</v>
      </c>
      <c r="BA254" s="5">
        <v>103.383</v>
      </c>
      <c r="BC254" s="7">
        <v>40590</v>
      </c>
      <c r="BD254" s="5">
        <v>97.391000000000005</v>
      </c>
      <c r="BF254" s="7">
        <v>39443</v>
      </c>
      <c r="BG254" s="5">
        <v>98.534000000000006</v>
      </c>
      <c r="BI254" s="7">
        <v>39434</v>
      </c>
      <c r="BJ254" s="5">
        <v>108.828</v>
      </c>
      <c r="BL254" s="7">
        <v>40435</v>
      </c>
      <c r="BM254" s="5">
        <v>99.614999999999995</v>
      </c>
      <c r="BO254" s="7">
        <v>39434</v>
      </c>
      <c r="BP254" s="5">
        <v>99.974000000000004</v>
      </c>
      <c r="BR254" s="7">
        <v>40689</v>
      </c>
      <c r="BS254" s="5">
        <v>97.082999999999998</v>
      </c>
      <c r="BU254" s="7">
        <v>40073</v>
      </c>
      <c r="BV254" s="5">
        <v>106.76300000000001</v>
      </c>
      <c r="BX254" s="7">
        <v>40989</v>
      </c>
      <c r="BY254" s="5">
        <v>102.04</v>
      </c>
      <c r="CA254" s="7">
        <v>39434</v>
      </c>
      <c r="CB254" s="5">
        <v>103.042</v>
      </c>
      <c r="CD254" s="7">
        <v>40347</v>
      </c>
      <c r="CE254" s="5">
        <v>99.06</v>
      </c>
      <c r="CG254" s="7">
        <v>39434</v>
      </c>
      <c r="CH254" s="5">
        <v>100.642</v>
      </c>
      <c r="CJ254" s="7">
        <v>41136</v>
      </c>
      <c r="CK254" s="5">
        <v>90.004999999999995</v>
      </c>
      <c r="CM254" s="7">
        <v>41633</v>
      </c>
      <c r="CN254" s="5">
        <v>101.913</v>
      </c>
      <c r="CP254" s="7">
        <v>40591</v>
      </c>
      <c r="CQ254" s="5">
        <v>95.962999999999994</v>
      </c>
      <c r="CV254" s="7">
        <v>41270</v>
      </c>
      <c r="CW254" s="5">
        <v>102.033</v>
      </c>
      <c r="CY254" s="7">
        <v>41521</v>
      </c>
      <c r="CZ254" s="5">
        <v>103.093</v>
      </c>
      <c r="DE254" s="7">
        <v>39434</v>
      </c>
      <c r="DF254" s="5">
        <v>92.126999999999995</v>
      </c>
      <c r="DH254" s="7">
        <v>40835</v>
      </c>
      <c r="DI254" s="5">
        <v>94.882999999999996</v>
      </c>
      <c r="DK254" s="7">
        <v>42319</v>
      </c>
      <c r="DL254" s="5">
        <v>102.545</v>
      </c>
      <c r="DN254" s="7">
        <v>41718</v>
      </c>
      <c r="DO254" s="5">
        <v>105.273</v>
      </c>
      <c r="DQ254" s="7">
        <v>41138</v>
      </c>
      <c r="DR254" s="5">
        <v>96.125</v>
      </c>
      <c r="DT254" s="7">
        <v>42319</v>
      </c>
      <c r="DU254" s="5">
        <v>104.86499999999999</v>
      </c>
      <c r="DW254" s="7">
        <v>39434</v>
      </c>
      <c r="DX254" s="5">
        <v>95.635999999999996</v>
      </c>
      <c r="DZ254" s="7">
        <v>41950</v>
      </c>
      <c r="EA254" s="5">
        <v>103.568</v>
      </c>
      <c r="EC254" s="7">
        <v>42319</v>
      </c>
      <c r="ED254" s="5">
        <v>107.062</v>
      </c>
      <c r="EF254" s="7">
        <v>39434</v>
      </c>
      <c r="EG254" s="5">
        <v>108.324</v>
      </c>
      <c r="EL254" s="7">
        <v>42251</v>
      </c>
      <c r="EM254" s="5">
        <v>100.71</v>
      </c>
      <c r="EO254" s="7">
        <v>41570</v>
      </c>
      <c r="EP254" s="5">
        <v>107.80800000000001</v>
      </c>
      <c r="EU254" s="7">
        <v>39842</v>
      </c>
      <c r="EV254" s="5">
        <v>98.061000000000007</v>
      </c>
      <c r="EX254" s="7">
        <v>41808</v>
      </c>
      <c r="EY254" s="5">
        <v>110.273</v>
      </c>
      <c r="FA254" s="7">
        <v>42319</v>
      </c>
      <c r="FB254" s="5">
        <v>105.765</v>
      </c>
      <c r="FD254" s="7">
        <v>41998</v>
      </c>
      <c r="FE254" s="5">
        <v>108.47499999999999</v>
      </c>
      <c r="FG254" s="7">
        <v>40198</v>
      </c>
      <c r="FH254" s="5">
        <v>104.83199999999999</v>
      </c>
      <c r="FJ254" s="7">
        <v>40311</v>
      </c>
      <c r="FK254" s="5">
        <v>103.15</v>
      </c>
      <c r="FM254" s="7">
        <v>42174</v>
      </c>
      <c r="FN254" s="5">
        <v>101.01</v>
      </c>
      <c r="FP254" s="7">
        <v>40542</v>
      </c>
      <c r="FQ254" s="5">
        <v>90.233999999999995</v>
      </c>
      <c r="FV254" s="7">
        <v>40717</v>
      </c>
      <c r="FW254" s="5">
        <v>95.144999999999996</v>
      </c>
      <c r="FY254" s="7">
        <v>40912</v>
      </c>
      <c r="FZ254" s="5">
        <v>100.72</v>
      </c>
      <c r="GB254" s="7">
        <v>41215</v>
      </c>
      <c r="GC254" s="5">
        <v>101.438</v>
      </c>
      <c r="GE254" s="7">
        <v>41648</v>
      </c>
      <c r="GF254" s="5">
        <v>112.86499999999999</v>
      </c>
      <c r="GH254" s="7">
        <v>41760</v>
      </c>
      <c r="GI254" s="5">
        <v>111.95</v>
      </c>
      <c r="GK254" s="7">
        <v>40051</v>
      </c>
      <c r="GL254" s="5">
        <v>107.815</v>
      </c>
      <c r="GN254" s="7">
        <v>42013</v>
      </c>
      <c r="GO254" s="5">
        <v>118.553</v>
      </c>
      <c r="GQ254" s="7">
        <v>42156</v>
      </c>
      <c r="GR254" s="5">
        <v>106.88</v>
      </c>
      <c r="GW254" s="7">
        <v>40577</v>
      </c>
      <c r="GX254" s="5">
        <v>90.974999999999994</v>
      </c>
      <c r="HF254" s="7">
        <v>40961</v>
      </c>
      <c r="HG254" s="5">
        <v>102.648</v>
      </c>
      <c r="HI254" s="7">
        <v>41816</v>
      </c>
      <c r="HJ254" s="5">
        <v>121.093</v>
      </c>
      <c r="HL254" s="7">
        <v>39434</v>
      </c>
      <c r="HM254" s="5">
        <v>117.898</v>
      </c>
      <c r="HR254" s="7">
        <v>39434</v>
      </c>
      <c r="HS254" s="5">
        <v>115.712</v>
      </c>
      <c r="HU254" s="7">
        <v>39434</v>
      </c>
      <c r="HV254" s="5">
        <v>92.319000000000003</v>
      </c>
      <c r="HX254" s="7">
        <v>39597</v>
      </c>
      <c r="HY254" s="5">
        <v>97.442999999999998</v>
      </c>
      <c r="IA254" s="7">
        <v>40429</v>
      </c>
      <c r="IB254" s="5">
        <v>96.143000000000001</v>
      </c>
      <c r="ID254" s="7">
        <v>41908</v>
      </c>
      <c r="IE254" s="5">
        <v>130.49299999999999</v>
      </c>
    </row>
    <row r="255" spans="10:239">
      <c r="J255" s="7">
        <v>39435</v>
      </c>
      <c r="K255" s="5">
        <v>100.21899999999999</v>
      </c>
      <c r="M255" s="7">
        <v>39435</v>
      </c>
      <c r="N255" s="5">
        <v>98.962000000000003</v>
      </c>
      <c r="P255" s="7">
        <v>39435</v>
      </c>
      <c r="Q255" s="5">
        <v>99.412999999999997</v>
      </c>
      <c r="S255" s="7">
        <v>39435</v>
      </c>
      <c r="T255" s="5">
        <v>104.596</v>
      </c>
      <c r="Y255" s="7">
        <v>39435</v>
      </c>
      <c r="Z255" s="5">
        <v>101.66800000000001</v>
      </c>
      <c r="AE255" s="7">
        <v>39435</v>
      </c>
      <c r="AF255" s="5">
        <v>99.864000000000004</v>
      </c>
      <c r="AH255" s="7">
        <v>39435</v>
      </c>
      <c r="AI255" s="5">
        <v>97.96</v>
      </c>
      <c r="AK255" s="7">
        <v>39808</v>
      </c>
      <c r="AL255" s="5">
        <v>103.039</v>
      </c>
      <c r="AN255" s="7">
        <v>39435</v>
      </c>
      <c r="AO255" s="5">
        <v>104.137</v>
      </c>
      <c r="AQ255" s="7">
        <v>39435</v>
      </c>
      <c r="AR255" s="5">
        <v>104.18300000000001</v>
      </c>
      <c r="AT255" s="7">
        <v>39435</v>
      </c>
      <c r="AU255" s="5">
        <v>117.15300000000001</v>
      </c>
      <c r="AW255" s="7">
        <v>40172</v>
      </c>
      <c r="AX255" s="5">
        <v>102.30500000000001</v>
      </c>
      <c r="AZ255" s="7">
        <v>39435</v>
      </c>
      <c r="BA255" s="5">
        <v>103.44499999999999</v>
      </c>
      <c r="BC255" s="7">
        <v>40591</v>
      </c>
      <c r="BD255" s="5">
        <v>97.396000000000001</v>
      </c>
      <c r="BF255" s="7">
        <v>39444</v>
      </c>
      <c r="BG255" s="5">
        <v>98.709000000000003</v>
      </c>
      <c r="BI255" s="7">
        <v>39435</v>
      </c>
      <c r="BJ255" s="5">
        <v>108.923</v>
      </c>
      <c r="BL255" s="7">
        <v>40436</v>
      </c>
      <c r="BM255" s="5">
        <v>99.576999999999998</v>
      </c>
      <c r="BO255" s="7">
        <v>39435</v>
      </c>
      <c r="BP255" s="5">
        <v>100.044</v>
      </c>
      <c r="BR255" s="7">
        <v>40690</v>
      </c>
      <c r="BS255" s="5">
        <v>97.081000000000003</v>
      </c>
      <c r="BU255" s="7">
        <v>40074</v>
      </c>
      <c r="BV255" s="5">
        <v>106.70699999999999</v>
      </c>
      <c r="BX255" s="7">
        <v>40990</v>
      </c>
      <c r="BY255" s="5">
        <v>101.8</v>
      </c>
      <c r="CA255" s="7">
        <v>39435</v>
      </c>
      <c r="CB255" s="5">
        <v>103.111</v>
      </c>
      <c r="CD255" s="7">
        <v>40350</v>
      </c>
      <c r="CE255" s="5">
        <v>99.412999999999997</v>
      </c>
      <c r="CG255" s="7">
        <v>39435</v>
      </c>
      <c r="CH255" s="5">
        <v>100.67700000000001</v>
      </c>
      <c r="CJ255" s="7">
        <v>41137</v>
      </c>
      <c r="CK255" s="5">
        <v>90.042000000000002</v>
      </c>
      <c r="CM255" s="7">
        <v>41634</v>
      </c>
      <c r="CN255" s="5">
        <v>101.913</v>
      </c>
      <c r="CP255" s="7">
        <v>40592</v>
      </c>
      <c r="CQ255" s="5">
        <v>95.927999999999997</v>
      </c>
      <c r="CV255" s="7">
        <v>41271</v>
      </c>
      <c r="CW255" s="5">
        <v>102.04300000000001</v>
      </c>
      <c r="CY255" s="7">
        <v>41522</v>
      </c>
      <c r="CZ255" s="5">
        <v>102.99</v>
      </c>
      <c r="DE255" s="7">
        <v>39435</v>
      </c>
      <c r="DF255" s="5">
        <v>92.132999999999996</v>
      </c>
      <c r="DH255" s="7">
        <v>40836</v>
      </c>
      <c r="DI255" s="5">
        <v>94.393000000000001</v>
      </c>
      <c r="DK255" s="7">
        <v>42320</v>
      </c>
      <c r="DL255" s="5">
        <v>102.524</v>
      </c>
      <c r="DN255" s="7">
        <v>41719</v>
      </c>
      <c r="DO255" s="5">
        <v>105.30500000000001</v>
      </c>
      <c r="DQ255" s="7">
        <v>41141</v>
      </c>
      <c r="DR255" s="5">
        <v>96.787999999999997</v>
      </c>
      <c r="DT255" s="7">
        <v>42320</v>
      </c>
      <c r="DU255" s="5">
        <v>104.84699999999999</v>
      </c>
      <c r="DW255" s="7">
        <v>39435</v>
      </c>
      <c r="DX255" s="5">
        <v>95.620999999999995</v>
      </c>
      <c r="DZ255" s="7">
        <v>41953</v>
      </c>
      <c r="EA255" s="5">
        <v>103.648</v>
      </c>
      <c r="EC255" s="7">
        <v>42320</v>
      </c>
      <c r="ED255" s="5">
        <v>107.047</v>
      </c>
      <c r="EF255" s="7">
        <v>39435</v>
      </c>
      <c r="EG255" s="5">
        <v>108.301</v>
      </c>
      <c r="EL255" s="7">
        <v>42254</v>
      </c>
      <c r="EM255" s="5">
        <v>100.663</v>
      </c>
      <c r="EO255" s="7">
        <v>41571</v>
      </c>
      <c r="EP255" s="5">
        <v>107.76300000000001</v>
      </c>
      <c r="EU255" s="7">
        <v>39843</v>
      </c>
      <c r="EV255" s="5">
        <v>97.765000000000001</v>
      </c>
      <c r="EX255" s="7">
        <v>41809</v>
      </c>
      <c r="EY255" s="5">
        <v>110.52500000000001</v>
      </c>
      <c r="FA255" s="7">
        <v>42320</v>
      </c>
      <c r="FB255" s="5">
        <v>105.768</v>
      </c>
      <c r="FD255" s="7">
        <v>41999</v>
      </c>
      <c r="FE255" s="5">
        <v>108.47499999999999</v>
      </c>
      <c r="FG255" s="7">
        <v>40199</v>
      </c>
      <c r="FH255" s="5">
        <v>104.983</v>
      </c>
      <c r="FJ255" s="7">
        <v>40312</v>
      </c>
      <c r="FK255" s="5">
        <v>102.968</v>
      </c>
      <c r="FM255" s="7">
        <v>42177</v>
      </c>
      <c r="FN255" s="5">
        <v>101.675</v>
      </c>
      <c r="FP255" s="7">
        <v>40543</v>
      </c>
      <c r="FQ255" s="5">
        <v>90.296999999999997</v>
      </c>
      <c r="FV255" s="7">
        <v>40718</v>
      </c>
      <c r="FW255" s="5">
        <v>94.843000000000004</v>
      </c>
      <c r="FY255" s="7">
        <v>40913</v>
      </c>
      <c r="FZ255" s="5">
        <v>99.254999999999995</v>
      </c>
      <c r="GB255" s="7">
        <v>41218</v>
      </c>
      <c r="GC255" s="5">
        <v>100.77800000000001</v>
      </c>
      <c r="GE255" s="7">
        <v>41649</v>
      </c>
      <c r="GF255" s="5">
        <v>112.765</v>
      </c>
      <c r="GH255" s="7">
        <v>41761</v>
      </c>
      <c r="GI255" s="5">
        <v>112.4</v>
      </c>
      <c r="GK255" s="7">
        <v>40052</v>
      </c>
      <c r="GL255" s="5">
        <v>107.61799999999999</v>
      </c>
      <c r="GN255" s="7">
        <v>42016</v>
      </c>
      <c r="GO255" s="5">
        <v>119.285</v>
      </c>
      <c r="GQ255" s="7">
        <v>42157</v>
      </c>
      <c r="GR255" s="5">
        <v>105.78</v>
      </c>
      <c r="GW255" s="7">
        <v>40578</v>
      </c>
      <c r="GX255" s="5">
        <v>91.15</v>
      </c>
      <c r="HF255" s="7">
        <v>40962</v>
      </c>
      <c r="HG255" s="5">
        <v>102.715</v>
      </c>
      <c r="HI255" s="7">
        <v>41817</v>
      </c>
      <c r="HJ255" s="5">
        <v>120.99299999999999</v>
      </c>
      <c r="HL255" s="7">
        <v>39435</v>
      </c>
      <c r="HM255" s="5">
        <v>117.621</v>
      </c>
      <c r="HR255" s="7">
        <v>39435</v>
      </c>
      <c r="HS255" s="5">
        <v>115.76900000000001</v>
      </c>
      <c r="HU255" s="7">
        <v>39435</v>
      </c>
      <c r="HV255" s="5">
        <v>92.186999999999998</v>
      </c>
      <c r="HX255" s="7">
        <v>39598</v>
      </c>
      <c r="HY255" s="5">
        <v>97.947999999999993</v>
      </c>
      <c r="IA255" s="7">
        <v>40430</v>
      </c>
      <c r="IB255" s="5">
        <v>96.066000000000003</v>
      </c>
      <c r="ID255" s="7">
        <v>41911</v>
      </c>
      <c r="IE255" s="5">
        <v>129.95699999999999</v>
      </c>
    </row>
    <row r="256" spans="10:239">
      <c r="J256" s="7">
        <v>39436</v>
      </c>
      <c r="K256" s="5">
        <v>100.21</v>
      </c>
      <c r="M256" s="7">
        <v>39436</v>
      </c>
      <c r="N256" s="5">
        <v>98.983000000000004</v>
      </c>
      <c r="P256" s="7">
        <v>39436</v>
      </c>
      <c r="Q256" s="5">
        <v>99.436999999999998</v>
      </c>
      <c r="S256" s="7">
        <v>39436</v>
      </c>
      <c r="T256" s="5">
        <v>104.59699999999999</v>
      </c>
      <c r="Y256" s="7">
        <v>39436</v>
      </c>
      <c r="Z256" s="5">
        <v>101.666</v>
      </c>
      <c r="AE256" s="7">
        <v>39436</v>
      </c>
      <c r="AF256" s="5">
        <v>99.927000000000007</v>
      </c>
      <c r="AH256" s="7">
        <v>39436</v>
      </c>
      <c r="AI256" s="5">
        <v>98.040999999999997</v>
      </c>
      <c r="AK256" s="7">
        <v>39811</v>
      </c>
      <c r="AL256" s="5">
        <v>103.113</v>
      </c>
      <c r="AN256" s="7">
        <v>39436</v>
      </c>
      <c r="AO256" s="5">
        <v>104.214</v>
      </c>
      <c r="AQ256" s="7">
        <v>39436</v>
      </c>
      <c r="AR256" s="5">
        <v>104.259</v>
      </c>
      <c r="AT256" s="7">
        <v>39436</v>
      </c>
      <c r="AU256" s="5">
        <v>117.244</v>
      </c>
      <c r="AW256" s="7">
        <v>40175</v>
      </c>
      <c r="AX256" s="5">
        <v>102.22499999999999</v>
      </c>
      <c r="AZ256" s="7">
        <v>39436</v>
      </c>
      <c r="BA256" s="5">
        <v>103.55</v>
      </c>
      <c r="BC256" s="7">
        <v>40592</v>
      </c>
      <c r="BD256" s="5">
        <v>97.424999999999997</v>
      </c>
      <c r="BF256" s="7">
        <v>39447</v>
      </c>
      <c r="BG256" s="5">
        <v>98.731999999999999</v>
      </c>
      <c r="BI256" s="7">
        <v>39436</v>
      </c>
      <c r="BJ256" s="5">
        <v>109.087</v>
      </c>
      <c r="BL256" s="7">
        <v>40437</v>
      </c>
      <c r="BM256" s="5">
        <v>99.513000000000005</v>
      </c>
      <c r="BO256" s="7">
        <v>39436</v>
      </c>
      <c r="BP256" s="5">
        <v>100.209</v>
      </c>
      <c r="BR256" s="7">
        <v>40693</v>
      </c>
      <c r="BS256" s="5">
        <v>96.930999999999997</v>
      </c>
      <c r="BU256" s="7">
        <v>40077</v>
      </c>
      <c r="BV256" s="5">
        <v>106.79</v>
      </c>
      <c r="BX256" s="7">
        <v>40991</v>
      </c>
      <c r="BY256" s="5">
        <v>101.905</v>
      </c>
      <c r="CA256" s="7">
        <v>39436</v>
      </c>
      <c r="CB256" s="5">
        <v>103.33199999999999</v>
      </c>
      <c r="CD256" s="7">
        <v>40351</v>
      </c>
      <c r="CE256" s="5">
        <v>98.927999999999997</v>
      </c>
      <c r="CG256" s="7">
        <v>39436</v>
      </c>
      <c r="CH256" s="5">
        <v>100.86499999999999</v>
      </c>
      <c r="CJ256" s="7">
        <v>41138</v>
      </c>
      <c r="CK256" s="5">
        <v>90.254000000000005</v>
      </c>
      <c r="CM256" s="7">
        <v>41635</v>
      </c>
      <c r="CN256" s="5">
        <v>101.93</v>
      </c>
      <c r="CP256" s="7">
        <v>40595</v>
      </c>
      <c r="CQ256" s="5">
        <v>95.957999999999998</v>
      </c>
      <c r="CV256" s="7">
        <v>41274</v>
      </c>
      <c r="CW256" s="5">
        <v>102.11499999999999</v>
      </c>
      <c r="CY256" s="7">
        <v>41523</v>
      </c>
      <c r="CZ256" s="5">
        <v>103.21</v>
      </c>
      <c r="DE256" s="7">
        <v>39436</v>
      </c>
      <c r="DF256" s="5">
        <v>92.350999999999999</v>
      </c>
      <c r="DH256" s="7">
        <v>40837</v>
      </c>
      <c r="DI256" s="5">
        <v>94.59</v>
      </c>
      <c r="DK256" s="7">
        <v>42321</v>
      </c>
      <c r="DL256" s="5">
        <v>102.495</v>
      </c>
      <c r="DN256" s="7">
        <v>41722</v>
      </c>
      <c r="DO256" s="5">
        <v>105.28</v>
      </c>
      <c r="DQ256" s="7">
        <v>41142</v>
      </c>
      <c r="DR256" s="5">
        <v>97.253</v>
      </c>
      <c r="DT256" s="7">
        <v>42321</v>
      </c>
      <c r="DU256" s="5">
        <v>104.843</v>
      </c>
      <c r="DW256" s="7">
        <v>39436</v>
      </c>
      <c r="DX256" s="5">
        <v>95.912999999999997</v>
      </c>
      <c r="DZ256" s="7">
        <v>41954</v>
      </c>
      <c r="EA256" s="5">
        <v>103.753</v>
      </c>
      <c r="EC256" s="7">
        <v>42321</v>
      </c>
      <c r="ED256" s="5">
        <v>107.051</v>
      </c>
      <c r="EF256" s="7">
        <v>39436</v>
      </c>
      <c r="EG256" s="5">
        <v>108.61799999999999</v>
      </c>
      <c r="EL256" s="7">
        <v>42255</v>
      </c>
      <c r="EM256" s="5">
        <v>100.697</v>
      </c>
      <c r="EO256" s="7">
        <v>41572</v>
      </c>
      <c r="EP256" s="5">
        <v>107.548</v>
      </c>
      <c r="EU256" s="7">
        <v>39846</v>
      </c>
      <c r="EV256" s="5">
        <v>97.846000000000004</v>
      </c>
      <c r="EX256" s="7">
        <v>41810</v>
      </c>
      <c r="EY256" s="5">
        <v>110.5</v>
      </c>
      <c r="FA256" s="7">
        <v>42321</v>
      </c>
      <c r="FB256" s="5">
        <v>105.801</v>
      </c>
      <c r="FD256" s="7">
        <v>42002</v>
      </c>
      <c r="FE256" s="5">
        <v>108.38500000000001</v>
      </c>
      <c r="FG256" s="7">
        <v>40200</v>
      </c>
      <c r="FH256" s="5">
        <v>104.747</v>
      </c>
      <c r="FJ256" s="7">
        <v>40315</v>
      </c>
      <c r="FK256" s="5">
        <v>102.825</v>
      </c>
      <c r="FM256" s="7">
        <v>42178</v>
      </c>
      <c r="FN256" s="5">
        <v>101.965</v>
      </c>
      <c r="FP256" s="7">
        <v>40546</v>
      </c>
      <c r="FQ256" s="5">
        <v>90.427999999999997</v>
      </c>
      <c r="FV256" s="7">
        <v>40721</v>
      </c>
      <c r="FW256" s="5">
        <v>94.768000000000001</v>
      </c>
      <c r="FY256" s="7">
        <v>40914</v>
      </c>
      <c r="FZ256" s="5">
        <v>98.772999999999996</v>
      </c>
      <c r="GB256" s="7">
        <v>41219</v>
      </c>
      <c r="GC256" s="5">
        <v>101.447</v>
      </c>
      <c r="GE256" s="7">
        <v>41652</v>
      </c>
      <c r="GF256" s="5">
        <v>112.718</v>
      </c>
      <c r="GH256" s="7">
        <v>41764</v>
      </c>
      <c r="GI256" s="5">
        <v>112.36</v>
      </c>
      <c r="GK256" s="7">
        <v>40053</v>
      </c>
      <c r="GL256" s="5">
        <v>107.42400000000001</v>
      </c>
      <c r="GN256" s="7">
        <v>42017</v>
      </c>
      <c r="GO256" s="5">
        <v>119.298</v>
      </c>
      <c r="GQ256" s="7">
        <v>42158</v>
      </c>
      <c r="GR256" s="5">
        <v>105.35</v>
      </c>
      <c r="GW256" s="7">
        <v>40581</v>
      </c>
      <c r="GX256" s="5">
        <v>90.308000000000007</v>
      </c>
      <c r="HF256" s="7">
        <v>40963</v>
      </c>
      <c r="HG256" s="5">
        <v>103.02500000000001</v>
      </c>
      <c r="HI256" s="7">
        <v>41820</v>
      </c>
      <c r="HJ256" s="5">
        <v>120.705</v>
      </c>
      <c r="HL256" s="7">
        <v>39436</v>
      </c>
      <c r="HM256" s="5">
        <v>118.35</v>
      </c>
      <c r="HR256" s="7">
        <v>39436</v>
      </c>
      <c r="HS256" s="5">
        <v>116.292</v>
      </c>
      <c r="HU256" s="7">
        <v>39436</v>
      </c>
      <c r="HV256" s="5">
        <v>92.855999999999995</v>
      </c>
      <c r="HX256" s="7">
        <v>39601</v>
      </c>
      <c r="HY256" s="5">
        <v>98.707999999999998</v>
      </c>
      <c r="IA256" s="7">
        <v>40431</v>
      </c>
      <c r="IB256" s="5">
        <v>95.025999999999996</v>
      </c>
      <c r="ID256" s="7">
        <v>41912</v>
      </c>
      <c r="IE256" s="5">
        <v>131.18299999999999</v>
      </c>
    </row>
    <row r="257" spans="10:239">
      <c r="J257" s="7">
        <v>39437</v>
      </c>
      <c r="K257" s="5">
        <v>100.20399999999999</v>
      </c>
      <c r="M257" s="7">
        <v>39437</v>
      </c>
      <c r="N257" s="5">
        <v>98.968999999999994</v>
      </c>
      <c r="P257" s="7">
        <v>39437</v>
      </c>
      <c r="Q257" s="5">
        <v>99.414000000000001</v>
      </c>
      <c r="S257" s="7">
        <v>39437</v>
      </c>
      <c r="T257" s="5">
        <v>104.568</v>
      </c>
      <c r="Y257" s="7">
        <v>39437</v>
      </c>
      <c r="Z257" s="5">
        <v>101.624</v>
      </c>
      <c r="AE257" s="7">
        <v>39437</v>
      </c>
      <c r="AF257" s="5">
        <v>99.878</v>
      </c>
      <c r="AH257" s="7">
        <v>39437</v>
      </c>
      <c r="AI257" s="5">
        <v>97.953000000000003</v>
      </c>
      <c r="AK257" s="7">
        <v>39812</v>
      </c>
      <c r="AL257" s="5">
        <v>103.009</v>
      </c>
      <c r="AN257" s="7">
        <v>39437</v>
      </c>
      <c r="AO257" s="5">
        <v>104.063</v>
      </c>
      <c r="AQ257" s="7">
        <v>39437</v>
      </c>
      <c r="AR257" s="5">
        <v>104.10299999999999</v>
      </c>
      <c r="AT257" s="7">
        <v>39437</v>
      </c>
      <c r="AU257" s="5">
        <v>116.71599999999999</v>
      </c>
      <c r="AW257" s="7">
        <v>40176</v>
      </c>
      <c r="AX257" s="5">
        <v>102.098</v>
      </c>
      <c r="AZ257" s="7">
        <v>39437</v>
      </c>
      <c r="BA257" s="5">
        <v>103.36499999999999</v>
      </c>
      <c r="BC257" s="7">
        <v>40595</v>
      </c>
      <c r="BD257" s="5">
        <v>97.424999999999997</v>
      </c>
      <c r="BF257" s="7">
        <v>39448</v>
      </c>
      <c r="BG257" s="5">
        <v>98.736999999999995</v>
      </c>
      <c r="BI257" s="7">
        <v>39437</v>
      </c>
      <c r="BJ257" s="5">
        <v>108.854</v>
      </c>
      <c r="BL257" s="7">
        <v>40438</v>
      </c>
      <c r="BM257" s="5">
        <v>99.494</v>
      </c>
      <c r="BO257" s="7">
        <v>39437</v>
      </c>
      <c r="BP257" s="5">
        <v>99.99</v>
      </c>
      <c r="BR257" s="7">
        <v>40694</v>
      </c>
      <c r="BS257" s="5">
        <v>97.040999999999997</v>
      </c>
      <c r="BU257" s="7">
        <v>40078</v>
      </c>
      <c r="BV257" s="5">
        <v>106.77200000000001</v>
      </c>
      <c r="BX257" s="7">
        <v>40994</v>
      </c>
      <c r="BY257" s="5">
        <v>101.985</v>
      </c>
      <c r="CA257" s="7">
        <v>39437</v>
      </c>
      <c r="CB257" s="5">
        <v>103.038</v>
      </c>
      <c r="CD257" s="7">
        <v>40352</v>
      </c>
      <c r="CE257" s="5">
        <v>98.71</v>
      </c>
      <c r="CG257" s="7">
        <v>39437</v>
      </c>
      <c r="CH257" s="5">
        <v>100.55200000000001</v>
      </c>
      <c r="CJ257" s="7">
        <v>41141</v>
      </c>
      <c r="CK257" s="5">
        <v>90.894000000000005</v>
      </c>
      <c r="CM257" s="7">
        <v>41638</v>
      </c>
      <c r="CN257" s="5">
        <v>102.023</v>
      </c>
      <c r="CP257" s="7">
        <v>40596</v>
      </c>
      <c r="CQ257" s="5">
        <v>95.983000000000004</v>
      </c>
      <c r="CV257" s="7">
        <v>41275</v>
      </c>
      <c r="CW257" s="5">
        <v>102.11499999999999</v>
      </c>
      <c r="CY257" s="7">
        <v>41526</v>
      </c>
      <c r="CZ257" s="5">
        <v>103.188</v>
      </c>
      <c r="DE257" s="7">
        <v>39437</v>
      </c>
      <c r="DF257" s="5">
        <v>91.953999999999994</v>
      </c>
      <c r="DH257" s="7">
        <v>40840</v>
      </c>
      <c r="DI257" s="5">
        <v>94.427999999999997</v>
      </c>
      <c r="DK257" s="7">
        <v>42324</v>
      </c>
      <c r="DL257" s="5">
        <v>102.63800000000001</v>
      </c>
      <c r="DN257" s="7">
        <v>41723</v>
      </c>
      <c r="DO257" s="5">
        <v>105.325</v>
      </c>
      <c r="DQ257" s="7">
        <v>41143</v>
      </c>
      <c r="DR257" s="5">
        <v>96.76</v>
      </c>
      <c r="DT257" s="7">
        <v>42324</v>
      </c>
      <c r="DU257" s="5">
        <v>105.13200000000001</v>
      </c>
      <c r="DW257" s="7">
        <v>39437</v>
      </c>
      <c r="DX257" s="5">
        <v>95.486000000000004</v>
      </c>
      <c r="DZ257" s="7">
        <v>41955</v>
      </c>
      <c r="EA257" s="5">
        <v>103.74299999999999</v>
      </c>
      <c r="EC257" s="7">
        <v>42324</v>
      </c>
      <c r="ED257" s="5">
        <v>107.48399999999999</v>
      </c>
      <c r="EF257" s="7">
        <v>39437</v>
      </c>
      <c r="EG257" s="5">
        <v>108.116</v>
      </c>
      <c r="EL257" s="7">
        <v>42256</v>
      </c>
      <c r="EM257" s="5">
        <v>100.66800000000001</v>
      </c>
      <c r="EO257" s="7">
        <v>41575</v>
      </c>
      <c r="EP257" s="5">
        <v>107.718</v>
      </c>
      <c r="EU257" s="7">
        <v>39847</v>
      </c>
      <c r="EV257" s="5">
        <v>97.811000000000007</v>
      </c>
      <c r="EX257" s="7">
        <v>41813</v>
      </c>
      <c r="EY257" s="5">
        <v>110.58799999999999</v>
      </c>
      <c r="FA257" s="7">
        <v>42324</v>
      </c>
      <c r="FB257" s="5">
        <v>105.773</v>
      </c>
      <c r="FD257" s="7">
        <v>42003</v>
      </c>
      <c r="FE257" s="5">
        <v>108.55800000000001</v>
      </c>
      <c r="FG257" s="7">
        <v>40203</v>
      </c>
      <c r="FH257" s="5">
        <v>105.37</v>
      </c>
      <c r="FJ257" s="7">
        <v>40316</v>
      </c>
      <c r="FK257" s="5">
        <v>102.69</v>
      </c>
      <c r="FM257" s="7">
        <v>42179</v>
      </c>
      <c r="FN257" s="5">
        <v>101.86499999999999</v>
      </c>
      <c r="FP257" s="7">
        <v>40547</v>
      </c>
      <c r="FQ257" s="5">
        <v>91.075000000000003</v>
      </c>
      <c r="FV257" s="7">
        <v>40722</v>
      </c>
      <c r="FW257" s="5">
        <v>95.212999999999994</v>
      </c>
      <c r="FY257" s="7">
        <v>40917</v>
      </c>
      <c r="FZ257" s="5">
        <v>99.787999999999997</v>
      </c>
      <c r="GB257" s="7">
        <v>41220</v>
      </c>
      <c r="GC257" s="5">
        <v>101.18</v>
      </c>
      <c r="GE257" s="7">
        <v>41653</v>
      </c>
      <c r="GF257" s="5">
        <v>112.745</v>
      </c>
      <c r="GH257" s="7">
        <v>41765</v>
      </c>
      <c r="GI257" s="5">
        <v>112.68</v>
      </c>
      <c r="GK257" s="7">
        <v>40056</v>
      </c>
      <c r="GL257" s="5">
        <v>107.376</v>
      </c>
      <c r="GN257" s="7">
        <v>42018</v>
      </c>
      <c r="GO257" s="5">
        <v>120.15</v>
      </c>
      <c r="GQ257" s="7">
        <v>42159</v>
      </c>
      <c r="GR257" s="5">
        <v>105.54</v>
      </c>
      <c r="GW257" s="7">
        <v>40582</v>
      </c>
      <c r="GX257" s="5">
        <v>89.742999999999995</v>
      </c>
      <c r="HF257" s="7">
        <v>40966</v>
      </c>
      <c r="HG257" s="5">
        <v>103.352</v>
      </c>
      <c r="HI257" s="7">
        <v>41821</v>
      </c>
      <c r="HJ257" s="5">
        <v>120.98</v>
      </c>
      <c r="HL257" s="7">
        <v>39437</v>
      </c>
      <c r="HM257" s="5">
        <v>117.498</v>
      </c>
      <c r="HR257" s="7">
        <v>39437</v>
      </c>
      <c r="HS257" s="5">
        <v>115.13200000000001</v>
      </c>
      <c r="HU257" s="7">
        <v>39437</v>
      </c>
      <c r="HV257" s="5">
        <v>91.625</v>
      </c>
      <c r="HX257" s="7">
        <v>39602</v>
      </c>
      <c r="HY257" s="5">
        <v>97.548000000000002</v>
      </c>
      <c r="IA257" s="7">
        <v>40434</v>
      </c>
      <c r="IB257" s="5">
        <v>94.546999999999997</v>
      </c>
      <c r="ID257" s="7">
        <v>41913</v>
      </c>
      <c r="IE257" s="5">
        <v>132.47800000000001</v>
      </c>
    </row>
    <row r="258" spans="10:239">
      <c r="J258" s="7">
        <v>39440</v>
      </c>
      <c r="K258" s="5">
        <v>100.19</v>
      </c>
      <c r="M258" s="7">
        <v>39440</v>
      </c>
      <c r="N258" s="5">
        <v>98.98</v>
      </c>
      <c r="P258" s="7">
        <v>39440</v>
      </c>
      <c r="Q258" s="5">
        <v>99.424000000000007</v>
      </c>
      <c r="S258" s="7">
        <v>39440</v>
      </c>
      <c r="T258" s="5">
        <v>104.60599999999999</v>
      </c>
      <c r="Y258" s="7">
        <v>39440</v>
      </c>
      <c r="Z258" s="5">
        <v>101.613</v>
      </c>
      <c r="AE258" s="7">
        <v>39440</v>
      </c>
      <c r="AF258" s="5">
        <v>99.875</v>
      </c>
      <c r="AH258" s="7">
        <v>39440</v>
      </c>
      <c r="AI258" s="5">
        <v>97.957999999999998</v>
      </c>
      <c r="AK258" s="7">
        <v>39813</v>
      </c>
      <c r="AL258" s="5">
        <v>103.062</v>
      </c>
      <c r="AN258" s="7">
        <v>39440</v>
      </c>
      <c r="AO258" s="5">
        <v>104.071</v>
      </c>
      <c r="AQ258" s="7">
        <v>39440</v>
      </c>
      <c r="AR258" s="5">
        <v>104.10899999999999</v>
      </c>
      <c r="AT258" s="7">
        <v>39440</v>
      </c>
      <c r="AU258" s="5">
        <v>116.65</v>
      </c>
      <c r="AW258" s="7">
        <v>40177</v>
      </c>
      <c r="AX258" s="5">
        <v>102.015</v>
      </c>
      <c r="AZ258" s="7">
        <v>39440</v>
      </c>
      <c r="BA258" s="5">
        <v>103.375</v>
      </c>
      <c r="BC258" s="7">
        <v>40596</v>
      </c>
      <c r="BD258" s="5">
        <v>97.429000000000002</v>
      </c>
      <c r="BF258" s="7">
        <v>39449</v>
      </c>
      <c r="BG258" s="5">
        <v>99.436999999999998</v>
      </c>
      <c r="BI258" s="7">
        <v>39440</v>
      </c>
      <c r="BJ258" s="5">
        <v>108.871</v>
      </c>
      <c r="BL258" s="7">
        <v>40441</v>
      </c>
      <c r="BM258" s="5">
        <v>99.399000000000001</v>
      </c>
      <c r="BO258" s="7">
        <v>39440</v>
      </c>
      <c r="BP258" s="5">
        <v>100.005</v>
      </c>
      <c r="BR258" s="7">
        <v>40695</v>
      </c>
      <c r="BS258" s="5">
        <v>97.088999999999999</v>
      </c>
      <c r="BU258" s="7">
        <v>40079</v>
      </c>
      <c r="BV258" s="5">
        <v>106.87</v>
      </c>
      <c r="BX258" s="7">
        <v>40995</v>
      </c>
      <c r="BY258" s="5">
        <v>101.973</v>
      </c>
      <c r="CA258" s="7">
        <v>39440</v>
      </c>
      <c r="CB258" s="5">
        <v>103.09099999999999</v>
      </c>
      <c r="CD258" s="7">
        <v>40353</v>
      </c>
      <c r="CE258" s="5">
        <v>99.43</v>
      </c>
      <c r="CG258" s="7">
        <v>39440</v>
      </c>
      <c r="CH258" s="5">
        <v>100.572</v>
      </c>
      <c r="CJ258" s="7">
        <v>41142</v>
      </c>
      <c r="CK258" s="5">
        <v>91.114000000000004</v>
      </c>
      <c r="CM258" s="7">
        <v>41639</v>
      </c>
      <c r="CN258" s="5">
        <v>101.947</v>
      </c>
      <c r="CP258" s="7">
        <v>40597</v>
      </c>
      <c r="CQ258" s="5">
        <v>95.918000000000006</v>
      </c>
      <c r="CV258" s="7">
        <v>41276</v>
      </c>
      <c r="CW258" s="5">
        <v>102.773</v>
      </c>
      <c r="CY258" s="7">
        <v>41527</v>
      </c>
      <c r="CZ258" s="5">
        <v>103.232</v>
      </c>
      <c r="DE258" s="7">
        <v>39440</v>
      </c>
      <c r="DF258" s="5">
        <v>92.004000000000005</v>
      </c>
      <c r="DH258" s="7">
        <v>40841</v>
      </c>
      <c r="DI258" s="5">
        <v>94.545000000000002</v>
      </c>
      <c r="DK258" s="7">
        <v>42325</v>
      </c>
      <c r="DL258" s="5">
        <v>102.625</v>
      </c>
      <c r="DN258" s="7">
        <v>41724</v>
      </c>
      <c r="DO258" s="5">
        <v>105.4</v>
      </c>
      <c r="DQ258" s="7">
        <v>41144</v>
      </c>
      <c r="DR258" s="5">
        <v>96.293000000000006</v>
      </c>
      <c r="DT258" s="7">
        <v>42325</v>
      </c>
      <c r="DU258" s="5">
        <v>105.1</v>
      </c>
      <c r="DW258" s="7">
        <v>39440</v>
      </c>
      <c r="DX258" s="5">
        <v>95.524000000000001</v>
      </c>
      <c r="DZ258" s="7">
        <v>41956</v>
      </c>
      <c r="EA258" s="5">
        <v>103.67</v>
      </c>
      <c r="EC258" s="7">
        <v>42325</v>
      </c>
      <c r="ED258" s="5">
        <v>107.44799999999999</v>
      </c>
      <c r="EF258" s="7">
        <v>39440</v>
      </c>
      <c r="EG258" s="5">
        <v>108.173</v>
      </c>
      <c r="EL258" s="7">
        <v>42257</v>
      </c>
      <c r="EM258" s="5">
        <v>100.63500000000001</v>
      </c>
      <c r="EO258" s="7">
        <v>41576</v>
      </c>
      <c r="EP258" s="5">
        <v>107.833</v>
      </c>
      <c r="EU258" s="7">
        <v>39848</v>
      </c>
      <c r="EV258" s="5">
        <v>98.393000000000001</v>
      </c>
      <c r="EX258" s="7">
        <v>41814</v>
      </c>
      <c r="EY258" s="5">
        <v>110.773</v>
      </c>
      <c r="FA258" s="7">
        <v>42325</v>
      </c>
      <c r="FB258" s="5">
        <v>105.79600000000001</v>
      </c>
      <c r="FD258" s="7">
        <v>42004</v>
      </c>
      <c r="FE258" s="5">
        <v>108.518</v>
      </c>
      <c r="FG258" s="7">
        <v>40204</v>
      </c>
      <c r="FH258" s="5">
        <v>105.556</v>
      </c>
      <c r="FJ258" s="7">
        <v>40317</v>
      </c>
      <c r="FK258" s="5">
        <v>102.419</v>
      </c>
      <c r="FM258" s="7">
        <v>42180</v>
      </c>
      <c r="FN258" s="5">
        <v>102.158</v>
      </c>
      <c r="FP258" s="7">
        <v>40548</v>
      </c>
      <c r="FQ258" s="5">
        <v>91.135999999999996</v>
      </c>
      <c r="FV258" s="7">
        <v>40723</v>
      </c>
      <c r="FW258" s="5">
        <v>95.587999999999994</v>
      </c>
      <c r="FY258" s="7">
        <v>40918</v>
      </c>
      <c r="FZ258" s="5">
        <v>100.318</v>
      </c>
      <c r="GB258" s="7">
        <v>41221</v>
      </c>
      <c r="GC258" s="5">
        <v>100.07</v>
      </c>
      <c r="GE258" s="7">
        <v>41654</v>
      </c>
      <c r="GF258" s="5">
        <v>113.19</v>
      </c>
      <c r="GH258" s="7">
        <v>41766</v>
      </c>
      <c r="GI258" s="5">
        <v>112.458</v>
      </c>
      <c r="GK258" s="7">
        <v>40057</v>
      </c>
      <c r="GL258" s="5">
        <v>106.825</v>
      </c>
      <c r="GN258" s="7">
        <v>42019</v>
      </c>
      <c r="GO258" s="5">
        <v>119.758</v>
      </c>
      <c r="GQ258" s="7">
        <v>42160</v>
      </c>
      <c r="GR258" s="5">
        <v>104.515</v>
      </c>
      <c r="GW258" s="7">
        <v>40583</v>
      </c>
      <c r="GX258" s="5">
        <v>89.777000000000001</v>
      </c>
      <c r="HF258" s="7">
        <v>40967</v>
      </c>
      <c r="HG258" s="5">
        <v>103.11</v>
      </c>
      <c r="HI258" s="7">
        <v>41822</v>
      </c>
      <c r="HJ258" s="5">
        <v>119.735</v>
      </c>
      <c r="HL258" s="7">
        <v>39440</v>
      </c>
      <c r="HM258" s="5">
        <v>117.455</v>
      </c>
      <c r="HR258" s="7">
        <v>39440</v>
      </c>
      <c r="HS258" s="5">
        <v>115.05</v>
      </c>
      <c r="HU258" s="7">
        <v>39440</v>
      </c>
      <c r="HV258" s="5">
        <v>91.588999999999999</v>
      </c>
      <c r="HX258" s="7">
        <v>39603</v>
      </c>
      <c r="HY258" s="5">
        <v>97.992999999999995</v>
      </c>
      <c r="IA258" s="7">
        <v>40435</v>
      </c>
      <c r="IB258" s="5">
        <v>94.478999999999999</v>
      </c>
      <c r="ID258" s="7">
        <v>41914</v>
      </c>
      <c r="IE258" s="5">
        <v>131.72499999999999</v>
      </c>
    </row>
    <row r="259" spans="10:239">
      <c r="J259" s="7">
        <v>39441</v>
      </c>
      <c r="K259" s="5">
        <v>100.191</v>
      </c>
      <c r="M259" s="7">
        <v>39441</v>
      </c>
      <c r="N259" s="5">
        <v>98.974999999999994</v>
      </c>
      <c r="P259" s="7">
        <v>39441</v>
      </c>
      <c r="Q259" s="5">
        <v>99.427000000000007</v>
      </c>
      <c r="S259" s="7">
        <v>39441</v>
      </c>
      <c r="T259" s="5">
        <v>104.58</v>
      </c>
      <c r="Y259" s="7">
        <v>39441</v>
      </c>
      <c r="Z259" s="5">
        <v>101.61499999999999</v>
      </c>
      <c r="AE259" s="7">
        <v>39441</v>
      </c>
      <c r="AF259" s="5">
        <v>99.872</v>
      </c>
      <c r="AH259" s="7">
        <v>39441</v>
      </c>
      <c r="AI259" s="5">
        <v>97.95</v>
      </c>
      <c r="AK259" s="7">
        <v>39814</v>
      </c>
      <c r="AL259" s="5">
        <v>103.062</v>
      </c>
      <c r="AN259" s="7">
        <v>39441</v>
      </c>
      <c r="AO259" s="5">
        <v>104.062</v>
      </c>
      <c r="AQ259" s="7">
        <v>39441</v>
      </c>
      <c r="AR259" s="5">
        <v>104.095</v>
      </c>
      <c r="AT259" s="7">
        <v>39443</v>
      </c>
      <c r="AU259" s="5">
        <v>116.65900000000001</v>
      </c>
      <c r="AW259" s="7">
        <v>40178</v>
      </c>
      <c r="AX259" s="5">
        <v>102.014</v>
      </c>
      <c r="AZ259" s="7">
        <v>39441</v>
      </c>
      <c r="BA259" s="5">
        <v>103.363</v>
      </c>
      <c r="BC259" s="7">
        <v>40597</v>
      </c>
      <c r="BD259" s="5">
        <v>97.534000000000006</v>
      </c>
      <c r="BF259" s="7">
        <v>39450</v>
      </c>
      <c r="BG259" s="5">
        <v>99.444000000000003</v>
      </c>
      <c r="BI259" s="7">
        <v>39441</v>
      </c>
      <c r="BJ259" s="5">
        <v>108.852</v>
      </c>
      <c r="BL259" s="7">
        <v>40442</v>
      </c>
      <c r="BM259" s="5">
        <v>99.519000000000005</v>
      </c>
      <c r="BO259" s="7">
        <v>39441</v>
      </c>
      <c r="BP259" s="5">
        <v>99.984999999999999</v>
      </c>
      <c r="BR259" s="7">
        <v>40696</v>
      </c>
      <c r="BS259" s="5">
        <v>97.177999999999997</v>
      </c>
      <c r="BU259" s="7">
        <v>40080</v>
      </c>
      <c r="BV259" s="5">
        <v>107.158</v>
      </c>
      <c r="BX259" s="7">
        <v>40996</v>
      </c>
      <c r="BY259" s="5">
        <v>101.99</v>
      </c>
      <c r="CA259" s="7">
        <v>39441</v>
      </c>
      <c r="CB259" s="5">
        <v>103.042</v>
      </c>
      <c r="CD259" s="7">
        <v>40354</v>
      </c>
      <c r="CE259" s="5">
        <v>99.331000000000003</v>
      </c>
      <c r="CG259" s="7">
        <v>39441</v>
      </c>
      <c r="CH259" s="5">
        <v>100.56100000000001</v>
      </c>
      <c r="CJ259" s="7">
        <v>41143</v>
      </c>
      <c r="CK259" s="5">
        <v>90.906999999999996</v>
      </c>
      <c r="CM259" s="7">
        <v>41640</v>
      </c>
      <c r="CN259" s="5">
        <v>101.947</v>
      </c>
      <c r="CP259" s="7">
        <v>40598</v>
      </c>
      <c r="CQ259" s="5">
        <v>95.858000000000004</v>
      </c>
      <c r="CV259" s="7">
        <v>41277</v>
      </c>
      <c r="CW259" s="5">
        <v>102.818</v>
      </c>
      <c r="CY259" s="7">
        <v>41528</v>
      </c>
      <c r="CZ259" s="5">
        <v>103.268</v>
      </c>
      <c r="DE259" s="7">
        <v>39441</v>
      </c>
      <c r="DF259" s="5">
        <v>91.986999999999995</v>
      </c>
      <c r="DH259" s="7">
        <v>40842</v>
      </c>
      <c r="DI259" s="5">
        <v>94.882999999999996</v>
      </c>
      <c r="DK259" s="7">
        <v>42326</v>
      </c>
      <c r="DL259" s="5">
        <v>102.617</v>
      </c>
      <c r="DN259" s="7">
        <v>41725</v>
      </c>
      <c r="DO259" s="5">
        <v>105.43300000000001</v>
      </c>
      <c r="DQ259" s="7">
        <v>41145</v>
      </c>
      <c r="DR259" s="5">
        <v>96.207999999999998</v>
      </c>
      <c r="DT259" s="7">
        <v>42326</v>
      </c>
      <c r="DU259" s="5">
        <v>105.092</v>
      </c>
      <c r="DW259" s="7">
        <v>39441</v>
      </c>
      <c r="DX259" s="5">
        <v>95.509</v>
      </c>
      <c r="DZ259" s="7">
        <v>41957</v>
      </c>
      <c r="EA259" s="5">
        <v>103.673</v>
      </c>
      <c r="EC259" s="7">
        <v>42326</v>
      </c>
      <c r="ED259" s="5">
        <v>107.456</v>
      </c>
      <c r="EF259" s="7">
        <v>39441</v>
      </c>
      <c r="EG259" s="5">
        <v>108.163</v>
      </c>
      <c r="EL259" s="7">
        <v>42258</v>
      </c>
      <c r="EM259" s="5">
        <v>100.6</v>
      </c>
      <c r="EO259" s="7">
        <v>41577</v>
      </c>
      <c r="EP259" s="5">
        <v>107.79300000000001</v>
      </c>
      <c r="EU259" s="7">
        <v>39849</v>
      </c>
      <c r="EV259" s="5">
        <v>98.754000000000005</v>
      </c>
      <c r="EX259" s="7">
        <v>41815</v>
      </c>
      <c r="EY259" s="5">
        <v>110.88500000000001</v>
      </c>
      <c r="FA259" s="7">
        <v>42326</v>
      </c>
      <c r="FB259" s="5">
        <v>105.871</v>
      </c>
      <c r="FD259" s="7">
        <v>42005</v>
      </c>
      <c r="FE259" s="5">
        <v>108.518</v>
      </c>
      <c r="FG259" s="7">
        <v>40205</v>
      </c>
      <c r="FH259" s="5">
        <v>104.998</v>
      </c>
      <c r="FJ259" s="7">
        <v>40318</v>
      </c>
      <c r="FK259" s="5">
        <v>102.039</v>
      </c>
      <c r="FM259" s="7">
        <v>42181</v>
      </c>
      <c r="FN259" s="5">
        <v>102.04</v>
      </c>
      <c r="FP259" s="7">
        <v>40549</v>
      </c>
      <c r="FQ259" s="5">
        <v>90.116</v>
      </c>
      <c r="FV259" s="7">
        <v>40724</v>
      </c>
      <c r="FW259" s="5">
        <v>96.518000000000001</v>
      </c>
      <c r="FY259" s="7">
        <v>40919</v>
      </c>
      <c r="FZ259" s="5">
        <v>101.483</v>
      </c>
      <c r="GB259" s="7">
        <v>41222</v>
      </c>
      <c r="GC259" s="5">
        <v>100.265</v>
      </c>
      <c r="GE259" s="7">
        <v>41655</v>
      </c>
      <c r="GF259" s="5">
        <v>113.41800000000001</v>
      </c>
      <c r="GH259" s="7">
        <v>41767</v>
      </c>
      <c r="GI259" s="5">
        <v>113.262</v>
      </c>
      <c r="GK259" s="7">
        <v>40058</v>
      </c>
      <c r="GL259" s="5">
        <v>106.47</v>
      </c>
      <c r="GN259" s="7">
        <v>42020</v>
      </c>
      <c r="GO259" s="5">
        <v>120.55</v>
      </c>
      <c r="GQ259" s="7">
        <v>42163</v>
      </c>
      <c r="GR259" s="5">
        <v>104.28</v>
      </c>
      <c r="GW259" s="7">
        <v>40584</v>
      </c>
      <c r="GX259" s="5">
        <v>89.653000000000006</v>
      </c>
      <c r="HF259" s="7">
        <v>40968</v>
      </c>
      <c r="HG259" s="5">
        <v>103.753</v>
      </c>
      <c r="HI259" s="7">
        <v>41823</v>
      </c>
      <c r="HJ259" s="5">
        <v>120.29</v>
      </c>
      <c r="HL259" s="7">
        <v>39441</v>
      </c>
      <c r="HM259" s="5">
        <v>117.395</v>
      </c>
      <c r="HR259" s="7">
        <v>39441</v>
      </c>
      <c r="HS259" s="5">
        <v>115.134</v>
      </c>
      <c r="HU259" s="7">
        <v>39441</v>
      </c>
      <c r="HV259" s="5">
        <v>91.596999999999994</v>
      </c>
      <c r="HX259" s="7">
        <v>39604</v>
      </c>
      <c r="HY259" s="5">
        <v>97.762</v>
      </c>
      <c r="IA259" s="7">
        <v>40436</v>
      </c>
      <c r="IB259" s="5">
        <v>93.960999999999999</v>
      </c>
      <c r="ID259" s="7">
        <v>41915</v>
      </c>
      <c r="IE259" s="5">
        <v>132.10300000000001</v>
      </c>
    </row>
    <row r="260" spans="10:239">
      <c r="J260" s="7">
        <v>39442</v>
      </c>
      <c r="K260" s="5">
        <v>100.197</v>
      </c>
      <c r="M260" s="7">
        <v>39442</v>
      </c>
      <c r="N260" s="5">
        <v>98.975999999999999</v>
      </c>
      <c r="P260" s="7">
        <v>39442</v>
      </c>
      <c r="Q260" s="5">
        <v>99.426000000000002</v>
      </c>
      <c r="S260" s="7">
        <v>39442</v>
      </c>
      <c r="T260" s="5">
        <v>104.58</v>
      </c>
      <c r="Y260" s="7">
        <v>39442</v>
      </c>
      <c r="Z260" s="5">
        <v>101.61199999999999</v>
      </c>
      <c r="AE260" s="7">
        <v>39442</v>
      </c>
      <c r="AF260" s="5">
        <v>99.864000000000004</v>
      </c>
      <c r="AH260" s="7">
        <v>39442</v>
      </c>
      <c r="AI260" s="5">
        <v>97.938999999999993</v>
      </c>
      <c r="AK260" s="7">
        <v>39815</v>
      </c>
      <c r="AL260" s="5">
        <v>103.09099999999999</v>
      </c>
      <c r="AN260" s="7">
        <v>39442</v>
      </c>
      <c r="AO260" s="5">
        <v>104.048</v>
      </c>
      <c r="AQ260" s="7">
        <v>39442</v>
      </c>
      <c r="AR260" s="5">
        <v>104.081</v>
      </c>
      <c r="AT260" s="7">
        <v>39444</v>
      </c>
      <c r="AU260" s="5">
        <v>116.70399999999999</v>
      </c>
      <c r="AW260" s="7">
        <v>40179</v>
      </c>
      <c r="AX260" s="5">
        <v>102.01300000000001</v>
      </c>
      <c r="AZ260" s="7">
        <v>39442</v>
      </c>
      <c r="BA260" s="5">
        <v>103.349</v>
      </c>
      <c r="BC260" s="7">
        <v>40598</v>
      </c>
      <c r="BD260" s="5">
        <v>97.543999999999997</v>
      </c>
      <c r="BF260" s="7">
        <v>39451</v>
      </c>
      <c r="BG260" s="5">
        <v>99.683999999999997</v>
      </c>
      <c r="BI260" s="7">
        <v>39442</v>
      </c>
      <c r="BJ260" s="5">
        <v>108.831</v>
      </c>
      <c r="BL260" s="7">
        <v>40443</v>
      </c>
      <c r="BM260" s="5">
        <v>99.686000000000007</v>
      </c>
      <c r="BO260" s="7">
        <v>39442</v>
      </c>
      <c r="BP260" s="5">
        <v>99.963999999999999</v>
      </c>
      <c r="BR260" s="7">
        <v>40697</v>
      </c>
      <c r="BS260" s="5">
        <v>97.367999999999995</v>
      </c>
      <c r="BU260" s="7">
        <v>40081</v>
      </c>
      <c r="BV260" s="5">
        <v>107.137</v>
      </c>
      <c r="BX260" s="7">
        <v>40997</v>
      </c>
      <c r="BY260" s="5">
        <v>101.715</v>
      </c>
      <c r="CA260" s="7">
        <v>39442</v>
      </c>
      <c r="CB260" s="5">
        <v>102.99299999999999</v>
      </c>
      <c r="CD260" s="7">
        <v>40357</v>
      </c>
      <c r="CE260" s="5">
        <v>98.98</v>
      </c>
      <c r="CG260" s="7">
        <v>39442</v>
      </c>
      <c r="CH260" s="5">
        <v>100.53700000000001</v>
      </c>
      <c r="CJ260" s="7">
        <v>41144</v>
      </c>
      <c r="CK260" s="5">
        <v>91.22</v>
      </c>
      <c r="CM260" s="7">
        <v>41641</v>
      </c>
      <c r="CN260" s="5">
        <v>102.262</v>
      </c>
      <c r="CP260" s="7">
        <v>40599</v>
      </c>
      <c r="CQ260" s="5">
        <v>95.765000000000001</v>
      </c>
      <c r="CV260" s="7">
        <v>41278</v>
      </c>
      <c r="CW260" s="5">
        <v>102.86499999999999</v>
      </c>
      <c r="CY260" s="7">
        <v>41529</v>
      </c>
      <c r="CZ260" s="5">
        <v>103.333</v>
      </c>
      <c r="DE260" s="7">
        <v>39442</v>
      </c>
      <c r="DF260" s="5">
        <v>91.956000000000003</v>
      </c>
      <c r="DH260" s="7">
        <v>40843</v>
      </c>
      <c r="DI260" s="5">
        <v>95.584999999999994</v>
      </c>
      <c r="DK260" s="7">
        <v>42327</v>
      </c>
      <c r="DL260" s="5">
        <v>102.58799999999999</v>
      </c>
      <c r="DN260" s="7">
        <v>41726</v>
      </c>
      <c r="DO260" s="5">
        <v>105.49</v>
      </c>
      <c r="DQ260" s="7">
        <v>41148</v>
      </c>
      <c r="DR260" s="5">
        <v>96.382999999999996</v>
      </c>
      <c r="DT260" s="7">
        <v>42327</v>
      </c>
      <c r="DU260" s="5">
        <v>105.057</v>
      </c>
      <c r="DW260" s="7">
        <v>39442</v>
      </c>
      <c r="DX260" s="5">
        <v>95.472999999999999</v>
      </c>
      <c r="DZ260" s="7">
        <v>41960</v>
      </c>
      <c r="EA260" s="5">
        <v>103.7</v>
      </c>
      <c r="EC260" s="7">
        <v>42327</v>
      </c>
      <c r="ED260" s="5">
        <v>107.423</v>
      </c>
      <c r="EF260" s="7">
        <v>39442</v>
      </c>
      <c r="EG260" s="5">
        <v>108.124</v>
      </c>
      <c r="EL260" s="7">
        <v>42261</v>
      </c>
      <c r="EM260" s="5">
        <v>100.593</v>
      </c>
      <c r="EO260" s="7">
        <v>41578</v>
      </c>
      <c r="EP260" s="5">
        <v>107.99</v>
      </c>
      <c r="EU260" s="7">
        <v>39850</v>
      </c>
      <c r="EV260" s="5">
        <v>98.691999999999993</v>
      </c>
      <c r="EX260" s="7">
        <v>41816</v>
      </c>
      <c r="EY260" s="5">
        <v>110.91</v>
      </c>
      <c r="FA260" s="7">
        <v>42327</v>
      </c>
      <c r="FB260" s="5">
        <v>105.887</v>
      </c>
      <c r="FD260" s="7">
        <v>42006</v>
      </c>
      <c r="FE260" s="5">
        <v>109.018</v>
      </c>
      <c r="FG260" s="7">
        <v>40206</v>
      </c>
      <c r="FH260" s="5">
        <v>104.288</v>
      </c>
      <c r="FJ260" s="7">
        <v>40319</v>
      </c>
      <c r="FK260" s="5">
        <v>102.25</v>
      </c>
      <c r="FM260" s="7">
        <v>42184</v>
      </c>
      <c r="FN260" s="5">
        <v>101.133</v>
      </c>
      <c r="FP260" s="7">
        <v>40550</v>
      </c>
      <c r="FQ260" s="5">
        <v>89.799000000000007</v>
      </c>
      <c r="FV260" s="7">
        <v>40725</v>
      </c>
      <c r="FW260" s="5">
        <v>96.93</v>
      </c>
      <c r="FY260" s="7">
        <v>40920</v>
      </c>
      <c r="FZ260" s="5">
        <v>102.898</v>
      </c>
      <c r="GB260" s="7">
        <v>41225</v>
      </c>
      <c r="GC260" s="5">
        <v>99.79</v>
      </c>
      <c r="GE260" s="7">
        <v>41656</v>
      </c>
      <c r="GF260" s="5">
        <v>113.572</v>
      </c>
      <c r="GH260" s="7">
        <v>41768</v>
      </c>
      <c r="GI260" s="5">
        <v>112.898</v>
      </c>
      <c r="GK260" s="7">
        <v>40059</v>
      </c>
      <c r="GL260" s="5">
        <v>105.806</v>
      </c>
      <c r="GN260" s="7">
        <v>42023</v>
      </c>
      <c r="GO260" s="5">
        <v>120.435</v>
      </c>
      <c r="GQ260" s="7">
        <v>42164</v>
      </c>
      <c r="GR260" s="5">
        <v>104.1</v>
      </c>
      <c r="GW260" s="7">
        <v>40585</v>
      </c>
      <c r="GX260" s="5">
        <v>89.397000000000006</v>
      </c>
      <c r="HF260" s="7">
        <v>40969</v>
      </c>
      <c r="HG260" s="5">
        <v>104.895</v>
      </c>
      <c r="HI260" s="7">
        <v>41824</v>
      </c>
      <c r="HJ260" s="5">
        <v>120.238</v>
      </c>
      <c r="HL260" s="7">
        <v>39442</v>
      </c>
      <c r="HM260" s="5">
        <v>117.38500000000001</v>
      </c>
      <c r="HR260" s="7">
        <v>39442</v>
      </c>
      <c r="HS260" s="5">
        <v>115.13800000000001</v>
      </c>
      <c r="HU260" s="7">
        <v>39442</v>
      </c>
      <c r="HV260" s="5">
        <v>91.597999999999999</v>
      </c>
      <c r="HX260" s="7">
        <v>39605</v>
      </c>
      <c r="HY260" s="5">
        <v>99.557000000000002</v>
      </c>
      <c r="IA260" s="7">
        <v>40437</v>
      </c>
      <c r="IB260" s="5">
        <v>93.682000000000002</v>
      </c>
      <c r="ID260" s="7">
        <v>41918</v>
      </c>
      <c r="IE260" s="5">
        <v>131.16800000000001</v>
      </c>
    </row>
    <row r="261" spans="10:239">
      <c r="J261" s="7">
        <v>39443</v>
      </c>
      <c r="K261" s="5">
        <v>100.182</v>
      </c>
      <c r="M261" s="7">
        <v>39443</v>
      </c>
      <c r="N261" s="5">
        <v>98.968999999999994</v>
      </c>
      <c r="P261" s="7">
        <v>39443</v>
      </c>
      <c r="Q261" s="5">
        <v>99.406999999999996</v>
      </c>
      <c r="S261" s="7">
        <v>39443</v>
      </c>
      <c r="T261" s="5">
        <v>104.52200000000001</v>
      </c>
      <c r="Y261" s="7">
        <v>39443</v>
      </c>
      <c r="Z261" s="5">
        <v>101.572</v>
      </c>
      <c r="AE261" s="7">
        <v>39443</v>
      </c>
      <c r="AF261" s="5">
        <v>99.787999999999997</v>
      </c>
      <c r="AH261" s="7">
        <v>39443</v>
      </c>
      <c r="AI261" s="5">
        <v>97.855999999999995</v>
      </c>
      <c r="AK261" s="7">
        <v>39818</v>
      </c>
      <c r="AL261" s="5">
        <v>103.223</v>
      </c>
      <c r="AN261" s="7">
        <v>39443</v>
      </c>
      <c r="AO261" s="5">
        <v>103.877</v>
      </c>
      <c r="AQ261" s="7">
        <v>39443</v>
      </c>
      <c r="AR261" s="5">
        <v>103.911</v>
      </c>
      <c r="AT261" s="7">
        <v>39447</v>
      </c>
      <c r="AU261" s="5">
        <v>116.64</v>
      </c>
      <c r="AW261" s="7">
        <v>40182</v>
      </c>
      <c r="AX261" s="5">
        <v>101.971</v>
      </c>
      <c r="AZ261" s="7">
        <v>39443</v>
      </c>
      <c r="BA261" s="5">
        <v>103.14700000000001</v>
      </c>
      <c r="BC261" s="7">
        <v>40604</v>
      </c>
      <c r="BD261" s="5">
        <v>97.599000000000004</v>
      </c>
      <c r="BF261" s="7">
        <v>39454</v>
      </c>
      <c r="BG261" s="5">
        <v>99.638999999999996</v>
      </c>
      <c r="BI261" s="7">
        <v>39443</v>
      </c>
      <c r="BJ261" s="5">
        <v>108.617</v>
      </c>
      <c r="BL261" s="7">
        <v>40444</v>
      </c>
      <c r="BM261" s="5">
        <v>99.707999999999998</v>
      </c>
      <c r="BO261" s="7">
        <v>39443</v>
      </c>
      <c r="BP261" s="5">
        <v>99.762</v>
      </c>
      <c r="BR261" s="7">
        <v>40700</v>
      </c>
      <c r="BS261" s="5">
        <v>97.325999999999993</v>
      </c>
      <c r="BU261" s="7">
        <v>40084</v>
      </c>
      <c r="BV261" s="5">
        <v>107.10899999999999</v>
      </c>
      <c r="BX261" s="7">
        <v>40998</v>
      </c>
      <c r="BY261" s="5">
        <v>101.845</v>
      </c>
      <c r="CA261" s="7">
        <v>39443</v>
      </c>
      <c r="CB261" s="5">
        <v>102.789</v>
      </c>
      <c r="CD261" s="7">
        <v>40358</v>
      </c>
      <c r="CE261" s="5">
        <v>98.626999999999995</v>
      </c>
      <c r="CG261" s="7">
        <v>39443</v>
      </c>
      <c r="CH261" s="5">
        <v>100.29</v>
      </c>
      <c r="CJ261" s="7">
        <v>41145</v>
      </c>
      <c r="CK261" s="5">
        <v>90.596999999999994</v>
      </c>
      <c r="CM261" s="7">
        <v>41642</v>
      </c>
      <c r="CN261" s="5">
        <v>102.35</v>
      </c>
      <c r="CP261" s="7">
        <v>40602</v>
      </c>
      <c r="CQ261" s="5">
        <v>95.834999999999994</v>
      </c>
      <c r="CV261" s="7">
        <v>41281</v>
      </c>
      <c r="CW261" s="5">
        <v>102.76</v>
      </c>
      <c r="CY261" s="7">
        <v>41530</v>
      </c>
      <c r="CZ261" s="5">
        <v>103.273</v>
      </c>
      <c r="DE261" s="7">
        <v>39443</v>
      </c>
      <c r="DF261" s="5">
        <v>91.697000000000003</v>
      </c>
      <c r="DH261" s="7">
        <v>40844</v>
      </c>
      <c r="DI261" s="5">
        <v>94.754999999999995</v>
      </c>
      <c r="DK261" s="7">
        <v>42328</v>
      </c>
      <c r="DL261" s="5">
        <v>102.559</v>
      </c>
      <c r="DN261" s="7">
        <v>41729</v>
      </c>
      <c r="DO261" s="5">
        <v>105.495</v>
      </c>
      <c r="DQ261" s="7">
        <v>41149</v>
      </c>
      <c r="DR261" s="5">
        <v>96.212999999999994</v>
      </c>
      <c r="DT261" s="7">
        <v>42328</v>
      </c>
      <c r="DU261" s="5">
        <v>105.063</v>
      </c>
      <c r="DW261" s="7">
        <v>39443</v>
      </c>
      <c r="DX261" s="5">
        <v>95.242999999999995</v>
      </c>
      <c r="DZ261" s="7">
        <v>41961</v>
      </c>
      <c r="EA261" s="5">
        <v>103.705</v>
      </c>
      <c r="EC261" s="7">
        <v>42328</v>
      </c>
      <c r="ED261" s="5">
        <v>107.413</v>
      </c>
      <c r="EF261" s="7">
        <v>39443</v>
      </c>
      <c r="EG261" s="5">
        <v>107.81399999999999</v>
      </c>
      <c r="EL261" s="7">
        <v>42262</v>
      </c>
      <c r="EM261" s="5">
        <v>100.593</v>
      </c>
      <c r="EO261" s="7">
        <v>41579</v>
      </c>
      <c r="EP261" s="5">
        <v>108.348</v>
      </c>
      <c r="EU261" s="7">
        <v>39853</v>
      </c>
      <c r="EV261" s="5">
        <v>99.158000000000001</v>
      </c>
      <c r="EX261" s="7">
        <v>41817</v>
      </c>
      <c r="EY261" s="5">
        <v>110.848</v>
      </c>
      <c r="FA261" s="7">
        <v>42328</v>
      </c>
      <c r="FB261" s="5">
        <v>105.937</v>
      </c>
      <c r="FD261" s="7">
        <v>42009</v>
      </c>
      <c r="FE261" s="5">
        <v>108.628</v>
      </c>
      <c r="FG261" s="7">
        <v>40207</v>
      </c>
      <c r="FH261" s="5">
        <v>104.827</v>
      </c>
      <c r="FJ261" s="7">
        <v>40322</v>
      </c>
      <c r="FK261" s="5">
        <v>102.169</v>
      </c>
      <c r="FM261" s="7">
        <v>42185</v>
      </c>
      <c r="FN261" s="5">
        <v>101.245</v>
      </c>
      <c r="FP261" s="7">
        <v>40553</v>
      </c>
      <c r="FQ261" s="5">
        <v>89.584999999999994</v>
      </c>
      <c r="FV261" s="7">
        <v>40728</v>
      </c>
      <c r="FW261" s="5">
        <v>96.8</v>
      </c>
      <c r="FY261" s="7">
        <v>40921</v>
      </c>
      <c r="FZ261" s="5">
        <v>102.21</v>
      </c>
      <c r="GB261" s="7">
        <v>41226</v>
      </c>
      <c r="GC261" s="5">
        <v>100.075</v>
      </c>
      <c r="GE261" s="7">
        <v>41659</v>
      </c>
      <c r="GF261" s="5">
        <v>113.828</v>
      </c>
      <c r="GH261" s="7">
        <v>41771</v>
      </c>
      <c r="GI261" s="5">
        <v>112.735</v>
      </c>
      <c r="GK261" s="7">
        <v>40060</v>
      </c>
      <c r="GL261" s="5">
        <v>105.836</v>
      </c>
      <c r="GN261" s="7">
        <v>42024</v>
      </c>
      <c r="GO261" s="5">
        <v>120.292</v>
      </c>
      <c r="GQ261" s="7">
        <v>42165</v>
      </c>
      <c r="GR261" s="5">
        <v>104.38800000000001</v>
      </c>
      <c r="GW261" s="7">
        <v>40588</v>
      </c>
      <c r="GX261" s="5">
        <v>88.77</v>
      </c>
      <c r="HF261" s="7">
        <v>40970</v>
      </c>
      <c r="HG261" s="5">
        <v>104.818</v>
      </c>
      <c r="HI261" s="7">
        <v>41827</v>
      </c>
      <c r="HJ261" s="5">
        <v>120.125</v>
      </c>
      <c r="HL261" s="7">
        <v>39443</v>
      </c>
      <c r="HM261" s="5">
        <v>116.964</v>
      </c>
      <c r="HR261" s="7">
        <v>39443</v>
      </c>
      <c r="HS261" s="5">
        <v>114.55</v>
      </c>
      <c r="HU261" s="7">
        <v>39443</v>
      </c>
      <c r="HV261" s="5">
        <v>91.161000000000001</v>
      </c>
      <c r="HX261" s="7">
        <v>39608</v>
      </c>
      <c r="HY261" s="5">
        <v>99.028999999999996</v>
      </c>
      <c r="IA261" s="7">
        <v>40438</v>
      </c>
      <c r="IB261" s="5">
        <v>94.003</v>
      </c>
      <c r="ID261" s="7">
        <v>41919</v>
      </c>
      <c r="IE261" s="5">
        <v>131.108</v>
      </c>
    </row>
    <row r="262" spans="10:239">
      <c r="J262" s="7">
        <v>39444</v>
      </c>
      <c r="K262" s="5">
        <v>100.167</v>
      </c>
      <c r="M262" s="7">
        <v>39444</v>
      </c>
      <c r="N262" s="5">
        <v>98.981999999999999</v>
      </c>
      <c r="P262" s="7">
        <v>39444</v>
      </c>
      <c r="Q262" s="5">
        <v>99.427000000000007</v>
      </c>
      <c r="S262" s="7">
        <v>39444</v>
      </c>
      <c r="T262" s="5">
        <v>104.509</v>
      </c>
      <c r="Y262" s="7">
        <v>39444</v>
      </c>
      <c r="Z262" s="5">
        <v>101.629</v>
      </c>
      <c r="AE262" s="7">
        <v>39444</v>
      </c>
      <c r="AF262" s="5">
        <v>99.869</v>
      </c>
      <c r="AH262" s="7">
        <v>39444</v>
      </c>
      <c r="AI262" s="5">
        <v>97.953999999999994</v>
      </c>
      <c r="AK262" s="7">
        <v>39819</v>
      </c>
      <c r="AL262" s="5">
        <v>103.18899999999999</v>
      </c>
      <c r="AN262" s="7">
        <v>39444</v>
      </c>
      <c r="AO262" s="5">
        <v>104.017</v>
      </c>
      <c r="AQ262" s="7">
        <v>39444</v>
      </c>
      <c r="AR262" s="5">
        <v>104.044</v>
      </c>
      <c r="AT262" s="7">
        <v>39449</v>
      </c>
      <c r="AU262" s="5">
        <v>117.592</v>
      </c>
      <c r="AW262" s="7">
        <v>40183</v>
      </c>
      <c r="AX262" s="5">
        <v>102.072</v>
      </c>
      <c r="AZ262" s="7">
        <v>39444</v>
      </c>
      <c r="BA262" s="5">
        <v>103.316</v>
      </c>
      <c r="BC262" s="7">
        <v>40605</v>
      </c>
      <c r="BD262" s="5">
        <v>97.683000000000007</v>
      </c>
      <c r="BF262" s="7">
        <v>39455</v>
      </c>
      <c r="BG262" s="5">
        <v>99.483000000000004</v>
      </c>
      <c r="BI262" s="7">
        <v>39444</v>
      </c>
      <c r="BJ262" s="5">
        <v>108.8</v>
      </c>
      <c r="BL262" s="7">
        <v>40445</v>
      </c>
      <c r="BM262" s="5">
        <v>99.531999999999996</v>
      </c>
      <c r="BO262" s="7">
        <v>39444</v>
      </c>
      <c r="BP262" s="5">
        <v>99.944999999999993</v>
      </c>
      <c r="BR262" s="7">
        <v>40701</v>
      </c>
      <c r="BS262" s="5">
        <v>97.382999999999996</v>
      </c>
      <c r="BU262" s="7">
        <v>40085</v>
      </c>
      <c r="BV262" s="5">
        <v>107.089</v>
      </c>
      <c r="BX262" s="7">
        <v>41001</v>
      </c>
      <c r="BY262" s="5">
        <v>101.94499999999999</v>
      </c>
      <c r="CA262" s="7">
        <v>39444</v>
      </c>
      <c r="CB262" s="5">
        <v>103.012</v>
      </c>
      <c r="CD262" s="7">
        <v>40359</v>
      </c>
      <c r="CE262" s="5">
        <v>98.846999999999994</v>
      </c>
      <c r="CG262" s="7">
        <v>39444</v>
      </c>
      <c r="CH262" s="5">
        <v>100.51900000000001</v>
      </c>
      <c r="CJ262" s="7">
        <v>41148</v>
      </c>
      <c r="CK262" s="5">
        <v>90.722999999999999</v>
      </c>
      <c r="CM262" s="7">
        <v>41645</v>
      </c>
      <c r="CN262" s="5">
        <v>102.238</v>
      </c>
      <c r="CP262" s="7">
        <v>40603</v>
      </c>
      <c r="CQ262" s="5">
        <v>95.96</v>
      </c>
      <c r="CV262" s="7">
        <v>41282</v>
      </c>
      <c r="CW262" s="5">
        <v>102.857</v>
      </c>
      <c r="CY262" s="7">
        <v>41533</v>
      </c>
      <c r="CZ262" s="5">
        <v>103.373</v>
      </c>
      <c r="DE262" s="7">
        <v>39444</v>
      </c>
      <c r="DF262" s="5">
        <v>91.957999999999998</v>
      </c>
      <c r="DH262" s="7">
        <v>40847</v>
      </c>
      <c r="DI262" s="5">
        <v>94.674999999999997</v>
      </c>
      <c r="DK262" s="7">
        <v>42331</v>
      </c>
      <c r="DL262" s="5">
        <v>102.539</v>
      </c>
      <c r="DN262" s="7">
        <v>41730</v>
      </c>
      <c r="DO262" s="5">
        <v>105.47499999999999</v>
      </c>
      <c r="DQ262" s="7">
        <v>41150</v>
      </c>
      <c r="DR262" s="5">
        <v>96.46</v>
      </c>
      <c r="DT262" s="7">
        <v>42331</v>
      </c>
      <c r="DU262" s="5">
        <v>105.041</v>
      </c>
      <c r="DW262" s="7">
        <v>39444</v>
      </c>
      <c r="DX262" s="5">
        <v>95.513000000000005</v>
      </c>
      <c r="DZ262" s="7">
        <v>41962</v>
      </c>
      <c r="EA262" s="5">
        <v>103.675</v>
      </c>
      <c r="EC262" s="7">
        <v>42331</v>
      </c>
      <c r="ED262" s="5">
        <v>107.386</v>
      </c>
      <c r="EF262" s="7">
        <v>39444</v>
      </c>
      <c r="EG262" s="5">
        <v>108.16200000000001</v>
      </c>
      <c r="EL262" s="7">
        <v>42263</v>
      </c>
      <c r="EM262" s="5">
        <v>100.57</v>
      </c>
      <c r="EO262" s="7">
        <v>41582</v>
      </c>
      <c r="EP262" s="5">
        <v>108.203</v>
      </c>
      <c r="EU262" s="7">
        <v>39854</v>
      </c>
      <c r="EV262" s="5">
        <v>99.623999999999995</v>
      </c>
      <c r="EX262" s="7">
        <v>41820</v>
      </c>
      <c r="EY262" s="5">
        <v>110.85</v>
      </c>
      <c r="FA262" s="7">
        <v>42331</v>
      </c>
      <c r="FB262" s="5">
        <v>105.947</v>
      </c>
      <c r="FD262" s="7">
        <v>42010</v>
      </c>
      <c r="FE262" s="5">
        <v>108.40300000000001</v>
      </c>
      <c r="FG262" s="7">
        <v>40210</v>
      </c>
      <c r="FH262" s="5">
        <v>105.39700000000001</v>
      </c>
      <c r="FJ262" s="7">
        <v>40323</v>
      </c>
      <c r="FK262" s="5">
        <v>101.586</v>
      </c>
      <c r="FM262" s="7">
        <v>42186</v>
      </c>
      <c r="FN262" s="5">
        <v>101.322</v>
      </c>
      <c r="FP262" s="7">
        <v>40554</v>
      </c>
      <c r="FQ262" s="5">
        <v>89.992000000000004</v>
      </c>
      <c r="FV262" s="7">
        <v>40729</v>
      </c>
      <c r="FW262" s="5">
        <v>96.2</v>
      </c>
      <c r="FY262" s="7">
        <v>40924</v>
      </c>
      <c r="FZ262" s="5">
        <v>102.5</v>
      </c>
      <c r="GB262" s="7">
        <v>41227</v>
      </c>
      <c r="GC262" s="5">
        <v>99.49</v>
      </c>
      <c r="GE262" s="7">
        <v>41660</v>
      </c>
      <c r="GF262" s="5">
        <v>113.455</v>
      </c>
      <c r="GH262" s="7">
        <v>41772</v>
      </c>
      <c r="GI262" s="5">
        <v>112.995</v>
      </c>
      <c r="GK262" s="7">
        <v>40063</v>
      </c>
      <c r="GL262" s="5">
        <v>105.38500000000001</v>
      </c>
      <c r="GN262" s="7">
        <v>42025</v>
      </c>
      <c r="GO262" s="5">
        <v>120.19</v>
      </c>
      <c r="GQ262" s="7">
        <v>42166</v>
      </c>
      <c r="GR262" s="5">
        <v>105.295</v>
      </c>
      <c r="GW262" s="7">
        <v>40589</v>
      </c>
      <c r="GX262" s="5">
        <v>89.1</v>
      </c>
      <c r="HF262" s="7">
        <v>40973</v>
      </c>
      <c r="HG262" s="5">
        <v>103.977</v>
      </c>
      <c r="HI262" s="7">
        <v>41828</v>
      </c>
      <c r="HJ262" s="5">
        <v>119.512</v>
      </c>
      <c r="HL262" s="7">
        <v>39444</v>
      </c>
      <c r="HM262" s="5">
        <v>117.55800000000001</v>
      </c>
      <c r="HR262" s="7">
        <v>39444</v>
      </c>
      <c r="HS262" s="5">
        <v>115.155</v>
      </c>
      <c r="HU262" s="7">
        <v>39444</v>
      </c>
      <c r="HV262" s="5">
        <v>91.728999999999999</v>
      </c>
      <c r="HX262" s="7">
        <v>39609</v>
      </c>
      <c r="HY262" s="5">
        <v>98.412999999999997</v>
      </c>
      <c r="IA262" s="7">
        <v>40441</v>
      </c>
      <c r="IB262" s="5">
        <v>93.745999999999995</v>
      </c>
      <c r="ID262" s="7">
        <v>41920</v>
      </c>
      <c r="IE262" s="5">
        <v>131.71700000000001</v>
      </c>
    </row>
    <row r="263" spans="10:239">
      <c r="J263" s="7">
        <v>39447</v>
      </c>
      <c r="K263" s="5">
        <v>100.161</v>
      </c>
      <c r="M263" s="7">
        <v>39447</v>
      </c>
      <c r="N263" s="5">
        <v>98.998999999999995</v>
      </c>
      <c r="P263" s="7">
        <v>39447</v>
      </c>
      <c r="Q263" s="5">
        <v>99.441000000000003</v>
      </c>
      <c r="S263" s="7">
        <v>39447</v>
      </c>
      <c r="T263" s="5">
        <v>104.48</v>
      </c>
      <c r="Y263" s="7">
        <v>39447</v>
      </c>
      <c r="Z263" s="5">
        <v>101.637</v>
      </c>
      <c r="AE263" s="7">
        <v>39447</v>
      </c>
      <c r="AF263" s="5">
        <v>99.882000000000005</v>
      </c>
      <c r="AH263" s="7">
        <v>39447</v>
      </c>
      <c r="AI263" s="5">
        <v>97.957999999999998</v>
      </c>
      <c r="AK263" s="7">
        <v>39820</v>
      </c>
      <c r="AL263" s="5">
        <v>103.34099999999999</v>
      </c>
      <c r="AN263" s="7">
        <v>39447</v>
      </c>
      <c r="AO263" s="5">
        <v>104.03100000000001</v>
      </c>
      <c r="AQ263" s="7">
        <v>39447</v>
      </c>
      <c r="AR263" s="5">
        <v>104.05500000000001</v>
      </c>
      <c r="AT263" s="7">
        <v>39450</v>
      </c>
      <c r="AU263" s="5">
        <v>117.574</v>
      </c>
      <c r="AW263" s="7">
        <v>40184</v>
      </c>
      <c r="AX263" s="5">
        <v>102.078</v>
      </c>
      <c r="AZ263" s="7">
        <v>39447</v>
      </c>
      <c r="BA263" s="5">
        <v>103.336</v>
      </c>
      <c r="BC263" s="7">
        <v>40606</v>
      </c>
      <c r="BD263" s="5">
        <v>97.73</v>
      </c>
      <c r="BF263" s="7">
        <v>39456</v>
      </c>
      <c r="BG263" s="5">
        <v>99.667000000000002</v>
      </c>
      <c r="BI263" s="7">
        <v>39447</v>
      </c>
      <c r="BJ263" s="5">
        <v>108.812</v>
      </c>
      <c r="BL263" s="7">
        <v>40448</v>
      </c>
      <c r="BM263" s="5">
        <v>99.483999999999995</v>
      </c>
      <c r="BO263" s="7">
        <v>39447</v>
      </c>
      <c r="BP263" s="5">
        <v>99.968999999999994</v>
      </c>
      <c r="BR263" s="7">
        <v>40702</v>
      </c>
      <c r="BS263" s="5">
        <v>97.293000000000006</v>
      </c>
      <c r="BU263" s="7">
        <v>40086</v>
      </c>
      <c r="BV263" s="5">
        <v>106.961</v>
      </c>
      <c r="BX263" s="7">
        <v>41002</v>
      </c>
      <c r="BY263" s="5">
        <v>101.818</v>
      </c>
      <c r="CA263" s="7">
        <v>39447</v>
      </c>
      <c r="CB263" s="5">
        <v>103.014</v>
      </c>
      <c r="CD263" s="7">
        <v>40360</v>
      </c>
      <c r="CE263" s="5">
        <v>98.781000000000006</v>
      </c>
      <c r="CG263" s="7">
        <v>39447</v>
      </c>
      <c r="CH263" s="5">
        <v>100.569</v>
      </c>
      <c r="CJ263" s="7">
        <v>41149</v>
      </c>
      <c r="CK263" s="5">
        <v>90.731999999999999</v>
      </c>
      <c r="CM263" s="7">
        <v>41646</v>
      </c>
      <c r="CN263" s="5">
        <v>102.345</v>
      </c>
      <c r="CP263" s="7">
        <v>40604</v>
      </c>
      <c r="CQ263" s="5">
        <v>96.048000000000002</v>
      </c>
      <c r="CV263" s="7">
        <v>41283</v>
      </c>
      <c r="CW263" s="5">
        <v>102.895</v>
      </c>
      <c r="CY263" s="7">
        <v>41534</v>
      </c>
      <c r="CZ263" s="5">
        <v>103.44499999999999</v>
      </c>
      <c r="DE263" s="7">
        <v>39447</v>
      </c>
      <c r="DF263" s="5">
        <v>92.006</v>
      </c>
      <c r="DH263" s="7">
        <v>40848</v>
      </c>
      <c r="DI263" s="5">
        <v>94.602999999999994</v>
      </c>
      <c r="DK263" s="7">
        <v>42332</v>
      </c>
      <c r="DL263" s="5">
        <v>102.52800000000001</v>
      </c>
      <c r="DN263" s="7">
        <v>41731</v>
      </c>
      <c r="DO263" s="5">
        <v>105.47499999999999</v>
      </c>
      <c r="DQ263" s="7">
        <v>41151</v>
      </c>
      <c r="DR263" s="5">
        <v>96.045000000000002</v>
      </c>
      <c r="DT263" s="7">
        <v>42332</v>
      </c>
      <c r="DU263" s="5">
        <v>105.014</v>
      </c>
      <c r="DW263" s="7">
        <v>39447</v>
      </c>
      <c r="DX263" s="5">
        <v>95.557000000000002</v>
      </c>
      <c r="DZ263" s="7">
        <v>41963</v>
      </c>
      <c r="EA263" s="5">
        <v>103.703</v>
      </c>
      <c r="EC263" s="7">
        <v>42332</v>
      </c>
      <c r="ED263" s="5">
        <v>107.38</v>
      </c>
      <c r="EF263" s="7">
        <v>39447</v>
      </c>
      <c r="EG263" s="5">
        <v>108.194</v>
      </c>
      <c r="EL263" s="7">
        <v>42264</v>
      </c>
      <c r="EM263" s="5">
        <v>100.51</v>
      </c>
      <c r="EO263" s="7">
        <v>41583</v>
      </c>
      <c r="EP263" s="5">
        <v>107.85</v>
      </c>
      <c r="EU263" s="7">
        <v>39855</v>
      </c>
      <c r="EV263" s="5">
        <v>100.497</v>
      </c>
      <c r="EX263" s="7">
        <v>41821</v>
      </c>
      <c r="EY263" s="5">
        <v>110.83499999999999</v>
      </c>
      <c r="FA263" s="7">
        <v>42332</v>
      </c>
      <c r="FB263" s="5">
        <v>105.997</v>
      </c>
      <c r="FD263" s="7">
        <v>42011</v>
      </c>
      <c r="FE263" s="5">
        <v>108.315</v>
      </c>
      <c r="FG263" s="7">
        <v>40211</v>
      </c>
      <c r="FH263" s="5">
        <v>105.161</v>
      </c>
      <c r="FJ263" s="7">
        <v>40324</v>
      </c>
      <c r="FK263" s="5">
        <v>101.074</v>
      </c>
      <c r="FM263" s="7">
        <v>42187</v>
      </c>
      <c r="FN263" s="5">
        <v>101.15</v>
      </c>
      <c r="FP263" s="7">
        <v>40555</v>
      </c>
      <c r="FQ263" s="5">
        <v>90.19</v>
      </c>
      <c r="FV263" s="7">
        <v>40730</v>
      </c>
      <c r="FW263" s="5">
        <v>95.35</v>
      </c>
      <c r="FY263" s="7">
        <v>40925</v>
      </c>
      <c r="FZ263" s="5">
        <v>102.87</v>
      </c>
      <c r="GB263" s="7">
        <v>41228</v>
      </c>
      <c r="GC263" s="5">
        <v>99.733000000000004</v>
      </c>
      <c r="GE263" s="7">
        <v>41661</v>
      </c>
      <c r="GF263" s="5">
        <v>113.425</v>
      </c>
      <c r="GH263" s="7">
        <v>41773</v>
      </c>
      <c r="GI263" s="5">
        <v>113.395</v>
      </c>
      <c r="GK263" s="7">
        <v>40064</v>
      </c>
      <c r="GL263" s="5">
        <v>105.248</v>
      </c>
      <c r="GN263" s="7">
        <v>42026</v>
      </c>
      <c r="GO263" s="5">
        <v>121.363</v>
      </c>
      <c r="GQ263" s="7">
        <v>42167</v>
      </c>
      <c r="GR263" s="5">
        <v>104.295</v>
      </c>
      <c r="GW263" s="7">
        <v>40590</v>
      </c>
      <c r="GX263" s="5">
        <v>89.734999999999999</v>
      </c>
      <c r="HF263" s="7">
        <v>40974</v>
      </c>
      <c r="HG263" s="5">
        <v>102.37</v>
      </c>
      <c r="HI263" s="7">
        <v>41829</v>
      </c>
      <c r="HJ263" s="5">
        <v>119.09</v>
      </c>
      <c r="HL263" s="7">
        <v>39447</v>
      </c>
      <c r="HM263" s="5">
        <v>117.619</v>
      </c>
      <c r="HR263" s="7">
        <v>39447</v>
      </c>
      <c r="HS263" s="5">
        <v>115.20099999999999</v>
      </c>
      <c r="HU263" s="7">
        <v>39447</v>
      </c>
      <c r="HV263" s="5">
        <v>91.762</v>
      </c>
      <c r="HX263" s="7">
        <v>39610</v>
      </c>
      <c r="HY263" s="5">
        <v>96.88</v>
      </c>
      <c r="IA263" s="7">
        <v>40442</v>
      </c>
      <c r="IB263" s="5">
        <v>94.367000000000004</v>
      </c>
      <c r="ID263" s="7">
        <v>41921</v>
      </c>
      <c r="IE263" s="5">
        <v>132.44800000000001</v>
      </c>
    </row>
    <row r="264" spans="10:239">
      <c r="J264" s="7">
        <v>39448</v>
      </c>
      <c r="K264" s="5">
        <v>100.157</v>
      </c>
      <c r="M264" s="7">
        <v>39448</v>
      </c>
      <c r="N264" s="5">
        <v>99.001999999999995</v>
      </c>
      <c r="P264" s="7">
        <v>39448</v>
      </c>
      <c r="Q264" s="5">
        <v>99.438999999999993</v>
      </c>
      <c r="S264" s="7">
        <v>39449</v>
      </c>
      <c r="T264" s="5">
        <v>104.59</v>
      </c>
      <c r="Y264" s="7">
        <v>39448</v>
      </c>
      <c r="Z264" s="5">
        <v>101.628</v>
      </c>
      <c r="AE264" s="7">
        <v>39448</v>
      </c>
      <c r="AF264" s="5">
        <v>99.881</v>
      </c>
      <c r="AH264" s="7">
        <v>39448</v>
      </c>
      <c r="AI264" s="5">
        <v>97.96</v>
      </c>
      <c r="AK264" s="7">
        <v>39821</v>
      </c>
      <c r="AL264" s="5">
        <v>103.489</v>
      </c>
      <c r="AN264" s="7">
        <v>39448</v>
      </c>
      <c r="AO264" s="5">
        <v>104.032</v>
      </c>
      <c r="AQ264" s="7">
        <v>39448</v>
      </c>
      <c r="AR264" s="5">
        <v>104.06</v>
      </c>
      <c r="AT264" s="7">
        <v>39451</v>
      </c>
      <c r="AU264" s="5">
        <v>117.654</v>
      </c>
      <c r="AW264" s="7">
        <v>40185</v>
      </c>
      <c r="AX264" s="5">
        <v>102.163</v>
      </c>
      <c r="AZ264" s="7">
        <v>39448</v>
      </c>
      <c r="BA264" s="5">
        <v>103.337</v>
      </c>
      <c r="BC264" s="7">
        <v>40609</v>
      </c>
      <c r="BD264" s="5">
        <v>97.837999999999994</v>
      </c>
      <c r="BF264" s="7">
        <v>39457</v>
      </c>
      <c r="BG264" s="5">
        <v>99.65</v>
      </c>
      <c r="BI264" s="7">
        <v>39448</v>
      </c>
      <c r="BJ264" s="5">
        <v>108.807</v>
      </c>
      <c r="BL264" s="7">
        <v>40449</v>
      </c>
      <c r="BM264" s="5">
        <v>99.376999999999995</v>
      </c>
      <c r="BO264" s="7">
        <v>39448</v>
      </c>
      <c r="BP264" s="5">
        <v>99.960999999999999</v>
      </c>
      <c r="BR264" s="7">
        <v>40703</v>
      </c>
      <c r="BS264" s="5">
        <v>97.251000000000005</v>
      </c>
      <c r="BU264" s="7">
        <v>40087</v>
      </c>
      <c r="BV264" s="5">
        <v>107.04900000000001</v>
      </c>
      <c r="BX264" s="7">
        <v>41003</v>
      </c>
      <c r="BY264" s="5">
        <v>101.298</v>
      </c>
      <c r="CA264" s="7">
        <v>39448</v>
      </c>
      <c r="CB264" s="5">
        <v>103.014</v>
      </c>
      <c r="CD264" s="7">
        <v>40361</v>
      </c>
      <c r="CE264" s="5">
        <v>98.92</v>
      </c>
      <c r="CG264" s="7">
        <v>39448</v>
      </c>
      <c r="CH264" s="5">
        <v>100.571</v>
      </c>
      <c r="CJ264" s="7">
        <v>41150</v>
      </c>
      <c r="CK264" s="5">
        <v>90.625</v>
      </c>
      <c r="CM264" s="7">
        <v>41647</v>
      </c>
      <c r="CN264" s="5">
        <v>102.32299999999999</v>
      </c>
      <c r="CP264" s="7">
        <v>40605</v>
      </c>
      <c r="CQ264" s="5">
        <v>95.683000000000007</v>
      </c>
      <c r="CV264" s="7">
        <v>41284</v>
      </c>
      <c r="CW264" s="5">
        <v>103.503</v>
      </c>
      <c r="CY264" s="7">
        <v>41535</v>
      </c>
      <c r="CZ264" s="5">
        <v>103.485</v>
      </c>
      <c r="DE264" s="7">
        <v>39448</v>
      </c>
      <c r="DF264" s="5">
        <v>91.995000000000005</v>
      </c>
      <c r="DH264" s="7">
        <v>40849</v>
      </c>
      <c r="DI264" s="5">
        <v>94.771000000000001</v>
      </c>
      <c r="DK264" s="7">
        <v>42333</v>
      </c>
      <c r="DL264" s="5">
        <v>102.511</v>
      </c>
      <c r="DN264" s="7">
        <v>41732</v>
      </c>
      <c r="DO264" s="5">
        <v>105.578</v>
      </c>
      <c r="DQ264" s="7">
        <v>41152</v>
      </c>
      <c r="DR264" s="5">
        <v>95.638000000000005</v>
      </c>
      <c r="DT264" s="7">
        <v>42333</v>
      </c>
      <c r="DU264" s="5">
        <v>105.011</v>
      </c>
      <c r="DW264" s="7">
        <v>39448</v>
      </c>
      <c r="DX264" s="5">
        <v>95.555000000000007</v>
      </c>
      <c r="DZ264" s="7">
        <v>41964</v>
      </c>
      <c r="EA264" s="5">
        <v>103.83</v>
      </c>
      <c r="EC264" s="7">
        <v>42333</v>
      </c>
      <c r="ED264" s="5">
        <v>107.384</v>
      </c>
      <c r="EF264" s="7">
        <v>39448</v>
      </c>
      <c r="EG264" s="5">
        <v>108.197</v>
      </c>
      <c r="EL264" s="7">
        <v>42265</v>
      </c>
      <c r="EM264" s="5">
        <v>100.593</v>
      </c>
      <c r="EO264" s="7">
        <v>41584</v>
      </c>
      <c r="EP264" s="5">
        <v>107.745</v>
      </c>
      <c r="EU264" s="7">
        <v>39856</v>
      </c>
      <c r="EV264" s="5">
        <v>100.59699999999999</v>
      </c>
      <c r="EX264" s="7">
        <v>41822</v>
      </c>
      <c r="EY264" s="5">
        <v>110.52800000000001</v>
      </c>
      <c r="FA264" s="7">
        <v>42333</v>
      </c>
      <c r="FB264" s="5">
        <v>106.176</v>
      </c>
      <c r="FD264" s="7">
        <v>42012</v>
      </c>
      <c r="FE264" s="5">
        <v>108.345</v>
      </c>
      <c r="FG264" s="7">
        <v>40212</v>
      </c>
      <c r="FH264" s="5">
        <v>104.697</v>
      </c>
      <c r="FJ264" s="7">
        <v>40325</v>
      </c>
      <c r="FK264" s="5">
        <v>100.776</v>
      </c>
      <c r="FM264" s="7">
        <v>42188</v>
      </c>
      <c r="FN264" s="5">
        <v>101.283</v>
      </c>
      <c r="FP264" s="7">
        <v>40556</v>
      </c>
      <c r="FQ264" s="5">
        <v>90.88</v>
      </c>
      <c r="FV264" s="7">
        <v>40731</v>
      </c>
      <c r="FW264" s="5">
        <v>95.257999999999996</v>
      </c>
      <c r="FY264" s="7">
        <v>40926</v>
      </c>
      <c r="FZ264" s="5">
        <v>102.77800000000001</v>
      </c>
      <c r="GB264" s="7">
        <v>41229</v>
      </c>
      <c r="GC264" s="5">
        <v>99.923000000000002</v>
      </c>
      <c r="GE264" s="7">
        <v>41662</v>
      </c>
      <c r="GF264" s="5">
        <v>113.27</v>
      </c>
      <c r="GH264" s="7">
        <v>41774</v>
      </c>
      <c r="GI264" s="5">
        <v>111.94499999999999</v>
      </c>
      <c r="GK264" s="7">
        <v>40065</v>
      </c>
      <c r="GL264" s="5">
        <v>105.018</v>
      </c>
      <c r="GN264" s="7">
        <v>42027</v>
      </c>
      <c r="GO264" s="5">
        <v>121.68300000000001</v>
      </c>
      <c r="GQ264" s="7">
        <v>42170</v>
      </c>
      <c r="GR264" s="5">
        <v>102.863</v>
      </c>
      <c r="GW264" s="7">
        <v>40591</v>
      </c>
      <c r="GX264" s="5">
        <v>89.405000000000001</v>
      </c>
      <c r="HF264" s="7">
        <v>40975</v>
      </c>
      <c r="HG264" s="5">
        <v>102.74</v>
      </c>
      <c r="HI264" s="7">
        <v>41830</v>
      </c>
      <c r="HJ264" s="5">
        <v>118.262</v>
      </c>
      <c r="HL264" s="7">
        <v>39448</v>
      </c>
      <c r="HM264" s="5">
        <v>117.59</v>
      </c>
      <c r="HR264" s="7">
        <v>39448</v>
      </c>
      <c r="HS264" s="5">
        <v>115.188</v>
      </c>
      <c r="HU264" s="7">
        <v>39448</v>
      </c>
      <c r="HV264" s="5">
        <v>91.751999999999995</v>
      </c>
      <c r="HX264" s="7">
        <v>39611</v>
      </c>
      <c r="HY264" s="5">
        <v>96.701999999999998</v>
      </c>
      <c r="IA264" s="7">
        <v>40443</v>
      </c>
      <c r="IB264" s="5">
        <v>95.206000000000003</v>
      </c>
      <c r="ID264" s="7">
        <v>41922</v>
      </c>
      <c r="IE264" s="5">
        <v>132.755</v>
      </c>
    </row>
    <row r="265" spans="10:239">
      <c r="J265" s="7">
        <v>39449</v>
      </c>
      <c r="K265" s="5">
        <v>100.137</v>
      </c>
      <c r="M265" s="7">
        <v>39449</v>
      </c>
      <c r="N265" s="5">
        <v>99.046999999999997</v>
      </c>
      <c r="P265" s="7">
        <v>39449</v>
      </c>
      <c r="Q265" s="5">
        <v>99.506</v>
      </c>
      <c r="S265" s="7">
        <v>39450</v>
      </c>
      <c r="T265" s="5">
        <v>104.57899999999999</v>
      </c>
      <c r="Y265" s="7">
        <v>39449</v>
      </c>
      <c r="Z265" s="5">
        <v>101.8</v>
      </c>
      <c r="AE265" s="7">
        <v>39449</v>
      </c>
      <c r="AF265" s="5">
        <v>100.17700000000001</v>
      </c>
      <c r="AH265" s="7">
        <v>39449</v>
      </c>
      <c r="AI265" s="5">
        <v>98.343999999999994</v>
      </c>
      <c r="AK265" s="7">
        <v>39822</v>
      </c>
      <c r="AL265" s="5">
        <v>103.65900000000001</v>
      </c>
      <c r="AN265" s="7">
        <v>39449</v>
      </c>
      <c r="AO265" s="5">
        <v>104.575</v>
      </c>
      <c r="AQ265" s="7">
        <v>39449</v>
      </c>
      <c r="AR265" s="5">
        <v>104.666</v>
      </c>
      <c r="AT265" s="7">
        <v>39454</v>
      </c>
      <c r="AU265" s="5">
        <v>117.79</v>
      </c>
      <c r="AW265" s="7">
        <v>40186</v>
      </c>
      <c r="AX265" s="5">
        <v>102.27200000000001</v>
      </c>
      <c r="AZ265" s="7">
        <v>39449</v>
      </c>
      <c r="BA265" s="5">
        <v>104.021</v>
      </c>
      <c r="BC265" s="7">
        <v>40610</v>
      </c>
      <c r="BD265" s="5">
        <v>97.759</v>
      </c>
      <c r="BF265" s="7">
        <v>39458</v>
      </c>
      <c r="BG265" s="5">
        <v>99.74</v>
      </c>
      <c r="BI265" s="7">
        <v>39449</v>
      </c>
      <c r="BJ265" s="5">
        <v>109.592</v>
      </c>
      <c r="BL265" s="7">
        <v>40450</v>
      </c>
      <c r="BM265" s="5">
        <v>99.272000000000006</v>
      </c>
      <c r="BO265" s="7">
        <v>39449</v>
      </c>
      <c r="BP265" s="5">
        <v>100.78</v>
      </c>
      <c r="BR265" s="7">
        <v>40704</v>
      </c>
      <c r="BS265" s="5">
        <v>97.228999999999999</v>
      </c>
      <c r="BU265" s="7">
        <v>40088</v>
      </c>
      <c r="BV265" s="5">
        <v>107.14</v>
      </c>
      <c r="BX265" s="7">
        <v>41004</v>
      </c>
      <c r="BY265" s="5">
        <v>100.91800000000001</v>
      </c>
      <c r="CA265" s="7">
        <v>39449</v>
      </c>
      <c r="CB265" s="5">
        <v>103.929</v>
      </c>
      <c r="CD265" s="7">
        <v>40364</v>
      </c>
      <c r="CE265" s="5">
        <v>98.757000000000005</v>
      </c>
      <c r="CG265" s="7">
        <v>39449</v>
      </c>
      <c r="CH265" s="5">
        <v>101.459</v>
      </c>
      <c r="CJ265" s="7">
        <v>41151</v>
      </c>
      <c r="CK265" s="5">
        <v>90.728999999999999</v>
      </c>
      <c r="CM265" s="7">
        <v>41648</v>
      </c>
      <c r="CN265" s="5">
        <v>102.328</v>
      </c>
      <c r="CP265" s="7">
        <v>40606</v>
      </c>
      <c r="CQ265" s="5">
        <v>95.718000000000004</v>
      </c>
      <c r="CV265" s="7">
        <v>41285</v>
      </c>
      <c r="CW265" s="5">
        <v>103.52500000000001</v>
      </c>
      <c r="CY265" s="7">
        <v>41536</v>
      </c>
      <c r="CZ265" s="5">
        <v>103.66500000000001</v>
      </c>
      <c r="DE265" s="7">
        <v>39449</v>
      </c>
      <c r="DF265" s="5">
        <v>92.9</v>
      </c>
      <c r="DH265" s="7">
        <v>40850</v>
      </c>
      <c r="DI265" s="5">
        <v>94.444000000000003</v>
      </c>
      <c r="DK265" s="7">
        <v>42334</v>
      </c>
      <c r="DL265" s="5">
        <v>102.47499999999999</v>
      </c>
      <c r="DN265" s="7">
        <v>41733</v>
      </c>
      <c r="DO265" s="5">
        <v>105.755</v>
      </c>
      <c r="DQ265" s="7">
        <v>41155</v>
      </c>
      <c r="DR265" s="5">
        <v>95.84</v>
      </c>
      <c r="DT265" s="7">
        <v>42334</v>
      </c>
      <c r="DU265" s="5">
        <v>104.971</v>
      </c>
      <c r="DW265" s="7">
        <v>39449</v>
      </c>
      <c r="DX265" s="5">
        <v>96.491</v>
      </c>
      <c r="DZ265" s="7">
        <v>41967</v>
      </c>
      <c r="EA265" s="5">
        <v>103.90300000000001</v>
      </c>
      <c r="EC265" s="7">
        <v>42334</v>
      </c>
      <c r="ED265" s="5">
        <v>107.34</v>
      </c>
      <c r="EF265" s="7">
        <v>39449</v>
      </c>
      <c r="EG265" s="5">
        <v>109.27</v>
      </c>
      <c r="EL265" s="7">
        <v>42268</v>
      </c>
      <c r="EM265" s="5">
        <v>100.55</v>
      </c>
      <c r="EO265" s="7">
        <v>41585</v>
      </c>
      <c r="EP265" s="5">
        <v>108.255</v>
      </c>
      <c r="EU265" s="7">
        <v>39857</v>
      </c>
      <c r="EV265" s="5">
        <v>100.188</v>
      </c>
      <c r="EX265" s="7">
        <v>41823</v>
      </c>
      <c r="EY265" s="5">
        <v>110.753</v>
      </c>
      <c r="FA265" s="7">
        <v>42334</v>
      </c>
      <c r="FB265" s="5">
        <v>106.145</v>
      </c>
      <c r="FD265" s="7">
        <v>42013</v>
      </c>
      <c r="FE265" s="5">
        <v>108.15300000000001</v>
      </c>
      <c r="FG265" s="7">
        <v>40213</v>
      </c>
      <c r="FH265" s="5">
        <v>104.477</v>
      </c>
      <c r="FJ265" s="7">
        <v>40326</v>
      </c>
      <c r="FK265" s="5">
        <v>100.91800000000001</v>
      </c>
      <c r="FM265" s="7">
        <v>42191</v>
      </c>
      <c r="FN265" s="5">
        <v>100.658</v>
      </c>
      <c r="FP265" s="7">
        <v>40557</v>
      </c>
      <c r="FQ265" s="5">
        <v>91.018000000000001</v>
      </c>
      <c r="FV265" s="7">
        <v>40732</v>
      </c>
      <c r="FW265" s="5">
        <v>94.92</v>
      </c>
      <c r="FY265" s="7">
        <v>40927</v>
      </c>
      <c r="FZ265" s="5">
        <v>102.218</v>
      </c>
      <c r="GB265" s="7">
        <v>41232</v>
      </c>
      <c r="GC265" s="5">
        <v>99.738</v>
      </c>
      <c r="GE265" s="7">
        <v>41663</v>
      </c>
      <c r="GF265" s="5">
        <v>112.92</v>
      </c>
      <c r="GH265" s="7">
        <v>41775</v>
      </c>
      <c r="GI265" s="5">
        <v>112.553</v>
      </c>
      <c r="GK265" s="7">
        <v>40066</v>
      </c>
      <c r="GL265" s="5">
        <v>105.82299999999999</v>
      </c>
      <c r="GN265" s="7">
        <v>42030</v>
      </c>
      <c r="GO265" s="5">
        <v>121.66500000000001</v>
      </c>
      <c r="GQ265" s="7">
        <v>42171</v>
      </c>
      <c r="GR265" s="5">
        <v>103.175</v>
      </c>
      <c r="GW265" s="7">
        <v>40592</v>
      </c>
      <c r="GX265" s="5">
        <v>89.25</v>
      </c>
      <c r="HF265" s="7">
        <v>40976</v>
      </c>
      <c r="HG265" s="5">
        <v>103.063</v>
      </c>
      <c r="HI265" s="7">
        <v>41831</v>
      </c>
      <c r="HJ265" s="5">
        <v>118.705</v>
      </c>
      <c r="HL265" s="7">
        <v>39449</v>
      </c>
      <c r="HM265" s="5">
        <v>119.133</v>
      </c>
      <c r="HR265" s="7">
        <v>39449</v>
      </c>
      <c r="HS265" s="5">
        <v>116.592</v>
      </c>
      <c r="HU265" s="7">
        <v>39449</v>
      </c>
      <c r="HV265" s="5">
        <v>93.11</v>
      </c>
      <c r="HX265" s="7">
        <v>39612</v>
      </c>
      <c r="HY265" s="5">
        <v>96.742000000000004</v>
      </c>
      <c r="IA265" s="7">
        <v>40444</v>
      </c>
      <c r="IB265" s="5">
        <v>95.352999999999994</v>
      </c>
      <c r="ID265" s="7">
        <v>41925</v>
      </c>
      <c r="IE265" s="5">
        <v>132.28800000000001</v>
      </c>
    </row>
    <row r="266" spans="10:239">
      <c r="J266" s="7">
        <v>39450</v>
      </c>
      <c r="K266" s="5">
        <v>100.133</v>
      </c>
      <c r="M266" s="7">
        <v>39450</v>
      </c>
      <c r="N266" s="5">
        <v>99.063999999999993</v>
      </c>
      <c r="P266" s="7">
        <v>39450</v>
      </c>
      <c r="Q266" s="5">
        <v>99.53</v>
      </c>
      <c r="S266" s="7">
        <v>39451</v>
      </c>
      <c r="T266" s="5">
        <v>104.59399999999999</v>
      </c>
      <c r="Y266" s="7">
        <v>39450</v>
      </c>
      <c r="Z266" s="5">
        <v>101.815</v>
      </c>
      <c r="AE266" s="7">
        <v>39450</v>
      </c>
      <c r="AF266" s="5">
        <v>100.24</v>
      </c>
      <c r="AH266" s="7">
        <v>39450</v>
      </c>
      <c r="AI266" s="5">
        <v>98.394999999999996</v>
      </c>
      <c r="AK266" s="7">
        <v>39825</v>
      </c>
      <c r="AL266" s="5">
        <v>103.678</v>
      </c>
      <c r="AN266" s="7">
        <v>39450</v>
      </c>
      <c r="AO266" s="5">
        <v>104.619</v>
      </c>
      <c r="AQ266" s="7">
        <v>39450</v>
      </c>
      <c r="AR266" s="5">
        <v>104.705</v>
      </c>
      <c r="AT266" s="7">
        <v>39455</v>
      </c>
      <c r="AU266" s="5">
        <v>117.55800000000001</v>
      </c>
      <c r="AW266" s="7">
        <v>40189</v>
      </c>
      <c r="AX266" s="5">
        <v>102.354</v>
      </c>
      <c r="AZ266" s="7">
        <v>39450</v>
      </c>
      <c r="BA266" s="5">
        <v>104.05500000000001</v>
      </c>
      <c r="BC266" s="7">
        <v>40611</v>
      </c>
      <c r="BD266" s="5">
        <v>97.748999999999995</v>
      </c>
      <c r="BF266" s="7">
        <v>39461</v>
      </c>
      <c r="BG266" s="5">
        <v>99.926000000000002</v>
      </c>
      <c r="BI266" s="7">
        <v>39450</v>
      </c>
      <c r="BJ266" s="5">
        <v>109.619</v>
      </c>
      <c r="BL266" s="7">
        <v>40451</v>
      </c>
      <c r="BM266" s="5">
        <v>99.427000000000007</v>
      </c>
      <c r="BO266" s="7">
        <v>39450</v>
      </c>
      <c r="BP266" s="5">
        <v>100.788</v>
      </c>
      <c r="BR266" s="7">
        <v>40707</v>
      </c>
      <c r="BS266" s="5">
        <v>97.195999999999998</v>
      </c>
      <c r="BU266" s="7">
        <v>40091</v>
      </c>
      <c r="BV266" s="5">
        <v>107.152</v>
      </c>
      <c r="BX266" s="7">
        <v>41008</v>
      </c>
      <c r="BY266" s="5">
        <v>100.91800000000001</v>
      </c>
      <c r="CA266" s="7">
        <v>39450</v>
      </c>
      <c r="CB266" s="5">
        <v>103.97499999999999</v>
      </c>
      <c r="CD266" s="7">
        <v>40365</v>
      </c>
      <c r="CE266" s="5">
        <v>98.534000000000006</v>
      </c>
      <c r="CG266" s="7">
        <v>39450</v>
      </c>
      <c r="CH266" s="5">
        <v>101.45399999999999</v>
      </c>
      <c r="CJ266" s="7">
        <v>41152</v>
      </c>
      <c r="CK266" s="5">
        <v>90.738</v>
      </c>
      <c r="CM266" s="7">
        <v>41649</v>
      </c>
      <c r="CN266" s="5">
        <v>102.33499999999999</v>
      </c>
      <c r="CP266" s="7">
        <v>40609</v>
      </c>
      <c r="CQ266" s="5">
        <v>95.697999999999993</v>
      </c>
      <c r="CV266" s="7">
        <v>41288</v>
      </c>
      <c r="CW266" s="5">
        <v>103.248</v>
      </c>
      <c r="CY266" s="7">
        <v>41537</v>
      </c>
      <c r="CZ266" s="5">
        <v>103.883</v>
      </c>
      <c r="DE266" s="7">
        <v>39450</v>
      </c>
      <c r="DF266" s="5">
        <v>92.864000000000004</v>
      </c>
      <c r="DH266" s="7">
        <v>40851</v>
      </c>
      <c r="DI266" s="5">
        <v>94.158000000000001</v>
      </c>
      <c r="DK266" s="7">
        <v>42335</v>
      </c>
      <c r="DL266" s="5">
        <v>102.46299999999999</v>
      </c>
      <c r="DN266" s="7">
        <v>41736</v>
      </c>
      <c r="DO266" s="5">
        <v>105.755</v>
      </c>
      <c r="DQ266" s="7">
        <v>41156</v>
      </c>
      <c r="DR266" s="5">
        <v>97.632999999999996</v>
      </c>
      <c r="DT266" s="7">
        <v>42335</v>
      </c>
      <c r="DU266" s="5">
        <v>104.973</v>
      </c>
      <c r="DW266" s="7">
        <v>39450</v>
      </c>
      <c r="DX266" s="5">
        <v>96.429000000000002</v>
      </c>
      <c r="DZ266" s="7">
        <v>41968</v>
      </c>
      <c r="EA266" s="5">
        <v>103.93300000000001</v>
      </c>
      <c r="EC266" s="7">
        <v>42335</v>
      </c>
      <c r="ED266" s="5">
        <v>107.346</v>
      </c>
      <c r="EF266" s="7">
        <v>39450</v>
      </c>
      <c r="EG266" s="5">
        <v>109.203</v>
      </c>
      <c r="EL266" s="7">
        <v>42269</v>
      </c>
      <c r="EM266" s="5">
        <v>100.568</v>
      </c>
      <c r="EO266" s="7">
        <v>41586</v>
      </c>
      <c r="EP266" s="5">
        <v>108.22</v>
      </c>
      <c r="EU266" s="7">
        <v>39860</v>
      </c>
      <c r="EV266" s="5">
        <v>100.11799999999999</v>
      </c>
      <c r="EX266" s="7">
        <v>41824</v>
      </c>
      <c r="EY266" s="5">
        <v>110.86</v>
      </c>
      <c r="FA266" s="7">
        <v>42335</v>
      </c>
      <c r="FB266" s="5">
        <v>106.13200000000001</v>
      </c>
      <c r="FD266" s="7">
        <v>42016</v>
      </c>
      <c r="FE266" s="5">
        <v>108.383</v>
      </c>
      <c r="FG266" s="7">
        <v>40214</v>
      </c>
      <c r="FH266" s="5">
        <v>104.557</v>
      </c>
      <c r="FJ266" s="7">
        <v>40329</v>
      </c>
      <c r="FK266" s="5">
        <v>100.536</v>
      </c>
      <c r="FM266" s="7">
        <v>42192</v>
      </c>
      <c r="FN266" s="5">
        <v>101.01300000000001</v>
      </c>
      <c r="FP266" s="7">
        <v>40560</v>
      </c>
      <c r="FQ266" s="5">
        <v>90.4</v>
      </c>
      <c r="FV266" s="7">
        <v>40735</v>
      </c>
      <c r="FW266" s="5">
        <v>92.613</v>
      </c>
      <c r="FY266" s="7">
        <v>40928</v>
      </c>
      <c r="FZ266" s="5">
        <v>102.44499999999999</v>
      </c>
      <c r="GB266" s="7">
        <v>41233</v>
      </c>
      <c r="GC266" s="5">
        <v>100.503</v>
      </c>
      <c r="GE266" s="7">
        <v>41666</v>
      </c>
      <c r="GF266" s="5">
        <v>113.27500000000001</v>
      </c>
      <c r="GH266" s="7">
        <v>41778</v>
      </c>
      <c r="GI266" s="5">
        <v>112.01</v>
      </c>
      <c r="GK266" s="7">
        <v>40067</v>
      </c>
      <c r="GL266" s="5">
        <v>106.684</v>
      </c>
      <c r="GN266" s="7">
        <v>42031</v>
      </c>
      <c r="GO266" s="5">
        <v>121.498</v>
      </c>
      <c r="GQ266" s="7">
        <v>42172</v>
      </c>
      <c r="GR266" s="5">
        <v>103.523</v>
      </c>
      <c r="GW266" s="7">
        <v>40595</v>
      </c>
      <c r="GX266" s="5">
        <v>89.472999999999999</v>
      </c>
      <c r="HF266" s="7">
        <v>40977</v>
      </c>
      <c r="HG266" s="5">
        <v>103.41500000000001</v>
      </c>
      <c r="HI266" s="7">
        <v>41834</v>
      </c>
      <c r="HJ266" s="5">
        <v>118.602</v>
      </c>
      <c r="HL266" s="7">
        <v>39450</v>
      </c>
      <c r="HM266" s="5">
        <v>118.35599999999999</v>
      </c>
      <c r="HR266" s="7">
        <v>39450</v>
      </c>
      <c r="HS266" s="5">
        <v>116.211</v>
      </c>
      <c r="HU266" s="7">
        <v>39450</v>
      </c>
      <c r="HV266" s="5">
        <v>92.81</v>
      </c>
      <c r="HX266" s="7">
        <v>39615</v>
      </c>
      <c r="HY266" s="5">
        <v>97.873000000000005</v>
      </c>
      <c r="IA266" s="7">
        <v>40445</v>
      </c>
      <c r="IB266" s="5">
        <v>94.677999999999997</v>
      </c>
      <c r="ID266" s="7">
        <v>41926</v>
      </c>
      <c r="IE266" s="5">
        <v>132.78</v>
      </c>
    </row>
    <row r="267" spans="10:239">
      <c r="J267" s="7">
        <v>39451</v>
      </c>
      <c r="K267" s="5">
        <v>100.127</v>
      </c>
      <c r="M267" s="7">
        <v>39451</v>
      </c>
      <c r="N267" s="5">
        <v>99.078999999999994</v>
      </c>
      <c r="P267" s="7">
        <v>39451</v>
      </c>
      <c r="Q267" s="5">
        <v>99.557000000000002</v>
      </c>
      <c r="S267" s="7">
        <v>39454</v>
      </c>
      <c r="T267" s="5">
        <v>104.592</v>
      </c>
      <c r="Y267" s="7">
        <v>39451</v>
      </c>
      <c r="Z267" s="5">
        <v>101.861</v>
      </c>
      <c r="AE267" s="7">
        <v>39451</v>
      </c>
      <c r="AF267" s="5">
        <v>100.315</v>
      </c>
      <c r="AH267" s="7">
        <v>39451</v>
      </c>
      <c r="AI267" s="5">
        <v>98.516000000000005</v>
      </c>
      <c r="AK267" s="7">
        <v>39826</v>
      </c>
      <c r="AL267" s="5">
        <v>103.593</v>
      </c>
      <c r="AN267" s="7">
        <v>39451</v>
      </c>
      <c r="AO267" s="5">
        <v>104.813</v>
      </c>
      <c r="AQ267" s="7">
        <v>39451</v>
      </c>
      <c r="AR267" s="5">
        <v>104.91200000000001</v>
      </c>
      <c r="AT267" s="7">
        <v>39456</v>
      </c>
      <c r="AU267" s="5">
        <v>117.90600000000001</v>
      </c>
      <c r="AW267" s="7">
        <v>40190</v>
      </c>
      <c r="AX267" s="5">
        <v>102.393</v>
      </c>
      <c r="AZ267" s="7">
        <v>39451</v>
      </c>
      <c r="BA267" s="5">
        <v>104.30200000000001</v>
      </c>
      <c r="BC267" s="7">
        <v>40612</v>
      </c>
      <c r="BD267" s="5">
        <v>97.691999999999993</v>
      </c>
      <c r="BF267" s="7">
        <v>39462</v>
      </c>
      <c r="BG267" s="5">
        <v>100.075</v>
      </c>
      <c r="BI267" s="7">
        <v>39451</v>
      </c>
      <c r="BJ267" s="5">
        <v>109.90900000000001</v>
      </c>
      <c r="BL267" s="7">
        <v>40452</v>
      </c>
      <c r="BM267" s="5">
        <v>99.551000000000002</v>
      </c>
      <c r="BO267" s="7">
        <v>39451</v>
      </c>
      <c r="BP267" s="5">
        <v>101.062</v>
      </c>
      <c r="BR267" s="7">
        <v>40708</v>
      </c>
      <c r="BS267" s="5">
        <v>97.218999999999994</v>
      </c>
      <c r="BU267" s="7">
        <v>40092</v>
      </c>
      <c r="BV267" s="5">
        <v>107.07299999999999</v>
      </c>
      <c r="BX267" s="7">
        <v>41009</v>
      </c>
      <c r="BY267" s="5">
        <v>100.218</v>
      </c>
      <c r="CA267" s="7">
        <v>39451</v>
      </c>
      <c r="CB267" s="5">
        <v>104.31699999999999</v>
      </c>
      <c r="CD267" s="7">
        <v>40366</v>
      </c>
      <c r="CE267" s="5">
        <v>98.786000000000001</v>
      </c>
      <c r="CG267" s="7">
        <v>39451</v>
      </c>
      <c r="CH267" s="5">
        <v>101.76300000000001</v>
      </c>
      <c r="CJ267" s="7">
        <v>41155</v>
      </c>
      <c r="CK267" s="5">
        <v>90.748000000000005</v>
      </c>
      <c r="CM267" s="7">
        <v>41652</v>
      </c>
      <c r="CN267" s="5">
        <v>102.343</v>
      </c>
      <c r="CP267" s="7">
        <v>40610</v>
      </c>
      <c r="CQ267" s="5">
        <v>95.575000000000003</v>
      </c>
      <c r="CV267" s="7">
        <v>41289</v>
      </c>
      <c r="CW267" s="5">
        <v>103.333</v>
      </c>
      <c r="CY267" s="7">
        <v>41540</v>
      </c>
      <c r="CZ267" s="5">
        <v>103.94499999999999</v>
      </c>
      <c r="DE267" s="7">
        <v>39451</v>
      </c>
      <c r="DF267" s="5">
        <v>93.165999999999997</v>
      </c>
      <c r="DH267" s="7">
        <v>40854</v>
      </c>
      <c r="DI267" s="5">
        <v>94.027000000000001</v>
      </c>
      <c r="DK267" s="7">
        <v>42338</v>
      </c>
      <c r="DL267" s="5">
        <v>102.437</v>
      </c>
      <c r="DN267" s="7">
        <v>41737</v>
      </c>
      <c r="DO267" s="5">
        <v>105.69</v>
      </c>
      <c r="DQ267" s="7">
        <v>41157</v>
      </c>
      <c r="DR267" s="5">
        <v>97.813000000000002</v>
      </c>
      <c r="DT267" s="7">
        <v>42338</v>
      </c>
      <c r="DU267" s="5">
        <v>104.95699999999999</v>
      </c>
      <c r="DW267" s="7">
        <v>39451</v>
      </c>
      <c r="DX267" s="5">
        <v>96.751000000000005</v>
      </c>
      <c r="DZ267" s="7">
        <v>41969</v>
      </c>
      <c r="EA267" s="5">
        <v>103.855</v>
      </c>
      <c r="EC267" s="7">
        <v>42338</v>
      </c>
      <c r="ED267" s="5">
        <v>107.328</v>
      </c>
      <c r="EF267" s="7">
        <v>39451</v>
      </c>
      <c r="EG267" s="5">
        <v>109.52800000000001</v>
      </c>
      <c r="EL267" s="7">
        <v>42270</v>
      </c>
      <c r="EM267" s="5">
        <v>100.57</v>
      </c>
      <c r="EO267" s="7">
        <v>41589</v>
      </c>
      <c r="EP267" s="5">
        <v>108.273</v>
      </c>
      <c r="EU267" s="7">
        <v>39861</v>
      </c>
      <c r="EV267" s="5">
        <v>100.379</v>
      </c>
      <c r="EX267" s="7">
        <v>41827</v>
      </c>
      <c r="EY267" s="5">
        <v>110.89</v>
      </c>
      <c r="FA267" s="7">
        <v>42338</v>
      </c>
      <c r="FB267" s="5">
        <v>106.11</v>
      </c>
      <c r="FD267" s="7">
        <v>42017</v>
      </c>
      <c r="FE267" s="5">
        <v>108.33</v>
      </c>
      <c r="FG267" s="7">
        <v>40217</v>
      </c>
      <c r="FH267" s="5">
        <v>104.282</v>
      </c>
      <c r="FJ267" s="7">
        <v>40330</v>
      </c>
      <c r="FK267" s="5">
        <v>99.947000000000003</v>
      </c>
      <c r="FM267" s="7">
        <v>42193</v>
      </c>
      <c r="FN267" s="5">
        <v>101.083</v>
      </c>
      <c r="FP267" s="7">
        <v>40561</v>
      </c>
      <c r="FQ267" s="5">
        <v>90.153000000000006</v>
      </c>
      <c r="FV267" s="7">
        <v>40736</v>
      </c>
      <c r="FW267" s="5">
        <v>93.738</v>
      </c>
      <c r="FY267" s="7">
        <v>40931</v>
      </c>
      <c r="FZ267" s="5">
        <v>102.69499999999999</v>
      </c>
      <c r="GB267" s="7">
        <v>41234</v>
      </c>
      <c r="GC267" s="5">
        <v>101.05500000000001</v>
      </c>
      <c r="GE267" s="7">
        <v>41667</v>
      </c>
      <c r="GF267" s="5">
        <v>113.71299999999999</v>
      </c>
      <c r="GH267" s="7">
        <v>41779</v>
      </c>
      <c r="GI267" s="5">
        <v>111.21299999999999</v>
      </c>
      <c r="GK267" s="7">
        <v>40070</v>
      </c>
      <c r="GL267" s="5">
        <v>106.345</v>
      </c>
      <c r="GN267" s="7">
        <v>42032</v>
      </c>
      <c r="GO267" s="5">
        <v>120.95</v>
      </c>
      <c r="GQ267" s="7">
        <v>42173</v>
      </c>
      <c r="GR267" s="5">
        <v>103.792</v>
      </c>
      <c r="GW267" s="7">
        <v>40596</v>
      </c>
      <c r="GX267" s="5">
        <v>89.635000000000005</v>
      </c>
      <c r="HF267" s="7">
        <v>40980</v>
      </c>
      <c r="HG267" s="5">
        <v>102.908</v>
      </c>
      <c r="HI267" s="7">
        <v>41835</v>
      </c>
      <c r="HJ267" s="5">
        <v>119.218</v>
      </c>
      <c r="HL267" s="7">
        <v>39451</v>
      </c>
      <c r="HM267" s="5">
        <v>118.80500000000001</v>
      </c>
      <c r="HR267" s="7">
        <v>39451</v>
      </c>
      <c r="HS267" s="5">
        <v>116.559</v>
      </c>
      <c r="HU267" s="7">
        <v>39451</v>
      </c>
      <c r="HV267" s="5">
        <v>93.116</v>
      </c>
      <c r="HX267" s="7">
        <v>39616</v>
      </c>
      <c r="HY267" s="5">
        <v>98.123999999999995</v>
      </c>
      <c r="IA267" s="7">
        <v>40448</v>
      </c>
      <c r="IB267" s="5">
        <v>95.055999999999997</v>
      </c>
      <c r="ID267" s="7">
        <v>41927</v>
      </c>
      <c r="IE267" s="5">
        <v>131.74</v>
      </c>
    </row>
    <row r="268" spans="10:239">
      <c r="J268" s="7">
        <v>39454</v>
      </c>
      <c r="K268" s="5">
        <v>100.11199999999999</v>
      </c>
      <c r="M268" s="7">
        <v>39454</v>
      </c>
      <c r="N268" s="5">
        <v>99.069000000000003</v>
      </c>
      <c r="P268" s="7">
        <v>39454</v>
      </c>
      <c r="Q268" s="5">
        <v>99.537999999999997</v>
      </c>
      <c r="S268" s="7">
        <v>39455</v>
      </c>
      <c r="T268" s="5">
        <v>104.53700000000001</v>
      </c>
      <c r="Y268" s="7">
        <v>39454</v>
      </c>
      <c r="Z268" s="5">
        <v>101.831</v>
      </c>
      <c r="AE268" s="7">
        <v>39454</v>
      </c>
      <c r="AF268" s="5">
        <v>100.285</v>
      </c>
      <c r="AH268" s="7">
        <v>39454</v>
      </c>
      <c r="AI268" s="5">
        <v>98.486000000000004</v>
      </c>
      <c r="AK268" s="7">
        <v>39827</v>
      </c>
      <c r="AL268" s="5">
        <v>103.63500000000001</v>
      </c>
      <c r="AN268" s="7">
        <v>39454</v>
      </c>
      <c r="AO268" s="5">
        <v>104.756</v>
      </c>
      <c r="AQ268" s="7">
        <v>39454</v>
      </c>
      <c r="AR268" s="5">
        <v>104.85599999999999</v>
      </c>
      <c r="AT268" s="7">
        <v>39457</v>
      </c>
      <c r="AU268" s="5">
        <v>117.819</v>
      </c>
      <c r="AW268" s="7">
        <v>40191</v>
      </c>
      <c r="AX268" s="5">
        <v>102.398</v>
      </c>
      <c r="AZ268" s="7">
        <v>39454</v>
      </c>
      <c r="BA268" s="5">
        <v>104.244</v>
      </c>
      <c r="BC268" s="7">
        <v>40613</v>
      </c>
      <c r="BD268" s="5">
        <v>97.671000000000006</v>
      </c>
      <c r="BF268" s="7">
        <v>39463</v>
      </c>
      <c r="BG268" s="5">
        <v>100.367</v>
      </c>
      <c r="BI268" s="7">
        <v>39454</v>
      </c>
      <c r="BJ268" s="5">
        <v>109.86799999999999</v>
      </c>
      <c r="BL268" s="7">
        <v>40455</v>
      </c>
      <c r="BM268" s="5">
        <v>99.685000000000002</v>
      </c>
      <c r="BO268" s="7">
        <v>39454</v>
      </c>
      <c r="BP268" s="5">
        <v>101.027</v>
      </c>
      <c r="BR268" s="7">
        <v>40709</v>
      </c>
      <c r="BS268" s="5">
        <v>97.061000000000007</v>
      </c>
      <c r="BU268" s="7">
        <v>40093</v>
      </c>
      <c r="BV268" s="5">
        <v>107.239</v>
      </c>
      <c r="BX268" s="7">
        <v>41010</v>
      </c>
      <c r="BY268" s="5">
        <v>100.325</v>
      </c>
      <c r="CA268" s="7">
        <v>39454</v>
      </c>
      <c r="CB268" s="5">
        <v>104.339</v>
      </c>
      <c r="CD268" s="7">
        <v>40367</v>
      </c>
      <c r="CE268" s="5">
        <v>99.257000000000005</v>
      </c>
      <c r="CG268" s="7">
        <v>39454</v>
      </c>
      <c r="CH268" s="5">
        <v>101.68300000000001</v>
      </c>
      <c r="CJ268" s="7">
        <v>41156</v>
      </c>
      <c r="CK268" s="5">
        <v>91.298000000000002</v>
      </c>
      <c r="CM268" s="7">
        <v>41653</v>
      </c>
      <c r="CN268" s="5">
        <v>102.322</v>
      </c>
      <c r="CP268" s="7">
        <v>40611</v>
      </c>
      <c r="CQ268" s="5">
        <v>95.594999999999999</v>
      </c>
      <c r="CV268" s="7">
        <v>41290</v>
      </c>
      <c r="CW268" s="5">
        <v>103.36799999999999</v>
      </c>
      <c r="CY268" s="7">
        <v>41541</v>
      </c>
      <c r="CZ268" s="5">
        <v>103.913</v>
      </c>
      <c r="DE268" s="7">
        <v>39454</v>
      </c>
      <c r="DF268" s="5">
        <v>93.106999999999999</v>
      </c>
      <c r="DH268" s="7">
        <v>40855</v>
      </c>
      <c r="DI268" s="5">
        <v>94.233000000000004</v>
      </c>
      <c r="DK268" s="7">
        <v>42339</v>
      </c>
      <c r="DL268" s="5">
        <v>102.423</v>
      </c>
      <c r="DN268" s="7">
        <v>41738</v>
      </c>
      <c r="DO268" s="5">
        <v>105.678</v>
      </c>
      <c r="DQ268" s="7">
        <v>41158</v>
      </c>
      <c r="DR268" s="5">
        <v>99.14</v>
      </c>
      <c r="DT268" s="7">
        <v>42339</v>
      </c>
      <c r="DU268" s="5">
        <v>104.91200000000001</v>
      </c>
      <c r="DW268" s="7">
        <v>39454</v>
      </c>
      <c r="DX268" s="5">
        <v>96.736999999999995</v>
      </c>
      <c r="DZ268" s="7">
        <v>41970</v>
      </c>
      <c r="EA268" s="5">
        <v>103.86499999999999</v>
      </c>
      <c r="EC268" s="7">
        <v>42339</v>
      </c>
      <c r="ED268" s="5">
        <v>107.27800000000001</v>
      </c>
      <c r="EF268" s="7">
        <v>39454</v>
      </c>
      <c r="EG268" s="5">
        <v>109.497</v>
      </c>
      <c r="EL268" s="7">
        <v>42271</v>
      </c>
      <c r="EM268" s="5">
        <v>100.538</v>
      </c>
      <c r="EO268" s="7">
        <v>41590</v>
      </c>
      <c r="EP268" s="5">
        <v>108.265</v>
      </c>
      <c r="EU268" s="7">
        <v>39862</v>
      </c>
      <c r="EV268" s="5">
        <v>100.59699999999999</v>
      </c>
      <c r="EX268" s="7">
        <v>41828</v>
      </c>
      <c r="EY268" s="5">
        <v>110.69499999999999</v>
      </c>
      <c r="FA268" s="7">
        <v>42339</v>
      </c>
      <c r="FB268" s="5">
        <v>106.136</v>
      </c>
      <c r="FD268" s="7">
        <v>42018</v>
      </c>
      <c r="FE268" s="5">
        <v>108.533</v>
      </c>
      <c r="FG268" s="7">
        <v>40218</v>
      </c>
      <c r="FH268" s="5">
        <v>104.967</v>
      </c>
      <c r="FJ268" s="7">
        <v>40331</v>
      </c>
      <c r="FK268" s="5">
        <v>99.206999999999994</v>
      </c>
      <c r="FM268" s="7">
        <v>42194</v>
      </c>
      <c r="FN268" s="5">
        <v>101.24299999999999</v>
      </c>
      <c r="FP268" s="7">
        <v>40562</v>
      </c>
      <c r="FQ268" s="5">
        <v>90.878</v>
      </c>
      <c r="FV268" s="7">
        <v>40737</v>
      </c>
      <c r="FW268" s="5">
        <v>93.893000000000001</v>
      </c>
      <c r="FY268" s="7">
        <v>40932</v>
      </c>
      <c r="FZ268" s="5">
        <v>102.63</v>
      </c>
      <c r="GB268" s="7">
        <v>41235</v>
      </c>
      <c r="GC268" s="5">
        <v>101.443</v>
      </c>
      <c r="GE268" s="7">
        <v>41668</v>
      </c>
      <c r="GF268" s="5">
        <v>113.648</v>
      </c>
      <c r="GH268" s="7">
        <v>41780</v>
      </c>
      <c r="GI268" s="5">
        <v>111.87</v>
      </c>
      <c r="GK268" s="7">
        <v>40071</v>
      </c>
      <c r="GL268" s="5">
        <v>106.572</v>
      </c>
      <c r="GN268" s="7">
        <v>42033</v>
      </c>
      <c r="GO268" s="5">
        <v>120.753</v>
      </c>
      <c r="GQ268" s="7">
        <v>42174</v>
      </c>
      <c r="GR268" s="5">
        <v>103.97</v>
      </c>
      <c r="GW268" s="7">
        <v>40597</v>
      </c>
      <c r="GX268" s="5">
        <v>89.474999999999994</v>
      </c>
      <c r="HF268" s="7">
        <v>40981</v>
      </c>
      <c r="HG268" s="5">
        <v>101.89</v>
      </c>
      <c r="HI268" s="7">
        <v>41836</v>
      </c>
      <c r="HJ268" s="5">
        <v>119.875</v>
      </c>
      <c r="HL268" s="7">
        <v>39454</v>
      </c>
      <c r="HM268" s="5">
        <v>118.672</v>
      </c>
      <c r="HR268" s="7">
        <v>39454</v>
      </c>
      <c r="HS268" s="5">
        <v>116.414</v>
      </c>
      <c r="HU268" s="7">
        <v>39454</v>
      </c>
      <c r="HV268" s="5">
        <v>92.897000000000006</v>
      </c>
      <c r="HX268" s="7">
        <v>39617</v>
      </c>
      <c r="HY268" s="5">
        <v>98.638999999999996</v>
      </c>
      <c r="IA268" s="7">
        <v>40449</v>
      </c>
      <c r="IB268" s="5">
        <v>94.608000000000004</v>
      </c>
      <c r="ID268" s="7">
        <v>41928</v>
      </c>
      <c r="IE268" s="5">
        <v>129.892</v>
      </c>
    </row>
    <row r="269" spans="10:239">
      <c r="J269" s="7">
        <v>39455</v>
      </c>
      <c r="K269" s="5">
        <v>100.104</v>
      </c>
      <c r="M269" s="7">
        <v>39455</v>
      </c>
      <c r="N269" s="5">
        <v>99.063999999999993</v>
      </c>
      <c r="P269" s="7">
        <v>39455</v>
      </c>
      <c r="Q269" s="5">
        <v>99.522000000000006</v>
      </c>
      <c r="S269" s="7">
        <v>39456</v>
      </c>
      <c r="T269" s="5">
        <v>104.568</v>
      </c>
      <c r="Y269" s="7">
        <v>39455</v>
      </c>
      <c r="Z269" s="5">
        <v>101.77800000000001</v>
      </c>
      <c r="AE269" s="7">
        <v>39455</v>
      </c>
      <c r="AF269" s="5">
        <v>100.199</v>
      </c>
      <c r="AH269" s="7">
        <v>39455</v>
      </c>
      <c r="AI269" s="5">
        <v>98.379000000000005</v>
      </c>
      <c r="AK269" s="7">
        <v>39828</v>
      </c>
      <c r="AL269" s="5">
        <v>103.562</v>
      </c>
      <c r="AN269" s="7">
        <v>39455</v>
      </c>
      <c r="AO269" s="5">
        <v>104.614</v>
      </c>
      <c r="AQ269" s="7">
        <v>39455</v>
      </c>
      <c r="AR269" s="5">
        <v>104.71</v>
      </c>
      <c r="AT269" s="7">
        <v>39458</v>
      </c>
      <c r="AU269" s="5">
        <v>117.92100000000001</v>
      </c>
      <c r="AW269" s="7">
        <v>40192</v>
      </c>
      <c r="AX269" s="5">
        <v>102.325</v>
      </c>
      <c r="AZ269" s="7">
        <v>39455</v>
      </c>
      <c r="BA269" s="5">
        <v>104.08199999999999</v>
      </c>
      <c r="BC269" s="7">
        <v>40616</v>
      </c>
      <c r="BD269" s="5">
        <v>97.850999999999999</v>
      </c>
      <c r="BF269" s="7">
        <v>39464</v>
      </c>
      <c r="BG269" s="5">
        <v>100.45</v>
      </c>
      <c r="BI269" s="7">
        <v>39455</v>
      </c>
      <c r="BJ269" s="5">
        <v>109.68600000000001</v>
      </c>
      <c r="BL269" s="7">
        <v>40456</v>
      </c>
      <c r="BM269" s="5">
        <v>99.676000000000002</v>
      </c>
      <c r="BO269" s="7">
        <v>39455</v>
      </c>
      <c r="BP269" s="5">
        <v>100.86</v>
      </c>
      <c r="BR269" s="7">
        <v>40710</v>
      </c>
      <c r="BS269" s="5">
        <v>96.909000000000006</v>
      </c>
      <c r="BU269" s="7">
        <v>40094</v>
      </c>
      <c r="BV269" s="5">
        <v>107.30800000000001</v>
      </c>
      <c r="BX269" s="7">
        <v>41011</v>
      </c>
      <c r="BY269" s="5">
        <v>100.333</v>
      </c>
      <c r="CA269" s="7">
        <v>39455</v>
      </c>
      <c r="CB269" s="5">
        <v>104.095</v>
      </c>
      <c r="CD269" s="7">
        <v>40368</v>
      </c>
      <c r="CE269" s="5">
        <v>99.567999999999998</v>
      </c>
      <c r="CG269" s="7">
        <v>39455</v>
      </c>
      <c r="CH269" s="5">
        <v>101.5</v>
      </c>
      <c r="CJ269" s="7">
        <v>41157</v>
      </c>
      <c r="CK269" s="5">
        <v>91.667000000000002</v>
      </c>
      <c r="CM269" s="7">
        <v>41654</v>
      </c>
      <c r="CN269" s="5">
        <v>102.315</v>
      </c>
      <c r="CP269" s="7">
        <v>40612</v>
      </c>
      <c r="CQ269" s="5">
        <v>95.74</v>
      </c>
      <c r="CV269" s="7">
        <v>41291</v>
      </c>
      <c r="CW269" s="5">
        <v>103.203</v>
      </c>
      <c r="CY269" s="7">
        <v>41542</v>
      </c>
      <c r="CZ269" s="5">
        <v>103.89</v>
      </c>
      <c r="DE269" s="7">
        <v>39455</v>
      </c>
      <c r="DF269" s="5">
        <v>92.951999999999998</v>
      </c>
      <c r="DH269" s="7">
        <v>40856</v>
      </c>
      <c r="DI269" s="5">
        <v>93.334000000000003</v>
      </c>
      <c r="DK269" s="7">
        <v>42340</v>
      </c>
      <c r="DL269" s="5">
        <v>102.41</v>
      </c>
      <c r="DN269" s="7">
        <v>41739</v>
      </c>
      <c r="DO269" s="5">
        <v>105.7</v>
      </c>
      <c r="DQ269" s="7">
        <v>41159</v>
      </c>
      <c r="DR269" s="5">
        <v>100.268</v>
      </c>
      <c r="DT269" s="7">
        <v>42340</v>
      </c>
      <c r="DU269" s="5">
        <v>104.904</v>
      </c>
      <c r="DW269" s="7">
        <v>39455</v>
      </c>
      <c r="DX269" s="5">
        <v>96.552000000000007</v>
      </c>
      <c r="DZ269" s="7">
        <v>41971</v>
      </c>
      <c r="EA269" s="5">
        <v>103.795</v>
      </c>
      <c r="EC269" s="7">
        <v>42340</v>
      </c>
      <c r="ED269" s="5">
        <v>107.273</v>
      </c>
      <c r="EF269" s="7">
        <v>39455</v>
      </c>
      <c r="EG269" s="5">
        <v>109.283</v>
      </c>
      <c r="EL269" s="7">
        <v>42272</v>
      </c>
      <c r="EM269" s="5">
        <v>100.51300000000001</v>
      </c>
      <c r="EO269" s="7">
        <v>41591</v>
      </c>
      <c r="EP269" s="5">
        <v>108.40300000000001</v>
      </c>
      <c r="EU269" s="7">
        <v>39863</v>
      </c>
      <c r="EV269" s="5">
        <v>100.105</v>
      </c>
      <c r="EX269" s="7">
        <v>41829</v>
      </c>
      <c r="EY269" s="5">
        <v>110.512</v>
      </c>
      <c r="FA269" s="7">
        <v>42340</v>
      </c>
      <c r="FB269" s="5">
        <v>106.19199999999999</v>
      </c>
      <c r="FD269" s="7">
        <v>42019</v>
      </c>
      <c r="FE269" s="5">
        <v>108.52500000000001</v>
      </c>
      <c r="FG269" s="7">
        <v>40219</v>
      </c>
      <c r="FH269" s="5">
        <v>105.56100000000001</v>
      </c>
      <c r="FJ269" s="7">
        <v>40332</v>
      </c>
      <c r="FK269" s="5">
        <v>98.548000000000002</v>
      </c>
      <c r="FM269" s="7">
        <v>42195</v>
      </c>
      <c r="FN269" s="5">
        <v>101.803</v>
      </c>
      <c r="FP269" s="7">
        <v>40563</v>
      </c>
      <c r="FQ269" s="5">
        <v>91.13</v>
      </c>
      <c r="FV269" s="7">
        <v>40738</v>
      </c>
      <c r="FW269" s="5">
        <v>93.625</v>
      </c>
      <c r="FY269" s="7">
        <v>40933</v>
      </c>
      <c r="FZ269" s="5">
        <v>102.953</v>
      </c>
      <c r="GB269" s="7">
        <v>41236</v>
      </c>
      <c r="GC269" s="5">
        <v>101.748</v>
      </c>
      <c r="GE269" s="7">
        <v>41669</v>
      </c>
      <c r="GF269" s="5">
        <v>113.738</v>
      </c>
      <c r="GH269" s="7">
        <v>41781</v>
      </c>
      <c r="GI269" s="5">
        <v>111.565</v>
      </c>
      <c r="GK269" s="7">
        <v>40072</v>
      </c>
      <c r="GL269" s="5">
        <v>106.282</v>
      </c>
      <c r="GN269" s="7">
        <v>42034</v>
      </c>
      <c r="GO269" s="5">
        <v>120.973</v>
      </c>
      <c r="GQ269" s="7">
        <v>42177</v>
      </c>
      <c r="GR269" s="5">
        <v>105.352</v>
      </c>
      <c r="GW269" s="7">
        <v>40598</v>
      </c>
      <c r="GX269" s="5">
        <v>89.224999999999994</v>
      </c>
      <c r="HF269" s="7">
        <v>40982</v>
      </c>
      <c r="HG269" s="5">
        <v>101.908</v>
      </c>
      <c r="HI269" s="7">
        <v>41837</v>
      </c>
      <c r="HJ269" s="5">
        <v>120.498</v>
      </c>
      <c r="HL269" s="7">
        <v>39455</v>
      </c>
      <c r="HM269" s="5">
        <v>118.23</v>
      </c>
      <c r="HR269" s="7">
        <v>39455</v>
      </c>
      <c r="HS269" s="5">
        <v>115.886</v>
      </c>
      <c r="HU269" s="7">
        <v>39455</v>
      </c>
      <c r="HV269" s="5">
        <v>92.438999999999993</v>
      </c>
      <c r="HX269" s="7">
        <v>39618</v>
      </c>
      <c r="HY269" s="5">
        <v>98.262</v>
      </c>
      <c r="IA269" s="7">
        <v>40450</v>
      </c>
      <c r="IB269" s="5">
        <v>94.497</v>
      </c>
      <c r="ID269" s="7">
        <v>41929</v>
      </c>
      <c r="IE269" s="5">
        <v>130.15</v>
      </c>
    </row>
    <row r="270" spans="10:239">
      <c r="J270" s="7">
        <v>39456</v>
      </c>
      <c r="K270" s="5">
        <v>100.09</v>
      </c>
      <c r="M270" s="7">
        <v>39456</v>
      </c>
      <c r="N270" s="5">
        <v>99.091999999999999</v>
      </c>
      <c r="P270" s="7">
        <v>39456</v>
      </c>
      <c r="Q270" s="5">
        <v>99.554000000000002</v>
      </c>
      <c r="S270" s="7">
        <v>39457</v>
      </c>
      <c r="T270" s="5">
        <v>104.52500000000001</v>
      </c>
      <c r="Y270" s="7">
        <v>39456</v>
      </c>
      <c r="Z270" s="5">
        <v>101.84</v>
      </c>
      <c r="AE270" s="7">
        <v>39456</v>
      </c>
      <c r="AF270" s="5">
        <v>100.331</v>
      </c>
      <c r="AH270" s="7">
        <v>39456</v>
      </c>
      <c r="AI270" s="5">
        <v>98.543999999999997</v>
      </c>
      <c r="AK270" s="7">
        <v>39829</v>
      </c>
      <c r="AL270" s="5">
        <v>103.608</v>
      </c>
      <c r="AN270" s="7">
        <v>39456</v>
      </c>
      <c r="AO270" s="5">
        <v>104.79600000000001</v>
      </c>
      <c r="AQ270" s="7">
        <v>39456</v>
      </c>
      <c r="AR270" s="5">
        <v>104.88500000000001</v>
      </c>
      <c r="AT270" s="7">
        <v>39461</v>
      </c>
      <c r="AU270" s="5">
        <v>118.03700000000001</v>
      </c>
      <c r="AW270" s="7">
        <v>40193</v>
      </c>
      <c r="AX270" s="5">
        <v>102.377</v>
      </c>
      <c r="AZ270" s="7">
        <v>39456</v>
      </c>
      <c r="BA270" s="5">
        <v>104.27500000000001</v>
      </c>
      <c r="BC270" s="7">
        <v>40617</v>
      </c>
      <c r="BD270" s="5">
        <v>97.852999999999994</v>
      </c>
      <c r="BF270" s="7">
        <v>39465</v>
      </c>
      <c r="BG270" s="5">
        <v>100.533</v>
      </c>
      <c r="BI270" s="7">
        <v>39456</v>
      </c>
      <c r="BJ270" s="5">
        <v>109.917</v>
      </c>
      <c r="BL270" s="7">
        <v>40457</v>
      </c>
      <c r="BM270" s="5">
        <v>99.757999999999996</v>
      </c>
      <c r="BO270" s="7">
        <v>39456</v>
      </c>
      <c r="BP270" s="5">
        <v>101.098</v>
      </c>
      <c r="BR270" s="7">
        <v>40711</v>
      </c>
      <c r="BS270" s="5">
        <v>97.058999999999997</v>
      </c>
      <c r="BU270" s="7">
        <v>40095</v>
      </c>
      <c r="BV270" s="5">
        <v>106.89700000000001</v>
      </c>
      <c r="BX270" s="7">
        <v>41012</v>
      </c>
      <c r="BY270" s="5">
        <v>99.995000000000005</v>
      </c>
      <c r="CA270" s="7">
        <v>39456</v>
      </c>
      <c r="CB270" s="5">
        <v>104.396</v>
      </c>
      <c r="CD270" s="7">
        <v>40371</v>
      </c>
      <c r="CE270" s="5">
        <v>99.766000000000005</v>
      </c>
      <c r="CG270" s="7">
        <v>39456</v>
      </c>
      <c r="CH270" s="5">
        <v>101.762</v>
      </c>
      <c r="CJ270" s="7">
        <v>41158</v>
      </c>
      <c r="CK270" s="5">
        <v>92.045000000000002</v>
      </c>
      <c r="CM270" s="7">
        <v>41655</v>
      </c>
      <c r="CN270" s="5">
        <v>102.32299999999999</v>
      </c>
      <c r="CP270" s="7">
        <v>40613</v>
      </c>
      <c r="CQ270" s="5">
        <v>96.173000000000002</v>
      </c>
      <c r="CV270" s="7">
        <v>41292</v>
      </c>
      <c r="CW270" s="5">
        <v>103.26300000000001</v>
      </c>
      <c r="CY270" s="7">
        <v>41543</v>
      </c>
      <c r="CZ270" s="5">
        <v>103.715</v>
      </c>
      <c r="DE270" s="7">
        <v>39456</v>
      </c>
      <c r="DF270" s="5">
        <v>93.227000000000004</v>
      </c>
      <c r="DH270" s="7">
        <v>40857</v>
      </c>
      <c r="DI270" s="5">
        <v>93.1</v>
      </c>
      <c r="DK270" s="7">
        <v>42341</v>
      </c>
      <c r="DL270" s="5">
        <v>102.401</v>
      </c>
      <c r="DN270" s="7">
        <v>41740</v>
      </c>
      <c r="DO270" s="5">
        <v>105.59</v>
      </c>
      <c r="DQ270" s="7">
        <v>41162</v>
      </c>
      <c r="DR270" s="5">
        <v>99.632999999999996</v>
      </c>
      <c r="DT270" s="7">
        <v>42341</v>
      </c>
      <c r="DU270" s="5">
        <v>104.852</v>
      </c>
      <c r="DW270" s="7">
        <v>39456</v>
      </c>
      <c r="DX270" s="5">
        <v>96.840999999999994</v>
      </c>
      <c r="DZ270" s="7">
        <v>41974</v>
      </c>
      <c r="EA270" s="5">
        <v>103.74299999999999</v>
      </c>
      <c r="EC270" s="7">
        <v>42341</v>
      </c>
      <c r="ED270" s="5">
        <v>107.255</v>
      </c>
      <c r="EF270" s="7">
        <v>39456</v>
      </c>
      <c r="EG270" s="5">
        <v>109.569</v>
      </c>
      <c r="EL270" s="7">
        <v>42275</v>
      </c>
      <c r="EM270" s="5">
        <v>100.593</v>
      </c>
      <c r="EO270" s="7">
        <v>41592</v>
      </c>
      <c r="EP270" s="5">
        <v>108.66</v>
      </c>
      <c r="EU270" s="7">
        <v>39864</v>
      </c>
      <c r="EV270" s="5">
        <v>101.01</v>
      </c>
      <c r="EX270" s="7">
        <v>41830</v>
      </c>
      <c r="EY270" s="5">
        <v>110.303</v>
      </c>
      <c r="FA270" s="7">
        <v>42341</v>
      </c>
      <c r="FB270" s="5">
        <v>105.82599999999999</v>
      </c>
      <c r="FD270" s="7">
        <v>42020</v>
      </c>
      <c r="FE270" s="5">
        <v>108.77800000000001</v>
      </c>
      <c r="FG270" s="7">
        <v>40220</v>
      </c>
      <c r="FH270" s="5">
        <v>105.48399999999999</v>
      </c>
      <c r="FJ270" s="7">
        <v>40333</v>
      </c>
      <c r="FK270" s="5">
        <v>98.463999999999999</v>
      </c>
      <c r="FM270" s="7">
        <v>42198</v>
      </c>
      <c r="FN270" s="5">
        <v>102.07</v>
      </c>
      <c r="FP270" s="7">
        <v>40564</v>
      </c>
      <c r="FQ270" s="5">
        <v>92.114999999999995</v>
      </c>
      <c r="FV270" s="7">
        <v>40739</v>
      </c>
      <c r="FW270" s="5">
        <v>92.305000000000007</v>
      </c>
      <c r="FY270" s="7">
        <v>40934</v>
      </c>
      <c r="FZ270" s="5">
        <v>104.322</v>
      </c>
      <c r="GB270" s="7">
        <v>41239</v>
      </c>
      <c r="GC270" s="5">
        <v>101.72</v>
      </c>
      <c r="GE270" s="7">
        <v>41670</v>
      </c>
      <c r="GF270" s="5">
        <v>114.053</v>
      </c>
      <c r="GH270" s="7">
        <v>41782</v>
      </c>
      <c r="GI270" s="5">
        <v>112.128</v>
      </c>
      <c r="GK270" s="7">
        <v>40073</v>
      </c>
      <c r="GL270" s="5">
        <v>106.119</v>
      </c>
      <c r="GN270" s="7">
        <v>42037</v>
      </c>
      <c r="GO270" s="5">
        <v>120.363</v>
      </c>
      <c r="GQ270" s="7">
        <v>42178</v>
      </c>
      <c r="GR270" s="5">
        <v>105.46</v>
      </c>
      <c r="GW270" s="7">
        <v>40599</v>
      </c>
      <c r="GX270" s="5">
        <v>88.995000000000005</v>
      </c>
      <c r="HF270" s="7">
        <v>40983</v>
      </c>
      <c r="HG270" s="5">
        <v>101.84</v>
      </c>
      <c r="HI270" s="7">
        <v>41838</v>
      </c>
      <c r="HJ270" s="5">
        <v>120.66</v>
      </c>
      <c r="HL270" s="7">
        <v>39456</v>
      </c>
      <c r="HM270" s="5">
        <v>118.82899999999999</v>
      </c>
      <c r="HR270" s="7">
        <v>39456</v>
      </c>
      <c r="HS270" s="5">
        <v>116.416</v>
      </c>
      <c r="HU270" s="7">
        <v>39456</v>
      </c>
      <c r="HV270" s="5">
        <v>92.894000000000005</v>
      </c>
      <c r="HX270" s="7">
        <v>39619</v>
      </c>
      <c r="HY270" s="5">
        <v>98.68</v>
      </c>
      <c r="IA270" s="7">
        <v>40451</v>
      </c>
      <c r="IB270" s="5">
        <v>95.421000000000006</v>
      </c>
      <c r="ID270" s="7">
        <v>41932</v>
      </c>
      <c r="IE270" s="5">
        <v>128.84800000000001</v>
      </c>
    </row>
    <row r="271" spans="10:239">
      <c r="J271" s="7">
        <v>39457</v>
      </c>
      <c r="K271" s="5">
        <v>100.08499999999999</v>
      </c>
      <c r="M271" s="7">
        <v>39457</v>
      </c>
      <c r="N271" s="5">
        <v>99.08</v>
      </c>
      <c r="P271" s="7">
        <v>39457</v>
      </c>
      <c r="Q271" s="5">
        <v>99.543000000000006</v>
      </c>
      <c r="S271" s="7">
        <v>39458</v>
      </c>
      <c r="T271" s="5">
        <v>104.547</v>
      </c>
      <c r="Y271" s="7">
        <v>39457</v>
      </c>
      <c r="Z271" s="5">
        <v>101.81</v>
      </c>
      <c r="AE271" s="7">
        <v>39457</v>
      </c>
      <c r="AF271" s="5">
        <v>100.27800000000001</v>
      </c>
      <c r="AH271" s="7">
        <v>39457</v>
      </c>
      <c r="AI271" s="5">
        <v>98.466999999999999</v>
      </c>
      <c r="AK271" s="7">
        <v>39832</v>
      </c>
      <c r="AL271" s="5">
        <v>103.538</v>
      </c>
      <c r="AN271" s="7">
        <v>39457</v>
      </c>
      <c r="AO271" s="5">
        <v>104.736</v>
      </c>
      <c r="AQ271" s="7">
        <v>39457</v>
      </c>
      <c r="AR271" s="5">
        <v>104.879</v>
      </c>
      <c r="AT271" s="7">
        <v>39462</v>
      </c>
      <c r="AU271" s="5">
        <v>118.193</v>
      </c>
      <c r="AW271" s="7">
        <v>40196</v>
      </c>
      <c r="AX271" s="5">
        <v>102.268</v>
      </c>
      <c r="AZ271" s="7">
        <v>39457</v>
      </c>
      <c r="BA271" s="5">
        <v>104.221</v>
      </c>
      <c r="BC271" s="7">
        <v>40618</v>
      </c>
      <c r="BD271" s="5">
        <v>97.79</v>
      </c>
      <c r="BF271" s="7">
        <v>39468</v>
      </c>
      <c r="BG271" s="5">
        <v>100.879</v>
      </c>
      <c r="BI271" s="7">
        <v>39457</v>
      </c>
      <c r="BJ271" s="5">
        <v>109.869</v>
      </c>
      <c r="BL271" s="7">
        <v>40458</v>
      </c>
      <c r="BM271" s="5">
        <v>99.813000000000002</v>
      </c>
      <c r="BO271" s="7">
        <v>39457</v>
      </c>
      <c r="BP271" s="5">
        <v>101.04300000000001</v>
      </c>
      <c r="BR271" s="7">
        <v>40714</v>
      </c>
      <c r="BS271" s="5">
        <v>97.034000000000006</v>
      </c>
      <c r="BU271" s="7">
        <v>40098</v>
      </c>
      <c r="BV271" s="5">
        <v>107.014</v>
      </c>
      <c r="BX271" s="7">
        <v>41015</v>
      </c>
      <c r="BY271" s="5">
        <v>99.674999999999997</v>
      </c>
      <c r="CA271" s="7">
        <v>39457</v>
      </c>
      <c r="CB271" s="5">
        <v>104.274</v>
      </c>
      <c r="CD271" s="7">
        <v>40372</v>
      </c>
      <c r="CE271" s="5">
        <v>100.087</v>
      </c>
      <c r="CG271" s="7">
        <v>39457</v>
      </c>
      <c r="CH271" s="5">
        <v>101.721</v>
      </c>
      <c r="CJ271" s="7">
        <v>41159</v>
      </c>
      <c r="CK271" s="5">
        <v>92.460999999999999</v>
      </c>
      <c r="CM271" s="7">
        <v>41656</v>
      </c>
      <c r="CN271" s="5">
        <v>102.29</v>
      </c>
      <c r="CP271" s="7">
        <v>40616</v>
      </c>
      <c r="CQ271" s="5">
        <v>96.765000000000001</v>
      </c>
      <c r="CV271" s="7">
        <v>41295</v>
      </c>
      <c r="CW271" s="5">
        <v>103.038</v>
      </c>
      <c r="CY271" s="7">
        <v>41544</v>
      </c>
      <c r="CZ271" s="5">
        <v>103.675</v>
      </c>
      <c r="DE271" s="7">
        <v>39457</v>
      </c>
      <c r="DF271" s="5">
        <v>93.111999999999995</v>
      </c>
      <c r="DH271" s="7">
        <v>40858</v>
      </c>
      <c r="DI271" s="5">
        <v>93.061000000000007</v>
      </c>
      <c r="DK271" s="7">
        <v>42342</v>
      </c>
      <c r="DL271" s="5">
        <v>102.38500000000001</v>
      </c>
      <c r="DN271" s="7">
        <v>41743</v>
      </c>
      <c r="DO271" s="5">
        <v>105.608</v>
      </c>
      <c r="DQ271" s="7">
        <v>41163</v>
      </c>
      <c r="DR271" s="5">
        <v>99.72</v>
      </c>
      <c r="DT271" s="7">
        <v>42342</v>
      </c>
      <c r="DU271" s="5">
        <v>104.81699999999999</v>
      </c>
      <c r="DW271" s="7">
        <v>39457</v>
      </c>
      <c r="DX271" s="5">
        <v>96.733000000000004</v>
      </c>
      <c r="DZ271" s="7">
        <v>41975</v>
      </c>
      <c r="EA271" s="5">
        <v>103.705</v>
      </c>
      <c r="EC271" s="7">
        <v>42342</v>
      </c>
      <c r="ED271" s="5">
        <v>107.247</v>
      </c>
      <c r="EF271" s="7">
        <v>39457</v>
      </c>
      <c r="EG271" s="5">
        <v>109.46599999999999</v>
      </c>
      <c r="EL271" s="7">
        <v>42276</v>
      </c>
      <c r="EM271" s="5">
        <v>100.6</v>
      </c>
      <c r="EO271" s="7">
        <v>41593</v>
      </c>
      <c r="EP271" s="5">
        <v>108.595</v>
      </c>
      <c r="EU271" s="7">
        <v>39867</v>
      </c>
      <c r="EV271" s="5">
        <v>101.22199999999999</v>
      </c>
      <c r="EX271" s="7">
        <v>41831</v>
      </c>
      <c r="EY271" s="5">
        <v>110.538</v>
      </c>
      <c r="FA271" s="7">
        <v>42342</v>
      </c>
      <c r="FB271" s="5">
        <v>105.752</v>
      </c>
      <c r="FD271" s="7">
        <v>42023</v>
      </c>
      <c r="FE271" s="5">
        <v>108.758</v>
      </c>
      <c r="FG271" s="7">
        <v>40221</v>
      </c>
      <c r="FH271" s="5">
        <v>105.61799999999999</v>
      </c>
      <c r="FJ271" s="7">
        <v>40336</v>
      </c>
      <c r="FK271" s="5">
        <v>97.807000000000002</v>
      </c>
      <c r="FM271" s="7">
        <v>42199</v>
      </c>
      <c r="FN271" s="5">
        <v>102.12</v>
      </c>
      <c r="FP271" s="7">
        <v>40567</v>
      </c>
      <c r="FQ271" s="5">
        <v>92.587999999999994</v>
      </c>
      <c r="FV271" s="7">
        <v>40742</v>
      </c>
      <c r="FW271" s="5">
        <v>90.768000000000001</v>
      </c>
      <c r="FY271" s="7">
        <v>40935</v>
      </c>
      <c r="FZ271" s="5">
        <v>106.125</v>
      </c>
      <c r="GB271" s="7">
        <v>41240</v>
      </c>
      <c r="GC271" s="5">
        <v>102.408</v>
      </c>
      <c r="GE271" s="7">
        <v>41673</v>
      </c>
      <c r="GF271" s="5">
        <v>113.968</v>
      </c>
      <c r="GH271" s="7">
        <v>41785</v>
      </c>
      <c r="GI271" s="5">
        <v>112.998</v>
      </c>
      <c r="GK271" s="7">
        <v>40074</v>
      </c>
      <c r="GL271" s="5">
        <v>105.842</v>
      </c>
      <c r="GN271" s="7">
        <v>42038</v>
      </c>
      <c r="GO271" s="5">
        <v>120.44</v>
      </c>
      <c r="GQ271" s="7">
        <v>42179</v>
      </c>
      <c r="GR271" s="5">
        <v>105.423</v>
      </c>
      <c r="GW271" s="7">
        <v>40602</v>
      </c>
      <c r="GX271" s="5">
        <v>89.218000000000004</v>
      </c>
      <c r="HF271" s="7">
        <v>40984</v>
      </c>
      <c r="HG271" s="5">
        <v>101.72</v>
      </c>
      <c r="HI271" s="7">
        <v>41841</v>
      </c>
      <c r="HJ271" s="5">
        <v>120.923</v>
      </c>
      <c r="HL271" s="7">
        <v>39457</v>
      </c>
      <c r="HM271" s="5">
        <v>118.43600000000001</v>
      </c>
      <c r="HR271" s="7">
        <v>39457</v>
      </c>
      <c r="HS271" s="5">
        <v>116.069</v>
      </c>
      <c r="HU271" s="7">
        <v>39457</v>
      </c>
      <c r="HV271" s="5">
        <v>92.593000000000004</v>
      </c>
      <c r="HX271" s="7">
        <v>39622</v>
      </c>
      <c r="HY271" s="5">
        <v>98.260999999999996</v>
      </c>
      <c r="IA271" s="7">
        <v>40452</v>
      </c>
      <c r="IB271" s="5">
        <v>95.924000000000007</v>
      </c>
      <c r="ID271" s="7">
        <v>41933</v>
      </c>
      <c r="IE271" s="5">
        <v>129.398</v>
      </c>
    </row>
    <row r="272" spans="10:239">
      <c r="J272" s="7">
        <v>39458</v>
      </c>
      <c r="K272" s="5">
        <v>100.07899999999999</v>
      </c>
      <c r="M272" s="7">
        <v>39458</v>
      </c>
      <c r="N272" s="5">
        <v>99.096000000000004</v>
      </c>
      <c r="P272" s="7">
        <v>39458</v>
      </c>
      <c r="Q272" s="5">
        <v>99.566999999999993</v>
      </c>
      <c r="S272" s="7">
        <v>39461</v>
      </c>
      <c r="T272" s="5">
        <v>104.624</v>
      </c>
      <c r="Y272" s="7">
        <v>39458</v>
      </c>
      <c r="Z272" s="5">
        <v>101.824</v>
      </c>
      <c r="AE272" s="7">
        <v>39458</v>
      </c>
      <c r="AF272" s="5">
        <v>100.298</v>
      </c>
      <c r="AH272" s="7">
        <v>39458</v>
      </c>
      <c r="AI272" s="5">
        <v>98.507000000000005</v>
      </c>
      <c r="AK272" s="7">
        <v>39833</v>
      </c>
      <c r="AL272" s="5">
        <v>103.598</v>
      </c>
      <c r="AN272" s="7">
        <v>39458</v>
      </c>
      <c r="AO272" s="5">
        <v>104.77800000000001</v>
      </c>
      <c r="AQ272" s="7">
        <v>39458</v>
      </c>
      <c r="AR272" s="5">
        <v>104.925</v>
      </c>
      <c r="AT272" s="7">
        <v>39463</v>
      </c>
      <c r="AU272" s="5">
        <v>118.508</v>
      </c>
      <c r="AW272" s="7">
        <v>40197</v>
      </c>
      <c r="AX272" s="5">
        <v>102.07899999999999</v>
      </c>
      <c r="AZ272" s="7">
        <v>39458</v>
      </c>
      <c r="BA272" s="5">
        <v>104.31100000000001</v>
      </c>
      <c r="BC272" s="7">
        <v>40619</v>
      </c>
      <c r="BD272" s="5">
        <v>97.918999999999997</v>
      </c>
      <c r="BF272" s="7">
        <v>39469</v>
      </c>
      <c r="BG272" s="5">
        <v>100.556</v>
      </c>
      <c r="BI272" s="7">
        <v>39458</v>
      </c>
      <c r="BJ272" s="5">
        <v>109.934</v>
      </c>
      <c r="BL272" s="7">
        <v>40459</v>
      </c>
      <c r="BM272" s="5">
        <v>99.926000000000002</v>
      </c>
      <c r="BO272" s="7">
        <v>39458</v>
      </c>
      <c r="BP272" s="5">
        <v>101.127</v>
      </c>
      <c r="BR272" s="7">
        <v>40715</v>
      </c>
      <c r="BS272" s="5">
        <v>97.222999999999999</v>
      </c>
      <c r="BU272" s="7">
        <v>40099</v>
      </c>
      <c r="BV272" s="5">
        <v>107.117</v>
      </c>
      <c r="BX272" s="7">
        <v>41016</v>
      </c>
      <c r="BY272" s="5">
        <v>100.035</v>
      </c>
      <c r="CA272" s="7">
        <v>39458</v>
      </c>
      <c r="CB272" s="5">
        <v>104.346</v>
      </c>
      <c r="CD272" s="7">
        <v>40373</v>
      </c>
      <c r="CE272" s="5">
        <v>99.728999999999999</v>
      </c>
      <c r="CG272" s="7">
        <v>39458</v>
      </c>
      <c r="CH272" s="5">
        <v>101.785</v>
      </c>
      <c r="CJ272" s="7">
        <v>41162</v>
      </c>
      <c r="CK272" s="5">
        <v>92.313000000000002</v>
      </c>
      <c r="CM272" s="7">
        <v>41659</v>
      </c>
      <c r="CN272" s="5">
        <v>102.288</v>
      </c>
      <c r="CP272" s="7">
        <v>40617</v>
      </c>
      <c r="CQ272" s="5">
        <v>97.094999999999999</v>
      </c>
      <c r="CV272" s="7">
        <v>41296</v>
      </c>
      <c r="CW272" s="5">
        <v>103.102</v>
      </c>
      <c r="CY272" s="7">
        <v>41547</v>
      </c>
      <c r="CZ272" s="5">
        <v>103.788</v>
      </c>
      <c r="DE272" s="7">
        <v>39458</v>
      </c>
      <c r="DF272" s="5">
        <v>93.153999999999996</v>
      </c>
      <c r="DH272" s="7">
        <v>40861</v>
      </c>
      <c r="DI272" s="5">
        <v>92.286000000000001</v>
      </c>
      <c r="DK272" s="7">
        <v>42345</v>
      </c>
      <c r="DL272" s="5">
        <v>102.364</v>
      </c>
      <c r="DN272" s="7">
        <v>41744</v>
      </c>
      <c r="DO272" s="5">
        <v>105.65300000000001</v>
      </c>
      <c r="DQ272" s="7">
        <v>41164</v>
      </c>
      <c r="DR272" s="5">
        <v>100.095</v>
      </c>
      <c r="DT272" s="7">
        <v>42345</v>
      </c>
      <c r="DU272" s="5">
        <v>104.8</v>
      </c>
      <c r="DW272" s="7">
        <v>39458</v>
      </c>
      <c r="DX272" s="5">
        <v>96.772999999999996</v>
      </c>
      <c r="DZ272" s="7">
        <v>41976</v>
      </c>
      <c r="EA272" s="5">
        <v>103.748</v>
      </c>
      <c r="EC272" s="7">
        <v>42345</v>
      </c>
      <c r="ED272" s="5">
        <v>107.23699999999999</v>
      </c>
      <c r="EF272" s="7">
        <v>39458</v>
      </c>
      <c r="EG272" s="5">
        <v>109.485</v>
      </c>
      <c r="EL272" s="7">
        <v>42277</v>
      </c>
      <c r="EM272" s="5">
        <v>100.61799999999999</v>
      </c>
      <c r="EO272" s="7">
        <v>41596</v>
      </c>
      <c r="EP272" s="5">
        <v>108.62</v>
      </c>
      <c r="EU272" s="7">
        <v>39868</v>
      </c>
      <c r="EV272" s="5">
        <v>101.28100000000001</v>
      </c>
      <c r="EX272" s="7">
        <v>41834</v>
      </c>
      <c r="EY272" s="5">
        <v>110.553</v>
      </c>
      <c r="FA272" s="7">
        <v>42345</v>
      </c>
      <c r="FB272" s="5">
        <v>105.88500000000001</v>
      </c>
      <c r="FD272" s="7">
        <v>42024</v>
      </c>
      <c r="FE272" s="5">
        <v>108.74299999999999</v>
      </c>
      <c r="FG272" s="7">
        <v>40224</v>
      </c>
      <c r="FH272" s="5">
        <v>105.291</v>
      </c>
      <c r="FJ272" s="7">
        <v>40337</v>
      </c>
      <c r="FK272" s="5">
        <v>97.748000000000005</v>
      </c>
      <c r="FM272" s="7">
        <v>42200</v>
      </c>
      <c r="FN272" s="5">
        <v>102.27500000000001</v>
      </c>
      <c r="FP272" s="7">
        <v>40568</v>
      </c>
      <c r="FQ272" s="5">
        <v>91.998000000000005</v>
      </c>
      <c r="FV272" s="7">
        <v>40743</v>
      </c>
      <c r="FW272" s="5">
        <v>92.17</v>
      </c>
      <c r="FY272" s="7">
        <v>40938</v>
      </c>
      <c r="FZ272" s="5">
        <v>105.477</v>
      </c>
      <c r="GB272" s="7">
        <v>41241</v>
      </c>
      <c r="GC272" s="5">
        <v>103.788</v>
      </c>
      <c r="GE272" s="7">
        <v>41674</v>
      </c>
      <c r="GF272" s="5">
        <v>113.88</v>
      </c>
      <c r="GH272" s="7">
        <v>41786</v>
      </c>
      <c r="GI272" s="5">
        <v>113.018</v>
      </c>
      <c r="GK272" s="7">
        <v>40077</v>
      </c>
      <c r="GL272" s="5">
        <v>105.506</v>
      </c>
      <c r="GN272" s="7">
        <v>42039</v>
      </c>
      <c r="GO272" s="5">
        <v>120.825</v>
      </c>
      <c r="GQ272" s="7">
        <v>42180</v>
      </c>
      <c r="GR272" s="5">
        <v>105.91</v>
      </c>
      <c r="GW272" s="7">
        <v>40603</v>
      </c>
      <c r="GX272" s="5">
        <v>89.497</v>
      </c>
      <c r="HF272" s="7">
        <v>40987</v>
      </c>
      <c r="HG272" s="5">
        <v>101.69</v>
      </c>
      <c r="HI272" s="7">
        <v>41842</v>
      </c>
      <c r="HJ272" s="5">
        <v>120.82299999999999</v>
      </c>
      <c r="HL272" s="7">
        <v>39458</v>
      </c>
      <c r="HM272" s="5">
        <v>118.35899999999999</v>
      </c>
      <c r="HR272" s="7">
        <v>39458</v>
      </c>
      <c r="HS272" s="5">
        <v>115.99299999999999</v>
      </c>
      <c r="HU272" s="7">
        <v>39458</v>
      </c>
      <c r="HV272" s="5">
        <v>92.55</v>
      </c>
      <c r="HX272" s="7">
        <v>39623</v>
      </c>
      <c r="HY272" s="5">
        <v>97.534000000000006</v>
      </c>
      <c r="IA272" s="7">
        <v>40455</v>
      </c>
      <c r="IB272" s="5">
        <v>96.584999999999994</v>
      </c>
      <c r="ID272" s="7">
        <v>41934</v>
      </c>
      <c r="IE272" s="5">
        <v>129.29</v>
      </c>
    </row>
    <row r="273" spans="10:239">
      <c r="J273" s="7">
        <v>39461</v>
      </c>
      <c r="K273" s="5">
        <v>100.07299999999999</v>
      </c>
      <c r="M273" s="7">
        <v>39461</v>
      </c>
      <c r="N273" s="5">
        <v>99.141999999999996</v>
      </c>
      <c r="P273" s="7">
        <v>39461</v>
      </c>
      <c r="Q273" s="5">
        <v>99.628</v>
      </c>
      <c r="S273" s="7">
        <v>39462</v>
      </c>
      <c r="T273" s="5">
        <v>104.616</v>
      </c>
      <c r="Y273" s="7">
        <v>39461</v>
      </c>
      <c r="Z273" s="5">
        <v>101.914</v>
      </c>
      <c r="AE273" s="7">
        <v>39461</v>
      </c>
      <c r="AF273" s="5">
        <v>100.395</v>
      </c>
      <c r="AH273" s="7">
        <v>39461</v>
      </c>
      <c r="AI273" s="5">
        <v>98.617000000000004</v>
      </c>
      <c r="AK273" s="7">
        <v>39834</v>
      </c>
      <c r="AL273" s="5">
        <v>103.696</v>
      </c>
      <c r="AN273" s="7">
        <v>39461</v>
      </c>
      <c r="AO273" s="5">
        <v>104.916</v>
      </c>
      <c r="AQ273" s="7">
        <v>39461</v>
      </c>
      <c r="AR273" s="5">
        <v>105.077</v>
      </c>
      <c r="AT273" s="7">
        <v>39464</v>
      </c>
      <c r="AU273" s="5">
        <v>118.53100000000001</v>
      </c>
      <c r="AW273" s="7">
        <v>40198</v>
      </c>
      <c r="AX273" s="5">
        <v>101.97799999999999</v>
      </c>
      <c r="AZ273" s="7">
        <v>39461</v>
      </c>
      <c r="BA273" s="5">
        <v>104.505</v>
      </c>
      <c r="BC273" s="7">
        <v>40620</v>
      </c>
      <c r="BD273" s="5">
        <v>97.893000000000001</v>
      </c>
      <c r="BF273" s="7">
        <v>39470</v>
      </c>
      <c r="BG273" s="5">
        <v>101.154</v>
      </c>
      <c r="BI273" s="7">
        <v>39461</v>
      </c>
      <c r="BJ273" s="5">
        <v>110.134</v>
      </c>
      <c r="BL273" s="7">
        <v>40462</v>
      </c>
      <c r="BM273" s="5">
        <v>100.006</v>
      </c>
      <c r="BO273" s="7">
        <v>39461</v>
      </c>
      <c r="BP273" s="5">
        <v>101.35299999999999</v>
      </c>
      <c r="BR273" s="7">
        <v>40716</v>
      </c>
      <c r="BS273" s="5">
        <v>97.144999999999996</v>
      </c>
      <c r="BU273" s="7">
        <v>40100</v>
      </c>
      <c r="BV273" s="5">
        <v>106.937</v>
      </c>
      <c r="BX273" s="7">
        <v>41017</v>
      </c>
      <c r="BY273" s="5">
        <v>100.113</v>
      </c>
      <c r="CA273" s="7">
        <v>39461</v>
      </c>
      <c r="CB273" s="5">
        <v>104.60899999999999</v>
      </c>
      <c r="CD273" s="7">
        <v>40374</v>
      </c>
      <c r="CE273" s="5">
        <v>100.06100000000001</v>
      </c>
      <c r="CG273" s="7">
        <v>39461</v>
      </c>
      <c r="CH273" s="5">
        <v>102.098</v>
      </c>
      <c r="CJ273" s="7">
        <v>41163</v>
      </c>
      <c r="CK273" s="5">
        <v>92.281999999999996</v>
      </c>
      <c r="CM273" s="7">
        <v>41660</v>
      </c>
      <c r="CN273" s="5">
        <v>102.273</v>
      </c>
      <c r="CP273" s="7">
        <v>40618</v>
      </c>
      <c r="CQ273" s="5">
        <v>97.165000000000006</v>
      </c>
      <c r="CV273" s="7">
        <v>41297</v>
      </c>
      <c r="CW273" s="5">
        <v>103.137</v>
      </c>
      <c r="CY273" s="7">
        <v>41548</v>
      </c>
      <c r="CZ273" s="5">
        <v>104.102</v>
      </c>
      <c r="DE273" s="7">
        <v>39461</v>
      </c>
      <c r="DF273" s="5">
        <v>93.445999999999998</v>
      </c>
      <c r="DH273" s="7">
        <v>40862</v>
      </c>
      <c r="DI273" s="5">
        <v>91.268000000000001</v>
      </c>
      <c r="DK273" s="7">
        <v>42346</v>
      </c>
      <c r="DL273" s="5">
        <v>102.348</v>
      </c>
      <c r="DN273" s="7">
        <v>41745</v>
      </c>
      <c r="DO273" s="5">
        <v>105.678</v>
      </c>
      <c r="DQ273" s="7">
        <v>41165</v>
      </c>
      <c r="DR273" s="5">
        <v>99.837999999999994</v>
      </c>
      <c r="DT273" s="7">
        <v>42346</v>
      </c>
      <c r="DU273" s="5">
        <v>104.78100000000001</v>
      </c>
      <c r="DW273" s="7">
        <v>39461</v>
      </c>
      <c r="DX273" s="5">
        <v>97.070999999999998</v>
      </c>
      <c r="DZ273" s="7">
        <v>41977</v>
      </c>
      <c r="EA273" s="5">
        <v>103.693</v>
      </c>
      <c r="EC273" s="7">
        <v>42346</v>
      </c>
      <c r="ED273" s="5">
        <v>107.182</v>
      </c>
      <c r="EF273" s="7">
        <v>39461</v>
      </c>
      <c r="EG273" s="5">
        <v>109.82299999999999</v>
      </c>
      <c r="EL273" s="7">
        <v>42278</v>
      </c>
      <c r="EM273" s="5">
        <v>100.663</v>
      </c>
      <c r="EO273" s="7">
        <v>41597</v>
      </c>
      <c r="EP273" s="5">
        <v>108.545</v>
      </c>
      <c r="EU273" s="7">
        <v>39869</v>
      </c>
      <c r="EV273" s="5">
        <v>101.203</v>
      </c>
      <c r="EX273" s="7">
        <v>41835</v>
      </c>
      <c r="EY273" s="5">
        <v>110.798</v>
      </c>
      <c r="FA273" s="7">
        <v>42346</v>
      </c>
      <c r="FB273" s="5">
        <v>105.848</v>
      </c>
      <c r="FD273" s="7">
        <v>42025</v>
      </c>
      <c r="FE273" s="5">
        <v>108.68300000000001</v>
      </c>
      <c r="FG273" s="7">
        <v>40225</v>
      </c>
      <c r="FH273" s="5">
        <v>105.395</v>
      </c>
      <c r="FJ273" s="7">
        <v>40338</v>
      </c>
      <c r="FK273" s="5">
        <v>98.037000000000006</v>
      </c>
      <c r="FM273" s="7">
        <v>42201</v>
      </c>
      <c r="FN273" s="5">
        <v>102.458</v>
      </c>
      <c r="FP273" s="7">
        <v>40569</v>
      </c>
      <c r="FQ273" s="5">
        <v>91.363</v>
      </c>
      <c r="FV273" s="7">
        <v>40744</v>
      </c>
      <c r="FW273" s="5">
        <v>92.858000000000004</v>
      </c>
      <c r="FY273" s="7">
        <v>40939</v>
      </c>
      <c r="FZ273" s="5">
        <v>105.863</v>
      </c>
      <c r="GB273" s="7">
        <v>41242</v>
      </c>
      <c r="GC273" s="5">
        <v>103.74</v>
      </c>
      <c r="GE273" s="7">
        <v>41675</v>
      </c>
      <c r="GF273" s="5">
        <v>114.11499999999999</v>
      </c>
      <c r="GH273" s="7">
        <v>41787</v>
      </c>
      <c r="GI273" s="5">
        <v>113.58</v>
      </c>
      <c r="GK273" s="7">
        <v>40078</v>
      </c>
      <c r="GL273" s="5">
        <v>105.536</v>
      </c>
      <c r="GN273" s="7">
        <v>42040</v>
      </c>
      <c r="GO273" s="5">
        <v>120.655</v>
      </c>
      <c r="GQ273" s="7">
        <v>42181</v>
      </c>
      <c r="GR273" s="5">
        <v>105.548</v>
      </c>
      <c r="GW273" s="7">
        <v>40604</v>
      </c>
      <c r="GX273" s="5">
        <v>89.712999999999994</v>
      </c>
      <c r="HF273" s="7">
        <v>40988</v>
      </c>
      <c r="HG273" s="5">
        <v>101.503</v>
      </c>
      <c r="HI273" s="7">
        <v>41843</v>
      </c>
      <c r="HJ273" s="5">
        <v>120.88</v>
      </c>
      <c r="HL273" s="7">
        <v>39461</v>
      </c>
      <c r="HM273" s="5">
        <v>118.629</v>
      </c>
      <c r="HR273" s="7">
        <v>39461</v>
      </c>
      <c r="HS273" s="5">
        <v>116.328</v>
      </c>
      <c r="HU273" s="7">
        <v>39461</v>
      </c>
      <c r="HV273" s="5">
        <v>92.796999999999997</v>
      </c>
      <c r="HX273" s="7">
        <v>39624</v>
      </c>
      <c r="HY273" s="5">
        <v>97.528999999999996</v>
      </c>
      <c r="IA273" s="7">
        <v>40456</v>
      </c>
      <c r="IB273" s="5">
        <v>96.37</v>
      </c>
      <c r="ID273" s="7">
        <v>41935</v>
      </c>
      <c r="IE273" s="5">
        <v>129.34800000000001</v>
      </c>
    </row>
    <row r="274" spans="10:239">
      <c r="J274" s="7">
        <v>39462</v>
      </c>
      <c r="K274" s="5">
        <v>100.068</v>
      </c>
      <c r="M274" s="7">
        <v>39462</v>
      </c>
      <c r="N274" s="5">
        <v>99.164000000000001</v>
      </c>
      <c r="P274" s="7">
        <v>39462</v>
      </c>
      <c r="Q274" s="5">
        <v>99.649000000000001</v>
      </c>
      <c r="S274" s="7">
        <v>39463</v>
      </c>
      <c r="T274" s="5">
        <v>104.69</v>
      </c>
      <c r="Y274" s="7">
        <v>39462</v>
      </c>
      <c r="Z274" s="5">
        <v>101.943</v>
      </c>
      <c r="AE274" s="7">
        <v>39462</v>
      </c>
      <c r="AF274" s="5">
        <v>100.46599999999999</v>
      </c>
      <c r="AH274" s="7">
        <v>39462</v>
      </c>
      <c r="AI274" s="5">
        <v>98.71</v>
      </c>
      <c r="AK274" s="7">
        <v>39835</v>
      </c>
      <c r="AL274" s="5">
        <v>103.718</v>
      </c>
      <c r="AN274" s="7">
        <v>39462</v>
      </c>
      <c r="AO274" s="5">
        <v>105.038</v>
      </c>
      <c r="AQ274" s="7">
        <v>39462</v>
      </c>
      <c r="AR274" s="5">
        <v>105.19</v>
      </c>
      <c r="AT274" s="7">
        <v>39465</v>
      </c>
      <c r="AU274" s="5">
        <v>118.69799999999999</v>
      </c>
      <c r="AW274" s="7">
        <v>40199</v>
      </c>
      <c r="AX274" s="5">
        <v>102.074</v>
      </c>
      <c r="AZ274" s="7">
        <v>39462</v>
      </c>
      <c r="BA274" s="5">
        <v>104.655</v>
      </c>
      <c r="BC274" s="7">
        <v>40623</v>
      </c>
      <c r="BD274" s="5">
        <v>98.256</v>
      </c>
      <c r="BF274" s="7">
        <v>39471</v>
      </c>
      <c r="BG274" s="5">
        <v>100.41500000000001</v>
      </c>
      <c r="BI274" s="7">
        <v>39462</v>
      </c>
      <c r="BJ274" s="5">
        <v>110.297</v>
      </c>
      <c r="BL274" s="7">
        <v>40463</v>
      </c>
      <c r="BM274" s="5">
        <v>99.994</v>
      </c>
      <c r="BO274" s="7">
        <v>39462</v>
      </c>
      <c r="BP274" s="5">
        <v>101.54</v>
      </c>
      <c r="BR274" s="7">
        <v>40717</v>
      </c>
      <c r="BS274" s="5">
        <v>96.843000000000004</v>
      </c>
      <c r="BU274" s="7">
        <v>40101</v>
      </c>
      <c r="BV274" s="5">
        <v>106.681</v>
      </c>
      <c r="BX274" s="7">
        <v>41018</v>
      </c>
      <c r="BY274" s="5">
        <v>99.953000000000003</v>
      </c>
      <c r="CA274" s="7">
        <v>39462</v>
      </c>
      <c r="CB274" s="5">
        <v>104.78400000000001</v>
      </c>
      <c r="CD274" s="7">
        <v>40375</v>
      </c>
      <c r="CE274" s="5">
        <v>100.913</v>
      </c>
      <c r="CG274" s="7">
        <v>39462</v>
      </c>
      <c r="CH274" s="5">
        <v>102.294</v>
      </c>
      <c r="CJ274" s="7">
        <v>41164</v>
      </c>
      <c r="CK274" s="5">
        <v>92.6</v>
      </c>
      <c r="CM274" s="7">
        <v>41661</v>
      </c>
      <c r="CN274" s="5">
        <v>102.253</v>
      </c>
      <c r="CP274" s="7">
        <v>40619</v>
      </c>
      <c r="CQ274" s="5">
        <v>96.94</v>
      </c>
      <c r="CV274" s="7">
        <v>41298</v>
      </c>
      <c r="CW274" s="5">
        <v>103.22</v>
      </c>
      <c r="CY274" s="7">
        <v>41549</v>
      </c>
      <c r="CZ274" s="5">
        <v>103.953</v>
      </c>
      <c r="DE274" s="7">
        <v>39462</v>
      </c>
      <c r="DF274" s="5">
        <v>93.635999999999996</v>
      </c>
      <c r="DH274" s="7">
        <v>40863</v>
      </c>
      <c r="DI274" s="5">
        <v>91.024000000000001</v>
      </c>
      <c r="DK274" s="7">
        <v>42347</v>
      </c>
      <c r="DL274" s="5">
        <v>102.32599999999999</v>
      </c>
      <c r="DN274" s="7">
        <v>41746</v>
      </c>
      <c r="DO274" s="5">
        <v>105.63500000000001</v>
      </c>
      <c r="DQ274" s="7">
        <v>41166</v>
      </c>
      <c r="DR274" s="5">
        <v>98.944999999999993</v>
      </c>
      <c r="DT274" s="7">
        <v>42347</v>
      </c>
      <c r="DU274" s="5">
        <v>104.753</v>
      </c>
      <c r="DW274" s="7">
        <v>39462</v>
      </c>
      <c r="DX274" s="5">
        <v>97.269000000000005</v>
      </c>
      <c r="DZ274" s="7">
        <v>41978</v>
      </c>
      <c r="EA274" s="5">
        <v>103.73</v>
      </c>
      <c r="EC274" s="7">
        <v>42347</v>
      </c>
      <c r="ED274" s="5">
        <v>107.137</v>
      </c>
      <c r="EF274" s="7">
        <v>39462</v>
      </c>
      <c r="EG274" s="5">
        <v>110.021</v>
      </c>
      <c r="EL274" s="7">
        <v>42279</v>
      </c>
      <c r="EM274" s="5">
        <v>100.72499999999999</v>
      </c>
      <c r="EO274" s="7">
        <v>41598</v>
      </c>
      <c r="EP274" s="5">
        <v>108.53</v>
      </c>
      <c r="EU274" s="7">
        <v>39870</v>
      </c>
      <c r="EV274" s="5">
        <v>100.193</v>
      </c>
      <c r="EX274" s="7">
        <v>41836</v>
      </c>
      <c r="EY274" s="5">
        <v>111.005</v>
      </c>
      <c r="FA274" s="7">
        <v>42347</v>
      </c>
      <c r="FB274" s="5">
        <v>105.804</v>
      </c>
      <c r="FD274" s="7">
        <v>42026</v>
      </c>
      <c r="FE274" s="5">
        <v>109.02800000000001</v>
      </c>
      <c r="FG274" s="7">
        <v>40226</v>
      </c>
      <c r="FH274" s="5">
        <v>105.596</v>
      </c>
      <c r="FJ274" s="7">
        <v>40339</v>
      </c>
      <c r="FK274" s="5">
        <v>98.745999999999995</v>
      </c>
      <c r="FM274" s="7">
        <v>42202</v>
      </c>
      <c r="FN274" s="5">
        <v>102.768</v>
      </c>
      <c r="FP274" s="7">
        <v>40570</v>
      </c>
      <c r="FQ274" s="5">
        <v>90.924999999999997</v>
      </c>
      <c r="FV274" s="7">
        <v>40745</v>
      </c>
      <c r="FW274" s="5">
        <v>94.563000000000002</v>
      </c>
      <c r="FY274" s="7">
        <v>40940</v>
      </c>
      <c r="FZ274" s="5">
        <v>106.71299999999999</v>
      </c>
      <c r="GB274" s="7">
        <v>41243</v>
      </c>
      <c r="GC274" s="5">
        <v>103.89</v>
      </c>
      <c r="GE274" s="7">
        <v>41676</v>
      </c>
      <c r="GF274" s="5">
        <v>114.515</v>
      </c>
      <c r="GH274" s="7">
        <v>41788</v>
      </c>
      <c r="GI274" s="5">
        <v>113.25</v>
      </c>
      <c r="GK274" s="7">
        <v>40079</v>
      </c>
      <c r="GL274" s="5">
        <v>105.866</v>
      </c>
      <c r="GN274" s="7">
        <v>42041</v>
      </c>
      <c r="GO274" s="5">
        <v>120.235</v>
      </c>
      <c r="GQ274" s="7">
        <v>42184</v>
      </c>
      <c r="GR274" s="5">
        <v>103.595</v>
      </c>
      <c r="GW274" s="7">
        <v>40605</v>
      </c>
      <c r="GX274" s="5">
        <v>89.004999999999995</v>
      </c>
      <c r="HF274" s="7">
        <v>40989</v>
      </c>
      <c r="HG274" s="5">
        <v>99.905000000000001</v>
      </c>
      <c r="HI274" s="7">
        <v>41844</v>
      </c>
      <c r="HJ274" s="5">
        <v>120.917</v>
      </c>
      <c r="HL274" s="7">
        <v>39462</v>
      </c>
      <c r="HM274" s="5">
        <v>119.044</v>
      </c>
      <c r="HR274" s="7">
        <v>39462</v>
      </c>
      <c r="HS274" s="5">
        <v>116.771</v>
      </c>
      <c r="HU274" s="7">
        <v>39462</v>
      </c>
      <c r="HV274" s="5">
        <v>93.239000000000004</v>
      </c>
      <c r="HX274" s="7">
        <v>39625</v>
      </c>
      <c r="HY274" s="5">
        <v>98.200999999999993</v>
      </c>
      <c r="IA274" s="7">
        <v>40457</v>
      </c>
      <c r="IB274" s="5">
        <v>97.287000000000006</v>
      </c>
      <c r="ID274" s="7">
        <v>41936</v>
      </c>
      <c r="IE274" s="5">
        <v>129.197</v>
      </c>
    </row>
    <row r="275" spans="10:239">
      <c r="J275" s="7">
        <v>39463</v>
      </c>
      <c r="K275" s="5">
        <v>100.05200000000001</v>
      </c>
      <c r="M275" s="7">
        <v>39463</v>
      </c>
      <c r="N275" s="5">
        <v>99.224000000000004</v>
      </c>
      <c r="P275" s="7">
        <v>39463</v>
      </c>
      <c r="Q275" s="5">
        <v>99.73</v>
      </c>
      <c r="S275" s="7">
        <v>39464</v>
      </c>
      <c r="T275" s="5">
        <v>104.682</v>
      </c>
      <c r="Y275" s="7">
        <v>39463</v>
      </c>
      <c r="Z275" s="5">
        <v>102.074</v>
      </c>
      <c r="AE275" s="7">
        <v>39463</v>
      </c>
      <c r="AF275" s="5">
        <v>100.643</v>
      </c>
      <c r="AH275" s="7">
        <v>39463</v>
      </c>
      <c r="AI275" s="5">
        <v>98.936999999999998</v>
      </c>
      <c r="AK275" s="7">
        <v>39836</v>
      </c>
      <c r="AL275" s="5">
        <v>103.661</v>
      </c>
      <c r="AN275" s="7">
        <v>39463</v>
      </c>
      <c r="AO275" s="5">
        <v>105.313</v>
      </c>
      <c r="AQ275" s="7">
        <v>39463</v>
      </c>
      <c r="AR275" s="5">
        <v>105.474</v>
      </c>
      <c r="AT275" s="7">
        <v>39468</v>
      </c>
      <c r="AU275" s="5">
        <v>119.008</v>
      </c>
      <c r="AW275" s="7">
        <v>40200</v>
      </c>
      <c r="AX275" s="5">
        <v>101.976</v>
      </c>
      <c r="AZ275" s="7">
        <v>39463</v>
      </c>
      <c r="BA275" s="5">
        <v>104.938</v>
      </c>
      <c r="BC275" s="7">
        <v>40624</v>
      </c>
      <c r="BD275" s="5">
        <v>98.537999999999997</v>
      </c>
      <c r="BF275" s="7">
        <v>39472</v>
      </c>
      <c r="BG275" s="5">
        <v>100.44199999999999</v>
      </c>
      <c r="BI275" s="7">
        <v>39463</v>
      </c>
      <c r="BJ275" s="5">
        <v>110.584</v>
      </c>
      <c r="BL275" s="7">
        <v>40464</v>
      </c>
      <c r="BM275" s="5">
        <v>99.992999999999995</v>
      </c>
      <c r="BO275" s="7">
        <v>39463</v>
      </c>
      <c r="BP275" s="5">
        <v>101.813</v>
      </c>
      <c r="BR275" s="7">
        <v>40718</v>
      </c>
      <c r="BS275" s="5">
        <v>96.617999999999995</v>
      </c>
      <c r="BU275" s="7">
        <v>40102</v>
      </c>
      <c r="BV275" s="5">
        <v>106.744</v>
      </c>
      <c r="BX275" s="7">
        <v>41019</v>
      </c>
      <c r="BY275" s="5">
        <v>99.905000000000001</v>
      </c>
      <c r="CA275" s="7">
        <v>39463</v>
      </c>
      <c r="CB275" s="5">
        <v>105.117</v>
      </c>
      <c r="CD275" s="7">
        <v>40378</v>
      </c>
      <c r="CE275" s="5">
        <v>101.27</v>
      </c>
      <c r="CG275" s="7">
        <v>39463</v>
      </c>
      <c r="CH275" s="5">
        <v>102.583</v>
      </c>
      <c r="CJ275" s="7">
        <v>41165</v>
      </c>
      <c r="CK275" s="5">
        <v>92.44</v>
      </c>
      <c r="CM275" s="7">
        <v>41662</v>
      </c>
      <c r="CN275" s="5">
        <v>102.235</v>
      </c>
      <c r="CP275" s="7">
        <v>40620</v>
      </c>
      <c r="CQ275" s="5">
        <v>97.203000000000003</v>
      </c>
      <c r="CV275" s="7">
        <v>41299</v>
      </c>
      <c r="CW275" s="5">
        <v>103.3</v>
      </c>
      <c r="CY275" s="7">
        <v>41550</v>
      </c>
      <c r="CZ275" s="5">
        <v>103.943</v>
      </c>
      <c r="DE275" s="7">
        <v>39463</v>
      </c>
      <c r="DF275" s="5">
        <v>93.91</v>
      </c>
      <c r="DH275" s="7">
        <v>40864</v>
      </c>
      <c r="DI275" s="5">
        <v>90.870999999999995</v>
      </c>
      <c r="DK275" s="7">
        <v>42348</v>
      </c>
      <c r="DL275" s="5">
        <v>102.285</v>
      </c>
      <c r="DN275" s="7">
        <v>41747</v>
      </c>
      <c r="DO275" s="5">
        <v>105.63500000000001</v>
      </c>
      <c r="DQ275" s="7">
        <v>41169</v>
      </c>
      <c r="DR275" s="5">
        <v>98.072000000000003</v>
      </c>
      <c r="DT275" s="7">
        <v>42348</v>
      </c>
      <c r="DU275" s="5">
        <v>104.703</v>
      </c>
      <c r="DW275" s="7">
        <v>39463</v>
      </c>
      <c r="DX275" s="5">
        <v>97.531999999999996</v>
      </c>
      <c r="DZ275" s="7">
        <v>41981</v>
      </c>
      <c r="EA275" s="5">
        <v>103.748</v>
      </c>
      <c r="EC275" s="7">
        <v>42348</v>
      </c>
      <c r="ED275" s="5">
        <v>107.087</v>
      </c>
      <c r="EF275" s="7">
        <v>39463</v>
      </c>
      <c r="EG275" s="5">
        <v>110.297</v>
      </c>
      <c r="EL275" s="7">
        <v>42282</v>
      </c>
      <c r="EM275" s="5">
        <v>100.738</v>
      </c>
      <c r="EO275" s="7">
        <v>41599</v>
      </c>
      <c r="EP275" s="5">
        <v>108.71</v>
      </c>
      <c r="EU275" s="7">
        <v>39871</v>
      </c>
      <c r="EV275" s="5">
        <v>100.345</v>
      </c>
      <c r="EX275" s="7">
        <v>41837</v>
      </c>
      <c r="EY275" s="5">
        <v>111.197</v>
      </c>
      <c r="FA275" s="7">
        <v>42348</v>
      </c>
      <c r="FB275" s="5">
        <v>105.75700000000001</v>
      </c>
      <c r="FD275" s="7">
        <v>42027</v>
      </c>
      <c r="FE275" s="5">
        <v>109.08799999999999</v>
      </c>
      <c r="FG275" s="7">
        <v>40227</v>
      </c>
      <c r="FH275" s="5">
        <v>105.354</v>
      </c>
      <c r="FJ275" s="7">
        <v>40340</v>
      </c>
      <c r="FK275" s="5">
        <v>98.906000000000006</v>
      </c>
      <c r="FM275" s="7">
        <v>42205</v>
      </c>
      <c r="FN275" s="5">
        <v>102.818</v>
      </c>
      <c r="FP275" s="7">
        <v>40571</v>
      </c>
      <c r="FQ275" s="5">
        <v>91.158000000000001</v>
      </c>
      <c r="FV275" s="7">
        <v>40746</v>
      </c>
      <c r="FW275" s="5">
        <v>94.465000000000003</v>
      </c>
      <c r="FY275" s="7">
        <v>40941</v>
      </c>
      <c r="FZ275" s="5">
        <v>106.075</v>
      </c>
      <c r="GB275" s="7">
        <v>41246</v>
      </c>
      <c r="GC275" s="5">
        <v>104.37</v>
      </c>
      <c r="GE275" s="7">
        <v>41677</v>
      </c>
      <c r="GF275" s="5">
        <v>115.05</v>
      </c>
      <c r="GH275" s="7">
        <v>41789</v>
      </c>
      <c r="GI275" s="5">
        <v>113.273</v>
      </c>
      <c r="GK275" s="7">
        <v>40080</v>
      </c>
      <c r="GL275" s="5">
        <v>106.477</v>
      </c>
      <c r="GN275" s="7">
        <v>42044</v>
      </c>
      <c r="GO275" s="5">
        <v>119.49299999999999</v>
      </c>
      <c r="GQ275" s="7">
        <v>42185</v>
      </c>
      <c r="GR275" s="5">
        <v>104.01</v>
      </c>
      <c r="GW275" s="7">
        <v>40606</v>
      </c>
      <c r="GX275" s="5">
        <v>89.378</v>
      </c>
      <c r="HF275" s="7">
        <v>40990</v>
      </c>
      <c r="HG275" s="5">
        <v>99.135000000000005</v>
      </c>
      <c r="HI275" s="7">
        <v>41845</v>
      </c>
      <c r="HJ275" s="5">
        <v>121.235</v>
      </c>
      <c r="HL275" s="7">
        <v>39463</v>
      </c>
      <c r="HM275" s="5">
        <v>119.485</v>
      </c>
      <c r="HR275" s="7">
        <v>39463</v>
      </c>
      <c r="HS275" s="5">
        <v>117.277</v>
      </c>
      <c r="HU275" s="7">
        <v>39463</v>
      </c>
      <c r="HV275" s="5">
        <v>93.715000000000003</v>
      </c>
      <c r="HX275" s="7">
        <v>39626</v>
      </c>
      <c r="HY275" s="5">
        <v>97.125</v>
      </c>
      <c r="IA275" s="7">
        <v>40458</v>
      </c>
      <c r="IB275" s="5">
        <v>96.739000000000004</v>
      </c>
      <c r="ID275" s="7">
        <v>41939</v>
      </c>
      <c r="IE275" s="5">
        <v>129.98500000000001</v>
      </c>
    </row>
    <row r="276" spans="10:239">
      <c r="J276" s="7">
        <v>39464</v>
      </c>
      <c r="K276" s="5">
        <v>100.047</v>
      </c>
      <c r="M276" s="7">
        <v>39464</v>
      </c>
      <c r="N276" s="5">
        <v>99.218000000000004</v>
      </c>
      <c r="P276" s="7">
        <v>39464</v>
      </c>
      <c r="Q276" s="5">
        <v>99.727000000000004</v>
      </c>
      <c r="S276" s="7">
        <v>39465</v>
      </c>
      <c r="T276" s="5">
        <v>104.777</v>
      </c>
      <c r="Y276" s="7">
        <v>39464</v>
      </c>
      <c r="Z276" s="5">
        <v>102.098</v>
      </c>
      <c r="AE276" s="7">
        <v>39464</v>
      </c>
      <c r="AF276" s="5">
        <v>100.721</v>
      </c>
      <c r="AH276" s="7">
        <v>39464</v>
      </c>
      <c r="AI276" s="5">
        <v>99.031000000000006</v>
      </c>
      <c r="AK276" s="7">
        <v>39839</v>
      </c>
      <c r="AL276" s="5">
        <v>103.27200000000001</v>
      </c>
      <c r="AN276" s="7">
        <v>39464</v>
      </c>
      <c r="AO276" s="5">
        <v>105.40600000000001</v>
      </c>
      <c r="AQ276" s="7">
        <v>39464</v>
      </c>
      <c r="AR276" s="5">
        <v>105.563</v>
      </c>
      <c r="AT276" s="7">
        <v>39469</v>
      </c>
      <c r="AU276" s="5">
        <v>118.694</v>
      </c>
      <c r="AW276" s="7">
        <v>40203</v>
      </c>
      <c r="AX276" s="5">
        <v>102.072</v>
      </c>
      <c r="AZ276" s="7">
        <v>39464</v>
      </c>
      <c r="BA276" s="5">
        <v>105.024</v>
      </c>
      <c r="BC276" s="7">
        <v>40625</v>
      </c>
      <c r="BD276" s="5">
        <v>98.518000000000001</v>
      </c>
      <c r="BF276" s="7">
        <v>39475</v>
      </c>
      <c r="BG276" s="5">
        <v>100.61199999999999</v>
      </c>
      <c r="BI276" s="7">
        <v>39464</v>
      </c>
      <c r="BJ276" s="5">
        <v>110.666</v>
      </c>
      <c r="BL276" s="7">
        <v>40465</v>
      </c>
      <c r="BM276" s="5">
        <v>100.09099999999999</v>
      </c>
      <c r="BO276" s="7">
        <v>39464</v>
      </c>
      <c r="BP276" s="5">
        <v>101.913</v>
      </c>
      <c r="BR276" s="7">
        <v>40721</v>
      </c>
      <c r="BS276" s="5">
        <v>96.655000000000001</v>
      </c>
      <c r="BU276" s="7">
        <v>40105</v>
      </c>
      <c r="BV276" s="5">
        <v>106.746</v>
      </c>
      <c r="BX276" s="7">
        <v>41022</v>
      </c>
      <c r="BY276" s="5">
        <v>99.787999999999997</v>
      </c>
      <c r="CA276" s="7">
        <v>39464</v>
      </c>
      <c r="CB276" s="5">
        <v>105.19</v>
      </c>
      <c r="CD276" s="7">
        <v>40379</v>
      </c>
      <c r="CE276" s="5">
        <v>101.434</v>
      </c>
      <c r="CG276" s="7">
        <v>39464</v>
      </c>
      <c r="CH276" s="5">
        <v>102.7</v>
      </c>
      <c r="CJ276" s="7">
        <v>41166</v>
      </c>
      <c r="CK276" s="5">
        <v>92.295000000000002</v>
      </c>
      <c r="CM276" s="7">
        <v>41663</v>
      </c>
      <c r="CN276" s="5">
        <v>102.17</v>
      </c>
      <c r="CP276" s="7">
        <v>40623</v>
      </c>
      <c r="CQ276" s="5">
        <v>97.17</v>
      </c>
      <c r="CV276" s="7">
        <v>41302</v>
      </c>
      <c r="CW276" s="5">
        <v>103.133</v>
      </c>
      <c r="CY276" s="7">
        <v>41551</v>
      </c>
      <c r="CZ276" s="5">
        <v>104.02</v>
      </c>
      <c r="DE276" s="7">
        <v>39464</v>
      </c>
      <c r="DF276" s="5">
        <v>93.994</v>
      </c>
      <c r="DH276" s="7">
        <v>40865</v>
      </c>
      <c r="DI276" s="5">
        <v>91.200999999999993</v>
      </c>
      <c r="DK276" s="7">
        <v>42349</v>
      </c>
      <c r="DL276" s="5">
        <v>102.254</v>
      </c>
      <c r="DN276" s="7">
        <v>41750</v>
      </c>
      <c r="DO276" s="5">
        <v>105.63500000000001</v>
      </c>
      <c r="DQ276" s="7">
        <v>41170</v>
      </c>
      <c r="DR276" s="5">
        <v>98.393000000000001</v>
      </c>
      <c r="DT276" s="7">
        <v>42349</v>
      </c>
      <c r="DU276" s="5">
        <v>104.664</v>
      </c>
      <c r="DW276" s="7">
        <v>39464</v>
      </c>
      <c r="DX276" s="5">
        <v>97.632999999999996</v>
      </c>
      <c r="DZ276" s="7">
        <v>41982</v>
      </c>
      <c r="EA276" s="5">
        <v>103.63</v>
      </c>
      <c r="EC276" s="7">
        <v>42349</v>
      </c>
      <c r="ED276" s="5">
        <v>107.053</v>
      </c>
      <c r="EF276" s="7">
        <v>39464</v>
      </c>
      <c r="EG276" s="5">
        <v>110.39400000000001</v>
      </c>
      <c r="EL276" s="7">
        <v>42283</v>
      </c>
      <c r="EM276" s="5">
        <v>100.73</v>
      </c>
      <c r="EO276" s="7">
        <v>41600</v>
      </c>
      <c r="EP276" s="5">
        <v>108.86</v>
      </c>
      <c r="EU276" s="7">
        <v>39874</v>
      </c>
      <c r="EV276" s="5">
        <v>101.006</v>
      </c>
      <c r="EX276" s="7">
        <v>41838</v>
      </c>
      <c r="EY276" s="5">
        <v>111.328</v>
      </c>
      <c r="FA276" s="7">
        <v>42349</v>
      </c>
      <c r="FB276" s="5">
        <v>105.73</v>
      </c>
      <c r="FD276" s="7">
        <v>42030</v>
      </c>
      <c r="FE276" s="5">
        <v>108.843</v>
      </c>
      <c r="FG276" s="7">
        <v>40228</v>
      </c>
      <c r="FH276" s="5">
        <v>105.279</v>
      </c>
      <c r="FJ276" s="7">
        <v>40343</v>
      </c>
      <c r="FK276" s="5">
        <v>97.343999999999994</v>
      </c>
      <c r="FM276" s="7">
        <v>42206</v>
      </c>
      <c r="FN276" s="5">
        <v>102.61</v>
      </c>
      <c r="FP276" s="7">
        <v>40574</v>
      </c>
      <c r="FQ276" s="5">
        <v>91.772000000000006</v>
      </c>
      <c r="FV276" s="7">
        <v>40749</v>
      </c>
      <c r="FW276" s="5">
        <v>92.655000000000001</v>
      </c>
      <c r="FY276" s="7">
        <v>40942</v>
      </c>
      <c r="FZ276" s="5">
        <v>105.633</v>
      </c>
      <c r="GB276" s="7">
        <v>41247</v>
      </c>
      <c r="GC276" s="5">
        <v>104.37</v>
      </c>
      <c r="GE276" s="7">
        <v>41680</v>
      </c>
      <c r="GF276" s="5">
        <v>115.143</v>
      </c>
      <c r="GH276" s="7">
        <v>41792</v>
      </c>
      <c r="GI276" s="5">
        <v>113.352</v>
      </c>
      <c r="GK276" s="7">
        <v>40081</v>
      </c>
      <c r="GL276" s="5">
        <v>106.947</v>
      </c>
      <c r="GN276" s="7">
        <v>42045</v>
      </c>
      <c r="GO276" s="5">
        <v>119.123</v>
      </c>
      <c r="GQ276" s="7">
        <v>42186</v>
      </c>
      <c r="GR276" s="5">
        <v>104.215</v>
      </c>
      <c r="GW276" s="7">
        <v>40609</v>
      </c>
      <c r="GX276" s="5">
        <v>89.427999999999997</v>
      </c>
      <c r="HF276" s="7">
        <v>40991</v>
      </c>
      <c r="HG276" s="5">
        <v>100.17</v>
      </c>
      <c r="HI276" s="7">
        <v>41848</v>
      </c>
      <c r="HJ276" s="5">
        <v>121.723</v>
      </c>
      <c r="HL276" s="7">
        <v>39464</v>
      </c>
      <c r="HM276" s="5">
        <v>119.538</v>
      </c>
      <c r="HR276" s="7">
        <v>39464</v>
      </c>
      <c r="HS276" s="5">
        <v>117.35599999999999</v>
      </c>
      <c r="HU276" s="7">
        <v>39464</v>
      </c>
      <c r="HV276" s="5">
        <v>93.78</v>
      </c>
      <c r="HX276" s="7">
        <v>39629</v>
      </c>
      <c r="HY276" s="5">
        <v>96.304000000000002</v>
      </c>
      <c r="IA276" s="7">
        <v>40459</v>
      </c>
      <c r="IB276" s="5">
        <v>97.302999999999997</v>
      </c>
      <c r="ID276" s="7">
        <v>41940</v>
      </c>
      <c r="IE276" s="5">
        <v>129.99799999999999</v>
      </c>
    </row>
    <row r="277" spans="10:239">
      <c r="J277" s="7">
        <v>39465</v>
      </c>
      <c r="K277" s="5">
        <v>100.042</v>
      </c>
      <c r="M277" s="7">
        <v>39465</v>
      </c>
      <c r="N277" s="5">
        <v>99.236999999999995</v>
      </c>
      <c r="P277" s="7">
        <v>39465</v>
      </c>
      <c r="Q277" s="5">
        <v>99.757999999999996</v>
      </c>
      <c r="S277" s="7">
        <v>39468</v>
      </c>
      <c r="T277" s="5">
        <v>104.86</v>
      </c>
      <c r="Y277" s="7">
        <v>39465</v>
      </c>
      <c r="Z277" s="5">
        <v>102.155</v>
      </c>
      <c r="AE277" s="7">
        <v>39465</v>
      </c>
      <c r="AF277" s="5">
        <v>100.80500000000001</v>
      </c>
      <c r="AH277" s="7">
        <v>39465</v>
      </c>
      <c r="AI277" s="5">
        <v>99.123999999999995</v>
      </c>
      <c r="AK277" s="7">
        <v>39840</v>
      </c>
      <c r="AL277" s="5">
        <v>103.38</v>
      </c>
      <c r="AN277" s="7">
        <v>39465</v>
      </c>
      <c r="AO277" s="5">
        <v>105.509</v>
      </c>
      <c r="AQ277" s="7">
        <v>39465</v>
      </c>
      <c r="AR277" s="5">
        <v>105.66500000000001</v>
      </c>
      <c r="AT277" s="7">
        <v>39470</v>
      </c>
      <c r="AU277" s="5">
        <v>119.17100000000001</v>
      </c>
      <c r="AW277" s="7">
        <v>40204</v>
      </c>
      <c r="AX277" s="5">
        <v>102.05500000000001</v>
      </c>
      <c r="AZ277" s="7">
        <v>39465</v>
      </c>
      <c r="BA277" s="5">
        <v>105.11199999999999</v>
      </c>
      <c r="BC277" s="7">
        <v>40626</v>
      </c>
      <c r="BD277" s="5">
        <v>98.561999999999998</v>
      </c>
      <c r="BF277" s="7">
        <v>39476</v>
      </c>
      <c r="BG277" s="5">
        <v>100.43600000000001</v>
      </c>
      <c r="BI277" s="7">
        <v>39465</v>
      </c>
      <c r="BJ277" s="5">
        <v>110.77</v>
      </c>
      <c r="BL277" s="7">
        <v>40466</v>
      </c>
      <c r="BM277" s="5">
        <v>100.143</v>
      </c>
      <c r="BO277" s="7">
        <v>39465</v>
      </c>
      <c r="BP277" s="5">
        <v>101.996</v>
      </c>
      <c r="BR277" s="7">
        <v>40722</v>
      </c>
      <c r="BS277" s="5">
        <v>96.75</v>
      </c>
      <c r="BU277" s="7">
        <v>40106</v>
      </c>
      <c r="BV277" s="5">
        <v>107.05500000000001</v>
      </c>
      <c r="BX277" s="7">
        <v>41023</v>
      </c>
      <c r="BY277" s="5">
        <v>100.04300000000001</v>
      </c>
      <c r="CA277" s="7">
        <v>39465</v>
      </c>
      <c r="CB277" s="5">
        <v>105.288</v>
      </c>
      <c r="CD277" s="7">
        <v>40380</v>
      </c>
      <c r="CE277" s="5">
        <v>101.458</v>
      </c>
      <c r="CG277" s="7">
        <v>39465</v>
      </c>
      <c r="CH277" s="5">
        <v>102.761</v>
      </c>
      <c r="CJ277" s="7">
        <v>41169</v>
      </c>
      <c r="CK277" s="5">
        <v>91.668000000000006</v>
      </c>
      <c r="CM277" s="7">
        <v>41666</v>
      </c>
      <c r="CN277" s="5">
        <v>102.158</v>
      </c>
      <c r="CP277" s="7">
        <v>40624</v>
      </c>
      <c r="CQ277" s="5">
        <v>97.067999999999998</v>
      </c>
      <c r="CV277" s="7">
        <v>41303</v>
      </c>
      <c r="CW277" s="5">
        <v>103.258</v>
      </c>
      <c r="CY277" s="7">
        <v>41554</v>
      </c>
      <c r="CZ277" s="5">
        <v>104.035</v>
      </c>
      <c r="DE277" s="7">
        <v>39465</v>
      </c>
      <c r="DF277" s="5">
        <v>94.04</v>
      </c>
      <c r="DH277" s="7">
        <v>40868</v>
      </c>
      <c r="DI277" s="5">
        <v>90.656000000000006</v>
      </c>
      <c r="DK277" s="7">
        <v>42352</v>
      </c>
      <c r="DL277" s="5">
        <v>102.241</v>
      </c>
      <c r="DN277" s="7">
        <v>41751</v>
      </c>
      <c r="DO277" s="5">
        <v>105.65</v>
      </c>
      <c r="DQ277" s="7">
        <v>41171</v>
      </c>
      <c r="DR277" s="5">
        <v>99.4</v>
      </c>
      <c r="DT277" s="7">
        <v>42352</v>
      </c>
      <c r="DU277" s="5">
        <v>104.639</v>
      </c>
      <c r="DW277" s="7">
        <v>39465</v>
      </c>
      <c r="DX277" s="5">
        <v>97.664000000000001</v>
      </c>
      <c r="DZ277" s="7">
        <v>41983</v>
      </c>
      <c r="EA277" s="5">
        <v>103.447</v>
      </c>
      <c r="EC277" s="7">
        <v>42352</v>
      </c>
      <c r="ED277" s="5">
        <v>107.015</v>
      </c>
      <c r="EF277" s="7">
        <v>39465</v>
      </c>
      <c r="EG277" s="5">
        <v>110.42700000000001</v>
      </c>
      <c r="EL277" s="7">
        <v>42284</v>
      </c>
      <c r="EM277" s="5">
        <v>100.735</v>
      </c>
      <c r="EO277" s="7">
        <v>41603</v>
      </c>
      <c r="EP277" s="5">
        <v>108.69</v>
      </c>
      <c r="EU277" s="7">
        <v>39875</v>
      </c>
      <c r="EV277" s="5">
        <v>100.974</v>
      </c>
      <c r="EX277" s="7">
        <v>41841</v>
      </c>
      <c r="EY277" s="5">
        <v>111.485</v>
      </c>
      <c r="FA277" s="7">
        <v>42352</v>
      </c>
      <c r="FB277" s="5">
        <v>105.617</v>
      </c>
      <c r="FD277" s="7">
        <v>42031</v>
      </c>
      <c r="FE277" s="5">
        <v>108.745</v>
      </c>
      <c r="FG277" s="7">
        <v>40231</v>
      </c>
      <c r="FH277" s="5">
        <v>105.59</v>
      </c>
      <c r="FJ277" s="7">
        <v>40344</v>
      </c>
      <c r="FK277" s="5">
        <v>96.873999999999995</v>
      </c>
      <c r="FM277" s="7">
        <v>42207</v>
      </c>
      <c r="FN277" s="5">
        <v>102.595</v>
      </c>
      <c r="FP277" s="7">
        <v>40575</v>
      </c>
      <c r="FQ277" s="5">
        <v>92.962999999999994</v>
      </c>
      <c r="FV277" s="7">
        <v>40750</v>
      </c>
      <c r="FW277" s="5">
        <v>93.084999999999994</v>
      </c>
      <c r="FY277" s="7">
        <v>40945</v>
      </c>
      <c r="FZ277" s="5">
        <v>105.21</v>
      </c>
      <c r="GB277" s="7">
        <v>41248</v>
      </c>
      <c r="GC277" s="5">
        <v>103.29</v>
      </c>
      <c r="GE277" s="7">
        <v>41681</v>
      </c>
      <c r="GF277" s="5">
        <v>114.985</v>
      </c>
      <c r="GH277" s="7">
        <v>41793</v>
      </c>
      <c r="GI277" s="5">
        <v>113.355</v>
      </c>
      <c r="GK277" s="7">
        <v>40084</v>
      </c>
      <c r="GL277" s="5">
        <v>106.989</v>
      </c>
      <c r="GN277" s="7">
        <v>42046</v>
      </c>
      <c r="GO277" s="5">
        <v>118.79</v>
      </c>
      <c r="GQ277" s="7">
        <v>42187</v>
      </c>
      <c r="GR277" s="5">
        <v>103.798</v>
      </c>
      <c r="GW277" s="7">
        <v>40610</v>
      </c>
      <c r="GX277" s="5">
        <v>88.441999999999993</v>
      </c>
      <c r="HF277" s="7">
        <v>40994</v>
      </c>
      <c r="HG277" s="5">
        <v>100.65</v>
      </c>
      <c r="HI277" s="7">
        <v>41849</v>
      </c>
      <c r="HJ277" s="5">
        <v>122.27800000000001</v>
      </c>
      <c r="HL277" s="7">
        <v>39465</v>
      </c>
      <c r="HM277" s="5">
        <v>119.5</v>
      </c>
      <c r="HR277" s="7">
        <v>39465</v>
      </c>
      <c r="HS277" s="5">
        <v>117.306</v>
      </c>
      <c r="HU277" s="7">
        <v>39465</v>
      </c>
      <c r="HV277" s="5">
        <v>93.763000000000005</v>
      </c>
      <c r="HX277" s="7">
        <v>39630</v>
      </c>
      <c r="HY277" s="5">
        <v>96.512</v>
      </c>
      <c r="IA277" s="7">
        <v>40462</v>
      </c>
      <c r="IB277" s="5">
        <v>97.498999999999995</v>
      </c>
      <c r="ID277" s="7">
        <v>41941</v>
      </c>
      <c r="IE277" s="5">
        <v>130.08500000000001</v>
      </c>
    </row>
    <row r="278" spans="10:239">
      <c r="J278" s="7">
        <v>39468</v>
      </c>
      <c r="K278" s="5">
        <v>100.035</v>
      </c>
      <c r="M278" s="7">
        <v>39468</v>
      </c>
      <c r="N278" s="5">
        <v>99.31</v>
      </c>
      <c r="P278" s="7">
        <v>39468</v>
      </c>
      <c r="Q278" s="5">
        <v>99.858999999999995</v>
      </c>
      <c r="S278" s="7">
        <v>39469</v>
      </c>
      <c r="T278" s="5">
        <v>104.861</v>
      </c>
      <c r="Y278" s="7">
        <v>39468</v>
      </c>
      <c r="Z278" s="5">
        <v>102.28700000000001</v>
      </c>
      <c r="AE278" s="7">
        <v>39468</v>
      </c>
      <c r="AF278" s="5">
        <v>101.012</v>
      </c>
      <c r="AH278" s="7">
        <v>39468</v>
      </c>
      <c r="AI278" s="5">
        <v>99.37</v>
      </c>
      <c r="AK278" s="7">
        <v>39841</v>
      </c>
      <c r="AL278" s="5">
        <v>103.539</v>
      </c>
      <c r="AN278" s="7">
        <v>39468</v>
      </c>
      <c r="AO278" s="5">
        <v>105.833</v>
      </c>
      <c r="AQ278" s="7">
        <v>39468</v>
      </c>
      <c r="AR278" s="5">
        <v>106.011</v>
      </c>
      <c r="AT278" s="7">
        <v>39471</v>
      </c>
      <c r="AU278" s="5">
        <v>118.54300000000001</v>
      </c>
      <c r="AW278" s="7">
        <v>40205</v>
      </c>
      <c r="AX278" s="5">
        <v>101.91500000000001</v>
      </c>
      <c r="AZ278" s="7">
        <v>39468</v>
      </c>
      <c r="BA278" s="5">
        <v>105.441</v>
      </c>
      <c r="BC278" s="7">
        <v>40627</v>
      </c>
      <c r="BD278" s="5">
        <v>98.316999999999993</v>
      </c>
      <c r="BF278" s="7">
        <v>39477</v>
      </c>
      <c r="BG278" s="5">
        <v>100.36499999999999</v>
      </c>
      <c r="BI278" s="7">
        <v>39468</v>
      </c>
      <c r="BJ278" s="5">
        <v>111.146</v>
      </c>
      <c r="BL278" s="7">
        <v>40469</v>
      </c>
      <c r="BM278" s="5">
        <v>100.128</v>
      </c>
      <c r="BO278" s="7">
        <v>39468</v>
      </c>
      <c r="BP278" s="5">
        <v>102.393</v>
      </c>
      <c r="BR278" s="7">
        <v>40723</v>
      </c>
      <c r="BS278" s="5">
        <v>96.924999999999997</v>
      </c>
      <c r="BU278" s="7">
        <v>40107</v>
      </c>
      <c r="BV278" s="5">
        <v>106.878</v>
      </c>
      <c r="BX278" s="7">
        <v>41024</v>
      </c>
      <c r="BY278" s="5">
        <v>100.355</v>
      </c>
      <c r="CA278" s="7">
        <v>39468</v>
      </c>
      <c r="CB278" s="5">
        <v>105.703</v>
      </c>
      <c r="CD278" s="7">
        <v>40381</v>
      </c>
      <c r="CE278" s="5">
        <v>101.229</v>
      </c>
      <c r="CG278" s="7">
        <v>39468</v>
      </c>
      <c r="CH278" s="5">
        <v>103.187</v>
      </c>
      <c r="CJ278" s="7">
        <v>41170</v>
      </c>
      <c r="CK278" s="5">
        <v>91.653999999999996</v>
      </c>
      <c r="CM278" s="7">
        <v>41667</v>
      </c>
      <c r="CN278" s="5">
        <v>102.193</v>
      </c>
      <c r="CP278" s="7">
        <v>40625</v>
      </c>
      <c r="CQ278" s="5">
        <v>97.143000000000001</v>
      </c>
      <c r="CV278" s="7">
        <v>41304</v>
      </c>
      <c r="CW278" s="5">
        <v>103.023</v>
      </c>
      <c r="CY278" s="7">
        <v>41555</v>
      </c>
      <c r="CZ278" s="5">
        <v>103.91</v>
      </c>
      <c r="DE278" s="7">
        <v>39468</v>
      </c>
      <c r="DF278" s="5">
        <v>94.44</v>
      </c>
      <c r="DH278" s="7">
        <v>40869</v>
      </c>
      <c r="DI278" s="5">
        <v>90.045000000000002</v>
      </c>
      <c r="DK278" s="7">
        <v>42353</v>
      </c>
      <c r="DL278" s="5">
        <v>102.26600000000001</v>
      </c>
      <c r="DN278" s="7">
        <v>41752</v>
      </c>
      <c r="DO278" s="5">
        <v>105.63800000000001</v>
      </c>
      <c r="DQ278" s="7">
        <v>41172</v>
      </c>
      <c r="DR278" s="5">
        <v>99.18</v>
      </c>
      <c r="DT278" s="7">
        <v>42353</v>
      </c>
      <c r="DU278" s="5">
        <v>104.667</v>
      </c>
      <c r="DW278" s="7">
        <v>39468</v>
      </c>
      <c r="DX278" s="5">
        <v>98.08</v>
      </c>
      <c r="DZ278" s="7">
        <v>41984</v>
      </c>
      <c r="EA278" s="5">
        <v>103.435</v>
      </c>
      <c r="EC278" s="7">
        <v>42353</v>
      </c>
      <c r="ED278" s="5">
        <v>107.009</v>
      </c>
      <c r="EF278" s="7">
        <v>39468</v>
      </c>
      <c r="EG278" s="5">
        <v>110.899</v>
      </c>
      <c r="EL278" s="7">
        <v>42285</v>
      </c>
      <c r="EM278" s="5">
        <v>100.745</v>
      </c>
      <c r="EO278" s="7">
        <v>41604</v>
      </c>
      <c r="EP278" s="5">
        <v>108.69</v>
      </c>
      <c r="EU278" s="7">
        <v>39876</v>
      </c>
      <c r="EV278" s="5">
        <v>100.699</v>
      </c>
      <c r="EX278" s="7">
        <v>41842</v>
      </c>
      <c r="EY278" s="5">
        <v>111.345</v>
      </c>
      <c r="FA278" s="7">
        <v>42353</v>
      </c>
      <c r="FB278" s="5">
        <v>105.53400000000001</v>
      </c>
      <c r="FD278" s="7">
        <v>42032</v>
      </c>
      <c r="FE278" s="5">
        <v>108.488</v>
      </c>
      <c r="FG278" s="7">
        <v>40232</v>
      </c>
      <c r="FH278" s="5">
        <v>106.22499999999999</v>
      </c>
      <c r="FJ278" s="7">
        <v>40345</v>
      </c>
      <c r="FK278" s="5">
        <v>95.798000000000002</v>
      </c>
      <c r="FM278" s="7">
        <v>42208</v>
      </c>
      <c r="FN278" s="5">
        <v>102.678</v>
      </c>
      <c r="FP278" s="7">
        <v>40576</v>
      </c>
      <c r="FQ278" s="5">
        <v>93.795000000000002</v>
      </c>
      <c r="FV278" s="7">
        <v>40751</v>
      </c>
      <c r="FW278" s="5">
        <v>92.918000000000006</v>
      </c>
      <c r="FY278" s="7">
        <v>40946</v>
      </c>
      <c r="FZ278" s="5">
        <v>104.863</v>
      </c>
      <c r="GB278" s="7">
        <v>41249</v>
      </c>
      <c r="GC278" s="5">
        <v>102.755</v>
      </c>
      <c r="GE278" s="7">
        <v>41682</v>
      </c>
      <c r="GF278" s="5">
        <v>114.605</v>
      </c>
      <c r="GH278" s="7">
        <v>41794</v>
      </c>
      <c r="GI278" s="5">
        <v>113.12</v>
      </c>
      <c r="GK278" s="7">
        <v>40085</v>
      </c>
      <c r="GL278" s="5">
        <v>107.18</v>
      </c>
      <c r="GN278" s="7">
        <v>42047</v>
      </c>
      <c r="GO278" s="5">
        <v>119.02500000000001</v>
      </c>
      <c r="GQ278" s="7">
        <v>42188</v>
      </c>
      <c r="GR278" s="5">
        <v>104.61499999999999</v>
      </c>
      <c r="GW278" s="7">
        <v>40611</v>
      </c>
      <c r="GX278" s="5">
        <v>88.343000000000004</v>
      </c>
      <c r="HF278" s="7">
        <v>40995</v>
      </c>
      <c r="HG278" s="5">
        <v>100.605</v>
      </c>
      <c r="HI278" s="7">
        <v>41850</v>
      </c>
      <c r="HJ278" s="5">
        <v>121.878</v>
      </c>
      <c r="HL278" s="7">
        <v>39468</v>
      </c>
      <c r="HM278" s="5">
        <v>120.11799999999999</v>
      </c>
      <c r="HR278" s="7">
        <v>39468</v>
      </c>
      <c r="HS278" s="5">
        <v>117.896</v>
      </c>
      <c r="HU278" s="7">
        <v>39468</v>
      </c>
      <c r="HV278" s="5">
        <v>94.304000000000002</v>
      </c>
      <c r="HX278" s="7">
        <v>39631</v>
      </c>
      <c r="HY278" s="5">
        <v>96.472999999999999</v>
      </c>
      <c r="IA278" s="7">
        <v>40463</v>
      </c>
      <c r="IB278" s="5">
        <v>97.603999999999999</v>
      </c>
      <c r="ID278" s="7">
        <v>41942</v>
      </c>
      <c r="IE278" s="5">
        <v>129.75800000000001</v>
      </c>
    </row>
    <row r="279" spans="10:239">
      <c r="J279" s="7">
        <v>39469</v>
      </c>
      <c r="K279" s="5">
        <v>100.03100000000001</v>
      </c>
      <c r="M279" s="7">
        <v>39469</v>
      </c>
      <c r="N279" s="5">
        <v>99.364999999999995</v>
      </c>
      <c r="P279" s="7">
        <v>39469</v>
      </c>
      <c r="Q279" s="5">
        <v>99.900999999999996</v>
      </c>
      <c r="S279" s="7">
        <v>39470</v>
      </c>
      <c r="T279" s="5">
        <v>104.958</v>
      </c>
      <c r="Y279" s="7">
        <v>39469</v>
      </c>
      <c r="Z279" s="5">
        <v>102.307</v>
      </c>
      <c r="AE279" s="7">
        <v>39469</v>
      </c>
      <c r="AF279" s="5">
        <v>100.949</v>
      </c>
      <c r="AH279" s="7">
        <v>39469</v>
      </c>
      <c r="AI279" s="5">
        <v>99.253</v>
      </c>
      <c r="AK279" s="7">
        <v>39842</v>
      </c>
      <c r="AL279" s="5">
        <v>103.755</v>
      </c>
      <c r="AN279" s="7">
        <v>39469</v>
      </c>
      <c r="AO279" s="5">
        <v>105.616</v>
      </c>
      <c r="AQ279" s="7">
        <v>39469</v>
      </c>
      <c r="AR279" s="5">
        <v>105.786</v>
      </c>
      <c r="AT279" s="7">
        <v>39472</v>
      </c>
      <c r="AU279" s="5">
        <v>118.59399999999999</v>
      </c>
      <c r="AW279" s="7">
        <v>40206</v>
      </c>
      <c r="AX279" s="5">
        <v>101.72499999999999</v>
      </c>
      <c r="AZ279" s="7">
        <v>39469</v>
      </c>
      <c r="BA279" s="5">
        <v>105.111</v>
      </c>
      <c r="BC279" s="7">
        <v>40630</v>
      </c>
      <c r="BD279" s="5">
        <v>98.328999999999994</v>
      </c>
      <c r="BF279" s="7">
        <v>39478</v>
      </c>
      <c r="BG279" s="5">
        <v>100.83799999999999</v>
      </c>
      <c r="BI279" s="7">
        <v>39469</v>
      </c>
      <c r="BJ279" s="5">
        <v>110.768</v>
      </c>
      <c r="BL279" s="7">
        <v>40470</v>
      </c>
      <c r="BM279" s="5">
        <v>100.098</v>
      </c>
      <c r="BO279" s="7">
        <v>39469</v>
      </c>
      <c r="BP279" s="5">
        <v>102.003</v>
      </c>
      <c r="BR279" s="7">
        <v>40724</v>
      </c>
      <c r="BS279" s="5">
        <v>97.26</v>
      </c>
      <c r="BU279" s="7">
        <v>40108</v>
      </c>
      <c r="BV279" s="5">
        <v>106.947</v>
      </c>
      <c r="BX279" s="7">
        <v>41025</v>
      </c>
      <c r="BY279" s="5">
        <v>100.355</v>
      </c>
      <c r="CA279" s="7">
        <v>39469</v>
      </c>
      <c r="CB279" s="5">
        <v>105.211</v>
      </c>
      <c r="CD279" s="7">
        <v>40382</v>
      </c>
      <c r="CE279" s="5">
        <v>101.196</v>
      </c>
      <c r="CG279" s="7">
        <v>39469</v>
      </c>
      <c r="CH279" s="5">
        <v>102.687</v>
      </c>
      <c r="CJ279" s="7">
        <v>41171</v>
      </c>
      <c r="CK279" s="5">
        <v>91.869</v>
      </c>
      <c r="CM279" s="7">
        <v>41668</v>
      </c>
      <c r="CN279" s="5">
        <v>102.175</v>
      </c>
      <c r="CP279" s="7">
        <v>40626</v>
      </c>
      <c r="CQ279" s="5">
        <v>97.144999999999996</v>
      </c>
      <c r="CV279" s="7">
        <v>41305</v>
      </c>
      <c r="CW279" s="5">
        <v>103.02500000000001</v>
      </c>
      <c r="CY279" s="7">
        <v>41556</v>
      </c>
      <c r="CZ279" s="5">
        <v>103.815</v>
      </c>
      <c r="DE279" s="7">
        <v>39469</v>
      </c>
      <c r="DF279" s="5">
        <v>93.888000000000005</v>
      </c>
      <c r="DH279" s="7">
        <v>40870</v>
      </c>
      <c r="DI279" s="5">
        <v>89.863</v>
      </c>
      <c r="DK279" s="7">
        <v>42354</v>
      </c>
      <c r="DL279" s="5">
        <v>102.252</v>
      </c>
      <c r="DN279" s="7">
        <v>41753</v>
      </c>
      <c r="DO279" s="5">
        <v>105.54</v>
      </c>
      <c r="DQ279" s="7">
        <v>41173</v>
      </c>
      <c r="DR279" s="5">
        <v>99.415000000000006</v>
      </c>
      <c r="DT279" s="7">
        <v>42354</v>
      </c>
      <c r="DU279" s="5">
        <v>104.649</v>
      </c>
      <c r="DW279" s="7">
        <v>39469</v>
      </c>
      <c r="DX279" s="5">
        <v>97.457999999999998</v>
      </c>
      <c r="DZ279" s="7">
        <v>41985</v>
      </c>
      <c r="EA279" s="5">
        <v>103.31</v>
      </c>
      <c r="EC279" s="7">
        <v>42354</v>
      </c>
      <c r="ED279" s="5">
        <v>106.999</v>
      </c>
      <c r="EF279" s="7">
        <v>39469</v>
      </c>
      <c r="EG279" s="5">
        <v>110.199</v>
      </c>
      <c r="EL279" s="7">
        <v>42286</v>
      </c>
      <c r="EM279" s="5">
        <v>100.75</v>
      </c>
      <c r="EO279" s="7">
        <v>41605</v>
      </c>
      <c r="EP279" s="5">
        <v>108.52800000000001</v>
      </c>
      <c r="EU279" s="7">
        <v>39877</v>
      </c>
      <c r="EV279" s="5">
        <v>102.004</v>
      </c>
      <c r="EX279" s="7">
        <v>41843</v>
      </c>
      <c r="EY279" s="5">
        <v>111.395</v>
      </c>
      <c r="FA279" s="7">
        <v>42354</v>
      </c>
      <c r="FB279" s="5">
        <v>105.52</v>
      </c>
      <c r="FD279" s="7">
        <v>42033</v>
      </c>
      <c r="FE279" s="5">
        <v>108.54</v>
      </c>
      <c r="FG279" s="7">
        <v>40233</v>
      </c>
      <c r="FH279" s="5">
        <v>106.399</v>
      </c>
      <c r="FJ279" s="7">
        <v>40346</v>
      </c>
      <c r="FK279" s="5">
        <v>96.56</v>
      </c>
      <c r="FM279" s="7">
        <v>42209</v>
      </c>
      <c r="FN279" s="5">
        <v>102.768</v>
      </c>
      <c r="FP279" s="7">
        <v>40577</v>
      </c>
      <c r="FQ279" s="5">
        <v>93.212999999999994</v>
      </c>
      <c r="FV279" s="7">
        <v>40752</v>
      </c>
      <c r="FW279" s="5">
        <v>92.602999999999994</v>
      </c>
      <c r="FY279" s="7">
        <v>40947</v>
      </c>
      <c r="FZ279" s="5">
        <v>103.91</v>
      </c>
      <c r="GB279" s="7">
        <v>41250</v>
      </c>
      <c r="GC279" s="5">
        <v>102.88500000000001</v>
      </c>
      <c r="GE279" s="7">
        <v>41683</v>
      </c>
      <c r="GF279" s="5">
        <v>114.855</v>
      </c>
      <c r="GH279" s="7">
        <v>41795</v>
      </c>
      <c r="GI279" s="5">
        <v>113.673</v>
      </c>
      <c r="GK279" s="7">
        <v>40086</v>
      </c>
      <c r="GL279" s="5">
        <v>106.73699999999999</v>
      </c>
      <c r="GN279" s="7">
        <v>42048</v>
      </c>
      <c r="GO279" s="5">
        <v>119.633</v>
      </c>
      <c r="GQ279" s="7">
        <v>42191</v>
      </c>
      <c r="GR279" s="5">
        <v>103.24299999999999</v>
      </c>
      <c r="GW279" s="7">
        <v>40612</v>
      </c>
      <c r="GX279" s="5">
        <v>88.403000000000006</v>
      </c>
      <c r="HF279" s="7">
        <v>40996</v>
      </c>
      <c r="HG279" s="5">
        <v>100.99299999999999</v>
      </c>
      <c r="HI279" s="7">
        <v>41851</v>
      </c>
      <c r="HJ279" s="5">
        <v>122.12</v>
      </c>
      <c r="HL279" s="7">
        <v>39469</v>
      </c>
      <c r="HM279" s="5">
        <v>118.82</v>
      </c>
      <c r="HR279" s="7">
        <v>39469</v>
      </c>
      <c r="HS279" s="5">
        <v>116.348</v>
      </c>
      <c r="HU279" s="7">
        <v>39469</v>
      </c>
      <c r="HV279" s="5">
        <v>92.873000000000005</v>
      </c>
      <c r="HX279" s="7">
        <v>39632</v>
      </c>
      <c r="HY279" s="5">
        <v>96.983999999999995</v>
      </c>
      <c r="IA279" s="7">
        <v>40464</v>
      </c>
      <c r="IB279" s="5">
        <v>97.082999999999998</v>
      </c>
      <c r="ID279" s="7">
        <v>41943</v>
      </c>
      <c r="IE279" s="5">
        <v>131.4</v>
      </c>
    </row>
    <row r="280" spans="10:239">
      <c r="J280" s="7">
        <v>39470</v>
      </c>
      <c r="K280" s="5">
        <v>100.01600000000001</v>
      </c>
      <c r="M280" s="7">
        <v>39470</v>
      </c>
      <c r="N280" s="5">
        <v>99.447999999999993</v>
      </c>
      <c r="P280" s="7">
        <v>39470</v>
      </c>
      <c r="Q280" s="5">
        <v>100.01</v>
      </c>
      <c r="S280" s="7">
        <v>39471</v>
      </c>
      <c r="T280" s="5">
        <v>104.654</v>
      </c>
      <c r="Y280" s="7">
        <v>39470</v>
      </c>
      <c r="Z280" s="5">
        <v>102.44799999999999</v>
      </c>
      <c r="AE280" s="7">
        <v>39470</v>
      </c>
      <c r="AF280" s="5">
        <v>101.226</v>
      </c>
      <c r="AH280" s="7">
        <v>39470</v>
      </c>
      <c r="AI280" s="5">
        <v>99.614999999999995</v>
      </c>
      <c r="AK280" s="7">
        <v>39843</v>
      </c>
      <c r="AL280" s="5">
        <v>103.813</v>
      </c>
      <c r="AN280" s="7">
        <v>39470</v>
      </c>
      <c r="AO280" s="5">
        <v>106.086</v>
      </c>
      <c r="AQ280" s="7">
        <v>39470</v>
      </c>
      <c r="AR280" s="5">
        <v>106.282</v>
      </c>
      <c r="AT280" s="7">
        <v>39475</v>
      </c>
      <c r="AU280" s="5">
        <v>118.717</v>
      </c>
      <c r="AW280" s="7">
        <v>40207</v>
      </c>
      <c r="AX280" s="5">
        <v>101.38500000000001</v>
      </c>
      <c r="AZ280" s="7">
        <v>39470</v>
      </c>
      <c r="BA280" s="5">
        <v>105.691</v>
      </c>
      <c r="BC280" s="7">
        <v>40631</v>
      </c>
      <c r="BD280" s="5">
        <v>98.412000000000006</v>
      </c>
      <c r="BF280" s="7">
        <v>39479</v>
      </c>
      <c r="BG280" s="5">
        <v>100.93300000000001</v>
      </c>
      <c r="BI280" s="7">
        <v>39470</v>
      </c>
      <c r="BJ280" s="5">
        <v>111.42</v>
      </c>
      <c r="BL280" s="7">
        <v>40471</v>
      </c>
      <c r="BM280" s="5">
        <v>100.066</v>
      </c>
      <c r="BO280" s="7">
        <v>39470</v>
      </c>
      <c r="BP280" s="5">
        <v>102.646</v>
      </c>
      <c r="BR280" s="7">
        <v>40725</v>
      </c>
      <c r="BS280" s="5">
        <v>97.46</v>
      </c>
      <c r="BU280" s="7">
        <v>40109</v>
      </c>
      <c r="BV280" s="5">
        <v>106.77200000000001</v>
      </c>
      <c r="BX280" s="7">
        <v>41026</v>
      </c>
      <c r="BY280" s="5">
        <v>100.318</v>
      </c>
      <c r="CA280" s="7">
        <v>39470</v>
      </c>
      <c r="CB280" s="5">
        <v>105.94199999999999</v>
      </c>
      <c r="CD280" s="7">
        <v>40385</v>
      </c>
      <c r="CE280" s="5">
        <v>101.626</v>
      </c>
      <c r="CG280" s="7">
        <v>39470</v>
      </c>
      <c r="CH280" s="5">
        <v>103.377</v>
      </c>
      <c r="CJ280" s="7">
        <v>41172</v>
      </c>
      <c r="CK280" s="5">
        <v>91.765000000000001</v>
      </c>
      <c r="CM280" s="7">
        <v>41669</v>
      </c>
      <c r="CN280" s="5">
        <v>102.21</v>
      </c>
      <c r="CP280" s="7">
        <v>40627</v>
      </c>
      <c r="CQ280" s="5">
        <v>96.94</v>
      </c>
      <c r="CV280" s="7">
        <v>41306</v>
      </c>
      <c r="CW280" s="5">
        <v>102.94499999999999</v>
      </c>
      <c r="CY280" s="7">
        <v>41557</v>
      </c>
      <c r="CZ280" s="5">
        <v>103.822</v>
      </c>
      <c r="DE280" s="7">
        <v>39470</v>
      </c>
      <c r="DF280" s="5">
        <v>94.567999999999998</v>
      </c>
      <c r="DH280" s="7">
        <v>40871</v>
      </c>
      <c r="DI280" s="5">
        <v>89.643000000000001</v>
      </c>
      <c r="DK280" s="7">
        <v>42355</v>
      </c>
      <c r="DL280" s="5">
        <v>102.218</v>
      </c>
      <c r="DN280" s="7">
        <v>41754</v>
      </c>
      <c r="DO280" s="5">
        <v>105.518</v>
      </c>
      <c r="DQ280" s="7">
        <v>41176</v>
      </c>
      <c r="DR280" s="5">
        <v>99.697000000000003</v>
      </c>
      <c r="DT280" s="7">
        <v>42355</v>
      </c>
      <c r="DU280" s="5">
        <v>104.61499999999999</v>
      </c>
      <c r="DW280" s="7">
        <v>39470</v>
      </c>
      <c r="DX280" s="5">
        <v>98.191000000000003</v>
      </c>
      <c r="DZ280" s="7">
        <v>41988</v>
      </c>
      <c r="EA280" s="5">
        <v>103.363</v>
      </c>
      <c r="EC280" s="7">
        <v>42355</v>
      </c>
      <c r="ED280" s="5">
        <v>106.962</v>
      </c>
      <c r="EF280" s="7">
        <v>39470</v>
      </c>
      <c r="EG280" s="5">
        <v>110.991</v>
      </c>
      <c r="EL280" s="7">
        <v>42289</v>
      </c>
      <c r="EM280" s="5">
        <v>100.74299999999999</v>
      </c>
      <c r="EO280" s="7">
        <v>41606</v>
      </c>
      <c r="EP280" s="5">
        <v>108.285</v>
      </c>
      <c r="EU280" s="7">
        <v>39878</v>
      </c>
      <c r="EV280" s="5">
        <v>102.34699999999999</v>
      </c>
      <c r="EX280" s="7">
        <v>41844</v>
      </c>
      <c r="EY280" s="5">
        <v>111.45</v>
      </c>
      <c r="FA280" s="7">
        <v>42355</v>
      </c>
      <c r="FB280" s="5">
        <v>105.55800000000001</v>
      </c>
      <c r="FD280" s="7">
        <v>42034</v>
      </c>
      <c r="FE280" s="5">
        <v>108.55</v>
      </c>
      <c r="FG280" s="7">
        <v>40234</v>
      </c>
      <c r="FH280" s="5">
        <v>106.277</v>
      </c>
      <c r="FJ280" s="7">
        <v>40347</v>
      </c>
      <c r="FK280" s="5">
        <v>97.894999999999996</v>
      </c>
      <c r="FM280" s="7">
        <v>42212</v>
      </c>
      <c r="FN280" s="5">
        <v>102.605</v>
      </c>
      <c r="FP280" s="7">
        <v>40578</v>
      </c>
      <c r="FQ280" s="5">
        <v>93.488</v>
      </c>
      <c r="FV280" s="7">
        <v>40753</v>
      </c>
      <c r="FW280" s="5">
        <v>92.308000000000007</v>
      </c>
      <c r="FY280" s="7">
        <v>40948</v>
      </c>
      <c r="FZ280" s="5">
        <v>104.163</v>
      </c>
      <c r="GB280" s="7">
        <v>41253</v>
      </c>
      <c r="GC280" s="5">
        <v>102.148</v>
      </c>
      <c r="GE280" s="7">
        <v>41684</v>
      </c>
      <c r="GF280" s="5">
        <v>115.208</v>
      </c>
      <c r="GH280" s="7">
        <v>41796</v>
      </c>
      <c r="GI280" s="5">
        <v>115.39</v>
      </c>
      <c r="GK280" s="7">
        <v>40087</v>
      </c>
      <c r="GL280" s="5">
        <v>106.35299999999999</v>
      </c>
      <c r="GN280" s="7">
        <v>42051</v>
      </c>
      <c r="GO280" s="5">
        <v>119.375</v>
      </c>
      <c r="GQ280" s="7">
        <v>42192</v>
      </c>
      <c r="GR280" s="5">
        <v>104.2</v>
      </c>
      <c r="GW280" s="7">
        <v>40613</v>
      </c>
      <c r="GX280" s="5">
        <v>89.23</v>
      </c>
      <c r="HF280" s="7">
        <v>40997</v>
      </c>
      <c r="HG280" s="5">
        <v>99.617999999999995</v>
      </c>
      <c r="HI280" s="7">
        <v>41852</v>
      </c>
      <c r="HJ280" s="5">
        <v>121.48</v>
      </c>
      <c r="HL280" s="7">
        <v>39470</v>
      </c>
      <c r="HM280" s="5">
        <v>119.459</v>
      </c>
      <c r="HR280" s="7">
        <v>39470</v>
      </c>
      <c r="HS280" s="5">
        <v>117.24</v>
      </c>
      <c r="HU280" s="7">
        <v>39470</v>
      </c>
      <c r="HV280" s="5">
        <v>93.617999999999995</v>
      </c>
      <c r="HX280" s="7">
        <v>39633</v>
      </c>
      <c r="HY280" s="5">
        <v>97.253</v>
      </c>
      <c r="IA280" s="7">
        <v>40465</v>
      </c>
      <c r="IB280" s="5">
        <v>97.35</v>
      </c>
      <c r="ID280" s="7">
        <v>41946</v>
      </c>
      <c r="IE280" s="5">
        <v>130.24799999999999</v>
      </c>
    </row>
    <row r="281" spans="10:239">
      <c r="J281" s="7">
        <v>39471</v>
      </c>
      <c r="K281" s="5">
        <v>100.01</v>
      </c>
      <c r="M281" s="7">
        <v>39471</v>
      </c>
      <c r="N281" s="5">
        <v>99.316000000000003</v>
      </c>
      <c r="P281" s="7">
        <v>39471</v>
      </c>
      <c r="Q281" s="5">
        <v>99.840999999999994</v>
      </c>
      <c r="S281" s="7">
        <v>39472</v>
      </c>
      <c r="T281" s="5">
        <v>104.65900000000001</v>
      </c>
      <c r="Y281" s="7">
        <v>39471</v>
      </c>
      <c r="Z281" s="5">
        <v>102.151</v>
      </c>
      <c r="AE281" s="7">
        <v>39471</v>
      </c>
      <c r="AF281" s="5">
        <v>100.78100000000001</v>
      </c>
      <c r="AH281" s="7">
        <v>39471</v>
      </c>
      <c r="AI281" s="5">
        <v>99.105999999999995</v>
      </c>
      <c r="AK281" s="7">
        <v>39846</v>
      </c>
      <c r="AL281" s="5">
        <v>103.833</v>
      </c>
      <c r="AN281" s="7">
        <v>39471</v>
      </c>
      <c r="AO281" s="5">
        <v>105.422</v>
      </c>
      <c r="AQ281" s="7">
        <v>39471</v>
      </c>
      <c r="AR281" s="5">
        <v>105.581</v>
      </c>
      <c r="AT281" s="7">
        <v>39476</v>
      </c>
      <c r="AU281" s="5">
        <v>118.46599999999999</v>
      </c>
      <c r="AW281" s="7">
        <v>40210</v>
      </c>
      <c r="AX281" s="5">
        <v>101.533</v>
      </c>
      <c r="AZ281" s="7">
        <v>39471</v>
      </c>
      <c r="BA281" s="5">
        <v>104.94</v>
      </c>
      <c r="BC281" s="7">
        <v>40632</v>
      </c>
      <c r="BD281" s="5">
        <v>98.44</v>
      </c>
      <c r="BF281" s="7">
        <v>39482</v>
      </c>
      <c r="BG281" s="5">
        <v>100.881</v>
      </c>
      <c r="BI281" s="7">
        <v>39471</v>
      </c>
      <c r="BJ281" s="5">
        <v>110.604</v>
      </c>
      <c r="BL281" s="7">
        <v>40472</v>
      </c>
      <c r="BM281" s="5">
        <v>99.933999999999997</v>
      </c>
      <c r="BO281" s="7">
        <v>39471</v>
      </c>
      <c r="BP281" s="5">
        <v>101.84399999999999</v>
      </c>
      <c r="BR281" s="7">
        <v>40728</v>
      </c>
      <c r="BS281" s="5">
        <v>97.453000000000003</v>
      </c>
      <c r="BU281" s="7">
        <v>40112</v>
      </c>
      <c r="BV281" s="5">
        <v>106.759</v>
      </c>
      <c r="BX281" s="7">
        <v>41029</v>
      </c>
      <c r="BY281" s="5">
        <v>100.413</v>
      </c>
      <c r="CA281" s="7">
        <v>39471</v>
      </c>
      <c r="CB281" s="5">
        <v>105.04900000000001</v>
      </c>
      <c r="CD281" s="7">
        <v>40386</v>
      </c>
      <c r="CE281" s="5">
        <v>102.194</v>
      </c>
      <c r="CG281" s="7">
        <v>39471</v>
      </c>
      <c r="CH281" s="5">
        <v>102.524</v>
      </c>
      <c r="CJ281" s="7">
        <v>41173</v>
      </c>
      <c r="CK281" s="5">
        <v>92.001999999999995</v>
      </c>
      <c r="CM281" s="7">
        <v>41670</v>
      </c>
      <c r="CN281" s="5">
        <v>102.238</v>
      </c>
      <c r="CP281" s="7">
        <v>40630</v>
      </c>
      <c r="CQ281" s="5">
        <v>96.897999999999996</v>
      </c>
      <c r="CV281" s="7">
        <v>41309</v>
      </c>
      <c r="CW281" s="5">
        <v>102.248</v>
      </c>
      <c r="CY281" s="7">
        <v>41558</v>
      </c>
      <c r="CZ281" s="5">
        <v>103.873</v>
      </c>
      <c r="DE281" s="7">
        <v>39471</v>
      </c>
      <c r="DF281" s="5">
        <v>93.775000000000006</v>
      </c>
      <c r="DH281" s="7">
        <v>40872</v>
      </c>
      <c r="DI281" s="5">
        <v>88.947000000000003</v>
      </c>
      <c r="DK281" s="7">
        <v>42356</v>
      </c>
      <c r="DL281" s="5">
        <v>102.199</v>
      </c>
      <c r="DN281" s="7">
        <v>41757</v>
      </c>
      <c r="DO281" s="5">
        <v>105.47499999999999</v>
      </c>
      <c r="DQ281" s="7">
        <v>41177</v>
      </c>
      <c r="DR281" s="5">
        <v>99.328000000000003</v>
      </c>
      <c r="DT281" s="7">
        <v>42356</v>
      </c>
      <c r="DU281" s="5">
        <v>104.592</v>
      </c>
      <c r="DW281" s="7">
        <v>39471</v>
      </c>
      <c r="DX281" s="5">
        <v>97.375</v>
      </c>
      <c r="DZ281" s="7">
        <v>41989</v>
      </c>
      <c r="EA281" s="5">
        <v>103.38800000000001</v>
      </c>
      <c r="EC281" s="7">
        <v>42356</v>
      </c>
      <c r="ED281" s="5">
        <v>106.961</v>
      </c>
      <c r="EF281" s="7">
        <v>39471</v>
      </c>
      <c r="EG281" s="5">
        <v>110.095</v>
      </c>
      <c r="EL281" s="7">
        <v>42290</v>
      </c>
      <c r="EM281" s="5">
        <v>100.74299999999999</v>
      </c>
      <c r="EO281" s="7">
        <v>41607</v>
      </c>
      <c r="EP281" s="5">
        <v>108.145</v>
      </c>
      <c r="EU281" s="7">
        <v>39881</v>
      </c>
      <c r="EV281" s="5">
        <v>102.43600000000001</v>
      </c>
      <c r="EX281" s="7">
        <v>41845</v>
      </c>
      <c r="EY281" s="5">
        <v>111.623</v>
      </c>
      <c r="FA281" s="7">
        <v>42356</v>
      </c>
      <c r="FB281" s="5">
        <v>105.56100000000001</v>
      </c>
      <c r="FD281" s="7">
        <v>42037</v>
      </c>
      <c r="FE281" s="5">
        <v>108.47</v>
      </c>
      <c r="FG281" s="7">
        <v>40235</v>
      </c>
      <c r="FH281" s="5">
        <v>106.621</v>
      </c>
      <c r="FJ281" s="7">
        <v>40350</v>
      </c>
      <c r="FK281" s="5">
        <v>98.787000000000006</v>
      </c>
      <c r="FM281" s="7">
        <v>42213</v>
      </c>
      <c r="FN281" s="5">
        <v>102.645</v>
      </c>
      <c r="FP281" s="7">
        <v>40581</v>
      </c>
      <c r="FQ281" s="5">
        <v>92.798000000000002</v>
      </c>
      <c r="FV281" s="7">
        <v>40756</v>
      </c>
      <c r="FW281" s="5">
        <v>91.606999999999999</v>
      </c>
      <c r="FY281" s="7">
        <v>40949</v>
      </c>
      <c r="FZ281" s="5">
        <v>103.283</v>
      </c>
      <c r="GB281" s="7">
        <v>41254</v>
      </c>
      <c r="GC281" s="5">
        <v>102.87</v>
      </c>
      <c r="GE281" s="7">
        <v>41687</v>
      </c>
      <c r="GF281" s="5">
        <v>115.625</v>
      </c>
      <c r="GH281" s="7">
        <v>41799</v>
      </c>
      <c r="GI281" s="5">
        <v>115.99</v>
      </c>
      <c r="GK281" s="7">
        <v>40088</v>
      </c>
      <c r="GL281" s="5">
        <v>106.68</v>
      </c>
      <c r="GN281" s="7">
        <v>42052</v>
      </c>
      <c r="GO281" s="5">
        <v>119.075</v>
      </c>
      <c r="GQ281" s="7">
        <v>42193</v>
      </c>
      <c r="GR281" s="5">
        <v>104.44499999999999</v>
      </c>
      <c r="GW281" s="7">
        <v>40616</v>
      </c>
      <c r="GX281" s="5">
        <v>90.438000000000002</v>
      </c>
      <c r="HF281" s="7">
        <v>40998</v>
      </c>
      <c r="HG281" s="5">
        <v>100.583</v>
      </c>
      <c r="HI281" s="7">
        <v>41855</v>
      </c>
      <c r="HJ281" s="5">
        <v>122.27500000000001</v>
      </c>
      <c r="HL281" s="7">
        <v>39471</v>
      </c>
      <c r="HM281" s="5">
        <v>118.345</v>
      </c>
      <c r="HR281" s="7">
        <v>39471</v>
      </c>
      <c r="HS281" s="5">
        <v>116.096</v>
      </c>
      <c r="HU281" s="7">
        <v>39471</v>
      </c>
      <c r="HV281" s="5">
        <v>92.563000000000002</v>
      </c>
      <c r="HX281" s="7">
        <v>39636</v>
      </c>
      <c r="HY281" s="5">
        <v>98.013000000000005</v>
      </c>
      <c r="IA281" s="7">
        <v>40466</v>
      </c>
      <c r="IB281" s="5">
        <v>97.308000000000007</v>
      </c>
      <c r="ID281" s="7">
        <v>41947</v>
      </c>
      <c r="IE281" s="5">
        <v>129.44300000000001</v>
      </c>
    </row>
    <row r="282" spans="10:239">
      <c r="J282" s="7">
        <v>39472</v>
      </c>
      <c r="K282" s="5">
        <v>100.006</v>
      </c>
      <c r="M282" s="7">
        <v>39472</v>
      </c>
      <c r="N282" s="5">
        <v>99.322000000000003</v>
      </c>
      <c r="P282" s="7">
        <v>39472</v>
      </c>
      <c r="Q282" s="5">
        <v>99.852000000000004</v>
      </c>
      <c r="S282" s="7">
        <v>39475</v>
      </c>
      <c r="T282" s="5">
        <v>104.664</v>
      </c>
      <c r="Y282" s="7">
        <v>39472</v>
      </c>
      <c r="Z282" s="5">
        <v>102.15600000000001</v>
      </c>
      <c r="AE282" s="7">
        <v>39472</v>
      </c>
      <c r="AF282" s="5">
        <v>100.779</v>
      </c>
      <c r="AH282" s="7">
        <v>39472</v>
      </c>
      <c r="AI282" s="5">
        <v>99.111000000000004</v>
      </c>
      <c r="AK282" s="7">
        <v>39847</v>
      </c>
      <c r="AL282" s="5">
        <v>103.91500000000001</v>
      </c>
      <c r="AN282" s="7">
        <v>39472</v>
      </c>
      <c r="AO282" s="5">
        <v>105.404</v>
      </c>
      <c r="AQ282" s="7">
        <v>39472</v>
      </c>
      <c r="AR282" s="5">
        <v>105.59</v>
      </c>
      <c r="AT282" s="7">
        <v>39477</v>
      </c>
      <c r="AU282" s="5">
        <v>118.384</v>
      </c>
      <c r="AW282" s="7">
        <v>40211</v>
      </c>
      <c r="AX282" s="5">
        <v>101.544</v>
      </c>
      <c r="AZ282" s="7">
        <v>39472</v>
      </c>
      <c r="BA282" s="5">
        <v>104.947</v>
      </c>
      <c r="BC282" s="7">
        <v>40633</v>
      </c>
      <c r="BD282" s="5">
        <v>98.397999999999996</v>
      </c>
      <c r="BF282" s="7">
        <v>39483</v>
      </c>
      <c r="BG282" s="5">
        <v>101.43300000000001</v>
      </c>
      <c r="BI282" s="7">
        <v>39472</v>
      </c>
      <c r="BJ282" s="5">
        <v>110.64</v>
      </c>
      <c r="BL282" s="7">
        <v>40473</v>
      </c>
      <c r="BM282" s="5">
        <v>99.93</v>
      </c>
      <c r="BO282" s="7">
        <v>39472</v>
      </c>
      <c r="BP282" s="5">
        <v>101.917</v>
      </c>
      <c r="BR282" s="7">
        <v>40729</v>
      </c>
      <c r="BS282" s="5">
        <v>97.2</v>
      </c>
      <c r="BU282" s="7">
        <v>40113</v>
      </c>
      <c r="BV282" s="5">
        <v>107.1</v>
      </c>
      <c r="BX282" s="7">
        <v>41030</v>
      </c>
      <c r="BY282" s="5">
        <v>100.248</v>
      </c>
      <c r="CA282" s="7">
        <v>39472</v>
      </c>
      <c r="CB282" s="5">
        <v>105.128</v>
      </c>
      <c r="CD282" s="7">
        <v>40387</v>
      </c>
      <c r="CE282" s="5">
        <v>102.18899999999999</v>
      </c>
      <c r="CG282" s="7">
        <v>39472</v>
      </c>
      <c r="CH282" s="5">
        <v>102.61499999999999</v>
      </c>
      <c r="CJ282" s="7">
        <v>41176</v>
      </c>
      <c r="CK282" s="5">
        <v>91.814999999999998</v>
      </c>
      <c r="CM282" s="7">
        <v>41673</v>
      </c>
      <c r="CN282" s="5">
        <v>102.268</v>
      </c>
      <c r="CP282" s="7">
        <v>40631</v>
      </c>
      <c r="CQ282" s="5">
        <v>96.724999999999994</v>
      </c>
      <c r="CV282" s="7">
        <v>41310</v>
      </c>
      <c r="CW282" s="5">
        <v>102.453</v>
      </c>
      <c r="CY282" s="7">
        <v>41561</v>
      </c>
      <c r="CZ282" s="5">
        <v>103.89</v>
      </c>
      <c r="DE282" s="7">
        <v>39472</v>
      </c>
      <c r="DF282" s="5">
        <v>93.893000000000001</v>
      </c>
      <c r="DH282" s="7">
        <v>40875</v>
      </c>
      <c r="DI282" s="5">
        <v>89.623000000000005</v>
      </c>
      <c r="DK282" s="7">
        <v>42359</v>
      </c>
      <c r="DL282" s="5">
        <v>102.18899999999999</v>
      </c>
      <c r="DN282" s="7">
        <v>41758</v>
      </c>
      <c r="DO282" s="5">
        <v>105.44499999999999</v>
      </c>
      <c r="DQ282" s="7">
        <v>41178</v>
      </c>
      <c r="DR282" s="5">
        <v>98.075000000000003</v>
      </c>
      <c r="DT282" s="7">
        <v>42359</v>
      </c>
      <c r="DU282" s="5">
        <v>104.581</v>
      </c>
      <c r="DW282" s="7">
        <v>39472</v>
      </c>
      <c r="DX282" s="5">
        <v>97.495999999999995</v>
      </c>
      <c r="DZ282" s="7">
        <v>41990</v>
      </c>
      <c r="EA282" s="5">
        <v>103.44</v>
      </c>
      <c r="EC282" s="7">
        <v>42359</v>
      </c>
      <c r="ED282" s="5">
        <v>106.946</v>
      </c>
      <c r="EF282" s="7">
        <v>39472</v>
      </c>
      <c r="EG282" s="5">
        <v>110.229</v>
      </c>
      <c r="EL282" s="7">
        <v>42291</v>
      </c>
      <c r="EM282" s="5">
        <v>100.735</v>
      </c>
      <c r="EO282" s="7">
        <v>41610</v>
      </c>
      <c r="EP282" s="5">
        <v>107.995</v>
      </c>
      <c r="EU282" s="7">
        <v>39882</v>
      </c>
      <c r="EV282" s="5">
        <v>102.04600000000001</v>
      </c>
      <c r="EX282" s="7">
        <v>41848</v>
      </c>
      <c r="EY282" s="5">
        <v>111.92</v>
      </c>
      <c r="FA282" s="7">
        <v>42359</v>
      </c>
      <c r="FB282" s="5">
        <v>105.501</v>
      </c>
      <c r="FD282" s="7">
        <v>42038</v>
      </c>
      <c r="FE282" s="5">
        <v>108.523</v>
      </c>
      <c r="FG282" s="7">
        <v>40238</v>
      </c>
      <c r="FH282" s="5">
        <v>106.962</v>
      </c>
      <c r="FJ282" s="7">
        <v>40351</v>
      </c>
      <c r="FK282" s="5">
        <v>98.46</v>
      </c>
      <c r="FM282" s="7">
        <v>42214</v>
      </c>
      <c r="FN282" s="5">
        <v>102.58</v>
      </c>
      <c r="FP282" s="7">
        <v>40582</v>
      </c>
      <c r="FQ282" s="5">
        <v>92.3</v>
      </c>
      <c r="FV282" s="7">
        <v>40757</v>
      </c>
      <c r="FW282" s="5">
        <v>90.923000000000002</v>
      </c>
      <c r="FY282" s="7">
        <v>40952</v>
      </c>
      <c r="FZ282" s="5">
        <v>103.583</v>
      </c>
      <c r="GB282" s="7">
        <v>41255</v>
      </c>
      <c r="GC282" s="5">
        <v>103.545</v>
      </c>
      <c r="GE282" s="7">
        <v>41688</v>
      </c>
      <c r="GF282" s="5">
        <v>115.82</v>
      </c>
      <c r="GH282" s="7">
        <v>41800</v>
      </c>
      <c r="GI282" s="5">
        <v>115.35</v>
      </c>
      <c r="GK282" s="7">
        <v>40091</v>
      </c>
      <c r="GL282" s="5">
        <v>106.795</v>
      </c>
      <c r="GN282" s="7">
        <v>42053</v>
      </c>
      <c r="GO282" s="5">
        <v>119.378</v>
      </c>
      <c r="GQ282" s="7">
        <v>42194</v>
      </c>
      <c r="GR282" s="5">
        <v>104.91500000000001</v>
      </c>
      <c r="GW282" s="7">
        <v>40617</v>
      </c>
      <c r="GX282" s="5">
        <v>91.173000000000002</v>
      </c>
      <c r="HF282" s="7">
        <v>41001</v>
      </c>
      <c r="HG282" s="5">
        <v>100.66800000000001</v>
      </c>
      <c r="HI282" s="7">
        <v>41856</v>
      </c>
      <c r="HJ282" s="5">
        <v>121.71299999999999</v>
      </c>
      <c r="HL282" s="7">
        <v>39472</v>
      </c>
      <c r="HM282" s="5">
        <v>118.864</v>
      </c>
      <c r="HR282" s="7">
        <v>39472</v>
      </c>
      <c r="HS282" s="5">
        <v>116.51</v>
      </c>
      <c r="HU282" s="7">
        <v>39472</v>
      </c>
      <c r="HV282" s="5">
        <v>93.090999999999994</v>
      </c>
      <c r="HX282" s="7">
        <v>39637</v>
      </c>
      <c r="HY282" s="5">
        <v>98.082999999999998</v>
      </c>
      <c r="IA282" s="7">
        <v>40469</v>
      </c>
      <c r="IB282" s="5">
        <v>97.316000000000003</v>
      </c>
      <c r="ID282" s="7">
        <v>41948</v>
      </c>
      <c r="IE282" s="5">
        <v>128.72</v>
      </c>
    </row>
    <row r="283" spans="10:239">
      <c r="J283" s="7">
        <v>39475</v>
      </c>
      <c r="K283" s="5">
        <v>100.005</v>
      </c>
      <c r="M283" s="7">
        <v>39475</v>
      </c>
      <c r="N283" s="5">
        <v>99.319000000000003</v>
      </c>
      <c r="P283" s="7">
        <v>39475</v>
      </c>
      <c r="Q283" s="5">
        <v>99.846000000000004</v>
      </c>
      <c r="S283" s="7">
        <v>39476</v>
      </c>
      <c r="T283" s="5">
        <v>104.605</v>
      </c>
      <c r="Y283" s="7">
        <v>39475</v>
      </c>
      <c r="Z283" s="5">
        <v>102.16</v>
      </c>
      <c r="AE283" s="7">
        <v>39475</v>
      </c>
      <c r="AF283" s="5">
        <v>100.83</v>
      </c>
      <c r="AH283" s="7">
        <v>39475</v>
      </c>
      <c r="AI283" s="5">
        <v>99.192999999999998</v>
      </c>
      <c r="AK283" s="7">
        <v>39848</v>
      </c>
      <c r="AL283" s="5">
        <v>103.95699999999999</v>
      </c>
      <c r="AN283" s="7">
        <v>39475</v>
      </c>
      <c r="AO283" s="5">
        <v>105.55</v>
      </c>
      <c r="AQ283" s="7">
        <v>39475</v>
      </c>
      <c r="AR283" s="5">
        <v>105.739</v>
      </c>
      <c r="AT283" s="7">
        <v>39478</v>
      </c>
      <c r="AU283" s="5">
        <v>118.89400000000001</v>
      </c>
      <c r="AW283" s="7">
        <v>40212</v>
      </c>
      <c r="AX283" s="5">
        <v>101.276</v>
      </c>
      <c r="AZ283" s="7">
        <v>39475</v>
      </c>
      <c r="BA283" s="5">
        <v>105.12</v>
      </c>
      <c r="BC283" s="7">
        <v>40634</v>
      </c>
      <c r="BD283" s="5">
        <v>98.4</v>
      </c>
      <c r="BF283" s="7">
        <v>39484</v>
      </c>
      <c r="BG283" s="5">
        <v>101.297</v>
      </c>
      <c r="BI283" s="7">
        <v>39475</v>
      </c>
      <c r="BJ283" s="5">
        <v>110.83199999999999</v>
      </c>
      <c r="BL283" s="7">
        <v>40476</v>
      </c>
      <c r="BM283" s="5">
        <v>100.142</v>
      </c>
      <c r="BO283" s="7">
        <v>39475</v>
      </c>
      <c r="BP283" s="5">
        <v>102.093</v>
      </c>
      <c r="BR283" s="7">
        <v>40730</v>
      </c>
      <c r="BS283" s="5">
        <v>96.855000000000004</v>
      </c>
      <c r="BU283" s="7">
        <v>40114</v>
      </c>
      <c r="BV283" s="5">
        <v>107.124</v>
      </c>
      <c r="BX283" s="7">
        <v>41031</v>
      </c>
      <c r="BY283" s="5">
        <v>100.265</v>
      </c>
      <c r="CA283" s="7">
        <v>39475</v>
      </c>
      <c r="CB283" s="5">
        <v>105.357</v>
      </c>
      <c r="CD283" s="7">
        <v>40388</v>
      </c>
      <c r="CE283" s="5">
        <v>102.136</v>
      </c>
      <c r="CG283" s="7">
        <v>39475</v>
      </c>
      <c r="CH283" s="5">
        <v>102.84099999999999</v>
      </c>
      <c r="CJ283" s="7">
        <v>41177</v>
      </c>
      <c r="CK283" s="5">
        <v>92.022999999999996</v>
      </c>
      <c r="CM283" s="7">
        <v>41674</v>
      </c>
      <c r="CN283" s="5">
        <v>102.268</v>
      </c>
      <c r="CP283" s="7">
        <v>40632</v>
      </c>
      <c r="CQ283" s="5">
        <v>96.7</v>
      </c>
      <c r="CV283" s="7">
        <v>41311</v>
      </c>
      <c r="CW283" s="5">
        <v>102.298</v>
      </c>
      <c r="CY283" s="7">
        <v>41562</v>
      </c>
      <c r="CZ283" s="5">
        <v>103.875</v>
      </c>
      <c r="DE283" s="7">
        <v>39475</v>
      </c>
      <c r="DF283" s="5">
        <v>94.119</v>
      </c>
      <c r="DH283" s="7">
        <v>40876</v>
      </c>
      <c r="DI283" s="5">
        <v>90.165000000000006</v>
      </c>
      <c r="DK283" s="7">
        <v>42360</v>
      </c>
      <c r="DL283" s="5">
        <v>102.18300000000001</v>
      </c>
      <c r="DN283" s="7">
        <v>41759</v>
      </c>
      <c r="DO283" s="5">
        <v>105.468</v>
      </c>
      <c r="DQ283" s="7">
        <v>41179</v>
      </c>
      <c r="DR283" s="5">
        <v>98.563000000000002</v>
      </c>
      <c r="DT283" s="7">
        <v>42360</v>
      </c>
      <c r="DU283" s="5">
        <v>104.583</v>
      </c>
      <c r="DW283" s="7">
        <v>39475</v>
      </c>
      <c r="DX283" s="5">
        <v>97.72</v>
      </c>
      <c r="DZ283" s="7">
        <v>41991</v>
      </c>
      <c r="EA283" s="5">
        <v>103.495</v>
      </c>
      <c r="EC283" s="7">
        <v>42360</v>
      </c>
      <c r="ED283" s="5">
        <v>106.937</v>
      </c>
      <c r="EF283" s="7">
        <v>39475</v>
      </c>
      <c r="EG283" s="5">
        <v>110.47499999999999</v>
      </c>
      <c r="EL283" s="7">
        <v>42292</v>
      </c>
      <c r="EM283" s="5">
        <v>100.738</v>
      </c>
      <c r="EO283" s="7">
        <v>41611</v>
      </c>
      <c r="EP283" s="5">
        <v>108.048</v>
      </c>
      <c r="EU283" s="7">
        <v>39883</v>
      </c>
      <c r="EV283" s="5">
        <v>101.88800000000001</v>
      </c>
      <c r="EX283" s="7">
        <v>41849</v>
      </c>
      <c r="EY283" s="5">
        <v>111.947</v>
      </c>
      <c r="FA283" s="7">
        <v>42360</v>
      </c>
      <c r="FB283" s="5">
        <v>105.512</v>
      </c>
      <c r="FD283" s="7">
        <v>42039</v>
      </c>
      <c r="FE283" s="5">
        <v>108.633</v>
      </c>
      <c r="FG283" s="7">
        <v>40239</v>
      </c>
      <c r="FH283" s="5">
        <v>106.687</v>
      </c>
      <c r="FJ283" s="7">
        <v>40352</v>
      </c>
      <c r="FK283" s="5">
        <v>98.293000000000006</v>
      </c>
      <c r="FM283" s="7">
        <v>42215</v>
      </c>
      <c r="FN283" s="5">
        <v>102.79</v>
      </c>
      <c r="FP283" s="7">
        <v>40583</v>
      </c>
      <c r="FQ283" s="5">
        <v>92.3</v>
      </c>
      <c r="FV283" s="7">
        <v>40758</v>
      </c>
      <c r="FW283" s="5">
        <v>91.2</v>
      </c>
      <c r="FY283" s="7">
        <v>40953</v>
      </c>
      <c r="FZ283" s="5">
        <v>103.322</v>
      </c>
      <c r="GB283" s="7">
        <v>41256</v>
      </c>
      <c r="GC283" s="5">
        <v>103.262</v>
      </c>
      <c r="GE283" s="7">
        <v>41689</v>
      </c>
      <c r="GF283" s="5">
        <v>115.488</v>
      </c>
      <c r="GH283" s="7">
        <v>41801</v>
      </c>
      <c r="GI283" s="5">
        <v>115.375</v>
      </c>
      <c r="GK283" s="7">
        <v>40092</v>
      </c>
      <c r="GL283" s="5">
        <v>106.527</v>
      </c>
      <c r="GN283" s="7">
        <v>42054</v>
      </c>
      <c r="GO283" s="5">
        <v>119.633</v>
      </c>
      <c r="GQ283" s="7">
        <v>42195</v>
      </c>
      <c r="GR283" s="5">
        <v>105.395</v>
      </c>
      <c r="GW283" s="7">
        <v>40618</v>
      </c>
      <c r="GX283" s="5">
        <v>91.3</v>
      </c>
      <c r="HF283" s="7">
        <v>41002</v>
      </c>
      <c r="HG283" s="5">
        <v>99.7</v>
      </c>
      <c r="HI283" s="7">
        <v>41857</v>
      </c>
      <c r="HJ283" s="5">
        <v>121.27800000000001</v>
      </c>
      <c r="HL283" s="7">
        <v>39475</v>
      </c>
      <c r="HM283" s="5">
        <v>119.032</v>
      </c>
      <c r="HR283" s="7">
        <v>39475</v>
      </c>
      <c r="HS283" s="5">
        <v>116.73</v>
      </c>
      <c r="HU283" s="7">
        <v>39475</v>
      </c>
      <c r="HV283" s="5">
        <v>93.304000000000002</v>
      </c>
      <c r="HX283" s="7">
        <v>39638</v>
      </c>
      <c r="HY283" s="5">
        <v>98.388999999999996</v>
      </c>
      <c r="IA283" s="7">
        <v>40470</v>
      </c>
      <c r="IB283" s="5">
        <v>96.938999999999993</v>
      </c>
      <c r="ID283" s="7">
        <v>41949</v>
      </c>
      <c r="IE283" s="5">
        <v>128.892</v>
      </c>
    </row>
    <row r="284" spans="10:239">
      <c r="J284" s="7">
        <v>39476</v>
      </c>
      <c r="K284" s="5">
        <v>100.004</v>
      </c>
      <c r="M284" s="7">
        <v>39476</v>
      </c>
      <c r="N284" s="5">
        <v>99.305999999999997</v>
      </c>
      <c r="P284" s="7">
        <v>39476</v>
      </c>
      <c r="Q284" s="5">
        <v>99.822000000000003</v>
      </c>
      <c r="S284" s="7">
        <v>39477</v>
      </c>
      <c r="T284" s="5">
        <v>104.56699999999999</v>
      </c>
      <c r="Y284" s="7">
        <v>39476</v>
      </c>
      <c r="Z284" s="5">
        <v>102.11199999999999</v>
      </c>
      <c r="AE284" s="7">
        <v>39476</v>
      </c>
      <c r="AF284" s="5">
        <v>100.756</v>
      </c>
      <c r="AH284" s="7">
        <v>39476</v>
      </c>
      <c r="AI284" s="5">
        <v>99.1</v>
      </c>
      <c r="AK284" s="7">
        <v>39849</v>
      </c>
      <c r="AL284" s="5">
        <v>103.98</v>
      </c>
      <c r="AN284" s="7">
        <v>39476</v>
      </c>
      <c r="AO284" s="5">
        <v>105.407</v>
      </c>
      <c r="AQ284" s="7">
        <v>39476</v>
      </c>
      <c r="AR284" s="5">
        <v>105.602</v>
      </c>
      <c r="AT284" s="7">
        <v>39479</v>
      </c>
      <c r="AU284" s="5">
        <v>118.971</v>
      </c>
      <c r="AW284" s="7">
        <v>40213</v>
      </c>
      <c r="AX284" s="5">
        <v>101.185</v>
      </c>
      <c r="AZ284" s="7">
        <v>39476</v>
      </c>
      <c r="BA284" s="5">
        <v>104.95699999999999</v>
      </c>
      <c r="BC284" s="7">
        <v>40637</v>
      </c>
      <c r="BD284" s="5">
        <v>98.343999999999994</v>
      </c>
      <c r="BF284" s="7">
        <v>39485</v>
      </c>
      <c r="BG284" s="5">
        <v>101.73699999999999</v>
      </c>
      <c r="BI284" s="7">
        <v>39476</v>
      </c>
      <c r="BJ284" s="5">
        <v>110.637</v>
      </c>
      <c r="BL284" s="7">
        <v>40477</v>
      </c>
      <c r="BM284" s="5">
        <v>100.143</v>
      </c>
      <c r="BO284" s="7">
        <v>39476</v>
      </c>
      <c r="BP284" s="5">
        <v>101.91200000000001</v>
      </c>
      <c r="BR284" s="7">
        <v>40731</v>
      </c>
      <c r="BS284" s="5">
        <v>96.852000000000004</v>
      </c>
      <c r="BU284" s="7">
        <v>40115</v>
      </c>
      <c r="BV284" s="5">
        <v>106.73</v>
      </c>
      <c r="BX284" s="7">
        <v>41032</v>
      </c>
      <c r="BY284" s="5">
        <v>100.36</v>
      </c>
      <c r="CA284" s="7">
        <v>39476</v>
      </c>
      <c r="CB284" s="5">
        <v>105.083</v>
      </c>
      <c r="CD284" s="7">
        <v>40389</v>
      </c>
      <c r="CE284" s="5">
        <v>102.232</v>
      </c>
      <c r="CG284" s="7">
        <v>39476</v>
      </c>
      <c r="CH284" s="5">
        <v>102.578</v>
      </c>
      <c r="CJ284" s="7">
        <v>41178</v>
      </c>
      <c r="CK284" s="5">
        <v>91.67</v>
      </c>
      <c r="CM284" s="7">
        <v>41675</v>
      </c>
      <c r="CN284" s="5">
        <v>102.288</v>
      </c>
      <c r="CP284" s="7">
        <v>40633</v>
      </c>
      <c r="CQ284" s="5">
        <v>96.22</v>
      </c>
      <c r="CV284" s="7">
        <v>41312</v>
      </c>
      <c r="CW284" s="5">
        <v>102.417</v>
      </c>
      <c r="CY284" s="7">
        <v>41563</v>
      </c>
      <c r="CZ284" s="5">
        <v>103.93</v>
      </c>
      <c r="DE284" s="7">
        <v>39476</v>
      </c>
      <c r="DF284" s="5">
        <v>93.808999999999997</v>
      </c>
      <c r="DH284" s="7">
        <v>40877</v>
      </c>
      <c r="DI284" s="5">
        <v>90.844999999999999</v>
      </c>
      <c r="DK284" s="7">
        <v>42361</v>
      </c>
      <c r="DL284" s="5">
        <v>102.13500000000001</v>
      </c>
      <c r="DN284" s="7">
        <v>41760</v>
      </c>
      <c r="DO284" s="5">
        <v>105.42</v>
      </c>
      <c r="DQ284" s="7">
        <v>41180</v>
      </c>
      <c r="DR284" s="5">
        <v>98.403000000000006</v>
      </c>
      <c r="DT284" s="7">
        <v>42361</v>
      </c>
      <c r="DU284" s="5">
        <v>104.53400000000001</v>
      </c>
      <c r="DW284" s="7">
        <v>39476</v>
      </c>
      <c r="DX284" s="5">
        <v>97.356999999999999</v>
      </c>
      <c r="DZ284" s="7">
        <v>41992</v>
      </c>
      <c r="EA284" s="5">
        <v>103.58</v>
      </c>
      <c r="EC284" s="7">
        <v>42361</v>
      </c>
      <c r="ED284" s="5">
        <v>106.89700000000001</v>
      </c>
      <c r="EF284" s="7">
        <v>39476</v>
      </c>
      <c r="EG284" s="5">
        <v>110.068</v>
      </c>
      <c r="EL284" s="7">
        <v>42293</v>
      </c>
      <c r="EM284" s="5">
        <v>100.732</v>
      </c>
      <c r="EO284" s="7">
        <v>41612</v>
      </c>
      <c r="EP284" s="5">
        <v>107.783</v>
      </c>
      <c r="EU284" s="7">
        <v>39884</v>
      </c>
      <c r="EV284" s="5">
        <v>102.124</v>
      </c>
      <c r="EX284" s="7">
        <v>41850</v>
      </c>
      <c r="EY284" s="5">
        <v>111.503</v>
      </c>
      <c r="FA284" s="7">
        <v>42361</v>
      </c>
      <c r="FB284" s="5">
        <v>105.492</v>
      </c>
      <c r="FD284" s="7">
        <v>42040</v>
      </c>
      <c r="FE284" s="5">
        <v>108.658</v>
      </c>
      <c r="FG284" s="7">
        <v>40240</v>
      </c>
      <c r="FH284" s="5">
        <v>106.599</v>
      </c>
      <c r="FJ284" s="7">
        <v>40353</v>
      </c>
      <c r="FK284" s="5">
        <v>98.948999999999998</v>
      </c>
      <c r="FM284" s="7">
        <v>42216</v>
      </c>
      <c r="FN284" s="5">
        <v>102.875</v>
      </c>
      <c r="FP284" s="7">
        <v>40584</v>
      </c>
      <c r="FQ284" s="5">
        <v>92.253</v>
      </c>
      <c r="FV284" s="7">
        <v>40759</v>
      </c>
      <c r="FW284" s="5">
        <v>91.025000000000006</v>
      </c>
      <c r="FY284" s="7">
        <v>40954</v>
      </c>
      <c r="FZ284" s="5">
        <v>102.188</v>
      </c>
      <c r="GB284" s="7">
        <v>41257</v>
      </c>
      <c r="GC284" s="5">
        <v>103.355</v>
      </c>
      <c r="GE284" s="7">
        <v>41690</v>
      </c>
      <c r="GF284" s="5">
        <v>115.148</v>
      </c>
      <c r="GH284" s="7">
        <v>41802</v>
      </c>
      <c r="GI284" s="5">
        <v>114.73</v>
      </c>
      <c r="GK284" s="7">
        <v>40093</v>
      </c>
      <c r="GL284" s="5">
        <v>106.863</v>
      </c>
      <c r="GN284" s="7">
        <v>42055</v>
      </c>
      <c r="GO284" s="5">
        <v>120.11499999999999</v>
      </c>
      <c r="GQ284" s="7">
        <v>42198</v>
      </c>
      <c r="GR284" s="5">
        <v>105.548</v>
      </c>
      <c r="GW284" s="7">
        <v>40619</v>
      </c>
      <c r="GX284" s="5">
        <v>90.722999999999999</v>
      </c>
      <c r="HF284" s="7">
        <v>41003</v>
      </c>
      <c r="HG284" s="5">
        <v>97.734999999999999</v>
      </c>
      <c r="HI284" s="7">
        <v>41858</v>
      </c>
      <c r="HJ284" s="5">
        <v>120.813</v>
      </c>
      <c r="HL284" s="7">
        <v>39476</v>
      </c>
      <c r="HM284" s="5">
        <v>118.379</v>
      </c>
      <c r="HR284" s="7">
        <v>39476</v>
      </c>
      <c r="HS284" s="5">
        <v>116.07299999999999</v>
      </c>
      <c r="HU284" s="7">
        <v>39476</v>
      </c>
      <c r="HV284" s="5">
        <v>92.66</v>
      </c>
      <c r="HX284" s="7">
        <v>39639</v>
      </c>
      <c r="HY284" s="5">
        <v>98.447999999999993</v>
      </c>
      <c r="IA284" s="7">
        <v>40471</v>
      </c>
      <c r="IB284" s="5">
        <v>97.254999999999995</v>
      </c>
      <c r="ID284" s="7">
        <v>41950</v>
      </c>
      <c r="IE284" s="5">
        <v>128.745</v>
      </c>
    </row>
    <row r="285" spans="10:239">
      <c r="J285" s="7">
        <v>39477</v>
      </c>
      <c r="K285" s="5">
        <v>100.006</v>
      </c>
      <c r="M285" s="7">
        <v>39477</v>
      </c>
      <c r="N285" s="5">
        <v>99.325000000000003</v>
      </c>
      <c r="P285" s="7">
        <v>39477</v>
      </c>
      <c r="Q285" s="5">
        <v>99.837999999999994</v>
      </c>
      <c r="S285" s="7">
        <v>39478</v>
      </c>
      <c r="T285" s="5">
        <v>104.651</v>
      </c>
      <c r="Y285" s="7">
        <v>39477</v>
      </c>
      <c r="Z285" s="5">
        <v>102.12</v>
      </c>
      <c r="AE285" s="7">
        <v>39477</v>
      </c>
      <c r="AF285" s="5">
        <v>100.745</v>
      </c>
      <c r="AH285" s="7">
        <v>39477</v>
      </c>
      <c r="AI285" s="5">
        <v>99.091999999999999</v>
      </c>
      <c r="AK285" s="7">
        <v>39850</v>
      </c>
      <c r="AL285" s="5">
        <v>104.03700000000001</v>
      </c>
      <c r="AN285" s="7">
        <v>39477</v>
      </c>
      <c r="AO285" s="5">
        <v>105.36199999999999</v>
      </c>
      <c r="AQ285" s="7">
        <v>39477</v>
      </c>
      <c r="AR285" s="5">
        <v>105.544</v>
      </c>
      <c r="AT285" s="7">
        <v>39482</v>
      </c>
      <c r="AU285" s="5">
        <v>118.843</v>
      </c>
      <c r="AW285" s="7">
        <v>40214</v>
      </c>
      <c r="AX285" s="5">
        <v>101.23</v>
      </c>
      <c r="AZ285" s="7">
        <v>39477</v>
      </c>
      <c r="BA285" s="5">
        <v>104.88500000000001</v>
      </c>
      <c r="BC285" s="7">
        <v>40638</v>
      </c>
      <c r="BD285" s="5">
        <v>98.406000000000006</v>
      </c>
      <c r="BF285" s="7">
        <v>39486</v>
      </c>
      <c r="BG285" s="5">
        <v>101.791</v>
      </c>
      <c r="BI285" s="7">
        <v>39477</v>
      </c>
      <c r="BJ285" s="5">
        <v>110.54900000000001</v>
      </c>
      <c r="BL285" s="7">
        <v>40478</v>
      </c>
      <c r="BM285" s="5">
        <v>99.936999999999998</v>
      </c>
      <c r="BO285" s="7">
        <v>39477</v>
      </c>
      <c r="BP285" s="5">
        <v>101.82599999999999</v>
      </c>
      <c r="BR285" s="7">
        <v>40732</v>
      </c>
      <c r="BS285" s="5">
        <v>96.64</v>
      </c>
      <c r="BU285" s="7">
        <v>40116</v>
      </c>
      <c r="BV285" s="5">
        <v>107.086</v>
      </c>
      <c r="BX285" s="7">
        <v>41033</v>
      </c>
      <c r="BY285" s="5">
        <v>100.375</v>
      </c>
      <c r="CA285" s="7">
        <v>39477</v>
      </c>
      <c r="CB285" s="5">
        <v>104.943</v>
      </c>
      <c r="CD285" s="7">
        <v>40392</v>
      </c>
      <c r="CE285" s="5">
        <v>102.395</v>
      </c>
      <c r="CG285" s="7">
        <v>39477</v>
      </c>
      <c r="CH285" s="5">
        <v>102.47</v>
      </c>
      <c r="CJ285" s="7">
        <v>41179</v>
      </c>
      <c r="CK285" s="5">
        <v>91.679000000000002</v>
      </c>
      <c r="CM285" s="7">
        <v>41676</v>
      </c>
      <c r="CN285" s="5">
        <v>102.26300000000001</v>
      </c>
      <c r="CP285" s="7">
        <v>40634</v>
      </c>
      <c r="CQ285" s="5">
        <v>96.212999999999994</v>
      </c>
      <c r="CV285" s="7">
        <v>41313</v>
      </c>
      <c r="CW285" s="5">
        <v>102.542</v>
      </c>
      <c r="CY285" s="7">
        <v>41564</v>
      </c>
      <c r="CZ285" s="5">
        <v>103.99299999999999</v>
      </c>
      <c r="DE285" s="7">
        <v>39477</v>
      </c>
      <c r="DF285" s="5">
        <v>93.691000000000003</v>
      </c>
      <c r="DH285" s="7">
        <v>40878</v>
      </c>
      <c r="DI285" s="5">
        <v>92.942999999999998</v>
      </c>
      <c r="DK285" s="7">
        <v>42362</v>
      </c>
      <c r="DL285" s="5">
        <v>102.123</v>
      </c>
      <c r="DN285" s="7">
        <v>41761</v>
      </c>
      <c r="DO285" s="5">
        <v>105.468</v>
      </c>
      <c r="DQ285" s="7">
        <v>41183</v>
      </c>
      <c r="DR285" s="5">
        <v>98.59</v>
      </c>
      <c r="DT285" s="7">
        <v>42362</v>
      </c>
      <c r="DU285" s="5">
        <v>104.52</v>
      </c>
      <c r="DW285" s="7">
        <v>39477</v>
      </c>
      <c r="DX285" s="5">
        <v>97.200999999999993</v>
      </c>
      <c r="DZ285" s="7">
        <v>41995</v>
      </c>
      <c r="EA285" s="5">
        <v>103.688</v>
      </c>
      <c r="EC285" s="7">
        <v>42362</v>
      </c>
      <c r="ED285" s="5">
        <v>106.929</v>
      </c>
      <c r="EF285" s="7">
        <v>39477</v>
      </c>
      <c r="EG285" s="5">
        <v>109.858</v>
      </c>
      <c r="EL285" s="7">
        <v>42296</v>
      </c>
      <c r="EM285" s="5">
        <v>100.74299999999999</v>
      </c>
      <c r="EO285" s="7">
        <v>41613</v>
      </c>
      <c r="EP285" s="5">
        <v>107.51</v>
      </c>
      <c r="EU285" s="7">
        <v>39885</v>
      </c>
      <c r="EV285" s="5">
        <v>101.852</v>
      </c>
      <c r="EX285" s="7">
        <v>41851</v>
      </c>
      <c r="EY285" s="5">
        <v>111.55</v>
      </c>
      <c r="FA285" s="7">
        <v>42362</v>
      </c>
      <c r="FB285" s="5">
        <v>105.492</v>
      </c>
      <c r="FD285" s="7">
        <v>42041</v>
      </c>
      <c r="FE285" s="5">
        <v>108.628</v>
      </c>
      <c r="FG285" s="7">
        <v>40241</v>
      </c>
      <c r="FH285" s="5">
        <v>106.595</v>
      </c>
      <c r="FJ285" s="7">
        <v>40354</v>
      </c>
      <c r="FK285" s="5">
        <v>98.887</v>
      </c>
      <c r="FM285" s="7">
        <v>42219</v>
      </c>
      <c r="FN285" s="5">
        <v>102.815</v>
      </c>
      <c r="FP285" s="7">
        <v>40585</v>
      </c>
      <c r="FQ285" s="5">
        <v>91.953000000000003</v>
      </c>
      <c r="FV285" s="7">
        <v>40760</v>
      </c>
      <c r="FW285" s="5">
        <v>92.492999999999995</v>
      </c>
      <c r="FY285" s="7">
        <v>40955</v>
      </c>
      <c r="FZ285" s="5">
        <v>102.955</v>
      </c>
      <c r="GB285" s="7">
        <v>41260</v>
      </c>
      <c r="GC285" s="5">
        <v>103.065</v>
      </c>
      <c r="GE285" s="7">
        <v>41691</v>
      </c>
      <c r="GF285" s="5">
        <v>115.59</v>
      </c>
      <c r="GH285" s="7">
        <v>41803</v>
      </c>
      <c r="GI285" s="5">
        <v>115.13</v>
      </c>
      <c r="GK285" s="7">
        <v>40094</v>
      </c>
      <c r="GL285" s="5">
        <v>107.08799999999999</v>
      </c>
      <c r="GN285" s="7">
        <v>42058</v>
      </c>
      <c r="GO285" s="5">
        <v>120.848</v>
      </c>
      <c r="GQ285" s="7">
        <v>42199</v>
      </c>
      <c r="GR285" s="5">
        <v>105.755</v>
      </c>
      <c r="GW285" s="7">
        <v>40620</v>
      </c>
      <c r="GX285" s="5">
        <v>91.26</v>
      </c>
      <c r="HF285" s="7">
        <v>41004</v>
      </c>
      <c r="HG285" s="5">
        <v>97.153000000000006</v>
      </c>
      <c r="HI285" s="7">
        <v>41859</v>
      </c>
      <c r="HJ285" s="5">
        <v>121.568</v>
      </c>
      <c r="HL285" s="7">
        <v>39477</v>
      </c>
      <c r="HM285" s="5">
        <v>118.005</v>
      </c>
      <c r="HR285" s="7">
        <v>39477</v>
      </c>
      <c r="HS285" s="5">
        <v>115.65</v>
      </c>
      <c r="HU285" s="7">
        <v>39477</v>
      </c>
      <c r="HV285" s="5">
        <v>92.254999999999995</v>
      </c>
      <c r="HX285" s="7">
        <v>39640</v>
      </c>
      <c r="HY285" s="5">
        <v>98.087000000000003</v>
      </c>
      <c r="IA285" s="7">
        <v>40472</v>
      </c>
      <c r="IB285" s="5">
        <v>96.191999999999993</v>
      </c>
      <c r="ID285" s="7">
        <v>41953</v>
      </c>
      <c r="IE285" s="5">
        <v>129.72800000000001</v>
      </c>
    </row>
    <row r="286" spans="10:239">
      <c r="M286" s="7">
        <v>39478</v>
      </c>
      <c r="N286" s="5">
        <v>99.369</v>
      </c>
      <c r="P286" s="7">
        <v>39478</v>
      </c>
      <c r="Q286" s="5">
        <v>99.91</v>
      </c>
      <c r="S286" s="7">
        <v>39479</v>
      </c>
      <c r="T286" s="5">
        <v>104.648</v>
      </c>
      <c r="Y286" s="7">
        <v>39478</v>
      </c>
      <c r="Z286" s="5">
        <v>102.25700000000001</v>
      </c>
      <c r="AE286" s="7">
        <v>39478</v>
      </c>
      <c r="AF286" s="5">
        <v>100.962</v>
      </c>
      <c r="AH286" s="7">
        <v>39478</v>
      </c>
      <c r="AI286" s="5">
        <v>99.353999999999999</v>
      </c>
      <c r="AK286" s="7">
        <v>39853</v>
      </c>
      <c r="AL286" s="5">
        <v>104.01</v>
      </c>
      <c r="AN286" s="7">
        <v>39478</v>
      </c>
      <c r="AO286" s="5">
        <v>105.733</v>
      </c>
      <c r="AQ286" s="7">
        <v>39478</v>
      </c>
      <c r="AR286" s="5">
        <v>105.943</v>
      </c>
      <c r="AT286" s="7">
        <v>39483</v>
      </c>
      <c r="AU286" s="5">
        <v>119.33499999999999</v>
      </c>
      <c r="AW286" s="7">
        <v>40217</v>
      </c>
      <c r="AX286" s="5">
        <v>101.285</v>
      </c>
      <c r="AZ286" s="7">
        <v>39478</v>
      </c>
      <c r="BA286" s="5">
        <v>105.337</v>
      </c>
      <c r="BC286" s="7">
        <v>40639</v>
      </c>
      <c r="BD286" s="5">
        <v>98.417000000000002</v>
      </c>
      <c r="BF286" s="7">
        <v>39489</v>
      </c>
      <c r="BG286" s="5">
        <v>101.797</v>
      </c>
      <c r="BI286" s="7">
        <v>39478</v>
      </c>
      <c r="BJ286" s="5">
        <v>111.068</v>
      </c>
      <c r="BL286" s="7">
        <v>40479</v>
      </c>
      <c r="BM286" s="5">
        <v>99.841999999999999</v>
      </c>
      <c r="BO286" s="7">
        <v>39478</v>
      </c>
      <c r="BP286" s="5">
        <v>102.355</v>
      </c>
      <c r="BR286" s="7">
        <v>40735</v>
      </c>
      <c r="BS286" s="5">
        <v>95.62</v>
      </c>
      <c r="BU286" s="7">
        <v>40119</v>
      </c>
      <c r="BV286" s="5">
        <v>107.10599999999999</v>
      </c>
      <c r="BX286" s="7">
        <v>41036</v>
      </c>
      <c r="BY286" s="5">
        <v>100.375</v>
      </c>
      <c r="CA286" s="7">
        <v>39478</v>
      </c>
      <c r="CB286" s="5">
        <v>105.533</v>
      </c>
      <c r="CD286" s="7">
        <v>40393</v>
      </c>
      <c r="CE286" s="5">
        <v>102.759</v>
      </c>
      <c r="CG286" s="7">
        <v>39478</v>
      </c>
      <c r="CH286" s="5">
        <v>103.09099999999999</v>
      </c>
      <c r="CJ286" s="7">
        <v>41180</v>
      </c>
      <c r="CK286" s="5">
        <v>91.765000000000001</v>
      </c>
      <c r="CM286" s="7">
        <v>41677</v>
      </c>
      <c r="CN286" s="5">
        <v>102.26</v>
      </c>
      <c r="CP286" s="7">
        <v>40637</v>
      </c>
      <c r="CQ286" s="5">
        <v>96.35</v>
      </c>
      <c r="CV286" s="7">
        <v>41316</v>
      </c>
      <c r="CW286" s="5">
        <v>102.453</v>
      </c>
      <c r="CY286" s="7">
        <v>41565</v>
      </c>
      <c r="CZ286" s="5">
        <v>104.068</v>
      </c>
      <c r="DE286" s="7">
        <v>39478</v>
      </c>
      <c r="DF286" s="5">
        <v>94.328000000000003</v>
      </c>
      <c r="DH286" s="7">
        <v>40879</v>
      </c>
      <c r="DI286" s="5">
        <v>93.543000000000006</v>
      </c>
      <c r="DK286" s="7">
        <v>42366</v>
      </c>
      <c r="DL286" s="5">
        <v>104.878</v>
      </c>
      <c r="DN286" s="7">
        <v>41764</v>
      </c>
      <c r="DO286" s="5">
        <v>105.495</v>
      </c>
      <c r="DQ286" s="7">
        <v>41184</v>
      </c>
      <c r="DR286" s="5">
        <v>99.48</v>
      </c>
      <c r="DT286" s="7">
        <v>42366</v>
      </c>
      <c r="DU286" s="5">
        <v>106.26600000000001</v>
      </c>
      <c r="DW286" s="7">
        <v>39478</v>
      </c>
      <c r="DX286" s="5">
        <v>97.853999999999999</v>
      </c>
      <c r="DZ286" s="7">
        <v>41996</v>
      </c>
      <c r="EA286" s="5">
        <v>103.71</v>
      </c>
      <c r="EC286" s="7">
        <v>42366</v>
      </c>
      <c r="ED286" s="5">
        <v>106.935</v>
      </c>
      <c r="EF286" s="7">
        <v>39478</v>
      </c>
      <c r="EG286" s="5">
        <v>110.55</v>
      </c>
      <c r="EL286" s="7">
        <v>42297</v>
      </c>
      <c r="EM286" s="5">
        <v>100.715</v>
      </c>
      <c r="EO286" s="7">
        <v>41614</v>
      </c>
      <c r="EP286" s="5">
        <v>107.667</v>
      </c>
      <c r="EU286" s="7">
        <v>39888</v>
      </c>
      <c r="EV286" s="5">
        <v>101.40300000000001</v>
      </c>
      <c r="EX286" s="7">
        <v>41852</v>
      </c>
      <c r="EY286" s="5">
        <v>111.303</v>
      </c>
      <c r="FA286" s="7">
        <v>42366</v>
      </c>
      <c r="FB286" s="5">
        <v>105.63</v>
      </c>
      <c r="FD286" s="7">
        <v>42044</v>
      </c>
      <c r="FE286" s="5">
        <v>108.265</v>
      </c>
      <c r="FG286" s="7">
        <v>40242</v>
      </c>
      <c r="FH286" s="5">
        <v>106.645</v>
      </c>
      <c r="FJ286" s="7">
        <v>40357</v>
      </c>
      <c r="FK286" s="5">
        <v>98.25</v>
      </c>
      <c r="FM286" s="7">
        <v>42220</v>
      </c>
      <c r="FN286" s="5">
        <v>102.86799999999999</v>
      </c>
      <c r="FP286" s="7">
        <v>40588</v>
      </c>
      <c r="FQ286" s="5">
        <v>91.38</v>
      </c>
      <c r="FV286" s="7">
        <v>40763</v>
      </c>
      <c r="FW286" s="5">
        <v>98.798000000000002</v>
      </c>
      <c r="FY286" s="7">
        <v>40956</v>
      </c>
      <c r="FZ286" s="5">
        <v>103.468</v>
      </c>
      <c r="GB286" s="7">
        <v>41261</v>
      </c>
      <c r="GC286" s="5">
        <v>103.958</v>
      </c>
      <c r="GE286" s="7">
        <v>41694</v>
      </c>
      <c r="GF286" s="5">
        <v>115.548</v>
      </c>
      <c r="GH286" s="7">
        <v>41806</v>
      </c>
      <c r="GI286" s="5">
        <v>114.998</v>
      </c>
      <c r="GK286" s="7">
        <v>40095</v>
      </c>
      <c r="GL286" s="5">
        <v>106.36499999999999</v>
      </c>
      <c r="GN286" s="7">
        <v>42059</v>
      </c>
      <c r="GO286" s="5">
        <v>121.178</v>
      </c>
      <c r="GQ286" s="7">
        <v>42200</v>
      </c>
      <c r="GR286" s="5">
        <v>106.425</v>
      </c>
      <c r="GW286" s="7">
        <v>40623</v>
      </c>
      <c r="GX286" s="5">
        <v>91.344999999999999</v>
      </c>
      <c r="HF286" s="7">
        <v>41008</v>
      </c>
      <c r="HG286" s="5">
        <v>97.153000000000006</v>
      </c>
      <c r="HI286" s="7">
        <v>41862</v>
      </c>
      <c r="HJ286" s="5">
        <v>121.748</v>
      </c>
      <c r="HL286" s="7">
        <v>39478</v>
      </c>
      <c r="HM286" s="5">
        <v>119.322</v>
      </c>
      <c r="HR286" s="7">
        <v>39478</v>
      </c>
      <c r="HS286" s="5">
        <v>117.04600000000001</v>
      </c>
      <c r="HU286" s="7">
        <v>39478</v>
      </c>
      <c r="HV286" s="5">
        <v>93.572000000000003</v>
      </c>
      <c r="HX286" s="7">
        <v>39643</v>
      </c>
      <c r="HY286" s="5">
        <v>98.174000000000007</v>
      </c>
      <c r="IA286" s="7">
        <v>40473</v>
      </c>
      <c r="IB286" s="5">
        <v>96.45</v>
      </c>
      <c r="ID286" s="7">
        <v>41954</v>
      </c>
      <c r="IE286" s="5">
        <v>130.327</v>
      </c>
    </row>
    <row r="287" spans="10:239">
      <c r="M287" s="7">
        <v>39479</v>
      </c>
      <c r="N287" s="5">
        <v>99.358999999999995</v>
      </c>
      <c r="P287" s="7">
        <v>39479</v>
      </c>
      <c r="Q287" s="5">
        <v>99.906000000000006</v>
      </c>
      <c r="S287" s="7">
        <v>39482</v>
      </c>
      <c r="T287" s="5">
        <v>104.611</v>
      </c>
      <c r="Y287" s="7">
        <v>39479</v>
      </c>
      <c r="Z287" s="5">
        <v>102.255</v>
      </c>
      <c r="AE287" s="7">
        <v>39479</v>
      </c>
      <c r="AF287" s="5">
        <v>100.98699999999999</v>
      </c>
      <c r="AH287" s="7">
        <v>39479</v>
      </c>
      <c r="AI287" s="5">
        <v>99.388999999999996</v>
      </c>
      <c r="AK287" s="7">
        <v>39854</v>
      </c>
      <c r="AL287" s="5">
        <v>104.002</v>
      </c>
      <c r="AN287" s="7">
        <v>39479</v>
      </c>
      <c r="AO287" s="5">
        <v>105.776</v>
      </c>
      <c r="AQ287" s="7">
        <v>39479</v>
      </c>
      <c r="AR287" s="5">
        <v>105.973</v>
      </c>
      <c r="AT287" s="7">
        <v>39484</v>
      </c>
      <c r="AU287" s="5">
        <v>119.14400000000001</v>
      </c>
      <c r="AW287" s="7">
        <v>40218</v>
      </c>
      <c r="AX287" s="5">
        <v>101.696</v>
      </c>
      <c r="AZ287" s="7">
        <v>39479</v>
      </c>
      <c r="BA287" s="5">
        <v>105.401</v>
      </c>
      <c r="BC287" s="7">
        <v>40640</v>
      </c>
      <c r="BD287" s="5">
        <v>98.433999999999997</v>
      </c>
      <c r="BF287" s="7">
        <v>39490</v>
      </c>
      <c r="BG287" s="5">
        <v>101.414</v>
      </c>
      <c r="BI287" s="7">
        <v>39479</v>
      </c>
      <c r="BJ287" s="5">
        <v>111.148</v>
      </c>
      <c r="BL287" s="7">
        <v>40480</v>
      </c>
      <c r="BM287" s="5">
        <v>99.771000000000001</v>
      </c>
      <c r="BO287" s="7">
        <v>39479</v>
      </c>
      <c r="BP287" s="5">
        <v>102.423</v>
      </c>
      <c r="BR287" s="7">
        <v>40736</v>
      </c>
      <c r="BS287" s="5">
        <v>96.055000000000007</v>
      </c>
      <c r="BU287" s="7">
        <v>40120</v>
      </c>
      <c r="BV287" s="5">
        <v>107.054</v>
      </c>
      <c r="BX287" s="7">
        <v>41037</v>
      </c>
      <c r="BY287" s="5">
        <v>100.21299999999999</v>
      </c>
      <c r="CA287" s="7">
        <v>39479</v>
      </c>
      <c r="CB287" s="5">
        <v>105.60599999999999</v>
      </c>
      <c r="CD287" s="7">
        <v>40394</v>
      </c>
      <c r="CE287" s="5">
        <v>102.657</v>
      </c>
      <c r="CG287" s="7">
        <v>39479</v>
      </c>
      <c r="CH287" s="5">
        <v>103.24</v>
      </c>
      <c r="CJ287" s="7">
        <v>41183</v>
      </c>
      <c r="CK287" s="5">
        <v>91.704999999999998</v>
      </c>
      <c r="CM287" s="7">
        <v>41680</v>
      </c>
      <c r="CN287" s="5">
        <v>102.248</v>
      </c>
      <c r="CP287" s="7">
        <v>40638</v>
      </c>
      <c r="CQ287" s="5">
        <v>96.302999999999997</v>
      </c>
      <c r="CV287" s="7">
        <v>41317</v>
      </c>
      <c r="CW287" s="5">
        <v>102.69799999999999</v>
      </c>
      <c r="CY287" s="7">
        <v>41568</v>
      </c>
      <c r="CZ287" s="5">
        <v>104.1</v>
      </c>
      <c r="DE287" s="7">
        <v>39479</v>
      </c>
      <c r="DF287" s="5">
        <v>94.468999999999994</v>
      </c>
      <c r="DH287" s="7">
        <v>40882</v>
      </c>
      <c r="DI287" s="5">
        <v>95.575000000000003</v>
      </c>
      <c r="DK287" s="7">
        <v>42367</v>
      </c>
      <c r="DL287" s="5">
        <v>103.297</v>
      </c>
      <c r="DN287" s="7">
        <v>41765</v>
      </c>
      <c r="DO287" s="5">
        <v>105.52800000000001</v>
      </c>
      <c r="DQ287" s="7">
        <v>41185</v>
      </c>
      <c r="DR287" s="5">
        <v>99.174999999999997</v>
      </c>
      <c r="DT287" s="7">
        <v>42367</v>
      </c>
      <c r="DU287" s="5">
        <v>105.71899999999999</v>
      </c>
      <c r="DW287" s="7">
        <v>39479</v>
      </c>
      <c r="DX287" s="5">
        <v>98.018000000000001</v>
      </c>
      <c r="DZ287" s="7">
        <v>41997</v>
      </c>
      <c r="EA287" s="5">
        <v>103.71</v>
      </c>
      <c r="EC287" s="7">
        <v>42367</v>
      </c>
      <c r="ED287" s="5">
        <v>106.926</v>
      </c>
      <c r="EF287" s="7">
        <v>39479</v>
      </c>
      <c r="EG287" s="5">
        <v>110.721</v>
      </c>
      <c r="EL287" s="7">
        <v>42298</v>
      </c>
      <c r="EM287" s="5">
        <v>100.74</v>
      </c>
      <c r="EO287" s="7">
        <v>41617</v>
      </c>
      <c r="EP287" s="5">
        <v>108</v>
      </c>
      <c r="EU287" s="7">
        <v>39889</v>
      </c>
      <c r="EV287" s="5">
        <v>100.94499999999999</v>
      </c>
      <c r="EX287" s="7">
        <v>41855</v>
      </c>
      <c r="EY287" s="5">
        <v>111.61</v>
      </c>
      <c r="FA287" s="7">
        <v>42367</v>
      </c>
      <c r="FB287" s="5">
        <v>105.684</v>
      </c>
      <c r="FD287" s="7">
        <v>42045</v>
      </c>
      <c r="FE287" s="5">
        <v>108.215</v>
      </c>
      <c r="FG287" s="7">
        <v>40245</v>
      </c>
      <c r="FH287" s="5">
        <v>106.746</v>
      </c>
      <c r="FJ287" s="7">
        <v>40358</v>
      </c>
      <c r="FK287" s="5">
        <v>97.747</v>
      </c>
      <c r="FM287" s="7">
        <v>42221</v>
      </c>
      <c r="FN287" s="5">
        <v>102.52500000000001</v>
      </c>
      <c r="FP287" s="7">
        <v>40589</v>
      </c>
      <c r="FQ287" s="5">
        <v>91.59</v>
      </c>
      <c r="FV287" s="7">
        <v>40764</v>
      </c>
      <c r="FW287" s="5">
        <v>99.405000000000001</v>
      </c>
      <c r="FY287" s="7">
        <v>40959</v>
      </c>
      <c r="FZ287" s="5">
        <v>104.108</v>
      </c>
      <c r="GB287" s="7">
        <v>41262</v>
      </c>
      <c r="GC287" s="5">
        <v>104.283</v>
      </c>
      <c r="GE287" s="7">
        <v>41695</v>
      </c>
      <c r="GF287" s="5">
        <v>115.598</v>
      </c>
      <c r="GH287" s="7">
        <v>41807</v>
      </c>
      <c r="GI287" s="5">
        <v>114.66800000000001</v>
      </c>
      <c r="GK287" s="7">
        <v>40098</v>
      </c>
      <c r="GL287" s="5">
        <v>106.557</v>
      </c>
      <c r="GN287" s="7">
        <v>42060</v>
      </c>
      <c r="GO287" s="5">
        <v>121.113</v>
      </c>
      <c r="GQ287" s="7">
        <v>42201</v>
      </c>
      <c r="GR287" s="5">
        <v>106.71299999999999</v>
      </c>
      <c r="GW287" s="7">
        <v>40624</v>
      </c>
      <c r="GX287" s="5">
        <v>91.004999999999995</v>
      </c>
      <c r="HF287" s="7">
        <v>41009</v>
      </c>
      <c r="HG287" s="5">
        <v>95.46</v>
      </c>
      <c r="HI287" s="7">
        <v>41863</v>
      </c>
      <c r="HJ287" s="5">
        <v>122.30500000000001</v>
      </c>
      <c r="HL287" s="7">
        <v>39479</v>
      </c>
      <c r="HM287" s="5">
        <v>119.81</v>
      </c>
      <c r="HR287" s="7">
        <v>39479</v>
      </c>
      <c r="HS287" s="5">
        <v>117.598</v>
      </c>
      <c r="HU287" s="7">
        <v>39479</v>
      </c>
      <c r="HV287" s="5">
        <v>94.18</v>
      </c>
      <c r="HX287" s="7">
        <v>39644</v>
      </c>
      <c r="HY287" s="5">
        <v>97.864999999999995</v>
      </c>
      <c r="IA287" s="7">
        <v>40476</v>
      </c>
      <c r="IB287" s="5">
        <v>97.1</v>
      </c>
      <c r="ID287" s="7">
        <v>41955</v>
      </c>
      <c r="IE287" s="5">
        <v>130.608</v>
      </c>
    </row>
    <row r="288" spans="10:239">
      <c r="M288" s="7">
        <v>39482</v>
      </c>
      <c r="N288" s="5">
        <v>99.346000000000004</v>
      </c>
      <c r="P288" s="7">
        <v>39482</v>
      </c>
      <c r="Q288" s="5">
        <v>99.879000000000005</v>
      </c>
      <c r="S288" s="7">
        <v>39483</v>
      </c>
      <c r="T288" s="5">
        <v>104.675</v>
      </c>
      <c r="Y288" s="7">
        <v>39482</v>
      </c>
      <c r="Z288" s="5">
        <v>102.214</v>
      </c>
      <c r="AE288" s="7">
        <v>39482</v>
      </c>
      <c r="AF288" s="5">
        <v>100.956</v>
      </c>
      <c r="AH288" s="7">
        <v>39482</v>
      </c>
      <c r="AI288" s="5">
        <v>99.373999999999995</v>
      </c>
      <c r="AK288" s="7">
        <v>39855</v>
      </c>
      <c r="AL288" s="5">
        <v>104.2</v>
      </c>
      <c r="AN288" s="7">
        <v>39482</v>
      </c>
      <c r="AO288" s="5">
        <v>105.733</v>
      </c>
      <c r="AQ288" s="7">
        <v>39482</v>
      </c>
      <c r="AR288" s="5">
        <v>105.941</v>
      </c>
      <c r="AT288" s="7">
        <v>39485</v>
      </c>
      <c r="AU288" s="5">
        <v>119.649</v>
      </c>
      <c r="AW288" s="7">
        <v>40219</v>
      </c>
      <c r="AX288" s="5">
        <v>102.053</v>
      </c>
      <c r="AZ288" s="7">
        <v>39482</v>
      </c>
      <c r="BA288" s="5">
        <v>105.36</v>
      </c>
      <c r="BC288" s="7">
        <v>40641</v>
      </c>
      <c r="BD288" s="5">
        <v>98.474000000000004</v>
      </c>
      <c r="BF288" s="7">
        <v>39491</v>
      </c>
      <c r="BG288" s="5">
        <v>101.36799999999999</v>
      </c>
      <c r="BI288" s="7">
        <v>39482</v>
      </c>
      <c r="BJ288" s="5">
        <v>111.095</v>
      </c>
      <c r="BL288" s="7">
        <v>40483</v>
      </c>
      <c r="BM288" s="5">
        <v>99.65</v>
      </c>
      <c r="BO288" s="7">
        <v>39482</v>
      </c>
      <c r="BP288" s="5">
        <v>102.39</v>
      </c>
      <c r="BR288" s="7">
        <v>40737</v>
      </c>
      <c r="BS288" s="5">
        <v>96.224999999999994</v>
      </c>
      <c r="BU288" s="7">
        <v>40121</v>
      </c>
      <c r="BV288" s="5">
        <v>106.90600000000001</v>
      </c>
      <c r="BX288" s="7">
        <v>41038</v>
      </c>
      <c r="BY288" s="5">
        <v>99.57</v>
      </c>
      <c r="CA288" s="7">
        <v>39482</v>
      </c>
      <c r="CB288" s="5">
        <v>105.566</v>
      </c>
      <c r="CD288" s="7">
        <v>40395</v>
      </c>
      <c r="CE288" s="5">
        <v>102.69199999999999</v>
      </c>
      <c r="CG288" s="7">
        <v>39482</v>
      </c>
      <c r="CH288" s="5">
        <v>103.20699999999999</v>
      </c>
      <c r="CJ288" s="7">
        <v>41184</v>
      </c>
      <c r="CK288" s="5">
        <v>92.075000000000003</v>
      </c>
      <c r="CM288" s="7">
        <v>41681</v>
      </c>
      <c r="CN288" s="5">
        <v>102.24</v>
      </c>
      <c r="CP288" s="7">
        <v>40639</v>
      </c>
      <c r="CQ288" s="5">
        <v>96.507000000000005</v>
      </c>
      <c r="CV288" s="7">
        <v>41318</v>
      </c>
      <c r="CW288" s="5">
        <v>103.033</v>
      </c>
      <c r="CY288" s="7">
        <v>41569</v>
      </c>
      <c r="CZ288" s="5">
        <v>104.27800000000001</v>
      </c>
      <c r="DE288" s="7">
        <v>39482</v>
      </c>
      <c r="DF288" s="5">
        <v>94.427000000000007</v>
      </c>
      <c r="DH288" s="7">
        <v>40883</v>
      </c>
      <c r="DI288" s="5">
        <v>95.128</v>
      </c>
      <c r="DK288" s="7">
        <v>42368</v>
      </c>
      <c r="DL288" s="5">
        <v>102.60599999999999</v>
      </c>
      <c r="DN288" s="7">
        <v>41766</v>
      </c>
      <c r="DO288" s="5">
        <v>105.468</v>
      </c>
      <c r="DQ288" s="7">
        <v>41186</v>
      </c>
      <c r="DR288" s="5">
        <v>98.903000000000006</v>
      </c>
      <c r="DT288" s="7">
        <v>42368</v>
      </c>
      <c r="DU288" s="5">
        <v>105.03700000000001</v>
      </c>
      <c r="DW288" s="7">
        <v>39482</v>
      </c>
      <c r="DX288" s="5">
        <v>97.960999999999999</v>
      </c>
      <c r="DZ288" s="7">
        <v>41998</v>
      </c>
      <c r="EA288" s="5">
        <v>103.71</v>
      </c>
      <c r="EC288" s="7">
        <v>42368</v>
      </c>
      <c r="ED288" s="5">
        <v>106.886</v>
      </c>
      <c r="EF288" s="7">
        <v>39482</v>
      </c>
      <c r="EG288" s="5">
        <v>110.649</v>
      </c>
      <c r="EL288" s="7">
        <v>42299</v>
      </c>
      <c r="EM288" s="5">
        <v>100.913</v>
      </c>
      <c r="EO288" s="7">
        <v>41618</v>
      </c>
      <c r="EP288" s="5">
        <v>108.40300000000001</v>
      </c>
      <c r="EU288" s="7">
        <v>39890</v>
      </c>
      <c r="EV288" s="5">
        <v>100.723</v>
      </c>
      <c r="EX288" s="7">
        <v>41856</v>
      </c>
      <c r="EY288" s="5">
        <v>111.44499999999999</v>
      </c>
      <c r="FA288" s="7">
        <v>42368</v>
      </c>
      <c r="FB288" s="5">
        <v>105.691</v>
      </c>
      <c r="FD288" s="7">
        <v>42046</v>
      </c>
      <c r="FE288" s="5">
        <v>108.15</v>
      </c>
      <c r="FG288" s="7">
        <v>40246</v>
      </c>
      <c r="FH288" s="5">
        <v>106.822</v>
      </c>
      <c r="FJ288" s="7">
        <v>40359</v>
      </c>
      <c r="FK288" s="5">
        <v>98.168000000000006</v>
      </c>
      <c r="FM288" s="7">
        <v>42222</v>
      </c>
      <c r="FN288" s="5">
        <v>102.773</v>
      </c>
      <c r="FP288" s="7">
        <v>40590</v>
      </c>
      <c r="FQ288" s="5">
        <v>92.16</v>
      </c>
      <c r="FV288" s="7">
        <v>40765</v>
      </c>
      <c r="FW288" s="5">
        <v>99.74</v>
      </c>
      <c r="FY288" s="7">
        <v>40960</v>
      </c>
      <c r="FZ288" s="5">
        <v>104.495</v>
      </c>
      <c r="GB288" s="7">
        <v>41263</v>
      </c>
      <c r="GC288" s="5">
        <v>104.498</v>
      </c>
      <c r="GE288" s="7">
        <v>41696</v>
      </c>
      <c r="GF288" s="5">
        <v>115.72</v>
      </c>
      <c r="GH288" s="7">
        <v>41808</v>
      </c>
      <c r="GI288" s="5">
        <v>114.173</v>
      </c>
      <c r="GK288" s="7">
        <v>40099</v>
      </c>
      <c r="GL288" s="5">
        <v>106.191</v>
      </c>
      <c r="GN288" s="7">
        <v>42061</v>
      </c>
      <c r="GO288" s="5">
        <v>122.102</v>
      </c>
      <c r="GQ288" s="7">
        <v>42202</v>
      </c>
      <c r="GR288" s="5">
        <v>107.145</v>
      </c>
      <c r="GW288" s="7">
        <v>40625</v>
      </c>
      <c r="GX288" s="5">
        <v>91.045000000000002</v>
      </c>
      <c r="HF288" s="7">
        <v>41010</v>
      </c>
      <c r="HG288" s="5">
        <v>96.593000000000004</v>
      </c>
      <c r="HI288" s="7">
        <v>41864</v>
      </c>
      <c r="HJ288" s="5">
        <v>122.67</v>
      </c>
      <c r="HL288" s="7">
        <v>39482</v>
      </c>
      <c r="HM288" s="5">
        <v>119.69199999999999</v>
      </c>
      <c r="HR288" s="7">
        <v>39482</v>
      </c>
      <c r="HS288" s="5">
        <v>117.494</v>
      </c>
      <c r="HU288" s="7">
        <v>39482</v>
      </c>
      <c r="HV288" s="5">
        <v>94.09</v>
      </c>
      <c r="HX288" s="7">
        <v>39645</v>
      </c>
      <c r="HY288" s="5">
        <v>98.100999999999999</v>
      </c>
      <c r="IA288" s="7">
        <v>40477</v>
      </c>
      <c r="IB288" s="5">
        <v>96.944999999999993</v>
      </c>
      <c r="ID288" s="7">
        <v>41956</v>
      </c>
      <c r="IE288" s="5">
        <v>130.33199999999999</v>
      </c>
    </row>
    <row r="289" spans="13:239">
      <c r="M289" s="7">
        <v>39483</v>
      </c>
      <c r="N289" s="5">
        <v>99.400999999999996</v>
      </c>
      <c r="P289" s="7">
        <v>39483</v>
      </c>
      <c r="Q289" s="5">
        <v>99.966999999999999</v>
      </c>
      <c r="S289" s="7">
        <v>39484</v>
      </c>
      <c r="T289" s="5">
        <v>104.652</v>
      </c>
      <c r="Y289" s="7">
        <v>39483</v>
      </c>
      <c r="Z289" s="5">
        <v>102.384</v>
      </c>
      <c r="AE289" s="7">
        <v>39483</v>
      </c>
      <c r="AF289" s="5">
        <v>101.22</v>
      </c>
      <c r="AH289" s="7">
        <v>39483</v>
      </c>
      <c r="AI289" s="5">
        <v>99.706000000000003</v>
      </c>
      <c r="AK289" s="7">
        <v>39856</v>
      </c>
      <c r="AL289" s="5">
        <v>104.291</v>
      </c>
      <c r="AN289" s="7">
        <v>39483</v>
      </c>
      <c r="AO289" s="5">
        <v>106.164</v>
      </c>
      <c r="AQ289" s="7">
        <v>39483</v>
      </c>
      <c r="AR289" s="5">
        <v>106.402</v>
      </c>
      <c r="AT289" s="7">
        <v>39486</v>
      </c>
      <c r="AU289" s="5">
        <v>119.512</v>
      </c>
      <c r="AW289" s="7">
        <v>40220</v>
      </c>
      <c r="AX289" s="5">
        <v>102.23</v>
      </c>
      <c r="AZ289" s="7">
        <v>39483</v>
      </c>
      <c r="BA289" s="5">
        <v>105.913</v>
      </c>
      <c r="BC289" s="7">
        <v>40644</v>
      </c>
      <c r="BD289" s="5">
        <v>98.477000000000004</v>
      </c>
      <c r="BF289" s="7">
        <v>39492</v>
      </c>
      <c r="BG289" s="5">
        <v>101.105</v>
      </c>
      <c r="BI289" s="7">
        <v>39483</v>
      </c>
      <c r="BJ289" s="5">
        <v>111.70099999999999</v>
      </c>
      <c r="BL289" s="7">
        <v>40484</v>
      </c>
      <c r="BM289" s="5">
        <v>99.462999999999994</v>
      </c>
      <c r="BO289" s="7">
        <v>39483</v>
      </c>
      <c r="BP289" s="5">
        <v>102.971</v>
      </c>
      <c r="BR289" s="7">
        <v>40738</v>
      </c>
      <c r="BS289" s="5">
        <v>96.132999999999996</v>
      </c>
      <c r="BU289" s="7">
        <v>40122</v>
      </c>
      <c r="BV289" s="5">
        <v>106.83499999999999</v>
      </c>
      <c r="BX289" s="7">
        <v>41039</v>
      </c>
      <c r="BY289" s="5">
        <v>99.78</v>
      </c>
      <c r="CA289" s="7">
        <v>39483</v>
      </c>
      <c r="CB289" s="5">
        <v>106.23099999999999</v>
      </c>
      <c r="CD289" s="7">
        <v>40396</v>
      </c>
      <c r="CE289" s="5">
        <v>102.86</v>
      </c>
      <c r="CG289" s="7">
        <v>39483</v>
      </c>
      <c r="CH289" s="5">
        <v>103.87</v>
      </c>
      <c r="CJ289" s="7">
        <v>41185</v>
      </c>
      <c r="CK289" s="5">
        <v>92.563000000000002</v>
      </c>
      <c r="CM289" s="7">
        <v>41682</v>
      </c>
      <c r="CN289" s="5">
        <v>102.227</v>
      </c>
      <c r="CP289" s="7">
        <v>40640</v>
      </c>
      <c r="CQ289" s="5">
        <v>96.442999999999998</v>
      </c>
      <c r="CV289" s="7">
        <v>41319</v>
      </c>
      <c r="CW289" s="5">
        <v>103.053</v>
      </c>
      <c r="CY289" s="7">
        <v>41570</v>
      </c>
      <c r="CZ289" s="5">
        <v>104.328</v>
      </c>
      <c r="DE289" s="7">
        <v>39483</v>
      </c>
      <c r="DF289" s="5">
        <v>95.08</v>
      </c>
      <c r="DH289" s="7">
        <v>40884</v>
      </c>
      <c r="DI289" s="5">
        <v>94.614999999999995</v>
      </c>
      <c r="DK289" s="7">
        <v>42369</v>
      </c>
      <c r="DL289" s="5">
        <v>102.24</v>
      </c>
      <c r="DN289" s="7">
        <v>41767</v>
      </c>
      <c r="DO289" s="5">
        <v>105.53</v>
      </c>
      <c r="DQ289" s="7">
        <v>41187</v>
      </c>
      <c r="DR289" s="5">
        <v>100.005</v>
      </c>
      <c r="DT289" s="7">
        <v>42369</v>
      </c>
      <c r="DU289" s="5">
        <v>104.68600000000001</v>
      </c>
      <c r="DW289" s="7">
        <v>39483</v>
      </c>
      <c r="DX289" s="5">
        <v>98.614999999999995</v>
      </c>
      <c r="DZ289" s="7">
        <v>41999</v>
      </c>
      <c r="EA289" s="5">
        <v>103.71</v>
      </c>
      <c r="EC289" s="7">
        <v>42369</v>
      </c>
      <c r="ED289" s="5">
        <v>106.9</v>
      </c>
      <c r="EF289" s="7">
        <v>39483</v>
      </c>
      <c r="EG289" s="5">
        <v>111.375</v>
      </c>
      <c r="EL289" s="7">
        <v>42300</v>
      </c>
      <c r="EM289" s="5">
        <v>100.88</v>
      </c>
      <c r="EO289" s="7">
        <v>41619</v>
      </c>
      <c r="EP289" s="5">
        <v>108.423</v>
      </c>
      <c r="EU289" s="7">
        <v>39891</v>
      </c>
      <c r="EV289" s="5">
        <v>101.86</v>
      </c>
      <c r="EX289" s="7">
        <v>41857</v>
      </c>
      <c r="EY289" s="5">
        <v>111.245</v>
      </c>
      <c r="FA289" s="7">
        <v>42369</v>
      </c>
      <c r="FB289" s="5">
        <v>105.685</v>
      </c>
      <c r="FD289" s="7">
        <v>42047</v>
      </c>
      <c r="FE289" s="5">
        <v>108.313</v>
      </c>
      <c r="FG289" s="7">
        <v>40247</v>
      </c>
      <c r="FH289" s="5">
        <v>106.8</v>
      </c>
      <c r="FJ289" s="7">
        <v>40360</v>
      </c>
      <c r="FK289" s="5">
        <v>98.075000000000003</v>
      </c>
      <c r="FM289" s="7">
        <v>42223</v>
      </c>
      <c r="FN289" s="5">
        <v>102.848</v>
      </c>
      <c r="FP289" s="7">
        <v>40591</v>
      </c>
      <c r="FQ289" s="5">
        <v>92.004999999999995</v>
      </c>
      <c r="FV289" s="7">
        <v>40766</v>
      </c>
      <c r="FW289" s="5">
        <v>100</v>
      </c>
      <c r="FY289" s="7">
        <v>40961</v>
      </c>
      <c r="FZ289" s="5">
        <v>104.61</v>
      </c>
      <c r="GB289" s="7">
        <v>41264</v>
      </c>
      <c r="GC289" s="5">
        <v>104.413</v>
      </c>
      <c r="GE289" s="7">
        <v>41697</v>
      </c>
      <c r="GF289" s="5">
        <v>116.08799999999999</v>
      </c>
      <c r="GH289" s="7">
        <v>41809</v>
      </c>
      <c r="GI289" s="5">
        <v>114.568</v>
      </c>
      <c r="GK289" s="7">
        <v>40100</v>
      </c>
      <c r="GL289" s="5">
        <v>105.70399999999999</v>
      </c>
      <c r="GN289" s="7">
        <v>42062</v>
      </c>
      <c r="GO289" s="5">
        <v>122.283</v>
      </c>
      <c r="GQ289" s="7">
        <v>42205</v>
      </c>
      <c r="GR289" s="5">
        <v>107.14</v>
      </c>
      <c r="GW289" s="7">
        <v>40626</v>
      </c>
      <c r="GX289" s="5">
        <v>91.108000000000004</v>
      </c>
      <c r="HF289" s="7">
        <v>41011</v>
      </c>
      <c r="HG289" s="5">
        <v>96.688000000000002</v>
      </c>
      <c r="HI289" s="7">
        <v>41865</v>
      </c>
      <c r="HJ289" s="5">
        <v>123.52800000000001</v>
      </c>
      <c r="HL289" s="7">
        <v>39483</v>
      </c>
      <c r="HM289" s="5">
        <v>120.706</v>
      </c>
      <c r="HR289" s="7">
        <v>39483</v>
      </c>
      <c r="HS289" s="5">
        <v>118.601</v>
      </c>
      <c r="HU289" s="7">
        <v>39483</v>
      </c>
      <c r="HV289" s="5">
        <v>95.067999999999998</v>
      </c>
      <c r="HX289" s="7">
        <v>39646</v>
      </c>
      <c r="HY289" s="5">
        <v>97.731999999999999</v>
      </c>
      <c r="IA289" s="7">
        <v>40478</v>
      </c>
      <c r="IB289" s="5">
        <v>95.347999999999999</v>
      </c>
      <c r="ID289" s="7">
        <v>41957</v>
      </c>
      <c r="IE289" s="5">
        <v>130.053</v>
      </c>
    </row>
    <row r="290" spans="13:239">
      <c r="M290" s="7">
        <v>39484</v>
      </c>
      <c r="N290" s="5">
        <v>99.408000000000001</v>
      </c>
      <c r="P290" s="7">
        <v>39484</v>
      </c>
      <c r="Q290" s="5">
        <v>99.97</v>
      </c>
      <c r="S290" s="7">
        <v>39485</v>
      </c>
      <c r="T290" s="5">
        <v>104.779</v>
      </c>
      <c r="Y290" s="7">
        <v>39484</v>
      </c>
      <c r="Z290" s="5">
        <v>102.367</v>
      </c>
      <c r="AE290" s="7">
        <v>39484</v>
      </c>
      <c r="AF290" s="5">
        <v>101.19799999999999</v>
      </c>
      <c r="AH290" s="7">
        <v>39484</v>
      </c>
      <c r="AI290" s="5">
        <v>99.671000000000006</v>
      </c>
      <c r="AK290" s="7">
        <v>39857</v>
      </c>
      <c r="AL290" s="5">
        <v>104.26900000000001</v>
      </c>
      <c r="AN290" s="7">
        <v>39484</v>
      </c>
      <c r="AO290" s="5">
        <v>106.09</v>
      </c>
      <c r="AQ290" s="7">
        <v>39484</v>
      </c>
      <c r="AR290" s="5">
        <v>106.32599999999999</v>
      </c>
      <c r="AT290" s="7">
        <v>39489</v>
      </c>
      <c r="AU290" s="5">
        <v>119.82299999999999</v>
      </c>
      <c r="AW290" s="7">
        <v>40221</v>
      </c>
      <c r="AX290" s="5">
        <v>102.267</v>
      </c>
      <c r="AZ290" s="7">
        <v>39484</v>
      </c>
      <c r="BA290" s="5">
        <v>105.782</v>
      </c>
      <c r="BC290" s="7">
        <v>40645</v>
      </c>
      <c r="BD290" s="5">
        <v>98.498999999999995</v>
      </c>
      <c r="BF290" s="7">
        <v>39493</v>
      </c>
      <c r="BG290" s="5">
        <v>101.42400000000001</v>
      </c>
      <c r="BI290" s="7">
        <v>39484</v>
      </c>
      <c r="BJ290" s="5">
        <v>111.53700000000001</v>
      </c>
      <c r="BL290" s="7">
        <v>40485</v>
      </c>
      <c r="BM290" s="5">
        <v>99.405000000000001</v>
      </c>
      <c r="BO290" s="7">
        <v>39484</v>
      </c>
      <c r="BP290" s="5">
        <v>102.806</v>
      </c>
      <c r="BR290" s="7">
        <v>40739</v>
      </c>
      <c r="BS290" s="5">
        <v>95.742999999999995</v>
      </c>
      <c r="BU290" s="7">
        <v>40123</v>
      </c>
      <c r="BV290" s="5">
        <v>106.883</v>
      </c>
      <c r="BX290" s="7">
        <v>41040</v>
      </c>
      <c r="BY290" s="5">
        <v>99.48</v>
      </c>
      <c r="CA290" s="7">
        <v>39484</v>
      </c>
      <c r="CB290" s="5">
        <v>106.006</v>
      </c>
      <c r="CD290" s="7">
        <v>40399</v>
      </c>
      <c r="CE290" s="5">
        <v>102.881</v>
      </c>
      <c r="CG290" s="7">
        <v>39484</v>
      </c>
      <c r="CH290" s="5">
        <v>103.633</v>
      </c>
      <c r="CJ290" s="7">
        <v>41186</v>
      </c>
      <c r="CK290" s="5">
        <v>92.063999999999993</v>
      </c>
      <c r="CM290" s="7">
        <v>41683</v>
      </c>
      <c r="CN290" s="5">
        <v>102.23</v>
      </c>
      <c r="CP290" s="7">
        <v>40641</v>
      </c>
      <c r="CQ290" s="5">
        <v>96.227999999999994</v>
      </c>
      <c r="CV290" s="7">
        <v>41320</v>
      </c>
      <c r="CW290" s="5">
        <v>103.045</v>
      </c>
      <c r="CY290" s="7">
        <v>41571</v>
      </c>
      <c r="CZ290" s="5">
        <v>104.26</v>
      </c>
      <c r="DE290" s="7">
        <v>39484</v>
      </c>
      <c r="DF290" s="5">
        <v>94.772999999999996</v>
      </c>
      <c r="DH290" s="7">
        <v>40885</v>
      </c>
      <c r="DI290" s="5">
        <v>92.606999999999999</v>
      </c>
      <c r="DN290" s="7">
        <v>41768</v>
      </c>
      <c r="DO290" s="5">
        <v>105.47499999999999</v>
      </c>
      <c r="DQ290" s="7">
        <v>41190</v>
      </c>
      <c r="DR290" s="5">
        <v>99.903000000000006</v>
      </c>
      <c r="DW290" s="7">
        <v>39484</v>
      </c>
      <c r="DX290" s="5">
        <v>98.222999999999999</v>
      </c>
      <c r="DZ290" s="7">
        <v>42002</v>
      </c>
      <c r="EA290" s="5">
        <v>103.655</v>
      </c>
      <c r="EF290" s="7">
        <v>39484</v>
      </c>
      <c r="EG290" s="5">
        <v>110.92400000000001</v>
      </c>
      <c r="EL290" s="7">
        <v>42303</v>
      </c>
      <c r="EM290" s="5">
        <v>100.845</v>
      </c>
      <c r="EO290" s="7">
        <v>41620</v>
      </c>
      <c r="EP290" s="5">
        <v>108.068</v>
      </c>
      <c r="EU290" s="7">
        <v>39892</v>
      </c>
      <c r="EV290" s="5">
        <v>102.38800000000001</v>
      </c>
      <c r="EX290" s="7">
        <v>41858</v>
      </c>
      <c r="EY290" s="5">
        <v>111.16500000000001</v>
      </c>
      <c r="FD290" s="7">
        <v>42048</v>
      </c>
      <c r="FE290" s="5">
        <v>108.453</v>
      </c>
      <c r="FG290" s="7">
        <v>40248</v>
      </c>
      <c r="FH290" s="5">
        <v>106.568</v>
      </c>
      <c r="FJ290" s="7">
        <v>40361</v>
      </c>
      <c r="FK290" s="5">
        <v>98.41</v>
      </c>
      <c r="FM290" s="7">
        <v>42226</v>
      </c>
      <c r="FN290" s="5">
        <v>102.815</v>
      </c>
      <c r="FP290" s="7">
        <v>40592</v>
      </c>
      <c r="FQ290" s="5">
        <v>91.927999999999997</v>
      </c>
      <c r="FV290" s="7">
        <v>40767</v>
      </c>
      <c r="FW290" s="5">
        <v>99.984999999999999</v>
      </c>
      <c r="FY290" s="7">
        <v>40962</v>
      </c>
      <c r="FZ290" s="5">
        <v>104.738</v>
      </c>
      <c r="GB290" s="7">
        <v>41267</v>
      </c>
      <c r="GC290" s="5">
        <v>104.52800000000001</v>
      </c>
      <c r="GE290" s="7">
        <v>41698</v>
      </c>
      <c r="GF290" s="5">
        <v>115.953</v>
      </c>
      <c r="GH290" s="7">
        <v>41810</v>
      </c>
      <c r="GI290" s="5">
        <v>114.46299999999999</v>
      </c>
      <c r="GK290" s="7">
        <v>40101</v>
      </c>
      <c r="GL290" s="5">
        <v>105.18</v>
      </c>
      <c r="GN290" s="7">
        <v>42065</v>
      </c>
      <c r="GO290" s="5">
        <v>122.08499999999999</v>
      </c>
      <c r="GQ290" s="7">
        <v>42206</v>
      </c>
      <c r="GR290" s="5">
        <v>106.45</v>
      </c>
      <c r="GW290" s="7">
        <v>40627</v>
      </c>
      <c r="GX290" s="5">
        <v>91.132000000000005</v>
      </c>
      <c r="HF290" s="7">
        <v>41012</v>
      </c>
      <c r="HG290" s="5">
        <v>95.584999999999994</v>
      </c>
      <c r="HI290" s="7">
        <v>41866</v>
      </c>
      <c r="HJ290" s="5">
        <v>124.563</v>
      </c>
      <c r="HL290" s="7">
        <v>39484</v>
      </c>
      <c r="HM290" s="5">
        <v>120.10599999999999</v>
      </c>
      <c r="HR290" s="7">
        <v>39484</v>
      </c>
      <c r="HS290" s="5">
        <v>117.904</v>
      </c>
      <c r="HU290" s="7">
        <v>39484</v>
      </c>
      <c r="HV290" s="5">
        <v>94.436999999999998</v>
      </c>
      <c r="HX290" s="7">
        <v>39647</v>
      </c>
      <c r="HY290" s="5">
        <v>96.528000000000006</v>
      </c>
      <c r="IA290" s="7">
        <v>40479</v>
      </c>
      <c r="IB290" s="5">
        <v>95.197000000000003</v>
      </c>
      <c r="ID290" s="7">
        <v>41960</v>
      </c>
      <c r="IE290" s="5">
        <v>129.79300000000001</v>
      </c>
    </row>
    <row r="291" spans="13:239">
      <c r="M291" s="7">
        <v>39485</v>
      </c>
      <c r="N291" s="5">
        <v>99.492000000000004</v>
      </c>
      <c r="P291" s="7">
        <v>39485</v>
      </c>
      <c r="Q291" s="5">
        <v>100.086</v>
      </c>
      <c r="S291" s="7">
        <v>39486</v>
      </c>
      <c r="T291" s="5">
        <v>104.804</v>
      </c>
      <c r="Y291" s="7">
        <v>39485</v>
      </c>
      <c r="Z291" s="5">
        <v>102.553</v>
      </c>
      <c r="AE291" s="7">
        <v>39485</v>
      </c>
      <c r="AF291" s="5">
        <v>101.438</v>
      </c>
      <c r="AH291" s="7">
        <v>39485</v>
      </c>
      <c r="AI291" s="5">
        <v>99.977000000000004</v>
      </c>
      <c r="AK291" s="7">
        <v>39860</v>
      </c>
      <c r="AL291" s="5">
        <v>104.40900000000001</v>
      </c>
      <c r="AN291" s="7">
        <v>39485</v>
      </c>
      <c r="AO291" s="5">
        <v>106.486</v>
      </c>
      <c r="AQ291" s="7">
        <v>39485</v>
      </c>
      <c r="AR291" s="5">
        <v>106.732</v>
      </c>
      <c r="AT291" s="7">
        <v>39490</v>
      </c>
      <c r="AU291" s="5">
        <v>119.447</v>
      </c>
      <c r="AW291" s="7">
        <v>40224</v>
      </c>
      <c r="AX291" s="5">
        <v>102.211</v>
      </c>
      <c r="AZ291" s="7">
        <v>39485</v>
      </c>
      <c r="BA291" s="5">
        <v>106.224</v>
      </c>
      <c r="BC291" s="7">
        <v>40646</v>
      </c>
      <c r="BD291" s="5">
        <v>98.498000000000005</v>
      </c>
      <c r="BF291" s="7">
        <v>39496</v>
      </c>
      <c r="BG291" s="5">
        <v>101.035</v>
      </c>
      <c r="BI291" s="7">
        <v>39485</v>
      </c>
      <c r="BJ291" s="5">
        <v>112.038</v>
      </c>
      <c r="BL291" s="7">
        <v>40486</v>
      </c>
      <c r="BM291" s="5">
        <v>99.17</v>
      </c>
      <c r="BO291" s="7">
        <v>39485</v>
      </c>
      <c r="BP291" s="5">
        <v>103.247</v>
      </c>
      <c r="BR291" s="7">
        <v>40742</v>
      </c>
      <c r="BS291" s="5">
        <v>95.022999999999996</v>
      </c>
      <c r="BU291" s="7">
        <v>40126</v>
      </c>
      <c r="BV291" s="5">
        <v>107.081</v>
      </c>
      <c r="BX291" s="7">
        <v>41043</v>
      </c>
      <c r="BY291" s="5">
        <v>99.033000000000001</v>
      </c>
      <c r="CA291" s="7">
        <v>39485</v>
      </c>
      <c r="CB291" s="5">
        <v>106.428</v>
      </c>
      <c r="CD291" s="7">
        <v>40400</v>
      </c>
      <c r="CE291" s="5">
        <v>102.256</v>
      </c>
      <c r="CG291" s="7">
        <v>39485</v>
      </c>
      <c r="CH291" s="5">
        <v>104.001</v>
      </c>
      <c r="CJ291" s="7">
        <v>41187</v>
      </c>
      <c r="CK291" s="5">
        <v>91.885999999999996</v>
      </c>
      <c r="CM291" s="7">
        <v>41684</v>
      </c>
      <c r="CN291" s="5">
        <v>102.26300000000001</v>
      </c>
      <c r="CP291" s="7">
        <v>40644</v>
      </c>
      <c r="CQ291" s="5">
        <v>96.28</v>
      </c>
      <c r="CV291" s="7">
        <v>41323</v>
      </c>
      <c r="CW291" s="5">
        <v>102.94499999999999</v>
      </c>
      <c r="CY291" s="7">
        <v>41572</v>
      </c>
      <c r="CZ291" s="5">
        <v>104.133</v>
      </c>
      <c r="DE291" s="7">
        <v>39485</v>
      </c>
      <c r="DF291" s="5">
        <v>95.031999999999996</v>
      </c>
      <c r="DH291" s="7">
        <v>40886</v>
      </c>
      <c r="DI291" s="5">
        <v>93.143000000000001</v>
      </c>
      <c r="DN291" s="7">
        <v>41771</v>
      </c>
      <c r="DO291" s="5">
        <v>105.373</v>
      </c>
      <c r="DQ291" s="7">
        <v>41191</v>
      </c>
      <c r="DR291" s="5">
        <v>99.575000000000003</v>
      </c>
      <c r="DW291" s="7">
        <v>39485</v>
      </c>
      <c r="DX291" s="5">
        <v>98.38</v>
      </c>
      <c r="DZ291" s="7">
        <v>42003</v>
      </c>
      <c r="EA291" s="5">
        <v>103.735</v>
      </c>
      <c r="EF291" s="7">
        <v>39485</v>
      </c>
      <c r="EG291" s="5">
        <v>111.116</v>
      </c>
      <c r="EL291" s="7">
        <v>42304</v>
      </c>
      <c r="EM291" s="5">
        <v>100.878</v>
      </c>
      <c r="EO291" s="7">
        <v>41621</v>
      </c>
      <c r="EP291" s="5">
        <v>108</v>
      </c>
      <c r="EU291" s="7">
        <v>39895</v>
      </c>
      <c r="EV291" s="5">
        <v>102.264</v>
      </c>
      <c r="EX291" s="7">
        <v>41859</v>
      </c>
      <c r="EY291" s="5">
        <v>111.41</v>
      </c>
      <c r="FD291" s="7">
        <v>42051</v>
      </c>
      <c r="FE291" s="5">
        <v>108.398</v>
      </c>
      <c r="FG291" s="7">
        <v>40249</v>
      </c>
      <c r="FH291" s="5">
        <v>106.652</v>
      </c>
      <c r="FJ291" s="7">
        <v>40364</v>
      </c>
      <c r="FK291" s="5">
        <v>97.736999999999995</v>
      </c>
      <c r="FM291" s="7">
        <v>42227</v>
      </c>
      <c r="FN291" s="5">
        <v>102.895</v>
      </c>
      <c r="FP291" s="7">
        <v>40595</v>
      </c>
      <c r="FQ291" s="5">
        <v>92.043000000000006</v>
      </c>
      <c r="FV291" s="7">
        <v>40770</v>
      </c>
      <c r="FW291" s="5">
        <v>100.02800000000001</v>
      </c>
      <c r="FY291" s="7">
        <v>40963</v>
      </c>
      <c r="FZ291" s="5">
        <v>104.923</v>
      </c>
      <c r="GB291" s="7">
        <v>41268</v>
      </c>
      <c r="GC291" s="5">
        <v>104.52800000000001</v>
      </c>
      <c r="GE291" s="7">
        <v>41701</v>
      </c>
      <c r="GF291" s="5">
        <v>115.977</v>
      </c>
      <c r="GH291" s="7">
        <v>41813</v>
      </c>
      <c r="GI291" s="5">
        <v>114.825</v>
      </c>
      <c r="GK291" s="7">
        <v>40102</v>
      </c>
      <c r="GL291" s="5">
        <v>105.462</v>
      </c>
      <c r="GN291" s="7">
        <v>42066</v>
      </c>
      <c r="GO291" s="5">
        <v>121.63800000000001</v>
      </c>
      <c r="GQ291" s="7">
        <v>42207</v>
      </c>
      <c r="GR291" s="5">
        <v>106.59</v>
      </c>
      <c r="GW291" s="7">
        <v>40630</v>
      </c>
      <c r="GX291" s="5">
        <v>91.132000000000005</v>
      </c>
      <c r="HF291" s="7">
        <v>41015</v>
      </c>
      <c r="HG291" s="5">
        <v>95</v>
      </c>
      <c r="HI291" s="7">
        <v>41869</v>
      </c>
      <c r="HJ291" s="5">
        <v>123.998</v>
      </c>
      <c r="HL291" s="7">
        <v>39485</v>
      </c>
      <c r="HM291" s="5">
        <v>119.85899999999999</v>
      </c>
      <c r="HR291" s="7">
        <v>39485</v>
      </c>
      <c r="HS291" s="5">
        <v>117.637</v>
      </c>
      <c r="HU291" s="7">
        <v>39485</v>
      </c>
      <c r="HV291" s="5">
        <v>94.179000000000002</v>
      </c>
      <c r="HX291" s="7">
        <v>39650</v>
      </c>
      <c r="HY291" s="5">
        <v>96.275000000000006</v>
      </c>
      <c r="IA291" s="7">
        <v>40480</v>
      </c>
      <c r="IB291" s="5">
        <v>94.837000000000003</v>
      </c>
      <c r="ID291" s="7">
        <v>41961</v>
      </c>
      <c r="IE291" s="5">
        <v>129.06800000000001</v>
      </c>
    </row>
    <row r="292" spans="13:239">
      <c r="M292" s="7">
        <v>39486</v>
      </c>
      <c r="N292" s="5">
        <v>99.509</v>
      </c>
      <c r="P292" s="7">
        <v>39486</v>
      </c>
      <c r="Q292" s="5">
        <v>100.119</v>
      </c>
      <c r="S292" s="7">
        <v>39489</v>
      </c>
      <c r="T292" s="5">
        <v>104.783</v>
      </c>
      <c r="Y292" s="7">
        <v>39486</v>
      </c>
      <c r="Z292" s="5">
        <v>102.60599999999999</v>
      </c>
      <c r="AE292" s="7">
        <v>39486</v>
      </c>
      <c r="AF292" s="5">
        <v>101.502</v>
      </c>
      <c r="AH292" s="7">
        <v>39486</v>
      </c>
      <c r="AI292" s="5">
        <v>100.033</v>
      </c>
      <c r="AK292" s="7">
        <v>39861</v>
      </c>
      <c r="AL292" s="5">
        <v>104.479</v>
      </c>
      <c r="AN292" s="7">
        <v>39486</v>
      </c>
      <c r="AO292" s="5">
        <v>106.548</v>
      </c>
      <c r="AQ292" s="7">
        <v>39486</v>
      </c>
      <c r="AR292" s="5">
        <v>106.776</v>
      </c>
      <c r="AT292" s="7">
        <v>39491</v>
      </c>
      <c r="AU292" s="5">
        <v>119.351</v>
      </c>
      <c r="AW292" s="7">
        <v>40225</v>
      </c>
      <c r="AX292" s="5">
        <v>102.24</v>
      </c>
      <c r="AZ292" s="7">
        <v>39486</v>
      </c>
      <c r="BA292" s="5">
        <v>106.283</v>
      </c>
      <c r="BC292" s="7">
        <v>40647</v>
      </c>
      <c r="BD292" s="5">
        <v>98.468000000000004</v>
      </c>
      <c r="BF292" s="7">
        <v>39497</v>
      </c>
      <c r="BG292" s="5">
        <v>101.157</v>
      </c>
      <c r="BI292" s="7">
        <v>39486</v>
      </c>
      <c r="BJ292" s="5">
        <v>112.114</v>
      </c>
      <c r="BL292" s="7">
        <v>40487</v>
      </c>
      <c r="BM292" s="5">
        <v>99.031000000000006</v>
      </c>
      <c r="BO292" s="7">
        <v>39486</v>
      </c>
      <c r="BP292" s="5">
        <v>103.39100000000001</v>
      </c>
      <c r="BR292" s="7">
        <v>40743</v>
      </c>
      <c r="BS292" s="5">
        <v>95.653000000000006</v>
      </c>
      <c r="BU292" s="7">
        <v>40127</v>
      </c>
      <c r="BV292" s="5">
        <v>107.17400000000001</v>
      </c>
      <c r="BX292" s="7">
        <v>41044</v>
      </c>
      <c r="BY292" s="5">
        <v>98.77</v>
      </c>
      <c r="CA292" s="7">
        <v>39486</v>
      </c>
      <c r="CB292" s="5">
        <v>106.547</v>
      </c>
      <c r="CD292" s="7">
        <v>40401</v>
      </c>
      <c r="CE292" s="5">
        <v>102.35899999999999</v>
      </c>
      <c r="CG292" s="7">
        <v>39486</v>
      </c>
      <c r="CH292" s="5">
        <v>104.136</v>
      </c>
      <c r="CJ292" s="7">
        <v>41190</v>
      </c>
      <c r="CK292" s="5">
        <v>92.188000000000002</v>
      </c>
      <c r="CM292" s="7">
        <v>41687</v>
      </c>
      <c r="CN292" s="5">
        <v>102.27500000000001</v>
      </c>
      <c r="CP292" s="7">
        <v>40645</v>
      </c>
      <c r="CQ292" s="5">
        <v>96.396000000000001</v>
      </c>
      <c r="CV292" s="7">
        <v>41324</v>
      </c>
      <c r="CW292" s="5">
        <v>102.995</v>
      </c>
      <c r="CY292" s="7">
        <v>41575</v>
      </c>
      <c r="CZ292" s="5">
        <v>104.19499999999999</v>
      </c>
      <c r="DE292" s="7">
        <v>39486</v>
      </c>
      <c r="DF292" s="5">
        <v>95.171999999999997</v>
      </c>
      <c r="DH292" s="7">
        <v>40889</v>
      </c>
      <c r="DI292" s="5">
        <v>93.513000000000005</v>
      </c>
      <c r="DN292" s="7">
        <v>41772</v>
      </c>
      <c r="DO292" s="5">
        <v>105.36799999999999</v>
      </c>
      <c r="DQ292" s="7">
        <v>41192</v>
      </c>
      <c r="DR292" s="5">
        <v>99.44</v>
      </c>
      <c r="DW292" s="7">
        <v>39486</v>
      </c>
      <c r="DX292" s="5">
        <v>98.531000000000006</v>
      </c>
      <c r="DZ292" s="7">
        <v>42004</v>
      </c>
      <c r="EA292" s="5">
        <v>103.76</v>
      </c>
      <c r="EF292" s="7">
        <v>39486</v>
      </c>
      <c r="EG292" s="5">
        <v>111.285</v>
      </c>
      <c r="EL292" s="7">
        <v>42305</v>
      </c>
      <c r="EM292" s="5">
        <v>100.89</v>
      </c>
      <c r="EO292" s="7">
        <v>41624</v>
      </c>
      <c r="EP292" s="5">
        <v>108.063</v>
      </c>
      <c r="EU292" s="7">
        <v>39896</v>
      </c>
      <c r="EV292" s="5">
        <v>101.386</v>
      </c>
      <c r="EX292" s="7">
        <v>41862</v>
      </c>
      <c r="EY292" s="5">
        <v>111.548</v>
      </c>
      <c r="FD292" s="7">
        <v>42052</v>
      </c>
      <c r="FE292" s="5">
        <v>108.378</v>
      </c>
      <c r="FG292" s="7">
        <v>40252</v>
      </c>
      <c r="FH292" s="5">
        <v>106.572</v>
      </c>
      <c r="FJ292" s="7">
        <v>40365</v>
      </c>
      <c r="FK292" s="5">
        <v>97.314999999999998</v>
      </c>
      <c r="FM292" s="7">
        <v>42228</v>
      </c>
      <c r="FN292" s="5">
        <v>102.71</v>
      </c>
      <c r="FP292" s="7">
        <v>40596</v>
      </c>
      <c r="FQ292" s="5">
        <v>92.075000000000003</v>
      </c>
      <c r="FV292" s="7">
        <v>40771</v>
      </c>
      <c r="FW292" s="5">
        <v>100.033</v>
      </c>
      <c r="FY292" s="7">
        <v>40966</v>
      </c>
      <c r="FZ292" s="5">
        <v>105.108</v>
      </c>
      <c r="GB292" s="7">
        <v>41269</v>
      </c>
      <c r="GC292" s="5">
        <v>104.52800000000001</v>
      </c>
      <c r="GE292" s="7">
        <v>41702</v>
      </c>
      <c r="GF292" s="5">
        <v>116.49</v>
      </c>
      <c r="GH292" s="7">
        <v>41814</v>
      </c>
      <c r="GI292" s="5">
        <v>115.08</v>
      </c>
      <c r="GK292" s="7">
        <v>40105</v>
      </c>
      <c r="GL292" s="5">
        <v>105.55200000000001</v>
      </c>
      <c r="GN292" s="7">
        <v>42067</v>
      </c>
      <c r="GO292" s="5">
        <v>121.88</v>
      </c>
      <c r="GQ292" s="7">
        <v>42208</v>
      </c>
      <c r="GR292" s="5">
        <v>106.908</v>
      </c>
      <c r="GW292" s="7">
        <v>40631</v>
      </c>
      <c r="GX292" s="5">
        <v>90.93</v>
      </c>
      <c r="HF292" s="7">
        <v>41016</v>
      </c>
      <c r="HG292" s="5">
        <v>96.405000000000001</v>
      </c>
      <c r="HI292" s="7">
        <v>41870</v>
      </c>
      <c r="HJ292" s="5">
        <v>124.443</v>
      </c>
      <c r="HL292" s="7">
        <v>39486</v>
      </c>
      <c r="HM292" s="5">
        <v>120.15</v>
      </c>
      <c r="HR292" s="7">
        <v>39486</v>
      </c>
      <c r="HS292" s="5">
        <v>118.008</v>
      </c>
      <c r="HU292" s="7">
        <v>39486</v>
      </c>
      <c r="HV292" s="5">
        <v>94.524000000000001</v>
      </c>
      <c r="HX292" s="7">
        <v>39651</v>
      </c>
      <c r="HY292" s="5">
        <v>96.33</v>
      </c>
      <c r="IA292" s="7">
        <v>40483</v>
      </c>
      <c r="IB292" s="5">
        <v>94.43</v>
      </c>
      <c r="ID292" s="7">
        <v>41962</v>
      </c>
      <c r="IE292" s="5">
        <v>128.935</v>
      </c>
    </row>
    <row r="293" spans="13:239">
      <c r="M293" s="7">
        <v>39489</v>
      </c>
      <c r="N293" s="5">
        <v>99.489000000000004</v>
      </c>
      <c r="P293" s="7">
        <v>39489</v>
      </c>
      <c r="Q293" s="5">
        <v>100.101</v>
      </c>
      <c r="S293" s="7">
        <v>39490</v>
      </c>
      <c r="T293" s="5">
        <v>104.73399999999999</v>
      </c>
      <c r="Y293" s="7">
        <v>39489</v>
      </c>
      <c r="Z293" s="5">
        <v>102.608</v>
      </c>
      <c r="AE293" s="7">
        <v>39489</v>
      </c>
      <c r="AF293" s="5">
        <v>101.515</v>
      </c>
      <c r="AH293" s="7">
        <v>39489</v>
      </c>
      <c r="AI293" s="5">
        <v>100.078</v>
      </c>
      <c r="AK293" s="7">
        <v>39862</v>
      </c>
      <c r="AL293" s="5">
        <v>104.371</v>
      </c>
      <c r="AN293" s="7">
        <v>39489</v>
      </c>
      <c r="AO293" s="5">
        <v>106.598</v>
      </c>
      <c r="AQ293" s="7">
        <v>39489</v>
      </c>
      <c r="AR293" s="5">
        <v>106.81</v>
      </c>
      <c r="AT293" s="7">
        <v>39492</v>
      </c>
      <c r="AU293" s="5">
        <v>119.098</v>
      </c>
      <c r="AW293" s="7">
        <v>40226</v>
      </c>
      <c r="AX293" s="5">
        <v>102.315</v>
      </c>
      <c r="AZ293" s="7">
        <v>39489</v>
      </c>
      <c r="BA293" s="5">
        <v>106.322</v>
      </c>
      <c r="BC293" s="7">
        <v>40648</v>
      </c>
      <c r="BD293" s="5">
        <v>98.35</v>
      </c>
      <c r="BF293" s="7">
        <v>39498</v>
      </c>
      <c r="BG293" s="5">
        <v>100.919</v>
      </c>
      <c r="BI293" s="7">
        <v>39489</v>
      </c>
      <c r="BJ293" s="5">
        <v>112.152</v>
      </c>
      <c r="BL293" s="7">
        <v>40490</v>
      </c>
      <c r="BM293" s="5">
        <v>98.811999999999998</v>
      </c>
      <c r="BO293" s="7">
        <v>39489</v>
      </c>
      <c r="BP293" s="5">
        <v>103.42400000000001</v>
      </c>
      <c r="BR293" s="7">
        <v>40744</v>
      </c>
      <c r="BS293" s="5">
        <v>95.992999999999995</v>
      </c>
      <c r="BU293" s="7">
        <v>40128</v>
      </c>
      <c r="BV293" s="5">
        <v>107.152</v>
      </c>
      <c r="BX293" s="7">
        <v>41045</v>
      </c>
      <c r="BY293" s="5">
        <v>98.873000000000005</v>
      </c>
      <c r="CA293" s="7">
        <v>39489</v>
      </c>
      <c r="CB293" s="5">
        <v>106.592</v>
      </c>
      <c r="CD293" s="7">
        <v>40402</v>
      </c>
      <c r="CE293" s="5">
        <v>102.119</v>
      </c>
      <c r="CG293" s="7">
        <v>39489</v>
      </c>
      <c r="CH293" s="5">
        <v>104.20399999999999</v>
      </c>
      <c r="CJ293" s="7">
        <v>41191</v>
      </c>
      <c r="CK293" s="5">
        <v>92.224999999999994</v>
      </c>
      <c r="CM293" s="7">
        <v>41688</v>
      </c>
      <c r="CN293" s="5">
        <v>102.30500000000001</v>
      </c>
      <c r="CP293" s="7">
        <v>40646</v>
      </c>
      <c r="CQ293" s="5">
        <v>96.227999999999994</v>
      </c>
      <c r="CV293" s="7">
        <v>41325</v>
      </c>
      <c r="CW293" s="5">
        <v>102.99</v>
      </c>
      <c r="CY293" s="7">
        <v>41576</v>
      </c>
      <c r="CZ293" s="5">
        <v>104.2</v>
      </c>
      <c r="DE293" s="7">
        <v>39489</v>
      </c>
      <c r="DF293" s="5">
        <v>95.19</v>
      </c>
      <c r="DH293" s="7">
        <v>40890</v>
      </c>
      <c r="DI293" s="5">
        <v>94.262</v>
      </c>
      <c r="DN293" s="7">
        <v>41773</v>
      </c>
      <c r="DO293" s="5">
        <v>105.40300000000001</v>
      </c>
      <c r="DQ293" s="7">
        <v>41193</v>
      </c>
      <c r="DR293" s="5">
        <v>99.628</v>
      </c>
      <c r="DW293" s="7">
        <v>39489</v>
      </c>
      <c r="DX293" s="5">
        <v>98.504999999999995</v>
      </c>
      <c r="DZ293" s="7">
        <v>42005</v>
      </c>
      <c r="EA293" s="5">
        <v>103.76</v>
      </c>
      <c r="EF293" s="7">
        <v>39489</v>
      </c>
      <c r="EG293" s="5">
        <v>111.26</v>
      </c>
      <c r="EL293" s="7">
        <v>42306</v>
      </c>
      <c r="EM293" s="5">
        <v>100.83499999999999</v>
      </c>
      <c r="EO293" s="7">
        <v>41625</v>
      </c>
      <c r="EP293" s="5">
        <v>107.94</v>
      </c>
      <c r="EU293" s="7">
        <v>39897</v>
      </c>
      <c r="EV293" s="5">
        <v>101.64400000000001</v>
      </c>
      <c r="EX293" s="7">
        <v>41863</v>
      </c>
      <c r="EY293" s="5">
        <v>111.693</v>
      </c>
      <c r="FD293" s="7">
        <v>42053</v>
      </c>
      <c r="FE293" s="5">
        <v>108.46</v>
      </c>
      <c r="FG293" s="7">
        <v>40253</v>
      </c>
      <c r="FH293" s="5">
        <v>106.749</v>
      </c>
      <c r="FJ293" s="7">
        <v>40366</v>
      </c>
      <c r="FK293" s="5">
        <v>97.465999999999994</v>
      </c>
      <c r="FM293" s="7">
        <v>42229</v>
      </c>
      <c r="FN293" s="5">
        <v>102.845</v>
      </c>
      <c r="FP293" s="7">
        <v>40597</v>
      </c>
      <c r="FQ293" s="5">
        <v>92.102999999999994</v>
      </c>
      <c r="FV293" s="7">
        <v>40772</v>
      </c>
      <c r="FW293" s="5">
        <v>100.352</v>
      </c>
      <c r="FY293" s="7">
        <v>40967</v>
      </c>
      <c r="FZ293" s="5">
        <v>104.788</v>
      </c>
      <c r="GB293" s="7">
        <v>41270</v>
      </c>
      <c r="GC293" s="5">
        <v>104.19</v>
      </c>
      <c r="GE293" s="7">
        <v>41703</v>
      </c>
      <c r="GF293" s="5">
        <v>117.17</v>
      </c>
      <c r="GH293" s="7">
        <v>41815</v>
      </c>
      <c r="GI293" s="5">
        <v>115.298</v>
      </c>
      <c r="GK293" s="7">
        <v>40106</v>
      </c>
      <c r="GL293" s="5">
        <v>106.191</v>
      </c>
      <c r="GN293" s="7">
        <v>42068</v>
      </c>
      <c r="GO293" s="5">
        <v>122.63</v>
      </c>
      <c r="GQ293" s="7">
        <v>42209</v>
      </c>
      <c r="GR293" s="5">
        <v>107.38500000000001</v>
      </c>
      <c r="GW293" s="7">
        <v>40632</v>
      </c>
      <c r="GX293" s="5">
        <v>91.003</v>
      </c>
      <c r="HF293" s="7">
        <v>41017</v>
      </c>
      <c r="HG293" s="5">
        <v>96.867999999999995</v>
      </c>
      <c r="HI293" s="7">
        <v>41871</v>
      </c>
      <c r="HJ293" s="5">
        <v>124.87</v>
      </c>
      <c r="HL293" s="7">
        <v>39489</v>
      </c>
      <c r="HM293" s="5">
        <v>120.14100000000001</v>
      </c>
      <c r="HR293" s="7">
        <v>39489</v>
      </c>
      <c r="HS293" s="5">
        <v>117.97799999999999</v>
      </c>
      <c r="HU293" s="7">
        <v>39489</v>
      </c>
      <c r="HV293" s="5">
        <v>94.456000000000003</v>
      </c>
      <c r="HX293" s="7">
        <v>39652</v>
      </c>
      <c r="HY293" s="5">
        <v>96.388999999999996</v>
      </c>
      <c r="IA293" s="7">
        <v>40484</v>
      </c>
      <c r="IB293" s="5">
        <v>93.546000000000006</v>
      </c>
      <c r="ID293" s="7">
        <v>41963</v>
      </c>
      <c r="IE293" s="5">
        <v>129.17500000000001</v>
      </c>
    </row>
    <row r="294" spans="13:239">
      <c r="M294" s="7">
        <v>39490</v>
      </c>
      <c r="N294" s="5">
        <v>99.465999999999994</v>
      </c>
      <c r="P294" s="7">
        <v>39490</v>
      </c>
      <c r="Q294" s="5">
        <v>100.062</v>
      </c>
      <c r="S294" s="7">
        <v>39491</v>
      </c>
      <c r="T294" s="5">
        <v>104.667</v>
      </c>
      <c r="Y294" s="7">
        <v>39490</v>
      </c>
      <c r="Z294" s="5">
        <v>102.52500000000001</v>
      </c>
      <c r="AE294" s="7">
        <v>39490</v>
      </c>
      <c r="AF294" s="5">
        <v>101.381</v>
      </c>
      <c r="AH294" s="7">
        <v>39490</v>
      </c>
      <c r="AI294" s="5">
        <v>99.909000000000006</v>
      </c>
      <c r="AK294" s="7">
        <v>39863</v>
      </c>
      <c r="AL294" s="5">
        <v>104.145</v>
      </c>
      <c r="AN294" s="7">
        <v>39490</v>
      </c>
      <c r="AO294" s="5">
        <v>106.31699999999999</v>
      </c>
      <c r="AQ294" s="7">
        <v>39490</v>
      </c>
      <c r="AR294" s="5">
        <v>106.523</v>
      </c>
      <c r="AT294" s="7">
        <v>39493</v>
      </c>
      <c r="AU294" s="5">
        <v>119.416</v>
      </c>
      <c r="AW294" s="7">
        <v>40227</v>
      </c>
      <c r="AX294" s="5">
        <v>102.328</v>
      </c>
      <c r="AZ294" s="7">
        <v>39490</v>
      </c>
      <c r="BA294" s="5">
        <v>105.941</v>
      </c>
      <c r="BC294" s="7">
        <v>40651</v>
      </c>
      <c r="BD294" s="5">
        <v>98.18</v>
      </c>
      <c r="BF294" s="7">
        <v>39499</v>
      </c>
      <c r="BG294" s="5">
        <v>100.744</v>
      </c>
      <c r="BI294" s="7">
        <v>39490</v>
      </c>
      <c r="BJ294" s="5">
        <v>111.73</v>
      </c>
      <c r="BL294" s="7">
        <v>40491</v>
      </c>
      <c r="BM294" s="5">
        <v>98.822999999999993</v>
      </c>
      <c r="BO294" s="7">
        <v>39490</v>
      </c>
      <c r="BP294" s="5">
        <v>103.027</v>
      </c>
      <c r="BR294" s="7">
        <v>40745</v>
      </c>
      <c r="BS294" s="5">
        <v>96.784999999999997</v>
      </c>
      <c r="BU294" s="7">
        <v>40129</v>
      </c>
      <c r="BV294" s="5">
        <v>107.157</v>
      </c>
      <c r="BX294" s="7">
        <v>41046</v>
      </c>
      <c r="BY294" s="5">
        <v>98.688000000000002</v>
      </c>
      <c r="CA294" s="7">
        <v>39490</v>
      </c>
      <c r="CB294" s="5">
        <v>106.078</v>
      </c>
      <c r="CD294" s="7">
        <v>40403</v>
      </c>
      <c r="CE294" s="5">
        <v>101.815</v>
      </c>
      <c r="CG294" s="7">
        <v>39490</v>
      </c>
      <c r="CH294" s="5">
        <v>103.64700000000001</v>
      </c>
      <c r="CJ294" s="7">
        <v>41192</v>
      </c>
      <c r="CK294" s="5">
        <v>92.289000000000001</v>
      </c>
      <c r="CM294" s="7">
        <v>41689</v>
      </c>
      <c r="CN294" s="5">
        <v>102.30500000000001</v>
      </c>
      <c r="CP294" s="7">
        <v>40647</v>
      </c>
      <c r="CQ294" s="5">
        <v>95.858000000000004</v>
      </c>
      <c r="CV294" s="7">
        <v>41326</v>
      </c>
      <c r="CW294" s="5">
        <v>102.973</v>
      </c>
      <c r="CY294" s="7">
        <v>41577</v>
      </c>
      <c r="CZ294" s="5">
        <v>104.18</v>
      </c>
      <c r="DE294" s="7">
        <v>39490</v>
      </c>
      <c r="DF294" s="5">
        <v>94.597999999999999</v>
      </c>
      <c r="DH294" s="7">
        <v>40891</v>
      </c>
      <c r="DI294" s="5">
        <v>94.317999999999998</v>
      </c>
      <c r="DN294" s="7">
        <v>41774</v>
      </c>
      <c r="DO294" s="5">
        <v>105.19799999999999</v>
      </c>
      <c r="DQ294" s="7">
        <v>41194</v>
      </c>
      <c r="DR294" s="5">
        <v>100.325</v>
      </c>
      <c r="DW294" s="7">
        <v>39490</v>
      </c>
      <c r="DX294" s="5">
        <v>97.853999999999999</v>
      </c>
      <c r="DZ294" s="7">
        <v>42006</v>
      </c>
      <c r="EA294" s="5">
        <v>103.87</v>
      </c>
      <c r="EF294" s="7">
        <v>39490</v>
      </c>
      <c r="EG294" s="5">
        <v>110.515</v>
      </c>
      <c r="EL294" s="7">
        <v>42307</v>
      </c>
      <c r="EM294" s="5">
        <v>100.848</v>
      </c>
      <c r="EO294" s="7">
        <v>41626</v>
      </c>
      <c r="EP294" s="5">
        <v>107.69</v>
      </c>
      <c r="EU294" s="7">
        <v>39898</v>
      </c>
      <c r="EV294" s="5">
        <v>101.949</v>
      </c>
      <c r="EX294" s="7">
        <v>41864</v>
      </c>
      <c r="EY294" s="5">
        <v>111.83</v>
      </c>
      <c r="FD294" s="7">
        <v>42054</v>
      </c>
      <c r="FE294" s="5">
        <v>108.613</v>
      </c>
      <c r="FG294" s="7">
        <v>40254</v>
      </c>
      <c r="FH294" s="5">
        <v>106.833</v>
      </c>
      <c r="FJ294" s="7">
        <v>40367</v>
      </c>
      <c r="FK294" s="5">
        <v>97.65</v>
      </c>
      <c r="FM294" s="7">
        <v>42230</v>
      </c>
      <c r="FN294" s="5">
        <v>102.705</v>
      </c>
      <c r="FP294" s="7">
        <v>40598</v>
      </c>
      <c r="FQ294" s="5">
        <v>91.98</v>
      </c>
      <c r="FV294" s="7">
        <v>40773</v>
      </c>
      <c r="FW294" s="5">
        <v>100.018</v>
      </c>
      <c r="FY294" s="7">
        <v>40968</v>
      </c>
      <c r="FZ294" s="5">
        <v>105.188</v>
      </c>
      <c r="GB294" s="7">
        <v>41271</v>
      </c>
      <c r="GC294" s="5">
        <v>104.41500000000001</v>
      </c>
      <c r="GE294" s="7">
        <v>41704</v>
      </c>
      <c r="GF294" s="5">
        <v>116.738</v>
      </c>
      <c r="GH294" s="7">
        <v>41816</v>
      </c>
      <c r="GI294" s="5">
        <v>115.268</v>
      </c>
      <c r="GK294" s="7">
        <v>40107</v>
      </c>
      <c r="GL294" s="5">
        <v>105.578</v>
      </c>
      <c r="GN294" s="7">
        <v>42069</v>
      </c>
      <c r="GO294" s="5">
        <v>122.468</v>
      </c>
      <c r="GQ294" s="7">
        <v>42212</v>
      </c>
      <c r="GR294" s="5">
        <v>107.113</v>
      </c>
      <c r="GW294" s="7">
        <v>40633</v>
      </c>
      <c r="GX294" s="5">
        <v>90.343000000000004</v>
      </c>
      <c r="HF294" s="7">
        <v>41018</v>
      </c>
      <c r="HG294" s="5">
        <v>96.19</v>
      </c>
      <c r="HI294" s="7">
        <v>41872</v>
      </c>
      <c r="HJ294" s="5">
        <v>125.233</v>
      </c>
      <c r="HL294" s="7">
        <v>39490</v>
      </c>
      <c r="HM294" s="5">
        <v>118.84699999999999</v>
      </c>
      <c r="HR294" s="7">
        <v>39490</v>
      </c>
      <c r="HS294" s="5">
        <v>116.417</v>
      </c>
      <c r="HU294" s="7">
        <v>39490</v>
      </c>
      <c r="HV294" s="5">
        <v>92.994</v>
      </c>
      <c r="HX294" s="7">
        <v>39653</v>
      </c>
      <c r="HY294" s="5">
        <v>97.103999999999999</v>
      </c>
      <c r="IA294" s="7">
        <v>40485</v>
      </c>
      <c r="IB294" s="5">
        <v>93.272999999999996</v>
      </c>
      <c r="ID294" s="7">
        <v>41964</v>
      </c>
      <c r="IE294" s="5">
        <v>130.50299999999999</v>
      </c>
    </row>
    <row r="295" spans="13:239">
      <c r="M295" s="7">
        <v>39491</v>
      </c>
      <c r="N295" s="5">
        <v>99.453999999999994</v>
      </c>
      <c r="P295" s="7">
        <v>39491</v>
      </c>
      <c r="Q295" s="5">
        <v>100.035</v>
      </c>
      <c r="S295" s="7">
        <v>39492</v>
      </c>
      <c r="T295" s="5">
        <v>104.578</v>
      </c>
      <c r="Y295" s="7">
        <v>39491</v>
      </c>
      <c r="Z295" s="5">
        <v>102.486</v>
      </c>
      <c r="AE295" s="7">
        <v>39491</v>
      </c>
      <c r="AF295" s="5">
        <v>101.371</v>
      </c>
      <c r="AH295" s="7">
        <v>39491</v>
      </c>
      <c r="AI295" s="5">
        <v>99.903999999999996</v>
      </c>
      <c r="AK295" s="7">
        <v>39864</v>
      </c>
      <c r="AL295" s="5">
        <v>104.297</v>
      </c>
      <c r="AN295" s="7">
        <v>39491</v>
      </c>
      <c r="AO295" s="5">
        <v>106.291</v>
      </c>
      <c r="AQ295" s="7">
        <v>39491</v>
      </c>
      <c r="AR295" s="5">
        <v>106.48099999999999</v>
      </c>
      <c r="AT295" s="7">
        <v>39496</v>
      </c>
      <c r="AU295" s="5">
        <v>118.959</v>
      </c>
      <c r="AW295" s="7">
        <v>40228</v>
      </c>
      <c r="AX295" s="5">
        <v>102.39100000000001</v>
      </c>
      <c r="AZ295" s="7">
        <v>39491</v>
      </c>
      <c r="BA295" s="5">
        <v>105.88500000000001</v>
      </c>
      <c r="BC295" s="7">
        <v>40652</v>
      </c>
      <c r="BD295" s="5">
        <v>98.144999999999996</v>
      </c>
      <c r="BF295" s="7">
        <v>39500</v>
      </c>
      <c r="BG295" s="5">
        <v>100.82599999999999</v>
      </c>
      <c r="BI295" s="7">
        <v>39491</v>
      </c>
      <c r="BJ295" s="5">
        <v>111.676</v>
      </c>
      <c r="BL295" s="7">
        <v>40492</v>
      </c>
      <c r="BM295" s="5">
        <v>98.551000000000002</v>
      </c>
      <c r="BO295" s="7">
        <v>39491</v>
      </c>
      <c r="BP295" s="5">
        <v>102.976</v>
      </c>
      <c r="BR295" s="7">
        <v>40746</v>
      </c>
      <c r="BS295" s="5">
        <v>96.674999999999997</v>
      </c>
      <c r="BU295" s="7">
        <v>40130</v>
      </c>
      <c r="BV295" s="5">
        <v>107.062</v>
      </c>
      <c r="BX295" s="7">
        <v>41047</v>
      </c>
      <c r="BY295" s="5">
        <v>98.72</v>
      </c>
      <c r="CA295" s="7">
        <v>39491</v>
      </c>
      <c r="CB295" s="5">
        <v>106.027</v>
      </c>
      <c r="CD295" s="7">
        <v>40406</v>
      </c>
      <c r="CE295" s="5">
        <v>101.881</v>
      </c>
      <c r="CG295" s="7">
        <v>39491</v>
      </c>
      <c r="CH295" s="5">
        <v>103.619</v>
      </c>
      <c r="CJ295" s="7">
        <v>41193</v>
      </c>
      <c r="CK295" s="5">
        <v>92.933999999999997</v>
      </c>
      <c r="CM295" s="7">
        <v>41690</v>
      </c>
      <c r="CN295" s="5">
        <v>102.303</v>
      </c>
      <c r="CP295" s="7">
        <v>40648</v>
      </c>
      <c r="CQ295" s="5">
        <v>95.483000000000004</v>
      </c>
      <c r="CV295" s="7">
        <v>41327</v>
      </c>
      <c r="CW295" s="5">
        <v>103.005</v>
      </c>
      <c r="CY295" s="7">
        <v>41578</v>
      </c>
      <c r="CZ295" s="5">
        <v>104.35</v>
      </c>
      <c r="DE295" s="7">
        <v>39491</v>
      </c>
      <c r="DF295" s="5">
        <v>94.613</v>
      </c>
      <c r="DH295" s="7">
        <v>40892</v>
      </c>
      <c r="DI295" s="5">
        <v>95.694999999999993</v>
      </c>
      <c r="DN295" s="7">
        <v>41775</v>
      </c>
      <c r="DO295" s="5">
        <v>105.345</v>
      </c>
      <c r="DQ295" s="7">
        <v>41197</v>
      </c>
      <c r="DR295" s="5">
        <v>99.697000000000003</v>
      </c>
      <c r="DW295" s="7">
        <v>39491</v>
      </c>
      <c r="DX295" s="5">
        <v>97.858000000000004</v>
      </c>
      <c r="DZ295" s="7">
        <v>42009</v>
      </c>
      <c r="EA295" s="5">
        <v>103.78</v>
      </c>
      <c r="EF295" s="7">
        <v>39491</v>
      </c>
      <c r="EG295" s="5">
        <v>110.489</v>
      </c>
      <c r="EL295" s="7">
        <v>42310</v>
      </c>
      <c r="EM295" s="5">
        <v>100.80500000000001</v>
      </c>
      <c r="EO295" s="7">
        <v>41627</v>
      </c>
      <c r="EP295" s="5">
        <v>107.773</v>
      </c>
      <c r="EU295" s="7">
        <v>39899</v>
      </c>
      <c r="EV295" s="5">
        <v>102.294</v>
      </c>
      <c r="EX295" s="7">
        <v>41865</v>
      </c>
      <c r="EY295" s="5">
        <v>112.03</v>
      </c>
      <c r="FD295" s="7">
        <v>42055</v>
      </c>
      <c r="FE295" s="5">
        <v>108.77500000000001</v>
      </c>
      <c r="FG295" s="7">
        <v>40255</v>
      </c>
      <c r="FH295" s="5">
        <v>106.554</v>
      </c>
      <c r="FJ295" s="7">
        <v>40368</v>
      </c>
      <c r="FK295" s="5">
        <v>98.119</v>
      </c>
      <c r="FM295" s="7">
        <v>42233</v>
      </c>
      <c r="FN295" s="5">
        <v>102.86799999999999</v>
      </c>
      <c r="FP295" s="7">
        <v>40599</v>
      </c>
      <c r="FQ295" s="5">
        <v>91.745000000000005</v>
      </c>
      <c r="FV295" s="7">
        <v>40774</v>
      </c>
      <c r="FW295" s="5">
        <v>100.197</v>
      </c>
      <c r="FY295" s="7">
        <v>40969</v>
      </c>
      <c r="FZ295" s="5">
        <v>106.078</v>
      </c>
      <c r="GB295" s="7">
        <v>41274</v>
      </c>
      <c r="GC295" s="5">
        <v>104.36499999999999</v>
      </c>
      <c r="GE295" s="7">
        <v>41705</v>
      </c>
      <c r="GF295" s="5">
        <v>116.95</v>
      </c>
      <c r="GH295" s="7">
        <v>41817</v>
      </c>
      <c r="GI295" s="5">
        <v>115.227</v>
      </c>
      <c r="GK295" s="7">
        <v>40108</v>
      </c>
      <c r="GL295" s="5">
        <v>105.989</v>
      </c>
      <c r="GN295" s="7">
        <v>42072</v>
      </c>
      <c r="GO295" s="5">
        <v>122.68</v>
      </c>
      <c r="GQ295" s="7">
        <v>42213</v>
      </c>
      <c r="GR295" s="5">
        <v>107.283</v>
      </c>
      <c r="GW295" s="7">
        <v>40634</v>
      </c>
      <c r="GX295" s="5">
        <v>90.245000000000005</v>
      </c>
      <c r="HF295" s="7">
        <v>41019</v>
      </c>
      <c r="HG295" s="5">
        <v>95.685000000000002</v>
      </c>
      <c r="HI295" s="7">
        <v>41873</v>
      </c>
      <c r="HJ295" s="5">
        <v>125.52800000000001</v>
      </c>
      <c r="HL295" s="7">
        <v>39491</v>
      </c>
      <c r="HM295" s="5">
        <v>118.363</v>
      </c>
      <c r="HR295" s="7">
        <v>39491</v>
      </c>
      <c r="HS295" s="5">
        <v>116.07899999999999</v>
      </c>
      <c r="HU295" s="7">
        <v>39491</v>
      </c>
      <c r="HV295" s="5">
        <v>92.69</v>
      </c>
      <c r="HX295" s="7">
        <v>39654</v>
      </c>
      <c r="HY295" s="5">
        <v>96.509</v>
      </c>
      <c r="IA295" s="7">
        <v>40486</v>
      </c>
      <c r="IB295" s="5">
        <v>92.058999999999997</v>
      </c>
      <c r="ID295" s="7">
        <v>41967</v>
      </c>
      <c r="IE295" s="5">
        <v>131.328</v>
      </c>
    </row>
    <row r="296" spans="13:239">
      <c r="M296" s="7">
        <v>39492</v>
      </c>
      <c r="N296" s="5">
        <v>99.43</v>
      </c>
      <c r="P296" s="7">
        <v>39492</v>
      </c>
      <c r="Q296" s="5">
        <v>99.992000000000004</v>
      </c>
      <c r="S296" s="7">
        <v>39493</v>
      </c>
      <c r="T296" s="5">
        <v>104.577</v>
      </c>
      <c r="Y296" s="7">
        <v>39492</v>
      </c>
      <c r="Z296" s="5">
        <v>102.431</v>
      </c>
      <c r="AE296" s="7">
        <v>39492</v>
      </c>
      <c r="AF296" s="5">
        <v>101.264</v>
      </c>
      <c r="AH296" s="7">
        <v>39492</v>
      </c>
      <c r="AI296" s="5">
        <v>99.76</v>
      </c>
      <c r="AK296" s="7">
        <v>39867</v>
      </c>
      <c r="AL296" s="5">
        <v>104.30800000000001</v>
      </c>
      <c r="AN296" s="7">
        <v>39492</v>
      </c>
      <c r="AO296" s="5">
        <v>106.057</v>
      </c>
      <c r="AQ296" s="7">
        <v>39492</v>
      </c>
      <c r="AR296" s="5">
        <v>106.22799999999999</v>
      </c>
      <c r="AT296" s="7">
        <v>39497</v>
      </c>
      <c r="AU296" s="5">
        <v>119.116</v>
      </c>
      <c r="AW296" s="7">
        <v>40231</v>
      </c>
      <c r="AX296" s="5">
        <v>102.502</v>
      </c>
      <c r="AZ296" s="7">
        <v>39492</v>
      </c>
      <c r="BA296" s="5">
        <v>105.59</v>
      </c>
      <c r="BC296" s="7">
        <v>40653</v>
      </c>
      <c r="BD296" s="5">
        <v>98.233999999999995</v>
      </c>
      <c r="BF296" s="7">
        <v>39503</v>
      </c>
      <c r="BG296" s="5">
        <v>100.74299999999999</v>
      </c>
      <c r="BI296" s="7">
        <v>39492</v>
      </c>
      <c r="BJ296" s="5">
        <v>111.36199999999999</v>
      </c>
      <c r="BL296" s="7">
        <v>40493</v>
      </c>
      <c r="BM296" s="5">
        <v>98.299000000000007</v>
      </c>
      <c r="BO296" s="7">
        <v>39492</v>
      </c>
      <c r="BP296" s="5">
        <v>102.664</v>
      </c>
      <c r="BR296" s="7">
        <v>40749</v>
      </c>
      <c r="BS296" s="5">
        <v>95.972999999999999</v>
      </c>
      <c r="BU296" s="7">
        <v>40133</v>
      </c>
      <c r="BV296" s="5">
        <v>107.01900000000001</v>
      </c>
      <c r="BX296" s="7">
        <v>41050</v>
      </c>
      <c r="BY296" s="5">
        <v>98.617999999999995</v>
      </c>
      <c r="CA296" s="7">
        <v>39492</v>
      </c>
      <c r="CB296" s="5">
        <v>105.69799999999999</v>
      </c>
      <c r="CD296" s="7">
        <v>40407</v>
      </c>
      <c r="CE296" s="5">
        <v>102.407</v>
      </c>
      <c r="CG296" s="7">
        <v>39492</v>
      </c>
      <c r="CH296" s="5">
        <v>103.295</v>
      </c>
      <c r="CJ296" s="7">
        <v>41198</v>
      </c>
      <c r="CK296" s="5">
        <v>92.835999999999999</v>
      </c>
      <c r="CM296" s="7">
        <v>41691</v>
      </c>
      <c r="CN296" s="5">
        <v>102.313</v>
      </c>
      <c r="CP296" s="7">
        <v>40651</v>
      </c>
      <c r="CQ296" s="5">
        <v>94.897999999999996</v>
      </c>
      <c r="CV296" s="7">
        <v>41330</v>
      </c>
      <c r="CW296" s="5">
        <v>102.88500000000001</v>
      </c>
      <c r="CY296" s="7">
        <v>41579</v>
      </c>
      <c r="CZ296" s="5">
        <v>104.54</v>
      </c>
      <c r="DE296" s="7">
        <v>39492</v>
      </c>
      <c r="DF296" s="5">
        <v>94.338999999999999</v>
      </c>
      <c r="DH296" s="7">
        <v>40893</v>
      </c>
      <c r="DI296" s="5">
        <v>96.23</v>
      </c>
      <c r="DN296" s="7">
        <v>41778</v>
      </c>
      <c r="DO296" s="5">
        <v>105.253</v>
      </c>
      <c r="DQ296" s="7">
        <v>41198</v>
      </c>
      <c r="DR296" s="5">
        <v>99.805000000000007</v>
      </c>
      <c r="DW296" s="7">
        <v>39492</v>
      </c>
      <c r="DX296" s="5">
        <v>97.581999999999994</v>
      </c>
      <c r="DZ296" s="7">
        <v>42010</v>
      </c>
      <c r="EA296" s="5">
        <v>103.64</v>
      </c>
      <c r="EF296" s="7">
        <v>39492</v>
      </c>
      <c r="EG296" s="5">
        <v>110.206</v>
      </c>
      <c r="EL296" s="7">
        <v>42311</v>
      </c>
      <c r="EM296" s="5">
        <v>100.825</v>
      </c>
      <c r="EO296" s="7">
        <v>41628</v>
      </c>
      <c r="EP296" s="5">
        <v>107.74299999999999</v>
      </c>
      <c r="EU296" s="7">
        <v>39902</v>
      </c>
      <c r="EV296" s="5">
        <v>102.34099999999999</v>
      </c>
      <c r="EX296" s="7">
        <v>41866</v>
      </c>
      <c r="EY296" s="5">
        <v>112.173</v>
      </c>
      <c r="FD296" s="7">
        <v>42058</v>
      </c>
      <c r="FE296" s="5">
        <v>109.042</v>
      </c>
      <c r="FG296" s="7">
        <v>40256</v>
      </c>
      <c r="FH296" s="5">
        <v>106.547</v>
      </c>
      <c r="FJ296" s="7">
        <v>40371</v>
      </c>
      <c r="FK296" s="5">
        <v>98.295000000000002</v>
      </c>
      <c r="FM296" s="7">
        <v>42234</v>
      </c>
      <c r="FN296" s="5">
        <v>102.667</v>
      </c>
      <c r="FP296" s="7">
        <v>40602</v>
      </c>
      <c r="FQ296" s="5">
        <v>91.885000000000005</v>
      </c>
      <c r="FV296" s="7">
        <v>40777</v>
      </c>
      <c r="FW296" s="5">
        <v>100.133</v>
      </c>
      <c r="FY296" s="7">
        <v>40970</v>
      </c>
      <c r="FZ296" s="5">
        <v>105.925</v>
      </c>
      <c r="GB296" s="7">
        <v>41275</v>
      </c>
      <c r="GC296" s="5">
        <v>104.36499999999999</v>
      </c>
      <c r="GE296" s="7">
        <v>41708</v>
      </c>
      <c r="GF296" s="5">
        <v>117.352</v>
      </c>
      <c r="GH296" s="7">
        <v>41820</v>
      </c>
      <c r="GI296" s="5">
        <v>115.038</v>
      </c>
      <c r="GK296" s="7">
        <v>40109</v>
      </c>
      <c r="GL296" s="5">
        <v>105.613</v>
      </c>
      <c r="GN296" s="7">
        <v>42073</v>
      </c>
      <c r="GO296" s="5">
        <v>123.033</v>
      </c>
      <c r="GQ296" s="7">
        <v>42214</v>
      </c>
      <c r="GR296" s="5">
        <v>106.86</v>
      </c>
      <c r="GW296" s="7">
        <v>40637</v>
      </c>
      <c r="GX296" s="5">
        <v>90.515000000000001</v>
      </c>
      <c r="HF296" s="7">
        <v>41022</v>
      </c>
      <c r="HG296" s="5">
        <v>95.222999999999999</v>
      </c>
      <c r="HI296" s="7">
        <v>41876</v>
      </c>
      <c r="HJ296" s="5">
        <v>126.85</v>
      </c>
      <c r="HL296" s="7">
        <v>39492</v>
      </c>
      <c r="HM296" s="5">
        <v>117.947</v>
      </c>
      <c r="HR296" s="7">
        <v>39492</v>
      </c>
      <c r="HS296" s="5">
        <v>115.63800000000001</v>
      </c>
      <c r="HU296" s="7">
        <v>39492</v>
      </c>
      <c r="HV296" s="5">
        <v>92.31</v>
      </c>
      <c r="HX296" s="7">
        <v>39657</v>
      </c>
      <c r="HY296" s="5">
        <v>97.453000000000003</v>
      </c>
      <c r="IA296" s="7">
        <v>40487</v>
      </c>
      <c r="IB296" s="5">
        <v>91.787999999999997</v>
      </c>
      <c r="ID296" s="7">
        <v>41968</v>
      </c>
      <c r="IE296" s="5">
        <v>131.86000000000001</v>
      </c>
    </row>
    <row r="297" spans="13:239">
      <c r="M297" s="7">
        <v>39493</v>
      </c>
      <c r="N297" s="5">
        <v>99.436000000000007</v>
      </c>
      <c r="P297" s="7">
        <v>39493</v>
      </c>
      <c r="Q297" s="5">
        <v>100.00700000000001</v>
      </c>
      <c r="S297" s="7">
        <v>39496</v>
      </c>
      <c r="T297" s="5">
        <v>104.535</v>
      </c>
      <c r="Y297" s="7">
        <v>39493</v>
      </c>
      <c r="Z297" s="5">
        <v>102.471</v>
      </c>
      <c r="AE297" s="7">
        <v>39493</v>
      </c>
      <c r="AF297" s="5">
        <v>101.381</v>
      </c>
      <c r="AH297" s="7">
        <v>39493</v>
      </c>
      <c r="AI297" s="5">
        <v>99.914000000000001</v>
      </c>
      <c r="AK297" s="7">
        <v>39868</v>
      </c>
      <c r="AL297" s="5">
        <v>104.38200000000001</v>
      </c>
      <c r="AN297" s="7">
        <v>39493</v>
      </c>
      <c r="AO297" s="5">
        <v>106.27</v>
      </c>
      <c r="AQ297" s="7">
        <v>39493</v>
      </c>
      <c r="AR297" s="5">
        <v>106.47</v>
      </c>
      <c r="AT297" s="7">
        <v>39498</v>
      </c>
      <c r="AU297" s="5">
        <v>118.848</v>
      </c>
      <c r="AW297" s="7">
        <v>40232</v>
      </c>
      <c r="AX297" s="5">
        <v>102.599</v>
      </c>
      <c r="AZ297" s="7">
        <v>39493</v>
      </c>
      <c r="BA297" s="5">
        <v>105.881</v>
      </c>
      <c r="BC297" s="7">
        <v>40654</v>
      </c>
      <c r="BD297" s="5">
        <v>98.200999999999993</v>
      </c>
      <c r="BF297" s="7">
        <v>39504</v>
      </c>
      <c r="BG297" s="5">
        <v>100.515</v>
      </c>
      <c r="BI297" s="7">
        <v>39493</v>
      </c>
      <c r="BJ297" s="5">
        <v>111.711</v>
      </c>
      <c r="BL297" s="7">
        <v>40494</v>
      </c>
      <c r="BM297" s="5">
        <v>98.600999999999999</v>
      </c>
      <c r="BO297" s="7">
        <v>39493</v>
      </c>
      <c r="BP297" s="5">
        <v>102.991</v>
      </c>
      <c r="BR297" s="7">
        <v>40750</v>
      </c>
      <c r="BS297" s="5">
        <v>96.093000000000004</v>
      </c>
      <c r="BU297" s="7">
        <v>40134</v>
      </c>
      <c r="BV297" s="5">
        <v>107.202</v>
      </c>
      <c r="BX297" s="7">
        <v>41051</v>
      </c>
      <c r="BY297" s="5">
        <v>98.942999999999998</v>
      </c>
      <c r="CA297" s="7">
        <v>39493</v>
      </c>
      <c r="CB297" s="5">
        <v>106.07299999999999</v>
      </c>
      <c r="CD297" s="7">
        <v>40408</v>
      </c>
      <c r="CE297" s="5">
        <v>102.691</v>
      </c>
      <c r="CG297" s="7">
        <v>39493</v>
      </c>
      <c r="CH297" s="5">
        <v>103.655</v>
      </c>
      <c r="CJ297" s="7">
        <v>41199</v>
      </c>
      <c r="CK297" s="5">
        <v>93.528999999999996</v>
      </c>
      <c r="CM297" s="7">
        <v>41694</v>
      </c>
      <c r="CN297" s="5">
        <v>102.322</v>
      </c>
      <c r="CP297" s="7">
        <v>40652</v>
      </c>
      <c r="CQ297" s="5">
        <v>95.125</v>
      </c>
      <c r="CV297" s="7">
        <v>41331</v>
      </c>
      <c r="CW297" s="5">
        <v>102.373</v>
      </c>
      <c r="CY297" s="7">
        <v>41582</v>
      </c>
      <c r="CZ297" s="5">
        <v>104.458</v>
      </c>
      <c r="DE297" s="7">
        <v>39493</v>
      </c>
      <c r="DF297" s="5">
        <v>94.67</v>
      </c>
      <c r="DH297" s="7">
        <v>40896</v>
      </c>
      <c r="DI297" s="5">
        <v>96.465000000000003</v>
      </c>
      <c r="DN297" s="7">
        <v>41779</v>
      </c>
      <c r="DO297" s="5">
        <v>105.08799999999999</v>
      </c>
      <c r="DQ297" s="7">
        <v>41199</v>
      </c>
      <c r="DR297" s="5">
        <v>101.08799999999999</v>
      </c>
      <c r="DW297" s="7">
        <v>39493</v>
      </c>
      <c r="DX297" s="5">
        <v>97.953000000000003</v>
      </c>
      <c r="DZ297" s="7">
        <v>42011</v>
      </c>
      <c r="EA297" s="5">
        <v>103.673</v>
      </c>
      <c r="EF297" s="7">
        <v>39493</v>
      </c>
      <c r="EG297" s="5">
        <v>110.61199999999999</v>
      </c>
      <c r="EL297" s="7">
        <v>42312</v>
      </c>
      <c r="EM297" s="5">
        <v>100.848</v>
      </c>
      <c r="EO297" s="7">
        <v>41631</v>
      </c>
      <c r="EP297" s="5">
        <v>107.378</v>
      </c>
      <c r="EU297" s="7">
        <v>39903</v>
      </c>
      <c r="EV297" s="5">
        <v>102.238</v>
      </c>
      <c r="EX297" s="7">
        <v>41869</v>
      </c>
      <c r="EY297" s="5">
        <v>111.965</v>
      </c>
      <c r="FD297" s="7">
        <v>42059</v>
      </c>
      <c r="FE297" s="5">
        <v>109.248</v>
      </c>
      <c r="FG297" s="7">
        <v>40259</v>
      </c>
      <c r="FH297" s="5">
        <v>106.806</v>
      </c>
      <c r="FJ297" s="7">
        <v>40372</v>
      </c>
      <c r="FK297" s="5">
        <v>98.483000000000004</v>
      </c>
      <c r="FM297" s="7">
        <v>42235</v>
      </c>
      <c r="FN297" s="5">
        <v>102.68300000000001</v>
      </c>
      <c r="FP297" s="7">
        <v>40603</v>
      </c>
      <c r="FQ297" s="5">
        <v>92.094999999999999</v>
      </c>
      <c r="FV297" s="7">
        <v>40778</v>
      </c>
      <c r="FW297" s="5">
        <v>99.99</v>
      </c>
      <c r="FY297" s="7">
        <v>40973</v>
      </c>
      <c r="FZ297" s="5">
        <v>105.383</v>
      </c>
      <c r="GB297" s="7">
        <v>41276</v>
      </c>
      <c r="GC297" s="5">
        <v>105.96</v>
      </c>
      <c r="GE297" s="7">
        <v>41709</v>
      </c>
      <c r="GF297" s="5">
        <v>117.18300000000001</v>
      </c>
      <c r="GH297" s="7">
        <v>41821</v>
      </c>
      <c r="GI297" s="5">
        <v>115.24</v>
      </c>
      <c r="GK297" s="7">
        <v>40112</v>
      </c>
      <c r="GL297" s="5">
        <v>105.65600000000001</v>
      </c>
      <c r="GN297" s="7">
        <v>42074</v>
      </c>
      <c r="GO297" s="5">
        <v>123.94</v>
      </c>
      <c r="GQ297" s="7">
        <v>42215</v>
      </c>
      <c r="GR297" s="5">
        <v>107.398</v>
      </c>
      <c r="GW297" s="7">
        <v>40638</v>
      </c>
      <c r="GX297" s="5">
        <v>90.358000000000004</v>
      </c>
      <c r="HF297" s="7">
        <v>41023</v>
      </c>
      <c r="HG297" s="5">
        <v>96.424999999999997</v>
      </c>
      <c r="HI297" s="7">
        <v>41877</v>
      </c>
      <c r="HJ297" s="5">
        <v>128.08500000000001</v>
      </c>
      <c r="HL297" s="7">
        <v>39493</v>
      </c>
      <c r="HM297" s="5">
        <v>118.44199999999999</v>
      </c>
      <c r="HR297" s="7">
        <v>39493</v>
      </c>
      <c r="HS297" s="5">
        <v>116.16</v>
      </c>
      <c r="HU297" s="7">
        <v>39493</v>
      </c>
      <c r="HV297" s="5">
        <v>92.763000000000005</v>
      </c>
      <c r="HX297" s="7">
        <v>39658</v>
      </c>
      <c r="HY297" s="5">
        <v>98.042000000000002</v>
      </c>
      <c r="IA297" s="7">
        <v>40490</v>
      </c>
      <c r="IB297" s="5">
        <v>91.269000000000005</v>
      </c>
      <c r="ID297" s="7">
        <v>41969</v>
      </c>
      <c r="IE297" s="5">
        <v>131.66</v>
      </c>
    </row>
    <row r="298" spans="13:239">
      <c r="M298" s="7">
        <v>39496</v>
      </c>
      <c r="N298" s="5">
        <v>99.409000000000006</v>
      </c>
      <c r="P298" s="7">
        <v>39496</v>
      </c>
      <c r="Q298" s="5">
        <v>99.951999999999998</v>
      </c>
      <c r="S298" s="7">
        <v>39497</v>
      </c>
      <c r="T298" s="5">
        <v>104.518</v>
      </c>
      <c r="Y298" s="7">
        <v>39496</v>
      </c>
      <c r="Z298" s="5">
        <v>102.363</v>
      </c>
      <c r="AE298" s="7">
        <v>39496</v>
      </c>
      <c r="AF298" s="5">
        <v>101.218</v>
      </c>
      <c r="AH298" s="7">
        <v>39496</v>
      </c>
      <c r="AI298" s="5">
        <v>99.712000000000003</v>
      </c>
      <c r="AK298" s="7">
        <v>39869</v>
      </c>
      <c r="AL298" s="5">
        <v>104.419</v>
      </c>
      <c r="AN298" s="7">
        <v>39496</v>
      </c>
      <c r="AO298" s="5">
        <v>105.959</v>
      </c>
      <c r="AQ298" s="7">
        <v>39496</v>
      </c>
      <c r="AR298" s="5">
        <v>106.143</v>
      </c>
      <c r="AT298" s="7">
        <v>39499</v>
      </c>
      <c r="AU298" s="5">
        <v>118.68899999999999</v>
      </c>
      <c r="AW298" s="7">
        <v>40233</v>
      </c>
      <c r="AX298" s="5">
        <v>102.622</v>
      </c>
      <c r="AZ298" s="7">
        <v>39496</v>
      </c>
      <c r="BA298" s="5">
        <v>105.494</v>
      </c>
      <c r="BC298" s="7">
        <v>40655</v>
      </c>
      <c r="BD298" s="5">
        <v>98.054000000000002</v>
      </c>
      <c r="BF298" s="7">
        <v>39505</v>
      </c>
      <c r="BG298" s="5">
        <v>100.58</v>
      </c>
      <c r="BI298" s="7">
        <v>39496</v>
      </c>
      <c r="BJ298" s="5">
        <v>111.27500000000001</v>
      </c>
      <c r="BL298" s="7">
        <v>40497</v>
      </c>
      <c r="BM298" s="5">
        <v>98.741</v>
      </c>
      <c r="BO298" s="7">
        <v>39496</v>
      </c>
      <c r="BP298" s="5">
        <v>102.57</v>
      </c>
      <c r="BR298" s="7">
        <v>40751</v>
      </c>
      <c r="BS298" s="5">
        <v>95.933000000000007</v>
      </c>
      <c r="BU298" s="7">
        <v>40135</v>
      </c>
      <c r="BV298" s="5">
        <v>107.149</v>
      </c>
      <c r="BX298" s="7">
        <v>41052</v>
      </c>
      <c r="BY298" s="5">
        <v>98.632999999999996</v>
      </c>
      <c r="CA298" s="7">
        <v>39496</v>
      </c>
      <c r="CB298" s="5">
        <v>105.614</v>
      </c>
      <c r="CD298" s="7">
        <v>40409</v>
      </c>
      <c r="CE298" s="5">
        <v>102.67100000000001</v>
      </c>
      <c r="CG298" s="7">
        <v>39496</v>
      </c>
      <c r="CH298" s="5">
        <v>103.215</v>
      </c>
      <c r="CJ298" s="7">
        <v>41200</v>
      </c>
      <c r="CK298" s="5">
        <v>93.537999999999997</v>
      </c>
      <c r="CM298" s="7">
        <v>41695</v>
      </c>
      <c r="CN298" s="5">
        <v>102.32299999999999</v>
      </c>
      <c r="CP298" s="7">
        <v>40653</v>
      </c>
      <c r="CQ298" s="5">
        <v>95.212999999999994</v>
      </c>
      <c r="CV298" s="7">
        <v>41332</v>
      </c>
      <c r="CW298" s="5">
        <v>102.625</v>
      </c>
      <c r="CY298" s="7">
        <v>41583</v>
      </c>
      <c r="CZ298" s="5">
        <v>104.29</v>
      </c>
      <c r="DE298" s="7">
        <v>39496</v>
      </c>
      <c r="DF298" s="5">
        <v>94.256</v>
      </c>
      <c r="DH298" s="7">
        <v>40897</v>
      </c>
      <c r="DI298" s="5">
        <v>96.748000000000005</v>
      </c>
      <c r="DN298" s="7">
        <v>41780</v>
      </c>
      <c r="DO298" s="5">
        <v>105.245</v>
      </c>
      <c r="DQ298" s="7">
        <v>41200</v>
      </c>
      <c r="DR298" s="5">
        <v>101.44</v>
      </c>
      <c r="DW298" s="7">
        <v>39496</v>
      </c>
      <c r="DX298" s="5">
        <v>97.564999999999998</v>
      </c>
      <c r="DZ298" s="7">
        <v>42012</v>
      </c>
      <c r="EA298" s="5">
        <v>103.703</v>
      </c>
      <c r="EF298" s="7">
        <v>39496</v>
      </c>
      <c r="EG298" s="5">
        <v>110.184</v>
      </c>
      <c r="EL298" s="7">
        <v>42313</v>
      </c>
      <c r="EM298" s="5">
        <v>100.82</v>
      </c>
      <c r="EO298" s="7">
        <v>41632</v>
      </c>
      <c r="EP298" s="5">
        <v>107.36799999999999</v>
      </c>
      <c r="EU298" s="7">
        <v>39904</v>
      </c>
      <c r="EV298" s="5">
        <v>102.173</v>
      </c>
      <c r="EX298" s="7">
        <v>41870</v>
      </c>
      <c r="EY298" s="5">
        <v>112.105</v>
      </c>
      <c r="FD298" s="7">
        <v>42060</v>
      </c>
      <c r="FE298" s="5">
        <v>109.215</v>
      </c>
      <c r="FG298" s="7">
        <v>40260</v>
      </c>
      <c r="FH298" s="5">
        <v>106.97199999999999</v>
      </c>
      <c r="FJ298" s="7">
        <v>40373</v>
      </c>
      <c r="FK298" s="5">
        <v>97.867999999999995</v>
      </c>
      <c r="FM298" s="7">
        <v>42236</v>
      </c>
      <c r="FN298" s="5">
        <v>102.625</v>
      </c>
      <c r="FP298" s="7">
        <v>40604</v>
      </c>
      <c r="FQ298" s="5">
        <v>92.308000000000007</v>
      </c>
      <c r="FV298" s="7">
        <v>40779</v>
      </c>
      <c r="FW298" s="5">
        <v>99.856999999999999</v>
      </c>
      <c r="FY298" s="7">
        <v>40974</v>
      </c>
      <c r="FZ298" s="5">
        <v>104.078</v>
      </c>
      <c r="GB298" s="7">
        <v>41277</v>
      </c>
      <c r="GC298" s="5">
        <v>106.065</v>
      </c>
      <c r="GE298" s="7">
        <v>41710</v>
      </c>
      <c r="GF298" s="5">
        <v>116.925</v>
      </c>
      <c r="GH298" s="7">
        <v>41822</v>
      </c>
      <c r="GI298" s="5">
        <v>114.435</v>
      </c>
      <c r="GK298" s="7">
        <v>40113</v>
      </c>
      <c r="GL298" s="5">
        <v>106.40300000000001</v>
      </c>
      <c r="GN298" s="7">
        <v>42075</v>
      </c>
      <c r="GO298" s="5">
        <v>123.94499999999999</v>
      </c>
      <c r="GQ298" s="7">
        <v>42216</v>
      </c>
      <c r="GR298" s="5">
        <v>107.908</v>
      </c>
      <c r="GW298" s="7">
        <v>40639</v>
      </c>
      <c r="GX298" s="5">
        <v>90.888000000000005</v>
      </c>
      <c r="HF298" s="7">
        <v>41024</v>
      </c>
      <c r="HG298" s="5">
        <v>97.045000000000002</v>
      </c>
      <c r="HI298" s="7">
        <v>41878</v>
      </c>
      <c r="HJ298" s="5">
        <v>128.49299999999999</v>
      </c>
      <c r="HL298" s="7">
        <v>39496</v>
      </c>
      <c r="HM298" s="5">
        <v>117.74</v>
      </c>
      <c r="HR298" s="7">
        <v>39496</v>
      </c>
      <c r="HS298" s="5">
        <v>115.39</v>
      </c>
      <c r="HU298" s="7">
        <v>39496</v>
      </c>
      <c r="HV298" s="5">
        <v>92.067999999999998</v>
      </c>
      <c r="HX298" s="7">
        <v>39659</v>
      </c>
      <c r="HY298" s="5">
        <v>99.103999999999999</v>
      </c>
      <c r="IA298" s="7">
        <v>40491</v>
      </c>
      <c r="IB298" s="5">
        <v>91.24</v>
      </c>
      <c r="ID298" s="7">
        <v>41970</v>
      </c>
      <c r="IE298" s="5">
        <v>133.94</v>
      </c>
    </row>
    <row r="299" spans="13:239">
      <c r="M299" s="7">
        <v>39497</v>
      </c>
      <c r="N299" s="5">
        <v>99.412999999999997</v>
      </c>
      <c r="P299" s="7">
        <v>39497</v>
      </c>
      <c r="Q299" s="5">
        <v>99.962999999999994</v>
      </c>
      <c r="S299" s="7">
        <v>39498</v>
      </c>
      <c r="T299" s="5">
        <v>104.459</v>
      </c>
      <c r="Y299" s="7">
        <v>39497</v>
      </c>
      <c r="Z299" s="5">
        <v>102.38500000000001</v>
      </c>
      <c r="AE299" s="7">
        <v>39497</v>
      </c>
      <c r="AF299" s="5">
        <v>101.256</v>
      </c>
      <c r="AH299" s="7">
        <v>39497</v>
      </c>
      <c r="AI299" s="5">
        <v>99.771000000000001</v>
      </c>
      <c r="AK299" s="7">
        <v>39870</v>
      </c>
      <c r="AL299" s="5">
        <v>104.244</v>
      </c>
      <c r="AN299" s="7">
        <v>39497</v>
      </c>
      <c r="AO299" s="5">
        <v>106.042</v>
      </c>
      <c r="AQ299" s="7">
        <v>39497</v>
      </c>
      <c r="AR299" s="5">
        <v>106.218</v>
      </c>
      <c r="AT299" s="7">
        <v>39500</v>
      </c>
      <c r="AU299" s="5">
        <v>118.693</v>
      </c>
      <c r="AW299" s="7">
        <v>40234</v>
      </c>
      <c r="AX299" s="5">
        <v>102.623</v>
      </c>
      <c r="AZ299" s="7">
        <v>39497</v>
      </c>
      <c r="BA299" s="5">
        <v>105.59</v>
      </c>
      <c r="BC299" s="7">
        <v>40659</v>
      </c>
      <c r="BD299" s="5">
        <v>98.138999999999996</v>
      </c>
      <c r="BF299" s="7">
        <v>39506</v>
      </c>
      <c r="BG299" s="5">
        <v>101.059</v>
      </c>
      <c r="BI299" s="7">
        <v>39497</v>
      </c>
      <c r="BJ299" s="5">
        <v>111.44199999999999</v>
      </c>
      <c r="BL299" s="7">
        <v>40498</v>
      </c>
      <c r="BM299" s="5">
        <v>98.558999999999997</v>
      </c>
      <c r="BO299" s="7">
        <v>39497</v>
      </c>
      <c r="BP299" s="5">
        <v>102.73099999999999</v>
      </c>
      <c r="BR299" s="7">
        <v>40752</v>
      </c>
      <c r="BS299" s="5">
        <v>95.938000000000002</v>
      </c>
      <c r="BU299" s="7">
        <v>40136</v>
      </c>
      <c r="BV299" s="5">
        <v>107.179</v>
      </c>
      <c r="BX299" s="7">
        <v>41053</v>
      </c>
      <c r="BY299" s="5">
        <v>98.665000000000006</v>
      </c>
      <c r="CA299" s="7">
        <v>39497</v>
      </c>
      <c r="CB299" s="5">
        <v>105.754</v>
      </c>
      <c r="CD299" s="7">
        <v>40410</v>
      </c>
      <c r="CE299" s="5">
        <v>102.63500000000001</v>
      </c>
      <c r="CG299" s="7">
        <v>39497</v>
      </c>
      <c r="CH299" s="5">
        <v>103.3</v>
      </c>
      <c r="CJ299" s="7">
        <v>41201</v>
      </c>
      <c r="CK299" s="5">
        <v>93.620999999999995</v>
      </c>
      <c r="CM299" s="7">
        <v>41696</v>
      </c>
      <c r="CN299" s="5">
        <v>102.30500000000001</v>
      </c>
      <c r="CP299" s="7">
        <v>40654</v>
      </c>
      <c r="CQ299" s="5">
        <v>95.102999999999994</v>
      </c>
      <c r="CV299" s="7">
        <v>41333</v>
      </c>
      <c r="CW299" s="5">
        <v>103.023</v>
      </c>
      <c r="CY299" s="7">
        <v>41584</v>
      </c>
      <c r="CZ299" s="5">
        <v>104.288</v>
      </c>
      <c r="DE299" s="7">
        <v>39497</v>
      </c>
      <c r="DF299" s="5">
        <v>94.37</v>
      </c>
      <c r="DH299" s="7">
        <v>40898</v>
      </c>
      <c r="DI299" s="5">
        <v>96.093000000000004</v>
      </c>
      <c r="DN299" s="7">
        <v>41781</v>
      </c>
      <c r="DO299" s="5">
        <v>105.08499999999999</v>
      </c>
      <c r="DQ299" s="7">
        <v>41201</v>
      </c>
      <c r="DR299" s="5">
        <v>101.2</v>
      </c>
      <c r="DW299" s="7">
        <v>39497</v>
      </c>
      <c r="DX299" s="5">
        <v>97.688000000000002</v>
      </c>
      <c r="DZ299" s="7">
        <v>42013</v>
      </c>
      <c r="EA299" s="5">
        <v>103.633</v>
      </c>
      <c r="EF299" s="7">
        <v>39497</v>
      </c>
      <c r="EG299" s="5">
        <v>110.342</v>
      </c>
      <c r="EL299" s="7">
        <v>42314</v>
      </c>
      <c r="EM299" s="5">
        <v>100.765</v>
      </c>
      <c r="EO299" s="7">
        <v>41633</v>
      </c>
      <c r="EP299" s="5">
        <v>107.36799999999999</v>
      </c>
      <c r="EU299" s="7">
        <v>39905</v>
      </c>
      <c r="EV299" s="5">
        <v>101.34399999999999</v>
      </c>
      <c r="EX299" s="7">
        <v>41871</v>
      </c>
      <c r="EY299" s="5">
        <v>112.11</v>
      </c>
      <c r="FD299" s="7">
        <v>42061</v>
      </c>
      <c r="FE299" s="5">
        <v>109.498</v>
      </c>
      <c r="FG299" s="7">
        <v>40261</v>
      </c>
      <c r="FH299" s="5">
        <v>106.851</v>
      </c>
      <c r="FJ299" s="7">
        <v>40374</v>
      </c>
      <c r="FK299" s="5">
        <v>98.567999999999998</v>
      </c>
      <c r="FM299" s="7">
        <v>42237</v>
      </c>
      <c r="FN299" s="5">
        <v>102.54</v>
      </c>
      <c r="FP299" s="7">
        <v>40605</v>
      </c>
      <c r="FQ299" s="5">
        <v>91.778000000000006</v>
      </c>
      <c r="FV299" s="7">
        <v>40780</v>
      </c>
      <c r="FW299" s="5">
        <v>99.938000000000002</v>
      </c>
      <c r="FY299" s="7">
        <v>40975</v>
      </c>
      <c r="FZ299" s="5">
        <v>104.425</v>
      </c>
      <c r="GB299" s="7">
        <v>41278</v>
      </c>
      <c r="GC299" s="5">
        <v>105.795</v>
      </c>
      <c r="GE299" s="7">
        <v>41711</v>
      </c>
      <c r="GF299" s="5">
        <v>116.678</v>
      </c>
      <c r="GH299" s="7">
        <v>41823</v>
      </c>
      <c r="GI299" s="5">
        <v>114.958</v>
      </c>
      <c r="GK299" s="7">
        <v>40114</v>
      </c>
      <c r="GL299" s="5">
        <v>106.556</v>
      </c>
      <c r="GN299" s="7">
        <v>42076</v>
      </c>
      <c r="GO299" s="5">
        <v>123.9</v>
      </c>
      <c r="GQ299" s="7">
        <v>42219</v>
      </c>
      <c r="GR299" s="5">
        <v>107.80800000000001</v>
      </c>
      <c r="GW299" s="7">
        <v>40640</v>
      </c>
      <c r="GX299" s="5">
        <v>90.77</v>
      </c>
      <c r="HF299" s="7">
        <v>41025</v>
      </c>
      <c r="HG299" s="5">
        <v>96.88</v>
      </c>
      <c r="HI299" s="7">
        <v>41879</v>
      </c>
      <c r="HJ299" s="5">
        <v>127.572</v>
      </c>
      <c r="HL299" s="7">
        <v>39497</v>
      </c>
      <c r="HM299" s="5">
        <v>118.066</v>
      </c>
      <c r="HR299" s="7">
        <v>39497</v>
      </c>
      <c r="HS299" s="5">
        <v>115.751</v>
      </c>
      <c r="HU299" s="7">
        <v>39497</v>
      </c>
      <c r="HV299" s="5">
        <v>92.433000000000007</v>
      </c>
      <c r="HX299" s="7">
        <v>39660</v>
      </c>
      <c r="HY299" s="5">
        <v>99.897999999999996</v>
      </c>
      <c r="IA299" s="7">
        <v>40492</v>
      </c>
      <c r="IB299" s="5">
        <v>90.453000000000003</v>
      </c>
      <c r="ID299" s="7">
        <v>41971</v>
      </c>
      <c r="IE299" s="5">
        <v>134.88800000000001</v>
      </c>
    </row>
    <row r="300" spans="13:239">
      <c r="M300" s="7">
        <v>39498</v>
      </c>
      <c r="N300" s="5">
        <v>99.397000000000006</v>
      </c>
      <c r="P300" s="7">
        <v>39498</v>
      </c>
      <c r="Q300" s="5">
        <v>99.921000000000006</v>
      </c>
      <c r="S300" s="7">
        <v>39499</v>
      </c>
      <c r="T300" s="5">
        <v>104.37</v>
      </c>
      <c r="Y300" s="7">
        <v>39498</v>
      </c>
      <c r="Z300" s="5">
        <v>102.30200000000001</v>
      </c>
      <c r="AE300" s="7">
        <v>39498</v>
      </c>
      <c r="AF300" s="5">
        <v>101.13800000000001</v>
      </c>
      <c r="AH300" s="7">
        <v>39498</v>
      </c>
      <c r="AI300" s="5">
        <v>99.628</v>
      </c>
      <c r="AK300" s="7">
        <v>39871</v>
      </c>
      <c r="AL300" s="5">
        <v>104.328</v>
      </c>
      <c r="AN300" s="7">
        <v>39498</v>
      </c>
      <c r="AO300" s="5">
        <v>105.833</v>
      </c>
      <c r="AQ300" s="7">
        <v>39498</v>
      </c>
      <c r="AR300" s="5">
        <v>106.002</v>
      </c>
      <c r="AT300" s="7">
        <v>39503</v>
      </c>
      <c r="AU300" s="5">
        <v>118.658</v>
      </c>
      <c r="AW300" s="7">
        <v>40235</v>
      </c>
      <c r="AX300" s="5">
        <v>102.621</v>
      </c>
      <c r="AZ300" s="7">
        <v>39498</v>
      </c>
      <c r="BA300" s="5">
        <v>105.36799999999999</v>
      </c>
      <c r="BC300" s="7">
        <v>40660</v>
      </c>
      <c r="BD300" s="5">
        <v>98.231999999999999</v>
      </c>
      <c r="BF300" s="7">
        <v>39507</v>
      </c>
      <c r="BG300" s="5">
        <v>101.571</v>
      </c>
      <c r="BI300" s="7">
        <v>39498</v>
      </c>
      <c r="BJ300" s="5">
        <v>111.145</v>
      </c>
      <c r="BL300" s="7">
        <v>40499</v>
      </c>
      <c r="BM300" s="5">
        <v>98.503</v>
      </c>
      <c r="BO300" s="7">
        <v>39498</v>
      </c>
      <c r="BP300" s="5">
        <v>102.497</v>
      </c>
      <c r="BR300" s="7">
        <v>40753</v>
      </c>
      <c r="BS300" s="5">
        <v>95.694999999999993</v>
      </c>
      <c r="BU300" s="7">
        <v>40137</v>
      </c>
      <c r="BV300" s="5">
        <v>106.982</v>
      </c>
      <c r="BX300" s="7">
        <v>41054</v>
      </c>
      <c r="BY300" s="5">
        <v>98.403000000000006</v>
      </c>
      <c r="CA300" s="7">
        <v>39498</v>
      </c>
      <c r="CB300" s="5">
        <v>105.499</v>
      </c>
      <c r="CD300" s="7">
        <v>40413</v>
      </c>
      <c r="CE300" s="5">
        <v>102.58499999999999</v>
      </c>
      <c r="CG300" s="7">
        <v>39498</v>
      </c>
      <c r="CH300" s="5">
        <v>103.06399999999999</v>
      </c>
      <c r="CJ300" s="7">
        <v>41204</v>
      </c>
      <c r="CK300" s="5">
        <v>93.588999999999999</v>
      </c>
      <c r="CM300" s="7">
        <v>41697</v>
      </c>
      <c r="CN300" s="5">
        <v>102.318</v>
      </c>
      <c r="CP300" s="7">
        <v>40655</v>
      </c>
      <c r="CQ300" s="5">
        <v>95.103999999999999</v>
      </c>
      <c r="CV300" s="7">
        <v>41334</v>
      </c>
      <c r="CW300" s="5">
        <v>103.023</v>
      </c>
      <c r="CY300" s="7">
        <v>41585</v>
      </c>
      <c r="CZ300" s="5">
        <v>104.498</v>
      </c>
      <c r="DE300" s="7">
        <v>39498</v>
      </c>
      <c r="DF300" s="5">
        <v>94.128</v>
      </c>
      <c r="DH300" s="7">
        <v>40899</v>
      </c>
      <c r="DI300" s="5">
        <v>95.808000000000007</v>
      </c>
      <c r="DN300" s="7">
        <v>41782</v>
      </c>
      <c r="DO300" s="5">
        <v>105.255</v>
      </c>
      <c r="DQ300" s="7">
        <v>41204</v>
      </c>
      <c r="DR300" s="5">
        <v>100.61</v>
      </c>
      <c r="DW300" s="7">
        <v>39498</v>
      </c>
      <c r="DX300" s="5">
        <v>97.396000000000001</v>
      </c>
      <c r="DZ300" s="7">
        <v>42016</v>
      </c>
      <c r="EA300" s="5">
        <v>103.66800000000001</v>
      </c>
      <c r="EF300" s="7">
        <v>39498</v>
      </c>
      <c r="EG300" s="5">
        <v>109.98399999999999</v>
      </c>
      <c r="EL300" s="7">
        <v>42317</v>
      </c>
      <c r="EM300" s="5">
        <v>100.79</v>
      </c>
      <c r="EO300" s="7">
        <v>41634</v>
      </c>
      <c r="EP300" s="5">
        <v>107.36799999999999</v>
      </c>
      <c r="EU300" s="7">
        <v>39906</v>
      </c>
      <c r="EV300" s="5">
        <v>101.30200000000001</v>
      </c>
      <c r="EX300" s="7">
        <v>41872</v>
      </c>
      <c r="EY300" s="5">
        <v>112.13500000000001</v>
      </c>
      <c r="FD300" s="7">
        <v>42062</v>
      </c>
      <c r="FE300" s="5">
        <v>109.47</v>
      </c>
      <c r="FG300" s="7">
        <v>40262</v>
      </c>
      <c r="FH300" s="5">
        <v>106.536</v>
      </c>
      <c r="FJ300" s="7">
        <v>40375</v>
      </c>
      <c r="FK300" s="5">
        <v>99.837999999999994</v>
      </c>
      <c r="FM300" s="7">
        <v>42240</v>
      </c>
      <c r="FN300" s="5">
        <v>102.36799999999999</v>
      </c>
      <c r="FP300" s="7">
        <v>40606</v>
      </c>
      <c r="FQ300" s="5">
        <v>91.903000000000006</v>
      </c>
      <c r="FV300" s="7">
        <v>40781</v>
      </c>
      <c r="FW300" s="5">
        <v>99.882999999999996</v>
      </c>
      <c r="FY300" s="7">
        <v>40976</v>
      </c>
      <c r="FZ300" s="5">
        <v>104.62</v>
      </c>
      <c r="GB300" s="7">
        <v>41281</v>
      </c>
      <c r="GC300" s="5">
        <v>105.38800000000001</v>
      </c>
      <c r="GE300" s="7">
        <v>41712</v>
      </c>
      <c r="GF300" s="5">
        <v>117.075</v>
      </c>
      <c r="GH300" s="7">
        <v>41824</v>
      </c>
      <c r="GI300" s="5">
        <v>115.008</v>
      </c>
      <c r="GK300" s="7">
        <v>40115</v>
      </c>
      <c r="GL300" s="5">
        <v>105.78</v>
      </c>
      <c r="GN300" s="7">
        <v>42079</v>
      </c>
      <c r="GO300" s="5">
        <v>123.667</v>
      </c>
      <c r="GQ300" s="7">
        <v>42220</v>
      </c>
      <c r="GR300" s="5">
        <v>107.78</v>
      </c>
      <c r="GW300" s="7">
        <v>40641</v>
      </c>
      <c r="GX300" s="5">
        <v>90.707999999999998</v>
      </c>
      <c r="HF300" s="7">
        <v>41026</v>
      </c>
      <c r="HG300" s="5">
        <v>96.42</v>
      </c>
      <c r="HI300" s="7">
        <v>41880</v>
      </c>
      <c r="HJ300" s="5">
        <v>127.345</v>
      </c>
      <c r="HL300" s="7">
        <v>39498</v>
      </c>
      <c r="HM300" s="5">
        <v>117.739</v>
      </c>
      <c r="HR300" s="7">
        <v>39498</v>
      </c>
      <c r="HS300" s="5">
        <v>115.342</v>
      </c>
      <c r="HU300" s="7">
        <v>39498</v>
      </c>
      <c r="HV300" s="5">
        <v>92.037000000000006</v>
      </c>
      <c r="HX300" s="7">
        <v>39661</v>
      </c>
      <c r="HY300" s="5">
        <v>99.581000000000003</v>
      </c>
      <c r="IA300" s="7">
        <v>40493</v>
      </c>
      <c r="IB300" s="5">
        <v>88.679000000000002</v>
      </c>
      <c r="ID300" s="7">
        <v>41974</v>
      </c>
      <c r="IE300" s="5">
        <v>136.72499999999999</v>
      </c>
    </row>
    <row r="301" spans="13:239">
      <c r="M301" s="7">
        <v>39499</v>
      </c>
      <c r="N301" s="5">
        <v>99.364999999999995</v>
      </c>
      <c r="P301" s="7">
        <v>39499</v>
      </c>
      <c r="Q301" s="5">
        <v>99.870999999999995</v>
      </c>
      <c r="S301" s="7">
        <v>39500</v>
      </c>
      <c r="T301" s="5">
        <v>104.38</v>
      </c>
      <c r="Y301" s="7">
        <v>39499</v>
      </c>
      <c r="Z301" s="5">
        <v>102.21</v>
      </c>
      <c r="AE301" s="7">
        <v>39499</v>
      </c>
      <c r="AF301" s="5">
        <v>100.96</v>
      </c>
      <c r="AH301" s="7">
        <v>39499</v>
      </c>
      <c r="AI301" s="5">
        <v>99.436000000000007</v>
      </c>
      <c r="AK301" s="7">
        <v>39874</v>
      </c>
      <c r="AL301" s="5">
        <v>104.529</v>
      </c>
      <c r="AN301" s="7">
        <v>39499</v>
      </c>
      <c r="AO301" s="5">
        <v>105.607</v>
      </c>
      <c r="AQ301" s="7">
        <v>39499</v>
      </c>
      <c r="AR301" s="5">
        <v>105.779</v>
      </c>
      <c r="AT301" s="7">
        <v>39504</v>
      </c>
      <c r="AU301" s="5">
        <v>118.496</v>
      </c>
      <c r="AW301" s="7">
        <v>40238</v>
      </c>
      <c r="AX301" s="5">
        <v>102.78400000000001</v>
      </c>
      <c r="AZ301" s="7">
        <v>39499</v>
      </c>
      <c r="BA301" s="5">
        <v>105.16200000000001</v>
      </c>
      <c r="BC301" s="7">
        <v>40661</v>
      </c>
      <c r="BD301" s="5">
        <v>98.346999999999994</v>
      </c>
      <c r="BF301" s="7">
        <v>39510</v>
      </c>
      <c r="BG301" s="5">
        <v>101.54300000000001</v>
      </c>
      <c r="BI301" s="7">
        <v>39499</v>
      </c>
      <c r="BJ301" s="5">
        <v>110.946</v>
      </c>
      <c r="BL301" s="7">
        <v>40500</v>
      </c>
      <c r="BM301" s="5">
        <v>98.194999999999993</v>
      </c>
      <c r="BO301" s="7">
        <v>39499</v>
      </c>
      <c r="BP301" s="5">
        <v>102.35899999999999</v>
      </c>
      <c r="BR301" s="7">
        <v>40756</v>
      </c>
      <c r="BS301" s="5">
        <v>95.534999999999997</v>
      </c>
      <c r="BU301" s="7">
        <v>40140</v>
      </c>
      <c r="BV301" s="5">
        <v>106.889</v>
      </c>
      <c r="BX301" s="7">
        <v>41057</v>
      </c>
      <c r="BY301" s="5">
        <v>98.19</v>
      </c>
      <c r="CA301" s="7">
        <v>39499</v>
      </c>
      <c r="CB301" s="5">
        <v>105.373</v>
      </c>
      <c r="CD301" s="7">
        <v>40414</v>
      </c>
      <c r="CE301" s="5">
        <v>102.523</v>
      </c>
      <c r="CG301" s="7">
        <v>39499</v>
      </c>
      <c r="CH301" s="5">
        <v>102.96299999999999</v>
      </c>
      <c r="CJ301" s="7">
        <v>41205</v>
      </c>
      <c r="CK301" s="5">
        <v>92.971000000000004</v>
      </c>
      <c r="CM301" s="7">
        <v>41698</v>
      </c>
      <c r="CN301" s="5">
        <v>102.31</v>
      </c>
      <c r="CP301" s="7">
        <v>40658</v>
      </c>
      <c r="CQ301" s="5">
        <v>95.103999999999999</v>
      </c>
      <c r="CV301" s="7">
        <v>41337</v>
      </c>
      <c r="CW301" s="5">
        <v>103.03</v>
      </c>
      <c r="CY301" s="7">
        <v>41586</v>
      </c>
      <c r="CZ301" s="5">
        <v>104.508</v>
      </c>
      <c r="DE301" s="7">
        <v>39499</v>
      </c>
      <c r="DF301" s="5">
        <v>94.132000000000005</v>
      </c>
      <c r="DH301" s="7">
        <v>40900</v>
      </c>
      <c r="DI301" s="5">
        <v>95.974999999999994</v>
      </c>
      <c r="DN301" s="7">
        <v>41785</v>
      </c>
      <c r="DO301" s="5">
        <v>105.36799999999999</v>
      </c>
      <c r="DQ301" s="7">
        <v>41205</v>
      </c>
      <c r="DR301" s="5">
        <v>100.18</v>
      </c>
      <c r="DW301" s="7">
        <v>39499</v>
      </c>
      <c r="DX301" s="5">
        <v>97.436999999999998</v>
      </c>
      <c r="DZ301" s="7">
        <v>42017</v>
      </c>
      <c r="EA301" s="5">
        <v>103.643</v>
      </c>
      <c r="EF301" s="7">
        <v>39499</v>
      </c>
      <c r="EG301" s="5">
        <v>110.01600000000001</v>
      </c>
      <c r="EL301" s="7">
        <v>42318</v>
      </c>
      <c r="EM301" s="5">
        <v>100.83</v>
      </c>
      <c r="EO301" s="7">
        <v>41635</v>
      </c>
      <c r="EP301" s="5">
        <v>107.39</v>
      </c>
      <c r="EU301" s="7">
        <v>39909</v>
      </c>
      <c r="EV301" s="5">
        <v>101.80500000000001</v>
      </c>
      <c r="EX301" s="7">
        <v>41873</v>
      </c>
      <c r="EY301" s="5">
        <v>112.27</v>
      </c>
      <c r="FD301" s="7">
        <v>42065</v>
      </c>
      <c r="FE301" s="5">
        <v>109.488</v>
      </c>
      <c r="FG301" s="7">
        <v>40263</v>
      </c>
      <c r="FH301" s="5">
        <v>106.801</v>
      </c>
      <c r="FJ301" s="7">
        <v>40378</v>
      </c>
      <c r="FK301" s="5">
        <v>100.23399999999999</v>
      </c>
      <c r="FM301" s="7">
        <v>42241</v>
      </c>
      <c r="FN301" s="5">
        <v>102.18</v>
      </c>
      <c r="FP301" s="7">
        <v>40609</v>
      </c>
      <c r="FQ301" s="5">
        <v>91.92</v>
      </c>
      <c r="FV301" s="7">
        <v>40784</v>
      </c>
      <c r="FW301" s="5">
        <v>99.863</v>
      </c>
      <c r="FY301" s="7">
        <v>40977</v>
      </c>
      <c r="FZ301" s="5">
        <v>105.095</v>
      </c>
      <c r="GB301" s="7">
        <v>41282</v>
      </c>
      <c r="GC301" s="5">
        <v>105.66</v>
      </c>
      <c r="GE301" s="7">
        <v>41715</v>
      </c>
      <c r="GF301" s="5">
        <v>117.235</v>
      </c>
      <c r="GH301" s="7">
        <v>41827</v>
      </c>
      <c r="GI301" s="5">
        <v>114.985</v>
      </c>
      <c r="GK301" s="7">
        <v>40116</v>
      </c>
      <c r="GL301" s="5">
        <v>106.515</v>
      </c>
      <c r="GN301" s="7">
        <v>42080</v>
      </c>
      <c r="GO301" s="5">
        <v>122.953</v>
      </c>
      <c r="GQ301" s="7">
        <v>42221</v>
      </c>
      <c r="GR301" s="5">
        <v>106.61799999999999</v>
      </c>
      <c r="GW301" s="7">
        <v>40644</v>
      </c>
      <c r="GX301" s="5">
        <v>91.173000000000002</v>
      </c>
      <c r="HF301" s="7">
        <v>41029</v>
      </c>
      <c r="HG301" s="5">
        <v>97.37</v>
      </c>
      <c r="HI301" s="7">
        <v>41883</v>
      </c>
      <c r="HJ301" s="5">
        <v>126.822</v>
      </c>
      <c r="HL301" s="7">
        <v>39499</v>
      </c>
      <c r="HM301" s="5">
        <v>118.026</v>
      </c>
      <c r="HR301" s="7">
        <v>39499</v>
      </c>
      <c r="HS301" s="5">
        <v>115.715</v>
      </c>
      <c r="HU301" s="7">
        <v>39499</v>
      </c>
      <c r="HV301" s="5">
        <v>92.36</v>
      </c>
      <c r="HX301" s="7">
        <v>39664</v>
      </c>
      <c r="HY301" s="5">
        <v>99.977999999999994</v>
      </c>
      <c r="IA301" s="7">
        <v>40494</v>
      </c>
      <c r="IB301" s="5">
        <v>89.575000000000003</v>
      </c>
      <c r="ID301" s="7">
        <v>41975</v>
      </c>
      <c r="IE301" s="5">
        <v>136.74799999999999</v>
      </c>
    </row>
    <row r="302" spans="13:239">
      <c r="M302" s="7">
        <v>39500</v>
      </c>
      <c r="N302" s="5">
        <v>99.375</v>
      </c>
      <c r="P302" s="7">
        <v>39500</v>
      </c>
      <c r="Q302" s="5">
        <v>99.882999999999996</v>
      </c>
      <c r="S302" s="7">
        <v>39503</v>
      </c>
      <c r="T302" s="5">
        <v>104.34699999999999</v>
      </c>
      <c r="Y302" s="7">
        <v>39500</v>
      </c>
      <c r="Z302" s="5">
        <v>102.23099999999999</v>
      </c>
      <c r="AE302" s="7">
        <v>39500</v>
      </c>
      <c r="AF302" s="5">
        <v>100.99</v>
      </c>
      <c r="AH302" s="7">
        <v>39500</v>
      </c>
      <c r="AI302" s="5">
        <v>99.492000000000004</v>
      </c>
      <c r="AK302" s="7">
        <v>39875</v>
      </c>
      <c r="AL302" s="5">
        <v>104.547</v>
      </c>
      <c r="AN302" s="7">
        <v>39500</v>
      </c>
      <c r="AO302" s="5">
        <v>105.65300000000001</v>
      </c>
      <c r="AQ302" s="7">
        <v>39500</v>
      </c>
      <c r="AR302" s="5">
        <v>105.828</v>
      </c>
      <c r="AT302" s="7">
        <v>39505</v>
      </c>
      <c r="AU302" s="5">
        <v>118.46599999999999</v>
      </c>
      <c r="AW302" s="7">
        <v>40239</v>
      </c>
      <c r="AX302" s="5">
        <v>102.752</v>
      </c>
      <c r="AZ302" s="7">
        <v>39500</v>
      </c>
      <c r="BA302" s="5">
        <v>105.221</v>
      </c>
      <c r="BC302" s="7">
        <v>40662</v>
      </c>
      <c r="BD302" s="5">
        <v>98.347999999999999</v>
      </c>
      <c r="BF302" s="7">
        <v>39511</v>
      </c>
      <c r="BG302" s="5">
        <v>101.639</v>
      </c>
      <c r="BI302" s="7">
        <v>39500</v>
      </c>
      <c r="BJ302" s="5">
        <v>111.026</v>
      </c>
      <c r="BL302" s="7">
        <v>40501</v>
      </c>
      <c r="BM302" s="5">
        <v>98.174999999999997</v>
      </c>
      <c r="BO302" s="7">
        <v>39500</v>
      </c>
      <c r="BP302" s="5">
        <v>102.396</v>
      </c>
      <c r="BR302" s="7">
        <v>40757</v>
      </c>
      <c r="BS302" s="5">
        <v>95.253</v>
      </c>
      <c r="BU302" s="7">
        <v>40141</v>
      </c>
      <c r="BV302" s="5">
        <v>107.039</v>
      </c>
      <c r="BX302" s="7">
        <v>41058</v>
      </c>
      <c r="BY302" s="5">
        <v>97.9</v>
      </c>
      <c r="CA302" s="7">
        <v>39500</v>
      </c>
      <c r="CB302" s="5">
        <v>105.486</v>
      </c>
      <c r="CD302" s="7">
        <v>40415</v>
      </c>
      <c r="CE302" s="5">
        <v>102.31399999999999</v>
      </c>
      <c r="CG302" s="7">
        <v>39500</v>
      </c>
      <c r="CH302" s="5">
        <v>103.063</v>
      </c>
      <c r="CJ302" s="7">
        <v>41207</v>
      </c>
      <c r="CK302" s="5">
        <v>93.001000000000005</v>
      </c>
      <c r="CM302" s="7">
        <v>41701</v>
      </c>
      <c r="CN302" s="5">
        <v>102.325</v>
      </c>
      <c r="CP302" s="7">
        <v>40659</v>
      </c>
      <c r="CQ302" s="5">
        <v>95.051000000000002</v>
      </c>
      <c r="CV302" s="7">
        <v>41338</v>
      </c>
      <c r="CW302" s="5">
        <v>103.218</v>
      </c>
      <c r="CY302" s="7">
        <v>41589</v>
      </c>
      <c r="CZ302" s="5">
        <v>104.508</v>
      </c>
      <c r="DE302" s="7">
        <v>39500</v>
      </c>
      <c r="DF302" s="5">
        <v>94.161000000000001</v>
      </c>
      <c r="DH302" s="7">
        <v>40903</v>
      </c>
      <c r="DI302" s="5">
        <v>95.974999999999994</v>
      </c>
      <c r="DN302" s="7">
        <v>41786</v>
      </c>
      <c r="DO302" s="5">
        <v>105.383</v>
      </c>
      <c r="DQ302" s="7">
        <v>41206</v>
      </c>
      <c r="DR302" s="5">
        <v>100.408</v>
      </c>
      <c r="DW302" s="7">
        <v>39500</v>
      </c>
      <c r="DX302" s="5">
        <v>97.466999999999999</v>
      </c>
      <c r="DZ302" s="7">
        <v>42018</v>
      </c>
      <c r="EA302" s="5">
        <v>103.69499999999999</v>
      </c>
      <c r="EF302" s="7">
        <v>39500</v>
      </c>
      <c r="EG302" s="5">
        <v>110.036</v>
      </c>
      <c r="EL302" s="7">
        <v>42319</v>
      </c>
      <c r="EM302" s="5">
        <v>100.848</v>
      </c>
      <c r="EO302" s="7">
        <v>41638</v>
      </c>
      <c r="EP302" s="5">
        <v>107.74299999999999</v>
      </c>
      <c r="EU302" s="7">
        <v>39910</v>
      </c>
      <c r="EV302" s="5">
        <v>101.59399999999999</v>
      </c>
      <c r="EX302" s="7">
        <v>41876</v>
      </c>
      <c r="EY302" s="5">
        <v>112.71</v>
      </c>
      <c r="FD302" s="7">
        <v>42066</v>
      </c>
      <c r="FE302" s="5">
        <v>109.32</v>
      </c>
      <c r="FG302" s="7">
        <v>40266</v>
      </c>
      <c r="FH302" s="5">
        <v>106.905</v>
      </c>
      <c r="FJ302" s="7">
        <v>40379</v>
      </c>
      <c r="FK302" s="5">
        <v>100.79</v>
      </c>
      <c r="FM302" s="7">
        <v>42242</v>
      </c>
      <c r="FN302" s="5">
        <v>102.145</v>
      </c>
      <c r="FP302" s="7">
        <v>40610</v>
      </c>
      <c r="FQ302" s="5">
        <v>91.272000000000006</v>
      </c>
      <c r="FV302" s="7">
        <v>40785</v>
      </c>
      <c r="FW302" s="5">
        <v>99.643000000000001</v>
      </c>
      <c r="FY302" s="7">
        <v>40980</v>
      </c>
      <c r="FZ302" s="5">
        <v>104.6</v>
      </c>
      <c r="GB302" s="7">
        <v>41283</v>
      </c>
      <c r="GC302" s="5">
        <v>105.197</v>
      </c>
      <c r="GE302" s="7">
        <v>41716</v>
      </c>
      <c r="GF302" s="5">
        <v>117.32</v>
      </c>
      <c r="GH302" s="7">
        <v>41828</v>
      </c>
      <c r="GI302" s="5">
        <v>114.633</v>
      </c>
      <c r="GK302" s="7">
        <v>40119</v>
      </c>
      <c r="GL302" s="5">
        <v>106.39700000000001</v>
      </c>
      <c r="GN302" s="7">
        <v>42081</v>
      </c>
      <c r="GO302" s="5">
        <v>122.783</v>
      </c>
      <c r="GQ302" s="7">
        <v>42222</v>
      </c>
      <c r="GR302" s="5">
        <v>107.148</v>
      </c>
      <c r="GW302" s="7">
        <v>40645</v>
      </c>
      <c r="GX302" s="5">
        <v>91.548000000000002</v>
      </c>
      <c r="HF302" s="7">
        <v>41030</v>
      </c>
      <c r="HG302" s="5">
        <v>97.37</v>
      </c>
      <c r="HI302" s="7">
        <v>41884</v>
      </c>
      <c r="HJ302" s="5">
        <v>126.51</v>
      </c>
      <c r="HL302" s="7">
        <v>39500</v>
      </c>
      <c r="HM302" s="5">
        <v>117.715</v>
      </c>
      <c r="HR302" s="7">
        <v>39500</v>
      </c>
      <c r="HS302" s="5">
        <v>115.334</v>
      </c>
      <c r="HU302" s="7">
        <v>39500</v>
      </c>
      <c r="HV302" s="5">
        <v>92.046999999999997</v>
      </c>
      <c r="HX302" s="7">
        <v>39665</v>
      </c>
      <c r="HY302" s="5">
        <v>100.125</v>
      </c>
      <c r="IA302" s="7">
        <v>40497</v>
      </c>
      <c r="IB302" s="5">
        <v>89.644999999999996</v>
      </c>
      <c r="ID302" s="7">
        <v>41976</v>
      </c>
      <c r="IE302" s="5">
        <v>137.69800000000001</v>
      </c>
    </row>
    <row r="303" spans="13:239">
      <c r="M303" s="7">
        <v>39503</v>
      </c>
      <c r="N303" s="5">
        <v>99.376000000000005</v>
      </c>
      <c r="P303" s="7">
        <v>39503</v>
      </c>
      <c r="Q303" s="5">
        <v>99.879000000000005</v>
      </c>
      <c r="S303" s="7">
        <v>39504</v>
      </c>
      <c r="T303" s="5">
        <v>104.307</v>
      </c>
      <c r="Y303" s="7">
        <v>39503</v>
      </c>
      <c r="Z303" s="5">
        <v>102.21</v>
      </c>
      <c r="AE303" s="7">
        <v>39503</v>
      </c>
      <c r="AF303" s="5">
        <v>100.997</v>
      </c>
      <c r="AH303" s="7">
        <v>39503</v>
      </c>
      <c r="AI303" s="5">
        <v>99.484999999999999</v>
      </c>
      <c r="AK303" s="7">
        <v>39876</v>
      </c>
      <c r="AL303" s="5">
        <v>104.524</v>
      </c>
      <c r="AN303" s="7">
        <v>39503</v>
      </c>
      <c r="AO303" s="5">
        <v>105.605</v>
      </c>
      <c r="AQ303" s="7">
        <v>39503</v>
      </c>
      <c r="AR303" s="5">
        <v>105.776</v>
      </c>
      <c r="AT303" s="7">
        <v>39506</v>
      </c>
      <c r="AU303" s="5">
        <v>118.807</v>
      </c>
      <c r="AW303" s="7">
        <v>40240</v>
      </c>
      <c r="AX303" s="5">
        <v>102.73</v>
      </c>
      <c r="AZ303" s="7">
        <v>39503</v>
      </c>
      <c r="BA303" s="5">
        <v>105.18</v>
      </c>
      <c r="BC303" s="7">
        <v>40665</v>
      </c>
      <c r="BD303" s="5">
        <v>98.284000000000006</v>
      </c>
      <c r="BF303" s="7">
        <v>39512</v>
      </c>
      <c r="BG303" s="5">
        <v>101.215</v>
      </c>
      <c r="BI303" s="7">
        <v>39503</v>
      </c>
      <c r="BJ303" s="5">
        <v>110.91</v>
      </c>
      <c r="BL303" s="7">
        <v>40504</v>
      </c>
      <c r="BM303" s="5">
        <v>98.052999999999997</v>
      </c>
      <c r="BO303" s="7">
        <v>39503</v>
      </c>
      <c r="BP303" s="5">
        <v>102.262</v>
      </c>
      <c r="BR303" s="7">
        <v>40758</v>
      </c>
      <c r="BS303" s="5">
        <v>95.278000000000006</v>
      </c>
      <c r="BU303" s="7">
        <v>40142</v>
      </c>
      <c r="BV303" s="5">
        <v>106.995</v>
      </c>
      <c r="BX303" s="7">
        <v>41059</v>
      </c>
      <c r="BY303" s="5">
        <v>97.284999999999997</v>
      </c>
      <c r="CA303" s="7">
        <v>39503</v>
      </c>
      <c r="CB303" s="5">
        <v>105.307</v>
      </c>
      <c r="CD303" s="7">
        <v>40416</v>
      </c>
      <c r="CE303" s="5">
        <v>102.142</v>
      </c>
      <c r="CG303" s="7">
        <v>39503</v>
      </c>
      <c r="CH303" s="5">
        <v>102.85599999999999</v>
      </c>
      <c r="CJ303" s="7">
        <v>41208</v>
      </c>
      <c r="CK303" s="5">
        <v>93.111999999999995</v>
      </c>
      <c r="CM303" s="7">
        <v>41702</v>
      </c>
      <c r="CN303" s="5">
        <v>102.34</v>
      </c>
      <c r="CP303" s="7">
        <v>40660</v>
      </c>
      <c r="CQ303" s="5">
        <v>95.097999999999999</v>
      </c>
      <c r="CV303" s="7">
        <v>41339</v>
      </c>
      <c r="CW303" s="5">
        <v>103.29</v>
      </c>
      <c r="CY303" s="7">
        <v>41590</v>
      </c>
      <c r="CZ303" s="5">
        <v>104.52</v>
      </c>
      <c r="DE303" s="7">
        <v>39503</v>
      </c>
      <c r="DF303" s="5">
        <v>93.900999999999996</v>
      </c>
      <c r="DH303" s="7">
        <v>40904</v>
      </c>
      <c r="DI303" s="5">
        <v>96.058000000000007</v>
      </c>
      <c r="DN303" s="7">
        <v>41787</v>
      </c>
      <c r="DO303" s="5">
        <v>105.41500000000001</v>
      </c>
      <c r="DQ303" s="7">
        <v>41207</v>
      </c>
      <c r="DR303" s="5">
        <v>100.16800000000001</v>
      </c>
      <c r="DW303" s="7">
        <v>39503</v>
      </c>
      <c r="DX303" s="5">
        <v>97.167000000000002</v>
      </c>
      <c r="DZ303" s="7">
        <v>42019</v>
      </c>
      <c r="EA303" s="5">
        <v>103.67</v>
      </c>
      <c r="EF303" s="7">
        <v>39503</v>
      </c>
      <c r="EG303" s="5">
        <v>109.688</v>
      </c>
      <c r="EL303" s="7">
        <v>42320</v>
      </c>
      <c r="EM303" s="5">
        <v>100.86</v>
      </c>
      <c r="EO303" s="7">
        <v>41639</v>
      </c>
      <c r="EP303" s="5">
        <v>107.732</v>
      </c>
      <c r="EU303" s="7">
        <v>39911</v>
      </c>
      <c r="EV303" s="5">
        <v>101.474</v>
      </c>
      <c r="EX303" s="7">
        <v>41877</v>
      </c>
      <c r="EY303" s="5">
        <v>112.745</v>
      </c>
      <c r="FD303" s="7">
        <v>42067</v>
      </c>
      <c r="FE303" s="5">
        <v>109.34</v>
      </c>
      <c r="FG303" s="7">
        <v>40267</v>
      </c>
      <c r="FH303" s="5">
        <v>106.992</v>
      </c>
      <c r="FJ303" s="7">
        <v>40380</v>
      </c>
      <c r="FK303" s="5">
        <v>100.81100000000001</v>
      </c>
      <c r="FM303" s="7">
        <v>42243</v>
      </c>
      <c r="FN303" s="5">
        <v>102.27</v>
      </c>
      <c r="FP303" s="7">
        <v>40611</v>
      </c>
      <c r="FQ303" s="5">
        <v>91.087999999999994</v>
      </c>
      <c r="FV303" s="7">
        <v>40786</v>
      </c>
      <c r="FW303" s="5">
        <v>99.578000000000003</v>
      </c>
      <c r="FY303" s="7">
        <v>40981</v>
      </c>
      <c r="FZ303" s="5">
        <v>103.94</v>
      </c>
      <c r="GB303" s="7">
        <v>41284</v>
      </c>
      <c r="GC303" s="5">
        <v>106.898</v>
      </c>
      <c r="GE303" s="7">
        <v>41717</v>
      </c>
      <c r="GF303" s="5">
        <v>117.033</v>
      </c>
      <c r="GH303" s="7">
        <v>41829</v>
      </c>
      <c r="GI303" s="5">
        <v>114.29</v>
      </c>
      <c r="GK303" s="7">
        <v>40120</v>
      </c>
      <c r="GL303" s="5">
        <v>106.05</v>
      </c>
      <c r="GN303" s="7">
        <v>42082</v>
      </c>
      <c r="GO303" s="5">
        <v>122.923</v>
      </c>
      <c r="GQ303" s="7">
        <v>42223</v>
      </c>
      <c r="GR303" s="5">
        <v>107.4</v>
      </c>
      <c r="GW303" s="7">
        <v>40646</v>
      </c>
      <c r="GX303" s="5">
        <v>91.158000000000001</v>
      </c>
      <c r="HF303" s="7">
        <v>41031</v>
      </c>
      <c r="HG303" s="5">
        <v>96.704999999999998</v>
      </c>
      <c r="HI303" s="7">
        <v>41885</v>
      </c>
      <c r="HJ303" s="5">
        <v>126.30500000000001</v>
      </c>
      <c r="HL303" s="7">
        <v>39503</v>
      </c>
      <c r="HM303" s="5">
        <v>116.92400000000001</v>
      </c>
      <c r="HR303" s="7">
        <v>39503</v>
      </c>
      <c r="HS303" s="5">
        <v>114.548</v>
      </c>
      <c r="HU303" s="7">
        <v>39503</v>
      </c>
      <c r="HV303" s="5">
        <v>91.263000000000005</v>
      </c>
      <c r="HX303" s="7">
        <v>39666</v>
      </c>
      <c r="HY303" s="5">
        <v>99.558999999999997</v>
      </c>
      <c r="IA303" s="7">
        <v>40498</v>
      </c>
      <c r="IB303" s="5">
        <v>88.489000000000004</v>
      </c>
      <c r="ID303" s="7">
        <v>41977</v>
      </c>
      <c r="IE303" s="5">
        <v>136.625</v>
      </c>
    </row>
    <row r="304" spans="13:239">
      <c r="M304" s="7">
        <v>39504</v>
      </c>
      <c r="N304" s="5">
        <v>99.363</v>
      </c>
      <c r="P304" s="7">
        <v>39504</v>
      </c>
      <c r="Q304" s="5">
        <v>99.85</v>
      </c>
      <c r="S304" s="7">
        <v>39505</v>
      </c>
      <c r="T304" s="5">
        <v>104.292</v>
      </c>
      <c r="Y304" s="7">
        <v>39504</v>
      </c>
      <c r="Z304" s="5">
        <v>102.133</v>
      </c>
      <c r="AE304" s="7">
        <v>39504</v>
      </c>
      <c r="AF304" s="5">
        <v>100.913</v>
      </c>
      <c r="AH304" s="7">
        <v>39504</v>
      </c>
      <c r="AI304" s="5">
        <v>99.385999999999996</v>
      </c>
      <c r="AK304" s="7">
        <v>39877</v>
      </c>
      <c r="AL304" s="5">
        <v>104.511</v>
      </c>
      <c r="AN304" s="7">
        <v>39504</v>
      </c>
      <c r="AO304" s="5">
        <v>105.42700000000001</v>
      </c>
      <c r="AQ304" s="7">
        <v>39504</v>
      </c>
      <c r="AR304" s="5">
        <v>105.596</v>
      </c>
      <c r="AT304" s="7">
        <v>39507</v>
      </c>
      <c r="AU304" s="5">
        <v>119.358</v>
      </c>
      <c r="AW304" s="7">
        <v>40241</v>
      </c>
      <c r="AX304" s="5">
        <v>102.715</v>
      </c>
      <c r="AZ304" s="7">
        <v>39504</v>
      </c>
      <c r="BA304" s="5">
        <v>104.96</v>
      </c>
      <c r="BC304" s="7">
        <v>40666</v>
      </c>
      <c r="BD304" s="5">
        <v>98.442999999999998</v>
      </c>
      <c r="BF304" s="7">
        <v>39513</v>
      </c>
      <c r="BG304" s="5">
        <v>101.23699999999999</v>
      </c>
      <c r="BI304" s="7">
        <v>39504</v>
      </c>
      <c r="BJ304" s="5">
        <v>110.661</v>
      </c>
      <c r="BL304" s="7">
        <v>40505</v>
      </c>
      <c r="BM304" s="5">
        <v>97.539000000000001</v>
      </c>
      <c r="BO304" s="7">
        <v>39504</v>
      </c>
      <c r="BP304" s="5">
        <v>102.024</v>
      </c>
      <c r="BR304" s="7">
        <v>40759</v>
      </c>
      <c r="BS304" s="5">
        <v>95.293000000000006</v>
      </c>
      <c r="BU304" s="7">
        <v>40143</v>
      </c>
      <c r="BV304" s="5">
        <v>107.361</v>
      </c>
      <c r="BX304" s="7">
        <v>41060</v>
      </c>
      <c r="BY304" s="5">
        <v>97.275000000000006</v>
      </c>
      <c r="CA304" s="7">
        <v>39504</v>
      </c>
      <c r="CB304" s="5">
        <v>105.06399999999999</v>
      </c>
      <c r="CD304" s="7">
        <v>40417</v>
      </c>
      <c r="CE304" s="5">
        <v>101.842</v>
      </c>
      <c r="CG304" s="7">
        <v>39504</v>
      </c>
      <c r="CH304" s="5">
        <v>102.57599999999999</v>
      </c>
      <c r="CJ304" s="7">
        <v>41218</v>
      </c>
      <c r="CK304" s="5">
        <v>93.177000000000007</v>
      </c>
      <c r="CM304" s="7">
        <v>41703</v>
      </c>
      <c r="CN304" s="5">
        <v>102.345</v>
      </c>
      <c r="CP304" s="7">
        <v>40661</v>
      </c>
      <c r="CQ304" s="5">
        <v>95.457999999999998</v>
      </c>
      <c r="CV304" s="7">
        <v>41340</v>
      </c>
      <c r="CW304" s="5">
        <v>103.52</v>
      </c>
      <c r="CY304" s="7">
        <v>41591</v>
      </c>
      <c r="CZ304" s="5">
        <v>104.553</v>
      </c>
      <c r="DE304" s="7">
        <v>39504</v>
      </c>
      <c r="DF304" s="5">
        <v>93.652000000000001</v>
      </c>
      <c r="DH304" s="7">
        <v>40905</v>
      </c>
      <c r="DI304" s="5">
        <v>97</v>
      </c>
      <c r="DN304" s="7">
        <v>41788</v>
      </c>
      <c r="DO304" s="5">
        <v>105.313</v>
      </c>
      <c r="DQ304" s="7">
        <v>41208</v>
      </c>
      <c r="DR304" s="5">
        <v>100.40300000000001</v>
      </c>
      <c r="DW304" s="7">
        <v>39504</v>
      </c>
      <c r="DX304" s="5">
        <v>96.91</v>
      </c>
      <c r="DZ304" s="7">
        <v>42020</v>
      </c>
      <c r="EA304" s="5">
        <v>103.80500000000001</v>
      </c>
      <c r="EF304" s="7">
        <v>39504</v>
      </c>
      <c r="EG304" s="5">
        <v>109.41800000000001</v>
      </c>
      <c r="EL304" s="7">
        <v>42321</v>
      </c>
      <c r="EM304" s="5">
        <v>100.88</v>
      </c>
      <c r="EO304" s="7">
        <v>41640</v>
      </c>
      <c r="EP304" s="5">
        <v>107.732</v>
      </c>
      <c r="EU304" s="7">
        <v>39912</v>
      </c>
      <c r="EV304" s="5">
        <v>101.3</v>
      </c>
      <c r="EX304" s="7">
        <v>41878</v>
      </c>
      <c r="EY304" s="5">
        <v>112.413</v>
      </c>
      <c r="FD304" s="7">
        <v>42068</v>
      </c>
      <c r="FE304" s="5">
        <v>109.675</v>
      </c>
      <c r="FG304" s="7">
        <v>40268</v>
      </c>
      <c r="FH304" s="5">
        <v>107.038</v>
      </c>
      <c r="FJ304" s="7">
        <v>40381</v>
      </c>
      <c r="FK304" s="5">
        <v>100.464</v>
      </c>
      <c r="FM304" s="7">
        <v>42244</v>
      </c>
      <c r="FN304" s="5">
        <v>102.295</v>
      </c>
      <c r="FP304" s="7">
        <v>40612</v>
      </c>
      <c r="FQ304" s="5">
        <v>91.094999999999999</v>
      </c>
      <c r="FV304" s="7">
        <v>40787</v>
      </c>
      <c r="FW304" s="5">
        <v>99.685000000000002</v>
      </c>
      <c r="FY304" s="7">
        <v>40982</v>
      </c>
      <c r="FZ304" s="5">
        <v>103.78</v>
      </c>
      <c r="GB304" s="7">
        <v>41285</v>
      </c>
      <c r="GC304" s="5">
        <v>107.01</v>
      </c>
      <c r="GE304" s="7">
        <v>41718</v>
      </c>
      <c r="GF304" s="5">
        <v>116.84</v>
      </c>
      <c r="GH304" s="7">
        <v>41830</v>
      </c>
      <c r="GI304" s="5">
        <v>113.72499999999999</v>
      </c>
      <c r="GK304" s="7">
        <v>40121</v>
      </c>
      <c r="GL304" s="5">
        <v>105.494</v>
      </c>
      <c r="GN304" s="7">
        <v>42083</v>
      </c>
      <c r="GO304" s="5">
        <v>123.58799999999999</v>
      </c>
      <c r="GQ304" s="7">
        <v>42226</v>
      </c>
      <c r="GR304" s="5">
        <v>107.477</v>
      </c>
      <c r="GW304" s="7">
        <v>40647</v>
      </c>
      <c r="GX304" s="5">
        <v>90.257999999999996</v>
      </c>
      <c r="HF304" s="7">
        <v>41032</v>
      </c>
      <c r="HG304" s="5">
        <v>97.204999999999998</v>
      </c>
      <c r="HI304" s="7">
        <v>41886</v>
      </c>
      <c r="HJ304" s="5">
        <v>127.637</v>
      </c>
      <c r="HL304" s="7">
        <v>39504</v>
      </c>
      <c r="HM304" s="5">
        <v>116.378</v>
      </c>
      <c r="HR304" s="7">
        <v>39504</v>
      </c>
      <c r="HS304" s="5">
        <v>113.989</v>
      </c>
      <c r="HU304" s="7">
        <v>39504</v>
      </c>
      <c r="HV304" s="5">
        <v>90.757999999999996</v>
      </c>
      <c r="HX304" s="7">
        <v>39667</v>
      </c>
      <c r="HY304" s="5">
        <v>99.765000000000001</v>
      </c>
      <c r="IA304" s="7">
        <v>40499</v>
      </c>
      <c r="IB304" s="5">
        <v>88.308000000000007</v>
      </c>
      <c r="ID304" s="7">
        <v>41978</v>
      </c>
      <c r="IE304" s="5">
        <v>138.26</v>
      </c>
    </row>
    <row r="305" spans="13:239">
      <c r="M305" s="7">
        <v>39505</v>
      </c>
      <c r="N305" s="5">
        <v>99.382000000000005</v>
      </c>
      <c r="P305" s="7">
        <v>39505</v>
      </c>
      <c r="Q305" s="5">
        <v>99.873999999999995</v>
      </c>
      <c r="S305" s="7">
        <v>39506</v>
      </c>
      <c r="T305" s="5">
        <v>104.327</v>
      </c>
      <c r="Y305" s="7">
        <v>39505</v>
      </c>
      <c r="Z305" s="5">
        <v>102.157</v>
      </c>
      <c r="AE305" s="7">
        <v>39505</v>
      </c>
      <c r="AF305" s="5">
        <v>100.958</v>
      </c>
      <c r="AH305" s="7">
        <v>39505</v>
      </c>
      <c r="AI305" s="5">
        <v>99.456000000000003</v>
      </c>
      <c r="AK305" s="7">
        <v>39878</v>
      </c>
      <c r="AL305" s="5">
        <v>104.536</v>
      </c>
      <c r="AN305" s="7">
        <v>39505</v>
      </c>
      <c r="AO305" s="5">
        <v>105.47799999999999</v>
      </c>
      <c r="AQ305" s="7">
        <v>39505</v>
      </c>
      <c r="AR305" s="5">
        <v>105.648</v>
      </c>
      <c r="AT305" s="7">
        <v>39510</v>
      </c>
      <c r="AU305" s="5">
        <v>119.303</v>
      </c>
      <c r="AW305" s="7">
        <v>40242</v>
      </c>
      <c r="AX305" s="5">
        <v>102.714</v>
      </c>
      <c r="AZ305" s="7">
        <v>39505</v>
      </c>
      <c r="BA305" s="5">
        <v>105.026</v>
      </c>
      <c r="BC305" s="7">
        <v>40667</v>
      </c>
      <c r="BD305" s="5">
        <v>98.566000000000003</v>
      </c>
      <c r="BF305" s="7">
        <v>39514</v>
      </c>
      <c r="BG305" s="5">
        <v>101.34399999999999</v>
      </c>
      <c r="BI305" s="7">
        <v>39505</v>
      </c>
      <c r="BJ305" s="5">
        <v>110.7</v>
      </c>
      <c r="BL305" s="7">
        <v>40506</v>
      </c>
      <c r="BM305" s="5">
        <v>97.150999999999996</v>
      </c>
      <c r="BO305" s="7">
        <v>39505</v>
      </c>
      <c r="BP305" s="5">
        <v>102.05800000000001</v>
      </c>
      <c r="BR305" s="7">
        <v>40760</v>
      </c>
      <c r="BS305" s="5">
        <v>95.668000000000006</v>
      </c>
      <c r="BU305" s="7">
        <v>40144</v>
      </c>
      <c r="BV305" s="5">
        <v>107.251</v>
      </c>
      <c r="BX305" s="7">
        <v>41061</v>
      </c>
      <c r="BY305" s="5">
        <v>97.313000000000002</v>
      </c>
      <c r="CA305" s="7">
        <v>39505</v>
      </c>
      <c r="CB305" s="5">
        <v>105.005</v>
      </c>
      <c r="CD305" s="7">
        <v>40420</v>
      </c>
      <c r="CE305" s="5">
        <v>101.712</v>
      </c>
      <c r="CG305" s="7">
        <v>39505</v>
      </c>
      <c r="CH305" s="5">
        <v>102.58799999999999</v>
      </c>
      <c r="CJ305" s="7">
        <v>41219</v>
      </c>
      <c r="CK305" s="5">
        <v>93.111000000000004</v>
      </c>
      <c r="CM305" s="7">
        <v>41704</v>
      </c>
      <c r="CN305" s="5">
        <v>102.30500000000001</v>
      </c>
      <c r="CP305" s="7">
        <v>40662</v>
      </c>
      <c r="CQ305" s="5">
        <v>95.801000000000002</v>
      </c>
      <c r="CV305" s="7">
        <v>41341</v>
      </c>
      <c r="CW305" s="5">
        <v>103.72</v>
      </c>
      <c r="CY305" s="7">
        <v>41592</v>
      </c>
      <c r="CZ305" s="5">
        <v>104.633</v>
      </c>
      <c r="DE305" s="7">
        <v>39505</v>
      </c>
      <c r="DF305" s="5">
        <v>93.6</v>
      </c>
      <c r="DH305" s="7">
        <v>40906</v>
      </c>
      <c r="DI305" s="5">
        <v>97.05</v>
      </c>
      <c r="DN305" s="7">
        <v>41789</v>
      </c>
      <c r="DO305" s="5">
        <v>105.33</v>
      </c>
      <c r="DQ305" s="7">
        <v>41211</v>
      </c>
      <c r="DR305" s="5">
        <v>100.11799999999999</v>
      </c>
      <c r="DW305" s="7">
        <v>39505</v>
      </c>
      <c r="DX305" s="5">
        <v>96.843000000000004</v>
      </c>
      <c r="DZ305" s="7">
        <v>42023</v>
      </c>
      <c r="EA305" s="5">
        <v>103.8</v>
      </c>
      <c r="EF305" s="7">
        <v>39505</v>
      </c>
      <c r="EG305" s="5">
        <v>109.322</v>
      </c>
      <c r="EL305" s="7">
        <v>42324</v>
      </c>
      <c r="EM305" s="5">
        <v>100.86499999999999</v>
      </c>
      <c r="EO305" s="7">
        <v>41641</v>
      </c>
      <c r="EP305" s="5">
        <v>108.572</v>
      </c>
      <c r="EU305" s="7">
        <v>39913</v>
      </c>
      <c r="EV305" s="5">
        <v>101.422</v>
      </c>
      <c r="EX305" s="7">
        <v>41879</v>
      </c>
      <c r="EY305" s="5">
        <v>112.035</v>
      </c>
      <c r="FD305" s="7">
        <v>42069</v>
      </c>
      <c r="FE305" s="5">
        <v>109.56</v>
      </c>
      <c r="FG305" s="7">
        <v>40269</v>
      </c>
      <c r="FH305" s="5">
        <v>107.119</v>
      </c>
      <c r="FJ305" s="7">
        <v>40382</v>
      </c>
      <c r="FK305" s="5">
        <v>100.55</v>
      </c>
      <c r="FM305" s="7">
        <v>42247</v>
      </c>
      <c r="FN305" s="5">
        <v>102.295</v>
      </c>
      <c r="FP305" s="7">
        <v>40613</v>
      </c>
      <c r="FQ305" s="5">
        <v>91.63</v>
      </c>
      <c r="FV305" s="7">
        <v>40788</v>
      </c>
      <c r="FW305" s="5">
        <v>99.472999999999999</v>
      </c>
      <c r="FY305" s="7">
        <v>40983</v>
      </c>
      <c r="FZ305" s="5">
        <v>103.57</v>
      </c>
      <c r="GB305" s="7">
        <v>41288</v>
      </c>
      <c r="GC305" s="5">
        <v>105.955</v>
      </c>
      <c r="GE305" s="7">
        <v>41719</v>
      </c>
      <c r="GF305" s="5">
        <v>116.958</v>
      </c>
      <c r="GH305" s="7">
        <v>41831</v>
      </c>
      <c r="GI305" s="5">
        <v>114.18</v>
      </c>
      <c r="GK305" s="7">
        <v>40122</v>
      </c>
      <c r="GL305" s="5">
        <v>105.348</v>
      </c>
      <c r="GN305" s="7">
        <v>42086</v>
      </c>
      <c r="GO305" s="5">
        <v>122.798</v>
      </c>
      <c r="GQ305" s="7">
        <v>42227</v>
      </c>
      <c r="GR305" s="5">
        <v>107.798</v>
      </c>
      <c r="GW305" s="7">
        <v>40648</v>
      </c>
      <c r="GX305" s="5">
        <v>89.460999999999999</v>
      </c>
      <c r="HF305" s="7">
        <v>41033</v>
      </c>
      <c r="HG305" s="5">
        <v>97.78</v>
      </c>
      <c r="HI305" s="7">
        <v>41887</v>
      </c>
      <c r="HJ305" s="5">
        <v>128.83799999999999</v>
      </c>
      <c r="HL305" s="7">
        <v>39505</v>
      </c>
      <c r="HM305" s="5">
        <v>116.111</v>
      </c>
      <c r="HR305" s="7">
        <v>39505</v>
      </c>
      <c r="HS305" s="5">
        <v>113.614</v>
      </c>
      <c r="HU305" s="7">
        <v>39505</v>
      </c>
      <c r="HV305" s="5">
        <v>90.484999999999999</v>
      </c>
      <c r="HX305" s="7">
        <v>39668</v>
      </c>
      <c r="HY305" s="5">
        <v>99.293000000000006</v>
      </c>
      <c r="IA305" s="7">
        <v>40500</v>
      </c>
      <c r="IB305" s="5">
        <v>87.244</v>
      </c>
      <c r="ID305" s="7">
        <v>41981</v>
      </c>
      <c r="IE305" s="5">
        <v>138.863</v>
      </c>
    </row>
    <row r="306" spans="13:239">
      <c r="M306" s="7">
        <v>39506</v>
      </c>
      <c r="N306" s="5">
        <v>99.408000000000001</v>
      </c>
      <c r="P306" s="7">
        <v>39506</v>
      </c>
      <c r="Q306" s="5">
        <v>99.917000000000002</v>
      </c>
      <c r="S306" s="7">
        <v>39507</v>
      </c>
      <c r="T306" s="5">
        <v>104.363</v>
      </c>
      <c r="Y306" s="7">
        <v>39506</v>
      </c>
      <c r="Z306" s="5">
        <v>102.274</v>
      </c>
      <c r="AE306" s="7">
        <v>39506</v>
      </c>
      <c r="AF306" s="5">
        <v>101.152</v>
      </c>
      <c r="AH306" s="7">
        <v>39506</v>
      </c>
      <c r="AI306" s="5">
        <v>99.724999999999994</v>
      </c>
      <c r="AK306" s="7">
        <v>39881</v>
      </c>
      <c r="AL306" s="5">
        <v>104.47799999999999</v>
      </c>
      <c r="AN306" s="7">
        <v>39506</v>
      </c>
      <c r="AO306" s="5">
        <v>105.854</v>
      </c>
      <c r="AQ306" s="7">
        <v>39506</v>
      </c>
      <c r="AR306" s="5">
        <v>106.04900000000001</v>
      </c>
      <c r="AT306" s="7">
        <v>39511</v>
      </c>
      <c r="AU306" s="5">
        <v>119.48699999999999</v>
      </c>
      <c r="AW306" s="7">
        <v>40245</v>
      </c>
      <c r="AX306" s="5">
        <v>102.72499999999999</v>
      </c>
      <c r="AZ306" s="7">
        <v>39506</v>
      </c>
      <c r="BA306" s="5">
        <v>105.482</v>
      </c>
      <c r="BC306" s="7">
        <v>40668</v>
      </c>
      <c r="BD306" s="5">
        <v>98.548000000000002</v>
      </c>
      <c r="BF306" s="7">
        <v>39517</v>
      </c>
      <c r="BG306" s="5">
        <v>101.709</v>
      </c>
      <c r="BI306" s="7">
        <v>39506</v>
      </c>
      <c r="BJ306" s="5">
        <v>111.21899999999999</v>
      </c>
      <c r="BL306" s="7">
        <v>40507</v>
      </c>
      <c r="BM306" s="5">
        <v>96.906000000000006</v>
      </c>
      <c r="BO306" s="7">
        <v>39506</v>
      </c>
      <c r="BP306" s="5">
        <v>102.598</v>
      </c>
      <c r="BR306" s="7">
        <v>40763</v>
      </c>
      <c r="BS306" s="5">
        <v>97.885000000000005</v>
      </c>
      <c r="BU306" s="7">
        <v>40147</v>
      </c>
      <c r="BV306" s="5">
        <v>107.30200000000001</v>
      </c>
      <c r="BX306" s="7">
        <v>41064</v>
      </c>
      <c r="BY306" s="5">
        <v>97.54</v>
      </c>
      <c r="CA306" s="7">
        <v>39506</v>
      </c>
      <c r="CB306" s="5">
        <v>105.63500000000001</v>
      </c>
      <c r="CD306" s="7">
        <v>40421</v>
      </c>
      <c r="CE306" s="5">
        <v>101.681</v>
      </c>
      <c r="CG306" s="7">
        <v>39506</v>
      </c>
      <c r="CH306" s="5">
        <v>103.262</v>
      </c>
      <c r="CJ306" s="7">
        <v>41221</v>
      </c>
      <c r="CK306" s="5">
        <v>93.388000000000005</v>
      </c>
      <c r="CM306" s="7">
        <v>41705</v>
      </c>
      <c r="CN306" s="5">
        <v>102.30800000000001</v>
      </c>
      <c r="CP306" s="7">
        <v>40665</v>
      </c>
      <c r="CQ306" s="5">
        <v>95.876000000000005</v>
      </c>
      <c r="CV306" s="7">
        <v>41344</v>
      </c>
      <c r="CW306" s="5">
        <v>103.58</v>
      </c>
      <c r="CY306" s="7">
        <v>41593</v>
      </c>
      <c r="CZ306" s="5">
        <v>104.55800000000001</v>
      </c>
      <c r="DE306" s="7">
        <v>39506</v>
      </c>
      <c r="DF306" s="5">
        <v>94.305000000000007</v>
      </c>
      <c r="DH306" s="7">
        <v>40907</v>
      </c>
      <c r="DI306" s="5">
        <v>97.72</v>
      </c>
      <c r="DN306" s="7">
        <v>41792</v>
      </c>
      <c r="DO306" s="5">
        <v>105.36</v>
      </c>
      <c r="DQ306" s="7">
        <v>41212</v>
      </c>
      <c r="DR306" s="5">
        <v>100.2</v>
      </c>
      <c r="DW306" s="7">
        <v>39506</v>
      </c>
      <c r="DX306" s="5">
        <v>97.570999999999998</v>
      </c>
      <c r="DZ306" s="7">
        <v>42024</v>
      </c>
      <c r="EA306" s="5">
        <v>103.798</v>
      </c>
      <c r="EF306" s="7">
        <v>39506</v>
      </c>
      <c r="EG306" s="5">
        <v>110.188</v>
      </c>
      <c r="EL306" s="7">
        <v>42325</v>
      </c>
      <c r="EM306" s="5">
        <v>100.873</v>
      </c>
      <c r="EO306" s="7">
        <v>41642</v>
      </c>
      <c r="EP306" s="5">
        <v>109.063</v>
      </c>
      <c r="EU306" s="7">
        <v>39916</v>
      </c>
      <c r="EV306" s="5">
        <v>101.43</v>
      </c>
      <c r="EX306" s="7">
        <v>41880</v>
      </c>
      <c r="EY306" s="5">
        <v>112.08799999999999</v>
      </c>
      <c r="FD306" s="7">
        <v>42072</v>
      </c>
      <c r="FE306" s="5">
        <v>109.623</v>
      </c>
      <c r="FG306" s="7">
        <v>40270</v>
      </c>
      <c r="FH306" s="5">
        <v>107.13500000000001</v>
      </c>
      <c r="FJ306" s="7">
        <v>40385</v>
      </c>
      <c r="FK306" s="5">
        <v>101.35299999999999</v>
      </c>
      <c r="FM306" s="7">
        <v>42248</v>
      </c>
      <c r="FN306" s="5">
        <v>102.167</v>
      </c>
      <c r="FP306" s="7">
        <v>40616</v>
      </c>
      <c r="FQ306" s="5">
        <v>92.704999999999998</v>
      </c>
      <c r="FV306" s="7">
        <v>40791</v>
      </c>
      <c r="FW306" s="5">
        <v>98.82</v>
      </c>
      <c r="FY306" s="7">
        <v>40984</v>
      </c>
      <c r="FZ306" s="5">
        <v>103.52</v>
      </c>
      <c r="GB306" s="7">
        <v>41289</v>
      </c>
      <c r="GC306" s="5">
        <v>106.04300000000001</v>
      </c>
      <c r="GE306" s="7">
        <v>41722</v>
      </c>
      <c r="GF306" s="5">
        <v>117.012</v>
      </c>
      <c r="GH306" s="7">
        <v>41834</v>
      </c>
      <c r="GI306" s="5">
        <v>114.197</v>
      </c>
      <c r="GK306" s="7">
        <v>40123</v>
      </c>
      <c r="GL306" s="5">
        <v>105.14700000000001</v>
      </c>
      <c r="GN306" s="7">
        <v>42087</v>
      </c>
      <c r="GO306" s="5">
        <v>122.428</v>
      </c>
      <c r="GQ306" s="7">
        <v>42228</v>
      </c>
      <c r="GR306" s="5">
        <v>107.36799999999999</v>
      </c>
      <c r="GW306" s="7">
        <v>40651</v>
      </c>
      <c r="GX306" s="5">
        <v>88.385999999999996</v>
      </c>
      <c r="HF306" s="7">
        <v>41036</v>
      </c>
      <c r="HG306" s="5">
        <v>98.093000000000004</v>
      </c>
      <c r="HI306" s="7">
        <v>41890</v>
      </c>
      <c r="HJ306" s="5">
        <v>127.828</v>
      </c>
      <c r="HL306" s="7">
        <v>39506</v>
      </c>
      <c r="HM306" s="5">
        <v>117.37</v>
      </c>
      <c r="HR306" s="7">
        <v>39506</v>
      </c>
      <c r="HS306" s="5">
        <v>114.98699999999999</v>
      </c>
      <c r="HU306" s="7">
        <v>39506</v>
      </c>
      <c r="HV306" s="5">
        <v>91.745999999999995</v>
      </c>
      <c r="HX306" s="7">
        <v>39671</v>
      </c>
      <c r="HY306" s="5">
        <v>99.387</v>
      </c>
      <c r="IA306" s="7">
        <v>40501</v>
      </c>
      <c r="IB306" s="5">
        <v>87.137</v>
      </c>
      <c r="ID306" s="7">
        <v>41982</v>
      </c>
      <c r="IE306" s="5">
        <v>138.16300000000001</v>
      </c>
    </row>
    <row r="307" spans="13:239">
      <c r="M307" s="7">
        <v>39507</v>
      </c>
      <c r="N307" s="5">
        <v>99.441999999999993</v>
      </c>
      <c r="P307" s="7">
        <v>39507</v>
      </c>
      <c r="Q307" s="5">
        <v>99.965000000000003</v>
      </c>
      <c r="S307" s="7">
        <v>39510</v>
      </c>
      <c r="T307" s="5">
        <v>104.34399999999999</v>
      </c>
      <c r="Y307" s="7">
        <v>39507</v>
      </c>
      <c r="Z307" s="5">
        <v>102.352</v>
      </c>
      <c r="AE307" s="7">
        <v>39507</v>
      </c>
      <c r="AF307" s="5">
        <v>101.339</v>
      </c>
      <c r="AH307" s="7">
        <v>39507</v>
      </c>
      <c r="AI307" s="5">
        <v>99.972999999999999</v>
      </c>
      <c r="AK307" s="7">
        <v>39882</v>
      </c>
      <c r="AL307" s="5">
        <v>104.42100000000001</v>
      </c>
      <c r="AN307" s="7">
        <v>39507</v>
      </c>
      <c r="AO307" s="5">
        <v>106.23399999999999</v>
      </c>
      <c r="AQ307" s="7">
        <v>39507</v>
      </c>
      <c r="AR307" s="5">
        <v>106.47499999999999</v>
      </c>
      <c r="AT307" s="7">
        <v>39512</v>
      </c>
      <c r="AU307" s="5">
        <v>119.03700000000001</v>
      </c>
      <c r="AW307" s="7">
        <v>40246</v>
      </c>
      <c r="AX307" s="5">
        <v>102.68300000000001</v>
      </c>
      <c r="AZ307" s="7">
        <v>39507</v>
      </c>
      <c r="BA307" s="5">
        <v>106.001</v>
      </c>
      <c r="BC307" s="7">
        <v>40669</v>
      </c>
      <c r="BD307" s="5">
        <v>98.406000000000006</v>
      </c>
      <c r="BF307" s="7">
        <v>39518</v>
      </c>
      <c r="BG307" s="5">
        <v>101.26</v>
      </c>
      <c r="BI307" s="7">
        <v>39507</v>
      </c>
      <c r="BJ307" s="5">
        <v>111.809</v>
      </c>
      <c r="BL307" s="7">
        <v>40508</v>
      </c>
      <c r="BM307" s="5">
        <v>96.951999999999998</v>
      </c>
      <c r="BO307" s="7">
        <v>39507</v>
      </c>
      <c r="BP307" s="5">
        <v>103.18899999999999</v>
      </c>
      <c r="BR307" s="7">
        <v>40764</v>
      </c>
      <c r="BS307" s="5">
        <v>98.018000000000001</v>
      </c>
      <c r="BU307" s="7">
        <v>40148</v>
      </c>
      <c r="BV307" s="5">
        <v>107.41</v>
      </c>
      <c r="BX307" s="7">
        <v>41065</v>
      </c>
      <c r="BY307" s="5">
        <v>97.74</v>
      </c>
      <c r="CA307" s="7">
        <v>39507</v>
      </c>
      <c r="CB307" s="5">
        <v>106.32</v>
      </c>
      <c r="CD307" s="7">
        <v>40422</v>
      </c>
      <c r="CE307" s="5">
        <v>102.024</v>
      </c>
      <c r="CG307" s="7">
        <v>39507</v>
      </c>
      <c r="CH307" s="5">
        <v>103.97199999999999</v>
      </c>
      <c r="CJ307" s="7">
        <v>41228</v>
      </c>
      <c r="CK307" s="5">
        <v>92.942999999999998</v>
      </c>
      <c r="CM307" s="7">
        <v>41708</v>
      </c>
      <c r="CN307" s="5">
        <v>102.318</v>
      </c>
      <c r="CP307" s="7">
        <v>40666</v>
      </c>
      <c r="CQ307" s="5">
        <v>95.852999999999994</v>
      </c>
      <c r="CV307" s="7">
        <v>41345</v>
      </c>
      <c r="CW307" s="5">
        <v>103.583</v>
      </c>
      <c r="CY307" s="7">
        <v>41596</v>
      </c>
      <c r="CZ307" s="5">
        <v>104.503</v>
      </c>
      <c r="DE307" s="7">
        <v>39507</v>
      </c>
      <c r="DF307" s="5">
        <v>94.998999999999995</v>
      </c>
      <c r="DH307" s="7">
        <v>40910</v>
      </c>
      <c r="DI307" s="5">
        <v>97.343000000000004</v>
      </c>
      <c r="DN307" s="7">
        <v>41793</v>
      </c>
      <c r="DO307" s="5">
        <v>105.33</v>
      </c>
      <c r="DQ307" s="7">
        <v>41213</v>
      </c>
      <c r="DR307" s="5">
        <v>100.465</v>
      </c>
      <c r="DW307" s="7">
        <v>39507</v>
      </c>
      <c r="DX307" s="5">
        <v>98.343999999999994</v>
      </c>
      <c r="DZ307" s="7">
        <v>42025</v>
      </c>
      <c r="EA307" s="5">
        <v>103.8</v>
      </c>
      <c r="EF307" s="7">
        <v>39507</v>
      </c>
      <c r="EG307" s="5">
        <v>111.033</v>
      </c>
      <c r="EL307" s="7">
        <v>42326</v>
      </c>
      <c r="EM307" s="5">
        <v>100.905</v>
      </c>
      <c r="EO307" s="7">
        <v>41645</v>
      </c>
      <c r="EP307" s="5">
        <v>108.883</v>
      </c>
      <c r="EU307" s="7">
        <v>39917</v>
      </c>
      <c r="EV307" s="5">
        <v>101.79</v>
      </c>
      <c r="EX307" s="7">
        <v>41883</v>
      </c>
      <c r="EY307" s="5">
        <v>112.08499999999999</v>
      </c>
      <c r="FD307" s="7">
        <v>42073</v>
      </c>
      <c r="FE307" s="5">
        <v>109.72</v>
      </c>
      <c r="FG307" s="7">
        <v>40273</v>
      </c>
      <c r="FH307" s="5">
        <v>107.13</v>
      </c>
      <c r="FJ307" s="7">
        <v>40386</v>
      </c>
      <c r="FK307" s="5">
        <v>102.129</v>
      </c>
      <c r="FM307" s="7">
        <v>42249</v>
      </c>
      <c r="FN307" s="5">
        <v>102.193</v>
      </c>
      <c r="FP307" s="7">
        <v>40617</v>
      </c>
      <c r="FQ307" s="5">
        <v>93.278000000000006</v>
      </c>
      <c r="FV307" s="7">
        <v>40792</v>
      </c>
      <c r="FW307" s="5">
        <v>99.36</v>
      </c>
      <c r="FY307" s="7">
        <v>40987</v>
      </c>
      <c r="FZ307" s="5">
        <v>103.53</v>
      </c>
      <c r="GB307" s="7">
        <v>41290</v>
      </c>
      <c r="GC307" s="5">
        <v>105.965</v>
      </c>
      <c r="GE307" s="7">
        <v>41723</v>
      </c>
      <c r="GF307" s="5">
        <v>117.19</v>
      </c>
      <c r="GH307" s="7">
        <v>41835</v>
      </c>
      <c r="GI307" s="5">
        <v>114.685</v>
      </c>
      <c r="GK307" s="7">
        <v>40126</v>
      </c>
      <c r="GL307" s="5">
        <v>105.587</v>
      </c>
      <c r="GN307" s="7">
        <v>42088</v>
      </c>
      <c r="GO307" s="5">
        <v>122.425</v>
      </c>
      <c r="GQ307" s="7">
        <v>42229</v>
      </c>
      <c r="GR307" s="5">
        <v>107.595</v>
      </c>
      <c r="GW307" s="7">
        <v>40652</v>
      </c>
      <c r="GX307" s="5">
        <v>88.680999999999997</v>
      </c>
      <c r="HF307" s="7">
        <v>41037</v>
      </c>
      <c r="HG307" s="5">
        <v>97.07</v>
      </c>
      <c r="HI307" s="7">
        <v>41891</v>
      </c>
      <c r="HJ307" s="5">
        <v>126.553</v>
      </c>
      <c r="HL307" s="7">
        <v>39507</v>
      </c>
      <c r="HM307" s="5">
        <v>118.492</v>
      </c>
      <c r="HR307" s="7">
        <v>39507</v>
      </c>
      <c r="HS307" s="5">
        <v>116.253</v>
      </c>
      <c r="HU307" s="7">
        <v>39507</v>
      </c>
      <c r="HV307" s="5">
        <v>92.846000000000004</v>
      </c>
      <c r="HX307" s="7">
        <v>39672</v>
      </c>
      <c r="HY307" s="5">
        <v>100.066</v>
      </c>
      <c r="IA307" s="7">
        <v>40504</v>
      </c>
      <c r="IB307" s="5">
        <v>86.99</v>
      </c>
      <c r="ID307" s="7">
        <v>41983</v>
      </c>
      <c r="IE307" s="5">
        <v>137.55799999999999</v>
      </c>
    </row>
    <row r="308" spans="13:239">
      <c r="M308" s="7">
        <v>39510</v>
      </c>
      <c r="N308" s="5">
        <v>99.433000000000007</v>
      </c>
      <c r="P308" s="7">
        <v>39510</v>
      </c>
      <c r="Q308" s="5">
        <v>99.942999999999998</v>
      </c>
      <c r="S308" s="7">
        <v>39511</v>
      </c>
      <c r="T308" s="5">
        <v>104.328</v>
      </c>
      <c r="Y308" s="7">
        <v>39510</v>
      </c>
      <c r="Z308" s="5">
        <v>102.29900000000001</v>
      </c>
      <c r="AE308" s="7">
        <v>39510</v>
      </c>
      <c r="AF308" s="5">
        <v>101.226</v>
      </c>
      <c r="AH308" s="7">
        <v>39510</v>
      </c>
      <c r="AI308" s="5">
        <v>99.843999999999994</v>
      </c>
      <c r="AK308" s="7">
        <v>39883</v>
      </c>
      <c r="AL308" s="5">
        <v>104.39700000000001</v>
      </c>
      <c r="AN308" s="7">
        <v>39510</v>
      </c>
      <c r="AO308" s="5">
        <v>106.126</v>
      </c>
      <c r="AQ308" s="7">
        <v>39510</v>
      </c>
      <c r="AR308" s="5">
        <v>106.387</v>
      </c>
      <c r="AT308" s="7">
        <v>39513</v>
      </c>
      <c r="AU308" s="5">
        <v>118.86</v>
      </c>
      <c r="AW308" s="7">
        <v>40247</v>
      </c>
      <c r="AX308" s="5">
        <v>102.673</v>
      </c>
      <c r="AZ308" s="7">
        <v>39510</v>
      </c>
      <c r="BA308" s="5">
        <v>105.937</v>
      </c>
      <c r="BC308" s="7">
        <v>40672</v>
      </c>
      <c r="BD308" s="5">
        <v>98.388999999999996</v>
      </c>
      <c r="BF308" s="7">
        <v>39519</v>
      </c>
      <c r="BG308" s="5">
        <v>101.258</v>
      </c>
      <c r="BI308" s="7">
        <v>39510</v>
      </c>
      <c r="BJ308" s="5">
        <v>111.782</v>
      </c>
      <c r="BL308" s="7">
        <v>40511</v>
      </c>
      <c r="BM308" s="5">
        <v>96.370999999999995</v>
      </c>
      <c r="BO308" s="7">
        <v>39510</v>
      </c>
      <c r="BP308" s="5">
        <v>103.208</v>
      </c>
      <c r="BR308" s="7">
        <v>40765</v>
      </c>
      <c r="BS308" s="5">
        <v>97.968000000000004</v>
      </c>
      <c r="BU308" s="7">
        <v>40149</v>
      </c>
      <c r="BV308" s="5">
        <v>107.35599999999999</v>
      </c>
      <c r="BX308" s="7">
        <v>41066</v>
      </c>
      <c r="BY308" s="5">
        <v>98.055000000000007</v>
      </c>
      <c r="CA308" s="7">
        <v>39510</v>
      </c>
      <c r="CB308" s="5">
        <v>106.364</v>
      </c>
      <c r="CD308" s="7">
        <v>40423</v>
      </c>
      <c r="CE308" s="5">
        <v>102.157</v>
      </c>
      <c r="CG308" s="7">
        <v>39510</v>
      </c>
      <c r="CH308" s="5">
        <v>104.008</v>
      </c>
      <c r="CJ308" s="7">
        <v>41229</v>
      </c>
      <c r="CK308" s="5">
        <v>92.677999999999997</v>
      </c>
      <c r="CM308" s="7">
        <v>41709</v>
      </c>
      <c r="CN308" s="5">
        <v>102.27500000000001</v>
      </c>
      <c r="CP308" s="7">
        <v>40667</v>
      </c>
      <c r="CQ308" s="5">
        <v>95.808000000000007</v>
      </c>
      <c r="CV308" s="7">
        <v>41346</v>
      </c>
      <c r="CW308" s="5">
        <v>103.5</v>
      </c>
      <c r="CY308" s="7">
        <v>41597</v>
      </c>
      <c r="CZ308" s="5">
        <v>104.443</v>
      </c>
      <c r="DE308" s="7">
        <v>39510</v>
      </c>
      <c r="DF308" s="5">
        <v>95.046999999999997</v>
      </c>
      <c r="DH308" s="7">
        <v>40911</v>
      </c>
      <c r="DI308" s="5">
        <v>96.674999999999997</v>
      </c>
      <c r="DN308" s="7">
        <v>41794</v>
      </c>
      <c r="DO308" s="5">
        <v>105.322</v>
      </c>
      <c r="DQ308" s="7">
        <v>41214</v>
      </c>
      <c r="DR308" s="5">
        <v>100.625</v>
      </c>
      <c r="DW308" s="7">
        <v>39510</v>
      </c>
      <c r="DX308" s="5">
        <v>98.421999999999997</v>
      </c>
      <c r="DZ308" s="7">
        <v>42026</v>
      </c>
      <c r="EA308" s="5">
        <v>103.95</v>
      </c>
      <c r="EF308" s="7">
        <v>39510</v>
      </c>
      <c r="EG308" s="5">
        <v>111.128</v>
      </c>
      <c r="EL308" s="7">
        <v>42327</v>
      </c>
      <c r="EM308" s="5">
        <v>100.898</v>
      </c>
      <c r="EO308" s="7">
        <v>41646</v>
      </c>
      <c r="EP308" s="5">
        <v>109.33</v>
      </c>
      <c r="EU308" s="7">
        <v>39918</v>
      </c>
      <c r="EV308" s="5">
        <v>102.196</v>
      </c>
      <c r="EX308" s="7">
        <v>41884</v>
      </c>
      <c r="EY308" s="5">
        <v>112.06</v>
      </c>
      <c r="FD308" s="7">
        <v>42074</v>
      </c>
      <c r="FE308" s="5">
        <v>109.78</v>
      </c>
      <c r="FG308" s="7">
        <v>40274</v>
      </c>
      <c r="FH308" s="5">
        <v>106.495</v>
      </c>
      <c r="FJ308" s="7">
        <v>40387</v>
      </c>
      <c r="FK308" s="5">
        <v>101.61799999999999</v>
      </c>
      <c r="FM308" s="7">
        <v>42250</v>
      </c>
      <c r="FN308" s="5">
        <v>102.39</v>
      </c>
      <c r="FP308" s="7">
        <v>40618</v>
      </c>
      <c r="FQ308" s="5">
        <v>93.48</v>
      </c>
      <c r="FV308" s="7">
        <v>40793</v>
      </c>
      <c r="FW308" s="5">
        <v>100.61</v>
      </c>
      <c r="FY308" s="7">
        <v>40988</v>
      </c>
      <c r="FZ308" s="5">
        <v>103.28</v>
      </c>
      <c r="GB308" s="7">
        <v>41291</v>
      </c>
      <c r="GC308" s="5">
        <v>105.193</v>
      </c>
      <c r="GE308" s="7">
        <v>41724</v>
      </c>
      <c r="GF308" s="5">
        <v>117.633</v>
      </c>
      <c r="GH308" s="7">
        <v>41836</v>
      </c>
      <c r="GI308" s="5">
        <v>115.095</v>
      </c>
      <c r="GK308" s="7">
        <v>40127</v>
      </c>
      <c r="GL308" s="5">
        <v>105.976</v>
      </c>
      <c r="GN308" s="7">
        <v>42089</v>
      </c>
      <c r="GO308" s="5">
        <v>122.553</v>
      </c>
      <c r="GQ308" s="7">
        <v>42230</v>
      </c>
      <c r="GR308" s="5">
        <v>107.11499999999999</v>
      </c>
      <c r="GW308" s="7">
        <v>40653</v>
      </c>
      <c r="GX308" s="5">
        <v>89.085999999999999</v>
      </c>
      <c r="HF308" s="7">
        <v>41038</v>
      </c>
      <c r="HG308" s="5">
        <v>95.063000000000002</v>
      </c>
      <c r="HI308" s="7">
        <v>41892</v>
      </c>
      <c r="HJ308" s="5">
        <v>125.473</v>
      </c>
      <c r="HL308" s="7">
        <v>39510</v>
      </c>
      <c r="HM308" s="5">
        <v>118.52500000000001</v>
      </c>
      <c r="HR308" s="7">
        <v>39510</v>
      </c>
      <c r="HS308" s="5">
        <v>116.239</v>
      </c>
      <c r="HU308" s="7">
        <v>39510</v>
      </c>
      <c r="HV308" s="5">
        <v>92.864999999999995</v>
      </c>
      <c r="HX308" s="7">
        <v>39673</v>
      </c>
      <c r="HY308" s="5">
        <v>100.069</v>
      </c>
      <c r="IA308" s="7">
        <v>40505</v>
      </c>
      <c r="IB308" s="5">
        <v>85.176000000000002</v>
      </c>
      <c r="ID308" s="7">
        <v>41984</v>
      </c>
      <c r="IE308" s="5">
        <v>137.09800000000001</v>
      </c>
    </row>
    <row r="309" spans="13:239">
      <c r="M309" s="7">
        <v>39511</v>
      </c>
      <c r="N309" s="5">
        <v>99.418000000000006</v>
      </c>
      <c r="P309" s="7">
        <v>39511</v>
      </c>
      <c r="Q309" s="5">
        <v>99.915999999999997</v>
      </c>
      <c r="S309" s="7">
        <v>39512</v>
      </c>
      <c r="T309" s="5">
        <v>104.224</v>
      </c>
      <c r="Y309" s="7">
        <v>39511</v>
      </c>
      <c r="Z309" s="5">
        <v>102.285</v>
      </c>
      <c r="AE309" s="7">
        <v>39511</v>
      </c>
      <c r="AF309" s="5">
        <v>101.26300000000001</v>
      </c>
      <c r="AH309" s="7">
        <v>39511</v>
      </c>
      <c r="AI309" s="5">
        <v>99.881</v>
      </c>
      <c r="AK309" s="7">
        <v>39884</v>
      </c>
      <c r="AL309" s="5">
        <v>104.48699999999999</v>
      </c>
      <c r="AN309" s="7">
        <v>39511</v>
      </c>
      <c r="AO309" s="5">
        <v>106.20399999999999</v>
      </c>
      <c r="AQ309" s="7">
        <v>39511</v>
      </c>
      <c r="AR309" s="5">
        <v>106.446</v>
      </c>
      <c r="AT309" s="7">
        <v>39514</v>
      </c>
      <c r="AU309" s="5">
        <v>118.961</v>
      </c>
      <c r="AW309" s="7">
        <v>40248</v>
      </c>
      <c r="AX309" s="5">
        <v>102.625</v>
      </c>
      <c r="AZ309" s="7">
        <v>39511</v>
      </c>
      <c r="BA309" s="5">
        <v>106.03100000000001</v>
      </c>
      <c r="BC309" s="7">
        <v>40673</v>
      </c>
      <c r="BD309" s="5">
        <v>98.363</v>
      </c>
      <c r="BF309" s="7">
        <v>39520</v>
      </c>
      <c r="BG309" s="5">
        <v>101.309</v>
      </c>
      <c r="BI309" s="7">
        <v>39511</v>
      </c>
      <c r="BJ309" s="5">
        <v>111.86</v>
      </c>
      <c r="BL309" s="7">
        <v>40512</v>
      </c>
      <c r="BM309" s="5">
        <v>96.046000000000006</v>
      </c>
      <c r="BO309" s="7">
        <v>39511</v>
      </c>
      <c r="BP309" s="5">
        <v>103.316</v>
      </c>
      <c r="BR309" s="7">
        <v>40766</v>
      </c>
      <c r="BS309" s="5">
        <v>97.998000000000005</v>
      </c>
      <c r="BU309" s="7">
        <v>40150</v>
      </c>
      <c r="BV309" s="5">
        <v>107.206</v>
      </c>
      <c r="BX309" s="7">
        <v>41067</v>
      </c>
      <c r="BY309" s="5">
        <v>98.64</v>
      </c>
      <c r="CA309" s="7">
        <v>39511</v>
      </c>
      <c r="CB309" s="5">
        <v>106.524</v>
      </c>
      <c r="CD309" s="7">
        <v>40424</v>
      </c>
      <c r="CE309" s="5">
        <v>102.114</v>
      </c>
      <c r="CG309" s="7">
        <v>39511</v>
      </c>
      <c r="CH309" s="5">
        <v>104.148</v>
      </c>
      <c r="CJ309" s="7">
        <v>41232</v>
      </c>
      <c r="CK309" s="5">
        <v>92.721999999999994</v>
      </c>
      <c r="CM309" s="7">
        <v>41710</v>
      </c>
      <c r="CN309" s="5">
        <v>102.238</v>
      </c>
      <c r="CP309" s="7">
        <v>40668</v>
      </c>
      <c r="CQ309" s="5">
        <v>95.912999999999997</v>
      </c>
      <c r="CV309" s="7">
        <v>41347</v>
      </c>
      <c r="CW309" s="5">
        <v>103.33799999999999</v>
      </c>
      <c r="CY309" s="7">
        <v>41598</v>
      </c>
      <c r="CZ309" s="5">
        <v>104.438</v>
      </c>
      <c r="DE309" s="7">
        <v>39511</v>
      </c>
      <c r="DF309" s="5">
        <v>95.188000000000002</v>
      </c>
      <c r="DH309" s="7">
        <v>40912</v>
      </c>
      <c r="DI309" s="5">
        <v>96.203000000000003</v>
      </c>
      <c r="DN309" s="7">
        <v>41795</v>
      </c>
      <c r="DO309" s="5">
        <v>105.583</v>
      </c>
      <c r="DQ309" s="7">
        <v>41215</v>
      </c>
      <c r="DR309" s="5">
        <v>100.21</v>
      </c>
      <c r="DW309" s="7">
        <v>39511</v>
      </c>
      <c r="DX309" s="5">
        <v>98.600999999999999</v>
      </c>
      <c r="DZ309" s="7">
        <v>42027</v>
      </c>
      <c r="EA309" s="5">
        <v>103.965</v>
      </c>
      <c r="EF309" s="7">
        <v>39511</v>
      </c>
      <c r="EG309" s="5">
        <v>111.32899999999999</v>
      </c>
      <c r="EL309" s="7">
        <v>42328</v>
      </c>
      <c r="EM309" s="5">
        <v>100.913</v>
      </c>
      <c r="EO309" s="7">
        <v>41647</v>
      </c>
      <c r="EP309" s="5">
        <v>109.405</v>
      </c>
      <c r="EU309" s="7">
        <v>39919</v>
      </c>
      <c r="EV309" s="5">
        <v>102.024</v>
      </c>
      <c r="EX309" s="7">
        <v>41885</v>
      </c>
      <c r="EY309" s="5">
        <v>112.08799999999999</v>
      </c>
      <c r="FD309" s="7">
        <v>42075</v>
      </c>
      <c r="FE309" s="5">
        <v>109.667</v>
      </c>
      <c r="FG309" s="7">
        <v>40275</v>
      </c>
      <c r="FH309" s="5">
        <v>106.527</v>
      </c>
      <c r="FJ309" s="7">
        <v>40388</v>
      </c>
      <c r="FK309" s="5">
        <v>101.55800000000001</v>
      </c>
      <c r="FM309" s="7">
        <v>42251</v>
      </c>
      <c r="FN309" s="5">
        <v>102.542</v>
      </c>
      <c r="FP309" s="7">
        <v>40619</v>
      </c>
      <c r="FQ309" s="5">
        <v>93.013000000000005</v>
      </c>
      <c r="FV309" s="7">
        <v>40794</v>
      </c>
      <c r="FW309" s="5">
        <v>100.383</v>
      </c>
      <c r="FY309" s="7">
        <v>40989</v>
      </c>
      <c r="FZ309" s="5">
        <v>101.995</v>
      </c>
      <c r="GB309" s="7">
        <v>41292</v>
      </c>
      <c r="GC309" s="5">
        <v>105.6</v>
      </c>
      <c r="GE309" s="7">
        <v>41725</v>
      </c>
      <c r="GF309" s="5">
        <v>117.913</v>
      </c>
      <c r="GH309" s="7">
        <v>41837</v>
      </c>
      <c r="GI309" s="5">
        <v>115.36799999999999</v>
      </c>
      <c r="GK309" s="7">
        <v>40128</v>
      </c>
      <c r="GL309" s="5">
        <v>106.087</v>
      </c>
      <c r="GN309" s="7">
        <v>42090</v>
      </c>
      <c r="GO309" s="5">
        <v>121.883</v>
      </c>
      <c r="GQ309" s="7">
        <v>42233</v>
      </c>
      <c r="GR309" s="5">
        <v>107.72</v>
      </c>
      <c r="GW309" s="7">
        <v>40654</v>
      </c>
      <c r="GX309" s="5">
        <v>89.147999999999996</v>
      </c>
      <c r="HF309" s="7">
        <v>41039</v>
      </c>
      <c r="HG309" s="5">
        <v>95.775000000000006</v>
      </c>
      <c r="HI309" s="7">
        <v>41893</v>
      </c>
      <c r="HJ309" s="5">
        <v>124.908</v>
      </c>
      <c r="HL309" s="7">
        <v>39511</v>
      </c>
      <c r="HM309" s="5">
        <v>118.18300000000001</v>
      </c>
      <c r="HR309" s="7">
        <v>39511</v>
      </c>
      <c r="HS309" s="5">
        <v>115.958</v>
      </c>
      <c r="HU309" s="7">
        <v>39511</v>
      </c>
      <c r="HV309" s="5">
        <v>92.561999999999998</v>
      </c>
      <c r="HX309" s="7">
        <v>39674</v>
      </c>
      <c r="HY309" s="5">
        <v>100.04</v>
      </c>
      <c r="IA309" s="7">
        <v>40506</v>
      </c>
      <c r="IB309" s="5">
        <v>83.891999999999996</v>
      </c>
      <c r="ID309" s="7">
        <v>41985</v>
      </c>
      <c r="IE309" s="5">
        <v>137.108</v>
      </c>
    </row>
    <row r="310" spans="13:239">
      <c r="M310" s="7">
        <v>39512</v>
      </c>
      <c r="N310" s="5">
        <v>99.399000000000001</v>
      </c>
      <c r="P310" s="7">
        <v>39512</v>
      </c>
      <c r="Q310" s="5">
        <v>99.847999999999999</v>
      </c>
      <c r="S310" s="7">
        <v>39513</v>
      </c>
      <c r="T310" s="5">
        <v>104.157</v>
      </c>
      <c r="Y310" s="7">
        <v>39512</v>
      </c>
      <c r="Z310" s="5">
        <v>102.194</v>
      </c>
      <c r="AE310" s="7">
        <v>39512</v>
      </c>
      <c r="AF310" s="5">
        <v>101.10899999999999</v>
      </c>
      <c r="AH310" s="7">
        <v>39512</v>
      </c>
      <c r="AI310" s="5">
        <v>99.712999999999994</v>
      </c>
      <c r="AK310" s="7">
        <v>39885</v>
      </c>
      <c r="AL310" s="5">
        <v>104.485</v>
      </c>
      <c r="AN310" s="7">
        <v>39512</v>
      </c>
      <c r="AO310" s="5">
        <v>105.91500000000001</v>
      </c>
      <c r="AQ310" s="7">
        <v>39512</v>
      </c>
      <c r="AR310" s="5">
        <v>106.117</v>
      </c>
      <c r="AT310" s="7">
        <v>39517</v>
      </c>
      <c r="AU310" s="5">
        <v>119.38800000000001</v>
      </c>
      <c r="AW310" s="7">
        <v>40249</v>
      </c>
      <c r="AX310" s="5">
        <v>102.59699999999999</v>
      </c>
      <c r="AZ310" s="7">
        <v>39512</v>
      </c>
      <c r="BA310" s="5">
        <v>105.64100000000001</v>
      </c>
      <c r="BC310" s="7">
        <v>40674</v>
      </c>
      <c r="BD310" s="5">
        <v>98.331000000000003</v>
      </c>
      <c r="BF310" s="7">
        <v>39521</v>
      </c>
      <c r="BG310" s="5">
        <v>101.461</v>
      </c>
      <c r="BI310" s="7">
        <v>39512</v>
      </c>
      <c r="BJ310" s="5">
        <v>111.39700000000001</v>
      </c>
      <c r="BL310" s="7">
        <v>40513</v>
      </c>
      <c r="BM310" s="5">
        <v>96.74</v>
      </c>
      <c r="BO310" s="7">
        <v>39512</v>
      </c>
      <c r="BP310" s="5">
        <v>102.834</v>
      </c>
      <c r="BR310" s="7">
        <v>40767</v>
      </c>
      <c r="BS310" s="5">
        <v>97.98</v>
      </c>
      <c r="BU310" s="7">
        <v>40151</v>
      </c>
      <c r="BV310" s="5">
        <v>106.97499999999999</v>
      </c>
      <c r="BX310" s="7">
        <v>41068</v>
      </c>
      <c r="BY310" s="5">
        <v>98.518000000000001</v>
      </c>
      <c r="CA310" s="7">
        <v>39512</v>
      </c>
      <c r="CB310" s="5">
        <v>105.96</v>
      </c>
      <c r="CD310" s="7">
        <v>40427</v>
      </c>
      <c r="CE310" s="5">
        <v>101.94799999999999</v>
      </c>
      <c r="CG310" s="7">
        <v>39512</v>
      </c>
      <c r="CH310" s="5">
        <v>103.642</v>
      </c>
      <c r="CJ310" s="7">
        <v>41234</v>
      </c>
      <c r="CK310" s="5">
        <v>92.72</v>
      </c>
      <c r="CM310" s="7">
        <v>41711</v>
      </c>
      <c r="CN310" s="5">
        <v>102.223</v>
      </c>
      <c r="CP310" s="7">
        <v>40669</v>
      </c>
      <c r="CQ310" s="5">
        <v>95.870999999999995</v>
      </c>
      <c r="CV310" s="7">
        <v>41348</v>
      </c>
      <c r="CW310" s="5">
        <v>103.258</v>
      </c>
      <c r="CY310" s="7">
        <v>41599</v>
      </c>
      <c r="CZ310" s="5">
        <v>104.49299999999999</v>
      </c>
      <c r="DE310" s="7">
        <v>39512</v>
      </c>
      <c r="DF310" s="5">
        <v>94.677999999999997</v>
      </c>
      <c r="DH310" s="7">
        <v>40913</v>
      </c>
      <c r="DI310" s="5">
        <v>95.287999999999997</v>
      </c>
      <c r="DN310" s="7">
        <v>41796</v>
      </c>
      <c r="DO310" s="5">
        <v>105.843</v>
      </c>
      <c r="DQ310" s="7">
        <v>41218</v>
      </c>
      <c r="DR310" s="5">
        <v>99.843000000000004</v>
      </c>
      <c r="DW310" s="7">
        <v>39512</v>
      </c>
      <c r="DX310" s="5">
        <v>97.974999999999994</v>
      </c>
      <c r="DZ310" s="7">
        <v>42030</v>
      </c>
      <c r="EA310" s="5">
        <v>103.855</v>
      </c>
      <c r="EF310" s="7">
        <v>39512</v>
      </c>
      <c r="EG310" s="5">
        <v>110.622</v>
      </c>
      <c r="EL310" s="7">
        <v>42331</v>
      </c>
      <c r="EM310" s="5">
        <v>100.923</v>
      </c>
      <c r="EO310" s="7">
        <v>41648</v>
      </c>
      <c r="EP310" s="5">
        <v>109.533</v>
      </c>
      <c r="EU310" s="7">
        <v>39920</v>
      </c>
      <c r="EV310" s="5">
        <v>101.54900000000001</v>
      </c>
      <c r="EX310" s="7">
        <v>41886</v>
      </c>
      <c r="EY310" s="5">
        <v>112.477</v>
      </c>
      <c r="FD310" s="7">
        <v>42076</v>
      </c>
      <c r="FE310" s="5">
        <v>109.623</v>
      </c>
      <c r="FG310" s="7">
        <v>40276</v>
      </c>
      <c r="FH310" s="5">
        <v>106.631</v>
      </c>
      <c r="FJ310" s="7">
        <v>40389</v>
      </c>
      <c r="FK310" s="5">
        <v>101.792</v>
      </c>
      <c r="FM310" s="7">
        <v>42254</v>
      </c>
      <c r="FN310" s="5">
        <v>102.32</v>
      </c>
      <c r="FP310" s="7">
        <v>40620</v>
      </c>
      <c r="FQ310" s="5">
        <v>93.507000000000005</v>
      </c>
      <c r="FV310" s="7">
        <v>40795</v>
      </c>
      <c r="FW310" s="5">
        <v>99.283000000000001</v>
      </c>
      <c r="FY310" s="7">
        <v>40990</v>
      </c>
      <c r="FZ310" s="5">
        <v>101.205</v>
      </c>
      <c r="GB310" s="7">
        <v>41295</v>
      </c>
      <c r="GC310" s="5">
        <v>104.955</v>
      </c>
      <c r="GE310" s="7">
        <v>41726</v>
      </c>
      <c r="GF310" s="5">
        <v>118.08</v>
      </c>
      <c r="GH310" s="7">
        <v>41838</v>
      </c>
      <c r="GI310" s="5">
        <v>115.66500000000001</v>
      </c>
      <c r="GK310" s="7">
        <v>40129</v>
      </c>
      <c r="GL310" s="5">
        <v>105.95099999999999</v>
      </c>
      <c r="GN310" s="7">
        <v>42093</v>
      </c>
      <c r="GO310" s="5">
        <v>122.27800000000001</v>
      </c>
      <c r="GQ310" s="7">
        <v>42234</v>
      </c>
      <c r="GR310" s="5">
        <v>107.19</v>
      </c>
      <c r="GW310" s="7">
        <v>40655</v>
      </c>
      <c r="GX310" s="5">
        <v>89.147999999999996</v>
      </c>
      <c r="HF310" s="7">
        <v>41040</v>
      </c>
      <c r="HG310" s="5">
        <v>95.68</v>
      </c>
      <c r="HI310" s="7">
        <v>41894</v>
      </c>
      <c r="HJ310" s="5">
        <v>124.977</v>
      </c>
      <c r="HL310" s="7">
        <v>39512</v>
      </c>
      <c r="HM310" s="5">
        <v>116.752</v>
      </c>
      <c r="HR310" s="7">
        <v>39512</v>
      </c>
      <c r="HS310" s="5">
        <v>114.449</v>
      </c>
      <c r="HU310" s="7">
        <v>39512</v>
      </c>
      <c r="HV310" s="5">
        <v>91.16</v>
      </c>
      <c r="HX310" s="7">
        <v>39675</v>
      </c>
      <c r="HY310" s="5">
        <v>100.342</v>
      </c>
      <c r="IA310" s="7">
        <v>40507</v>
      </c>
      <c r="IB310" s="5">
        <v>83.533000000000001</v>
      </c>
      <c r="ID310" s="7">
        <v>41988</v>
      </c>
      <c r="IE310" s="5">
        <v>139.38999999999999</v>
      </c>
    </row>
    <row r="311" spans="13:239">
      <c r="M311" s="7">
        <v>39513</v>
      </c>
      <c r="N311" s="5">
        <v>99.361999999999995</v>
      </c>
      <c r="P311" s="7">
        <v>39513</v>
      </c>
      <c r="Q311" s="5">
        <v>99.793999999999997</v>
      </c>
      <c r="S311" s="7">
        <v>39514</v>
      </c>
      <c r="T311" s="5">
        <v>104.185</v>
      </c>
      <c r="Y311" s="7">
        <v>39513</v>
      </c>
      <c r="Z311" s="5">
        <v>102.10299999999999</v>
      </c>
      <c r="AE311" s="7">
        <v>39513</v>
      </c>
      <c r="AF311" s="5">
        <v>101.01600000000001</v>
      </c>
      <c r="AH311" s="7">
        <v>39513</v>
      </c>
      <c r="AI311" s="5">
        <v>99.600999999999999</v>
      </c>
      <c r="AK311" s="7">
        <v>39888</v>
      </c>
      <c r="AL311" s="5">
        <v>104.432</v>
      </c>
      <c r="AN311" s="7">
        <v>39513</v>
      </c>
      <c r="AO311" s="5">
        <v>105.867</v>
      </c>
      <c r="AQ311" s="7">
        <v>39513</v>
      </c>
      <c r="AR311" s="5">
        <v>106.06699999999999</v>
      </c>
      <c r="AT311" s="7">
        <v>39518</v>
      </c>
      <c r="AU311" s="5">
        <v>119.01600000000001</v>
      </c>
      <c r="AW311" s="7">
        <v>40252</v>
      </c>
      <c r="AX311" s="5">
        <v>102.613</v>
      </c>
      <c r="AZ311" s="7">
        <v>39513</v>
      </c>
      <c r="BA311" s="5">
        <v>105.627</v>
      </c>
      <c r="BC311" s="7">
        <v>40675</v>
      </c>
      <c r="BD311" s="5">
        <v>98.26</v>
      </c>
      <c r="BF311" s="7">
        <v>39524</v>
      </c>
      <c r="BG311" s="5">
        <v>101.724</v>
      </c>
      <c r="BI311" s="7">
        <v>39513</v>
      </c>
      <c r="BJ311" s="5">
        <v>111.431</v>
      </c>
      <c r="BL311" s="7">
        <v>40514</v>
      </c>
      <c r="BM311" s="5">
        <v>97.435000000000002</v>
      </c>
      <c r="BO311" s="7">
        <v>39513</v>
      </c>
      <c r="BP311" s="5">
        <v>102.843</v>
      </c>
      <c r="BR311" s="7">
        <v>40770</v>
      </c>
      <c r="BS311" s="5">
        <v>97.915000000000006</v>
      </c>
      <c r="BU311" s="7">
        <v>40154</v>
      </c>
      <c r="BV311" s="5">
        <v>107.137</v>
      </c>
      <c r="BX311" s="7">
        <v>41071</v>
      </c>
      <c r="BY311" s="5">
        <v>98.045000000000002</v>
      </c>
      <c r="CA311" s="7">
        <v>39513</v>
      </c>
      <c r="CB311" s="5">
        <v>106.051</v>
      </c>
      <c r="CD311" s="7">
        <v>40428</v>
      </c>
      <c r="CE311" s="5">
        <v>101.819</v>
      </c>
      <c r="CG311" s="7">
        <v>39513</v>
      </c>
      <c r="CH311" s="5">
        <v>103.76600000000001</v>
      </c>
      <c r="CJ311" s="7">
        <v>41235</v>
      </c>
      <c r="CK311" s="5">
        <v>92.944999999999993</v>
      </c>
      <c r="CM311" s="7">
        <v>41712</v>
      </c>
      <c r="CN311" s="5">
        <v>102.21</v>
      </c>
      <c r="CP311" s="7">
        <v>40672</v>
      </c>
      <c r="CQ311" s="5">
        <v>95.597999999999999</v>
      </c>
      <c r="CV311" s="7">
        <v>41351</v>
      </c>
      <c r="CW311" s="5">
        <v>103.19</v>
      </c>
      <c r="CY311" s="7">
        <v>41600</v>
      </c>
      <c r="CZ311" s="5">
        <v>104.565</v>
      </c>
      <c r="DE311" s="7">
        <v>39513</v>
      </c>
      <c r="DF311" s="5">
        <v>94.881</v>
      </c>
      <c r="DH311" s="7">
        <v>40914</v>
      </c>
      <c r="DI311" s="5">
        <v>94.74</v>
      </c>
      <c r="DN311" s="7">
        <v>41799</v>
      </c>
      <c r="DO311" s="5">
        <v>105.803</v>
      </c>
      <c r="DQ311" s="7">
        <v>41219</v>
      </c>
      <c r="DR311" s="5">
        <v>100.248</v>
      </c>
      <c r="DW311" s="7">
        <v>39513</v>
      </c>
      <c r="DX311" s="5">
        <v>98.247</v>
      </c>
      <c r="DZ311" s="7">
        <v>42031</v>
      </c>
      <c r="EA311" s="5">
        <v>103.798</v>
      </c>
      <c r="EF311" s="7">
        <v>39513</v>
      </c>
      <c r="EG311" s="5">
        <v>110.913</v>
      </c>
      <c r="EL311" s="7">
        <v>42332</v>
      </c>
      <c r="EM311" s="5">
        <v>100.93300000000001</v>
      </c>
      <c r="EO311" s="7">
        <v>41649</v>
      </c>
      <c r="EP311" s="5">
        <v>109.49</v>
      </c>
      <c r="EU311" s="7">
        <v>39923</v>
      </c>
      <c r="EV311" s="5">
        <v>102.49299999999999</v>
      </c>
      <c r="EX311" s="7">
        <v>41887</v>
      </c>
      <c r="EY311" s="5">
        <v>112.86499999999999</v>
      </c>
      <c r="FD311" s="7">
        <v>42079</v>
      </c>
      <c r="FE311" s="5">
        <v>109.553</v>
      </c>
      <c r="FG311" s="7">
        <v>40277</v>
      </c>
      <c r="FH311" s="5">
        <v>106.48399999999999</v>
      </c>
      <c r="FJ311" s="7">
        <v>40392</v>
      </c>
      <c r="FK311" s="5">
        <v>102.15600000000001</v>
      </c>
      <c r="FM311" s="7">
        <v>42255</v>
      </c>
      <c r="FN311" s="5">
        <v>102.645</v>
      </c>
      <c r="FP311" s="7">
        <v>40623</v>
      </c>
      <c r="FQ311" s="5">
        <v>93.6</v>
      </c>
      <c r="FV311" s="7">
        <v>40798</v>
      </c>
      <c r="FW311" s="5">
        <v>98.153000000000006</v>
      </c>
      <c r="FY311" s="7">
        <v>40991</v>
      </c>
      <c r="FZ311" s="5">
        <v>102.035</v>
      </c>
      <c r="GB311" s="7">
        <v>41296</v>
      </c>
      <c r="GC311" s="5">
        <v>105.26</v>
      </c>
      <c r="GE311" s="7">
        <v>41729</v>
      </c>
      <c r="GF311" s="5">
        <v>118.143</v>
      </c>
      <c r="GH311" s="7">
        <v>41841</v>
      </c>
      <c r="GI311" s="5">
        <v>115.90300000000001</v>
      </c>
      <c r="GK311" s="7">
        <v>40130</v>
      </c>
      <c r="GL311" s="5">
        <v>105.535</v>
      </c>
      <c r="GN311" s="7">
        <v>42094</v>
      </c>
      <c r="GO311" s="5">
        <v>122.84</v>
      </c>
      <c r="GQ311" s="7">
        <v>42235</v>
      </c>
      <c r="GR311" s="5">
        <v>107.283</v>
      </c>
      <c r="GW311" s="7">
        <v>40658</v>
      </c>
      <c r="GX311" s="5">
        <v>89.147999999999996</v>
      </c>
      <c r="HF311" s="7">
        <v>41043</v>
      </c>
      <c r="HG311" s="5">
        <v>93.632999999999996</v>
      </c>
      <c r="HI311" s="7">
        <v>41897</v>
      </c>
      <c r="HJ311" s="5">
        <v>125.108</v>
      </c>
      <c r="HL311" s="7">
        <v>39513</v>
      </c>
      <c r="HM311" s="5">
        <v>117.30200000000001</v>
      </c>
      <c r="HR311" s="7">
        <v>39513</v>
      </c>
      <c r="HS311" s="5">
        <v>115.163</v>
      </c>
      <c r="HU311" s="7">
        <v>39513</v>
      </c>
      <c r="HV311" s="5">
        <v>91.93</v>
      </c>
      <c r="HX311" s="7">
        <v>39678</v>
      </c>
      <c r="HY311" s="5">
        <v>100.664</v>
      </c>
      <c r="IA311" s="7">
        <v>40508</v>
      </c>
      <c r="IB311" s="5">
        <v>83.328999999999994</v>
      </c>
      <c r="ID311" s="7">
        <v>41989</v>
      </c>
      <c r="IE311" s="5">
        <v>139.27799999999999</v>
      </c>
    </row>
    <row r="312" spans="13:239">
      <c r="M312" s="7">
        <v>39514</v>
      </c>
      <c r="N312" s="5">
        <v>99.391000000000005</v>
      </c>
      <c r="P312" s="7">
        <v>39514</v>
      </c>
      <c r="Q312" s="5">
        <v>99.834000000000003</v>
      </c>
      <c r="S312" s="7">
        <v>39517</v>
      </c>
      <c r="T312" s="5">
        <v>104.197</v>
      </c>
      <c r="Y312" s="7">
        <v>39514</v>
      </c>
      <c r="Z312" s="5">
        <v>102.148</v>
      </c>
      <c r="AE312" s="7">
        <v>39514</v>
      </c>
      <c r="AF312" s="5">
        <v>101.062</v>
      </c>
      <c r="AH312" s="7">
        <v>39514</v>
      </c>
      <c r="AI312" s="5">
        <v>99.658000000000001</v>
      </c>
      <c r="AK312" s="7">
        <v>39889</v>
      </c>
      <c r="AL312" s="5">
        <v>104.316</v>
      </c>
      <c r="AN312" s="7">
        <v>39514</v>
      </c>
      <c r="AO312" s="5">
        <v>105.92400000000001</v>
      </c>
      <c r="AQ312" s="7">
        <v>39514</v>
      </c>
      <c r="AR312" s="5">
        <v>106.167</v>
      </c>
      <c r="AT312" s="7">
        <v>39519</v>
      </c>
      <c r="AU312" s="5">
        <v>118.759</v>
      </c>
      <c r="AW312" s="7">
        <v>40253</v>
      </c>
      <c r="AX312" s="5">
        <v>102.76</v>
      </c>
      <c r="AZ312" s="7">
        <v>39514</v>
      </c>
      <c r="BA312" s="5">
        <v>105.724</v>
      </c>
      <c r="BC312" s="7">
        <v>40676</v>
      </c>
      <c r="BD312" s="5">
        <v>98.292000000000002</v>
      </c>
      <c r="BF312" s="7">
        <v>39525</v>
      </c>
      <c r="BG312" s="5">
        <v>101.283</v>
      </c>
      <c r="BI312" s="7">
        <v>39514</v>
      </c>
      <c r="BJ312" s="5">
        <v>111.50700000000001</v>
      </c>
      <c r="BL312" s="7">
        <v>40515</v>
      </c>
      <c r="BM312" s="5">
        <v>97.817999999999998</v>
      </c>
      <c r="BO312" s="7">
        <v>39514</v>
      </c>
      <c r="BP312" s="5">
        <v>102.905</v>
      </c>
      <c r="BR312" s="7">
        <v>40771</v>
      </c>
      <c r="BS312" s="5">
        <v>97.99</v>
      </c>
      <c r="BU312" s="7">
        <v>40155</v>
      </c>
      <c r="BV312" s="5">
        <v>107.268</v>
      </c>
      <c r="BX312" s="7">
        <v>41072</v>
      </c>
      <c r="BY312" s="5">
        <v>97.537999999999997</v>
      </c>
      <c r="CA312" s="7">
        <v>39514</v>
      </c>
      <c r="CB312" s="5">
        <v>106.104</v>
      </c>
      <c r="CD312" s="7">
        <v>40429</v>
      </c>
      <c r="CE312" s="5">
        <v>101.81399999999999</v>
      </c>
      <c r="CG312" s="7">
        <v>39514</v>
      </c>
      <c r="CH312" s="5">
        <v>103.809</v>
      </c>
      <c r="CJ312" s="7">
        <v>41236</v>
      </c>
      <c r="CK312" s="5">
        <v>92.951999999999998</v>
      </c>
      <c r="CM312" s="7">
        <v>41715</v>
      </c>
      <c r="CN312" s="5">
        <v>102.2</v>
      </c>
      <c r="CP312" s="7">
        <v>40673</v>
      </c>
      <c r="CQ312" s="5">
        <v>95.783000000000001</v>
      </c>
      <c r="CV312" s="7">
        <v>41352</v>
      </c>
      <c r="CW312" s="5">
        <v>103.06</v>
      </c>
      <c r="CY312" s="7">
        <v>41603</v>
      </c>
      <c r="CZ312" s="5">
        <v>104.55500000000001</v>
      </c>
      <c r="DE312" s="7">
        <v>39514</v>
      </c>
      <c r="DF312" s="5">
        <v>94.82</v>
      </c>
      <c r="DH312" s="7">
        <v>40917</v>
      </c>
      <c r="DI312" s="5">
        <v>95.42</v>
      </c>
      <c r="DN312" s="7">
        <v>41800</v>
      </c>
      <c r="DO312" s="5">
        <v>105.605</v>
      </c>
      <c r="DQ312" s="7">
        <v>41220</v>
      </c>
      <c r="DR312" s="5">
        <v>100.05500000000001</v>
      </c>
      <c r="DW312" s="7">
        <v>39514</v>
      </c>
      <c r="DX312" s="5">
        <v>98.16</v>
      </c>
      <c r="DZ312" s="7">
        <v>42032</v>
      </c>
      <c r="EA312" s="5">
        <v>103.71299999999999</v>
      </c>
      <c r="EF312" s="7">
        <v>39514</v>
      </c>
      <c r="EG312" s="5">
        <v>110.824</v>
      </c>
      <c r="EL312" s="7">
        <v>42333</v>
      </c>
      <c r="EM312" s="5">
        <v>101</v>
      </c>
      <c r="EO312" s="7">
        <v>41652</v>
      </c>
      <c r="EP312" s="5">
        <v>109.508</v>
      </c>
      <c r="EU312" s="7">
        <v>39924</v>
      </c>
      <c r="EV312" s="5">
        <v>102.566</v>
      </c>
      <c r="EX312" s="7">
        <v>41890</v>
      </c>
      <c r="EY312" s="5">
        <v>112.598</v>
      </c>
      <c r="FD312" s="7">
        <v>42080</v>
      </c>
      <c r="FE312" s="5">
        <v>109.358</v>
      </c>
      <c r="FG312" s="7">
        <v>40280</v>
      </c>
      <c r="FH312" s="5">
        <v>106.758</v>
      </c>
      <c r="FJ312" s="7">
        <v>40393</v>
      </c>
      <c r="FK312" s="5">
        <v>102.548</v>
      </c>
      <c r="FM312" s="7">
        <v>42256</v>
      </c>
      <c r="FN312" s="5">
        <v>102.59</v>
      </c>
      <c r="FP312" s="7">
        <v>40624</v>
      </c>
      <c r="FQ312" s="5">
        <v>93.334999999999994</v>
      </c>
      <c r="FV312" s="7">
        <v>40799</v>
      </c>
      <c r="FW312" s="5">
        <v>97.707999999999998</v>
      </c>
      <c r="FY312" s="7">
        <v>40994</v>
      </c>
      <c r="FZ312" s="5">
        <v>102.253</v>
      </c>
      <c r="GB312" s="7">
        <v>41297</v>
      </c>
      <c r="GC312" s="5">
        <v>105.655</v>
      </c>
      <c r="GE312" s="7">
        <v>41730</v>
      </c>
      <c r="GF312" s="5">
        <v>117.947</v>
      </c>
      <c r="GH312" s="7">
        <v>41842</v>
      </c>
      <c r="GI312" s="5">
        <v>115.80500000000001</v>
      </c>
      <c r="GK312" s="7">
        <v>40133</v>
      </c>
      <c r="GL312" s="5">
        <v>105.44199999999999</v>
      </c>
      <c r="GN312" s="7">
        <v>42095</v>
      </c>
      <c r="GO312" s="5">
        <v>122.88800000000001</v>
      </c>
      <c r="GQ312" s="7">
        <v>42236</v>
      </c>
      <c r="GR312" s="5">
        <v>107.238</v>
      </c>
      <c r="GW312" s="7">
        <v>40659</v>
      </c>
      <c r="GX312" s="5">
        <v>88.733000000000004</v>
      </c>
      <c r="HF312" s="7">
        <v>41044</v>
      </c>
      <c r="HG312" s="5">
        <v>92.8</v>
      </c>
      <c r="HI312" s="7">
        <v>41898</v>
      </c>
      <c r="HJ312" s="5">
        <v>125.08499999999999</v>
      </c>
      <c r="HL312" s="7">
        <v>39514</v>
      </c>
      <c r="HM312" s="5">
        <v>117.093</v>
      </c>
      <c r="HR312" s="7">
        <v>39514</v>
      </c>
      <c r="HS312" s="5">
        <v>114.8</v>
      </c>
      <c r="HU312" s="7">
        <v>39514</v>
      </c>
      <c r="HV312" s="5">
        <v>91.644000000000005</v>
      </c>
      <c r="HX312" s="7">
        <v>39679</v>
      </c>
      <c r="HY312" s="5">
        <v>99.986000000000004</v>
      </c>
      <c r="IA312" s="7">
        <v>40511</v>
      </c>
      <c r="IB312" s="5">
        <v>80.978999999999999</v>
      </c>
      <c r="ID312" s="7">
        <v>41990</v>
      </c>
      <c r="IE312" s="5">
        <v>139.83000000000001</v>
      </c>
    </row>
    <row r="313" spans="13:239">
      <c r="M313" s="7">
        <v>39517</v>
      </c>
      <c r="N313" s="5">
        <v>99.421000000000006</v>
      </c>
      <c r="P313" s="7">
        <v>39517</v>
      </c>
      <c r="Q313" s="5">
        <v>99.89</v>
      </c>
      <c r="S313" s="7">
        <v>39518</v>
      </c>
      <c r="T313" s="5">
        <v>104.111</v>
      </c>
      <c r="Y313" s="7">
        <v>39517</v>
      </c>
      <c r="Z313" s="5">
        <v>102.20399999999999</v>
      </c>
      <c r="AE313" s="7">
        <v>39517</v>
      </c>
      <c r="AF313" s="5">
        <v>101.214</v>
      </c>
      <c r="AH313" s="7">
        <v>39517</v>
      </c>
      <c r="AI313" s="5">
        <v>99.85</v>
      </c>
      <c r="AK313" s="7">
        <v>39890</v>
      </c>
      <c r="AL313" s="5">
        <v>104.3</v>
      </c>
      <c r="AN313" s="7">
        <v>39517</v>
      </c>
      <c r="AO313" s="5">
        <v>106.21</v>
      </c>
      <c r="AQ313" s="7">
        <v>39517</v>
      </c>
      <c r="AR313" s="5">
        <v>106.447</v>
      </c>
      <c r="AT313" s="7">
        <v>39520</v>
      </c>
      <c r="AU313" s="5">
        <v>118.851</v>
      </c>
      <c r="AW313" s="7">
        <v>40254</v>
      </c>
      <c r="AX313" s="5">
        <v>102.83799999999999</v>
      </c>
      <c r="AZ313" s="7">
        <v>39517</v>
      </c>
      <c r="BA313" s="5">
        <v>106.068</v>
      </c>
      <c r="BC313" s="7">
        <v>40679</v>
      </c>
      <c r="BD313" s="5">
        <v>98.308000000000007</v>
      </c>
      <c r="BF313" s="7">
        <v>39526</v>
      </c>
      <c r="BG313" s="5">
        <v>101.05800000000001</v>
      </c>
      <c r="BI313" s="7">
        <v>39517</v>
      </c>
      <c r="BJ313" s="5">
        <v>111.941</v>
      </c>
      <c r="BL313" s="7">
        <v>40518</v>
      </c>
      <c r="BM313" s="5">
        <v>97.643000000000001</v>
      </c>
      <c r="BO313" s="7">
        <v>39517</v>
      </c>
      <c r="BP313" s="5">
        <v>103.363</v>
      </c>
      <c r="BR313" s="7">
        <v>40772</v>
      </c>
      <c r="BS313" s="5">
        <v>98.08</v>
      </c>
      <c r="BU313" s="7">
        <v>40156</v>
      </c>
      <c r="BV313" s="5">
        <v>106.93899999999999</v>
      </c>
      <c r="BX313" s="7">
        <v>41073</v>
      </c>
      <c r="BY313" s="5">
        <v>97.504999999999995</v>
      </c>
      <c r="CA313" s="7">
        <v>39517</v>
      </c>
      <c r="CB313" s="5">
        <v>106.55200000000001</v>
      </c>
      <c r="CD313" s="7">
        <v>40430</v>
      </c>
      <c r="CE313" s="5">
        <v>101.72799999999999</v>
      </c>
      <c r="CG313" s="7">
        <v>39517</v>
      </c>
      <c r="CH313" s="5">
        <v>104.238</v>
      </c>
      <c r="CJ313" s="7">
        <v>41239</v>
      </c>
      <c r="CK313" s="5">
        <v>92.795000000000002</v>
      </c>
      <c r="CM313" s="7">
        <v>41716</v>
      </c>
      <c r="CN313" s="5">
        <v>102.203</v>
      </c>
      <c r="CP313" s="7">
        <v>40674</v>
      </c>
      <c r="CQ313" s="5">
        <v>95.822999999999993</v>
      </c>
      <c r="CV313" s="7">
        <v>41353</v>
      </c>
      <c r="CW313" s="5">
        <v>103.178</v>
      </c>
      <c r="CY313" s="7">
        <v>41604</v>
      </c>
      <c r="CZ313" s="5">
        <v>104.58799999999999</v>
      </c>
      <c r="DE313" s="7">
        <v>39517</v>
      </c>
      <c r="DF313" s="5">
        <v>95.287999999999997</v>
      </c>
      <c r="DH313" s="7">
        <v>40918</v>
      </c>
      <c r="DI313" s="5">
        <v>96.03</v>
      </c>
      <c r="DN313" s="7">
        <v>41801</v>
      </c>
      <c r="DO313" s="5">
        <v>105.598</v>
      </c>
      <c r="DQ313" s="7">
        <v>41221</v>
      </c>
      <c r="DR313" s="5">
        <v>99.653000000000006</v>
      </c>
      <c r="DW313" s="7">
        <v>39517</v>
      </c>
      <c r="DX313" s="5">
        <v>98.588999999999999</v>
      </c>
      <c r="DZ313" s="7">
        <v>42033</v>
      </c>
      <c r="EA313" s="5">
        <v>103.74299999999999</v>
      </c>
      <c r="EF313" s="7">
        <v>39517</v>
      </c>
      <c r="EG313" s="5">
        <v>111.3</v>
      </c>
      <c r="EL313" s="7">
        <v>42334</v>
      </c>
      <c r="EM313" s="5">
        <v>101</v>
      </c>
      <c r="EO313" s="7">
        <v>41653</v>
      </c>
      <c r="EP313" s="5">
        <v>109.495</v>
      </c>
      <c r="EU313" s="7">
        <v>39925</v>
      </c>
      <c r="EV313" s="5">
        <v>102.31</v>
      </c>
      <c r="EX313" s="7">
        <v>41891</v>
      </c>
      <c r="EY313" s="5">
        <v>112.223</v>
      </c>
      <c r="FD313" s="7">
        <v>42081</v>
      </c>
      <c r="FE313" s="5">
        <v>109.258</v>
      </c>
      <c r="FG313" s="7">
        <v>40281</v>
      </c>
      <c r="FH313" s="5">
        <v>106.715</v>
      </c>
      <c r="FJ313" s="7">
        <v>40394</v>
      </c>
      <c r="FK313" s="5">
        <v>102.41200000000001</v>
      </c>
      <c r="FM313" s="7">
        <v>42257</v>
      </c>
      <c r="FN313" s="5">
        <v>102.477</v>
      </c>
      <c r="FP313" s="7">
        <v>40625</v>
      </c>
      <c r="FQ313" s="5">
        <v>93.45</v>
      </c>
      <c r="FV313" s="7">
        <v>40800</v>
      </c>
      <c r="FW313" s="5">
        <v>97.875</v>
      </c>
      <c r="FY313" s="7">
        <v>40995</v>
      </c>
      <c r="FZ313" s="5">
        <v>102.07</v>
      </c>
      <c r="GB313" s="7">
        <v>41298</v>
      </c>
      <c r="GC313" s="5">
        <v>106.065</v>
      </c>
      <c r="GE313" s="7">
        <v>41731</v>
      </c>
      <c r="GF313" s="5">
        <v>117.815</v>
      </c>
      <c r="GH313" s="7">
        <v>41843</v>
      </c>
      <c r="GI313" s="5">
        <v>116</v>
      </c>
      <c r="GK313" s="7">
        <v>40134</v>
      </c>
      <c r="GL313" s="5">
        <v>106.044</v>
      </c>
      <c r="GN313" s="7">
        <v>42096</v>
      </c>
      <c r="GO313" s="5">
        <v>122.735</v>
      </c>
      <c r="GQ313" s="7">
        <v>42237</v>
      </c>
      <c r="GR313" s="5">
        <v>107.045</v>
      </c>
      <c r="GW313" s="7">
        <v>40660</v>
      </c>
      <c r="GX313" s="5">
        <v>88.858000000000004</v>
      </c>
      <c r="HF313" s="7">
        <v>41045</v>
      </c>
      <c r="HG313" s="5">
        <v>93.24</v>
      </c>
      <c r="HI313" s="7">
        <v>41899</v>
      </c>
      <c r="HJ313" s="5">
        <v>125.82299999999999</v>
      </c>
      <c r="HL313" s="7">
        <v>39517</v>
      </c>
      <c r="HM313" s="5">
        <v>117.42</v>
      </c>
      <c r="HR313" s="7">
        <v>39517</v>
      </c>
      <c r="HS313" s="5">
        <v>115.17100000000001</v>
      </c>
      <c r="HU313" s="7">
        <v>39517</v>
      </c>
      <c r="HV313" s="5">
        <v>91.915000000000006</v>
      </c>
      <c r="HX313" s="7">
        <v>39680</v>
      </c>
      <c r="HY313" s="5">
        <v>100.74299999999999</v>
      </c>
      <c r="IA313" s="7">
        <v>40512</v>
      </c>
      <c r="IB313" s="5">
        <v>80.054000000000002</v>
      </c>
      <c r="ID313" s="7">
        <v>41991</v>
      </c>
      <c r="IE313" s="5">
        <v>140.785</v>
      </c>
    </row>
    <row r="314" spans="13:239">
      <c r="M314" s="7">
        <v>39518</v>
      </c>
      <c r="N314" s="5">
        <v>99.373999999999995</v>
      </c>
      <c r="P314" s="7">
        <v>39518</v>
      </c>
      <c r="Q314" s="5">
        <v>99.82</v>
      </c>
      <c r="S314" s="7">
        <v>39519</v>
      </c>
      <c r="T314" s="5">
        <v>104.06399999999999</v>
      </c>
      <c r="Y314" s="7">
        <v>39518</v>
      </c>
      <c r="Z314" s="5">
        <v>102.089</v>
      </c>
      <c r="AE314" s="7">
        <v>39518</v>
      </c>
      <c r="AF314" s="5">
        <v>101.01900000000001</v>
      </c>
      <c r="AH314" s="7">
        <v>39518</v>
      </c>
      <c r="AI314" s="5">
        <v>99.603999999999999</v>
      </c>
      <c r="AK314" s="7">
        <v>39891</v>
      </c>
      <c r="AL314" s="5">
        <v>104.34</v>
      </c>
      <c r="AN314" s="7">
        <v>39518</v>
      </c>
      <c r="AO314" s="5">
        <v>105.83499999999999</v>
      </c>
      <c r="AQ314" s="7">
        <v>39518</v>
      </c>
      <c r="AR314" s="5">
        <v>106.056</v>
      </c>
      <c r="AT314" s="7">
        <v>39521</v>
      </c>
      <c r="AU314" s="5">
        <v>118.995</v>
      </c>
      <c r="AW314" s="7">
        <v>40255</v>
      </c>
      <c r="AX314" s="5">
        <v>102.756</v>
      </c>
      <c r="AZ314" s="7">
        <v>39518</v>
      </c>
      <c r="BA314" s="5">
        <v>105.65</v>
      </c>
      <c r="BC314" s="7">
        <v>40680</v>
      </c>
      <c r="BD314" s="5">
        <v>98.295000000000002</v>
      </c>
      <c r="BF314" s="7">
        <v>39527</v>
      </c>
      <c r="BG314" s="5">
        <v>100.81399999999999</v>
      </c>
      <c r="BI314" s="7">
        <v>39518</v>
      </c>
      <c r="BJ314" s="5">
        <v>111.51300000000001</v>
      </c>
      <c r="BL314" s="7">
        <v>40519</v>
      </c>
      <c r="BM314" s="5">
        <v>97.426000000000002</v>
      </c>
      <c r="BO314" s="7">
        <v>39518</v>
      </c>
      <c r="BP314" s="5">
        <v>102.95099999999999</v>
      </c>
      <c r="BR314" s="7">
        <v>40773</v>
      </c>
      <c r="BS314" s="5">
        <v>98.06</v>
      </c>
      <c r="BU314" s="7">
        <v>40157</v>
      </c>
      <c r="BV314" s="5">
        <v>106.73699999999999</v>
      </c>
      <c r="BX314" s="7">
        <v>41074</v>
      </c>
      <c r="BY314" s="5">
        <v>97.355000000000004</v>
      </c>
      <c r="CA314" s="7">
        <v>39518</v>
      </c>
      <c r="CB314" s="5">
        <v>106.072</v>
      </c>
      <c r="CD314" s="7">
        <v>40431</v>
      </c>
      <c r="CE314" s="5">
        <v>101.666</v>
      </c>
      <c r="CG314" s="7">
        <v>39518</v>
      </c>
      <c r="CH314" s="5">
        <v>103.809</v>
      </c>
      <c r="CJ314" s="7">
        <v>41240</v>
      </c>
      <c r="CK314" s="5">
        <v>93.421999999999997</v>
      </c>
      <c r="CM314" s="7">
        <v>41717</v>
      </c>
      <c r="CN314" s="5">
        <v>102.173</v>
      </c>
      <c r="CP314" s="7">
        <v>40675</v>
      </c>
      <c r="CQ314" s="5">
        <v>96.051000000000002</v>
      </c>
      <c r="CV314" s="7">
        <v>41354</v>
      </c>
      <c r="CW314" s="5">
        <v>103.283</v>
      </c>
      <c r="CY314" s="7">
        <v>41605</v>
      </c>
      <c r="CZ314" s="5">
        <v>104.523</v>
      </c>
      <c r="DE314" s="7">
        <v>39518</v>
      </c>
      <c r="DF314" s="5">
        <v>94.858999999999995</v>
      </c>
      <c r="DH314" s="7">
        <v>40919</v>
      </c>
      <c r="DI314" s="5">
        <v>97.037999999999997</v>
      </c>
      <c r="DN314" s="7">
        <v>41802</v>
      </c>
      <c r="DO314" s="5">
        <v>105.58799999999999</v>
      </c>
      <c r="DQ314" s="7">
        <v>41222</v>
      </c>
      <c r="DR314" s="5">
        <v>99.802999999999997</v>
      </c>
      <c r="DW314" s="7">
        <v>39518</v>
      </c>
      <c r="DX314" s="5">
        <v>98.21</v>
      </c>
      <c r="DZ314" s="7">
        <v>42034</v>
      </c>
      <c r="EA314" s="5">
        <v>103.78</v>
      </c>
      <c r="EF314" s="7">
        <v>39518</v>
      </c>
      <c r="EG314" s="5">
        <v>110.93899999999999</v>
      </c>
      <c r="EL314" s="7">
        <v>42335</v>
      </c>
      <c r="EM314" s="5">
        <v>100.988</v>
      </c>
      <c r="EO314" s="7">
        <v>41654</v>
      </c>
      <c r="EP314" s="5">
        <v>109.628</v>
      </c>
      <c r="EU314" s="7">
        <v>39926</v>
      </c>
      <c r="EV314" s="5">
        <v>102.458</v>
      </c>
      <c r="EX314" s="7">
        <v>41892</v>
      </c>
      <c r="EY314" s="5">
        <v>112.02500000000001</v>
      </c>
      <c r="FD314" s="7">
        <v>42082</v>
      </c>
      <c r="FE314" s="5">
        <v>109.285</v>
      </c>
      <c r="FG314" s="7">
        <v>40282</v>
      </c>
      <c r="FH314" s="5">
        <v>106.61199999999999</v>
      </c>
      <c r="FJ314" s="7">
        <v>40395</v>
      </c>
      <c r="FK314" s="5">
        <v>102.639</v>
      </c>
      <c r="FM314" s="7">
        <v>42258</v>
      </c>
      <c r="FN314" s="5">
        <v>102.398</v>
      </c>
      <c r="FP314" s="7">
        <v>40626</v>
      </c>
      <c r="FQ314" s="5">
        <v>93.457999999999998</v>
      </c>
      <c r="FV314" s="7">
        <v>40801</v>
      </c>
      <c r="FW314" s="5">
        <v>97.555000000000007</v>
      </c>
      <c r="FY314" s="7">
        <v>40996</v>
      </c>
      <c r="FZ314" s="5">
        <v>102.175</v>
      </c>
      <c r="GB314" s="7">
        <v>41299</v>
      </c>
      <c r="GC314" s="5">
        <v>106.55800000000001</v>
      </c>
      <c r="GE314" s="7">
        <v>41732</v>
      </c>
      <c r="GF314" s="5">
        <v>118.15</v>
      </c>
      <c r="GH314" s="7">
        <v>41844</v>
      </c>
      <c r="GI314" s="5">
        <v>115.99299999999999</v>
      </c>
      <c r="GK314" s="7">
        <v>40135</v>
      </c>
      <c r="GL314" s="5">
        <v>105.89700000000001</v>
      </c>
      <c r="GN314" s="7">
        <v>42097</v>
      </c>
      <c r="GO314" s="5">
        <v>122.735</v>
      </c>
      <c r="GQ314" s="7">
        <v>42240</v>
      </c>
      <c r="GR314" s="5">
        <v>106.75</v>
      </c>
      <c r="GW314" s="7">
        <v>40661</v>
      </c>
      <c r="GX314" s="5">
        <v>89.578000000000003</v>
      </c>
      <c r="HF314" s="7">
        <v>41046</v>
      </c>
      <c r="HG314" s="5">
        <v>93.22</v>
      </c>
      <c r="HI314" s="7">
        <v>41900</v>
      </c>
      <c r="HJ314" s="5">
        <v>125.988</v>
      </c>
      <c r="HL314" s="7">
        <v>39518</v>
      </c>
      <c r="HM314" s="5">
        <v>117.339</v>
      </c>
      <c r="HR314" s="7">
        <v>39518</v>
      </c>
      <c r="HS314" s="5">
        <v>114.97499999999999</v>
      </c>
      <c r="HU314" s="7">
        <v>39518</v>
      </c>
      <c r="HV314" s="5">
        <v>91.793000000000006</v>
      </c>
      <c r="HX314" s="7">
        <v>39681</v>
      </c>
      <c r="HY314" s="5">
        <v>100.06</v>
      </c>
      <c r="IA314" s="7">
        <v>40513</v>
      </c>
      <c r="IB314" s="5">
        <v>81.954999999999998</v>
      </c>
      <c r="ID314" s="7">
        <v>41992</v>
      </c>
      <c r="IE314" s="5">
        <v>141.36799999999999</v>
      </c>
    </row>
    <row r="315" spans="13:239">
      <c r="M315" s="7">
        <v>39519</v>
      </c>
      <c r="N315" s="5">
        <v>99.367000000000004</v>
      </c>
      <c r="P315" s="7">
        <v>39519</v>
      </c>
      <c r="Q315" s="5">
        <v>99.813999999999993</v>
      </c>
      <c r="S315" s="7">
        <v>39520</v>
      </c>
      <c r="T315" s="5">
        <v>104.03100000000001</v>
      </c>
      <c r="Y315" s="7">
        <v>39519</v>
      </c>
      <c r="Z315" s="5">
        <v>102.02800000000001</v>
      </c>
      <c r="AE315" s="7">
        <v>39519</v>
      </c>
      <c r="AF315" s="5">
        <v>100.974</v>
      </c>
      <c r="AH315" s="7">
        <v>39519</v>
      </c>
      <c r="AI315" s="5">
        <v>99.570999999999998</v>
      </c>
      <c r="AK315" s="7">
        <v>39892</v>
      </c>
      <c r="AL315" s="5">
        <v>104.488</v>
      </c>
      <c r="AN315" s="7">
        <v>39519</v>
      </c>
      <c r="AO315" s="5">
        <v>105.776</v>
      </c>
      <c r="AQ315" s="7">
        <v>39519</v>
      </c>
      <c r="AR315" s="5">
        <v>105.97499999999999</v>
      </c>
      <c r="AT315" s="7">
        <v>39524</v>
      </c>
      <c r="AU315" s="5">
        <v>119.29900000000001</v>
      </c>
      <c r="AW315" s="7">
        <v>40256</v>
      </c>
      <c r="AX315" s="5">
        <v>102.712</v>
      </c>
      <c r="AZ315" s="7">
        <v>39519</v>
      </c>
      <c r="BA315" s="5">
        <v>105.586</v>
      </c>
      <c r="BC315" s="7">
        <v>40681</v>
      </c>
      <c r="BD315" s="5">
        <v>98.158000000000001</v>
      </c>
      <c r="BF315" s="7">
        <v>39528</v>
      </c>
      <c r="BG315" s="5">
        <v>100.809</v>
      </c>
      <c r="BI315" s="7">
        <v>39519</v>
      </c>
      <c r="BJ315" s="5">
        <v>111.43300000000001</v>
      </c>
      <c r="BL315" s="7">
        <v>40520</v>
      </c>
      <c r="BM315" s="5">
        <v>97.313000000000002</v>
      </c>
      <c r="BO315" s="7">
        <v>39519</v>
      </c>
      <c r="BP315" s="5">
        <v>102.944</v>
      </c>
      <c r="BR315" s="7">
        <v>40774</v>
      </c>
      <c r="BS315" s="5">
        <v>98.055000000000007</v>
      </c>
      <c r="BU315" s="7">
        <v>40158</v>
      </c>
      <c r="BV315" s="5">
        <v>106.889</v>
      </c>
      <c r="BX315" s="7">
        <v>41075</v>
      </c>
      <c r="BY315" s="5">
        <v>97.344999999999999</v>
      </c>
      <c r="CA315" s="7">
        <v>39519</v>
      </c>
      <c r="CB315" s="5">
        <v>106.117</v>
      </c>
      <c r="CD315" s="7">
        <v>40434</v>
      </c>
      <c r="CE315" s="5">
        <v>101.57299999999999</v>
      </c>
      <c r="CG315" s="7">
        <v>39519</v>
      </c>
      <c r="CH315" s="5">
        <v>103.85599999999999</v>
      </c>
      <c r="CJ315" s="7">
        <v>41241</v>
      </c>
      <c r="CK315" s="5">
        <v>93.171000000000006</v>
      </c>
      <c r="CM315" s="7">
        <v>41718</v>
      </c>
      <c r="CN315" s="5">
        <v>102.155</v>
      </c>
      <c r="CP315" s="7">
        <v>40676</v>
      </c>
      <c r="CQ315" s="5">
        <v>95.942999999999998</v>
      </c>
      <c r="CV315" s="7">
        <v>41355</v>
      </c>
      <c r="CW315" s="5">
        <v>103.258</v>
      </c>
      <c r="CY315" s="7">
        <v>41606</v>
      </c>
      <c r="CZ315" s="5">
        <v>104.44</v>
      </c>
      <c r="DE315" s="7">
        <v>39519</v>
      </c>
      <c r="DF315" s="5">
        <v>95.025999999999996</v>
      </c>
      <c r="DH315" s="7">
        <v>40920</v>
      </c>
      <c r="DI315" s="5">
        <v>97.84</v>
      </c>
      <c r="DN315" s="7">
        <v>41803</v>
      </c>
      <c r="DO315" s="5">
        <v>105.65</v>
      </c>
      <c r="DQ315" s="7">
        <v>41225</v>
      </c>
      <c r="DR315" s="5">
        <v>99.57</v>
      </c>
      <c r="DW315" s="7">
        <v>39519</v>
      </c>
      <c r="DX315" s="5">
        <v>98.415999999999997</v>
      </c>
      <c r="DZ315" s="7">
        <v>42037</v>
      </c>
      <c r="EA315" s="5">
        <v>103.795</v>
      </c>
      <c r="EF315" s="7">
        <v>39519</v>
      </c>
      <c r="EG315" s="5">
        <v>111.128</v>
      </c>
      <c r="EL315" s="7">
        <v>42338</v>
      </c>
      <c r="EM315" s="5">
        <v>100.99</v>
      </c>
      <c r="EO315" s="7">
        <v>41655</v>
      </c>
      <c r="EP315" s="5">
        <v>109.685</v>
      </c>
      <c r="EU315" s="7">
        <v>39927</v>
      </c>
      <c r="EV315" s="5">
        <v>102.49299999999999</v>
      </c>
      <c r="EX315" s="7">
        <v>41893</v>
      </c>
      <c r="EY315" s="5">
        <v>111.9</v>
      </c>
      <c r="FD315" s="7">
        <v>42083</v>
      </c>
      <c r="FE315" s="5">
        <v>109.49</v>
      </c>
      <c r="FG315" s="7">
        <v>40283</v>
      </c>
      <c r="FH315" s="5">
        <v>106.726</v>
      </c>
      <c r="FJ315" s="7">
        <v>40396</v>
      </c>
      <c r="FK315" s="5">
        <v>103.161</v>
      </c>
      <c r="FM315" s="7">
        <v>42261</v>
      </c>
      <c r="FN315" s="5">
        <v>102.355</v>
      </c>
      <c r="FP315" s="7">
        <v>40627</v>
      </c>
      <c r="FQ315" s="5">
        <v>93.442999999999998</v>
      </c>
      <c r="FV315" s="7">
        <v>40802</v>
      </c>
      <c r="FW315" s="5">
        <v>98.188000000000002</v>
      </c>
      <c r="FY315" s="7">
        <v>40997</v>
      </c>
      <c r="FZ315" s="5">
        <v>101.22</v>
      </c>
      <c r="GB315" s="7">
        <v>41302</v>
      </c>
      <c r="GC315" s="5">
        <v>106</v>
      </c>
      <c r="GE315" s="7">
        <v>41733</v>
      </c>
      <c r="GF315" s="5">
        <v>118.848</v>
      </c>
      <c r="GH315" s="7">
        <v>41845</v>
      </c>
      <c r="GI315" s="5">
        <v>116.15300000000001</v>
      </c>
      <c r="GK315" s="7">
        <v>40136</v>
      </c>
      <c r="GL315" s="5">
        <v>105.98699999999999</v>
      </c>
      <c r="GN315" s="7">
        <v>42100</v>
      </c>
      <c r="GO315" s="5">
        <v>122.735</v>
      </c>
      <c r="GQ315" s="7">
        <v>42241</v>
      </c>
      <c r="GR315" s="5">
        <v>106.145</v>
      </c>
      <c r="GW315" s="7">
        <v>40662</v>
      </c>
      <c r="GX315" s="5">
        <v>90.543000000000006</v>
      </c>
      <c r="HF315" s="7">
        <v>41047</v>
      </c>
      <c r="HG315" s="5">
        <v>93.83</v>
      </c>
      <c r="HI315" s="7">
        <v>41901</v>
      </c>
      <c r="HJ315" s="5">
        <v>126.955</v>
      </c>
      <c r="HL315" s="7">
        <v>39519</v>
      </c>
      <c r="HM315" s="5">
        <v>117.762</v>
      </c>
      <c r="HR315" s="7">
        <v>39519</v>
      </c>
      <c r="HS315" s="5">
        <v>115.499</v>
      </c>
      <c r="HU315" s="7">
        <v>39519</v>
      </c>
      <c r="HV315" s="5">
        <v>92.222999999999999</v>
      </c>
      <c r="HX315" s="7">
        <v>39682</v>
      </c>
      <c r="HY315" s="5">
        <v>100.04</v>
      </c>
      <c r="IA315" s="7">
        <v>40514</v>
      </c>
      <c r="IB315" s="5">
        <v>83.881</v>
      </c>
      <c r="ID315" s="7">
        <v>41995</v>
      </c>
      <c r="IE315" s="5">
        <v>142.31299999999999</v>
      </c>
    </row>
    <row r="316" spans="13:239">
      <c r="M316" s="7">
        <v>39520</v>
      </c>
      <c r="N316" s="5">
        <v>99.373000000000005</v>
      </c>
      <c r="P316" s="7">
        <v>39520</v>
      </c>
      <c r="Q316" s="5">
        <v>99.814999999999998</v>
      </c>
      <c r="S316" s="7">
        <v>39521</v>
      </c>
      <c r="T316" s="5">
        <v>104.048</v>
      </c>
      <c r="Y316" s="7">
        <v>39520</v>
      </c>
      <c r="Z316" s="5">
        <v>102.036</v>
      </c>
      <c r="AE316" s="7">
        <v>39520</v>
      </c>
      <c r="AF316" s="5">
        <v>101.053</v>
      </c>
      <c r="AH316" s="7">
        <v>39520</v>
      </c>
      <c r="AI316" s="5">
        <v>99.668999999999997</v>
      </c>
      <c r="AK316" s="7">
        <v>39895</v>
      </c>
      <c r="AL316" s="5">
        <v>104.46899999999999</v>
      </c>
      <c r="AN316" s="7">
        <v>39520</v>
      </c>
      <c r="AO316" s="5">
        <v>105.88</v>
      </c>
      <c r="AQ316" s="7">
        <v>39520</v>
      </c>
      <c r="AR316" s="5">
        <v>106.08199999999999</v>
      </c>
      <c r="AT316" s="7">
        <v>39525</v>
      </c>
      <c r="AU316" s="5">
        <v>118.58</v>
      </c>
      <c r="AW316" s="7">
        <v>40259</v>
      </c>
      <c r="AX316" s="5">
        <v>102.744</v>
      </c>
      <c r="AZ316" s="7">
        <v>39520</v>
      </c>
      <c r="BA316" s="5">
        <v>105.669</v>
      </c>
      <c r="BC316" s="7">
        <v>40682</v>
      </c>
      <c r="BD316" s="5">
        <v>98.173000000000002</v>
      </c>
      <c r="BF316" s="7">
        <v>39531</v>
      </c>
      <c r="BG316" s="5">
        <v>100.81100000000001</v>
      </c>
      <c r="BI316" s="7">
        <v>39520</v>
      </c>
      <c r="BJ316" s="5">
        <v>111.498</v>
      </c>
      <c r="BL316" s="7">
        <v>40521</v>
      </c>
      <c r="BM316" s="5">
        <v>97.155000000000001</v>
      </c>
      <c r="BO316" s="7">
        <v>39520</v>
      </c>
      <c r="BP316" s="5">
        <v>103.01300000000001</v>
      </c>
      <c r="BR316" s="7">
        <v>40777</v>
      </c>
      <c r="BS316" s="5">
        <v>98.094999999999999</v>
      </c>
      <c r="BU316" s="7">
        <v>40161</v>
      </c>
      <c r="BV316" s="5">
        <v>106.964</v>
      </c>
      <c r="BX316" s="7">
        <v>41078</v>
      </c>
      <c r="BY316" s="5">
        <v>96.63</v>
      </c>
      <c r="CA316" s="7">
        <v>39520</v>
      </c>
      <c r="CB316" s="5">
        <v>106.205</v>
      </c>
      <c r="CD316" s="7">
        <v>40435</v>
      </c>
      <c r="CE316" s="5">
        <v>101.57599999999999</v>
      </c>
      <c r="CG316" s="7">
        <v>39520</v>
      </c>
      <c r="CH316" s="5">
        <v>103.895</v>
      </c>
      <c r="CJ316" s="7">
        <v>41242</v>
      </c>
      <c r="CK316" s="5">
        <v>93.27</v>
      </c>
      <c r="CM316" s="7">
        <v>41719</v>
      </c>
      <c r="CN316" s="5">
        <v>102.15</v>
      </c>
      <c r="CP316" s="7">
        <v>40679</v>
      </c>
      <c r="CQ316" s="5">
        <v>96.043000000000006</v>
      </c>
      <c r="CV316" s="7">
        <v>41358</v>
      </c>
      <c r="CW316" s="5">
        <v>103.06</v>
      </c>
      <c r="CY316" s="7">
        <v>41607</v>
      </c>
      <c r="CZ316" s="5">
        <v>104.41800000000001</v>
      </c>
      <c r="DE316" s="7">
        <v>39520</v>
      </c>
      <c r="DF316" s="5">
        <v>95.046999999999997</v>
      </c>
      <c r="DH316" s="7">
        <v>40921</v>
      </c>
      <c r="DI316" s="5">
        <v>97.412999999999997</v>
      </c>
      <c r="DN316" s="7">
        <v>41806</v>
      </c>
      <c r="DO316" s="5">
        <v>105.565</v>
      </c>
      <c r="DQ316" s="7">
        <v>41226</v>
      </c>
      <c r="DR316" s="5">
        <v>99.665000000000006</v>
      </c>
      <c r="DW316" s="7">
        <v>39520</v>
      </c>
      <c r="DX316" s="5">
        <v>98.358000000000004</v>
      </c>
      <c r="DZ316" s="7">
        <v>42038</v>
      </c>
      <c r="EA316" s="5">
        <v>103.833</v>
      </c>
      <c r="EF316" s="7">
        <v>39520</v>
      </c>
      <c r="EG316" s="5">
        <v>111.065</v>
      </c>
      <c r="EL316" s="7">
        <v>42339</v>
      </c>
      <c r="EM316" s="5">
        <v>100.995</v>
      </c>
      <c r="EO316" s="7">
        <v>41656</v>
      </c>
      <c r="EP316" s="5">
        <v>109.66500000000001</v>
      </c>
      <c r="EU316" s="7">
        <v>39930</v>
      </c>
      <c r="EV316" s="5">
        <v>102.614</v>
      </c>
      <c r="EX316" s="7">
        <v>41894</v>
      </c>
      <c r="EY316" s="5">
        <v>111.77</v>
      </c>
      <c r="FD316" s="7">
        <v>42086</v>
      </c>
      <c r="FE316" s="5">
        <v>109.36799999999999</v>
      </c>
      <c r="FG316" s="7">
        <v>40284</v>
      </c>
      <c r="FH316" s="5">
        <v>106.83199999999999</v>
      </c>
      <c r="FJ316" s="7">
        <v>40399</v>
      </c>
      <c r="FK316" s="5">
        <v>103.322</v>
      </c>
      <c r="FM316" s="7">
        <v>42262</v>
      </c>
      <c r="FN316" s="5">
        <v>102.30800000000001</v>
      </c>
      <c r="FP316" s="7">
        <v>40630</v>
      </c>
      <c r="FQ316" s="5">
        <v>93.427999999999997</v>
      </c>
      <c r="FV316" s="7">
        <v>40805</v>
      </c>
      <c r="FW316" s="5">
        <v>97.855000000000004</v>
      </c>
      <c r="FY316" s="7">
        <v>40998</v>
      </c>
      <c r="FZ316" s="5">
        <v>101.93300000000001</v>
      </c>
      <c r="GB316" s="7">
        <v>41303</v>
      </c>
      <c r="GC316" s="5">
        <v>106.633</v>
      </c>
      <c r="GE316" s="7">
        <v>41736</v>
      </c>
      <c r="GF316" s="5">
        <v>118.64</v>
      </c>
      <c r="GH316" s="7">
        <v>41848</v>
      </c>
      <c r="GI316" s="5">
        <v>116.565</v>
      </c>
      <c r="GK316" s="7">
        <v>40137</v>
      </c>
      <c r="GL316" s="5">
        <v>105.995</v>
      </c>
      <c r="GN316" s="7">
        <v>42101</v>
      </c>
      <c r="GO316" s="5">
        <v>123.18</v>
      </c>
      <c r="GQ316" s="7">
        <v>42242</v>
      </c>
      <c r="GR316" s="5">
        <v>106.045</v>
      </c>
      <c r="GW316" s="7">
        <v>40665</v>
      </c>
      <c r="GX316" s="5">
        <v>90.742999999999995</v>
      </c>
      <c r="HF316" s="7">
        <v>41050</v>
      </c>
      <c r="HG316" s="5">
        <v>93.617999999999995</v>
      </c>
      <c r="HI316" s="7">
        <v>41904</v>
      </c>
      <c r="HJ316" s="5">
        <v>126.795</v>
      </c>
      <c r="HL316" s="7">
        <v>39520</v>
      </c>
      <c r="HM316" s="5">
        <v>117.483</v>
      </c>
      <c r="HR316" s="7">
        <v>39520</v>
      </c>
      <c r="HS316" s="5">
        <v>115.146</v>
      </c>
      <c r="HU316" s="7">
        <v>39520</v>
      </c>
      <c r="HV316" s="5">
        <v>91.816000000000003</v>
      </c>
      <c r="HX316" s="7">
        <v>39685</v>
      </c>
      <c r="HY316" s="5">
        <v>100.89700000000001</v>
      </c>
      <c r="IA316" s="7">
        <v>40515</v>
      </c>
      <c r="IB316" s="5">
        <v>83.903999999999996</v>
      </c>
      <c r="ID316" s="7">
        <v>41996</v>
      </c>
      <c r="IE316" s="5">
        <v>142.36000000000001</v>
      </c>
    </row>
    <row r="317" spans="13:239">
      <c r="M317" s="7">
        <v>39521</v>
      </c>
      <c r="N317" s="5">
        <v>99.393000000000001</v>
      </c>
      <c r="P317" s="7">
        <v>39521</v>
      </c>
      <c r="Q317" s="5">
        <v>99.825999999999993</v>
      </c>
      <c r="S317" s="7">
        <v>39524</v>
      </c>
      <c r="T317" s="5">
        <v>104.16</v>
      </c>
      <c r="Y317" s="7">
        <v>39521</v>
      </c>
      <c r="Z317" s="5">
        <v>102.041</v>
      </c>
      <c r="AE317" s="7">
        <v>39521</v>
      </c>
      <c r="AF317" s="5">
        <v>101.137</v>
      </c>
      <c r="AH317" s="7">
        <v>39521</v>
      </c>
      <c r="AI317" s="5">
        <v>99.79</v>
      </c>
      <c r="AK317" s="7">
        <v>39896</v>
      </c>
      <c r="AL317" s="5">
        <v>104.348</v>
      </c>
      <c r="AN317" s="7">
        <v>39521</v>
      </c>
      <c r="AO317" s="5">
        <v>106.027</v>
      </c>
      <c r="AQ317" s="7">
        <v>39521</v>
      </c>
      <c r="AR317" s="5">
        <v>106.23099999999999</v>
      </c>
      <c r="AT317" s="7">
        <v>39526</v>
      </c>
      <c r="AU317" s="5">
        <v>118.318</v>
      </c>
      <c r="AW317" s="7">
        <v>40260</v>
      </c>
      <c r="AX317" s="5">
        <v>102.791</v>
      </c>
      <c r="AZ317" s="7">
        <v>39521</v>
      </c>
      <c r="BA317" s="5">
        <v>105.819</v>
      </c>
      <c r="BC317" s="7">
        <v>40683</v>
      </c>
      <c r="BD317" s="5">
        <v>98.025999999999996</v>
      </c>
      <c r="BF317" s="7">
        <v>39532</v>
      </c>
      <c r="BG317" s="5">
        <v>100.196</v>
      </c>
      <c r="BI317" s="7">
        <v>39521</v>
      </c>
      <c r="BJ317" s="5">
        <v>111.658</v>
      </c>
      <c r="BL317" s="7">
        <v>40522</v>
      </c>
      <c r="BM317" s="5">
        <v>96.778000000000006</v>
      </c>
      <c r="BO317" s="7">
        <v>39521</v>
      </c>
      <c r="BP317" s="5">
        <v>103.15300000000001</v>
      </c>
      <c r="BR317" s="7">
        <v>40778</v>
      </c>
      <c r="BS317" s="5">
        <v>98.034999999999997</v>
      </c>
      <c r="BU317" s="7">
        <v>40162</v>
      </c>
      <c r="BV317" s="5">
        <v>106.74</v>
      </c>
      <c r="BX317" s="7">
        <v>41079</v>
      </c>
      <c r="BY317" s="5">
        <v>96.863</v>
      </c>
      <c r="CA317" s="7">
        <v>39521</v>
      </c>
      <c r="CB317" s="5">
        <v>106.392</v>
      </c>
      <c r="CD317" s="7">
        <v>40436</v>
      </c>
      <c r="CE317" s="5">
        <v>101.56699999999999</v>
      </c>
      <c r="CG317" s="7">
        <v>39521</v>
      </c>
      <c r="CH317" s="5">
        <v>104.069</v>
      </c>
      <c r="CJ317" s="7">
        <v>41249</v>
      </c>
      <c r="CK317" s="5">
        <v>93.287999999999997</v>
      </c>
      <c r="CM317" s="7">
        <v>41722</v>
      </c>
      <c r="CN317" s="5">
        <v>102.13800000000001</v>
      </c>
      <c r="CP317" s="7">
        <v>40680</v>
      </c>
      <c r="CQ317" s="5">
        <v>95.863</v>
      </c>
      <c r="CV317" s="7">
        <v>41359</v>
      </c>
      <c r="CW317" s="5">
        <v>103.145</v>
      </c>
      <c r="CY317" s="7">
        <v>41610</v>
      </c>
      <c r="CZ317" s="5">
        <v>104.32299999999999</v>
      </c>
      <c r="DE317" s="7">
        <v>39521</v>
      </c>
      <c r="DF317" s="5">
        <v>95.213999999999999</v>
      </c>
      <c r="DH317" s="7">
        <v>40924</v>
      </c>
      <c r="DI317" s="5">
        <v>97.805000000000007</v>
      </c>
      <c r="DN317" s="7">
        <v>41807</v>
      </c>
      <c r="DO317" s="5">
        <v>105.468</v>
      </c>
      <c r="DQ317" s="7">
        <v>41227</v>
      </c>
      <c r="DR317" s="5">
        <v>99.375</v>
      </c>
      <c r="DW317" s="7">
        <v>39521</v>
      </c>
      <c r="DX317" s="5">
        <v>98.549000000000007</v>
      </c>
      <c r="DZ317" s="7">
        <v>42039</v>
      </c>
      <c r="EA317" s="5">
        <v>103.878</v>
      </c>
      <c r="EF317" s="7">
        <v>39521</v>
      </c>
      <c r="EG317" s="5">
        <v>111.30200000000001</v>
      </c>
      <c r="EL317" s="7">
        <v>42340</v>
      </c>
      <c r="EM317" s="5">
        <v>101</v>
      </c>
      <c r="EO317" s="7">
        <v>41659</v>
      </c>
      <c r="EP317" s="5">
        <v>109.768</v>
      </c>
      <c r="EU317" s="7">
        <v>39931</v>
      </c>
      <c r="EV317" s="5">
        <v>102.768</v>
      </c>
      <c r="EX317" s="7">
        <v>41897</v>
      </c>
      <c r="EY317" s="5">
        <v>111.795</v>
      </c>
      <c r="FD317" s="7">
        <v>42087</v>
      </c>
      <c r="FE317" s="5">
        <v>109.303</v>
      </c>
      <c r="FG317" s="7">
        <v>40287</v>
      </c>
      <c r="FH317" s="5">
        <v>106.71</v>
      </c>
      <c r="FJ317" s="7">
        <v>40400</v>
      </c>
      <c r="FK317" s="5">
        <v>102.22499999999999</v>
      </c>
      <c r="FM317" s="7">
        <v>42263</v>
      </c>
      <c r="FN317" s="5">
        <v>102.318</v>
      </c>
      <c r="FP317" s="7">
        <v>40631</v>
      </c>
      <c r="FQ317" s="5">
        <v>93.25</v>
      </c>
      <c r="FV317" s="7">
        <v>40806</v>
      </c>
      <c r="FW317" s="5">
        <v>97.66</v>
      </c>
      <c r="FY317" s="7">
        <v>41001</v>
      </c>
      <c r="FZ317" s="5">
        <v>101.935</v>
      </c>
      <c r="GB317" s="7">
        <v>41304</v>
      </c>
      <c r="GC317" s="5">
        <v>106.11799999999999</v>
      </c>
      <c r="GE317" s="7">
        <v>41737</v>
      </c>
      <c r="GF317" s="5">
        <v>118.41</v>
      </c>
      <c r="GH317" s="7">
        <v>41849</v>
      </c>
      <c r="GI317" s="5">
        <v>116.768</v>
      </c>
      <c r="GK317" s="7">
        <v>40140</v>
      </c>
      <c r="GL317" s="5">
        <v>105.773</v>
      </c>
      <c r="GN317" s="7">
        <v>42102</v>
      </c>
      <c r="GO317" s="5">
        <v>123.012</v>
      </c>
      <c r="GQ317" s="7">
        <v>42243</v>
      </c>
      <c r="GR317" s="5">
        <v>106.46299999999999</v>
      </c>
      <c r="GW317" s="7">
        <v>40666</v>
      </c>
      <c r="GX317" s="5">
        <v>91.021000000000001</v>
      </c>
      <c r="HF317" s="7">
        <v>41051</v>
      </c>
      <c r="HG317" s="5">
        <v>95.194999999999993</v>
      </c>
      <c r="HI317" s="7">
        <v>41905</v>
      </c>
      <c r="HJ317" s="5">
        <v>127.093</v>
      </c>
      <c r="HL317" s="7">
        <v>39521</v>
      </c>
      <c r="HM317" s="5">
        <v>117.65600000000001</v>
      </c>
      <c r="HR317" s="7">
        <v>39521</v>
      </c>
      <c r="HS317" s="5">
        <v>115.392</v>
      </c>
      <c r="HU317" s="7">
        <v>39521</v>
      </c>
      <c r="HV317" s="5">
        <v>92.100999999999999</v>
      </c>
      <c r="HX317" s="7">
        <v>39686</v>
      </c>
      <c r="HY317" s="5">
        <v>100.66</v>
      </c>
      <c r="IA317" s="7">
        <v>40518</v>
      </c>
      <c r="IB317" s="5">
        <v>82.852999999999994</v>
      </c>
      <c r="ID317" s="7">
        <v>41997</v>
      </c>
      <c r="IE317" s="5">
        <v>142.6</v>
      </c>
    </row>
    <row r="318" spans="13:239">
      <c r="M318" s="7">
        <v>39524</v>
      </c>
      <c r="N318" s="5">
        <v>99.465999999999994</v>
      </c>
      <c r="P318" s="7">
        <v>39524</v>
      </c>
      <c r="Q318" s="5">
        <v>99.927000000000007</v>
      </c>
      <c r="S318" s="7">
        <v>39525</v>
      </c>
      <c r="T318" s="5">
        <v>104.01900000000001</v>
      </c>
      <c r="Y318" s="7">
        <v>39524</v>
      </c>
      <c r="Z318" s="5">
        <v>102.208</v>
      </c>
      <c r="AE318" s="7">
        <v>39524</v>
      </c>
      <c r="AF318" s="5">
        <v>101.383</v>
      </c>
      <c r="AH318" s="7">
        <v>39524</v>
      </c>
      <c r="AI318" s="5">
        <v>100.059</v>
      </c>
      <c r="AK318" s="7">
        <v>39897</v>
      </c>
      <c r="AL318" s="5">
        <v>104.32899999999999</v>
      </c>
      <c r="AN318" s="7">
        <v>39524</v>
      </c>
      <c r="AO318" s="5">
        <v>106.313</v>
      </c>
      <c r="AQ318" s="7">
        <v>39524</v>
      </c>
      <c r="AR318" s="5">
        <v>106.51600000000001</v>
      </c>
      <c r="AT318" s="7">
        <v>39527</v>
      </c>
      <c r="AU318" s="5">
        <v>118.10899999999999</v>
      </c>
      <c r="AW318" s="7">
        <v>40261</v>
      </c>
      <c r="AX318" s="5">
        <v>102.804</v>
      </c>
      <c r="AZ318" s="7">
        <v>39524</v>
      </c>
      <c r="BA318" s="5">
        <v>106.092</v>
      </c>
      <c r="BC318" s="7">
        <v>40686</v>
      </c>
      <c r="BD318" s="5">
        <v>98.016000000000005</v>
      </c>
      <c r="BF318" s="7">
        <v>39533</v>
      </c>
      <c r="BG318" s="5">
        <v>100.22199999999999</v>
      </c>
      <c r="BI318" s="7">
        <v>39524</v>
      </c>
      <c r="BJ318" s="5">
        <v>111.97199999999999</v>
      </c>
      <c r="BL318" s="7">
        <v>40525</v>
      </c>
      <c r="BM318" s="5">
        <v>96.751000000000005</v>
      </c>
      <c r="BO318" s="7">
        <v>39524</v>
      </c>
      <c r="BP318" s="5">
        <v>103.453</v>
      </c>
      <c r="BR318" s="7">
        <v>40779</v>
      </c>
      <c r="BS318" s="5">
        <v>98.003</v>
      </c>
      <c r="BU318" s="7">
        <v>40163</v>
      </c>
      <c r="BV318" s="5">
        <v>106.953</v>
      </c>
      <c r="BX318" s="7">
        <v>41080</v>
      </c>
      <c r="BY318" s="5">
        <v>97.337999999999994</v>
      </c>
      <c r="CA318" s="7">
        <v>39524</v>
      </c>
      <c r="CB318" s="5">
        <v>106.66500000000001</v>
      </c>
      <c r="CD318" s="7">
        <v>40437</v>
      </c>
      <c r="CE318" s="5">
        <v>101.47199999999999</v>
      </c>
      <c r="CG318" s="7">
        <v>39524</v>
      </c>
      <c r="CH318" s="5">
        <v>104.31399999999999</v>
      </c>
      <c r="CJ318" s="7">
        <v>41253</v>
      </c>
      <c r="CK318" s="5">
        <v>93.194999999999993</v>
      </c>
      <c r="CM318" s="7">
        <v>41723</v>
      </c>
      <c r="CN318" s="5">
        <v>102.14</v>
      </c>
      <c r="CP318" s="7">
        <v>40681</v>
      </c>
      <c r="CQ318" s="5">
        <v>95.614999999999995</v>
      </c>
      <c r="CV318" s="7">
        <v>41360</v>
      </c>
      <c r="CW318" s="5">
        <v>102.83</v>
      </c>
      <c r="CY318" s="7">
        <v>41611</v>
      </c>
      <c r="CZ318" s="5">
        <v>104.33</v>
      </c>
      <c r="DE318" s="7">
        <v>39524</v>
      </c>
      <c r="DF318" s="5">
        <v>95.471000000000004</v>
      </c>
      <c r="DH318" s="7">
        <v>40925</v>
      </c>
      <c r="DI318" s="5">
        <v>97.917000000000002</v>
      </c>
      <c r="DN318" s="7">
        <v>41808</v>
      </c>
      <c r="DO318" s="5">
        <v>105.34</v>
      </c>
      <c r="DQ318" s="7">
        <v>41228</v>
      </c>
      <c r="DR318" s="5">
        <v>99.415000000000006</v>
      </c>
      <c r="DW318" s="7">
        <v>39524</v>
      </c>
      <c r="DX318" s="5">
        <v>98.727999999999994</v>
      </c>
      <c r="DZ318" s="7">
        <v>42040</v>
      </c>
      <c r="EA318" s="5">
        <v>103.88800000000001</v>
      </c>
      <c r="EF318" s="7">
        <v>39524</v>
      </c>
      <c r="EG318" s="5">
        <v>111.48699999999999</v>
      </c>
      <c r="EL318" s="7">
        <v>42341</v>
      </c>
      <c r="EM318" s="5">
        <v>100.825</v>
      </c>
      <c r="EO318" s="7">
        <v>41660</v>
      </c>
      <c r="EP318" s="5">
        <v>109.57</v>
      </c>
      <c r="EU318" s="7">
        <v>39932</v>
      </c>
      <c r="EV318" s="5">
        <v>103.075</v>
      </c>
      <c r="EX318" s="7">
        <v>41898</v>
      </c>
      <c r="EY318" s="5">
        <v>111.813</v>
      </c>
      <c r="FD318" s="7">
        <v>42088</v>
      </c>
      <c r="FE318" s="5">
        <v>109.3</v>
      </c>
      <c r="FG318" s="7">
        <v>40288</v>
      </c>
      <c r="FH318" s="5">
        <v>106.54300000000001</v>
      </c>
      <c r="FJ318" s="7">
        <v>40401</v>
      </c>
      <c r="FK318" s="5">
        <v>102.78</v>
      </c>
      <c r="FM318" s="7">
        <v>42264</v>
      </c>
      <c r="FN318" s="5">
        <v>102.23</v>
      </c>
      <c r="FP318" s="7">
        <v>40632</v>
      </c>
      <c r="FQ318" s="5">
        <v>93.185000000000002</v>
      </c>
      <c r="FV318" s="7">
        <v>40807</v>
      </c>
      <c r="FW318" s="5">
        <v>97.382999999999996</v>
      </c>
      <c r="FY318" s="7">
        <v>41002</v>
      </c>
      <c r="FZ318" s="5">
        <v>101.23</v>
      </c>
      <c r="GB318" s="7">
        <v>41305</v>
      </c>
      <c r="GC318" s="5">
        <v>106.43</v>
      </c>
      <c r="GE318" s="7">
        <v>41738</v>
      </c>
      <c r="GF318" s="5">
        <v>118.45</v>
      </c>
      <c r="GH318" s="7">
        <v>41850</v>
      </c>
      <c r="GI318" s="5">
        <v>116.28</v>
      </c>
      <c r="GK318" s="7">
        <v>40141</v>
      </c>
      <c r="GL318" s="5">
        <v>105.846</v>
      </c>
      <c r="GN318" s="7">
        <v>42103</v>
      </c>
      <c r="GO318" s="5">
        <v>122.538</v>
      </c>
      <c r="GQ318" s="7">
        <v>42244</v>
      </c>
      <c r="GR318" s="5">
        <v>106.498</v>
      </c>
      <c r="GW318" s="7">
        <v>40667</v>
      </c>
      <c r="GX318" s="5">
        <v>91.090999999999994</v>
      </c>
      <c r="HF318" s="7">
        <v>41052</v>
      </c>
      <c r="HG318" s="5">
        <v>94.293000000000006</v>
      </c>
      <c r="HI318" s="7">
        <v>41906</v>
      </c>
      <c r="HJ318" s="5">
        <v>127.658</v>
      </c>
      <c r="HL318" s="7">
        <v>39524</v>
      </c>
      <c r="HM318" s="5">
        <v>116.995</v>
      </c>
      <c r="HR318" s="7">
        <v>39524</v>
      </c>
      <c r="HS318" s="5">
        <v>114.548</v>
      </c>
      <c r="HU318" s="7">
        <v>39524</v>
      </c>
      <c r="HV318" s="5">
        <v>91.340999999999994</v>
      </c>
      <c r="HX318" s="7">
        <v>39687</v>
      </c>
      <c r="HY318" s="5">
        <v>100.197</v>
      </c>
      <c r="IA318" s="7">
        <v>40519</v>
      </c>
      <c r="IB318" s="5">
        <v>82.616</v>
      </c>
      <c r="ID318" s="7">
        <v>41998</v>
      </c>
      <c r="IE318" s="5">
        <v>142.6</v>
      </c>
    </row>
    <row r="319" spans="13:239">
      <c r="M319" s="7">
        <v>39525</v>
      </c>
      <c r="N319" s="5">
        <v>99.433000000000007</v>
      </c>
      <c r="P319" s="7">
        <v>39525</v>
      </c>
      <c r="Q319" s="5">
        <v>99.85</v>
      </c>
      <c r="S319" s="7">
        <v>39526</v>
      </c>
      <c r="T319" s="5">
        <v>103.95099999999999</v>
      </c>
      <c r="Y319" s="7">
        <v>39525</v>
      </c>
      <c r="Z319" s="5">
        <v>102.074</v>
      </c>
      <c r="AE319" s="7">
        <v>39525</v>
      </c>
      <c r="AF319" s="5">
        <v>101.093</v>
      </c>
      <c r="AH319" s="7">
        <v>39525</v>
      </c>
      <c r="AI319" s="5">
        <v>99.695999999999998</v>
      </c>
      <c r="AK319" s="7">
        <v>39898</v>
      </c>
      <c r="AL319" s="5">
        <v>104.42</v>
      </c>
      <c r="AN319" s="7">
        <v>39525</v>
      </c>
      <c r="AO319" s="5">
        <v>105.79900000000001</v>
      </c>
      <c r="AQ319" s="7">
        <v>39525</v>
      </c>
      <c r="AR319" s="5">
        <v>106.024</v>
      </c>
      <c r="AT319" s="7">
        <v>39528</v>
      </c>
      <c r="AU319" s="5">
        <v>118.44</v>
      </c>
      <c r="AW319" s="7">
        <v>40262</v>
      </c>
      <c r="AX319" s="5">
        <v>102.758</v>
      </c>
      <c r="AZ319" s="7">
        <v>39525</v>
      </c>
      <c r="BA319" s="5">
        <v>105.557</v>
      </c>
      <c r="BC319" s="7">
        <v>40687</v>
      </c>
      <c r="BD319" s="5">
        <v>97.82</v>
      </c>
      <c r="BF319" s="7">
        <v>39534</v>
      </c>
      <c r="BG319" s="5">
        <v>100.218</v>
      </c>
      <c r="BI319" s="7">
        <v>39525</v>
      </c>
      <c r="BJ319" s="5">
        <v>111.358</v>
      </c>
      <c r="BL319" s="7">
        <v>40526</v>
      </c>
      <c r="BM319" s="5">
        <v>96.62</v>
      </c>
      <c r="BO319" s="7">
        <v>39525</v>
      </c>
      <c r="BP319" s="5">
        <v>102.867</v>
      </c>
      <c r="BR319" s="7">
        <v>40780</v>
      </c>
      <c r="BS319" s="5">
        <v>98.123000000000005</v>
      </c>
      <c r="BU319" s="7">
        <v>40164</v>
      </c>
      <c r="BV319" s="5">
        <v>106.879</v>
      </c>
      <c r="BX319" s="7">
        <v>41081</v>
      </c>
      <c r="BY319" s="5">
        <v>97.95</v>
      </c>
      <c r="CA319" s="7">
        <v>39525</v>
      </c>
      <c r="CB319" s="5">
        <v>106.033</v>
      </c>
      <c r="CD319" s="7">
        <v>40438</v>
      </c>
      <c r="CE319" s="5">
        <v>101.419</v>
      </c>
      <c r="CG319" s="7">
        <v>39525</v>
      </c>
      <c r="CH319" s="5">
        <v>103.761</v>
      </c>
      <c r="CJ319" s="7">
        <v>41254</v>
      </c>
      <c r="CK319" s="5">
        <v>93.097999999999999</v>
      </c>
      <c r="CM319" s="7">
        <v>41724</v>
      </c>
      <c r="CN319" s="5">
        <v>102.128</v>
      </c>
      <c r="CP319" s="7">
        <v>40682</v>
      </c>
      <c r="CQ319" s="5">
        <v>95.435000000000002</v>
      </c>
      <c r="CV319" s="7">
        <v>41361</v>
      </c>
      <c r="CW319" s="5">
        <v>102.887</v>
      </c>
      <c r="CY319" s="7">
        <v>41612</v>
      </c>
      <c r="CZ319" s="5">
        <v>104.205</v>
      </c>
      <c r="DE319" s="7">
        <v>39525</v>
      </c>
      <c r="DF319" s="5">
        <v>94.935000000000002</v>
      </c>
      <c r="DH319" s="7">
        <v>40926</v>
      </c>
      <c r="DI319" s="5">
        <v>97.73</v>
      </c>
      <c r="DN319" s="7">
        <v>41809</v>
      </c>
      <c r="DO319" s="5">
        <v>105.41800000000001</v>
      </c>
      <c r="DQ319" s="7">
        <v>41229</v>
      </c>
      <c r="DR319" s="5">
        <v>99.405000000000001</v>
      </c>
      <c r="DW319" s="7">
        <v>39525</v>
      </c>
      <c r="DX319" s="5">
        <v>98.227000000000004</v>
      </c>
      <c r="DZ319" s="7">
        <v>42041</v>
      </c>
      <c r="EA319" s="5">
        <v>103.87</v>
      </c>
      <c r="EF319" s="7">
        <v>39525</v>
      </c>
      <c r="EG319" s="5">
        <v>110.949</v>
      </c>
      <c r="EL319" s="7">
        <v>42342</v>
      </c>
      <c r="EM319" s="5">
        <v>100.79</v>
      </c>
      <c r="EO319" s="7">
        <v>41661</v>
      </c>
      <c r="EP319" s="5">
        <v>109.515</v>
      </c>
      <c r="EU319" s="7">
        <v>39933</v>
      </c>
      <c r="EV319" s="5">
        <v>102.869</v>
      </c>
      <c r="EX319" s="7">
        <v>41899</v>
      </c>
      <c r="EY319" s="5">
        <v>112.053</v>
      </c>
      <c r="FD319" s="7">
        <v>42089</v>
      </c>
      <c r="FE319" s="5">
        <v>109.352</v>
      </c>
      <c r="FG319" s="7">
        <v>40289</v>
      </c>
      <c r="FH319" s="5">
        <v>106.407</v>
      </c>
      <c r="FJ319" s="7">
        <v>40402</v>
      </c>
      <c r="FK319" s="5">
        <v>102.318</v>
      </c>
      <c r="FM319" s="7">
        <v>42265</v>
      </c>
      <c r="FN319" s="5">
        <v>102.62</v>
      </c>
      <c r="FP319" s="7">
        <v>40633</v>
      </c>
      <c r="FQ319" s="5">
        <v>92.56</v>
      </c>
      <c r="FV319" s="7">
        <v>40808</v>
      </c>
      <c r="FW319" s="5">
        <v>98.188000000000002</v>
      </c>
      <c r="FY319" s="7">
        <v>41003</v>
      </c>
      <c r="FZ319" s="5">
        <v>99.534999999999997</v>
      </c>
      <c r="GB319" s="7">
        <v>41306</v>
      </c>
      <c r="GC319" s="5">
        <v>106.255</v>
      </c>
      <c r="GE319" s="7">
        <v>41739</v>
      </c>
      <c r="GF319" s="5">
        <v>118.788</v>
      </c>
      <c r="GH319" s="7">
        <v>41851</v>
      </c>
      <c r="GI319" s="5">
        <v>116.41</v>
      </c>
      <c r="GK319" s="7">
        <v>40142</v>
      </c>
      <c r="GL319" s="5">
        <v>105.756</v>
      </c>
      <c r="GN319" s="7">
        <v>42104</v>
      </c>
      <c r="GO319" s="5">
        <v>122.66</v>
      </c>
      <c r="GQ319" s="7">
        <v>42247</v>
      </c>
      <c r="GR319" s="5">
        <v>106.123</v>
      </c>
      <c r="GW319" s="7">
        <v>40668</v>
      </c>
      <c r="GX319" s="5">
        <v>91.316000000000003</v>
      </c>
      <c r="HF319" s="7">
        <v>41053</v>
      </c>
      <c r="HG319" s="5">
        <v>94.98</v>
      </c>
      <c r="HI319" s="7">
        <v>41907</v>
      </c>
      <c r="HJ319" s="5">
        <v>127.663</v>
      </c>
      <c r="HL319" s="7">
        <v>39525</v>
      </c>
      <c r="HM319" s="5">
        <v>116.497</v>
      </c>
      <c r="HR319" s="7">
        <v>39525</v>
      </c>
      <c r="HS319" s="5">
        <v>114.024</v>
      </c>
      <c r="HU319" s="7">
        <v>39525</v>
      </c>
      <c r="HV319" s="5">
        <v>90.861999999999995</v>
      </c>
      <c r="HX319" s="7">
        <v>39688</v>
      </c>
      <c r="HY319" s="5">
        <v>100.83</v>
      </c>
      <c r="IA319" s="7">
        <v>40520</v>
      </c>
      <c r="IB319" s="5">
        <v>82.084000000000003</v>
      </c>
      <c r="ID319" s="7">
        <v>41999</v>
      </c>
      <c r="IE319" s="5">
        <v>142.6</v>
      </c>
    </row>
    <row r="320" spans="13:239">
      <c r="M320" s="7">
        <v>39526</v>
      </c>
      <c r="N320" s="5">
        <v>99.418000000000006</v>
      </c>
      <c r="P320" s="7">
        <v>39526</v>
      </c>
      <c r="Q320" s="5">
        <v>99.814999999999998</v>
      </c>
      <c r="S320" s="7">
        <v>39527</v>
      </c>
      <c r="T320" s="5">
        <v>103.925</v>
      </c>
      <c r="Y320" s="7">
        <v>39526</v>
      </c>
      <c r="Z320" s="5">
        <v>101.977</v>
      </c>
      <c r="AE320" s="7">
        <v>39526</v>
      </c>
      <c r="AF320" s="5">
        <v>100.92100000000001</v>
      </c>
      <c r="AH320" s="7">
        <v>39526</v>
      </c>
      <c r="AI320" s="5">
        <v>99.51</v>
      </c>
      <c r="AK320" s="7">
        <v>39899</v>
      </c>
      <c r="AL320" s="5">
        <v>104.629</v>
      </c>
      <c r="AN320" s="7">
        <v>39526</v>
      </c>
      <c r="AO320" s="5">
        <v>105.559</v>
      </c>
      <c r="AQ320" s="7">
        <v>39526</v>
      </c>
      <c r="AR320" s="5">
        <v>105.79</v>
      </c>
      <c r="AT320" s="7">
        <v>39531</v>
      </c>
      <c r="AU320" s="5">
        <v>118.08</v>
      </c>
      <c r="AW320" s="7">
        <v>40263</v>
      </c>
      <c r="AX320" s="5">
        <v>102.81399999999999</v>
      </c>
      <c r="AZ320" s="7">
        <v>39526</v>
      </c>
      <c r="BA320" s="5">
        <v>105.34</v>
      </c>
      <c r="BC320" s="7">
        <v>40688</v>
      </c>
      <c r="BD320" s="5">
        <v>98.096000000000004</v>
      </c>
      <c r="BF320" s="7">
        <v>39535</v>
      </c>
      <c r="BG320" s="5">
        <v>100.11799999999999</v>
      </c>
      <c r="BI320" s="7">
        <v>39526</v>
      </c>
      <c r="BJ320" s="5">
        <v>111.065</v>
      </c>
      <c r="BL320" s="7">
        <v>40527</v>
      </c>
      <c r="BM320" s="5">
        <v>96.781000000000006</v>
      </c>
      <c r="BO320" s="7">
        <v>39526</v>
      </c>
      <c r="BP320" s="5">
        <v>102.634</v>
      </c>
      <c r="BR320" s="7">
        <v>40781</v>
      </c>
      <c r="BS320" s="5">
        <v>98.113</v>
      </c>
      <c r="BU320" s="7">
        <v>40165</v>
      </c>
      <c r="BV320" s="5">
        <v>106.621</v>
      </c>
      <c r="BX320" s="7">
        <v>41082</v>
      </c>
      <c r="BY320" s="5">
        <v>98.34</v>
      </c>
      <c r="CA320" s="7">
        <v>39526</v>
      </c>
      <c r="CB320" s="5">
        <v>105.896</v>
      </c>
      <c r="CD320" s="7">
        <v>40441</v>
      </c>
      <c r="CE320" s="5">
        <v>101.33799999999999</v>
      </c>
      <c r="CG320" s="7">
        <v>39526</v>
      </c>
      <c r="CH320" s="5">
        <v>103.658</v>
      </c>
      <c r="CJ320" s="7">
        <v>41255</v>
      </c>
      <c r="CK320" s="5">
        <v>93.24</v>
      </c>
      <c r="CM320" s="7">
        <v>41725</v>
      </c>
      <c r="CN320" s="5">
        <v>102.123</v>
      </c>
      <c r="CP320" s="7">
        <v>40683</v>
      </c>
      <c r="CQ320" s="5">
        <v>94.950999999999993</v>
      </c>
      <c r="CV320" s="7">
        <v>41362</v>
      </c>
      <c r="CW320" s="5">
        <v>102.887</v>
      </c>
      <c r="CY320" s="7">
        <v>41613</v>
      </c>
      <c r="CZ320" s="5">
        <v>104.065</v>
      </c>
      <c r="DE320" s="7">
        <v>39526</v>
      </c>
      <c r="DF320" s="5">
        <v>95.007000000000005</v>
      </c>
      <c r="DH320" s="7">
        <v>40927</v>
      </c>
      <c r="DI320" s="5">
        <v>97.356999999999999</v>
      </c>
      <c r="DN320" s="7">
        <v>41810</v>
      </c>
      <c r="DO320" s="5">
        <v>105.408</v>
      </c>
      <c r="DQ320" s="7">
        <v>41232</v>
      </c>
      <c r="DR320" s="5">
        <v>99.26</v>
      </c>
      <c r="DW320" s="7">
        <v>39526</v>
      </c>
      <c r="DX320" s="5">
        <v>98.438999999999993</v>
      </c>
      <c r="DZ320" s="7">
        <v>42044</v>
      </c>
      <c r="EA320" s="5">
        <v>103.758</v>
      </c>
      <c r="EF320" s="7">
        <v>39526</v>
      </c>
      <c r="EG320" s="5">
        <v>111.179</v>
      </c>
      <c r="EL320" s="7">
        <v>42345</v>
      </c>
      <c r="EM320" s="5">
        <v>100.85</v>
      </c>
      <c r="EO320" s="7">
        <v>41662</v>
      </c>
      <c r="EP320" s="5">
        <v>109.43</v>
      </c>
      <c r="EU320" s="7">
        <v>39934</v>
      </c>
      <c r="EV320" s="5">
        <v>102.902</v>
      </c>
      <c r="EX320" s="7">
        <v>41900</v>
      </c>
      <c r="EY320" s="5">
        <v>112.04</v>
      </c>
      <c r="FD320" s="7">
        <v>42090</v>
      </c>
      <c r="FE320" s="5">
        <v>109.24299999999999</v>
      </c>
      <c r="FG320" s="7">
        <v>40290</v>
      </c>
      <c r="FH320" s="5">
        <v>105.82899999999999</v>
      </c>
      <c r="FJ320" s="7">
        <v>40403</v>
      </c>
      <c r="FK320" s="5">
        <v>101.694</v>
      </c>
      <c r="FM320" s="7">
        <v>42268</v>
      </c>
      <c r="FN320" s="5">
        <v>102.44</v>
      </c>
      <c r="FP320" s="7">
        <v>40634</v>
      </c>
      <c r="FQ320" s="5">
        <v>92.435000000000002</v>
      </c>
      <c r="FV320" s="7">
        <v>40809</v>
      </c>
      <c r="FW320" s="5">
        <v>98.715000000000003</v>
      </c>
      <c r="FY320" s="7">
        <v>41004</v>
      </c>
      <c r="FZ320" s="5">
        <v>98.957999999999998</v>
      </c>
      <c r="GB320" s="7">
        <v>41309</v>
      </c>
      <c r="GC320" s="5">
        <v>104.545</v>
      </c>
      <c r="GE320" s="7">
        <v>41740</v>
      </c>
      <c r="GF320" s="5">
        <v>118.6</v>
      </c>
      <c r="GH320" s="7">
        <v>41852</v>
      </c>
      <c r="GI320" s="5">
        <v>115.9</v>
      </c>
      <c r="GK320" s="7">
        <v>40143</v>
      </c>
      <c r="GL320" s="5">
        <v>106.346</v>
      </c>
      <c r="GN320" s="7">
        <v>42107</v>
      </c>
      <c r="GO320" s="5">
        <v>122.41500000000001</v>
      </c>
      <c r="GQ320" s="7">
        <v>42248</v>
      </c>
      <c r="GR320" s="5">
        <v>105.818</v>
      </c>
      <c r="GW320" s="7">
        <v>40669</v>
      </c>
      <c r="GX320" s="5">
        <v>91.346000000000004</v>
      </c>
      <c r="HF320" s="7">
        <v>41054</v>
      </c>
      <c r="HG320" s="5">
        <v>93.733000000000004</v>
      </c>
      <c r="HI320" s="7">
        <v>41908</v>
      </c>
      <c r="HJ320" s="5">
        <v>127.193</v>
      </c>
      <c r="HL320" s="7">
        <v>39526</v>
      </c>
      <c r="HM320" s="5">
        <v>117.577</v>
      </c>
      <c r="HR320" s="7">
        <v>39526</v>
      </c>
      <c r="HS320" s="5">
        <v>115.01</v>
      </c>
      <c r="HU320" s="7">
        <v>39526</v>
      </c>
      <c r="HV320" s="5">
        <v>92.274000000000001</v>
      </c>
      <c r="HX320" s="7">
        <v>39689</v>
      </c>
      <c r="HY320" s="5">
        <v>101.157</v>
      </c>
      <c r="IA320" s="7">
        <v>40521</v>
      </c>
      <c r="IB320" s="5">
        <v>81.850999999999999</v>
      </c>
      <c r="ID320" s="7">
        <v>42002</v>
      </c>
      <c r="IE320" s="5">
        <v>142.553</v>
      </c>
    </row>
    <row r="321" spans="13:239">
      <c r="M321" s="7">
        <v>39527</v>
      </c>
      <c r="N321" s="5">
        <v>99.406999999999996</v>
      </c>
      <c r="P321" s="7">
        <v>39527</v>
      </c>
      <c r="Q321" s="5">
        <v>99.798000000000002</v>
      </c>
      <c r="S321" s="7">
        <v>39528</v>
      </c>
      <c r="T321" s="5">
        <v>103.9</v>
      </c>
      <c r="Y321" s="7">
        <v>39527</v>
      </c>
      <c r="Z321" s="5">
        <v>101.904</v>
      </c>
      <c r="AE321" s="7">
        <v>39527</v>
      </c>
      <c r="AF321" s="5">
        <v>100.782</v>
      </c>
      <c r="AH321" s="7">
        <v>39527</v>
      </c>
      <c r="AI321" s="5">
        <v>99.335999999999999</v>
      </c>
      <c r="AK321" s="7">
        <v>39902</v>
      </c>
      <c r="AL321" s="5">
        <v>104.65900000000001</v>
      </c>
      <c r="AN321" s="7">
        <v>39527</v>
      </c>
      <c r="AO321" s="5">
        <v>105.34699999999999</v>
      </c>
      <c r="AQ321" s="7">
        <v>39527</v>
      </c>
      <c r="AR321" s="5">
        <v>105.572</v>
      </c>
      <c r="AT321" s="7">
        <v>39532</v>
      </c>
      <c r="AU321" s="5">
        <v>117.404</v>
      </c>
      <c r="AW321" s="7">
        <v>40266</v>
      </c>
      <c r="AX321" s="5">
        <v>102.819</v>
      </c>
      <c r="AZ321" s="7">
        <v>39527</v>
      </c>
      <c r="BA321" s="5">
        <v>105.093</v>
      </c>
      <c r="BC321" s="7">
        <v>40689</v>
      </c>
      <c r="BD321" s="5">
        <v>98.180999999999997</v>
      </c>
      <c r="BF321" s="7">
        <v>39538</v>
      </c>
      <c r="BG321" s="5">
        <v>100.298</v>
      </c>
      <c r="BI321" s="7">
        <v>39527</v>
      </c>
      <c r="BJ321" s="5">
        <v>110.764</v>
      </c>
      <c r="BL321" s="7">
        <v>40528</v>
      </c>
      <c r="BM321" s="5">
        <v>96.641999999999996</v>
      </c>
      <c r="BO321" s="7">
        <v>39527</v>
      </c>
      <c r="BP321" s="5">
        <v>102.4</v>
      </c>
      <c r="BR321" s="7">
        <v>40784</v>
      </c>
      <c r="BS321" s="5">
        <v>98.082999999999998</v>
      </c>
      <c r="BU321" s="7">
        <v>40168</v>
      </c>
      <c r="BV321" s="5">
        <v>106.331</v>
      </c>
      <c r="BX321" s="7">
        <v>41085</v>
      </c>
      <c r="BY321" s="5">
        <v>97.68</v>
      </c>
      <c r="CA321" s="7">
        <v>39527</v>
      </c>
      <c r="CB321" s="5">
        <v>105.70699999999999</v>
      </c>
      <c r="CD321" s="7">
        <v>40442</v>
      </c>
      <c r="CE321" s="5">
        <v>101.48099999999999</v>
      </c>
      <c r="CG321" s="7">
        <v>39527</v>
      </c>
      <c r="CH321" s="5">
        <v>103.548</v>
      </c>
      <c r="CJ321" s="7">
        <v>41256</v>
      </c>
      <c r="CK321" s="5">
        <v>92.927000000000007</v>
      </c>
      <c r="CM321" s="7">
        <v>41726</v>
      </c>
      <c r="CN321" s="5">
        <v>102.123</v>
      </c>
      <c r="CP321" s="7">
        <v>40686</v>
      </c>
      <c r="CQ321" s="5">
        <v>94.811000000000007</v>
      </c>
      <c r="CV321" s="7">
        <v>41365</v>
      </c>
      <c r="CW321" s="5">
        <v>102.887</v>
      </c>
      <c r="CY321" s="7">
        <v>41614</v>
      </c>
      <c r="CZ321" s="5">
        <v>104.13</v>
      </c>
      <c r="DE321" s="7">
        <v>39527</v>
      </c>
      <c r="DF321" s="5">
        <v>94.950999999999993</v>
      </c>
      <c r="DH321" s="7">
        <v>40928</v>
      </c>
      <c r="DI321" s="5">
        <v>97.474999999999994</v>
      </c>
      <c r="DN321" s="7">
        <v>41813</v>
      </c>
      <c r="DO321" s="5">
        <v>105.46299999999999</v>
      </c>
      <c r="DQ321" s="7">
        <v>41233</v>
      </c>
      <c r="DR321" s="5">
        <v>99.69</v>
      </c>
      <c r="DW321" s="7">
        <v>39527</v>
      </c>
      <c r="DX321" s="5">
        <v>98.56</v>
      </c>
      <c r="DZ321" s="7">
        <v>42045</v>
      </c>
      <c r="EA321" s="5">
        <v>103.783</v>
      </c>
      <c r="EF321" s="7">
        <v>39527</v>
      </c>
      <c r="EG321" s="5">
        <v>111.28</v>
      </c>
      <c r="EL321" s="7">
        <v>42346</v>
      </c>
      <c r="EM321" s="5">
        <v>100.83499999999999</v>
      </c>
      <c r="EO321" s="7">
        <v>41663</v>
      </c>
      <c r="EP321" s="5">
        <v>109.238</v>
      </c>
      <c r="EU321" s="7">
        <v>39937</v>
      </c>
      <c r="EV321" s="5">
        <v>102.586</v>
      </c>
      <c r="EX321" s="7">
        <v>41901</v>
      </c>
      <c r="EY321" s="5">
        <v>112.39</v>
      </c>
      <c r="FD321" s="7">
        <v>42093</v>
      </c>
      <c r="FE321" s="5">
        <v>109.33499999999999</v>
      </c>
      <c r="FG321" s="7">
        <v>40291</v>
      </c>
      <c r="FH321" s="5">
        <v>105.536</v>
      </c>
      <c r="FJ321" s="7">
        <v>40406</v>
      </c>
      <c r="FK321" s="5">
        <v>102.084</v>
      </c>
      <c r="FM321" s="7">
        <v>42269</v>
      </c>
      <c r="FN321" s="5">
        <v>102.59</v>
      </c>
      <c r="FP321" s="7">
        <v>40637</v>
      </c>
      <c r="FQ321" s="5">
        <v>92.567999999999998</v>
      </c>
      <c r="FV321" s="7">
        <v>40812</v>
      </c>
      <c r="FW321" s="5">
        <v>99.06</v>
      </c>
      <c r="FY321" s="7">
        <v>41008</v>
      </c>
      <c r="FZ321" s="5">
        <v>98.957999999999998</v>
      </c>
      <c r="GB321" s="7">
        <v>41310</v>
      </c>
      <c r="GC321" s="5">
        <v>105.03</v>
      </c>
      <c r="GE321" s="7">
        <v>41743</v>
      </c>
      <c r="GF321" s="5">
        <v>118.983</v>
      </c>
      <c r="GH321" s="7">
        <v>41855</v>
      </c>
      <c r="GI321" s="5">
        <v>116.505</v>
      </c>
      <c r="GK321" s="7">
        <v>40144</v>
      </c>
      <c r="GL321" s="5">
        <v>106.178</v>
      </c>
      <c r="GN321" s="7">
        <v>42108</v>
      </c>
      <c r="GO321" s="5">
        <v>122.045</v>
      </c>
      <c r="GQ321" s="7">
        <v>42249</v>
      </c>
      <c r="GR321" s="5">
        <v>105.928</v>
      </c>
      <c r="GW321" s="7">
        <v>40672</v>
      </c>
      <c r="GX321" s="5">
        <v>90.661000000000001</v>
      </c>
      <c r="HF321" s="7">
        <v>41057</v>
      </c>
      <c r="HG321" s="5">
        <v>92.64</v>
      </c>
      <c r="HI321" s="7">
        <v>41911</v>
      </c>
      <c r="HJ321" s="5">
        <v>126.87</v>
      </c>
      <c r="HL321" s="7">
        <v>39527</v>
      </c>
      <c r="HM321" s="5">
        <v>118.41</v>
      </c>
      <c r="HR321" s="7">
        <v>39527</v>
      </c>
      <c r="HS321" s="5">
        <v>116.274</v>
      </c>
      <c r="HU321" s="7">
        <v>39527</v>
      </c>
      <c r="HV321" s="5">
        <v>93.29</v>
      </c>
      <c r="HX321" s="7">
        <v>39692</v>
      </c>
      <c r="HY321" s="5">
        <v>101.59</v>
      </c>
      <c r="IA321" s="7">
        <v>40522</v>
      </c>
      <c r="IB321" s="5">
        <v>81.203000000000003</v>
      </c>
      <c r="ID321" s="7">
        <v>42003</v>
      </c>
      <c r="IE321" s="5">
        <v>143.488</v>
      </c>
    </row>
    <row r="322" spans="13:239">
      <c r="M322" s="7">
        <v>39528</v>
      </c>
      <c r="N322" s="5">
        <v>99.406000000000006</v>
      </c>
      <c r="P322" s="7">
        <v>39528</v>
      </c>
      <c r="Q322" s="5">
        <v>99.793000000000006</v>
      </c>
      <c r="S322" s="7">
        <v>39531</v>
      </c>
      <c r="T322" s="5">
        <v>103.9</v>
      </c>
      <c r="Y322" s="7">
        <v>39528</v>
      </c>
      <c r="Z322" s="5">
        <v>101.914</v>
      </c>
      <c r="AE322" s="7">
        <v>39528</v>
      </c>
      <c r="AF322" s="5">
        <v>100.801</v>
      </c>
      <c r="AH322" s="7">
        <v>39528</v>
      </c>
      <c r="AI322" s="5">
        <v>99.366</v>
      </c>
      <c r="AK322" s="7">
        <v>39903</v>
      </c>
      <c r="AL322" s="5">
        <v>104.70699999999999</v>
      </c>
      <c r="AN322" s="7">
        <v>39528</v>
      </c>
      <c r="AO322" s="5">
        <v>105.39</v>
      </c>
      <c r="AQ322" s="7">
        <v>39528</v>
      </c>
      <c r="AR322" s="5">
        <v>105.56</v>
      </c>
      <c r="AT322" s="7">
        <v>39533</v>
      </c>
      <c r="AU322" s="5">
        <v>117.357</v>
      </c>
      <c r="AW322" s="7">
        <v>40267</v>
      </c>
      <c r="AX322" s="5">
        <v>102.819</v>
      </c>
      <c r="AZ322" s="7">
        <v>39528</v>
      </c>
      <c r="BA322" s="5">
        <v>105.108</v>
      </c>
      <c r="BC322" s="7">
        <v>40690</v>
      </c>
      <c r="BD322" s="5">
        <v>98.162000000000006</v>
      </c>
      <c r="BF322" s="7">
        <v>39539</v>
      </c>
      <c r="BG322" s="5">
        <v>99.959000000000003</v>
      </c>
      <c r="BI322" s="7">
        <v>39528</v>
      </c>
      <c r="BJ322" s="5">
        <v>110.755</v>
      </c>
      <c r="BL322" s="7">
        <v>40529</v>
      </c>
      <c r="BM322" s="5">
        <v>96.63</v>
      </c>
      <c r="BO322" s="7">
        <v>39528</v>
      </c>
      <c r="BP322" s="5">
        <v>102.413</v>
      </c>
      <c r="BR322" s="7">
        <v>40785</v>
      </c>
      <c r="BS322" s="5">
        <v>98.117999999999995</v>
      </c>
      <c r="BU322" s="7">
        <v>40169</v>
      </c>
      <c r="BV322" s="5">
        <v>106.331</v>
      </c>
      <c r="BX322" s="7">
        <v>41086</v>
      </c>
      <c r="BY322" s="5">
        <v>97.025000000000006</v>
      </c>
      <c r="CA322" s="7">
        <v>39528</v>
      </c>
      <c r="CB322" s="5">
        <v>105.71299999999999</v>
      </c>
      <c r="CD322" s="7">
        <v>40443</v>
      </c>
      <c r="CE322" s="5">
        <v>101.73</v>
      </c>
      <c r="CG322" s="7">
        <v>39528</v>
      </c>
      <c r="CH322" s="5">
        <v>103.506</v>
      </c>
      <c r="CJ322" s="7">
        <v>41276</v>
      </c>
      <c r="CK322" s="5">
        <v>94.78</v>
      </c>
      <c r="CM322" s="7">
        <v>41729</v>
      </c>
      <c r="CN322" s="5">
        <v>102.107</v>
      </c>
      <c r="CP322" s="7">
        <v>40687</v>
      </c>
      <c r="CQ322" s="5">
        <v>95.028000000000006</v>
      </c>
      <c r="CV322" s="7">
        <v>41366</v>
      </c>
      <c r="CW322" s="5">
        <v>103.28</v>
      </c>
      <c r="CY322" s="7">
        <v>41617</v>
      </c>
      <c r="CZ322" s="5">
        <v>104.24</v>
      </c>
      <c r="DE322" s="7">
        <v>39528</v>
      </c>
      <c r="DF322" s="5">
        <v>94.94</v>
      </c>
      <c r="DH322" s="7">
        <v>40931</v>
      </c>
      <c r="DI322" s="5">
        <v>97.894999999999996</v>
      </c>
      <c r="DN322" s="7">
        <v>41814</v>
      </c>
      <c r="DO322" s="5">
        <v>105.55</v>
      </c>
      <c r="DQ322" s="7">
        <v>41234</v>
      </c>
      <c r="DR322" s="5">
        <v>100.038</v>
      </c>
      <c r="DW322" s="7">
        <v>39528</v>
      </c>
      <c r="DX322" s="5">
        <v>98.512</v>
      </c>
      <c r="DZ322" s="7">
        <v>42046</v>
      </c>
      <c r="EA322" s="5">
        <v>103.758</v>
      </c>
      <c r="EF322" s="7">
        <v>39528</v>
      </c>
      <c r="EG322" s="5">
        <v>111.233</v>
      </c>
      <c r="EL322" s="7">
        <v>42347</v>
      </c>
      <c r="EM322" s="5">
        <v>100.82</v>
      </c>
      <c r="EO322" s="7">
        <v>41666</v>
      </c>
      <c r="EP322" s="5">
        <v>109.295</v>
      </c>
      <c r="EU322" s="7">
        <v>39938</v>
      </c>
      <c r="EV322" s="5">
        <v>102.94499999999999</v>
      </c>
      <c r="EX322" s="7">
        <v>41904</v>
      </c>
      <c r="EY322" s="5">
        <v>112.333</v>
      </c>
      <c r="FD322" s="7">
        <v>42094</v>
      </c>
      <c r="FE322" s="5">
        <v>109.465</v>
      </c>
      <c r="FG322" s="7">
        <v>40294</v>
      </c>
      <c r="FH322" s="5">
        <v>104.929</v>
      </c>
      <c r="FJ322" s="7">
        <v>40407</v>
      </c>
      <c r="FK322" s="5">
        <v>102.855</v>
      </c>
      <c r="FM322" s="7">
        <v>42270</v>
      </c>
      <c r="FN322" s="5">
        <v>102.518</v>
      </c>
      <c r="FP322" s="7">
        <v>40638</v>
      </c>
      <c r="FQ322" s="5">
        <v>92.477999999999994</v>
      </c>
      <c r="FV322" s="7">
        <v>40813</v>
      </c>
      <c r="FW322" s="5">
        <v>99.897999999999996</v>
      </c>
      <c r="FY322" s="7">
        <v>41009</v>
      </c>
      <c r="FZ322" s="5">
        <v>97.53</v>
      </c>
      <c r="GB322" s="7">
        <v>41311</v>
      </c>
      <c r="GC322" s="5">
        <v>104.458</v>
      </c>
      <c r="GE322" s="7">
        <v>41744</v>
      </c>
      <c r="GF322" s="5">
        <v>119.435</v>
      </c>
      <c r="GH322" s="7">
        <v>41856</v>
      </c>
      <c r="GI322" s="5">
        <v>116.02500000000001</v>
      </c>
      <c r="GK322" s="7">
        <v>40147</v>
      </c>
      <c r="GL322" s="5">
        <v>106.718</v>
      </c>
      <c r="GN322" s="7">
        <v>42109</v>
      </c>
      <c r="GO322" s="5">
        <v>122.322</v>
      </c>
      <c r="GQ322" s="7">
        <v>42250</v>
      </c>
      <c r="GR322" s="5">
        <v>106.333</v>
      </c>
      <c r="GW322" s="7">
        <v>40673</v>
      </c>
      <c r="GX322" s="5">
        <v>91.052999999999997</v>
      </c>
      <c r="HF322" s="7">
        <v>41058</v>
      </c>
      <c r="HG322" s="5">
        <v>93.087999999999994</v>
      </c>
      <c r="HI322" s="7">
        <v>41912</v>
      </c>
      <c r="HJ322" s="5">
        <v>127.69</v>
      </c>
      <c r="HL322" s="7">
        <v>39528</v>
      </c>
      <c r="HM322" s="5">
        <v>118.194</v>
      </c>
      <c r="HR322" s="7">
        <v>39528</v>
      </c>
      <c r="HS322" s="5">
        <v>115.682</v>
      </c>
      <c r="HU322" s="7">
        <v>39528</v>
      </c>
      <c r="HV322" s="5">
        <v>93.152000000000001</v>
      </c>
      <c r="HX322" s="7">
        <v>39693</v>
      </c>
      <c r="HY322" s="5">
        <v>101.276</v>
      </c>
      <c r="IA322" s="7">
        <v>40525</v>
      </c>
      <c r="IB322" s="5">
        <v>80.724999999999994</v>
      </c>
      <c r="ID322" s="7">
        <v>42004</v>
      </c>
      <c r="IE322" s="5">
        <v>143.63999999999999</v>
      </c>
    </row>
    <row r="323" spans="13:239">
      <c r="M323" s="7">
        <v>39531</v>
      </c>
      <c r="N323" s="5">
        <v>99.41</v>
      </c>
      <c r="P323" s="7">
        <v>39531</v>
      </c>
      <c r="Q323" s="5">
        <v>99.801000000000002</v>
      </c>
      <c r="S323" s="7">
        <v>39532</v>
      </c>
      <c r="T323" s="5">
        <v>103.78700000000001</v>
      </c>
      <c r="Y323" s="7">
        <v>39531</v>
      </c>
      <c r="Z323" s="5">
        <v>101.91500000000001</v>
      </c>
      <c r="AE323" s="7">
        <v>39531</v>
      </c>
      <c r="AF323" s="5">
        <v>100.819</v>
      </c>
      <c r="AH323" s="7">
        <v>39531</v>
      </c>
      <c r="AI323" s="5">
        <v>99.364999999999995</v>
      </c>
      <c r="AK323" s="7">
        <v>39904</v>
      </c>
      <c r="AL323" s="5">
        <v>104.7</v>
      </c>
      <c r="AN323" s="7">
        <v>39531</v>
      </c>
      <c r="AO323" s="5">
        <v>105.402</v>
      </c>
      <c r="AQ323" s="7">
        <v>39531</v>
      </c>
      <c r="AR323" s="5">
        <v>105.55</v>
      </c>
      <c r="AT323" s="7">
        <v>39534</v>
      </c>
      <c r="AU323" s="5">
        <v>117.48</v>
      </c>
      <c r="AW323" s="7">
        <v>40268</v>
      </c>
      <c r="AX323" s="5">
        <v>102.78700000000001</v>
      </c>
      <c r="AZ323" s="7">
        <v>39531</v>
      </c>
      <c r="BA323" s="5">
        <v>105.10599999999999</v>
      </c>
      <c r="BC323" s="7">
        <v>40693</v>
      </c>
      <c r="BD323" s="5">
        <v>98.11</v>
      </c>
      <c r="BF323" s="7">
        <v>39540</v>
      </c>
      <c r="BG323" s="5">
        <v>99.792000000000002</v>
      </c>
      <c r="BI323" s="7">
        <v>39531</v>
      </c>
      <c r="BJ323" s="5">
        <v>110.75</v>
      </c>
      <c r="BL323" s="7">
        <v>40532</v>
      </c>
      <c r="BM323" s="5">
        <v>96.623999999999995</v>
      </c>
      <c r="BO323" s="7">
        <v>39531</v>
      </c>
      <c r="BP323" s="5">
        <v>102.47</v>
      </c>
      <c r="BR323" s="7">
        <v>40786</v>
      </c>
      <c r="BS323" s="5">
        <v>98.084999999999994</v>
      </c>
      <c r="BU323" s="7">
        <v>40170</v>
      </c>
      <c r="BV323" s="5">
        <v>106.33</v>
      </c>
      <c r="BX323" s="7">
        <v>41087</v>
      </c>
      <c r="BY323" s="5">
        <v>96.753</v>
      </c>
      <c r="CA323" s="7">
        <v>39531</v>
      </c>
      <c r="CB323" s="5">
        <v>105.756</v>
      </c>
      <c r="CD323" s="7">
        <v>40444</v>
      </c>
      <c r="CE323" s="5">
        <v>101.702</v>
      </c>
      <c r="CG323" s="7">
        <v>39531</v>
      </c>
      <c r="CH323" s="5">
        <v>103.489</v>
      </c>
      <c r="CJ323" s="7">
        <v>41277</v>
      </c>
      <c r="CK323" s="5">
        <v>94.89</v>
      </c>
      <c r="CM323" s="7">
        <v>41730</v>
      </c>
      <c r="CN323" s="5">
        <v>102.123</v>
      </c>
      <c r="CP323" s="7">
        <v>40688</v>
      </c>
      <c r="CQ323" s="5">
        <v>95.445999999999998</v>
      </c>
      <c r="CV323" s="7">
        <v>41367</v>
      </c>
      <c r="CW323" s="5">
        <v>103.4</v>
      </c>
      <c r="CY323" s="7">
        <v>41618</v>
      </c>
      <c r="CZ323" s="5">
        <v>104.4</v>
      </c>
      <c r="DE323" s="7">
        <v>39531</v>
      </c>
      <c r="DF323" s="5">
        <v>94.941000000000003</v>
      </c>
      <c r="DH323" s="7">
        <v>40932</v>
      </c>
      <c r="DI323" s="5">
        <v>97.988</v>
      </c>
      <c r="DN323" s="7">
        <v>41815</v>
      </c>
      <c r="DO323" s="5">
        <v>105.608</v>
      </c>
      <c r="DQ323" s="7">
        <v>41235</v>
      </c>
      <c r="DR323" s="5">
        <v>100.27</v>
      </c>
      <c r="DW323" s="7">
        <v>39531</v>
      </c>
      <c r="DX323" s="5">
        <v>98.501999999999995</v>
      </c>
      <c r="DZ323" s="7">
        <v>42047</v>
      </c>
      <c r="EA323" s="5">
        <v>103.815</v>
      </c>
      <c r="EF323" s="7">
        <v>39531</v>
      </c>
      <c r="EG323" s="5">
        <v>111.22799999999999</v>
      </c>
      <c r="EL323" s="7">
        <v>42348</v>
      </c>
      <c r="EM323" s="5">
        <v>100.8</v>
      </c>
      <c r="EO323" s="7">
        <v>41667</v>
      </c>
      <c r="EP323" s="5">
        <v>109.485</v>
      </c>
      <c r="EU323" s="7">
        <v>39939</v>
      </c>
      <c r="EV323" s="5">
        <v>102.777</v>
      </c>
      <c r="EX323" s="7">
        <v>41905</v>
      </c>
      <c r="EY323" s="5">
        <v>112.208</v>
      </c>
      <c r="FD323" s="7">
        <v>42095</v>
      </c>
      <c r="FE323" s="5">
        <v>109.458</v>
      </c>
      <c r="FG323" s="7">
        <v>40295</v>
      </c>
      <c r="FH323" s="5">
        <v>104.81399999999999</v>
      </c>
      <c r="FJ323" s="7">
        <v>40408</v>
      </c>
      <c r="FK323" s="5">
        <v>103.494</v>
      </c>
      <c r="FM323" s="7">
        <v>42271</v>
      </c>
      <c r="FN323" s="5">
        <v>102.545</v>
      </c>
      <c r="FP323" s="7">
        <v>40639</v>
      </c>
      <c r="FQ323" s="5">
        <v>92.82</v>
      </c>
      <c r="FV323" s="7">
        <v>40814</v>
      </c>
      <c r="FW323" s="5">
        <v>99.757999999999996</v>
      </c>
      <c r="FY323" s="7">
        <v>41010</v>
      </c>
      <c r="FZ323" s="5">
        <v>98.22</v>
      </c>
      <c r="GB323" s="7">
        <v>41312</v>
      </c>
      <c r="GC323" s="5">
        <v>104.648</v>
      </c>
      <c r="GE323" s="7">
        <v>41745</v>
      </c>
      <c r="GF323" s="5">
        <v>119.69</v>
      </c>
      <c r="GH323" s="7">
        <v>41857</v>
      </c>
      <c r="GI323" s="5">
        <v>115.68300000000001</v>
      </c>
      <c r="GK323" s="7">
        <v>40148</v>
      </c>
      <c r="GL323" s="5">
        <v>106.812</v>
      </c>
      <c r="GN323" s="7">
        <v>42110</v>
      </c>
      <c r="GO323" s="5">
        <v>121.453</v>
      </c>
      <c r="GQ323" s="7">
        <v>42251</v>
      </c>
      <c r="GR323" s="5">
        <v>106.43</v>
      </c>
      <c r="GW323" s="7">
        <v>40674</v>
      </c>
      <c r="GX323" s="5">
        <v>91.347999999999999</v>
      </c>
      <c r="HF323" s="7">
        <v>41059</v>
      </c>
      <c r="HG323" s="5">
        <v>91.013000000000005</v>
      </c>
      <c r="HI323" s="7">
        <v>41913</v>
      </c>
      <c r="HJ323" s="5">
        <v>128.68799999999999</v>
      </c>
      <c r="HL323" s="7">
        <v>39531</v>
      </c>
      <c r="HM323" s="5">
        <v>118.295</v>
      </c>
      <c r="HR323" s="7">
        <v>39531</v>
      </c>
      <c r="HS323" s="5">
        <v>116.2</v>
      </c>
      <c r="HU323" s="7">
        <v>39531</v>
      </c>
      <c r="HV323" s="5">
        <v>93.147000000000006</v>
      </c>
      <c r="HX323" s="7">
        <v>39694</v>
      </c>
      <c r="HY323" s="5">
        <v>100.74</v>
      </c>
      <c r="IA323" s="7">
        <v>40526</v>
      </c>
      <c r="IB323" s="5">
        <v>79.739000000000004</v>
      </c>
      <c r="ID323" s="7">
        <v>42005</v>
      </c>
      <c r="IE323" s="5">
        <v>143.63999999999999</v>
      </c>
    </row>
    <row r="324" spans="13:239">
      <c r="M324" s="7">
        <v>39532</v>
      </c>
      <c r="N324" s="5">
        <v>99.364999999999995</v>
      </c>
      <c r="P324" s="7">
        <v>39532</v>
      </c>
      <c r="Q324" s="5">
        <v>99.713999999999999</v>
      </c>
      <c r="S324" s="7">
        <v>39533</v>
      </c>
      <c r="T324" s="5">
        <v>103.756</v>
      </c>
      <c r="Y324" s="7">
        <v>39532</v>
      </c>
      <c r="Z324" s="5">
        <v>101.74299999999999</v>
      </c>
      <c r="AE324" s="7">
        <v>39532</v>
      </c>
      <c r="AF324" s="5">
        <v>100.49299999999999</v>
      </c>
      <c r="AH324" s="7">
        <v>39532</v>
      </c>
      <c r="AI324" s="5">
        <v>99.003</v>
      </c>
      <c r="AK324" s="7">
        <v>39905</v>
      </c>
      <c r="AL324" s="5">
        <v>104.35299999999999</v>
      </c>
      <c r="AN324" s="7">
        <v>39532</v>
      </c>
      <c r="AO324" s="5">
        <v>104.81</v>
      </c>
      <c r="AQ324" s="7">
        <v>39532</v>
      </c>
      <c r="AR324" s="5">
        <v>104.98399999999999</v>
      </c>
      <c r="AT324" s="7">
        <v>39535</v>
      </c>
      <c r="AU324" s="5">
        <v>117.324</v>
      </c>
      <c r="AW324" s="7">
        <v>40269</v>
      </c>
      <c r="AX324" s="5">
        <v>102.79900000000001</v>
      </c>
      <c r="AZ324" s="7">
        <v>39532</v>
      </c>
      <c r="BA324" s="5">
        <v>104.49299999999999</v>
      </c>
      <c r="BC324" s="7">
        <v>40694</v>
      </c>
      <c r="BD324" s="5">
        <v>98.003</v>
      </c>
      <c r="BF324" s="7">
        <v>39541</v>
      </c>
      <c r="BG324" s="5">
        <v>99.894999999999996</v>
      </c>
      <c r="BI324" s="7">
        <v>39532</v>
      </c>
      <c r="BJ324" s="5">
        <v>109.99299999999999</v>
      </c>
      <c r="BL324" s="7">
        <v>40533</v>
      </c>
      <c r="BM324" s="5">
        <v>96.606999999999999</v>
      </c>
      <c r="BO324" s="7">
        <v>39532</v>
      </c>
      <c r="BP324" s="5">
        <v>101.61199999999999</v>
      </c>
      <c r="BR324" s="7">
        <v>40787</v>
      </c>
      <c r="BS324" s="5">
        <v>98.07</v>
      </c>
      <c r="BU324" s="7">
        <v>40171</v>
      </c>
      <c r="BV324" s="5">
        <v>106.337</v>
      </c>
      <c r="BX324" s="7">
        <v>41088</v>
      </c>
      <c r="BY324" s="5">
        <v>96.707999999999998</v>
      </c>
      <c r="CA324" s="7">
        <v>39532</v>
      </c>
      <c r="CB324" s="5">
        <v>104.80500000000001</v>
      </c>
      <c r="CD324" s="7">
        <v>40445</v>
      </c>
      <c r="CE324" s="5">
        <v>101.46599999999999</v>
      </c>
      <c r="CG324" s="7">
        <v>39532</v>
      </c>
      <c r="CH324" s="5">
        <v>102.682</v>
      </c>
      <c r="CJ324" s="7">
        <v>41281</v>
      </c>
      <c r="CK324" s="5">
        <v>94.954999999999998</v>
      </c>
      <c r="CM324" s="7">
        <v>41731</v>
      </c>
      <c r="CN324" s="5">
        <v>102.113</v>
      </c>
      <c r="CP324" s="7">
        <v>40689</v>
      </c>
      <c r="CQ324" s="5">
        <v>95.688000000000002</v>
      </c>
      <c r="CV324" s="7">
        <v>41368</v>
      </c>
      <c r="CW324" s="5">
        <v>103.533</v>
      </c>
      <c r="CY324" s="7">
        <v>41619</v>
      </c>
      <c r="CZ324" s="5">
        <v>104.425</v>
      </c>
      <c r="DE324" s="7">
        <v>39532</v>
      </c>
      <c r="DF324" s="5">
        <v>94.084000000000003</v>
      </c>
      <c r="DH324" s="7">
        <v>40933</v>
      </c>
      <c r="DI324" s="5">
        <v>98.424999999999997</v>
      </c>
      <c r="DN324" s="7">
        <v>41816</v>
      </c>
      <c r="DO324" s="5">
        <v>105.64</v>
      </c>
      <c r="DQ324" s="7">
        <v>41236</v>
      </c>
      <c r="DR324" s="5">
        <v>100.455</v>
      </c>
      <c r="DW324" s="7">
        <v>39532</v>
      </c>
      <c r="DX324" s="5">
        <v>97.710999999999999</v>
      </c>
      <c r="DZ324" s="7">
        <v>42048</v>
      </c>
      <c r="EA324" s="5">
        <v>103.825</v>
      </c>
      <c r="EF324" s="7">
        <v>39532</v>
      </c>
      <c r="EG324" s="5">
        <v>110.312</v>
      </c>
      <c r="EL324" s="7">
        <v>42349</v>
      </c>
      <c r="EM324" s="5">
        <v>100.773</v>
      </c>
      <c r="EO324" s="7">
        <v>41668</v>
      </c>
      <c r="EP324" s="5">
        <v>109.43</v>
      </c>
      <c r="EU324" s="7">
        <v>39940</v>
      </c>
      <c r="EV324" s="5">
        <v>102.02800000000001</v>
      </c>
      <c r="EX324" s="7">
        <v>41906</v>
      </c>
      <c r="EY324" s="5">
        <v>112.208</v>
      </c>
      <c r="FD324" s="7">
        <v>42096</v>
      </c>
      <c r="FE324" s="5">
        <v>109.495</v>
      </c>
      <c r="FG324" s="7">
        <v>40296</v>
      </c>
      <c r="FH324" s="5">
        <v>104.249</v>
      </c>
      <c r="FJ324" s="7">
        <v>40409</v>
      </c>
      <c r="FK324" s="5">
        <v>103.264</v>
      </c>
      <c r="FM324" s="7">
        <v>42272</v>
      </c>
      <c r="FN324" s="5">
        <v>102.438</v>
      </c>
      <c r="FP324" s="7">
        <v>40640</v>
      </c>
      <c r="FQ324" s="5">
        <v>92.738</v>
      </c>
      <c r="FV324" s="7">
        <v>40815</v>
      </c>
      <c r="FW324" s="5">
        <v>99.572000000000003</v>
      </c>
      <c r="FY324" s="7">
        <v>41011</v>
      </c>
      <c r="FZ324" s="5">
        <v>98.563000000000002</v>
      </c>
      <c r="GB324" s="7">
        <v>41313</v>
      </c>
      <c r="GC324" s="5">
        <v>105.048</v>
      </c>
      <c r="GE324" s="7">
        <v>41746</v>
      </c>
      <c r="GF324" s="5">
        <v>119.508</v>
      </c>
      <c r="GH324" s="7">
        <v>41858</v>
      </c>
      <c r="GI324" s="5">
        <v>115.315</v>
      </c>
      <c r="GK324" s="7">
        <v>40149</v>
      </c>
      <c r="GL324" s="5">
        <v>106.73</v>
      </c>
      <c r="GN324" s="7">
        <v>42111</v>
      </c>
      <c r="GO324" s="5">
        <v>120.505</v>
      </c>
      <c r="GQ324" s="7">
        <v>42254</v>
      </c>
      <c r="GR324" s="5">
        <v>105.87</v>
      </c>
      <c r="GW324" s="7">
        <v>40675</v>
      </c>
      <c r="GX324" s="5">
        <v>91.491</v>
      </c>
      <c r="HF324" s="7">
        <v>41060</v>
      </c>
      <c r="HG324" s="5">
        <v>92.204999999999998</v>
      </c>
      <c r="HI324" s="7">
        <v>41914</v>
      </c>
      <c r="HJ324" s="5">
        <v>128.24</v>
      </c>
      <c r="HL324" s="7">
        <v>39532</v>
      </c>
      <c r="HM324" s="5">
        <v>117.29300000000001</v>
      </c>
      <c r="HR324" s="7">
        <v>39532</v>
      </c>
      <c r="HS324" s="5">
        <v>115.27800000000001</v>
      </c>
      <c r="HU324" s="7">
        <v>39532</v>
      </c>
      <c r="HV324" s="5">
        <v>92.311000000000007</v>
      </c>
      <c r="HX324" s="7">
        <v>39695</v>
      </c>
      <c r="HY324" s="5">
        <v>101.295</v>
      </c>
      <c r="IA324" s="7">
        <v>40527</v>
      </c>
      <c r="IB324" s="5">
        <v>80.119</v>
      </c>
      <c r="ID324" s="7">
        <v>42006</v>
      </c>
      <c r="IE324" s="5">
        <v>145.13800000000001</v>
      </c>
    </row>
    <row r="325" spans="13:239">
      <c r="M325" s="7">
        <v>39533</v>
      </c>
      <c r="N325" s="5">
        <v>99.363</v>
      </c>
      <c r="P325" s="7">
        <v>39533</v>
      </c>
      <c r="Q325" s="5">
        <v>99.707999999999998</v>
      </c>
      <c r="S325" s="7">
        <v>39534</v>
      </c>
      <c r="T325" s="5">
        <v>103.755</v>
      </c>
      <c r="Y325" s="7">
        <v>39533</v>
      </c>
      <c r="Z325" s="5">
        <v>101.72499999999999</v>
      </c>
      <c r="AE325" s="7">
        <v>39533</v>
      </c>
      <c r="AF325" s="5">
        <v>100.509</v>
      </c>
      <c r="AH325" s="7">
        <v>39533</v>
      </c>
      <c r="AI325" s="5">
        <v>99.01</v>
      </c>
      <c r="AK325" s="7">
        <v>39906</v>
      </c>
      <c r="AL325" s="5">
        <v>104.31699999999999</v>
      </c>
      <c r="AN325" s="7">
        <v>39533</v>
      </c>
      <c r="AO325" s="5">
        <v>104.80800000000001</v>
      </c>
      <c r="AQ325" s="7">
        <v>39533</v>
      </c>
      <c r="AR325" s="5">
        <v>105.002</v>
      </c>
      <c r="AT325" s="7">
        <v>39538</v>
      </c>
      <c r="AU325" s="5">
        <v>117.429</v>
      </c>
      <c r="AW325" s="7">
        <v>40270</v>
      </c>
      <c r="AX325" s="5">
        <v>102.79300000000001</v>
      </c>
      <c r="AZ325" s="7">
        <v>39533</v>
      </c>
      <c r="BA325" s="5">
        <v>104.494</v>
      </c>
      <c r="BC325" s="7">
        <v>40695</v>
      </c>
      <c r="BD325" s="5">
        <v>98.147000000000006</v>
      </c>
      <c r="BF325" s="7">
        <v>39542</v>
      </c>
      <c r="BG325" s="5">
        <v>100</v>
      </c>
      <c r="BI325" s="7">
        <v>39533</v>
      </c>
      <c r="BJ325" s="5">
        <v>110.02</v>
      </c>
      <c r="BL325" s="7">
        <v>40534</v>
      </c>
      <c r="BM325" s="5">
        <v>96.85</v>
      </c>
      <c r="BO325" s="7">
        <v>39533</v>
      </c>
      <c r="BP325" s="5">
        <v>101.63800000000001</v>
      </c>
      <c r="BR325" s="7">
        <v>40788</v>
      </c>
      <c r="BS325" s="5">
        <v>98.018000000000001</v>
      </c>
      <c r="BU325" s="7">
        <v>40172</v>
      </c>
      <c r="BV325" s="5">
        <v>106.34099999999999</v>
      </c>
      <c r="BX325" s="7">
        <v>41089</v>
      </c>
      <c r="BY325" s="5">
        <v>98.613</v>
      </c>
      <c r="CA325" s="7">
        <v>39533</v>
      </c>
      <c r="CB325" s="5">
        <v>104.81699999999999</v>
      </c>
      <c r="CD325" s="7">
        <v>40448</v>
      </c>
      <c r="CE325" s="5">
        <v>101.491</v>
      </c>
      <c r="CG325" s="7">
        <v>39533</v>
      </c>
      <c r="CH325" s="5">
        <v>102.661</v>
      </c>
      <c r="CJ325" s="7">
        <v>41282</v>
      </c>
      <c r="CK325" s="5">
        <v>95.135999999999996</v>
      </c>
      <c r="CM325" s="7">
        <v>41732</v>
      </c>
      <c r="CN325" s="5">
        <v>102.13800000000001</v>
      </c>
      <c r="CP325" s="7">
        <v>40690</v>
      </c>
      <c r="CQ325" s="5">
        <v>95.581000000000003</v>
      </c>
      <c r="CV325" s="7">
        <v>41369</v>
      </c>
      <c r="CW325" s="5">
        <v>103.745</v>
      </c>
      <c r="CY325" s="7">
        <v>41620</v>
      </c>
      <c r="CZ325" s="5">
        <v>104.298</v>
      </c>
      <c r="DE325" s="7">
        <v>39533</v>
      </c>
      <c r="DF325" s="5">
        <v>94.06</v>
      </c>
      <c r="DH325" s="7">
        <v>40934</v>
      </c>
      <c r="DI325" s="5">
        <v>99.468000000000004</v>
      </c>
      <c r="DN325" s="7">
        <v>41817</v>
      </c>
      <c r="DO325" s="5">
        <v>105.643</v>
      </c>
      <c r="DQ325" s="7">
        <v>41239</v>
      </c>
      <c r="DR325" s="5">
        <v>100.413</v>
      </c>
      <c r="DW325" s="7">
        <v>39533</v>
      </c>
      <c r="DX325" s="5">
        <v>97.545000000000002</v>
      </c>
      <c r="DZ325" s="7">
        <v>42051</v>
      </c>
      <c r="EA325" s="5">
        <v>103.773</v>
      </c>
      <c r="EF325" s="7">
        <v>39533</v>
      </c>
      <c r="EG325" s="5">
        <v>110.13800000000001</v>
      </c>
      <c r="EL325" s="7">
        <v>42352</v>
      </c>
      <c r="EM325" s="5">
        <v>100.73</v>
      </c>
      <c r="EO325" s="7">
        <v>41669</v>
      </c>
      <c r="EP325" s="5">
        <v>109.52500000000001</v>
      </c>
      <c r="EU325" s="7">
        <v>39941</v>
      </c>
      <c r="EV325" s="5">
        <v>101.988</v>
      </c>
      <c r="EX325" s="7">
        <v>41907</v>
      </c>
      <c r="EY325" s="5">
        <v>112.245</v>
      </c>
      <c r="FD325" s="7">
        <v>42097</v>
      </c>
      <c r="FE325" s="5">
        <v>109.495</v>
      </c>
      <c r="FG325" s="7">
        <v>40297</v>
      </c>
      <c r="FH325" s="5">
        <v>104.75</v>
      </c>
      <c r="FJ325" s="7">
        <v>40410</v>
      </c>
      <c r="FK325" s="5">
        <v>103.10899999999999</v>
      </c>
      <c r="FM325" s="7">
        <v>42275</v>
      </c>
      <c r="FN325" s="5">
        <v>102.765</v>
      </c>
      <c r="FP325" s="7">
        <v>40641</v>
      </c>
      <c r="FQ325" s="5">
        <v>92.575000000000003</v>
      </c>
      <c r="FV325" s="7">
        <v>40816</v>
      </c>
      <c r="FW325" s="5">
        <v>99.33</v>
      </c>
      <c r="FY325" s="7">
        <v>41012</v>
      </c>
      <c r="FZ325" s="5">
        <v>97.65</v>
      </c>
      <c r="GB325" s="7">
        <v>41316</v>
      </c>
      <c r="GC325" s="5">
        <v>104.55800000000001</v>
      </c>
      <c r="GE325" s="7">
        <v>41747</v>
      </c>
      <c r="GF325" s="5">
        <v>119.508</v>
      </c>
      <c r="GH325" s="7">
        <v>41859</v>
      </c>
      <c r="GI325" s="5">
        <v>115.925</v>
      </c>
      <c r="GK325" s="7">
        <v>40150</v>
      </c>
      <c r="GL325" s="5">
        <v>106.645</v>
      </c>
      <c r="GN325" s="7">
        <v>42114</v>
      </c>
      <c r="GO325" s="5">
        <v>120.395</v>
      </c>
      <c r="GQ325" s="7">
        <v>42255</v>
      </c>
      <c r="GR325" s="5">
        <v>106.673</v>
      </c>
      <c r="GW325" s="7">
        <v>40676</v>
      </c>
      <c r="GX325" s="5">
        <v>91.290999999999997</v>
      </c>
      <c r="HF325" s="7">
        <v>41061</v>
      </c>
      <c r="HG325" s="5">
        <v>92.783000000000001</v>
      </c>
      <c r="HI325" s="7">
        <v>41915</v>
      </c>
      <c r="HJ325" s="5">
        <v>128.458</v>
      </c>
      <c r="HL325" s="7">
        <v>39533</v>
      </c>
      <c r="HM325" s="5">
        <v>116.581</v>
      </c>
      <c r="HR325" s="7">
        <v>39533</v>
      </c>
      <c r="HS325" s="5">
        <v>114.578</v>
      </c>
      <c r="HU325" s="7">
        <v>39533</v>
      </c>
      <c r="HV325" s="5">
        <v>91.652000000000001</v>
      </c>
      <c r="HX325" s="7">
        <v>39696</v>
      </c>
      <c r="HY325" s="5">
        <v>101.515</v>
      </c>
      <c r="IA325" s="7">
        <v>40528</v>
      </c>
      <c r="IB325" s="5">
        <v>79.831000000000003</v>
      </c>
      <c r="ID325" s="7">
        <v>42009</v>
      </c>
      <c r="IE325" s="5">
        <v>143.38800000000001</v>
      </c>
    </row>
    <row r="326" spans="13:239">
      <c r="M326" s="7">
        <v>39534</v>
      </c>
      <c r="N326" s="5">
        <v>99.382999999999996</v>
      </c>
      <c r="P326" s="7">
        <v>39534</v>
      </c>
      <c r="Q326" s="5">
        <v>99.710999999999999</v>
      </c>
      <c r="S326" s="7">
        <v>39535</v>
      </c>
      <c r="T326" s="5">
        <v>103.754</v>
      </c>
      <c r="Y326" s="7">
        <v>39534</v>
      </c>
      <c r="Z326" s="5">
        <v>101.736</v>
      </c>
      <c r="AE326" s="7">
        <v>39534</v>
      </c>
      <c r="AF326" s="5">
        <v>100.57</v>
      </c>
      <c r="AH326" s="7">
        <v>39534</v>
      </c>
      <c r="AI326" s="5">
        <v>99.108000000000004</v>
      </c>
      <c r="AK326" s="7">
        <v>39909</v>
      </c>
      <c r="AL326" s="5">
        <v>104.333</v>
      </c>
      <c r="AN326" s="7">
        <v>39534</v>
      </c>
      <c r="AO326" s="5">
        <v>104.837</v>
      </c>
      <c r="AQ326" s="7">
        <v>39534</v>
      </c>
      <c r="AR326" s="5">
        <v>105.009</v>
      </c>
      <c r="AT326" s="7">
        <v>39539</v>
      </c>
      <c r="AU326" s="5">
        <v>117.086</v>
      </c>
      <c r="AW326" s="7">
        <v>40273</v>
      </c>
      <c r="AX326" s="5">
        <v>102.789</v>
      </c>
      <c r="AZ326" s="7">
        <v>39534</v>
      </c>
      <c r="BA326" s="5">
        <v>104.504</v>
      </c>
      <c r="BC326" s="7">
        <v>40696</v>
      </c>
      <c r="BD326" s="5">
        <v>98.218999999999994</v>
      </c>
      <c r="BF326" s="7">
        <v>39545</v>
      </c>
      <c r="BG326" s="5">
        <v>99.662000000000006</v>
      </c>
      <c r="BI326" s="7">
        <v>39534</v>
      </c>
      <c r="BJ326" s="5">
        <v>109.961</v>
      </c>
      <c r="BL326" s="7">
        <v>40535</v>
      </c>
      <c r="BM326" s="5">
        <v>96.944999999999993</v>
      </c>
      <c r="BO326" s="7">
        <v>39534</v>
      </c>
      <c r="BP326" s="5">
        <v>101.59</v>
      </c>
      <c r="BR326" s="7">
        <v>40791</v>
      </c>
      <c r="BS326" s="5">
        <v>97.724999999999994</v>
      </c>
      <c r="BU326" s="7">
        <v>40175</v>
      </c>
      <c r="BV326" s="5">
        <v>106.23399999999999</v>
      </c>
      <c r="BX326" s="7">
        <v>41092</v>
      </c>
      <c r="BY326" s="5">
        <v>98.74</v>
      </c>
      <c r="CA326" s="7">
        <v>39534</v>
      </c>
      <c r="CB326" s="5">
        <v>104.72199999999999</v>
      </c>
      <c r="CD326" s="7">
        <v>40449</v>
      </c>
      <c r="CE326" s="5">
        <v>101.294</v>
      </c>
      <c r="CG326" s="7">
        <v>39534</v>
      </c>
      <c r="CH326" s="5">
        <v>102.554</v>
      </c>
      <c r="CJ326" s="7">
        <v>41283</v>
      </c>
      <c r="CK326" s="5">
        <v>94.864000000000004</v>
      </c>
      <c r="CM326" s="7">
        <v>41733</v>
      </c>
      <c r="CN326" s="5">
        <v>102.137</v>
      </c>
      <c r="CP326" s="7">
        <v>40693</v>
      </c>
      <c r="CQ326" s="5">
        <v>95.361000000000004</v>
      </c>
      <c r="CV326" s="7">
        <v>41372</v>
      </c>
      <c r="CW326" s="5">
        <v>103.768</v>
      </c>
      <c r="CY326" s="7">
        <v>41621</v>
      </c>
      <c r="CZ326" s="5">
        <v>104.30800000000001</v>
      </c>
      <c r="DE326" s="7">
        <v>39534</v>
      </c>
      <c r="DF326" s="5">
        <v>93.918000000000006</v>
      </c>
      <c r="DH326" s="7">
        <v>40935</v>
      </c>
      <c r="DI326" s="5">
        <v>99.918000000000006</v>
      </c>
      <c r="DN326" s="7">
        <v>41820</v>
      </c>
      <c r="DO326" s="5">
        <v>105.7</v>
      </c>
      <c r="DQ326" s="7">
        <v>41240</v>
      </c>
      <c r="DR326" s="5">
        <v>100.738</v>
      </c>
      <c r="DW326" s="7">
        <v>39534</v>
      </c>
      <c r="DX326" s="5">
        <v>97.31</v>
      </c>
      <c r="DZ326" s="7">
        <v>42052</v>
      </c>
      <c r="EA326" s="5">
        <v>103.755</v>
      </c>
      <c r="EF326" s="7">
        <v>39534</v>
      </c>
      <c r="EG326" s="5">
        <v>109.857</v>
      </c>
      <c r="EL326" s="7">
        <v>42353</v>
      </c>
      <c r="EM326" s="5">
        <v>100.715</v>
      </c>
      <c r="EO326" s="7">
        <v>41670</v>
      </c>
      <c r="EP326" s="5">
        <v>109.71299999999999</v>
      </c>
      <c r="EU326" s="7">
        <v>39944</v>
      </c>
      <c r="EV326" s="5">
        <v>102.387</v>
      </c>
      <c r="EX326" s="7">
        <v>41908</v>
      </c>
      <c r="EY326" s="5">
        <v>112.042</v>
      </c>
      <c r="FD326" s="7">
        <v>42100</v>
      </c>
      <c r="FE326" s="5">
        <v>109.495</v>
      </c>
      <c r="FG326" s="7">
        <v>40298</v>
      </c>
      <c r="FH326" s="5">
        <v>104.925</v>
      </c>
      <c r="FJ326" s="7">
        <v>40413</v>
      </c>
      <c r="FK326" s="5">
        <v>103.04300000000001</v>
      </c>
      <c r="FM326" s="7">
        <v>42276</v>
      </c>
      <c r="FN326" s="5">
        <v>102.815</v>
      </c>
      <c r="FP326" s="7">
        <v>40644</v>
      </c>
      <c r="FQ326" s="5">
        <v>92.72</v>
      </c>
      <c r="FV326" s="7">
        <v>40819</v>
      </c>
      <c r="FW326" s="5">
        <v>99.42</v>
      </c>
      <c r="FY326" s="7">
        <v>41015</v>
      </c>
      <c r="FZ326" s="5">
        <v>97.093000000000004</v>
      </c>
      <c r="GB326" s="7">
        <v>41317</v>
      </c>
      <c r="GC326" s="5">
        <v>105.33799999999999</v>
      </c>
      <c r="GE326" s="7">
        <v>41750</v>
      </c>
      <c r="GF326" s="5">
        <v>119.508</v>
      </c>
      <c r="GH326" s="7">
        <v>41862</v>
      </c>
      <c r="GI326" s="5">
        <v>116.093</v>
      </c>
      <c r="GK326" s="7">
        <v>40151</v>
      </c>
      <c r="GL326" s="5">
        <v>106.34399999999999</v>
      </c>
      <c r="GN326" s="7">
        <v>42115</v>
      </c>
      <c r="GO326" s="5">
        <v>120.52800000000001</v>
      </c>
      <c r="GQ326" s="7">
        <v>42256</v>
      </c>
      <c r="GR326" s="5">
        <v>106.438</v>
      </c>
      <c r="GW326" s="7">
        <v>40679</v>
      </c>
      <c r="GX326" s="5">
        <v>91.278000000000006</v>
      </c>
      <c r="HF326" s="7">
        <v>41064</v>
      </c>
      <c r="HG326" s="5">
        <v>93.962999999999994</v>
      </c>
      <c r="HI326" s="7">
        <v>41918</v>
      </c>
      <c r="HJ326" s="5">
        <v>127.80800000000001</v>
      </c>
      <c r="HL326" s="7">
        <v>39534</v>
      </c>
      <c r="HM326" s="5">
        <v>115.39</v>
      </c>
      <c r="HR326" s="7">
        <v>39534</v>
      </c>
      <c r="HS326" s="5">
        <v>113.316</v>
      </c>
      <c r="HU326" s="7">
        <v>39534</v>
      </c>
      <c r="HV326" s="5">
        <v>90.454999999999998</v>
      </c>
      <c r="HX326" s="7">
        <v>39699</v>
      </c>
      <c r="HY326" s="5">
        <v>100.625</v>
      </c>
      <c r="IA326" s="7">
        <v>40529</v>
      </c>
      <c r="IB326" s="5">
        <v>79.590999999999994</v>
      </c>
      <c r="ID326" s="7">
        <v>42010</v>
      </c>
      <c r="IE326" s="5">
        <v>144.09</v>
      </c>
    </row>
    <row r="327" spans="13:239">
      <c r="M327" s="7">
        <v>39535</v>
      </c>
      <c r="N327" s="5">
        <v>99.388999999999996</v>
      </c>
      <c r="P327" s="7">
        <v>39535</v>
      </c>
      <c r="Q327" s="5">
        <v>99.718000000000004</v>
      </c>
      <c r="S327" s="7">
        <v>39538</v>
      </c>
      <c r="T327" s="5">
        <v>103.721</v>
      </c>
      <c r="Y327" s="7">
        <v>39535</v>
      </c>
      <c r="Z327" s="5">
        <v>101.74299999999999</v>
      </c>
      <c r="AE327" s="7">
        <v>39535</v>
      </c>
      <c r="AF327" s="5">
        <v>100.50700000000001</v>
      </c>
      <c r="AH327" s="7">
        <v>39535</v>
      </c>
      <c r="AI327" s="5">
        <v>99.006</v>
      </c>
      <c r="AK327" s="7">
        <v>39910</v>
      </c>
      <c r="AL327" s="5">
        <v>104.381</v>
      </c>
      <c r="AN327" s="7">
        <v>39535</v>
      </c>
      <c r="AO327" s="5">
        <v>104.703</v>
      </c>
      <c r="AQ327" s="7">
        <v>39535</v>
      </c>
      <c r="AR327" s="5">
        <v>104.887</v>
      </c>
      <c r="AT327" s="7">
        <v>39540</v>
      </c>
      <c r="AU327" s="5">
        <v>116.861</v>
      </c>
      <c r="AW327" s="7">
        <v>40274</v>
      </c>
      <c r="AX327" s="5">
        <v>102.649</v>
      </c>
      <c r="AZ327" s="7">
        <v>39535</v>
      </c>
      <c r="BA327" s="5">
        <v>104.39700000000001</v>
      </c>
      <c r="BC327" s="7">
        <v>40697</v>
      </c>
      <c r="BD327" s="5">
        <v>98.227000000000004</v>
      </c>
      <c r="BF327" s="7">
        <v>39546</v>
      </c>
      <c r="BG327" s="5">
        <v>99.744</v>
      </c>
      <c r="BI327" s="7">
        <v>39535</v>
      </c>
      <c r="BJ327" s="5">
        <v>109.831</v>
      </c>
      <c r="BL327" s="7">
        <v>40536</v>
      </c>
      <c r="BM327" s="5">
        <v>96.965000000000003</v>
      </c>
      <c r="BO327" s="7">
        <v>39535</v>
      </c>
      <c r="BP327" s="5">
        <v>101.479</v>
      </c>
      <c r="BR327" s="7">
        <v>40792</v>
      </c>
      <c r="BS327" s="5">
        <v>97.798000000000002</v>
      </c>
      <c r="BU327" s="7">
        <v>40176</v>
      </c>
      <c r="BV327" s="5">
        <v>106.117</v>
      </c>
      <c r="BX327" s="7">
        <v>41093</v>
      </c>
      <c r="BY327" s="5">
        <v>99.097999999999999</v>
      </c>
      <c r="CA327" s="7">
        <v>39535</v>
      </c>
      <c r="CB327" s="5">
        <v>104.61199999999999</v>
      </c>
      <c r="CD327" s="7">
        <v>40450</v>
      </c>
      <c r="CE327" s="5">
        <v>101.16800000000001</v>
      </c>
      <c r="CG327" s="7">
        <v>39535</v>
      </c>
      <c r="CH327" s="5">
        <v>102.464</v>
      </c>
      <c r="CJ327" s="7">
        <v>41284</v>
      </c>
      <c r="CK327" s="5">
        <v>95.399000000000001</v>
      </c>
      <c r="CM327" s="7">
        <v>41736</v>
      </c>
      <c r="CN327" s="5">
        <v>102.14</v>
      </c>
      <c r="CP327" s="7">
        <v>40694</v>
      </c>
      <c r="CQ327" s="5">
        <v>95.498999999999995</v>
      </c>
      <c r="CV327" s="7">
        <v>41373</v>
      </c>
      <c r="CW327" s="5">
        <v>103.658</v>
      </c>
      <c r="CY327" s="7">
        <v>41624</v>
      </c>
      <c r="CZ327" s="5">
        <v>104.383</v>
      </c>
      <c r="DE327" s="7">
        <v>39535</v>
      </c>
      <c r="DF327" s="5">
        <v>93.92</v>
      </c>
      <c r="DH327" s="7">
        <v>40938</v>
      </c>
      <c r="DI327" s="5">
        <v>99.567999999999998</v>
      </c>
      <c r="DN327" s="7">
        <v>41821</v>
      </c>
      <c r="DO327" s="5">
        <v>105.73</v>
      </c>
      <c r="DQ327" s="7">
        <v>41241</v>
      </c>
      <c r="DR327" s="5">
        <v>101.447</v>
      </c>
      <c r="DW327" s="7">
        <v>39535</v>
      </c>
      <c r="DX327" s="5">
        <v>97.346000000000004</v>
      </c>
      <c r="DZ327" s="7">
        <v>42053</v>
      </c>
      <c r="EA327" s="5">
        <v>103.83799999999999</v>
      </c>
      <c r="EF327" s="7">
        <v>39535</v>
      </c>
      <c r="EG327" s="5">
        <v>109.89100000000001</v>
      </c>
      <c r="EL327" s="7">
        <v>42354</v>
      </c>
      <c r="EM327" s="5">
        <v>100.69</v>
      </c>
      <c r="EO327" s="7">
        <v>41673</v>
      </c>
      <c r="EP327" s="5">
        <v>109.68300000000001</v>
      </c>
      <c r="EU327" s="7">
        <v>39945</v>
      </c>
      <c r="EV327" s="5">
        <v>102.002</v>
      </c>
      <c r="EX327" s="7">
        <v>41911</v>
      </c>
      <c r="EY327" s="5">
        <v>111.925</v>
      </c>
      <c r="FD327" s="7">
        <v>42101</v>
      </c>
      <c r="FE327" s="5">
        <v>109.61799999999999</v>
      </c>
      <c r="FG327" s="7">
        <v>40301</v>
      </c>
      <c r="FH327" s="5">
        <v>104.887</v>
      </c>
      <c r="FJ327" s="7">
        <v>40414</v>
      </c>
      <c r="FK327" s="5">
        <v>103.364</v>
      </c>
      <c r="FM327" s="7">
        <v>42277</v>
      </c>
      <c r="FN327" s="5">
        <v>102.79300000000001</v>
      </c>
      <c r="FP327" s="7">
        <v>40645</v>
      </c>
      <c r="FQ327" s="5">
        <v>93.040999999999997</v>
      </c>
      <c r="FV327" s="7">
        <v>40820</v>
      </c>
      <c r="FW327" s="5">
        <v>99.582999999999998</v>
      </c>
      <c r="FY327" s="7">
        <v>41016</v>
      </c>
      <c r="FZ327" s="5">
        <v>98.344999999999999</v>
      </c>
      <c r="GB327" s="7">
        <v>41318</v>
      </c>
      <c r="GC327" s="5">
        <v>106.185</v>
      </c>
      <c r="GE327" s="7">
        <v>41751</v>
      </c>
      <c r="GF327" s="5">
        <v>119.693</v>
      </c>
      <c r="GH327" s="7">
        <v>41863</v>
      </c>
      <c r="GI327" s="5">
        <v>116.583</v>
      </c>
      <c r="GK327" s="7">
        <v>40154</v>
      </c>
      <c r="GL327" s="5">
        <v>106.93300000000001</v>
      </c>
      <c r="GN327" s="7">
        <v>42116</v>
      </c>
      <c r="GO327" s="5">
        <v>121.288</v>
      </c>
      <c r="GQ327" s="7">
        <v>42257</v>
      </c>
      <c r="GR327" s="5">
        <v>106.227</v>
      </c>
      <c r="GW327" s="7">
        <v>40680</v>
      </c>
      <c r="GX327" s="5">
        <v>90.763000000000005</v>
      </c>
      <c r="HF327" s="7">
        <v>41065</v>
      </c>
      <c r="HG327" s="5">
        <v>94.724999999999994</v>
      </c>
      <c r="HI327" s="7">
        <v>41919</v>
      </c>
      <c r="HJ327" s="5">
        <v>127.765</v>
      </c>
      <c r="HL327" s="7">
        <v>39535</v>
      </c>
      <c r="HM327" s="5">
        <v>115.887</v>
      </c>
      <c r="HR327" s="7">
        <v>39535</v>
      </c>
      <c r="HS327" s="5">
        <v>113.857</v>
      </c>
      <c r="HU327" s="7">
        <v>39535</v>
      </c>
      <c r="HV327" s="5">
        <v>91.003</v>
      </c>
      <c r="HX327" s="7">
        <v>39700</v>
      </c>
      <c r="HY327" s="5">
        <v>100.64700000000001</v>
      </c>
      <c r="IA327" s="7">
        <v>40532</v>
      </c>
      <c r="IB327" s="5">
        <v>79.875</v>
      </c>
      <c r="ID327" s="7">
        <v>42011</v>
      </c>
      <c r="IE327" s="5">
        <v>142.642</v>
      </c>
    </row>
    <row r="328" spans="13:239">
      <c r="M328" s="7">
        <v>39538</v>
      </c>
      <c r="N328" s="5">
        <v>99.385999999999996</v>
      </c>
      <c r="P328" s="7">
        <v>39538</v>
      </c>
      <c r="Q328" s="5">
        <v>99.707999999999998</v>
      </c>
      <c r="S328" s="7">
        <v>39539</v>
      </c>
      <c r="T328" s="5">
        <v>103.699</v>
      </c>
      <c r="Y328" s="7">
        <v>39538</v>
      </c>
      <c r="Z328" s="5">
        <v>101.739</v>
      </c>
      <c r="AE328" s="7">
        <v>39538</v>
      </c>
      <c r="AF328" s="5">
        <v>100.58</v>
      </c>
      <c r="AH328" s="7">
        <v>39538</v>
      </c>
      <c r="AI328" s="5">
        <v>99.081999999999994</v>
      </c>
      <c r="AK328" s="7">
        <v>39911</v>
      </c>
      <c r="AL328" s="5">
        <v>104.45099999999999</v>
      </c>
      <c r="AN328" s="7">
        <v>39538</v>
      </c>
      <c r="AO328" s="5">
        <v>104.81399999999999</v>
      </c>
      <c r="AQ328" s="7">
        <v>39538</v>
      </c>
      <c r="AR328" s="5">
        <v>105.011</v>
      </c>
      <c r="AT328" s="7">
        <v>39541</v>
      </c>
      <c r="AU328" s="5">
        <v>117.01600000000001</v>
      </c>
      <c r="AW328" s="7">
        <v>40275</v>
      </c>
      <c r="AX328" s="5">
        <v>102.57899999999999</v>
      </c>
      <c r="AZ328" s="7">
        <v>39538</v>
      </c>
      <c r="BA328" s="5">
        <v>104.57899999999999</v>
      </c>
      <c r="BC328" s="7">
        <v>40700</v>
      </c>
      <c r="BD328" s="5">
        <v>98.218999999999994</v>
      </c>
      <c r="BF328" s="7">
        <v>39547</v>
      </c>
      <c r="BG328" s="5">
        <v>99.894000000000005</v>
      </c>
      <c r="BI328" s="7">
        <v>39538</v>
      </c>
      <c r="BJ328" s="5">
        <v>110.024</v>
      </c>
      <c r="BL328" s="7">
        <v>40539</v>
      </c>
      <c r="BM328" s="5">
        <v>97.015000000000001</v>
      </c>
      <c r="BO328" s="7">
        <v>39538</v>
      </c>
      <c r="BP328" s="5">
        <v>101.69</v>
      </c>
      <c r="BR328" s="7">
        <v>40793</v>
      </c>
      <c r="BS328" s="5">
        <v>98.272999999999996</v>
      </c>
      <c r="BU328" s="7">
        <v>40177</v>
      </c>
      <c r="BV328" s="5">
        <v>105.985</v>
      </c>
      <c r="BX328" s="7">
        <v>41094</v>
      </c>
      <c r="BY328" s="5">
        <v>98.927999999999997</v>
      </c>
      <c r="CA328" s="7">
        <v>39538</v>
      </c>
      <c r="CB328" s="5">
        <v>104.86199999999999</v>
      </c>
      <c r="CD328" s="7">
        <v>40451</v>
      </c>
      <c r="CE328" s="5">
        <v>101.53700000000001</v>
      </c>
      <c r="CG328" s="7">
        <v>39538</v>
      </c>
      <c r="CH328" s="5">
        <v>102.708</v>
      </c>
      <c r="CJ328" s="7">
        <v>41285</v>
      </c>
      <c r="CK328" s="5">
        <v>95.466999999999999</v>
      </c>
      <c r="CM328" s="7">
        <v>41737</v>
      </c>
      <c r="CN328" s="5">
        <v>102.13800000000001</v>
      </c>
      <c r="CP328" s="7">
        <v>40695</v>
      </c>
      <c r="CQ328" s="5">
        <v>95.575999999999993</v>
      </c>
      <c r="CV328" s="7">
        <v>41374</v>
      </c>
      <c r="CW328" s="5">
        <v>103.71299999999999</v>
      </c>
      <c r="CY328" s="7">
        <v>41625</v>
      </c>
      <c r="CZ328" s="5">
        <v>104.348</v>
      </c>
      <c r="DE328" s="7">
        <v>39538</v>
      </c>
      <c r="DF328" s="5">
        <v>94.158000000000001</v>
      </c>
      <c r="DH328" s="7">
        <v>40939</v>
      </c>
      <c r="DI328" s="5">
        <v>99.55</v>
      </c>
      <c r="DN328" s="7">
        <v>41822</v>
      </c>
      <c r="DO328" s="5">
        <v>105.64</v>
      </c>
      <c r="DQ328" s="7">
        <v>41242</v>
      </c>
      <c r="DR328" s="5">
        <v>101.292</v>
      </c>
      <c r="DW328" s="7">
        <v>39538</v>
      </c>
      <c r="DX328" s="5">
        <v>97.600999999999999</v>
      </c>
      <c r="DZ328" s="7">
        <v>42054</v>
      </c>
      <c r="EA328" s="5">
        <v>103.863</v>
      </c>
      <c r="EF328" s="7">
        <v>39538</v>
      </c>
      <c r="EG328" s="5">
        <v>110.179</v>
      </c>
      <c r="EL328" s="7">
        <v>42355</v>
      </c>
      <c r="EM328" s="5">
        <v>100.72499999999999</v>
      </c>
      <c r="EO328" s="7">
        <v>41674</v>
      </c>
      <c r="EP328" s="5">
        <v>109.69499999999999</v>
      </c>
      <c r="EU328" s="7">
        <v>39946</v>
      </c>
      <c r="EV328" s="5">
        <v>102.377</v>
      </c>
      <c r="EX328" s="7">
        <v>41912</v>
      </c>
      <c r="EY328" s="5">
        <v>112.19499999999999</v>
      </c>
      <c r="FD328" s="7">
        <v>42102</v>
      </c>
      <c r="FE328" s="5">
        <v>109.583</v>
      </c>
      <c r="FG328" s="7">
        <v>40302</v>
      </c>
      <c r="FH328" s="5">
        <v>104.22799999999999</v>
      </c>
      <c r="FJ328" s="7">
        <v>40415</v>
      </c>
      <c r="FK328" s="5">
        <v>103.477</v>
      </c>
      <c r="FM328" s="7">
        <v>42278</v>
      </c>
      <c r="FN328" s="5">
        <v>103</v>
      </c>
      <c r="FP328" s="7">
        <v>40646</v>
      </c>
      <c r="FQ328" s="5">
        <v>92.771000000000001</v>
      </c>
      <c r="FV328" s="7">
        <v>40821</v>
      </c>
      <c r="FW328" s="5">
        <v>99.722999999999999</v>
      </c>
      <c r="FY328" s="7">
        <v>41017</v>
      </c>
      <c r="FZ328" s="5">
        <v>98.668000000000006</v>
      </c>
      <c r="GB328" s="7">
        <v>41319</v>
      </c>
      <c r="GC328" s="5">
        <v>106.24299999999999</v>
      </c>
      <c r="GE328" s="7">
        <v>41752</v>
      </c>
      <c r="GF328" s="5">
        <v>119.82</v>
      </c>
      <c r="GH328" s="7">
        <v>41864</v>
      </c>
      <c r="GI328" s="5">
        <v>116.92</v>
      </c>
      <c r="GK328" s="7">
        <v>40155</v>
      </c>
      <c r="GL328" s="5">
        <v>106.928</v>
      </c>
      <c r="GN328" s="7">
        <v>42117</v>
      </c>
      <c r="GO328" s="5">
        <v>121.30500000000001</v>
      </c>
      <c r="GQ328" s="7">
        <v>42258</v>
      </c>
      <c r="GR328" s="5">
        <v>106.16500000000001</v>
      </c>
      <c r="GW328" s="7">
        <v>40681</v>
      </c>
      <c r="GX328" s="5">
        <v>90.382999999999996</v>
      </c>
      <c r="HF328" s="7">
        <v>41066</v>
      </c>
      <c r="HG328" s="5">
        <v>94.882999999999996</v>
      </c>
      <c r="HI328" s="7">
        <v>41920</v>
      </c>
      <c r="HJ328" s="5">
        <v>128.095</v>
      </c>
      <c r="HL328" s="7">
        <v>39538</v>
      </c>
      <c r="HM328" s="5">
        <v>116.393</v>
      </c>
      <c r="HR328" s="7">
        <v>39538</v>
      </c>
      <c r="HS328" s="5">
        <v>114.396</v>
      </c>
      <c r="HU328" s="7">
        <v>39538</v>
      </c>
      <c r="HV328" s="5">
        <v>91.659000000000006</v>
      </c>
      <c r="HX328" s="7">
        <v>39701</v>
      </c>
      <c r="HY328" s="5">
        <v>100.309</v>
      </c>
      <c r="IA328" s="7">
        <v>40533</v>
      </c>
      <c r="IB328" s="5">
        <v>79.688999999999993</v>
      </c>
      <c r="ID328" s="7">
        <v>42012</v>
      </c>
      <c r="IE328" s="5">
        <v>142.893</v>
      </c>
    </row>
    <row r="329" spans="13:239">
      <c r="M329" s="7">
        <v>39539</v>
      </c>
      <c r="N329" s="5">
        <v>99.375</v>
      </c>
      <c r="P329" s="7">
        <v>39539</v>
      </c>
      <c r="Q329" s="5">
        <v>99.7</v>
      </c>
      <c r="S329" s="7">
        <v>39540</v>
      </c>
      <c r="T329" s="5">
        <v>103.61199999999999</v>
      </c>
      <c r="Y329" s="7">
        <v>39539</v>
      </c>
      <c r="Z329" s="5">
        <v>101.679</v>
      </c>
      <c r="AE329" s="7">
        <v>39539</v>
      </c>
      <c r="AF329" s="5">
        <v>100.506</v>
      </c>
      <c r="AH329" s="7">
        <v>39539</v>
      </c>
      <c r="AI329" s="5">
        <v>98.936999999999998</v>
      </c>
      <c r="AK329" s="7">
        <v>39912</v>
      </c>
      <c r="AL329" s="5">
        <v>104.54600000000001</v>
      </c>
      <c r="AN329" s="7">
        <v>39539</v>
      </c>
      <c r="AO329" s="5">
        <v>104.56399999999999</v>
      </c>
      <c r="AQ329" s="7">
        <v>39539</v>
      </c>
      <c r="AR329" s="5">
        <v>104.76</v>
      </c>
      <c r="AT329" s="7">
        <v>39542</v>
      </c>
      <c r="AU329" s="5">
        <v>117.598</v>
      </c>
      <c r="AW329" s="7">
        <v>40276</v>
      </c>
      <c r="AX329" s="5">
        <v>102.571</v>
      </c>
      <c r="AZ329" s="7">
        <v>39539</v>
      </c>
      <c r="BA329" s="5">
        <v>104.23099999999999</v>
      </c>
      <c r="BC329" s="7">
        <v>40701</v>
      </c>
      <c r="BD329" s="5">
        <v>98.251000000000005</v>
      </c>
      <c r="BF329" s="7">
        <v>39548</v>
      </c>
      <c r="BG329" s="5">
        <v>100.029</v>
      </c>
      <c r="BI329" s="7">
        <v>39539</v>
      </c>
      <c r="BJ329" s="5">
        <v>109.621</v>
      </c>
      <c r="BL329" s="7">
        <v>40540</v>
      </c>
      <c r="BM329" s="5">
        <v>97.103999999999999</v>
      </c>
      <c r="BO329" s="7">
        <v>39539</v>
      </c>
      <c r="BP329" s="5">
        <v>101.276</v>
      </c>
      <c r="BR329" s="7">
        <v>40794</v>
      </c>
      <c r="BS329" s="5">
        <v>98.293000000000006</v>
      </c>
      <c r="BU329" s="7">
        <v>40178</v>
      </c>
      <c r="BV329" s="5">
        <v>105.995</v>
      </c>
      <c r="BX329" s="7">
        <v>41095</v>
      </c>
      <c r="BY329" s="5">
        <v>98.08</v>
      </c>
      <c r="CA329" s="7">
        <v>39539</v>
      </c>
      <c r="CB329" s="5">
        <v>104.41200000000001</v>
      </c>
      <c r="CD329" s="7">
        <v>40452</v>
      </c>
      <c r="CE329" s="5">
        <v>101.657</v>
      </c>
      <c r="CG329" s="7">
        <v>39539</v>
      </c>
      <c r="CH329" s="5">
        <v>102.251</v>
      </c>
      <c r="CJ329" s="7">
        <v>41288</v>
      </c>
      <c r="CK329" s="5">
        <v>95.509</v>
      </c>
      <c r="CM329" s="7">
        <v>41738</v>
      </c>
      <c r="CN329" s="5">
        <v>102.12</v>
      </c>
      <c r="CP329" s="7">
        <v>40696</v>
      </c>
      <c r="CQ329" s="5">
        <v>95.686000000000007</v>
      </c>
      <c r="CV329" s="7">
        <v>41375</v>
      </c>
      <c r="CW329" s="5">
        <v>103.637</v>
      </c>
      <c r="CY329" s="7">
        <v>41626</v>
      </c>
      <c r="CZ329" s="5">
        <v>104.285</v>
      </c>
      <c r="DE329" s="7">
        <v>39539</v>
      </c>
      <c r="DF329" s="5">
        <v>93.747</v>
      </c>
      <c r="DH329" s="7">
        <v>40940</v>
      </c>
      <c r="DI329" s="5">
        <v>99.957999999999998</v>
      </c>
      <c r="DN329" s="7">
        <v>41823</v>
      </c>
      <c r="DO329" s="5">
        <v>105.73</v>
      </c>
      <c r="DQ329" s="7">
        <v>41243</v>
      </c>
      <c r="DR329" s="5">
        <v>101.108</v>
      </c>
      <c r="DW329" s="7">
        <v>39539</v>
      </c>
      <c r="DX329" s="5">
        <v>97.236999999999995</v>
      </c>
      <c r="DZ329" s="7">
        <v>42055</v>
      </c>
      <c r="EA329" s="5">
        <v>103.895</v>
      </c>
      <c r="EF329" s="7">
        <v>39539</v>
      </c>
      <c r="EG329" s="5">
        <v>109.786</v>
      </c>
      <c r="EL329" s="7">
        <v>42356</v>
      </c>
      <c r="EM329" s="5">
        <v>100.72499999999999</v>
      </c>
      <c r="EO329" s="7">
        <v>41675</v>
      </c>
      <c r="EP329" s="5">
        <v>109.905</v>
      </c>
      <c r="EU329" s="7">
        <v>39947</v>
      </c>
      <c r="EV329" s="5">
        <v>102.18899999999999</v>
      </c>
      <c r="EX329" s="7">
        <v>41913</v>
      </c>
      <c r="EY329" s="5">
        <v>112.378</v>
      </c>
      <c r="FD329" s="7">
        <v>42103</v>
      </c>
      <c r="FE329" s="5">
        <v>109.41800000000001</v>
      </c>
      <c r="FG329" s="7">
        <v>40303</v>
      </c>
      <c r="FH329" s="5">
        <v>103.46299999999999</v>
      </c>
      <c r="FJ329" s="7">
        <v>40416</v>
      </c>
      <c r="FK329" s="5">
        <v>103.282</v>
      </c>
      <c r="FM329" s="7">
        <v>42279</v>
      </c>
      <c r="FN329" s="5">
        <v>103.18</v>
      </c>
      <c r="FP329" s="7">
        <v>40647</v>
      </c>
      <c r="FQ329" s="5">
        <v>92.138000000000005</v>
      </c>
      <c r="FV329" s="7">
        <v>40822</v>
      </c>
      <c r="FW329" s="5">
        <v>100.238</v>
      </c>
      <c r="FY329" s="7">
        <v>41018</v>
      </c>
      <c r="FZ329" s="5">
        <v>98.09</v>
      </c>
      <c r="GB329" s="7">
        <v>41320</v>
      </c>
      <c r="GC329" s="5">
        <v>106.265</v>
      </c>
      <c r="GE329" s="7">
        <v>41753</v>
      </c>
      <c r="GF329" s="5">
        <v>119.483</v>
      </c>
      <c r="GH329" s="7">
        <v>41865</v>
      </c>
      <c r="GI329" s="5">
        <v>117.673</v>
      </c>
      <c r="GK329" s="7">
        <v>40156</v>
      </c>
      <c r="GL329" s="5">
        <v>105.97</v>
      </c>
      <c r="GN329" s="7">
        <v>42118</v>
      </c>
      <c r="GO329" s="5">
        <v>121.137</v>
      </c>
      <c r="GQ329" s="7">
        <v>42261</v>
      </c>
      <c r="GR329" s="5">
        <v>106.008</v>
      </c>
      <c r="GW329" s="7">
        <v>40682</v>
      </c>
      <c r="GX329" s="5">
        <v>90.222999999999999</v>
      </c>
      <c r="HF329" s="7">
        <v>41067</v>
      </c>
      <c r="HG329" s="5">
        <v>96.16</v>
      </c>
      <c r="HI329" s="7">
        <v>41921</v>
      </c>
      <c r="HJ329" s="5">
        <v>128.51</v>
      </c>
      <c r="HL329" s="7">
        <v>39539</v>
      </c>
      <c r="HM329" s="5">
        <v>116.521</v>
      </c>
      <c r="HR329" s="7">
        <v>39539</v>
      </c>
      <c r="HS329" s="5">
        <v>114.425</v>
      </c>
      <c r="HU329" s="7">
        <v>39539</v>
      </c>
      <c r="HV329" s="5">
        <v>91.594999999999999</v>
      </c>
      <c r="HX329" s="7">
        <v>39702</v>
      </c>
      <c r="HY329" s="5">
        <v>99.563000000000002</v>
      </c>
      <c r="IA329" s="7">
        <v>40534</v>
      </c>
      <c r="IB329" s="5">
        <v>80.203000000000003</v>
      </c>
      <c r="ID329" s="7">
        <v>42013</v>
      </c>
      <c r="IE329" s="5">
        <v>141.43</v>
      </c>
    </row>
    <row r="330" spans="13:239">
      <c r="M330" s="7">
        <v>39540</v>
      </c>
      <c r="N330" s="5">
        <v>99.37</v>
      </c>
      <c r="P330" s="7">
        <v>39540</v>
      </c>
      <c r="Q330" s="5">
        <v>99.674999999999997</v>
      </c>
      <c r="S330" s="7">
        <v>39541</v>
      </c>
      <c r="T330" s="5">
        <v>103.646</v>
      </c>
      <c r="Y330" s="7">
        <v>39540</v>
      </c>
      <c r="Z330" s="5">
        <v>101.57899999999999</v>
      </c>
      <c r="AE330" s="7">
        <v>39540</v>
      </c>
      <c r="AF330" s="5">
        <v>100.398</v>
      </c>
      <c r="AH330" s="7">
        <v>39540</v>
      </c>
      <c r="AI330" s="5">
        <v>98.834000000000003</v>
      </c>
      <c r="AK330" s="7">
        <v>39913</v>
      </c>
      <c r="AL330" s="5">
        <v>104.542</v>
      </c>
      <c r="AN330" s="7">
        <v>39540</v>
      </c>
      <c r="AO330" s="5">
        <v>104.422</v>
      </c>
      <c r="AQ330" s="7">
        <v>39540</v>
      </c>
      <c r="AR330" s="5">
        <v>104.60299999999999</v>
      </c>
      <c r="AT330" s="7">
        <v>39545</v>
      </c>
      <c r="AU330" s="5">
        <v>116.819</v>
      </c>
      <c r="AW330" s="7">
        <v>40277</v>
      </c>
      <c r="AX330" s="5">
        <v>102.52</v>
      </c>
      <c r="AZ330" s="7">
        <v>39540</v>
      </c>
      <c r="BA330" s="5">
        <v>104.06</v>
      </c>
      <c r="BC330" s="7">
        <v>40702</v>
      </c>
      <c r="BD330" s="5">
        <v>98.156999999999996</v>
      </c>
      <c r="BF330" s="7">
        <v>39549</v>
      </c>
      <c r="BG330" s="5">
        <v>100.36499999999999</v>
      </c>
      <c r="BI330" s="7">
        <v>39540</v>
      </c>
      <c r="BJ330" s="5">
        <v>109.431</v>
      </c>
      <c r="BL330" s="7">
        <v>40541</v>
      </c>
      <c r="BM330" s="5">
        <v>97.09</v>
      </c>
      <c r="BO330" s="7">
        <v>39540</v>
      </c>
      <c r="BP330" s="5">
        <v>101.126</v>
      </c>
      <c r="BR330" s="7">
        <v>40795</v>
      </c>
      <c r="BS330" s="5">
        <v>97.923000000000002</v>
      </c>
      <c r="BU330" s="7">
        <v>40179</v>
      </c>
      <c r="BV330" s="5">
        <v>105.994</v>
      </c>
      <c r="BX330" s="7">
        <v>41096</v>
      </c>
      <c r="BY330" s="5">
        <v>97.576999999999998</v>
      </c>
      <c r="CA330" s="7">
        <v>39540</v>
      </c>
      <c r="CB330" s="5">
        <v>104.26</v>
      </c>
      <c r="CD330" s="7">
        <v>40455</v>
      </c>
      <c r="CE330" s="5">
        <v>101.938</v>
      </c>
      <c r="CG330" s="7">
        <v>39540</v>
      </c>
      <c r="CH330" s="5">
        <v>102.217</v>
      </c>
      <c r="CJ330" s="7">
        <v>41289</v>
      </c>
      <c r="CK330" s="5">
        <v>95.754999999999995</v>
      </c>
      <c r="CM330" s="7">
        <v>41739</v>
      </c>
      <c r="CN330" s="5">
        <v>102.11799999999999</v>
      </c>
      <c r="CP330" s="7">
        <v>40697</v>
      </c>
      <c r="CQ330" s="5">
        <v>96.025999999999996</v>
      </c>
      <c r="CV330" s="7">
        <v>41376</v>
      </c>
      <c r="CW330" s="5">
        <v>103.628</v>
      </c>
      <c r="CY330" s="7">
        <v>41627</v>
      </c>
      <c r="CZ330" s="5">
        <v>104.298</v>
      </c>
      <c r="DE330" s="7">
        <v>39540</v>
      </c>
      <c r="DF330" s="5">
        <v>93.736000000000004</v>
      </c>
      <c r="DH330" s="7">
        <v>40941</v>
      </c>
      <c r="DI330" s="5">
        <v>99.813000000000002</v>
      </c>
      <c r="DN330" s="7">
        <v>41824</v>
      </c>
      <c r="DO330" s="5">
        <v>105.783</v>
      </c>
      <c r="DQ330" s="7">
        <v>41246</v>
      </c>
      <c r="DR330" s="5">
        <v>101.318</v>
      </c>
      <c r="DW330" s="7">
        <v>39540</v>
      </c>
      <c r="DX330" s="5">
        <v>97.242000000000004</v>
      </c>
      <c r="DZ330" s="7">
        <v>42058</v>
      </c>
      <c r="EA330" s="5">
        <v>103.988</v>
      </c>
      <c r="EF330" s="7">
        <v>39540</v>
      </c>
      <c r="EG330" s="5">
        <v>109.751</v>
      </c>
      <c r="EL330" s="7">
        <v>42359</v>
      </c>
      <c r="EM330" s="5">
        <v>100.703</v>
      </c>
      <c r="EO330" s="7">
        <v>41676</v>
      </c>
      <c r="EP330" s="5">
        <v>109.875</v>
      </c>
      <c r="EU330" s="7">
        <v>39948</v>
      </c>
      <c r="EV330" s="5">
        <v>101.79600000000001</v>
      </c>
      <c r="EX330" s="7">
        <v>41914</v>
      </c>
      <c r="EY330" s="5">
        <v>112.3</v>
      </c>
      <c r="FD330" s="7">
        <v>42104</v>
      </c>
      <c r="FE330" s="5">
        <v>109.42</v>
      </c>
      <c r="FG330" s="7">
        <v>40304</v>
      </c>
      <c r="FH330" s="5">
        <v>101.77200000000001</v>
      </c>
      <c r="FJ330" s="7">
        <v>40417</v>
      </c>
      <c r="FK330" s="5">
        <v>102.908</v>
      </c>
      <c r="FM330" s="7">
        <v>42282</v>
      </c>
      <c r="FN330" s="5">
        <v>103.185</v>
      </c>
      <c r="FP330" s="7">
        <v>40648</v>
      </c>
      <c r="FQ330" s="5">
        <v>91.503</v>
      </c>
      <c r="FV330" s="7">
        <v>40823</v>
      </c>
      <c r="FW330" s="5">
        <v>100.325</v>
      </c>
      <c r="FY330" s="7">
        <v>41019</v>
      </c>
      <c r="FZ330" s="5">
        <v>97.738</v>
      </c>
      <c r="GB330" s="7">
        <v>41323</v>
      </c>
      <c r="GC330" s="5">
        <v>105.91500000000001</v>
      </c>
      <c r="GE330" s="7">
        <v>41754</v>
      </c>
      <c r="GF330" s="5">
        <v>119.62</v>
      </c>
      <c r="GH330" s="7">
        <v>41866</v>
      </c>
      <c r="GI330" s="5">
        <v>118.453</v>
      </c>
      <c r="GK330" s="7">
        <v>40157</v>
      </c>
      <c r="GL330" s="5">
        <v>105.56399999999999</v>
      </c>
      <c r="GN330" s="7">
        <v>42121</v>
      </c>
      <c r="GO330" s="5">
        <v>121.92</v>
      </c>
      <c r="GQ330" s="7">
        <v>42262</v>
      </c>
      <c r="GR330" s="5">
        <v>106.018</v>
      </c>
      <c r="GW330" s="7">
        <v>40683</v>
      </c>
      <c r="GX330" s="5">
        <v>89.623000000000005</v>
      </c>
      <c r="HF330" s="7">
        <v>41068</v>
      </c>
      <c r="HG330" s="5">
        <v>94.58</v>
      </c>
      <c r="HI330" s="7">
        <v>41922</v>
      </c>
      <c r="HJ330" s="5">
        <v>128.63300000000001</v>
      </c>
      <c r="HL330" s="7">
        <v>39540</v>
      </c>
      <c r="HM330" s="5">
        <v>116.71</v>
      </c>
      <c r="HR330" s="7">
        <v>39540</v>
      </c>
      <c r="HS330" s="5">
        <v>114.758</v>
      </c>
      <c r="HU330" s="7">
        <v>39540</v>
      </c>
      <c r="HV330" s="5">
        <v>91.974999999999994</v>
      </c>
      <c r="HX330" s="7">
        <v>39703</v>
      </c>
      <c r="HY330" s="5">
        <v>98.126999999999995</v>
      </c>
      <c r="IA330" s="7">
        <v>40535</v>
      </c>
      <c r="IB330" s="5">
        <v>80.742000000000004</v>
      </c>
      <c r="ID330" s="7">
        <v>42016</v>
      </c>
      <c r="IE330" s="5">
        <v>143.595</v>
      </c>
    </row>
    <row r="331" spans="13:239">
      <c r="M331" s="7">
        <v>39541</v>
      </c>
      <c r="N331" s="5">
        <v>99.388999999999996</v>
      </c>
      <c r="P331" s="7">
        <v>39541</v>
      </c>
      <c r="Q331" s="5">
        <v>99.7</v>
      </c>
      <c r="S331" s="7">
        <v>39542</v>
      </c>
      <c r="T331" s="5">
        <v>103.661</v>
      </c>
      <c r="Y331" s="7">
        <v>39541</v>
      </c>
      <c r="Z331" s="5">
        <v>101.60599999999999</v>
      </c>
      <c r="AE331" s="7">
        <v>39541</v>
      </c>
      <c r="AF331" s="5">
        <v>100.465</v>
      </c>
      <c r="AH331" s="7">
        <v>39541</v>
      </c>
      <c r="AI331" s="5">
        <v>98.929000000000002</v>
      </c>
      <c r="AK331" s="7">
        <v>39916</v>
      </c>
      <c r="AL331" s="5">
        <v>104.53400000000001</v>
      </c>
      <c r="AN331" s="7">
        <v>39541</v>
      </c>
      <c r="AO331" s="5">
        <v>104.545</v>
      </c>
      <c r="AQ331" s="7">
        <v>39541</v>
      </c>
      <c r="AR331" s="5">
        <v>104.714</v>
      </c>
      <c r="AT331" s="7">
        <v>39546</v>
      </c>
      <c r="AU331" s="5">
        <v>116.822</v>
      </c>
      <c r="AW331" s="7">
        <v>40280</v>
      </c>
      <c r="AX331" s="5">
        <v>102.619</v>
      </c>
      <c r="AZ331" s="7">
        <v>39541</v>
      </c>
      <c r="BA331" s="5">
        <v>104.16800000000001</v>
      </c>
      <c r="BC331" s="7">
        <v>40703</v>
      </c>
      <c r="BD331" s="5">
        <v>98.156000000000006</v>
      </c>
      <c r="BF331" s="7">
        <v>39552</v>
      </c>
      <c r="BG331" s="5">
        <v>100.298</v>
      </c>
      <c r="BI331" s="7">
        <v>39541</v>
      </c>
      <c r="BJ331" s="5">
        <v>109.54300000000001</v>
      </c>
      <c r="BL331" s="7">
        <v>40542</v>
      </c>
      <c r="BM331" s="5">
        <v>97.022999999999996</v>
      </c>
      <c r="BO331" s="7">
        <v>39541</v>
      </c>
      <c r="BP331" s="5">
        <v>101.209</v>
      </c>
      <c r="BR331" s="7">
        <v>40798</v>
      </c>
      <c r="BS331" s="5">
        <v>97.48</v>
      </c>
      <c r="BU331" s="7">
        <v>40182</v>
      </c>
      <c r="BV331" s="5">
        <v>105.905</v>
      </c>
      <c r="BX331" s="7">
        <v>41099</v>
      </c>
      <c r="BY331" s="5">
        <v>97.35</v>
      </c>
      <c r="CA331" s="7">
        <v>39541</v>
      </c>
      <c r="CB331" s="5">
        <v>104.361</v>
      </c>
      <c r="CD331" s="7">
        <v>40456</v>
      </c>
      <c r="CE331" s="5">
        <v>101.95099999999999</v>
      </c>
      <c r="CG331" s="7">
        <v>39541</v>
      </c>
      <c r="CH331" s="5">
        <v>102.23099999999999</v>
      </c>
      <c r="CJ331" s="7">
        <v>41290</v>
      </c>
      <c r="CK331" s="5">
        <v>95.465000000000003</v>
      </c>
      <c r="CM331" s="7">
        <v>41740</v>
      </c>
      <c r="CN331" s="5">
        <v>102.078</v>
      </c>
      <c r="CP331" s="7">
        <v>40700</v>
      </c>
      <c r="CQ331" s="5">
        <v>95.974999999999994</v>
      </c>
      <c r="CV331" s="7">
        <v>41379</v>
      </c>
      <c r="CW331" s="5">
        <v>103.6</v>
      </c>
      <c r="CY331" s="7">
        <v>41628</v>
      </c>
      <c r="CZ331" s="5">
        <v>104.253</v>
      </c>
      <c r="DE331" s="7">
        <v>39541</v>
      </c>
      <c r="DF331" s="5">
        <v>93.741</v>
      </c>
      <c r="DH331" s="7">
        <v>40942</v>
      </c>
      <c r="DI331" s="5">
        <v>99.498000000000005</v>
      </c>
      <c r="DN331" s="7">
        <v>41827</v>
      </c>
      <c r="DO331" s="5">
        <v>105.76</v>
      </c>
      <c r="DQ331" s="7">
        <v>41247</v>
      </c>
      <c r="DR331" s="5">
        <v>101.21</v>
      </c>
      <c r="DW331" s="7">
        <v>39541</v>
      </c>
      <c r="DX331" s="5">
        <v>97.132999999999996</v>
      </c>
      <c r="DZ331" s="7">
        <v>42059</v>
      </c>
      <c r="EA331" s="5">
        <v>104.04</v>
      </c>
      <c r="EF331" s="7">
        <v>39541</v>
      </c>
      <c r="EG331" s="5">
        <v>109.636</v>
      </c>
      <c r="EL331" s="7">
        <v>42360</v>
      </c>
      <c r="EM331" s="5">
        <v>100.718</v>
      </c>
      <c r="EO331" s="7">
        <v>41677</v>
      </c>
      <c r="EP331" s="5">
        <v>109.958</v>
      </c>
      <c r="EU331" s="7">
        <v>39951</v>
      </c>
      <c r="EV331" s="5">
        <v>101.926</v>
      </c>
      <c r="EX331" s="7">
        <v>41915</v>
      </c>
      <c r="EY331" s="5">
        <v>112.315</v>
      </c>
      <c r="FD331" s="7">
        <v>42107</v>
      </c>
      <c r="FE331" s="5">
        <v>109.36799999999999</v>
      </c>
      <c r="FG331" s="7">
        <v>40305</v>
      </c>
      <c r="FH331" s="5">
        <v>101.661</v>
      </c>
      <c r="FJ331" s="7">
        <v>40420</v>
      </c>
      <c r="FK331" s="5">
        <v>102.754</v>
      </c>
      <c r="FM331" s="7">
        <v>42283</v>
      </c>
      <c r="FN331" s="5">
        <v>103.108</v>
      </c>
      <c r="FP331" s="7">
        <v>40651</v>
      </c>
      <c r="FQ331" s="5">
        <v>90.625</v>
      </c>
      <c r="FV331" s="7">
        <v>40826</v>
      </c>
      <c r="FW331" s="5">
        <v>100.33799999999999</v>
      </c>
      <c r="FY331" s="7">
        <v>41022</v>
      </c>
      <c r="FZ331" s="5">
        <v>97.43</v>
      </c>
      <c r="GB331" s="7">
        <v>41324</v>
      </c>
      <c r="GC331" s="5">
        <v>106.13500000000001</v>
      </c>
      <c r="GE331" s="7">
        <v>41757</v>
      </c>
      <c r="GF331" s="5">
        <v>119.61799999999999</v>
      </c>
      <c r="GH331" s="7">
        <v>41869</v>
      </c>
      <c r="GI331" s="5">
        <v>117.943</v>
      </c>
      <c r="GK331" s="7">
        <v>40158</v>
      </c>
      <c r="GL331" s="5">
        <v>105.83</v>
      </c>
      <c r="GN331" s="7">
        <v>42122</v>
      </c>
      <c r="GO331" s="5">
        <v>121.61499999999999</v>
      </c>
      <c r="GQ331" s="7">
        <v>42263</v>
      </c>
      <c r="GR331" s="5">
        <v>105.988</v>
      </c>
      <c r="GW331" s="7">
        <v>40686</v>
      </c>
      <c r="GX331" s="5">
        <v>89.421000000000006</v>
      </c>
      <c r="HF331" s="7">
        <v>41071</v>
      </c>
      <c r="HG331" s="5">
        <v>91.85</v>
      </c>
      <c r="HI331" s="7">
        <v>41925</v>
      </c>
      <c r="HJ331" s="5">
        <v>128.39500000000001</v>
      </c>
      <c r="HL331" s="7">
        <v>39541</v>
      </c>
      <c r="HM331" s="5">
        <v>116.46</v>
      </c>
      <c r="HR331" s="7">
        <v>39541</v>
      </c>
      <c r="HS331" s="5">
        <v>114.242</v>
      </c>
      <c r="HU331" s="7">
        <v>39541</v>
      </c>
      <c r="HV331" s="5">
        <v>91.451999999999998</v>
      </c>
      <c r="HX331" s="7">
        <v>39706</v>
      </c>
      <c r="HY331" s="5">
        <v>98.870999999999995</v>
      </c>
      <c r="IA331" s="7">
        <v>40536</v>
      </c>
      <c r="IB331" s="5">
        <v>80.938000000000002</v>
      </c>
      <c r="ID331" s="7">
        <v>42017</v>
      </c>
      <c r="IE331" s="5">
        <v>143.02500000000001</v>
      </c>
    </row>
    <row r="332" spans="13:239">
      <c r="M332" s="7">
        <v>39542</v>
      </c>
      <c r="N332" s="5">
        <v>99.397999999999996</v>
      </c>
      <c r="P332" s="7">
        <v>39542</v>
      </c>
      <c r="Q332" s="5">
        <v>99.704999999999998</v>
      </c>
      <c r="S332" s="7">
        <v>39545</v>
      </c>
      <c r="T332" s="5">
        <v>103.629</v>
      </c>
      <c r="Y332" s="7">
        <v>39542</v>
      </c>
      <c r="Z332" s="5">
        <v>101.628</v>
      </c>
      <c r="AE332" s="7">
        <v>39542</v>
      </c>
      <c r="AF332" s="5">
        <v>100.508</v>
      </c>
      <c r="AH332" s="7">
        <v>39542</v>
      </c>
      <c r="AI332" s="5">
        <v>98.980999999999995</v>
      </c>
      <c r="AK332" s="7">
        <v>39917</v>
      </c>
      <c r="AL332" s="5">
        <v>104.55500000000001</v>
      </c>
      <c r="AN332" s="7">
        <v>39542</v>
      </c>
      <c r="AO332" s="5">
        <v>104.608</v>
      </c>
      <c r="AQ332" s="7">
        <v>39542</v>
      </c>
      <c r="AR332" s="5">
        <v>104.792</v>
      </c>
      <c r="AT332" s="7">
        <v>39547</v>
      </c>
      <c r="AU332" s="5">
        <v>117.393</v>
      </c>
      <c r="AW332" s="7">
        <v>40281</v>
      </c>
      <c r="AX332" s="5">
        <v>102.6</v>
      </c>
      <c r="AZ332" s="7">
        <v>39542</v>
      </c>
      <c r="BA332" s="5">
        <v>104.259</v>
      </c>
      <c r="BC332" s="7">
        <v>40704</v>
      </c>
      <c r="BD332" s="5">
        <v>98.241</v>
      </c>
      <c r="BF332" s="7">
        <v>39553</v>
      </c>
      <c r="BG332" s="5">
        <v>99.98</v>
      </c>
      <c r="BI332" s="7">
        <v>39542</v>
      </c>
      <c r="BJ332" s="5">
        <v>109.663</v>
      </c>
      <c r="BL332" s="7">
        <v>40543</v>
      </c>
      <c r="BM332" s="5">
        <v>97.064999999999998</v>
      </c>
      <c r="BO332" s="7">
        <v>39542</v>
      </c>
      <c r="BP332" s="5">
        <v>101.312</v>
      </c>
      <c r="BR332" s="7">
        <v>40799</v>
      </c>
      <c r="BS332" s="5">
        <v>97.373000000000005</v>
      </c>
      <c r="BU332" s="7">
        <v>40183</v>
      </c>
      <c r="BV332" s="5">
        <v>106.017</v>
      </c>
      <c r="BX332" s="7">
        <v>41100</v>
      </c>
      <c r="BY332" s="5">
        <v>97.855000000000004</v>
      </c>
      <c r="CA332" s="7">
        <v>39542</v>
      </c>
      <c r="CB332" s="5">
        <v>104.514</v>
      </c>
      <c r="CD332" s="7">
        <v>40457</v>
      </c>
      <c r="CE332" s="5">
        <v>102.08499999999999</v>
      </c>
      <c r="CG332" s="7">
        <v>39542</v>
      </c>
      <c r="CH332" s="5">
        <v>102.4</v>
      </c>
      <c r="CJ332" s="7">
        <v>41291</v>
      </c>
      <c r="CK332" s="5">
        <v>95.620999999999995</v>
      </c>
      <c r="CM332" s="7">
        <v>41743</v>
      </c>
      <c r="CN332" s="5">
        <v>102.075</v>
      </c>
      <c r="CP332" s="7">
        <v>40701</v>
      </c>
      <c r="CQ332" s="5">
        <v>95.840999999999994</v>
      </c>
      <c r="CV332" s="7">
        <v>41380</v>
      </c>
      <c r="CW332" s="5">
        <v>103.66</v>
      </c>
      <c r="CY332" s="7">
        <v>41631</v>
      </c>
      <c r="CZ332" s="5">
        <v>104.123</v>
      </c>
      <c r="DE332" s="7">
        <v>39542</v>
      </c>
      <c r="DF332" s="5">
        <v>93.963999999999999</v>
      </c>
      <c r="DH332" s="7">
        <v>40945</v>
      </c>
      <c r="DI332" s="5">
        <v>99.4</v>
      </c>
      <c r="DN332" s="7">
        <v>41828</v>
      </c>
      <c r="DO332" s="5">
        <v>105.705</v>
      </c>
      <c r="DQ332" s="7">
        <v>41248</v>
      </c>
      <c r="DR332" s="5">
        <v>100.845</v>
      </c>
      <c r="DW332" s="7">
        <v>39542</v>
      </c>
      <c r="DX332" s="5">
        <v>97.394999999999996</v>
      </c>
      <c r="DZ332" s="7">
        <v>42060</v>
      </c>
      <c r="EA332" s="5">
        <v>104.05</v>
      </c>
      <c r="EF332" s="7">
        <v>39542</v>
      </c>
      <c r="EG332" s="5">
        <v>109.92400000000001</v>
      </c>
      <c r="EL332" s="7">
        <v>42361</v>
      </c>
      <c r="EM332" s="5">
        <v>100.738</v>
      </c>
      <c r="EO332" s="7">
        <v>41680</v>
      </c>
      <c r="EP332" s="5">
        <v>109.798</v>
      </c>
      <c r="EU332" s="7">
        <v>39952</v>
      </c>
      <c r="EV332" s="5">
        <v>101.259</v>
      </c>
      <c r="EX332" s="7">
        <v>41918</v>
      </c>
      <c r="EY332" s="5">
        <v>112.13</v>
      </c>
      <c r="FD332" s="7">
        <v>42108</v>
      </c>
      <c r="FE332" s="5">
        <v>109.255</v>
      </c>
      <c r="FG332" s="7">
        <v>40308</v>
      </c>
      <c r="FH332" s="5">
        <v>105.467</v>
      </c>
      <c r="FJ332" s="7">
        <v>40421</v>
      </c>
      <c r="FK332" s="5">
        <v>102.917</v>
      </c>
      <c r="FM332" s="7">
        <v>42284</v>
      </c>
      <c r="FN332" s="5">
        <v>103.128</v>
      </c>
      <c r="FP332" s="7">
        <v>40652</v>
      </c>
      <c r="FQ332" s="5">
        <v>90.911000000000001</v>
      </c>
      <c r="FV332" s="7">
        <v>40827</v>
      </c>
      <c r="FW332" s="5">
        <v>100.068</v>
      </c>
      <c r="FY332" s="7">
        <v>41023</v>
      </c>
      <c r="FZ332" s="5">
        <v>98.31</v>
      </c>
      <c r="GB332" s="7">
        <v>41325</v>
      </c>
      <c r="GC332" s="5">
        <v>106.197</v>
      </c>
      <c r="GE332" s="7">
        <v>41758</v>
      </c>
      <c r="GF332" s="5">
        <v>119.598</v>
      </c>
      <c r="GH332" s="7">
        <v>41870</v>
      </c>
      <c r="GI332" s="5">
        <v>118.23</v>
      </c>
      <c r="GK332" s="7">
        <v>40161</v>
      </c>
      <c r="GL332" s="5">
        <v>106.241</v>
      </c>
      <c r="GN332" s="7">
        <v>42123</v>
      </c>
      <c r="GO332" s="5">
        <v>120.33</v>
      </c>
      <c r="GQ332" s="7">
        <v>42264</v>
      </c>
      <c r="GR332" s="5">
        <v>106.253</v>
      </c>
      <c r="GW332" s="7">
        <v>40687</v>
      </c>
      <c r="GX332" s="5">
        <v>89.605999999999995</v>
      </c>
      <c r="HF332" s="7">
        <v>41072</v>
      </c>
      <c r="HG332" s="5">
        <v>90.552999999999997</v>
      </c>
      <c r="HI332" s="7">
        <v>41926</v>
      </c>
      <c r="HJ332" s="5">
        <v>128.75</v>
      </c>
      <c r="HL332" s="7">
        <v>39542</v>
      </c>
      <c r="HM332" s="5">
        <v>117.06399999999999</v>
      </c>
      <c r="HR332" s="7">
        <v>39542</v>
      </c>
      <c r="HS332" s="5">
        <v>115.01</v>
      </c>
      <c r="HU332" s="7">
        <v>39542</v>
      </c>
      <c r="HV332" s="5">
        <v>92.144000000000005</v>
      </c>
      <c r="HX332" s="7">
        <v>39707</v>
      </c>
      <c r="HY332" s="5">
        <v>100.04</v>
      </c>
      <c r="IA332" s="7">
        <v>40539</v>
      </c>
      <c r="IB332" s="5">
        <v>80.843000000000004</v>
      </c>
      <c r="ID332" s="7">
        <v>42018</v>
      </c>
      <c r="IE332" s="5">
        <v>143.80500000000001</v>
      </c>
    </row>
    <row r="333" spans="13:239">
      <c r="M333" s="7">
        <v>39545</v>
      </c>
      <c r="N333" s="5">
        <v>99.391999999999996</v>
      </c>
      <c r="P333" s="7">
        <v>39545</v>
      </c>
      <c r="Q333" s="5">
        <v>99.692999999999998</v>
      </c>
      <c r="S333" s="7">
        <v>39546</v>
      </c>
      <c r="T333" s="5">
        <v>103.621</v>
      </c>
      <c r="Y333" s="7">
        <v>39545</v>
      </c>
      <c r="Z333" s="5">
        <v>101.575</v>
      </c>
      <c r="AE333" s="7">
        <v>39545</v>
      </c>
      <c r="AF333" s="5">
        <v>100.381</v>
      </c>
      <c r="AH333" s="7">
        <v>39545</v>
      </c>
      <c r="AI333" s="5">
        <v>98.84</v>
      </c>
      <c r="AK333" s="7">
        <v>39918</v>
      </c>
      <c r="AL333" s="5">
        <v>104.604</v>
      </c>
      <c r="AN333" s="7">
        <v>39545</v>
      </c>
      <c r="AO333" s="5">
        <v>104.386</v>
      </c>
      <c r="AQ333" s="7">
        <v>39545</v>
      </c>
      <c r="AR333" s="5">
        <v>104.52</v>
      </c>
      <c r="AT333" s="7">
        <v>39548</v>
      </c>
      <c r="AU333" s="5">
        <v>117.05800000000001</v>
      </c>
      <c r="AW333" s="7">
        <v>40282</v>
      </c>
      <c r="AX333" s="5">
        <v>102.56</v>
      </c>
      <c r="AZ333" s="7">
        <v>39545</v>
      </c>
      <c r="BA333" s="5">
        <v>103.905</v>
      </c>
      <c r="BC333" s="7">
        <v>40707</v>
      </c>
      <c r="BD333" s="5">
        <v>98.164000000000001</v>
      </c>
      <c r="BF333" s="7">
        <v>39554</v>
      </c>
      <c r="BG333" s="5">
        <v>99.62</v>
      </c>
      <c r="BI333" s="7">
        <v>39545</v>
      </c>
      <c r="BJ333" s="5">
        <v>109.29300000000001</v>
      </c>
      <c r="BL333" s="7">
        <v>40546</v>
      </c>
      <c r="BM333" s="5">
        <v>97.114999999999995</v>
      </c>
      <c r="BO333" s="7">
        <v>39545</v>
      </c>
      <c r="BP333" s="5">
        <v>100.91800000000001</v>
      </c>
      <c r="BR333" s="7">
        <v>40800</v>
      </c>
      <c r="BS333" s="5">
        <v>97.623000000000005</v>
      </c>
      <c r="BU333" s="7">
        <v>40184</v>
      </c>
      <c r="BV333" s="5">
        <v>105.971</v>
      </c>
      <c r="BX333" s="7">
        <v>41101</v>
      </c>
      <c r="BY333" s="5">
        <v>98.36</v>
      </c>
      <c r="CA333" s="7">
        <v>39545</v>
      </c>
      <c r="CB333" s="5">
        <v>104.1</v>
      </c>
      <c r="CD333" s="7">
        <v>40458</v>
      </c>
      <c r="CE333" s="5">
        <v>102.035</v>
      </c>
      <c r="CG333" s="7">
        <v>39545</v>
      </c>
      <c r="CH333" s="5">
        <v>102.004</v>
      </c>
      <c r="CJ333" s="7">
        <v>41292</v>
      </c>
      <c r="CK333" s="5">
        <v>95.599000000000004</v>
      </c>
      <c r="CM333" s="7">
        <v>41744</v>
      </c>
      <c r="CN333" s="5">
        <v>102.078</v>
      </c>
      <c r="CP333" s="7">
        <v>40702</v>
      </c>
      <c r="CQ333" s="5">
        <v>95.680999999999997</v>
      </c>
      <c r="CV333" s="7">
        <v>41381</v>
      </c>
      <c r="CW333" s="5">
        <v>103.76</v>
      </c>
      <c r="CY333" s="7">
        <v>41632</v>
      </c>
      <c r="CZ333" s="5">
        <v>104.12</v>
      </c>
      <c r="DE333" s="7">
        <v>39545</v>
      </c>
      <c r="DF333" s="5">
        <v>93.536000000000001</v>
      </c>
      <c r="DH333" s="7">
        <v>40946</v>
      </c>
      <c r="DI333" s="5">
        <v>99.242999999999995</v>
      </c>
      <c r="DN333" s="7">
        <v>41829</v>
      </c>
      <c r="DO333" s="5">
        <v>105.598</v>
      </c>
      <c r="DQ333" s="7">
        <v>41249</v>
      </c>
      <c r="DR333" s="5">
        <v>100.58</v>
      </c>
      <c r="DW333" s="7">
        <v>39545</v>
      </c>
      <c r="DX333" s="5">
        <v>96.936000000000007</v>
      </c>
      <c r="DZ333" s="7">
        <v>42061</v>
      </c>
      <c r="EA333" s="5">
        <v>104.125</v>
      </c>
      <c r="EF333" s="7">
        <v>39545</v>
      </c>
      <c r="EG333" s="5">
        <v>109.40600000000001</v>
      </c>
      <c r="EL333" s="7">
        <v>42362</v>
      </c>
      <c r="EM333" s="5">
        <v>100.72499999999999</v>
      </c>
      <c r="EO333" s="7">
        <v>41681</v>
      </c>
      <c r="EP333" s="5">
        <v>109.57299999999999</v>
      </c>
      <c r="EU333" s="7">
        <v>39953</v>
      </c>
      <c r="EV333" s="5">
        <v>101.27500000000001</v>
      </c>
      <c r="EX333" s="7">
        <v>41919</v>
      </c>
      <c r="EY333" s="5">
        <v>112.048</v>
      </c>
      <c r="FD333" s="7">
        <v>42109</v>
      </c>
      <c r="FE333" s="5">
        <v>109.36499999999999</v>
      </c>
      <c r="FG333" s="7">
        <v>40309</v>
      </c>
      <c r="FH333" s="5">
        <v>105.58499999999999</v>
      </c>
      <c r="FJ333" s="7">
        <v>40422</v>
      </c>
      <c r="FK333" s="5">
        <v>103.102</v>
      </c>
      <c r="FM333" s="7">
        <v>42285</v>
      </c>
      <c r="FN333" s="5">
        <v>103.1</v>
      </c>
      <c r="FP333" s="7">
        <v>40653</v>
      </c>
      <c r="FQ333" s="5">
        <v>91.173000000000002</v>
      </c>
      <c r="FV333" s="7">
        <v>40828</v>
      </c>
      <c r="FW333" s="5">
        <v>99.343000000000004</v>
      </c>
      <c r="FY333" s="7">
        <v>41024</v>
      </c>
      <c r="FZ333" s="5">
        <v>98.765000000000001</v>
      </c>
      <c r="GB333" s="7">
        <v>41326</v>
      </c>
      <c r="GC333" s="5">
        <v>106.068</v>
      </c>
      <c r="GE333" s="7">
        <v>41759</v>
      </c>
      <c r="GF333" s="5">
        <v>120.035</v>
      </c>
      <c r="GH333" s="7">
        <v>41871</v>
      </c>
      <c r="GI333" s="5">
        <v>118.435</v>
      </c>
      <c r="GK333" s="7">
        <v>40162</v>
      </c>
      <c r="GL333" s="5">
        <v>105.751</v>
      </c>
      <c r="GN333" s="7">
        <v>42124</v>
      </c>
      <c r="GO333" s="5">
        <v>120.313</v>
      </c>
      <c r="GQ333" s="7">
        <v>42265</v>
      </c>
      <c r="GR333" s="5">
        <v>107.488</v>
      </c>
      <c r="GW333" s="7">
        <v>40688</v>
      </c>
      <c r="GX333" s="5">
        <v>90.531000000000006</v>
      </c>
      <c r="HF333" s="7">
        <v>41073</v>
      </c>
      <c r="HG333" s="5">
        <v>90.284999999999997</v>
      </c>
      <c r="HI333" s="7">
        <v>41927</v>
      </c>
      <c r="HJ333" s="5">
        <v>127.90300000000001</v>
      </c>
      <c r="HL333" s="7">
        <v>39545</v>
      </c>
      <c r="HM333" s="5">
        <v>116.508</v>
      </c>
      <c r="HR333" s="7">
        <v>39545</v>
      </c>
      <c r="HS333" s="5">
        <v>114.496</v>
      </c>
      <c r="HU333" s="7">
        <v>39545</v>
      </c>
      <c r="HV333" s="5">
        <v>91.682000000000002</v>
      </c>
      <c r="HX333" s="7">
        <v>39708</v>
      </c>
      <c r="HY333" s="5">
        <v>99.293999999999997</v>
      </c>
      <c r="IA333" s="7">
        <v>40540</v>
      </c>
      <c r="IB333" s="5">
        <v>81.552000000000007</v>
      </c>
      <c r="ID333" s="7">
        <v>42019</v>
      </c>
      <c r="IE333" s="5">
        <v>143.22999999999999</v>
      </c>
    </row>
    <row r="334" spans="13:239">
      <c r="M334" s="7">
        <v>39546</v>
      </c>
      <c r="N334" s="5">
        <v>99.396000000000001</v>
      </c>
      <c r="P334" s="7">
        <v>39546</v>
      </c>
      <c r="Q334" s="5">
        <v>99.701999999999998</v>
      </c>
      <c r="S334" s="7">
        <v>39547</v>
      </c>
      <c r="T334" s="5">
        <v>103.57899999999999</v>
      </c>
      <c r="Y334" s="7">
        <v>39546</v>
      </c>
      <c r="Z334" s="5">
        <v>101.60299999999999</v>
      </c>
      <c r="AE334" s="7">
        <v>39546</v>
      </c>
      <c r="AF334" s="5">
        <v>100.417</v>
      </c>
      <c r="AH334" s="7">
        <v>39546</v>
      </c>
      <c r="AI334" s="5">
        <v>98.885000000000005</v>
      </c>
      <c r="AK334" s="7">
        <v>39919</v>
      </c>
      <c r="AL334" s="5">
        <v>104.512</v>
      </c>
      <c r="AN334" s="7">
        <v>39546</v>
      </c>
      <c r="AO334" s="5">
        <v>104.452</v>
      </c>
      <c r="AQ334" s="7">
        <v>39546</v>
      </c>
      <c r="AR334" s="5">
        <v>104.586</v>
      </c>
      <c r="AT334" s="7">
        <v>39549</v>
      </c>
      <c r="AU334" s="5">
        <v>117.407</v>
      </c>
      <c r="AW334" s="7">
        <v>40283</v>
      </c>
      <c r="AX334" s="5">
        <v>102.57599999999999</v>
      </c>
      <c r="AZ334" s="7">
        <v>39546</v>
      </c>
      <c r="BA334" s="5">
        <v>103.97799999999999</v>
      </c>
      <c r="BC334" s="7">
        <v>40708</v>
      </c>
      <c r="BD334" s="5">
        <v>98.034000000000006</v>
      </c>
      <c r="BF334" s="7">
        <v>39555</v>
      </c>
      <c r="BG334" s="5">
        <v>99.231999999999999</v>
      </c>
      <c r="BI334" s="7">
        <v>39546</v>
      </c>
      <c r="BJ334" s="5">
        <v>109.35899999999999</v>
      </c>
      <c r="BL334" s="7">
        <v>40547</v>
      </c>
      <c r="BM334" s="5">
        <v>97.302999999999997</v>
      </c>
      <c r="BO334" s="7">
        <v>39546</v>
      </c>
      <c r="BP334" s="5">
        <v>101.005</v>
      </c>
      <c r="BR334" s="7">
        <v>40801</v>
      </c>
      <c r="BS334" s="5">
        <v>97.637</v>
      </c>
      <c r="BU334" s="7">
        <v>40185</v>
      </c>
      <c r="BV334" s="5">
        <v>106.14</v>
      </c>
      <c r="BX334" s="7">
        <v>41102</v>
      </c>
      <c r="BY334" s="5">
        <v>98.23</v>
      </c>
      <c r="CA334" s="7">
        <v>39546</v>
      </c>
      <c r="CB334" s="5">
        <v>104.14100000000001</v>
      </c>
      <c r="CD334" s="7">
        <v>40459</v>
      </c>
      <c r="CE334" s="5">
        <v>102.22</v>
      </c>
      <c r="CG334" s="7">
        <v>39546</v>
      </c>
      <c r="CH334" s="5">
        <v>102.011</v>
      </c>
      <c r="CJ334" s="7">
        <v>41295</v>
      </c>
      <c r="CK334" s="5">
        <v>95.888000000000005</v>
      </c>
      <c r="CM334" s="7">
        <v>41745</v>
      </c>
      <c r="CN334" s="5">
        <v>102.068</v>
      </c>
      <c r="CP334" s="7">
        <v>40703</v>
      </c>
      <c r="CQ334" s="5">
        <v>95.540999999999997</v>
      </c>
      <c r="CV334" s="7">
        <v>41382</v>
      </c>
      <c r="CW334" s="5">
        <v>103.765</v>
      </c>
      <c r="CY334" s="7">
        <v>41633</v>
      </c>
      <c r="CZ334" s="5">
        <v>104.12</v>
      </c>
      <c r="DE334" s="7">
        <v>39546</v>
      </c>
      <c r="DF334" s="5">
        <v>93.534000000000006</v>
      </c>
      <c r="DH334" s="7">
        <v>40947</v>
      </c>
      <c r="DI334" s="5">
        <v>98.885000000000005</v>
      </c>
      <c r="DN334" s="7">
        <v>41830</v>
      </c>
      <c r="DO334" s="5">
        <v>105.54</v>
      </c>
      <c r="DQ334" s="7">
        <v>41250</v>
      </c>
      <c r="DR334" s="5">
        <v>100.73</v>
      </c>
      <c r="DW334" s="7">
        <v>39546</v>
      </c>
      <c r="DX334" s="5">
        <v>96.879000000000005</v>
      </c>
      <c r="DZ334" s="7">
        <v>42062</v>
      </c>
      <c r="EA334" s="5">
        <v>104.113</v>
      </c>
      <c r="EF334" s="7">
        <v>39546</v>
      </c>
      <c r="EG334" s="5">
        <v>109.33799999999999</v>
      </c>
      <c r="EL334" s="7">
        <v>42363</v>
      </c>
      <c r="EM334" s="5">
        <v>100.72499999999999</v>
      </c>
      <c r="EO334" s="7">
        <v>41682</v>
      </c>
      <c r="EP334" s="5">
        <v>109.46299999999999</v>
      </c>
      <c r="EU334" s="7">
        <v>39954</v>
      </c>
      <c r="EV334" s="5">
        <v>101.264</v>
      </c>
      <c r="EX334" s="7">
        <v>41920</v>
      </c>
      <c r="EY334" s="5">
        <v>112.02500000000001</v>
      </c>
      <c r="FD334" s="7">
        <v>42110</v>
      </c>
      <c r="FE334" s="5">
        <v>109.113</v>
      </c>
      <c r="FG334" s="7">
        <v>40310</v>
      </c>
      <c r="FH334" s="5">
        <v>105.64400000000001</v>
      </c>
      <c r="FJ334" s="7">
        <v>40423</v>
      </c>
      <c r="FK334" s="5">
        <v>103.193</v>
      </c>
      <c r="FM334" s="7">
        <v>42286</v>
      </c>
      <c r="FN334" s="5">
        <v>103.178</v>
      </c>
      <c r="FP334" s="7">
        <v>40654</v>
      </c>
      <c r="FQ334" s="5">
        <v>91.191000000000003</v>
      </c>
      <c r="FV334" s="7">
        <v>40829</v>
      </c>
      <c r="FW334" s="5">
        <v>98.704999999999998</v>
      </c>
      <c r="FY334" s="7">
        <v>41025</v>
      </c>
      <c r="FZ334" s="5">
        <v>98.525000000000006</v>
      </c>
      <c r="GB334" s="7">
        <v>41327</v>
      </c>
      <c r="GC334" s="5">
        <v>106.45</v>
      </c>
      <c r="GE334" s="7">
        <v>41760</v>
      </c>
      <c r="GF334" s="5">
        <v>120.113</v>
      </c>
      <c r="GH334" s="7">
        <v>41872</v>
      </c>
      <c r="GI334" s="5">
        <v>118.477</v>
      </c>
      <c r="GK334" s="7">
        <v>40163</v>
      </c>
      <c r="GL334" s="5">
        <v>106.495</v>
      </c>
      <c r="GN334" s="7">
        <v>42125</v>
      </c>
      <c r="GO334" s="5">
        <v>120.033</v>
      </c>
      <c r="GQ334" s="7">
        <v>42268</v>
      </c>
      <c r="GR334" s="5">
        <v>106.99299999999999</v>
      </c>
      <c r="GW334" s="7">
        <v>40689</v>
      </c>
      <c r="GX334" s="5">
        <v>91.165999999999997</v>
      </c>
      <c r="HF334" s="7">
        <v>41074</v>
      </c>
      <c r="HG334" s="5">
        <v>89.084999999999994</v>
      </c>
      <c r="HI334" s="7">
        <v>41928</v>
      </c>
      <c r="HJ334" s="5">
        <v>126.565</v>
      </c>
      <c r="HL334" s="7">
        <v>39546</v>
      </c>
      <c r="HM334" s="5">
        <v>116.46899999999999</v>
      </c>
      <c r="HR334" s="7">
        <v>39546</v>
      </c>
      <c r="HS334" s="5">
        <v>114.309</v>
      </c>
      <c r="HU334" s="7">
        <v>39546</v>
      </c>
      <c r="HV334" s="5">
        <v>91.516000000000005</v>
      </c>
      <c r="HX334" s="7">
        <v>39709</v>
      </c>
      <c r="HY334" s="5">
        <v>98.191000000000003</v>
      </c>
      <c r="IA334" s="7">
        <v>40541</v>
      </c>
      <c r="IB334" s="5">
        <v>82.003</v>
      </c>
      <c r="ID334" s="7">
        <v>42020</v>
      </c>
      <c r="IE334" s="5">
        <v>146.16300000000001</v>
      </c>
    </row>
    <row r="335" spans="13:239">
      <c r="M335" s="7">
        <v>39547</v>
      </c>
      <c r="N335" s="5">
        <v>99.400999999999996</v>
      </c>
      <c r="P335" s="7">
        <v>39547</v>
      </c>
      <c r="Q335" s="5">
        <v>99.712999999999994</v>
      </c>
      <c r="S335" s="7">
        <v>39548</v>
      </c>
      <c r="T335" s="5">
        <v>103.57299999999999</v>
      </c>
      <c r="Y335" s="7">
        <v>39547</v>
      </c>
      <c r="Z335" s="5">
        <v>101.642</v>
      </c>
      <c r="AE335" s="7">
        <v>39547</v>
      </c>
      <c r="AF335" s="5">
        <v>100.491</v>
      </c>
      <c r="AH335" s="7">
        <v>39547</v>
      </c>
      <c r="AI335" s="5">
        <v>98.986000000000004</v>
      </c>
      <c r="AK335" s="7">
        <v>39920</v>
      </c>
      <c r="AL335" s="5">
        <v>104.343</v>
      </c>
      <c r="AN335" s="7">
        <v>39547</v>
      </c>
      <c r="AO335" s="5">
        <v>104.589</v>
      </c>
      <c r="AQ335" s="7">
        <v>39547</v>
      </c>
      <c r="AR335" s="5">
        <v>104.70699999999999</v>
      </c>
      <c r="AT335" s="7">
        <v>39552</v>
      </c>
      <c r="AU335" s="5">
        <v>117.334</v>
      </c>
      <c r="AW335" s="7">
        <v>40284</v>
      </c>
      <c r="AX335" s="5">
        <v>102.60299999999999</v>
      </c>
      <c r="AZ335" s="7">
        <v>39547</v>
      </c>
      <c r="BA335" s="5">
        <v>104.12</v>
      </c>
      <c r="BC335" s="7">
        <v>40709</v>
      </c>
      <c r="BD335" s="5">
        <v>98.138999999999996</v>
      </c>
      <c r="BF335" s="7">
        <v>39556</v>
      </c>
      <c r="BG335" s="5">
        <v>98.784000000000006</v>
      </c>
      <c r="BI335" s="7">
        <v>39547</v>
      </c>
      <c r="BJ335" s="5">
        <v>109.5</v>
      </c>
      <c r="BL335" s="7">
        <v>40548</v>
      </c>
      <c r="BM335" s="5">
        <v>97.247</v>
      </c>
      <c r="BO335" s="7">
        <v>39547</v>
      </c>
      <c r="BP335" s="5">
        <v>101.178</v>
      </c>
      <c r="BR335" s="7">
        <v>40802</v>
      </c>
      <c r="BS335" s="5">
        <v>98.01</v>
      </c>
      <c r="BU335" s="7">
        <v>40186</v>
      </c>
      <c r="BV335" s="5">
        <v>106.327</v>
      </c>
      <c r="BX335" s="7">
        <v>41103</v>
      </c>
      <c r="BY335" s="5">
        <v>98.36</v>
      </c>
      <c r="CA335" s="7">
        <v>39547</v>
      </c>
      <c r="CB335" s="5">
        <v>104.29300000000001</v>
      </c>
      <c r="CD335" s="7">
        <v>40462</v>
      </c>
      <c r="CE335" s="5">
        <v>102.267</v>
      </c>
      <c r="CG335" s="7">
        <v>39547</v>
      </c>
      <c r="CH335" s="5">
        <v>102.14700000000001</v>
      </c>
      <c r="CJ335" s="7">
        <v>41296</v>
      </c>
      <c r="CK335" s="5">
        <v>96.221000000000004</v>
      </c>
      <c r="CM335" s="7">
        <v>41746</v>
      </c>
      <c r="CN335" s="5">
        <v>102.05</v>
      </c>
      <c r="CP335" s="7">
        <v>40704</v>
      </c>
      <c r="CQ335" s="5">
        <v>95.442999999999998</v>
      </c>
      <c r="CV335" s="7">
        <v>41383</v>
      </c>
      <c r="CW335" s="5">
        <v>103.82299999999999</v>
      </c>
      <c r="CY335" s="7">
        <v>41634</v>
      </c>
      <c r="CZ335" s="5">
        <v>104.12</v>
      </c>
      <c r="DE335" s="7">
        <v>39547</v>
      </c>
      <c r="DF335" s="5">
        <v>93.661000000000001</v>
      </c>
      <c r="DH335" s="7">
        <v>40948</v>
      </c>
      <c r="DI335" s="5">
        <v>99.147999999999996</v>
      </c>
      <c r="DN335" s="7">
        <v>41831</v>
      </c>
      <c r="DO335" s="5">
        <v>105.6</v>
      </c>
      <c r="DQ335" s="7">
        <v>41253</v>
      </c>
      <c r="DR335" s="5">
        <v>100.41500000000001</v>
      </c>
      <c r="DW335" s="7">
        <v>39547</v>
      </c>
      <c r="DX335" s="5">
        <v>96.989000000000004</v>
      </c>
      <c r="DZ335" s="7">
        <v>42065</v>
      </c>
      <c r="EA335" s="5">
        <v>104.11799999999999</v>
      </c>
      <c r="EF335" s="7">
        <v>39547</v>
      </c>
      <c r="EG335" s="5">
        <v>109.43600000000001</v>
      </c>
      <c r="EL335" s="7">
        <v>42366</v>
      </c>
      <c r="EM335" s="5">
        <v>100.80500000000001</v>
      </c>
      <c r="EO335" s="7">
        <v>41683</v>
      </c>
      <c r="EP335" s="5">
        <v>109.58799999999999</v>
      </c>
      <c r="EU335" s="7">
        <v>39955</v>
      </c>
      <c r="EV335" s="5">
        <v>100.474</v>
      </c>
      <c r="EX335" s="7">
        <v>41921</v>
      </c>
      <c r="EY335" s="5">
        <v>112.05500000000001</v>
      </c>
      <c r="FD335" s="7">
        <v>42111</v>
      </c>
      <c r="FE335" s="5">
        <v>108.873</v>
      </c>
      <c r="FG335" s="7">
        <v>40311</v>
      </c>
      <c r="FH335" s="5">
        <v>105.545</v>
      </c>
      <c r="FJ335" s="7">
        <v>40424</v>
      </c>
      <c r="FK335" s="5">
        <v>103.074</v>
      </c>
      <c r="FM335" s="7">
        <v>42289</v>
      </c>
      <c r="FN335" s="5">
        <v>103.17</v>
      </c>
      <c r="FP335" s="7">
        <v>40655</v>
      </c>
      <c r="FQ335" s="5">
        <v>91.191000000000003</v>
      </c>
      <c r="FV335" s="7">
        <v>40830</v>
      </c>
      <c r="FW335" s="5">
        <v>98.444999999999993</v>
      </c>
      <c r="FY335" s="7">
        <v>41026</v>
      </c>
      <c r="FZ335" s="5">
        <v>98.155000000000001</v>
      </c>
      <c r="GB335" s="7">
        <v>41330</v>
      </c>
      <c r="GC335" s="5">
        <v>106.26</v>
      </c>
      <c r="GE335" s="7">
        <v>41761</v>
      </c>
      <c r="GF335" s="5">
        <v>120.352</v>
      </c>
      <c r="GH335" s="7">
        <v>41873</v>
      </c>
      <c r="GI335" s="5">
        <v>118.623</v>
      </c>
      <c r="GK335" s="7">
        <v>40164</v>
      </c>
      <c r="GL335" s="5">
        <v>106.651</v>
      </c>
      <c r="GN335" s="7">
        <v>42128</v>
      </c>
      <c r="GO335" s="5">
        <v>119.998</v>
      </c>
      <c r="GQ335" s="7">
        <v>42269</v>
      </c>
      <c r="GR335" s="5">
        <v>107.38</v>
      </c>
      <c r="GW335" s="7">
        <v>40690</v>
      </c>
      <c r="GX335" s="5">
        <v>91.087999999999994</v>
      </c>
      <c r="HF335" s="7">
        <v>41075</v>
      </c>
      <c r="HG335" s="5">
        <v>89.623000000000005</v>
      </c>
      <c r="HI335" s="7">
        <v>41929</v>
      </c>
      <c r="HJ335" s="5">
        <v>127.09</v>
      </c>
      <c r="HL335" s="7">
        <v>39547</v>
      </c>
      <c r="HM335" s="5">
        <v>116.485</v>
      </c>
      <c r="HR335" s="7">
        <v>39547</v>
      </c>
      <c r="HS335" s="5">
        <v>114.313</v>
      </c>
      <c r="HU335" s="7">
        <v>39547</v>
      </c>
      <c r="HV335" s="5">
        <v>92.088999999999999</v>
      </c>
      <c r="HX335" s="7">
        <v>39710</v>
      </c>
      <c r="HY335" s="5">
        <v>96.373000000000005</v>
      </c>
      <c r="IA335" s="7">
        <v>40542</v>
      </c>
      <c r="IB335" s="5">
        <v>82.379000000000005</v>
      </c>
      <c r="ID335" s="7">
        <v>42023</v>
      </c>
      <c r="IE335" s="5">
        <v>146.303</v>
      </c>
    </row>
    <row r="336" spans="13:239">
      <c r="M336" s="7">
        <v>39548</v>
      </c>
      <c r="N336" s="5">
        <v>99.406000000000006</v>
      </c>
      <c r="P336" s="7">
        <v>39548</v>
      </c>
      <c r="Q336" s="5">
        <v>99.715999999999994</v>
      </c>
      <c r="S336" s="7">
        <v>39549</v>
      </c>
      <c r="T336" s="5">
        <v>103.544</v>
      </c>
      <c r="Y336" s="7">
        <v>39548</v>
      </c>
      <c r="Z336" s="5">
        <v>101.645</v>
      </c>
      <c r="AE336" s="7">
        <v>39548</v>
      </c>
      <c r="AF336" s="5">
        <v>100.553</v>
      </c>
      <c r="AH336" s="7">
        <v>39548</v>
      </c>
      <c r="AI336" s="5">
        <v>99.07</v>
      </c>
      <c r="AK336" s="7">
        <v>39923</v>
      </c>
      <c r="AL336" s="5">
        <v>104.556</v>
      </c>
      <c r="AN336" s="7">
        <v>39548</v>
      </c>
      <c r="AO336" s="5">
        <v>104.694</v>
      </c>
      <c r="AQ336" s="7">
        <v>39548</v>
      </c>
      <c r="AR336" s="5">
        <v>104.804</v>
      </c>
      <c r="AT336" s="7">
        <v>39553</v>
      </c>
      <c r="AU336" s="5">
        <v>117.054</v>
      </c>
      <c r="AW336" s="7">
        <v>40287</v>
      </c>
      <c r="AX336" s="5">
        <v>102.53</v>
      </c>
      <c r="AZ336" s="7">
        <v>39548</v>
      </c>
      <c r="BA336" s="5">
        <v>104.254</v>
      </c>
      <c r="BC336" s="7">
        <v>40710</v>
      </c>
      <c r="BD336" s="5">
        <v>98.123000000000005</v>
      </c>
      <c r="BF336" s="7">
        <v>39559</v>
      </c>
      <c r="BG336" s="5">
        <v>99.084000000000003</v>
      </c>
      <c r="BI336" s="7">
        <v>39548</v>
      </c>
      <c r="BJ336" s="5">
        <v>109.664</v>
      </c>
      <c r="BL336" s="7">
        <v>40549</v>
      </c>
      <c r="BM336" s="5">
        <v>97.088999999999999</v>
      </c>
      <c r="BO336" s="7">
        <v>39548</v>
      </c>
      <c r="BP336" s="5">
        <v>101.304</v>
      </c>
      <c r="BR336" s="7">
        <v>40805</v>
      </c>
      <c r="BS336" s="5">
        <v>97.88</v>
      </c>
      <c r="BU336" s="7">
        <v>40189</v>
      </c>
      <c r="BV336" s="5">
        <v>106.452</v>
      </c>
      <c r="BX336" s="7">
        <v>41106</v>
      </c>
      <c r="BY336" s="5">
        <v>98.025000000000006</v>
      </c>
      <c r="CA336" s="7">
        <v>39548</v>
      </c>
      <c r="CB336" s="5">
        <v>104.45699999999999</v>
      </c>
      <c r="CD336" s="7">
        <v>40463</v>
      </c>
      <c r="CE336" s="5">
        <v>102.218</v>
      </c>
      <c r="CG336" s="7">
        <v>39548</v>
      </c>
      <c r="CH336" s="5">
        <v>102.298</v>
      </c>
      <c r="CJ336" s="7">
        <v>41297</v>
      </c>
      <c r="CK336" s="5">
        <v>95.700999999999993</v>
      </c>
      <c r="CM336" s="7">
        <v>41747</v>
      </c>
      <c r="CN336" s="5">
        <v>102.05</v>
      </c>
      <c r="CP336" s="7">
        <v>40707</v>
      </c>
      <c r="CQ336" s="5">
        <v>95.393000000000001</v>
      </c>
      <c r="CV336" s="7">
        <v>41386</v>
      </c>
      <c r="CW336" s="5">
        <v>103.96</v>
      </c>
      <c r="CY336" s="7">
        <v>41635</v>
      </c>
      <c r="CZ336" s="5">
        <v>104.1</v>
      </c>
      <c r="DE336" s="7">
        <v>39548</v>
      </c>
      <c r="DF336" s="5">
        <v>93.799000000000007</v>
      </c>
      <c r="DH336" s="7">
        <v>40949</v>
      </c>
      <c r="DI336" s="5">
        <v>98.53</v>
      </c>
      <c r="DN336" s="7">
        <v>41834</v>
      </c>
      <c r="DO336" s="5">
        <v>105.578</v>
      </c>
      <c r="DQ336" s="7">
        <v>41254</v>
      </c>
      <c r="DR336" s="5">
        <v>100.783</v>
      </c>
      <c r="DW336" s="7">
        <v>39548</v>
      </c>
      <c r="DX336" s="5">
        <v>97.103999999999999</v>
      </c>
      <c r="DZ336" s="7">
        <v>42066</v>
      </c>
      <c r="EA336" s="5">
        <v>104.048</v>
      </c>
      <c r="EF336" s="7">
        <v>39548</v>
      </c>
      <c r="EG336" s="5">
        <v>109.59399999999999</v>
      </c>
      <c r="EL336" s="7">
        <v>42367</v>
      </c>
      <c r="EM336" s="5">
        <v>100.893</v>
      </c>
      <c r="EO336" s="7">
        <v>41684</v>
      </c>
      <c r="EP336" s="5">
        <v>109.77</v>
      </c>
      <c r="EU336" s="7">
        <v>39958</v>
      </c>
      <c r="EV336" s="5">
        <v>100.13</v>
      </c>
      <c r="EX336" s="7">
        <v>41922</v>
      </c>
      <c r="EY336" s="5">
        <v>112.19499999999999</v>
      </c>
      <c r="FD336" s="7">
        <v>42114</v>
      </c>
      <c r="FE336" s="5">
        <v>108.953</v>
      </c>
      <c r="FG336" s="7">
        <v>40312</v>
      </c>
      <c r="FH336" s="5">
        <v>105.35299999999999</v>
      </c>
      <c r="FJ336" s="7">
        <v>40427</v>
      </c>
      <c r="FK336" s="5">
        <v>102.705</v>
      </c>
      <c r="FM336" s="7">
        <v>42290</v>
      </c>
      <c r="FN336" s="5">
        <v>103.193</v>
      </c>
      <c r="FP336" s="7">
        <v>40658</v>
      </c>
      <c r="FQ336" s="5">
        <v>91.191000000000003</v>
      </c>
      <c r="FV336" s="7">
        <v>40833</v>
      </c>
      <c r="FW336" s="5">
        <v>97.96</v>
      </c>
      <c r="FY336" s="7">
        <v>41029</v>
      </c>
      <c r="FZ336" s="5">
        <v>98.855000000000004</v>
      </c>
      <c r="GB336" s="7">
        <v>41331</v>
      </c>
      <c r="GC336" s="5">
        <v>104.833</v>
      </c>
      <c r="GE336" s="7">
        <v>41764</v>
      </c>
      <c r="GF336" s="5">
        <v>120.33</v>
      </c>
      <c r="GH336" s="7">
        <v>41876</v>
      </c>
      <c r="GI336" s="5">
        <v>119.768</v>
      </c>
      <c r="GK336" s="7">
        <v>40165</v>
      </c>
      <c r="GL336" s="5">
        <v>106.012</v>
      </c>
      <c r="GN336" s="7">
        <v>42129</v>
      </c>
      <c r="GO336" s="5">
        <v>117.51</v>
      </c>
      <c r="GQ336" s="7">
        <v>42270</v>
      </c>
      <c r="GR336" s="5">
        <v>107.23</v>
      </c>
      <c r="GW336" s="7">
        <v>40693</v>
      </c>
      <c r="GX336" s="5">
        <v>90.563000000000002</v>
      </c>
      <c r="HF336" s="7">
        <v>41078</v>
      </c>
      <c r="HG336" s="5">
        <v>87.72</v>
      </c>
      <c r="HI336" s="7">
        <v>41932</v>
      </c>
      <c r="HJ336" s="5">
        <v>126.012</v>
      </c>
      <c r="HL336" s="7">
        <v>39548</v>
      </c>
      <c r="HM336" s="5">
        <v>116.739</v>
      </c>
      <c r="HR336" s="7">
        <v>39548</v>
      </c>
      <c r="HS336" s="5">
        <v>114.61499999999999</v>
      </c>
      <c r="HU336" s="7">
        <v>39548</v>
      </c>
      <c r="HV336" s="5">
        <v>91.855999999999995</v>
      </c>
      <c r="HX336" s="7">
        <v>39713</v>
      </c>
      <c r="HY336" s="5">
        <v>95.376000000000005</v>
      </c>
      <c r="IA336" s="7">
        <v>40543</v>
      </c>
      <c r="IB336" s="5">
        <v>82.462000000000003</v>
      </c>
      <c r="ID336" s="7">
        <v>42024</v>
      </c>
      <c r="IE336" s="5">
        <v>146.16499999999999</v>
      </c>
    </row>
    <row r="337" spans="13:239">
      <c r="M337" s="7">
        <v>39549</v>
      </c>
      <c r="N337" s="5">
        <v>99.41</v>
      </c>
      <c r="P337" s="7">
        <v>39549</v>
      </c>
      <c r="Q337" s="5">
        <v>99.710999999999999</v>
      </c>
      <c r="S337" s="7">
        <v>39552</v>
      </c>
      <c r="T337" s="5">
        <v>103.518</v>
      </c>
      <c r="Y337" s="7">
        <v>39549</v>
      </c>
      <c r="Z337" s="5">
        <v>101.66800000000001</v>
      </c>
      <c r="AE337" s="7">
        <v>39549</v>
      </c>
      <c r="AF337" s="5">
        <v>100.63500000000001</v>
      </c>
      <c r="AH337" s="7">
        <v>39549</v>
      </c>
      <c r="AI337" s="5">
        <v>99.185000000000002</v>
      </c>
      <c r="AK337" s="7">
        <v>39924</v>
      </c>
      <c r="AL337" s="5">
        <v>104.514</v>
      </c>
      <c r="AN337" s="7">
        <v>39549</v>
      </c>
      <c r="AO337" s="5">
        <v>104.88800000000001</v>
      </c>
      <c r="AQ337" s="7">
        <v>39549</v>
      </c>
      <c r="AR337" s="5">
        <v>105.05</v>
      </c>
      <c r="AT337" s="7">
        <v>39554</v>
      </c>
      <c r="AU337" s="5">
        <v>116.645</v>
      </c>
      <c r="AW337" s="7">
        <v>40288</v>
      </c>
      <c r="AX337" s="5">
        <v>102.471</v>
      </c>
      <c r="AZ337" s="7">
        <v>39549</v>
      </c>
      <c r="BA337" s="5">
        <v>104.568</v>
      </c>
      <c r="BC337" s="7">
        <v>40711</v>
      </c>
      <c r="BD337" s="5">
        <v>98.230999999999995</v>
      </c>
      <c r="BF337" s="7">
        <v>39560</v>
      </c>
      <c r="BG337" s="5">
        <v>98.858000000000004</v>
      </c>
      <c r="BI337" s="7">
        <v>39549</v>
      </c>
      <c r="BJ337" s="5">
        <v>110.039</v>
      </c>
      <c r="BL337" s="7">
        <v>40550</v>
      </c>
      <c r="BM337" s="5">
        <v>96.968999999999994</v>
      </c>
      <c r="BO337" s="7">
        <v>39549</v>
      </c>
      <c r="BP337" s="5">
        <v>101.72199999999999</v>
      </c>
      <c r="BR337" s="7">
        <v>40806</v>
      </c>
      <c r="BS337" s="5">
        <v>97.798000000000002</v>
      </c>
      <c r="BU337" s="7">
        <v>40190</v>
      </c>
      <c r="BV337" s="5">
        <v>106.512</v>
      </c>
      <c r="BX337" s="7">
        <v>41107</v>
      </c>
      <c r="BY337" s="5">
        <v>97.885000000000005</v>
      </c>
      <c r="CA337" s="7">
        <v>39549</v>
      </c>
      <c r="CB337" s="5">
        <v>104.90300000000001</v>
      </c>
      <c r="CD337" s="7">
        <v>40464</v>
      </c>
      <c r="CE337" s="5">
        <v>102.167</v>
      </c>
      <c r="CG337" s="7">
        <v>39549</v>
      </c>
      <c r="CH337" s="5">
        <v>102.754</v>
      </c>
      <c r="CJ337" s="7">
        <v>41298</v>
      </c>
      <c r="CK337" s="5">
        <v>95.65</v>
      </c>
      <c r="CM337" s="7">
        <v>41750</v>
      </c>
      <c r="CN337" s="5">
        <v>102.05</v>
      </c>
      <c r="CP337" s="7">
        <v>40708</v>
      </c>
      <c r="CQ337" s="5">
        <v>95.460999999999999</v>
      </c>
      <c r="CV337" s="7">
        <v>41387</v>
      </c>
      <c r="CW337" s="5">
        <v>104.18300000000001</v>
      </c>
      <c r="CY337" s="7">
        <v>41638</v>
      </c>
      <c r="CZ337" s="5">
        <v>104.22499999999999</v>
      </c>
      <c r="DE337" s="7">
        <v>39549</v>
      </c>
      <c r="DF337" s="5">
        <v>94.263999999999996</v>
      </c>
      <c r="DH337" s="7">
        <v>40952</v>
      </c>
      <c r="DI337" s="5">
        <v>98.7</v>
      </c>
      <c r="DN337" s="7">
        <v>41835</v>
      </c>
      <c r="DO337" s="5">
        <v>105.61</v>
      </c>
      <c r="DQ337" s="7">
        <v>41255</v>
      </c>
      <c r="DR337" s="5">
        <v>101.045</v>
      </c>
      <c r="DW337" s="7">
        <v>39549</v>
      </c>
      <c r="DX337" s="5">
        <v>97.652000000000001</v>
      </c>
      <c r="DZ337" s="7">
        <v>42067</v>
      </c>
      <c r="EA337" s="5">
        <v>104.05</v>
      </c>
      <c r="EF337" s="7">
        <v>39549</v>
      </c>
      <c r="EG337" s="5">
        <v>110.205</v>
      </c>
      <c r="EL337" s="7">
        <v>42368</v>
      </c>
      <c r="EM337" s="5">
        <v>100.91</v>
      </c>
      <c r="EO337" s="7">
        <v>41687</v>
      </c>
      <c r="EP337" s="5">
        <v>109.88</v>
      </c>
      <c r="EU337" s="7">
        <v>39959</v>
      </c>
      <c r="EV337" s="5">
        <v>99.99</v>
      </c>
      <c r="EX337" s="7">
        <v>41925</v>
      </c>
      <c r="EY337" s="5">
        <v>112.18</v>
      </c>
      <c r="FD337" s="7">
        <v>42115</v>
      </c>
      <c r="FE337" s="5">
        <v>109.053</v>
      </c>
      <c r="FG337" s="7">
        <v>40315</v>
      </c>
      <c r="FH337" s="5">
        <v>105.111</v>
      </c>
      <c r="FJ337" s="7">
        <v>40428</v>
      </c>
      <c r="FK337" s="5">
        <v>102.74299999999999</v>
      </c>
      <c r="FM337" s="7">
        <v>42291</v>
      </c>
      <c r="FN337" s="5">
        <v>103.188</v>
      </c>
      <c r="FP337" s="7">
        <v>40659</v>
      </c>
      <c r="FQ337" s="5">
        <v>90.944999999999993</v>
      </c>
      <c r="FV337" s="7">
        <v>40834</v>
      </c>
      <c r="FW337" s="5">
        <v>97.625</v>
      </c>
      <c r="FY337" s="7">
        <v>41030</v>
      </c>
      <c r="FZ337" s="5">
        <v>98.55</v>
      </c>
      <c r="GB337" s="7">
        <v>41332</v>
      </c>
      <c r="GC337" s="5">
        <v>105.753</v>
      </c>
      <c r="GE337" s="7">
        <v>41765</v>
      </c>
      <c r="GF337" s="5">
        <v>120.628</v>
      </c>
      <c r="GH337" s="7">
        <v>41877</v>
      </c>
      <c r="GI337" s="5">
        <v>120.583</v>
      </c>
      <c r="GK337" s="7">
        <v>40168</v>
      </c>
      <c r="GL337" s="5">
        <v>105.068</v>
      </c>
      <c r="GN337" s="7">
        <v>42130</v>
      </c>
      <c r="GO337" s="5">
        <v>116.425</v>
      </c>
      <c r="GQ337" s="7">
        <v>42271</v>
      </c>
      <c r="GR337" s="5">
        <v>107.038</v>
      </c>
      <c r="GW337" s="7">
        <v>40694</v>
      </c>
      <c r="GX337" s="5">
        <v>90.751000000000005</v>
      </c>
      <c r="HF337" s="7">
        <v>41079</v>
      </c>
      <c r="HG337" s="5">
        <v>88.12</v>
      </c>
      <c r="HI337" s="7">
        <v>41933</v>
      </c>
      <c r="HJ337" s="5">
        <v>126.465</v>
      </c>
      <c r="HL337" s="7">
        <v>39549</v>
      </c>
      <c r="HM337" s="5">
        <v>117.80200000000001</v>
      </c>
      <c r="HR337" s="7">
        <v>39549</v>
      </c>
      <c r="HS337" s="5">
        <v>115.76</v>
      </c>
      <c r="HU337" s="7">
        <v>39549</v>
      </c>
      <c r="HV337" s="5">
        <v>92.897000000000006</v>
      </c>
      <c r="HX337" s="7">
        <v>39714</v>
      </c>
      <c r="HY337" s="5">
        <v>95.66</v>
      </c>
      <c r="IA337" s="7">
        <v>40546</v>
      </c>
      <c r="IB337" s="5">
        <v>83.301000000000002</v>
      </c>
      <c r="ID337" s="7">
        <v>42025</v>
      </c>
      <c r="IE337" s="5">
        <v>144.93299999999999</v>
      </c>
    </row>
    <row r="338" spans="13:239">
      <c r="M338" s="7">
        <v>39552</v>
      </c>
      <c r="N338" s="5">
        <v>99.405000000000001</v>
      </c>
      <c r="P338" s="7">
        <v>39552</v>
      </c>
      <c r="Q338" s="5">
        <v>99.69</v>
      </c>
      <c r="S338" s="7">
        <v>39553</v>
      </c>
      <c r="T338" s="5">
        <v>103.477</v>
      </c>
      <c r="Y338" s="7">
        <v>39552</v>
      </c>
      <c r="Z338" s="5">
        <v>101.646</v>
      </c>
      <c r="AE338" s="7">
        <v>39552</v>
      </c>
      <c r="AF338" s="5">
        <v>100.63200000000001</v>
      </c>
      <c r="AH338" s="7">
        <v>39552</v>
      </c>
      <c r="AI338" s="5">
        <v>99.183999999999997</v>
      </c>
      <c r="AK338" s="7">
        <v>39925</v>
      </c>
      <c r="AL338" s="5">
        <v>104.40600000000001</v>
      </c>
      <c r="AN338" s="7">
        <v>39552</v>
      </c>
      <c r="AO338" s="5">
        <v>104.876</v>
      </c>
      <c r="AQ338" s="7">
        <v>39552</v>
      </c>
      <c r="AR338" s="5">
        <v>105.02500000000001</v>
      </c>
      <c r="AT338" s="7">
        <v>39555</v>
      </c>
      <c r="AU338" s="5">
        <v>116.298</v>
      </c>
      <c r="AW338" s="7">
        <v>40289</v>
      </c>
      <c r="AX338" s="5">
        <v>102.37</v>
      </c>
      <c r="AZ338" s="7">
        <v>39552</v>
      </c>
      <c r="BA338" s="5">
        <v>104.523</v>
      </c>
      <c r="BC338" s="7">
        <v>40714</v>
      </c>
      <c r="BD338" s="5">
        <v>98.135000000000005</v>
      </c>
      <c r="BF338" s="7">
        <v>39561</v>
      </c>
      <c r="BG338" s="5">
        <v>98.956999999999994</v>
      </c>
      <c r="BI338" s="7">
        <v>39552</v>
      </c>
      <c r="BJ338" s="5">
        <v>109.985</v>
      </c>
      <c r="BL338" s="7">
        <v>40553</v>
      </c>
      <c r="BM338" s="5">
        <v>96.822000000000003</v>
      </c>
      <c r="BO338" s="7">
        <v>39552</v>
      </c>
      <c r="BP338" s="5">
        <v>101.666</v>
      </c>
      <c r="BR338" s="7">
        <v>40807</v>
      </c>
      <c r="BS338" s="5">
        <v>97.733000000000004</v>
      </c>
      <c r="BU338" s="7">
        <v>40191</v>
      </c>
      <c r="BV338" s="5">
        <v>106.467</v>
      </c>
      <c r="BX338" s="7">
        <v>41108</v>
      </c>
      <c r="BY338" s="5">
        <v>97.412999999999997</v>
      </c>
      <c r="CA338" s="7">
        <v>39552</v>
      </c>
      <c r="CB338" s="5">
        <v>104.87</v>
      </c>
      <c r="CD338" s="7">
        <v>40465</v>
      </c>
      <c r="CE338" s="5">
        <v>102.342</v>
      </c>
      <c r="CG338" s="7">
        <v>39552</v>
      </c>
      <c r="CH338" s="5">
        <v>102.727</v>
      </c>
      <c r="CJ338" s="7">
        <v>41299</v>
      </c>
      <c r="CK338" s="5">
        <v>96.067999999999998</v>
      </c>
      <c r="CM338" s="7">
        <v>41751</v>
      </c>
      <c r="CN338" s="5">
        <v>102.045</v>
      </c>
      <c r="CP338" s="7">
        <v>40709</v>
      </c>
      <c r="CQ338" s="5">
        <v>95.191000000000003</v>
      </c>
      <c r="CV338" s="7">
        <v>41388</v>
      </c>
      <c r="CW338" s="5">
        <v>104.05500000000001</v>
      </c>
      <c r="CY338" s="7">
        <v>41639</v>
      </c>
      <c r="CZ338" s="5">
        <v>104.15</v>
      </c>
      <c r="DE338" s="7">
        <v>39552</v>
      </c>
      <c r="DF338" s="5">
        <v>94.271000000000001</v>
      </c>
      <c r="DH338" s="7">
        <v>40953</v>
      </c>
      <c r="DI338" s="5">
        <v>98.468000000000004</v>
      </c>
      <c r="DN338" s="7">
        <v>41836</v>
      </c>
      <c r="DO338" s="5">
        <v>105.64</v>
      </c>
      <c r="DQ338" s="7">
        <v>41256</v>
      </c>
      <c r="DR338" s="5">
        <v>100.953</v>
      </c>
      <c r="DW338" s="7">
        <v>39552</v>
      </c>
      <c r="DX338" s="5">
        <v>97.67</v>
      </c>
      <c r="DZ338" s="7">
        <v>42068</v>
      </c>
      <c r="EA338" s="5">
        <v>104.18300000000001</v>
      </c>
      <c r="EF338" s="7">
        <v>39552</v>
      </c>
      <c r="EG338" s="5">
        <v>110.21599999999999</v>
      </c>
      <c r="EL338" s="7">
        <v>42369</v>
      </c>
      <c r="EM338" s="5">
        <v>100.91</v>
      </c>
      <c r="EO338" s="7">
        <v>41688</v>
      </c>
      <c r="EP338" s="5">
        <v>109.863</v>
      </c>
      <c r="EU338" s="7">
        <v>39960</v>
      </c>
      <c r="EV338" s="5">
        <v>99.900999999999996</v>
      </c>
      <c r="EX338" s="7">
        <v>41926</v>
      </c>
      <c r="EY338" s="5">
        <v>112.22499999999999</v>
      </c>
      <c r="FD338" s="7">
        <v>42116</v>
      </c>
      <c r="FE338" s="5">
        <v>109.255</v>
      </c>
      <c r="FG338" s="7">
        <v>40316</v>
      </c>
      <c r="FH338" s="5">
        <v>104.997</v>
      </c>
      <c r="FJ338" s="7">
        <v>40429</v>
      </c>
      <c r="FK338" s="5">
        <v>102.877</v>
      </c>
      <c r="FM338" s="7">
        <v>42292</v>
      </c>
      <c r="FN338" s="5">
        <v>103.17</v>
      </c>
      <c r="FP338" s="7">
        <v>40660</v>
      </c>
      <c r="FQ338" s="5">
        <v>91.102999999999994</v>
      </c>
      <c r="FV338" s="7">
        <v>40835</v>
      </c>
      <c r="FW338" s="5">
        <v>97.295000000000002</v>
      </c>
      <c r="FY338" s="7">
        <v>41031</v>
      </c>
      <c r="FZ338" s="5">
        <v>98.317999999999998</v>
      </c>
      <c r="GB338" s="7">
        <v>41333</v>
      </c>
      <c r="GC338" s="5">
        <v>106.795</v>
      </c>
      <c r="GE338" s="7">
        <v>41766</v>
      </c>
      <c r="GF338" s="5">
        <v>120.405</v>
      </c>
      <c r="GH338" s="7">
        <v>41878</v>
      </c>
      <c r="GI338" s="5">
        <v>120.703</v>
      </c>
      <c r="GK338" s="7">
        <v>40169</v>
      </c>
      <c r="GL338" s="5">
        <v>105.08199999999999</v>
      </c>
      <c r="GN338" s="7">
        <v>42131</v>
      </c>
      <c r="GO338" s="5">
        <v>117.7</v>
      </c>
      <c r="GQ338" s="7">
        <v>42272</v>
      </c>
      <c r="GR338" s="5">
        <v>106.59</v>
      </c>
      <c r="GW338" s="7">
        <v>40695</v>
      </c>
      <c r="GX338" s="5">
        <v>91.111000000000004</v>
      </c>
      <c r="HF338" s="7">
        <v>41080</v>
      </c>
      <c r="HG338" s="5">
        <v>89.935000000000002</v>
      </c>
      <c r="HI338" s="7">
        <v>41934</v>
      </c>
      <c r="HJ338" s="5">
        <v>126.39</v>
      </c>
      <c r="HL338" s="7">
        <v>39552</v>
      </c>
      <c r="HM338" s="5">
        <v>117.72499999999999</v>
      </c>
      <c r="HR338" s="7">
        <v>39552</v>
      </c>
      <c r="HS338" s="5">
        <v>115.70099999999999</v>
      </c>
      <c r="HU338" s="7">
        <v>39552</v>
      </c>
      <c r="HV338" s="5">
        <v>92.759</v>
      </c>
      <c r="HX338" s="7">
        <v>39715</v>
      </c>
      <c r="HY338" s="5">
        <v>97.263999999999996</v>
      </c>
      <c r="IA338" s="7">
        <v>40547</v>
      </c>
      <c r="IB338" s="5">
        <v>84.07</v>
      </c>
      <c r="ID338" s="7">
        <v>42026</v>
      </c>
      <c r="IE338" s="5">
        <v>152.13300000000001</v>
      </c>
    </row>
    <row r="339" spans="13:239">
      <c r="M339" s="7">
        <v>39553</v>
      </c>
      <c r="N339" s="5">
        <v>99.4</v>
      </c>
      <c r="P339" s="7">
        <v>39553</v>
      </c>
      <c r="Q339" s="5">
        <v>99.674999999999997</v>
      </c>
      <c r="S339" s="7">
        <v>39554</v>
      </c>
      <c r="T339" s="5">
        <v>103.419</v>
      </c>
      <c r="Y339" s="7">
        <v>39553</v>
      </c>
      <c r="Z339" s="5">
        <v>101.575</v>
      </c>
      <c r="AE339" s="7">
        <v>39553</v>
      </c>
      <c r="AF339" s="5">
        <v>100.51</v>
      </c>
      <c r="AH339" s="7">
        <v>39553</v>
      </c>
      <c r="AI339" s="5">
        <v>99.034999999999997</v>
      </c>
      <c r="AK339" s="7">
        <v>39926</v>
      </c>
      <c r="AL339" s="5">
        <v>104.42400000000001</v>
      </c>
      <c r="AN339" s="7">
        <v>39553</v>
      </c>
      <c r="AO339" s="5">
        <v>104.626</v>
      </c>
      <c r="AQ339" s="7">
        <v>39553</v>
      </c>
      <c r="AR339" s="5">
        <v>104.76300000000001</v>
      </c>
      <c r="AT339" s="7">
        <v>39556</v>
      </c>
      <c r="AU339" s="5">
        <v>115.729</v>
      </c>
      <c r="AW339" s="7">
        <v>40290</v>
      </c>
      <c r="AX339" s="5">
        <v>101.971</v>
      </c>
      <c r="AZ339" s="7">
        <v>39553</v>
      </c>
      <c r="BA339" s="5">
        <v>104.209</v>
      </c>
      <c r="BC339" s="7">
        <v>40715</v>
      </c>
      <c r="BD339" s="5">
        <v>98.26</v>
      </c>
      <c r="BF339" s="7">
        <v>39562</v>
      </c>
      <c r="BG339" s="5">
        <v>98.837999999999994</v>
      </c>
      <c r="BI339" s="7">
        <v>39553</v>
      </c>
      <c r="BJ339" s="5">
        <v>109.614</v>
      </c>
      <c r="BL339" s="7">
        <v>40554</v>
      </c>
      <c r="BM339" s="5">
        <v>96.989000000000004</v>
      </c>
      <c r="BO339" s="7">
        <v>39553</v>
      </c>
      <c r="BP339" s="5">
        <v>101.29300000000001</v>
      </c>
      <c r="BR339" s="7">
        <v>40808</v>
      </c>
      <c r="BS339" s="5">
        <v>97.972999999999999</v>
      </c>
      <c r="BU339" s="7">
        <v>40192</v>
      </c>
      <c r="BV339" s="5">
        <v>106.363</v>
      </c>
      <c r="BX339" s="7">
        <v>41109</v>
      </c>
      <c r="BY339" s="5">
        <v>97.203000000000003</v>
      </c>
      <c r="CA339" s="7">
        <v>39553</v>
      </c>
      <c r="CB339" s="5">
        <v>104.471</v>
      </c>
      <c r="CD339" s="7">
        <v>40466</v>
      </c>
      <c r="CE339" s="5">
        <v>102.43300000000001</v>
      </c>
      <c r="CG339" s="7">
        <v>39553</v>
      </c>
      <c r="CH339" s="5">
        <v>102.331</v>
      </c>
      <c r="CJ339" s="7">
        <v>41302</v>
      </c>
      <c r="CK339" s="5">
        <v>95.855999999999995</v>
      </c>
      <c r="CM339" s="7">
        <v>41752</v>
      </c>
      <c r="CN339" s="5">
        <v>102.04300000000001</v>
      </c>
      <c r="CP339" s="7">
        <v>40710</v>
      </c>
      <c r="CQ339" s="5">
        <v>94.840999999999994</v>
      </c>
      <c r="CV339" s="7">
        <v>41389</v>
      </c>
      <c r="CW339" s="5">
        <v>103.99</v>
      </c>
      <c r="CY339" s="7">
        <v>41640</v>
      </c>
      <c r="CZ339" s="5">
        <v>104.15</v>
      </c>
      <c r="DE339" s="7">
        <v>39553</v>
      </c>
      <c r="DF339" s="5">
        <v>93.853999999999999</v>
      </c>
      <c r="DH339" s="7">
        <v>40954</v>
      </c>
      <c r="DI339" s="5">
        <v>97.97</v>
      </c>
      <c r="DN339" s="7">
        <v>41837</v>
      </c>
      <c r="DO339" s="5">
        <v>105.733</v>
      </c>
      <c r="DQ339" s="7">
        <v>41257</v>
      </c>
      <c r="DR339" s="5">
        <v>101.102</v>
      </c>
      <c r="DW339" s="7">
        <v>39553</v>
      </c>
      <c r="DX339" s="5">
        <v>97.242000000000004</v>
      </c>
      <c r="DZ339" s="7">
        <v>42069</v>
      </c>
      <c r="EA339" s="5">
        <v>104.163</v>
      </c>
      <c r="EF339" s="7">
        <v>39553</v>
      </c>
      <c r="EG339" s="5">
        <v>109.73699999999999</v>
      </c>
      <c r="EO339" s="7">
        <v>41689</v>
      </c>
      <c r="EP339" s="5">
        <v>109.822</v>
      </c>
      <c r="EU339" s="7">
        <v>39961</v>
      </c>
      <c r="EV339" s="5">
        <v>99.563000000000002</v>
      </c>
      <c r="EX339" s="7">
        <v>41927</v>
      </c>
      <c r="EY339" s="5">
        <v>111.93</v>
      </c>
      <c r="FD339" s="7">
        <v>42117</v>
      </c>
      <c r="FE339" s="5">
        <v>109.26</v>
      </c>
      <c r="FG339" s="7">
        <v>40317</v>
      </c>
      <c r="FH339" s="5">
        <v>104.818</v>
      </c>
      <c r="FJ339" s="7">
        <v>40430</v>
      </c>
      <c r="FK339" s="5">
        <v>102.70399999999999</v>
      </c>
      <c r="FM339" s="7">
        <v>42293</v>
      </c>
      <c r="FN339" s="5">
        <v>103.22499999999999</v>
      </c>
      <c r="FP339" s="7">
        <v>40661</v>
      </c>
      <c r="FQ339" s="5">
        <v>91.778000000000006</v>
      </c>
      <c r="FV339" s="7">
        <v>40836</v>
      </c>
      <c r="FW339" s="5">
        <v>96.42</v>
      </c>
      <c r="FY339" s="7">
        <v>41032</v>
      </c>
      <c r="FZ339" s="5">
        <v>98.787999999999997</v>
      </c>
      <c r="GB339" s="7">
        <v>41334</v>
      </c>
      <c r="GC339" s="5">
        <v>106.77</v>
      </c>
      <c r="GE339" s="7">
        <v>41767</v>
      </c>
      <c r="GF339" s="5">
        <v>121.148</v>
      </c>
      <c r="GH339" s="7">
        <v>41879</v>
      </c>
      <c r="GI339" s="5">
        <v>119.9</v>
      </c>
      <c r="GK339" s="7">
        <v>40170</v>
      </c>
      <c r="GL339" s="5">
        <v>104.68600000000001</v>
      </c>
      <c r="GN339" s="7">
        <v>42132</v>
      </c>
      <c r="GO339" s="5">
        <v>118.35</v>
      </c>
      <c r="GQ339" s="7">
        <v>42275</v>
      </c>
      <c r="GR339" s="5">
        <v>107.498</v>
      </c>
      <c r="GW339" s="7">
        <v>40696</v>
      </c>
      <c r="GX339" s="5">
        <v>91.215999999999994</v>
      </c>
      <c r="HF339" s="7">
        <v>41081</v>
      </c>
      <c r="HG339" s="5">
        <v>90.763000000000005</v>
      </c>
      <c r="HI339" s="7">
        <v>41935</v>
      </c>
      <c r="HJ339" s="5">
        <v>126.58</v>
      </c>
      <c r="HL339" s="7">
        <v>39553</v>
      </c>
      <c r="HM339" s="5">
        <v>116.92700000000001</v>
      </c>
      <c r="HR339" s="7">
        <v>39553</v>
      </c>
      <c r="HS339" s="5">
        <v>114.776</v>
      </c>
      <c r="HU339" s="7">
        <v>39553</v>
      </c>
      <c r="HV339" s="5">
        <v>91.918000000000006</v>
      </c>
      <c r="HX339" s="7">
        <v>39716</v>
      </c>
      <c r="HY339" s="5">
        <v>96.838999999999999</v>
      </c>
      <c r="IA339" s="7">
        <v>40548</v>
      </c>
      <c r="IB339" s="5">
        <v>83.885999999999996</v>
      </c>
      <c r="ID339" s="7">
        <v>42027</v>
      </c>
      <c r="IE339" s="5">
        <v>157.69499999999999</v>
      </c>
    </row>
    <row r="340" spans="13:239">
      <c r="M340" s="7">
        <v>39554</v>
      </c>
      <c r="N340" s="5">
        <v>99.397999999999996</v>
      </c>
      <c r="P340" s="7">
        <v>39554</v>
      </c>
      <c r="Q340" s="5">
        <v>99.665000000000006</v>
      </c>
      <c r="S340" s="7">
        <v>39555</v>
      </c>
      <c r="T340" s="5">
        <v>103.36199999999999</v>
      </c>
      <c r="Y340" s="7">
        <v>39554</v>
      </c>
      <c r="Z340" s="5">
        <v>101.479</v>
      </c>
      <c r="AE340" s="7">
        <v>39554</v>
      </c>
      <c r="AF340" s="5">
        <v>100.366</v>
      </c>
      <c r="AH340" s="7">
        <v>39554</v>
      </c>
      <c r="AI340" s="5">
        <v>98.867000000000004</v>
      </c>
      <c r="AK340" s="7">
        <v>39927</v>
      </c>
      <c r="AL340" s="5">
        <v>104.569</v>
      </c>
      <c r="AN340" s="7">
        <v>39554</v>
      </c>
      <c r="AO340" s="5">
        <v>104.35</v>
      </c>
      <c r="AQ340" s="7">
        <v>39554</v>
      </c>
      <c r="AR340" s="5">
        <v>104.479</v>
      </c>
      <c r="AT340" s="7">
        <v>39559</v>
      </c>
      <c r="AU340" s="5">
        <v>116.29</v>
      </c>
      <c r="AW340" s="7">
        <v>40291</v>
      </c>
      <c r="AX340" s="5">
        <v>102.06100000000001</v>
      </c>
      <c r="AZ340" s="7">
        <v>39554</v>
      </c>
      <c r="BA340" s="5">
        <v>103.85899999999999</v>
      </c>
      <c r="BC340" s="7">
        <v>40716</v>
      </c>
      <c r="BD340" s="5">
        <v>98.191999999999993</v>
      </c>
      <c r="BF340" s="7">
        <v>39563</v>
      </c>
      <c r="BG340" s="5">
        <v>98.888999999999996</v>
      </c>
      <c r="BI340" s="7">
        <v>39554</v>
      </c>
      <c r="BJ340" s="5">
        <v>109.217</v>
      </c>
      <c r="BL340" s="7">
        <v>40555</v>
      </c>
      <c r="BM340" s="5">
        <v>97.087000000000003</v>
      </c>
      <c r="BO340" s="7">
        <v>39554</v>
      </c>
      <c r="BP340" s="5">
        <v>100.85599999999999</v>
      </c>
      <c r="BR340" s="7">
        <v>40809</v>
      </c>
      <c r="BS340" s="5">
        <v>98.09</v>
      </c>
      <c r="BU340" s="7">
        <v>40193</v>
      </c>
      <c r="BV340" s="5">
        <v>106.47</v>
      </c>
      <c r="BX340" s="7">
        <v>41110</v>
      </c>
      <c r="BY340" s="5">
        <v>96.238</v>
      </c>
      <c r="CA340" s="7">
        <v>39554</v>
      </c>
      <c r="CB340" s="5">
        <v>103.992</v>
      </c>
      <c r="CD340" s="7">
        <v>40469</v>
      </c>
      <c r="CE340" s="5">
        <v>102.376</v>
      </c>
      <c r="CG340" s="7">
        <v>39554</v>
      </c>
      <c r="CH340" s="5">
        <v>101.837</v>
      </c>
      <c r="CJ340" s="7">
        <v>41303</v>
      </c>
      <c r="CK340" s="5">
        <v>95.903999999999996</v>
      </c>
      <c r="CM340" s="7">
        <v>41753</v>
      </c>
      <c r="CN340" s="5">
        <v>102.01300000000001</v>
      </c>
      <c r="CP340" s="7">
        <v>40711</v>
      </c>
      <c r="CQ340" s="5">
        <v>95.113</v>
      </c>
      <c r="CV340" s="7">
        <v>41390</v>
      </c>
      <c r="CW340" s="5">
        <v>104.03</v>
      </c>
      <c r="CY340" s="7">
        <v>41641</v>
      </c>
      <c r="CZ340" s="5">
        <v>104.613</v>
      </c>
      <c r="DE340" s="7">
        <v>39554</v>
      </c>
      <c r="DF340" s="5">
        <v>93.399000000000001</v>
      </c>
      <c r="DH340" s="7">
        <v>40955</v>
      </c>
      <c r="DI340" s="5">
        <v>98.37</v>
      </c>
      <c r="DN340" s="7">
        <v>41838</v>
      </c>
      <c r="DO340" s="5">
        <v>105.803</v>
      </c>
      <c r="DQ340" s="7">
        <v>41260</v>
      </c>
      <c r="DR340" s="5">
        <v>101.023</v>
      </c>
      <c r="DW340" s="7">
        <v>39554</v>
      </c>
      <c r="DX340" s="5">
        <v>96.691000000000003</v>
      </c>
      <c r="DZ340" s="7">
        <v>42072</v>
      </c>
      <c r="EA340" s="5">
        <v>104.19</v>
      </c>
      <c r="EF340" s="7">
        <v>39554</v>
      </c>
      <c r="EG340" s="5">
        <v>109.113</v>
      </c>
      <c r="EO340" s="7">
        <v>41690</v>
      </c>
      <c r="EP340" s="5">
        <v>109.628</v>
      </c>
      <c r="EU340" s="7">
        <v>39962</v>
      </c>
      <c r="EV340" s="5">
        <v>99.929000000000002</v>
      </c>
      <c r="EX340" s="7">
        <v>41928</v>
      </c>
      <c r="EY340" s="5">
        <v>111.398</v>
      </c>
      <c r="FD340" s="7">
        <v>42118</v>
      </c>
      <c r="FE340" s="5">
        <v>109.233</v>
      </c>
      <c r="FG340" s="7">
        <v>40318</v>
      </c>
      <c r="FH340" s="5">
        <v>104.331</v>
      </c>
      <c r="FJ340" s="7">
        <v>40431</v>
      </c>
      <c r="FK340" s="5">
        <v>102.29</v>
      </c>
      <c r="FM340" s="7">
        <v>42296</v>
      </c>
      <c r="FN340" s="5">
        <v>103.235</v>
      </c>
      <c r="FP340" s="7">
        <v>40662</v>
      </c>
      <c r="FQ340" s="5">
        <v>92.381</v>
      </c>
      <c r="FV340" s="7">
        <v>40837</v>
      </c>
      <c r="FW340" s="5">
        <v>96.81</v>
      </c>
      <c r="FY340" s="7">
        <v>41033</v>
      </c>
      <c r="FZ340" s="5">
        <v>99.113</v>
      </c>
      <c r="GB340" s="7">
        <v>41337</v>
      </c>
      <c r="GC340" s="5">
        <v>106.73</v>
      </c>
      <c r="GE340" s="7">
        <v>41768</v>
      </c>
      <c r="GF340" s="5">
        <v>120.833</v>
      </c>
      <c r="GH340" s="7">
        <v>41880</v>
      </c>
      <c r="GI340" s="5">
        <v>119.91500000000001</v>
      </c>
      <c r="GK340" s="7">
        <v>40171</v>
      </c>
      <c r="GL340" s="5">
        <v>104.691</v>
      </c>
      <c r="GN340" s="7">
        <v>42135</v>
      </c>
      <c r="GO340" s="5">
        <v>117.68</v>
      </c>
      <c r="GQ340" s="7">
        <v>42276</v>
      </c>
      <c r="GR340" s="5">
        <v>107.858</v>
      </c>
      <c r="GW340" s="7">
        <v>40697</v>
      </c>
      <c r="GX340" s="5">
        <v>91.665999999999997</v>
      </c>
      <c r="HF340" s="7">
        <v>41082</v>
      </c>
      <c r="HG340" s="5">
        <v>92.55</v>
      </c>
      <c r="HI340" s="7">
        <v>41936</v>
      </c>
      <c r="HJ340" s="5">
        <v>126.748</v>
      </c>
      <c r="HL340" s="7">
        <v>39554</v>
      </c>
      <c r="HM340" s="5">
        <v>115.56100000000001</v>
      </c>
      <c r="HR340" s="7">
        <v>39554</v>
      </c>
      <c r="HS340" s="5">
        <v>113.24</v>
      </c>
      <c r="HU340" s="7">
        <v>39554</v>
      </c>
      <c r="HV340" s="5">
        <v>90.311000000000007</v>
      </c>
      <c r="HX340" s="7">
        <v>39717</v>
      </c>
      <c r="HY340" s="5">
        <v>97.466999999999999</v>
      </c>
      <c r="IA340" s="7">
        <v>40549</v>
      </c>
      <c r="IB340" s="5">
        <v>82.459000000000003</v>
      </c>
      <c r="ID340" s="7">
        <v>42030</v>
      </c>
      <c r="IE340" s="5">
        <v>160.97999999999999</v>
      </c>
    </row>
    <row r="341" spans="13:239">
      <c r="M341" s="7">
        <v>39555</v>
      </c>
      <c r="N341" s="5">
        <v>99.393000000000001</v>
      </c>
      <c r="P341" s="7">
        <v>39555</v>
      </c>
      <c r="Q341" s="5">
        <v>99.646000000000001</v>
      </c>
      <c r="S341" s="7">
        <v>39556</v>
      </c>
      <c r="T341" s="5">
        <v>103.29300000000001</v>
      </c>
      <c r="Y341" s="7">
        <v>39555</v>
      </c>
      <c r="Z341" s="5">
        <v>101.426</v>
      </c>
      <c r="AE341" s="7">
        <v>39555</v>
      </c>
      <c r="AF341" s="5">
        <v>100.19</v>
      </c>
      <c r="AH341" s="7">
        <v>39555</v>
      </c>
      <c r="AI341" s="5">
        <v>98.647000000000006</v>
      </c>
      <c r="AK341" s="7">
        <v>39930</v>
      </c>
      <c r="AL341" s="5">
        <v>104.623</v>
      </c>
      <c r="AN341" s="7">
        <v>39555</v>
      </c>
      <c r="AO341" s="5">
        <v>104.054</v>
      </c>
      <c r="AQ341" s="7">
        <v>39555</v>
      </c>
      <c r="AR341" s="5">
        <v>104.148</v>
      </c>
      <c r="AT341" s="7">
        <v>39560</v>
      </c>
      <c r="AU341" s="5">
        <v>115.996</v>
      </c>
      <c r="AW341" s="7">
        <v>40294</v>
      </c>
      <c r="AX341" s="5">
        <v>101.68600000000001</v>
      </c>
      <c r="AZ341" s="7">
        <v>39555</v>
      </c>
      <c r="BA341" s="5">
        <v>103.48099999999999</v>
      </c>
      <c r="BC341" s="7">
        <v>40717</v>
      </c>
      <c r="BD341" s="5">
        <v>98.113</v>
      </c>
      <c r="BF341" s="7">
        <v>39566</v>
      </c>
      <c r="BG341" s="5">
        <v>98.891999999999996</v>
      </c>
      <c r="BI341" s="7">
        <v>39555</v>
      </c>
      <c r="BJ341" s="5">
        <v>108.764</v>
      </c>
      <c r="BL341" s="7">
        <v>40556</v>
      </c>
      <c r="BM341" s="5">
        <v>97.378</v>
      </c>
      <c r="BO341" s="7">
        <v>39555</v>
      </c>
      <c r="BP341" s="5">
        <v>100.45099999999999</v>
      </c>
      <c r="BR341" s="7">
        <v>40812</v>
      </c>
      <c r="BS341" s="5">
        <v>98.204999999999998</v>
      </c>
      <c r="BU341" s="7">
        <v>40196</v>
      </c>
      <c r="BV341" s="5">
        <v>106.24</v>
      </c>
      <c r="BX341" s="7">
        <v>41113</v>
      </c>
      <c r="BY341" s="5">
        <v>95.042000000000002</v>
      </c>
      <c r="CA341" s="7">
        <v>39555</v>
      </c>
      <c r="CB341" s="5">
        <v>103.56100000000001</v>
      </c>
      <c r="CD341" s="7">
        <v>40470</v>
      </c>
      <c r="CE341" s="5">
        <v>102.294</v>
      </c>
      <c r="CG341" s="7">
        <v>39555</v>
      </c>
      <c r="CH341" s="5">
        <v>101.42700000000001</v>
      </c>
      <c r="CJ341" s="7">
        <v>41304</v>
      </c>
      <c r="CK341" s="5">
        <v>95.866</v>
      </c>
      <c r="CM341" s="7">
        <v>41754</v>
      </c>
      <c r="CN341" s="5">
        <v>101.995</v>
      </c>
      <c r="CP341" s="7">
        <v>40714</v>
      </c>
      <c r="CQ341" s="5">
        <v>95.037999999999997</v>
      </c>
      <c r="CV341" s="7">
        <v>41393</v>
      </c>
      <c r="CW341" s="5">
        <v>104.395</v>
      </c>
      <c r="CY341" s="7">
        <v>41642</v>
      </c>
      <c r="CZ341" s="5">
        <v>104.79300000000001</v>
      </c>
      <c r="DE341" s="7">
        <v>39555</v>
      </c>
      <c r="DF341" s="5">
        <v>93.043000000000006</v>
      </c>
      <c r="DH341" s="7">
        <v>40956</v>
      </c>
      <c r="DI341" s="5">
        <v>98.623000000000005</v>
      </c>
      <c r="DN341" s="7">
        <v>41841</v>
      </c>
      <c r="DO341" s="5">
        <v>105.81</v>
      </c>
      <c r="DQ341" s="7">
        <v>41261</v>
      </c>
      <c r="DR341" s="5">
        <v>101.533</v>
      </c>
      <c r="DW341" s="7">
        <v>39555</v>
      </c>
      <c r="DX341" s="5">
        <v>96.394000000000005</v>
      </c>
      <c r="DZ341" s="7">
        <v>42073</v>
      </c>
      <c r="EA341" s="5">
        <v>104.19799999999999</v>
      </c>
      <c r="EF341" s="7">
        <v>39555</v>
      </c>
      <c r="EG341" s="5">
        <v>108.785</v>
      </c>
      <c r="EO341" s="7">
        <v>41691</v>
      </c>
      <c r="EP341" s="5">
        <v>109.765</v>
      </c>
      <c r="EU341" s="7">
        <v>39965</v>
      </c>
      <c r="EV341" s="5">
        <v>99.421999999999997</v>
      </c>
      <c r="EX341" s="7">
        <v>41929</v>
      </c>
      <c r="EY341" s="5">
        <v>111.623</v>
      </c>
      <c r="FD341" s="7">
        <v>42121</v>
      </c>
      <c r="FE341" s="5">
        <v>109.39</v>
      </c>
      <c r="FG341" s="7">
        <v>40319</v>
      </c>
      <c r="FH341" s="5">
        <v>104.554</v>
      </c>
      <c r="FJ341" s="7">
        <v>40434</v>
      </c>
      <c r="FK341" s="5">
        <v>102.02</v>
      </c>
      <c r="FM341" s="7">
        <v>42297</v>
      </c>
      <c r="FN341" s="5">
        <v>103.12</v>
      </c>
      <c r="FP341" s="7">
        <v>40665</v>
      </c>
      <c r="FQ341" s="5">
        <v>92.491</v>
      </c>
      <c r="FV341" s="7">
        <v>40840</v>
      </c>
      <c r="FW341" s="5">
        <v>96.29</v>
      </c>
      <c r="FY341" s="7">
        <v>41036</v>
      </c>
      <c r="FZ341" s="5">
        <v>99.07</v>
      </c>
      <c r="GB341" s="7">
        <v>41338</v>
      </c>
      <c r="GC341" s="5">
        <v>107.08</v>
      </c>
      <c r="GE341" s="7">
        <v>41771</v>
      </c>
      <c r="GF341" s="5">
        <v>120.673</v>
      </c>
      <c r="GH341" s="7">
        <v>41883</v>
      </c>
      <c r="GI341" s="5">
        <v>119.69499999999999</v>
      </c>
      <c r="GK341" s="7">
        <v>40172</v>
      </c>
      <c r="GL341" s="5">
        <v>104.673</v>
      </c>
      <c r="GN341" s="7">
        <v>42136</v>
      </c>
      <c r="GO341" s="5">
        <v>116.968</v>
      </c>
      <c r="GQ341" s="7">
        <v>42277</v>
      </c>
      <c r="GR341" s="5">
        <v>107.86</v>
      </c>
      <c r="GW341" s="7">
        <v>40700</v>
      </c>
      <c r="GX341" s="5">
        <v>91.209000000000003</v>
      </c>
      <c r="HF341" s="7">
        <v>41085</v>
      </c>
      <c r="HG341" s="5">
        <v>90.828000000000003</v>
      </c>
      <c r="HI341" s="7">
        <v>41939</v>
      </c>
      <c r="HJ341" s="5">
        <v>127.08</v>
      </c>
      <c r="HL341" s="7">
        <v>39555</v>
      </c>
      <c r="HM341" s="5">
        <v>114.80500000000001</v>
      </c>
      <c r="HR341" s="7">
        <v>39555</v>
      </c>
      <c r="HS341" s="5">
        <v>112.51</v>
      </c>
      <c r="HU341" s="7">
        <v>39555</v>
      </c>
      <c r="HV341" s="5">
        <v>89.603999999999999</v>
      </c>
      <c r="HX341" s="7">
        <v>39720</v>
      </c>
      <c r="HY341" s="5">
        <v>99.356999999999999</v>
      </c>
      <c r="IA341" s="7">
        <v>40550</v>
      </c>
      <c r="IB341" s="5">
        <v>81.948999999999998</v>
      </c>
      <c r="ID341" s="7">
        <v>42031</v>
      </c>
      <c r="IE341" s="5">
        <v>159.55500000000001</v>
      </c>
    </row>
    <row r="342" spans="13:239">
      <c r="M342" s="7">
        <v>39556</v>
      </c>
      <c r="N342" s="5">
        <v>99.391000000000005</v>
      </c>
      <c r="P342" s="7">
        <v>39556</v>
      </c>
      <c r="Q342" s="5">
        <v>99.613</v>
      </c>
      <c r="S342" s="7">
        <v>39559</v>
      </c>
      <c r="T342" s="5">
        <v>103.342</v>
      </c>
      <c r="Y342" s="7">
        <v>39556</v>
      </c>
      <c r="Z342" s="5">
        <v>101.282</v>
      </c>
      <c r="AE342" s="7">
        <v>39556</v>
      </c>
      <c r="AF342" s="5">
        <v>99.956000000000003</v>
      </c>
      <c r="AH342" s="7">
        <v>39556</v>
      </c>
      <c r="AI342" s="5">
        <v>98.328000000000003</v>
      </c>
      <c r="AK342" s="7">
        <v>39931</v>
      </c>
      <c r="AL342" s="5">
        <v>104.69</v>
      </c>
      <c r="AN342" s="7">
        <v>39556</v>
      </c>
      <c r="AO342" s="5">
        <v>103.66200000000001</v>
      </c>
      <c r="AQ342" s="7">
        <v>39556</v>
      </c>
      <c r="AR342" s="5">
        <v>103.71299999999999</v>
      </c>
      <c r="AT342" s="7">
        <v>39561</v>
      </c>
      <c r="AU342" s="5">
        <v>115.92100000000001</v>
      </c>
      <c r="AW342" s="7">
        <v>40295</v>
      </c>
      <c r="AX342" s="5">
        <v>101.363</v>
      </c>
      <c r="AZ342" s="7">
        <v>39556</v>
      </c>
      <c r="BA342" s="5">
        <v>103.038</v>
      </c>
      <c r="BC342" s="7">
        <v>40718</v>
      </c>
      <c r="BD342" s="5">
        <v>98.1</v>
      </c>
      <c r="BF342" s="7">
        <v>39567</v>
      </c>
      <c r="BG342" s="5">
        <v>99.2</v>
      </c>
      <c r="BI342" s="7">
        <v>39556</v>
      </c>
      <c r="BJ342" s="5">
        <v>108.267</v>
      </c>
      <c r="BL342" s="7">
        <v>40557</v>
      </c>
      <c r="BM342" s="5">
        <v>97.344999999999999</v>
      </c>
      <c r="BO342" s="7">
        <v>39556</v>
      </c>
      <c r="BP342" s="5">
        <v>99.965000000000003</v>
      </c>
      <c r="BR342" s="7">
        <v>40813</v>
      </c>
      <c r="BS342" s="5">
        <v>98.417000000000002</v>
      </c>
      <c r="BU342" s="7">
        <v>40197</v>
      </c>
      <c r="BV342" s="5">
        <v>105.994</v>
      </c>
      <c r="BX342" s="7">
        <v>41114</v>
      </c>
      <c r="BY342" s="5">
        <v>94.87</v>
      </c>
      <c r="CA342" s="7">
        <v>39556</v>
      </c>
      <c r="CB342" s="5">
        <v>103.05200000000001</v>
      </c>
      <c r="CD342" s="7">
        <v>40471</v>
      </c>
      <c r="CE342" s="5">
        <v>102.283</v>
      </c>
      <c r="CG342" s="7">
        <v>39556</v>
      </c>
      <c r="CH342" s="5">
        <v>100.98399999999999</v>
      </c>
      <c r="CJ342" s="7">
        <v>41305</v>
      </c>
      <c r="CK342" s="5">
        <v>95.7</v>
      </c>
      <c r="CM342" s="7">
        <v>41757</v>
      </c>
      <c r="CN342" s="5">
        <v>101.97499999999999</v>
      </c>
      <c r="CP342" s="7">
        <v>40715</v>
      </c>
      <c r="CQ342" s="5">
        <v>95.349000000000004</v>
      </c>
      <c r="CV342" s="7">
        <v>41394</v>
      </c>
      <c r="CW342" s="5">
        <v>104.52500000000001</v>
      </c>
      <c r="CY342" s="7">
        <v>41645</v>
      </c>
      <c r="CZ342" s="5">
        <v>104.64</v>
      </c>
      <c r="DE342" s="7">
        <v>39556</v>
      </c>
      <c r="DF342" s="5">
        <v>92.63</v>
      </c>
      <c r="DH342" s="7">
        <v>40959</v>
      </c>
      <c r="DI342" s="5">
        <v>98.74</v>
      </c>
      <c r="DN342" s="7">
        <v>41842</v>
      </c>
      <c r="DO342" s="5">
        <v>105.753</v>
      </c>
      <c r="DQ342" s="7">
        <v>41262</v>
      </c>
      <c r="DR342" s="5">
        <v>101.703</v>
      </c>
      <c r="DW342" s="7">
        <v>39556</v>
      </c>
      <c r="DX342" s="5">
        <v>96.076999999999998</v>
      </c>
      <c r="DZ342" s="7">
        <v>42074</v>
      </c>
      <c r="EA342" s="5">
        <v>104.18</v>
      </c>
      <c r="EF342" s="7">
        <v>39556</v>
      </c>
      <c r="EG342" s="5">
        <v>108.381</v>
      </c>
      <c r="EO342" s="7">
        <v>41694</v>
      </c>
      <c r="EP342" s="5">
        <v>109.768</v>
      </c>
      <c r="EU342" s="7">
        <v>39966</v>
      </c>
      <c r="EV342" s="5">
        <v>99.665000000000006</v>
      </c>
      <c r="EX342" s="7">
        <v>41932</v>
      </c>
      <c r="EY342" s="5">
        <v>111.25</v>
      </c>
      <c r="FD342" s="7">
        <v>42122</v>
      </c>
      <c r="FE342" s="5">
        <v>109.40300000000001</v>
      </c>
      <c r="FG342" s="7">
        <v>40322</v>
      </c>
      <c r="FH342" s="5">
        <v>104.53400000000001</v>
      </c>
      <c r="FJ342" s="7">
        <v>40435</v>
      </c>
      <c r="FK342" s="5">
        <v>101.991</v>
      </c>
      <c r="FM342" s="7">
        <v>42298</v>
      </c>
      <c r="FN342" s="5">
        <v>103.22499999999999</v>
      </c>
      <c r="FP342" s="7">
        <v>40666</v>
      </c>
      <c r="FQ342" s="5">
        <v>92.584999999999994</v>
      </c>
      <c r="FV342" s="7">
        <v>40841</v>
      </c>
      <c r="FW342" s="5">
        <v>96.322999999999993</v>
      </c>
      <c r="FY342" s="7">
        <v>41037</v>
      </c>
      <c r="FZ342" s="5">
        <v>98.408000000000001</v>
      </c>
      <c r="GB342" s="7">
        <v>41339</v>
      </c>
      <c r="GC342" s="5">
        <v>107.26</v>
      </c>
      <c r="GE342" s="7">
        <v>41772</v>
      </c>
      <c r="GF342" s="5">
        <v>120.92</v>
      </c>
      <c r="GH342" s="7">
        <v>41884</v>
      </c>
      <c r="GI342" s="5">
        <v>119.545</v>
      </c>
      <c r="GK342" s="7">
        <v>40175</v>
      </c>
      <c r="GL342" s="5">
        <v>104.718</v>
      </c>
      <c r="GN342" s="7">
        <v>42137</v>
      </c>
      <c r="GO342" s="5">
        <v>116.49</v>
      </c>
      <c r="GQ342" s="7">
        <v>42278</v>
      </c>
      <c r="GR342" s="5">
        <v>108.477</v>
      </c>
      <c r="GW342" s="7">
        <v>40701</v>
      </c>
      <c r="GX342" s="5">
        <v>90.596000000000004</v>
      </c>
      <c r="HF342" s="7">
        <v>41086</v>
      </c>
      <c r="HG342" s="5">
        <v>88.927999999999997</v>
      </c>
      <c r="HI342" s="7">
        <v>41940</v>
      </c>
      <c r="HJ342" s="5">
        <v>127.08499999999999</v>
      </c>
      <c r="HL342" s="7">
        <v>39556</v>
      </c>
      <c r="HM342" s="5">
        <v>114.295</v>
      </c>
      <c r="HR342" s="7">
        <v>39556</v>
      </c>
      <c r="HS342" s="5">
        <v>112.032</v>
      </c>
      <c r="HU342" s="7">
        <v>39556</v>
      </c>
      <c r="HV342" s="5">
        <v>89.253</v>
      </c>
      <c r="HX342" s="7">
        <v>39721</v>
      </c>
      <c r="HY342" s="5">
        <v>98.971000000000004</v>
      </c>
      <c r="IA342" s="7">
        <v>40553</v>
      </c>
      <c r="IB342" s="5">
        <v>81.475999999999999</v>
      </c>
      <c r="ID342" s="7">
        <v>42032</v>
      </c>
      <c r="IE342" s="5">
        <v>157.44499999999999</v>
      </c>
    </row>
    <row r="343" spans="13:239">
      <c r="M343" s="7">
        <v>39559</v>
      </c>
      <c r="N343" s="5">
        <v>99.396000000000001</v>
      </c>
      <c r="P343" s="7">
        <v>39559</v>
      </c>
      <c r="Q343" s="5">
        <v>99.629000000000005</v>
      </c>
      <c r="S343" s="7">
        <v>39560</v>
      </c>
      <c r="T343" s="5">
        <v>103.24299999999999</v>
      </c>
      <c r="Y343" s="7">
        <v>39559</v>
      </c>
      <c r="Z343" s="5">
        <v>101.34099999999999</v>
      </c>
      <c r="AE343" s="7">
        <v>39559</v>
      </c>
      <c r="AF343" s="5">
        <v>100.02200000000001</v>
      </c>
      <c r="AH343" s="7">
        <v>39559</v>
      </c>
      <c r="AI343" s="5">
        <v>98.465999999999994</v>
      </c>
      <c r="AK343" s="7">
        <v>39932</v>
      </c>
      <c r="AL343" s="5">
        <v>104.72499999999999</v>
      </c>
      <c r="AN343" s="7">
        <v>39559</v>
      </c>
      <c r="AO343" s="5">
        <v>103.84</v>
      </c>
      <c r="AQ343" s="7">
        <v>39559</v>
      </c>
      <c r="AR343" s="5">
        <v>103.907</v>
      </c>
      <c r="AT343" s="7">
        <v>39562</v>
      </c>
      <c r="AU343" s="5">
        <v>116.057</v>
      </c>
      <c r="AW343" s="7">
        <v>40296</v>
      </c>
      <c r="AX343" s="5">
        <v>101.30200000000001</v>
      </c>
      <c r="AZ343" s="7">
        <v>39559</v>
      </c>
      <c r="BA343" s="5">
        <v>103.29600000000001</v>
      </c>
      <c r="BC343" s="7">
        <v>40721</v>
      </c>
      <c r="BD343" s="5">
        <v>98.128</v>
      </c>
      <c r="BF343" s="7">
        <v>39568</v>
      </c>
      <c r="BG343" s="5">
        <v>99.245000000000005</v>
      </c>
      <c r="BI343" s="7">
        <v>39559</v>
      </c>
      <c r="BJ343" s="5">
        <v>108.596</v>
      </c>
      <c r="BL343" s="7">
        <v>40560</v>
      </c>
      <c r="BM343" s="5">
        <v>97.268000000000001</v>
      </c>
      <c r="BO343" s="7">
        <v>39559</v>
      </c>
      <c r="BP343" s="5">
        <v>100.277</v>
      </c>
      <c r="BR343" s="7">
        <v>40814</v>
      </c>
      <c r="BS343" s="5">
        <v>98.358000000000004</v>
      </c>
      <c r="BU343" s="7">
        <v>40198</v>
      </c>
      <c r="BV343" s="5">
        <v>105.776</v>
      </c>
      <c r="BX343" s="7">
        <v>41115</v>
      </c>
      <c r="BY343" s="5">
        <v>95.63</v>
      </c>
      <c r="CA343" s="7">
        <v>39559</v>
      </c>
      <c r="CB343" s="5">
        <v>103.31</v>
      </c>
      <c r="CD343" s="7">
        <v>40472</v>
      </c>
      <c r="CE343" s="5">
        <v>102.009</v>
      </c>
      <c r="CG343" s="7">
        <v>39559</v>
      </c>
      <c r="CH343" s="5">
        <v>101.188</v>
      </c>
      <c r="CJ343" s="7">
        <v>41306</v>
      </c>
      <c r="CK343" s="5">
        <v>96.144999999999996</v>
      </c>
      <c r="CM343" s="7">
        <v>41758</v>
      </c>
      <c r="CN343" s="5">
        <v>101.97</v>
      </c>
      <c r="CP343" s="7">
        <v>40716</v>
      </c>
      <c r="CQ343" s="5">
        <v>95.242999999999995</v>
      </c>
      <c r="CV343" s="7">
        <v>41395</v>
      </c>
      <c r="CW343" s="5">
        <v>104.52</v>
      </c>
      <c r="CY343" s="7">
        <v>41646</v>
      </c>
      <c r="CZ343" s="5">
        <v>104.818</v>
      </c>
      <c r="DE343" s="7">
        <v>39559</v>
      </c>
      <c r="DF343" s="5">
        <v>92.844999999999999</v>
      </c>
      <c r="DH343" s="7">
        <v>40960</v>
      </c>
      <c r="DI343" s="5">
        <v>99.177999999999997</v>
      </c>
      <c r="DN343" s="7">
        <v>41843</v>
      </c>
      <c r="DO343" s="5">
        <v>105.74</v>
      </c>
      <c r="DQ343" s="7">
        <v>41263</v>
      </c>
      <c r="DR343" s="5">
        <v>101.828</v>
      </c>
      <c r="DW343" s="7">
        <v>39559</v>
      </c>
      <c r="DX343" s="5">
        <v>96.251000000000005</v>
      </c>
      <c r="DZ343" s="7">
        <v>42075</v>
      </c>
      <c r="EA343" s="5">
        <v>104.155</v>
      </c>
      <c r="EF343" s="7">
        <v>39559</v>
      </c>
      <c r="EG343" s="5">
        <v>108.589</v>
      </c>
      <c r="EO343" s="7">
        <v>41695</v>
      </c>
      <c r="EP343" s="5">
        <v>109.83</v>
      </c>
      <c r="EU343" s="7">
        <v>39967</v>
      </c>
      <c r="EV343" s="5">
        <v>100.286</v>
      </c>
      <c r="EX343" s="7">
        <v>41933</v>
      </c>
      <c r="EY343" s="5">
        <v>111.505</v>
      </c>
      <c r="FD343" s="7">
        <v>42123</v>
      </c>
      <c r="FE343" s="5">
        <v>109.075</v>
      </c>
      <c r="FG343" s="7">
        <v>40323</v>
      </c>
      <c r="FH343" s="5">
        <v>103.956</v>
      </c>
      <c r="FJ343" s="7">
        <v>40436</v>
      </c>
      <c r="FK343" s="5">
        <v>101.949</v>
      </c>
      <c r="FM343" s="7">
        <v>42299</v>
      </c>
      <c r="FN343" s="5">
        <v>103.858</v>
      </c>
      <c r="FP343" s="7">
        <v>40667</v>
      </c>
      <c r="FQ343" s="5">
        <v>92.628</v>
      </c>
      <c r="FV343" s="7">
        <v>40842</v>
      </c>
      <c r="FW343" s="5">
        <v>96.754999999999995</v>
      </c>
      <c r="FY343" s="7">
        <v>41038</v>
      </c>
      <c r="FZ343" s="5">
        <v>96.832999999999998</v>
      </c>
      <c r="GB343" s="7">
        <v>41340</v>
      </c>
      <c r="GC343" s="5">
        <v>108.065</v>
      </c>
      <c r="GE343" s="7">
        <v>41773</v>
      </c>
      <c r="GF343" s="5">
        <v>121.295</v>
      </c>
      <c r="GH343" s="7">
        <v>41885</v>
      </c>
      <c r="GI343" s="5">
        <v>119.58</v>
      </c>
      <c r="GK343" s="7">
        <v>40176</v>
      </c>
      <c r="GL343" s="5">
        <v>104.58499999999999</v>
      </c>
      <c r="GN343" s="7">
        <v>42138</v>
      </c>
      <c r="GO343" s="5">
        <v>116.863</v>
      </c>
      <c r="GQ343" s="7">
        <v>42279</v>
      </c>
      <c r="GR343" s="5">
        <v>108.88500000000001</v>
      </c>
      <c r="GW343" s="7">
        <v>40702</v>
      </c>
      <c r="GX343" s="5">
        <v>90.289000000000001</v>
      </c>
      <c r="HF343" s="7">
        <v>41087</v>
      </c>
      <c r="HG343" s="5">
        <v>88.805000000000007</v>
      </c>
      <c r="HI343" s="7">
        <v>41941</v>
      </c>
      <c r="HJ343" s="5">
        <v>127.078</v>
      </c>
      <c r="HL343" s="7">
        <v>39559</v>
      </c>
      <c r="HM343" s="5">
        <v>114.504</v>
      </c>
      <c r="HR343" s="7">
        <v>39559</v>
      </c>
      <c r="HS343" s="5">
        <v>112.205</v>
      </c>
      <c r="HU343" s="7">
        <v>39559</v>
      </c>
      <c r="HV343" s="5">
        <v>89.382999999999996</v>
      </c>
      <c r="HX343" s="7">
        <v>39722</v>
      </c>
      <c r="HY343" s="5">
        <v>100.54900000000001</v>
      </c>
      <c r="IA343" s="7">
        <v>40554</v>
      </c>
      <c r="IB343" s="5">
        <v>81.777000000000001</v>
      </c>
      <c r="ID343" s="7">
        <v>42033</v>
      </c>
      <c r="IE343" s="5">
        <v>155.93799999999999</v>
      </c>
    </row>
    <row r="344" spans="13:239">
      <c r="M344" s="7">
        <v>39560</v>
      </c>
      <c r="N344" s="5">
        <v>99.352999999999994</v>
      </c>
      <c r="P344" s="7">
        <v>39560</v>
      </c>
      <c r="Q344" s="5">
        <v>99.551000000000002</v>
      </c>
      <c r="S344" s="7">
        <v>39561</v>
      </c>
      <c r="T344" s="5">
        <v>103.258</v>
      </c>
      <c r="Y344" s="7">
        <v>39560</v>
      </c>
      <c r="Z344" s="5">
        <v>101.21</v>
      </c>
      <c r="AE344" s="7">
        <v>39560</v>
      </c>
      <c r="AF344" s="5">
        <v>99.897000000000006</v>
      </c>
      <c r="AH344" s="7">
        <v>39560</v>
      </c>
      <c r="AI344" s="5">
        <v>98.278000000000006</v>
      </c>
      <c r="AK344" s="7">
        <v>39933</v>
      </c>
      <c r="AL344" s="5">
        <v>104.71299999999999</v>
      </c>
      <c r="AN344" s="7">
        <v>39560</v>
      </c>
      <c r="AO344" s="5">
        <v>103.622</v>
      </c>
      <c r="AQ344" s="7">
        <v>39560</v>
      </c>
      <c r="AR344" s="5">
        <v>103.675</v>
      </c>
      <c r="AT344" s="7">
        <v>39563</v>
      </c>
      <c r="AU344" s="5">
        <v>115.864</v>
      </c>
      <c r="AW344" s="7">
        <v>40297</v>
      </c>
      <c r="AX344" s="5">
        <v>101.68300000000001</v>
      </c>
      <c r="AZ344" s="7">
        <v>39560</v>
      </c>
      <c r="BA344" s="5">
        <v>103.06399999999999</v>
      </c>
      <c r="BC344" s="7">
        <v>40722</v>
      </c>
      <c r="BD344" s="5">
        <v>98.218999999999994</v>
      </c>
      <c r="BF344" s="7">
        <v>39569</v>
      </c>
      <c r="BG344" s="5">
        <v>99.298000000000002</v>
      </c>
      <c r="BI344" s="7">
        <v>39560</v>
      </c>
      <c r="BJ344" s="5">
        <v>108.30200000000001</v>
      </c>
      <c r="BL344" s="7">
        <v>40561</v>
      </c>
      <c r="BM344" s="5">
        <v>97.19</v>
      </c>
      <c r="BO344" s="7">
        <v>39560</v>
      </c>
      <c r="BP344" s="5">
        <v>100.012</v>
      </c>
      <c r="BR344" s="7">
        <v>40815</v>
      </c>
      <c r="BS344" s="5">
        <v>98.37</v>
      </c>
      <c r="BU344" s="7">
        <v>40199</v>
      </c>
      <c r="BV344" s="5">
        <v>105.84699999999999</v>
      </c>
      <c r="BX344" s="7">
        <v>41116</v>
      </c>
      <c r="BY344" s="5">
        <v>96.83</v>
      </c>
      <c r="CA344" s="7">
        <v>39560</v>
      </c>
      <c r="CB344" s="5">
        <v>103.005</v>
      </c>
      <c r="CD344" s="7">
        <v>40473</v>
      </c>
      <c r="CE344" s="5">
        <v>102.03100000000001</v>
      </c>
      <c r="CG344" s="7">
        <v>39560</v>
      </c>
      <c r="CH344" s="5">
        <v>100.922</v>
      </c>
      <c r="CJ344" s="7">
        <v>41309</v>
      </c>
      <c r="CK344" s="5">
        <v>95.935000000000002</v>
      </c>
      <c r="CM344" s="7">
        <v>41759</v>
      </c>
      <c r="CN344" s="5">
        <v>101.96</v>
      </c>
      <c r="CP344" s="7">
        <v>40717</v>
      </c>
      <c r="CQ344" s="5">
        <v>94.87</v>
      </c>
      <c r="CV344" s="7">
        <v>41396</v>
      </c>
      <c r="CW344" s="5">
        <v>104.822</v>
      </c>
      <c r="CY344" s="7">
        <v>41647</v>
      </c>
      <c r="CZ344" s="5">
        <v>104.80800000000001</v>
      </c>
      <c r="DE344" s="7">
        <v>39560</v>
      </c>
      <c r="DF344" s="5">
        <v>92.623000000000005</v>
      </c>
      <c r="DH344" s="7">
        <v>40961</v>
      </c>
      <c r="DI344" s="5">
        <v>99.234999999999999</v>
      </c>
      <c r="DN344" s="7">
        <v>41844</v>
      </c>
      <c r="DO344" s="5">
        <v>105.74299999999999</v>
      </c>
      <c r="DQ344" s="7">
        <v>41264</v>
      </c>
      <c r="DR344" s="5">
        <v>101.783</v>
      </c>
      <c r="DW344" s="7">
        <v>39560</v>
      </c>
      <c r="DX344" s="5">
        <v>96.066999999999993</v>
      </c>
      <c r="DZ344" s="7">
        <v>42076</v>
      </c>
      <c r="EA344" s="5">
        <v>104.108</v>
      </c>
      <c r="EF344" s="7">
        <v>39560</v>
      </c>
      <c r="EG344" s="5">
        <v>108.425</v>
      </c>
      <c r="EO344" s="7">
        <v>41696</v>
      </c>
      <c r="EP344" s="5">
        <v>109.93</v>
      </c>
      <c r="EU344" s="7">
        <v>39968</v>
      </c>
      <c r="EV344" s="5">
        <v>99.429000000000002</v>
      </c>
      <c r="EX344" s="7">
        <v>41934</v>
      </c>
      <c r="EY344" s="5">
        <v>111.51300000000001</v>
      </c>
      <c r="FD344" s="7">
        <v>42124</v>
      </c>
      <c r="FE344" s="5">
        <v>109.125</v>
      </c>
      <c r="FG344" s="7">
        <v>40324</v>
      </c>
      <c r="FH344" s="5">
        <v>103.405</v>
      </c>
      <c r="FJ344" s="7">
        <v>40437</v>
      </c>
      <c r="FK344" s="5">
        <v>101.649</v>
      </c>
      <c r="FM344" s="7">
        <v>42300</v>
      </c>
      <c r="FN344" s="5">
        <v>103.82</v>
      </c>
      <c r="FP344" s="7">
        <v>40668</v>
      </c>
      <c r="FQ344" s="5">
        <v>92.733000000000004</v>
      </c>
      <c r="FV344" s="7">
        <v>40843</v>
      </c>
      <c r="FW344" s="5">
        <v>97.832999999999998</v>
      </c>
      <c r="FY344" s="7">
        <v>41039</v>
      </c>
      <c r="FZ344" s="5">
        <v>97.507999999999996</v>
      </c>
      <c r="GB344" s="7">
        <v>41341</v>
      </c>
      <c r="GC344" s="5">
        <v>108.852</v>
      </c>
      <c r="GE344" s="7">
        <v>41774</v>
      </c>
      <c r="GF344" s="5">
        <v>119.895</v>
      </c>
      <c r="GH344" s="7">
        <v>41886</v>
      </c>
      <c r="GI344" s="5">
        <v>120.575</v>
      </c>
      <c r="GK344" s="7">
        <v>40177</v>
      </c>
      <c r="GL344" s="5">
        <v>104.30800000000001</v>
      </c>
      <c r="GN344" s="7">
        <v>42139</v>
      </c>
      <c r="GO344" s="5">
        <v>117.80500000000001</v>
      </c>
      <c r="GQ344" s="7">
        <v>42282</v>
      </c>
      <c r="GR344" s="5">
        <v>108.66800000000001</v>
      </c>
      <c r="GW344" s="7">
        <v>40703</v>
      </c>
      <c r="GX344" s="5">
        <v>89.894000000000005</v>
      </c>
      <c r="HF344" s="7">
        <v>41088</v>
      </c>
      <c r="HG344" s="5">
        <v>88.701999999999998</v>
      </c>
      <c r="HI344" s="7">
        <v>41942</v>
      </c>
      <c r="HJ344" s="5">
        <v>126.85</v>
      </c>
      <c r="HL344" s="7">
        <v>39560</v>
      </c>
      <c r="HM344" s="5">
        <v>114.473</v>
      </c>
      <c r="HR344" s="7">
        <v>39560</v>
      </c>
      <c r="HS344" s="5">
        <v>112.307</v>
      </c>
      <c r="HU344" s="7">
        <v>39560</v>
      </c>
      <c r="HV344" s="5">
        <v>89.522000000000006</v>
      </c>
      <c r="HX344" s="7">
        <v>39723</v>
      </c>
      <c r="HY344" s="5">
        <v>101.733</v>
      </c>
      <c r="IA344" s="7">
        <v>40555</v>
      </c>
      <c r="IB344" s="5">
        <v>81.853999999999999</v>
      </c>
      <c r="ID344" s="7">
        <v>42034</v>
      </c>
      <c r="IE344" s="5">
        <v>155.905</v>
      </c>
    </row>
    <row r="345" spans="13:239">
      <c r="M345" s="7">
        <v>39561</v>
      </c>
      <c r="N345" s="5">
        <v>99.382000000000005</v>
      </c>
      <c r="P345" s="7">
        <v>39561</v>
      </c>
      <c r="Q345" s="5">
        <v>99.576999999999998</v>
      </c>
      <c r="S345" s="7">
        <v>39562</v>
      </c>
      <c r="T345" s="5">
        <v>103.229</v>
      </c>
      <c r="Y345" s="7">
        <v>39561</v>
      </c>
      <c r="Z345" s="5">
        <v>101.236</v>
      </c>
      <c r="AE345" s="7">
        <v>39561</v>
      </c>
      <c r="AF345" s="5">
        <v>99.977000000000004</v>
      </c>
      <c r="AH345" s="7">
        <v>39561</v>
      </c>
      <c r="AI345" s="5">
        <v>98.381</v>
      </c>
      <c r="AK345" s="7">
        <v>39934</v>
      </c>
      <c r="AL345" s="5">
        <v>104.73</v>
      </c>
      <c r="AN345" s="7">
        <v>39561</v>
      </c>
      <c r="AO345" s="5">
        <v>103.752</v>
      </c>
      <c r="AQ345" s="7">
        <v>39561</v>
      </c>
      <c r="AR345" s="5">
        <v>103.794</v>
      </c>
      <c r="AT345" s="7">
        <v>39566</v>
      </c>
      <c r="AU345" s="5">
        <v>115.892</v>
      </c>
      <c r="AW345" s="7">
        <v>40298</v>
      </c>
      <c r="AX345" s="5">
        <v>101.63</v>
      </c>
      <c r="AZ345" s="7">
        <v>39561</v>
      </c>
      <c r="BA345" s="5">
        <v>103.16</v>
      </c>
      <c r="BC345" s="7">
        <v>40723</v>
      </c>
      <c r="BD345" s="5">
        <v>98.29</v>
      </c>
      <c r="BF345" s="7">
        <v>39570</v>
      </c>
      <c r="BG345" s="5">
        <v>98.897999999999996</v>
      </c>
      <c r="BI345" s="7">
        <v>39561</v>
      </c>
      <c r="BJ345" s="5">
        <v>108.42700000000001</v>
      </c>
      <c r="BL345" s="7">
        <v>40562</v>
      </c>
      <c r="BM345" s="5">
        <v>97.484999999999999</v>
      </c>
      <c r="BO345" s="7">
        <v>39561</v>
      </c>
      <c r="BP345" s="5">
        <v>100.13500000000001</v>
      </c>
      <c r="BR345" s="7">
        <v>40816</v>
      </c>
      <c r="BS345" s="5">
        <v>98.212999999999994</v>
      </c>
      <c r="BU345" s="7">
        <v>40200</v>
      </c>
      <c r="BV345" s="5">
        <v>105.785</v>
      </c>
      <c r="BX345" s="7">
        <v>41117</v>
      </c>
      <c r="BY345" s="5">
        <v>97.484999999999999</v>
      </c>
      <c r="CA345" s="7">
        <v>39561</v>
      </c>
      <c r="CB345" s="5">
        <v>103.125</v>
      </c>
      <c r="CD345" s="7">
        <v>40476</v>
      </c>
      <c r="CE345" s="5">
        <v>102.327</v>
      </c>
      <c r="CG345" s="7">
        <v>39561</v>
      </c>
      <c r="CH345" s="5">
        <v>101.008</v>
      </c>
      <c r="CJ345" s="7">
        <v>41310</v>
      </c>
      <c r="CK345" s="5">
        <v>95.864000000000004</v>
      </c>
      <c r="CM345" s="7">
        <v>41760</v>
      </c>
      <c r="CN345" s="5">
        <v>101.155</v>
      </c>
      <c r="CP345" s="7">
        <v>40718</v>
      </c>
      <c r="CQ345" s="5">
        <v>94.575000000000003</v>
      </c>
      <c r="CV345" s="7">
        <v>41397</v>
      </c>
      <c r="CW345" s="5">
        <v>104.873</v>
      </c>
      <c r="CY345" s="7">
        <v>41648</v>
      </c>
      <c r="CZ345" s="5">
        <v>104.852</v>
      </c>
      <c r="DE345" s="7">
        <v>39561</v>
      </c>
      <c r="DF345" s="5">
        <v>92.673000000000002</v>
      </c>
      <c r="DH345" s="7">
        <v>40962</v>
      </c>
      <c r="DI345" s="5">
        <v>99.28</v>
      </c>
      <c r="DN345" s="7">
        <v>41845</v>
      </c>
      <c r="DO345" s="5">
        <v>105.833</v>
      </c>
      <c r="DQ345" s="7">
        <v>41267</v>
      </c>
      <c r="DR345" s="5">
        <v>101.43</v>
      </c>
      <c r="DW345" s="7">
        <v>39561</v>
      </c>
      <c r="DX345" s="5">
        <v>96.093000000000004</v>
      </c>
      <c r="DZ345" s="7">
        <v>42079</v>
      </c>
      <c r="EA345" s="5">
        <v>104.11799999999999</v>
      </c>
      <c r="EF345" s="7">
        <v>39561</v>
      </c>
      <c r="EG345" s="5">
        <v>108.42400000000001</v>
      </c>
      <c r="EO345" s="7">
        <v>41697</v>
      </c>
      <c r="EP345" s="5">
        <v>110.16800000000001</v>
      </c>
      <c r="EU345" s="7">
        <v>39969</v>
      </c>
      <c r="EV345" s="5">
        <v>99.245999999999995</v>
      </c>
      <c r="EX345" s="7">
        <v>41935</v>
      </c>
      <c r="EY345" s="5">
        <v>111.545</v>
      </c>
      <c r="FD345" s="7">
        <v>42125</v>
      </c>
      <c r="FE345" s="5">
        <v>109.05</v>
      </c>
      <c r="FG345" s="7">
        <v>40325</v>
      </c>
      <c r="FH345" s="5">
        <v>103.066</v>
      </c>
      <c r="FJ345" s="7">
        <v>40438</v>
      </c>
      <c r="FK345" s="5">
        <v>101.67</v>
      </c>
      <c r="FM345" s="7">
        <v>42303</v>
      </c>
      <c r="FN345" s="5">
        <v>103.755</v>
      </c>
      <c r="FP345" s="7">
        <v>40669</v>
      </c>
      <c r="FQ345" s="5">
        <v>92.715999999999994</v>
      </c>
      <c r="FV345" s="7">
        <v>40844</v>
      </c>
      <c r="FW345" s="5">
        <v>96.55</v>
      </c>
      <c r="FY345" s="7">
        <v>41040</v>
      </c>
      <c r="FZ345" s="5">
        <v>97.31</v>
      </c>
      <c r="GB345" s="7">
        <v>41344</v>
      </c>
      <c r="GC345" s="5">
        <v>108.85</v>
      </c>
      <c r="GE345" s="7">
        <v>41775</v>
      </c>
      <c r="GF345" s="5">
        <v>120.488</v>
      </c>
      <c r="GH345" s="7">
        <v>41887</v>
      </c>
      <c r="GI345" s="5">
        <v>121.66800000000001</v>
      </c>
      <c r="GK345" s="7">
        <v>40178</v>
      </c>
      <c r="GL345" s="5">
        <v>104.322</v>
      </c>
      <c r="GN345" s="7">
        <v>42142</v>
      </c>
      <c r="GO345" s="5">
        <v>116.84</v>
      </c>
      <c r="GQ345" s="7">
        <v>42283</v>
      </c>
      <c r="GR345" s="5">
        <v>108.398</v>
      </c>
      <c r="GW345" s="7">
        <v>40704</v>
      </c>
      <c r="GX345" s="5">
        <v>89.578000000000003</v>
      </c>
      <c r="HF345" s="7">
        <v>41089</v>
      </c>
      <c r="HG345" s="5">
        <v>92.55</v>
      </c>
      <c r="HI345" s="7">
        <v>41943</v>
      </c>
      <c r="HJ345" s="5">
        <v>127.818</v>
      </c>
      <c r="HL345" s="7">
        <v>39561</v>
      </c>
      <c r="HM345" s="5">
        <v>114.34</v>
      </c>
      <c r="HR345" s="7">
        <v>39561</v>
      </c>
      <c r="HS345" s="5">
        <v>112.108</v>
      </c>
      <c r="HU345" s="7">
        <v>39561</v>
      </c>
      <c r="HV345" s="5">
        <v>89.378</v>
      </c>
      <c r="HX345" s="7">
        <v>39724</v>
      </c>
      <c r="HY345" s="5">
        <v>102.676</v>
      </c>
      <c r="IA345" s="7">
        <v>40556</v>
      </c>
      <c r="IB345" s="5">
        <v>83.313000000000002</v>
      </c>
      <c r="ID345" s="7">
        <v>42037</v>
      </c>
      <c r="IE345" s="5">
        <v>155.51</v>
      </c>
    </row>
    <row r="346" spans="13:239">
      <c r="M346" s="7">
        <v>39562</v>
      </c>
      <c r="N346" s="5">
        <v>99.384</v>
      </c>
      <c r="P346" s="7">
        <v>39562</v>
      </c>
      <c r="Q346" s="5">
        <v>99.578000000000003</v>
      </c>
      <c r="S346" s="7">
        <v>39563</v>
      </c>
      <c r="T346" s="5">
        <v>103.233</v>
      </c>
      <c r="Y346" s="7">
        <v>39562</v>
      </c>
      <c r="Z346" s="5">
        <v>101.22499999999999</v>
      </c>
      <c r="AE346" s="7">
        <v>39562</v>
      </c>
      <c r="AF346" s="5">
        <v>99.968000000000004</v>
      </c>
      <c r="AH346" s="7">
        <v>39562</v>
      </c>
      <c r="AI346" s="5">
        <v>98.367999999999995</v>
      </c>
      <c r="AK346" s="7">
        <v>39937</v>
      </c>
      <c r="AL346" s="5">
        <v>104.629</v>
      </c>
      <c r="AN346" s="7">
        <v>39562</v>
      </c>
      <c r="AO346" s="5">
        <v>103.68</v>
      </c>
      <c r="AQ346" s="7">
        <v>39562</v>
      </c>
      <c r="AR346" s="5">
        <v>103.723</v>
      </c>
      <c r="AT346" s="7">
        <v>39567</v>
      </c>
      <c r="AU346" s="5">
        <v>116.124</v>
      </c>
      <c r="AW346" s="7">
        <v>40301</v>
      </c>
      <c r="AX346" s="5">
        <v>101.551</v>
      </c>
      <c r="AZ346" s="7">
        <v>39562</v>
      </c>
      <c r="BA346" s="5">
        <v>103.06</v>
      </c>
      <c r="BC346" s="7">
        <v>40724</v>
      </c>
      <c r="BD346" s="5">
        <v>98.450999999999993</v>
      </c>
      <c r="BF346" s="7">
        <v>39573</v>
      </c>
      <c r="BG346" s="5">
        <v>99.046000000000006</v>
      </c>
      <c r="BI346" s="7">
        <v>39562</v>
      </c>
      <c r="BJ346" s="5">
        <v>108.30500000000001</v>
      </c>
      <c r="BL346" s="7">
        <v>40563</v>
      </c>
      <c r="BM346" s="5">
        <v>97.575000000000003</v>
      </c>
      <c r="BO346" s="7">
        <v>39562</v>
      </c>
      <c r="BP346" s="5">
        <v>100.027</v>
      </c>
      <c r="BR346" s="7">
        <v>40819</v>
      </c>
      <c r="BS346" s="5">
        <v>98.197000000000003</v>
      </c>
      <c r="BU346" s="7">
        <v>40203</v>
      </c>
      <c r="BV346" s="5">
        <v>106.13</v>
      </c>
      <c r="BX346" s="7">
        <v>41120</v>
      </c>
      <c r="BY346" s="5">
        <v>98.03</v>
      </c>
      <c r="CA346" s="7">
        <v>39562</v>
      </c>
      <c r="CB346" s="5">
        <v>102.962</v>
      </c>
      <c r="CD346" s="7">
        <v>40477</v>
      </c>
      <c r="CE346" s="5">
        <v>102.34399999999999</v>
      </c>
      <c r="CG346" s="7">
        <v>39562</v>
      </c>
      <c r="CH346" s="5">
        <v>100.846</v>
      </c>
      <c r="CJ346" s="7">
        <v>41311</v>
      </c>
      <c r="CK346" s="5">
        <v>95.748999999999995</v>
      </c>
      <c r="CM346" s="7">
        <v>41761</v>
      </c>
      <c r="CN346" s="5">
        <v>101.947</v>
      </c>
      <c r="CP346" s="7">
        <v>40721</v>
      </c>
      <c r="CQ346" s="5">
        <v>94.6</v>
      </c>
      <c r="CV346" s="7">
        <v>41400</v>
      </c>
      <c r="CW346" s="5">
        <v>104.723</v>
      </c>
      <c r="CY346" s="7">
        <v>41649</v>
      </c>
      <c r="CZ346" s="5">
        <v>104.83799999999999</v>
      </c>
      <c r="DE346" s="7">
        <v>39562</v>
      </c>
      <c r="DF346" s="5">
        <v>92.460999999999999</v>
      </c>
      <c r="DH346" s="7">
        <v>40963</v>
      </c>
      <c r="DI346" s="5">
        <v>99.447999999999993</v>
      </c>
      <c r="DN346" s="7">
        <v>41848</v>
      </c>
      <c r="DO346" s="5">
        <v>105.89</v>
      </c>
      <c r="DQ346" s="7">
        <v>41268</v>
      </c>
      <c r="DR346" s="5">
        <v>101.43</v>
      </c>
      <c r="DW346" s="7">
        <v>39562</v>
      </c>
      <c r="DX346" s="5">
        <v>95.831999999999994</v>
      </c>
      <c r="DZ346" s="7">
        <v>42080</v>
      </c>
      <c r="EA346" s="5">
        <v>104.06</v>
      </c>
      <c r="EF346" s="7">
        <v>39562</v>
      </c>
      <c r="EG346" s="5">
        <v>108.113</v>
      </c>
      <c r="EO346" s="7">
        <v>41698</v>
      </c>
      <c r="EP346" s="5">
        <v>110.08799999999999</v>
      </c>
      <c r="EU346" s="7">
        <v>39972</v>
      </c>
      <c r="EV346" s="5">
        <v>99.683999999999997</v>
      </c>
      <c r="EX346" s="7">
        <v>41936</v>
      </c>
      <c r="EY346" s="5">
        <v>111.58</v>
      </c>
      <c r="FD346" s="7">
        <v>42128</v>
      </c>
      <c r="FE346" s="5">
        <v>109.11</v>
      </c>
      <c r="FG346" s="7">
        <v>40326</v>
      </c>
      <c r="FH346" s="5">
        <v>103.226</v>
      </c>
      <c r="FJ346" s="7">
        <v>40441</v>
      </c>
      <c r="FK346" s="5">
        <v>101.376</v>
      </c>
      <c r="FM346" s="7">
        <v>42304</v>
      </c>
      <c r="FN346" s="5">
        <v>103.93</v>
      </c>
      <c r="FP346" s="7">
        <v>40672</v>
      </c>
      <c r="FQ346" s="5">
        <v>92.186000000000007</v>
      </c>
      <c r="FV346" s="7">
        <v>40847</v>
      </c>
      <c r="FW346" s="5">
        <v>96.325000000000003</v>
      </c>
      <c r="FY346" s="7">
        <v>41043</v>
      </c>
      <c r="FZ346" s="5">
        <v>95.87</v>
      </c>
      <c r="GB346" s="7">
        <v>41345</v>
      </c>
      <c r="GC346" s="5">
        <v>109.042</v>
      </c>
      <c r="GE346" s="7">
        <v>41778</v>
      </c>
      <c r="GF346" s="5">
        <v>119.968</v>
      </c>
      <c r="GH346" s="7">
        <v>41890</v>
      </c>
      <c r="GI346" s="5">
        <v>121.248</v>
      </c>
      <c r="GK346" s="7">
        <v>40179</v>
      </c>
      <c r="GL346" s="5">
        <v>104.32</v>
      </c>
      <c r="GN346" s="7">
        <v>42143</v>
      </c>
      <c r="GO346" s="5">
        <v>117.488</v>
      </c>
      <c r="GQ346" s="7">
        <v>42284</v>
      </c>
      <c r="GR346" s="5">
        <v>108.42</v>
      </c>
      <c r="GW346" s="7">
        <v>40707</v>
      </c>
      <c r="GX346" s="5">
        <v>89.531000000000006</v>
      </c>
      <c r="HF346" s="7">
        <v>41092</v>
      </c>
      <c r="HG346" s="5">
        <v>92.087000000000003</v>
      </c>
      <c r="HI346" s="7">
        <v>41946</v>
      </c>
      <c r="HJ346" s="5">
        <v>126.923</v>
      </c>
      <c r="HL346" s="7">
        <v>39562</v>
      </c>
      <c r="HM346" s="5">
        <v>113.74299999999999</v>
      </c>
      <c r="HR346" s="7">
        <v>39562</v>
      </c>
      <c r="HS346" s="5">
        <v>111.455</v>
      </c>
      <c r="HU346" s="7">
        <v>39562</v>
      </c>
      <c r="HV346" s="5">
        <v>88.772999999999996</v>
      </c>
      <c r="HX346" s="7">
        <v>39727</v>
      </c>
      <c r="HY346" s="5">
        <v>105.361</v>
      </c>
      <c r="IA346" s="7">
        <v>40557</v>
      </c>
      <c r="IB346" s="5">
        <v>83.7</v>
      </c>
      <c r="ID346" s="7">
        <v>42038</v>
      </c>
      <c r="IE346" s="5">
        <v>156.06299999999999</v>
      </c>
    </row>
    <row r="347" spans="13:239">
      <c r="M347" s="7">
        <v>39563</v>
      </c>
      <c r="N347" s="5">
        <v>99.388000000000005</v>
      </c>
      <c r="P347" s="7">
        <v>39563</v>
      </c>
      <c r="Q347" s="5">
        <v>99.585999999999999</v>
      </c>
      <c r="S347" s="7">
        <v>39566</v>
      </c>
      <c r="T347" s="5">
        <v>103.236</v>
      </c>
      <c r="Y347" s="7">
        <v>39563</v>
      </c>
      <c r="Z347" s="5">
        <v>101.232</v>
      </c>
      <c r="AE347" s="7">
        <v>39563</v>
      </c>
      <c r="AF347" s="5">
        <v>99.995999999999995</v>
      </c>
      <c r="AH347" s="7">
        <v>39563</v>
      </c>
      <c r="AI347" s="5">
        <v>98.441999999999993</v>
      </c>
      <c r="AK347" s="7">
        <v>39938</v>
      </c>
      <c r="AL347" s="5">
        <v>104.71599999999999</v>
      </c>
      <c r="AN347" s="7">
        <v>39563</v>
      </c>
      <c r="AO347" s="5">
        <v>103.723</v>
      </c>
      <c r="AQ347" s="7">
        <v>39563</v>
      </c>
      <c r="AR347" s="5">
        <v>103.776</v>
      </c>
      <c r="AT347" s="7">
        <v>39568</v>
      </c>
      <c r="AU347" s="5">
        <v>116.289</v>
      </c>
      <c r="AW347" s="7">
        <v>40302</v>
      </c>
      <c r="AX347" s="5">
        <v>101.096</v>
      </c>
      <c r="AZ347" s="7">
        <v>39563</v>
      </c>
      <c r="BA347" s="5">
        <v>103.10299999999999</v>
      </c>
      <c r="BC347" s="7">
        <v>40725</v>
      </c>
      <c r="BD347" s="5">
        <v>98.484999999999999</v>
      </c>
      <c r="BF347" s="7">
        <v>39574</v>
      </c>
      <c r="BG347" s="5">
        <v>99.314999999999998</v>
      </c>
      <c r="BI347" s="7">
        <v>39563</v>
      </c>
      <c r="BJ347" s="5">
        <v>108.32299999999999</v>
      </c>
      <c r="BL347" s="7">
        <v>40564</v>
      </c>
      <c r="BM347" s="5">
        <v>97.942999999999998</v>
      </c>
      <c r="BO347" s="7">
        <v>39563</v>
      </c>
      <c r="BP347" s="5">
        <v>100.08199999999999</v>
      </c>
      <c r="BR347" s="7">
        <v>40820</v>
      </c>
      <c r="BS347" s="5">
        <v>98.207999999999998</v>
      </c>
      <c r="BU347" s="7">
        <v>40204</v>
      </c>
      <c r="BV347" s="5">
        <v>106.297</v>
      </c>
      <c r="BX347" s="7">
        <v>41121</v>
      </c>
      <c r="BY347" s="5">
        <v>97.534999999999997</v>
      </c>
      <c r="CA347" s="7">
        <v>39563</v>
      </c>
      <c r="CB347" s="5">
        <v>103.06699999999999</v>
      </c>
      <c r="CD347" s="7">
        <v>40478</v>
      </c>
      <c r="CE347" s="5">
        <v>101.983</v>
      </c>
      <c r="CG347" s="7">
        <v>39563</v>
      </c>
      <c r="CH347" s="5">
        <v>100.9</v>
      </c>
      <c r="CJ347" s="7">
        <v>41312</v>
      </c>
      <c r="CK347" s="5">
        <v>95.864999999999995</v>
      </c>
      <c r="CM347" s="7">
        <v>41764</v>
      </c>
      <c r="CN347" s="5">
        <v>101.95</v>
      </c>
      <c r="CP347" s="7">
        <v>40722</v>
      </c>
      <c r="CQ347" s="5">
        <v>94.808000000000007</v>
      </c>
      <c r="CV347" s="7">
        <v>41401</v>
      </c>
      <c r="CW347" s="5">
        <v>104.72499999999999</v>
      </c>
      <c r="CY347" s="7">
        <v>41652</v>
      </c>
      <c r="CZ347" s="5">
        <v>104.858</v>
      </c>
      <c r="DE347" s="7">
        <v>39563</v>
      </c>
      <c r="DF347" s="5">
        <v>92.561999999999998</v>
      </c>
      <c r="DH347" s="7">
        <v>40966</v>
      </c>
      <c r="DI347" s="5">
        <v>99.757999999999996</v>
      </c>
      <c r="DN347" s="7">
        <v>41849</v>
      </c>
      <c r="DO347" s="5">
        <v>105.88800000000001</v>
      </c>
      <c r="DQ347" s="7">
        <v>41269</v>
      </c>
      <c r="DR347" s="5">
        <v>101.43</v>
      </c>
      <c r="DW347" s="7">
        <v>39563</v>
      </c>
      <c r="DX347" s="5">
        <v>95.953000000000003</v>
      </c>
      <c r="DZ347" s="7">
        <v>42081</v>
      </c>
      <c r="EA347" s="5">
        <v>104.033</v>
      </c>
      <c r="EF347" s="7">
        <v>39563</v>
      </c>
      <c r="EG347" s="5">
        <v>108.249</v>
      </c>
      <c r="EO347" s="7">
        <v>41701</v>
      </c>
      <c r="EP347" s="5">
        <v>110.158</v>
      </c>
      <c r="EU347" s="7">
        <v>39973</v>
      </c>
      <c r="EV347" s="5">
        <v>99.962999999999994</v>
      </c>
      <c r="EX347" s="7">
        <v>41939</v>
      </c>
      <c r="EY347" s="5">
        <v>111.663</v>
      </c>
      <c r="FD347" s="7">
        <v>42129</v>
      </c>
      <c r="FE347" s="5">
        <v>108.64</v>
      </c>
      <c r="FG347" s="7">
        <v>40329</v>
      </c>
      <c r="FH347" s="5">
        <v>102.846</v>
      </c>
      <c r="FJ347" s="7">
        <v>40442</v>
      </c>
      <c r="FK347" s="5">
        <v>101.569</v>
      </c>
      <c r="FM347" s="7">
        <v>42305</v>
      </c>
      <c r="FN347" s="5">
        <v>103.97499999999999</v>
      </c>
      <c r="FP347" s="7">
        <v>40673</v>
      </c>
      <c r="FQ347" s="5">
        <v>92.495999999999995</v>
      </c>
      <c r="FV347" s="7">
        <v>40848</v>
      </c>
      <c r="FW347" s="5">
        <v>96.442999999999998</v>
      </c>
      <c r="FY347" s="7">
        <v>41044</v>
      </c>
      <c r="FZ347" s="5">
        <v>95.048000000000002</v>
      </c>
      <c r="GB347" s="7">
        <v>41346</v>
      </c>
      <c r="GC347" s="5">
        <v>108.64</v>
      </c>
      <c r="GE347" s="7">
        <v>41779</v>
      </c>
      <c r="GF347" s="5">
        <v>119.185</v>
      </c>
      <c r="GH347" s="7">
        <v>41891</v>
      </c>
      <c r="GI347" s="5">
        <v>120.235</v>
      </c>
      <c r="GK347" s="7">
        <v>40182</v>
      </c>
      <c r="GL347" s="5">
        <v>104.467</v>
      </c>
      <c r="GN347" s="7">
        <v>42144</v>
      </c>
      <c r="GO347" s="5">
        <v>116.99</v>
      </c>
      <c r="GQ347" s="7">
        <v>42285</v>
      </c>
      <c r="GR347" s="5">
        <v>108.48</v>
      </c>
      <c r="GW347" s="7">
        <v>40708</v>
      </c>
      <c r="GX347" s="5">
        <v>89.707999999999998</v>
      </c>
      <c r="HF347" s="7">
        <v>41093</v>
      </c>
      <c r="HG347" s="5">
        <v>92.88</v>
      </c>
      <c r="HI347" s="7">
        <v>41947</v>
      </c>
      <c r="HJ347" s="5">
        <v>126.455</v>
      </c>
      <c r="HL347" s="7">
        <v>39563</v>
      </c>
      <c r="HM347" s="5">
        <v>113.94799999999999</v>
      </c>
      <c r="HR347" s="7">
        <v>39563</v>
      </c>
      <c r="HS347" s="5">
        <v>111.68300000000001</v>
      </c>
      <c r="HU347" s="7">
        <v>39563</v>
      </c>
      <c r="HV347" s="5">
        <v>89.046999999999997</v>
      </c>
      <c r="HX347" s="7">
        <v>39728</v>
      </c>
      <c r="HY347" s="5">
        <v>106.727</v>
      </c>
      <c r="IA347" s="7">
        <v>40560</v>
      </c>
      <c r="IB347" s="5">
        <v>82.658000000000001</v>
      </c>
      <c r="ID347" s="7">
        <v>42039</v>
      </c>
      <c r="IE347" s="5">
        <v>156.78</v>
      </c>
    </row>
    <row r="348" spans="13:239">
      <c r="M348" s="7">
        <v>39566</v>
      </c>
      <c r="N348" s="5">
        <v>99.399000000000001</v>
      </c>
      <c r="P348" s="7">
        <v>39566</v>
      </c>
      <c r="Q348" s="5">
        <v>99.600999999999999</v>
      </c>
      <c r="S348" s="7">
        <v>39567</v>
      </c>
      <c r="T348" s="5">
        <v>103.249</v>
      </c>
      <c r="Y348" s="7">
        <v>39566</v>
      </c>
      <c r="Z348" s="5">
        <v>101.27</v>
      </c>
      <c r="AE348" s="7">
        <v>39566</v>
      </c>
      <c r="AF348" s="5">
        <v>100.035</v>
      </c>
      <c r="AH348" s="7">
        <v>39566</v>
      </c>
      <c r="AI348" s="5">
        <v>98.478999999999999</v>
      </c>
      <c r="AK348" s="7">
        <v>39939</v>
      </c>
      <c r="AL348" s="5">
        <v>104.83199999999999</v>
      </c>
      <c r="AN348" s="7">
        <v>39566</v>
      </c>
      <c r="AO348" s="5">
        <v>103.73699999999999</v>
      </c>
      <c r="AQ348" s="7">
        <v>39566</v>
      </c>
      <c r="AR348" s="5">
        <v>103.789</v>
      </c>
      <c r="AT348" s="7">
        <v>39569</v>
      </c>
      <c r="AU348" s="5">
        <v>116.40300000000001</v>
      </c>
      <c r="AW348" s="7">
        <v>40303</v>
      </c>
      <c r="AX348" s="5">
        <v>100.289</v>
      </c>
      <c r="AZ348" s="7">
        <v>39566</v>
      </c>
      <c r="BA348" s="5">
        <v>103.10299999999999</v>
      </c>
      <c r="BC348" s="7">
        <v>40728</v>
      </c>
      <c r="BD348" s="5">
        <v>98.459000000000003</v>
      </c>
      <c r="BF348" s="7">
        <v>39575</v>
      </c>
      <c r="BG348" s="5">
        <v>99.241</v>
      </c>
      <c r="BI348" s="7">
        <v>39566</v>
      </c>
      <c r="BJ348" s="5">
        <v>108.327</v>
      </c>
      <c r="BL348" s="7">
        <v>40567</v>
      </c>
      <c r="BM348" s="5">
        <v>98.26</v>
      </c>
      <c r="BO348" s="7">
        <v>39566</v>
      </c>
      <c r="BP348" s="5">
        <v>100.069</v>
      </c>
      <c r="BR348" s="7">
        <v>40821</v>
      </c>
      <c r="BS348" s="5">
        <v>98.197000000000003</v>
      </c>
      <c r="BU348" s="7">
        <v>40205</v>
      </c>
      <c r="BV348" s="5">
        <v>105.996</v>
      </c>
      <c r="BX348" s="7">
        <v>41122</v>
      </c>
      <c r="BY348" s="5">
        <v>98.106999999999999</v>
      </c>
      <c r="CA348" s="7">
        <v>39566</v>
      </c>
      <c r="CB348" s="5">
        <v>103.02800000000001</v>
      </c>
      <c r="CD348" s="7">
        <v>40479</v>
      </c>
      <c r="CE348" s="5">
        <v>101.80800000000001</v>
      </c>
      <c r="CG348" s="7">
        <v>39566</v>
      </c>
      <c r="CH348" s="5">
        <v>100.857</v>
      </c>
      <c r="CJ348" s="7">
        <v>41313</v>
      </c>
      <c r="CK348" s="5">
        <v>95.978999999999999</v>
      </c>
      <c r="CM348" s="7">
        <v>41765</v>
      </c>
      <c r="CN348" s="5">
        <v>101.94499999999999</v>
      </c>
      <c r="CP348" s="7">
        <v>40723</v>
      </c>
      <c r="CQ348" s="5">
        <v>95.033000000000001</v>
      </c>
      <c r="CV348" s="7">
        <v>41402</v>
      </c>
      <c r="CW348" s="5">
        <v>104.72</v>
      </c>
      <c r="CY348" s="7">
        <v>41653</v>
      </c>
      <c r="CZ348" s="5">
        <v>104.85</v>
      </c>
      <c r="DE348" s="7">
        <v>39566</v>
      </c>
      <c r="DF348" s="5">
        <v>92.472999999999999</v>
      </c>
      <c r="DH348" s="7">
        <v>40967</v>
      </c>
      <c r="DI348" s="5">
        <v>99.867999999999995</v>
      </c>
      <c r="DN348" s="7">
        <v>41850</v>
      </c>
      <c r="DO348" s="5">
        <v>105.735</v>
      </c>
      <c r="DQ348" s="7">
        <v>41270</v>
      </c>
      <c r="DR348" s="5">
        <v>101.575</v>
      </c>
      <c r="DW348" s="7">
        <v>39566</v>
      </c>
      <c r="DX348" s="5">
        <v>95.817999999999998</v>
      </c>
      <c r="DZ348" s="7">
        <v>42082</v>
      </c>
      <c r="EA348" s="5">
        <v>104.038</v>
      </c>
      <c r="EF348" s="7">
        <v>39566</v>
      </c>
      <c r="EG348" s="5">
        <v>108.122</v>
      </c>
      <c r="EO348" s="7">
        <v>41702</v>
      </c>
      <c r="EP348" s="5">
        <v>110.4</v>
      </c>
      <c r="EU348" s="7">
        <v>39974</v>
      </c>
      <c r="EV348" s="5">
        <v>99.611000000000004</v>
      </c>
      <c r="EX348" s="7">
        <v>41940</v>
      </c>
      <c r="EY348" s="5">
        <v>111.46299999999999</v>
      </c>
      <c r="FD348" s="7">
        <v>42130</v>
      </c>
      <c r="FE348" s="5">
        <v>108.482</v>
      </c>
      <c r="FG348" s="7">
        <v>40330</v>
      </c>
      <c r="FH348" s="5">
        <v>102.166</v>
      </c>
      <c r="FJ348" s="7">
        <v>40443</v>
      </c>
      <c r="FK348" s="5">
        <v>102.21899999999999</v>
      </c>
      <c r="FM348" s="7">
        <v>42306</v>
      </c>
      <c r="FN348" s="5">
        <v>103.715</v>
      </c>
      <c r="FP348" s="7">
        <v>40674</v>
      </c>
      <c r="FQ348" s="5">
        <v>92.632999999999996</v>
      </c>
      <c r="FV348" s="7">
        <v>40849</v>
      </c>
      <c r="FW348" s="5">
        <v>96.864999999999995</v>
      </c>
      <c r="FY348" s="7">
        <v>41045</v>
      </c>
      <c r="FZ348" s="5">
        <v>95.498000000000005</v>
      </c>
      <c r="GB348" s="7">
        <v>41347</v>
      </c>
      <c r="GC348" s="5">
        <v>107.928</v>
      </c>
      <c r="GE348" s="7">
        <v>41780</v>
      </c>
      <c r="GF348" s="5">
        <v>119.848</v>
      </c>
      <c r="GH348" s="7">
        <v>41892</v>
      </c>
      <c r="GI348" s="5">
        <v>119.68</v>
      </c>
      <c r="GK348" s="7">
        <v>40183</v>
      </c>
      <c r="GL348" s="5">
        <v>104.455</v>
      </c>
      <c r="GN348" s="7">
        <v>42145</v>
      </c>
      <c r="GO348" s="5">
        <v>117.292</v>
      </c>
      <c r="GQ348" s="7">
        <v>42286</v>
      </c>
      <c r="GR348" s="5">
        <v>108.477</v>
      </c>
      <c r="GW348" s="7">
        <v>40709</v>
      </c>
      <c r="GX348" s="5">
        <v>89.039000000000001</v>
      </c>
      <c r="HF348" s="7">
        <v>41094</v>
      </c>
      <c r="HG348" s="5">
        <v>91.78</v>
      </c>
      <c r="HI348" s="7">
        <v>41948</v>
      </c>
      <c r="HJ348" s="5">
        <v>126.13</v>
      </c>
      <c r="HL348" s="7">
        <v>39566</v>
      </c>
      <c r="HM348" s="5">
        <v>113.72499999999999</v>
      </c>
      <c r="HR348" s="7">
        <v>39566</v>
      </c>
      <c r="HS348" s="5">
        <v>111.417</v>
      </c>
      <c r="HU348" s="7">
        <v>39566</v>
      </c>
      <c r="HV348" s="5">
        <v>88.792000000000002</v>
      </c>
      <c r="HX348" s="7">
        <v>39729</v>
      </c>
      <c r="HY348" s="5">
        <v>106.506</v>
      </c>
      <c r="IA348" s="7">
        <v>40561</v>
      </c>
      <c r="IB348" s="5">
        <v>81.962999999999994</v>
      </c>
      <c r="ID348" s="7">
        <v>42040</v>
      </c>
      <c r="IE348" s="5">
        <v>155.95500000000001</v>
      </c>
    </row>
    <row r="349" spans="13:239">
      <c r="M349" s="7">
        <v>39567</v>
      </c>
      <c r="N349" s="5">
        <v>99.418999999999997</v>
      </c>
      <c r="P349" s="7">
        <v>39567</v>
      </c>
      <c r="Q349" s="5">
        <v>99.617000000000004</v>
      </c>
      <c r="S349" s="7">
        <v>39568</v>
      </c>
      <c r="T349" s="5">
        <v>103.232</v>
      </c>
      <c r="Y349" s="7">
        <v>39567</v>
      </c>
      <c r="Z349" s="5">
        <v>101.34</v>
      </c>
      <c r="AE349" s="7">
        <v>39567</v>
      </c>
      <c r="AF349" s="5">
        <v>100.128</v>
      </c>
      <c r="AH349" s="7">
        <v>39567</v>
      </c>
      <c r="AI349" s="5">
        <v>98.641999999999996</v>
      </c>
      <c r="AK349" s="7">
        <v>39940</v>
      </c>
      <c r="AL349" s="5">
        <v>104.849</v>
      </c>
      <c r="AN349" s="7">
        <v>39567</v>
      </c>
      <c r="AO349" s="5">
        <v>103.956</v>
      </c>
      <c r="AQ349" s="7">
        <v>39567</v>
      </c>
      <c r="AR349" s="5">
        <v>104.03400000000001</v>
      </c>
      <c r="AT349" s="7">
        <v>39570</v>
      </c>
      <c r="AU349" s="5">
        <v>116.124</v>
      </c>
      <c r="AW349" s="7">
        <v>40304</v>
      </c>
      <c r="AX349" s="5">
        <v>99.733999999999995</v>
      </c>
      <c r="AZ349" s="7">
        <v>39567</v>
      </c>
      <c r="BA349" s="5">
        <v>103.376</v>
      </c>
      <c r="BC349" s="7">
        <v>40729</v>
      </c>
      <c r="BD349" s="5">
        <v>98.367000000000004</v>
      </c>
      <c r="BF349" s="7">
        <v>39576</v>
      </c>
      <c r="BG349" s="5">
        <v>99.629000000000005</v>
      </c>
      <c r="BI349" s="7">
        <v>39567</v>
      </c>
      <c r="BJ349" s="5">
        <v>108.624</v>
      </c>
      <c r="BL349" s="7">
        <v>40568</v>
      </c>
      <c r="BM349" s="5">
        <v>98.033000000000001</v>
      </c>
      <c r="BO349" s="7">
        <v>39567</v>
      </c>
      <c r="BP349" s="5">
        <v>100.40600000000001</v>
      </c>
      <c r="BR349" s="7">
        <v>40822</v>
      </c>
      <c r="BS349" s="5">
        <v>98.408000000000001</v>
      </c>
      <c r="BU349" s="7">
        <v>40206</v>
      </c>
      <c r="BV349" s="5">
        <v>105.646</v>
      </c>
      <c r="BX349" s="7">
        <v>41123</v>
      </c>
      <c r="BY349" s="5">
        <v>98.38</v>
      </c>
      <c r="CA349" s="7">
        <v>39567</v>
      </c>
      <c r="CB349" s="5">
        <v>103.413</v>
      </c>
      <c r="CD349" s="7">
        <v>40480</v>
      </c>
      <c r="CE349" s="5">
        <v>101.663</v>
      </c>
      <c r="CG349" s="7">
        <v>39567</v>
      </c>
      <c r="CH349" s="5">
        <v>101.23399999999999</v>
      </c>
      <c r="CJ349" s="7">
        <v>41316</v>
      </c>
      <c r="CK349" s="5">
        <v>95.873999999999995</v>
      </c>
      <c r="CM349" s="7">
        <v>41766</v>
      </c>
      <c r="CN349" s="5">
        <v>101.91800000000001</v>
      </c>
      <c r="CP349" s="7">
        <v>40724</v>
      </c>
      <c r="CQ349" s="5">
        <v>95.513000000000005</v>
      </c>
      <c r="CV349" s="7">
        <v>41403</v>
      </c>
      <c r="CW349" s="5">
        <v>104.598</v>
      </c>
      <c r="CY349" s="7">
        <v>41654</v>
      </c>
      <c r="CZ349" s="5">
        <v>104.86799999999999</v>
      </c>
      <c r="DE349" s="7">
        <v>39567</v>
      </c>
      <c r="DF349" s="5">
        <v>92.858999999999995</v>
      </c>
      <c r="DH349" s="7">
        <v>40968</v>
      </c>
      <c r="DI349" s="5">
        <v>100.065</v>
      </c>
      <c r="DN349" s="7">
        <v>41851</v>
      </c>
      <c r="DO349" s="5">
        <v>105.745</v>
      </c>
      <c r="DQ349" s="7">
        <v>41271</v>
      </c>
      <c r="DR349" s="5">
        <v>101.62</v>
      </c>
      <c r="DW349" s="7">
        <v>39567</v>
      </c>
      <c r="DX349" s="5">
        <v>96.201999999999998</v>
      </c>
      <c r="DZ349" s="7">
        <v>42083</v>
      </c>
      <c r="EA349" s="5">
        <v>104.05800000000001</v>
      </c>
      <c r="EF349" s="7">
        <v>39567</v>
      </c>
      <c r="EG349" s="5">
        <v>108.565</v>
      </c>
      <c r="EO349" s="7">
        <v>41703</v>
      </c>
      <c r="EP349" s="5">
        <v>110.73</v>
      </c>
      <c r="EU349" s="7">
        <v>39975</v>
      </c>
      <c r="EV349" s="5">
        <v>99.51</v>
      </c>
      <c r="EX349" s="7">
        <v>41941</v>
      </c>
      <c r="EY349" s="5">
        <v>111.315</v>
      </c>
      <c r="FD349" s="7">
        <v>42131</v>
      </c>
      <c r="FE349" s="5">
        <v>108.673</v>
      </c>
      <c r="FG349" s="7">
        <v>40331</v>
      </c>
      <c r="FH349" s="5">
        <v>101.423</v>
      </c>
      <c r="FJ349" s="7">
        <v>40444</v>
      </c>
      <c r="FK349" s="5">
        <v>102.244</v>
      </c>
      <c r="FM349" s="7">
        <v>42307</v>
      </c>
      <c r="FN349" s="5">
        <v>103.715</v>
      </c>
      <c r="FP349" s="7">
        <v>40675</v>
      </c>
      <c r="FQ349" s="5">
        <v>92.945999999999998</v>
      </c>
      <c r="FV349" s="7">
        <v>40850</v>
      </c>
      <c r="FW349" s="5">
        <v>96.658000000000001</v>
      </c>
      <c r="FY349" s="7">
        <v>41046</v>
      </c>
      <c r="FZ349" s="5">
        <v>95.347999999999999</v>
      </c>
      <c r="GB349" s="7">
        <v>41348</v>
      </c>
      <c r="GC349" s="5">
        <v>107.52800000000001</v>
      </c>
      <c r="GE349" s="7">
        <v>41781</v>
      </c>
      <c r="GF349" s="5">
        <v>119.503</v>
      </c>
      <c r="GH349" s="7">
        <v>41893</v>
      </c>
      <c r="GI349" s="5">
        <v>119.095</v>
      </c>
      <c r="GK349" s="7">
        <v>40184</v>
      </c>
      <c r="GL349" s="5">
        <v>103.866</v>
      </c>
      <c r="GN349" s="7">
        <v>42146</v>
      </c>
      <c r="GO349" s="5">
        <v>117.16</v>
      </c>
      <c r="GQ349" s="7">
        <v>42289</v>
      </c>
      <c r="GR349" s="5">
        <v>108.66</v>
      </c>
      <c r="GW349" s="7">
        <v>40710</v>
      </c>
      <c r="GX349" s="5">
        <v>88.230999999999995</v>
      </c>
      <c r="HF349" s="7">
        <v>41095</v>
      </c>
      <c r="HG349" s="5">
        <v>89.242999999999995</v>
      </c>
      <c r="HI349" s="7">
        <v>41949</v>
      </c>
      <c r="HJ349" s="5">
        <v>126.27</v>
      </c>
      <c r="HL349" s="7">
        <v>39567</v>
      </c>
      <c r="HM349" s="5">
        <v>114.628</v>
      </c>
      <c r="HR349" s="7">
        <v>39567</v>
      </c>
      <c r="HS349" s="5">
        <v>112.441</v>
      </c>
      <c r="HU349" s="7">
        <v>39567</v>
      </c>
      <c r="HV349" s="5">
        <v>89.739000000000004</v>
      </c>
      <c r="HX349" s="7">
        <v>39730</v>
      </c>
      <c r="HY349" s="5">
        <v>103.467</v>
      </c>
      <c r="IA349" s="7">
        <v>40562</v>
      </c>
      <c r="IB349" s="5">
        <v>83.055000000000007</v>
      </c>
      <c r="ID349" s="7">
        <v>42041</v>
      </c>
      <c r="IE349" s="5">
        <v>155.49299999999999</v>
      </c>
    </row>
    <row r="350" spans="13:239">
      <c r="M350" s="7">
        <v>39568</v>
      </c>
      <c r="N350" s="5">
        <v>99.406000000000006</v>
      </c>
      <c r="P350" s="7">
        <v>39568</v>
      </c>
      <c r="Q350" s="5">
        <v>99.613</v>
      </c>
      <c r="S350" s="7">
        <v>39569</v>
      </c>
      <c r="T350" s="5">
        <v>103.251</v>
      </c>
      <c r="Y350" s="7">
        <v>39568</v>
      </c>
      <c r="Z350" s="5">
        <v>101.339</v>
      </c>
      <c r="AE350" s="7">
        <v>39568</v>
      </c>
      <c r="AF350" s="5">
        <v>100.14100000000001</v>
      </c>
      <c r="AH350" s="7">
        <v>39568</v>
      </c>
      <c r="AI350" s="5">
        <v>98.652000000000001</v>
      </c>
      <c r="AK350" s="7">
        <v>39941</v>
      </c>
      <c r="AL350" s="5">
        <v>104.983</v>
      </c>
      <c r="AN350" s="7">
        <v>39568</v>
      </c>
      <c r="AO350" s="5">
        <v>103.97799999999999</v>
      </c>
      <c r="AQ350" s="7">
        <v>39568</v>
      </c>
      <c r="AR350" s="5">
        <v>104.053</v>
      </c>
      <c r="AT350" s="7">
        <v>39573</v>
      </c>
      <c r="AU350" s="5">
        <v>115.977</v>
      </c>
      <c r="AW350" s="7">
        <v>40305</v>
      </c>
      <c r="AX350" s="5">
        <v>99.774000000000001</v>
      </c>
      <c r="AZ350" s="7">
        <v>39568</v>
      </c>
      <c r="BA350" s="5">
        <v>103.39</v>
      </c>
      <c r="BC350" s="7">
        <v>40730</v>
      </c>
      <c r="BD350" s="5">
        <v>98.314999999999998</v>
      </c>
      <c r="BF350" s="7">
        <v>39577</v>
      </c>
      <c r="BG350" s="5">
        <v>99.826999999999998</v>
      </c>
      <c r="BI350" s="7">
        <v>39568</v>
      </c>
      <c r="BJ350" s="5">
        <v>108.645</v>
      </c>
      <c r="BL350" s="7">
        <v>40569</v>
      </c>
      <c r="BM350" s="5">
        <v>97.793000000000006</v>
      </c>
      <c r="BO350" s="7">
        <v>39568</v>
      </c>
      <c r="BP350" s="5">
        <v>100.41200000000001</v>
      </c>
      <c r="BR350" s="7">
        <v>40823</v>
      </c>
      <c r="BS350" s="5">
        <v>98.45</v>
      </c>
      <c r="BU350" s="7">
        <v>40207</v>
      </c>
      <c r="BV350" s="5">
        <v>105.547</v>
      </c>
      <c r="BX350" s="7">
        <v>41124</v>
      </c>
      <c r="BY350" s="5">
        <v>99.817999999999998</v>
      </c>
      <c r="CA350" s="7">
        <v>39568</v>
      </c>
      <c r="CB350" s="5">
        <v>103.425</v>
      </c>
      <c r="CD350" s="7">
        <v>40483</v>
      </c>
      <c r="CE350" s="5">
        <v>101.518</v>
      </c>
      <c r="CG350" s="7">
        <v>39568</v>
      </c>
      <c r="CH350" s="5">
        <v>101.277</v>
      </c>
      <c r="CJ350" s="7">
        <v>41317</v>
      </c>
      <c r="CK350" s="5">
        <v>95.888999999999996</v>
      </c>
      <c r="CM350" s="7">
        <v>41767</v>
      </c>
      <c r="CN350" s="5">
        <v>101.93</v>
      </c>
      <c r="CP350" s="7">
        <v>40725</v>
      </c>
      <c r="CQ350" s="5">
        <v>95.75</v>
      </c>
      <c r="CV350" s="7">
        <v>41404</v>
      </c>
      <c r="CW350" s="5">
        <v>104.533</v>
      </c>
      <c r="CY350" s="7">
        <v>41655</v>
      </c>
      <c r="CZ350" s="5">
        <v>104.875</v>
      </c>
      <c r="DE350" s="7">
        <v>39568</v>
      </c>
      <c r="DF350" s="5">
        <v>92.915000000000006</v>
      </c>
      <c r="DH350" s="7">
        <v>40969</v>
      </c>
      <c r="DI350" s="5">
        <v>100.46</v>
      </c>
      <c r="DN350" s="7">
        <v>41852</v>
      </c>
      <c r="DO350" s="5">
        <v>105.673</v>
      </c>
      <c r="DQ350" s="7">
        <v>41274</v>
      </c>
      <c r="DR350" s="5">
        <v>101.678</v>
      </c>
      <c r="DW350" s="7">
        <v>39568</v>
      </c>
      <c r="DX350" s="5">
        <v>96.313000000000002</v>
      </c>
      <c r="DZ350" s="7">
        <v>42086</v>
      </c>
      <c r="EA350" s="5">
        <v>103.995</v>
      </c>
      <c r="EF350" s="7">
        <v>39568</v>
      </c>
      <c r="EG350" s="5">
        <v>108.681</v>
      </c>
      <c r="EO350" s="7">
        <v>41704</v>
      </c>
      <c r="EP350" s="5">
        <v>110.535</v>
      </c>
      <c r="EU350" s="7">
        <v>39976</v>
      </c>
      <c r="EV350" s="5">
        <v>99.87</v>
      </c>
      <c r="EX350" s="7">
        <v>41942</v>
      </c>
      <c r="EY350" s="5">
        <v>111.193</v>
      </c>
      <c r="FD350" s="7">
        <v>42132</v>
      </c>
      <c r="FE350" s="5">
        <v>108.86799999999999</v>
      </c>
      <c r="FG350" s="7">
        <v>40332</v>
      </c>
      <c r="FH350" s="5">
        <v>100.73399999999999</v>
      </c>
      <c r="FJ350" s="7">
        <v>40445</v>
      </c>
      <c r="FK350" s="5">
        <v>102.00700000000001</v>
      </c>
      <c r="FM350" s="7">
        <v>42310</v>
      </c>
      <c r="FN350" s="5">
        <v>103.5</v>
      </c>
      <c r="FP350" s="7">
        <v>40676</v>
      </c>
      <c r="FQ350" s="5">
        <v>92.677999999999997</v>
      </c>
      <c r="FV350" s="7">
        <v>40851</v>
      </c>
      <c r="FW350" s="5">
        <v>96.097999999999999</v>
      </c>
      <c r="FY350" s="7">
        <v>41047</v>
      </c>
      <c r="FZ350" s="5">
        <v>95.674999999999997</v>
      </c>
      <c r="GB350" s="7">
        <v>41351</v>
      </c>
      <c r="GC350" s="5">
        <v>107.203</v>
      </c>
      <c r="GE350" s="7">
        <v>41782</v>
      </c>
      <c r="GF350" s="5">
        <v>120.065</v>
      </c>
      <c r="GH350" s="7">
        <v>41894</v>
      </c>
      <c r="GI350" s="5">
        <v>118.83499999999999</v>
      </c>
      <c r="GK350" s="7">
        <v>40185</v>
      </c>
      <c r="GL350" s="5">
        <v>104.021</v>
      </c>
      <c r="GN350" s="7">
        <v>42149</v>
      </c>
      <c r="GO350" s="5">
        <v>117.11</v>
      </c>
      <c r="GQ350" s="7">
        <v>42290</v>
      </c>
      <c r="GR350" s="5">
        <v>108.82</v>
      </c>
      <c r="GW350" s="7">
        <v>40711</v>
      </c>
      <c r="GX350" s="5">
        <v>88.789000000000001</v>
      </c>
      <c r="HF350" s="7">
        <v>41096</v>
      </c>
      <c r="HG350" s="5">
        <v>88.474999999999994</v>
      </c>
      <c r="HI350" s="7">
        <v>41950</v>
      </c>
      <c r="HJ350" s="5">
        <v>126.33799999999999</v>
      </c>
      <c r="HL350" s="7">
        <v>39568</v>
      </c>
      <c r="HM350" s="5">
        <v>115.19499999999999</v>
      </c>
      <c r="HR350" s="7">
        <v>39568</v>
      </c>
      <c r="HS350" s="5">
        <v>113.06</v>
      </c>
      <c r="HU350" s="7">
        <v>39568</v>
      </c>
      <c r="HV350" s="5">
        <v>90.352000000000004</v>
      </c>
      <c r="HX350" s="7">
        <v>39731</v>
      </c>
      <c r="HY350" s="5">
        <v>99.09</v>
      </c>
      <c r="IA350" s="7">
        <v>40563</v>
      </c>
      <c r="IB350" s="5">
        <v>83.253</v>
      </c>
      <c r="ID350" s="7">
        <v>42044</v>
      </c>
      <c r="IE350" s="5">
        <v>152.63800000000001</v>
      </c>
    </row>
    <row r="351" spans="13:239">
      <c r="M351" s="7">
        <v>39569</v>
      </c>
      <c r="N351" s="5">
        <v>99.415999999999997</v>
      </c>
      <c r="P351" s="7">
        <v>39569</v>
      </c>
      <c r="Q351" s="5">
        <v>99.622</v>
      </c>
      <c r="S351" s="7">
        <v>39570</v>
      </c>
      <c r="T351" s="5">
        <v>103.235</v>
      </c>
      <c r="Y351" s="7">
        <v>39569</v>
      </c>
      <c r="Z351" s="5">
        <v>101.35</v>
      </c>
      <c r="AE351" s="7">
        <v>39569</v>
      </c>
      <c r="AF351" s="5">
        <v>100.152</v>
      </c>
      <c r="AH351" s="7">
        <v>39569</v>
      </c>
      <c r="AI351" s="5">
        <v>98.665000000000006</v>
      </c>
      <c r="AK351" s="7">
        <v>39944</v>
      </c>
      <c r="AL351" s="5">
        <v>104.926</v>
      </c>
      <c r="AN351" s="7">
        <v>39569</v>
      </c>
      <c r="AO351" s="5">
        <v>104.006</v>
      </c>
      <c r="AQ351" s="7">
        <v>39569</v>
      </c>
      <c r="AR351" s="5">
        <v>104.081</v>
      </c>
      <c r="AT351" s="7">
        <v>39574</v>
      </c>
      <c r="AU351" s="5">
        <v>116.134</v>
      </c>
      <c r="AW351" s="7">
        <v>40308</v>
      </c>
      <c r="AX351" s="5">
        <v>101.574</v>
      </c>
      <c r="AZ351" s="7">
        <v>39569</v>
      </c>
      <c r="BA351" s="5">
        <v>103.417</v>
      </c>
      <c r="BC351" s="7">
        <v>40731</v>
      </c>
      <c r="BD351" s="5">
        <v>98.358000000000004</v>
      </c>
      <c r="BF351" s="7">
        <v>39580</v>
      </c>
      <c r="BG351" s="5">
        <v>99.588999999999999</v>
      </c>
      <c r="BI351" s="7">
        <v>39569</v>
      </c>
      <c r="BJ351" s="5">
        <v>108.696</v>
      </c>
      <c r="BL351" s="7">
        <v>40570</v>
      </c>
      <c r="BM351" s="5">
        <v>97.576999999999998</v>
      </c>
      <c r="BO351" s="7">
        <v>39569</v>
      </c>
      <c r="BP351" s="5">
        <v>100.48</v>
      </c>
      <c r="BR351" s="7">
        <v>40826</v>
      </c>
      <c r="BS351" s="5">
        <v>98.462999999999994</v>
      </c>
      <c r="BU351" s="7">
        <v>40210</v>
      </c>
      <c r="BV351" s="5">
        <v>105.68300000000001</v>
      </c>
      <c r="BX351" s="7">
        <v>41127</v>
      </c>
      <c r="BY351" s="5">
        <v>100.53</v>
      </c>
      <c r="CA351" s="7">
        <v>39569</v>
      </c>
      <c r="CB351" s="5">
        <v>103.47799999999999</v>
      </c>
      <c r="CD351" s="7">
        <v>40484</v>
      </c>
      <c r="CE351" s="5">
        <v>101.226</v>
      </c>
      <c r="CG351" s="7">
        <v>39569</v>
      </c>
      <c r="CH351" s="5">
        <v>101.33199999999999</v>
      </c>
      <c r="CJ351" s="7">
        <v>41318</v>
      </c>
      <c r="CK351" s="5">
        <v>96.165000000000006</v>
      </c>
      <c r="CM351" s="7">
        <v>41768</v>
      </c>
      <c r="CN351" s="5">
        <v>101.913</v>
      </c>
      <c r="CP351" s="7">
        <v>40728</v>
      </c>
      <c r="CQ351" s="5">
        <v>95.697000000000003</v>
      </c>
      <c r="CV351" s="7">
        <v>41407</v>
      </c>
      <c r="CW351" s="5">
        <v>104.373</v>
      </c>
      <c r="CY351" s="7">
        <v>41656</v>
      </c>
      <c r="CZ351" s="5">
        <v>104.818</v>
      </c>
      <c r="DE351" s="7">
        <v>39569</v>
      </c>
      <c r="DF351" s="5">
        <v>92.972999999999999</v>
      </c>
      <c r="DH351" s="7">
        <v>40970</v>
      </c>
      <c r="DI351" s="5">
        <v>100.36799999999999</v>
      </c>
      <c r="DN351" s="7">
        <v>41855</v>
      </c>
      <c r="DO351" s="5">
        <v>105.79300000000001</v>
      </c>
      <c r="DQ351" s="7">
        <v>41275</v>
      </c>
      <c r="DR351" s="5">
        <v>101.678</v>
      </c>
      <c r="DW351" s="7">
        <v>39569</v>
      </c>
      <c r="DX351" s="5">
        <v>96.376000000000005</v>
      </c>
      <c r="DZ351" s="7">
        <v>42087</v>
      </c>
      <c r="EA351" s="5">
        <v>103.983</v>
      </c>
      <c r="EF351" s="7">
        <v>39569</v>
      </c>
      <c r="EG351" s="5">
        <v>108.759</v>
      </c>
      <c r="EO351" s="7">
        <v>41705</v>
      </c>
      <c r="EP351" s="5">
        <v>110.645</v>
      </c>
      <c r="EU351" s="7">
        <v>39979</v>
      </c>
      <c r="EV351" s="5">
        <v>100.45099999999999</v>
      </c>
      <c r="EX351" s="7">
        <v>41943</v>
      </c>
      <c r="EY351" s="5">
        <v>111.405</v>
      </c>
      <c r="FD351" s="7">
        <v>42135</v>
      </c>
      <c r="FE351" s="5">
        <v>108.90300000000001</v>
      </c>
      <c r="FG351" s="7">
        <v>40333</v>
      </c>
      <c r="FH351" s="5">
        <v>100.592</v>
      </c>
      <c r="FJ351" s="7">
        <v>40448</v>
      </c>
      <c r="FK351" s="5">
        <v>102.08199999999999</v>
      </c>
      <c r="FM351" s="7">
        <v>42311</v>
      </c>
      <c r="FN351" s="5">
        <v>103.598</v>
      </c>
      <c r="FP351" s="7">
        <v>40679</v>
      </c>
      <c r="FQ351" s="5">
        <v>92.757999999999996</v>
      </c>
      <c r="FV351" s="7">
        <v>40854</v>
      </c>
      <c r="FW351" s="5">
        <v>95.712999999999994</v>
      </c>
      <c r="FY351" s="7">
        <v>41050</v>
      </c>
      <c r="FZ351" s="5">
        <v>95.563000000000002</v>
      </c>
      <c r="GB351" s="7">
        <v>41352</v>
      </c>
      <c r="GC351" s="5">
        <v>106.578</v>
      </c>
      <c r="GE351" s="7">
        <v>41785</v>
      </c>
      <c r="GF351" s="5">
        <v>120.863</v>
      </c>
      <c r="GH351" s="7">
        <v>41897</v>
      </c>
      <c r="GI351" s="5">
        <v>118.822</v>
      </c>
      <c r="GK351" s="7">
        <v>40186</v>
      </c>
      <c r="GL351" s="5">
        <v>104.181</v>
      </c>
      <c r="GN351" s="7">
        <v>42150</v>
      </c>
      <c r="GO351" s="5">
        <v>116.352</v>
      </c>
      <c r="GQ351" s="7">
        <v>42291</v>
      </c>
      <c r="GR351" s="5">
        <v>108.93300000000001</v>
      </c>
      <c r="GW351" s="7">
        <v>40714</v>
      </c>
      <c r="GX351" s="5">
        <v>88.730999999999995</v>
      </c>
      <c r="HF351" s="7">
        <v>41099</v>
      </c>
      <c r="HG351" s="5">
        <v>87.841999999999999</v>
      </c>
      <c r="HI351" s="7">
        <v>41953</v>
      </c>
      <c r="HJ351" s="5">
        <v>126.875</v>
      </c>
      <c r="HL351" s="7">
        <v>39569</v>
      </c>
      <c r="HM351" s="5">
        <v>115.28400000000001</v>
      </c>
      <c r="HR351" s="7">
        <v>39569</v>
      </c>
      <c r="HS351" s="5">
        <v>113.202</v>
      </c>
      <c r="HU351" s="7">
        <v>39569</v>
      </c>
      <c r="HV351" s="5">
        <v>90.488</v>
      </c>
      <c r="HX351" s="7">
        <v>39734</v>
      </c>
      <c r="HY351" s="5">
        <v>98.036000000000001</v>
      </c>
      <c r="IA351" s="7">
        <v>40564</v>
      </c>
      <c r="IB351" s="5">
        <v>84.817999999999998</v>
      </c>
      <c r="ID351" s="7">
        <v>42045</v>
      </c>
      <c r="IE351" s="5">
        <v>152.11799999999999</v>
      </c>
    </row>
    <row r="352" spans="13:239">
      <c r="M352" s="7">
        <v>39570</v>
      </c>
      <c r="N352" s="5">
        <v>99.41</v>
      </c>
      <c r="P352" s="7">
        <v>39570</v>
      </c>
      <c r="Q352" s="5">
        <v>99.620999999999995</v>
      </c>
      <c r="S352" s="7">
        <v>39573</v>
      </c>
      <c r="T352" s="5">
        <v>103.215</v>
      </c>
      <c r="Y352" s="7">
        <v>39570</v>
      </c>
      <c r="Z352" s="5">
        <v>101.30800000000001</v>
      </c>
      <c r="AE352" s="7">
        <v>39570</v>
      </c>
      <c r="AF352" s="5">
        <v>100.056</v>
      </c>
      <c r="AH352" s="7">
        <v>39570</v>
      </c>
      <c r="AI352" s="5">
        <v>98.521000000000001</v>
      </c>
      <c r="AK352" s="7">
        <v>39945</v>
      </c>
      <c r="AL352" s="5">
        <v>104.84399999999999</v>
      </c>
      <c r="AN352" s="7">
        <v>39570</v>
      </c>
      <c r="AO352" s="5">
        <v>103.78</v>
      </c>
      <c r="AQ352" s="7">
        <v>39570</v>
      </c>
      <c r="AR352" s="5">
        <v>103.797</v>
      </c>
      <c r="AT352" s="7">
        <v>39575</v>
      </c>
      <c r="AU352" s="5">
        <v>116.184</v>
      </c>
      <c r="AW352" s="7">
        <v>40309</v>
      </c>
      <c r="AX352" s="5">
        <v>101.431</v>
      </c>
      <c r="AZ352" s="7">
        <v>39570</v>
      </c>
      <c r="BA352" s="5">
        <v>103.11199999999999</v>
      </c>
      <c r="BC352" s="7">
        <v>40732</v>
      </c>
      <c r="BD352" s="5">
        <v>98.296000000000006</v>
      </c>
      <c r="BF352" s="7">
        <v>39581</v>
      </c>
      <c r="BG352" s="5">
        <v>99.206000000000003</v>
      </c>
      <c r="BI352" s="7">
        <v>39570</v>
      </c>
      <c r="BJ352" s="5">
        <v>108.239</v>
      </c>
      <c r="BL352" s="7">
        <v>40571</v>
      </c>
      <c r="BM352" s="5">
        <v>97.567999999999998</v>
      </c>
      <c r="BO352" s="7">
        <v>39570</v>
      </c>
      <c r="BP352" s="5">
        <v>100.004</v>
      </c>
      <c r="BR352" s="7">
        <v>40827</v>
      </c>
      <c r="BS352" s="5">
        <v>98.41</v>
      </c>
      <c r="BU352" s="7">
        <v>40211</v>
      </c>
      <c r="BV352" s="5">
        <v>105.52200000000001</v>
      </c>
      <c r="BX352" s="7">
        <v>41128</v>
      </c>
      <c r="BY352" s="5">
        <v>99.972999999999999</v>
      </c>
      <c r="CA352" s="7">
        <v>39570</v>
      </c>
      <c r="CB352" s="5">
        <v>102.982</v>
      </c>
      <c r="CD352" s="7">
        <v>40485</v>
      </c>
      <c r="CE352" s="5">
        <v>101.154</v>
      </c>
      <c r="CG352" s="7">
        <v>39570</v>
      </c>
      <c r="CH352" s="5">
        <v>100.819</v>
      </c>
      <c r="CJ352" s="7">
        <v>41319</v>
      </c>
      <c r="CK352" s="5">
        <v>96.179000000000002</v>
      </c>
      <c r="CM352" s="7">
        <v>41771</v>
      </c>
      <c r="CN352" s="5">
        <v>101.88800000000001</v>
      </c>
      <c r="CP352" s="7">
        <v>40729</v>
      </c>
      <c r="CQ352" s="5">
        <v>95.364999999999995</v>
      </c>
      <c r="CV352" s="7">
        <v>41408</v>
      </c>
      <c r="CW352" s="5">
        <v>104.19</v>
      </c>
      <c r="CY352" s="7">
        <v>41659</v>
      </c>
      <c r="CZ352" s="5">
        <v>104.828</v>
      </c>
      <c r="DE352" s="7">
        <v>39570</v>
      </c>
      <c r="DF352" s="5">
        <v>92.45</v>
      </c>
      <c r="DH352" s="7">
        <v>40973</v>
      </c>
      <c r="DI352" s="5">
        <v>100.143</v>
      </c>
      <c r="DN352" s="7">
        <v>41856</v>
      </c>
      <c r="DO352" s="5">
        <v>105.74299999999999</v>
      </c>
      <c r="DQ352" s="7">
        <v>41276</v>
      </c>
      <c r="DR352" s="5">
        <v>102.633</v>
      </c>
      <c r="DW352" s="7">
        <v>39570</v>
      </c>
      <c r="DX352" s="5">
        <v>95.820999999999998</v>
      </c>
      <c r="DZ352" s="7">
        <v>42088</v>
      </c>
      <c r="EA352" s="5">
        <v>103.983</v>
      </c>
      <c r="EF352" s="7">
        <v>39570</v>
      </c>
      <c r="EG352" s="5">
        <v>108.146</v>
      </c>
      <c r="EO352" s="7">
        <v>41708</v>
      </c>
      <c r="EP352" s="5">
        <v>110.8</v>
      </c>
      <c r="EU352" s="7">
        <v>39980</v>
      </c>
      <c r="EV352" s="5">
        <v>100.265</v>
      </c>
      <c r="EX352" s="7">
        <v>41946</v>
      </c>
      <c r="EY352" s="5">
        <v>111.17</v>
      </c>
      <c r="FD352" s="7">
        <v>42136</v>
      </c>
      <c r="FE352" s="5">
        <v>108.825</v>
      </c>
      <c r="FG352" s="7">
        <v>40336</v>
      </c>
      <c r="FH352" s="5">
        <v>100.01900000000001</v>
      </c>
      <c r="FJ352" s="7">
        <v>40449</v>
      </c>
      <c r="FK352" s="5">
        <v>101.745</v>
      </c>
      <c r="FM352" s="7">
        <v>42312</v>
      </c>
      <c r="FN352" s="5">
        <v>103.64</v>
      </c>
      <c r="FP352" s="7">
        <v>40680</v>
      </c>
      <c r="FQ352" s="5">
        <v>92.364999999999995</v>
      </c>
      <c r="FV352" s="7">
        <v>40855</v>
      </c>
      <c r="FW352" s="5">
        <v>95.787999999999997</v>
      </c>
      <c r="FY352" s="7">
        <v>41051</v>
      </c>
      <c r="FZ352" s="5">
        <v>96.85</v>
      </c>
      <c r="GB352" s="7">
        <v>41353</v>
      </c>
      <c r="GC352" s="5">
        <v>107.015</v>
      </c>
      <c r="GE352" s="7">
        <v>41786</v>
      </c>
      <c r="GF352" s="5">
        <v>120.92</v>
      </c>
      <c r="GH352" s="7">
        <v>41898</v>
      </c>
      <c r="GI352" s="5">
        <v>118.848</v>
      </c>
      <c r="GK352" s="7">
        <v>40189</v>
      </c>
      <c r="GL352" s="5">
        <v>104.151</v>
      </c>
      <c r="GN352" s="7">
        <v>42151</v>
      </c>
      <c r="GO352" s="5">
        <v>116.91500000000001</v>
      </c>
      <c r="GQ352" s="7">
        <v>42292</v>
      </c>
      <c r="GR352" s="5">
        <v>108.74</v>
      </c>
      <c r="GW352" s="7">
        <v>40715</v>
      </c>
      <c r="GX352" s="5">
        <v>89.472999999999999</v>
      </c>
      <c r="HF352" s="7">
        <v>41100</v>
      </c>
      <c r="HG352" s="5">
        <v>89.507000000000005</v>
      </c>
      <c r="HI352" s="7">
        <v>41954</v>
      </c>
      <c r="HJ352" s="5">
        <v>127.245</v>
      </c>
      <c r="HL352" s="7">
        <v>39570</v>
      </c>
      <c r="HM352" s="5">
        <v>114.52200000000001</v>
      </c>
      <c r="HR352" s="7">
        <v>39570</v>
      </c>
      <c r="HS352" s="5">
        <v>112.35</v>
      </c>
      <c r="HU352" s="7">
        <v>39570</v>
      </c>
      <c r="HV352" s="5">
        <v>89.691999999999993</v>
      </c>
      <c r="HX352" s="7">
        <v>39735</v>
      </c>
      <c r="HY352" s="5">
        <v>97.73</v>
      </c>
      <c r="IA352" s="7">
        <v>40567</v>
      </c>
      <c r="IB352" s="5">
        <v>85.418000000000006</v>
      </c>
      <c r="ID352" s="7">
        <v>42046</v>
      </c>
      <c r="IE352" s="5">
        <v>151.11500000000001</v>
      </c>
    </row>
    <row r="353" spans="13:239">
      <c r="M353" s="7">
        <v>39573</v>
      </c>
      <c r="N353" s="5">
        <v>99.408000000000001</v>
      </c>
      <c r="P353" s="7">
        <v>39573</v>
      </c>
      <c r="Q353" s="5">
        <v>99.608999999999995</v>
      </c>
      <c r="S353" s="7">
        <v>39574</v>
      </c>
      <c r="T353" s="5">
        <v>103.193</v>
      </c>
      <c r="Y353" s="7">
        <v>39573</v>
      </c>
      <c r="Z353" s="5">
        <v>101.267</v>
      </c>
      <c r="AE353" s="7">
        <v>39573</v>
      </c>
      <c r="AF353" s="5">
        <v>100.03</v>
      </c>
      <c r="AH353" s="7">
        <v>39573</v>
      </c>
      <c r="AI353" s="5">
        <v>98.521000000000001</v>
      </c>
      <c r="AK353" s="7">
        <v>39946</v>
      </c>
      <c r="AL353" s="5">
        <v>104.98399999999999</v>
      </c>
      <c r="AN353" s="7">
        <v>39573</v>
      </c>
      <c r="AO353" s="5">
        <v>103.842</v>
      </c>
      <c r="AQ353" s="7">
        <v>39573</v>
      </c>
      <c r="AR353" s="5">
        <v>103.893</v>
      </c>
      <c r="AT353" s="7">
        <v>39576</v>
      </c>
      <c r="AU353" s="5">
        <v>116.431</v>
      </c>
      <c r="AW353" s="7">
        <v>40310</v>
      </c>
      <c r="AX353" s="5">
        <v>101.663</v>
      </c>
      <c r="AZ353" s="7">
        <v>39573</v>
      </c>
      <c r="BA353" s="5">
        <v>103.26</v>
      </c>
      <c r="BC353" s="7">
        <v>40735</v>
      </c>
      <c r="BD353" s="5">
        <v>98.222999999999999</v>
      </c>
      <c r="BF353" s="7">
        <v>39582</v>
      </c>
      <c r="BG353" s="5">
        <v>98.896000000000001</v>
      </c>
      <c r="BI353" s="7">
        <v>39573</v>
      </c>
      <c r="BJ353" s="5">
        <v>108.40300000000001</v>
      </c>
      <c r="BL353" s="7">
        <v>40574</v>
      </c>
      <c r="BM353" s="5">
        <v>97.784999999999997</v>
      </c>
      <c r="BO353" s="7">
        <v>39573</v>
      </c>
      <c r="BP353" s="5">
        <v>100.158</v>
      </c>
      <c r="BR353" s="7">
        <v>40828</v>
      </c>
      <c r="BS353" s="5">
        <v>98.287999999999997</v>
      </c>
      <c r="BU353" s="7">
        <v>40212</v>
      </c>
      <c r="BV353" s="5">
        <v>105.19</v>
      </c>
      <c r="BX353" s="7">
        <v>41129</v>
      </c>
      <c r="BY353" s="5">
        <v>99.778000000000006</v>
      </c>
      <c r="CA353" s="7">
        <v>39573</v>
      </c>
      <c r="CB353" s="5">
        <v>103.15300000000001</v>
      </c>
      <c r="CD353" s="7">
        <v>40486</v>
      </c>
      <c r="CE353" s="5">
        <v>100.92100000000001</v>
      </c>
      <c r="CG353" s="7">
        <v>39573</v>
      </c>
      <c r="CH353" s="5">
        <v>101.01600000000001</v>
      </c>
      <c r="CJ353" s="7">
        <v>41320</v>
      </c>
      <c r="CK353" s="5">
        <v>96.149000000000001</v>
      </c>
      <c r="CM353" s="7">
        <v>41772</v>
      </c>
      <c r="CN353" s="5">
        <v>101.89</v>
      </c>
      <c r="CP353" s="7">
        <v>40730</v>
      </c>
      <c r="CQ353" s="5">
        <v>94.86</v>
      </c>
      <c r="CV353" s="7">
        <v>41409</v>
      </c>
      <c r="CW353" s="5">
        <v>104.123</v>
      </c>
      <c r="CY353" s="7">
        <v>41660</v>
      </c>
      <c r="CZ353" s="5">
        <v>104.77500000000001</v>
      </c>
      <c r="DE353" s="7">
        <v>39573</v>
      </c>
      <c r="DF353" s="5">
        <v>92.674000000000007</v>
      </c>
      <c r="DH353" s="7">
        <v>40974</v>
      </c>
      <c r="DI353" s="5">
        <v>99.73</v>
      </c>
      <c r="DN353" s="7">
        <v>41857</v>
      </c>
      <c r="DO353" s="5">
        <v>105.65300000000001</v>
      </c>
      <c r="DQ353" s="7">
        <v>41277</v>
      </c>
      <c r="DR353" s="5">
        <v>102.628</v>
      </c>
      <c r="DW353" s="7">
        <v>39573</v>
      </c>
      <c r="DX353" s="5">
        <v>96.08</v>
      </c>
      <c r="DZ353" s="7">
        <v>42089</v>
      </c>
      <c r="EA353" s="5">
        <v>104.01</v>
      </c>
      <c r="EF353" s="7">
        <v>39573</v>
      </c>
      <c r="EG353" s="5">
        <v>108.44</v>
      </c>
      <c r="EO353" s="7">
        <v>41709</v>
      </c>
      <c r="EP353" s="5">
        <v>110.703</v>
      </c>
      <c r="EU353" s="7">
        <v>39981</v>
      </c>
      <c r="EV353" s="5">
        <v>100.376</v>
      </c>
      <c r="EX353" s="7">
        <v>41947</v>
      </c>
      <c r="EY353" s="5">
        <v>111.065</v>
      </c>
      <c r="FD353" s="7">
        <v>42137</v>
      </c>
      <c r="FE353" s="5">
        <v>108.735</v>
      </c>
      <c r="FG353" s="7">
        <v>40337</v>
      </c>
      <c r="FH353" s="5">
        <v>99.899000000000001</v>
      </c>
      <c r="FJ353" s="7">
        <v>40450</v>
      </c>
      <c r="FK353" s="5">
        <v>101.60899999999999</v>
      </c>
      <c r="FM353" s="7">
        <v>42313</v>
      </c>
      <c r="FN353" s="5">
        <v>103.473</v>
      </c>
      <c r="FP353" s="7">
        <v>40681</v>
      </c>
      <c r="FQ353" s="5">
        <v>92.045000000000002</v>
      </c>
      <c r="FV353" s="7">
        <v>40856</v>
      </c>
      <c r="FW353" s="5">
        <v>94.5</v>
      </c>
      <c r="FY353" s="7">
        <v>41052</v>
      </c>
      <c r="FZ353" s="5">
        <v>95.912999999999997</v>
      </c>
      <c r="GB353" s="7">
        <v>41354</v>
      </c>
      <c r="GC353" s="5">
        <v>107.685</v>
      </c>
      <c r="GE353" s="7">
        <v>41787</v>
      </c>
      <c r="GF353" s="5">
        <v>121.473</v>
      </c>
      <c r="GH353" s="7">
        <v>41899</v>
      </c>
      <c r="GI353" s="5">
        <v>119.40300000000001</v>
      </c>
      <c r="GK353" s="7">
        <v>40190</v>
      </c>
      <c r="GL353" s="5">
        <v>104.05800000000001</v>
      </c>
      <c r="GN353" s="7">
        <v>42152</v>
      </c>
      <c r="GO353" s="5">
        <v>116.667</v>
      </c>
      <c r="GQ353" s="7">
        <v>42293</v>
      </c>
      <c r="GR353" s="5">
        <v>109.05</v>
      </c>
      <c r="GW353" s="7">
        <v>40716</v>
      </c>
      <c r="GX353" s="5">
        <v>89.129000000000005</v>
      </c>
      <c r="HF353" s="7">
        <v>41101</v>
      </c>
      <c r="HG353" s="5">
        <v>91.355000000000004</v>
      </c>
      <c r="HI353" s="7">
        <v>41955</v>
      </c>
      <c r="HJ353" s="5">
        <v>127.178</v>
      </c>
      <c r="HL353" s="7">
        <v>39573</v>
      </c>
      <c r="HM353" s="5">
        <v>115.13800000000001</v>
      </c>
      <c r="HR353" s="7">
        <v>39573</v>
      </c>
      <c r="HS353" s="5">
        <v>113.05200000000001</v>
      </c>
      <c r="HU353" s="7">
        <v>39573</v>
      </c>
      <c r="HV353" s="5">
        <v>90.314999999999998</v>
      </c>
      <c r="HX353" s="7">
        <v>39736</v>
      </c>
      <c r="HY353" s="5">
        <v>96.795000000000002</v>
      </c>
      <c r="IA353" s="7">
        <v>40568</v>
      </c>
      <c r="IB353" s="5">
        <v>83.704999999999998</v>
      </c>
      <c r="ID353" s="7">
        <v>42047</v>
      </c>
      <c r="IE353" s="5">
        <v>151.4</v>
      </c>
    </row>
    <row r="354" spans="13:239">
      <c r="M354" s="7">
        <v>39574</v>
      </c>
      <c r="N354" s="5">
        <v>99.417000000000002</v>
      </c>
      <c r="P354" s="7">
        <v>39574</v>
      </c>
      <c r="Q354" s="5">
        <v>99.623000000000005</v>
      </c>
      <c r="S354" s="7">
        <v>39575</v>
      </c>
      <c r="T354" s="5">
        <v>103.175</v>
      </c>
      <c r="Y354" s="7">
        <v>39574</v>
      </c>
      <c r="Z354" s="5">
        <v>101.321</v>
      </c>
      <c r="AE354" s="7">
        <v>39574</v>
      </c>
      <c r="AF354" s="5">
        <v>100.14100000000001</v>
      </c>
      <c r="AH354" s="7">
        <v>39574</v>
      </c>
      <c r="AI354" s="5">
        <v>98.656000000000006</v>
      </c>
      <c r="AK354" s="7">
        <v>39947</v>
      </c>
      <c r="AL354" s="5">
        <v>104.983</v>
      </c>
      <c r="AN354" s="7">
        <v>39574</v>
      </c>
      <c r="AO354" s="5">
        <v>104.041</v>
      </c>
      <c r="AQ354" s="7">
        <v>39574</v>
      </c>
      <c r="AR354" s="5">
        <v>104.117</v>
      </c>
      <c r="AT354" s="7">
        <v>39577</v>
      </c>
      <c r="AU354" s="5">
        <v>116.575</v>
      </c>
      <c r="AW354" s="7">
        <v>40311</v>
      </c>
      <c r="AX354" s="5">
        <v>101.785</v>
      </c>
      <c r="AZ354" s="7">
        <v>39574</v>
      </c>
      <c r="BA354" s="5">
        <v>103.49</v>
      </c>
      <c r="BC354" s="7">
        <v>40736</v>
      </c>
      <c r="BD354" s="5">
        <v>97.426000000000002</v>
      </c>
      <c r="BF354" s="7">
        <v>39583</v>
      </c>
      <c r="BG354" s="5">
        <v>98.722999999999999</v>
      </c>
      <c r="BI354" s="7">
        <v>39574</v>
      </c>
      <c r="BJ354" s="5">
        <v>108.682</v>
      </c>
      <c r="BL354" s="7">
        <v>40575</v>
      </c>
      <c r="BM354" s="5">
        <v>98.21</v>
      </c>
      <c r="BO354" s="7">
        <v>39574</v>
      </c>
      <c r="BP354" s="5">
        <v>100.438</v>
      </c>
      <c r="BR354" s="7">
        <v>40829</v>
      </c>
      <c r="BS354" s="5">
        <v>98.004999999999995</v>
      </c>
      <c r="BU354" s="7">
        <v>40213</v>
      </c>
      <c r="BV354" s="5">
        <v>104.827</v>
      </c>
      <c r="BX354" s="7">
        <v>41130</v>
      </c>
      <c r="BY354" s="5">
        <v>99.61</v>
      </c>
      <c r="CA354" s="7">
        <v>39574</v>
      </c>
      <c r="CB354" s="5">
        <v>103.462</v>
      </c>
      <c r="CD354" s="7">
        <v>40487</v>
      </c>
      <c r="CE354" s="5">
        <v>100.806</v>
      </c>
      <c r="CG354" s="7">
        <v>39574</v>
      </c>
      <c r="CH354" s="5">
        <v>101.298</v>
      </c>
      <c r="CJ354" s="7">
        <v>41323</v>
      </c>
      <c r="CK354" s="5">
        <v>96.299000000000007</v>
      </c>
      <c r="CM354" s="7">
        <v>41773</v>
      </c>
      <c r="CN354" s="5">
        <v>101.88500000000001</v>
      </c>
      <c r="CP354" s="7">
        <v>40731</v>
      </c>
      <c r="CQ354" s="5">
        <v>94.893000000000001</v>
      </c>
      <c r="CV354" s="7">
        <v>41410</v>
      </c>
      <c r="CW354" s="5">
        <v>104.14</v>
      </c>
      <c r="CY354" s="7">
        <v>41661</v>
      </c>
      <c r="CZ354" s="5">
        <v>104.753</v>
      </c>
      <c r="DE354" s="7">
        <v>39574</v>
      </c>
      <c r="DF354" s="5">
        <v>92.926000000000002</v>
      </c>
      <c r="DH354" s="7">
        <v>40975</v>
      </c>
      <c r="DI354" s="5">
        <v>99.972999999999999</v>
      </c>
      <c r="DN354" s="7">
        <v>41858</v>
      </c>
      <c r="DO354" s="5">
        <v>105.63500000000001</v>
      </c>
      <c r="DQ354" s="7">
        <v>41278</v>
      </c>
      <c r="DR354" s="5">
        <v>102.63800000000001</v>
      </c>
      <c r="DW354" s="7">
        <v>39574</v>
      </c>
      <c r="DX354" s="5">
        <v>96.296000000000006</v>
      </c>
      <c r="DZ354" s="7">
        <v>42090</v>
      </c>
      <c r="EA354" s="5">
        <v>104.035</v>
      </c>
      <c r="EF354" s="7">
        <v>39574</v>
      </c>
      <c r="EG354" s="5">
        <v>108.64400000000001</v>
      </c>
      <c r="EO354" s="7">
        <v>41710</v>
      </c>
      <c r="EP354" s="5">
        <v>110.63500000000001</v>
      </c>
      <c r="EU354" s="7">
        <v>39982</v>
      </c>
      <c r="EV354" s="5">
        <v>100.02200000000001</v>
      </c>
      <c r="EX354" s="7">
        <v>41948</v>
      </c>
      <c r="EY354" s="5">
        <v>111.053</v>
      </c>
      <c r="FD354" s="7">
        <v>42138</v>
      </c>
      <c r="FE354" s="5">
        <v>108.735</v>
      </c>
      <c r="FG354" s="7">
        <v>40338</v>
      </c>
      <c r="FH354" s="5">
        <v>100.125</v>
      </c>
      <c r="FJ354" s="7">
        <v>40451</v>
      </c>
      <c r="FK354" s="5">
        <v>102.143</v>
      </c>
      <c r="FM354" s="7">
        <v>42314</v>
      </c>
      <c r="FN354" s="5">
        <v>103.155</v>
      </c>
      <c r="FP354" s="7">
        <v>40682</v>
      </c>
      <c r="FQ354" s="5">
        <v>91.793000000000006</v>
      </c>
      <c r="FV354" s="7">
        <v>40857</v>
      </c>
      <c r="FW354" s="5">
        <v>94.275000000000006</v>
      </c>
      <c r="FY354" s="7">
        <v>41053</v>
      </c>
      <c r="FZ354" s="5">
        <v>96.234999999999999</v>
      </c>
      <c r="GB354" s="7">
        <v>41355</v>
      </c>
      <c r="GC354" s="5">
        <v>107.86</v>
      </c>
      <c r="GE354" s="7">
        <v>41788</v>
      </c>
      <c r="GF354" s="5">
        <v>121.12</v>
      </c>
      <c r="GH354" s="7">
        <v>41900</v>
      </c>
      <c r="GI354" s="5">
        <v>119.36499999999999</v>
      </c>
      <c r="GK354" s="7">
        <v>40191</v>
      </c>
      <c r="GL354" s="5">
        <v>103.67</v>
      </c>
      <c r="GN354" s="7">
        <v>42153</v>
      </c>
      <c r="GO354" s="5">
        <v>116.74299999999999</v>
      </c>
      <c r="GQ354" s="7">
        <v>42296</v>
      </c>
      <c r="GR354" s="5">
        <v>109.11499999999999</v>
      </c>
      <c r="GW354" s="7">
        <v>40717</v>
      </c>
      <c r="GX354" s="5">
        <v>88.385000000000005</v>
      </c>
      <c r="HF354" s="7">
        <v>41102</v>
      </c>
      <c r="HG354" s="5">
        <v>91.137</v>
      </c>
      <c r="HI354" s="7">
        <v>41956</v>
      </c>
      <c r="HJ354" s="5">
        <v>126.923</v>
      </c>
      <c r="HL354" s="7">
        <v>39574</v>
      </c>
      <c r="HM354" s="5">
        <v>115.426</v>
      </c>
      <c r="HR354" s="7">
        <v>39574</v>
      </c>
      <c r="HS354" s="5">
        <v>113.33799999999999</v>
      </c>
      <c r="HU354" s="7">
        <v>39574</v>
      </c>
      <c r="HV354" s="5">
        <v>90.563999999999993</v>
      </c>
      <c r="HX354" s="7">
        <v>39737</v>
      </c>
      <c r="HY354" s="5">
        <v>97.69</v>
      </c>
      <c r="IA354" s="7">
        <v>40569</v>
      </c>
      <c r="IB354" s="5">
        <v>82.17</v>
      </c>
      <c r="ID354" s="7">
        <v>42048</v>
      </c>
      <c r="IE354" s="5">
        <v>153.148</v>
      </c>
    </row>
    <row r="355" spans="13:239">
      <c r="M355" s="7">
        <v>39575</v>
      </c>
      <c r="N355" s="5">
        <v>99.427999999999997</v>
      </c>
      <c r="P355" s="7">
        <v>39575</v>
      </c>
      <c r="Q355" s="5">
        <v>99.63</v>
      </c>
      <c r="S355" s="7">
        <v>39576</v>
      </c>
      <c r="T355" s="5">
        <v>103.172</v>
      </c>
      <c r="Y355" s="7">
        <v>39575</v>
      </c>
      <c r="Z355" s="5">
        <v>101.324</v>
      </c>
      <c r="AE355" s="7">
        <v>39575</v>
      </c>
      <c r="AF355" s="5">
        <v>100.131</v>
      </c>
      <c r="AH355" s="7">
        <v>39575</v>
      </c>
      <c r="AI355" s="5">
        <v>98.634</v>
      </c>
      <c r="AK355" s="7">
        <v>39948</v>
      </c>
      <c r="AL355" s="5">
        <v>105.005</v>
      </c>
      <c r="AN355" s="7">
        <v>39575</v>
      </c>
      <c r="AO355" s="5">
        <v>103.989</v>
      </c>
      <c r="AQ355" s="7">
        <v>39575</v>
      </c>
      <c r="AR355" s="5">
        <v>104.089</v>
      </c>
      <c r="AT355" s="7">
        <v>39580</v>
      </c>
      <c r="AU355" s="5">
        <v>116.486</v>
      </c>
      <c r="AW355" s="7">
        <v>40312</v>
      </c>
      <c r="AX355" s="5">
        <v>101.536</v>
      </c>
      <c r="AZ355" s="7">
        <v>39575</v>
      </c>
      <c r="BA355" s="5">
        <v>103.438</v>
      </c>
      <c r="BC355" s="7">
        <v>40737</v>
      </c>
      <c r="BD355" s="5">
        <v>97.558999999999997</v>
      </c>
      <c r="BF355" s="7">
        <v>39584</v>
      </c>
      <c r="BG355" s="5">
        <v>98.79</v>
      </c>
      <c r="BI355" s="7">
        <v>39575</v>
      </c>
      <c r="BJ355" s="5">
        <v>108.59099999999999</v>
      </c>
      <c r="BL355" s="7">
        <v>40576</v>
      </c>
      <c r="BM355" s="5">
        <v>98.438000000000002</v>
      </c>
      <c r="BO355" s="7">
        <v>39575</v>
      </c>
      <c r="BP355" s="5">
        <v>100.38200000000001</v>
      </c>
      <c r="BR355" s="7">
        <v>40830</v>
      </c>
      <c r="BS355" s="5">
        <v>97.867999999999995</v>
      </c>
      <c r="BU355" s="7">
        <v>40214</v>
      </c>
      <c r="BV355" s="5">
        <v>104.976</v>
      </c>
      <c r="BX355" s="7">
        <v>41131</v>
      </c>
      <c r="BY355" s="5">
        <v>99.367999999999995</v>
      </c>
      <c r="CA355" s="7">
        <v>39575</v>
      </c>
      <c r="CB355" s="5">
        <v>103.348</v>
      </c>
      <c r="CD355" s="7">
        <v>40490</v>
      </c>
      <c r="CE355" s="5">
        <v>100.483</v>
      </c>
      <c r="CG355" s="7">
        <v>39575</v>
      </c>
      <c r="CH355" s="5">
        <v>101.14100000000001</v>
      </c>
      <c r="CJ355" s="7">
        <v>41324</v>
      </c>
      <c r="CK355" s="5">
        <v>96.247</v>
      </c>
      <c r="CM355" s="7">
        <v>41774</v>
      </c>
      <c r="CN355" s="5">
        <v>101.813</v>
      </c>
      <c r="CP355" s="7">
        <v>40732</v>
      </c>
      <c r="CQ355" s="5">
        <v>94.674999999999997</v>
      </c>
      <c r="CV355" s="7">
        <v>41411</v>
      </c>
      <c r="CW355" s="5">
        <v>104.41800000000001</v>
      </c>
      <c r="CY355" s="7">
        <v>41662</v>
      </c>
      <c r="CZ355" s="5">
        <v>104.7</v>
      </c>
      <c r="DE355" s="7">
        <v>39575</v>
      </c>
      <c r="DF355" s="5">
        <v>92.751999999999995</v>
      </c>
      <c r="DH355" s="7">
        <v>40976</v>
      </c>
      <c r="DI355" s="5">
        <v>100.098</v>
      </c>
      <c r="DN355" s="7">
        <v>41859</v>
      </c>
      <c r="DO355" s="5">
        <v>105.735</v>
      </c>
      <c r="DQ355" s="7">
        <v>41281</v>
      </c>
      <c r="DR355" s="5">
        <v>102.443</v>
      </c>
      <c r="DW355" s="7">
        <v>39575</v>
      </c>
      <c r="DX355" s="5">
        <v>96.054000000000002</v>
      </c>
      <c r="DZ355" s="7">
        <v>42093</v>
      </c>
      <c r="EA355" s="5">
        <v>104.023</v>
      </c>
      <c r="EF355" s="7">
        <v>39575</v>
      </c>
      <c r="EG355" s="5">
        <v>108.381</v>
      </c>
      <c r="EO355" s="7">
        <v>41711</v>
      </c>
      <c r="EP355" s="5">
        <v>110.54</v>
      </c>
      <c r="EU355" s="7">
        <v>39983</v>
      </c>
      <c r="EV355" s="5">
        <v>100.54600000000001</v>
      </c>
      <c r="EX355" s="7">
        <v>41949</v>
      </c>
      <c r="EY355" s="5">
        <v>111.123</v>
      </c>
      <c r="FD355" s="7">
        <v>42139</v>
      </c>
      <c r="FE355" s="5">
        <v>108.913</v>
      </c>
      <c r="FG355" s="7">
        <v>40339</v>
      </c>
      <c r="FH355" s="5">
        <v>100.812</v>
      </c>
      <c r="FJ355" s="7">
        <v>40452</v>
      </c>
      <c r="FK355" s="5">
        <v>102.417</v>
      </c>
      <c r="FM355" s="7">
        <v>42317</v>
      </c>
      <c r="FN355" s="5">
        <v>103.07299999999999</v>
      </c>
      <c r="FP355" s="7">
        <v>40683</v>
      </c>
      <c r="FQ355" s="5">
        <v>91.212999999999994</v>
      </c>
      <c r="FV355" s="7">
        <v>40858</v>
      </c>
      <c r="FW355" s="5">
        <v>94.334999999999994</v>
      </c>
      <c r="FY355" s="7">
        <v>41054</v>
      </c>
      <c r="FZ355" s="5">
        <v>95.168000000000006</v>
      </c>
      <c r="GB355" s="7">
        <v>41358</v>
      </c>
      <c r="GC355" s="5">
        <v>107.065</v>
      </c>
      <c r="GE355" s="7">
        <v>41789</v>
      </c>
      <c r="GF355" s="5">
        <v>121.123</v>
      </c>
      <c r="GH355" s="7">
        <v>41901</v>
      </c>
      <c r="GI355" s="5">
        <v>120.095</v>
      </c>
      <c r="GK355" s="7">
        <v>40192</v>
      </c>
      <c r="GL355" s="5">
        <v>103.32599999999999</v>
      </c>
      <c r="GN355" s="7">
        <v>42156</v>
      </c>
      <c r="GO355" s="5">
        <v>115.613</v>
      </c>
      <c r="GQ355" s="7">
        <v>42297</v>
      </c>
      <c r="GR355" s="5">
        <v>108.673</v>
      </c>
      <c r="GW355" s="7">
        <v>40718</v>
      </c>
      <c r="GX355" s="5">
        <v>88.102000000000004</v>
      </c>
      <c r="HF355" s="7">
        <v>41103</v>
      </c>
      <c r="HG355" s="5">
        <v>90.534999999999997</v>
      </c>
      <c r="HI355" s="7">
        <v>41957</v>
      </c>
      <c r="HJ355" s="5">
        <v>127.258</v>
      </c>
      <c r="HL355" s="7">
        <v>39575</v>
      </c>
      <c r="HM355" s="5">
        <v>115.04900000000001</v>
      </c>
      <c r="HR355" s="7">
        <v>39575</v>
      </c>
      <c r="HS355" s="5">
        <v>112.925</v>
      </c>
      <c r="HU355" s="7">
        <v>39575</v>
      </c>
      <c r="HV355" s="5">
        <v>90.201999999999998</v>
      </c>
      <c r="HX355" s="7">
        <v>39738</v>
      </c>
      <c r="HY355" s="5">
        <v>99.221000000000004</v>
      </c>
      <c r="IA355" s="7">
        <v>40570</v>
      </c>
      <c r="IB355" s="5">
        <v>81.334999999999994</v>
      </c>
      <c r="ID355" s="7">
        <v>42051</v>
      </c>
      <c r="IE355" s="5">
        <v>152.62299999999999</v>
      </c>
    </row>
    <row r="356" spans="13:239">
      <c r="M356" s="7">
        <v>39576</v>
      </c>
      <c r="N356" s="5">
        <v>99.436999999999998</v>
      </c>
      <c r="P356" s="7">
        <v>39576</v>
      </c>
      <c r="Q356" s="5">
        <v>99.641999999999996</v>
      </c>
      <c r="S356" s="7">
        <v>39577</v>
      </c>
      <c r="T356" s="5">
        <v>103.173</v>
      </c>
      <c r="Y356" s="7">
        <v>39576</v>
      </c>
      <c r="Z356" s="5">
        <v>101.375</v>
      </c>
      <c r="AE356" s="7">
        <v>39576</v>
      </c>
      <c r="AF356" s="5">
        <v>100.242</v>
      </c>
      <c r="AH356" s="7">
        <v>39576</v>
      </c>
      <c r="AI356" s="5">
        <v>98.817999999999998</v>
      </c>
      <c r="AK356" s="7">
        <v>39951</v>
      </c>
      <c r="AL356" s="5">
        <v>105.035</v>
      </c>
      <c r="AN356" s="7">
        <v>39576</v>
      </c>
      <c r="AO356" s="5">
        <v>104.25700000000001</v>
      </c>
      <c r="AQ356" s="7">
        <v>39576</v>
      </c>
      <c r="AR356" s="5">
        <v>104.376</v>
      </c>
      <c r="AT356" s="7">
        <v>39581</v>
      </c>
      <c r="AU356" s="5">
        <v>116.092</v>
      </c>
      <c r="AW356" s="7">
        <v>40315</v>
      </c>
      <c r="AX356" s="5">
        <v>101.66200000000001</v>
      </c>
      <c r="AZ356" s="7">
        <v>39576</v>
      </c>
      <c r="BA356" s="5">
        <v>103.815</v>
      </c>
      <c r="BC356" s="7">
        <v>40738</v>
      </c>
      <c r="BD356" s="5">
        <v>97.57</v>
      </c>
      <c r="BF356" s="7">
        <v>39587</v>
      </c>
      <c r="BG356" s="5">
        <v>98.655000000000001</v>
      </c>
      <c r="BI356" s="7">
        <v>39576</v>
      </c>
      <c r="BJ356" s="5">
        <v>109.026</v>
      </c>
      <c r="BL356" s="7">
        <v>40577</v>
      </c>
      <c r="BM356" s="5">
        <v>98.367999999999995</v>
      </c>
      <c r="BO356" s="7">
        <v>39576</v>
      </c>
      <c r="BP356" s="5">
        <v>100.873</v>
      </c>
      <c r="BR356" s="7">
        <v>40833</v>
      </c>
      <c r="BS356" s="5">
        <v>97.707999999999998</v>
      </c>
      <c r="BU356" s="7">
        <v>40217</v>
      </c>
      <c r="BV356" s="5">
        <v>105.006</v>
      </c>
      <c r="BX356" s="7">
        <v>41134</v>
      </c>
      <c r="BY356" s="5">
        <v>99.174999999999997</v>
      </c>
      <c r="CA356" s="7">
        <v>39576</v>
      </c>
      <c r="CB356" s="5">
        <v>103.919</v>
      </c>
      <c r="CD356" s="7">
        <v>40491</v>
      </c>
      <c r="CE356" s="5">
        <v>100.514</v>
      </c>
      <c r="CG356" s="7">
        <v>39576</v>
      </c>
      <c r="CH356" s="5">
        <v>101.756</v>
      </c>
      <c r="CJ356" s="7">
        <v>41325</v>
      </c>
      <c r="CK356" s="5">
        <v>96.256</v>
      </c>
      <c r="CM356" s="7">
        <v>41775</v>
      </c>
      <c r="CN356" s="5">
        <v>101.822</v>
      </c>
      <c r="CP356" s="7">
        <v>40735</v>
      </c>
      <c r="CQ356" s="5">
        <v>93.224999999999994</v>
      </c>
      <c r="CV356" s="7">
        <v>41414</v>
      </c>
      <c r="CW356" s="5">
        <v>104.373</v>
      </c>
      <c r="CY356" s="7">
        <v>41663</v>
      </c>
      <c r="CZ356" s="5">
        <v>104.59</v>
      </c>
      <c r="DE356" s="7">
        <v>39576</v>
      </c>
      <c r="DF356" s="5">
        <v>93.399000000000001</v>
      </c>
      <c r="DH356" s="7">
        <v>40977</v>
      </c>
      <c r="DI356" s="5">
        <v>100.02800000000001</v>
      </c>
      <c r="DN356" s="7">
        <v>41862</v>
      </c>
      <c r="DO356" s="5">
        <v>105.83</v>
      </c>
      <c r="DQ356" s="7">
        <v>41282</v>
      </c>
      <c r="DR356" s="5">
        <v>102.52500000000001</v>
      </c>
      <c r="DW356" s="7">
        <v>39576</v>
      </c>
      <c r="DX356" s="5">
        <v>96.748999999999995</v>
      </c>
      <c r="DZ356" s="7">
        <v>42094</v>
      </c>
      <c r="EA356" s="5">
        <v>104.09</v>
      </c>
      <c r="EF356" s="7">
        <v>39576</v>
      </c>
      <c r="EG356" s="5">
        <v>109.15900000000001</v>
      </c>
      <c r="EO356" s="7">
        <v>41712</v>
      </c>
      <c r="EP356" s="5">
        <v>110.658</v>
      </c>
      <c r="EU356" s="7">
        <v>39986</v>
      </c>
      <c r="EV356" s="5">
        <v>100.798</v>
      </c>
      <c r="EX356" s="7">
        <v>41950</v>
      </c>
      <c r="EY356" s="5">
        <v>111.105</v>
      </c>
      <c r="FD356" s="7">
        <v>42142</v>
      </c>
      <c r="FE356" s="5">
        <v>108.77</v>
      </c>
      <c r="FG356" s="7">
        <v>40340</v>
      </c>
      <c r="FH356" s="5">
        <v>101.14100000000001</v>
      </c>
      <c r="FJ356" s="7">
        <v>40455</v>
      </c>
      <c r="FK356" s="5">
        <v>102.76</v>
      </c>
      <c r="FM356" s="7">
        <v>42318</v>
      </c>
      <c r="FN356" s="5">
        <v>103.413</v>
      </c>
      <c r="FP356" s="7">
        <v>40686</v>
      </c>
      <c r="FQ356" s="5">
        <v>91.067999999999998</v>
      </c>
      <c r="FV356" s="7">
        <v>40861</v>
      </c>
      <c r="FW356" s="5">
        <v>92.69</v>
      </c>
      <c r="FY356" s="7">
        <v>41057</v>
      </c>
      <c r="FZ356" s="5">
        <v>94.177999999999997</v>
      </c>
      <c r="GB356" s="7">
        <v>41359</v>
      </c>
      <c r="GC356" s="5">
        <v>107.24</v>
      </c>
      <c r="GE356" s="7">
        <v>41792</v>
      </c>
      <c r="GF356" s="5">
        <v>121.2</v>
      </c>
      <c r="GH356" s="7">
        <v>41904</v>
      </c>
      <c r="GI356" s="5">
        <v>119.99299999999999</v>
      </c>
      <c r="GK356" s="7">
        <v>40193</v>
      </c>
      <c r="GL356" s="5">
        <v>103.652</v>
      </c>
      <c r="GN356" s="7">
        <v>42157</v>
      </c>
      <c r="GO356" s="5">
        <v>114.53</v>
      </c>
      <c r="GQ356" s="7">
        <v>42298</v>
      </c>
      <c r="GR356" s="5">
        <v>109.193</v>
      </c>
      <c r="GW356" s="7">
        <v>40721</v>
      </c>
      <c r="GX356" s="5">
        <v>88.05</v>
      </c>
      <c r="HF356" s="7">
        <v>41106</v>
      </c>
      <c r="HG356" s="5">
        <v>89.724999999999994</v>
      </c>
      <c r="HI356" s="7">
        <v>41960</v>
      </c>
      <c r="HJ356" s="5">
        <v>127.102</v>
      </c>
      <c r="HL356" s="7">
        <v>39576</v>
      </c>
      <c r="HM356" s="5">
        <v>116.26</v>
      </c>
      <c r="HR356" s="7">
        <v>39576</v>
      </c>
      <c r="HS356" s="5">
        <v>114.264</v>
      </c>
      <c r="HU356" s="7">
        <v>39576</v>
      </c>
      <c r="HV356" s="5">
        <v>91.435000000000002</v>
      </c>
      <c r="HX356" s="7">
        <v>39741</v>
      </c>
      <c r="HY356" s="5">
        <v>98.914000000000001</v>
      </c>
      <c r="IA356" s="7">
        <v>40571</v>
      </c>
      <c r="IB356" s="5">
        <v>82.385000000000005</v>
      </c>
      <c r="ID356" s="7">
        <v>42052</v>
      </c>
      <c r="IE356" s="5">
        <v>152.45500000000001</v>
      </c>
    </row>
    <row r="357" spans="13:239">
      <c r="M357" s="7">
        <v>39577</v>
      </c>
      <c r="N357" s="5">
        <v>99.441000000000003</v>
      </c>
      <c r="P357" s="7">
        <v>39577</v>
      </c>
      <c r="Q357" s="5">
        <v>99.638000000000005</v>
      </c>
      <c r="S357" s="7">
        <v>39580</v>
      </c>
      <c r="T357" s="5">
        <v>103.122</v>
      </c>
      <c r="Y357" s="7">
        <v>39577</v>
      </c>
      <c r="Z357" s="5">
        <v>101.392</v>
      </c>
      <c r="AE357" s="7">
        <v>39577</v>
      </c>
      <c r="AF357" s="5">
        <v>100.30800000000001</v>
      </c>
      <c r="AH357" s="7">
        <v>39577</v>
      </c>
      <c r="AI357" s="5">
        <v>98.894000000000005</v>
      </c>
      <c r="AK357" s="7">
        <v>39952</v>
      </c>
      <c r="AL357" s="5">
        <v>104.89100000000001</v>
      </c>
      <c r="AN357" s="7">
        <v>39577</v>
      </c>
      <c r="AO357" s="5">
        <v>104.384</v>
      </c>
      <c r="AQ357" s="7">
        <v>39577</v>
      </c>
      <c r="AR357" s="5">
        <v>104.509</v>
      </c>
      <c r="AT357" s="7">
        <v>39582</v>
      </c>
      <c r="AU357" s="5">
        <v>115.751</v>
      </c>
      <c r="AW357" s="7">
        <v>40316</v>
      </c>
      <c r="AX357" s="5">
        <v>101.581</v>
      </c>
      <c r="AZ357" s="7">
        <v>39577</v>
      </c>
      <c r="BA357" s="5">
        <v>104.006</v>
      </c>
      <c r="BC357" s="7">
        <v>40739</v>
      </c>
      <c r="BD357" s="5">
        <v>97.391000000000005</v>
      </c>
      <c r="BF357" s="7">
        <v>39588</v>
      </c>
      <c r="BG357" s="5">
        <v>98.813999999999993</v>
      </c>
      <c r="BI357" s="7">
        <v>39577</v>
      </c>
      <c r="BJ357" s="5">
        <v>109.258</v>
      </c>
      <c r="BL357" s="7">
        <v>40578</v>
      </c>
      <c r="BM357" s="5">
        <v>98.423000000000002</v>
      </c>
      <c r="BO357" s="7">
        <v>39577</v>
      </c>
      <c r="BP357" s="5">
        <v>101.07599999999999</v>
      </c>
      <c r="BR357" s="7">
        <v>40834</v>
      </c>
      <c r="BS357" s="5">
        <v>97.447000000000003</v>
      </c>
      <c r="BU357" s="7">
        <v>40218</v>
      </c>
      <c r="BV357" s="5">
        <v>105.54900000000001</v>
      </c>
      <c r="BX357" s="7">
        <v>41135</v>
      </c>
      <c r="BY357" s="5">
        <v>99.185000000000002</v>
      </c>
      <c r="CA357" s="7">
        <v>39577</v>
      </c>
      <c r="CB357" s="5">
        <v>104.179</v>
      </c>
      <c r="CD357" s="7">
        <v>40492</v>
      </c>
      <c r="CE357" s="5">
        <v>100.21299999999999</v>
      </c>
      <c r="CG357" s="7">
        <v>39577</v>
      </c>
      <c r="CH357" s="5">
        <v>101.99299999999999</v>
      </c>
      <c r="CJ357" s="7">
        <v>41326</v>
      </c>
      <c r="CK357" s="5">
        <v>96.168999999999997</v>
      </c>
      <c r="CM357" s="7">
        <v>41778</v>
      </c>
      <c r="CN357" s="5">
        <v>101.80800000000001</v>
      </c>
      <c r="CP357" s="7">
        <v>40736</v>
      </c>
      <c r="CQ357" s="5">
        <v>93.8</v>
      </c>
      <c r="CV357" s="7">
        <v>41415</v>
      </c>
      <c r="CW357" s="5">
        <v>104.33799999999999</v>
      </c>
      <c r="CY357" s="7">
        <v>41666</v>
      </c>
      <c r="CZ357" s="5">
        <v>104.598</v>
      </c>
      <c r="DE357" s="7">
        <v>39577</v>
      </c>
      <c r="DF357" s="5">
        <v>93.695999999999998</v>
      </c>
      <c r="DH357" s="7">
        <v>40980</v>
      </c>
      <c r="DI357" s="5">
        <v>99.873000000000005</v>
      </c>
      <c r="DN357" s="7">
        <v>41863</v>
      </c>
      <c r="DO357" s="5">
        <v>105.83</v>
      </c>
      <c r="DQ357" s="7">
        <v>41283</v>
      </c>
      <c r="DR357" s="5">
        <v>102.453</v>
      </c>
      <c r="DW357" s="7">
        <v>39577</v>
      </c>
      <c r="DX357" s="5">
        <v>97.049000000000007</v>
      </c>
      <c r="DZ357" s="7">
        <v>42095</v>
      </c>
      <c r="EA357" s="5">
        <v>104.105</v>
      </c>
      <c r="EF357" s="7">
        <v>39577</v>
      </c>
      <c r="EG357" s="5">
        <v>109.514</v>
      </c>
      <c r="EO357" s="7">
        <v>41715</v>
      </c>
      <c r="EP357" s="5">
        <v>110.76</v>
      </c>
      <c r="EU357" s="7">
        <v>39987</v>
      </c>
      <c r="EV357" s="5">
        <v>100.723</v>
      </c>
      <c r="EX357" s="7">
        <v>41953</v>
      </c>
      <c r="EY357" s="5">
        <v>111.205</v>
      </c>
      <c r="FD357" s="7">
        <v>42143</v>
      </c>
      <c r="FE357" s="5">
        <v>108.943</v>
      </c>
      <c r="FG357" s="7">
        <v>40343</v>
      </c>
      <c r="FH357" s="5">
        <v>99.435000000000002</v>
      </c>
      <c r="FJ357" s="7">
        <v>40456</v>
      </c>
      <c r="FK357" s="5">
        <v>102.70399999999999</v>
      </c>
      <c r="FM357" s="7">
        <v>42319</v>
      </c>
      <c r="FN357" s="5">
        <v>103.52</v>
      </c>
      <c r="FP357" s="7">
        <v>40687</v>
      </c>
      <c r="FQ357" s="5">
        <v>91.301000000000002</v>
      </c>
      <c r="FV357" s="7">
        <v>40862</v>
      </c>
      <c r="FW357" s="5">
        <v>91.173000000000002</v>
      </c>
      <c r="FY357" s="7">
        <v>41058</v>
      </c>
      <c r="FZ357" s="5">
        <v>94.308000000000007</v>
      </c>
      <c r="GB357" s="7">
        <v>41360</v>
      </c>
      <c r="GC357" s="5">
        <v>106.14</v>
      </c>
      <c r="GE357" s="7">
        <v>41793</v>
      </c>
      <c r="GF357" s="5">
        <v>121.255</v>
      </c>
      <c r="GH357" s="7">
        <v>41905</v>
      </c>
      <c r="GI357" s="5">
        <v>119.995</v>
      </c>
      <c r="GK357" s="7">
        <v>40196</v>
      </c>
      <c r="GL357" s="5">
        <v>103.509</v>
      </c>
      <c r="GN357" s="7">
        <v>42158</v>
      </c>
      <c r="GO357" s="5">
        <v>114.13500000000001</v>
      </c>
      <c r="GQ357" s="7">
        <v>42299</v>
      </c>
      <c r="GR357" s="5">
        <v>110.57299999999999</v>
      </c>
      <c r="GW357" s="7">
        <v>40722</v>
      </c>
      <c r="GX357" s="5">
        <v>88.513000000000005</v>
      </c>
      <c r="HF357" s="7">
        <v>41107</v>
      </c>
      <c r="HG357" s="5">
        <v>89.86</v>
      </c>
      <c r="HI357" s="7">
        <v>41961</v>
      </c>
      <c r="HJ357" s="5">
        <v>126.735</v>
      </c>
      <c r="HL357" s="7">
        <v>39577</v>
      </c>
      <c r="HM357" s="5">
        <v>116.858</v>
      </c>
      <c r="HR357" s="7">
        <v>39577</v>
      </c>
      <c r="HS357" s="5">
        <v>114.89</v>
      </c>
      <c r="HU357" s="7">
        <v>39577</v>
      </c>
      <c r="HV357" s="5">
        <v>91.992999999999995</v>
      </c>
      <c r="HX357" s="7">
        <v>39742</v>
      </c>
      <c r="HY357" s="5">
        <v>99.724999999999994</v>
      </c>
      <c r="IA357" s="7">
        <v>40574</v>
      </c>
      <c r="IB357" s="5">
        <v>82.94</v>
      </c>
      <c r="ID357" s="7">
        <v>42053</v>
      </c>
      <c r="IE357" s="5">
        <v>153.328</v>
      </c>
    </row>
    <row r="358" spans="13:239">
      <c r="M358" s="7">
        <v>39580</v>
      </c>
      <c r="N358" s="5">
        <v>99.442999999999998</v>
      </c>
      <c r="P358" s="7">
        <v>39580</v>
      </c>
      <c r="Q358" s="5">
        <v>99.623000000000005</v>
      </c>
      <c r="S358" s="7">
        <v>39581</v>
      </c>
      <c r="T358" s="5">
        <v>103.113</v>
      </c>
      <c r="Y358" s="7">
        <v>39580</v>
      </c>
      <c r="Z358" s="5">
        <v>101.318</v>
      </c>
      <c r="AE358" s="7">
        <v>39580</v>
      </c>
      <c r="AF358" s="5">
        <v>100.2</v>
      </c>
      <c r="AH358" s="7">
        <v>39580</v>
      </c>
      <c r="AI358" s="5">
        <v>98.769000000000005</v>
      </c>
      <c r="AK358" s="7">
        <v>39953</v>
      </c>
      <c r="AL358" s="5">
        <v>104.80800000000001</v>
      </c>
      <c r="AN358" s="7">
        <v>39580</v>
      </c>
      <c r="AO358" s="5">
        <v>104.206</v>
      </c>
      <c r="AQ358" s="7">
        <v>39580</v>
      </c>
      <c r="AR358" s="5">
        <v>104.351</v>
      </c>
      <c r="AT358" s="7">
        <v>39583</v>
      </c>
      <c r="AU358" s="5">
        <v>115.557</v>
      </c>
      <c r="AW358" s="7">
        <v>40317</v>
      </c>
      <c r="AX358" s="5">
        <v>101.53400000000001</v>
      </c>
      <c r="AZ358" s="7">
        <v>39580</v>
      </c>
      <c r="BA358" s="5">
        <v>103.797</v>
      </c>
      <c r="BC358" s="7">
        <v>40742</v>
      </c>
      <c r="BD358" s="5">
        <v>97.069000000000003</v>
      </c>
      <c r="BF358" s="7">
        <v>39589</v>
      </c>
      <c r="BG358" s="5">
        <v>98.421999999999997</v>
      </c>
      <c r="BI358" s="7">
        <v>39580</v>
      </c>
      <c r="BJ358" s="5">
        <v>109.027</v>
      </c>
      <c r="BL358" s="7">
        <v>40581</v>
      </c>
      <c r="BM358" s="5">
        <v>98.34</v>
      </c>
      <c r="BO358" s="7">
        <v>39580</v>
      </c>
      <c r="BP358" s="5">
        <v>100.84099999999999</v>
      </c>
      <c r="BR358" s="7">
        <v>40835</v>
      </c>
      <c r="BS358" s="5">
        <v>97.305000000000007</v>
      </c>
      <c r="BU358" s="7">
        <v>40219</v>
      </c>
      <c r="BV358" s="5">
        <v>106.08499999999999</v>
      </c>
      <c r="BX358" s="7">
        <v>41136</v>
      </c>
      <c r="BY358" s="5">
        <v>99.29</v>
      </c>
      <c r="CA358" s="7">
        <v>39580</v>
      </c>
      <c r="CB358" s="5">
        <v>103.97499999999999</v>
      </c>
      <c r="CD358" s="7">
        <v>40493</v>
      </c>
      <c r="CE358" s="5">
        <v>99.677000000000007</v>
      </c>
      <c r="CG358" s="7">
        <v>39580</v>
      </c>
      <c r="CH358" s="5">
        <v>101.82299999999999</v>
      </c>
      <c r="CJ358" s="7">
        <v>41327</v>
      </c>
      <c r="CK358" s="5">
        <v>96.277000000000001</v>
      </c>
      <c r="CM358" s="7">
        <v>41779</v>
      </c>
      <c r="CN358" s="5">
        <v>101.78</v>
      </c>
      <c r="CP358" s="7">
        <v>40737</v>
      </c>
      <c r="CQ358" s="5">
        <v>94.018000000000001</v>
      </c>
      <c r="CV358" s="7">
        <v>41416</v>
      </c>
      <c r="CW358" s="5">
        <v>104.328</v>
      </c>
      <c r="CY358" s="7">
        <v>41667</v>
      </c>
      <c r="CZ358" s="5">
        <v>104.69</v>
      </c>
      <c r="DE358" s="7">
        <v>39580</v>
      </c>
      <c r="DF358" s="5">
        <v>93.516000000000005</v>
      </c>
      <c r="DH358" s="7">
        <v>40981</v>
      </c>
      <c r="DI358" s="5">
        <v>99.388000000000005</v>
      </c>
      <c r="DN358" s="7">
        <v>41864</v>
      </c>
      <c r="DO358" s="5">
        <v>105.863</v>
      </c>
      <c r="DQ358" s="7">
        <v>41284</v>
      </c>
      <c r="DR358" s="5">
        <v>103.428</v>
      </c>
      <c r="DW358" s="7">
        <v>39580</v>
      </c>
      <c r="DX358" s="5">
        <v>96.879000000000005</v>
      </c>
      <c r="DZ358" s="7">
        <v>42096</v>
      </c>
      <c r="EA358" s="5">
        <v>104.08799999999999</v>
      </c>
      <c r="EF358" s="7">
        <v>39580</v>
      </c>
      <c r="EG358" s="5">
        <v>109.33799999999999</v>
      </c>
      <c r="EO358" s="7">
        <v>41716</v>
      </c>
      <c r="EP358" s="5">
        <v>110.8</v>
      </c>
      <c r="EU358" s="7">
        <v>39988</v>
      </c>
      <c r="EV358" s="5">
        <v>100.952</v>
      </c>
      <c r="EX358" s="7">
        <v>41954</v>
      </c>
      <c r="EY358" s="5">
        <v>111.352</v>
      </c>
      <c r="FD358" s="7">
        <v>42144</v>
      </c>
      <c r="FE358" s="5">
        <v>108.878</v>
      </c>
      <c r="FG358" s="7">
        <v>40344</v>
      </c>
      <c r="FH358" s="5">
        <v>98.965000000000003</v>
      </c>
      <c r="FJ358" s="7">
        <v>40457</v>
      </c>
      <c r="FK358" s="5">
        <v>103.136</v>
      </c>
      <c r="FM358" s="7">
        <v>42320</v>
      </c>
      <c r="FN358" s="5">
        <v>103.503</v>
      </c>
      <c r="FP358" s="7">
        <v>40688</v>
      </c>
      <c r="FQ358" s="5">
        <v>92.075999999999993</v>
      </c>
      <c r="FV358" s="7">
        <v>40863</v>
      </c>
      <c r="FW358" s="5">
        <v>90.64</v>
      </c>
      <c r="FY358" s="7">
        <v>41059</v>
      </c>
      <c r="FZ358" s="5">
        <v>92.944999999999993</v>
      </c>
      <c r="GB358" s="7">
        <v>41361</v>
      </c>
      <c r="GC358" s="5">
        <v>106.193</v>
      </c>
      <c r="GE358" s="7">
        <v>41794</v>
      </c>
      <c r="GF358" s="5">
        <v>121.018</v>
      </c>
      <c r="GH358" s="7">
        <v>41906</v>
      </c>
      <c r="GI358" s="5">
        <v>120.408</v>
      </c>
      <c r="GK358" s="7">
        <v>40197</v>
      </c>
      <c r="GL358" s="5">
        <v>103.095</v>
      </c>
      <c r="GN358" s="7">
        <v>42159</v>
      </c>
      <c r="GO358" s="5">
        <v>114.298</v>
      </c>
      <c r="GQ358" s="7">
        <v>42300</v>
      </c>
      <c r="GR358" s="5">
        <v>110.19499999999999</v>
      </c>
      <c r="GW358" s="7">
        <v>40723</v>
      </c>
      <c r="GX358" s="5">
        <v>89.04</v>
      </c>
      <c r="HF358" s="7">
        <v>41108</v>
      </c>
      <c r="HG358" s="5">
        <v>88.924999999999997</v>
      </c>
      <c r="HI358" s="7">
        <v>41962</v>
      </c>
      <c r="HJ358" s="5">
        <v>126.58</v>
      </c>
      <c r="HL358" s="7">
        <v>39580</v>
      </c>
      <c r="HM358" s="5">
        <v>116.435</v>
      </c>
      <c r="HR358" s="7">
        <v>39580</v>
      </c>
      <c r="HS358" s="5">
        <v>114.38500000000001</v>
      </c>
      <c r="HU358" s="7">
        <v>39580</v>
      </c>
      <c r="HV358" s="5">
        <v>91.477999999999994</v>
      </c>
      <c r="HX358" s="7">
        <v>39743</v>
      </c>
      <c r="HY358" s="5">
        <v>101.41200000000001</v>
      </c>
      <c r="IA358" s="7">
        <v>40575</v>
      </c>
      <c r="IB358" s="5">
        <v>84.405000000000001</v>
      </c>
      <c r="ID358" s="7">
        <v>42054</v>
      </c>
      <c r="IE358" s="5">
        <v>153.29</v>
      </c>
    </row>
    <row r="359" spans="13:239">
      <c r="M359" s="7">
        <v>39581</v>
      </c>
      <c r="N359" s="5">
        <v>99.447000000000003</v>
      </c>
      <c r="P359" s="7">
        <v>39581</v>
      </c>
      <c r="Q359" s="5">
        <v>99.613</v>
      </c>
      <c r="S359" s="7">
        <v>39582</v>
      </c>
      <c r="T359" s="5">
        <v>103.04900000000001</v>
      </c>
      <c r="Y359" s="7">
        <v>39581</v>
      </c>
      <c r="Z359" s="5">
        <v>101.24299999999999</v>
      </c>
      <c r="AE359" s="7">
        <v>39581</v>
      </c>
      <c r="AF359" s="5">
        <v>100.071</v>
      </c>
      <c r="AH359" s="7">
        <v>39581</v>
      </c>
      <c r="AI359" s="5">
        <v>98.596000000000004</v>
      </c>
      <c r="AK359" s="7">
        <v>39954</v>
      </c>
      <c r="AL359" s="5">
        <v>104.849</v>
      </c>
      <c r="AN359" s="7">
        <v>39581</v>
      </c>
      <c r="AO359" s="5">
        <v>103.922</v>
      </c>
      <c r="AQ359" s="7">
        <v>39581</v>
      </c>
      <c r="AR359" s="5">
        <v>104.03400000000001</v>
      </c>
      <c r="AT359" s="7">
        <v>39584</v>
      </c>
      <c r="AU359" s="5">
        <v>115.499</v>
      </c>
      <c r="AW359" s="7">
        <v>40318</v>
      </c>
      <c r="AX359" s="5">
        <v>101.316</v>
      </c>
      <c r="AZ359" s="7">
        <v>39581</v>
      </c>
      <c r="BA359" s="5">
        <v>103.43300000000001</v>
      </c>
      <c r="BC359" s="7">
        <v>40743</v>
      </c>
      <c r="BD359" s="5">
        <v>97.143000000000001</v>
      </c>
      <c r="BF359" s="7">
        <v>39590</v>
      </c>
      <c r="BG359" s="5">
        <v>98.254999999999995</v>
      </c>
      <c r="BI359" s="7">
        <v>39581</v>
      </c>
      <c r="BJ359" s="5">
        <v>108.578</v>
      </c>
      <c r="BL359" s="7">
        <v>40582</v>
      </c>
      <c r="BM359" s="5">
        <v>98.15</v>
      </c>
      <c r="BO359" s="7">
        <v>39581</v>
      </c>
      <c r="BP359" s="5">
        <v>100.40600000000001</v>
      </c>
      <c r="BR359" s="7">
        <v>40836</v>
      </c>
      <c r="BS359" s="5">
        <v>97.08</v>
      </c>
      <c r="BU359" s="7">
        <v>40220</v>
      </c>
      <c r="BV359" s="5">
        <v>106.334</v>
      </c>
      <c r="BX359" s="7">
        <v>41137</v>
      </c>
      <c r="BY359" s="5">
        <v>99.513000000000005</v>
      </c>
      <c r="CA359" s="7">
        <v>39581</v>
      </c>
      <c r="CB359" s="5">
        <v>103.502</v>
      </c>
      <c r="CD359" s="7">
        <v>40494</v>
      </c>
      <c r="CE359" s="5">
        <v>100.139</v>
      </c>
      <c r="CG359" s="7">
        <v>39581</v>
      </c>
      <c r="CH359" s="5">
        <v>101.29600000000001</v>
      </c>
      <c r="CJ359" s="7">
        <v>41330</v>
      </c>
      <c r="CK359" s="5">
        <v>96.325000000000003</v>
      </c>
      <c r="CM359" s="7">
        <v>41780</v>
      </c>
      <c r="CN359" s="5">
        <v>101.795</v>
      </c>
      <c r="CP359" s="7">
        <v>40738</v>
      </c>
      <c r="CQ359" s="5">
        <v>93.832999999999998</v>
      </c>
      <c r="CV359" s="7">
        <v>41417</v>
      </c>
      <c r="CW359" s="5">
        <v>104.05500000000001</v>
      </c>
      <c r="CY359" s="7">
        <v>41668</v>
      </c>
      <c r="CZ359" s="5">
        <v>104.673</v>
      </c>
      <c r="DE359" s="7">
        <v>39581</v>
      </c>
      <c r="DF359" s="5">
        <v>92.994</v>
      </c>
      <c r="DH359" s="7">
        <v>40982</v>
      </c>
      <c r="DI359" s="5">
        <v>99.233000000000004</v>
      </c>
      <c r="DN359" s="7">
        <v>41865</v>
      </c>
      <c r="DO359" s="5">
        <v>105.875</v>
      </c>
      <c r="DQ359" s="7">
        <v>41285</v>
      </c>
      <c r="DR359" s="5">
        <v>103.595</v>
      </c>
      <c r="DW359" s="7">
        <v>39581</v>
      </c>
      <c r="DX359" s="5">
        <v>96.304000000000002</v>
      </c>
      <c r="DZ359" s="7">
        <v>42097</v>
      </c>
      <c r="EA359" s="5">
        <v>104.08799999999999</v>
      </c>
      <c r="EF359" s="7">
        <v>39581</v>
      </c>
      <c r="EG359" s="5">
        <v>108.688</v>
      </c>
      <c r="EO359" s="7">
        <v>41717</v>
      </c>
      <c r="EP359" s="5">
        <v>110.693</v>
      </c>
      <c r="EU359" s="7">
        <v>39989</v>
      </c>
      <c r="EV359" s="5">
        <v>101.215</v>
      </c>
      <c r="EX359" s="7">
        <v>41955</v>
      </c>
      <c r="EY359" s="5">
        <v>111.258</v>
      </c>
      <c r="FD359" s="7">
        <v>42145</v>
      </c>
      <c r="FE359" s="5">
        <v>108.845</v>
      </c>
      <c r="FG359" s="7">
        <v>40345</v>
      </c>
      <c r="FH359" s="5">
        <v>97.965999999999994</v>
      </c>
      <c r="FJ359" s="7">
        <v>40458</v>
      </c>
      <c r="FK359" s="5">
        <v>102.893</v>
      </c>
      <c r="FM359" s="7">
        <v>42321</v>
      </c>
      <c r="FN359" s="5">
        <v>103.583</v>
      </c>
      <c r="FP359" s="7">
        <v>40689</v>
      </c>
      <c r="FQ359" s="5">
        <v>92.447999999999993</v>
      </c>
      <c r="FV359" s="7">
        <v>40864</v>
      </c>
      <c r="FW359" s="5">
        <v>90.25</v>
      </c>
      <c r="FY359" s="7">
        <v>41060</v>
      </c>
      <c r="FZ359" s="5">
        <v>93.55</v>
      </c>
      <c r="GB359" s="7">
        <v>41362</v>
      </c>
      <c r="GC359" s="5">
        <v>106.193</v>
      </c>
      <c r="GE359" s="7">
        <v>41795</v>
      </c>
      <c r="GF359" s="5">
        <v>121.565</v>
      </c>
      <c r="GH359" s="7">
        <v>41907</v>
      </c>
      <c r="GI359" s="5">
        <v>120.483</v>
      </c>
      <c r="GK359" s="7">
        <v>40198</v>
      </c>
      <c r="GL359" s="5">
        <v>102.73</v>
      </c>
      <c r="GN359" s="7">
        <v>42160</v>
      </c>
      <c r="GO359" s="5">
        <v>113.352</v>
      </c>
      <c r="GQ359" s="7">
        <v>42303</v>
      </c>
      <c r="GR359" s="5">
        <v>110.218</v>
      </c>
      <c r="GW359" s="7">
        <v>40724</v>
      </c>
      <c r="GX359" s="5">
        <v>90.102999999999994</v>
      </c>
      <c r="HF359" s="7">
        <v>41109</v>
      </c>
      <c r="HG359" s="5">
        <v>88.653000000000006</v>
      </c>
      <c r="HI359" s="7">
        <v>41963</v>
      </c>
      <c r="HJ359" s="5">
        <v>126.795</v>
      </c>
      <c r="HL359" s="7">
        <v>39581</v>
      </c>
      <c r="HM359" s="5">
        <v>115.316</v>
      </c>
      <c r="HR359" s="7">
        <v>39581</v>
      </c>
      <c r="HS359" s="5">
        <v>113.136</v>
      </c>
      <c r="HU359" s="7">
        <v>39581</v>
      </c>
      <c r="HV359" s="5">
        <v>90.343000000000004</v>
      </c>
      <c r="HX359" s="7">
        <v>39744</v>
      </c>
      <c r="HY359" s="5">
        <v>103.19799999999999</v>
      </c>
      <c r="IA359" s="7">
        <v>40576</v>
      </c>
      <c r="IB359" s="5">
        <v>85.405000000000001</v>
      </c>
      <c r="ID359" s="7">
        <v>42055</v>
      </c>
      <c r="IE359" s="5">
        <v>154.27500000000001</v>
      </c>
    </row>
    <row r="360" spans="13:239">
      <c r="M360" s="7">
        <v>39582</v>
      </c>
      <c r="N360" s="5">
        <v>99.448999999999998</v>
      </c>
      <c r="P360" s="7">
        <v>39582</v>
      </c>
      <c r="Q360" s="5">
        <v>99.603999999999999</v>
      </c>
      <c r="S360" s="7">
        <v>39583</v>
      </c>
      <c r="T360" s="5">
        <v>102.999</v>
      </c>
      <c r="Y360" s="7">
        <v>39582</v>
      </c>
      <c r="Z360" s="5">
        <v>101.163</v>
      </c>
      <c r="AE360" s="7">
        <v>39582</v>
      </c>
      <c r="AF360" s="5">
        <v>99.918999999999997</v>
      </c>
      <c r="AH360" s="7">
        <v>39582</v>
      </c>
      <c r="AI360" s="5">
        <v>98.415000000000006</v>
      </c>
      <c r="AK360" s="7">
        <v>39955</v>
      </c>
      <c r="AL360" s="5">
        <v>104.77</v>
      </c>
      <c r="AN360" s="7">
        <v>39582</v>
      </c>
      <c r="AO360" s="5">
        <v>103.69199999999999</v>
      </c>
      <c r="AQ360" s="7">
        <v>39582</v>
      </c>
      <c r="AR360" s="5">
        <v>103.78100000000001</v>
      </c>
      <c r="AT360" s="7">
        <v>39587</v>
      </c>
      <c r="AU360" s="5">
        <v>115.371</v>
      </c>
      <c r="AW360" s="7">
        <v>40319</v>
      </c>
      <c r="AX360" s="5">
        <v>101.29300000000001</v>
      </c>
      <c r="AZ360" s="7">
        <v>39582</v>
      </c>
      <c r="BA360" s="5">
        <v>103.11799999999999</v>
      </c>
      <c r="BC360" s="7">
        <v>40744</v>
      </c>
      <c r="BD360" s="5">
        <v>97.501999999999995</v>
      </c>
      <c r="BF360" s="7">
        <v>39591</v>
      </c>
      <c r="BG360" s="5">
        <v>98.228999999999999</v>
      </c>
      <c r="BI360" s="7">
        <v>39582</v>
      </c>
      <c r="BJ360" s="5">
        <v>108.22799999999999</v>
      </c>
      <c r="BL360" s="7">
        <v>40583</v>
      </c>
      <c r="BM360" s="5">
        <v>98.173000000000002</v>
      </c>
      <c r="BO360" s="7">
        <v>39582</v>
      </c>
      <c r="BP360" s="5">
        <v>100.10599999999999</v>
      </c>
      <c r="BR360" s="7">
        <v>40837</v>
      </c>
      <c r="BS360" s="5">
        <v>97.25</v>
      </c>
      <c r="BU360" s="7">
        <v>40221</v>
      </c>
      <c r="BV360" s="5">
        <v>106.471</v>
      </c>
      <c r="BX360" s="7">
        <v>41138</v>
      </c>
      <c r="BY360" s="5">
        <v>99.908000000000001</v>
      </c>
      <c r="CA360" s="7">
        <v>39582</v>
      </c>
      <c r="CB360" s="5">
        <v>103.096</v>
      </c>
      <c r="CD360" s="7">
        <v>40497</v>
      </c>
      <c r="CE360" s="5">
        <v>100.30200000000001</v>
      </c>
      <c r="CG360" s="7">
        <v>39582</v>
      </c>
      <c r="CH360" s="5">
        <v>100.895</v>
      </c>
      <c r="CJ360" s="7">
        <v>41331</v>
      </c>
      <c r="CK360" s="5">
        <v>96.328000000000003</v>
      </c>
      <c r="CM360" s="7">
        <v>41781</v>
      </c>
      <c r="CN360" s="5">
        <v>101.798</v>
      </c>
      <c r="CP360" s="7">
        <v>40739</v>
      </c>
      <c r="CQ360" s="5">
        <v>93.224999999999994</v>
      </c>
      <c r="CV360" s="7">
        <v>41418</v>
      </c>
      <c r="CW360" s="5">
        <v>103.788</v>
      </c>
      <c r="CY360" s="7">
        <v>41669</v>
      </c>
      <c r="CZ360" s="5">
        <v>104.718</v>
      </c>
      <c r="DE360" s="7">
        <v>39582</v>
      </c>
      <c r="DF360" s="5">
        <v>92.582999999999998</v>
      </c>
      <c r="DH360" s="7">
        <v>40983</v>
      </c>
      <c r="DI360" s="5">
        <v>99.24</v>
      </c>
      <c r="DN360" s="7">
        <v>41866</v>
      </c>
      <c r="DO360" s="5">
        <v>105.883</v>
      </c>
      <c r="DQ360" s="7">
        <v>41288</v>
      </c>
      <c r="DR360" s="5">
        <v>103.163</v>
      </c>
      <c r="DW360" s="7">
        <v>39582</v>
      </c>
      <c r="DX360" s="5">
        <v>95.885000000000005</v>
      </c>
      <c r="DZ360" s="7">
        <v>42100</v>
      </c>
      <c r="EA360" s="5">
        <v>104.08799999999999</v>
      </c>
      <c r="EF360" s="7">
        <v>39582</v>
      </c>
      <c r="EG360" s="5">
        <v>108.17400000000001</v>
      </c>
      <c r="EO360" s="7">
        <v>41718</v>
      </c>
      <c r="EP360" s="5">
        <v>110.623</v>
      </c>
      <c r="EU360" s="7">
        <v>39990</v>
      </c>
      <c r="EV360" s="5">
        <v>101.39700000000001</v>
      </c>
      <c r="EX360" s="7">
        <v>41956</v>
      </c>
      <c r="EY360" s="5">
        <v>111.158</v>
      </c>
      <c r="FD360" s="7">
        <v>42146</v>
      </c>
      <c r="FE360" s="5">
        <v>108.815</v>
      </c>
      <c r="FG360" s="7">
        <v>40346</v>
      </c>
      <c r="FH360" s="5">
        <v>98.766000000000005</v>
      </c>
      <c r="FJ360" s="7">
        <v>40459</v>
      </c>
      <c r="FK360" s="5">
        <v>103.23</v>
      </c>
      <c r="FM360" s="7">
        <v>42324</v>
      </c>
      <c r="FN360" s="5">
        <v>103.548</v>
      </c>
      <c r="FP360" s="7">
        <v>40690</v>
      </c>
      <c r="FQ360" s="5">
        <v>92.286000000000001</v>
      </c>
      <c r="FV360" s="7">
        <v>40865</v>
      </c>
      <c r="FW360" s="5">
        <v>90.918000000000006</v>
      </c>
      <c r="FY360" s="7">
        <v>41061</v>
      </c>
      <c r="FZ360" s="5">
        <v>93.954999999999998</v>
      </c>
      <c r="GB360" s="7">
        <v>41365</v>
      </c>
      <c r="GC360" s="5">
        <v>106.193</v>
      </c>
      <c r="GE360" s="7">
        <v>41796</v>
      </c>
      <c r="GF360" s="5">
        <v>123.298</v>
      </c>
      <c r="GH360" s="7">
        <v>41908</v>
      </c>
      <c r="GI360" s="5">
        <v>120.155</v>
      </c>
      <c r="GK360" s="7">
        <v>40199</v>
      </c>
      <c r="GL360" s="5">
        <v>103.126</v>
      </c>
      <c r="GN360" s="7">
        <v>42163</v>
      </c>
      <c r="GO360" s="5">
        <v>113.13500000000001</v>
      </c>
      <c r="GQ360" s="7">
        <v>42304</v>
      </c>
      <c r="GR360" s="5">
        <v>110.625</v>
      </c>
      <c r="GW360" s="7">
        <v>40725</v>
      </c>
      <c r="GX360" s="5">
        <v>90.558000000000007</v>
      </c>
      <c r="HF360" s="7">
        <v>41110</v>
      </c>
      <c r="HG360" s="5">
        <v>87.084999999999994</v>
      </c>
      <c r="HI360" s="7">
        <v>41964</v>
      </c>
      <c r="HJ360" s="5">
        <v>127.878</v>
      </c>
      <c r="HL360" s="7">
        <v>39582</v>
      </c>
      <c r="HM360" s="5">
        <v>114.401</v>
      </c>
      <c r="HR360" s="7">
        <v>39582</v>
      </c>
      <c r="HS360" s="5">
        <v>112.206</v>
      </c>
      <c r="HU360" s="7">
        <v>39582</v>
      </c>
      <c r="HV360" s="5">
        <v>89.513999999999996</v>
      </c>
      <c r="HX360" s="7">
        <v>39745</v>
      </c>
      <c r="HY360" s="5">
        <v>102.97199999999999</v>
      </c>
      <c r="IA360" s="7">
        <v>40577</v>
      </c>
      <c r="IB360" s="5">
        <v>84.332999999999998</v>
      </c>
      <c r="ID360" s="7">
        <v>42058</v>
      </c>
      <c r="IE360" s="5">
        <v>155.68299999999999</v>
      </c>
    </row>
    <row r="361" spans="13:239">
      <c r="M361" s="7">
        <v>39583</v>
      </c>
      <c r="N361" s="5">
        <v>99.445999999999998</v>
      </c>
      <c r="P361" s="7">
        <v>39583</v>
      </c>
      <c r="Q361" s="5">
        <v>99.593000000000004</v>
      </c>
      <c r="S361" s="7">
        <v>39584</v>
      </c>
      <c r="T361" s="5">
        <v>103.01300000000001</v>
      </c>
      <c r="Y361" s="7">
        <v>39583</v>
      </c>
      <c r="Z361" s="5">
        <v>101.12</v>
      </c>
      <c r="AE361" s="7">
        <v>39583</v>
      </c>
      <c r="AF361" s="5">
        <v>99.8</v>
      </c>
      <c r="AH361" s="7">
        <v>39583</v>
      </c>
      <c r="AI361" s="5">
        <v>98.277000000000001</v>
      </c>
      <c r="AK361" s="7">
        <v>39958</v>
      </c>
      <c r="AL361" s="5">
        <v>104.59399999999999</v>
      </c>
      <c r="AN361" s="7">
        <v>39583</v>
      </c>
      <c r="AO361" s="5">
        <v>103.51300000000001</v>
      </c>
      <c r="AQ361" s="7">
        <v>39583</v>
      </c>
      <c r="AR361" s="5">
        <v>103.593</v>
      </c>
      <c r="AT361" s="7">
        <v>39588</v>
      </c>
      <c r="AU361" s="5">
        <v>115.495</v>
      </c>
      <c r="AW361" s="7">
        <v>40322</v>
      </c>
      <c r="AX361" s="5">
        <v>101.31100000000001</v>
      </c>
      <c r="AZ361" s="7">
        <v>39583</v>
      </c>
      <c r="BA361" s="5">
        <v>102.923</v>
      </c>
      <c r="BC361" s="7">
        <v>40745</v>
      </c>
      <c r="BD361" s="5">
        <v>97.924000000000007</v>
      </c>
      <c r="BF361" s="7">
        <v>39594</v>
      </c>
      <c r="BG361" s="5">
        <v>98.131</v>
      </c>
      <c r="BI361" s="7">
        <v>39583</v>
      </c>
      <c r="BJ361" s="5">
        <v>108.053</v>
      </c>
      <c r="BL361" s="7">
        <v>40584</v>
      </c>
      <c r="BM361" s="5">
        <v>98.155000000000001</v>
      </c>
      <c r="BO361" s="7">
        <v>39583</v>
      </c>
      <c r="BP361" s="5">
        <v>99.960999999999999</v>
      </c>
      <c r="BR361" s="7">
        <v>40840</v>
      </c>
      <c r="BS361" s="5">
        <v>97.138000000000005</v>
      </c>
      <c r="BU361" s="7">
        <v>40224</v>
      </c>
      <c r="BV361" s="5">
        <v>106.304</v>
      </c>
      <c r="BX361" s="7">
        <v>41141</v>
      </c>
      <c r="BY361" s="5">
        <v>100.13800000000001</v>
      </c>
      <c r="CA361" s="7">
        <v>39583</v>
      </c>
      <c r="CB361" s="5">
        <v>102.899</v>
      </c>
      <c r="CD361" s="7">
        <v>40498</v>
      </c>
      <c r="CE361" s="5">
        <v>99.97</v>
      </c>
      <c r="CG361" s="7">
        <v>39583</v>
      </c>
      <c r="CH361" s="5">
        <v>100.741</v>
      </c>
      <c r="CJ361" s="7">
        <v>41332</v>
      </c>
      <c r="CK361" s="5">
        <v>96.343999999999994</v>
      </c>
      <c r="CM361" s="7">
        <v>41782</v>
      </c>
      <c r="CN361" s="5">
        <v>101.825</v>
      </c>
      <c r="CP361" s="7">
        <v>40742</v>
      </c>
      <c r="CQ361" s="5">
        <v>92.197000000000003</v>
      </c>
      <c r="CV361" s="7">
        <v>41421</v>
      </c>
      <c r="CW361" s="5">
        <v>103.973</v>
      </c>
      <c r="CY361" s="7">
        <v>41670</v>
      </c>
      <c r="CZ361" s="5">
        <v>104.798</v>
      </c>
      <c r="DE361" s="7">
        <v>39583</v>
      </c>
      <c r="DF361" s="5">
        <v>92.41</v>
      </c>
      <c r="DH361" s="7">
        <v>40984</v>
      </c>
      <c r="DI361" s="5">
        <v>99.227000000000004</v>
      </c>
      <c r="DN361" s="7">
        <v>41869</v>
      </c>
      <c r="DO361" s="5">
        <v>105.81</v>
      </c>
      <c r="DQ361" s="7">
        <v>41289</v>
      </c>
      <c r="DR361" s="5">
        <v>103.295</v>
      </c>
      <c r="DW361" s="7">
        <v>39583</v>
      </c>
      <c r="DX361" s="5">
        <v>95.742000000000004</v>
      </c>
      <c r="DZ361" s="7">
        <v>42101</v>
      </c>
      <c r="EA361" s="5">
        <v>104.105</v>
      </c>
      <c r="EF361" s="7">
        <v>39583</v>
      </c>
      <c r="EG361" s="5">
        <v>108.023</v>
      </c>
      <c r="EO361" s="7">
        <v>41719</v>
      </c>
      <c r="EP361" s="5">
        <v>110.703</v>
      </c>
      <c r="EU361" s="7">
        <v>39993</v>
      </c>
      <c r="EV361" s="5">
        <v>101.589</v>
      </c>
      <c r="EX361" s="7">
        <v>41957</v>
      </c>
      <c r="EY361" s="5">
        <v>111.18300000000001</v>
      </c>
      <c r="FD361" s="7">
        <v>42149</v>
      </c>
      <c r="FE361" s="5">
        <v>108.623</v>
      </c>
      <c r="FG361" s="7">
        <v>40347</v>
      </c>
      <c r="FH361" s="5">
        <v>100.10299999999999</v>
      </c>
      <c r="FJ361" s="7">
        <v>40462</v>
      </c>
      <c r="FK361" s="5">
        <v>103.28700000000001</v>
      </c>
      <c r="FM361" s="7">
        <v>42325</v>
      </c>
      <c r="FN361" s="5">
        <v>103.64</v>
      </c>
      <c r="FP361" s="7">
        <v>40693</v>
      </c>
      <c r="FQ361" s="5">
        <v>91.876000000000005</v>
      </c>
      <c r="FV361" s="7">
        <v>40868</v>
      </c>
      <c r="FW361" s="5">
        <v>90.055000000000007</v>
      </c>
      <c r="FY361" s="7">
        <v>41064</v>
      </c>
      <c r="FZ361" s="5">
        <v>94.905000000000001</v>
      </c>
      <c r="GB361" s="7">
        <v>41366</v>
      </c>
      <c r="GC361" s="5">
        <v>107.093</v>
      </c>
      <c r="GE361" s="7">
        <v>41799</v>
      </c>
      <c r="GF361" s="5">
        <v>123.89</v>
      </c>
      <c r="GH361" s="7">
        <v>41911</v>
      </c>
      <c r="GI361" s="5">
        <v>119.843</v>
      </c>
      <c r="GK361" s="7">
        <v>40200</v>
      </c>
      <c r="GL361" s="5">
        <v>103.07599999999999</v>
      </c>
      <c r="GN361" s="7">
        <v>42164</v>
      </c>
      <c r="GO361" s="5">
        <v>112.953</v>
      </c>
      <c r="GQ361" s="7">
        <v>42305</v>
      </c>
      <c r="GR361" s="5">
        <v>110.792</v>
      </c>
      <c r="GW361" s="7">
        <v>40728</v>
      </c>
      <c r="GX361" s="5">
        <v>90.504999999999995</v>
      </c>
      <c r="HF361" s="7">
        <v>41113</v>
      </c>
      <c r="HG361" s="5">
        <v>85.768000000000001</v>
      </c>
      <c r="HI361" s="7">
        <v>41967</v>
      </c>
      <c r="HJ361" s="5">
        <v>128.423</v>
      </c>
      <c r="HL361" s="7">
        <v>39583</v>
      </c>
      <c r="HM361" s="5">
        <v>113.94499999999999</v>
      </c>
      <c r="HR361" s="7">
        <v>39583</v>
      </c>
      <c r="HS361" s="5">
        <v>111.64700000000001</v>
      </c>
      <c r="HU361" s="7">
        <v>39583</v>
      </c>
      <c r="HV361" s="5">
        <v>89.433999999999997</v>
      </c>
      <c r="HX361" s="7">
        <v>39748</v>
      </c>
      <c r="HY361" s="5">
        <v>102.164</v>
      </c>
      <c r="IA361" s="7">
        <v>40578</v>
      </c>
      <c r="IB361" s="5">
        <v>84.352999999999994</v>
      </c>
      <c r="ID361" s="7">
        <v>42059</v>
      </c>
      <c r="IE361" s="5">
        <v>156.34</v>
      </c>
    </row>
    <row r="362" spans="13:239">
      <c r="M362" s="7">
        <v>39584</v>
      </c>
      <c r="N362" s="5">
        <v>99.451999999999998</v>
      </c>
      <c r="P362" s="7">
        <v>39584</v>
      </c>
      <c r="Q362" s="5">
        <v>99.596999999999994</v>
      </c>
      <c r="S362" s="7">
        <v>39587</v>
      </c>
      <c r="T362" s="5">
        <v>102.97199999999999</v>
      </c>
      <c r="Y362" s="7">
        <v>39584</v>
      </c>
      <c r="Z362" s="5">
        <v>101.137</v>
      </c>
      <c r="AE362" s="7">
        <v>39584</v>
      </c>
      <c r="AF362" s="5">
        <v>99.802999999999997</v>
      </c>
      <c r="AH362" s="7">
        <v>39584</v>
      </c>
      <c r="AI362" s="5">
        <v>98.287000000000006</v>
      </c>
      <c r="AK362" s="7">
        <v>39959</v>
      </c>
      <c r="AL362" s="5">
        <v>104.581</v>
      </c>
      <c r="AN362" s="7">
        <v>39584</v>
      </c>
      <c r="AO362" s="5">
        <v>103.59399999999999</v>
      </c>
      <c r="AQ362" s="7">
        <v>39584</v>
      </c>
      <c r="AR362" s="5">
        <v>103.63500000000001</v>
      </c>
      <c r="AT362" s="7">
        <v>39589</v>
      </c>
      <c r="AU362" s="5">
        <v>115.06399999999999</v>
      </c>
      <c r="AW362" s="7">
        <v>40323</v>
      </c>
      <c r="AX362" s="5">
        <v>101.13500000000001</v>
      </c>
      <c r="AZ362" s="7">
        <v>39584</v>
      </c>
      <c r="BA362" s="5">
        <v>102.996</v>
      </c>
      <c r="BC362" s="7">
        <v>40746</v>
      </c>
      <c r="BD362" s="5">
        <v>97.835999999999999</v>
      </c>
      <c r="BF362" s="7">
        <v>39595</v>
      </c>
      <c r="BG362" s="5">
        <v>98.093999999999994</v>
      </c>
      <c r="BI362" s="7">
        <v>39584</v>
      </c>
      <c r="BJ362" s="5">
        <v>108.14</v>
      </c>
      <c r="BL362" s="7">
        <v>40585</v>
      </c>
      <c r="BM362" s="5">
        <v>98.1</v>
      </c>
      <c r="BO362" s="7">
        <v>39584</v>
      </c>
      <c r="BP362" s="5">
        <v>100.05500000000001</v>
      </c>
      <c r="BR362" s="7">
        <v>40841</v>
      </c>
      <c r="BS362" s="5">
        <v>97.28</v>
      </c>
      <c r="BU362" s="7">
        <v>40225</v>
      </c>
      <c r="BV362" s="5">
        <v>106.399</v>
      </c>
      <c r="BX362" s="7">
        <v>41142</v>
      </c>
      <c r="BY362" s="5">
        <v>100.268</v>
      </c>
      <c r="CA362" s="7">
        <v>39584</v>
      </c>
      <c r="CB362" s="5">
        <v>103.051</v>
      </c>
      <c r="CD362" s="7">
        <v>40499</v>
      </c>
      <c r="CE362" s="5">
        <v>99.84</v>
      </c>
      <c r="CG362" s="7">
        <v>39584</v>
      </c>
      <c r="CH362" s="5">
        <v>100.89100000000001</v>
      </c>
      <c r="CJ362" s="7">
        <v>41333</v>
      </c>
      <c r="CK362" s="5">
        <v>96.046000000000006</v>
      </c>
      <c r="CM362" s="7">
        <v>41785</v>
      </c>
      <c r="CN362" s="5">
        <v>101.848</v>
      </c>
      <c r="CP362" s="7">
        <v>40743</v>
      </c>
      <c r="CQ362" s="5">
        <v>93.203000000000003</v>
      </c>
      <c r="CV362" s="7">
        <v>41422</v>
      </c>
      <c r="CW362" s="5">
        <v>104.04</v>
      </c>
      <c r="CY362" s="7">
        <v>41673</v>
      </c>
      <c r="CZ362" s="5">
        <v>104.815</v>
      </c>
      <c r="DE362" s="7">
        <v>39584</v>
      </c>
      <c r="DF362" s="5">
        <v>92.662999999999997</v>
      </c>
      <c r="DH362" s="7">
        <v>40987</v>
      </c>
      <c r="DI362" s="5">
        <v>99.257999999999996</v>
      </c>
      <c r="DN362" s="7">
        <v>41870</v>
      </c>
      <c r="DO362" s="5">
        <v>105.833</v>
      </c>
      <c r="DQ362" s="7">
        <v>41290</v>
      </c>
      <c r="DR362" s="5">
        <v>103.32</v>
      </c>
      <c r="DW362" s="7">
        <v>39584</v>
      </c>
      <c r="DX362" s="5">
        <v>96.061000000000007</v>
      </c>
      <c r="DZ362" s="7">
        <v>42102</v>
      </c>
      <c r="EA362" s="5">
        <v>104.11</v>
      </c>
      <c r="EF362" s="7">
        <v>39584</v>
      </c>
      <c r="EG362" s="5">
        <v>108.31399999999999</v>
      </c>
      <c r="EO362" s="7">
        <v>41722</v>
      </c>
      <c r="EP362" s="5">
        <v>110.663</v>
      </c>
      <c r="EU362" s="7">
        <v>39994</v>
      </c>
      <c r="EV362" s="5">
        <v>101.50700000000001</v>
      </c>
      <c r="EX362" s="7">
        <v>41960</v>
      </c>
      <c r="EY362" s="5">
        <v>111.27500000000001</v>
      </c>
      <c r="FD362" s="7">
        <v>42150</v>
      </c>
      <c r="FE362" s="5">
        <v>108.593</v>
      </c>
      <c r="FG362" s="7">
        <v>40350</v>
      </c>
      <c r="FH362" s="5">
        <v>101.002</v>
      </c>
      <c r="FJ362" s="7">
        <v>40463</v>
      </c>
      <c r="FK362" s="5">
        <v>103.166</v>
      </c>
      <c r="FM362" s="7">
        <v>42326</v>
      </c>
      <c r="FN362" s="5">
        <v>103.76</v>
      </c>
      <c r="FP362" s="7">
        <v>40694</v>
      </c>
      <c r="FQ362" s="5">
        <v>92.034000000000006</v>
      </c>
      <c r="FV362" s="7">
        <v>40869</v>
      </c>
      <c r="FW362" s="5">
        <v>89.68</v>
      </c>
      <c r="FY362" s="7">
        <v>41065</v>
      </c>
      <c r="FZ362" s="5">
        <v>95.47</v>
      </c>
      <c r="GB362" s="7">
        <v>41367</v>
      </c>
      <c r="GC362" s="5">
        <v>107.32</v>
      </c>
      <c r="GE362" s="7">
        <v>41800</v>
      </c>
      <c r="GF362" s="5">
        <v>123.227</v>
      </c>
      <c r="GH362" s="7">
        <v>41912</v>
      </c>
      <c r="GI362" s="5">
        <v>120.613</v>
      </c>
      <c r="GK362" s="7">
        <v>40203</v>
      </c>
      <c r="GL362" s="5">
        <v>103.97</v>
      </c>
      <c r="GN362" s="7">
        <v>42165</v>
      </c>
      <c r="GO362" s="5">
        <v>113.218</v>
      </c>
      <c r="GQ362" s="7">
        <v>42306</v>
      </c>
      <c r="GR362" s="5">
        <v>110.083</v>
      </c>
      <c r="GW362" s="7">
        <v>40729</v>
      </c>
      <c r="GX362" s="5">
        <v>89.86</v>
      </c>
      <c r="HF362" s="7">
        <v>41114</v>
      </c>
      <c r="HG362" s="5">
        <v>84.875</v>
      </c>
      <c r="HI362" s="7">
        <v>41968</v>
      </c>
      <c r="HJ362" s="5">
        <v>129.15299999999999</v>
      </c>
      <c r="HL362" s="7">
        <v>39584</v>
      </c>
      <c r="HM362" s="5">
        <v>114.85599999999999</v>
      </c>
      <c r="HR362" s="7">
        <v>39584</v>
      </c>
      <c r="HS362" s="5">
        <v>112.639</v>
      </c>
      <c r="HU362" s="7">
        <v>39584</v>
      </c>
      <c r="HV362" s="5">
        <v>89.903999999999996</v>
      </c>
      <c r="HX362" s="7">
        <v>39749</v>
      </c>
      <c r="HY362" s="5">
        <v>102.327</v>
      </c>
      <c r="IA362" s="7">
        <v>40581</v>
      </c>
      <c r="IB362" s="5">
        <v>82.93</v>
      </c>
      <c r="ID362" s="7">
        <v>42060</v>
      </c>
      <c r="IE362" s="5">
        <v>156.78</v>
      </c>
    </row>
    <row r="363" spans="13:239">
      <c r="M363" s="7">
        <v>39587</v>
      </c>
      <c r="N363" s="5">
        <v>99.447000000000003</v>
      </c>
      <c r="P363" s="7">
        <v>39587</v>
      </c>
      <c r="Q363" s="5">
        <v>99.578000000000003</v>
      </c>
      <c r="S363" s="7">
        <v>39588</v>
      </c>
      <c r="T363" s="5">
        <v>102.949</v>
      </c>
      <c r="Y363" s="7">
        <v>39587</v>
      </c>
      <c r="Z363" s="5">
        <v>101.095</v>
      </c>
      <c r="AE363" s="7">
        <v>39587</v>
      </c>
      <c r="AF363" s="5">
        <v>99.742999999999995</v>
      </c>
      <c r="AH363" s="7">
        <v>39587</v>
      </c>
      <c r="AI363" s="5">
        <v>98.209000000000003</v>
      </c>
      <c r="AK363" s="7">
        <v>39960</v>
      </c>
      <c r="AL363" s="5">
        <v>104.578</v>
      </c>
      <c r="AN363" s="7">
        <v>39587</v>
      </c>
      <c r="AO363" s="5">
        <v>103.47</v>
      </c>
      <c r="AQ363" s="7">
        <v>39587</v>
      </c>
      <c r="AR363" s="5">
        <v>103.524</v>
      </c>
      <c r="AT363" s="7">
        <v>39590</v>
      </c>
      <c r="AU363" s="5">
        <v>114.95699999999999</v>
      </c>
      <c r="AW363" s="7">
        <v>40324</v>
      </c>
      <c r="AX363" s="5">
        <v>100.74</v>
      </c>
      <c r="AZ363" s="7">
        <v>39587</v>
      </c>
      <c r="BA363" s="5">
        <v>102.884</v>
      </c>
      <c r="BC363" s="7">
        <v>40749</v>
      </c>
      <c r="BD363" s="5">
        <v>97.731999999999999</v>
      </c>
      <c r="BF363" s="7">
        <v>39596</v>
      </c>
      <c r="BG363" s="5">
        <v>97.963999999999999</v>
      </c>
      <c r="BI363" s="7">
        <v>39587</v>
      </c>
      <c r="BJ363" s="5">
        <v>107.973</v>
      </c>
      <c r="BL363" s="7">
        <v>40588</v>
      </c>
      <c r="BM363" s="5">
        <v>97.98</v>
      </c>
      <c r="BO363" s="7">
        <v>39587</v>
      </c>
      <c r="BP363" s="5">
        <v>99.893000000000001</v>
      </c>
      <c r="BR363" s="7">
        <v>40842</v>
      </c>
      <c r="BS363" s="5">
        <v>97.423000000000002</v>
      </c>
      <c r="BU363" s="7">
        <v>40226</v>
      </c>
      <c r="BV363" s="5">
        <v>106.509</v>
      </c>
      <c r="BX363" s="7">
        <v>41143</v>
      </c>
      <c r="BY363" s="5">
        <v>100.018</v>
      </c>
      <c r="CA363" s="7">
        <v>39587</v>
      </c>
      <c r="CB363" s="5">
        <v>102.828</v>
      </c>
      <c r="CD363" s="7">
        <v>40500</v>
      </c>
      <c r="CE363" s="5">
        <v>99.369</v>
      </c>
      <c r="CG363" s="7">
        <v>39587</v>
      </c>
      <c r="CH363" s="5">
        <v>100.682</v>
      </c>
      <c r="CJ363" s="7">
        <v>41334</v>
      </c>
      <c r="CK363" s="5">
        <v>96.343000000000004</v>
      </c>
      <c r="CM363" s="7">
        <v>41786</v>
      </c>
      <c r="CN363" s="5">
        <v>101.86</v>
      </c>
      <c r="CP363" s="7">
        <v>40744</v>
      </c>
      <c r="CQ363" s="5">
        <v>93.623000000000005</v>
      </c>
      <c r="CV363" s="7">
        <v>41423</v>
      </c>
      <c r="CW363" s="5">
        <v>103.755</v>
      </c>
      <c r="CY363" s="7">
        <v>41674</v>
      </c>
      <c r="CZ363" s="5">
        <v>104.795</v>
      </c>
      <c r="DE363" s="7">
        <v>39587</v>
      </c>
      <c r="DF363" s="5">
        <v>92.372</v>
      </c>
      <c r="DH363" s="7">
        <v>40988</v>
      </c>
      <c r="DI363" s="5">
        <v>99.143000000000001</v>
      </c>
      <c r="DN363" s="7">
        <v>41871</v>
      </c>
      <c r="DO363" s="5">
        <v>105.818</v>
      </c>
      <c r="DQ363" s="7">
        <v>41291</v>
      </c>
      <c r="DR363" s="5">
        <v>103.08</v>
      </c>
      <c r="DW363" s="7">
        <v>39587</v>
      </c>
      <c r="DX363" s="5">
        <v>95.721000000000004</v>
      </c>
      <c r="DZ363" s="7">
        <v>42103</v>
      </c>
      <c r="EA363" s="5">
        <v>104.093</v>
      </c>
      <c r="EF363" s="7">
        <v>39587</v>
      </c>
      <c r="EG363" s="5">
        <v>107.932</v>
      </c>
      <c r="EO363" s="7">
        <v>41723</v>
      </c>
      <c r="EP363" s="5">
        <v>110.758</v>
      </c>
      <c r="EU363" s="7">
        <v>39995</v>
      </c>
      <c r="EV363" s="5">
        <v>101.35</v>
      </c>
      <c r="EX363" s="7">
        <v>41961</v>
      </c>
      <c r="EY363" s="5">
        <v>111.27800000000001</v>
      </c>
      <c r="FD363" s="7">
        <v>42151</v>
      </c>
      <c r="FE363" s="5">
        <v>108.61799999999999</v>
      </c>
      <c r="FG363" s="7">
        <v>40351</v>
      </c>
      <c r="FH363" s="5">
        <v>100.607</v>
      </c>
      <c r="FJ363" s="7">
        <v>40464</v>
      </c>
      <c r="FK363" s="5">
        <v>102.93600000000001</v>
      </c>
      <c r="FM363" s="7">
        <v>42327</v>
      </c>
      <c r="FN363" s="5">
        <v>103.85</v>
      </c>
      <c r="FP363" s="7">
        <v>40695</v>
      </c>
      <c r="FQ363" s="5">
        <v>92.304000000000002</v>
      </c>
      <c r="FV363" s="7">
        <v>40870</v>
      </c>
      <c r="FW363" s="5">
        <v>89.503</v>
      </c>
      <c r="FY363" s="7">
        <v>41066</v>
      </c>
      <c r="FZ363" s="5">
        <v>95.572999999999993</v>
      </c>
      <c r="GB363" s="7">
        <v>41368</v>
      </c>
      <c r="GC363" s="5">
        <v>107.42</v>
      </c>
      <c r="GE363" s="7">
        <v>41801</v>
      </c>
      <c r="GF363" s="5">
        <v>123.24299999999999</v>
      </c>
      <c r="GH363" s="7">
        <v>41913</v>
      </c>
      <c r="GI363" s="5">
        <v>121.21299999999999</v>
      </c>
      <c r="GK363" s="7">
        <v>40204</v>
      </c>
      <c r="GL363" s="5">
        <v>104.43600000000001</v>
      </c>
      <c r="GN363" s="7">
        <v>42166</v>
      </c>
      <c r="GO363" s="5">
        <v>114.098</v>
      </c>
      <c r="GQ363" s="7">
        <v>42307</v>
      </c>
      <c r="GR363" s="5">
        <v>109.898</v>
      </c>
      <c r="GW363" s="7">
        <v>40730</v>
      </c>
      <c r="GX363" s="5">
        <v>88.983000000000004</v>
      </c>
      <c r="HF363" s="7">
        <v>41115</v>
      </c>
      <c r="HG363" s="5">
        <v>86.56</v>
      </c>
      <c r="HI363" s="7">
        <v>41969</v>
      </c>
      <c r="HJ363" s="5">
        <v>128.97999999999999</v>
      </c>
      <c r="HL363" s="7">
        <v>39587</v>
      </c>
      <c r="HM363" s="5">
        <v>114.28700000000001</v>
      </c>
      <c r="HR363" s="7">
        <v>39587</v>
      </c>
      <c r="HS363" s="5">
        <v>112.119</v>
      </c>
      <c r="HU363" s="7">
        <v>39587</v>
      </c>
      <c r="HV363" s="5">
        <v>89.412000000000006</v>
      </c>
      <c r="HX363" s="7">
        <v>39750</v>
      </c>
      <c r="HY363" s="5">
        <v>100.871</v>
      </c>
      <c r="IA363" s="7">
        <v>40582</v>
      </c>
      <c r="IB363" s="5">
        <v>82.113</v>
      </c>
      <c r="ID363" s="7">
        <v>42061</v>
      </c>
      <c r="IE363" s="5">
        <v>160.565</v>
      </c>
    </row>
    <row r="364" spans="13:239">
      <c r="M364" s="7">
        <v>39588</v>
      </c>
      <c r="N364" s="5">
        <v>99.450999999999993</v>
      </c>
      <c r="P364" s="7">
        <v>39588</v>
      </c>
      <c r="Q364" s="5">
        <v>99.576999999999998</v>
      </c>
      <c r="S364" s="7">
        <v>39589</v>
      </c>
      <c r="T364" s="5">
        <v>102.892</v>
      </c>
      <c r="Y364" s="7">
        <v>39588</v>
      </c>
      <c r="Z364" s="5">
        <v>101.126</v>
      </c>
      <c r="AE364" s="7">
        <v>39588</v>
      </c>
      <c r="AF364" s="5">
        <v>99.78</v>
      </c>
      <c r="AH364" s="7">
        <v>39588</v>
      </c>
      <c r="AI364" s="5">
        <v>98.266999999999996</v>
      </c>
      <c r="AK364" s="7">
        <v>39961</v>
      </c>
      <c r="AL364" s="5">
        <v>104.607</v>
      </c>
      <c r="AN364" s="7">
        <v>39588</v>
      </c>
      <c r="AO364" s="5">
        <v>103.559</v>
      </c>
      <c r="AQ364" s="7">
        <v>39588</v>
      </c>
      <c r="AR364" s="5">
        <v>103.617</v>
      </c>
      <c r="AT364" s="7">
        <v>39591</v>
      </c>
      <c r="AU364" s="5">
        <v>114.92100000000001</v>
      </c>
      <c r="AW364" s="7">
        <v>40325</v>
      </c>
      <c r="AX364" s="5">
        <v>100.71</v>
      </c>
      <c r="AZ364" s="7">
        <v>39588</v>
      </c>
      <c r="BA364" s="5">
        <v>103.01900000000001</v>
      </c>
      <c r="BC364" s="7">
        <v>40750</v>
      </c>
      <c r="BD364" s="5">
        <v>97.641999999999996</v>
      </c>
      <c r="BF364" s="7">
        <v>39597</v>
      </c>
      <c r="BG364" s="5">
        <v>97.65</v>
      </c>
      <c r="BI364" s="7">
        <v>39588</v>
      </c>
      <c r="BJ364" s="5">
        <v>108.14400000000001</v>
      </c>
      <c r="BL364" s="7">
        <v>40589</v>
      </c>
      <c r="BM364" s="5">
        <v>98.03</v>
      </c>
      <c r="BO364" s="7">
        <v>39588</v>
      </c>
      <c r="BP364" s="5">
        <v>100.111</v>
      </c>
      <c r="BR364" s="7">
        <v>40843</v>
      </c>
      <c r="BS364" s="5">
        <v>97.888000000000005</v>
      </c>
      <c r="BU364" s="7">
        <v>40227</v>
      </c>
      <c r="BV364" s="5">
        <v>106.38800000000001</v>
      </c>
      <c r="BX364" s="7">
        <v>41144</v>
      </c>
      <c r="BY364" s="5">
        <v>99.88</v>
      </c>
      <c r="CA364" s="7">
        <v>39588</v>
      </c>
      <c r="CB364" s="5">
        <v>103.029</v>
      </c>
      <c r="CD364" s="7">
        <v>40501</v>
      </c>
      <c r="CE364" s="5">
        <v>99.343999999999994</v>
      </c>
      <c r="CG364" s="7">
        <v>39588</v>
      </c>
      <c r="CH364" s="5">
        <v>100.86</v>
      </c>
      <c r="CJ364" s="7">
        <v>41337</v>
      </c>
      <c r="CK364" s="5">
        <v>96.245000000000005</v>
      </c>
      <c r="CM364" s="7">
        <v>41787</v>
      </c>
      <c r="CN364" s="5">
        <v>101.86799999999999</v>
      </c>
      <c r="CP364" s="7">
        <v>40745</v>
      </c>
      <c r="CQ364" s="5">
        <v>94.768000000000001</v>
      </c>
      <c r="CV364" s="7">
        <v>41424</v>
      </c>
      <c r="CW364" s="5">
        <v>103.863</v>
      </c>
      <c r="CY364" s="7">
        <v>41675</v>
      </c>
      <c r="CZ364" s="5">
        <v>104.86799999999999</v>
      </c>
      <c r="DE364" s="7">
        <v>39588</v>
      </c>
      <c r="DF364" s="5">
        <v>92.584999999999994</v>
      </c>
      <c r="DH364" s="7">
        <v>40989</v>
      </c>
      <c r="DI364" s="5">
        <v>98.388000000000005</v>
      </c>
      <c r="DN364" s="7">
        <v>41872</v>
      </c>
      <c r="DO364" s="5">
        <v>105.828</v>
      </c>
      <c r="DQ364" s="7">
        <v>41292</v>
      </c>
      <c r="DR364" s="5">
        <v>103.205</v>
      </c>
      <c r="DW364" s="7">
        <v>39588</v>
      </c>
      <c r="DX364" s="5">
        <v>95.950999999999993</v>
      </c>
      <c r="DZ364" s="7">
        <v>42104</v>
      </c>
      <c r="EA364" s="5">
        <v>104.095</v>
      </c>
      <c r="EF364" s="7">
        <v>39588</v>
      </c>
      <c r="EG364" s="5">
        <v>108.16200000000001</v>
      </c>
      <c r="EO364" s="7">
        <v>41724</v>
      </c>
      <c r="EP364" s="5">
        <v>110.965</v>
      </c>
      <c r="EU364" s="7">
        <v>39996</v>
      </c>
      <c r="EV364" s="5">
        <v>102.06</v>
      </c>
      <c r="EX364" s="7">
        <v>41962</v>
      </c>
      <c r="EY364" s="5">
        <v>111.227</v>
      </c>
      <c r="FD364" s="7">
        <v>42152</v>
      </c>
      <c r="FE364" s="5">
        <v>108.44799999999999</v>
      </c>
      <c r="FG364" s="7">
        <v>40352</v>
      </c>
      <c r="FH364" s="5">
        <v>100.569</v>
      </c>
      <c r="FJ364" s="7">
        <v>40465</v>
      </c>
      <c r="FK364" s="5">
        <v>103.20399999999999</v>
      </c>
      <c r="FM364" s="7">
        <v>42328</v>
      </c>
      <c r="FN364" s="5">
        <v>103.94499999999999</v>
      </c>
      <c r="FP364" s="7">
        <v>40696</v>
      </c>
      <c r="FQ364" s="5">
        <v>92.533000000000001</v>
      </c>
      <c r="FV364" s="7">
        <v>40871</v>
      </c>
      <c r="FW364" s="5">
        <v>89.584999999999994</v>
      </c>
      <c r="FY364" s="7">
        <v>41067</v>
      </c>
      <c r="FZ364" s="5">
        <v>96.822000000000003</v>
      </c>
      <c r="GB364" s="7">
        <v>41369</v>
      </c>
      <c r="GC364" s="5">
        <v>108.61499999999999</v>
      </c>
      <c r="GE364" s="7">
        <v>41802</v>
      </c>
      <c r="GF364" s="5">
        <v>122.65300000000001</v>
      </c>
      <c r="GH364" s="7">
        <v>41914</v>
      </c>
      <c r="GI364" s="5">
        <v>120.89</v>
      </c>
      <c r="GK364" s="7">
        <v>40205</v>
      </c>
      <c r="GL364" s="5">
        <v>103.72</v>
      </c>
      <c r="GN364" s="7">
        <v>42167</v>
      </c>
      <c r="GO364" s="5">
        <v>113.133</v>
      </c>
      <c r="GQ364" s="7">
        <v>42310</v>
      </c>
      <c r="GR364" s="5">
        <v>109.248</v>
      </c>
      <c r="GW364" s="7">
        <v>40731</v>
      </c>
      <c r="GX364" s="5">
        <v>88.905000000000001</v>
      </c>
      <c r="HF364" s="7">
        <v>41116</v>
      </c>
      <c r="HG364" s="5">
        <v>89.533000000000001</v>
      </c>
      <c r="HI364" s="7">
        <v>41970</v>
      </c>
      <c r="HJ364" s="5">
        <v>130.10499999999999</v>
      </c>
      <c r="HL364" s="7">
        <v>39588</v>
      </c>
      <c r="HM364" s="5">
        <v>114.723</v>
      </c>
      <c r="HR364" s="7">
        <v>39588</v>
      </c>
      <c r="HS364" s="5">
        <v>112.562</v>
      </c>
      <c r="HU364" s="7">
        <v>39588</v>
      </c>
      <c r="HV364" s="5">
        <v>89.835999999999999</v>
      </c>
      <c r="HX364" s="7">
        <v>39751</v>
      </c>
      <c r="HY364" s="5">
        <v>101.384</v>
      </c>
      <c r="IA364" s="7">
        <v>40583</v>
      </c>
      <c r="IB364" s="5">
        <v>82.028000000000006</v>
      </c>
      <c r="ID364" s="7">
        <v>42062</v>
      </c>
      <c r="IE364" s="5">
        <v>161.928</v>
      </c>
    </row>
    <row r="365" spans="13:239">
      <c r="M365" s="7">
        <v>39589</v>
      </c>
      <c r="N365" s="5">
        <v>99.444000000000003</v>
      </c>
      <c r="P365" s="7">
        <v>39589</v>
      </c>
      <c r="Q365" s="5">
        <v>99.549000000000007</v>
      </c>
      <c r="S365" s="7">
        <v>39590</v>
      </c>
      <c r="T365" s="5">
        <v>102.85</v>
      </c>
      <c r="Y365" s="7">
        <v>39589</v>
      </c>
      <c r="Z365" s="5">
        <v>101.041</v>
      </c>
      <c r="AE365" s="7">
        <v>39589</v>
      </c>
      <c r="AF365" s="5">
        <v>99.637</v>
      </c>
      <c r="AH365" s="7">
        <v>39589</v>
      </c>
      <c r="AI365" s="5">
        <v>98.045000000000002</v>
      </c>
      <c r="AK365" s="7">
        <v>39962</v>
      </c>
      <c r="AL365" s="5">
        <v>104.73399999999999</v>
      </c>
      <c r="AN365" s="7">
        <v>39589</v>
      </c>
      <c r="AO365" s="5">
        <v>103.24</v>
      </c>
      <c r="AQ365" s="7">
        <v>39589</v>
      </c>
      <c r="AR365" s="5">
        <v>103.282</v>
      </c>
      <c r="AT365" s="7">
        <v>39594</v>
      </c>
      <c r="AU365" s="5">
        <v>114.79600000000001</v>
      </c>
      <c r="AW365" s="7">
        <v>40326</v>
      </c>
      <c r="AX365" s="5">
        <v>100.792</v>
      </c>
      <c r="AZ365" s="7">
        <v>39589</v>
      </c>
      <c r="BA365" s="5">
        <v>102.639</v>
      </c>
      <c r="BC365" s="7">
        <v>40751</v>
      </c>
      <c r="BD365" s="5">
        <v>97.289000000000001</v>
      </c>
      <c r="BF365" s="7">
        <v>39598</v>
      </c>
      <c r="BG365" s="5">
        <v>97.697999999999993</v>
      </c>
      <c r="BI365" s="7">
        <v>39589</v>
      </c>
      <c r="BJ365" s="5">
        <v>107.727</v>
      </c>
      <c r="BL365" s="7">
        <v>40590</v>
      </c>
      <c r="BM365" s="5">
        <v>98.31</v>
      </c>
      <c r="BO365" s="7">
        <v>39589</v>
      </c>
      <c r="BP365" s="5">
        <v>99.7</v>
      </c>
      <c r="BR365" s="7">
        <v>40844</v>
      </c>
      <c r="BS365" s="5">
        <v>97.412999999999997</v>
      </c>
      <c r="BU365" s="7">
        <v>40228</v>
      </c>
      <c r="BV365" s="5">
        <v>106.352</v>
      </c>
      <c r="BX365" s="7">
        <v>41145</v>
      </c>
      <c r="BY365" s="5">
        <v>99.858000000000004</v>
      </c>
      <c r="CA365" s="7">
        <v>39589</v>
      </c>
      <c r="CB365" s="5">
        <v>102.569</v>
      </c>
      <c r="CD365" s="7">
        <v>40504</v>
      </c>
      <c r="CE365" s="5">
        <v>99.122</v>
      </c>
      <c r="CG365" s="7">
        <v>39589</v>
      </c>
      <c r="CH365" s="5">
        <v>100.393</v>
      </c>
      <c r="CJ365" s="7">
        <v>41338</v>
      </c>
      <c r="CK365" s="5">
        <v>96.384</v>
      </c>
      <c r="CM365" s="7">
        <v>41788</v>
      </c>
      <c r="CN365" s="5">
        <v>101.848</v>
      </c>
      <c r="CP365" s="7">
        <v>40746</v>
      </c>
      <c r="CQ365" s="5">
        <v>94.697000000000003</v>
      </c>
      <c r="CV365" s="7">
        <v>41425</v>
      </c>
      <c r="CW365" s="5">
        <v>103.758</v>
      </c>
      <c r="CY365" s="7">
        <v>41676</v>
      </c>
      <c r="CZ365" s="5">
        <v>104.848</v>
      </c>
      <c r="DE365" s="7">
        <v>39589</v>
      </c>
      <c r="DF365" s="5">
        <v>92.111999999999995</v>
      </c>
      <c r="DH365" s="7">
        <v>40990</v>
      </c>
      <c r="DI365" s="5">
        <v>97.98</v>
      </c>
      <c r="DN365" s="7">
        <v>41873</v>
      </c>
      <c r="DO365" s="5">
        <v>105.878</v>
      </c>
      <c r="DQ365" s="7">
        <v>41295</v>
      </c>
      <c r="DR365" s="5">
        <v>102.875</v>
      </c>
      <c r="DW365" s="7">
        <v>39589</v>
      </c>
      <c r="DX365" s="5">
        <v>95.45</v>
      </c>
      <c r="DZ365" s="7">
        <v>42107</v>
      </c>
      <c r="EA365" s="5">
        <v>104.09</v>
      </c>
      <c r="EF365" s="7">
        <v>39589</v>
      </c>
      <c r="EG365" s="5">
        <v>107.58799999999999</v>
      </c>
      <c r="EO365" s="7">
        <v>41725</v>
      </c>
      <c r="EP365" s="5">
        <v>111.075</v>
      </c>
      <c r="EU365" s="7">
        <v>39997</v>
      </c>
      <c r="EV365" s="5">
        <v>101.92100000000001</v>
      </c>
      <c r="EX365" s="7">
        <v>41963</v>
      </c>
      <c r="EY365" s="5">
        <v>111.303</v>
      </c>
      <c r="FD365" s="7">
        <v>42153</v>
      </c>
      <c r="FE365" s="5">
        <v>108.505</v>
      </c>
      <c r="FG365" s="7">
        <v>40353</v>
      </c>
      <c r="FH365" s="5">
        <v>101.21299999999999</v>
      </c>
      <c r="FJ365" s="7">
        <v>40466</v>
      </c>
      <c r="FK365" s="5">
        <v>103.34099999999999</v>
      </c>
      <c r="FM365" s="7">
        <v>42331</v>
      </c>
      <c r="FN365" s="5">
        <v>103.91500000000001</v>
      </c>
      <c r="FP365" s="7">
        <v>40697</v>
      </c>
      <c r="FQ365" s="5">
        <v>92.995999999999995</v>
      </c>
      <c r="FV365" s="7">
        <v>40872</v>
      </c>
      <c r="FW365" s="5">
        <v>89.114999999999995</v>
      </c>
      <c r="FY365" s="7">
        <v>41068</v>
      </c>
      <c r="FZ365" s="5">
        <v>95.867999999999995</v>
      </c>
      <c r="GB365" s="7">
        <v>41372</v>
      </c>
      <c r="GC365" s="5">
        <v>108.77800000000001</v>
      </c>
      <c r="GE365" s="7">
        <v>41803</v>
      </c>
      <c r="GF365" s="5">
        <v>122.985</v>
      </c>
      <c r="GH365" s="7">
        <v>41915</v>
      </c>
      <c r="GI365" s="5">
        <v>120.97499999999999</v>
      </c>
      <c r="GK365" s="7">
        <v>40206</v>
      </c>
      <c r="GL365" s="5">
        <v>102.521</v>
      </c>
      <c r="GN365" s="7">
        <v>42170</v>
      </c>
      <c r="GO365" s="5">
        <v>111.71</v>
      </c>
      <c r="GQ365" s="7">
        <v>42311</v>
      </c>
      <c r="GR365" s="5">
        <v>109.33499999999999</v>
      </c>
      <c r="GW365" s="7">
        <v>40732</v>
      </c>
      <c r="GX365" s="5">
        <v>88.47</v>
      </c>
      <c r="HF365" s="7">
        <v>41117</v>
      </c>
      <c r="HG365" s="5">
        <v>90.813000000000002</v>
      </c>
      <c r="HI365" s="7">
        <v>41971</v>
      </c>
      <c r="HJ365" s="5">
        <v>130.30799999999999</v>
      </c>
      <c r="HL365" s="7">
        <v>39589</v>
      </c>
      <c r="HM365" s="5">
        <v>113.833</v>
      </c>
      <c r="HR365" s="7">
        <v>39589</v>
      </c>
      <c r="HS365" s="5">
        <v>111.6</v>
      </c>
      <c r="HU365" s="7">
        <v>39589</v>
      </c>
      <c r="HV365" s="5">
        <v>88.95</v>
      </c>
      <c r="HX365" s="7">
        <v>39752</v>
      </c>
      <c r="HY365" s="5">
        <v>98.382000000000005</v>
      </c>
      <c r="IA365" s="7">
        <v>40584</v>
      </c>
      <c r="IB365" s="5">
        <v>81.795000000000002</v>
      </c>
      <c r="ID365" s="7">
        <v>42065</v>
      </c>
      <c r="IE365" s="5">
        <v>161.24</v>
      </c>
    </row>
    <row r="366" spans="13:239">
      <c r="M366" s="7">
        <v>39590</v>
      </c>
      <c r="N366" s="5">
        <v>99.441999999999993</v>
      </c>
      <c r="P366" s="7">
        <v>39590</v>
      </c>
      <c r="Q366" s="5">
        <v>99.528999999999996</v>
      </c>
      <c r="S366" s="7">
        <v>39591</v>
      </c>
      <c r="T366" s="5">
        <v>102.82299999999999</v>
      </c>
      <c r="Y366" s="7">
        <v>39590</v>
      </c>
      <c r="Z366" s="5">
        <v>100.97199999999999</v>
      </c>
      <c r="AE366" s="7">
        <v>39590</v>
      </c>
      <c r="AF366" s="5">
        <v>99.5</v>
      </c>
      <c r="AH366" s="7">
        <v>39590</v>
      </c>
      <c r="AI366" s="5">
        <v>97.888999999999996</v>
      </c>
      <c r="AK366" s="7">
        <v>39965</v>
      </c>
      <c r="AL366" s="5">
        <v>104.685</v>
      </c>
      <c r="AN366" s="7">
        <v>39590</v>
      </c>
      <c r="AO366" s="5">
        <v>103.07599999999999</v>
      </c>
      <c r="AQ366" s="7">
        <v>39590</v>
      </c>
      <c r="AR366" s="5">
        <v>103.111</v>
      </c>
      <c r="AT366" s="7">
        <v>39595</v>
      </c>
      <c r="AU366" s="5">
        <v>114.82899999999999</v>
      </c>
      <c r="AW366" s="7">
        <v>40329</v>
      </c>
      <c r="AX366" s="5">
        <v>100.64100000000001</v>
      </c>
      <c r="AZ366" s="7">
        <v>39590</v>
      </c>
      <c r="BA366" s="5">
        <v>102.456</v>
      </c>
      <c r="BC366" s="7">
        <v>40752</v>
      </c>
      <c r="BD366" s="5">
        <v>97.507999999999996</v>
      </c>
      <c r="BF366" s="7">
        <v>39601</v>
      </c>
      <c r="BG366" s="5">
        <v>97.968999999999994</v>
      </c>
      <c r="BI366" s="7">
        <v>39590</v>
      </c>
      <c r="BJ366" s="5">
        <v>107.547</v>
      </c>
      <c r="BL366" s="7">
        <v>40591</v>
      </c>
      <c r="BM366" s="5">
        <v>98.287999999999997</v>
      </c>
      <c r="BO366" s="7">
        <v>39590</v>
      </c>
      <c r="BP366" s="5">
        <v>99.519000000000005</v>
      </c>
      <c r="BR366" s="7">
        <v>40847</v>
      </c>
      <c r="BS366" s="5">
        <v>97.3</v>
      </c>
      <c r="BU366" s="7">
        <v>40231</v>
      </c>
      <c r="BV366" s="5">
        <v>106.541</v>
      </c>
      <c r="BX366" s="7">
        <v>41148</v>
      </c>
      <c r="BY366" s="5">
        <v>99.92</v>
      </c>
      <c r="CA366" s="7">
        <v>39590</v>
      </c>
      <c r="CB366" s="5">
        <v>102.378</v>
      </c>
      <c r="CD366" s="7">
        <v>40505</v>
      </c>
      <c r="CE366" s="5">
        <v>98.378</v>
      </c>
      <c r="CG366" s="7">
        <v>39590</v>
      </c>
      <c r="CH366" s="5">
        <v>100.203</v>
      </c>
      <c r="CJ366" s="7">
        <v>41339</v>
      </c>
      <c r="CK366" s="5">
        <v>96.346000000000004</v>
      </c>
      <c r="CM366" s="7">
        <v>41789</v>
      </c>
      <c r="CN366" s="5">
        <v>101.848</v>
      </c>
      <c r="CP366" s="7">
        <v>40749</v>
      </c>
      <c r="CQ366" s="5">
        <v>93.71</v>
      </c>
      <c r="CV366" s="7">
        <v>41428</v>
      </c>
      <c r="CW366" s="5">
        <v>103.735</v>
      </c>
      <c r="CY366" s="7">
        <v>41677</v>
      </c>
      <c r="CZ366" s="5">
        <v>104.855</v>
      </c>
      <c r="DE366" s="7">
        <v>39590</v>
      </c>
      <c r="DF366" s="5">
        <v>91.906000000000006</v>
      </c>
      <c r="DH366" s="7">
        <v>40991</v>
      </c>
      <c r="DI366" s="5">
        <v>98.283000000000001</v>
      </c>
      <c r="DN366" s="7">
        <v>41876</v>
      </c>
      <c r="DO366" s="5">
        <v>106.01</v>
      </c>
      <c r="DQ366" s="7">
        <v>41296</v>
      </c>
      <c r="DR366" s="5">
        <v>102.923</v>
      </c>
      <c r="DW366" s="7">
        <v>39590</v>
      </c>
      <c r="DX366" s="5">
        <v>95.248999999999995</v>
      </c>
      <c r="DZ366" s="7">
        <v>42108</v>
      </c>
      <c r="EA366" s="5">
        <v>104.065</v>
      </c>
      <c r="EF366" s="7">
        <v>39590</v>
      </c>
      <c r="EG366" s="5">
        <v>107.369</v>
      </c>
      <c r="EO366" s="7">
        <v>41726</v>
      </c>
      <c r="EP366" s="5">
        <v>111.16500000000001</v>
      </c>
      <c r="EU366" s="7">
        <v>40000</v>
      </c>
      <c r="EV366" s="5">
        <v>102.18600000000001</v>
      </c>
      <c r="EX366" s="7">
        <v>41964</v>
      </c>
      <c r="EY366" s="5">
        <v>111.63500000000001</v>
      </c>
      <c r="FD366" s="7">
        <v>42156</v>
      </c>
      <c r="FE366" s="5">
        <v>108.3</v>
      </c>
      <c r="FG366" s="7">
        <v>40354</v>
      </c>
      <c r="FH366" s="5">
        <v>101.14400000000001</v>
      </c>
      <c r="FJ366" s="7">
        <v>40469</v>
      </c>
      <c r="FK366" s="5">
        <v>103.21299999999999</v>
      </c>
      <c r="FM366" s="7">
        <v>42332</v>
      </c>
      <c r="FN366" s="5">
        <v>103.935</v>
      </c>
      <c r="FP366" s="7">
        <v>40700</v>
      </c>
      <c r="FQ366" s="5">
        <v>92.724999999999994</v>
      </c>
      <c r="FV366" s="7">
        <v>40875</v>
      </c>
      <c r="FW366" s="5">
        <v>89.972999999999999</v>
      </c>
      <c r="FY366" s="7">
        <v>41071</v>
      </c>
      <c r="FZ366" s="5">
        <v>94.1</v>
      </c>
      <c r="GB366" s="7">
        <v>41373</v>
      </c>
      <c r="GC366" s="5">
        <v>108.958</v>
      </c>
      <c r="GE366" s="7">
        <v>41806</v>
      </c>
      <c r="GF366" s="5">
        <v>122.85</v>
      </c>
      <c r="GH366" s="7">
        <v>41918</v>
      </c>
      <c r="GI366" s="5">
        <v>120.56</v>
      </c>
      <c r="GK366" s="7">
        <v>40207</v>
      </c>
      <c r="GL366" s="5">
        <v>103.23699999999999</v>
      </c>
      <c r="GN366" s="7">
        <v>42171</v>
      </c>
      <c r="GO366" s="5">
        <v>111.95</v>
      </c>
      <c r="GQ366" s="7">
        <v>42312</v>
      </c>
      <c r="GR366" s="5">
        <v>109.155</v>
      </c>
      <c r="GW366" s="7">
        <v>40735</v>
      </c>
      <c r="GX366" s="5">
        <v>86.457999999999998</v>
      </c>
      <c r="HF366" s="7">
        <v>41120</v>
      </c>
      <c r="HG366" s="5">
        <v>91.783000000000001</v>
      </c>
      <c r="HI366" s="7">
        <v>41974</v>
      </c>
      <c r="HJ366" s="5">
        <v>131.215</v>
      </c>
      <c r="HL366" s="7">
        <v>39590</v>
      </c>
      <c r="HM366" s="5">
        <v>113.708</v>
      </c>
      <c r="HR366" s="7">
        <v>39590</v>
      </c>
      <c r="HS366" s="5">
        <v>111.485</v>
      </c>
      <c r="HU366" s="7">
        <v>39590</v>
      </c>
      <c r="HV366" s="5">
        <v>88.86</v>
      </c>
      <c r="HX366" s="7">
        <v>39755</v>
      </c>
      <c r="HY366" s="5">
        <v>99.146000000000001</v>
      </c>
      <c r="IA366" s="7">
        <v>40585</v>
      </c>
      <c r="IB366" s="5">
        <v>81.477999999999994</v>
      </c>
      <c r="ID366" s="7">
        <v>42066</v>
      </c>
      <c r="IE366" s="5">
        <v>158.86000000000001</v>
      </c>
    </row>
    <row r="367" spans="13:239">
      <c r="M367" s="7">
        <v>39591</v>
      </c>
      <c r="N367" s="5">
        <v>99.441000000000003</v>
      </c>
      <c r="P367" s="7">
        <v>39591</v>
      </c>
      <c r="Q367" s="5">
        <v>99.521000000000001</v>
      </c>
      <c r="S367" s="7">
        <v>39594</v>
      </c>
      <c r="T367" s="5">
        <v>102.81</v>
      </c>
      <c r="Y367" s="7">
        <v>39591</v>
      </c>
      <c r="Z367" s="5">
        <v>100.938</v>
      </c>
      <c r="AE367" s="7">
        <v>39591</v>
      </c>
      <c r="AF367" s="5">
        <v>99.474000000000004</v>
      </c>
      <c r="AH367" s="7">
        <v>39591</v>
      </c>
      <c r="AI367" s="5">
        <v>97.876999999999995</v>
      </c>
      <c r="AK367" s="7">
        <v>39966</v>
      </c>
      <c r="AL367" s="5">
        <v>104.752</v>
      </c>
      <c r="AN367" s="7">
        <v>39591</v>
      </c>
      <c r="AO367" s="5">
        <v>103.07</v>
      </c>
      <c r="AQ367" s="7">
        <v>39591</v>
      </c>
      <c r="AR367" s="5">
        <v>103.102</v>
      </c>
      <c r="AT367" s="7">
        <v>39596</v>
      </c>
      <c r="AU367" s="5">
        <v>114.627</v>
      </c>
      <c r="AW367" s="7">
        <v>40330</v>
      </c>
      <c r="AX367" s="5">
        <v>100.35599999999999</v>
      </c>
      <c r="AZ367" s="7">
        <v>39591</v>
      </c>
      <c r="BA367" s="5">
        <v>102.452</v>
      </c>
      <c r="BC367" s="7">
        <v>40753</v>
      </c>
      <c r="BD367" s="5">
        <v>97.602000000000004</v>
      </c>
      <c r="BF367" s="7">
        <v>39602</v>
      </c>
      <c r="BG367" s="5">
        <v>97.646000000000001</v>
      </c>
      <c r="BI367" s="7">
        <v>39591</v>
      </c>
      <c r="BJ367" s="5">
        <v>107.593</v>
      </c>
      <c r="BL367" s="7">
        <v>40592</v>
      </c>
      <c r="BM367" s="5">
        <v>98.332999999999998</v>
      </c>
      <c r="BO367" s="7">
        <v>39591</v>
      </c>
      <c r="BP367" s="5">
        <v>99.591999999999999</v>
      </c>
      <c r="BR367" s="7">
        <v>40848</v>
      </c>
      <c r="BS367" s="5">
        <v>97.29</v>
      </c>
      <c r="BU367" s="7">
        <v>40232</v>
      </c>
      <c r="BV367" s="5">
        <v>106.883</v>
      </c>
      <c r="BX367" s="7">
        <v>41149</v>
      </c>
      <c r="BY367" s="5">
        <v>99.96</v>
      </c>
      <c r="CA367" s="7">
        <v>39591</v>
      </c>
      <c r="CB367" s="5">
        <v>102.511</v>
      </c>
      <c r="CD367" s="7">
        <v>40506</v>
      </c>
      <c r="CE367" s="5">
        <v>97.722999999999999</v>
      </c>
      <c r="CG367" s="7">
        <v>39591</v>
      </c>
      <c r="CH367" s="5">
        <v>100.33199999999999</v>
      </c>
      <c r="CJ367" s="7">
        <v>41340</v>
      </c>
      <c r="CK367" s="5">
        <v>96.378</v>
      </c>
      <c r="CM367" s="7">
        <v>41792</v>
      </c>
      <c r="CN367" s="5">
        <v>101.855</v>
      </c>
      <c r="CP367" s="7">
        <v>40750</v>
      </c>
      <c r="CQ367" s="5">
        <v>93.84</v>
      </c>
      <c r="CV367" s="7">
        <v>41429</v>
      </c>
      <c r="CW367" s="5">
        <v>103.825</v>
      </c>
      <c r="CY367" s="7">
        <v>41680</v>
      </c>
      <c r="CZ367" s="5">
        <v>104.822</v>
      </c>
      <c r="DE367" s="7">
        <v>39591</v>
      </c>
      <c r="DF367" s="5">
        <v>92.054000000000002</v>
      </c>
      <c r="DH367" s="7">
        <v>40994</v>
      </c>
      <c r="DI367" s="5">
        <v>98.454999999999998</v>
      </c>
      <c r="DN367" s="7">
        <v>41877</v>
      </c>
      <c r="DO367" s="5">
        <v>105.93300000000001</v>
      </c>
      <c r="DQ367" s="7">
        <v>41297</v>
      </c>
      <c r="DR367" s="5">
        <v>102.973</v>
      </c>
      <c r="DW367" s="7">
        <v>39591</v>
      </c>
      <c r="DX367" s="5">
        <v>95.442999999999998</v>
      </c>
      <c r="DZ367" s="7">
        <v>42109</v>
      </c>
      <c r="EA367" s="5">
        <v>104.098</v>
      </c>
      <c r="EF367" s="7">
        <v>39591</v>
      </c>
      <c r="EG367" s="5">
        <v>107.556</v>
      </c>
      <c r="EO367" s="7">
        <v>41729</v>
      </c>
      <c r="EP367" s="5">
        <v>111.19499999999999</v>
      </c>
      <c r="EU367" s="7">
        <v>40001</v>
      </c>
      <c r="EV367" s="5">
        <v>102.04</v>
      </c>
      <c r="EX367" s="7">
        <v>41967</v>
      </c>
      <c r="EY367" s="5">
        <v>111.788</v>
      </c>
      <c r="FD367" s="7">
        <v>42157</v>
      </c>
      <c r="FE367" s="5">
        <v>108.035</v>
      </c>
      <c r="FG367" s="7">
        <v>40357</v>
      </c>
      <c r="FH367" s="5">
        <v>100.569</v>
      </c>
      <c r="FJ367" s="7">
        <v>40470</v>
      </c>
      <c r="FK367" s="5">
        <v>102.86</v>
      </c>
      <c r="FM367" s="7">
        <v>42333</v>
      </c>
      <c r="FN367" s="5">
        <v>104.27800000000001</v>
      </c>
      <c r="FP367" s="7">
        <v>40701</v>
      </c>
      <c r="FQ367" s="5">
        <v>92.283000000000001</v>
      </c>
      <c r="FV367" s="7">
        <v>40876</v>
      </c>
      <c r="FW367" s="5">
        <v>90.942999999999998</v>
      </c>
      <c r="FY367" s="7">
        <v>41072</v>
      </c>
      <c r="FZ367" s="5">
        <v>92.84</v>
      </c>
      <c r="GB367" s="7">
        <v>41374</v>
      </c>
      <c r="GC367" s="5">
        <v>109.72</v>
      </c>
      <c r="GE367" s="7">
        <v>41807</v>
      </c>
      <c r="GF367" s="5">
        <v>122.515</v>
      </c>
      <c r="GH367" s="7">
        <v>41919</v>
      </c>
      <c r="GI367" s="5">
        <v>120.54300000000001</v>
      </c>
      <c r="GK367" s="7">
        <v>40210</v>
      </c>
      <c r="GL367" s="5">
        <v>103.913</v>
      </c>
      <c r="GN367" s="7">
        <v>42172</v>
      </c>
      <c r="GO367" s="5">
        <v>112.285</v>
      </c>
      <c r="GQ367" s="7">
        <v>42313</v>
      </c>
      <c r="GR367" s="5">
        <v>108.753</v>
      </c>
      <c r="GW367" s="7">
        <v>40736</v>
      </c>
      <c r="GX367" s="5">
        <v>87.555000000000007</v>
      </c>
      <c r="HF367" s="7">
        <v>41121</v>
      </c>
      <c r="HG367" s="5">
        <v>90.805000000000007</v>
      </c>
      <c r="HI367" s="7">
        <v>41975</v>
      </c>
      <c r="HJ367" s="5">
        <v>131.19499999999999</v>
      </c>
      <c r="HL367" s="7">
        <v>39591</v>
      </c>
      <c r="HM367" s="5">
        <v>114.14400000000001</v>
      </c>
      <c r="HR367" s="7">
        <v>39591</v>
      </c>
      <c r="HS367" s="5">
        <v>111.93300000000001</v>
      </c>
      <c r="HU367" s="7">
        <v>39591</v>
      </c>
      <c r="HV367" s="5">
        <v>89.275000000000006</v>
      </c>
      <c r="HX367" s="7">
        <v>39756</v>
      </c>
      <c r="HY367" s="5">
        <v>99.808000000000007</v>
      </c>
      <c r="IA367" s="7">
        <v>40588</v>
      </c>
      <c r="IB367" s="5">
        <v>80.754999999999995</v>
      </c>
      <c r="ID367" s="7">
        <v>42067</v>
      </c>
      <c r="IE367" s="5">
        <v>158.87</v>
      </c>
    </row>
    <row r="368" spans="13:239">
      <c r="M368" s="7">
        <v>39594</v>
      </c>
      <c r="N368" s="5">
        <v>99.445999999999998</v>
      </c>
      <c r="P368" s="7">
        <v>39594</v>
      </c>
      <c r="Q368" s="5">
        <v>99.519000000000005</v>
      </c>
      <c r="S368" s="7">
        <v>39595</v>
      </c>
      <c r="T368" s="5">
        <v>102.78</v>
      </c>
      <c r="Y368" s="7">
        <v>39594</v>
      </c>
      <c r="Z368" s="5">
        <v>100.935</v>
      </c>
      <c r="AE368" s="7">
        <v>39594</v>
      </c>
      <c r="AF368" s="5">
        <v>99.468999999999994</v>
      </c>
      <c r="AH368" s="7">
        <v>39594</v>
      </c>
      <c r="AI368" s="5">
        <v>97.872</v>
      </c>
      <c r="AK368" s="7">
        <v>39967</v>
      </c>
      <c r="AL368" s="5">
        <v>104.74299999999999</v>
      </c>
      <c r="AN368" s="7">
        <v>39594</v>
      </c>
      <c r="AO368" s="5">
        <v>103.024</v>
      </c>
      <c r="AQ368" s="7">
        <v>39594</v>
      </c>
      <c r="AR368" s="5">
        <v>103.05500000000001</v>
      </c>
      <c r="AT368" s="7">
        <v>39597</v>
      </c>
      <c r="AU368" s="5">
        <v>114.208</v>
      </c>
      <c r="AW368" s="7">
        <v>40331</v>
      </c>
      <c r="AX368" s="5">
        <v>100.102</v>
      </c>
      <c r="AZ368" s="7">
        <v>39594</v>
      </c>
      <c r="BA368" s="5">
        <v>102.369</v>
      </c>
      <c r="BC368" s="7">
        <v>40756</v>
      </c>
      <c r="BD368" s="5">
        <v>96.936999999999998</v>
      </c>
      <c r="BF368" s="7">
        <v>39603</v>
      </c>
      <c r="BG368" s="5">
        <v>97.91</v>
      </c>
      <c r="BI368" s="7">
        <v>39594</v>
      </c>
      <c r="BJ368" s="5">
        <v>107.468</v>
      </c>
      <c r="BL368" s="7">
        <v>40595</v>
      </c>
      <c r="BM368" s="5">
        <v>98.322999999999993</v>
      </c>
      <c r="BO368" s="7">
        <v>39594</v>
      </c>
      <c r="BP368" s="5">
        <v>99.484999999999999</v>
      </c>
      <c r="BR368" s="7">
        <v>40849</v>
      </c>
      <c r="BS368" s="5">
        <v>97.302999999999997</v>
      </c>
      <c r="BU368" s="7">
        <v>40233</v>
      </c>
      <c r="BV368" s="5">
        <v>106.944</v>
      </c>
      <c r="BX368" s="7">
        <v>41150</v>
      </c>
      <c r="BY368" s="5">
        <v>100.065</v>
      </c>
      <c r="CA368" s="7">
        <v>39594</v>
      </c>
      <c r="CB368" s="5">
        <v>102.381</v>
      </c>
      <c r="CD368" s="7">
        <v>40507</v>
      </c>
      <c r="CE368" s="5">
        <v>97.334999999999994</v>
      </c>
      <c r="CG368" s="7">
        <v>39594</v>
      </c>
      <c r="CH368" s="5">
        <v>100.214</v>
      </c>
      <c r="CJ368" s="7">
        <v>41341</v>
      </c>
      <c r="CK368" s="5">
        <v>96.388999999999996</v>
      </c>
      <c r="CM368" s="7">
        <v>41793</v>
      </c>
      <c r="CN368" s="5">
        <v>101.863</v>
      </c>
      <c r="CP368" s="7">
        <v>40751</v>
      </c>
      <c r="CQ368" s="5">
        <v>93.673000000000002</v>
      </c>
      <c r="CV368" s="7">
        <v>41430</v>
      </c>
      <c r="CW368" s="5">
        <v>103.785</v>
      </c>
      <c r="CY368" s="7">
        <v>41681</v>
      </c>
      <c r="CZ368" s="5">
        <v>104.798</v>
      </c>
      <c r="DE368" s="7">
        <v>39594</v>
      </c>
      <c r="DF368" s="5">
        <v>91.948999999999998</v>
      </c>
      <c r="DH368" s="7">
        <v>40995</v>
      </c>
      <c r="DI368" s="5">
        <v>98.385000000000005</v>
      </c>
      <c r="DN368" s="7">
        <v>41878</v>
      </c>
      <c r="DO368" s="5">
        <v>105.8</v>
      </c>
      <c r="DQ368" s="7">
        <v>41298</v>
      </c>
      <c r="DR368" s="5">
        <v>103.137</v>
      </c>
      <c r="DW368" s="7">
        <v>39594</v>
      </c>
      <c r="DX368" s="5">
        <v>95.328000000000003</v>
      </c>
      <c r="DZ368" s="7">
        <v>42110</v>
      </c>
      <c r="EA368" s="5">
        <v>104.048</v>
      </c>
      <c r="EF368" s="7">
        <v>39594</v>
      </c>
      <c r="EG368" s="5">
        <v>107.425</v>
      </c>
      <c r="EO368" s="7">
        <v>41730</v>
      </c>
      <c r="EP368" s="5">
        <v>111.137</v>
      </c>
      <c r="EU368" s="7">
        <v>40002</v>
      </c>
      <c r="EV368" s="5">
        <v>101.98099999999999</v>
      </c>
      <c r="EX368" s="7">
        <v>41968</v>
      </c>
      <c r="EY368" s="5">
        <v>111.855</v>
      </c>
      <c r="FD368" s="7">
        <v>42158</v>
      </c>
      <c r="FE368" s="5">
        <v>107.95</v>
      </c>
      <c r="FG368" s="7">
        <v>40358</v>
      </c>
      <c r="FH368" s="5">
        <v>100.033</v>
      </c>
      <c r="FJ368" s="7">
        <v>40471</v>
      </c>
      <c r="FK368" s="5">
        <v>102.745</v>
      </c>
      <c r="FM368" s="7">
        <v>42334</v>
      </c>
      <c r="FN368" s="5">
        <v>104.273</v>
      </c>
      <c r="FP368" s="7">
        <v>40702</v>
      </c>
      <c r="FQ368" s="5">
        <v>91.994</v>
      </c>
      <c r="FV368" s="7">
        <v>40877</v>
      </c>
      <c r="FW368" s="5">
        <v>92.048000000000002</v>
      </c>
      <c r="FY368" s="7">
        <v>41073</v>
      </c>
      <c r="FZ368" s="5">
        <v>92.567999999999998</v>
      </c>
      <c r="GB368" s="7">
        <v>41375</v>
      </c>
      <c r="GC368" s="5">
        <v>109.535</v>
      </c>
      <c r="GE368" s="7">
        <v>41808</v>
      </c>
      <c r="GF368" s="5">
        <v>122.023</v>
      </c>
      <c r="GH368" s="7">
        <v>41920</v>
      </c>
      <c r="GI368" s="5">
        <v>120.943</v>
      </c>
      <c r="GK368" s="7">
        <v>40211</v>
      </c>
      <c r="GL368" s="5">
        <v>103.88800000000001</v>
      </c>
      <c r="GN368" s="7">
        <v>42173</v>
      </c>
      <c r="GO368" s="5">
        <v>112.598</v>
      </c>
      <c r="GQ368" s="7">
        <v>42314</v>
      </c>
      <c r="GR368" s="5">
        <v>107.798</v>
      </c>
      <c r="GW368" s="7">
        <v>40737</v>
      </c>
      <c r="GX368" s="5">
        <v>87.825000000000003</v>
      </c>
      <c r="HF368" s="7">
        <v>41122</v>
      </c>
      <c r="HG368" s="5">
        <v>90.867999999999995</v>
      </c>
      <c r="HI368" s="7">
        <v>41976</v>
      </c>
      <c r="HJ368" s="5">
        <v>131.56</v>
      </c>
      <c r="HL368" s="7">
        <v>39594</v>
      </c>
      <c r="HM368" s="5">
        <v>113.88</v>
      </c>
      <c r="HR368" s="7">
        <v>39594</v>
      </c>
      <c r="HS368" s="5">
        <v>111.642</v>
      </c>
      <c r="HU368" s="7">
        <v>39594</v>
      </c>
      <c r="HV368" s="5">
        <v>89.024000000000001</v>
      </c>
      <c r="HX368" s="7">
        <v>39757</v>
      </c>
      <c r="HY368" s="5">
        <v>99.186999999999998</v>
      </c>
      <c r="IA368" s="7">
        <v>40589</v>
      </c>
      <c r="IB368" s="5">
        <v>81.555000000000007</v>
      </c>
      <c r="ID368" s="7">
        <v>42068</v>
      </c>
      <c r="IE368" s="5">
        <v>160.83199999999999</v>
      </c>
    </row>
    <row r="369" spans="13:239">
      <c r="M369" s="7">
        <v>39595</v>
      </c>
      <c r="N369" s="5">
        <v>99.457999999999998</v>
      </c>
      <c r="P369" s="7">
        <v>39595</v>
      </c>
      <c r="Q369" s="5">
        <v>99.531999999999996</v>
      </c>
      <c r="S369" s="7">
        <v>39596</v>
      </c>
      <c r="T369" s="5">
        <v>102.75</v>
      </c>
      <c r="Y369" s="7">
        <v>39595</v>
      </c>
      <c r="Z369" s="5">
        <v>100.935</v>
      </c>
      <c r="AE369" s="7">
        <v>39595</v>
      </c>
      <c r="AF369" s="5">
        <v>99.477000000000004</v>
      </c>
      <c r="AH369" s="7">
        <v>39595</v>
      </c>
      <c r="AI369" s="5">
        <v>97.876999999999995</v>
      </c>
      <c r="AK369" s="7">
        <v>39968</v>
      </c>
      <c r="AL369" s="5">
        <v>104.5</v>
      </c>
      <c r="AN369" s="7">
        <v>39595</v>
      </c>
      <c r="AO369" s="5">
        <v>103.014</v>
      </c>
      <c r="AQ369" s="7">
        <v>39595</v>
      </c>
      <c r="AR369" s="5">
        <v>103.07899999999999</v>
      </c>
      <c r="AT369" s="7">
        <v>39598</v>
      </c>
      <c r="AU369" s="5">
        <v>114.35599999999999</v>
      </c>
      <c r="AW369" s="7">
        <v>40332</v>
      </c>
      <c r="AX369" s="5">
        <v>99.99</v>
      </c>
      <c r="AZ369" s="7">
        <v>39595</v>
      </c>
      <c r="BA369" s="5">
        <v>102.342</v>
      </c>
      <c r="BC369" s="7">
        <v>40757</v>
      </c>
      <c r="BD369" s="5">
        <v>96.936999999999998</v>
      </c>
      <c r="BF369" s="7">
        <v>39604</v>
      </c>
      <c r="BG369" s="5">
        <v>97.206000000000003</v>
      </c>
      <c r="BI369" s="7">
        <v>39595</v>
      </c>
      <c r="BJ369" s="5">
        <v>107.431</v>
      </c>
      <c r="BL369" s="7">
        <v>40596</v>
      </c>
      <c r="BM369" s="5">
        <v>98.25</v>
      </c>
      <c r="BO369" s="7">
        <v>39595</v>
      </c>
      <c r="BP369" s="5">
        <v>99.438999999999993</v>
      </c>
      <c r="BR369" s="7">
        <v>40850</v>
      </c>
      <c r="BS369" s="5">
        <v>97.162999999999997</v>
      </c>
      <c r="BU369" s="7">
        <v>40234</v>
      </c>
      <c r="BV369" s="5">
        <v>106.89400000000001</v>
      </c>
      <c r="BX369" s="7">
        <v>41151</v>
      </c>
      <c r="BY369" s="5">
        <v>99.894999999999996</v>
      </c>
      <c r="CA369" s="7">
        <v>39595</v>
      </c>
      <c r="CB369" s="5">
        <v>102.304</v>
      </c>
      <c r="CD369" s="7">
        <v>40508</v>
      </c>
      <c r="CE369" s="5">
        <v>97.319000000000003</v>
      </c>
      <c r="CG369" s="7">
        <v>39595</v>
      </c>
      <c r="CH369" s="5">
        <v>100.127</v>
      </c>
      <c r="CJ369" s="7">
        <v>41344</v>
      </c>
      <c r="CK369" s="5">
        <v>96.456000000000003</v>
      </c>
      <c r="CM369" s="7">
        <v>41794</v>
      </c>
      <c r="CN369" s="5">
        <v>101.843</v>
      </c>
      <c r="CP369" s="7">
        <v>40752</v>
      </c>
      <c r="CQ369" s="5">
        <v>93.567999999999998</v>
      </c>
      <c r="CV369" s="7">
        <v>41431</v>
      </c>
      <c r="CW369" s="5">
        <v>103.325</v>
      </c>
      <c r="CY369" s="7">
        <v>41682</v>
      </c>
      <c r="CZ369" s="5">
        <v>104.745</v>
      </c>
      <c r="DE369" s="7">
        <v>39595</v>
      </c>
      <c r="DF369" s="5">
        <v>91.856999999999999</v>
      </c>
      <c r="DH369" s="7">
        <v>40996</v>
      </c>
      <c r="DI369" s="5">
        <v>98.433000000000007</v>
      </c>
      <c r="DN369" s="7">
        <v>41879</v>
      </c>
      <c r="DO369" s="5">
        <v>105.693</v>
      </c>
      <c r="DQ369" s="7">
        <v>41299</v>
      </c>
      <c r="DR369" s="5">
        <v>103.333</v>
      </c>
      <c r="DW369" s="7">
        <v>39595</v>
      </c>
      <c r="DX369" s="5">
        <v>95.194000000000003</v>
      </c>
      <c r="DZ369" s="7">
        <v>42111</v>
      </c>
      <c r="EA369" s="5">
        <v>104.015</v>
      </c>
      <c r="EF369" s="7">
        <v>39595</v>
      </c>
      <c r="EG369" s="5">
        <v>107.279</v>
      </c>
      <c r="EO369" s="7">
        <v>41731</v>
      </c>
      <c r="EP369" s="5">
        <v>111.175</v>
      </c>
      <c r="EU369" s="7">
        <v>40003</v>
      </c>
      <c r="EV369" s="5">
        <v>101.801</v>
      </c>
      <c r="EX369" s="7">
        <v>41969</v>
      </c>
      <c r="EY369" s="5">
        <v>111.675</v>
      </c>
      <c r="FD369" s="7">
        <v>42159</v>
      </c>
      <c r="FE369" s="5">
        <v>108.045</v>
      </c>
      <c r="FG369" s="7">
        <v>40359</v>
      </c>
      <c r="FH369" s="5">
        <v>100.46599999999999</v>
      </c>
      <c r="FJ369" s="7">
        <v>40472</v>
      </c>
      <c r="FK369" s="5">
        <v>102.047</v>
      </c>
      <c r="FM369" s="7">
        <v>42335</v>
      </c>
      <c r="FN369" s="5">
        <v>104.273</v>
      </c>
      <c r="FP369" s="7">
        <v>40703</v>
      </c>
      <c r="FQ369" s="5">
        <v>91.632999999999996</v>
      </c>
      <c r="FV369" s="7">
        <v>40878</v>
      </c>
      <c r="FW369" s="5">
        <v>95.222999999999999</v>
      </c>
      <c r="FY369" s="7">
        <v>41074</v>
      </c>
      <c r="FZ369" s="5">
        <v>91.533000000000001</v>
      </c>
      <c r="GB369" s="7">
        <v>41376</v>
      </c>
      <c r="GC369" s="5">
        <v>109.515</v>
      </c>
      <c r="GE369" s="7">
        <v>41809</v>
      </c>
      <c r="GF369" s="5">
        <v>122.423</v>
      </c>
      <c r="GH369" s="7">
        <v>41921</v>
      </c>
      <c r="GI369" s="5">
        <v>121.11</v>
      </c>
      <c r="GK369" s="7">
        <v>40212</v>
      </c>
      <c r="GL369" s="5">
        <v>103.602</v>
      </c>
      <c r="GN369" s="7">
        <v>42174</v>
      </c>
      <c r="GO369" s="5">
        <v>112.678</v>
      </c>
      <c r="GQ369" s="7">
        <v>42317</v>
      </c>
      <c r="GR369" s="5">
        <v>107.563</v>
      </c>
      <c r="GW369" s="7">
        <v>40738</v>
      </c>
      <c r="GX369" s="5">
        <v>87.322000000000003</v>
      </c>
      <c r="HF369" s="7">
        <v>41123</v>
      </c>
      <c r="HG369" s="5">
        <v>87.347999999999999</v>
      </c>
      <c r="HI369" s="7">
        <v>41977</v>
      </c>
      <c r="HJ369" s="5">
        <v>130.702</v>
      </c>
      <c r="HL369" s="7">
        <v>39595</v>
      </c>
      <c r="HM369" s="5">
        <v>113.633</v>
      </c>
      <c r="HR369" s="7">
        <v>39595</v>
      </c>
      <c r="HS369" s="5">
        <v>111.361</v>
      </c>
      <c r="HU369" s="7">
        <v>39595</v>
      </c>
      <c r="HV369" s="5">
        <v>88.757000000000005</v>
      </c>
      <c r="HX369" s="7">
        <v>39758</v>
      </c>
      <c r="HY369" s="5">
        <v>100.187</v>
      </c>
      <c r="IA369" s="7">
        <v>40590</v>
      </c>
      <c r="IB369" s="5">
        <v>82.356999999999999</v>
      </c>
      <c r="ID369" s="7">
        <v>42069</v>
      </c>
      <c r="IE369" s="5">
        <v>161.69</v>
      </c>
    </row>
    <row r="370" spans="13:239">
      <c r="M370" s="7">
        <v>39596</v>
      </c>
      <c r="N370" s="5">
        <v>99.468000000000004</v>
      </c>
      <c r="P370" s="7">
        <v>39596</v>
      </c>
      <c r="Q370" s="5">
        <v>99.543000000000006</v>
      </c>
      <c r="S370" s="7">
        <v>39597</v>
      </c>
      <c r="T370" s="5">
        <v>102.70399999999999</v>
      </c>
      <c r="Y370" s="7">
        <v>39596</v>
      </c>
      <c r="Z370" s="5">
        <v>100.92100000000001</v>
      </c>
      <c r="AE370" s="7">
        <v>39596</v>
      </c>
      <c r="AF370" s="5">
        <v>99.463999999999999</v>
      </c>
      <c r="AH370" s="7">
        <v>39596</v>
      </c>
      <c r="AI370" s="5">
        <v>97.858999999999995</v>
      </c>
      <c r="AK370" s="7">
        <v>39969</v>
      </c>
      <c r="AL370" s="5">
        <v>104.23699999999999</v>
      </c>
      <c r="AN370" s="7">
        <v>39596</v>
      </c>
      <c r="AO370" s="5">
        <v>102.938</v>
      </c>
      <c r="AQ370" s="7">
        <v>39596</v>
      </c>
      <c r="AR370" s="5">
        <v>102.99</v>
      </c>
      <c r="AT370" s="7">
        <v>39601</v>
      </c>
      <c r="AU370" s="5">
        <v>114.532</v>
      </c>
      <c r="AW370" s="7">
        <v>40333</v>
      </c>
      <c r="AX370" s="5">
        <v>100.001</v>
      </c>
      <c r="AZ370" s="7">
        <v>39596</v>
      </c>
      <c r="BA370" s="5">
        <v>102.20699999999999</v>
      </c>
      <c r="BC370" s="7">
        <v>40758</v>
      </c>
      <c r="BD370" s="5">
        <v>96.751000000000005</v>
      </c>
      <c r="BF370" s="7">
        <v>39605</v>
      </c>
      <c r="BG370" s="5">
        <v>97.102000000000004</v>
      </c>
      <c r="BI370" s="7">
        <v>39596</v>
      </c>
      <c r="BJ370" s="5">
        <v>107.29</v>
      </c>
      <c r="BL370" s="7">
        <v>40597</v>
      </c>
      <c r="BM370" s="5">
        <v>98.197999999999993</v>
      </c>
      <c r="BO370" s="7">
        <v>39596</v>
      </c>
      <c r="BP370" s="5">
        <v>99.274000000000001</v>
      </c>
      <c r="BR370" s="7">
        <v>40851</v>
      </c>
      <c r="BS370" s="5">
        <v>96.893000000000001</v>
      </c>
      <c r="BU370" s="7">
        <v>40235</v>
      </c>
      <c r="BV370" s="5">
        <v>106.861</v>
      </c>
      <c r="BX370" s="7">
        <v>41152</v>
      </c>
      <c r="BY370" s="5">
        <v>99.944999999999993</v>
      </c>
      <c r="CA370" s="7">
        <v>39596</v>
      </c>
      <c r="CB370" s="5">
        <v>102.092</v>
      </c>
      <c r="CD370" s="7">
        <v>40511</v>
      </c>
      <c r="CE370" s="5">
        <v>96.421999999999997</v>
      </c>
      <c r="CG370" s="7">
        <v>39596</v>
      </c>
      <c r="CH370" s="5">
        <v>99.932000000000002</v>
      </c>
      <c r="CJ370" s="7">
        <v>41345</v>
      </c>
      <c r="CK370" s="5">
        <v>96.516000000000005</v>
      </c>
      <c r="CM370" s="7">
        <v>41795</v>
      </c>
      <c r="CN370" s="5">
        <v>101.928</v>
      </c>
      <c r="CP370" s="7">
        <v>40753</v>
      </c>
      <c r="CQ370" s="5">
        <v>93.373000000000005</v>
      </c>
      <c r="CV370" s="7">
        <v>41432</v>
      </c>
      <c r="CW370" s="5">
        <v>103.458</v>
      </c>
      <c r="CY370" s="7">
        <v>41683</v>
      </c>
      <c r="CZ370" s="5">
        <v>104.755</v>
      </c>
      <c r="DE370" s="7">
        <v>39596</v>
      </c>
      <c r="DF370" s="5">
        <v>91.626000000000005</v>
      </c>
      <c r="DH370" s="7">
        <v>40997</v>
      </c>
      <c r="DI370" s="5">
        <v>97.722999999999999</v>
      </c>
      <c r="DN370" s="7">
        <v>41880</v>
      </c>
      <c r="DO370" s="5">
        <v>105.708</v>
      </c>
      <c r="DQ370" s="7">
        <v>41302</v>
      </c>
      <c r="DR370" s="5">
        <v>103.08799999999999</v>
      </c>
      <c r="DW370" s="7">
        <v>39596</v>
      </c>
      <c r="DX370" s="5">
        <v>94.921999999999997</v>
      </c>
      <c r="DZ370" s="7">
        <v>42114</v>
      </c>
      <c r="EA370" s="5">
        <v>104.04300000000001</v>
      </c>
      <c r="EF370" s="7">
        <v>39596</v>
      </c>
      <c r="EG370" s="5">
        <v>106.95</v>
      </c>
      <c r="EO370" s="7">
        <v>41732</v>
      </c>
      <c r="EP370" s="5">
        <v>111.36499999999999</v>
      </c>
      <c r="EU370" s="7">
        <v>40004</v>
      </c>
      <c r="EV370" s="5">
        <v>102.066</v>
      </c>
      <c r="EX370" s="7">
        <v>41970</v>
      </c>
      <c r="EY370" s="5">
        <v>111.758</v>
      </c>
      <c r="FD370" s="7">
        <v>42160</v>
      </c>
      <c r="FE370" s="5">
        <v>107.733</v>
      </c>
      <c r="FG370" s="7">
        <v>40360</v>
      </c>
      <c r="FH370" s="5">
        <v>100.405</v>
      </c>
      <c r="FJ370" s="7">
        <v>40473</v>
      </c>
      <c r="FK370" s="5">
        <v>102.17700000000001</v>
      </c>
      <c r="FM370" s="7">
        <v>42338</v>
      </c>
      <c r="FN370" s="5">
        <v>104.248</v>
      </c>
      <c r="FP370" s="7">
        <v>40704</v>
      </c>
      <c r="FQ370" s="5">
        <v>91.361000000000004</v>
      </c>
      <c r="FV370" s="7">
        <v>40879</v>
      </c>
      <c r="FW370" s="5">
        <v>95.995000000000005</v>
      </c>
      <c r="FY370" s="7">
        <v>41075</v>
      </c>
      <c r="FZ370" s="5">
        <v>91.817999999999998</v>
      </c>
      <c r="GB370" s="7">
        <v>41379</v>
      </c>
      <c r="GC370" s="5">
        <v>109.27800000000001</v>
      </c>
      <c r="GE370" s="7">
        <v>41810</v>
      </c>
      <c r="GF370" s="5">
        <v>122.333</v>
      </c>
      <c r="GH370" s="7">
        <v>41922</v>
      </c>
      <c r="GI370" s="5">
        <v>121.143</v>
      </c>
      <c r="GK370" s="7">
        <v>40213</v>
      </c>
      <c r="GL370" s="5">
        <v>103.39100000000001</v>
      </c>
      <c r="GN370" s="7">
        <v>42177</v>
      </c>
      <c r="GO370" s="5">
        <v>114.05800000000001</v>
      </c>
      <c r="GQ370" s="7">
        <v>42318</v>
      </c>
      <c r="GR370" s="5">
        <v>108.285</v>
      </c>
      <c r="GW370" s="7">
        <v>40739</v>
      </c>
      <c r="GX370" s="5">
        <v>86.105000000000004</v>
      </c>
      <c r="HF370" s="7">
        <v>41124</v>
      </c>
      <c r="HG370" s="5">
        <v>89.4</v>
      </c>
      <c r="HI370" s="7">
        <v>41978</v>
      </c>
      <c r="HJ370" s="5">
        <v>131.5</v>
      </c>
      <c r="HL370" s="7">
        <v>39596</v>
      </c>
      <c r="HM370" s="5">
        <v>113.056</v>
      </c>
      <c r="HR370" s="7">
        <v>39596</v>
      </c>
      <c r="HS370" s="5">
        <v>110.75</v>
      </c>
      <c r="HU370" s="7">
        <v>39596</v>
      </c>
      <c r="HV370" s="5">
        <v>88.171999999999997</v>
      </c>
      <c r="HX370" s="7">
        <v>39759</v>
      </c>
      <c r="HY370" s="5">
        <v>101.83799999999999</v>
      </c>
      <c r="IA370" s="7">
        <v>40591</v>
      </c>
      <c r="IB370" s="5">
        <v>82.03</v>
      </c>
      <c r="ID370" s="7">
        <v>42072</v>
      </c>
      <c r="IE370" s="5">
        <v>162.63300000000001</v>
      </c>
    </row>
    <row r="371" spans="13:239">
      <c r="M371" s="7">
        <v>39597</v>
      </c>
      <c r="N371" s="5">
        <v>99.462000000000003</v>
      </c>
      <c r="P371" s="7">
        <v>39597</v>
      </c>
      <c r="Q371" s="5">
        <v>99.519000000000005</v>
      </c>
      <c r="S371" s="7">
        <v>39598</v>
      </c>
      <c r="T371" s="5">
        <v>102.69</v>
      </c>
      <c r="Y371" s="7">
        <v>39597</v>
      </c>
      <c r="Z371" s="5">
        <v>100.82899999999999</v>
      </c>
      <c r="AE371" s="7">
        <v>39597</v>
      </c>
      <c r="AF371" s="5">
        <v>99.305999999999997</v>
      </c>
      <c r="AH371" s="7">
        <v>39597</v>
      </c>
      <c r="AI371" s="5">
        <v>97.64</v>
      </c>
      <c r="AK371" s="7">
        <v>39972</v>
      </c>
      <c r="AL371" s="5">
        <v>104.117</v>
      </c>
      <c r="AN371" s="7">
        <v>39597</v>
      </c>
      <c r="AO371" s="5">
        <v>102.633</v>
      </c>
      <c r="AQ371" s="7">
        <v>39597</v>
      </c>
      <c r="AR371" s="5">
        <v>102.672</v>
      </c>
      <c r="AT371" s="7">
        <v>39602</v>
      </c>
      <c r="AU371" s="5">
        <v>114.431</v>
      </c>
      <c r="AW371" s="7">
        <v>40336</v>
      </c>
      <c r="AX371" s="5">
        <v>99.947000000000003</v>
      </c>
      <c r="AZ371" s="7">
        <v>39597</v>
      </c>
      <c r="BA371" s="5">
        <v>101.852</v>
      </c>
      <c r="BC371" s="7">
        <v>40759</v>
      </c>
      <c r="BD371" s="5">
        <v>97.013999999999996</v>
      </c>
      <c r="BF371" s="7">
        <v>39608</v>
      </c>
      <c r="BG371" s="5">
        <v>96.671000000000006</v>
      </c>
      <c r="BI371" s="7">
        <v>39597</v>
      </c>
      <c r="BJ371" s="5">
        <v>106.92400000000001</v>
      </c>
      <c r="BL371" s="7">
        <v>40598</v>
      </c>
      <c r="BM371" s="5">
        <v>98.174999999999997</v>
      </c>
      <c r="BO371" s="7">
        <v>39597</v>
      </c>
      <c r="BP371" s="5">
        <v>98.936000000000007</v>
      </c>
      <c r="BR371" s="7">
        <v>40854</v>
      </c>
      <c r="BS371" s="5">
        <v>96.64</v>
      </c>
      <c r="BU371" s="7">
        <v>40238</v>
      </c>
      <c r="BV371" s="5">
        <v>107.136</v>
      </c>
      <c r="BX371" s="7">
        <v>41155</v>
      </c>
      <c r="BY371" s="5">
        <v>100.13</v>
      </c>
      <c r="CA371" s="7">
        <v>39597</v>
      </c>
      <c r="CB371" s="5">
        <v>101.619</v>
      </c>
      <c r="CD371" s="7">
        <v>40512</v>
      </c>
      <c r="CE371" s="5">
        <v>96.061000000000007</v>
      </c>
      <c r="CG371" s="7">
        <v>39597</v>
      </c>
      <c r="CH371" s="5">
        <v>99.421999999999997</v>
      </c>
      <c r="CJ371" s="7">
        <v>41346</v>
      </c>
      <c r="CK371" s="5">
        <v>96.537000000000006</v>
      </c>
      <c r="CM371" s="7">
        <v>41796</v>
      </c>
      <c r="CN371" s="5">
        <v>101.955</v>
      </c>
      <c r="CP371" s="7">
        <v>40756</v>
      </c>
      <c r="CQ371" s="5">
        <v>92.965000000000003</v>
      </c>
      <c r="CV371" s="7">
        <v>41435</v>
      </c>
      <c r="CW371" s="5">
        <v>103.45</v>
      </c>
      <c r="CY371" s="7">
        <v>41684</v>
      </c>
      <c r="CZ371" s="5">
        <v>104.845</v>
      </c>
      <c r="DE371" s="7">
        <v>39597</v>
      </c>
      <c r="DF371" s="5">
        <v>91.093999999999994</v>
      </c>
      <c r="DH371" s="7">
        <v>40998</v>
      </c>
      <c r="DI371" s="5">
        <v>98.072999999999993</v>
      </c>
      <c r="DN371" s="7">
        <v>41883</v>
      </c>
      <c r="DO371" s="5">
        <v>105.745</v>
      </c>
      <c r="DQ371" s="7">
        <v>41303</v>
      </c>
      <c r="DR371" s="5">
        <v>103.27800000000001</v>
      </c>
      <c r="DW371" s="7">
        <v>39597</v>
      </c>
      <c r="DX371" s="5">
        <v>94.334999999999994</v>
      </c>
      <c r="DZ371" s="7">
        <v>42115</v>
      </c>
      <c r="EA371" s="5">
        <v>104.053</v>
      </c>
      <c r="EF371" s="7">
        <v>39597</v>
      </c>
      <c r="EG371" s="5">
        <v>106.315</v>
      </c>
      <c r="EO371" s="7">
        <v>41733</v>
      </c>
      <c r="EP371" s="5">
        <v>111.705</v>
      </c>
      <c r="EU371" s="7">
        <v>40007</v>
      </c>
      <c r="EV371" s="5">
        <v>101.91500000000001</v>
      </c>
      <c r="EX371" s="7">
        <v>41971</v>
      </c>
      <c r="EY371" s="5">
        <v>111.613</v>
      </c>
      <c r="FD371" s="7">
        <v>42163</v>
      </c>
      <c r="FE371" s="5">
        <v>107.63800000000001</v>
      </c>
      <c r="FG371" s="7">
        <v>40361</v>
      </c>
      <c r="FH371" s="5">
        <v>100.70099999999999</v>
      </c>
      <c r="FJ371" s="7">
        <v>40476</v>
      </c>
      <c r="FK371" s="5">
        <v>102.724</v>
      </c>
      <c r="FM371" s="7">
        <v>42339</v>
      </c>
      <c r="FN371" s="5">
        <v>104.29</v>
      </c>
      <c r="FP371" s="7">
        <v>40707</v>
      </c>
      <c r="FQ371" s="5">
        <v>91.274000000000001</v>
      </c>
      <c r="FV371" s="7">
        <v>40882</v>
      </c>
      <c r="FW371" s="5">
        <v>99.64</v>
      </c>
      <c r="FY371" s="7">
        <v>41078</v>
      </c>
      <c r="FZ371" s="5">
        <v>90.025000000000006</v>
      </c>
      <c r="GB371" s="7">
        <v>41380</v>
      </c>
      <c r="GC371" s="5">
        <v>109.31</v>
      </c>
      <c r="GE371" s="7">
        <v>41813</v>
      </c>
      <c r="GF371" s="5">
        <v>122.667</v>
      </c>
      <c r="GH371" s="7">
        <v>41925</v>
      </c>
      <c r="GI371" s="5">
        <v>120.998</v>
      </c>
      <c r="GK371" s="7">
        <v>40214</v>
      </c>
      <c r="GL371" s="5">
        <v>103.20099999999999</v>
      </c>
      <c r="GN371" s="7">
        <v>42178</v>
      </c>
      <c r="GO371" s="5">
        <v>114.13500000000001</v>
      </c>
      <c r="GQ371" s="7">
        <v>42319</v>
      </c>
      <c r="GR371" s="5">
        <v>108.6</v>
      </c>
      <c r="GW371" s="7">
        <v>40742</v>
      </c>
      <c r="GX371" s="5">
        <v>84.212999999999994</v>
      </c>
      <c r="HF371" s="7">
        <v>41127</v>
      </c>
      <c r="HG371" s="5">
        <v>90.358000000000004</v>
      </c>
      <c r="HI371" s="7">
        <v>41981</v>
      </c>
      <c r="HJ371" s="5">
        <v>132.11000000000001</v>
      </c>
      <c r="HL371" s="7">
        <v>39597</v>
      </c>
      <c r="HM371" s="5">
        <v>112.044</v>
      </c>
      <c r="HR371" s="7">
        <v>39597</v>
      </c>
      <c r="HS371" s="5">
        <v>109.643</v>
      </c>
      <c r="HU371" s="7">
        <v>39597</v>
      </c>
      <c r="HV371" s="5">
        <v>87.149000000000001</v>
      </c>
      <c r="HX371" s="7">
        <v>39762</v>
      </c>
      <c r="HY371" s="5">
        <v>102.07899999999999</v>
      </c>
      <c r="IA371" s="7">
        <v>40592</v>
      </c>
      <c r="IB371" s="5">
        <v>81.965000000000003</v>
      </c>
      <c r="ID371" s="7">
        <v>42073</v>
      </c>
      <c r="IE371" s="5">
        <v>165.99299999999999</v>
      </c>
    </row>
    <row r="372" spans="13:239">
      <c r="M372" s="7">
        <v>39598</v>
      </c>
      <c r="N372" s="5">
        <v>99.466999999999999</v>
      </c>
      <c r="P372" s="7">
        <v>39598</v>
      </c>
      <c r="Q372" s="5">
        <v>99.516000000000005</v>
      </c>
      <c r="S372" s="7">
        <v>39601</v>
      </c>
      <c r="T372" s="5">
        <v>102.727</v>
      </c>
      <c r="Y372" s="7">
        <v>39598</v>
      </c>
      <c r="Z372" s="5">
        <v>100.81699999999999</v>
      </c>
      <c r="AE372" s="7">
        <v>39598</v>
      </c>
      <c r="AF372" s="5">
        <v>99.328000000000003</v>
      </c>
      <c r="AH372" s="7">
        <v>39598</v>
      </c>
      <c r="AI372" s="5">
        <v>97.685000000000002</v>
      </c>
      <c r="AK372" s="7">
        <v>39973</v>
      </c>
      <c r="AL372" s="5">
        <v>104.233</v>
      </c>
      <c r="AN372" s="7">
        <v>39598</v>
      </c>
      <c r="AO372" s="5">
        <v>102.69499999999999</v>
      </c>
      <c r="AQ372" s="7">
        <v>39598</v>
      </c>
      <c r="AR372" s="5">
        <v>102.733</v>
      </c>
      <c r="AT372" s="7">
        <v>39603</v>
      </c>
      <c r="AU372" s="5">
        <v>114.465</v>
      </c>
      <c r="AW372" s="7">
        <v>40337</v>
      </c>
      <c r="AX372" s="5">
        <v>99.710999999999999</v>
      </c>
      <c r="AZ372" s="7">
        <v>39598</v>
      </c>
      <c r="BA372" s="5">
        <v>101.919</v>
      </c>
      <c r="BC372" s="7">
        <v>40760</v>
      </c>
      <c r="BD372" s="5">
        <v>97.02</v>
      </c>
      <c r="BF372" s="7">
        <v>39609</v>
      </c>
      <c r="BG372" s="5">
        <v>96.68</v>
      </c>
      <c r="BI372" s="7">
        <v>39598</v>
      </c>
      <c r="BJ372" s="5">
        <v>107.006</v>
      </c>
      <c r="BL372" s="7">
        <v>40599</v>
      </c>
      <c r="BM372" s="5">
        <v>98.165000000000006</v>
      </c>
      <c r="BO372" s="7">
        <v>39598</v>
      </c>
      <c r="BP372" s="5">
        <v>99.009</v>
      </c>
      <c r="BR372" s="7">
        <v>40855</v>
      </c>
      <c r="BS372" s="5">
        <v>96.798000000000002</v>
      </c>
      <c r="BU372" s="7">
        <v>40239</v>
      </c>
      <c r="BV372" s="5">
        <v>107.056</v>
      </c>
      <c r="BX372" s="7">
        <v>41156</v>
      </c>
      <c r="BY372" s="5">
        <v>100.78</v>
      </c>
      <c r="CA372" s="7">
        <v>39598</v>
      </c>
      <c r="CB372" s="5">
        <v>101.753</v>
      </c>
      <c r="CD372" s="7">
        <v>40513</v>
      </c>
      <c r="CE372" s="5">
        <v>97.037000000000006</v>
      </c>
      <c r="CG372" s="7">
        <v>39598</v>
      </c>
      <c r="CH372" s="5">
        <v>99.590999999999994</v>
      </c>
      <c r="CJ372" s="7">
        <v>41347</v>
      </c>
      <c r="CK372" s="5">
        <v>96.512</v>
      </c>
      <c r="CM372" s="7">
        <v>41799</v>
      </c>
      <c r="CN372" s="5">
        <v>101.935</v>
      </c>
      <c r="CP372" s="7">
        <v>40757</v>
      </c>
      <c r="CQ372" s="5">
        <v>92.578000000000003</v>
      </c>
      <c r="CV372" s="7">
        <v>41436</v>
      </c>
      <c r="CW372" s="5">
        <v>103.333</v>
      </c>
      <c r="CY372" s="7">
        <v>41687</v>
      </c>
      <c r="CZ372" s="5">
        <v>104.86499999999999</v>
      </c>
      <c r="DE372" s="7">
        <v>39598</v>
      </c>
      <c r="DF372" s="5">
        <v>91.275000000000006</v>
      </c>
      <c r="DH372" s="7">
        <v>41001</v>
      </c>
      <c r="DI372" s="5">
        <v>97.981999999999999</v>
      </c>
      <c r="DN372" s="7">
        <v>41884</v>
      </c>
      <c r="DO372" s="5">
        <v>105.723</v>
      </c>
      <c r="DQ372" s="7">
        <v>41304</v>
      </c>
      <c r="DR372" s="5">
        <v>102.99</v>
      </c>
      <c r="DW372" s="7">
        <v>39598</v>
      </c>
      <c r="DX372" s="5">
        <v>94.536000000000001</v>
      </c>
      <c r="DZ372" s="7">
        <v>42116</v>
      </c>
      <c r="EA372" s="5">
        <v>104.08</v>
      </c>
      <c r="EF372" s="7">
        <v>39598</v>
      </c>
      <c r="EG372" s="5">
        <v>106.524</v>
      </c>
      <c r="EO372" s="7">
        <v>41736</v>
      </c>
      <c r="EP372" s="5">
        <v>111.7</v>
      </c>
      <c r="EU372" s="7">
        <v>40008</v>
      </c>
      <c r="EV372" s="5">
        <v>101.655</v>
      </c>
      <c r="EX372" s="7">
        <v>41974</v>
      </c>
      <c r="EY372" s="5">
        <v>111.568</v>
      </c>
      <c r="FD372" s="7">
        <v>42164</v>
      </c>
      <c r="FE372" s="5">
        <v>107.648</v>
      </c>
      <c r="FG372" s="7">
        <v>40364</v>
      </c>
      <c r="FH372" s="5">
        <v>100.11499999999999</v>
      </c>
      <c r="FJ372" s="7">
        <v>40477</v>
      </c>
      <c r="FK372" s="5">
        <v>102.651</v>
      </c>
      <c r="FM372" s="7">
        <v>42340</v>
      </c>
      <c r="FN372" s="5">
        <v>104.363</v>
      </c>
      <c r="FP372" s="7">
        <v>40708</v>
      </c>
      <c r="FQ372" s="5">
        <v>91.441000000000003</v>
      </c>
      <c r="FV372" s="7">
        <v>40883</v>
      </c>
      <c r="FW372" s="5">
        <v>98.96</v>
      </c>
      <c r="FY372" s="7">
        <v>41079</v>
      </c>
      <c r="FZ372" s="5">
        <v>90.745000000000005</v>
      </c>
      <c r="GB372" s="7">
        <v>41381</v>
      </c>
      <c r="GC372" s="5">
        <v>109.645</v>
      </c>
      <c r="GE372" s="7">
        <v>41814</v>
      </c>
      <c r="GF372" s="5">
        <v>122.96299999999999</v>
      </c>
      <c r="GH372" s="7">
        <v>41926</v>
      </c>
      <c r="GI372" s="5">
        <v>121.318</v>
      </c>
      <c r="GK372" s="7">
        <v>40217</v>
      </c>
      <c r="GL372" s="5">
        <v>102.95399999999999</v>
      </c>
      <c r="GN372" s="7">
        <v>42179</v>
      </c>
      <c r="GO372" s="5">
        <v>114.158</v>
      </c>
      <c r="GQ372" s="7">
        <v>42320</v>
      </c>
      <c r="GR372" s="5">
        <v>108.553</v>
      </c>
      <c r="GW372" s="7">
        <v>40743</v>
      </c>
      <c r="GX372" s="5">
        <v>85.915000000000006</v>
      </c>
      <c r="HF372" s="7">
        <v>41128</v>
      </c>
      <c r="HG372" s="5">
        <v>89.094999999999999</v>
      </c>
      <c r="HI372" s="7">
        <v>41982</v>
      </c>
      <c r="HJ372" s="5">
        <v>131.56</v>
      </c>
      <c r="HL372" s="7">
        <v>39598</v>
      </c>
      <c r="HM372" s="5">
        <v>112.611</v>
      </c>
      <c r="HR372" s="7">
        <v>39598</v>
      </c>
      <c r="HS372" s="5">
        <v>110.22499999999999</v>
      </c>
      <c r="HU372" s="7">
        <v>39598</v>
      </c>
      <c r="HV372" s="5">
        <v>87.706000000000003</v>
      </c>
      <c r="HX372" s="7">
        <v>39763</v>
      </c>
      <c r="HY372" s="5">
        <v>101.253</v>
      </c>
      <c r="IA372" s="7">
        <v>40595</v>
      </c>
      <c r="IB372" s="5">
        <v>82.227999999999994</v>
      </c>
      <c r="ID372" s="7">
        <v>42074</v>
      </c>
      <c r="IE372" s="5">
        <v>171.41</v>
      </c>
    </row>
    <row r="373" spans="13:239">
      <c r="M373" s="7">
        <v>39601</v>
      </c>
      <c r="N373" s="5">
        <v>99.478999999999999</v>
      </c>
      <c r="P373" s="7">
        <v>39601</v>
      </c>
      <c r="Q373" s="5">
        <v>99.525999999999996</v>
      </c>
      <c r="S373" s="7">
        <v>39602</v>
      </c>
      <c r="T373" s="5">
        <v>102.663</v>
      </c>
      <c r="Y373" s="7">
        <v>39601</v>
      </c>
      <c r="Z373" s="5">
        <v>100.86799999999999</v>
      </c>
      <c r="AE373" s="7">
        <v>39601</v>
      </c>
      <c r="AF373" s="5">
        <v>99.412999999999997</v>
      </c>
      <c r="AH373" s="7">
        <v>39601</v>
      </c>
      <c r="AI373" s="5">
        <v>97.79</v>
      </c>
      <c r="AK373" s="7">
        <v>39974</v>
      </c>
      <c r="AL373" s="5">
        <v>104.203</v>
      </c>
      <c r="AN373" s="7">
        <v>39601</v>
      </c>
      <c r="AO373" s="5">
        <v>102.893</v>
      </c>
      <c r="AQ373" s="7">
        <v>39601</v>
      </c>
      <c r="AR373" s="5">
        <v>102.949</v>
      </c>
      <c r="AT373" s="7">
        <v>39604</v>
      </c>
      <c r="AU373" s="5">
        <v>113.68600000000001</v>
      </c>
      <c r="AW373" s="7">
        <v>40338</v>
      </c>
      <c r="AX373" s="5">
        <v>99.786000000000001</v>
      </c>
      <c r="AZ373" s="7">
        <v>39601</v>
      </c>
      <c r="BA373" s="5">
        <v>102.17400000000001</v>
      </c>
      <c r="BC373" s="7">
        <v>40763</v>
      </c>
      <c r="BD373" s="5">
        <v>97.364000000000004</v>
      </c>
      <c r="BF373" s="7">
        <v>39610</v>
      </c>
      <c r="BG373" s="5">
        <v>96.744</v>
      </c>
      <c r="BI373" s="7">
        <v>39601</v>
      </c>
      <c r="BJ373" s="5">
        <v>107.303</v>
      </c>
      <c r="BL373" s="7">
        <v>40602</v>
      </c>
      <c r="BM373" s="5">
        <v>98.23</v>
      </c>
      <c r="BO373" s="7">
        <v>39601</v>
      </c>
      <c r="BP373" s="5">
        <v>99.335999999999999</v>
      </c>
      <c r="BR373" s="7">
        <v>40856</v>
      </c>
      <c r="BS373" s="5">
        <v>96.35</v>
      </c>
      <c r="BU373" s="7">
        <v>40240</v>
      </c>
      <c r="BV373" s="5">
        <v>107.053</v>
      </c>
      <c r="BX373" s="7">
        <v>41157</v>
      </c>
      <c r="BY373" s="5">
        <v>100.68300000000001</v>
      </c>
      <c r="CA373" s="7">
        <v>39601</v>
      </c>
      <c r="CB373" s="5">
        <v>102.09699999999999</v>
      </c>
      <c r="CD373" s="7">
        <v>40514</v>
      </c>
      <c r="CE373" s="5">
        <v>97.879000000000005</v>
      </c>
      <c r="CG373" s="7">
        <v>39601</v>
      </c>
      <c r="CH373" s="5">
        <v>99.926000000000002</v>
      </c>
      <c r="CJ373" s="7">
        <v>41348</v>
      </c>
      <c r="CK373" s="5">
        <v>96.798000000000002</v>
      </c>
      <c r="CM373" s="7">
        <v>41800</v>
      </c>
      <c r="CN373" s="5">
        <v>101.898</v>
      </c>
      <c r="CP373" s="7">
        <v>40758</v>
      </c>
      <c r="CQ373" s="5">
        <v>92.638000000000005</v>
      </c>
      <c r="CV373" s="7">
        <v>41437</v>
      </c>
      <c r="CW373" s="5">
        <v>103.288</v>
      </c>
      <c r="CY373" s="7">
        <v>41688</v>
      </c>
      <c r="CZ373" s="5">
        <v>104.893</v>
      </c>
      <c r="DE373" s="7">
        <v>39601</v>
      </c>
      <c r="DF373" s="5">
        <v>91.619</v>
      </c>
      <c r="DH373" s="7">
        <v>41002</v>
      </c>
      <c r="DI373" s="5">
        <v>97.61</v>
      </c>
      <c r="DN373" s="7">
        <v>41885</v>
      </c>
      <c r="DO373" s="5">
        <v>105.74299999999999</v>
      </c>
      <c r="DQ373" s="7">
        <v>41305</v>
      </c>
      <c r="DR373" s="5">
        <v>103.06</v>
      </c>
      <c r="DW373" s="7">
        <v>39601</v>
      </c>
      <c r="DX373" s="5">
        <v>94.87</v>
      </c>
      <c r="DZ373" s="7">
        <v>42117</v>
      </c>
      <c r="EA373" s="5">
        <v>104.078</v>
      </c>
      <c r="EF373" s="7">
        <v>39601</v>
      </c>
      <c r="EG373" s="5">
        <v>106.902</v>
      </c>
      <c r="EO373" s="7">
        <v>41737</v>
      </c>
      <c r="EP373" s="5">
        <v>111.602</v>
      </c>
      <c r="EU373" s="7">
        <v>40009</v>
      </c>
      <c r="EV373" s="5">
        <v>101.452</v>
      </c>
      <c r="EX373" s="7">
        <v>41975</v>
      </c>
      <c r="EY373" s="5">
        <v>111.56</v>
      </c>
      <c r="FD373" s="7">
        <v>42165</v>
      </c>
      <c r="FE373" s="5">
        <v>107.58799999999999</v>
      </c>
      <c r="FG373" s="7">
        <v>40365</v>
      </c>
      <c r="FH373" s="5">
        <v>99.697000000000003</v>
      </c>
      <c r="FJ373" s="7">
        <v>40478</v>
      </c>
      <c r="FK373" s="5">
        <v>101.86799999999999</v>
      </c>
      <c r="FM373" s="7">
        <v>42341</v>
      </c>
      <c r="FN373" s="5">
        <v>103.663</v>
      </c>
      <c r="FP373" s="7">
        <v>40709</v>
      </c>
      <c r="FQ373" s="5">
        <v>90.888000000000005</v>
      </c>
      <c r="FV373" s="7">
        <v>40884</v>
      </c>
      <c r="FW373" s="5">
        <v>97.45</v>
      </c>
      <c r="FY373" s="7">
        <v>41080</v>
      </c>
      <c r="FZ373" s="5">
        <v>92.503</v>
      </c>
      <c r="GB373" s="7">
        <v>41382</v>
      </c>
      <c r="GC373" s="5">
        <v>109.72499999999999</v>
      </c>
      <c r="GE373" s="7">
        <v>41815</v>
      </c>
      <c r="GF373" s="5">
        <v>123.148</v>
      </c>
      <c r="GH373" s="7">
        <v>41927</v>
      </c>
      <c r="GI373" s="5">
        <v>120.77500000000001</v>
      </c>
      <c r="GK373" s="7">
        <v>40218</v>
      </c>
      <c r="GL373" s="5">
        <v>103.38</v>
      </c>
      <c r="GN373" s="7">
        <v>42180</v>
      </c>
      <c r="GO373" s="5">
        <v>114.575</v>
      </c>
      <c r="GQ373" s="7">
        <v>42321</v>
      </c>
      <c r="GR373" s="5">
        <v>108.917</v>
      </c>
      <c r="GW373" s="7">
        <v>40744</v>
      </c>
      <c r="GX373" s="5">
        <v>86.86</v>
      </c>
      <c r="HF373" s="7">
        <v>41129</v>
      </c>
      <c r="HG373" s="5">
        <v>89.114999999999995</v>
      </c>
      <c r="HI373" s="7">
        <v>41983</v>
      </c>
      <c r="HJ373" s="5">
        <v>131.273</v>
      </c>
      <c r="HL373" s="7">
        <v>39601</v>
      </c>
      <c r="HM373" s="5">
        <v>113.196</v>
      </c>
      <c r="HR373" s="7">
        <v>39601</v>
      </c>
      <c r="HS373" s="5">
        <v>110.875</v>
      </c>
      <c r="HU373" s="7">
        <v>39601</v>
      </c>
      <c r="HV373" s="5">
        <v>88.239000000000004</v>
      </c>
      <c r="HX373" s="7">
        <v>39764</v>
      </c>
      <c r="HY373" s="5">
        <v>101.649</v>
      </c>
      <c r="IA373" s="7">
        <v>40596</v>
      </c>
      <c r="IB373" s="5">
        <v>82.45</v>
      </c>
      <c r="ID373" s="7">
        <v>42075</v>
      </c>
      <c r="IE373" s="5">
        <v>172.745</v>
      </c>
    </row>
    <row r="374" spans="13:239">
      <c r="M374" s="7">
        <v>39602</v>
      </c>
      <c r="N374" s="5">
        <v>99.474999999999994</v>
      </c>
      <c r="P374" s="7">
        <v>39602</v>
      </c>
      <c r="Q374" s="5">
        <v>99.507999999999996</v>
      </c>
      <c r="S374" s="7">
        <v>39603</v>
      </c>
      <c r="T374" s="5">
        <v>102.63500000000001</v>
      </c>
      <c r="Y374" s="7">
        <v>39602</v>
      </c>
      <c r="Z374" s="5">
        <v>100.807</v>
      </c>
      <c r="AE374" s="7">
        <v>39602</v>
      </c>
      <c r="AF374" s="5">
        <v>99.290999999999997</v>
      </c>
      <c r="AH374" s="7">
        <v>39602</v>
      </c>
      <c r="AI374" s="5">
        <v>97.656000000000006</v>
      </c>
      <c r="AK374" s="7">
        <v>39975</v>
      </c>
      <c r="AL374" s="5">
        <v>104.158</v>
      </c>
      <c r="AN374" s="7">
        <v>39602</v>
      </c>
      <c r="AO374" s="5">
        <v>102.673</v>
      </c>
      <c r="AQ374" s="7">
        <v>39602</v>
      </c>
      <c r="AR374" s="5">
        <v>102.77</v>
      </c>
      <c r="AT374" s="7">
        <v>39605</v>
      </c>
      <c r="AU374" s="5">
        <v>113.48099999999999</v>
      </c>
      <c r="AW374" s="7">
        <v>40339</v>
      </c>
      <c r="AX374" s="5">
        <v>100.053</v>
      </c>
      <c r="AZ374" s="7">
        <v>39602</v>
      </c>
      <c r="BA374" s="5">
        <v>101.871</v>
      </c>
      <c r="BC374" s="7">
        <v>40764</v>
      </c>
      <c r="BD374" s="5">
        <v>97.536000000000001</v>
      </c>
      <c r="BF374" s="7">
        <v>39611</v>
      </c>
      <c r="BG374" s="5">
        <v>96.525000000000006</v>
      </c>
      <c r="BI374" s="7">
        <v>39602</v>
      </c>
      <c r="BJ374" s="5">
        <v>106.911</v>
      </c>
      <c r="BL374" s="7">
        <v>40603</v>
      </c>
      <c r="BM374" s="5">
        <v>98.31</v>
      </c>
      <c r="BO374" s="7">
        <v>39602</v>
      </c>
      <c r="BP374" s="5">
        <v>98.92</v>
      </c>
      <c r="BR374" s="7">
        <v>40857</v>
      </c>
      <c r="BS374" s="5">
        <v>96.138000000000005</v>
      </c>
      <c r="BU374" s="7">
        <v>40241</v>
      </c>
      <c r="BV374" s="5">
        <v>107.133</v>
      </c>
      <c r="BX374" s="7">
        <v>41158</v>
      </c>
      <c r="BY374" s="5">
        <v>100.88800000000001</v>
      </c>
      <c r="CA374" s="7">
        <v>39602</v>
      </c>
      <c r="CB374" s="5">
        <v>101.628</v>
      </c>
      <c r="CD374" s="7">
        <v>40515</v>
      </c>
      <c r="CE374" s="5">
        <v>98.537000000000006</v>
      </c>
      <c r="CG374" s="7">
        <v>39602</v>
      </c>
      <c r="CH374" s="5">
        <v>99.445999999999998</v>
      </c>
      <c r="CJ374" s="7">
        <v>41351</v>
      </c>
      <c r="CK374" s="5">
        <v>96.453000000000003</v>
      </c>
      <c r="CM374" s="7">
        <v>41801</v>
      </c>
      <c r="CN374" s="5">
        <v>101.905</v>
      </c>
      <c r="CP374" s="7">
        <v>40759</v>
      </c>
      <c r="CQ374" s="5">
        <v>92.704999999999998</v>
      </c>
      <c r="CV374" s="7">
        <v>41438</v>
      </c>
      <c r="CW374" s="5">
        <v>103.13500000000001</v>
      </c>
      <c r="CY374" s="7">
        <v>41689</v>
      </c>
      <c r="CZ374" s="5">
        <v>104.883</v>
      </c>
      <c r="DE374" s="7">
        <v>39602</v>
      </c>
      <c r="DF374" s="5">
        <v>91.105000000000004</v>
      </c>
      <c r="DH374" s="7">
        <v>41003</v>
      </c>
      <c r="DI374" s="5">
        <v>96.768000000000001</v>
      </c>
      <c r="DN374" s="7">
        <v>41886</v>
      </c>
      <c r="DO374" s="5">
        <v>105.85</v>
      </c>
      <c r="DQ374" s="7">
        <v>41306</v>
      </c>
      <c r="DR374" s="5">
        <v>102.86499999999999</v>
      </c>
      <c r="DW374" s="7">
        <v>39602</v>
      </c>
      <c r="DX374" s="5">
        <v>94.307000000000002</v>
      </c>
      <c r="DZ374" s="7">
        <v>42118</v>
      </c>
      <c r="EA374" s="5">
        <v>104.048</v>
      </c>
      <c r="EF374" s="7">
        <v>39602</v>
      </c>
      <c r="EG374" s="5">
        <v>106.26300000000001</v>
      </c>
      <c r="EO374" s="7">
        <v>41738</v>
      </c>
      <c r="EP374" s="5">
        <v>111.59</v>
      </c>
      <c r="EU374" s="7">
        <v>40010</v>
      </c>
      <c r="EV374" s="5">
        <v>101.74299999999999</v>
      </c>
      <c r="EX374" s="7">
        <v>41976</v>
      </c>
      <c r="EY374" s="5">
        <v>111.64</v>
      </c>
      <c r="FD374" s="7">
        <v>42166</v>
      </c>
      <c r="FE374" s="5">
        <v>107.658</v>
      </c>
      <c r="FG374" s="7">
        <v>40366</v>
      </c>
      <c r="FH374" s="5">
        <v>99.838999999999999</v>
      </c>
      <c r="FJ374" s="7">
        <v>40479</v>
      </c>
      <c r="FK374" s="5">
        <v>101.751</v>
      </c>
      <c r="FM374" s="7">
        <v>42342</v>
      </c>
      <c r="FN374" s="5">
        <v>103.602</v>
      </c>
      <c r="FP374" s="7">
        <v>40710</v>
      </c>
      <c r="FQ374" s="5">
        <v>90.206000000000003</v>
      </c>
      <c r="FV374" s="7">
        <v>40885</v>
      </c>
      <c r="FW374" s="5">
        <v>94.873000000000005</v>
      </c>
      <c r="FY374" s="7">
        <v>41081</v>
      </c>
      <c r="FZ374" s="5">
        <v>93.35</v>
      </c>
      <c r="GB374" s="7">
        <v>41383</v>
      </c>
      <c r="GC374" s="5">
        <v>110.065</v>
      </c>
      <c r="GE374" s="7">
        <v>41816</v>
      </c>
      <c r="GF374" s="5">
        <v>123.16800000000001</v>
      </c>
      <c r="GH374" s="7">
        <v>41928</v>
      </c>
      <c r="GI374" s="5">
        <v>119.90300000000001</v>
      </c>
      <c r="GK374" s="7">
        <v>40219</v>
      </c>
      <c r="GL374" s="5">
        <v>104.17400000000001</v>
      </c>
      <c r="GN374" s="7">
        <v>42181</v>
      </c>
      <c r="GO374" s="5">
        <v>114.235</v>
      </c>
      <c r="GQ374" s="7">
        <v>42324</v>
      </c>
      <c r="GR374" s="5">
        <v>108.813</v>
      </c>
      <c r="GW374" s="7">
        <v>40745</v>
      </c>
      <c r="GX374" s="5">
        <v>88.364999999999995</v>
      </c>
      <c r="HF374" s="7">
        <v>41130</v>
      </c>
      <c r="HG374" s="5">
        <v>89.128</v>
      </c>
      <c r="HI374" s="7">
        <v>41984</v>
      </c>
      <c r="HJ374" s="5">
        <v>130.93799999999999</v>
      </c>
      <c r="HL374" s="7">
        <v>39602</v>
      </c>
      <c r="HM374" s="5">
        <v>112.13800000000001</v>
      </c>
      <c r="HR374" s="7">
        <v>39602</v>
      </c>
      <c r="HS374" s="5">
        <v>109.738</v>
      </c>
      <c r="HU374" s="7">
        <v>39602</v>
      </c>
      <c r="HV374" s="5">
        <v>87.215999999999994</v>
      </c>
      <c r="HX374" s="7">
        <v>39765</v>
      </c>
      <c r="HY374" s="5">
        <v>100.557</v>
      </c>
      <c r="IA374" s="7">
        <v>40597</v>
      </c>
      <c r="IB374" s="5">
        <v>82.268000000000001</v>
      </c>
      <c r="ID374" s="7">
        <v>42076</v>
      </c>
      <c r="IE374" s="5">
        <v>172.535</v>
      </c>
    </row>
    <row r="375" spans="13:239">
      <c r="M375" s="7">
        <v>39603</v>
      </c>
      <c r="N375" s="5">
        <v>99.495000000000005</v>
      </c>
      <c r="P375" s="7">
        <v>39603</v>
      </c>
      <c r="Q375" s="5">
        <v>99.53</v>
      </c>
      <c r="S375" s="7">
        <v>39604</v>
      </c>
      <c r="T375" s="5">
        <v>102.46</v>
      </c>
      <c r="Y375" s="7">
        <v>39603</v>
      </c>
      <c r="Z375" s="5">
        <v>100.84699999999999</v>
      </c>
      <c r="AE375" s="7">
        <v>39603</v>
      </c>
      <c r="AF375" s="5">
        <v>99.349000000000004</v>
      </c>
      <c r="AH375" s="7">
        <v>39603</v>
      </c>
      <c r="AI375" s="5">
        <v>97.763000000000005</v>
      </c>
      <c r="AK375" s="7">
        <v>39976</v>
      </c>
      <c r="AL375" s="5">
        <v>104.232</v>
      </c>
      <c r="AN375" s="7">
        <v>39603</v>
      </c>
      <c r="AO375" s="5">
        <v>102.831</v>
      </c>
      <c r="AQ375" s="7">
        <v>39603</v>
      </c>
      <c r="AR375" s="5">
        <v>102.91800000000001</v>
      </c>
      <c r="AT375" s="7">
        <v>39608</v>
      </c>
      <c r="AU375" s="5">
        <v>113.092</v>
      </c>
      <c r="AW375" s="7">
        <v>40340</v>
      </c>
      <c r="AX375" s="5">
        <v>100.14700000000001</v>
      </c>
      <c r="AZ375" s="7">
        <v>39603</v>
      </c>
      <c r="BA375" s="5">
        <v>102.102</v>
      </c>
      <c r="BC375" s="7">
        <v>40765</v>
      </c>
      <c r="BD375" s="5">
        <v>97.326999999999998</v>
      </c>
      <c r="BF375" s="7">
        <v>39612</v>
      </c>
      <c r="BG375" s="5">
        <v>96.262</v>
      </c>
      <c r="BI375" s="7">
        <v>39603</v>
      </c>
      <c r="BJ375" s="5">
        <v>107.169</v>
      </c>
      <c r="BL375" s="7">
        <v>40604</v>
      </c>
      <c r="BM375" s="5">
        <v>98.355000000000004</v>
      </c>
      <c r="BO375" s="7">
        <v>39603</v>
      </c>
      <c r="BP375" s="5">
        <v>99.198999999999998</v>
      </c>
      <c r="BR375" s="7">
        <v>40858</v>
      </c>
      <c r="BS375" s="5">
        <v>96.132999999999996</v>
      </c>
      <c r="BU375" s="7">
        <v>40242</v>
      </c>
      <c r="BV375" s="5">
        <v>107.09399999999999</v>
      </c>
      <c r="BX375" s="7">
        <v>41159</v>
      </c>
      <c r="BY375" s="5">
        <v>101.235</v>
      </c>
      <c r="CA375" s="7">
        <v>39603</v>
      </c>
      <c r="CB375" s="5">
        <v>101.925</v>
      </c>
      <c r="CD375" s="7">
        <v>40518</v>
      </c>
      <c r="CE375" s="5">
        <v>98.206000000000003</v>
      </c>
      <c r="CG375" s="7">
        <v>39603</v>
      </c>
      <c r="CH375" s="5">
        <v>99.742999999999995</v>
      </c>
      <c r="CJ375" s="7">
        <v>41352</v>
      </c>
      <c r="CK375" s="5">
        <v>96.454999999999998</v>
      </c>
      <c r="CM375" s="7">
        <v>41802</v>
      </c>
      <c r="CN375" s="5">
        <v>101.91</v>
      </c>
      <c r="CP375" s="7">
        <v>40760</v>
      </c>
      <c r="CQ375" s="5">
        <v>93.248000000000005</v>
      </c>
      <c r="CV375" s="7">
        <v>41439</v>
      </c>
      <c r="CW375" s="5">
        <v>103.173</v>
      </c>
      <c r="CY375" s="7">
        <v>41690</v>
      </c>
      <c r="CZ375" s="5">
        <v>104.863</v>
      </c>
      <c r="DE375" s="7">
        <v>39603</v>
      </c>
      <c r="DF375" s="5">
        <v>91.396000000000001</v>
      </c>
      <c r="DH375" s="7">
        <v>41004</v>
      </c>
      <c r="DI375" s="5">
        <v>96.233000000000004</v>
      </c>
      <c r="DN375" s="7">
        <v>41887</v>
      </c>
      <c r="DO375" s="5">
        <v>105.928</v>
      </c>
      <c r="DQ375" s="7">
        <v>41309</v>
      </c>
      <c r="DR375" s="5">
        <v>101.935</v>
      </c>
      <c r="DW375" s="7">
        <v>39603</v>
      </c>
      <c r="DX375" s="5">
        <v>94.591999999999999</v>
      </c>
      <c r="DZ375" s="7">
        <v>42121</v>
      </c>
      <c r="EA375" s="5">
        <v>104.065</v>
      </c>
      <c r="EF375" s="7">
        <v>39603</v>
      </c>
      <c r="EG375" s="5">
        <v>106.57599999999999</v>
      </c>
      <c r="EO375" s="7">
        <v>41739</v>
      </c>
      <c r="EP375" s="5">
        <v>111.63500000000001</v>
      </c>
      <c r="EU375" s="7">
        <v>40011</v>
      </c>
      <c r="EV375" s="5">
        <v>101.31699999999999</v>
      </c>
      <c r="EX375" s="7">
        <v>41977</v>
      </c>
      <c r="EY375" s="5">
        <v>111.477</v>
      </c>
      <c r="FD375" s="7">
        <v>42167</v>
      </c>
      <c r="FE375" s="5">
        <v>107.22</v>
      </c>
      <c r="FG375" s="7">
        <v>40367</v>
      </c>
      <c r="FH375" s="5">
        <v>100.05200000000001</v>
      </c>
      <c r="FJ375" s="7">
        <v>40480</v>
      </c>
      <c r="FK375" s="5">
        <v>101.587</v>
      </c>
      <c r="FM375" s="7">
        <v>42345</v>
      </c>
      <c r="FN375" s="5">
        <v>103.86799999999999</v>
      </c>
      <c r="FP375" s="7">
        <v>40711</v>
      </c>
      <c r="FQ375" s="5">
        <v>90.748999999999995</v>
      </c>
      <c r="FV375" s="7">
        <v>40886</v>
      </c>
      <c r="FW375" s="5">
        <v>95.36</v>
      </c>
      <c r="FY375" s="7">
        <v>41082</v>
      </c>
      <c r="FZ375" s="5">
        <v>94.974999999999994</v>
      </c>
      <c r="GB375" s="7">
        <v>41386</v>
      </c>
      <c r="GC375" s="5">
        <v>111.042</v>
      </c>
      <c r="GE375" s="7">
        <v>41817</v>
      </c>
      <c r="GF375" s="5">
        <v>123.158</v>
      </c>
      <c r="GH375" s="7">
        <v>41929</v>
      </c>
      <c r="GI375" s="5">
        <v>120.262</v>
      </c>
      <c r="GK375" s="7">
        <v>40220</v>
      </c>
      <c r="GL375" s="5">
        <v>104.31</v>
      </c>
      <c r="GN375" s="7">
        <v>42184</v>
      </c>
      <c r="GO375" s="5">
        <v>112.235</v>
      </c>
      <c r="GQ375" s="7">
        <v>42325</v>
      </c>
      <c r="GR375" s="5">
        <v>108.99299999999999</v>
      </c>
      <c r="GW375" s="7">
        <v>40746</v>
      </c>
      <c r="GX375" s="5">
        <v>88.305000000000007</v>
      </c>
      <c r="HF375" s="7">
        <v>41131</v>
      </c>
      <c r="HG375" s="5">
        <v>88.73</v>
      </c>
      <c r="HI375" s="7">
        <v>41985</v>
      </c>
      <c r="HJ375" s="5">
        <v>130.947</v>
      </c>
      <c r="HL375" s="7">
        <v>39603</v>
      </c>
      <c r="HM375" s="5">
        <v>112.602</v>
      </c>
      <c r="HR375" s="7">
        <v>39603</v>
      </c>
      <c r="HS375" s="5">
        <v>110.187</v>
      </c>
      <c r="HU375" s="7">
        <v>39603</v>
      </c>
      <c r="HV375" s="5">
        <v>87.628</v>
      </c>
      <c r="HX375" s="7">
        <v>39766</v>
      </c>
      <c r="HY375" s="5">
        <v>100.756</v>
      </c>
      <c r="IA375" s="7">
        <v>40598</v>
      </c>
      <c r="IB375" s="5">
        <v>82.025000000000006</v>
      </c>
      <c r="ID375" s="7">
        <v>42079</v>
      </c>
      <c r="IE375" s="5">
        <v>173.38499999999999</v>
      </c>
    </row>
    <row r="376" spans="13:239">
      <c r="M376" s="7">
        <v>39604</v>
      </c>
      <c r="N376" s="5">
        <v>99.430999999999997</v>
      </c>
      <c r="P376" s="7">
        <v>39604</v>
      </c>
      <c r="Q376" s="5">
        <v>99.373000000000005</v>
      </c>
      <c r="S376" s="7">
        <v>39605</v>
      </c>
      <c r="T376" s="5">
        <v>102.422</v>
      </c>
      <c r="Y376" s="7">
        <v>39604</v>
      </c>
      <c r="Z376" s="5">
        <v>100.524</v>
      </c>
      <c r="AE376" s="7">
        <v>39604</v>
      </c>
      <c r="AF376" s="5">
        <v>98.944000000000003</v>
      </c>
      <c r="AH376" s="7">
        <v>39604</v>
      </c>
      <c r="AI376" s="5">
        <v>97.254000000000005</v>
      </c>
      <c r="AK376" s="7">
        <v>39979</v>
      </c>
      <c r="AL376" s="5">
        <v>104.35299999999999</v>
      </c>
      <c r="AN376" s="7">
        <v>39604</v>
      </c>
      <c r="AO376" s="5">
        <v>102.15</v>
      </c>
      <c r="AQ376" s="7">
        <v>39604</v>
      </c>
      <c r="AR376" s="5">
        <v>102.24</v>
      </c>
      <c r="AT376" s="7">
        <v>39609</v>
      </c>
      <c r="AU376" s="5">
        <v>113.18300000000001</v>
      </c>
      <c r="AW376" s="7">
        <v>40343</v>
      </c>
      <c r="AX376" s="5">
        <v>99.926000000000002</v>
      </c>
      <c r="AZ376" s="7">
        <v>39604</v>
      </c>
      <c r="BA376" s="5">
        <v>101.39100000000001</v>
      </c>
      <c r="BC376" s="7">
        <v>40766</v>
      </c>
      <c r="BD376" s="5">
        <v>97.468999999999994</v>
      </c>
      <c r="BF376" s="7">
        <v>39615</v>
      </c>
      <c r="BG376" s="5">
        <v>96.045000000000002</v>
      </c>
      <c r="BI376" s="7">
        <v>39604</v>
      </c>
      <c r="BJ376" s="5">
        <v>106.41500000000001</v>
      </c>
      <c r="BL376" s="7">
        <v>40605</v>
      </c>
      <c r="BM376" s="5">
        <v>98.055000000000007</v>
      </c>
      <c r="BO376" s="7">
        <v>39604</v>
      </c>
      <c r="BP376" s="5">
        <v>98.453000000000003</v>
      </c>
      <c r="BR376" s="7">
        <v>40861</v>
      </c>
      <c r="BS376" s="5">
        <v>95.587999999999994</v>
      </c>
      <c r="BU376" s="7">
        <v>40245</v>
      </c>
      <c r="BV376" s="5">
        <v>107.07599999999999</v>
      </c>
      <c r="BX376" s="7">
        <v>41162</v>
      </c>
      <c r="BY376" s="5">
        <v>100.977</v>
      </c>
      <c r="CA376" s="7">
        <v>39604</v>
      </c>
      <c r="CB376" s="5">
        <v>101.13200000000001</v>
      </c>
      <c r="CD376" s="7">
        <v>40519</v>
      </c>
      <c r="CE376" s="5">
        <v>97.784999999999997</v>
      </c>
      <c r="CG376" s="7">
        <v>39604</v>
      </c>
      <c r="CH376" s="5">
        <v>98.968000000000004</v>
      </c>
      <c r="CJ376" s="7">
        <v>41353</v>
      </c>
      <c r="CK376" s="5">
        <v>96.488</v>
      </c>
      <c r="CM376" s="7">
        <v>41803</v>
      </c>
      <c r="CN376" s="5">
        <v>101.928</v>
      </c>
      <c r="CP376" s="7">
        <v>40763</v>
      </c>
      <c r="CQ376" s="5">
        <v>96.66</v>
      </c>
      <c r="CV376" s="7">
        <v>41442</v>
      </c>
      <c r="CW376" s="5">
        <v>103.125</v>
      </c>
      <c r="CY376" s="7">
        <v>41691</v>
      </c>
      <c r="CZ376" s="5">
        <v>104.898</v>
      </c>
      <c r="DE376" s="7">
        <v>39604</v>
      </c>
      <c r="DF376" s="5">
        <v>90.709000000000003</v>
      </c>
      <c r="DH376" s="7">
        <v>41008</v>
      </c>
      <c r="DI376" s="5">
        <v>96.233000000000004</v>
      </c>
      <c r="DN376" s="7">
        <v>41890</v>
      </c>
      <c r="DO376" s="5">
        <v>105.83799999999999</v>
      </c>
      <c r="DQ376" s="7">
        <v>41310</v>
      </c>
      <c r="DR376" s="5">
        <v>102.24</v>
      </c>
      <c r="DW376" s="7">
        <v>39604</v>
      </c>
      <c r="DX376" s="5">
        <v>93.936999999999998</v>
      </c>
      <c r="DZ376" s="7">
        <v>42122</v>
      </c>
      <c r="EA376" s="5">
        <v>104.08</v>
      </c>
      <c r="EF376" s="7">
        <v>39604</v>
      </c>
      <c r="EG376" s="5">
        <v>105.869</v>
      </c>
      <c r="EO376" s="7">
        <v>41740</v>
      </c>
      <c r="EP376" s="5">
        <v>111.455</v>
      </c>
      <c r="EU376" s="7">
        <v>40014</v>
      </c>
      <c r="EV376" s="5">
        <v>101.857</v>
      </c>
      <c r="EX376" s="7">
        <v>41978</v>
      </c>
      <c r="EY376" s="5">
        <v>111.568</v>
      </c>
      <c r="FD376" s="7">
        <v>42170</v>
      </c>
      <c r="FE376" s="5">
        <v>106.63500000000001</v>
      </c>
      <c r="FG376" s="7">
        <v>40368</v>
      </c>
      <c r="FH376" s="5">
        <v>100.491</v>
      </c>
      <c r="FJ376" s="7">
        <v>40483</v>
      </c>
      <c r="FK376" s="5">
        <v>101.316</v>
      </c>
      <c r="FM376" s="7">
        <v>42346</v>
      </c>
      <c r="FN376" s="5">
        <v>103.863</v>
      </c>
      <c r="FP376" s="7">
        <v>40714</v>
      </c>
      <c r="FQ376" s="5">
        <v>90.644999999999996</v>
      </c>
      <c r="FV376" s="7">
        <v>40889</v>
      </c>
      <c r="FW376" s="5">
        <v>95.162999999999997</v>
      </c>
      <c r="FY376" s="7">
        <v>41085</v>
      </c>
      <c r="FZ376" s="5">
        <v>93.143000000000001</v>
      </c>
      <c r="GB376" s="7">
        <v>41387</v>
      </c>
      <c r="GC376" s="5">
        <v>112.65</v>
      </c>
      <c r="GE376" s="7">
        <v>41820</v>
      </c>
      <c r="GF376" s="5">
        <v>122.998</v>
      </c>
      <c r="GH376" s="7">
        <v>41932</v>
      </c>
      <c r="GI376" s="5">
        <v>119.49299999999999</v>
      </c>
      <c r="GK376" s="7">
        <v>40221</v>
      </c>
      <c r="GL376" s="5">
        <v>104.117</v>
      </c>
      <c r="GN376" s="7">
        <v>42185</v>
      </c>
      <c r="GO376" s="5">
        <v>112.65</v>
      </c>
      <c r="GQ376" s="7">
        <v>42326</v>
      </c>
      <c r="GR376" s="5">
        <v>109.31</v>
      </c>
      <c r="GW376" s="7">
        <v>40749</v>
      </c>
      <c r="GX376" s="5">
        <v>86.254999999999995</v>
      </c>
      <c r="HF376" s="7">
        <v>41134</v>
      </c>
      <c r="HG376" s="5">
        <v>89.105000000000004</v>
      </c>
      <c r="HI376" s="7">
        <v>41988</v>
      </c>
      <c r="HJ376" s="5">
        <v>132.24</v>
      </c>
      <c r="HL376" s="7">
        <v>39604</v>
      </c>
      <c r="HM376" s="5">
        <v>112.374</v>
      </c>
      <c r="HR376" s="7">
        <v>39604</v>
      </c>
      <c r="HS376" s="5">
        <v>109.96</v>
      </c>
      <c r="HU376" s="7">
        <v>39604</v>
      </c>
      <c r="HV376" s="5">
        <v>87.438999999999993</v>
      </c>
      <c r="HX376" s="7">
        <v>39769</v>
      </c>
      <c r="HY376" s="5">
        <v>101.34699999999999</v>
      </c>
      <c r="IA376" s="7">
        <v>40599</v>
      </c>
      <c r="IB376" s="5">
        <v>81.822999999999993</v>
      </c>
      <c r="ID376" s="7">
        <v>42080</v>
      </c>
      <c r="IE376" s="5">
        <v>171.483</v>
      </c>
    </row>
    <row r="377" spans="13:239">
      <c r="M377" s="7">
        <v>39605</v>
      </c>
      <c r="N377" s="5">
        <v>99.435000000000002</v>
      </c>
      <c r="P377" s="7">
        <v>39605</v>
      </c>
      <c r="Q377" s="5">
        <v>99.370999999999995</v>
      </c>
      <c r="S377" s="7">
        <v>39608</v>
      </c>
      <c r="T377" s="5">
        <v>102.399</v>
      </c>
      <c r="Y377" s="7">
        <v>39605</v>
      </c>
      <c r="Z377" s="5">
        <v>100.497</v>
      </c>
      <c r="AE377" s="7">
        <v>39605</v>
      </c>
      <c r="AF377" s="5">
        <v>98.921000000000006</v>
      </c>
      <c r="AH377" s="7">
        <v>39605</v>
      </c>
      <c r="AI377" s="5">
        <v>97.206000000000003</v>
      </c>
      <c r="AK377" s="7">
        <v>39980</v>
      </c>
      <c r="AL377" s="5">
        <v>104.371</v>
      </c>
      <c r="AN377" s="7">
        <v>39605</v>
      </c>
      <c r="AO377" s="5">
        <v>102.081</v>
      </c>
      <c r="AQ377" s="7">
        <v>39605</v>
      </c>
      <c r="AR377" s="5">
        <v>102.16500000000001</v>
      </c>
      <c r="AT377" s="7">
        <v>39610</v>
      </c>
      <c r="AU377" s="5">
        <v>113.33499999999999</v>
      </c>
      <c r="AW377" s="7">
        <v>40344</v>
      </c>
      <c r="AX377" s="5">
        <v>99.691999999999993</v>
      </c>
      <c r="AZ377" s="7">
        <v>39605</v>
      </c>
      <c r="BA377" s="5">
        <v>101.30800000000001</v>
      </c>
      <c r="BC377" s="7">
        <v>40767</v>
      </c>
      <c r="BD377" s="5">
        <v>97.658000000000001</v>
      </c>
      <c r="BF377" s="7">
        <v>39616</v>
      </c>
      <c r="BG377" s="5">
        <v>96.224999999999994</v>
      </c>
      <c r="BI377" s="7">
        <v>39605</v>
      </c>
      <c r="BJ377" s="5">
        <v>106.334</v>
      </c>
      <c r="BL377" s="7">
        <v>40606</v>
      </c>
      <c r="BM377" s="5">
        <v>98.13</v>
      </c>
      <c r="BO377" s="7">
        <v>39605</v>
      </c>
      <c r="BP377" s="5">
        <v>98.4</v>
      </c>
      <c r="BR377" s="7">
        <v>40862</v>
      </c>
      <c r="BS377" s="5">
        <v>95.05</v>
      </c>
      <c r="BU377" s="7">
        <v>40246</v>
      </c>
      <c r="BV377" s="5">
        <v>107.038</v>
      </c>
      <c r="BX377" s="7">
        <v>41163</v>
      </c>
      <c r="BY377" s="5">
        <v>100.958</v>
      </c>
      <c r="CA377" s="7">
        <v>39605</v>
      </c>
      <c r="CB377" s="5">
        <v>101.121</v>
      </c>
      <c r="CD377" s="7">
        <v>40520</v>
      </c>
      <c r="CE377" s="5">
        <v>97.677000000000007</v>
      </c>
      <c r="CG377" s="7">
        <v>39605</v>
      </c>
      <c r="CH377" s="5">
        <v>99.034000000000006</v>
      </c>
      <c r="CJ377" s="7">
        <v>41354</v>
      </c>
      <c r="CK377" s="5">
        <v>97.003</v>
      </c>
      <c r="CM377" s="7">
        <v>41806</v>
      </c>
      <c r="CN377" s="5">
        <v>101.898</v>
      </c>
      <c r="CP377" s="7">
        <v>40764</v>
      </c>
      <c r="CQ377" s="5">
        <v>96.988</v>
      </c>
      <c r="CV377" s="7">
        <v>41443</v>
      </c>
      <c r="CW377" s="5">
        <v>103.18300000000001</v>
      </c>
      <c r="CY377" s="7">
        <v>41694</v>
      </c>
      <c r="CZ377" s="5">
        <v>104.88800000000001</v>
      </c>
      <c r="DE377" s="7">
        <v>39605</v>
      </c>
      <c r="DF377" s="5">
        <v>90.853999999999999</v>
      </c>
      <c r="DH377" s="7">
        <v>41009</v>
      </c>
      <c r="DI377" s="5">
        <v>95.183000000000007</v>
      </c>
      <c r="DN377" s="7">
        <v>41891</v>
      </c>
      <c r="DO377" s="5">
        <v>105.693</v>
      </c>
      <c r="DQ377" s="7">
        <v>41311</v>
      </c>
      <c r="DR377" s="5">
        <v>101.943</v>
      </c>
      <c r="DW377" s="7">
        <v>39605</v>
      </c>
      <c r="DX377" s="5">
        <v>94.138999999999996</v>
      </c>
      <c r="DZ377" s="7">
        <v>42123</v>
      </c>
      <c r="EA377" s="5">
        <v>104.02</v>
      </c>
      <c r="EF377" s="7">
        <v>39605</v>
      </c>
      <c r="EG377" s="5">
        <v>106.127</v>
      </c>
      <c r="EO377" s="7">
        <v>41743</v>
      </c>
      <c r="EP377" s="5">
        <v>111.535</v>
      </c>
      <c r="EU377" s="7">
        <v>40015</v>
      </c>
      <c r="EV377" s="5">
        <v>102.318</v>
      </c>
      <c r="EX377" s="7">
        <v>41981</v>
      </c>
      <c r="EY377" s="5">
        <v>111.623</v>
      </c>
      <c r="FD377" s="7">
        <v>42171</v>
      </c>
      <c r="FE377" s="5">
        <v>106.568</v>
      </c>
      <c r="FG377" s="7">
        <v>40371</v>
      </c>
      <c r="FH377" s="5">
        <v>100.664</v>
      </c>
      <c r="FJ377" s="7">
        <v>40484</v>
      </c>
      <c r="FK377" s="5">
        <v>101.001</v>
      </c>
      <c r="FM377" s="7">
        <v>42347</v>
      </c>
      <c r="FN377" s="5">
        <v>103.753</v>
      </c>
      <c r="FP377" s="7">
        <v>40715</v>
      </c>
      <c r="FQ377" s="5">
        <v>91.275999999999996</v>
      </c>
      <c r="FV377" s="7">
        <v>40890</v>
      </c>
      <c r="FW377" s="5">
        <v>95.712999999999994</v>
      </c>
      <c r="FY377" s="7">
        <v>41086</v>
      </c>
      <c r="FZ377" s="5">
        <v>91.643000000000001</v>
      </c>
      <c r="GB377" s="7">
        <v>41388</v>
      </c>
      <c r="GC377" s="5">
        <v>112.572</v>
      </c>
      <c r="GE377" s="7">
        <v>41821</v>
      </c>
      <c r="GF377" s="5">
        <v>123.185</v>
      </c>
      <c r="GH377" s="7">
        <v>41933</v>
      </c>
      <c r="GI377" s="5">
        <v>119.94499999999999</v>
      </c>
      <c r="GK377" s="7">
        <v>40224</v>
      </c>
      <c r="GL377" s="5">
        <v>103.746</v>
      </c>
      <c r="GN377" s="7">
        <v>42186</v>
      </c>
      <c r="GO377" s="5">
        <v>112.848</v>
      </c>
      <c r="GQ377" s="7">
        <v>42327</v>
      </c>
      <c r="GR377" s="5">
        <v>109.61499999999999</v>
      </c>
      <c r="GW377" s="7">
        <v>40750</v>
      </c>
      <c r="GX377" s="5">
        <v>86.594999999999999</v>
      </c>
      <c r="HF377" s="7">
        <v>41135</v>
      </c>
      <c r="HG377" s="5">
        <v>89.625</v>
      </c>
      <c r="HI377" s="7">
        <v>41989</v>
      </c>
      <c r="HJ377" s="5">
        <v>132.26499999999999</v>
      </c>
      <c r="HL377" s="7">
        <v>39605</v>
      </c>
      <c r="HM377" s="5">
        <v>113.708</v>
      </c>
      <c r="HR377" s="7">
        <v>39605</v>
      </c>
      <c r="HS377" s="5">
        <v>111.47499999999999</v>
      </c>
      <c r="HU377" s="7">
        <v>39605</v>
      </c>
      <c r="HV377" s="5">
        <v>88.954999999999998</v>
      </c>
      <c r="HX377" s="7">
        <v>39770</v>
      </c>
      <c r="HY377" s="5">
        <v>101.64100000000001</v>
      </c>
      <c r="IA377" s="7">
        <v>40602</v>
      </c>
      <c r="IB377" s="5">
        <v>82.102999999999994</v>
      </c>
      <c r="ID377" s="7">
        <v>42081</v>
      </c>
      <c r="IE377" s="5">
        <v>168.62799999999999</v>
      </c>
    </row>
    <row r="378" spans="13:239">
      <c r="M378" s="7">
        <v>39608</v>
      </c>
      <c r="N378" s="5">
        <v>99.432000000000002</v>
      </c>
      <c r="P378" s="7">
        <v>39608</v>
      </c>
      <c r="Q378" s="5">
        <v>99.369</v>
      </c>
      <c r="S378" s="7">
        <v>39609</v>
      </c>
      <c r="T378" s="5">
        <v>102.43</v>
      </c>
      <c r="Y378" s="7">
        <v>39608</v>
      </c>
      <c r="Z378" s="5">
        <v>100.41500000000001</v>
      </c>
      <c r="AE378" s="7">
        <v>39608</v>
      </c>
      <c r="AF378" s="5">
        <v>98.78</v>
      </c>
      <c r="AH378" s="7">
        <v>39608</v>
      </c>
      <c r="AI378" s="5">
        <v>97.052999999999997</v>
      </c>
      <c r="AK378" s="7">
        <v>39981</v>
      </c>
      <c r="AL378" s="5">
        <v>104.45099999999999</v>
      </c>
      <c r="AN378" s="7">
        <v>39608</v>
      </c>
      <c r="AO378" s="5">
        <v>101.8</v>
      </c>
      <c r="AQ378" s="7">
        <v>39608</v>
      </c>
      <c r="AR378" s="5">
        <v>101.839</v>
      </c>
      <c r="AT378" s="7">
        <v>39611</v>
      </c>
      <c r="AU378" s="5">
        <v>113.003</v>
      </c>
      <c r="AW378" s="7">
        <v>40345</v>
      </c>
      <c r="AX378" s="5">
        <v>99.463999999999999</v>
      </c>
      <c r="AZ378" s="7">
        <v>39608</v>
      </c>
      <c r="BA378" s="5">
        <v>100.904</v>
      </c>
      <c r="BC378" s="7">
        <v>40770</v>
      </c>
      <c r="BD378" s="5">
        <v>97.674999999999997</v>
      </c>
      <c r="BF378" s="7">
        <v>39617</v>
      </c>
      <c r="BG378" s="5">
        <v>96.251999999999995</v>
      </c>
      <c r="BI378" s="7">
        <v>39608</v>
      </c>
      <c r="BJ378" s="5">
        <v>105.82599999999999</v>
      </c>
      <c r="BL378" s="7">
        <v>40609</v>
      </c>
      <c r="BM378" s="5">
        <v>98.125</v>
      </c>
      <c r="BO378" s="7">
        <v>39608</v>
      </c>
      <c r="BP378" s="5">
        <v>97.872</v>
      </c>
      <c r="BR378" s="7">
        <v>40863</v>
      </c>
      <c r="BS378" s="5">
        <v>94.903000000000006</v>
      </c>
      <c r="BU378" s="7">
        <v>40247</v>
      </c>
      <c r="BV378" s="5">
        <v>107.1</v>
      </c>
      <c r="BX378" s="7">
        <v>41164</v>
      </c>
      <c r="BY378" s="5">
        <v>101.133</v>
      </c>
      <c r="CA378" s="7">
        <v>39608</v>
      </c>
      <c r="CB378" s="5">
        <v>100.559</v>
      </c>
      <c r="CD378" s="7">
        <v>40521</v>
      </c>
      <c r="CE378" s="5">
        <v>97.447999999999993</v>
      </c>
      <c r="CG378" s="7">
        <v>39608</v>
      </c>
      <c r="CH378" s="5">
        <v>98.430999999999997</v>
      </c>
      <c r="CJ378" s="7">
        <v>41355</v>
      </c>
      <c r="CK378" s="5">
        <v>96.988</v>
      </c>
      <c r="CM378" s="7">
        <v>41807</v>
      </c>
      <c r="CN378" s="5">
        <v>101.86799999999999</v>
      </c>
      <c r="CP378" s="7">
        <v>40765</v>
      </c>
      <c r="CQ378" s="5">
        <v>96.977000000000004</v>
      </c>
      <c r="CV378" s="7">
        <v>41444</v>
      </c>
      <c r="CW378" s="5">
        <v>103.33</v>
      </c>
      <c r="CY378" s="7">
        <v>41695</v>
      </c>
      <c r="CZ378" s="5">
        <v>104.87</v>
      </c>
      <c r="DE378" s="7">
        <v>39608</v>
      </c>
      <c r="DF378" s="5">
        <v>90.210999999999999</v>
      </c>
      <c r="DH378" s="7">
        <v>41010</v>
      </c>
      <c r="DI378" s="5">
        <v>95.47</v>
      </c>
      <c r="DN378" s="7">
        <v>41892</v>
      </c>
      <c r="DO378" s="5">
        <v>105.62</v>
      </c>
      <c r="DQ378" s="7">
        <v>41312</v>
      </c>
      <c r="DR378" s="5">
        <v>102.12</v>
      </c>
      <c r="DW378" s="7">
        <v>39608</v>
      </c>
      <c r="DX378" s="5">
        <v>93.433999999999997</v>
      </c>
      <c r="DZ378" s="7">
        <v>42124</v>
      </c>
      <c r="EA378" s="5">
        <v>104.015</v>
      </c>
      <c r="EF378" s="7">
        <v>39608</v>
      </c>
      <c r="EG378" s="5">
        <v>105.318</v>
      </c>
      <c r="EO378" s="7">
        <v>41744</v>
      </c>
      <c r="EP378" s="5">
        <v>111.69799999999999</v>
      </c>
      <c r="EU378" s="7">
        <v>40016</v>
      </c>
      <c r="EV378" s="5">
        <v>102.34399999999999</v>
      </c>
      <c r="EX378" s="7">
        <v>41982</v>
      </c>
      <c r="EY378" s="5">
        <v>111.363</v>
      </c>
      <c r="FD378" s="7">
        <v>42172</v>
      </c>
      <c r="FE378" s="5">
        <v>106.58499999999999</v>
      </c>
      <c r="FG378" s="7">
        <v>40372</v>
      </c>
      <c r="FH378" s="5">
        <v>100.861</v>
      </c>
      <c r="FJ378" s="7">
        <v>40485</v>
      </c>
      <c r="FK378" s="5">
        <v>100.992</v>
      </c>
      <c r="FM378" s="7">
        <v>42348</v>
      </c>
      <c r="FN378" s="5">
        <v>103.72</v>
      </c>
      <c r="FP378" s="7">
        <v>40716</v>
      </c>
      <c r="FQ378" s="5">
        <v>91.010999999999996</v>
      </c>
      <c r="FV378" s="7">
        <v>40891</v>
      </c>
      <c r="FW378" s="5">
        <v>95.83</v>
      </c>
      <c r="FY378" s="7">
        <v>41087</v>
      </c>
      <c r="FZ378" s="5">
        <v>91.39</v>
      </c>
      <c r="GB378" s="7">
        <v>41389</v>
      </c>
      <c r="GC378" s="5">
        <v>112.572</v>
      </c>
      <c r="GE378" s="7">
        <v>41822</v>
      </c>
      <c r="GF378" s="5">
        <v>122.408</v>
      </c>
      <c r="GH378" s="7">
        <v>41934</v>
      </c>
      <c r="GI378" s="5">
        <v>119.938</v>
      </c>
      <c r="GK378" s="7">
        <v>40225</v>
      </c>
      <c r="GL378" s="5">
        <v>103.608</v>
      </c>
      <c r="GN378" s="7">
        <v>42187</v>
      </c>
      <c r="GO378" s="5">
        <v>112.47499999999999</v>
      </c>
      <c r="GQ378" s="7">
        <v>42328</v>
      </c>
      <c r="GR378" s="5">
        <v>110.042</v>
      </c>
      <c r="GW378" s="7">
        <v>40751</v>
      </c>
      <c r="GX378" s="5">
        <v>86.56</v>
      </c>
      <c r="HF378" s="7">
        <v>41136</v>
      </c>
      <c r="HG378" s="5">
        <v>90.087999999999994</v>
      </c>
      <c r="HI378" s="7">
        <v>41990</v>
      </c>
      <c r="HJ378" s="5">
        <v>132.5</v>
      </c>
      <c r="HL378" s="7">
        <v>39608</v>
      </c>
      <c r="HM378" s="5">
        <v>113.40600000000001</v>
      </c>
      <c r="HR378" s="7">
        <v>39608</v>
      </c>
      <c r="HS378" s="5">
        <v>111.07299999999999</v>
      </c>
      <c r="HU378" s="7">
        <v>39608</v>
      </c>
      <c r="HV378" s="5">
        <v>88.521000000000001</v>
      </c>
      <c r="HX378" s="7">
        <v>39771</v>
      </c>
      <c r="HY378" s="5">
        <v>103.629</v>
      </c>
      <c r="IA378" s="7">
        <v>40603</v>
      </c>
      <c r="IB378" s="5">
        <v>82.555000000000007</v>
      </c>
      <c r="ID378" s="7">
        <v>42082</v>
      </c>
      <c r="IE378" s="5">
        <v>168.238</v>
      </c>
    </row>
    <row r="379" spans="13:239">
      <c r="M379" s="7">
        <v>39609</v>
      </c>
      <c r="N379" s="5">
        <v>99.43</v>
      </c>
      <c r="P379" s="7">
        <v>39609</v>
      </c>
      <c r="Q379" s="5">
        <v>99.388999999999996</v>
      </c>
      <c r="S379" s="7">
        <v>39610</v>
      </c>
      <c r="T379" s="5">
        <v>102.423</v>
      </c>
      <c r="Y379" s="7">
        <v>39609</v>
      </c>
      <c r="Z379" s="5">
        <v>100.471</v>
      </c>
      <c r="AE379" s="7">
        <v>39609</v>
      </c>
      <c r="AF379" s="5">
        <v>98.849000000000004</v>
      </c>
      <c r="AH379" s="7">
        <v>39609</v>
      </c>
      <c r="AI379" s="5">
        <v>97.106999999999999</v>
      </c>
      <c r="AK379" s="7">
        <v>39982</v>
      </c>
      <c r="AL379" s="5">
        <v>104.456</v>
      </c>
      <c r="AN379" s="7">
        <v>39609</v>
      </c>
      <c r="AO379" s="5">
        <v>101.84099999999999</v>
      </c>
      <c r="AQ379" s="7">
        <v>39609</v>
      </c>
      <c r="AR379" s="5">
        <v>101.875</v>
      </c>
      <c r="AT379" s="7">
        <v>39612</v>
      </c>
      <c r="AU379" s="5">
        <v>112.76900000000001</v>
      </c>
      <c r="AW379" s="7">
        <v>40346</v>
      </c>
      <c r="AX379" s="5">
        <v>99.459000000000003</v>
      </c>
      <c r="AZ379" s="7">
        <v>39609</v>
      </c>
      <c r="BA379" s="5">
        <v>100.92100000000001</v>
      </c>
      <c r="BC379" s="7">
        <v>40771</v>
      </c>
      <c r="BD379" s="5">
        <v>97.447000000000003</v>
      </c>
      <c r="BF379" s="7">
        <v>39618</v>
      </c>
      <c r="BG379" s="5">
        <v>95.962000000000003</v>
      </c>
      <c r="BI379" s="7">
        <v>39609</v>
      </c>
      <c r="BJ379" s="5">
        <v>105.789</v>
      </c>
      <c r="BL379" s="7">
        <v>40610</v>
      </c>
      <c r="BM379" s="5">
        <v>98.094999999999999</v>
      </c>
      <c r="BO379" s="7">
        <v>39609</v>
      </c>
      <c r="BP379" s="5">
        <v>97.816000000000003</v>
      </c>
      <c r="BR379" s="7">
        <v>40864</v>
      </c>
      <c r="BS379" s="5">
        <v>94.808000000000007</v>
      </c>
      <c r="BU379" s="7">
        <v>40248</v>
      </c>
      <c r="BV379" s="5">
        <v>106.986</v>
      </c>
      <c r="BX379" s="7">
        <v>41165</v>
      </c>
      <c r="BY379" s="5">
        <v>100.977</v>
      </c>
      <c r="CA379" s="7">
        <v>39609</v>
      </c>
      <c r="CB379" s="5">
        <v>100.423</v>
      </c>
      <c r="CD379" s="7">
        <v>40522</v>
      </c>
      <c r="CE379" s="5">
        <v>96.953999999999994</v>
      </c>
      <c r="CG379" s="7">
        <v>39609</v>
      </c>
      <c r="CH379" s="5">
        <v>98.29</v>
      </c>
      <c r="CJ379" s="7">
        <v>41358</v>
      </c>
      <c r="CK379" s="5">
        <v>97.043000000000006</v>
      </c>
      <c r="CM379" s="7">
        <v>41808</v>
      </c>
      <c r="CN379" s="5">
        <v>101.828</v>
      </c>
      <c r="CP379" s="7">
        <v>40766</v>
      </c>
      <c r="CQ379" s="5">
        <v>97.025000000000006</v>
      </c>
      <c r="CV379" s="7">
        <v>41445</v>
      </c>
      <c r="CW379" s="5">
        <v>102.848</v>
      </c>
      <c r="CY379" s="7">
        <v>41696</v>
      </c>
      <c r="CZ379" s="5">
        <v>104.86</v>
      </c>
      <c r="DE379" s="7">
        <v>39609</v>
      </c>
      <c r="DF379" s="5">
        <v>90.024000000000001</v>
      </c>
      <c r="DH379" s="7">
        <v>41011</v>
      </c>
      <c r="DI379" s="5">
        <v>95.58</v>
      </c>
      <c r="DN379" s="7">
        <v>41893</v>
      </c>
      <c r="DO379" s="5">
        <v>105.595</v>
      </c>
      <c r="DQ379" s="7">
        <v>41313</v>
      </c>
      <c r="DR379" s="5">
        <v>102.38500000000001</v>
      </c>
      <c r="DW379" s="7">
        <v>39609</v>
      </c>
      <c r="DX379" s="5">
        <v>93.23</v>
      </c>
      <c r="DZ379" s="7">
        <v>42125</v>
      </c>
      <c r="EA379" s="5">
        <v>104.008</v>
      </c>
      <c r="EF379" s="7">
        <v>39609</v>
      </c>
      <c r="EG379" s="5">
        <v>105.098</v>
      </c>
      <c r="EO379" s="7">
        <v>41745</v>
      </c>
      <c r="EP379" s="5">
        <v>111.72499999999999</v>
      </c>
      <c r="EU379" s="7">
        <v>40017</v>
      </c>
      <c r="EV379" s="5">
        <v>102.09399999999999</v>
      </c>
      <c r="EX379" s="7">
        <v>41983</v>
      </c>
      <c r="EY379" s="5">
        <v>111.093</v>
      </c>
      <c r="FD379" s="7">
        <v>42173</v>
      </c>
      <c r="FE379" s="5">
        <v>106.735</v>
      </c>
      <c r="FG379" s="7">
        <v>40373</v>
      </c>
      <c r="FH379" s="5">
        <v>100.301</v>
      </c>
      <c r="FJ379" s="7">
        <v>40486</v>
      </c>
      <c r="FK379" s="5">
        <v>100.59399999999999</v>
      </c>
      <c r="FM379" s="7">
        <v>42349</v>
      </c>
      <c r="FN379" s="5">
        <v>103.68</v>
      </c>
      <c r="FP379" s="7">
        <v>40717</v>
      </c>
      <c r="FQ379" s="5">
        <v>90.37</v>
      </c>
      <c r="FV379" s="7">
        <v>40892</v>
      </c>
      <c r="FW379" s="5">
        <v>97.653000000000006</v>
      </c>
      <c r="FY379" s="7">
        <v>41088</v>
      </c>
      <c r="FZ379" s="5">
        <v>91.272000000000006</v>
      </c>
      <c r="GB379" s="7">
        <v>41390</v>
      </c>
      <c r="GC379" s="5">
        <v>112.66</v>
      </c>
      <c r="GE379" s="7">
        <v>41823</v>
      </c>
      <c r="GF379" s="5">
        <v>122.908</v>
      </c>
      <c r="GH379" s="7">
        <v>41935</v>
      </c>
      <c r="GI379" s="5">
        <v>120.05</v>
      </c>
      <c r="GK379" s="7">
        <v>40226</v>
      </c>
      <c r="GL379" s="5">
        <v>103.95099999999999</v>
      </c>
      <c r="GN379" s="7">
        <v>42188</v>
      </c>
      <c r="GO379" s="5">
        <v>113.245</v>
      </c>
      <c r="GQ379" s="7">
        <v>42331</v>
      </c>
      <c r="GR379" s="5">
        <v>110.005</v>
      </c>
      <c r="GW379" s="7">
        <v>40752</v>
      </c>
      <c r="GX379" s="5">
        <v>86.22</v>
      </c>
      <c r="HF379" s="7">
        <v>41137</v>
      </c>
      <c r="HG379" s="5">
        <v>90.79</v>
      </c>
      <c r="HI379" s="7">
        <v>41991</v>
      </c>
      <c r="HJ379" s="5">
        <v>132.84800000000001</v>
      </c>
      <c r="HL379" s="7">
        <v>39609</v>
      </c>
      <c r="HM379" s="5">
        <v>112.71</v>
      </c>
      <c r="HR379" s="7">
        <v>39609</v>
      </c>
      <c r="HS379" s="5">
        <v>110.417</v>
      </c>
      <c r="HU379" s="7">
        <v>39609</v>
      </c>
      <c r="HV379" s="5">
        <v>87.94</v>
      </c>
      <c r="HX379" s="7">
        <v>39772</v>
      </c>
      <c r="HY379" s="5">
        <v>106.539</v>
      </c>
      <c r="IA379" s="7">
        <v>40604</v>
      </c>
      <c r="IB379" s="5">
        <v>82.805000000000007</v>
      </c>
      <c r="ID379" s="7">
        <v>42083</v>
      </c>
      <c r="IE379" s="5">
        <v>169.733</v>
      </c>
    </row>
    <row r="380" spans="13:239">
      <c r="M380" s="7">
        <v>39610</v>
      </c>
      <c r="N380" s="5">
        <v>99.441999999999993</v>
      </c>
      <c r="P380" s="7">
        <v>39610</v>
      </c>
      <c r="Q380" s="5">
        <v>99.417000000000002</v>
      </c>
      <c r="S380" s="7">
        <v>39611</v>
      </c>
      <c r="T380" s="5">
        <v>102.429</v>
      </c>
      <c r="Y380" s="7">
        <v>39610</v>
      </c>
      <c r="Z380" s="5">
        <v>100.521</v>
      </c>
      <c r="AE380" s="7">
        <v>39610</v>
      </c>
      <c r="AF380" s="5">
        <v>98.921999999999997</v>
      </c>
      <c r="AH380" s="7">
        <v>39610</v>
      </c>
      <c r="AI380" s="5">
        <v>97.165000000000006</v>
      </c>
      <c r="AK380" s="7">
        <v>39983</v>
      </c>
      <c r="AL380" s="5">
        <v>104.622</v>
      </c>
      <c r="AN380" s="7">
        <v>39610</v>
      </c>
      <c r="AO380" s="5">
        <v>101.889</v>
      </c>
      <c r="AQ380" s="7">
        <v>39610</v>
      </c>
      <c r="AR380" s="5">
        <v>101.93</v>
      </c>
      <c r="AT380" s="7">
        <v>39615</v>
      </c>
      <c r="AU380" s="5">
        <v>112.389</v>
      </c>
      <c r="AW380" s="7">
        <v>40347</v>
      </c>
      <c r="AX380" s="5">
        <v>99.995000000000005</v>
      </c>
      <c r="AZ380" s="7">
        <v>39610</v>
      </c>
      <c r="BA380" s="5">
        <v>100.979</v>
      </c>
      <c r="BC380" s="7">
        <v>40772</v>
      </c>
      <c r="BD380" s="5">
        <v>97.548000000000002</v>
      </c>
      <c r="BF380" s="7">
        <v>39619</v>
      </c>
      <c r="BG380" s="5">
        <v>96.295000000000002</v>
      </c>
      <c r="BI380" s="7">
        <v>39610</v>
      </c>
      <c r="BJ380" s="5">
        <v>105.82</v>
      </c>
      <c r="BL380" s="7">
        <v>40611</v>
      </c>
      <c r="BM380" s="5">
        <v>98.135000000000005</v>
      </c>
      <c r="BO380" s="7">
        <v>39610</v>
      </c>
      <c r="BP380" s="5">
        <v>97.850999999999999</v>
      </c>
      <c r="BR380" s="7">
        <v>40865</v>
      </c>
      <c r="BS380" s="5">
        <v>94.93</v>
      </c>
      <c r="BU380" s="7">
        <v>40249</v>
      </c>
      <c r="BV380" s="5">
        <v>106.944</v>
      </c>
      <c r="BX380" s="7">
        <v>41166</v>
      </c>
      <c r="BY380" s="5">
        <v>100.7</v>
      </c>
      <c r="CA380" s="7">
        <v>39610</v>
      </c>
      <c r="CB380" s="5">
        <v>100.33199999999999</v>
      </c>
      <c r="CD380" s="7">
        <v>40525</v>
      </c>
      <c r="CE380" s="5">
        <v>96.846999999999994</v>
      </c>
      <c r="CG380" s="7">
        <v>39610</v>
      </c>
      <c r="CH380" s="5">
        <v>98.218999999999994</v>
      </c>
      <c r="CJ380" s="7">
        <v>41359</v>
      </c>
      <c r="CK380" s="5">
        <v>97.064999999999998</v>
      </c>
      <c r="CM380" s="7">
        <v>41809</v>
      </c>
      <c r="CN380" s="5">
        <v>101.83499999999999</v>
      </c>
      <c r="CP380" s="7">
        <v>40767</v>
      </c>
      <c r="CQ380" s="5">
        <v>97.094999999999999</v>
      </c>
      <c r="CV380" s="7">
        <v>41446</v>
      </c>
      <c r="CW380" s="5">
        <v>102.75</v>
      </c>
      <c r="CY380" s="7">
        <v>41697</v>
      </c>
      <c r="CZ380" s="5">
        <v>104.908</v>
      </c>
      <c r="DE380" s="7">
        <v>39610</v>
      </c>
      <c r="DF380" s="5">
        <v>89.938000000000002</v>
      </c>
      <c r="DH380" s="7">
        <v>41012</v>
      </c>
      <c r="DI380" s="5">
        <v>95.224999999999994</v>
      </c>
      <c r="DN380" s="7">
        <v>41894</v>
      </c>
      <c r="DO380" s="5">
        <v>105.553</v>
      </c>
      <c r="DQ380" s="7">
        <v>41316</v>
      </c>
      <c r="DR380" s="5">
        <v>102.205</v>
      </c>
      <c r="DW380" s="7">
        <v>39610</v>
      </c>
      <c r="DX380" s="5">
        <v>93.061999999999998</v>
      </c>
      <c r="DZ380" s="7">
        <v>42128</v>
      </c>
      <c r="EA380" s="5">
        <v>104.018</v>
      </c>
      <c r="EF380" s="7">
        <v>39610</v>
      </c>
      <c r="EG380" s="5">
        <v>104.89100000000001</v>
      </c>
      <c r="EO380" s="7">
        <v>41746</v>
      </c>
      <c r="EP380" s="5">
        <v>111.65</v>
      </c>
      <c r="EU380" s="7">
        <v>40018</v>
      </c>
      <c r="EV380" s="5">
        <v>102.045</v>
      </c>
      <c r="EX380" s="7">
        <v>41984</v>
      </c>
      <c r="EY380" s="5">
        <v>110.988</v>
      </c>
      <c r="FD380" s="7">
        <v>42174</v>
      </c>
      <c r="FE380" s="5">
        <v>106.773</v>
      </c>
      <c r="FG380" s="7">
        <v>40374</v>
      </c>
      <c r="FH380" s="5">
        <v>100.974</v>
      </c>
      <c r="FJ380" s="7">
        <v>40487</v>
      </c>
      <c r="FK380" s="5">
        <v>100.488</v>
      </c>
      <c r="FM380" s="7">
        <v>42352</v>
      </c>
      <c r="FN380" s="5">
        <v>103.38500000000001</v>
      </c>
      <c r="FP380" s="7">
        <v>40718</v>
      </c>
      <c r="FQ380" s="5">
        <v>90.033000000000001</v>
      </c>
      <c r="FV380" s="7">
        <v>40893</v>
      </c>
      <c r="FW380" s="5">
        <v>98.5</v>
      </c>
      <c r="FY380" s="7">
        <v>41089</v>
      </c>
      <c r="FZ380" s="5">
        <v>95.165000000000006</v>
      </c>
      <c r="GB380" s="7">
        <v>41393</v>
      </c>
      <c r="GC380" s="5">
        <v>113.61</v>
      </c>
      <c r="GE380" s="7">
        <v>41824</v>
      </c>
      <c r="GF380" s="5">
        <v>122.913</v>
      </c>
      <c r="GH380" s="7">
        <v>41936</v>
      </c>
      <c r="GI380" s="5">
        <v>120.16500000000001</v>
      </c>
      <c r="GK380" s="7">
        <v>40227</v>
      </c>
      <c r="GL380" s="5">
        <v>103.733</v>
      </c>
      <c r="GN380" s="7">
        <v>42191</v>
      </c>
      <c r="GO380" s="5">
        <v>111.86</v>
      </c>
      <c r="GQ380" s="7">
        <v>42332</v>
      </c>
      <c r="GR380" s="5">
        <v>110.063</v>
      </c>
      <c r="GW380" s="7">
        <v>40753</v>
      </c>
      <c r="GX380" s="5">
        <v>85.775000000000006</v>
      </c>
      <c r="HF380" s="7">
        <v>41138</v>
      </c>
      <c r="HG380" s="5">
        <v>91.218000000000004</v>
      </c>
      <c r="HI380" s="7">
        <v>41992</v>
      </c>
      <c r="HJ380" s="5">
        <v>133.27199999999999</v>
      </c>
      <c r="HL380" s="7">
        <v>39610</v>
      </c>
      <c r="HM380" s="5">
        <v>111.405</v>
      </c>
      <c r="HR380" s="7">
        <v>39610</v>
      </c>
      <c r="HS380" s="5">
        <v>108.89700000000001</v>
      </c>
      <c r="HU380" s="7">
        <v>39610</v>
      </c>
      <c r="HV380" s="5">
        <v>86.608999999999995</v>
      </c>
      <c r="HX380" s="7">
        <v>39773</v>
      </c>
      <c r="HY380" s="5">
        <v>106.536</v>
      </c>
      <c r="IA380" s="7">
        <v>40605</v>
      </c>
      <c r="IB380" s="5">
        <v>82.072999999999993</v>
      </c>
      <c r="ID380" s="7">
        <v>42086</v>
      </c>
      <c r="IE380" s="5">
        <v>167.965</v>
      </c>
    </row>
    <row r="381" spans="13:239">
      <c r="M381" s="7">
        <v>39611</v>
      </c>
      <c r="N381" s="5">
        <v>99.447999999999993</v>
      </c>
      <c r="P381" s="7">
        <v>39611</v>
      </c>
      <c r="Q381" s="5">
        <v>99.43</v>
      </c>
      <c r="S381" s="7">
        <v>39612</v>
      </c>
      <c r="T381" s="5">
        <v>102.411</v>
      </c>
      <c r="Y381" s="7">
        <v>39611</v>
      </c>
      <c r="Z381" s="5">
        <v>100.538</v>
      </c>
      <c r="AE381" s="7">
        <v>39611</v>
      </c>
      <c r="AF381" s="5">
        <v>98.921000000000006</v>
      </c>
      <c r="AH381" s="7">
        <v>39611</v>
      </c>
      <c r="AI381" s="5">
        <v>97.114000000000004</v>
      </c>
      <c r="AK381" s="7">
        <v>39986</v>
      </c>
      <c r="AL381" s="5">
        <v>104.657</v>
      </c>
      <c r="AN381" s="7">
        <v>39611</v>
      </c>
      <c r="AO381" s="5">
        <v>101.75700000000001</v>
      </c>
      <c r="AQ381" s="7">
        <v>39611</v>
      </c>
      <c r="AR381" s="5">
        <v>101.76900000000001</v>
      </c>
      <c r="AT381" s="7">
        <v>39616</v>
      </c>
      <c r="AU381" s="5">
        <v>112.557</v>
      </c>
      <c r="AW381" s="7">
        <v>40350</v>
      </c>
      <c r="AX381" s="5">
        <v>100.324</v>
      </c>
      <c r="AZ381" s="7">
        <v>39611</v>
      </c>
      <c r="BA381" s="5">
        <v>100.752</v>
      </c>
      <c r="BC381" s="7">
        <v>40773</v>
      </c>
      <c r="BD381" s="5">
        <v>97.497</v>
      </c>
      <c r="BF381" s="7">
        <v>39622</v>
      </c>
      <c r="BG381" s="5">
        <v>96.477999999999994</v>
      </c>
      <c r="BI381" s="7">
        <v>39611</v>
      </c>
      <c r="BJ381" s="5">
        <v>105.54900000000001</v>
      </c>
      <c r="BL381" s="7">
        <v>40612</v>
      </c>
      <c r="BM381" s="5">
        <v>98.222999999999999</v>
      </c>
      <c r="BO381" s="7">
        <v>39611</v>
      </c>
      <c r="BP381" s="5">
        <v>97.575000000000003</v>
      </c>
      <c r="BR381" s="7">
        <v>40868</v>
      </c>
      <c r="BS381" s="5">
        <v>94.67</v>
      </c>
      <c r="BU381" s="7">
        <v>40252</v>
      </c>
      <c r="BV381" s="5">
        <v>106.929</v>
      </c>
      <c r="BX381" s="7">
        <v>41169</v>
      </c>
      <c r="BY381" s="5">
        <v>100.38500000000001</v>
      </c>
      <c r="CA381" s="7">
        <v>39611</v>
      </c>
      <c r="CB381" s="5">
        <v>99.99</v>
      </c>
      <c r="CD381" s="7">
        <v>40526</v>
      </c>
      <c r="CE381" s="5">
        <v>96.653000000000006</v>
      </c>
      <c r="CG381" s="7">
        <v>39611</v>
      </c>
      <c r="CH381" s="5">
        <v>97.852000000000004</v>
      </c>
      <c r="CJ381" s="7">
        <v>41360</v>
      </c>
      <c r="CK381" s="5">
        <v>97.141999999999996</v>
      </c>
      <c r="CM381" s="7">
        <v>41810</v>
      </c>
      <c r="CN381" s="5">
        <v>101.83</v>
      </c>
      <c r="CP381" s="7">
        <v>40770</v>
      </c>
      <c r="CQ381" s="5">
        <v>97.08</v>
      </c>
      <c r="CV381" s="7">
        <v>41449</v>
      </c>
      <c r="CW381" s="5">
        <v>102.375</v>
      </c>
      <c r="CY381" s="7">
        <v>41698</v>
      </c>
      <c r="CZ381" s="5">
        <v>104.89</v>
      </c>
      <c r="DE381" s="7">
        <v>39611</v>
      </c>
      <c r="DF381" s="5">
        <v>89.593000000000004</v>
      </c>
      <c r="DH381" s="7">
        <v>41015</v>
      </c>
      <c r="DI381" s="5">
        <v>95.04</v>
      </c>
      <c r="DN381" s="7">
        <v>41897</v>
      </c>
      <c r="DO381" s="5">
        <v>105.55</v>
      </c>
      <c r="DQ381" s="7">
        <v>41317</v>
      </c>
      <c r="DR381" s="5">
        <v>102.583</v>
      </c>
      <c r="DW381" s="7">
        <v>39611</v>
      </c>
      <c r="DX381" s="5">
        <v>92.703999999999994</v>
      </c>
      <c r="DZ381" s="7">
        <v>42129</v>
      </c>
      <c r="EA381" s="5">
        <v>103.938</v>
      </c>
      <c r="EF381" s="7">
        <v>39611</v>
      </c>
      <c r="EG381" s="5">
        <v>104.526</v>
      </c>
      <c r="EO381" s="7">
        <v>41747</v>
      </c>
      <c r="EP381" s="5">
        <v>111.65</v>
      </c>
      <c r="EU381" s="7">
        <v>40021</v>
      </c>
      <c r="EV381" s="5">
        <v>101.99</v>
      </c>
      <c r="EX381" s="7">
        <v>41985</v>
      </c>
      <c r="EY381" s="5">
        <v>110.8</v>
      </c>
      <c r="FD381" s="7">
        <v>42177</v>
      </c>
      <c r="FE381" s="5">
        <v>107.303</v>
      </c>
      <c r="FG381" s="7">
        <v>40375</v>
      </c>
      <c r="FH381" s="5">
        <v>102.26600000000001</v>
      </c>
      <c r="FJ381" s="7">
        <v>40490</v>
      </c>
      <c r="FK381" s="5">
        <v>100.15900000000001</v>
      </c>
      <c r="FM381" s="7">
        <v>42353</v>
      </c>
      <c r="FN381" s="5">
        <v>103.288</v>
      </c>
      <c r="FP381" s="7">
        <v>40721</v>
      </c>
      <c r="FQ381" s="5">
        <v>89.992999999999995</v>
      </c>
      <c r="FV381" s="7">
        <v>40896</v>
      </c>
      <c r="FW381" s="5">
        <v>99.284999999999997</v>
      </c>
      <c r="FY381" s="7">
        <v>41092</v>
      </c>
      <c r="FZ381" s="5">
        <v>94.885000000000005</v>
      </c>
      <c r="GB381" s="7">
        <v>41394</v>
      </c>
      <c r="GC381" s="5">
        <v>113.78</v>
      </c>
      <c r="GE381" s="7">
        <v>41827</v>
      </c>
      <c r="GF381" s="5">
        <v>122.94</v>
      </c>
      <c r="GH381" s="7">
        <v>41939</v>
      </c>
      <c r="GI381" s="5">
        <v>120.42</v>
      </c>
      <c r="GK381" s="7">
        <v>40228</v>
      </c>
      <c r="GL381" s="5">
        <v>103.821</v>
      </c>
      <c r="GN381" s="7">
        <v>42192</v>
      </c>
      <c r="GO381" s="5">
        <v>112.77800000000001</v>
      </c>
      <c r="GQ381" s="7">
        <v>42333</v>
      </c>
      <c r="GR381" s="5">
        <v>110.66500000000001</v>
      </c>
      <c r="GW381" s="7">
        <v>40756</v>
      </c>
      <c r="GX381" s="5">
        <v>85.048000000000002</v>
      </c>
      <c r="HF381" s="7">
        <v>41141</v>
      </c>
      <c r="HG381" s="5">
        <v>92.587999999999994</v>
      </c>
      <c r="HI381" s="7">
        <v>41995</v>
      </c>
      <c r="HJ381" s="5">
        <v>133.70500000000001</v>
      </c>
      <c r="HL381" s="7">
        <v>39611</v>
      </c>
      <c r="HM381" s="5">
        <v>111.17400000000001</v>
      </c>
      <c r="HR381" s="7">
        <v>39611</v>
      </c>
      <c r="HS381" s="5">
        <v>108.649</v>
      </c>
      <c r="HU381" s="7">
        <v>39611</v>
      </c>
      <c r="HV381" s="5">
        <v>86.426000000000002</v>
      </c>
      <c r="HX381" s="7">
        <v>39776</v>
      </c>
      <c r="HY381" s="5">
        <v>106.49299999999999</v>
      </c>
      <c r="IA381" s="7">
        <v>40606</v>
      </c>
      <c r="IB381" s="5">
        <v>82.38</v>
      </c>
      <c r="ID381" s="7">
        <v>42087</v>
      </c>
      <c r="IE381" s="5">
        <v>166.58</v>
      </c>
    </row>
    <row r="382" spans="13:239">
      <c r="M382" s="7">
        <v>39612</v>
      </c>
      <c r="N382" s="5">
        <v>99.444000000000003</v>
      </c>
      <c r="P382" s="7">
        <v>39612</v>
      </c>
      <c r="Q382" s="5">
        <v>99.417000000000002</v>
      </c>
      <c r="S382" s="7">
        <v>39615</v>
      </c>
      <c r="T382" s="5">
        <v>102.355</v>
      </c>
      <c r="Y382" s="7">
        <v>39612</v>
      </c>
      <c r="Z382" s="5">
        <v>100.505</v>
      </c>
      <c r="AE382" s="7">
        <v>39612</v>
      </c>
      <c r="AF382" s="5">
        <v>98.837000000000003</v>
      </c>
      <c r="AH382" s="7">
        <v>39612</v>
      </c>
      <c r="AI382" s="5">
        <v>96.983000000000004</v>
      </c>
      <c r="AK382" s="7">
        <v>39987</v>
      </c>
      <c r="AL382" s="5">
        <v>104.63200000000001</v>
      </c>
      <c r="AN382" s="7">
        <v>39612</v>
      </c>
      <c r="AO382" s="5">
        <v>101.556</v>
      </c>
      <c r="AQ382" s="7">
        <v>39612</v>
      </c>
      <c r="AR382" s="5">
        <v>101.554</v>
      </c>
      <c r="AT382" s="7">
        <v>39617</v>
      </c>
      <c r="AU382" s="5">
        <v>112.605</v>
      </c>
      <c r="AW382" s="7">
        <v>40351</v>
      </c>
      <c r="AX382" s="5">
        <v>100.13500000000001</v>
      </c>
      <c r="AZ382" s="7">
        <v>39612</v>
      </c>
      <c r="BA382" s="5">
        <v>100.46299999999999</v>
      </c>
      <c r="BC382" s="7">
        <v>40774</v>
      </c>
      <c r="BD382" s="5">
        <v>97.552999999999997</v>
      </c>
      <c r="BF382" s="7">
        <v>39623</v>
      </c>
      <c r="BG382" s="5">
        <v>96.573999999999998</v>
      </c>
      <c r="BI382" s="7">
        <v>39612</v>
      </c>
      <c r="BJ382" s="5">
        <v>105.253</v>
      </c>
      <c r="BL382" s="7">
        <v>40613</v>
      </c>
      <c r="BM382" s="5">
        <v>98.474999999999994</v>
      </c>
      <c r="BO382" s="7">
        <v>39612</v>
      </c>
      <c r="BP382" s="5">
        <v>97.283000000000001</v>
      </c>
      <c r="BR382" s="7">
        <v>40869</v>
      </c>
      <c r="BS382" s="5">
        <v>94.39</v>
      </c>
      <c r="BU382" s="7">
        <v>40253</v>
      </c>
      <c r="BV382" s="5">
        <v>107.15900000000001</v>
      </c>
      <c r="BX382" s="7">
        <v>41170</v>
      </c>
      <c r="BY382" s="5">
        <v>100.395</v>
      </c>
      <c r="CA382" s="7">
        <v>39612</v>
      </c>
      <c r="CB382" s="5">
        <v>99.716999999999999</v>
      </c>
      <c r="CD382" s="7">
        <v>40527</v>
      </c>
      <c r="CE382" s="5">
        <v>96.816000000000003</v>
      </c>
      <c r="CG382" s="7">
        <v>39612</v>
      </c>
      <c r="CH382" s="5">
        <v>97.531999999999996</v>
      </c>
      <c r="CJ382" s="7">
        <v>41361</v>
      </c>
      <c r="CK382" s="5">
        <v>97.001999999999995</v>
      </c>
      <c r="CM382" s="7">
        <v>41813</v>
      </c>
      <c r="CN382" s="5">
        <v>101.84</v>
      </c>
      <c r="CP382" s="7">
        <v>40771</v>
      </c>
      <c r="CQ382" s="5">
        <v>97.215000000000003</v>
      </c>
      <c r="CV382" s="7">
        <v>41450</v>
      </c>
      <c r="CW382" s="5">
        <v>102.398</v>
      </c>
      <c r="CY382" s="7">
        <v>41701</v>
      </c>
      <c r="CZ382" s="5">
        <v>104.913</v>
      </c>
      <c r="DE382" s="7">
        <v>39612</v>
      </c>
      <c r="DF382" s="5">
        <v>89.283000000000001</v>
      </c>
      <c r="DH382" s="7">
        <v>41016</v>
      </c>
      <c r="DI382" s="5">
        <v>95.772999999999996</v>
      </c>
      <c r="DN382" s="7">
        <v>41898</v>
      </c>
      <c r="DO382" s="5">
        <v>105.52500000000001</v>
      </c>
      <c r="DQ382" s="7">
        <v>41318</v>
      </c>
      <c r="DR382" s="5">
        <v>103.023</v>
      </c>
      <c r="DW382" s="7">
        <v>39612</v>
      </c>
      <c r="DX382" s="5">
        <v>92.39</v>
      </c>
      <c r="DZ382" s="7">
        <v>42130</v>
      </c>
      <c r="EA382" s="5">
        <v>103.86499999999999</v>
      </c>
      <c r="EF382" s="7">
        <v>39612</v>
      </c>
      <c r="EG382" s="5">
        <v>104.18899999999999</v>
      </c>
      <c r="EO382" s="7">
        <v>41750</v>
      </c>
      <c r="EP382" s="5">
        <v>111.65</v>
      </c>
      <c r="EU382" s="7">
        <v>40022</v>
      </c>
      <c r="EV382" s="5">
        <v>102.417</v>
      </c>
      <c r="EX382" s="7">
        <v>41988</v>
      </c>
      <c r="EY382" s="5">
        <v>110.89</v>
      </c>
      <c r="FD382" s="7">
        <v>42178</v>
      </c>
      <c r="FE382" s="5">
        <v>107.55800000000001</v>
      </c>
      <c r="FG382" s="7">
        <v>40378</v>
      </c>
      <c r="FH382" s="5">
        <v>102.64700000000001</v>
      </c>
      <c r="FJ382" s="7">
        <v>40491</v>
      </c>
      <c r="FK382" s="5">
        <v>100.277</v>
      </c>
      <c r="FM382" s="7">
        <v>42354</v>
      </c>
      <c r="FN382" s="5">
        <v>103.315</v>
      </c>
      <c r="FP382" s="7">
        <v>40722</v>
      </c>
      <c r="FQ382" s="5">
        <v>90.403000000000006</v>
      </c>
      <c r="FV382" s="7">
        <v>40897</v>
      </c>
      <c r="FW382" s="5">
        <v>99.93</v>
      </c>
      <c r="FY382" s="7">
        <v>41093</v>
      </c>
      <c r="FZ382" s="5">
        <v>95.715000000000003</v>
      </c>
      <c r="GB382" s="7">
        <v>41395</v>
      </c>
      <c r="GC382" s="5">
        <v>113.78</v>
      </c>
      <c r="GE382" s="7">
        <v>41828</v>
      </c>
      <c r="GF382" s="5">
        <v>122.57</v>
      </c>
      <c r="GH382" s="7">
        <v>41940</v>
      </c>
      <c r="GI382" s="5">
        <v>120.44499999999999</v>
      </c>
      <c r="GK382" s="7">
        <v>40231</v>
      </c>
      <c r="GL382" s="5">
        <v>104.369</v>
      </c>
      <c r="GN382" s="7">
        <v>42193</v>
      </c>
      <c r="GO382" s="5">
        <v>113</v>
      </c>
      <c r="GQ382" s="7">
        <v>42334</v>
      </c>
      <c r="GR382" s="5">
        <v>110.74299999999999</v>
      </c>
      <c r="GW382" s="7">
        <v>40757</v>
      </c>
      <c r="GX382" s="5">
        <v>84.555000000000007</v>
      </c>
      <c r="HF382" s="7">
        <v>41142</v>
      </c>
      <c r="HG382" s="5">
        <v>92.864999999999995</v>
      </c>
      <c r="HI382" s="7">
        <v>41996</v>
      </c>
      <c r="HJ382" s="5">
        <v>133.60499999999999</v>
      </c>
      <c r="HL382" s="7">
        <v>39612</v>
      </c>
      <c r="HM382" s="5">
        <v>110.998</v>
      </c>
      <c r="HR382" s="7">
        <v>39612</v>
      </c>
      <c r="HS382" s="5">
        <v>108.56100000000001</v>
      </c>
      <c r="HU382" s="7">
        <v>39612</v>
      </c>
      <c r="HV382" s="5">
        <v>86.447999999999993</v>
      </c>
      <c r="HX382" s="7">
        <v>39777</v>
      </c>
      <c r="HY382" s="5">
        <v>108.372</v>
      </c>
      <c r="IA382" s="7">
        <v>40609</v>
      </c>
      <c r="IB382" s="5">
        <v>82.484999999999999</v>
      </c>
      <c r="ID382" s="7">
        <v>42088</v>
      </c>
      <c r="IE382" s="5">
        <v>166.66</v>
      </c>
    </row>
    <row r="383" spans="13:239">
      <c r="M383" s="7">
        <v>39615</v>
      </c>
      <c r="N383" s="5">
        <v>99.424999999999997</v>
      </c>
      <c r="P383" s="7">
        <v>39615</v>
      </c>
      <c r="Q383" s="5">
        <v>99.385000000000005</v>
      </c>
      <c r="S383" s="7">
        <v>39616</v>
      </c>
      <c r="T383" s="5">
        <v>102.363</v>
      </c>
      <c r="Y383" s="7">
        <v>39615</v>
      </c>
      <c r="Z383" s="5">
        <v>100.425</v>
      </c>
      <c r="AE383" s="7">
        <v>39615</v>
      </c>
      <c r="AF383" s="5">
        <v>98.754000000000005</v>
      </c>
      <c r="AH383" s="7">
        <v>39615</v>
      </c>
      <c r="AI383" s="5">
        <v>96.849000000000004</v>
      </c>
      <c r="AK383" s="7">
        <v>39988</v>
      </c>
      <c r="AL383" s="5">
        <v>104.758</v>
      </c>
      <c r="AN383" s="7">
        <v>39615</v>
      </c>
      <c r="AO383" s="5">
        <v>101.34699999999999</v>
      </c>
      <c r="AQ383" s="7">
        <v>39615</v>
      </c>
      <c r="AR383" s="5">
        <v>101.32</v>
      </c>
      <c r="AT383" s="7">
        <v>39618</v>
      </c>
      <c r="AU383" s="5">
        <v>112.467</v>
      </c>
      <c r="AW383" s="7">
        <v>40352</v>
      </c>
      <c r="AX383" s="5">
        <v>99.966999999999999</v>
      </c>
      <c r="AZ383" s="7">
        <v>39615</v>
      </c>
      <c r="BA383" s="5">
        <v>100.227</v>
      </c>
      <c r="BC383" s="7">
        <v>40777</v>
      </c>
      <c r="BD383" s="5">
        <v>97.576999999999998</v>
      </c>
      <c r="BF383" s="7">
        <v>39624</v>
      </c>
      <c r="BG383" s="5">
        <v>96.492999999999995</v>
      </c>
      <c r="BI383" s="7">
        <v>39615</v>
      </c>
      <c r="BJ383" s="5">
        <v>105.006</v>
      </c>
      <c r="BL383" s="7">
        <v>40616</v>
      </c>
      <c r="BM383" s="5">
        <v>98.784999999999997</v>
      </c>
      <c r="BO383" s="7">
        <v>39615</v>
      </c>
      <c r="BP383" s="5">
        <v>97.045000000000002</v>
      </c>
      <c r="BR383" s="7">
        <v>40870</v>
      </c>
      <c r="BS383" s="5">
        <v>94.245000000000005</v>
      </c>
      <c r="BU383" s="7">
        <v>40254</v>
      </c>
      <c r="BV383" s="5">
        <v>107.279</v>
      </c>
      <c r="BX383" s="7">
        <v>41171</v>
      </c>
      <c r="BY383" s="5">
        <v>100.66800000000001</v>
      </c>
      <c r="CA383" s="7">
        <v>39615</v>
      </c>
      <c r="CB383" s="5">
        <v>99.494</v>
      </c>
      <c r="CD383" s="7">
        <v>40528</v>
      </c>
      <c r="CE383" s="5">
        <v>96.623000000000005</v>
      </c>
      <c r="CG383" s="7">
        <v>39615</v>
      </c>
      <c r="CH383" s="5">
        <v>97.337999999999994</v>
      </c>
      <c r="CJ383" s="7">
        <v>41362</v>
      </c>
      <c r="CK383" s="5">
        <v>96.837000000000003</v>
      </c>
      <c r="CM383" s="7">
        <v>41814</v>
      </c>
      <c r="CN383" s="5">
        <v>101.83799999999999</v>
      </c>
      <c r="CP383" s="7">
        <v>40772</v>
      </c>
      <c r="CQ383" s="5">
        <v>97.275000000000006</v>
      </c>
      <c r="CV383" s="7">
        <v>41451</v>
      </c>
      <c r="CW383" s="5">
        <v>102.81</v>
      </c>
      <c r="CY383" s="7">
        <v>41702</v>
      </c>
      <c r="CZ383" s="5">
        <v>104.96299999999999</v>
      </c>
      <c r="DE383" s="7">
        <v>39615</v>
      </c>
      <c r="DF383" s="5">
        <v>89.198999999999998</v>
      </c>
      <c r="DH383" s="7">
        <v>41017</v>
      </c>
      <c r="DI383" s="5">
        <v>96.07</v>
      </c>
      <c r="DN383" s="7">
        <v>41899</v>
      </c>
      <c r="DO383" s="5">
        <v>105.54300000000001</v>
      </c>
      <c r="DQ383" s="7">
        <v>41319</v>
      </c>
      <c r="DR383" s="5">
        <v>103.05800000000001</v>
      </c>
      <c r="DW383" s="7">
        <v>39615</v>
      </c>
      <c r="DX383" s="5">
        <v>92.385999999999996</v>
      </c>
      <c r="DZ383" s="7">
        <v>42131</v>
      </c>
      <c r="EA383" s="5">
        <v>103.86499999999999</v>
      </c>
      <c r="EF383" s="7">
        <v>39615</v>
      </c>
      <c r="EG383" s="5">
        <v>104.23099999999999</v>
      </c>
      <c r="EO383" s="7">
        <v>41751</v>
      </c>
      <c r="EP383" s="5">
        <v>111.69</v>
      </c>
      <c r="EU383" s="7">
        <v>40023</v>
      </c>
      <c r="EV383" s="5">
        <v>102.491</v>
      </c>
      <c r="EX383" s="7">
        <v>41989</v>
      </c>
      <c r="EY383" s="5">
        <v>110.893</v>
      </c>
      <c r="FD383" s="7">
        <v>42179</v>
      </c>
      <c r="FE383" s="5">
        <v>107.44</v>
      </c>
      <c r="FG383" s="7">
        <v>40379</v>
      </c>
      <c r="FH383" s="5">
        <v>103.185</v>
      </c>
      <c r="FJ383" s="7">
        <v>40492</v>
      </c>
      <c r="FK383" s="5">
        <v>99.495999999999995</v>
      </c>
      <c r="FM383" s="7">
        <v>42355</v>
      </c>
      <c r="FN383" s="5">
        <v>103.387</v>
      </c>
      <c r="FP383" s="7">
        <v>40723</v>
      </c>
      <c r="FQ383" s="5">
        <v>90.727999999999994</v>
      </c>
      <c r="FV383" s="7">
        <v>40898</v>
      </c>
      <c r="FW383" s="5">
        <v>98.715000000000003</v>
      </c>
      <c r="FY383" s="7">
        <v>41094</v>
      </c>
      <c r="FZ383" s="5">
        <v>94.685000000000002</v>
      </c>
      <c r="GB383" s="7">
        <v>41396</v>
      </c>
      <c r="GC383" s="5">
        <v>114.545</v>
      </c>
      <c r="GE383" s="7">
        <v>41829</v>
      </c>
      <c r="GF383" s="5">
        <v>122.253</v>
      </c>
      <c r="GH383" s="7">
        <v>41941</v>
      </c>
      <c r="GI383" s="5">
        <v>120.40300000000001</v>
      </c>
      <c r="GK383" s="7">
        <v>40232</v>
      </c>
      <c r="GL383" s="5">
        <v>105.461</v>
      </c>
      <c r="GN383" s="7">
        <v>42194</v>
      </c>
      <c r="GO383" s="5">
        <v>113.47</v>
      </c>
      <c r="GQ383" s="7">
        <v>42335</v>
      </c>
      <c r="GR383" s="5">
        <v>111.14</v>
      </c>
      <c r="GW383" s="7">
        <v>40758</v>
      </c>
      <c r="GX383" s="5">
        <v>84.78</v>
      </c>
      <c r="HF383" s="7">
        <v>41143</v>
      </c>
      <c r="HG383" s="5">
        <v>92.584999999999994</v>
      </c>
      <c r="HI383" s="7">
        <v>41997</v>
      </c>
      <c r="HJ383" s="5">
        <v>133.63800000000001</v>
      </c>
      <c r="HL383" s="7">
        <v>39615</v>
      </c>
      <c r="HM383" s="5">
        <v>112.017</v>
      </c>
      <c r="HR383" s="7">
        <v>39615</v>
      </c>
      <c r="HS383" s="5">
        <v>109.63800000000001</v>
      </c>
      <c r="HU383" s="7">
        <v>39615</v>
      </c>
      <c r="HV383" s="5">
        <v>87.396000000000001</v>
      </c>
      <c r="HX383" s="7">
        <v>39778</v>
      </c>
      <c r="HY383" s="5">
        <v>110.53</v>
      </c>
      <c r="IA383" s="7">
        <v>40610</v>
      </c>
      <c r="IB383" s="5">
        <v>81.128</v>
      </c>
      <c r="ID383" s="7">
        <v>42089</v>
      </c>
      <c r="IE383" s="5">
        <v>168.69499999999999</v>
      </c>
    </row>
    <row r="384" spans="13:239">
      <c r="M384" s="7">
        <v>39616</v>
      </c>
      <c r="N384" s="5">
        <v>99.433000000000007</v>
      </c>
      <c r="P384" s="7">
        <v>39616</v>
      </c>
      <c r="Q384" s="5">
        <v>99.394999999999996</v>
      </c>
      <c r="S384" s="7">
        <v>39617</v>
      </c>
      <c r="T384" s="5">
        <v>102.331</v>
      </c>
      <c r="Y384" s="7">
        <v>39616</v>
      </c>
      <c r="Z384" s="5">
        <v>100.47499999999999</v>
      </c>
      <c r="AE384" s="7">
        <v>39616</v>
      </c>
      <c r="AF384" s="5">
        <v>98.828999999999994</v>
      </c>
      <c r="AH384" s="7">
        <v>39616</v>
      </c>
      <c r="AI384" s="5">
        <v>96.951999999999998</v>
      </c>
      <c r="AK384" s="7">
        <v>39989</v>
      </c>
      <c r="AL384" s="5">
        <v>104.88</v>
      </c>
      <c r="AN384" s="7">
        <v>39616</v>
      </c>
      <c r="AO384" s="5">
        <v>101.491</v>
      </c>
      <c r="AQ384" s="7">
        <v>39616</v>
      </c>
      <c r="AR384" s="5">
        <v>101.46599999999999</v>
      </c>
      <c r="AT384" s="7">
        <v>39619</v>
      </c>
      <c r="AU384" s="5">
        <v>112.72199999999999</v>
      </c>
      <c r="AW384" s="7">
        <v>40353</v>
      </c>
      <c r="AX384" s="5">
        <v>100.3</v>
      </c>
      <c r="AZ384" s="7">
        <v>39616</v>
      </c>
      <c r="BA384" s="5">
        <v>100.396</v>
      </c>
      <c r="BC384" s="7">
        <v>40778</v>
      </c>
      <c r="BD384" s="5">
        <v>97.57</v>
      </c>
      <c r="BF384" s="7">
        <v>39625</v>
      </c>
      <c r="BG384" s="5">
        <v>96.872</v>
      </c>
      <c r="BI384" s="7">
        <v>39616</v>
      </c>
      <c r="BJ384" s="5">
        <v>105.182</v>
      </c>
      <c r="BL384" s="7">
        <v>40617</v>
      </c>
      <c r="BM384" s="5">
        <v>98.977999999999994</v>
      </c>
      <c r="BO384" s="7">
        <v>39616</v>
      </c>
      <c r="BP384" s="5">
        <v>97.23</v>
      </c>
      <c r="BR384" s="7">
        <v>40871</v>
      </c>
      <c r="BS384" s="5">
        <v>94.242999999999995</v>
      </c>
      <c r="BU384" s="7">
        <v>40255</v>
      </c>
      <c r="BV384" s="5">
        <v>107.099</v>
      </c>
      <c r="BX384" s="7">
        <v>41172</v>
      </c>
      <c r="BY384" s="5">
        <v>100.608</v>
      </c>
      <c r="CA384" s="7">
        <v>39616</v>
      </c>
      <c r="CB384" s="5">
        <v>99.706000000000003</v>
      </c>
      <c r="CD384" s="7">
        <v>40529</v>
      </c>
      <c r="CE384" s="5">
        <v>96.674000000000007</v>
      </c>
      <c r="CG384" s="7">
        <v>39616</v>
      </c>
      <c r="CH384" s="5">
        <v>97.513999999999996</v>
      </c>
      <c r="CJ384" s="7">
        <v>41365</v>
      </c>
      <c r="CK384" s="5">
        <v>96.915000000000006</v>
      </c>
      <c r="CM384" s="7">
        <v>41815</v>
      </c>
      <c r="CN384" s="5">
        <v>101.833</v>
      </c>
      <c r="CP384" s="7">
        <v>40773</v>
      </c>
      <c r="CQ384" s="5">
        <v>97.087999999999994</v>
      </c>
      <c r="CV384" s="7">
        <v>41452</v>
      </c>
      <c r="CW384" s="5">
        <v>103.038</v>
      </c>
      <c r="CY384" s="7">
        <v>41703</v>
      </c>
      <c r="CZ384" s="5">
        <v>105.008</v>
      </c>
      <c r="DE384" s="7">
        <v>39616</v>
      </c>
      <c r="DF384" s="5">
        <v>89.375</v>
      </c>
      <c r="DH384" s="7">
        <v>41018</v>
      </c>
      <c r="DI384" s="5">
        <v>95.662999999999997</v>
      </c>
      <c r="DN384" s="7">
        <v>41900</v>
      </c>
      <c r="DO384" s="5">
        <v>105.53</v>
      </c>
      <c r="DQ384" s="7">
        <v>41320</v>
      </c>
      <c r="DR384" s="5">
        <v>103.12</v>
      </c>
      <c r="DW384" s="7">
        <v>39616</v>
      </c>
      <c r="DX384" s="5">
        <v>92.510999999999996</v>
      </c>
      <c r="DZ384" s="7">
        <v>42132</v>
      </c>
      <c r="EA384" s="5">
        <v>103.878</v>
      </c>
      <c r="EF384" s="7">
        <v>39616</v>
      </c>
      <c r="EG384" s="5">
        <v>104.36199999999999</v>
      </c>
      <c r="EO384" s="7">
        <v>41752</v>
      </c>
      <c r="EP384" s="5">
        <v>111.733</v>
      </c>
      <c r="EU384" s="7">
        <v>40024</v>
      </c>
      <c r="EV384" s="5">
        <v>102.566</v>
      </c>
      <c r="EX384" s="7">
        <v>41990</v>
      </c>
      <c r="EY384" s="5">
        <v>111.105</v>
      </c>
      <c r="FD384" s="7">
        <v>42180</v>
      </c>
      <c r="FE384" s="5">
        <v>107.66800000000001</v>
      </c>
      <c r="FG384" s="7">
        <v>40380</v>
      </c>
      <c r="FH384" s="5">
        <v>103.209</v>
      </c>
      <c r="FJ384" s="7">
        <v>40493</v>
      </c>
      <c r="FK384" s="5">
        <v>98.531000000000006</v>
      </c>
      <c r="FM384" s="7">
        <v>42356</v>
      </c>
      <c r="FN384" s="5">
        <v>103.447</v>
      </c>
      <c r="FP384" s="7">
        <v>40724</v>
      </c>
      <c r="FQ384" s="5">
        <v>91.59</v>
      </c>
      <c r="FV384" s="7">
        <v>40899</v>
      </c>
      <c r="FW384" s="5">
        <v>98.02</v>
      </c>
      <c r="FY384" s="7">
        <v>41095</v>
      </c>
      <c r="FZ384" s="5">
        <v>92.355000000000004</v>
      </c>
      <c r="GB384" s="7">
        <v>41397</v>
      </c>
      <c r="GC384" s="5">
        <v>114.503</v>
      </c>
      <c r="GE384" s="7">
        <v>41830</v>
      </c>
      <c r="GF384" s="5">
        <v>121.69799999999999</v>
      </c>
      <c r="GH384" s="7">
        <v>41942</v>
      </c>
      <c r="GI384" s="5">
        <v>120.208</v>
      </c>
      <c r="GK384" s="7">
        <v>40233</v>
      </c>
      <c r="GL384" s="5">
        <v>105.66500000000001</v>
      </c>
      <c r="GN384" s="7">
        <v>42195</v>
      </c>
      <c r="GO384" s="5">
        <v>114.05500000000001</v>
      </c>
      <c r="GQ384" s="7">
        <v>42338</v>
      </c>
      <c r="GR384" s="5">
        <v>111.12</v>
      </c>
      <c r="GW384" s="7">
        <v>40759</v>
      </c>
      <c r="GX384" s="5">
        <v>84.488</v>
      </c>
      <c r="HF384" s="7">
        <v>41144</v>
      </c>
      <c r="HG384" s="5">
        <v>92.048000000000002</v>
      </c>
      <c r="HI384" s="7">
        <v>41998</v>
      </c>
      <c r="HJ384" s="5">
        <v>133.63800000000001</v>
      </c>
      <c r="HL384" s="7">
        <v>39616</v>
      </c>
      <c r="HM384" s="5">
        <v>112.181</v>
      </c>
      <c r="HR384" s="7">
        <v>39616</v>
      </c>
      <c r="HS384" s="5">
        <v>109.867</v>
      </c>
      <c r="HU384" s="7">
        <v>39616</v>
      </c>
      <c r="HV384" s="5">
        <v>87.6</v>
      </c>
      <c r="HX384" s="7">
        <v>39779</v>
      </c>
      <c r="HY384" s="5">
        <v>110.815</v>
      </c>
      <c r="IA384" s="7">
        <v>40611</v>
      </c>
      <c r="IB384" s="5">
        <v>80.992999999999995</v>
      </c>
      <c r="ID384" s="7">
        <v>42090</v>
      </c>
      <c r="IE384" s="5">
        <v>167.16800000000001</v>
      </c>
    </row>
    <row r="385" spans="13:239">
      <c r="M385" s="7">
        <v>39617</v>
      </c>
      <c r="N385" s="5">
        <v>99.442999999999998</v>
      </c>
      <c r="P385" s="7">
        <v>39617</v>
      </c>
      <c r="Q385" s="5">
        <v>99.400999999999996</v>
      </c>
      <c r="S385" s="7">
        <v>39618</v>
      </c>
      <c r="T385" s="5">
        <v>102.31699999999999</v>
      </c>
      <c r="Y385" s="7">
        <v>39617</v>
      </c>
      <c r="Z385" s="5">
        <v>100.48399999999999</v>
      </c>
      <c r="AE385" s="7">
        <v>39617</v>
      </c>
      <c r="AF385" s="5">
        <v>98.855000000000004</v>
      </c>
      <c r="AH385" s="7">
        <v>39617</v>
      </c>
      <c r="AI385" s="5">
        <v>96.986000000000004</v>
      </c>
      <c r="AK385" s="7">
        <v>39990</v>
      </c>
      <c r="AL385" s="5">
        <v>104.86499999999999</v>
      </c>
      <c r="AN385" s="7">
        <v>39617</v>
      </c>
      <c r="AO385" s="5">
        <v>101.501</v>
      </c>
      <c r="AQ385" s="7">
        <v>39617</v>
      </c>
      <c r="AR385" s="5">
        <v>101.476</v>
      </c>
      <c r="AT385" s="7">
        <v>39622</v>
      </c>
      <c r="AU385" s="5">
        <v>112.889</v>
      </c>
      <c r="AW385" s="7">
        <v>40354</v>
      </c>
      <c r="AX385" s="5">
        <v>100.236</v>
      </c>
      <c r="AZ385" s="7">
        <v>39617</v>
      </c>
      <c r="BA385" s="5">
        <v>100.411</v>
      </c>
      <c r="BC385" s="7">
        <v>40779</v>
      </c>
      <c r="BD385" s="5">
        <v>97.575000000000003</v>
      </c>
      <c r="BF385" s="7">
        <v>39626</v>
      </c>
      <c r="BG385" s="5">
        <v>96.933000000000007</v>
      </c>
      <c r="BI385" s="7">
        <v>39617</v>
      </c>
      <c r="BJ385" s="5">
        <v>105.166</v>
      </c>
      <c r="BL385" s="7">
        <v>40618</v>
      </c>
      <c r="BM385" s="5">
        <v>98.97</v>
      </c>
      <c r="BO385" s="7">
        <v>39617</v>
      </c>
      <c r="BP385" s="5">
        <v>97.221000000000004</v>
      </c>
      <c r="BR385" s="7">
        <v>40872</v>
      </c>
      <c r="BS385" s="5">
        <v>93.894999999999996</v>
      </c>
      <c r="BU385" s="7">
        <v>40256</v>
      </c>
      <c r="BV385" s="5">
        <v>107.011</v>
      </c>
      <c r="BX385" s="7">
        <v>41173</v>
      </c>
      <c r="BY385" s="5">
        <v>100.63</v>
      </c>
      <c r="CA385" s="7">
        <v>39617</v>
      </c>
      <c r="CB385" s="5">
        <v>99.686000000000007</v>
      </c>
      <c r="CD385" s="7">
        <v>40532</v>
      </c>
      <c r="CE385" s="5">
        <v>96.718999999999994</v>
      </c>
      <c r="CG385" s="7">
        <v>39617</v>
      </c>
      <c r="CH385" s="5">
        <v>97.537000000000006</v>
      </c>
      <c r="CJ385" s="7">
        <v>41366</v>
      </c>
      <c r="CK385" s="5">
        <v>97.054000000000002</v>
      </c>
      <c r="CM385" s="7">
        <v>41816</v>
      </c>
      <c r="CN385" s="5">
        <v>101.833</v>
      </c>
      <c r="CP385" s="7">
        <v>40774</v>
      </c>
      <c r="CQ385" s="5">
        <v>97.17</v>
      </c>
      <c r="CV385" s="7">
        <v>41453</v>
      </c>
      <c r="CW385" s="5">
        <v>102.988</v>
      </c>
      <c r="CY385" s="7">
        <v>41704</v>
      </c>
      <c r="CZ385" s="5">
        <v>104.953</v>
      </c>
      <c r="DE385" s="7">
        <v>39617</v>
      </c>
      <c r="DF385" s="5">
        <v>89.414000000000001</v>
      </c>
      <c r="DH385" s="7">
        <v>41019</v>
      </c>
      <c r="DI385" s="5">
        <v>95.597999999999999</v>
      </c>
      <c r="DN385" s="7">
        <v>41901</v>
      </c>
      <c r="DO385" s="5">
        <v>105.593</v>
      </c>
      <c r="DQ385" s="7">
        <v>41323</v>
      </c>
      <c r="DR385" s="5">
        <v>102.947</v>
      </c>
      <c r="DW385" s="7">
        <v>39617</v>
      </c>
      <c r="DX385" s="5">
        <v>92.587999999999994</v>
      </c>
      <c r="DZ385" s="7">
        <v>42135</v>
      </c>
      <c r="EA385" s="5">
        <v>103.905</v>
      </c>
      <c r="EF385" s="7">
        <v>39617</v>
      </c>
      <c r="EG385" s="5">
        <v>104.428</v>
      </c>
      <c r="EO385" s="7">
        <v>41753</v>
      </c>
      <c r="EP385" s="5">
        <v>111.61499999999999</v>
      </c>
      <c r="EU385" s="7">
        <v>40025</v>
      </c>
      <c r="EV385" s="5">
        <v>103.526</v>
      </c>
      <c r="EX385" s="7">
        <v>41991</v>
      </c>
      <c r="EY385" s="5">
        <v>111.21299999999999</v>
      </c>
      <c r="FD385" s="7">
        <v>42181</v>
      </c>
      <c r="FE385" s="5">
        <v>107.538</v>
      </c>
      <c r="FG385" s="7">
        <v>40381</v>
      </c>
      <c r="FH385" s="5">
        <v>102.85899999999999</v>
      </c>
      <c r="FJ385" s="7">
        <v>40494</v>
      </c>
      <c r="FK385" s="5">
        <v>99.36</v>
      </c>
      <c r="FM385" s="7">
        <v>42359</v>
      </c>
      <c r="FN385" s="5">
        <v>103.273</v>
      </c>
      <c r="FP385" s="7">
        <v>40725</v>
      </c>
      <c r="FQ385" s="5">
        <v>91.992999999999995</v>
      </c>
      <c r="FV385" s="7">
        <v>40900</v>
      </c>
      <c r="FW385" s="5">
        <v>98.022999999999996</v>
      </c>
      <c r="FY385" s="7">
        <v>41096</v>
      </c>
      <c r="FZ385" s="5">
        <v>91.27</v>
      </c>
      <c r="GB385" s="7">
        <v>41400</v>
      </c>
      <c r="GC385" s="5">
        <v>114</v>
      </c>
      <c r="GE385" s="7">
        <v>41831</v>
      </c>
      <c r="GF385" s="5">
        <v>122.16</v>
      </c>
      <c r="GH385" s="7">
        <v>41943</v>
      </c>
      <c r="GI385" s="5">
        <v>120.9</v>
      </c>
      <c r="GK385" s="7">
        <v>40234</v>
      </c>
      <c r="GL385" s="5">
        <v>105.49299999999999</v>
      </c>
      <c r="GN385" s="7">
        <v>42198</v>
      </c>
      <c r="GO385" s="5">
        <v>114.255</v>
      </c>
      <c r="GQ385" s="7">
        <v>42339</v>
      </c>
      <c r="GR385" s="5">
        <v>111.373</v>
      </c>
      <c r="GW385" s="7">
        <v>40760</v>
      </c>
      <c r="GX385" s="5">
        <v>86.173000000000002</v>
      </c>
      <c r="HF385" s="7">
        <v>41145</v>
      </c>
      <c r="HG385" s="5">
        <v>91.567999999999998</v>
      </c>
      <c r="HI385" s="7">
        <v>41999</v>
      </c>
      <c r="HJ385" s="5">
        <v>133.63800000000001</v>
      </c>
      <c r="HL385" s="7">
        <v>39617</v>
      </c>
      <c r="HM385" s="5">
        <v>112.503</v>
      </c>
      <c r="HR385" s="7">
        <v>39617</v>
      </c>
      <c r="HS385" s="5">
        <v>110.30500000000001</v>
      </c>
      <c r="HU385" s="7">
        <v>39617</v>
      </c>
      <c r="HV385" s="5">
        <v>88.03</v>
      </c>
      <c r="HX385" s="7">
        <v>39780</v>
      </c>
      <c r="HY385" s="5">
        <v>111.523</v>
      </c>
      <c r="IA385" s="7">
        <v>40612</v>
      </c>
      <c r="IB385" s="5">
        <v>80.988</v>
      </c>
      <c r="ID385" s="7">
        <v>42093</v>
      </c>
      <c r="IE385" s="5">
        <v>168.255</v>
      </c>
    </row>
    <row r="386" spans="13:239">
      <c r="M386" s="7">
        <v>39618</v>
      </c>
      <c r="N386" s="5">
        <v>99.436000000000007</v>
      </c>
      <c r="P386" s="7">
        <v>39618</v>
      </c>
      <c r="Q386" s="5">
        <v>99.394000000000005</v>
      </c>
      <c r="S386" s="7">
        <v>39619</v>
      </c>
      <c r="T386" s="5">
        <v>102.31100000000001</v>
      </c>
      <c r="Y386" s="7">
        <v>39618</v>
      </c>
      <c r="Z386" s="5">
        <v>100.45</v>
      </c>
      <c r="AE386" s="7">
        <v>39618</v>
      </c>
      <c r="AF386" s="5">
        <v>98.772000000000006</v>
      </c>
      <c r="AH386" s="7">
        <v>39618</v>
      </c>
      <c r="AI386" s="5">
        <v>96.882999999999996</v>
      </c>
      <c r="AK386" s="7">
        <v>39993</v>
      </c>
      <c r="AL386" s="5">
        <v>104.79300000000001</v>
      </c>
      <c r="AN386" s="7">
        <v>39618</v>
      </c>
      <c r="AO386" s="5">
        <v>101.297</v>
      </c>
      <c r="AQ386" s="7">
        <v>39618</v>
      </c>
      <c r="AR386" s="5">
        <v>101.256</v>
      </c>
      <c r="AT386" s="7">
        <v>39623</v>
      </c>
      <c r="AU386" s="5">
        <v>112.93300000000001</v>
      </c>
      <c r="AW386" s="7">
        <v>40357</v>
      </c>
      <c r="AX386" s="5">
        <v>100.06399999999999</v>
      </c>
      <c r="AZ386" s="7">
        <v>39618</v>
      </c>
      <c r="BA386" s="5">
        <v>100.148</v>
      </c>
      <c r="BC386" s="7">
        <v>40780</v>
      </c>
      <c r="BD386" s="5">
        <v>97.596000000000004</v>
      </c>
      <c r="BF386" s="7">
        <v>39629</v>
      </c>
      <c r="BG386" s="5">
        <v>96.353999999999999</v>
      </c>
      <c r="BI386" s="7">
        <v>39618</v>
      </c>
      <c r="BJ386" s="5">
        <v>104.854</v>
      </c>
      <c r="BL386" s="7">
        <v>40619</v>
      </c>
      <c r="BM386" s="5">
        <v>98.832999999999998</v>
      </c>
      <c r="BO386" s="7">
        <v>39618</v>
      </c>
      <c r="BP386" s="5">
        <v>96.88</v>
      </c>
      <c r="BR386" s="7">
        <v>40875</v>
      </c>
      <c r="BS386" s="5">
        <v>94.457999999999998</v>
      </c>
      <c r="BU386" s="7">
        <v>40259</v>
      </c>
      <c r="BV386" s="5">
        <v>107.101</v>
      </c>
      <c r="BX386" s="7">
        <v>41176</v>
      </c>
      <c r="BY386" s="5">
        <v>100.77</v>
      </c>
      <c r="CA386" s="7">
        <v>39618</v>
      </c>
      <c r="CB386" s="5">
        <v>99.302000000000007</v>
      </c>
      <c r="CD386" s="7">
        <v>40533</v>
      </c>
      <c r="CE386" s="5">
        <v>96.668000000000006</v>
      </c>
      <c r="CG386" s="7">
        <v>39618</v>
      </c>
      <c r="CH386" s="5">
        <v>97.168000000000006</v>
      </c>
      <c r="CJ386" s="7">
        <v>41367</v>
      </c>
      <c r="CK386" s="5">
        <v>97.04</v>
      </c>
      <c r="CM386" s="7">
        <v>41817</v>
      </c>
      <c r="CN386" s="5">
        <v>101.84</v>
      </c>
      <c r="CP386" s="7">
        <v>40777</v>
      </c>
      <c r="CQ386" s="5">
        <v>97.155000000000001</v>
      </c>
      <c r="CV386" s="7">
        <v>41456</v>
      </c>
      <c r="CW386" s="5">
        <v>103.29</v>
      </c>
      <c r="CY386" s="7">
        <v>41705</v>
      </c>
      <c r="CZ386" s="5">
        <v>104.97</v>
      </c>
      <c r="DE386" s="7">
        <v>39618</v>
      </c>
      <c r="DF386" s="5">
        <v>89.039000000000001</v>
      </c>
      <c r="DH386" s="7">
        <v>41022</v>
      </c>
      <c r="DI386" s="5">
        <v>95.394999999999996</v>
      </c>
      <c r="DN386" s="7">
        <v>41904</v>
      </c>
      <c r="DO386" s="5">
        <v>105.575</v>
      </c>
      <c r="DQ386" s="7">
        <v>41324</v>
      </c>
      <c r="DR386" s="5">
        <v>103.02500000000001</v>
      </c>
      <c r="DW386" s="7">
        <v>39618</v>
      </c>
      <c r="DX386" s="5">
        <v>92.23</v>
      </c>
      <c r="DZ386" s="7">
        <v>42136</v>
      </c>
      <c r="EA386" s="5">
        <v>103.89</v>
      </c>
      <c r="EF386" s="7">
        <v>39618</v>
      </c>
      <c r="EG386" s="5">
        <v>104.04600000000001</v>
      </c>
      <c r="EO386" s="7">
        <v>41754</v>
      </c>
      <c r="EP386" s="5">
        <v>111.575</v>
      </c>
      <c r="EU386" s="7">
        <v>40028</v>
      </c>
      <c r="EV386" s="5">
        <v>103.163</v>
      </c>
      <c r="EX386" s="7">
        <v>41992</v>
      </c>
      <c r="EY386" s="5">
        <v>111.43</v>
      </c>
      <c r="FD386" s="7">
        <v>42184</v>
      </c>
      <c r="FE386" s="5">
        <v>106.755</v>
      </c>
      <c r="FG386" s="7">
        <v>40382</v>
      </c>
      <c r="FH386" s="5">
        <v>102.965</v>
      </c>
      <c r="FJ386" s="7">
        <v>40497</v>
      </c>
      <c r="FK386" s="5">
        <v>99.415000000000006</v>
      </c>
      <c r="FM386" s="7">
        <v>42360</v>
      </c>
      <c r="FN386" s="5">
        <v>103.26300000000001</v>
      </c>
      <c r="FP386" s="7">
        <v>40728</v>
      </c>
      <c r="FQ386" s="5">
        <v>91.852000000000004</v>
      </c>
      <c r="FV386" s="7">
        <v>40903</v>
      </c>
      <c r="FW386" s="5">
        <v>98.022999999999996</v>
      </c>
      <c r="FY386" s="7">
        <v>41099</v>
      </c>
      <c r="FZ386" s="5">
        <v>90.614999999999995</v>
      </c>
      <c r="GB386" s="7">
        <v>41401</v>
      </c>
      <c r="GC386" s="5">
        <v>114</v>
      </c>
      <c r="GE386" s="7">
        <v>41834</v>
      </c>
      <c r="GF386" s="5">
        <v>122.193</v>
      </c>
      <c r="GH386" s="7">
        <v>41946</v>
      </c>
      <c r="GI386" s="5">
        <v>120.288</v>
      </c>
      <c r="GK386" s="7">
        <v>40235</v>
      </c>
      <c r="GL386" s="5">
        <v>105.798</v>
      </c>
      <c r="GN386" s="7">
        <v>42199</v>
      </c>
      <c r="GO386" s="5">
        <v>114.398</v>
      </c>
      <c r="GQ386" s="7">
        <v>42340</v>
      </c>
      <c r="GR386" s="5">
        <v>111.5</v>
      </c>
      <c r="GW386" s="7">
        <v>40763</v>
      </c>
      <c r="GX386" s="5">
        <v>92.66</v>
      </c>
      <c r="HF386" s="7">
        <v>41148</v>
      </c>
      <c r="HG386" s="5">
        <v>92.013000000000005</v>
      </c>
      <c r="HI386" s="7">
        <v>42002</v>
      </c>
      <c r="HJ386" s="5">
        <v>133.63</v>
      </c>
      <c r="HL386" s="7">
        <v>39618</v>
      </c>
      <c r="HM386" s="5">
        <v>112.123</v>
      </c>
      <c r="HR386" s="7">
        <v>39618</v>
      </c>
      <c r="HS386" s="5">
        <v>109.91200000000001</v>
      </c>
      <c r="HU386" s="7">
        <v>39618</v>
      </c>
      <c r="HV386" s="5">
        <v>87.715000000000003</v>
      </c>
      <c r="HX386" s="7">
        <v>39783</v>
      </c>
      <c r="HY386" s="5">
        <v>113.187</v>
      </c>
      <c r="IA386" s="7">
        <v>40613</v>
      </c>
      <c r="IB386" s="5">
        <v>81.518000000000001</v>
      </c>
      <c r="ID386" s="7">
        <v>42094</v>
      </c>
      <c r="IE386" s="5">
        <v>170.45</v>
      </c>
    </row>
    <row r="387" spans="13:239">
      <c r="M387" s="7">
        <v>39619</v>
      </c>
      <c r="N387" s="5">
        <v>99.447999999999993</v>
      </c>
      <c r="P387" s="7">
        <v>39619</v>
      </c>
      <c r="Q387" s="5">
        <v>99.415000000000006</v>
      </c>
      <c r="S387" s="7">
        <v>39622</v>
      </c>
      <c r="T387" s="5">
        <v>102.304</v>
      </c>
      <c r="Y387" s="7">
        <v>39619</v>
      </c>
      <c r="Z387" s="5">
        <v>100.48</v>
      </c>
      <c r="AE387" s="7">
        <v>39619</v>
      </c>
      <c r="AF387" s="5">
        <v>98.882000000000005</v>
      </c>
      <c r="AH387" s="7">
        <v>39619</v>
      </c>
      <c r="AI387" s="5">
        <v>97.07</v>
      </c>
      <c r="AK387" s="7">
        <v>39994</v>
      </c>
      <c r="AL387" s="5">
        <v>104.79300000000001</v>
      </c>
      <c r="AN387" s="7">
        <v>39619</v>
      </c>
      <c r="AO387" s="5">
        <v>101.55800000000001</v>
      </c>
      <c r="AQ387" s="7">
        <v>39619</v>
      </c>
      <c r="AR387" s="5">
        <v>101.54300000000001</v>
      </c>
      <c r="AT387" s="7">
        <v>39624</v>
      </c>
      <c r="AU387" s="5">
        <v>112.913</v>
      </c>
      <c r="AW387" s="7">
        <v>40358</v>
      </c>
      <c r="AX387" s="5">
        <v>99.936000000000007</v>
      </c>
      <c r="AZ387" s="7">
        <v>39619</v>
      </c>
      <c r="BA387" s="5">
        <v>100.468</v>
      </c>
      <c r="BC387" s="7">
        <v>40781</v>
      </c>
      <c r="BD387" s="5">
        <v>97.878</v>
      </c>
      <c r="BF387" s="7">
        <v>39630</v>
      </c>
      <c r="BG387" s="5">
        <v>96.436000000000007</v>
      </c>
      <c r="BI387" s="7">
        <v>39619</v>
      </c>
      <c r="BJ387" s="5">
        <v>105.208</v>
      </c>
      <c r="BL387" s="7">
        <v>40620</v>
      </c>
      <c r="BM387" s="5">
        <v>98.957999999999998</v>
      </c>
      <c r="BO387" s="7">
        <v>39619</v>
      </c>
      <c r="BP387" s="5">
        <v>97.239000000000004</v>
      </c>
      <c r="BR387" s="7">
        <v>40876</v>
      </c>
      <c r="BS387" s="5">
        <v>94.72</v>
      </c>
      <c r="BU387" s="7">
        <v>40260</v>
      </c>
      <c r="BV387" s="5">
        <v>107.241</v>
      </c>
      <c r="BX387" s="7">
        <v>41177</v>
      </c>
      <c r="BY387" s="5">
        <v>100.55500000000001</v>
      </c>
      <c r="CA387" s="7">
        <v>39619</v>
      </c>
      <c r="CB387" s="5">
        <v>99.644999999999996</v>
      </c>
      <c r="CD387" s="7">
        <v>40534</v>
      </c>
      <c r="CE387" s="5">
        <v>96.959000000000003</v>
      </c>
      <c r="CG387" s="7">
        <v>39619</v>
      </c>
      <c r="CH387" s="5">
        <v>97.534000000000006</v>
      </c>
      <c r="CJ387" s="7">
        <v>41368</v>
      </c>
      <c r="CK387" s="5">
        <v>97.185000000000002</v>
      </c>
      <c r="CM387" s="7">
        <v>41820</v>
      </c>
      <c r="CN387" s="5">
        <v>101.833</v>
      </c>
      <c r="CP387" s="7">
        <v>40778</v>
      </c>
      <c r="CQ387" s="5">
        <v>97.082999999999998</v>
      </c>
      <c r="CV387" s="7">
        <v>41457</v>
      </c>
      <c r="CW387" s="5">
        <v>103.33499999999999</v>
      </c>
      <c r="CY387" s="7">
        <v>41708</v>
      </c>
      <c r="CZ387" s="5">
        <v>105.015</v>
      </c>
      <c r="DE387" s="7">
        <v>39619</v>
      </c>
      <c r="DF387" s="5">
        <v>89.415999999999997</v>
      </c>
      <c r="DH387" s="7">
        <v>41023</v>
      </c>
      <c r="DI387" s="5">
        <v>95.825000000000003</v>
      </c>
      <c r="DN387" s="7">
        <v>41905</v>
      </c>
      <c r="DO387" s="5">
        <v>105.515</v>
      </c>
      <c r="DQ387" s="7">
        <v>41325</v>
      </c>
      <c r="DR387" s="5">
        <v>103.035</v>
      </c>
      <c r="DW387" s="7">
        <v>39619</v>
      </c>
      <c r="DX387" s="5">
        <v>92.581999999999994</v>
      </c>
      <c r="DZ387" s="7">
        <v>42137</v>
      </c>
      <c r="EA387" s="5">
        <v>103.905</v>
      </c>
      <c r="EF387" s="7">
        <v>39619</v>
      </c>
      <c r="EG387" s="5">
        <v>104.416</v>
      </c>
      <c r="EO387" s="7">
        <v>41757</v>
      </c>
      <c r="EP387" s="5">
        <v>111.49299999999999</v>
      </c>
      <c r="EU387" s="7">
        <v>40029</v>
      </c>
      <c r="EV387" s="5">
        <v>103.096</v>
      </c>
      <c r="EX387" s="7">
        <v>41995</v>
      </c>
      <c r="EY387" s="5">
        <v>111.575</v>
      </c>
      <c r="FD387" s="7">
        <v>42185</v>
      </c>
      <c r="FE387" s="5">
        <v>106.875</v>
      </c>
      <c r="FG387" s="7">
        <v>40385</v>
      </c>
      <c r="FH387" s="5">
        <v>103.76900000000001</v>
      </c>
      <c r="FJ387" s="7">
        <v>40498</v>
      </c>
      <c r="FK387" s="5">
        <v>98.715999999999994</v>
      </c>
      <c r="FM387" s="7">
        <v>42361</v>
      </c>
      <c r="FN387" s="5">
        <v>103.215</v>
      </c>
      <c r="FP387" s="7">
        <v>40729</v>
      </c>
      <c r="FQ387" s="5">
        <v>91.305000000000007</v>
      </c>
      <c r="FV387" s="7">
        <v>40904</v>
      </c>
      <c r="FW387" s="5">
        <v>98.292000000000002</v>
      </c>
      <c r="FY387" s="7">
        <v>41100</v>
      </c>
      <c r="FZ387" s="5">
        <v>92.1</v>
      </c>
      <c r="GB387" s="7">
        <v>41402</v>
      </c>
      <c r="GC387" s="5">
        <v>114.167</v>
      </c>
      <c r="GE387" s="7">
        <v>41835</v>
      </c>
      <c r="GF387" s="5">
        <v>122.645</v>
      </c>
      <c r="GH387" s="7">
        <v>41947</v>
      </c>
      <c r="GI387" s="5">
        <v>119.90300000000001</v>
      </c>
      <c r="GK387" s="7">
        <v>40238</v>
      </c>
      <c r="GL387" s="5">
        <v>106.202</v>
      </c>
      <c r="GN387" s="7">
        <v>42200</v>
      </c>
      <c r="GO387" s="5">
        <v>114.985</v>
      </c>
      <c r="GQ387" s="7">
        <v>42341</v>
      </c>
      <c r="GR387" s="5">
        <v>109.40300000000001</v>
      </c>
      <c r="GW387" s="7">
        <v>40764</v>
      </c>
      <c r="GX387" s="5">
        <v>93.468000000000004</v>
      </c>
      <c r="HF387" s="7">
        <v>41149</v>
      </c>
      <c r="HG387" s="5">
        <v>91.29</v>
      </c>
      <c r="HI387" s="7">
        <v>42003</v>
      </c>
      <c r="HJ387" s="5">
        <v>134.22499999999999</v>
      </c>
      <c r="HL387" s="7">
        <v>39619</v>
      </c>
      <c r="HM387" s="5">
        <v>112.312</v>
      </c>
      <c r="HR387" s="7">
        <v>39619</v>
      </c>
      <c r="HS387" s="5">
        <v>110.276</v>
      </c>
      <c r="HU387" s="7">
        <v>39619</v>
      </c>
      <c r="HV387" s="5">
        <v>88.055999999999997</v>
      </c>
      <c r="HX387" s="7">
        <v>39784</v>
      </c>
      <c r="HY387" s="5">
        <v>116.285</v>
      </c>
      <c r="IA387" s="7">
        <v>40616</v>
      </c>
      <c r="IB387" s="5">
        <v>82.82</v>
      </c>
      <c r="ID387" s="7">
        <v>42095</v>
      </c>
      <c r="IE387" s="5">
        <v>170.39</v>
      </c>
    </row>
    <row r="388" spans="13:239">
      <c r="M388" s="7">
        <v>39622</v>
      </c>
      <c r="N388" s="5">
        <v>99.450999999999993</v>
      </c>
      <c r="P388" s="7">
        <v>39622</v>
      </c>
      <c r="Q388" s="5">
        <v>99.409000000000006</v>
      </c>
      <c r="S388" s="7">
        <v>39623</v>
      </c>
      <c r="T388" s="5">
        <v>102.301</v>
      </c>
      <c r="Y388" s="7">
        <v>39622</v>
      </c>
      <c r="Z388" s="5">
        <v>100.505</v>
      </c>
      <c r="AE388" s="7">
        <v>39622</v>
      </c>
      <c r="AF388" s="5">
        <v>98.941000000000003</v>
      </c>
      <c r="AH388" s="7">
        <v>39622</v>
      </c>
      <c r="AI388" s="5">
        <v>97.156000000000006</v>
      </c>
      <c r="AK388" s="7">
        <v>39995</v>
      </c>
      <c r="AL388" s="5">
        <v>104.82299999999999</v>
      </c>
      <c r="AN388" s="7">
        <v>39622</v>
      </c>
      <c r="AO388" s="5">
        <v>101.66</v>
      </c>
      <c r="AQ388" s="7">
        <v>39622</v>
      </c>
      <c r="AR388" s="5">
        <v>101.654</v>
      </c>
      <c r="AT388" s="7">
        <v>39625</v>
      </c>
      <c r="AU388" s="5">
        <v>113.209</v>
      </c>
      <c r="AW388" s="7">
        <v>40359</v>
      </c>
      <c r="AX388" s="5">
        <v>100.024</v>
      </c>
      <c r="AZ388" s="7">
        <v>39622</v>
      </c>
      <c r="BA388" s="5">
        <v>100.65</v>
      </c>
      <c r="BC388" s="7">
        <v>40784</v>
      </c>
      <c r="BD388" s="5">
        <v>97.653000000000006</v>
      </c>
      <c r="BF388" s="7">
        <v>39631</v>
      </c>
      <c r="BG388" s="5">
        <v>96.224000000000004</v>
      </c>
      <c r="BI388" s="7">
        <v>39622</v>
      </c>
      <c r="BJ388" s="5">
        <v>105.411</v>
      </c>
      <c r="BL388" s="7">
        <v>40623</v>
      </c>
      <c r="BM388" s="5">
        <v>98.878</v>
      </c>
      <c r="BO388" s="7">
        <v>39622</v>
      </c>
      <c r="BP388" s="5">
        <v>97.432000000000002</v>
      </c>
      <c r="BR388" s="7">
        <v>40877</v>
      </c>
      <c r="BS388" s="5">
        <v>95.123000000000005</v>
      </c>
      <c r="BU388" s="7">
        <v>40261</v>
      </c>
      <c r="BV388" s="5">
        <v>107.117</v>
      </c>
      <c r="BX388" s="7">
        <v>41178</v>
      </c>
      <c r="BY388" s="5">
        <v>100.148</v>
      </c>
      <c r="CA388" s="7">
        <v>39622</v>
      </c>
      <c r="CB388" s="5">
        <v>99.834999999999994</v>
      </c>
      <c r="CD388" s="7">
        <v>40535</v>
      </c>
      <c r="CE388" s="5">
        <v>97.126999999999995</v>
      </c>
      <c r="CG388" s="7">
        <v>39622</v>
      </c>
      <c r="CH388" s="5">
        <v>97.72</v>
      </c>
      <c r="CJ388" s="7">
        <v>41369</v>
      </c>
      <c r="CK388" s="5">
        <v>97.182000000000002</v>
      </c>
      <c r="CM388" s="7">
        <v>41821</v>
      </c>
      <c r="CN388" s="5">
        <v>101.84</v>
      </c>
      <c r="CP388" s="7">
        <v>40779</v>
      </c>
      <c r="CQ388" s="5">
        <v>97.075000000000003</v>
      </c>
      <c r="CV388" s="7">
        <v>41458</v>
      </c>
      <c r="CW388" s="5">
        <v>103.078</v>
      </c>
      <c r="CY388" s="7">
        <v>41709</v>
      </c>
      <c r="CZ388" s="5">
        <v>104.965</v>
      </c>
      <c r="DE388" s="7">
        <v>39622</v>
      </c>
      <c r="DF388" s="5">
        <v>89.593000000000004</v>
      </c>
      <c r="DH388" s="7">
        <v>41024</v>
      </c>
      <c r="DI388" s="5">
        <v>96.254999999999995</v>
      </c>
      <c r="DN388" s="7">
        <v>41906</v>
      </c>
      <c r="DO388" s="5">
        <v>105.488</v>
      </c>
      <c r="DQ388" s="7">
        <v>41326</v>
      </c>
      <c r="DR388" s="5">
        <v>102.973</v>
      </c>
      <c r="DW388" s="7">
        <v>39622</v>
      </c>
      <c r="DX388" s="5">
        <v>92.728999999999999</v>
      </c>
      <c r="DZ388" s="7">
        <v>42138</v>
      </c>
      <c r="EA388" s="5">
        <v>103.90300000000001</v>
      </c>
      <c r="EF388" s="7">
        <v>39622</v>
      </c>
      <c r="EG388" s="5">
        <v>104.559</v>
      </c>
      <c r="EO388" s="7">
        <v>41758</v>
      </c>
      <c r="EP388" s="5">
        <v>111.453</v>
      </c>
      <c r="EU388" s="7">
        <v>40030</v>
      </c>
      <c r="EV388" s="5">
        <v>103.03400000000001</v>
      </c>
      <c r="EX388" s="7">
        <v>41996</v>
      </c>
      <c r="EY388" s="5">
        <v>111.605</v>
      </c>
      <c r="FD388" s="7">
        <v>42186</v>
      </c>
      <c r="FE388" s="5">
        <v>106.995</v>
      </c>
      <c r="FG388" s="7">
        <v>40386</v>
      </c>
      <c r="FH388" s="5">
        <v>104.526</v>
      </c>
      <c r="FJ388" s="7">
        <v>40499</v>
      </c>
      <c r="FK388" s="5">
        <v>98.561000000000007</v>
      </c>
      <c r="FM388" s="7">
        <v>42362</v>
      </c>
      <c r="FN388" s="5">
        <v>103.18</v>
      </c>
      <c r="FP388" s="7">
        <v>40730</v>
      </c>
      <c r="FQ388" s="5">
        <v>90.507999999999996</v>
      </c>
      <c r="FV388" s="7">
        <v>40905</v>
      </c>
      <c r="FW388" s="5">
        <v>99.628</v>
      </c>
      <c r="FY388" s="7">
        <v>41101</v>
      </c>
      <c r="FZ388" s="5">
        <v>93.594999999999999</v>
      </c>
      <c r="GB388" s="7">
        <v>41403</v>
      </c>
      <c r="GC388" s="5">
        <v>113.443</v>
      </c>
      <c r="GE388" s="7">
        <v>41836</v>
      </c>
      <c r="GF388" s="5">
        <v>123.053</v>
      </c>
      <c r="GH388" s="7">
        <v>41948</v>
      </c>
      <c r="GI388" s="5">
        <v>119.765</v>
      </c>
      <c r="GK388" s="7">
        <v>40239</v>
      </c>
      <c r="GL388" s="5">
        <v>106.22499999999999</v>
      </c>
      <c r="GN388" s="7">
        <v>42201</v>
      </c>
      <c r="GO388" s="5">
        <v>115.313</v>
      </c>
      <c r="GQ388" s="7">
        <v>42342</v>
      </c>
      <c r="GR388" s="5">
        <v>109.315</v>
      </c>
      <c r="GW388" s="7">
        <v>40765</v>
      </c>
      <c r="GX388" s="5">
        <v>93.203000000000003</v>
      </c>
      <c r="HF388" s="7">
        <v>41150</v>
      </c>
      <c r="HG388" s="5">
        <v>91.54</v>
      </c>
      <c r="HI388" s="7">
        <v>42004</v>
      </c>
      <c r="HJ388" s="5">
        <v>134.32499999999999</v>
      </c>
      <c r="HL388" s="7">
        <v>39622</v>
      </c>
      <c r="HM388" s="5">
        <v>111.926</v>
      </c>
      <c r="HR388" s="7">
        <v>39622</v>
      </c>
      <c r="HS388" s="5">
        <v>109.902</v>
      </c>
      <c r="HU388" s="7">
        <v>39622</v>
      </c>
      <c r="HV388" s="5">
        <v>87.706000000000003</v>
      </c>
      <c r="HX388" s="7">
        <v>39787</v>
      </c>
      <c r="HY388" s="5">
        <v>116.95099999999999</v>
      </c>
      <c r="IA388" s="7">
        <v>40617</v>
      </c>
      <c r="IB388" s="5">
        <v>83.513000000000005</v>
      </c>
      <c r="ID388" s="7">
        <v>42096</v>
      </c>
      <c r="IE388" s="5">
        <v>169.245</v>
      </c>
    </row>
    <row r="389" spans="13:239">
      <c r="M389" s="7">
        <v>39623</v>
      </c>
      <c r="N389" s="5">
        <v>99.453999999999994</v>
      </c>
      <c r="P389" s="7">
        <v>39623</v>
      </c>
      <c r="Q389" s="5">
        <v>99.421000000000006</v>
      </c>
      <c r="S389" s="7">
        <v>39624</v>
      </c>
      <c r="T389" s="5">
        <v>102.271</v>
      </c>
      <c r="Y389" s="7">
        <v>39623</v>
      </c>
      <c r="Z389" s="5">
        <v>100.526</v>
      </c>
      <c r="AE389" s="7">
        <v>39623</v>
      </c>
      <c r="AF389" s="5">
        <v>98.984999999999999</v>
      </c>
      <c r="AH389" s="7">
        <v>39623</v>
      </c>
      <c r="AI389" s="5">
        <v>97.206000000000003</v>
      </c>
      <c r="AK389" s="7">
        <v>39996</v>
      </c>
      <c r="AL389" s="5">
        <v>105.011</v>
      </c>
      <c r="AN389" s="7">
        <v>39623</v>
      </c>
      <c r="AO389" s="5">
        <v>101.71299999999999</v>
      </c>
      <c r="AQ389" s="7">
        <v>39623</v>
      </c>
      <c r="AR389" s="5">
        <v>101.72799999999999</v>
      </c>
      <c r="AT389" s="7">
        <v>39626</v>
      </c>
      <c r="AU389" s="5">
        <v>113.261</v>
      </c>
      <c r="AW389" s="7">
        <v>40360</v>
      </c>
      <c r="AX389" s="5">
        <v>100.01900000000001</v>
      </c>
      <c r="AZ389" s="7">
        <v>39623</v>
      </c>
      <c r="BA389" s="5">
        <v>100.732</v>
      </c>
      <c r="BC389" s="7">
        <v>40785</v>
      </c>
      <c r="BD389" s="5">
        <v>97.626999999999995</v>
      </c>
      <c r="BF389" s="7">
        <v>39632</v>
      </c>
      <c r="BG389" s="5">
        <v>96.819000000000003</v>
      </c>
      <c r="BI389" s="7">
        <v>39623</v>
      </c>
      <c r="BJ389" s="5">
        <v>105.51</v>
      </c>
      <c r="BL389" s="7">
        <v>40624</v>
      </c>
      <c r="BM389" s="5">
        <v>98.875</v>
      </c>
      <c r="BO389" s="7">
        <v>39623</v>
      </c>
      <c r="BP389" s="5">
        <v>97.521000000000001</v>
      </c>
      <c r="BR389" s="7">
        <v>40878</v>
      </c>
      <c r="BS389" s="5">
        <v>96.125</v>
      </c>
      <c r="BU389" s="7">
        <v>40262</v>
      </c>
      <c r="BV389" s="5">
        <v>107.06</v>
      </c>
      <c r="BX389" s="7">
        <v>41179</v>
      </c>
      <c r="BY389" s="5">
        <v>100.188</v>
      </c>
      <c r="CA389" s="7">
        <v>39623</v>
      </c>
      <c r="CB389" s="5">
        <v>99.947999999999993</v>
      </c>
      <c r="CD389" s="7">
        <v>40536</v>
      </c>
      <c r="CE389" s="5">
        <v>97.128</v>
      </c>
      <c r="CG389" s="7">
        <v>39623</v>
      </c>
      <c r="CH389" s="5">
        <v>97.795000000000002</v>
      </c>
      <c r="CJ389" s="7">
        <v>41372</v>
      </c>
      <c r="CK389" s="5">
        <v>97.456000000000003</v>
      </c>
      <c r="CM389" s="7">
        <v>41822</v>
      </c>
      <c r="CN389" s="5">
        <v>101.828</v>
      </c>
      <c r="CP389" s="7">
        <v>40780</v>
      </c>
      <c r="CQ389" s="5">
        <v>97.194999999999993</v>
      </c>
      <c r="CV389" s="7">
        <v>41459</v>
      </c>
      <c r="CW389" s="5">
        <v>103.473</v>
      </c>
      <c r="CY389" s="7">
        <v>41710</v>
      </c>
      <c r="CZ389" s="5">
        <v>104.913</v>
      </c>
      <c r="DE389" s="7">
        <v>39623</v>
      </c>
      <c r="DF389" s="5">
        <v>89.638000000000005</v>
      </c>
      <c r="DH389" s="7">
        <v>41025</v>
      </c>
      <c r="DI389" s="5">
        <v>96.04</v>
      </c>
      <c r="DN389" s="7">
        <v>41907</v>
      </c>
      <c r="DO389" s="5">
        <v>105.47</v>
      </c>
      <c r="DQ389" s="7">
        <v>41327</v>
      </c>
      <c r="DR389" s="5">
        <v>103.045</v>
      </c>
      <c r="DW389" s="7">
        <v>39623</v>
      </c>
      <c r="DX389" s="5">
        <v>92.715000000000003</v>
      </c>
      <c r="DZ389" s="7">
        <v>42139</v>
      </c>
      <c r="EA389" s="5">
        <v>103.953</v>
      </c>
      <c r="EF389" s="7">
        <v>39623</v>
      </c>
      <c r="EG389" s="5">
        <v>104.527</v>
      </c>
      <c r="EO389" s="7">
        <v>41759</v>
      </c>
      <c r="EP389" s="5">
        <v>111.545</v>
      </c>
      <c r="EU389" s="7">
        <v>40031</v>
      </c>
      <c r="EV389" s="5">
        <v>102.789</v>
      </c>
      <c r="EX389" s="7">
        <v>41997</v>
      </c>
      <c r="EY389" s="5">
        <v>111.583</v>
      </c>
      <c r="FD389" s="7">
        <v>42187</v>
      </c>
      <c r="FE389" s="5">
        <v>106.855</v>
      </c>
      <c r="FG389" s="7">
        <v>40387</v>
      </c>
      <c r="FH389" s="5">
        <v>104.042</v>
      </c>
      <c r="FJ389" s="7">
        <v>40500</v>
      </c>
      <c r="FK389" s="5">
        <v>97.88</v>
      </c>
      <c r="FM389" s="7">
        <v>42363</v>
      </c>
      <c r="FN389" s="5">
        <v>103.18</v>
      </c>
      <c r="FP389" s="7">
        <v>40731</v>
      </c>
      <c r="FQ389" s="5">
        <v>90.417000000000002</v>
      </c>
      <c r="FV389" s="7">
        <v>40906</v>
      </c>
      <c r="FW389" s="5">
        <v>99.488</v>
      </c>
      <c r="FY389" s="7">
        <v>41102</v>
      </c>
      <c r="FZ389" s="5">
        <v>93.224999999999994</v>
      </c>
      <c r="GB389" s="7">
        <v>41404</v>
      </c>
      <c r="GC389" s="5">
        <v>113.30800000000001</v>
      </c>
      <c r="GE389" s="7">
        <v>41837</v>
      </c>
      <c r="GF389" s="5">
        <v>123.32299999999999</v>
      </c>
      <c r="GH389" s="7">
        <v>41949</v>
      </c>
      <c r="GI389" s="5">
        <v>120.072</v>
      </c>
      <c r="GK389" s="7">
        <v>40240</v>
      </c>
      <c r="GL389" s="5">
        <v>106.006</v>
      </c>
      <c r="GN389" s="7">
        <v>42202</v>
      </c>
      <c r="GO389" s="5">
        <v>115.727</v>
      </c>
      <c r="GQ389" s="7">
        <v>42345</v>
      </c>
      <c r="GR389" s="5">
        <v>110.22499999999999</v>
      </c>
      <c r="GW389" s="7">
        <v>40766</v>
      </c>
      <c r="GX389" s="5">
        <v>92.468000000000004</v>
      </c>
      <c r="HF389" s="7">
        <v>41151</v>
      </c>
      <c r="HG389" s="5">
        <v>90.317999999999998</v>
      </c>
      <c r="HI389" s="7">
        <v>42005</v>
      </c>
      <c r="HJ389" s="5">
        <v>134.32499999999999</v>
      </c>
      <c r="HL389" s="7">
        <v>39623</v>
      </c>
      <c r="HM389" s="5">
        <v>111.46</v>
      </c>
      <c r="HR389" s="7">
        <v>39623</v>
      </c>
      <c r="HS389" s="5">
        <v>109.357</v>
      </c>
      <c r="HU389" s="7">
        <v>39623</v>
      </c>
      <c r="HV389" s="5">
        <v>87.135999999999996</v>
      </c>
      <c r="HX389" s="7">
        <v>39790</v>
      </c>
      <c r="HY389" s="5">
        <v>114.208</v>
      </c>
      <c r="IA389" s="7">
        <v>40618</v>
      </c>
      <c r="IB389" s="5">
        <v>83.605000000000004</v>
      </c>
      <c r="ID389" s="7">
        <v>42097</v>
      </c>
      <c r="IE389" s="5">
        <v>169.245</v>
      </c>
    </row>
    <row r="390" spans="13:239">
      <c r="M390" s="7">
        <v>39624</v>
      </c>
      <c r="N390" s="5">
        <v>99.456999999999994</v>
      </c>
      <c r="P390" s="7">
        <v>39624</v>
      </c>
      <c r="Q390" s="5">
        <v>99.415999999999997</v>
      </c>
      <c r="S390" s="7">
        <v>39625</v>
      </c>
      <c r="T390" s="5">
        <v>102.277</v>
      </c>
      <c r="Y390" s="7">
        <v>39624</v>
      </c>
      <c r="Z390" s="5">
        <v>100.506</v>
      </c>
      <c r="AE390" s="7">
        <v>39624</v>
      </c>
      <c r="AF390" s="5">
        <v>98.941000000000003</v>
      </c>
      <c r="AH390" s="7">
        <v>39624</v>
      </c>
      <c r="AI390" s="5">
        <v>97.156000000000006</v>
      </c>
      <c r="AK390" s="7">
        <v>39997</v>
      </c>
      <c r="AL390" s="5">
        <v>105.004</v>
      </c>
      <c r="AN390" s="7">
        <v>39624</v>
      </c>
      <c r="AO390" s="5">
        <v>101.613</v>
      </c>
      <c r="AQ390" s="7">
        <v>39624</v>
      </c>
      <c r="AR390" s="5">
        <v>101.63800000000001</v>
      </c>
      <c r="AT390" s="7">
        <v>39629</v>
      </c>
      <c r="AU390" s="5">
        <v>112.68300000000001</v>
      </c>
      <c r="AW390" s="7">
        <v>40361</v>
      </c>
      <c r="AX390" s="5">
        <v>100.089</v>
      </c>
      <c r="AZ390" s="7">
        <v>39624</v>
      </c>
      <c r="BA390" s="5">
        <v>100.66200000000001</v>
      </c>
      <c r="BC390" s="7">
        <v>40786</v>
      </c>
      <c r="BD390" s="5">
        <v>97.641999999999996</v>
      </c>
      <c r="BF390" s="7">
        <v>39633</v>
      </c>
      <c r="BG390" s="5">
        <v>97.063000000000002</v>
      </c>
      <c r="BI390" s="7">
        <v>39624</v>
      </c>
      <c r="BJ390" s="5">
        <v>105.42</v>
      </c>
      <c r="BL390" s="7">
        <v>40625</v>
      </c>
      <c r="BM390" s="5">
        <v>98.885000000000005</v>
      </c>
      <c r="BO390" s="7">
        <v>39624</v>
      </c>
      <c r="BP390" s="5">
        <v>97.457999999999998</v>
      </c>
      <c r="BR390" s="7">
        <v>40879</v>
      </c>
      <c r="BS390" s="5">
        <v>96.495000000000005</v>
      </c>
      <c r="BU390" s="7">
        <v>40263</v>
      </c>
      <c r="BV390" s="5">
        <v>107.199</v>
      </c>
      <c r="BX390" s="7">
        <v>41180</v>
      </c>
      <c r="BY390" s="5">
        <v>100.143</v>
      </c>
      <c r="CA390" s="7">
        <v>39624</v>
      </c>
      <c r="CB390" s="5">
        <v>99.840999999999994</v>
      </c>
      <c r="CD390" s="7">
        <v>40539</v>
      </c>
      <c r="CE390" s="5">
        <v>97.216999999999999</v>
      </c>
      <c r="CG390" s="7">
        <v>39624</v>
      </c>
      <c r="CH390" s="5">
        <v>97.715999999999994</v>
      </c>
      <c r="CJ390" s="7">
        <v>41373</v>
      </c>
      <c r="CK390" s="5">
        <v>97.429000000000002</v>
      </c>
      <c r="CM390" s="7">
        <v>41823</v>
      </c>
      <c r="CN390" s="5">
        <v>101.83499999999999</v>
      </c>
      <c r="CP390" s="7">
        <v>40781</v>
      </c>
      <c r="CQ390" s="5">
        <v>97.204999999999998</v>
      </c>
      <c r="CV390" s="7">
        <v>41460</v>
      </c>
      <c r="CW390" s="5">
        <v>103.545</v>
      </c>
      <c r="CY390" s="7">
        <v>41711</v>
      </c>
      <c r="CZ390" s="5">
        <v>104.887</v>
      </c>
      <c r="DE390" s="7">
        <v>39624</v>
      </c>
      <c r="DF390" s="5">
        <v>89.575999999999993</v>
      </c>
      <c r="DH390" s="7">
        <v>41026</v>
      </c>
      <c r="DI390" s="5">
        <v>95.855000000000004</v>
      </c>
      <c r="DN390" s="7">
        <v>41908</v>
      </c>
      <c r="DO390" s="5">
        <v>105.44799999999999</v>
      </c>
      <c r="DQ390" s="7">
        <v>41330</v>
      </c>
      <c r="DR390" s="5">
        <v>102.943</v>
      </c>
      <c r="DW390" s="7">
        <v>39624</v>
      </c>
      <c r="DX390" s="5">
        <v>92.647000000000006</v>
      </c>
      <c r="DZ390" s="7">
        <v>42142</v>
      </c>
      <c r="EA390" s="5">
        <v>103.935</v>
      </c>
      <c r="EF390" s="7">
        <v>39624</v>
      </c>
      <c r="EG390" s="5">
        <v>104.453</v>
      </c>
      <c r="EO390" s="7">
        <v>41760</v>
      </c>
      <c r="EP390" s="5">
        <v>111.545</v>
      </c>
      <c r="EU390" s="7">
        <v>40032</v>
      </c>
      <c r="EV390" s="5">
        <v>102.182</v>
      </c>
      <c r="EX390" s="7">
        <v>41998</v>
      </c>
      <c r="EY390" s="5">
        <v>111.583</v>
      </c>
      <c r="FD390" s="7">
        <v>42188</v>
      </c>
      <c r="FE390" s="5">
        <v>106.97</v>
      </c>
      <c r="FG390" s="7">
        <v>40388</v>
      </c>
      <c r="FH390" s="5">
        <v>104.02200000000001</v>
      </c>
      <c r="FJ390" s="7">
        <v>40501</v>
      </c>
      <c r="FK390" s="5">
        <v>97.846000000000004</v>
      </c>
      <c r="FM390" s="7">
        <v>42366</v>
      </c>
      <c r="FN390" s="5">
        <v>103.44</v>
      </c>
      <c r="FP390" s="7">
        <v>40732</v>
      </c>
      <c r="FQ390" s="5">
        <v>90.05</v>
      </c>
      <c r="FV390" s="7">
        <v>40907</v>
      </c>
      <c r="FW390" s="5">
        <v>100.108</v>
      </c>
      <c r="FY390" s="7">
        <v>41103</v>
      </c>
      <c r="FZ390" s="5">
        <v>93.102000000000004</v>
      </c>
      <c r="GB390" s="7">
        <v>41407</v>
      </c>
      <c r="GC390" s="5">
        <v>112.63500000000001</v>
      </c>
      <c r="GE390" s="7">
        <v>41838</v>
      </c>
      <c r="GF390" s="5">
        <v>123.62</v>
      </c>
      <c r="GH390" s="7">
        <v>41950</v>
      </c>
      <c r="GI390" s="5">
        <v>120.053</v>
      </c>
      <c r="GK390" s="7">
        <v>40241</v>
      </c>
      <c r="GL390" s="5">
        <v>106.08499999999999</v>
      </c>
      <c r="GN390" s="7">
        <v>42205</v>
      </c>
      <c r="GO390" s="5">
        <v>115.67</v>
      </c>
      <c r="GQ390" s="7">
        <v>42346</v>
      </c>
      <c r="GR390" s="5">
        <v>110.383</v>
      </c>
      <c r="GW390" s="7">
        <v>40767</v>
      </c>
      <c r="GX390" s="5">
        <v>92.712999999999994</v>
      </c>
      <c r="HF390" s="7">
        <v>41152</v>
      </c>
      <c r="HG390" s="5">
        <v>88.143000000000001</v>
      </c>
      <c r="HI390" s="7">
        <v>42006</v>
      </c>
      <c r="HJ390" s="5">
        <v>135.31</v>
      </c>
      <c r="HL390" s="7">
        <v>39624</v>
      </c>
      <c r="HM390" s="5">
        <v>111.23399999999999</v>
      </c>
      <c r="HR390" s="7">
        <v>39624</v>
      </c>
      <c r="HS390" s="5">
        <v>109.28400000000001</v>
      </c>
      <c r="HU390" s="7">
        <v>39624</v>
      </c>
      <c r="HV390" s="5">
        <v>87.09</v>
      </c>
      <c r="HX390" s="7">
        <v>39791</v>
      </c>
      <c r="HY390" s="5">
        <v>112.42700000000001</v>
      </c>
      <c r="IA390" s="7">
        <v>40619</v>
      </c>
      <c r="IB390" s="5">
        <v>82.832999999999998</v>
      </c>
      <c r="ID390" s="7">
        <v>42100</v>
      </c>
      <c r="IE390" s="5">
        <v>169.245</v>
      </c>
    </row>
    <row r="391" spans="13:239">
      <c r="M391" s="7">
        <v>39625</v>
      </c>
      <c r="N391" s="5">
        <v>99.468999999999994</v>
      </c>
      <c r="P391" s="7">
        <v>39625</v>
      </c>
      <c r="Q391" s="5">
        <v>99.429000000000002</v>
      </c>
      <c r="S391" s="7">
        <v>39626</v>
      </c>
      <c r="T391" s="5">
        <v>102.26300000000001</v>
      </c>
      <c r="Y391" s="7">
        <v>39625</v>
      </c>
      <c r="Z391" s="5">
        <v>100.553</v>
      </c>
      <c r="AE391" s="7">
        <v>39625</v>
      </c>
      <c r="AF391" s="5">
        <v>99.063999999999993</v>
      </c>
      <c r="AH391" s="7">
        <v>39625</v>
      </c>
      <c r="AI391" s="5">
        <v>97.355000000000004</v>
      </c>
      <c r="AK391" s="7">
        <v>40000</v>
      </c>
      <c r="AL391" s="5">
        <v>105.038</v>
      </c>
      <c r="AN391" s="7">
        <v>39625</v>
      </c>
      <c r="AO391" s="5">
        <v>101.896</v>
      </c>
      <c r="AQ391" s="7">
        <v>39625</v>
      </c>
      <c r="AR391" s="5">
        <v>101.93300000000001</v>
      </c>
      <c r="AT391" s="7">
        <v>39630</v>
      </c>
      <c r="AU391" s="5">
        <v>112.773</v>
      </c>
      <c r="AW391" s="7">
        <v>40364</v>
      </c>
      <c r="AX391" s="5">
        <v>100.035</v>
      </c>
      <c r="AZ391" s="7">
        <v>39625</v>
      </c>
      <c r="BA391" s="5">
        <v>101.006</v>
      </c>
      <c r="BC391" s="7">
        <v>40787</v>
      </c>
      <c r="BD391" s="5">
        <v>97.573999999999998</v>
      </c>
      <c r="BF391" s="7">
        <v>39636</v>
      </c>
      <c r="BG391" s="5">
        <v>97.326999999999998</v>
      </c>
      <c r="BI391" s="7">
        <v>39625</v>
      </c>
      <c r="BJ391" s="5">
        <v>105.85</v>
      </c>
      <c r="BL391" s="7">
        <v>40626</v>
      </c>
      <c r="BM391" s="5">
        <v>98.864999999999995</v>
      </c>
      <c r="BO391" s="7">
        <v>39625</v>
      </c>
      <c r="BP391" s="5">
        <v>97.912999999999997</v>
      </c>
      <c r="BR391" s="7">
        <v>40882</v>
      </c>
      <c r="BS391" s="5">
        <v>97.667000000000002</v>
      </c>
      <c r="BU391" s="7">
        <v>40266</v>
      </c>
      <c r="BV391" s="5">
        <v>107.245</v>
      </c>
      <c r="BX391" s="7">
        <v>41183</v>
      </c>
      <c r="BY391" s="5">
        <v>100.33</v>
      </c>
      <c r="CA391" s="7">
        <v>39625</v>
      </c>
      <c r="CB391" s="5">
        <v>100.355</v>
      </c>
      <c r="CD391" s="7">
        <v>40540</v>
      </c>
      <c r="CE391" s="5">
        <v>97.274000000000001</v>
      </c>
      <c r="CG391" s="7">
        <v>39625</v>
      </c>
      <c r="CH391" s="5">
        <v>98.233000000000004</v>
      </c>
      <c r="CJ391" s="7">
        <v>41374</v>
      </c>
      <c r="CK391" s="5">
        <v>97.525999999999996</v>
      </c>
      <c r="CM391" s="7">
        <v>41824</v>
      </c>
      <c r="CN391" s="5">
        <v>101.83</v>
      </c>
      <c r="CP391" s="7">
        <v>40784</v>
      </c>
      <c r="CQ391" s="5">
        <v>97.253</v>
      </c>
      <c r="CV391" s="7">
        <v>41463</v>
      </c>
      <c r="CW391" s="5">
        <v>103.623</v>
      </c>
      <c r="CY391" s="7">
        <v>41712</v>
      </c>
      <c r="CZ391" s="5">
        <v>104.893</v>
      </c>
      <c r="DE391" s="7">
        <v>39625</v>
      </c>
      <c r="DF391" s="5">
        <v>90.147000000000006</v>
      </c>
      <c r="DH391" s="7">
        <v>41029</v>
      </c>
      <c r="DI391" s="5">
        <v>96.11</v>
      </c>
      <c r="DN391" s="7">
        <v>41911</v>
      </c>
      <c r="DO391" s="5">
        <v>105.413</v>
      </c>
      <c r="DQ391" s="7">
        <v>41331</v>
      </c>
      <c r="DR391" s="5">
        <v>102.205</v>
      </c>
      <c r="DW391" s="7">
        <v>39625</v>
      </c>
      <c r="DX391" s="5">
        <v>93.236999999999995</v>
      </c>
      <c r="DZ391" s="7">
        <v>42143</v>
      </c>
      <c r="EA391" s="5">
        <v>103.965</v>
      </c>
      <c r="EF391" s="7">
        <v>39625</v>
      </c>
      <c r="EG391" s="5">
        <v>105.157</v>
      </c>
      <c r="EO391" s="7">
        <v>41761</v>
      </c>
      <c r="EP391" s="5">
        <v>111.583</v>
      </c>
      <c r="EU391" s="7">
        <v>40035</v>
      </c>
      <c r="EV391" s="5">
        <v>102.721</v>
      </c>
      <c r="EX391" s="7">
        <v>41999</v>
      </c>
      <c r="EY391" s="5">
        <v>111.583</v>
      </c>
      <c r="FD391" s="7">
        <v>42191</v>
      </c>
      <c r="FE391" s="5">
        <v>106.53</v>
      </c>
      <c r="FG391" s="7">
        <v>40389</v>
      </c>
      <c r="FH391" s="5">
        <v>104.23099999999999</v>
      </c>
      <c r="FJ391" s="7">
        <v>40504</v>
      </c>
      <c r="FK391" s="5">
        <v>97.688999999999993</v>
      </c>
      <c r="FM391" s="7">
        <v>42367</v>
      </c>
      <c r="FN391" s="5">
        <v>103.443</v>
      </c>
      <c r="FP391" s="7">
        <v>40735</v>
      </c>
      <c r="FQ391" s="5">
        <v>87.97</v>
      </c>
      <c r="FV391" s="7">
        <v>40910</v>
      </c>
      <c r="FW391" s="5">
        <v>99.924999999999997</v>
      </c>
      <c r="FY391" s="7">
        <v>41106</v>
      </c>
      <c r="FZ391" s="5">
        <v>92.147999999999996</v>
      </c>
      <c r="GB391" s="7">
        <v>41408</v>
      </c>
      <c r="GC391" s="5">
        <v>112.2</v>
      </c>
      <c r="GE391" s="7">
        <v>41841</v>
      </c>
      <c r="GF391" s="5">
        <v>123.83799999999999</v>
      </c>
      <c r="GH391" s="7">
        <v>41953</v>
      </c>
      <c r="GI391" s="5">
        <v>120.33799999999999</v>
      </c>
      <c r="GK391" s="7">
        <v>40242</v>
      </c>
      <c r="GL391" s="5">
        <v>106.029</v>
      </c>
      <c r="GN391" s="7">
        <v>42206</v>
      </c>
      <c r="GO391" s="5">
        <v>115.107</v>
      </c>
      <c r="GQ391" s="7">
        <v>42347</v>
      </c>
      <c r="GR391" s="5">
        <v>110.108</v>
      </c>
      <c r="GW391" s="7">
        <v>40770</v>
      </c>
      <c r="GX391" s="5">
        <v>93.05</v>
      </c>
      <c r="HF391" s="7">
        <v>41155</v>
      </c>
      <c r="HG391" s="5">
        <v>87.93</v>
      </c>
      <c r="HI391" s="7">
        <v>42009</v>
      </c>
      <c r="HJ391" s="5">
        <v>134.00800000000001</v>
      </c>
      <c r="HL391" s="7">
        <v>39625</v>
      </c>
      <c r="HM391" s="5">
        <v>111.81699999999999</v>
      </c>
      <c r="HR391" s="7">
        <v>39625</v>
      </c>
      <c r="HS391" s="5">
        <v>109.955</v>
      </c>
      <c r="HU391" s="7">
        <v>39625</v>
      </c>
      <c r="HV391" s="5">
        <v>87.682000000000002</v>
      </c>
      <c r="HX391" s="7">
        <v>39792</v>
      </c>
      <c r="HY391" s="5">
        <v>111.72199999999999</v>
      </c>
      <c r="IA391" s="7">
        <v>40620</v>
      </c>
      <c r="IB391" s="5">
        <v>83.33</v>
      </c>
      <c r="ID391" s="7">
        <v>42101</v>
      </c>
      <c r="IE391" s="5">
        <v>169.80799999999999</v>
      </c>
    </row>
    <row r="392" spans="13:239">
      <c r="M392" s="7">
        <v>39626</v>
      </c>
      <c r="N392" s="5">
        <v>99.480999999999995</v>
      </c>
      <c r="P392" s="7">
        <v>39626</v>
      </c>
      <c r="Q392" s="5">
        <v>99.438000000000002</v>
      </c>
      <c r="S392" s="7">
        <v>39629</v>
      </c>
      <c r="T392" s="5">
        <v>102.233</v>
      </c>
      <c r="Y392" s="7">
        <v>39626</v>
      </c>
      <c r="Z392" s="5">
        <v>100.556</v>
      </c>
      <c r="AE392" s="7">
        <v>39626</v>
      </c>
      <c r="AF392" s="5">
        <v>99.07</v>
      </c>
      <c r="AH392" s="7">
        <v>39626</v>
      </c>
      <c r="AI392" s="5">
        <v>97.397999999999996</v>
      </c>
      <c r="AK392" s="7">
        <v>40001</v>
      </c>
      <c r="AL392" s="5">
        <v>105.026</v>
      </c>
      <c r="AN392" s="7">
        <v>39626</v>
      </c>
      <c r="AO392" s="5">
        <v>101.932</v>
      </c>
      <c r="AQ392" s="7">
        <v>39626</v>
      </c>
      <c r="AR392" s="5">
        <v>101.97799999999999</v>
      </c>
      <c r="AT392" s="7">
        <v>39631</v>
      </c>
      <c r="AU392" s="5">
        <v>112.48699999999999</v>
      </c>
      <c r="AW392" s="7">
        <v>40365</v>
      </c>
      <c r="AX392" s="5">
        <v>100.002</v>
      </c>
      <c r="AZ392" s="7">
        <v>39626</v>
      </c>
      <c r="BA392" s="5">
        <v>101.039</v>
      </c>
      <c r="BC392" s="7">
        <v>40788</v>
      </c>
      <c r="BD392" s="5">
        <v>97.578999999999994</v>
      </c>
      <c r="BF392" s="7">
        <v>39637</v>
      </c>
      <c r="BG392" s="5">
        <v>97.289000000000001</v>
      </c>
      <c r="BI392" s="7">
        <v>39626</v>
      </c>
      <c r="BJ392" s="5">
        <v>105.91200000000001</v>
      </c>
      <c r="BL392" s="7">
        <v>40627</v>
      </c>
      <c r="BM392" s="5">
        <v>98.768000000000001</v>
      </c>
      <c r="BO392" s="7">
        <v>39626</v>
      </c>
      <c r="BP392" s="5">
        <v>97.926000000000002</v>
      </c>
      <c r="BR392" s="7">
        <v>40883</v>
      </c>
      <c r="BS392" s="5">
        <v>97.47</v>
      </c>
      <c r="BU392" s="7">
        <v>40267</v>
      </c>
      <c r="BV392" s="5">
        <v>107.20099999999999</v>
      </c>
      <c r="BX392" s="7">
        <v>41184</v>
      </c>
      <c r="BY392" s="5">
        <v>100.613</v>
      </c>
      <c r="CA392" s="7">
        <v>39626</v>
      </c>
      <c r="CB392" s="5">
        <v>100.386</v>
      </c>
      <c r="CD392" s="7">
        <v>40541</v>
      </c>
      <c r="CE392" s="5">
        <v>97.224999999999994</v>
      </c>
      <c r="CG392" s="7">
        <v>39626</v>
      </c>
      <c r="CH392" s="5">
        <v>98.259</v>
      </c>
      <c r="CJ392" s="7">
        <v>41375</v>
      </c>
      <c r="CK392" s="5">
        <v>97.356999999999999</v>
      </c>
      <c r="CM392" s="7">
        <v>41827</v>
      </c>
      <c r="CN392" s="5">
        <v>101.828</v>
      </c>
      <c r="CP392" s="7">
        <v>40785</v>
      </c>
      <c r="CQ392" s="5">
        <v>97.222999999999999</v>
      </c>
      <c r="CV392" s="7">
        <v>41464</v>
      </c>
      <c r="CW392" s="5">
        <v>103.49299999999999</v>
      </c>
      <c r="CY392" s="7">
        <v>41715</v>
      </c>
      <c r="CZ392" s="5">
        <v>104.88800000000001</v>
      </c>
      <c r="DE392" s="7">
        <v>39626</v>
      </c>
      <c r="DF392" s="5">
        <v>90.117999999999995</v>
      </c>
      <c r="DH392" s="7">
        <v>41030</v>
      </c>
      <c r="DI392" s="5">
        <v>96.094999999999999</v>
      </c>
      <c r="DN392" s="7">
        <v>41912</v>
      </c>
      <c r="DO392" s="5">
        <v>105.46299999999999</v>
      </c>
      <c r="DQ392" s="7">
        <v>41332</v>
      </c>
      <c r="DR392" s="5">
        <v>102.605</v>
      </c>
      <c r="DW392" s="7">
        <v>39626</v>
      </c>
      <c r="DX392" s="5">
        <v>93.195999999999998</v>
      </c>
      <c r="DZ392" s="7">
        <v>42144</v>
      </c>
      <c r="EA392" s="5">
        <v>103.977</v>
      </c>
      <c r="EF392" s="7">
        <v>39626</v>
      </c>
      <c r="EG392" s="5">
        <v>105.09</v>
      </c>
      <c r="EO392" s="7">
        <v>41764</v>
      </c>
      <c r="EP392" s="5">
        <v>111.598</v>
      </c>
      <c r="EU392" s="7">
        <v>40036</v>
      </c>
      <c r="EV392" s="5">
        <v>102.75700000000001</v>
      </c>
      <c r="EX392" s="7">
        <v>42002</v>
      </c>
      <c r="EY392" s="5">
        <v>111.49299999999999</v>
      </c>
      <c r="FD392" s="7">
        <v>42192</v>
      </c>
      <c r="FE392" s="5">
        <v>106.745</v>
      </c>
      <c r="FG392" s="7">
        <v>40392</v>
      </c>
      <c r="FH392" s="5">
        <v>104.607</v>
      </c>
      <c r="FJ392" s="7">
        <v>40505</v>
      </c>
      <c r="FK392" s="5">
        <v>96.572000000000003</v>
      </c>
      <c r="FM392" s="7">
        <v>42368</v>
      </c>
      <c r="FN392" s="5">
        <v>103.5</v>
      </c>
      <c r="FP392" s="7">
        <v>40736</v>
      </c>
      <c r="FQ392" s="5">
        <v>88.837999999999994</v>
      </c>
      <c r="FV392" s="7">
        <v>40911</v>
      </c>
      <c r="FW392" s="5">
        <v>98.65</v>
      </c>
      <c r="FY392" s="7">
        <v>41107</v>
      </c>
      <c r="FZ392" s="5">
        <v>92.132999999999996</v>
      </c>
      <c r="GB392" s="7">
        <v>41409</v>
      </c>
      <c r="GC392" s="5">
        <v>112.24</v>
      </c>
      <c r="GE392" s="7">
        <v>41842</v>
      </c>
      <c r="GF392" s="5">
        <v>123.735</v>
      </c>
      <c r="GH392" s="7">
        <v>41954</v>
      </c>
      <c r="GI392" s="5">
        <v>120.56</v>
      </c>
      <c r="GK392" s="7">
        <v>40245</v>
      </c>
      <c r="GL392" s="5">
        <v>106.33</v>
      </c>
      <c r="GN392" s="7">
        <v>42207</v>
      </c>
      <c r="GO392" s="5">
        <v>115.2</v>
      </c>
      <c r="GQ392" s="7">
        <v>42348</v>
      </c>
      <c r="GR392" s="5">
        <v>110.19799999999999</v>
      </c>
      <c r="GW392" s="7">
        <v>40771</v>
      </c>
      <c r="GX392" s="5">
        <v>93.033000000000001</v>
      </c>
      <c r="HF392" s="7">
        <v>41156</v>
      </c>
      <c r="HG392" s="5">
        <v>89.73</v>
      </c>
      <c r="HI392" s="7">
        <v>42010</v>
      </c>
      <c r="HJ392" s="5">
        <v>134.05000000000001</v>
      </c>
      <c r="HL392" s="7">
        <v>39626</v>
      </c>
      <c r="HM392" s="5">
        <v>110.974</v>
      </c>
      <c r="HR392" s="7">
        <v>39626</v>
      </c>
      <c r="HS392" s="5">
        <v>108.985</v>
      </c>
      <c r="HU392" s="7">
        <v>39626</v>
      </c>
      <c r="HV392" s="5">
        <v>86.741</v>
      </c>
      <c r="HX392" s="7">
        <v>39793</v>
      </c>
      <c r="HY392" s="5">
        <v>110.825</v>
      </c>
      <c r="IA392" s="7">
        <v>40623</v>
      </c>
      <c r="IB392" s="5">
        <v>83.38</v>
      </c>
      <c r="ID392" s="7">
        <v>42102</v>
      </c>
      <c r="IE392" s="5">
        <v>168.88</v>
      </c>
    </row>
    <row r="393" spans="13:239">
      <c r="M393" s="7">
        <v>39629</v>
      </c>
      <c r="N393" s="5">
        <v>99.472999999999999</v>
      </c>
      <c r="P393" s="7">
        <v>39629</v>
      </c>
      <c r="Q393" s="5">
        <v>99.417000000000002</v>
      </c>
      <c r="S393" s="7">
        <v>39630</v>
      </c>
      <c r="T393" s="5">
        <v>102.20699999999999</v>
      </c>
      <c r="Y393" s="7">
        <v>39629</v>
      </c>
      <c r="Z393" s="5">
        <v>100.456</v>
      </c>
      <c r="AE393" s="7">
        <v>39629</v>
      </c>
      <c r="AF393" s="5">
        <v>98.846000000000004</v>
      </c>
      <c r="AH393" s="7">
        <v>39629</v>
      </c>
      <c r="AI393" s="5">
        <v>97.099000000000004</v>
      </c>
      <c r="AK393" s="7">
        <v>40002</v>
      </c>
      <c r="AL393" s="5">
        <v>105.02</v>
      </c>
      <c r="AN393" s="7">
        <v>39629</v>
      </c>
      <c r="AO393" s="5">
        <v>101.483</v>
      </c>
      <c r="AQ393" s="7">
        <v>39629</v>
      </c>
      <c r="AR393" s="5">
        <v>101.511</v>
      </c>
      <c r="AT393" s="7">
        <v>39632</v>
      </c>
      <c r="AU393" s="5">
        <v>112.911</v>
      </c>
      <c r="AW393" s="7">
        <v>40366</v>
      </c>
      <c r="AX393" s="5">
        <v>100.077</v>
      </c>
      <c r="AZ393" s="7">
        <v>39629</v>
      </c>
      <c r="BA393" s="5">
        <v>100.473</v>
      </c>
      <c r="BC393" s="7">
        <v>40791</v>
      </c>
      <c r="BD393" s="5">
        <v>97.521000000000001</v>
      </c>
      <c r="BF393" s="7">
        <v>39638</v>
      </c>
      <c r="BG393" s="5">
        <v>97.241</v>
      </c>
      <c r="BI393" s="7">
        <v>39629</v>
      </c>
      <c r="BJ393" s="5">
        <v>105.261</v>
      </c>
      <c r="BL393" s="7">
        <v>40630</v>
      </c>
      <c r="BM393" s="5">
        <v>98.703000000000003</v>
      </c>
      <c r="BO393" s="7">
        <v>39629</v>
      </c>
      <c r="BP393" s="5">
        <v>97.289000000000001</v>
      </c>
      <c r="BR393" s="7">
        <v>40884</v>
      </c>
      <c r="BS393" s="5">
        <v>96.855000000000004</v>
      </c>
      <c r="BU393" s="7">
        <v>40268</v>
      </c>
      <c r="BV393" s="5">
        <v>107.18600000000001</v>
      </c>
      <c r="BX393" s="7">
        <v>41185</v>
      </c>
      <c r="BY393" s="5">
        <v>100.48</v>
      </c>
      <c r="CA393" s="7">
        <v>39629</v>
      </c>
      <c r="CB393" s="5">
        <v>99.715999999999994</v>
      </c>
      <c r="CD393" s="7">
        <v>40542</v>
      </c>
      <c r="CE393" s="5">
        <v>97.167000000000002</v>
      </c>
      <c r="CG393" s="7">
        <v>39629</v>
      </c>
      <c r="CH393" s="5">
        <v>97.591999999999999</v>
      </c>
      <c r="CJ393" s="7">
        <v>41376</v>
      </c>
      <c r="CK393" s="5">
        <v>97.317999999999998</v>
      </c>
      <c r="CM393" s="7">
        <v>41828</v>
      </c>
      <c r="CN393" s="5">
        <v>101.828</v>
      </c>
      <c r="CP393" s="7">
        <v>40786</v>
      </c>
      <c r="CQ393" s="5">
        <v>97.14</v>
      </c>
      <c r="CV393" s="7">
        <v>41465</v>
      </c>
      <c r="CW393" s="5">
        <v>103.325</v>
      </c>
      <c r="CY393" s="7">
        <v>41716</v>
      </c>
      <c r="CZ393" s="5">
        <v>104.88500000000001</v>
      </c>
      <c r="DE393" s="7">
        <v>39629</v>
      </c>
      <c r="DF393" s="5">
        <v>89.435000000000002</v>
      </c>
      <c r="DH393" s="7">
        <v>41031</v>
      </c>
      <c r="DI393" s="5">
        <v>95.855000000000004</v>
      </c>
      <c r="DN393" s="7">
        <v>41913</v>
      </c>
      <c r="DO393" s="5">
        <v>105.47</v>
      </c>
      <c r="DQ393" s="7">
        <v>41333</v>
      </c>
      <c r="DR393" s="5">
        <v>103.273</v>
      </c>
      <c r="DW393" s="7">
        <v>39629</v>
      </c>
      <c r="DX393" s="5">
        <v>92.533000000000001</v>
      </c>
      <c r="DZ393" s="7">
        <v>42145</v>
      </c>
      <c r="EA393" s="5">
        <v>103.95</v>
      </c>
      <c r="EF393" s="7">
        <v>39629</v>
      </c>
      <c r="EG393" s="5">
        <v>104.35</v>
      </c>
      <c r="EO393" s="7">
        <v>41765</v>
      </c>
      <c r="EP393" s="5">
        <v>111.75</v>
      </c>
      <c r="EU393" s="7">
        <v>40037</v>
      </c>
      <c r="EV393" s="5">
        <v>102.65900000000001</v>
      </c>
      <c r="EX393" s="7">
        <v>42003</v>
      </c>
      <c r="EY393" s="5">
        <v>111.643</v>
      </c>
      <c r="FD393" s="7">
        <v>42193</v>
      </c>
      <c r="FE393" s="5">
        <v>106.79</v>
      </c>
      <c r="FG393" s="7">
        <v>40393</v>
      </c>
      <c r="FH393" s="5">
        <v>104.988</v>
      </c>
      <c r="FJ393" s="7">
        <v>40506</v>
      </c>
      <c r="FK393" s="5">
        <v>95.453999999999994</v>
      </c>
      <c r="FM393" s="7">
        <v>42369</v>
      </c>
      <c r="FN393" s="5">
        <v>103.5</v>
      </c>
      <c r="FP393" s="7">
        <v>40737</v>
      </c>
      <c r="FQ393" s="5">
        <v>89.028000000000006</v>
      </c>
      <c r="FV393" s="7">
        <v>40912</v>
      </c>
      <c r="FW393" s="5">
        <v>97.653000000000006</v>
      </c>
      <c r="FY393" s="7">
        <v>41108</v>
      </c>
      <c r="FZ393" s="5">
        <v>91.19</v>
      </c>
      <c r="GB393" s="7">
        <v>41410</v>
      </c>
      <c r="GC393" s="5">
        <v>112.482</v>
      </c>
      <c r="GE393" s="7">
        <v>41843</v>
      </c>
      <c r="GF393" s="5">
        <v>123.913</v>
      </c>
      <c r="GH393" s="7">
        <v>41955</v>
      </c>
      <c r="GI393" s="5">
        <v>120.41500000000001</v>
      </c>
      <c r="GK393" s="7">
        <v>40246</v>
      </c>
      <c r="GL393" s="5">
        <v>106.254</v>
      </c>
      <c r="GN393" s="7">
        <v>42208</v>
      </c>
      <c r="GO393" s="5">
        <v>115.512</v>
      </c>
      <c r="GQ393" s="7">
        <v>42349</v>
      </c>
      <c r="GR393" s="5">
        <v>110.14</v>
      </c>
      <c r="GW393" s="7">
        <v>40772</v>
      </c>
      <c r="GX393" s="5">
        <v>93.817999999999998</v>
      </c>
      <c r="HF393" s="7">
        <v>41157</v>
      </c>
      <c r="HG393" s="5">
        <v>91.144999999999996</v>
      </c>
      <c r="HI393" s="7">
        <v>42011</v>
      </c>
      <c r="HJ393" s="5">
        <v>133.55500000000001</v>
      </c>
      <c r="HL393" s="7">
        <v>39629</v>
      </c>
      <c r="HM393" s="5">
        <v>110.21299999999999</v>
      </c>
      <c r="HR393" s="7">
        <v>39629</v>
      </c>
      <c r="HS393" s="5">
        <v>108.169</v>
      </c>
      <c r="HU393" s="7">
        <v>39629</v>
      </c>
      <c r="HV393" s="5">
        <v>86.066000000000003</v>
      </c>
      <c r="HX393" s="7">
        <v>39794</v>
      </c>
      <c r="HY393" s="5">
        <v>108.83</v>
      </c>
      <c r="IA393" s="7">
        <v>40624</v>
      </c>
      <c r="IB393" s="5">
        <v>82.893000000000001</v>
      </c>
      <c r="ID393" s="7">
        <v>42103</v>
      </c>
      <c r="IE393" s="5">
        <v>167.02500000000001</v>
      </c>
    </row>
    <row r="394" spans="13:239">
      <c r="M394" s="7">
        <v>39630</v>
      </c>
      <c r="N394" s="5">
        <v>99.472999999999999</v>
      </c>
      <c r="P394" s="7">
        <v>39630</v>
      </c>
      <c r="Q394" s="5">
        <v>99.414000000000001</v>
      </c>
      <c r="S394" s="7">
        <v>39631</v>
      </c>
      <c r="T394" s="5">
        <v>102.155</v>
      </c>
      <c r="Y394" s="7">
        <v>39630</v>
      </c>
      <c r="Z394" s="5">
        <v>100.452</v>
      </c>
      <c r="AE394" s="7">
        <v>39630</v>
      </c>
      <c r="AF394" s="5">
        <v>98.876999999999995</v>
      </c>
      <c r="AH394" s="7">
        <v>39630</v>
      </c>
      <c r="AI394" s="5">
        <v>97.141999999999996</v>
      </c>
      <c r="AK394" s="7">
        <v>40003</v>
      </c>
      <c r="AL394" s="5">
        <v>104.935</v>
      </c>
      <c r="AN394" s="7">
        <v>39630</v>
      </c>
      <c r="AO394" s="5">
        <v>101.559</v>
      </c>
      <c r="AQ394" s="7">
        <v>39630</v>
      </c>
      <c r="AR394" s="5">
        <v>101.57299999999999</v>
      </c>
      <c r="AT394" s="7">
        <v>39633</v>
      </c>
      <c r="AU394" s="5">
        <v>113.21299999999999</v>
      </c>
      <c r="AW394" s="7">
        <v>40367</v>
      </c>
      <c r="AX394" s="5">
        <v>100.398</v>
      </c>
      <c r="AZ394" s="7">
        <v>39630</v>
      </c>
      <c r="BA394" s="5">
        <v>100.565</v>
      </c>
      <c r="BC394" s="7">
        <v>40792</v>
      </c>
      <c r="BD394" s="5">
        <v>97.46</v>
      </c>
      <c r="BF394" s="7">
        <v>39639</v>
      </c>
      <c r="BG394" s="5">
        <v>97.313999999999993</v>
      </c>
      <c r="BI394" s="7">
        <v>39630</v>
      </c>
      <c r="BJ394" s="5">
        <v>105.35299999999999</v>
      </c>
      <c r="BL394" s="7">
        <v>40631</v>
      </c>
      <c r="BM394" s="5">
        <v>98.602999999999994</v>
      </c>
      <c r="BO394" s="7">
        <v>39630</v>
      </c>
      <c r="BP394" s="5">
        <v>97.355999999999995</v>
      </c>
      <c r="BR394" s="7">
        <v>40885</v>
      </c>
      <c r="BS394" s="5">
        <v>95.95</v>
      </c>
      <c r="BU394" s="7">
        <v>40269</v>
      </c>
      <c r="BV394" s="5">
        <v>107.227</v>
      </c>
      <c r="BX394" s="7">
        <v>41186</v>
      </c>
      <c r="BY394" s="5">
        <v>100.30800000000001</v>
      </c>
      <c r="CA394" s="7">
        <v>39630</v>
      </c>
      <c r="CB394" s="5">
        <v>99.804000000000002</v>
      </c>
      <c r="CD394" s="7">
        <v>40543</v>
      </c>
      <c r="CE394" s="5">
        <v>97.132999999999996</v>
      </c>
      <c r="CG394" s="7">
        <v>39630</v>
      </c>
      <c r="CH394" s="5">
        <v>97.744</v>
      </c>
      <c r="CJ394" s="7">
        <v>41379</v>
      </c>
      <c r="CK394" s="5">
        <v>97.350999999999999</v>
      </c>
      <c r="CM394" s="7">
        <v>41829</v>
      </c>
      <c r="CN394" s="5">
        <v>101.783</v>
      </c>
      <c r="CP394" s="7">
        <v>40787</v>
      </c>
      <c r="CQ394" s="5">
        <v>97.093000000000004</v>
      </c>
      <c r="CV394" s="7">
        <v>41466</v>
      </c>
      <c r="CW394" s="5">
        <v>103.253</v>
      </c>
      <c r="CY394" s="7">
        <v>41717</v>
      </c>
      <c r="CZ394" s="5">
        <v>104.82299999999999</v>
      </c>
      <c r="DE394" s="7">
        <v>39630</v>
      </c>
      <c r="DF394" s="5">
        <v>89.531999999999996</v>
      </c>
      <c r="DH394" s="7">
        <v>41032</v>
      </c>
      <c r="DI394" s="5">
        <v>96.082999999999998</v>
      </c>
      <c r="DN394" s="7">
        <v>41914</v>
      </c>
      <c r="DO394" s="5">
        <v>105.41800000000001</v>
      </c>
      <c r="DQ394" s="7">
        <v>41334</v>
      </c>
      <c r="DR394" s="5">
        <v>103.24299999999999</v>
      </c>
      <c r="DW394" s="7">
        <v>39630</v>
      </c>
      <c r="DX394" s="5">
        <v>92.59</v>
      </c>
      <c r="DZ394" s="7">
        <v>42146</v>
      </c>
      <c r="EA394" s="5">
        <v>103.928</v>
      </c>
      <c r="EF394" s="7">
        <v>39630</v>
      </c>
      <c r="EG394" s="5">
        <v>104.437</v>
      </c>
      <c r="EO394" s="7">
        <v>41766</v>
      </c>
      <c r="EP394" s="5">
        <v>111.633</v>
      </c>
      <c r="EU394" s="7">
        <v>40038</v>
      </c>
      <c r="EV394" s="5">
        <v>102.904</v>
      </c>
      <c r="EX394" s="7">
        <v>42004</v>
      </c>
      <c r="EY394" s="5">
        <v>111.58499999999999</v>
      </c>
      <c r="FD394" s="7">
        <v>42194</v>
      </c>
      <c r="FE394" s="5">
        <v>106.88</v>
      </c>
      <c r="FG394" s="7">
        <v>40394</v>
      </c>
      <c r="FH394" s="5">
        <v>104.845</v>
      </c>
      <c r="FJ394" s="7">
        <v>40507</v>
      </c>
      <c r="FK394" s="5">
        <v>94.638999999999996</v>
      </c>
      <c r="FP394" s="7">
        <v>40738</v>
      </c>
      <c r="FQ394" s="5">
        <v>88.688000000000002</v>
      </c>
      <c r="FV394" s="7">
        <v>40913</v>
      </c>
      <c r="FW394" s="5">
        <v>96.308000000000007</v>
      </c>
      <c r="FY394" s="7">
        <v>41109</v>
      </c>
      <c r="FZ394" s="5">
        <v>90.834999999999994</v>
      </c>
      <c r="GB394" s="7">
        <v>41411</v>
      </c>
      <c r="GC394" s="5">
        <v>113.29300000000001</v>
      </c>
      <c r="GE394" s="7">
        <v>41844</v>
      </c>
      <c r="GF394" s="5">
        <v>123.895</v>
      </c>
      <c r="GH394" s="7">
        <v>41956</v>
      </c>
      <c r="GI394" s="5">
        <v>120.208</v>
      </c>
      <c r="GK394" s="7">
        <v>40247</v>
      </c>
      <c r="GL394" s="5">
        <v>106.17700000000001</v>
      </c>
      <c r="GN394" s="7">
        <v>42209</v>
      </c>
      <c r="GO394" s="5">
        <v>115.93</v>
      </c>
      <c r="GQ394" s="7">
        <v>42352</v>
      </c>
      <c r="GR394" s="5">
        <v>109.265</v>
      </c>
      <c r="GW394" s="7">
        <v>40773</v>
      </c>
      <c r="GX394" s="5">
        <v>93.227000000000004</v>
      </c>
      <c r="HF394" s="7">
        <v>41158</v>
      </c>
      <c r="HG394" s="5">
        <v>94.31</v>
      </c>
      <c r="HI394" s="7">
        <v>42012</v>
      </c>
      <c r="HJ394" s="5">
        <v>133.69</v>
      </c>
      <c r="HL394" s="7">
        <v>39630</v>
      </c>
      <c r="HM394" s="5">
        <v>110.48699999999999</v>
      </c>
      <c r="HR394" s="7">
        <v>39630</v>
      </c>
      <c r="HS394" s="5">
        <v>108.38500000000001</v>
      </c>
      <c r="HU394" s="7">
        <v>39630</v>
      </c>
      <c r="HV394" s="5">
        <v>86.304000000000002</v>
      </c>
      <c r="HX394" s="7">
        <v>39797</v>
      </c>
      <c r="HY394" s="5">
        <v>109.074</v>
      </c>
      <c r="IA394" s="7">
        <v>40625</v>
      </c>
      <c r="IB394" s="5">
        <v>82.942999999999998</v>
      </c>
      <c r="ID394" s="7">
        <v>42104</v>
      </c>
      <c r="IE394" s="5">
        <v>167.33500000000001</v>
      </c>
    </row>
    <row r="395" spans="13:239">
      <c r="M395" s="7">
        <v>39631</v>
      </c>
      <c r="N395" s="5">
        <v>99.480999999999995</v>
      </c>
      <c r="P395" s="7">
        <v>39631</v>
      </c>
      <c r="Q395" s="5">
        <v>99.400999999999996</v>
      </c>
      <c r="S395" s="7">
        <v>39632</v>
      </c>
      <c r="T395" s="5">
        <v>102.20099999999999</v>
      </c>
      <c r="Y395" s="7">
        <v>39631</v>
      </c>
      <c r="Z395" s="5">
        <v>100.41500000000001</v>
      </c>
      <c r="AE395" s="7">
        <v>39631</v>
      </c>
      <c r="AF395" s="5">
        <v>98.807000000000002</v>
      </c>
      <c r="AH395" s="7">
        <v>39631</v>
      </c>
      <c r="AI395" s="5">
        <v>97.045000000000002</v>
      </c>
      <c r="AK395" s="7">
        <v>40004</v>
      </c>
      <c r="AL395" s="5">
        <v>104.95699999999999</v>
      </c>
      <c r="AN395" s="7">
        <v>39631</v>
      </c>
      <c r="AO395" s="5">
        <v>101.40300000000001</v>
      </c>
      <c r="AQ395" s="7">
        <v>39631</v>
      </c>
      <c r="AR395" s="5">
        <v>101.405</v>
      </c>
      <c r="AT395" s="7">
        <v>39636</v>
      </c>
      <c r="AU395" s="5">
        <v>113.398</v>
      </c>
      <c r="AW395" s="7">
        <v>40368</v>
      </c>
      <c r="AX395" s="5">
        <v>100.422</v>
      </c>
      <c r="AZ395" s="7">
        <v>39631</v>
      </c>
      <c r="BA395" s="5">
        <v>100.355</v>
      </c>
      <c r="BC395" s="7">
        <v>40793</v>
      </c>
      <c r="BD395" s="5">
        <v>97.549000000000007</v>
      </c>
      <c r="BF395" s="7">
        <v>39640</v>
      </c>
      <c r="BG395" s="5">
        <v>97.182000000000002</v>
      </c>
      <c r="BI395" s="7">
        <v>39631</v>
      </c>
      <c r="BJ395" s="5">
        <v>105.10899999999999</v>
      </c>
      <c r="BL395" s="7">
        <v>40632</v>
      </c>
      <c r="BM395" s="5">
        <v>98.602999999999994</v>
      </c>
      <c r="BO395" s="7">
        <v>39631</v>
      </c>
      <c r="BP395" s="5">
        <v>97.134</v>
      </c>
      <c r="BR395" s="7">
        <v>40886</v>
      </c>
      <c r="BS395" s="5">
        <v>96.38</v>
      </c>
      <c r="BU395" s="7">
        <v>40270</v>
      </c>
      <c r="BV395" s="5">
        <v>107.23</v>
      </c>
      <c r="BX395" s="7">
        <v>41187</v>
      </c>
      <c r="BY395" s="5">
        <v>100.655</v>
      </c>
      <c r="CA395" s="7">
        <v>39631</v>
      </c>
      <c r="CB395" s="5">
        <v>99.56</v>
      </c>
      <c r="CD395" s="7">
        <v>40546</v>
      </c>
      <c r="CE395" s="5">
        <v>97.275000000000006</v>
      </c>
      <c r="CG395" s="7">
        <v>39631</v>
      </c>
      <c r="CH395" s="5">
        <v>97.564999999999998</v>
      </c>
      <c r="CJ395" s="7">
        <v>41380</v>
      </c>
      <c r="CK395" s="5">
        <v>97.474000000000004</v>
      </c>
      <c r="CM395" s="7">
        <v>41830</v>
      </c>
      <c r="CN395" s="5">
        <v>101.77800000000001</v>
      </c>
      <c r="CP395" s="7">
        <v>40788</v>
      </c>
      <c r="CQ395" s="5">
        <v>97.022999999999996</v>
      </c>
      <c r="CV395" s="7">
        <v>41467</v>
      </c>
      <c r="CW395" s="5">
        <v>103.22799999999999</v>
      </c>
      <c r="CY395" s="7">
        <v>41718</v>
      </c>
      <c r="CZ395" s="5">
        <v>104.785</v>
      </c>
      <c r="DE395" s="7">
        <v>39631</v>
      </c>
      <c r="DF395" s="5">
        <v>89.31</v>
      </c>
      <c r="DH395" s="7">
        <v>41033</v>
      </c>
      <c r="DI395" s="5">
        <v>96.123000000000005</v>
      </c>
      <c r="DN395" s="7">
        <v>41915</v>
      </c>
      <c r="DO395" s="5">
        <v>105.41800000000001</v>
      </c>
      <c r="DQ395" s="7">
        <v>41337</v>
      </c>
      <c r="DR395" s="5">
        <v>103.215</v>
      </c>
      <c r="DW395" s="7">
        <v>39631</v>
      </c>
      <c r="DX395" s="5">
        <v>92.364999999999995</v>
      </c>
      <c r="DZ395" s="7">
        <v>42149</v>
      </c>
      <c r="EA395" s="5">
        <v>103.93300000000001</v>
      </c>
      <c r="EF395" s="7">
        <v>39631</v>
      </c>
      <c r="EG395" s="5">
        <v>104.18600000000001</v>
      </c>
      <c r="EO395" s="7">
        <v>41767</v>
      </c>
      <c r="EP395" s="5">
        <v>111.815</v>
      </c>
      <c r="EU395" s="7">
        <v>40039</v>
      </c>
      <c r="EV395" s="5">
        <v>103.40600000000001</v>
      </c>
      <c r="EX395" s="7">
        <v>42005</v>
      </c>
      <c r="EY395" s="5">
        <v>111.58499999999999</v>
      </c>
      <c r="FD395" s="7">
        <v>42195</v>
      </c>
      <c r="FE395" s="5">
        <v>107.44499999999999</v>
      </c>
      <c r="FG395" s="7">
        <v>40395</v>
      </c>
      <c r="FH395" s="5">
        <v>105.08199999999999</v>
      </c>
      <c r="FJ395" s="7">
        <v>40508</v>
      </c>
      <c r="FK395" s="5">
        <v>94.647999999999996</v>
      </c>
      <c r="FP395" s="7">
        <v>40739</v>
      </c>
      <c r="FQ395" s="5">
        <v>87.552999999999997</v>
      </c>
      <c r="FV395" s="7">
        <v>40914</v>
      </c>
      <c r="FW395" s="5">
        <v>95.86</v>
      </c>
      <c r="FY395" s="7">
        <v>41110</v>
      </c>
      <c r="FZ395" s="5">
        <v>89.295000000000002</v>
      </c>
      <c r="GB395" s="7">
        <v>41414</v>
      </c>
      <c r="GC395" s="5">
        <v>113.33</v>
      </c>
      <c r="GE395" s="7">
        <v>41845</v>
      </c>
      <c r="GF395" s="5">
        <v>124.05800000000001</v>
      </c>
      <c r="GH395" s="7">
        <v>41957</v>
      </c>
      <c r="GI395" s="5">
        <v>120.333</v>
      </c>
      <c r="GK395" s="7">
        <v>40248</v>
      </c>
      <c r="GL395" s="5">
        <v>105.98</v>
      </c>
      <c r="GN395" s="7">
        <v>42212</v>
      </c>
      <c r="GO395" s="5">
        <v>115.66</v>
      </c>
      <c r="GQ395" s="7">
        <v>42353</v>
      </c>
      <c r="GR395" s="5">
        <v>108.947</v>
      </c>
      <c r="GW395" s="7">
        <v>40774</v>
      </c>
      <c r="GX395" s="5">
        <v>93.567999999999998</v>
      </c>
      <c r="HF395" s="7">
        <v>41159</v>
      </c>
      <c r="HG395" s="5">
        <v>96.784999999999997</v>
      </c>
      <c r="HI395" s="7">
        <v>42013</v>
      </c>
      <c r="HJ395" s="5">
        <v>133.03299999999999</v>
      </c>
      <c r="HL395" s="7">
        <v>39631</v>
      </c>
      <c r="HM395" s="5">
        <v>110.413</v>
      </c>
      <c r="HR395" s="7">
        <v>39631</v>
      </c>
      <c r="HS395" s="5">
        <v>108.32599999999999</v>
      </c>
      <c r="HU395" s="7">
        <v>39631</v>
      </c>
      <c r="HV395" s="5">
        <v>86.152000000000001</v>
      </c>
      <c r="HX395" s="7">
        <v>39798</v>
      </c>
      <c r="HY395" s="5">
        <v>110.14400000000001</v>
      </c>
      <c r="IA395" s="7">
        <v>40626</v>
      </c>
      <c r="IB395" s="5">
        <v>83.162999999999997</v>
      </c>
      <c r="ID395" s="7">
        <v>42107</v>
      </c>
      <c r="IE395" s="5">
        <v>166.77199999999999</v>
      </c>
    </row>
    <row r="396" spans="13:239">
      <c r="M396" s="7">
        <v>39632</v>
      </c>
      <c r="N396" s="5">
        <v>99.495000000000005</v>
      </c>
      <c r="P396" s="7">
        <v>39632</v>
      </c>
      <c r="Q396" s="5">
        <v>99.436999999999998</v>
      </c>
      <c r="S396" s="7">
        <v>39633</v>
      </c>
      <c r="T396" s="5">
        <v>102.19</v>
      </c>
      <c r="Y396" s="7">
        <v>39632</v>
      </c>
      <c r="Z396" s="5">
        <v>100.52500000000001</v>
      </c>
      <c r="AE396" s="7">
        <v>39632</v>
      </c>
      <c r="AF396" s="5">
        <v>99.034000000000006</v>
      </c>
      <c r="AH396" s="7">
        <v>39632</v>
      </c>
      <c r="AI396" s="5">
        <v>97.397000000000006</v>
      </c>
      <c r="AK396" s="7">
        <v>40007</v>
      </c>
      <c r="AL396" s="5">
        <v>104.905</v>
      </c>
      <c r="AN396" s="7">
        <v>39632</v>
      </c>
      <c r="AO396" s="5">
        <v>101.901</v>
      </c>
      <c r="AQ396" s="7">
        <v>39632</v>
      </c>
      <c r="AR396" s="5">
        <v>101.905</v>
      </c>
      <c r="AT396" s="7">
        <v>39637</v>
      </c>
      <c r="AU396" s="5">
        <v>113.407</v>
      </c>
      <c r="AW396" s="7">
        <v>40371</v>
      </c>
      <c r="AX396" s="5">
        <v>100.657</v>
      </c>
      <c r="AZ396" s="7">
        <v>39632</v>
      </c>
      <c r="BA396" s="5">
        <v>100.93899999999999</v>
      </c>
      <c r="BC396" s="7">
        <v>40794</v>
      </c>
      <c r="BD396" s="5">
        <v>97.483999999999995</v>
      </c>
      <c r="BF396" s="7">
        <v>39643</v>
      </c>
      <c r="BG396" s="5">
        <v>97.305000000000007</v>
      </c>
      <c r="BI396" s="7">
        <v>39632</v>
      </c>
      <c r="BJ396" s="5">
        <v>105.795</v>
      </c>
      <c r="BL396" s="7">
        <v>40633</v>
      </c>
      <c r="BM396" s="5">
        <v>98.358000000000004</v>
      </c>
      <c r="BO396" s="7">
        <v>39632</v>
      </c>
      <c r="BP396" s="5">
        <v>97.786000000000001</v>
      </c>
      <c r="BR396" s="7">
        <v>40889</v>
      </c>
      <c r="BS396" s="5">
        <v>96.73</v>
      </c>
      <c r="BU396" s="7">
        <v>40273</v>
      </c>
      <c r="BV396" s="5">
        <v>107.229</v>
      </c>
      <c r="BX396" s="7">
        <v>41190</v>
      </c>
      <c r="BY396" s="5">
        <v>100.59</v>
      </c>
      <c r="CA396" s="7">
        <v>39632</v>
      </c>
      <c r="CB396" s="5">
        <v>100.373</v>
      </c>
      <c r="CD396" s="7">
        <v>40547</v>
      </c>
      <c r="CE396" s="5">
        <v>97.578999999999994</v>
      </c>
      <c r="CG396" s="7">
        <v>39632</v>
      </c>
      <c r="CH396" s="5">
        <v>98.266000000000005</v>
      </c>
      <c r="CJ396" s="7">
        <v>41381</v>
      </c>
      <c r="CK396" s="5">
        <v>97.534000000000006</v>
      </c>
      <c r="CM396" s="7">
        <v>41831</v>
      </c>
      <c r="CN396" s="5">
        <v>101.77800000000001</v>
      </c>
      <c r="CP396" s="7">
        <v>40791</v>
      </c>
      <c r="CQ396" s="5">
        <v>96.703000000000003</v>
      </c>
      <c r="CV396" s="7">
        <v>41470</v>
      </c>
      <c r="CW396" s="5">
        <v>103.3</v>
      </c>
      <c r="CY396" s="7">
        <v>41719</v>
      </c>
      <c r="CZ396" s="5">
        <v>104.783</v>
      </c>
      <c r="DE396" s="7">
        <v>39632</v>
      </c>
      <c r="DF396" s="5">
        <v>89.965999999999994</v>
      </c>
      <c r="DH396" s="7">
        <v>41036</v>
      </c>
      <c r="DI396" s="5">
        <v>96.102000000000004</v>
      </c>
      <c r="DN396" s="7">
        <v>41918</v>
      </c>
      <c r="DO396" s="5">
        <v>105.395</v>
      </c>
      <c r="DQ396" s="7">
        <v>41338</v>
      </c>
      <c r="DR396" s="5">
        <v>103.425</v>
      </c>
      <c r="DW396" s="7">
        <v>39632</v>
      </c>
      <c r="DX396" s="5">
        <v>92.992000000000004</v>
      </c>
      <c r="DZ396" s="7">
        <v>42150</v>
      </c>
      <c r="EA396" s="5">
        <v>103.858</v>
      </c>
      <c r="EF396" s="7">
        <v>39632</v>
      </c>
      <c r="EG396" s="5">
        <v>104.84</v>
      </c>
      <c r="EO396" s="7">
        <v>41768</v>
      </c>
      <c r="EP396" s="5">
        <v>111.723</v>
      </c>
      <c r="EU396" s="7">
        <v>40042</v>
      </c>
      <c r="EV396" s="5">
        <v>103.486</v>
      </c>
      <c r="EX396" s="7">
        <v>42006</v>
      </c>
      <c r="EY396" s="5">
        <v>112.05800000000001</v>
      </c>
      <c r="FD396" s="7">
        <v>42198</v>
      </c>
      <c r="FE396" s="5">
        <v>107.643</v>
      </c>
      <c r="FG396" s="7">
        <v>40396</v>
      </c>
      <c r="FH396" s="5">
        <v>105.61499999999999</v>
      </c>
      <c r="FJ396" s="7">
        <v>40511</v>
      </c>
      <c r="FK396" s="5">
        <v>92.962999999999994</v>
      </c>
      <c r="FP396" s="7">
        <v>40742</v>
      </c>
      <c r="FQ396" s="5">
        <v>86.07</v>
      </c>
      <c r="FV396" s="7">
        <v>40917</v>
      </c>
      <c r="FW396" s="5">
        <v>96.778000000000006</v>
      </c>
      <c r="FY396" s="7">
        <v>41113</v>
      </c>
      <c r="FZ396" s="5">
        <v>88.158000000000001</v>
      </c>
      <c r="GB396" s="7">
        <v>41415</v>
      </c>
      <c r="GC396" s="5">
        <v>113.435</v>
      </c>
      <c r="GE396" s="7">
        <v>41848</v>
      </c>
      <c r="GF396" s="5">
        <v>124.44499999999999</v>
      </c>
      <c r="GH396" s="7">
        <v>41960</v>
      </c>
      <c r="GI396" s="5">
        <v>120.417</v>
      </c>
      <c r="GK396" s="7">
        <v>40249</v>
      </c>
      <c r="GL396" s="5">
        <v>106.184</v>
      </c>
      <c r="GN396" s="7">
        <v>42213</v>
      </c>
      <c r="GO396" s="5">
        <v>115.84</v>
      </c>
      <c r="GQ396" s="7">
        <v>42354</v>
      </c>
      <c r="GR396" s="5">
        <v>108.953</v>
      </c>
      <c r="GW396" s="7">
        <v>40777</v>
      </c>
      <c r="GX396" s="5">
        <v>93.472999999999999</v>
      </c>
      <c r="HF396" s="7">
        <v>41162</v>
      </c>
      <c r="HG396" s="5">
        <v>95.96</v>
      </c>
      <c r="HI396" s="7">
        <v>42016</v>
      </c>
      <c r="HJ396" s="5">
        <v>134.173</v>
      </c>
      <c r="HL396" s="7">
        <v>39632</v>
      </c>
      <c r="HM396" s="5">
        <v>110.985</v>
      </c>
      <c r="HR396" s="7">
        <v>39632</v>
      </c>
      <c r="HS396" s="5">
        <v>108.863</v>
      </c>
      <c r="HU396" s="7">
        <v>39632</v>
      </c>
      <c r="HV396" s="5">
        <v>86.667000000000002</v>
      </c>
      <c r="HX396" s="7">
        <v>39799</v>
      </c>
      <c r="HY396" s="5">
        <v>112.254</v>
      </c>
      <c r="IA396" s="7">
        <v>40627</v>
      </c>
      <c r="IB396" s="5">
        <v>83.018000000000001</v>
      </c>
      <c r="ID396" s="7">
        <v>42108</v>
      </c>
      <c r="IE396" s="5">
        <v>163.625</v>
      </c>
    </row>
    <row r="397" spans="13:239">
      <c r="M397" s="7">
        <v>39633</v>
      </c>
      <c r="N397" s="5">
        <v>99.501999999999995</v>
      </c>
      <c r="P397" s="7">
        <v>39633</v>
      </c>
      <c r="Q397" s="5">
        <v>99.438000000000002</v>
      </c>
      <c r="S397" s="7">
        <v>39636</v>
      </c>
      <c r="T397" s="5">
        <v>102.191</v>
      </c>
      <c r="Y397" s="7">
        <v>39633</v>
      </c>
      <c r="Z397" s="5">
        <v>100.532</v>
      </c>
      <c r="AE397" s="7">
        <v>39633</v>
      </c>
      <c r="AF397" s="5">
        <v>99.096999999999994</v>
      </c>
      <c r="AH397" s="7">
        <v>39633</v>
      </c>
      <c r="AI397" s="5">
        <v>97.474999999999994</v>
      </c>
      <c r="AK397" s="7">
        <v>40008</v>
      </c>
      <c r="AL397" s="5">
        <v>104.845</v>
      </c>
      <c r="AN397" s="7">
        <v>39633</v>
      </c>
      <c r="AO397" s="5">
        <v>102.03</v>
      </c>
      <c r="AQ397" s="7">
        <v>39633</v>
      </c>
      <c r="AR397" s="5">
        <v>102.07599999999999</v>
      </c>
      <c r="AT397" s="7">
        <v>39638</v>
      </c>
      <c r="AU397" s="5">
        <v>113.32299999999999</v>
      </c>
      <c r="AW397" s="7">
        <v>40372</v>
      </c>
      <c r="AX397" s="5">
        <v>100.645</v>
      </c>
      <c r="AZ397" s="7">
        <v>39633</v>
      </c>
      <c r="BA397" s="5">
        <v>101.2</v>
      </c>
      <c r="BC397" s="7">
        <v>40795</v>
      </c>
      <c r="BD397" s="5">
        <v>97.513000000000005</v>
      </c>
      <c r="BF397" s="7">
        <v>39644</v>
      </c>
      <c r="BG397" s="5">
        <v>97.48</v>
      </c>
      <c r="BI397" s="7">
        <v>39633</v>
      </c>
      <c r="BJ397" s="5">
        <v>106.042</v>
      </c>
      <c r="BL397" s="7">
        <v>40634</v>
      </c>
      <c r="BM397" s="5">
        <v>98.38</v>
      </c>
      <c r="BO397" s="7">
        <v>39633</v>
      </c>
      <c r="BP397" s="5">
        <v>98.078999999999994</v>
      </c>
      <c r="BR397" s="7">
        <v>40890</v>
      </c>
      <c r="BS397" s="5">
        <v>97.245000000000005</v>
      </c>
      <c r="BU397" s="7">
        <v>40274</v>
      </c>
      <c r="BV397" s="5">
        <v>106.88200000000001</v>
      </c>
      <c r="BX397" s="7">
        <v>41191</v>
      </c>
      <c r="BY397" s="5">
        <v>100.425</v>
      </c>
      <c r="CA397" s="7">
        <v>39633</v>
      </c>
      <c r="CB397" s="5">
        <v>100.706</v>
      </c>
      <c r="CD397" s="7">
        <v>40548</v>
      </c>
      <c r="CE397" s="5">
        <v>97.501999999999995</v>
      </c>
      <c r="CG397" s="7">
        <v>39633</v>
      </c>
      <c r="CH397" s="5">
        <v>98.602000000000004</v>
      </c>
      <c r="CJ397" s="7">
        <v>41382</v>
      </c>
      <c r="CK397" s="5">
        <v>97.39</v>
      </c>
      <c r="CM397" s="7">
        <v>41834</v>
      </c>
      <c r="CN397" s="5">
        <v>101.77</v>
      </c>
      <c r="CP397" s="7">
        <v>40792</v>
      </c>
      <c r="CQ397" s="5">
        <v>96.813000000000002</v>
      </c>
      <c r="CV397" s="7">
        <v>41471</v>
      </c>
      <c r="CW397" s="5">
        <v>103.378</v>
      </c>
      <c r="CY397" s="7">
        <v>41722</v>
      </c>
      <c r="CZ397" s="5">
        <v>104.78</v>
      </c>
      <c r="DE397" s="7">
        <v>39633</v>
      </c>
      <c r="DF397" s="5">
        <v>90.353999999999999</v>
      </c>
      <c r="DH397" s="7">
        <v>41037</v>
      </c>
      <c r="DI397" s="5">
        <v>95.832999999999998</v>
      </c>
      <c r="DN397" s="7">
        <v>41919</v>
      </c>
      <c r="DO397" s="5">
        <v>105.33</v>
      </c>
      <c r="DQ397" s="7">
        <v>41339</v>
      </c>
      <c r="DR397" s="5">
        <v>103.518</v>
      </c>
      <c r="DW397" s="7">
        <v>39633</v>
      </c>
      <c r="DX397" s="5">
        <v>93.403999999999996</v>
      </c>
      <c r="DZ397" s="7">
        <v>42151</v>
      </c>
      <c r="EA397" s="5">
        <v>103.87</v>
      </c>
      <c r="EF397" s="7">
        <v>39633</v>
      </c>
      <c r="EG397" s="5">
        <v>105.307</v>
      </c>
      <c r="EO397" s="7">
        <v>41771</v>
      </c>
      <c r="EP397" s="5">
        <v>111.58799999999999</v>
      </c>
      <c r="EU397" s="7">
        <v>40043</v>
      </c>
      <c r="EV397" s="5">
        <v>103.52</v>
      </c>
      <c r="EX397" s="7">
        <v>42009</v>
      </c>
      <c r="EY397" s="5">
        <v>111.688</v>
      </c>
      <c r="FD397" s="7">
        <v>42199</v>
      </c>
      <c r="FE397" s="5">
        <v>107.705</v>
      </c>
      <c r="FG397" s="7">
        <v>40399</v>
      </c>
      <c r="FH397" s="5">
        <v>105.76600000000001</v>
      </c>
      <c r="FJ397" s="7">
        <v>40512</v>
      </c>
      <c r="FK397" s="5">
        <v>92.370999999999995</v>
      </c>
      <c r="FP397" s="7">
        <v>40743</v>
      </c>
      <c r="FQ397" s="5">
        <v>87.373000000000005</v>
      </c>
      <c r="FV397" s="7">
        <v>40918</v>
      </c>
      <c r="FW397" s="5">
        <v>97.242999999999995</v>
      </c>
      <c r="FY397" s="7">
        <v>41114</v>
      </c>
      <c r="FZ397" s="5">
        <v>87.197000000000003</v>
      </c>
      <c r="GB397" s="7">
        <v>41416</v>
      </c>
      <c r="GC397" s="5">
        <v>113.51</v>
      </c>
      <c r="GE397" s="7">
        <v>41849</v>
      </c>
      <c r="GF397" s="5">
        <v>124.623</v>
      </c>
      <c r="GH397" s="7">
        <v>41961</v>
      </c>
      <c r="GI397" s="5">
        <v>120.348</v>
      </c>
      <c r="GK397" s="7">
        <v>40252</v>
      </c>
      <c r="GL397" s="5">
        <v>105.93300000000001</v>
      </c>
      <c r="GN397" s="7">
        <v>42214</v>
      </c>
      <c r="GO397" s="5">
        <v>115.458</v>
      </c>
      <c r="GQ397" s="7">
        <v>42355</v>
      </c>
      <c r="GR397" s="5">
        <v>109.208</v>
      </c>
      <c r="GW397" s="7">
        <v>40778</v>
      </c>
      <c r="GX397" s="5">
        <v>93.03</v>
      </c>
      <c r="HF397" s="7">
        <v>41163</v>
      </c>
      <c r="HG397" s="5">
        <v>96.298000000000002</v>
      </c>
      <c r="HI397" s="7">
        <v>42017</v>
      </c>
      <c r="HJ397" s="5">
        <v>134.078</v>
      </c>
      <c r="HL397" s="7">
        <v>39633</v>
      </c>
      <c r="HM397" s="5">
        <v>111.273</v>
      </c>
      <c r="HR397" s="7">
        <v>39633</v>
      </c>
      <c r="HS397" s="5">
        <v>109.164</v>
      </c>
      <c r="HU397" s="7">
        <v>39633</v>
      </c>
      <c r="HV397" s="5">
        <v>86.876999999999995</v>
      </c>
      <c r="HX397" s="7">
        <v>39800</v>
      </c>
      <c r="HY397" s="5">
        <v>113.83499999999999</v>
      </c>
      <c r="IA397" s="7">
        <v>40630</v>
      </c>
      <c r="IB397" s="5">
        <v>82.974999999999994</v>
      </c>
      <c r="ID397" s="7">
        <v>42109</v>
      </c>
      <c r="IE397" s="5">
        <v>165.64</v>
      </c>
    </row>
    <row r="398" spans="13:239">
      <c r="M398" s="7">
        <v>39636</v>
      </c>
      <c r="N398" s="5">
        <v>99.507000000000005</v>
      </c>
      <c r="P398" s="7">
        <v>39636</v>
      </c>
      <c r="Q398" s="5">
        <v>99.444000000000003</v>
      </c>
      <c r="S398" s="7">
        <v>39637</v>
      </c>
      <c r="T398" s="5">
        <v>102.182</v>
      </c>
      <c r="Y398" s="7">
        <v>39636</v>
      </c>
      <c r="Z398" s="5">
        <v>100.587</v>
      </c>
      <c r="AE398" s="7">
        <v>39636</v>
      </c>
      <c r="AF398" s="5">
        <v>99.165000000000006</v>
      </c>
      <c r="AH398" s="7">
        <v>39636</v>
      </c>
      <c r="AI398" s="5">
        <v>97.558000000000007</v>
      </c>
      <c r="AK398" s="7">
        <v>40009</v>
      </c>
      <c r="AL398" s="5">
        <v>104.767</v>
      </c>
      <c r="AN398" s="7">
        <v>39636</v>
      </c>
      <c r="AO398" s="5">
        <v>102.18</v>
      </c>
      <c r="AQ398" s="7">
        <v>39636</v>
      </c>
      <c r="AR398" s="5">
        <v>102.242</v>
      </c>
      <c r="AT398" s="7">
        <v>39639</v>
      </c>
      <c r="AU398" s="5">
        <v>113.352</v>
      </c>
      <c r="AW398" s="7">
        <v>40373</v>
      </c>
      <c r="AX398" s="5">
        <v>100.52800000000001</v>
      </c>
      <c r="AZ398" s="7">
        <v>39636</v>
      </c>
      <c r="BA398" s="5">
        <v>101.46</v>
      </c>
      <c r="BC398" s="7">
        <v>40798</v>
      </c>
      <c r="BD398" s="5">
        <v>97.393000000000001</v>
      </c>
      <c r="BF398" s="7">
        <v>39645</v>
      </c>
      <c r="BG398" s="5">
        <v>97.338999999999999</v>
      </c>
      <c r="BI398" s="7">
        <v>39636</v>
      </c>
      <c r="BJ398" s="5">
        <v>106.34099999999999</v>
      </c>
      <c r="BL398" s="7">
        <v>40637</v>
      </c>
      <c r="BM398" s="5">
        <v>98.477999999999994</v>
      </c>
      <c r="BO398" s="7">
        <v>39636</v>
      </c>
      <c r="BP398" s="5">
        <v>98.415000000000006</v>
      </c>
      <c r="BR398" s="7">
        <v>40891</v>
      </c>
      <c r="BS398" s="5">
        <v>97.42</v>
      </c>
      <c r="BU398" s="7">
        <v>40275</v>
      </c>
      <c r="BV398" s="5">
        <v>106.85899999999999</v>
      </c>
      <c r="BX398" s="7">
        <v>41192</v>
      </c>
      <c r="BY398" s="5">
        <v>100.378</v>
      </c>
      <c r="CA398" s="7">
        <v>39636</v>
      </c>
      <c r="CB398" s="5">
        <v>101.07299999999999</v>
      </c>
      <c r="CD398" s="7">
        <v>40549</v>
      </c>
      <c r="CE398" s="5">
        <v>97.052000000000007</v>
      </c>
      <c r="CG398" s="7">
        <v>39636</v>
      </c>
      <c r="CH398" s="5">
        <v>98.989000000000004</v>
      </c>
      <c r="CJ398" s="7">
        <v>41383</v>
      </c>
      <c r="CK398" s="5">
        <v>97.343000000000004</v>
      </c>
      <c r="CM398" s="7">
        <v>41835</v>
      </c>
      <c r="CN398" s="5">
        <v>101.765</v>
      </c>
      <c r="CP398" s="7">
        <v>40793</v>
      </c>
      <c r="CQ398" s="5">
        <v>97.567999999999998</v>
      </c>
      <c r="CV398" s="7">
        <v>41472</v>
      </c>
      <c r="CW398" s="5">
        <v>103.262</v>
      </c>
      <c r="CY398" s="7">
        <v>41723</v>
      </c>
      <c r="CZ398" s="5">
        <v>104.785</v>
      </c>
      <c r="DE398" s="7">
        <v>39636</v>
      </c>
      <c r="DF398" s="5">
        <v>90.757000000000005</v>
      </c>
      <c r="DH398" s="7">
        <v>41038</v>
      </c>
      <c r="DI398" s="5">
        <v>94.847999999999999</v>
      </c>
      <c r="DN398" s="7">
        <v>41920</v>
      </c>
      <c r="DO398" s="5">
        <v>105.265</v>
      </c>
      <c r="DQ398" s="7">
        <v>41340</v>
      </c>
      <c r="DR398" s="5">
        <v>103.83799999999999</v>
      </c>
      <c r="DW398" s="7">
        <v>39636</v>
      </c>
      <c r="DX398" s="5">
        <v>93.825000000000003</v>
      </c>
      <c r="DZ398" s="7">
        <v>42152</v>
      </c>
      <c r="EA398" s="5">
        <v>103.80500000000001</v>
      </c>
      <c r="EF398" s="7">
        <v>39636</v>
      </c>
      <c r="EG398" s="5">
        <v>105.765</v>
      </c>
      <c r="EO398" s="7">
        <v>41772</v>
      </c>
      <c r="EP398" s="5">
        <v>111.64</v>
      </c>
      <c r="EU398" s="7">
        <v>40044</v>
      </c>
      <c r="EV398" s="5">
        <v>103.70399999999999</v>
      </c>
      <c r="EX398" s="7">
        <v>42010</v>
      </c>
      <c r="EY398" s="5">
        <v>111.477</v>
      </c>
      <c r="FD398" s="7">
        <v>42200</v>
      </c>
      <c r="FE398" s="5">
        <v>107.83499999999999</v>
      </c>
      <c r="FG398" s="7">
        <v>40400</v>
      </c>
      <c r="FH398" s="5">
        <v>104.64400000000001</v>
      </c>
      <c r="FJ398" s="7">
        <v>40513</v>
      </c>
      <c r="FK398" s="5">
        <v>93.897000000000006</v>
      </c>
      <c r="FP398" s="7">
        <v>40744</v>
      </c>
      <c r="FQ398" s="5">
        <v>88.102000000000004</v>
      </c>
      <c r="FV398" s="7">
        <v>40919</v>
      </c>
      <c r="FW398" s="5">
        <v>98.275000000000006</v>
      </c>
      <c r="FY398" s="7">
        <v>41115</v>
      </c>
      <c r="FZ398" s="5">
        <v>88.643000000000001</v>
      </c>
      <c r="GB398" s="7">
        <v>41417</v>
      </c>
      <c r="GC398" s="5">
        <v>112.602</v>
      </c>
      <c r="GE398" s="7">
        <v>41850</v>
      </c>
      <c r="GF398" s="5">
        <v>124.095</v>
      </c>
      <c r="GH398" s="7">
        <v>41962</v>
      </c>
      <c r="GI398" s="5">
        <v>120.27800000000001</v>
      </c>
      <c r="GK398" s="7">
        <v>40253</v>
      </c>
      <c r="GL398" s="5">
        <v>105.974</v>
      </c>
      <c r="GN398" s="7">
        <v>42215</v>
      </c>
      <c r="GO398" s="5">
        <v>115.94499999999999</v>
      </c>
      <c r="GQ398" s="7">
        <v>42356</v>
      </c>
      <c r="GR398" s="5">
        <v>109.583</v>
      </c>
      <c r="GW398" s="7">
        <v>40779</v>
      </c>
      <c r="GX398" s="5">
        <v>92.77</v>
      </c>
      <c r="HF398" s="7">
        <v>41164</v>
      </c>
      <c r="HG398" s="5">
        <v>96.7</v>
      </c>
      <c r="HI398" s="7">
        <v>42018</v>
      </c>
      <c r="HJ398" s="5">
        <v>134.953</v>
      </c>
      <c r="HL398" s="7">
        <v>39636</v>
      </c>
      <c r="HM398" s="5">
        <v>111.91</v>
      </c>
      <c r="HR398" s="7">
        <v>39636</v>
      </c>
      <c r="HS398" s="5">
        <v>109.88200000000001</v>
      </c>
      <c r="HU398" s="7">
        <v>39636</v>
      </c>
      <c r="HV398" s="5">
        <v>87.634</v>
      </c>
      <c r="HX398" s="7">
        <v>39801</v>
      </c>
      <c r="HY398" s="5">
        <v>112.465</v>
      </c>
      <c r="IA398" s="7">
        <v>40631</v>
      </c>
      <c r="IB398" s="5">
        <v>82.795000000000002</v>
      </c>
      <c r="ID398" s="7">
        <v>42110</v>
      </c>
      <c r="IE398" s="5">
        <v>162.988</v>
      </c>
    </row>
    <row r="399" spans="13:239">
      <c r="M399" s="7">
        <v>39637</v>
      </c>
      <c r="N399" s="5">
        <v>99.515000000000001</v>
      </c>
      <c r="P399" s="7">
        <v>39637</v>
      </c>
      <c r="Q399" s="5">
        <v>99.44</v>
      </c>
      <c r="S399" s="7">
        <v>39638</v>
      </c>
      <c r="T399" s="5">
        <v>102.15</v>
      </c>
      <c r="Y399" s="7">
        <v>39637</v>
      </c>
      <c r="Z399" s="5">
        <v>100.58799999999999</v>
      </c>
      <c r="AE399" s="7">
        <v>39637</v>
      </c>
      <c r="AF399" s="5">
        <v>99.149000000000001</v>
      </c>
      <c r="AH399" s="7">
        <v>39637</v>
      </c>
      <c r="AI399" s="5">
        <v>97.512</v>
      </c>
      <c r="AK399" s="7">
        <v>40010</v>
      </c>
      <c r="AL399" s="5">
        <v>104.866</v>
      </c>
      <c r="AN399" s="7">
        <v>39637</v>
      </c>
      <c r="AO399" s="5">
        <v>102.154</v>
      </c>
      <c r="AQ399" s="7">
        <v>39637</v>
      </c>
      <c r="AR399" s="5">
        <v>102.20699999999999</v>
      </c>
      <c r="AT399" s="7">
        <v>39640</v>
      </c>
      <c r="AU399" s="5">
        <v>113.224</v>
      </c>
      <c r="AW399" s="7">
        <v>40374</v>
      </c>
      <c r="AX399" s="5">
        <v>100.752</v>
      </c>
      <c r="AZ399" s="7">
        <v>39637</v>
      </c>
      <c r="BA399" s="5">
        <v>101.429</v>
      </c>
      <c r="BC399" s="7">
        <v>40799</v>
      </c>
      <c r="BD399" s="5">
        <v>97.328000000000003</v>
      </c>
      <c r="BF399" s="7">
        <v>39646</v>
      </c>
      <c r="BG399" s="5">
        <v>97.138000000000005</v>
      </c>
      <c r="BI399" s="7">
        <v>39637</v>
      </c>
      <c r="BJ399" s="5">
        <v>106.30500000000001</v>
      </c>
      <c r="BL399" s="7">
        <v>40638</v>
      </c>
      <c r="BM399" s="5">
        <v>98.466999999999999</v>
      </c>
      <c r="BO399" s="7">
        <v>39637</v>
      </c>
      <c r="BP399" s="5">
        <v>98.391000000000005</v>
      </c>
      <c r="BR399" s="7">
        <v>40892</v>
      </c>
      <c r="BS399" s="5">
        <v>98.15</v>
      </c>
      <c r="BU399" s="7">
        <v>40276</v>
      </c>
      <c r="BV399" s="5">
        <v>106.893</v>
      </c>
      <c r="BX399" s="7">
        <v>41193</v>
      </c>
      <c r="BY399" s="5">
        <v>100.54</v>
      </c>
      <c r="CA399" s="7">
        <v>39637</v>
      </c>
      <c r="CB399" s="5">
        <v>101.08</v>
      </c>
      <c r="CD399" s="7">
        <v>40550</v>
      </c>
      <c r="CE399" s="5">
        <v>96.953000000000003</v>
      </c>
      <c r="CG399" s="7">
        <v>39637</v>
      </c>
      <c r="CH399" s="5">
        <v>98.986000000000004</v>
      </c>
      <c r="CJ399" s="7">
        <v>41386</v>
      </c>
      <c r="CK399" s="5">
        <v>97.418000000000006</v>
      </c>
      <c r="CM399" s="7">
        <v>41836</v>
      </c>
      <c r="CN399" s="5">
        <v>101.758</v>
      </c>
      <c r="CP399" s="7">
        <v>40794</v>
      </c>
      <c r="CQ399" s="5">
        <v>97.593000000000004</v>
      </c>
      <c r="CV399" s="7">
        <v>41473</v>
      </c>
      <c r="CW399" s="5">
        <v>103.46299999999999</v>
      </c>
      <c r="CY399" s="7">
        <v>41724</v>
      </c>
      <c r="CZ399" s="5">
        <v>104.758</v>
      </c>
      <c r="DE399" s="7">
        <v>39637</v>
      </c>
      <c r="DF399" s="5">
        <v>90.759</v>
      </c>
      <c r="DH399" s="7">
        <v>41039</v>
      </c>
      <c r="DI399" s="5">
        <v>95.263000000000005</v>
      </c>
      <c r="DN399" s="7">
        <v>41921</v>
      </c>
      <c r="DO399" s="5">
        <v>105.193</v>
      </c>
      <c r="DQ399" s="7">
        <v>41341</v>
      </c>
      <c r="DR399" s="5">
        <v>104.188</v>
      </c>
      <c r="DW399" s="7">
        <v>39637</v>
      </c>
      <c r="DX399" s="5">
        <v>93.863</v>
      </c>
      <c r="DZ399" s="7">
        <v>42153</v>
      </c>
      <c r="EA399" s="5">
        <v>103.788</v>
      </c>
      <c r="EF399" s="7">
        <v>39637</v>
      </c>
      <c r="EG399" s="5">
        <v>105.803</v>
      </c>
      <c r="EO399" s="7">
        <v>41773</v>
      </c>
      <c r="EP399" s="5">
        <v>111.818</v>
      </c>
      <c r="EU399" s="7">
        <v>40045</v>
      </c>
      <c r="EV399" s="5">
        <v>103.801</v>
      </c>
      <c r="EX399" s="7">
        <v>42011</v>
      </c>
      <c r="EY399" s="5">
        <v>111.393</v>
      </c>
      <c r="FD399" s="7">
        <v>42201</v>
      </c>
      <c r="FE399" s="5">
        <v>107.943</v>
      </c>
      <c r="FG399" s="7">
        <v>40401</v>
      </c>
      <c r="FH399" s="5">
        <v>105.184</v>
      </c>
      <c r="FJ399" s="7">
        <v>40514</v>
      </c>
      <c r="FK399" s="5">
        <v>95.210999999999999</v>
      </c>
      <c r="FP399" s="7">
        <v>40745</v>
      </c>
      <c r="FQ399" s="5">
        <v>89.784999999999997</v>
      </c>
      <c r="FV399" s="7">
        <v>40920</v>
      </c>
      <c r="FW399" s="5">
        <v>99.674999999999997</v>
      </c>
      <c r="FY399" s="7">
        <v>41116</v>
      </c>
      <c r="FZ399" s="5">
        <v>91.36</v>
      </c>
      <c r="GB399" s="7">
        <v>41418</v>
      </c>
      <c r="GC399" s="5">
        <v>111.62</v>
      </c>
      <c r="GE399" s="7">
        <v>41851</v>
      </c>
      <c r="GF399" s="5">
        <v>124.23</v>
      </c>
      <c r="GH399" s="7">
        <v>41963</v>
      </c>
      <c r="GI399" s="5">
        <v>120.52500000000001</v>
      </c>
      <c r="GK399" s="7">
        <v>40254</v>
      </c>
      <c r="GL399" s="5">
        <v>106.02200000000001</v>
      </c>
      <c r="GN399" s="7">
        <v>42216</v>
      </c>
      <c r="GO399" s="5">
        <v>116.43300000000001</v>
      </c>
      <c r="GQ399" s="7">
        <v>42359</v>
      </c>
      <c r="GR399" s="5">
        <v>108.97</v>
      </c>
      <c r="GW399" s="7">
        <v>40780</v>
      </c>
      <c r="GX399" s="5">
        <v>92.67</v>
      </c>
      <c r="HF399" s="7">
        <v>41165</v>
      </c>
      <c r="HG399" s="5">
        <v>96.587999999999994</v>
      </c>
      <c r="HI399" s="7">
        <v>42019</v>
      </c>
      <c r="HJ399" s="5">
        <v>134.50299999999999</v>
      </c>
      <c r="HL399" s="7">
        <v>39637</v>
      </c>
      <c r="HM399" s="5">
        <v>112.11799999999999</v>
      </c>
      <c r="HR399" s="7">
        <v>39637</v>
      </c>
      <c r="HS399" s="5">
        <v>110</v>
      </c>
      <c r="HU399" s="7">
        <v>39637</v>
      </c>
      <c r="HV399" s="5">
        <v>87.616</v>
      </c>
      <c r="HX399" s="7">
        <v>39804</v>
      </c>
      <c r="HY399" s="5">
        <v>113.188</v>
      </c>
      <c r="IA399" s="7">
        <v>40632</v>
      </c>
      <c r="IB399" s="5">
        <v>82.972999999999999</v>
      </c>
      <c r="ID399" s="7">
        <v>42111</v>
      </c>
      <c r="IE399" s="5">
        <v>160.35499999999999</v>
      </c>
    </row>
    <row r="400" spans="13:239">
      <c r="M400" s="7">
        <v>39638</v>
      </c>
      <c r="N400" s="5">
        <v>99.528999999999996</v>
      </c>
      <c r="P400" s="7">
        <v>39638</v>
      </c>
      <c r="Q400" s="5">
        <v>99.447999999999993</v>
      </c>
      <c r="S400" s="7">
        <v>39639</v>
      </c>
      <c r="T400" s="5">
        <v>102.142</v>
      </c>
      <c r="Y400" s="7">
        <v>39638</v>
      </c>
      <c r="Z400" s="5">
        <v>100.571</v>
      </c>
      <c r="AE400" s="7">
        <v>39638</v>
      </c>
      <c r="AF400" s="5">
        <v>99.138000000000005</v>
      </c>
      <c r="AH400" s="7">
        <v>39638</v>
      </c>
      <c r="AI400" s="5">
        <v>97.48</v>
      </c>
      <c r="AK400" s="7">
        <v>40011</v>
      </c>
      <c r="AL400" s="5">
        <v>104.81399999999999</v>
      </c>
      <c r="AN400" s="7">
        <v>39638</v>
      </c>
      <c r="AO400" s="5">
        <v>102.09099999999999</v>
      </c>
      <c r="AQ400" s="7">
        <v>39638</v>
      </c>
      <c r="AR400" s="5">
        <v>102.15300000000001</v>
      </c>
      <c r="AT400" s="7">
        <v>39643</v>
      </c>
      <c r="AU400" s="5">
        <v>113.379</v>
      </c>
      <c r="AW400" s="7">
        <v>40375</v>
      </c>
      <c r="AX400" s="5">
        <v>101.133</v>
      </c>
      <c r="AZ400" s="7">
        <v>39638</v>
      </c>
      <c r="BA400" s="5">
        <v>101.379</v>
      </c>
      <c r="BC400" s="7">
        <v>40800</v>
      </c>
      <c r="BD400" s="5">
        <v>97.373999999999995</v>
      </c>
      <c r="BF400" s="7">
        <v>39647</v>
      </c>
      <c r="BG400" s="5">
        <v>96.585999999999999</v>
      </c>
      <c r="BI400" s="7">
        <v>39638</v>
      </c>
      <c r="BJ400" s="5">
        <v>106.235</v>
      </c>
      <c r="BL400" s="7">
        <v>40639</v>
      </c>
      <c r="BM400" s="5">
        <v>98.605000000000004</v>
      </c>
      <c r="BO400" s="7">
        <v>39638</v>
      </c>
      <c r="BP400" s="5">
        <v>98.346000000000004</v>
      </c>
      <c r="BR400" s="7">
        <v>40893</v>
      </c>
      <c r="BS400" s="5">
        <v>98.492999999999995</v>
      </c>
      <c r="BU400" s="7">
        <v>40277</v>
      </c>
      <c r="BV400" s="5">
        <v>106.875</v>
      </c>
      <c r="BX400" s="7">
        <v>41194</v>
      </c>
      <c r="BY400" s="5">
        <v>100.833</v>
      </c>
      <c r="CA400" s="7">
        <v>39638</v>
      </c>
      <c r="CB400" s="5">
        <v>101.041</v>
      </c>
      <c r="CD400" s="7">
        <v>40553</v>
      </c>
      <c r="CE400" s="5">
        <v>96.683999999999997</v>
      </c>
      <c r="CG400" s="7">
        <v>39638</v>
      </c>
      <c r="CH400" s="5">
        <v>98.960999999999999</v>
      </c>
      <c r="CJ400" s="7">
        <v>41387</v>
      </c>
      <c r="CK400" s="5">
        <v>97.575999999999993</v>
      </c>
      <c r="CM400" s="7">
        <v>41837</v>
      </c>
      <c r="CN400" s="5">
        <v>101.758</v>
      </c>
      <c r="CP400" s="7">
        <v>40795</v>
      </c>
      <c r="CQ400" s="5">
        <v>97.188000000000002</v>
      </c>
      <c r="CV400" s="7">
        <v>41474</v>
      </c>
      <c r="CW400" s="5">
        <v>103.485</v>
      </c>
      <c r="CY400" s="7">
        <v>41725</v>
      </c>
      <c r="CZ400" s="5">
        <v>104.74299999999999</v>
      </c>
      <c r="DE400" s="7">
        <v>39638</v>
      </c>
      <c r="DF400" s="5">
        <v>90.759</v>
      </c>
      <c r="DH400" s="7">
        <v>41040</v>
      </c>
      <c r="DI400" s="5">
        <v>94.917000000000002</v>
      </c>
      <c r="DN400" s="7">
        <v>41922</v>
      </c>
      <c r="DO400" s="5">
        <v>105.23</v>
      </c>
      <c r="DQ400" s="7">
        <v>41344</v>
      </c>
      <c r="DR400" s="5">
        <v>104.05500000000001</v>
      </c>
      <c r="DW400" s="7">
        <v>39638</v>
      </c>
      <c r="DX400" s="5">
        <v>93.897999999999996</v>
      </c>
      <c r="DZ400" s="7">
        <v>42156</v>
      </c>
      <c r="EA400" s="5">
        <v>103.758</v>
      </c>
      <c r="EF400" s="7">
        <v>39638</v>
      </c>
      <c r="EG400" s="5">
        <v>105.842</v>
      </c>
      <c r="EO400" s="7">
        <v>41774</v>
      </c>
      <c r="EP400" s="5">
        <v>111.408</v>
      </c>
      <c r="EU400" s="7">
        <v>40046</v>
      </c>
      <c r="EV400" s="5">
        <v>103.477</v>
      </c>
      <c r="EX400" s="7">
        <v>42012</v>
      </c>
      <c r="EY400" s="5">
        <v>111.40300000000001</v>
      </c>
      <c r="FD400" s="7">
        <v>42202</v>
      </c>
      <c r="FE400" s="5">
        <v>108.133</v>
      </c>
      <c r="FG400" s="7">
        <v>40402</v>
      </c>
      <c r="FH400" s="5">
        <v>104.67700000000001</v>
      </c>
      <c r="FJ400" s="7">
        <v>40515</v>
      </c>
      <c r="FK400" s="5">
        <v>95.438000000000002</v>
      </c>
      <c r="FP400" s="7">
        <v>40746</v>
      </c>
      <c r="FQ400" s="5">
        <v>89.653000000000006</v>
      </c>
      <c r="FV400" s="7">
        <v>40921</v>
      </c>
      <c r="FW400" s="5">
        <v>99.094999999999999</v>
      </c>
      <c r="FY400" s="7">
        <v>41117</v>
      </c>
      <c r="FZ400" s="5">
        <v>92.435000000000002</v>
      </c>
      <c r="GB400" s="7">
        <v>41421</v>
      </c>
      <c r="GC400" s="5">
        <v>112.355</v>
      </c>
      <c r="GE400" s="7">
        <v>41852</v>
      </c>
      <c r="GF400" s="5">
        <v>123.73</v>
      </c>
      <c r="GH400" s="7">
        <v>41964</v>
      </c>
      <c r="GI400" s="5">
        <v>121.303</v>
      </c>
      <c r="GK400" s="7">
        <v>40255</v>
      </c>
      <c r="GL400" s="5">
        <v>105.649</v>
      </c>
      <c r="GN400" s="7">
        <v>42219</v>
      </c>
      <c r="GO400" s="5">
        <v>116.3</v>
      </c>
      <c r="GQ400" s="7">
        <v>42360</v>
      </c>
      <c r="GR400" s="5">
        <v>108.88500000000001</v>
      </c>
      <c r="GW400" s="7">
        <v>40781</v>
      </c>
      <c r="GX400" s="5">
        <v>92.63</v>
      </c>
      <c r="HF400" s="7">
        <v>41166</v>
      </c>
      <c r="HG400" s="5">
        <v>95.48</v>
      </c>
      <c r="HI400" s="7">
        <v>42020</v>
      </c>
      <c r="HJ400" s="5">
        <v>136.06800000000001</v>
      </c>
      <c r="HL400" s="7">
        <v>39638</v>
      </c>
      <c r="HM400" s="5">
        <v>112.39400000000001</v>
      </c>
      <c r="HR400" s="7">
        <v>39638</v>
      </c>
      <c r="HS400" s="5">
        <v>110.276</v>
      </c>
      <c r="HU400" s="7">
        <v>39638</v>
      </c>
      <c r="HV400" s="5">
        <v>87.867000000000004</v>
      </c>
      <c r="HX400" s="7">
        <v>39805</v>
      </c>
      <c r="HY400" s="5">
        <v>112.49</v>
      </c>
      <c r="IA400" s="7">
        <v>40633</v>
      </c>
      <c r="IB400" s="5">
        <v>82.155000000000001</v>
      </c>
      <c r="ID400" s="7">
        <v>42114</v>
      </c>
      <c r="IE400" s="5">
        <v>159.59800000000001</v>
      </c>
    </row>
    <row r="401" spans="13:239">
      <c r="M401" s="7">
        <v>39639</v>
      </c>
      <c r="N401" s="5">
        <v>99.536000000000001</v>
      </c>
      <c r="P401" s="7">
        <v>39639</v>
      </c>
      <c r="Q401" s="5">
        <v>99.456999999999994</v>
      </c>
      <c r="S401" s="7">
        <v>39640</v>
      </c>
      <c r="T401" s="5">
        <v>102.143</v>
      </c>
      <c r="Y401" s="7">
        <v>39639</v>
      </c>
      <c r="Z401" s="5">
        <v>100.586</v>
      </c>
      <c r="AE401" s="7">
        <v>39639</v>
      </c>
      <c r="AF401" s="5">
        <v>99.171000000000006</v>
      </c>
      <c r="AH401" s="7">
        <v>39639</v>
      </c>
      <c r="AI401" s="5">
        <v>97.528999999999996</v>
      </c>
      <c r="AK401" s="7">
        <v>40014</v>
      </c>
      <c r="AL401" s="5">
        <v>104.777</v>
      </c>
      <c r="AN401" s="7">
        <v>39639</v>
      </c>
      <c r="AO401" s="5">
        <v>102.14400000000001</v>
      </c>
      <c r="AQ401" s="7">
        <v>39639</v>
      </c>
      <c r="AR401" s="5">
        <v>102.20699999999999</v>
      </c>
      <c r="AT401" s="7">
        <v>39644</v>
      </c>
      <c r="AU401" s="5">
        <v>113.501</v>
      </c>
      <c r="AW401" s="7">
        <v>40378</v>
      </c>
      <c r="AX401" s="5">
        <v>101.35899999999999</v>
      </c>
      <c r="AZ401" s="7">
        <v>39639</v>
      </c>
      <c r="BA401" s="5">
        <v>101.438</v>
      </c>
      <c r="BC401" s="7">
        <v>40801</v>
      </c>
      <c r="BD401" s="5">
        <v>97.418999999999997</v>
      </c>
      <c r="BF401" s="7">
        <v>39650</v>
      </c>
      <c r="BG401" s="5">
        <v>96.32</v>
      </c>
      <c r="BI401" s="7">
        <v>39639</v>
      </c>
      <c r="BJ401" s="5">
        <v>106.316</v>
      </c>
      <c r="BL401" s="7">
        <v>40640</v>
      </c>
      <c r="BM401" s="5">
        <v>98.563000000000002</v>
      </c>
      <c r="BO401" s="7">
        <v>39639</v>
      </c>
      <c r="BP401" s="5">
        <v>98.421999999999997</v>
      </c>
      <c r="BR401" s="7">
        <v>40896</v>
      </c>
      <c r="BS401" s="5">
        <v>98.647999999999996</v>
      </c>
      <c r="BU401" s="7">
        <v>40280</v>
      </c>
      <c r="BV401" s="5">
        <v>107.032</v>
      </c>
      <c r="BX401" s="7">
        <v>41197</v>
      </c>
      <c r="BY401" s="5">
        <v>100.495</v>
      </c>
      <c r="CA401" s="7">
        <v>39639</v>
      </c>
      <c r="CB401" s="5">
        <v>101.134</v>
      </c>
      <c r="CD401" s="7">
        <v>40554</v>
      </c>
      <c r="CE401" s="5">
        <v>96.962000000000003</v>
      </c>
      <c r="CG401" s="7">
        <v>39639</v>
      </c>
      <c r="CH401" s="5">
        <v>99.078999999999994</v>
      </c>
      <c r="CJ401" s="7">
        <v>41388</v>
      </c>
      <c r="CK401" s="5">
        <v>97.531000000000006</v>
      </c>
      <c r="CM401" s="7">
        <v>41838</v>
      </c>
      <c r="CN401" s="5">
        <v>101.76300000000001</v>
      </c>
      <c r="CP401" s="7">
        <v>40798</v>
      </c>
      <c r="CQ401" s="5">
        <v>96.495000000000005</v>
      </c>
      <c r="CV401" s="7">
        <v>41477</v>
      </c>
      <c r="CW401" s="5">
        <v>103.61499999999999</v>
      </c>
      <c r="CY401" s="7">
        <v>41726</v>
      </c>
      <c r="CZ401" s="5">
        <v>104.773</v>
      </c>
      <c r="DE401" s="7">
        <v>39639</v>
      </c>
      <c r="DF401" s="5">
        <v>90.876000000000005</v>
      </c>
      <c r="DH401" s="7">
        <v>41043</v>
      </c>
      <c r="DI401" s="5">
        <v>93.972999999999999</v>
      </c>
      <c r="DN401" s="7">
        <v>41925</v>
      </c>
      <c r="DO401" s="5">
        <v>105.26</v>
      </c>
      <c r="DQ401" s="7">
        <v>41345</v>
      </c>
      <c r="DR401" s="5">
        <v>104.08799999999999</v>
      </c>
      <c r="DW401" s="7">
        <v>39639</v>
      </c>
      <c r="DX401" s="5">
        <v>94.007000000000005</v>
      </c>
      <c r="DZ401" s="7">
        <v>42157</v>
      </c>
      <c r="EA401" s="5">
        <v>103.68300000000001</v>
      </c>
      <c r="EF401" s="7">
        <v>39639</v>
      </c>
      <c r="EG401" s="5">
        <v>105.937</v>
      </c>
      <c r="EO401" s="7">
        <v>41775</v>
      </c>
      <c r="EP401" s="5">
        <v>111.64</v>
      </c>
      <c r="EU401" s="7">
        <v>40049</v>
      </c>
      <c r="EV401" s="5">
        <v>103.584</v>
      </c>
      <c r="EX401" s="7">
        <v>42013</v>
      </c>
      <c r="EY401" s="5">
        <v>111.233</v>
      </c>
      <c r="FD401" s="7">
        <v>42205</v>
      </c>
      <c r="FE401" s="5">
        <v>108.205</v>
      </c>
      <c r="FG401" s="7">
        <v>40403</v>
      </c>
      <c r="FH401" s="5">
        <v>104.148</v>
      </c>
      <c r="FJ401" s="7">
        <v>40518</v>
      </c>
      <c r="FK401" s="5">
        <v>94.736000000000004</v>
      </c>
      <c r="FP401" s="7">
        <v>40749</v>
      </c>
      <c r="FQ401" s="5">
        <v>88.063000000000002</v>
      </c>
      <c r="FV401" s="7">
        <v>40924</v>
      </c>
      <c r="FW401" s="5">
        <v>99.25</v>
      </c>
      <c r="FY401" s="7">
        <v>41120</v>
      </c>
      <c r="FZ401" s="5">
        <v>93.3</v>
      </c>
      <c r="GB401" s="7">
        <v>41422</v>
      </c>
      <c r="GC401" s="5">
        <v>112.61499999999999</v>
      </c>
      <c r="GE401" s="7">
        <v>41855</v>
      </c>
      <c r="GF401" s="5">
        <v>124.30500000000001</v>
      </c>
      <c r="GH401" s="7">
        <v>41967</v>
      </c>
      <c r="GI401" s="5">
        <v>121.675</v>
      </c>
      <c r="GK401" s="7">
        <v>40256</v>
      </c>
      <c r="GL401" s="5">
        <v>105.602</v>
      </c>
      <c r="GN401" s="7">
        <v>42220</v>
      </c>
      <c r="GO401" s="5">
        <v>116.348</v>
      </c>
      <c r="GQ401" s="7">
        <v>42361</v>
      </c>
      <c r="GR401" s="5">
        <v>108.58</v>
      </c>
      <c r="GW401" s="7">
        <v>40784</v>
      </c>
      <c r="GX401" s="5">
        <v>92.504999999999995</v>
      </c>
      <c r="HF401" s="7">
        <v>41169</v>
      </c>
      <c r="HG401" s="5">
        <v>94.3</v>
      </c>
      <c r="HI401" s="7">
        <v>42023</v>
      </c>
      <c r="HJ401" s="5">
        <v>136.00800000000001</v>
      </c>
      <c r="HL401" s="7">
        <v>39639</v>
      </c>
      <c r="HM401" s="5">
        <v>112.411</v>
      </c>
      <c r="HR401" s="7">
        <v>39639</v>
      </c>
      <c r="HS401" s="5">
        <v>110.28</v>
      </c>
      <c r="HU401" s="7">
        <v>39639</v>
      </c>
      <c r="HV401" s="5">
        <v>87.885999999999996</v>
      </c>
      <c r="HX401" s="7">
        <v>39806</v>
      </c>
      <c r="HY401" s="5">
        <v>112.54</v>
      </c>
      <c r="IA401" s="7">
        <v>40634</v>
      </c>
      <c r="IB401" s="5">
        <v>82.082999999999998</v>
      </c>
      <c r="ID401" s="7">
        <v>42115</v>
      </c>
      <c r="IE401" s="5">
        <v>158.755</v>
      </c>
    </row>
    <row r="402" spans="13:239">
      <c r="M402" s="7">
        <v>39640</v>
      </c>
      <c r="N402" s="5">
        <v>99.54</v>
      </c>
      <c r="P402" s="7">
        <v>39640</v>
      </c>
      <c r="Q402" s="5">
        <v>99.477000000000004</v>
      </c>
      <c r="S402" s="7">
        <v>39643</v>
      </c>
      <c r="T402" s="5">
        <v>102.134</v>
      </c>
      <c r="Y402" s="7">
        <v>39640</v>
      </c>
      <c r="Z402" s="5">
        <v>100.61</v>
      </c>
      <c r="AE402" s="7">
        <v>39640</v>
      </c>
      <c r="AF402" s="5">
        <v>99.188999999999993</v>
      </c>
      <c r="AH402" s="7">
        <v>39640</v>
      </c>
      <c r="AI402" s="5">
        <v>97.507000000000005</v>
      </c>
      <c r="AK402" s="7">
        <v>40015</v>
      </c>
      <c r="AL402" s="5">
        <v>104.84099999999999</v>
      </c>
      <c r="AN402" s="7">
        <v>39640</v>
      </c>
      <c r="AO402" s="5">
        <v>102.07899999999999</v>
      </c>
      <c r="AQ402" s="7">
        <v>39640</v>
      </c>
      <c r="AR402" s="5">
        <v>102.126</v>
      </c>
      <c r="AT402" s="7">
        <v>39645</v>
      </c>
      <c r="AU402" s="5">
        <v>113.383</v>
      </c>
      <c r="AW402" s="7">
        <v>40379</v>
      </c>
      <c r="AX402" s="5">
        <v>101.286</v>
      </c>
      <c r="AZ402" s="7">
        <v>39640</v>
      </c>
      <c r="BA402" s="5">
        <v>101.304</v>
      </c>
      <c r="BC402" s="7">
        <v>40802</v>
      </c>
      <c r="BD402" s="5">
        <v>97.421999999999997</v>
      </c>
      <c r="BF402" s="7">
        <v>39651</v>
      </c>
      <c r="BG402" s="5">
        <v>96.376999999999995</v>
      </c>
      <c r="BI402" s="7">
        <v>39640</v>
      </c>
      <c r="BJ402" s="5">
        <v>106.158</v>
      </c>
      <c r="BL402" s="7">
        <v>40641</v>
      </c>
      <c r="BM402" s="5">
        <v>98.47</v>
      </c>
      <c r="BO402" s="7">
        <v>39640</v>
      </c>
      <c r="BP402" s="5">
        <v>98.263000000000005</v>
      </c>
      <c r="BR402" s="7">
        <v>40897</v>
      </c>
      <c r="BS402" s="5">
        <v>98.688000000000002</v>
      </c>
      <c r="BU402" s="7">
        <v>40281</v>
      </c>
      <c r="BV402" s="5">
        <v>106.983</v>
      </c>
      <c r="BX402" s="7">
        <v>41198</v>
      </c>
      <c r="BY402" s="5">
        <v>100.613</v>
      </c>
      <c r="CA402" s="7">
        <v>39640</v>
      </c>
      <c r="CB402" s="5">
        <v>100.94</v>
      </c>
      <c r="CD402" s="7">
        <v>40555</v>
      </c>
      <c r="CE402" s="5">
        <v>97.149000000000001</v>
      </c>
      <c r="CG402" s="7">
        <v>39640</v>
      </c>
      <c r="CH402" s="5">
        <v>98.894000000000005</v>
      </c>
      <c r="CJ402" s="7">
        <v>41389</v>
      </c>
      <c r="CK402" s="5">
        <v>97.448999999999998</v>
      </c>
      <c r="CM402" s="7">
        <v>41841</v>
      </c>
      <c r="CN402" s="5">
        <v>101.73</v>
      </c>
      <c r="CP402" s="7">
        <v>40799</v>
      </c>
      <c r="CQ402" s="5">
        <v>96.308000000000007</v>
      </c>
      <c r="CV402" s="7">
        <v>41478</v>
      </c>
      <c r="CW402" s="5">
        <v>103.538</v>
      </c>
      <c r="CY402" s="7">
        <v>41729</v>
      </c>
      <c r="CZ402" s="5">
        <v>104.765</v>
      </c>
      <c r="DE402" s="7">
        <v>39640</v>
      </c>
      <c r="DF402" s="5">
        <v>90.659000000000006</v>
      </c>
      <c r="DH402" s="7">
        <v>41044</v>
      </c>
      <c r="DI402" s="5">
        <v>93.423000000000002</v>
      </c>
      <c r="DN402" s="7">
        <v>41926</v>
      </c>
      <c r="DO402" s="5">
        <v>105.233</v>
      </c>
      <c r="DQ402" s="7">
        <v>41346</v>
      </c>
      <c r="DR402" s="5">
        <v>103.96</v>
      </c>
      <c r="DW402" s="7">
        <v>39640</v>
      </c>
      <c r="DX402" s="5">
        <v>93.763000000000005</v>
      </c>
      <c r="DZ402" s="7">
        <v>42158</v>
      </c>
      <c r="EA402" s="5">
        <v>103.703</v>
      </c>
      <c r="EF402" s="7">
        <v>39640</v>
      </c>
      <c r="EG402" s="5">
        <v>105.676</v>
      </c>
      <c r="EO402" s="7">
        <v>41778</v>
      </c>
      <c r="EP402" s="5">
        <v>111.41</v>
      </c>
      <c r="EU402" s="7">
        <v>40050</v>
      </c>
      <c r="EV402" s="5">
        <v>103.833</v>
      </c>
      <c r="EX402" s="7">
        <v>42016</v>
      </c>
      <c r="EY402" s="5">
        <v>111.378</v>
      </c>
      <c r="FD402" s="7">
        <v>42206</v>
      </c>
      <c r="FE402" s="5">
        <v>108.033</v>
      </c>
      <c r="FG402" s="7">
        <v>40406</v>
      </c>
      <c r="FH402" s="5">
        <v>104.54</v>
      </c>
      <c r="FJ402" s="7">
        <v>40519</v>
      </c>
      <c r="FK402" s="5">
        <v>94.4</v>
      </c>
      <c r="FP402" s="7">
        <v>40750</v>
      </c>
      <c r="FQ402" s="5">
        <v>88.42</v>
      </c>
      <c r="FV402" s="7">
        <v>40925</v>
      </c>
      <c r="FW402" s="5">
        <v>99.65</v>
      </c>
      <c r="FY402" s="7">
        <v>41121</v>
      </c>
      <c r="FZ402" s="5">
        <v>92.47</v>
      </c>
      <c r="GB402" s="7">
        <v>41423</v>
      </c>
      <c r="GC402" s="5">
        <v>111.65</v>
      </c>
      <c r="GE402" s="7">
        <v>41856</v>
      </c>
      <c r="GF402" s="5">
        <v>123.843</v>
      </c>
      <c r="GH402" s="7">
        <v>41968</v>
      </c>
      <c r="GI402" s="5">
        <v>122.108</v>
      </c>
      <c r="GK402" s="7">
        <v>40259</v>
      </c>
      <c r="GL402" s="5">
        <v>105.97499999999999</v>
      </c>
      <c r="GN402" s="7">
        <v>42221</v>
      </c>
      <c r="GO402" s="5">
        <v>115.205</v>
      </c>
      <c r="GQ402" s="7">
        <v>42362</v>
      </c>
      <c r="GR402" s="5">
        <v>108.5</v>
      </c>
      <c r="GW402" s="7">
        <v>40785</v>
      </c>
      <c r="GX402" s="5">
        <v>91.96</v>
      </c>
      <c r="HF402" s="7">
        <v>41170</v>
      </c>
      <c r="HG402" s="5">
        <v>95.02</v>
      </c>
      <c r="HI402" s="7">
        <v>42024</v>
      </c>
      <c r="HJ402" s="5">
        <v>135.89699999999999</v>
      </c>
      <c r="HL402" s="7">
        <v>39640</v>
      </c>
      <c r="HM402" s="5">
        <v>112.098</v>
      </c>
      <c r="HR402" s="7">
        <v>39640</v>
      </c>
      <c r="HS402" s="5">
        <v>109.80800000000001</v>
      </c>
      <c r="HU402" s="7">
        <v>39640</v>
      </c>
      <c r="HV402" s="5">
        <v>87.491</v>
      </c>
      <c r="HX402" s="7">
        <v>39807</v>
      </c>
      <c r="HY402" s="5">
        <v>112.514</v>
      </c>
      <c r="IA402" s="7">
        <v>40637</v>
      </c>
      <c r="IB402" s="5">
        <v>82.483000000000004</v>
      </c>
      <c r="ID402" s="7">
        <v>42116</v>
      </c>
      <c r="IE402" s="5">
        <v>161.54300000000001</v>
      </c>
    </row>
    <row r="403" spans="13:239">
      <c r="M403" s="7">
        <v>39643</v>
      </c>
      <c r="N403" s="5">
        <v>99.55</v>
      </c>
      <c r="P403" s="7">
        <v>39643</v>
      </c>
      <c r="Q403" s="5">
        <v>99.478999999999999</v>
      </c>
      <c r="S403" s="7">
        <v>39644</v>
      </c>
      <c r="T403" s="5">
        <v>102.13</v>
      </c>
      <c r="Y403" s="7">
        <v>39643</v>
      </c>
      <c r="Z403" s="5">
        <v>100.63800000000001</v>
      </c>
      <c r="AE403" s="7">
        <v>39643</v>
      </c>
      <c r="AF403" s="5">
        <v>99.233999999999995</v>
      </c>
      <c r="AH403" s="7">
        <v>39643</v>
      </c>
      <c r="AI403" s="5">
        <v>97.551000000000002</v>
      </c>
      <c r="AK403" s="7">
        <v>40016</v>
      </c>
      <c r="AL403" s="5">
        <v>104.816</v>
      </c>
      <c r="AN403" s="7">
        <v>39643</v>
      </c>
      <c r="AO403" s="5">
        <v>102.155</v>
      </c>
      <c r="AQ403" s="7">
        <v>39643</v>
      </c>
      <c r="AR403" s="5">
        <v>102.21299999999999</v>
      </c>
      <c r="AT403" s="7">
        <v>39646</v>
      </c>
      <c r="AU403" s="5">
        <v>113.197</v>
      </c>
      <c r="AW403" s="7">
        <v>40380</v>
      </c>
      <c r="AX403" s="5">
        <v>101.295</v>
      </c>
      <c r="AZ403" s="7">
        <v>39643</v>
      </c>
      <c r="BA403" s="5">
        <v>101.42400000000001</v>
      </c>
      <c r="BC403" s="7">
        <v>40805</v>
      </c>
      <c r="BD403" s="5">
        <v>97.381</v>
      </c>
      <c r="BF403" s="7">
        <v>39652</v>
      </c>
      <c r="BG403" s="5">
        <v>96.363</v>
      </c>
      <c r="BI403" s="7">
        <v>39643</v>
      </c>
      <c r="BJ403" s="5">
        <v>106.298</v>
      </c>
      <c r="BL403" s="7">
        <v>40644</v>
      </c>
      <c r="BM403" s="5">
        <v>98.468000000000004</v>
      </c>
      <c r="BO403" s="7">
        <v>39643</v>
      </c>
      <c r="BP403" s="5">
        <v>98.424999999999997</v>
      </c>
      <c r="BR403" s="7">
        <v>40898</v>
      </c>
      <c r="BS403" s="5">
        <v>98.194999999999993</v>
      </c>
      <c r="BU403" s="7">
        <v>40282</v>
      </c>
      <c r="BV403" s="5">
        <v>106.92700000000001</v>
      </c>
      <c r="BX403" s="7">
        <v>41199</v>
      </c>
      <c r="BY403" s="5">
        <v>101.123</v>
      </c>
      <c r="CA403" s="7">
        <v>39643</v>
      </c>
      <c r="CB403" s="5">
        <v>101.14100000000001</v>
      </c>
      <c r="CD403" s="7">
        <v>40556</v>
      </c>
      <c r="CE403" s="5">
        <v>97.613</v>
      </c>
      <c r="CG403" s="7">
        <v>39643</v>
      </c>
      <c r="CH403" s="5">
        <v>99.063000000000002</v>
      </c>
      <c r="CJ403" s="7">
        <v>41390</v>
      </c>
      <c r="CK403" s="5">
        <v>97.606999999999999</v>
      </c>
      <c r="CM403" s="7">
        <v>41842</v>
      </c>
      <c r="CN403" s="5">
        <v>101.72499999999999</v>
      </c>
      <c r="CP403" s="7">
        <v>40800</v>
      </c>
      <c r="CQ403" s="5">
        <v>96.472999999999999</v>
      </c>
      <c r="CV403" s="7">
        <v>41479</v>
      </c>
      <c r="CW403" s="5">
        <v>103.58</v>
      </c>
      <c r="CY403" s="7">
        <v>41730</v>
      </c>
      <c r="CZ403" s="5">
        <v>104.773</v>
      </c>
      <c r="DE403" s="7">
        <v>39643</v>
      </c>
      <c r="DF403" s="5">
        <v>90.864000000000004</v>
      </c>
      <c r="DH403" s="7">
        <v>41045</v>
      </c>
      <c r="DI403" s="5">
        <v>93.647999999999996</v>
      </c>
      <c r="DN403" s="7">
        <v>41927</v>
      </c>
      <c r="DO403" s="5">
        <v>105.155</v>
      </c>
      <c r="DQ403" s="7">
        <v>41347</v>
      </c>
      <c r="DR403" s="5">
        <v>103.673</v>
      </c>
      <c r="DW403" s="7">
        <v>39643</v>
      </c>
      <c r="DX403" s="5">
        <v>93.974999999999994</v>
      </c>
      <c r="DZ403" s="7">
        <v>42159</v>
      </c>
      <c r="EA403" s="5">
        <v>103.7</v>
      </c>
      <c r="EF403" s="7">
        <v>39643</v>
      </c>
      <c r="EG403" s="5">
        <v>105.90300000000001</v>
      </c>
      <c r="EO403" s="7">
        <v>41779</v>
      </c>
      <c r="EP403" s="5">
        <v>111.07</v>
      </c>
      <c r="EU403" s="7">
        <v>40051</v>
      </c>
      <c r="EV403" s="5">
        <v>104.08</v>
      </c>
      <c r="EX403" s="7">
        <v>42017</v>
      </c>
      <c r="EY403" s="5">
        <v>111.36</v>
      </c>
      <c r="FD403" s="7">
        <v>42207</v>
      </c>
      <c r="FE403" s="5">
        <v>108.003</v>
      </c>
      <c r="FG403" s="7">
        <v>40407</v>
      </c>
      <c r="FH403" s="5">
        <v>105.31</v>
      </c>
      <c r="FJ403" s="7">
        <v>40520</v>
      </c>
      <c r="FK403" s="5">
        <v>94.152000000000001</v>
      </c>
      <c r="FP403" s="7">
        <v>40751</v>
      </c>
      <c r="FQ403" s="5">
        <v>88.283000000000001</v>
      </c>
      <c r="FV403" s="7">
        <v>40926</v>
      </c>
      <c r="FW403" s="5">
        <v>99.453000000000003</v>
      </c>
      <c r="FY403" s="7">
        <v>41122</v>
      </c>
      <c r="FZ403" s="5">
        <v>92.548000000000002</v>
      </c>
      <c r="GB403" s="7">
        <v>41424</v>
      </c>
      <c r="GC403" s="5">
        <v>111.998</v>
      </c>
      <c r="GE403" s="7">
        <v>41857</v>
      </c>
      <c r="GF403" s="5">
        <v>123.505</v>
      </c>
      <c r="GH403" s="7">
        <v>41969</v>
      </c>
      <c r="GI403" s="5">
        <v>121.61499999999999</v>
      </c>
      <c r="GK403" s="7">
        <v>40260</v>
      </c>
      <c r="GL403" s="5">
        <v>106.35899999999999</v>
      </c>
      <c r="GN403" s="7">
        <v>42222</v>
      </c>
      <c r="GO403" s="5">
        <v>115.71299999999999</v>
      </c>
      <c r="GQ403" s="7">
        <v>42363</v>
      </c>
      <c r="GR403" s="5">
        <v>108.5</v>
      </c>
      <c r="GW403" s="7">
        <v>40786</v>
      </c>
      <c r="GX403" s="5">
        <v>91.662999999999997</v>
      </c>
      <c r="HF403" s="7">
        <v>41171</v>
      </c>
      <c r="HG403" s="5">
        <v>96.93</v>
      </c>
      <c r="HI403" s="7">
        <v>42025</v>
      </c>
      <c r="HJ403" s="5">
        <v>135.69</v>
      </c>
      <c r="HL403" s="7">
        <v>39643</v>
      </c>
      <c r="HM403" s="5">
        <v>112.262</v>
      </c>
      <c r="HR403" s="7">
        <v>39643</v>
      </c>
      <c r="HS403" s="5">
        <v>109.967</v>
      </c>
      <c r="HU403" s="7">
        <v>39643</v>
      </c>
      <c r="HV403" s="5">
        <v>87.665999999999997</v>
      </c>
      <c r="HX403" s="7">
        <v>39808</v>
      </c>
      <c r="HY403" s="5">
        <v>112.514</v>
      </c>
      <c r="IA403" s="7">
        <v>40638</v>
      </c>
      <c r="IB403" s="5">
        <v>82.313000000000002</v>
      </c>
      <c r="ID403" s="7">
        <v>42117</v>
      </c>
      <c r="IE403" s="5">
        <v>161.785</v>
      </c>
    </row>
    <row r="404" spans="13:239">
      <c r="M404" s="7">
        <v>39644</v>
      </c>
      <c r="N404" s="5">
        <v>99.555999999999997</v>
      </c>
      <c r="P404" s="7">
        <v>39644</v>
      </c>
      <c r="Q404" s="5">
        <v>99.495999999999995</v>
      </c>
      <c r="S404" s="7">
        <v>39645</v>
      </c>
      <c r="T404" s="5">
        <v>102.101</v>
      </c>
      <c r="Y404" s="7">
        <v>39644</v>
      </c>
      <c r="Z404" s="5">
        <v>100.65900000000001</v>
      </c>
      <c r="AE404" s="7">
        <v>39644</v>
      </c>
      <c r="AF404" s="5">
        <v>99.311999999999998</v>
      </c>
      <c r="AH404" s="7">
        <v>39644</v>
      </c>
      <c r="AI404" s="5">
        <v>97.703000000000003</v>
      </c>
      <c r="AK404" s="7">
        <v>40017</v>
      </c>
      <c r="AL404" s="5">
        <v>104.76600000000001</v>
      </c>
      <c r="AN404" s="7">
        <v>39644</v>
      </c>
      <c r="AO404" s="5">
        <v>102.357</v>
      </c>
      <c r="AQ404" s="7">
        <v>39644</v>
      </c>
      <c r="AR404" s="5">
        <v>102.4</v>
      </c>
      <c r="AT404" s="7">
        <v>39647</v>
      </c>
      <c r="AU404" s="5">
        <v>112.614</v>
      </c>
      <c r="AW404" s="7">
        <v>40381</v>
      </c>
      <c r="AX404" s="5">
        <v>101.251</v>
      </c>
      <c r="AZ404" s="7">
        <v>39644</v>
      </c>
      <c r="BA404" s="5">
        <v>101.60599999999999</v>
      </c>
      <c r="BC404" s="7">
        <v>40806</v>
      </c>
      <c r="BD404" s="5">
        <v>97.448999999999998</v>
      </c>
      <c r="BF404" s="7">
        <v>39653</v>
      </c>
      <c r="BG404" s="5">
        <v>96.929000000000002</v>
      </c>
      <c r="BI404" s="7">
        <v>39644</v>
      </c>
      <c r="BJ404" s="5">
        <v>106.47199999999999</v>
      </c>
      <c r="BL404" s="7">
        <v>40645</v>
      </c>
      <c r="BM404" s="5">
        <v>98.536000000000001</v>
      </c>
      <c r="BO404" s="7">
        <v>39644</v>
      </c>
      <c r="BP404" s="5">
        <v>98.572000000000003</v>
      </c>
      <c r="BR404" s="7">
        <v>40899</v>
      </c>
      <c r="BS404" s="5">
        <v>98.183000000000007</v>
      </c>
      <c r="BU404" s="7">
        <v>40283</v>
      </c>
      <c r="BV404" s="5">
        <v>107.002</v>
      </c>
      <c r="BX404" s="7">
        <v>41200</v>
      </c>
      <c r="BY404" s="5">
        <v>101.175</v>
      </c>
      <c r="CA404" s="7">
        <v>39644</v>
      </c>
      <c r="CB404" s="5">
        <v>101.22499999999999</v>
      </c>
      <c r="CD404" s="7">
        <v>40557</v>
      </c>
      <c r="CE404" s="5">
        <v>97.623000000000005</v>
      </c>
      <c r="CG404" s="7">
        <v>39644</v>
      </c>
      <c r="CH404" s="5">
        <v>99.153000000000006</v>
      </c>
      <c r="CJ404" s="7">
        <v>41393</v>
      </c>
      <c r="CK404" s="5">
        <v>97.677000000000007</v>
      </c>
      <c r="CM404" s="7">
        <v>41843</v>
      </c>
      <c r="CN404" s="5">
        <v>101.7</v>
      </c>
      <c r="CP404" s="7">
        <v>40801</v>
      </c>
      <c r="CQ404" s="5">
        <v>96.468000000000004</v>
      </c>
      <c r="CV404" s="7">
        <v>41480</v>
      </c>
      <c r="CW404" s="5">
        <v>103.61</v>
      </c>
      <c r="CY404" s="7">
        <v>41731</v>
      </c>
      <c r="CZ404" s="5">
        <v>104.75</v>
      </c>
      <c r="DE404" s="7">
        <v>39644</v>
      </c>
      <c r="DF404" s="5">
        <v>90.855000000000004</v>
      </c>
      <c r="DH404" s="7">
        <v>41046</v>
      </c>
      <c r="DI404" s="5">
        <v>93.55</v>
      </c>
      <c r="DN404" s="7">
        <v>41928</v>
      </c>
      <c r="DO404" s="5">
        <v>104.973</v>
      </c>
      <c r="DQ404" s="7">
        <v>41348</v>
      </c>
      <c r="DR404" s="5">
        <v>103.49</v>
      </c>
      <c r="DW404" s="7">
        <v>39644</v>
      </c>
      <c r="DX404" s="5">
        <v>93.893000000000001</v>
      </c>
      <c r="DZ404" s="7">
        <v>42160</v>
      </c>
      <c r="EA404" s="5">
        <v>103.658</v>
      </c>
      <c r="EF404" s="7">
        <v>39644</v>
      </c>
      <c r="EG404" s="5">
        <v>105.821</v>
      </c>
      <c r="EO404" s="7">
        <v>41780</v>
      </c>
      <c r="EP404" s="5">
        <v>111.343</v>
      </c>
      <c r="EU404" s="7">
        <v>40052</v>
      </c>
      <c r="EV404" s="5">
        <v>104.001</v>
      </c>
      <c r="EX404" s="7">
        <v>42018</v>
      </c>
      <c r="EY404" s="5">
        <v>111.508</v>
      </c>
      <c r="FD404" s="7">
        <v>42208</v>
      </c>
      <c r="FE404" s="5">
        <v>108.045</v>
      </c>
      <c r="FG404" s="7">
        <v>40408</v>
      </c>
      <c r="FH404" s="5">
        <v>105.892</v>
      </c>
      <c r="FJ404" s="7">
        <v>40521</v>
      </c>
      <c r="FK404" s="5">
        <v>93.801000000000002</v>
      </c>
      <c r="FP404" s="7">
        <v>40752</v>
      </c>
      <c r="FQ404" s="5">
        <v>87.954999999999998</v>
      </c>
      <c r="FV404" s="7">
        <v>40927</v>
      </c>
      <c r="FW404" s="5">
        <v>98.878</v>
      </c>
      <c r="FY404" s="7">
        <v>41123</v>
      </c>
      <c r="FZ404" s="5">
        <v>89.712999999999994</v>
      </c>
      <c r="GB404" s="7">
        <v>41425</v>
      </c>
      <c r="GC404" s="5">
        <v>111.45</v>
      </c>
      <c r="GE404" s="7">
        <v>41858</v>
      </c>
      <c r="GF404" s="5">
        <v>123.13</v>
      </c>
      <c r="GH404" s="7">
        <v>41970</v>
      </c>
      <c r="GI404" s="5">
        <v>122.39</v>
      </c>
      <c r="GK404" s="7">
        <v>40261</v>
      </c>
      <c r="GL404" s="5">
        <v>106.345</v>
      </c>
      <c r="GN404" s="7">
        <v>42223</v>
      </c>
      <c r="GO404" s="5">
        <v>115.913</v>
      </c>
      <c r="GQ404" s="7">
        <v>42366</v>
      </c>
      <c r="GR404" s="5">
        <v>108.925</v>
      </c>
      <c r="GW404" s="7">
        <v>40787</v>
      </c>
      <c r="GX404" s="5">
        <v>91.207999999999998</v>
      </c>
      <c r="HF404" s="7">
        <v>41172</v>
      </c>
      <c r="HG404" s="5">
        <v>96.805000000000007</v>
      </c>
      <c r="HI404" s="7">
        <v>42026</v>
      </c>
      <c r="HJ404" s="5">
        <v>138.51</v>
      </c>
      <c r="HL404" s="7">
        <v>39644</v>
      </c>
      <c r="HM404" s="5">
        <v>112.021</v>
      </c>
      <c r="HR404" s="7">
        <v>39644</v>
      </c>
      <c r="HS404" s="5">
        <v>109.756</v>
      </c>
      <c r="HU404" s="7">
        <v>39644</v>
      </c>
      <c r="HV404" s="5">
        <v>87.367999999999995</v>
      </c>
      <c r="HX404" s="7">
        <v>39811</v>
      </c>
      <c r="HY404" s="5">
        <v>113.151</v>
      </c>
      <c r="IA404" s="7">
        <v>40639</v>
      </c>
      <c r="IB404" s="5">
        <v>83.05</v>
      </c>
      <c r="ID404" s="7">
        <v>42118</v>
      </c>
      <c r="IE404" s="5">
        <v>160.74</v>
      </c>
    </row>
    <row r="405" spans="13:239">
      <c r="M405" s="7">
        <v>39645</v>
      </c>
      <c r="N405" s="5">
        <v>99.569000000000003</v>
      </c>
      <c r="P405" s="7">
        <v>39645</v>
      </c>
      <c r="Q405" s="5">
        <v>99.51</v>
      </c>
      <c r="S405" s="7">
        <v>39646</v>
      </c>
      <c r="T405" s="5">
        <v>102.09099999999999</v>
      </c>
      <c r="Y405" s="7">
        <v>39645</v>
      </c>
      <c r="Z405" s="5">
        <v>100.657</v>
      </c>
      <c r="AE405" s="7">
        <v>39645</v>
      </c>
      <c r="AF405" s="5">
        <v>99.293999999999997</v>
      </c>
      <c r="AH405" s="7">
        <v>39645</v>
      </c>
      <c r="AI405" s="5">
        <v>97.67</v>
      </c>
      <c r="AK405" s="7">
        <v>40018</v>
      </c>
      <c r="AL405" s="5">
        <v>104.746</v>
      </c>
      <c r="AN405" s="7">
        <v>39645</v>
      </c>
      <c r="AO405" s="5">
        <v>102.25</v>
      </c>
      <c r="AQ405" s="7">
        <v>39645</v>
      </c>
      <c r="AR405" s="5">
        <v>102.307</v>
      </c>
      <c r="AT405" s="7">
        <v>39650</v>
      </c>
      <c r="AU405" s="5">
        <v>112.377</v>
      </c>
      <c r="AW405" s="7">
        <v>40382</v>
      </c>
      <c r="AX405" s="5">
        <v>101.197</v>
      </c>
      <c r="AZ405" s="7">
        <v>39645</v>
      </c>
      <c r="BA405" s="5">
        <v>101.452</v>
      </c>
      <c r="BC405" s="7">
        <v>40807</v>
      </c>
      <c r="BD405" s="5">
        <v>97.424000000000007</v>
      </c>
      <c r="BF405" s="7">
        <v>39654</v>
      </c>
      <c r="BG405" s="5">
        <v>96.891999999999996</v>
      </c>
      <c r="BI405" s="7">
        <v>39645</v>
      </c>
      <c r="BJ405" s="5">
        <v>106.301</v>
      </c>
      <c r="BL405" s="7">
        <v>40646</v>
      </c>
      <c r="BM405" s="5">
        <v>98.427999999999997</v>
      </c>
      <c r="BO405" s="7">
        <v>39645</v>
      </c>
      <c r="BP405" s="5">
        <v>98.421000000000006</v>
      </c>
      <c r="BR405" s="7">
        <v>40900</v>
      </c>
      <c r="BS405" s="5">
        <v>98.14</v>
      </c>
      <c r="BU405" s="7">
        <v>40284</v>
      </c>
      <c r="BV405" s="5">
        <v>107.05800000000001</v>
      </c>
      <c r="BX405" s="7">
        <v>41201</v>
      </c>
      <c r="BY405" s="5">
        <v>101.15</v>
      </c>
      <c r="CA405" s="7">
        <v>39645</v>
      </c>
      <c r="CB405" s="5">
        <v>101.054</v>
      </c>
      <c r="CD405" s="7">
        <v>40560</v>
      </c>
      <c r="CE405" s="5">
        <v>97.41</v>
      </c>
      <c r="CG405" s="7">
        <v>39645</v>
      </c>
      <c r="CH405" s="5">
        <v>98.991</v>
      </c>
      <c r="CJ405" s="7">
        <v>41394</v>
      </c>
      <c r="CK405" s="5">
        <v>97.801000000000002</v>
      </c>
      <c r="CM405" s="7">
        <v>41844</v>
      </c>
      <c r="CN405" s="5">
        <v>101.705</v>
      </c>
      <c r="CP405" s="7">
        <v>40802</v>
      </c>
      <c r="CQ405" s="5">
        <v>97.078000000000003</v>
      </c>
      <c r="CV405" s="7">
        <v>41481</v>
      </c>
      <c r="CW405" s="5">
        <v>103.505</v>
      </c>
      <c r="CY405" s="7">
        <v>41732</v>
      </c>
      <c r="CZ405" s="5">
        <v>104.818</v>
      </c>
      <c r="DE405" s="7">
        <v>39645</v>
      </c>
      <c r="DF405" s="5">
        <v>90.718999999999994</v>
      </c>
      <c r="DH405" s="7">
        <v>41047</v>
      </c>
      <c r="DI405" s="5">
        <v>93.575000000000003</v>
      </c>
      <c r="DN405" s="7">
        <v>41929</v>
      </c>
      <c r="DO405" s="5">
        <v>105.018</v>
      </c>
      <c r="DQ405" s="7">
        <v>41351</v>
      </c>
      <c r="DR405" s="5">
        <v>103.39</v>
      </c>
      <c r="DW405" s="7">
        <v>39645</v>
      </c>
      <c r="DX405" s="5">
        <v>93.787000000000006</v>
      </c>
      <c r="DZ405" s="7">
        <v>42163</v>
      </c>
      <c r="EA405" s="5">
        <v>103.63500000000001</v>
      </c>
      <c r="EF405" s="7">
        <v>39645</v>
      </c>
      <c r="EG405" s="5">
        <v>105.688</v>
      </c>
      <c r="EO405" s="7">
        <v>41781</v>
      </c>
      <c r="EP405" s="5">
        <v>111.07</v>
      </c>
      <c r="EU405" s="7">
        <v>40053</v>
      </c>
      <c r="EV405" s="5">
        <v>103.90900000000001</v>
      </c>
      <c r="EX405" s="7">
        <v>42019</v>
      </c>
      <c r="EY405" s="5">
        <v>111.483</v>
      </c>
      <c r="FD405" s="7">
        <v>42209</v>
      </c>
      <c r="FE405" s="5">
        <v>108.11799999999999</v>
      </c>
      <c r="FG405" s="7">
        <v>40409</v>
      </c>
      <c r="FH405" s="5">
        <v>105.718</v>
      </c>
      <c r="FJ405" s="7">
        <v>40522</v>
      </c>
      <c r="FK405" s="5">
        <v>92.99</v>
      </c>
      <c r="FP405" s="7">
        <v>40753</v>
      </c>
      <c r="FQ405" s="5">
        <v>87.703000000000003</v>
      </c>
      <c r="FV405" s="7">
        <v>40928</v>
      </c>
      <c r="FW405" s="5">
        <v>99.11</v>
      </c>
      <c r="FY405" s="7">
        <v>41124</v>
      </c>
      <c r="FZ405" s="5">
        <v>91.762</v>
      </c>
      <c r="GB405" s="7">
        <v>41428</v>
      </c>
      <c r="GC405" s="5">
        <v>111.188</v>
      </c>
      <c r="GE405" s="7">
        <v>41859</v>
      </c>
      <c r="GF405" s="5">
        <v>123.727</v>
      </c>
      <c r="GH405" s="7">
        <v>41971</v>
      </c>
      <c r="GI405" s="5">
        <v>122.258</v>
      </c>
      <c r="GK405" s="7">
        <v>40262</v>
      </c>
      <c r="GL405" s="5">
        <v>106.098</v>
      </c>
      <c r="GN405" s="7">
        <v>42226</v>
      </c>
      <c r="GO405" s="5">
        <v>115.958</v>
      </c>
      <c r="GQ405" s="7">
        <v>42367</v>
      </c>
      <c r="GR405" s="5">
        <v>108.88800000000001</v>
      </c>
      <c r="GW405" s="7">
        <v>40788</v>
      </c>
      <c r="GX405" s="5">
        <v>90.984999999999999</v>
      </c>
      <c r="HF405" s="7">
        <v>41173</v>
      </c>
      <c r="HG405" s="5">
        <v>96.97</v>
      </c>
      <c r="HI405" s="7">
        <v>42027</v>
      </c>
      <c r="HJ405" s="5">
        <v>139.77500000000001</v>
      </c>
      <c r="HL405" s="7">
        <v>39645</v>
      </c>
      <c r="HM405" s="5">
        <v>112.145</v>
      </c>
      <c r="HR405" s="7">
        <v>39645</v>
      </c>
      <c r="HS405" s="5">
        <v>109.901</v>
      </c>
      <c r="HU405" s="7">
        <v>39645</v>
      </c>
      <c r="HV405" s="5">
        <v>87.564999999999998</v>
      </c>
      <c r="HX405" s="7">
        <v>39812</v>
      </c>
      <c r="HY405" s="5">
        <v>112.473</v>
      </c>
      <c r="IA405" s="7">
        <v>40640</v>
      </c>
      <c r="IB405" s="5">
        <v>82.962999999999994</v>
      </c>
      <c r="ID405" s="7">
        <v>42121</v>
      </c>
      <c r="IE405" s="5">
        <v>162.33000000000001</v>
      </c>
    </row>
    <row r="406" spans="13:239">
      <c r="M406" s="7">
        <v>39646</v>
      </c>
      <c r="N406" s="5">
        <v>99.572999999999993</v>
      </c>
      <c r="P406" s="7">
        <v>39646</v>
      </c>
      <c r="Q406" s="5">
        <v>99.51</v>
      </c>
      <c r="S406" s="7">
        <v>39647</v>
      </c>
      <c r="T406" s="5">
        <v>102.048</v>
      </c>
      <c r="Y406" s="7">
        <v>39646</v>
      </c>
      <c r="Z406" s="5">
        <v>100.64</v>
      </c>
      <c r="AE406" s="7">
        <v>39646</v>
      </c>
      <c r="AF406" s="5">
        <v>99.236999999999995</v>
      </c>
      <c r="AH406" s="7">
        <v>39646</v>
      </c>
      <c r="AI406" s="5">
        <v>97.590999999999994</v>
      </c>
      <c r="AK406" s="7">
        <v>40021</v>
      </c>
      <c r="AL406" s="5">
        <v>104.67400000000001</v>
      </c>
      <c r="AN406" s="7">
        <v>39646</v>
      </c>
      <c r="AO406" s="5">
        <v>102.12</v>
      </c>
      <c r="AQ406" s="7">
        <v>39646</v>
      </c>
      <c r="AR406" s="5">
        <v>102.16</v>
      </c>
      <c r="AT406" s="7">
        <v>39651</v>
      </c>
      <c r="AU406" s="5">
        <v>112.44199999999999</v>
      </c>
      <c r="AW406" s="7">
        <v>40385</v>
      </c>
      <c r="AX406" s="5">
        <v>101.35899999999999</v>
      </c>
      <c r="AZ406" s="7">
        <v>39646</v>
      </c>
      <c r="BA406" s="5">
        <v>101.252</v>
      </c>
      <c r="BC406" s="7">
        <v>40808</v>
      </c>
      <c r="BD406" s="5">
        <v>97.444000000000003</v>
      </c>
      <c r="BF406" s="7">
        <v>39657</v>
      </c>
      <c r="BG406" s="5">
        <v>97.188999999999993</v>
      </c>
      <c r="BI406" s="7">
        <v>39646</v>
      </c>
      <c r="BJ406" s="5">
        <v>106.074</v>
      </c>
      <c r="BL406" s="7">
        <v>40647</v>
      </c>
      <c r="BM406" s="5">
        <v>98.248000000000005</v>
      </c>
      <c r="BO406" s="7">
        <v>39646</v>
      </c>
      <c r="BP406" s="5">
        <v>98.174000000000007</v>
      </c>
      <c r="BR406" s="7">
        <v>40903</v>
      </c>
      <c r="BS406" s="5">
        <v>98.14</v>
      </c>
      <c r="BU406" s="7">
        <v>40287</v>
      </c>
      <c r="BV406" s="5">
        <v>106.937</v>
      </c>
      <c r="BX406" s="7">
        <v>41204</v>
      </c>
      <c r="BY406" s="5">
        <v>100.943</v>
      </c>
      <c r="CA406" s="7">
        <v>39646</v>
      </c>
      <c r="CB406" s="5">
        <v>100.774</v>
      </c>
      <c r="CD406" s="7">
        <v>40561</v>
      </c>
      <c r="CE406" s="5">
        <v>97.183000000000007</v>
      </c>
      <c r="CG406" s="7">
        <v>39646</v>
      </c>
      <c r="CH406" s="5">
        <v>98.665000000000006</v>
      </c>
      <c r="CJ406" s="7">
        <v>41395</v>
      </c>
      <c r="CK406" s="5">
        <v>97.676000000000002</v>
      </c>
      <c r="CM406" s="7">
        <v>41845</v>
      </c>
      <c r="CN406" s="5">
        <v>101.703</v>
      </c>
      <c r="CP406" s="7">
        <v>40805</v>
      </c>
      <c r="CQ406" s="5">
        <v>96.93</v>
      </c>
      <c r="CV406" s="7">
        <v>41484</v>
      </c>
      <c r="CW406" s="5">
        <v>103.393</v>
      </c>
      <c r="CY406" s="7">
        <v>41733</v>
      </c>
      <c r="CZ406" s="5">
        <v>104.875</v>
      </c>
      <c r="DE406" s="7">
        <v>39646</v>
      </c>
      <c r="DF406" s="5">
        <v>90.375</v>
      </c>
      <c r="DH406" s="7">
        <v>41050</v>
      </c>
      <c r="DI406" s="5">
        <v>93.43</v>
      </c>
      <c r="DN406" s="7">
        <v>41932</v>
      </c>
      <c r="DO406" s="5">
        <v>104.908</v>
      </c>
      <c r="DQ406" s="7">
        <v>41352</v>
      </c>
      <c r="DR406" s="5">
        <v>103.15300000000001</v>
      </c>
      <c r="DW406" s="7">
        <v>39646</v>
      </c>
      <c r="DX406" s="5">
        <v>93.388000000000005</v>
      </c>
      <c r="DZ406" s="7">
        <v>42164</v>
      </c>
      <c r="EA406" s="5">
        <v>103.61</v>
      </c>
      <c r="EF406" s="7">
        <v>39646</v>
      </c>
      <c r="EG406" s="5">
        <v>105.248</v>
      </c>
      <c r="EO406" s="7">
        <v>41782</v>
      </c>
      <c r="EP406" s="5">
        <v>111.355</v>
      </c>
      <c r="EU406" s="7">
        <v>40056</v>
      </c>
      <c r="EV406" s="5">
        <v>103.791</v>
      </c>
      <c r="EX406" s="7">
        <v>42020</v>
      </c>
      <c r="EY406" s="5">
        <v>111.715</v>
      </c>
      <c r="FD406" s="7">
        <v>42212</v>
      </c>
      <c r="FE406" s="5">
        <v>107.97499999999999</v>
      </c>
      <c r="FG406" s="7">
        <v>40410</v>
      </c>
      <c r="FH406" s="5">
        <v>105.529</v>
      </c>
      <c r="FJ406" s="7">
        <v>40525</v>
      </c>
      <c r="FK406" s="5">
        <v>92.64</v>
      </c>
      <c r="FP406" s="7">
        <v>40756</v>
      </c>
      <c r="FQ406" s="5">
        <v>87.048000000000002</v>
      </c>
      <c r="FV406" s="7">
        <v>40931</v>
      </c>
      <c r="FW406" s="5">
        <v>99.37</v>
      </c>
      <c r="FY406" s="7">
        <v>41127</v>
      </c>
      <c r="FZ406" s="5">
        <v>92.435000000000002</v>
      </c>
      <c r="GB406" s="7">
        <v>41429</v>
      </c>
      <c r="GC406" s="5">
        <v>111.55500000000001</v>
      </c>
      <c r="GE406" s="7">
        <v>41862</v>
      </c>
      <c r="GF406" s="5">
        <v>123.9</v>
      </c>
      <c r="GH406" s="7">
        <v>41974</v>
      </c>
      <c r="GI406" s="5">
        <v>122.705</v>
      </c>
      <c r="GK406" s="7">
        <v>40263</v>
      </c>
      <c r="GL406" s="5">
        <v>106.47</v>
      </c>
      <c r="GN406" s="7">
        <v>42227</v>
      </c>
      <c r="GO406" s="5">
        <v>116.21299999999999</v>
      </c>
      <c r="GQ406" s="7">
        <v>42368</v>
      </c>
      <c r="GR406" s="5">
        <v>109.223</v>
      </c>
      <c r="GW406" s="7">
        <v>40791</v>
      </c>
      <c r="GX406" s="5">
        <v>89.858000000000004</v>
      </c>
      <c r="HF406" s="7">
        <v>41176</v>
      </c>
      <c r="HG406" s="5">
        <v>97.483000000000004</v>
      </c>
      <c r="HI406" s="7">
        <v>42030</v>
      </c>
      <c r="HJ406" s="5">
        <v>140.88300000000001</v>
      </c>
      <c r="HL406" s="7">
        <v>39646</v>
      </c>
      <c r="HM406" s="5">
        <v>111.767</v>
      </c>
      <c r="HR406" s="7">
        <v>39646</v>
      </c>
      <c r="HS406" s="5">
        <v>109.545</v>
      </c>
      <c r="HU406" s="7">
        <v>39646</v>
      </c>
      <c r="HV406" s="5">
        <v>87.251000000000005</v>
      </c>
      <c r="HX406" s="7">
        <v>39813</v>
      </c>
      <c r="HY406" s="5">
        <v>111.91</v>
      </c>
      <c r="IA406" s="7">
        <v>40641</v>
      </c>
      <c r="IB406" s="5">
        <v>83.034999999999997</v>
      </c>
      <c r="ID406" s="7">
        <v>42122</v>
      </c>
      <c r="IE406" s="5">
        <v>161.59800000000001</v>
      </c>
    </row>
    <row r="407" spans="13:239">
      <c r="M407" s="7">
        <v>39647</v>
      </c>
      <c r="N407" s="5">
        <v>99.578000000000003</v>
      </c>
      <c r="P407" s="7">
        <v>39647</v>
      </c>
      <c r="Q407" s="5">
        <v>99.489000000000004</v>
      </c>
      <c r="S407" s="7">
        <v>39650</v>
      </c>
      <c r="T407" s="5">
        <v>102.02500000000001</v>
      </c>
      <c r="Y407" s="7">
        <v>39647</v>
      </c>
      <c r="Z407" s="5">
        <v>100.55200000000001</v>
      </c>
      <c r="AE407" s="7">
        <v>39647</v>
      </c>
      <c r="AF407" s="5">
        <v>99.075000000000003</v>
      </c>
      <c r="AH407" s="7">
        <v>39647</v>
      </c>
      <c r="AI407" s="5">
        <v>97.32</v>
      </c>
      <c r="AK407" s="7">
        <v>40022</v>
      </c>
      <c r="AL407" s="5">
        <v>104.735</v>
      </c>
      <c r="AN407" s="7">
        <v>39647</v>
      </c>
      <c r="AO407" s="5">
        <v>101.694</v>
      </c>
      <c r="AQ407" s="7">
        <v>39647</v>
      </c>
      <c r="AR407" s="5">
        <v>101.696</v>
      </c>
      <c r="AT407" s="7">
        <v>39652</v>
      </c>
      <c r="AU407" s="5">
        <v>112.42400000000001</v>
      </c>
      <c r="AW407" s="7">
        <v>40386</v>
      </c>
      <c r="AX407" s="5">
        <v>101.60299999999999</v>
      </c>
      <c r="AZ407" s="7">
        <v>39647</v>
      </c>
      <c r="BA407" s="5">
        <v>100.705</v>
      </c>
      <c r="BC407" s="7">
        <v>40809</v>
      </c>
      <c r="BD407" s="5">
        <v>97.311999999999998</v>
      </c>
      <c r="BF407" s="7">
        <v>39658</v>
      </c>
      <c r="BG407" s="5">
        <v>97.338999999999999</v>
      </c>
      <c r="BI407" s="7">
        <v>39647</v>
      </c>
      <c r="BJ407" s="5">
        <v>105.447</v>
      </c>
      <c r="BL407" s="7">
        <v>40648</v>
      </c>
      <c r="BM407" s="5">
        <v>98.093000000000004</v>
      </c>
      <c r="BO407" s="7">
        <v>39647</v>
      </c>
      <c r="BP407" s="5">
        <v>97.507000000000005</v>
      </c>
      <c r="BR407" s="7">
        <v>40904</v>
      </c>
      <c r="BS407" s="5">
        <v>98.317999999999998</v>
      </c>
      <c r="BU407" s="7">
        <v>40288</v>
      </c>
      <c r="BV407" s="5">
        <v>106.86</v>
      </c>
      <c r="BX407" s="7">
        <v>41205</v>
      </c>
      <c r="BY407" s="5">
        <v>100.745</v>
      </c>
      <c r="CA407" s="7">
        <v>39647</v>
      </c>
      <c r="CB407" s="5">
        <v>100.005</v>
      </c>
      <c r="CD407" s="7">
        <v>40562</v>
      </c>
      <c r="CE407" s="5">
        <v>97.677000000000007</v>
      </c>
      <c r="CG407" s="7">
        <v>39647</v>
      </c>
      <c r="CH407" s="5">
        <v>97.906000000000006</v>
      </c>
      <c r="CJ407" s="7">
        <v>41396</v>
      </c>
      <c r="CK407" s="5">
        <v>97.665000000000006</v>
      </c>
      <c r="CM407" s="7">
        <v>41848</v>
      </c>
      <c r="CN407" s="5">
        <v>101.703</v>
      </c>
      <c r="CP407" s="7">
        <v>40806</v>
      </c>
      <c r="CQ407" s="5">
        <v>96.814999999999998</v>
      </c>
      <c r="CV407" s="7">
        <v>41485</v>
      </c>
      <c r="CW407" s="5">
        <v>103.408</v>
      </c>
      <c r="CY407" s="7">
        <v>41736</v>
      </c>
      <c r="CZ407" s="5">
        <v>104.89</v>
      </c>
      <c r="DE407" s="7">
        <v>39647</v>
      </c>
      <c r="DF407" s="5">
        <v>89.584999999999994</v>
      </c>
      <c r="DH407" s="7">
        <v>41051</v>
      </c>
      <c r="DI407" s="5">
        <v>93.998000000000005</v>
      </c>
      <c r="DN407" s="7">
        <v>41933</v>
      </c>
      <c r="DO407" s="5">
        <v>104.965</v>
      </c>
      <c r="DQ407" s="7">
        <v>41353</v>
      </c>
      <c r="DR407" s="5">
        <v>103.37</v>
      </c>
      <c r="DW407" s="7">
        <v>39647</v>
      </c>
      <c r="DX407" s="5">
        <v>92.555000000000007</v>
      </c>
      <c r="DZ407" s="7">
        <v>42165</v>
      </c>
      <c r="EA407" s="5">
        <v>103.59</v>
      </c>
      <c r="EF407" s="7">
        <v>39647</v>
      </c>
      <c r="EG407" s="5">
        <v>104.292</v>
      </c>
      <c r="EO407" s="7">
        <v>41785</v>
      </c>
      <c r="EP407" s="5">
        <v>111.6</v>
      </c>
      <c r="EU407" s="7">
        <v>40057</v>
      </c>
      <c r="EV407" s="5">
        <v>103.47199999999999</v>
      </c>
      <c r="EX407" s="7">
        <v>42023</v>
      </c>
      <c r="EY407" s="5">
        <v>111.735</v>
      </c>
      <c r="FD407" s="7">
        <v>42213</v>
      </c>
      <c r="FE407" s="5">
        <v>108.02</v>
      </c>
      <c r="FG407" s="7">
        <v>40413</v>
      </c>
      <c r="FH407" s="5">
        <v>105.434</v>
      </c>
      <c r="FJ407" s="7">
        <v>40526</v>
      </c>
      <c r="FK407" s="5">
        <v>92.311000000000007</v>
      </c>
      <c r="FP407" s="7">
        <v>40757</v>
      </c>
      <c r="FQ407" s="5">
        <v>86.375</v>
      </c>
      <c r="FV407" s="7">
        <v>40932</v>
      </c>
      <c r="FW407" s="5">
        <v>99.33</v>
      </c>
      <c r="FY407" s="7">
        <v>41128</v>
      </c>
      <c r="FZ407" s="5">
        <v>91.763000000000005</v>
      </c>
      <c r="GB407" s="7">
        <v>41430</v>
      </c>
      <c r="GC407" s="5">
        <v>111.43</v>
      </c>
      <c r="GE407" s="7">
        <v>41863</v>
      </c>
      <c r="GF407" s="5">
        <v>124.343</v>
      </c>
      <c r="GH407" s="7">
        <v>41975</v>
      </c>
      <c r="GI407" s="5">
        <v>122.688</v>
      </c>
      <c r="GK407" s="7">
        <v>40266</v>
      </c>
      <c r="GL407" s="5">
        <v>106.69199999999999</v>
      </c>
      <c r="GN407" s="7">
        <v>42228</v>
      </c>
      <c r="GO407" s="5">
        <v>115.77800000000001</v>
      </c>
      <c r="GQ407" s="7">
        <v>42369</v>
      </c>
      <c r="GR407" s="5">
        <v>109.223</v>
      </c>
      <c r="GW407" s="7">
        <v>40792</v>
      </c>
      <c r="GX407" s="5">
        <v>90.403000000000006</v>
      </c>
      <c r="HF407" s="7">
        <v>41177</v>
      </c>
      <c r="HG407" s="5">
        <v>96.745000000000005</v>
      </c>
      <c r="HI407" s="7">
        <v>42031</v>
      </c>
      <c r="HJ407" s="5">
        <v>140.47</v>
      </c>
      <c r="HL407" s="7">
        <v>39647</v>
      </c>
      <c r="HM407" s="5">
        <v>110.649</v>
      </c>
      <c r="HR407" s="7">
        <v>39647</v>
      </c>
      <c r="HS407" s="5">
        <v>108.30200000000001</v>
      </c>
      <c r="HU407" s="7">
        <v>39647</v>
      </c>
      <c r="HV407" s="5">
        <v>86.091999999999999</v>
      </c>
      <c r="HX407" s="7">
        <v>39814</v>
      </c>
      <c r="HY407" s="5">
        <v>112.608</v>
      </c>
      <c r="IA407" s="7">
        <v>40644</v>
      </c>
      <c r="IB407" s="5">
        <v>83.75</v>
      </c>
      <c r="ID407" s="7">
        <v>42123</v>
      </c>
      <c r="IE407" s="5">
        <v>156.43799999999999</v>
      </c>
    </row>
    <row r="408" spans="13:239">
      <c r="M408" s="7">
        <v>39650</v>
      </c>
      <c r="N408" s="5">
        <v>99.58</v>
      </c>
      <c r="P408" s="7">
        <v>39650</v>
      </c>
      <c r="Q408" s="5">
        <v>99.474999999999994</v>
      </c>
      <c r="S408" s="7">
        <v>39651</v>
      </c>
      <c r="T408" s="5">
        <v>102.027</v>
      </c>
      <c r="Y408" s="7">
        <v>39650</v>
      </c>
      <c r="Z408" s="5">
        <v>100.496</v>
      </c>
      <c r="AE408" s="7">
        <v>39650</v>
      </c>
      <c r="AF408" s="5">
        <v>98.968999999999994</v>
      </c>
      <c r="AH408" s="7">
        <v>39650</v>
      </c>
      <c r="AI408" s="5">
        <v>97.152000000000001</v>
      </c>
      <c r="AK408" s="7">
        <v>40023</v>
      </c>
      <c r="AL408" s="5">
        <v>104.70399999999999</v>
      </c>
      <c r="AN408" s="7">
        <v>39650</v>
      </c>
      <c r="AO408" s="5">
        <v>101.471</v>
      </c>
      <c r="AQ408" s="7">
        <v>39650</v>
      </c>
      <c r="AR408" s="5">
        <v>101.459</v>
      </c>
      <c r="AT408" s="7">
        <v>39653</v>
      </c>
      <c r="AU408" s="5">
        <v>112.955</v>
      </c>
      <c r="AW408" s="7">
        <v>40387</v>
      </c>
      <c r="AX408" s="5">
        <v>101.619</v>
      </c>
      <c r="AZ408" s="7">
        <v>39650</v>
      </c>
      <c r="BA408" s="5">
        <v>100.44499999999999</v>
      </c>
      <c r="BC408" s="7">
        <v>40812</v>
      </c>
      <c r="BD408" s="5">
        <v>97.429000000000002</v>
      </c>
      <c r="BF408" s="7">
        <v>39659</v>
      </c>
      <c r="BG408" s="5">
        <v>97.543999999999997</v>
      </c>
      <c r="BI408" s="7">
        <v>39650</v>
      </c>
      <c r="BJ408" s="5">
        <v>105.148</v>
      </c>
      <c r="BL408" s="7">
        <v>40651</v>
      </c>
      <c r="BM408" s="5">
        <v>97.703000000000003</v>
      </c>
      <c r="BO408" s="7">
        <v>39650</v>
      </c>
      <c r="BP408" s="5">
        <v>97.233999999999995</v>
      </c>
      <c r="BR408" s="7">
        <v>40905</v>
      </c>
      <c r="BS408" s="5">
        <v>98.82</v>
      </c>
      <c r="BU408" s="7">
        <v>40289</v>
      </c>
      <c r="BV408" s="5">
        <v>106.76600000000001</v>
      </c>
      <c r="BX408" s="7">
        <v>41206</v>
      </c>
      <c r="BY408" s="5">
        <v>100.765</v>
      </c>
      <c r="CA408" s="7">
        <v>39650</v>
      </c>
      <c r="CB408" s="5">
        <v>99.691999999999993</v>
      </c>
      <c r="CD408" s="7">
        <v>40563</v>
      </c>
      <c r="CE408" s="5">
        <v>97.844999999999999</v>
      </c>
      <c r="CG408" s="7">
        <v>39650</v>
      </c>
      <c r="CH408" s="5">
        <v>97.549000000000007</v>
      </c>
      <c r="CJ408" s="7">
        <v>41397</v>
      </c>
      <c r="CK408" s="5">
        <v>97.641000000000005</v>
      </c>
      <c r="CM408" s="7">
        <v>41849</v>
      </c>
      <c r="CN408" s="5">
        <v>101.708</v>
      </c>
      <c r="CP408" s="7">
        <v>40807</v>
      </c>
      <c r="CQ408" s="5">
        <v>96.742999999999995</v>
      </c>
      <c r="CV408" s="7">
        <v>41486</v>
      </c>
      <c r="CW408" s="5">
        <v>103.408</v>
      </c>
      <c r="CY408" s="7">
        <v>41737</v>
      </c>
      <c r="CZ408" s="5">
        <v>104.863</v>
      </c>
      <c r="DE408" s="7">
        <v>39650</v>
      </c>
      <c r="DF408" s="5">
        <v>89.239000000000004</v>
      </c>
      <c r="DH408" s="7">
        <v>41052</v>
      </c>
      <c r="DI408" s="5">
        <v>93.42</v>
      </c>
      <c r="DN408" s="7">
        <v>41934</v>
      </c>
      <c r="DO408" s="5">
        <v>104.977</v>
      </c>
      <c r="DQ408" s="7">
        <v>41354</v>
      </c>
      <c r="DR408" s="5">
        <v>103.61799999999999</v>
      </c>
      <c r="DW408" s="7">
        <v>39650</v>
      </c>
      <c r="DX408" s="5">
        <v>92.153999999999996</v>
      </c>
      <c r="DZ408" s="7">
        <v>42166</v>
      </c>
      <c r="EA408" s="5">
        <v>103.608</v>
      </c>
      <c r="EF408" s="7">
        <v>39650</v>
      </c>
      <c r="EG408" s="5">
        <v>103.85299999999999</v>
      </c>
      <c r="EO408" s="7">
        <v>41786</v>
      </c>
      <c r="EP408" s="5">
        <v>111.71299999999999</v>
      </c>
      <c r="EU408" s="7">
        <v>40058</v>
      </c>
      <c r="EV408" s="5">
        <v>103.377</v>
      </c>
      <c r="EX408" s="7">
        <v>42024</v>
      </c>
      <c r="EY408" s="5">
        <v>111.74</v>
      </c>
      <c r="FD408" s="7">
        <v>42214</v>
      </c>
      <c r="FE408" s="5">
        <v>107.947</v>
      </c>
      <c r="FG408" s="7">
        <v>40414</v>
      </c>
      <c r="FH408" s="5">
        <v>105.744</v>
      </c>
      <c r="FJ408" s="7">
        <v>40527</v>
      </c>
      <c r="FK408" s="5">
        <v>92.697000000000003</v>
      </c>
      <c r="FP408" s="7">
        <v>40758</v>
      </c>
      <c r="FQ408" s="5">
        <v>86.628</v>
      </c>
      <c r="FV408" s="7">
        <v>40933</v>
      </c>
      <c r="FW408" s="5">
        <v>99.745000000000005</v>
      </c>
      <c r="FY408" s="7">
        <v>41129</v>
      </c>
      <c r="FZ408" s="5">
        <v>91.594999999999999</v>
      </c>
      <c r="GB408" s="7">
        <v>41431</v>
      </c>
      <c r="GC408" s="5">
        <v>109.568</v>
      </c>
      <c r="GE408" s="7">
        <v>41864</v>
      </c>
      <c r="GF408" s="5">
        <v>124.66800000000001</v>
      </c>
      <c r="GH408" s="7">
        <v>41976</v>
      </c>
      <c r="GI408" s="5">
        <v>122.828</v>
      </c>
      <c r="GK408" s="7">
        <v>40267</v>
      </c>
      <c r="GL408" s="5">
        <v>106.801</v>
      </c>
      <c r="GN408" s="7">
        <v>42229</v>
      </c>
      <c r="GO408" s="5">
        <v>115.94799999999999</v>
      </c>
      <c r="GW408" s="7">
        <v>40793</v>
      </c>
      <c r="GX408" s="5">
        <v>91.924999999999997</v>
      </c>
      <c r="HF408" s="7">
        <v>41178</v>
      </c>
      <c r="HG408" s="5">
        <v>94.204999999999998</v>
      </c>
      <c r="HI408" s="7">
        <v>42032</v>
      </c>
      <c r="HJ408" s="5">
        <v>139.61000000000001</v>
      </c>
      <c r="HL408" s="7">
        <v>39650</v>
      </c>
      <c r="HM408" s="5">
        <v>110.408</v>
      </c>
      <c r="HR408" s="7">
        <v>39650</v>
      </c>
      <c r="HS408" s="5">
        <v>108.117</v>
      </c>
      <c r="HU408" s="7">
        <v>39650</v>
      </c>
      <c r="HV408" s="5">
        <v>85.915000000000006</v>
      </c>
      <c r="HX408" s="7">
        <v>39815</v>
      </c>
      <c r="HY408" s="5">
        <v>112.32299999999999</v>
      </c>
      <c r="IA408" s="7">
        <v>40645</v>
      </c>
      <c r="IB408" s="5">
        <v>84.581000000000003</v>
      </c>
      <c r="ID408" s="7">
        <v>42124</v>
      </c>
      <c r="IE408" s="5">
        <v>156.32499999999999</v>
      </c>
    </row>
    <row r="409" spans="13:239">
      <c r="M409" s="7">
        <v>39651</v>
      </c>
      <c r="N409" s="5">
        <v>99.584999999999994</v>
      </c>
      <c r="P409" s="7">
        <v>39651</v>
      </c>
      <c r="Q409" s="5">
        <v>99.477999999999994</v>
      </c>
      <c r="S409" s="7">
        <v>39652</v>
      </c>
      <c r="T409" s="5">
        <v>101.998</v>
      </c>
      <c r="Y409" s="7">
        <v>39651</v>
      </c>
      <c r="Z409" s="5">
        <v>100.50700000000001</v>
      </c>
      <c r="AE409" s="7">
        <v>39651</v>
      </c>
      <c r="AF409" s="5">
        <v>99.01</v>
      </c>
      <c r="AH409" s="7">
        <v>39651</v>
      </c>
      <c r="AI409" s="5">
        <v>97.218999999999994</v>
      </c>
      <c r="AK409" s="7">
        <v>40024</v>
      </c>
      <c r="AL409" s="5">
        <v>104.684</v>
      </c>
      <c r="AN409" s="7">
        <v>39651</v>
      </c>
      <c r="AO409" s="5">
        <v>101.544</v>
      </c>
      <c r="AQ409" s="7">
        <v>39651</v>
      </c>
      <c r="AR409" s="5">
        <v>101.545</v>
      </c>
      <c r="AT409" s="7">
        <v>39654</v>
      </c>
      <c r="AU409" s="5">
        <v>112.883</v>
      </c>
      <c r="AW409" s="7">
        <v>40388</v>
      </c>
      <c r="AX409" s="5">
        <v>101.58499999999999</v>
      </c>
      <c r="AZ409" s="7">
        <v>39651</v>
      </c>
      <c r="BA409" s="5">
        <v>100.50700000000001</v>
      </c>
      <c r="BC409" s="7">
        <v>40813</v>
      </c>
      <c r="BD409" s="5">
        <v>97.507000000000005</v>
      </c>
      <c r="BF409" s="7">
        <v>39660</v>
      </c>
      <c r="BG409" s="5">
        <v>97.808000000000007</v>
      </c>
      <c r="BI409" s="7">
        <v>39651</v>
      </c>
      <c r="BJ409" s="5">
        <v>105.226</v>
      </c>
      <c r="BL409" s="7">
        <v>40652</v>
      </c>
      <c r="BM409" s="5">
        <v>97.766000000000005</v>
      </c>
      <c r="BO409" s="7">
        <v>39651</v>
      </c>
      <c r="BP409" s="5">
        <v>97.304000000000002</v>
      </c>
      <c r="BR409" s="7">
        <v>40906</v>
      </c>
      <c r="BS409" s="5">
        <v>98.72</v>
      </c>
      <c r="BU409" s="7">
        <v>40290</v>
      </c>
      <c r="BV409" s="5">
        <v>106.163</v>
      </c>
      <c r="BX409" s="7">
        <v>41207</v>
      </c>
      <c r="BY409" s="5">
        <v>100.667</v>
      </c>
      <c r="CA409" s="7">
        <v>39651</v>
      </c>
      <c r="CB409" s="5">
        <v>99.753</v>
      </c>
      <c r="CD409" s="7">
        <v>40564</v>
      </c>
      <c r="CE409" s="5">
        <v>98.382000000000005</v>
      </c>
      <c r="CG409" s="7">
        <v>39651</v>
      </c>
      <c r="CH409" s="5">
        <v>97.597999999999999</v>
      </c>
      <c r="CJ409" s="7">
        <v>41400</v>
      </c>
      <c r="CK409" s="5">
        <v>97.79</v>
      </c>
      <c r="CM409" s="7">
        <v>41850</v>
      </c>
      <c r="CN409" s="5">
        <v>101.68300000000001</v>
      </c>
      <c r="CP409" s="7">
        <v>40808</v>
      </c>
      <c r="CQ409" s="5">
        <v>97.113</v>
      </c>
      <c r="CV409" s="7">
        <v>41487</v>
      </c>
      <c r="CW409" s="5">
        <v>103.46299999999999</v>
      </c>
      <c r="CY409" s="7">
        <v>41738</v>
      </c>
      <c r="CZ409" s="5">
        <v>104.85</v>
      </c>
      <c r="DE409" s="7">
        <v>39651</v>
      </c>
      <c r="DF409" s="5">
        <v>89.296999999999997</v>
      </c>
      <c r="DH409" s="7">
        <v>41053</v>
      </c>
      <c r="DI409" s="5">
        <v>93.408000000000001</v>
      </c>
      <c r="DN409" s="7">
        <v>41935</v>
      </c>
      <c r="DO409" s="5">
        <v>104.965</v>
      </c>
      <c r="DQ409" s="7">
        <v>41355</v>
      </c>
      <c r="DR409" s="5">
        <v>103.593</v>
      </c>
      <c r="DW409" s="7">
        <v>39651</v>
      </c>
      <c r="DX409" s="5">
        <v>92.206999999999994</v>
      </c>
      <c r="DZ409" s="7">
        <v>42167</v>
      </c>
      <c r="EA409" s="5">
        <v>103.44799999999999</v>
      </c>
      <c r="EF409" s="7">
        <v>39651</v>
      </c>
      <c r="EG409" s="5">
        <v>103.92400000000001</v>
      </c>
      <c r="EO409" s="7">
        <v>41787</v>
      </c>
      <c r="EP409" s="5">
        <v>111.873</v>
      </c>
      <c r="EU409" s="7">
        <v>40059</v>
      </c>
      <c r="EV409" s="5">
        <v>102.95399999999999</v>
      </c>
      <c r="EX409" s="7">
        <v>42025</v>
      </c>
      <c r="EY409" s="5">
        <v>111.72499999999999</v>
      </c>
      <c r="FD409" s="7">
        <v>42215</v>
      </c>
      <c r="FE409" s="5">
        <v>108.12</v>
      </c>
      <c r="FG409" s="7">
        <v>40415</v>
      </c>
      <c r="FH409" s="5">
        <v>105.774</v>
      </c>
      <c r="FJ409" s="7">
        <v>40528</v>
      </c>
      <c r="FK409" s="5">
        <v>92.269000000000005</v>
      </c>
      <c r="FP409" s="7">
        <v>40759</v>
      </c>
      <c r="FQ409" s="5">
        <v>86.427999999999997</v>
      </c>
      <c r="FV409" s="7">
        <v>40934</v>
      </c>
      <c r="FW409" s="5">
        <v>101.03</v>
      </c>
      <c r="FY409" s="7">
        <v>41130</v>
      </c>
      <c r="FZ409" s="5">
        <v>91.68</v>
      </c>
      <c r="GB409" s="7">
        <v>41432</v>
      </c>
      <c r="GC409" s="5">
        <v>110.523</v>
      </c>
      <c r="GE409" s="7">
        <v>41865</v>
      </c>
      <c r="GF409" s="5">
        <v>125.355</v>
      </c>
      <c r="GH409" s="7">
        <v>41977</v>
      </c>
      <c r="GI409" s="5">
        <v>122.295</v>
      </c>
      <c r="GK409" s="7">
        <v>40268</v>
      </c>
      <c r="GL409" s="5">
        <v>106.85299999999999</v>
      </c>
      <c r="GN409" s="7">
        <v>42230</v>
      </c>
      <c r="GO409" s="5">
        <v>115.43300000000001</v>
      </c>
      <c r="GW409" s="7">
        <v>40794</v>
      </c>
      <c r="GX409" s="5">
        <v>91.768000000000001</v>
      </c>
      <c r="HF409" s="7">
        <v>41179</v>
      </c>
      <c r="HG409" s="5">
        <v>95.135000000000005</v>
      </c>
      <c r="HI409" s="7">
        <v>42033</v>
      </c>
      <c r="HJ409" s="5">
        <v>139.06800000000001</v>
      </c>
      <c r="HL409" s="7">
        <v>39651</v>
      </c>
      <c r="HM409" s="5">
        <v>110.443</v>
      </c>
      <c r="HR409" s="7">
        <v>39651</v>
      </c>
      <c r="HS409" s="5">
        <v>108.13500000000001</v>
      </c>
      <c r="HU409" s="7">
        <v>39651</v>
      </c>
      <c r="HV409" s="5">
        <v>85.935000000000002</v>
      </c>
      <c r="HX409" s="7">
        <v>39818</v>
      </c>
      <c r="HY409" s="5">
        <v>111.39</v>
      </c>
      <c r="IA409" s="7">
        <v>40646</v>
      </c>
      <c r="IB409" s="5">
        <v>84.158000000000001</v>
      </c>
      <c r="ID409" s="7">
        <v>42125</v>
      </c>
      <c r="IE409" s="5">
        <v>156.32499999999999</v>
      </c>
    </row>
    <row r="410" spans="13:239">
      <c r="M410" s="7">
        <v>39652</v>
      </c>
      <c r="N410" s="5">
        <v>99.6</v>
      </c>
      <c r="P410" s="7">
        <v>39652</v>
      </c>
      <c r="Q410" s="5">
        <v>99.5</v>
      </c>
      <c r="S410" s="7">
        <v>39653</v>
      </c>
      <c r="T410" s="5">
        <v>102.005</v>
      </c>
      <c r="Y410" s="7">
        <v>39652</v>
      </c>
      <c r="Z410" s="5">
        <v>100.51</v>
      </c>
      <c r="AE410" s="7">
        <v>39652</v>
      </c>
      <c r="AF410" s="5">
        <v>99.034000000000006</v>
      </c>
      <c r="AH410" s="7">
        <v>39652</v>
      </c>
      <c r="AI410" s="5">
        <v>97.257000000000005</v>
      </c>
      <c r="AK410" s="7">
        <v>40025</v>
      </c>
      <c r="AL410" s="5">
        <v>104.8</v>
      </c>
      <c r="AN410" s="7">
        <v>39652</v>
      </c>
      <c r="AO410" s="5">
        <v>101.559</v>
      </c>
      <c r="AQ410" s="7">
        <v>39652</v>
      </c>
      <c r="AR410" s="5">
        <v>101.557</v>
      </c>
      <c r="AT410" s="7">
        <v>39657</v>
      </c>
      <c r="AU410" s="5">
        <v>113.172</v>
      </c>
      <c r="AW410" s="7">
        <v>40389</v>
      </c>
      <c r="AX410" s="5">
        <v>101.566</v>
      </c>
      <c r="AZ410" s="7">
        <v>39652</v>
      </c>
      <c r="BA410" s="5">
        <v>100.495</v>
      </c>
      <c r="BC410" s="7">
        <v>40814</v>
      </c>
      <c r="BD410" s="5">
        <v>97.558000000000007</v>
      </c>
      <c r="BF410" s="7">
        <v>39661</v>
      </c>
      <c r="BG410" s="5">
        <v>97.808000000000007</v>
      </c>
      <c r="BI410" s="7">
        <v>39652</v>
      </c>
      <c r="BJ410" s="5">
        <v>105.185</v>
      </c>
      <c r="BL410" s="7">
        <v>40653</v>
      </c>
      <c r="BM410" s="5">
        <v>97.840999999999994</v>
      </c>
      <c r="BO410" s="7">
        <v>39652</v>
      </c>
      <c r="BP410" s="5">
        <v>97.27</v>
      </c>
      <c r="BR410" s="7">
        <v>40907</v>
      </c>
      <c r="BS410" s="5">
        <v>98.843000000000004</v>
      </c>
      <c r="BU410" s="7">
        <v>40291</v>
      </c>
      <c r="BV410" s="5">
        <v>106.125</v>
      </c>
      <c r="BX410" s="7">
        <v>41208</v>
      </c>
      <c r="BY410" s="5">
        <v>100.72799999999999</v>
      </c>
      <c r="CA410" s="7">
        <v>39652</v>
      </c>
      <c r="CB410" s="5">
        <v>99.686000000000007</v>
      </c>
      <c r="CD410" s="7">
        <v>40567</v>
      </c>
      <c r="CE410" s="5">
        <v>98.734999999999999</v>
      </c>
      <c r="CG410" s="7">
        <v>39652</v>
      </c>
      <c r="CH410" s="5">
        <v>97.524000000000001</v>
      </c>
      <c r="CJ410" s="7">
        <v>41401</v>
      </c>
      <c r="CK410" s="5">
        <v>97.792000000000002</v>
      </c>
      <c r="CM410" s="7">
        <v>41851</v>
      </c>
      <c r="CN410" s="5">
        <v>101.66800000000001</v>
      </c>
      <c r="CP410" s="7">
        <v>40809</v>
      </c>
      <c r="CQ410" s="5">
        <v>97.423000000000002</v>
      </c>
      <c r="CV410" s="7">
        <v>41488</v>
      </c>
      <c r="CW410" s="5">
        <v>103.523</v>
      </c>
      <c r="CY410" s="7">
        <v>41739</v>
      </c>
      <c r="CZ410" s="5">
        <v>104.863</v>
      </c>
      <c r="DE410" s="7">
        <v>39652</v>
      </c>
      <c r="DF410" s="5">
        <v>89.265000000000001</v>
      </c>
      <c r="DH410" s="7">
        <v>41054</v>
      </c>
      <c r="DI410" s="5">
        <v>92.795000000000002</v>
      </c>
      <c r="DN410" s="7">
        <v>41936</v>
      </c>
      <c r="DO410" s="5">
        <v>104.94</v>
      </c>
      <c r="DQ410" s="7">
        <v>41358</v>
      </c>
      <c r="DR410" s="5">
        <v>103.292</v>
      </c>
      <c r="DW410" s="7">
        <v>39652</v>
      </c>
      <c r="DX410" s="5">
        <v>92.135999999999996</v>
      </c>
      <c r="DZ410" s="7">
        <v>42170</v>
      </c>
      <c r="EA410" s="5">
        <v>103.16</v>
      </c>
      <c r="EF410" s="7">
        <v>39652</v>
      </c>
      <c r="EG410" s="5">
        <v>103.85599999999999</v>
      </c>
      <c r="EO410" s="7">
        <v>41788</v>
      </c>
      <c r="EP410" s="5">
        <v>111.66500000000001</v>
      </c>
      <c r="EU410" s="7">
        <v>40060</v>
      </c>
      <c r="EV410" s="5">
        <v>103.05500000000001</v>
      </c>
      <c r="EX410" s="7">
        <v>42026</v>
      </c>
      <c r="EY410" s="5">
        <v>112.02</v>
      </c>
      <c r="FD410" s="7">
        <v>42216</v>
      </c>
      <c r="FE410" s="5">
        <v>108.175</v>
      </c>
      <c r="FG410" s="7">
        <v>40416</v>
      </c>
      <c r="FH410" s="5">
        <v>105.637</v>
      </c>
      <c r="FJ410" s="7">
        <v>40529</v>
      </c>
      <c r="FK410" s="5">
        <v>92.275999999999996</v>
      </c>
      <c r="FP410" s="7">
        <v>40760</v>
      </c>
      <c r="FQ410" s="5">
        <v>87.837999999999994</v>
      </c>
      <c r="FV410" s="7">
        <v>40935</v>
      </c>
      <c r="FW410" s="5">
        <v>102.663</v>
      </c>
      <c r="FY410" s="7">
        <v>41131</v>
      </c>
      <c r="FZ410" s="5">
        <v>91.332999999999998</v>
      </c>
      <c r="GB410" s="7">
        <v>41435</v>
      </c>
      <c r="GC410" s="5">
        <v>110.143</v>
      </c>
      <c r="GE410" s="7">
        <v>41866</v>
      </c>
      <c r="GF410" s="5">
        <v>126.07299999999999</v>
      </c>
      <c r="GH410" s="7">
        <v>41978</v>
      </c>
      <c r="GI410" s="5">
        <v>122.75</v>
      </c>
      <c r="GK410" s="7">
        <v>40269</v>
      </c>
      <c r="GL410" s="5">
        <v>106.994</v>
      </c>
      <c r="GN410" s="7">
        <v>42233</v>
      </c>
      <c r="GO410" s="5">
        <v>115.995</v>
      </c>
      <c r="GW410" s="7">
        <v>40795</v>
      </c>
      <c r="GX410" s="5">
        <v>90.528000000000006</v>
      </c>
      <c r="HF410" s="7">
        <v>41180</v>
      </c>
      <c r="HG410" s="5">
        <v>95.162999999999997</v>
      </c>
      <c r="HI410" s="7">
        <v>42034</v>
      </c>
      <c r="HJ410" s="5">
        <v>139.34</v>
      </c>
      <c r="HL410" s="7">
        <v>39652</v>
      </c>
      <c r="HM410" s="5">
        <v>110.535</v>
      </c>
      <c r="HR410" s="7">
        <v>39652</v>
      </c>
      <c r="HS410" s="5">
        <v>108.239</v>
      </c>
      <c r="HU410" s="7">
        <v>39652</v>
      </c>
      <c r="HV410" s="5">
        <v>85.995999999999995</v>
      </c>
      <c r="HX410" s="7">
        <v>39819</v>
      </c>
      <c r="HY410" s="5">
        <v>107.682</v>
      </c>
      <c r="IA410" s="7">
        <v>40647</v>
      </c>
      <c r="IB410" s="5">
        <v>83.016000000000005</v>
      </c>
      <c r="ID410" s="7">
        <v>42128</v>
      </c>
      <c r="IE410" s="5">
        <v>155.58199999999999</v>
      </c>
    </row>
    <row r="411" spans="13:239">
      <c r="M411" s="7">
        <v>39653</v>
      </c>
      <c r="N411" s="5">
        <v>99.605000000000004</v>
      </c>
      <c r="P411" s="7">
        <v>39653</v>
      </c>
      <c r="Q411" s="5">
        <v>99.515000000000001</v>
      </c>
      <c r="S411" s="7">
        <v>39654</v>
      </c>
      <c r="T411" s="5">
        <v>101.998</v>
      </c>
      <c r="Y411" s="7">
        <v>39653</v>
      </c>
      <c r="Z411" s="5">
        <v>100.58</v>
      </c>
      <c r="AE411" s="7">
        <v>39653</v>
      </c>
      <c r="AF411" s="5">
        <v>99.191000000000003</v>
      </c>
      <c r="AH411" s="7">
        <v>39653</v>
      </c>
      <c r="AI411" s="5">
        <v>97.525999999999996</v>
      </c>
      <c r="AK411" s="7">
        <v>40028</v>
      </c>
      <c r="AL411" s="5">
        <v>104.631</v>
      </c>
      <c r="AN411" s="7">
        <v>39653</v>
      </c>
      <c r="AO411" s="5">
        <v>101.976</v>
      </c>
      <c r="AQ411" s="7">
        <v>39653</v>
      </c>
      <c r="AR411" s="5">
        <v>101.988</v>
      </c>
      <c r="AT411" s="7">
        <v>39658</v>
      </c>
      <c r="AU411" s="5">
        <v>113.27200000000001</v>
      </c>
      <c r="AW411" s="7">
        <v>40392</v>
      </c>
      <c r="AX411" s="5">
        <v>101.67</v>
      </c>
      <c r="AZ411" s="7">
        <v>39653</v>
      </c>
      <c r="BA411" s="5">
        <v>101.035</v>
      </c>
      <c r="BC411" s="7">
        <v>40815</v>
      </c>
      <c r="BD411" s="5">
        <v>97.477000000000004</v>
      </c>
      <c r="BF411" s="7">
        <v>39664</v>
      </c>
      <c r="BG411" s="5">
        <v>97.888000000000005</v>
      </c>
      <c r="BI411" s="7">
        <v>39653</v>
      </c>
      <c r="BJ411" s="5">
        <v>105.79900000000001</v>
      </c>
      <c r="BL411" s="7">
        <v>40654</v>
      </c>
      <c r="BM411" s="5">
        <v>97.786000000000001</v>
      </c>
      <c r="BO411" s="7">
        <v>39653</v>
      </c>
      <c r="BP411" s="5">
        <v>97.894999999999996</v>
      </c>
      <c r="BR411" s="7">
        <v>40910</v>
      </c>
      <c r="BS411" s="5">
        <v>98.8</v>
      </c>
      <c r="BU411" s="7">
        <v>40294</v>
      </c>
      <c r="BV411" s="5">
        <v>105.694</v>
      </c>
      <c r="BX411" s="7">
        <v>41211</v>
      </c>
      <c r="BY411" s="5">
        <v>100.625</v>
      </c>
      <c r="CA411" s="7">
        <v>39653</v>
      </c>
      <c r="CB411" s="5">
        <v>100.361</v>
      </c>
      <c r="CD411" s="7">
        <v>40568</v>
      </c>
      <c r="CE411" s="5">
        <v>98.43</v>
      </c>
      <c r="CG411" s="7">
        <v>39653</v>
      </c>
      <c r="CH411" s="5">
        <v>98.186999999999998</v>
      </c>
      <c r="CJ411" s="7">
        <v>41402</v>
      </c>
      <c r="CK411" s="5">
        <v>97.909000000000006</v>
      </c>
      <c r="CM411" s="7">
        <v>41852</v>
      </c>
      <c r="CN411" s="5">
        <v>101.68300000000001</v>
      </c>
      <c r="CP411" s="7">
        <v>40812</v>
      </c>
      <c r="CQ411" s="5">
        <v>97.525000000000006</v>
      </c>
      <c r="CV411" s="7">
        <v>41491</v>
      </c>
      <c r="CW411" s="5">
        <v>103.47499999999999</v>
      </c>
      <c r="CY411" s="7">
        <v>41740</v>
      </c>
      <c r="CZ411" s="5">
        <v>104.79300000000001</v>
      </c>
      <c r="DE411" s="7">
        <v>39653</v>
      </c>
      <c r="DF411" s="5">
        <v>89.900999999999996</v>
      </c>
      <c r="DH411" s="7">
        <v>41057</v>
      </c>
      <c r="DI411" s="5">
        <v>92.3</v>
      </c>
      <c r="DN411" s="7">
        <v>41939</v>
      </c>
      <c r="DO411" s="5">
        <v>104.923</v>
      </c>
      <c r="DQ411" s="7">
        <v>41359</v>
      </c>
      <c r="DR411" s="5">
        <v>103.36499999999999</v>
      </c>
      <c r="DW411" s="7">
        <v>39653</v>
      </c>
      <c r="DX411" s="5">
        <v>92.744</v>
      </c>
      <c r="DZ411" s="7">
        <v>42171</v>
      </c>
      <c r="EA411" s="5">
        <v>103.143</v>
      </c>
      <c r="EF411" s="7">
        <v>39653</v>
      </c>
      <c r="EG411" s="5">
        <v>104.527</v>
      </c>
      <c r="EO411" s="7">
        <v>41789</v>
      </c>
      <c r="EP411" s="5">
        <v>111.715</v>
      </c>
      <c r="EU411" s="7">
        <v>40063</v>
      </c>
      <c r="EV411" s="5">
        <v>102.849</v>
      </c>
      <c r="EX411" s="7">
        <v>42027</v>
      </c>
      <c r="EY411" s="5">
        <v>112.023</v>
      </c>
      <c r="FD411" s="7">
        <v>42219</v>
      </c>
      <c r="FE411" s="5">
        <v>108.143</v>
      </c>
      <c r="FG411" s="7">
        <v>40417</v>
      </c>
      <c r="FH411" s="5">
        <v>105.26900000000001</v>
      </c>
      <c r="FJ411" s="7">
        <v>40532</v>
      </c>
      <c r="FK411" s="5">
        <v>92.435000000000002</v>
      </c>
      <c r="FP411" s="7">
        <v>40763</v>
      </c>
      <c r="FQ411" s="5">
        <v>93.887</v>
      </c>
      <c r="FV411" s="7">
        <v>40938</v>
      </c>
      <c r="FW411" s="5">
        <v>102.053</v>
      </c>
      <c r="FY411" s="7">
        <v>41134</v>
      </c>
      <c r="FZ411" s="5">
        <v>91.57</v>
      </c>
      <c r="GB411" s="7">
        <v>41436</v>
      </c>
      <c r="GC411" s="5">
        <v>109.643</v>
      </c>
      <c r="GE411" s="7">
        <v>41869</v>
      </c>
      <c r="GF411" s="5">
        <v>125.58799999999999</v>
      </c>
      <c r="GH411" s="7">
        <v>41981</v>
      </c>
      <c r="GI411" s="5">
        <v>123.113</v>
      </c>
      <c r="GK411" s="7">
        <v>40270</v>
      </c>
      <c r="GL411" s="5">
        <v>106.989</v>
      </c>
      <c r="GN411" s="7">
        <v>42234</v>
      </c>
      <c r="GO411" s="5">
        <v>115.477</v>
      </c>
      <c r="GW411" s="7">
        <v>40798</v>
      </c>
      <c r="GX411" s="5">
        <v>88.894999999999996</v>
      </c>
      <c r="HF411" s="7">
        <v>41183</v>
      </c>
      <c r="HG411" s="5">
        <v>95.697000000000003</v>
      </c>
      <c r="HI411" s="7">
        <v>42037</v>
      </c>
      <c r="HJ411" s="5">
        <v>138.99799999999999</v>
      </c>
      <c r="HL411" s="7">
        <v>39653</v>
      </c>
      <c r="HM411" s="5">
        <v>111.223</v>
      </c>
      <c r="HR411" s="7">
        <v>39653</v>
      </c>
      <c r="HS411" s="5">
        <v>108.898</v>
      </c>
      <c r="HU411" s="7">
        <v>39653</v>
      </c>
      <c r="HV411" s="5">
        <v>86.602999999999994</v>
      </c>
      <c r="HX411" s="7">
        <v>39820</v>
      </c>
      <c r="HY411" s="5">
        <v>105.824</v>
      </c>
      <c r="IA411" s="7">
        <v>40648</v>
      </c>
      <c r="IB411" s="5">
        <v>82.32</v>
      </c>
      <c r="ID411" s="7">
        <v>42129</v>
      </c>
      <c r="IE411" s="5">
        <v>146.875</v>
      </c>
    </row>
    <row r="412" spans="13:239">
      <c r="M412" s="7">
        <v>39654</v>
      </c>
      <c r="N412" s="5">
        <v>99.608999999999995</v>
      </c>
      <c r="P412" s="7">
        <v>39654</v>
      </c>
      <c r="Q412" s="5">
        <v>99.518000000000001</v>
      </c>
      <c r="S412" s="7">
        <v>39657</v>
      </c>
      <c r="T412" s="5">
        <v>101.992</v>
      </c>
      <c r="Y412" s="7">
        <v>39654</v>
      </c>
      <c r="Z412" s="5">
        <v>100.57899999999999</v>
      </c>
      <c r="AE412" s="7">
        <v>39654</v>
      </c>
      <c r="AF412" s="5">
        <v>99.164000000000001</v>
      </c>
      <c r="AH412" s="7">
        <v>39654</v>
      </c>
      <c r="AI412" s="5">
        <v>97.549000000000007</v>
      </c>
      <c r="AK412" s="7">
        <v>40029</v>
      </c>
      <c r="AL412" s="5">
        <v>104.54</v>
      </c>
      <c r="AN412" s="7">
        <v>39654</v>
      </c>
      <c r="AO412" s="5">
        <v>101.955</v>
      </c>
      <c r="AQ412" s="7">
        <v>39654</v>
      </c>
      <c r="AR412" s="5">
        <v>101.97</v>
      </c>
      <c r="AT412" s="7">
        <v>39659</v>
      </c>
      <c r="AU412" s="5">
        <v>113.387</v>
      </c>
      <c r="AW412" s="7">
        <v>40393</v>
      </c>
      <c r="AX412" s="5">
        <v>101.759</v>
      </c>
      <c r="AZ412" s="7">
        <v>39654</v>
      </c>
      <c r="BA412" s="5">
        <v>101.012</v>
      </c>
      <c r="BC412" s="7">
        <v>40816</v>
      </c>
      <c r="BD412" s="5">
        <v>97.503</v>
      </c>
      <c r="BF412" s="7">
        <v>39665</v>
      </c>
      <c r="BG412" s="5">
        <v>97.945999999999998</v>
      </c>
      <c r="BI412" s="7">
        <v>39654</v>
      </c>
      <c r="BJ412" s="5">
        <v>105.754</v>
      </c>
      <c r="BL412" s="7">
        <v>40655</v>
      </c>
      <c r="BM412" s="5">
        <v>97.786000000000001</v>
      </c>
      <c r="BO412" s="7">
        <v>39654</v>
      </c>
      <c r="BP412" s="5">
        <v>97.822999999999993</v>
      </c>
      <c r="BR412" s="7">
        <v>40911</v>
      </c>
      <c r="BS412" s="5">
        <v>98.658000000000001</v>
      </c>
      <c r="BU412" s="7">
        <v>40295</v>
      </c>
      <c r="BV412" s="5">
        <v>105.379</v>
      </c>
      <c r="BX412" s="7">
        <v>41212</v>
      </c>
      <c r="BY412" s="5">
        <v>100.697</v>
      </c>
      <c r="CA412" s="7">
        <v>39654</v>
      </c>
      <c r="CB412" s="5">
        <v>100.23</v>
      </c>
      <c r="CD412" s="7">
        <v>40569</v>
      </c>
      <c r="CE412" s="5">
        <v>98.072999999999993</v>
      </c>
      <c r="CG412" s="7">
        <v>39654</v>
      </c>
      <c r="CH412" s="5">
        <v>98.084999999999994</v>
      </c>
      <c r="CJ412" s="7">
        <v>41403</v>
      </c>
      <c r="CK412" s="5">
        <v>97.716999999999999</v>
      </c>
      <c r="CM412" s="7">
        <v>41855</v>
      </c>
      <c r="CN412" s="5">
        <v>101.69</v>
      </c>
      <c r="CP412" s="7">
        <v>40813</v>
      </c>
      <c r="CQ412" s="5">
        <v>97.944999999999993</v>
      </c>
      <c r="CV412" s="7">
        <v>41492</v>
      </c>
      <c r="CW412" s="5">
        <v>103.55800000000001</v>
      </c>
      <c r="CY412" s="7">
        <v>41743</v>
      </c>
      <c r="CZ412" s="5">
        <v>104.795</v>
      </c>
      <c r="DE412" s="7">
        <v>39654</v>
      </c>
      <c r="DF412" s="5">
        <v>89.71</v>
      </c>
      <c r="DH412" s="7">
        <v>41058</v>
      </c>
      <c r="DI412" s="5">
        <v>91.995000000000005</v>
      </c>
      <c r="DN412" s="7">
        <v>41940</v>
      </c>
      <c r="DO412" s="5">
        <v>104.923</v>
      </c>
      <c r="DQ412" s="7">
        <v>41360</v>
      </c>
      <c r="DR412" s="5">
        <v>102.66</v>
      </c>
      <c r="DW412" s="7">
        <v>39654</v>
      </c>
      <c r="DX412" s="5">
        <v>92.528000000000006</v>
      </c>
      <c r="DZ412" s="7">
        <v>42172</v>
      </c>
      <c r="EA412" s="5">
        <v>103.19</v>
      </c>
      <c r="EF412" s="7">
        <v>39654</v>
      </c>
      <c r="EG412" s="5">
        <v>104.254</v>
      </c>
      <c r="EO412" s="7">
        <v>41792</v>
      </c>
      <c r="EP412" s="5">
        <v>111.755</v>
      </c>
      <c r="EU412" s="7">
        <v>40064</v>
      </c>
      <c r="EV412" s="5">
        <v>102.66</v>
      </c>
      <c r="EX412" s="7">
        <v>42030</v>
      </c>
      <c r="EY412" s="5">
        <v>111.83799999999999</v>
      </c>
      <c r="FD412" s="7">
        <v>42220</v>
      </c>
      <c r="FE412" s="5">
        <v>108.19</v>
      </c>
      <c r="FG412" s="7">
        <v>40420</v>
      </c>
      <c r="FH412" s="5">
        <v>105.124</v>
      </c>
      <c r="FJ412" s="7">
        <v>40533</v>
      </c>
      <c r="FK412" s="5">
        <v>92.281999999999996</v>
      </c>
      <c r="FP412" s="7">
        <v>40764</v>
      </c>
      <c r="FQ412" s="5">
        <v>94.37</v>
      </c>
      <c r="FV412" s="7">
        <v>40939</v>
      </c>
      <c r="FW412" s="5">
        <v>102.27500000000001</v>
      </c>
      <c r="FY412" s="7">
        <v>41135</v>
      </c>
      <c r="FZ412" s="5">
        <v>92.238</v>
      </c>
      <c r="GB412" s="7">
        <v>41437</v>
      </c>
      <c r="GC412" s="5">
        <v>109.843</v>
      </c>
      <c r="GE412" s="7">
        <v>41870</v>
      </c>
      <c r="GF412" s="5">
        <v>125.833</v>
      </c>
      <c r="GH412" s="7">
        <v>41982</v>
      </c>
      <c r="GI412" s="5">
        <v>122.68</v>
      </c>
      <c r="GK412" s="7">
        <v>40273</v>
      </c>
      <c r="GL412" s="5">
        <v>106.98099999999999</v>
      </c>
      <c r="GN412" s="7">
        <v>42235</v>
      </c>
      <c r="GO412" s="5">
        <v>115.598</v>
      </c>
      <c r="GW412" s="7">
        <v>40799</v>
      </c>
      <c r="GX412" s="5">
        <v>88.793000000000006</v>
      </c>
      <c r="HF412" s="7">
        <v>41184</v>
      </c>
      <c r="HG412" s="5">
        <v>96.668000000000006</v>
      </c>
      <c r="HI412" s="7">
        <v>42038</v>
      </c>
      <c r="HJ412" s="5">
        <v>139.11000000000001</v>
      </c>
      <c r="HL412" s="7">
        <v>39654</v>
      </c>
      <c r="HM412" s="5">
        <v>110.66</v>
      </c>
      <c r="HR412" s="7">
        <v>39654</v>
      </c>
      <c r="HS412" s="5">
        <v>108.29900000000001</v>
      </c>
      <c r="HU412" s="7">
        <v>39654</v>
      </c>
      <c r="HV412" s="5">
        <v>86.05</v>
      </c>
      <c r="HX412" s="7">
        <v>39821</v>
      </c>
      <c r="HY412" s="5">
        <v>106.449</v>
      </c>
      <c r="IA412" s="7">
        <v>40651</v>
      </c>
      <c r="IB412" s="5">
        <v>81.069999999999993</v>
      </c>
      <c r="ID412" s="7">
        <v>42130</v>
      </c>
      <c r="IE412" s="5">
        <v>142.47800000000001</v>
      </c>
    </row>
    <row r="413" spans="13:239">
      <c r="M413" s="7">
        <v>39657</v>
      </c>
      <c r="N413" s="5">
        <v>99.61</v>
      </c>
      <c r="P413" s="7">
        <v>39657</v>
      </c>
      <c r="Q413" s="5">
        <v>99.519000000000005</v>
      </c>
      <c r="S413" s="7">
        <v>39658</v>
      </c>
      <c r="T413" s="5">
        <v>101.989</v>
      </c>
      <c r="Y413" s="7">
        <v>39657</v>
      </c>
      <c r="Z413" s="5">
        <v>100.60899999999999</v>
      </c>
      <c r="AE413" s="7">
        <v>39657</v>
      </c>
      <c r="AF413" s="5">
        <v>99.24</v>
      </c>
      <c r="AH413" s="7">
        <v>39657</v>
      </c>
      <c r="AI413" s="5">
        <v>97.650999999999996</v>
      </c>
      <c r="AK413" s="7">
        <v>40030</v>
      </c>
      <c r="AL413" s="5">
        <v>104.464</v>
      </c>
      <c r="AN413" s="7">
        <v>39657</v>
      </c>
      <c r="AO413" s="5">
        <v>102.149</v>
      </c>
      <c r="AQ413" s="7">
        <v>39657</v>
      </c>
      <c r="AR413" s="5">
        <v>102.199</v>
      </c>
      <c r="AT413" s="7">
        <v>39660</v>
      </c>
      <c r="AU413" s="5">
        <v>113.57599999999999</v>
      </c>
      <c r="AW413" s="7">
        <v>40394</v>
      </c>
      <c r="AX413" s="5">
        <v>101.717</v>
      </c>
      <c r="AZ413" s="7">
        <v>39657</v>
      </c>
      <c r="BA413" s="5">
        <v>101.307</v>
      </c>
      <c r="BC413" s="7">
        <v>40819</v>
      </c>
      <c r="BD413" s="5">
        <v>97.284000000000006</v>
      </c>
      <c r="BF413" s="7">
        <v>39666</v>
      </c>
      <c r="BG413" s="5">
        <v>97.888999999999996</v>
      </c>
      <c r="BI413" s="7">
        <v>39657</v>
      </c>
      <c r="BJ413" s="5">
        <v>106.08499999999999</v>
      </c>
      <c r="BL413" s="7">
        <v>40658</v>
      </c>
      <c r="BM413" s="5">
        <v>97.786000000000001</v>
      </c>
      <c r="BO413" s="7">
        <v>39657</v>
      </c>
      <c r="BP413" s="5">
        <v>98.188999999999993</v>
      </c>
      <c r="BR413" s="7">
        <v>40912</v>
      </c>
      <c r="BS413" s="5">
        <v>98.442999999999998</v>
      </c>
      <c r="BU413" s="7">
        <v>40296</v>
      </c>
      <c r="BV413" s="5">
        <v>105.123</v>
      </c>
      <c r="BX413" s="7">
        <v>41213</v>
      </c>
      <c r="BY413" s="5">
        <v>100.803</v>
      </c>
      <c r="CA413" s="7">
        <v>39657</v>
      </c>
      <c r="CB413" s="5">
        <v>100.68300000000001</v>
      </c>
      <c r="CD413" s="7">
        <v>40570</v>
      </c>
      <c r="CE413" s="5">
        <v>97.78</v>
      </c>
      <c r="CG413" s="7">
        <v>39657</v>
      </c>
      <c r="CH413" s="5">
        <v>98.49</v>
      </c>
      <c r="CJ413" s="7">
        <v>41404</v>
      </c>
      <c r="CK413" s="5">
        <v>97.894000000000005</v>
      </c>
      <c r="CM413" s="7">
        <v>41856</v>
      </c>
      <c r="CN413" s="5">
        <v>101.68</v>
      </c>
      <c r="CP413" s="7">
        <v>40814</v>
      </c>
      <c r="CQ413" s="5">
        <v>97.924999999999997</v>
      </c>
      <c r="CV413" s="7">
        <v>41493</v>
      </c>
      <c r="CW413" s="5">
        <v>103.55</v>
      </c>
      <c r="CY413" s="7">
        <v>41744</v>
      </c>
      <c r="CZ413" s="5">
        <v>104.803</v>
      </c>
      <c r="DE413" s="7">
        <v>39657</v>
      </c>
      <c r="DF413" s="5">
        <v>90.195999999999998</v>
      </c>
      <c r="DH413" s="7">
        <v>41059</v>
      </c>
      <c r="DI413" s="5">
        <v>91.025000000000006</v>
      </c>
      <c r="DN413" s="7">
        <v>41941</v>
      </c>
      <c r="DO413" s="5">
        <v>104.843</v>
      </c>
      <c r="DQ413" s="7">
        <v>41361</v>
      </c>
      <c r="DR413" s="5">
        <v>102.673</v>
      </c>
      <c r="DW413" s="7">
        <v>39657</v>
      </c>
      <c r="DX413" s="5">
        <v>93.043999999999997</v>
      </c>
      <c r="DZ413" s="7">
        <v>42173</v>
      </c>
      <c r="EA413" s="5">
        <v>103.19799999999999</v>
      </c>
      <c r="EF413" s="7">
        <v>39657</v>
      </c>
      <c r="EG413" s="5">
        <v>104.843</v>
      </c>
      <c r="EO413" s="7">
        <v>41793</v>
      </c>
      <c r="EP413" s="5">
        <v>111.72</v>
      </c>
      <c r="EU413" s="7">
        <v>40065</v>
      </c>
      <c r="EV413" s="5">
        <v>102.428</v>
      </c>
      <c r="EX413" s="7">
        <v>42031</v>
      </c>
      <c r="EY413" s="5">
        <v>111.783</v>
      </c>
      <c r="FD413" s="7">
        <v>42221</v>
      </c>
      <c r="FE413" s="5">
        <v>107.953</v>
      </c>
      <c r="FG413" s="7">
        <v>40421</v>
      </c>
      <c r="FH413" s="5">
        <v>105.271</v>
      </c>
      <c r="FJ413" s="7">
        <v>40534</v>
      </c>
      <c r="FK413" s="5">
        <v>92.65</v>
      </c>
      <c r="FP413" s="7">
        <v>40765</v>
      </c>
      <c r="FQ413" s="5">
        <v>94.724999999999994</v>
      </c>
      <c r="FV413" s="7">
        <v>40940</v>
      </c>
      <c r="FW413" s="5">
        <v>103.02500000000001</v>
      </c>
      <c r="FY413" s="7">
        <v>41136</v>
      </c>
      <c r="FZ413" s="5">
        <v>92.704999999999998</v>
      </c>
      <c r="GB413" s="7">
        <v>41438</v>
      </c>
      <c r="GC413" s="5">
        <v>109.83799999999999</v>
      </c>
      <c r="GE413" s="7">
        <v>41871</v>
      </c>
      <c r="GF413" s="5">
        <v>126.02500000000001</v>
      </c>
      <c r="GH413" s="7">
        <v>41983</v>
      </c>
      <c r="GI413" s="5">
        <v>122.233</v>
      </c>
      <c r="GK413" s="7">
        <v>40274</v>
      </c>
      <c r="GL413" s="5">
        <v>106.479</v>
      </c>
      <c r="GN413" s="7">
        <v>42236</v>
      </c>
      <c r="GO413" s="5">
        <v>115.61799999999999</v>
      </c>
      <c r="GW413" s="7">
        <v>40800</v>
      </c>
      <c r="GX413" s="5">
        <v>88.965000000000003</v>
      </c>
      <c r="HF413" s="7">
        <v>41185</v>
      </c>
      <c r="HG413" s="5">
        <v>96.215000000000003</v>
      </c>
      <c r="HI413" s="7">
        <v>42039</v>
      </c>
      <c r="HJ413" s="5">
        <v>139.33500000000001</v>
      </c>
      <c r="HL413" s="7">
        <v>39657</v>
      </c>
      <c r="HM413" s="5">
        <v>111.517</v>
      </c>
      <c r="HR413" s="7">
        <v>39657</v>
      </c>
      <c r="HS413" s="5">
        <v>109.2</v>
      </c>
      <c r="HU413" s="7">
        <v>39657</v>
      </c>
      <c r="HV413" s="5">
        <v>86.88</v>
      </c>
      <c r="HX413" s="7">
        <v>39822</v>
      </c>
      <c r="HY413" s="5">
        <v>107.494</v>
      </c>
      <c r="IA413" s="7">
        <v>40652</v>
      </c>
      <c r="IB413" s="5">
        <v>81.686000000000007</v>
      </c>
      <c r="ID413" s="7">
        <v>42131</v>
      </c>
      <c r="IE413" s="5">
        <v>146.62</v>
      </c>
    </row>
    <row r="414" spans="13:239">
      <c r="M414" s="7">
        <v>39658</v>
      </c>
      <c r="N414" s="5">
        <v>99.616</v>
      </c>
      <c r="P414" s="7">
        <v>39658</v>
      </c>
      <c r="Q414" s="5">
        <v>99.533000000000001</v>
      </c>
      <c r="S414" s="7">
        <v>39659</v>
      </c>
      <c r="T414" s="5">
        <v>101.977</v>
      </c>
      <c r="Y414" s="7">
        <v>39658</v>
      </c>
      <c r="Z414" s="5">
        <v>100.63500000000001</v>
      </c>
      <c r="AE414" s="7">
        <v>39658</v>
      </c>
      <c r="AF414" s="5">
        <v>99.278000000000006</v>
      </c>
      <c r="AH414" s="7">
        <v>39658</v>
      </c>
      <c r="AI414" s="5">
        <v>97.68</v>
      </c>
      <c r="AK414" s="7">
        <v>40031</v>
      </c>
      <c r="AL414" s="5">
        <v>104.40600000000001</v>
      </c>
      <c r="AN414" s="7">
        <v>39658</v>
      </c>
      <c r="AO414" s="5">
        <v>102.205</v>
      </c>
      <c r="AQ414" s="7">
        <v>39658</v>
      </c>
      <c r="AR414" s="5">
        <v>102.27500000000001</v>
      </c>
      <c r="AT414" s="7">
        <v>39661</v>
      </c>
      <c r="AU414" s="5">
        <v>113.547</v>
      </c>
      <c r="AW414" s="7">
        <v>40395</v>
      </c>
      <c r="AX414" s="5">
        <v>101.66800000000001</v>
      </c>
      <c r="AZ414" s="7">
        <v>39658</v>
      </c>
      <c r="BA414" s="5">
        <v>101.455</v>
      </c>
      <c r="BC414" s="7">
        <v>40820</v>
      </c>
      <c r="BD414" s="5">
        <v>97.525999999999996</v>
      </c>
      <c r="BF414" s="7">
        <v>39667</v>
      </c>
      <c r="BG414" s="5">
        <v>98.491</v>
      </c>
      <c r="BI414" s="7">
        <v>39658</v>
      </c>
      <c r="BJ414" s="5">
        <v>106.242</v>
      </c>
      <c r="BL414" s="7">
        <v>40659</v>
      </c>
      <c r="BM414" s="5">
        <v>97.680999999999997</v>
      </c>
      <c r="BO414" s="7">
        <v>39658</v>
      </c>
      <c r="BP414" s="5">
        <v>98.370999999999995</v>
      </c>
      <c r="BR414" s="7">
        <v>40913</v>
      </c>
      <c r="BS414" s="5">
        <v>98.138000000000005</v>
      </c>
      <c r="BU414" s="7">
        <v>40297</v>
      </c>
      <c r="BV414" s="5">
        <v>105.637</v>
      </c>
      <c r="BX414" s="7">
        <v>41214</v>
      </c>
      <c r="BY414" s="5">
        <v>100.883</v>
      </c>
      <c r="CA414" s="7">
        <v>39658</v>
      </c>
      <c r="CB414" s="5">
        <v>100.901</v>
      </c>
      <c r="CD414" s="7">
        <v>40571</v>
      </c>
      <c r="CE414" s="5">
        <v>97.694999999999993</v>
      </c>
      <c r="CG414" s="7">
        <v>39658</v>
      </c>
      <c r="CH414" s="5">
        <v>98.728999999999999</v>
      </c>
      <c r="CJ414" s="7">
        <v>41407</v>
      </c>
      <c r="CK414" s="5">
        <v>97.909000000000006</v>
      </c>
      <c r="CM414" s="7">
        <v>41857</v>
      </c>
      <c r="CN414" s="5">
        <v>101.66500000000001</v>
      </c>
      <c r="CP414" s="7">
        <v>40815</v>
      </c>
      <c r="CQ414" s="5">
        <v>97.91</v>
      </c>
      <c r="CV414" s="7">
        <v>41494</v>
      </c>
      <c r="CW414" s="5">
        <v>103.63</v>
      </c>
      <c r="CY414" s="7">
        <v>41745</v>
      </c>
      <c r="CZ414" s="5">
        <v>104.8</v>
      </c>
      <c r="DE414" s="7">
        <v>39658</v>
      </c>
      <c r="DF414" s="5">
        <v>90.468000000000004</v>
      </c>
      <c r="DH414" s="7">
        <v>41060</v>
      </c>
      <c r="DI414" s="5">
        <v>91.174999999999997</v>
      </c>
      <c r="DN414" s="7">
        <v>41942</v>
      </c>
      <c r="DO414" s="5">
        <v>104.825</v>
      </c>
      <c r="DQ414" s="7">
        <v>41362</v>
      </c>
      <c r="DR414" s="5">
        <v>102.673</v>
      </c>
      <c r="DW414" s="7">
        <v>39658</v>
      </c>
      <c r="DX414" s="5">
        <v>93.353999999999999</v>
      </c>
      <c r="DZ414" s="7">
        <v>42174</v>
      </c>
      <c r="EA414" s="5">
        <v>103.203</v>
      </c>
      <c r="EF414" s="7">
        <v>39658</v>
      </c>
      <c r="EG414" s="5">
        <v>105.203</v>
      </c>
      <c r="EO414" s="7">
        <v>41794</v>
      </c>
      <c r="EP414" s="5">
        <v>111.595</v>
      </c>
      <c r="EU414" s="7">
        <v>40066</v>
      </c>
      <c r="EV414" s="5">
        <v>103.20699999999999</v>
      </c>
      <c r="EX414" s="7">
        <v>42032</v>
      </c>
      <c r="EY414" s="5">
        <v>111.533</v>
      </c>
      <c r="FD414" s="7">
        <v>42222</v>
      </c>
      <c r="FE414" s="5">
        <v>108.11499999999999</v>
      </c>
      <c r="FG414" s="7">
        <v>40422</v>
      </c>
      <c r="FH414" s="5">
        <v>105.46599999999999</v>
      </c>
      <c r="FJ414" s="7">
        <v>40535</v>
      </c>
      <c r="FK414" s="5">
        <v>92.742999999999995</v>
      </c>
      <c r="FP414" s="7">
        <v>40766</v>
      </c>
      <c r="FQ414" s="5">
        <v>94.923000000000002</v>
      </c>
      <c r="FV414" s="7">
        <v>40941</v>
      </c>
      <c r="FW414" s="5">
        <v>102.378</v>
      </c>
      <c r="FY414" s="7">
        <v>41137</v>
      </c>
      <c r="FZ414" s="5">
        <v>93.447000000000003</v>
      </c>
      <c r="GB414" s="7">
        <v>41439</v>
      </c>
      <c r="GC414" s="5">
        <v>110.08</v>
      </c>
      <c r="GE414" s="7">
        <v>41872</v>
      </c>
      <c r="GF414" s="5">
        <v>126.09</v>
      </c>
      <c r="GH414" s="7">
        <v>41984</v>
      </c>
      <c r="GI414" s="5">
        <v>122.155</v>
      </c>
      <c r="GK414" s="7">
        <v>40275</v>
      </c>
      <c r="GL414" s="5">
        <v>106.35299999999999</v>
      </c>
      <c r="GN414" s="7">
        <v>42237</v>
      </c>
      <c r="GO414" s="5">
        <v>115.41500000000001</v>
      </c>
      <c r="GW414" s="7">
        <v>40801</v>
      </c>
      <c r="GX414" s="5">
        <v>88.733000000000004</v>
      </c>
      <c r="HF414" s="7">
        <v>41186</v>
      </c>
      <c r="HG414" s="5">
        <v>95.128</v>
      </c>
      <c r="HI414" s="7">
        <v>42040</v>
      </c>
      <c r="HJ414" s="5">
        <v>139.09</v>
      </c>
      <c r="HL414" s="7">
        <v>39658</v>
      </c>
      <c r="HM414" s="5">
        <v>112.142</v>
      </c>
      <c r="HR414" s="7">
        <v>39658</v>
      </c>
      <c r="HS414" s="5">
        <v>109.82</v>
      </c>
      <c r="HU414" s="7">
        <v>39658</v>
      </c>
      <c r="HV414" s="5">
        <v>87.438000000000002</v>
      </c>
      <c r="HX414" s="7">
        <v>39825</v>
      </c>
      <c r="HY414" s="5">
        <v>104.407</v>
      </c>
      <c r="IA414" s="7">
        <v>40653</v>
      </c>
      <c r="IB414" s="5">
        <v>82.06</v>
      </c>
      <c r="ID414" s="7">
        <v>42132</v>
      </c>
      <c r="IE414" s="5">
        <v>149.17500000000001</v>
      </c>
    </row>
    <row r="415" spans="13:239">
      <c r="M415" s="7">
        <v>39659</v>
      </c>
      <c r="N415" s="5">
        <v>99.632999999999996</v>
      </c>
      <c r="P415" s="7">
        <v>39659</v>
      </c>
      <c r="Q415" s="5">
        <v>99.554000000000002</v>
      </c>
      <c r="S415" s="7">
        <v>39660</v>
      </c>
      <c r="T415" s="5">
        <v>101.958</v>
      </c>
      <c r="Y415" s="7">
        <v>39659</v>
      </c>
      <c r="Z415" s="5">
        <v>100.655</v>
      </c>
      <c r="AE415" s="7">
        <v>39659</v>
      </c>
      <c r="AF415" s="5">
        <v>99.328000000000003</v>
      </c>
      <c r="AH415" s="7">
        <v>39659</v>
      </c>
      <c r="AI415" s="5">
        <v>97.745000000000005</v>
      </c>
      <c r="AK415" s="7">
        <v>40032</v>
      </c>
      <c r="AL415" s="5">
        <v>104.22499999999999</v>
      </c>
      <c r="AN415" s="7">
        <v>39659</v>
      </c>
      <c r="AO415" s="5">
        <v>102.318</v>
      </c>
      <c r="AQ415" s="7">
        <v>39659</v>
      </c>
      <c r="AR415" s="5">
        <v>102.399</v>
      </c>
      <c r="AT415" s="7">
        <v>39664</v>
      </c>
      <c r="AU415" s="5">
        <v>113.66800000000001</v>
      </c>
      <c r="AW415" s="7">
        <v>40396</v>
      </c>
      <c r="AX415" s="5">
        <v>101.67400000000001</v>
      </c>
      <c r="AZ415" s="7">
        <v>39659</v>
      </c>
      <c r="BA415" s="5">
        <v>101.631</v>
      </c>
      <c r="BC415" s="7">
        <v>40821</v>
      </c>
      <c r="BD415" s="5">
        <v>97.546000000000006</v>
      </c>
      <c r="BF415" s="7">
        <v>39668</v>
      </c>
      <c r="BG415" s="5">
        <v>98.581000000000003</v>
      </c>
      <c r="BI415" s="7">
        <v>39659</v>
      </c>
      <c r="BJ415" s="5">
        <v>106.473</v>
      </c>
      <c r="BL415" s="7">
        <v>40660</v>
      </c>
      <c r="BM415" s="5">
        <v>97.81</v>
      </c>
      <c r="BO415" s="7">
        <v>39659</v>
      </c>
      <c r="BP415" s="5">
        <v>98.619</v>
      </c>
      <c r="BR415" s="7">
        <v>40914</v>
      </c>
      <c r="BS415" s="5">
        <v>97.962999999999994</v>
      </c>
      <c r="BU415" s="7">
        <v>40298</v>
      </c>
      <c r="BV415" s="5">
        <v>105.762</v>
      </c>
      <c r="BX415" s="7">
        <v>41215</v>
      </c>
      <c r="BY415" s="5">
        <v>100.748</v>
      </c>
      <c r="CA415" s="7">
        <v>39659</v>
      </c>
      <c r="CB415" s="5">
        <v>101.196</v>
      </c>
      <c r="CD415" s="7">
        <v>40574</v>
      </c>
      <c r="CE415" s="5">
        <v>97.998000000000005</v>
      </c>
      <c r="CG415" s="7">
        <v>39659</v>
      </c>
      <c r="CH415" s="5">
        <v>99.051000000000002</v>
      </c>
      <c r="CJ415" s="7">
        <v>41408</v>
      </c>
      <c r="CK415" s="5">
        <v>97.826999999999998</v>
      </c>
      <c r="CM415" s="7">
        <v>41858</v>
      </c>
      <c r="CN415" s="5">
        <v>101.65300000000001</v>
      </c>
      <c r="CP415" s="7">
        <v>40816</v>
      </c>
      <c r="CQ415" s="5">
        <v>97.727000000000004</v>
      </c>
      <c r="CV415" s="7">
        <v>41495</v>
      </c>
      <c r="CW415" s="5">
        <v>103.65</v>
      </c>
      <c r="CY415" s="7">
        <v>41746</v>
      </c>
      <c r="CZ415" s="5">
        <v>104.758</v>
      </c>
      <c r="DE415" s="7">
        <v>39659</v>
      </c>
      <c r="DF415" s="5">
        <v>90.784000000000006</v>
      </c>
      <c r="DH415" s="7">
        <v>41061</v>
      </c>
      <c r="DI415" s="5">
        <v>91.36</v>
      </c>
      <c r="DN415" s="7">
        <v>41943</v>
      </c>
      <c r="DO415" s="5">
        <v>104.833</v>
      </c>
      <c r="DQ415" s="7">
        <v>41365</v>
      </c>
      <c r="DR415" s="5">
        <v>102.673</v>
      </c>
      <c r="DW415" s="7">
        <v>39659</v>
      </c>
      <c r="DX415" s="5">
        <v>93.707999999999998</v>
      </c>
      <c r="DZ415" s="7">
        <v>42177</v>
      </c>
      <c r="EA415" s="5">
        <v>103.348</v>
      </c>
      <c r="EF415" s="7">
        <v>39659</v>
      </c>
      <c r="EG415" s="5">
        <v>105.57899999999999</v>
      </c>
      <c r="EO415" s="7">
        <v>41795</v>
      </c>
      <c r="EP415" s="5">
        <v>112.003</v>
      </c>
      <c r="EU415" s="7">
        <v>40067</v>
      </c>
      <c r="EV415" s="5">
        <v>103.795</v>
      </c>
      <c r="EX415" s="7">
        <v>42033</v>
      </c>
      <c r="EY415" s="5">
        <v>111.568</v>
      </c>
      <c r="FD415" s="7">
        <v>42223</v>
      </c>
      <c r="FE415" s="5">
        <v>108.16</v>
      </c>
      <c r="FG415" s="7">
        <v>40423</v>
      </c>
      <c r="FH415" s="5">
        <v>105.584</v>
      </c>
      <c r="FJ415" s="7">
        <v>40536</v>
      </c>
      <c r="FK415" s="5">
        <v>92.718999999999994</v>
      </c>
      <c r="FP415" s="7">
        <v>40767</v>
      </c>
      <c r="FQ415" s="5">
        <v>94.89</v>
      </c>
      <c r="FV415" s="7">
        <v>40942</v>
      </c>
      <c r="FW415" s="5">
        <v>101.958</v>
      </c>
      <c r="FY415" s="7">
        <v>41138</v>
      </c>
      <c r="FZ415" s="5">
        <v>93.97</v>
      </c>
      <c r="GB415" s="7">
        <v>41442</v>
      </c>
      <c r="GC415" s="5">
        <v>110.033</v>
      </c>
      <c r="GE415" s="7">
        <v>41873</v>
      </c>
      <c r="GF415" s="5">
        <v>126.26</v>
      </c>
      <c r="GH415" s="7">
        <v>41985</v>
      </c>
      <c r="GI415" s="5">
        <v>122.033</v>
      </c>
      <c r="GK415" s="7">
        <v>40276</v>
      </c>
      <c r="GL415" s="5">
        <v>106.51300000000001</v>
      </c>
      <c r="GN415" s="7">
        <v>42240</v>
      </c>
      <c r="GO415" s="5">
        <v>115.13</v>
      </c>
      <c r="GW415" s="7">
        <v>40802</v>
      </c>
      <c r="GX415" s="5">
        <v>89.905000000000001</v>
      </c>
      <c r="HF415" s="7">
        <v>41187</v>
      </c>
      <c r="HG415" s="5">
        <v>96.84</v>
      </c>
      <c r="HI415" s="7">
        <v>42041</v>
      </c>
      <c r="HJ415" s="5">
        <v>138.53</v>
      </c>
      <c r="HL415" s="7">
        <v>39659</v>
      </c>
      <c r="HM415" s="5">
        <v>112.99299999999999</v>
      </c>
      <c r="HR415" s="7">
        <v>39659</v>
      </c>
      <c r="HS415" s="5">
        <v>110.78100000000001</v>
      </c>
      <c r="HU415" s="7">
        <v>39659</v>
      </c>
      <c r="HV415" s="5">
        <v>88.369</v>
      </c>
      <c r="HX415" s="7">
        <v>39826</v>
      </c>
      <c r="HY415" s="5">
        <v>102.128</v>
      </c>
      <c r="IA415" s="7">
        <v>40654</v>
      </c>
      <c r="IB415" s="5">
        <v>82.066000000000003</v>
      </c>
      <c r="ID415" s="7">
        <v>42135</v>
      </c>
      <c r="IE415" s="5">
        <v>147.27000000000001</v>
      </c>
    </row>
    <row r="416" spans="13:239">
      <c r="M416" s="7">
        <v>39660</v>
      </c>
      <c r="N416" s="5">
        <v>99.638000000000005</v>
      </c>
      <c r="P416" s="7">
        <v>39660</v>
      </c>
      <c r="Q416" s="5">
        <v>99.546999999999997</v>
      </c>
      <c r="S416" s="7">
        <v>39661</v>
      </c>
      <c r="T416" s="5">
        <v>101.93600000000001</v>
      </c>
      <c r="Y416" s="7">
        <v>39660</v>
      </c>
      <c r="Z416" s="5">
        <v>100.654</v>
      </c>
      <c r="AE416" s="7">
        <v>39660</v>
      </c>
      <c r="AF416" s="5">
        <v>99.373000000000005</v>
      </c>
      <c r="AH416" s="7">
        <v>39660</v>
      </c>
      <c r="AI416" s="5">
        <v>97.843000000000004</v>
      </c>
      <c r="AK416" s="7">
        <v>40035</v>
      </c>
      <c r="AL416" s="5">
        <v>104.348</v>
      </c>
      <c r="AN416" s="7">
        <v>39660</v>
      </c>
      <c r="AO416" s="5">
        <v>102.50700000000001</v>
      </c>
      <c r="AQ416" s="7">
        <v>39660</v>
      </c>
      <c r="AR416" s="5">
        <v>102.58199999999999</v>
      </c>
      <c r="AT416" s="7">
        <v>39665</v>
      </c>
      <c r="AU416" s="5">
        <v>113.682</v>
      </c>
      <c r="AW416" s="7">
        <v>40399</v>
      </c>
      <c r="AX416" s="5">
        <v>101.732</v>
      </c>
      <c r="AZ416" s="7">
        <v>39660</v>
      </c>
      <c r="BA416" s="5">
        <v>101.876</v>
      </c>
      <c r="BC416" s="7">
        <v>40822</v>
      </c>
      <c r="BD416" s="5">
        <v>97.661000000000001</v>
      </c>
      <c r="BF416" s="7">
        <v>39671</v>
      </c>
      <c r="BG416" s="5">
        <v>98.465000000000003</v>
      </c>
      <c r="BI416" s="7">
        <v>39660</v>
      </c>
      <c r="BJ416" s="5">
        <v>106.759</v>
      </c>
      <c r="BL416" s="7">
        <v>40661</v>
      </c>
      <c r="BM416" s="5">
        <v>98.031000000000006</v>
      </c>
      <c r="BO416" s="7">
        <v>39660</v>
      </c>
      <c r="BP416" s="5">
        <v>98.941999999999993</v>
      </c>
      <c r="BR416" s="7">
        <v>40917</v>
      </c>
      <c r="BS416" s="5">
        <v>98.293000000000006</v>
      </c>
      <c r="BU416" s="7">
        <v>40301</v>
      </c>
      <c r="BV416" s="5">
        <v>105.714</v>
      </c>
      <c r="BX416" s="7">
        <v>41218</v>
      </c>
      <c r="BY416" s="5">
        <v>100.623</v>
      </c>
      <c r="CA416" s="7">
        <v>39660</v>
      </c>
      <c r="CB416" s="5">
        <v>101.566</v>
      </c>
      <c r="CD416" s="7">
        <v>40575</v>
      </c>
      <c r="CE416" s="5">
        <v>98.68</v>
      </c>
      <c r="CG416" s="7">
        <v>39660</v>
      </c>
      <c r="CH416" s="5">
        <v>99.424000000000007</v>
      </c>
      <c r="CJ416" s="7">
        <v>41409</v>
      </c>
      <c r="CK416" s="5">
        <v>97.784000000000006</v>
      </c>
      <c r="CM416" s="7">
        <v>41859</v>
      </c>
      <c r="CN416" s="5">
        <v>101.66</v>
      </c>
      <c r="CP416" s="7">
        <v>40819</v>
      </c>
      <c r="CQ416" s="5">
        <v>97.582999999999998</v>
      </c>
      <c r="CV416" s="7">
        <v>41498</v>
      </c>
      <c r="CW416" s="5">
        <v>103.68</v>
      </c>
      <c r="CY416" s="7">
        <v>41747</v>
      </c>
      <c r="CZ416" s="5">
        <v>104.758</v>
      </c>
      <c r="DE416" s="7">
        <v>39660</v>
      </c>
      <c r="DF416" s="5">
        <v>91.171999999999997</v>
      </c>
      <c r="DH416" s="7">
        <v>41064</v>
      </c>
      <c r="DI416" s="5">
        <v>91.974999999999994</v>
      </c>
      <c r="DN416" s="7">
        <v>41946</v>
      </c>
      <c r="DO416" s="5">
        <v>104.85</v>
      </c>
      <c r="DQ416" s="7">
        <v>41366</v>
      </c>
      <c r="DR416" s="5">
        <v>103.253</v>
      </c>
      <c r="DW416" s="7">
        <v>39660</v>
      </c>
      <c r="DX416" s="5">
        <v>94.119</v>
      </c>
      <c r="DZ416" s="7">
        <v>42178</v>
      </c>
      <c r="EA416" s="5">
        <v>103.49</v>
      </c>
      <c r="EF416" s="7">
        <v>39660</v>
      </c>
      <c r="EG416" s="5">
        <v>106.039</v>
      </c>
      <c r="EO416" s="7">
        <v>41796</v>
      </c>
      <c r="EP416" s="5">
        <v>112.768</v>
      </c>
      <c r="EU416" s="7">
        <v>40070</v>
      </c>
      <c r="EV416" s="5">
        <v>103.376</v>
      </c>
      <c r="EX416" s="7">
        <v>42034</v>
      </c>
      <c r="EY416" s="5">
        <v>111.563</v>
      </c>
      <c r="FD416" s="7">
        <v>42226</v>
      </c>
      <c r="FE416" s="5">
        <v>108.148</v>
      </c>
      <c r="FG416" s="7">
        <v>40424</v>
      </c>
      <c r="FH416" s="5">
        <v>105.46899999999999</v>
      </c>
      <c r="FJ416" s="7">
        <v>40539</v>
      </c>
      <c r="FK416" s="5">
        <v>92.759</v>
      </c>
      <c r="FP416" s="7">
        <v>40770</v>
      </c>
      <c r="FQ416" s="5">
        <v>94.938000000000002</v>
      </c>
      <c r="FV416" s="7">
        <v>40945</v>
      </c>
      <c r="FW416" s="5">
        <v>101.66</v>
      </c>
      <c r="FY416" s="7">
        <v>41141</v>
      </c>
      <c r="FZ416" s="5">
        <v>95.094999999999999</v>
      </c>
      <c r="GB416" s="7">
        <v>41443</v>
      </c>
      <c r="GC416" s="5">
        <v>110.21</v>
      </c>
      <c r="GE416" s="7">
        <v>41876</v>
      </c>
      <c r="GF416" s="5">
        <v>127.395</v>
      </c>
      <c r="GH416" s="7">
        <v>41988</v>
      </c>
      <c r="GI416" s="5">
        <v>122.75</v>
      </c>
      <c r="GK416" s="7">
        <v>40277</v>
      </c>
      <c r="GL416" s="5">
        <v>106.277</v>
      </c>
      <c r="GN416" s="7">
        <v>42241</v>
      </c>
      <c r="GO416" s="5">
        <v>114.568</v>
      </c>
      <c r="GW416" s="7">
        <v>40805</v>
      </c>
      <c r="GX416" s="5">
        <v>89.2</v>
      </c>
      <c r="HF416" s="7">
        <v>41190</v>
      </c>
      <c r="HG416" s="5">
        <v>96.778000000000006</v>
      </c>
      <c r="HI416" s="7">
        <v>42044</v>
      </c>
      <c r="HJ416" s="5">
        <v>136.91800000000001</v>
      </c>
      <c r="HL416" s="7">
        <v>39660</v>
      </c>
      <c r="HM416" s="5">
        <v>113.693</v>
      </c>
      <c r="HR416" s="7">
        <v>39660</v>
      </c>
      <c r="HS416" s="5">
        <v>111.506</v>
      </c>
      <c r="HU416" s="7">
        <v>39660</v>
      </c>
      <c r="HV416" s="5">
        <v>89.031999999999996</v>
      </c>
      <c r="HX416" s="7">
        <v>39827</v>
      </c>
      <c r="HY416" s="5">
        <v>101.267</v>
      </c>
      <c r="IA416" s="7">
        <v>40655</v>
      </c>
      <c r="IB416" s="5">
        <v>82.066000000000003</v>
      </c>
      <c r="ID416" s="7">
        <v>42136</v>
      </c>
      <c r="IE416" s="5">
        <v>144.51300000000001</v>
      </c>
    </row>
    <row r="417" spans="13:239">
      <c r="M417" s="7">
        <v>39661</v>
      </c>
      <c r="N417" s="5">
        <v>99.638999999999996</v>
      </c>
      <c r="P417" s="7">
        <v>39661</v>
      </c>
      <c r="Q417" s="5">
        <v>99.545000000000002</v>
      </c>
      <c r="S417" s="7">
        <v>39664</v>
      </c>
      <c r="T417" s="5">
        <v>101.931</v>
      </c>
      <c r="Y417" s="7">
        <v>39661</v>
      </c>
      <c r="Z417" s="5">
        <v>100.624</v>
      </c>
      <c r="AE417" s="7">
        <v>39661</v>
      </c>
      <c r="AF417" s="5">
        <v>99.370999999999995</v>
      </c>
      <c r="AH417" s="7">
        <v>39661</v>
      </c>
      <c r="AI417" s="5">
        <v>97.867999999999995</v>
      </c>
      <c r="AK417" s="7">
        <v>40036</v>
      </c>
      <c r="AL417" s="5">
        <v>104.425</v>
      </c>
      <c r="AN417" s="7">
        <v>39661</v>
      </c>
      <c r="AO417" s="5">
        <v>102.51</v>
      </c>
      <c r="AQ417" s="7">
        <v>39661</v>
      </c>
      <c r="AR417" s="5">
        <v>102.57899999999999</v>
      </c>
      <c r="AT417" s="7">
        <v>39666</v>
      </c>
      <c r="AU417" s="5">
        <v>113.65300000000001</v>
      </c>
      <c r="AW417" s="7">
        <v>40400</v>
      </c>
      <c r="AX417" s="5">
        <v>101.532</v>
      </c>
      <c r="AZ417" s="7">
        <v>39661</v>
      </c>
      <c r="BA417" s="5">
        <v>101.861</v>
      </c>
      <c r="BC417" s="7">
        <v>40823</v>
      </c>
      <c r="BD417" s="5">
        <v>97.72</v>
      </c>
      <c r="BF417" s="7">
        <v>39672</v>
      </c>
      <c r="BG417" s="5">
        <v>98.66</v>
      </c>
      <c r="BI417" s="7">
        <v>39661</v>
      </c>
      <c r="BJ417" s="5">
        <v>106.749</v>
      </c>
      <c r="BL417" s="7">
        <v>40662</v>
      </c>
      <c r="BM417" s="5">
        <v>98.186000000000007</v>
      </c>
      <c r="BO417" s="7">
        <v>39661</v>
      </c>
      <c r="BP417" s="5">
        <v>98.933000000000007</v>
      </c>
      <c r="BR417" s="7">
        <v>40918</v>
      </c>
      <c r="BS417" s="5">
        <v>98.582999999999998</v>
      </c>
      <c r="BU417" s="7">
        <v>40302</v>
      </c>
      <c r="BV417" s="5">
        <v>104.929</v>
      </c>
      <c r="BX417" s="7">
        <v>41219</v>
      </c>
      <c r="BY417" s="5">
        <v>100.738</v>
      </c>
      <c r="CA417" s="7">
        <v>39661</v>
      </c>
      <c r="CB417" s="5">
        <v>101.54900000000001</v>
      </c>
      <c r="CD417" s="7">
        <v>40576</v>
      </c>
      <c r="CE417" s="5">
        <v>98.99</v>
      </c>
      <c r="CG417" s="7">
        <v>39661</v>
      </c>
      <c r="CH417" s="5">
        <v>99.441000000000003</v>
      </c>
      <c r="CJ417" s="7">
        <v>41410</v>
      </c>
      <c r="CK417" s="5">
        <v>97.73</v>
      </c>
      <c r="CM417" s="7">
        <v>41862</v>
      </c>
      <c r="CN417" s="5">
        <v>101.655</v>
      </c>
      <c r="CP417" s="7">
        <v>40820</v>
      </c>
      <c r="CQ417" s="5">
        <v>97.66</v>
      </c>
      <c r="CV417" s="7">
        <v>41499</v>
      </c>
      <c r="CW417" s="5">
        <v>103.73</v>
      </c>
      <c r="CY417" s="7">
        <v>41750</v>
      </c>
      <c r="CZ417" s="5">
        <v>104.758</v>
      </c>
      <c r="DE417" s="7">
        <v>39661</v>
      </c>
      <c r="DF417" s="5">
        <v>91.206999999999994</v>
      </c>
      <c r="DH417" s="7">
        <v>41065</v>
      </c>
      <c r="DI417" s="5">
        <v>92.408000000000001</v>
      </c>
      <c r="DN417" s="7">
        <v>41947</v>
      </c>
      <c r="DO417" s="5">
        <v>104.86</v>
      </c>
      <c r="DQ417" s="7">
        <v>41367</v>
      </c>
      <c r="DR417" s="5">
        <v>103.41500000000001</v>
      </c>
      <c r="DW417" s="7">
        <v>39661</v>
      </c>
      <c r="DX417" s="5">
        <v>94.162000000000006</v>
      </c>
      <c r="DZ417" s="7">
        <v>42179</v>
      </c>
      <c r="EA417" s="5">
        <v>103.42</v>
      </c>
      <c r="EF417" s="7">
        <v>39661</v>
      </c>
      <c r="EG417" s="5">
        <v>106.07</v>
      </c>
      <c r="EO417" s="7">
        <v>41799</v>
      </c>
      <c r="EP417" s="5">
        <v>112.85</v>
      </c>
      <c r="EU417" s="7">
        <v>40071</v>
      </c>
      <c r="EV417" s="5">
        <v>103.27500000000001</v>
      </c>
      <c r="EX417" s="7">
        <v>42037</v>
      </c>
      <c r="EY417" s="5">
        <v>111.482</v>
      </c>
      <c r="FD417" s="7">
        <v>42227</v>
      </c>
      <c r="FE417" s="5">
        <v>108.158</v>
      </c>
      <c r="FG417" s="7">
        <v>40427</v>
      </c>
      <c r="FH417" s="5">
        <v>105.116</v>
      </c>
      <c r="FJ417" s="7">
        <v>40540</v>
      </c>
      <c r="FK417" s="5">
        <v>92.733000000000004</v>
      </c>
      <c r="FP417" s="7">
        <v>40771</v>
      </c>
      <c r="FQ417" s="5">
        <v>95.022999999999996</v>
      </c>
      <c r="FV417" s="7">
        <v>40946</v>
      </c>
      <c r="FW417" s="5">
        <v>101.27800000000001</v>
      </c>
      <c r="FY417" s="7">
        <v>41142</v>
      </c>
      <c r="FZ417" s="5">
        <v>95.578000000000003</v>
      </c>
      <c r="GB417" s="7">
        <v>41444</v>
      </c>
      <c r="GC417" s="5">
        <v>110.373</v>
      </c>
      <c r="GE417" s="7">
        <v>41877</v>
      </c>
      <c r="GF417" s="5">
        <v>128.1</v>
      </c>
      <c r="GH417" s="7">
        <v>41989</v>
      </c>
      <c r="GI417" s="5">
        <v>122.68</v>
      </c>
      <c r="GK417" s="7">
        <v>40280</v>
      </c>
      <c r="GL417" s="5">
        <v>106.666</v>
      </c>
      <c r="GN417" s="7">
        <v>42242</v>
      </c>
      <c r="GO417" s="5">
        <v>114.47499999999999</v>
      </c>
      <c r="GW417" s="7">
        <v>40806</v>
      </c>
      <c r="GX417" s="5">
        <v>89.045000000000002</v>
      </c>
      <c r="HF417" s="7">
        <v>41191</v>
      </c>
      <c r="HG417" s="5">
        <v>95.81</v>
      </c>
      <c r="HI417" s="7">
        <v>42045</v>
      </c>
      <c r="HJ417" s="5">
        <v>136.43799999999999</v>
      </c>
      <c r="HL417" s="7">
        <v>39661</v>
      </c>
      <c r="HM417" s="5">
        <v>113.45</v>
      </c>
      <c r="HR417" s="7">
        <v>39661</v>
      </c>
      <c r="HS417" s="5">
        <v>111.226</v>
      </c>
      <c r="HU417" s="7">
        <v>39661</v>
      </c>
      <c r="HV417" s="5">
        <v>88.789000000000001</v>
      </c>
      <c r="HX417" s="7">
        <v>39828</v>
      </c>
      <c r="HY417" s="5">
        <v>98.924999999999997</v>
      </c>
      <c r="IA417" s="7">
        <v>40658</v>
      </c>
      <c r="IB417" s="5">
        <v>82.066000000000003</v>
      </c>
      <c r="ID417" s="7">
        <v>42137</v>
      </c>
      <c r="IE417" s="5">
        <v>142.83199999999999</v>
      </c>
    </row>
    <row r="418" spans="13:239">
      <c r="M418" s="7">
        <v>39664</v>
      </c>
      <c r="N418" s="5">
        <v>99.638999999999996</v>
      </c>
      <c r="P418" s="7">
        <v>39664</v>
      </c>
      <c r="Q418" s="5">
        <v>99.531999999999996</v>
      </c>
      <c r="S418" s="7">
        <v>39665</v>
      </c>
      <c r="T418" s="5">
        <v>101.92700000000001</v>
      </c>
      <c r="Y418" s="7">
        <v>39664</v>
      </c>
      <c r="Z418" s="5">
        <v>100.627</v>
      </c>
      <c r="AE418" s="7">
        <v>39664</v>
      </c>
      <c r="AF418" s="5">
        <v>99.384</v>
      </c>
      <c r="AH418" s="7">
        <v>39664</v>
      </c>
      <c r="AI418" s="5">
        <v>97.888999999999996</v>
      </c>
      <c r="AK418" s="7">
        <v>40037</v>
      </c>
      <c r="AL418" s="5">
        <v>104.467</v>
      </c>
      <c r="AN418" s="7">
        <v>39664</v>
      </c>
      <c r="AO418" s="5">
        <v>102.55500000000001</v>
      </c>
      <c r="AQ418" s="7">
        <v>39664</v>
      </c>
      <c r="AR418" s="5">
        <v>102.624</v>
      </c>
      <c r="AT418" s="7">
        <v>39667</v>
      </c>
      <c r="AU418" s="5">
        <v>114.131</v>
      </c>
      <c r="AW418" s="7">
        <v>40401</v>
      </c>
      <c r="AX418" s="5">
        <v>101.53</v>
      </c>
      <c r="AZ418" s="7">
        <v>39664</v>
      </c>
      <c r="BA418" s="5">
        <v>101.926</v>
      </c>
      <c r="BC418" s="7">
        <v>40826</v>
      </c>
      <c r="BD418" s="5">
        <v>97.86</v>
      </c>
      <c r="BF418" s="7">
        <v>39673</v>
      </c>
      <c r="BG418" s="5">
        <v>98.823999999999998</v>
      </c>
      <c r="BI418" s="7">
        <v>39664</v>
      </c>
      <c r="BJ418" s="5">
        <v>106.843</v>
      </c>
      <c r="BL418" s="7">
        <v>40665</v>
      </c>
      <c r="BM418" s="5">
        <v>98.113</v>
      </c>
      <c r="BO418" s="7">
        <v>39664</v>
      </c>
      <c r="BP418" s="5">
        <v>99.043000000000006</v>
      </c>
      <c r="BR418" s="7">
        <v>40919</v>
      </c>
      <c r="BS418" s="5">
        <v>99.114999999999995</v>
      </c>
      <c r="BU418" s="7">
        <v>40303</v>
      </c>
      <c r="BV418" s="5">
        <v>104.25</v>
      </c>
      <c r="BX418" s="7">
        <v>41220</v>
      </c>
      <c r="BY418" s="5">
        <v>100.658</v>
      </c>
      <c r="CA418" s="7">
        <v>39664</v>
      </c>
      <c r="CB418" s="5">
        <v>101.66800000000001</v>
      </c>
      <c r="CD418" s="7">
        <v>40577</v>
      </c>
      <c r="CE418" s="5">
        <v>98.912000000000006</v>
      </c>
      <c r="CG418" s="7">
        <v>39664</v>
      </c>
      <c r="CH418" s="5">
        <v>99.534000000000006</v>
      </c>
      <c r="CJ418" s="7">
        <v>41411</v>
      </c>
      <c r="CK418" s="5">
        <v>97.929000000000002</v>
      </c>
      <c r="CM418" s="7">
        <v>41863</v>
      </c>
      <c r="CN418" s="5">
        <v>101.65</v>
      </c>
      <c r="CP418" s="7">
        <v>40821</v>
      </c>
      <c r="CQ418" s="5">
        <v>97.597999999999999</v>
      </c>
      <c r="CV418" s="7">
        <v>41500</v>
      </c>
      <c r="CW418" s="5">
        <v>103.855</v>
      </c>
      <c r="CY418" s="7">
        <v>41751</v>
      </c>
      <c r="CZ418" s="5">
        <v>104.748</v>
      </c>
      <c r="DE418" s="7">
        <v>39664</v>
      </c>
      <c r="DF418" s="5">
        <v>91.298000000000002</v>
      </c>
      <c r="DH418" s="7">
        <v>41066</v>
      </c>
      <c r="DI418" s="5">
        <v>92.65</v>
      </c>
      <c r="DN418" s="7">
        <v>41948</v>
      </c>
      <c r="DO418" s="5">
        <v>104.855</v>
      </c>
      <c r="DQ418" s="7">
        <v>41368</v>
      </c>
      <c r="DR418" s="5">
        <v>103.61</v>
      </c>
      <c r="DW418" s="7">
        <v>39664</v>
      </c>
      <c r="DX418" s="5">
        <v>94.257000000000005</v>
      </c>
      <c r="DZ418" s="7">
        <v>42180</v>
      </c>
      <c r="EA418" s="5">
        <v>103.468</v>
      </c>
      <c r="EF418" s="7">
        <v>39664</v>
      </c>
      <c r="EG418" s="5">
        <v>106.143</v>
      </c>
      <c r="EO418" s="7">
        <v>41800</v>
      </c>
      <c r="EP418" s="5">
        <v>112.458</v>
      </c>
      <c r="EU418" s="7">
        <v>40072</v>
      </c>
      <c r="EV418" s="5">
        <v>103.014</v>
      </c>
      <c r="EX418" s="7">
        <v>42038</v>
      </c>
      <c r="EY418" s="5">
        <v>111.553</v>
      </c>
      <c r="FD418" s="7">
        <v>42228</v>
      </c>
      <c r="FE418" s="5">
        <v>108.05500000000001</v>
      </c>
      <c r="FG418" s="7">
        <v>40428</v>
      </c>
      <c r="FH418" s="5">
        <v>105.117</v>
      </c>
      <c r="FJ418" s="7">
        <v>40541</v>
      </c>
      <c r="FK418" s="5">
        <v>92.763000000000005</v>
      </c>
      <c r="FP418" s="7">
        <v>40772</v>
      </c>
      <c r="FQ418" s="5">
        <v>95.295000000000002</v>
      </c>
      <c r="FV418" s="7">
        <v>40947</v>
      </c>
      <c r="FW418" s="5">
        <v>100.47499999999999</v>
      </c>
      <c r="FY418" s="7">
        <v>41143</v>
      </c>
      <c r="FZ418" s="5">
        <v>95.203000000000003</v>
      </c>
      <c r="GB418" s="7">
        <v>41445</v>
      </c>
      <c r="GC418" s="5">
        <v>108.03</v>
      </c>
      <c r="GE418" s="7">
        <v>41878</v>
      </c>
      <c r="GF418" s="5">
        <v>128.16499999999999</v>
      </c>
      <c r="GH418" s="7">
        <v>41990</v>
      </c>
      <c r="GI418" s="5">
        <v>122.943</v>
      </c>
      <c r="GK418" s="7">
        <v>40281</v>
      </c>
      <c r="GL418" s="5">
        <v>106.52</v>
      </c>
      <c r="GN418" s="7">
        <v>42243</v>
      </c>
      <c r="GO418" s="5">
        <v>114.875</v>
      </c>
      <c r="GW418" s="7">
        <v>40807</v>
      </c>
      <c r="GX418" s="5">
        <v>88.572000000000003</v>
      </c>
      <c r="HF418" s="7">
        <v>41192</v>
      </c>
      <c r="HG418" s="5">
        <v>96.188000000000002</v>
      </c>
      <c r="HI418" s="7">
        <v>42046</v>
      </c>
      <c r="HJ418" s="5">
        <v>136.13800000000001</v>
      </c>
      <c r="HL418" s="7">
        <v>39664</v>
      </c>
      <c r="HM418" s="5">
        <v>113.776</v>
      </c>
      <c r="HR418" s="7">
        <v>39664</v>
      </c>
      <c r="HS418" s="5">
        <v>111.565</v>
      </c>
      <c r="HU418" s="7">
        <v>39664</v>
      </c>
      <c r="HV418" s="5">
        <v>89.135999999999996</v>
      </c>
      <c r="HX418" s="7">
        <v>39829</v>
      </c>
      <c r="HY418" s="5">
        <v>97.507999999999996</v>
      </c>
      <c r="IA418" s="7">
        <v>40659</v>
      </c>
      <c r="IB418" s="5">
        <v>81.501000000000005</v>
      </c>
      <c r="ID418" s="7">
        <v>42138</v>
      </c>
      <c r="IE418" s="5">
        <v>143.16499999999999</v>
      </c>
    </row>
    <row r="419" spans="13:239">
      <c r="M419" s="7">
        <v>39665</v>
      </c>
      <c r="N419" s="5">
        <v>99.638000000000005</v>
      </c>
      <c r="P419" s="7">
        <v>39665</v>
      </c>
      <c r="Q419" s="5">
        <v>99.53</v>
      </c>
      <c r="S419" s="7">
        <v>39666</v>
      </c>
      <c r="T419" s="5">
        <v>101.887</v>
      </c>
      <c r="Y419" s="7">
        <v>39665</v>
      </c>
      <c r="Z419" s="5">
        <v>100.613</v>
      </c>
      <c r="AE419" s="7">
        <v>39665</v>
      </c>
      <c r="AF419" s="5">
        <v>99.385000000000005</v>
      </c>
      <c r="AH419" s="7">
        <v>39665</v>
      </c>
      <c r="AI419" s="5">
        <v>97.891000000000005</v>
      </c>
      <c r="AK419" s="7">
        <v>40038</v>
      </c>
      <c r="AL419" s="5">
        <v>104.566</v>
      </c>
      <c r="AN419" s="7">
        <v>39665</v>
      </c>
      <c r="AO419" s="5">
        <v>102.571</v>
      </c>
      <c r="AQ419" s="7">
        <v>39665</v>
      </c>
      <c r="AR419" s="5">
        <v>102.654</v>
      </c>
      <c r="AT419" s="7">
        <v>39668</v>
      </c>
      <c r="AU419" s="5">
        <v>114.259</v>
      </c>
      <c r="AW419" s="7">
        <v>40402</v>
      </c>
      <c r="AX419" s="5">
        <v>101.45699999999999</v>
      </c>
      <c r="AZ419" s="7">
        <v>39665</v>
      </c>
      <c r="BA419" s="5">
        <v>101.98399999999999</v>
      </c>
      <c r="BC419" s="7">
        <v>40827</v>
      </c>
      <c r="BD419" s="5">
        <v>97.897999999999996</v>
      </c>
      <c r="BF419" s="7">
        <v>39674</v>
      </c>
      <c r="BG419" s="5">
        <v>98.775000000000006</v>
      </c>
      <c r="BI419" s="7">
        <v>39665</v>
      </c>
      <c r="BJ419" s="5">
        <v>106.914</v>
      </c>
      <c r="BL419" s="7">
        <v>40666</v>
      </c>
      <c r="BM419" s="5">
        <v>98.150999999999996</v>
      </c>
      <c r="BO419" s="7">
        <v>39665</v>
      </c>
      <c r="BP419" s="5">
        <v>99.144000000000005</v>
      </c>
      <c r="BR419" s="7">
        <v>40920</v>
      </c>
      <c r="BS419" s="5">
        <v>99.358000000000004</v>
      </c>
      <c r="BU419" s="7">
        <v>40304</v>
      </c>
      <c r="BV419" s="5">
        <v>102.88200000000001</v>
      </c>
      <c r="BX419" s="7">
        <v>41221</v>
      </c>
      <c r="BY419" s="5">
        <v>100.58</v>
      </c>
      <c r="CA419" s="7">
        <v>39665</v>
      </c>
      <c r="CB419" s="5">
        <v>101.801</v>
      </c>
      <c r="CD419" s="7">
        <v>40578</v>
      </c>
      <c r="CE419" s="5">
        <v>98.984999999999999</v>
      </c>
      <c r="CG419" s="7">
        <v>39665</v>
      </c>
      <c r="CH419" s="5">
        <v>99.650999999999996</v>
      </c>
      <c r="CJ419" s="7">
        <v>41414</v>
      </c>
      <c r="CK419" s="5">
        <v>97.787999999999997</v>
      </c>
      <c r="CM419" s="7">
        <v>41864</v>
      </c>
      <c r="CN419" s="5">
        <v>101.633</v>
      </c>
      <c r="CP419" s="7">
        <v>40822</v>
      </c>
      <c r="CQ419" s="5">
        <v>97.923000000000002</v>
      </c>
      <c r="CV419" s="7">
        <v>41501</v>
      </c>
      <c r="CW419" s="5">
        <v>103.813</v>
      </c>
      <c r="CY419" s="7">
        <v>41752</v>
      </c>
      <c r="CZ419" s="5">
        <v>104.74299999999999</v>
      </c>
      <c r="DE419" s="7">
        <v>39665</v>
      </c>
      <c r="DF419" s="5">
        <v>91.438000000000002</v>
      </c>
      <c r="DH419" s="7">
        <v>41067</v>
      </c>
      <c r="DI419" s="5">
        <v>93.75</v>
      </c>
      <c r="DN419" s="7">
        <v>41949</v>
      </c>
      <c r="DO419" s="5">
        <v>104.898</v>
      </c>
      <c r="DQ419" s="7">
        <v>41369</v>
      </c>
      <c r="DR419" s="5">
        <v>104.063</v>
      </c>
      <c r="DW419" s="7">
        <v>39665</v>
      </c>
      <c r="DX419" s="5">
        <v>94.42</v>
      </c>
      <c r="DZ419" s="7">
        <v>42181</v>
      </c>
      <c r="EA419" s="5">
        <v>103.42</v>
      </c>
      <c r="EF419" s="7">
        <v>39665</v>
      </c>
      <c r="EG419" s="5">
        <v>106.319</v>
      </c>
      <c r="EO419" s="7">
        <v>41801</v>
      </c>
      <c r="EP419" s="5">
        <v>112.43</v>
      </c>
      <c r="EU419" s="7">
        <v>40073</v>
      </c>
      <c r="EV419" s="5">
        <v>102.971</v>
      </c>
      <c r="EX419" s="7">
        <v>42039</v>
      </c>
      <c r="EY419" s="5">
        <v>111.633</v>
      </c>
      <c r="FD419" s="7">
        <v>42229</v>
      </c>
      <c r="FE419" s="5">
        <v>108.05500000000001</v>
      </c>
      <c r="FG419" s="7">
        <v>40429</v>
      </c>
      <c r="FH419" s="5">
        <v>105.241</v>
      </c>
      <c r="FJ419" s="7">
        <v>40542</v>
      </c>
      <c r="FK419" s="5">
        <v>92.855000000000004</v>
      </c>
      <c r="FP419" s="7">
        <v>40773</v>
      </c>
      <c r="FQ419" s="5">
        <v>94.977000000000004</v>
      </c>
      <c r="FV419" s="7">
        <v>40948</v>
      </c>
      <c r="FW419" s="5">
        <v>100.68300000000001</v>
      </c>
      <c r="FY419" s="7">
        <v>41144</v>
      </c>
      <c r="FZ419" s="5">
        <v>94.724999999999994</v>
      </c>
      <c r="GB419" s="7">
        <v>41446</v>
      </c>
      <c r="GC419" s="5">
        <v>107.605</v>
      </c>
      <c r="GE419" s="7">
        <v>41879</v>
      </c>
      <c r="GF419" s="5">
        <v>127.395</v>
      </c>
      <c r="GH419" s="7">
        <v>41991</v>
      </c>
      <c r="GI419" s="5">
        <v>123.14</v>
      </c>
      <c r="GK419" s="7">
        <v>40282</v>
      </c>
      <c r="GL419" s="5">
        <v>106.333</v>
      </c>
      <c r="GN419" s="7">
        <v>42244</v>
      </c>
      <c r="GO419" s="5">
        <v>114.91</v>
      </c>
      <c r="GW419" s="7">
        <v>40808</v>
      </c>
      <c r="GX419" s="5">
        <v>89.873000000000005</v>
      </c>
      <c r="HF419" s="7">
        <v>41193</v>
      </c>
      <c r="HG419" s="5">
        <v>96.528000000000006</v>
      </c>
      <c r="HI419" s="7">
        <v>42047</v>
      </c>
      <c r="HJ419" s="5">
        <v>136.30799999999999</v>
      </c>
      <c r="HL419" s="7">
        <v>39665</v>
      </c>
      <c r="HM419" s="5">
        <v>113.929</v>
      </c>
      <c r="HR419" s="7">
        <v>39665</v>
      </c>
      <c r="HS419" s="5">
        <v>111.723</v>
      </c>
      <c r="HU419" s="7">
        <v>39665</v>
      </c>
      <c r="HV419" s="5">
        <v>89.281000000000006</v>
      </c>
      <c r="HX419" s="7">
        <v>39832</v>
      </c>
      <c r="HY419" s="5">
        <v>97.772000000000006</v>
      </c>
      <c r="IA419" s="7">
        <v>40660</v>
      </c>
      <c r="IB419" s="5">
        <v>81.569999999999993</v>
      </c>
      <c r="ID419" s="7">
        <v>42139</v>
      </c>
      <c r="IE419" s="5">
        <v>145.69300000000001</v>
      </c>
    </row>
    <row r="420" spans="13:239">
      <c r="M420" s="7">
        <v>39666</v>
      </c>
      <c r="N420" s="5">
        <v>99.650999999999996</v>
      </c>
      <c r="P420" s="7">
        <v>39666</v>
      </c>
      <c r="Q420" s="5">
        <v>99.533000000000001</v>
      </c>
      <c r="S420" s="7">
        <v>39667</v>
      </c>
      <c r="T420" s="5">
        <v>101.90300000000001</v>
      </c>
      <c r="Y420" s="7">
        <v>39666</v>
      </c>
      <c r="Z420" s="5">
        <v>100.619</v>
      </c>
      <c r="AE420" s="7">
        <v>39666</v>
      </c>
      <c r="AF420" s="5">
        <v>99.403000000000006</v>
      </c>
      <c r="AH420" s="7">
        <v>39666</v>
      </c>
      <c r="AI420" s="5">
        <v>97.909000000000006</v>
      </c>
      <c r="AK420" s="7">
        <v>40039</v>
      </c>
      <c r="AL420" s="5">
        <v>104.67700000000001</v>
      </c>
      <c r="AN420" s="7">
        <v>39666</v>
      </c>
      <c r="AO420" s="5">
        <v>102.56100000000001</v>
      </c>
      <c r="AQ420" s="7">
        <v>39666</v>
      </c>
      <c r="AR420" s="5">
        <v>102.629</v>
      </c>
      <c r="AT420" s="7">
        <v>39671</v>
      </c>
      <c r="AU420" s="5">
        <v>114.139</v>
      </c>
      <c r="AW420" s="7">
        <v>40403</v>
      </c>
      <c r="AX420" s="5">
        <v>101.402</v>
      </c>
      <c r="AZ420" s="7">
        <v>39666</v>
      </c>
      <c r="BA420" s="5">
        <v>101.931</v>
      </c>
      <c r="BC420" s="7">
        <v>40828</v>
      </c>
      <c r="BD420" s="5">
        <v>97.876000000000005</v>
      </c>
      <c r="BF420" s="7">
        <v>39675</v>
      </c>
      <c r="BG420" s="5">
        <v>98.873000000000005</v>
      </c>
      <c r="BI420" s="7">
        <v>39666</v>
      </c>
      <c r="BJ420" s="5">
        <v>106.845</v>
      </c>
      <c r="BL420" s="7">
        <v>40667</v>
      </c>
      <c r="BM420" s="5">
        <v>98.165999999999997</v>
      </c>
      <c r="BO420" s="7">
        <v>39666</v>
      </c>
      <c r="BP420" s="5">
        <v>99.078000000000003</v>
      </c>
      <c r="BR420" s="7">
        <v>40921</v>
      </c>
      <c r="BS420" s="5">
        <v>99.2</v>
      </c>
      <c r="BU420" s="7">
        <v>40305</v>
      </c>
      <c r="BV420" s="5">
        <v>103.066</v>
      </c>
      <c r="BX420" s="7">
        <v>41222</v>
      </c>
      <c r="BY420" s="5">
        <v>100.69</v>
      </c>
      <c r="CA420" s="7">
        <v>39666</v>
      </c>
      <c r="CB420" s="5">
        <v>101.679</v>
      </c>
      <c r="CD420" s="7">
        <v>40581</v>
      </c>
      <c r="CE420" s="5">
        <v>98.753</v>
      </c>
      <c r="CG420" s="7">
        <v>39666</v>
      </c>
      <c r="CH420" s="5">
        <v>99.555000000000007</v>
      </c>
      <c r="CJ420" s="7">
        <v>41415</v>
      </c>
      <c r="CK420" s="5">
        <v>98</v>
      </c>
      <c r="CM420" s="7">
        <v>41865</v>
      </c>
      <c r="CN420" s="5">
        <v>101.625</v>
      </c>
      <c r="CP420" s="7">
        <v>40823</v>
      </c>
      <c r="CQ420" s="5">
        <v>97.942999999999998</v>
      </c>
      <c r="CV420" s="7">
        <v>41502</v>
      </c>
      <c r="CW420" s="5">
        <v>103.873</v>
      </c>
      <c r="CY420" s="7">
        <v>41753</v>
      </c>
      <c r="CZ420" s="5">
        <v>104.67</v>
      </c>
      <c r="DE420" s="7">
        <v>39666</v>
      </c>
      <c r="DF420" s="5">
        <v>91.325999999999993</v>
      </c>
      <c r="DH420" s="7">
        <v>41068</v>
      </c>
      <c r="DI420" s="5">
        <v>93.27</v>
      </c>
      <c r="DN420" s="7">
        <v>41950</v>
      </c>
      <c r="DO420" s="5">
        <v>104.878</v>
      </c>
      <c r="DQ420" s="7">
        <v>41372</v>
      </c>
      <c r="DR420" s="5">
        <v>104.102</v>
      </c>
      <c r="DW420" s="7">
        <v>39666</v>
      </c>
      <c r="DX420" s="5">
        <v>94.284000000000006</v>
      </c>
      <c r="DZ420" s="7">
        <v>42184</v>
      </c>
      <c r="EA420" s="5">
        <v>103.09</v>
      </c>
      <c r="EF420" s="7">
        <v>39666</v>
      </c>
      <c r="EG420" s="5">
        <v>106.13800000000001</v>
      </c>
      <c r="EO420" s="7">
        <v>41802</v>
      </c>
      <c r="EP420" s="5">
        <v>112.325</v>
      </c>
      <c r="EU420" s="7">
        <v>40074</v>
      </c>
      <c r="EV420" s="5">
        <v>102.88800000000001</v>
      </c>
      <c r="EX420" s="7">
        <v>42040</v>
      </c>
      <c r="EY420" s="5">
        <v>111.643</v>
      </c>
      <c r="FD420" s="7">
        <v>42230</v>
      </c>
      <c r="FE420" s="5">
        <v>107.943</v>
      </c>
      <c r="FG420" s="7">
        <v>40430</v>
      </c>
      <c r="FH420" s="5">
        <v>105.07599999999999</v>
      </c>
      <c r="FJ420" s="7">
        <v>40543</v>
      </c>
      <c r="FK420" s="5">
        <v>92.878</v>
      </c>
      <c r="FP420" s="7">
        <v>40774</v>
      </c>
      <c r="FQ420" s="5">
        <v>95.13</v>
      </c>
      <c r="FV420" s="7">
        <v>40949</v>
      </c>
      <c r="FW420" s="5">
        <v>99.787999999999997</v>
      </c>
      <c r="FY420" s="7">
        <v>41145</v>
      </c>
      <c r="FZ420" s="5">
        <v>94.253</v>
      </c>
      <c r="GB420" s="7">
        <v>41449</v>
      </c>
      <c r="GC420" s="5">
        <v>106.378</v>
      </c>
      <c r="GE420" s="7">
        <v>41880</v>
      </c>
      <c r="GF420" s="5">
        <v>127.40300000000001</v>
      </c>
      <c r="GH420" s="7">
        <v>41992</v>
      </c>
      <c r="GI420" s="5">
        <v>123.535</v>
      </c>
      <c r="GK420" s="7">
        <v>40283</v>
      </c>
      <c r="GL420" s="5">
        <v>106.27200000000001</v>
      </c>
      <c r="GN420" s="7">
        <v>42247</v>
      </c>
      <c r="GO420" s="5">
        <v>114.57</v>
      </c>
      <c r="GW420" s="7">
        <v>40809</v>
      </c>
      <c r="GX420" s="5">
        <v>90.477000000000004</v>
      </c>
      <c r="HF420" s="7">
        <v>41194</v>
      </c>
      <c r="HG420" s="5">
        <v>97.55</v>
      </c>
      <c r="HI420" s="7">
        <v>42048</v>
      </c>
      <c r="HJ420" s="5">
        <v>137.51</v>
      </c>
      <c r="HL420" s="7">
        <v>39666</v>
      </c>
      <c r="HM420" s="5">
        <v>113.48399999999999</v>
      </c>
      <c r="HR420" s="7">
        <v>39666</v>
      </c>
      <c r="HS420" s="5">
        <v>111.169</v>
      </c>
      <c r="HU420" s="7">
        <v>39666</v>
      </c>
      <c r="HV420" s="5">
        <v>88.745999999999995</v>
      </c>
      <c r="HX420" s="7">
        <v>39833</v>
      </c>
      <c r="HY420" s="5">
        <v>98.29</v>
      </c>
      <c r="IA420" s="7">
        <v>40661</v>
      </c>
      <c r="IB420" s="5">
        <v>82.457999999999998</v>
      </c>
      <c r="ID420" s="7">
        <v>42142</v>
      </c>
      <c r="IE420" s="5">
        <v>143.142</v>
      </c>
    </row>
    <row r="421" spans="13:239">
      <c r="M421" s="7">
        <v>39667</v>
      </c>
      <c r="N421" s="5">
        <v>99.661000000000001</v>
      </c>
      <c r="P421" s="7">
        <v>39667</v>
      </c>
      <c r="Q421" s="5">
        <v>99.566999999999993</v>
      </c>
      <c r="S421" s="7">
        <v>39668</v>
      </c>
      <c r="T421" s="5">
        <v>101.895</v>
      </c>
      <c r="Y421" s="7">
        <v>39667</v>
      </c>
      <c r="Z421" s="5">
        <v>100.715</v>
      </c>
      <c r="AE421" s="7">
        <v>39667</v>
      </c>
      <c r="AF421" s="5">
        <v>99.576999999999998</v>
      </c>
      <c r="AH421" s="7">
        <v>39667</v>
      </c>
      <c r="AI421" s="5">
        <v>98.19</v>
      </c>
      <c r="AK421" s="7">
        <v>40042</v>
      </c>
      <c r="AL421" s="5">
        <v>104.645</v>
      </c>
      <c r="AN421" s="7">
        <v>39667</v>
      </c>
      <c r="AO421" s="5">
        <v>103.012</v>
      </c>
      <c r="AQ421" s="7">
        <v>39667</v>
      </c>
      <c r="AR421" s="5">
        <v>103.10299999999999</v>
      </c>
      <c r="AT421" s="7">
        <v>39672</v>
      </c>
      <c r="AU421" s="5">
        <v>114.318</v>
      </c>
      <c r="AW421" s="7">
        <v>40406</v>
      </c>
      <c r="AX421" s="5">
        <v>101.351</v>
      </c>
      <c r="AZ421" s="7">
        <v>39667</v>
      </c>
      <c r="BA421" s="5">
        <v>102.499</v>
      </c>
      <c r="BC421" s="7">
        <v>40829</v>
      </c>
      <c r="BD421" s="5">
        <v>97.775999999999996</v>
      </c>
      <c r="BF421" s="7">
        <v>39678</v>
      </c>
      <c r="BG421" s="5">
        <v>98.96</v>
      </c>
      <c r="BI421" s="7">
        <v>39667</v>
      </c>
      <c r="BJ421" s="5">
        <v>107.514</v>
      </c>
      <c r="BL421" s="7">
        <v>40668</v>
      </c>
      <c r="BM421" s="5">
        <v>98.265000000000001</v>
      </c>
      <c r="BO421" s="7">
        <v>39667</v>
      </c>
      <c r="BP421" s="5">
        <v>99.766999999999996</v>
      </c>
      <c r="BR421" s="7">
        <v>40924</v>
      </c>
      <c r="BS421" s="5">
        <v>99.305000000000007</v>
      </c>
      <c r="BU421" s="7">
        <v>40308</v>
      </c>
      <c r="BV421" s="5">
        <v>105.992</v>
      </c>
      <c r="BX421" s="7">
        <v>41225</v>
      </c>
      <c r="BY421" s="5">
        <v>100.57</v>
      </c>
      <c r="CA421" s="7">
        <v>39667</v>
      </c>
      <c r="CB421" s="5">
        <v>102.41800000000001</v>
      </c>
      <c r="CD421" s="7">
        <v>40582</v>
      </c>
      <c r="CE421" s="5">
        <v>98.477999999999994</v>
      </c>
      <c r="CG421" s="7">
        <v>39667</v>
      </c>
      <c r="CH421" s="5">
        <v>100.259</v>
      </c>
      <c r="CJ421" s="7">
        <v>41416</v>
      </c>
      <c r="CK421" s="5">
        <v>97.983000000000004</v>
      </c>
      <c r="CM421" s="7">
        <v>41866</v>
      </c>
      <c r="CN421" s="5">
        <v>101.613</v>
      </c>
      <c r="CP421" s="7">
        <v>40826</v>
      </c>
      <c r="CQ421" s="5">
        <v>97.984999999999999</v>
      </c>
      <c r="CV421" s="7">
        <v>41505</v>
      </c>
      <c r="CW421" s="5">
        <v>103.73</v>
      </c>
      <c r="CY421" s="7">
        <v>41754</v>
      </c>
      <c r="CZ421" s="5">
        <v>104.65300000000001</v>
      </c>
      <c r="DE421" s="7">
        <v>39667</v>
      </c>
      <c r="DF421" s="5">
        <v>91.974000000000004</v>
      </c>
      <c r="DH421" s="7">
        <v>41071</v>
      </c>
      <c r="DI421" s="5">
        <v>92.325000000000003</v>
      </c>
      <c r="DN421" s="7">
        <v>41953</v>
      </c>
      <c r="DO421" s="5">
        <v>104.90300000000001</v>
      </c>
      <c r="DQ421" s="7">
        <v>41373</v>
      </c>
      <c r="DR421" s="5">
        <v>104.05</v>
      </c>
      <c r="DW421" s="7">
        <v>39667</v>
      </c>
      <c r="DX421" s="5">
        <v>94.878</v>
      </c>
      <c r="DZ421" s="7">
        <v>42185</v>
      </c>
      <c r="EA421" s="5">
        <v>103.13</v>
      </c>
      <c r="EF421" s="7">
        <v>39667</v>
      </c>
      <c r="EG421" s="5">
        <v>106.785</v>
      </c>
      <c r="EO421" s="7">
        <v>41803</v>
      </c>
      <c r="EP421" s="5">
        <v>112.40300000000001</v>
      </c>
      <c r="EU421" s="7">
        <v>40077</v>
      </c>
      <c r="EV421" s="5">
        <v>102.851</v>
      </c>
      <c r="EX421" s="7">
        <v>42041</v>
      </c>
      <c r="EY421" s="5">
        <v>111.625</v>
      </c>
      <c r="FD421" s="7">
        <v>42233</v>
      </c>
      <c r="FE421" s="5">
        <v>108.015</v>
      </c>
      <c r="FG421" s="7">
        <v>40431</v>
      </c>
      <c r="FH421" s="5">
        <v>104.67100000000001</v>
      </c>
      <c r="FJ421" s="7">
        <v>40546</v>
      </c>
      <c r="FK421" s="5">
        <v>93.006</v>
      </c>
      <c r="FP421" s="7">
        <v>40777</v>
      </c>
      <c r="FQ421" s="5">
        <v>95.067999999999998</v>
      </c>
      <c r="FV421" s="7">
        <v>40952</v>
      </c>
      <c r="FW421" s="5">
        <v>100.05800000000001</v>
      </c>
      <c r="FY421" s="7">
        <v>41148</v>
      </c>
      <c r="FZ421" s="5">
        <v>94.528000000000006</v>
      </c>
      <c r="GB421" s="7">
        <v>41450</v>
      </c>
      <c r="GC421" s="5">
        <v>106.63500000000001</v>
      </c>
      <c r="GE421" s="7">
        <v>41883</v>
      </c>
      <c r="GF421" s="5">
        <v>127.19</v>
      </c>
      <c r="GH421" s="7">
        <v>41995</v>
      </c>
      <c r="GI421" s="5">
        <v>123.84</v>
      </c>
      <c r="GK421" s="7">
        <v>40284</v>
      </c>
      <c r="GL421" s="5">
        <v>106.49299999999999</v>
      </c>
      <c r="GN421" s="7">
        <v>42248</v>
      </c>
      <c r="GO421" s="5">
        <v>114.268</v>
      </c>
      <c r="GW421" s="7">
        <v>40812</v>
      </c>
      <c r="GX421" s="5">
        <v>90.715000000000003</v>
      </c>
      <c r="HF421" s="7">
        <v>41197</v>
      </c>
      <c r="HG421" s="5">
        <v>96.108000000000004</v>
      </c>
      <c r="HI421" s="7">
        <v>42051</v>
      </c>
      <c r="HJ421" s="5">
        <v>137.02199999999999</v>
      </c>
      <c r="HL421" s="7">
        <v>39667</v>
      </c>
      <c r="HM421" s="5">
        <v>113.79</v>
      </c>
      <c r="HR421" s="7">
        <v>39667</v>
      </c>
      <c r="HS421" s="5">
        <v>111.46299999999999</v>
      </c>
      <c r="HU421" s="7">
        <v>39667</v>
      </c>
      <c r="HV421" s="5">
        <v>88.962999999999994</v>
      </c>
      <c r="HX421" s="7">
        <v>39834</v>
      </c>
      <c r="HY421" s="5">
        <v>98.251999999999995</v>
      </c>
      <c r="IA421" s="7">
        <v>40662</v>
      </c>
      <c r="IB421" s="5">
        <v>83.471000000000004</v>
      </c>
      <c r="ID421" s="7">
        <v>42143</v>
      </c>
      <c r="IE421" s="5">
        <v>145.66999999999999</v>
      </c>
    </row>
    <row r="422" spans="13:239">
      <c r="M422" s="7">
        <v>39668</v>
      </c>
      <c r="N422" s="5">
        <v>99.66</v>
      </c>
      <c r="P422" s="7">
        <v>39668</v>
      </c>
      <c r="Q422" s="5">
        <v>99.57</v>
      </c>
      <c r="S422" s="7">
        <v>39671</v>
      </c>
      <c r="T422" s="5">
        <v>101.889</v>
      </c>
      <c r="Y422" s="7">
        <v>39668</v>
      </c>
      <c r="Z422" s="5">
        <v>100.73</v>
      </c>
      <c r="AE422" s="7">
        <v>39668</v>
      </c>
      <c r="AF422" s="5">
        <v>99.638000000000005</v>
      </c>
      <c r="AH422" s="7">
        <v>39668</v>
      </c>
      <c r="AI422" s="5">
        <v>98.248999999999995</v>
      </c>
      <c r="AK422" s="7">
        <v>40043</v>
      </c>
      <c r="AL422" s="5">
        <v>104.63800000000001</v>
      </c>
      <c r="AN422" s="7">
        <v>39668</v>
      </c>
      <c r="AO422" s="5">
        <v>103.093</v>
      </c>
      <c r="AQ422" s="7">
        <v>39668</v>
      </c>
      <c r="AR422" s="5">
        <v>103.184</v>
      </c>
      <c r="AT422" s="7">
        <v>39673</v>
      </c>
      <c r="AU422" s="5">
        <v>114.414</v>
      </c>
      <c r="AW422" s="7">
        <v>40407</v>
      </c>
      <c r="AX422" s="5">
        <v>101.429</v>
      </c>
      <c r="AZ422" s="7">
        <v>39668</v>
      </c>
      <c r="BA422" s="5">
        <v>102.583</v>
      </c>
      <c r="BC422" s="7">
        <v>40830</v>
      </c>
      <c r="BD422" s="5">
        <v>97.79</v>
      </c>
      <c r="BF422" s="7">
        <v>39679</v>
      </c>
      <c r="BG422" s="5">
        <v>99.001000000000005</v>
      </c>
      <c r="BI422" s="7">
        <v>39668</v>
      </c>
      <c r="BJ422" s="5">
        <v>107.60299999999999</v>
      </c>
      <c r="BL422" s="7">
        <v>40669</v>
      </c>
      <c r="BM422" s="5">
        <v>98.206000000000003</v>
      </c>
      <c r="BO422" s="7">
        <v>39668</v>
      </c>
      <c r="BP422" s="5">
        <v>99.825000000000003</v>
      </c>
      <c r="BR422" s="7">
        <v>40925</v>
      </c>
      <c r="BS422" s="5">
        <v>99.332999999999998</v>
      </c>
      <c r="BU422" s="7">
        <v>40309</v>
      </c>
      <c r="BV422" s="5">
        <v>105.87</v>
      </c>
      <c r="BX422" s="7">
        <v>41226</v>
      </c>
      <c r="BY422" s="5">
        <v>100.623</v>
      </c>
      <c r="CA422" s="7">
        <v>39668</v>
      </c>
      <c r="CB422" s="5">
        <v>102.504</v>
      </c>
      <c r="CD422" s="7">
        <v>40583</v>
      </c>
      <c r="CE422" s="5">
        <v>98.423000000000002</v>
      </c>
      <c r="CG422" s="7">
        <v>39668</v>
      </c>
      <c r="CH422" s="5">
        <v>100.358</v>
      </c>
      <c r="CJ422" s="7">
        <v>41417</v>
      </c>
      <c r="CK422" s="5">
        <v>97.844999999999999</v>
      </c>
      <c r="CM422" s="7">
        <v>41869</v>
      </c>
      <c r="CN422" s="5">
        <v>101.605</v>
      </c>
      <c r="CP422" s="7">
        <v>40827</v>
      </c>
      <c r="CQ422" s="5">
        <v>97.91</v>
      </c>
      <c r="CV422" s="7">
        <v>41506</v>
      </c>
      <c r="CW422" s="5">
        <v>103.643</v>
      </c>
      <c r="CY422" s="7">
        <v>41757</v>
      </c>
      <c r="CZ422" s="5">
        <v>104.61799999999999</v>
      </c>
      <c r="DE422" s="7">
        <v>39668</v>
      </c>
      <c r="DF422" s="5">
        <v>92.054000000000002</v>
      </c>
      <c r="DH422" s="7">
        <v>41072</v>
      </c>
      <c r="DI422" s="5">
        <v>91.468000000000004</v>
      </c>
      <c r="DN422" s="7">
        <v>41954</v>
      </c>
      <c r="DO422" s="5">
        <v>104.94</v>
      </c>
      <c r="DQ422" s="7">
        <v>41374</v>
      </c>
      <c r="DR422" s="5">
        <v>104.208</v>
      </c>
      <c r="DW422" s="7">
        <v>39668</v>
      </c>
      <c r="DX422" s="5">
        <v>94.938999999999993</v>
      </c>
      <c r="DZ422" s="7">
        <v>42186</v>
      </c>
      <c r="EA422" s="5">
        <v>103.223</v>
      </c>
      <c r="EF422" s="7">
        <v>39668</v>
      </c>
      <c r="EG422" s="5">
        <v>106.845</v>
      </c>
      <c r="EO422" s="7">
        <v>41806</v>
      </c>
      <c r="EP422" s="5">
        <v>112.26300000000001</v>
      </c>
      <c r="EU422" s="7">
        <v>40078</v>
      </c>
      <c r="EV422" s="5">
        <v>102.896</v>
      </c>
      <c r="EX422" s="7">
        <v>42044</v>
      </c>
      <c r="EY422" s="5">
        <v>111.315</v>
      </c>
      <c r="FD422" s="7">
        <v>42234</v>
      </c>
      <c r="FE422" s="5">
        <v>107.852</v>
      </c>
      <c r="FG422" s="7">
        <v>40434</v>
      </c>
      <c r="FH422" s="5">
        <v>104.40300000000001</v>
      </c>
      <c r="FJ422" s="7">
        <v>40547</v>
      </c>
      <c r="FK422" s="5">
        <v>93.703000000000003</v>
      </c>
      <c r="FP422" s="7">
        <v>40778</v>
      </c>
      <c r="FQ422" s="5">
        <v>94.91</v>
      </c>
      <c r="FV422" s="7">
        <v>40953</v>
      </c>
      <c r="FW422" s="5">
        <v>99.787999999999997</v>
      </c>
      <c r="FY422" s="7">
        <v>41149</v>
      </c>
      <c r="FZ422" s="5">
        <v>93.957999999999998</v>
      </c>
      <c r="GB422" s="7">
        <v>41451</v>
      </c>
      <c r="GC422" s="5">
        <v>108.27800000000001</v>
      </c>
      <c r="GE422" s="7">
        <v>41884</v>
      </c>
      <c r="GF422" s="5">
        <v>127.065</v>
      </c>
      <c r="GH422" s="7">
        <v>41996</v>
      </c>
      <c r="GI422" s="5">
        <v>123.828</v>
      </c>
      <c r="GK422" s="7">
        <v>40287</v>
      </c>
      <c r="GL422" s="5">
        <v>106.294</v>
      </c>
      <c r="GN422" s="7">
        <v>42249</v>
      </c>
      <c r="GO422" s="5">
        <v>114.405</v>
      </c>
      <c r="GW422" s="7">
        <v>40813</v>
      </c>
      <c r="GX422" s="5">
        <v>91.537999999999997</v>
      </c>
      <c r="HF422" s="7">
        <v>41198</v>
      </c>
      <c r="HG422" s="5">
        <v>96.16</v>
      </c>
      <c r="HI422" s="7">
        <v>42052</v>
      </c>
      <c r="HJ422" s="5">
        <v>136.995</v>
      </c>
      <c r="HL422" s="7">
        <v>39668</v>
      </c>
      <c r="HM422" s="5">
        <v>113.43300000000001</v>
      </c>
      <c r="HR422" s="7">
        <v>39668</v>
      </c>
      <c r="HS422" s="5">
        <v>111.011</v>
      </c>
      <c r="HU422" s="7">
        <v>39668</v>
      </c>
      <c r="HV422" s="5">
        <v>88.558000000000007</v>
      </c>
      <c r="HX422" s="7">
        <v>39835</v>
      </c>
      <c r="HY422" s="5">
        <v>97.373999999999995</v>
      </c>
      <c r="IA422" s="7">
        <v>40665</v>
      </c>
      <c r="IB422" s="5">
        <v>83.707999999999998</v>
      </c>
      <c r="ID422" s="7">
        <v>42144</v>
      </c>
      <c r="IE422" s="5">
        <v>144.97800000000001</v>
      </c>
    </row>
    <row r="423" spans="13:239">
      <c r="M423" s="7">
        <v>39671</v>
      </c>
      <c r="N423" s="5">
        <v>99.665999999999997</v>
      </c>
      <c r="P423" s="7">
        <v>39671</v>
      </c>
      <c r="Q423" s="5">
        <v>99.561000000000007</v>
      </c>
      <c r="S423" s="7">
        <v>39672</v>
      </c>
      <c r="T423" s="5">
        <v>101.877</v>
      </c>
      <c r="Y423" s="7">
        <v>39671</v>
      </c>
      <c r="Z423" s="5">
        <v>100.69</v>
      </c>
      <c r="AE423" s="7">
        <v>39671</v>
      </c>
      <c r="AF423" s="5">
        <v>99.587999999999994</v>
      </c>
      <c r="AH423" s="7">
        <v>39671</v>
      </c>
      <c r="AI423" s="5">
        <v>98.179000000000002</v>
      </c>
      <c r="AK423" s="7">
        <v>40044</v>
      </c>
      <c r="AL423" s="5">
        <v>104.65600000000001</v>
      </c>
      <c r="AN423" s="7">
        <v>39671</v>
      </c>
      <c r="AO423" s="5">
        <v>102.99299999999999</v>
      </c>
      <c r="AQ423" s="7">
        <v>39671</v>
      </c>
      <c r="AR423" s="5">
        <v>103.081</v>
      </c>
      <c r="AT423" s="7">
        <v>39674</v>
      </c>
      <c r="AU423" s="5">
        <v>114.33499999999999</v>
      </c>
      <c r="AW423" s="7">
        <v>40408</v>
      </c>
      <c r="AX423" s="5">
        <v>101.574</v>
      </c>
      <c r="AZ423" s="7">
        <v>39671</v>
      </c>
      <c r="BA423" s="5">
        <v>102.464</v>
      </c>
      <c r="BC423" s="7">
        <v>40833</v>
      </c>
      <c r="BD423" s="5">
        <v>97.736999999999995</v>
      </c>
      <c r="BF423" s="7">
        <v>39680</v>
      </c>
      <c r="BG423" s="5">
        <v>99</v>
      </c>
      <c r="BI423" s="7">
        <v>39671</v>
      </c>
      <c r="BJ423" s="5">
        <v>107.46599999999999</v>
      </c>
      <c r="BL423" s="7">
        <v>40672</v>
      </c>
      <c r="BM423" s="5">
        <v>98</v>
      </c>
      <c r="BO423" s="7">
        <v>39671</v>
      </c>
      <c r="BP423" s="5">
        <v>99.700999999999993</v>
      </c>
      <c r="BR423" s="7">
        <v>40926</v>
      </c>
      <c r="BS423" s="5">
        <v>99.23</v>
      </c>
      <c r="BU423" s="7">
        <v>40310</v>
      </c>
      <c r="BV423" s="5">
        <v>105.956</v>
      </c>
      <c r="BX423" s="7">
        <v>41227</v>
      </c>
      <c r="BY423" s="5">
        <v>100.578</v>
      </c>
      <c r="CA423" s="7">
        <v>39671</v>
      </c>
      <c r="CB423" s="5">
        <v>102.33799999999999</v>
      </c>
      <c r="CD423" s="7">
        <v>40584</v>
      </c>
      <c r="CE423" s="5">
        <v>98.34</v>
      </c>
      <c r="CG423" s="7">
        <v>39671</v>
      </c>
      <c r="CH423" s="5">
        <v>100.236</v>
      </c>
      <c r="CJ423" s="7">
        <v>41418</v>
      </c>
      <c r="CK423" s="5">
        <v>98.010999999999996</v>
      </c>
      <c r="CM423" s="7">
        <v>41870</v>
      </c>
      <c r="CN423" s="5">
        <v>101.6</v>
      </c>
      <c r="CP423" s="7">
        <v>40828</v>
      </c>
      <c r="CQ423" s="5">
        <v>97.707999999999998</v>
      </c>
      <c r="CV423" s="7">
        <v>41507</v>
      </c>
      <c r="CW423" s="5">
        <v>103.53</v>
      </c>
      <c r="CY423" s="7">
        <v>41758</v>
      </c>
      <c r="CZ423" s="5">
        <v>104.608</v>
      </c>
      <c r="DE423" s="7">
        <v>39671</v>
      </c>
      <c r="DF423" s="5">
        <v>91.962999999999994</v>
      </c>
      <c r="DH423" s="7">
        <v>41073</v>
      </c>
      <c r="DI423" s="5">
        <v>91.322000000000003</v>
      </c>
      <c r="DN423" s="7">
        <v>41955</v>
      </c>
      <c r="DO423" s="5">
        <v>104.93</v>
      </c>
      <c r="DQ423" s="7">
        <v>41375</v>
      </c>
      <c r="DR423" s="5">
        <v>104.128</v>
      </c>
      <c r="DW423" s="7">
        <v>39671</v>
      </c>
      <c r="DX423" s="5">
        <v>94.853999999999999</v>
      </c>
      <c r="DZ423" s="7">
        <v>42187</v>
      </c>
      <c r="EA423" s="5">
        <v>103.163</v>
      </c>
      <c r="EF423" s="7">
        <v>39671</v>
      </c>
      <c r="EG423" s="5">
        <v>106.749</v>
      </c>
      <c r="EO423" s="7">
        <v>41807</v>
      </c>
      <c r="EP423" s="5">
        <v>112.08</v>
      </c>
      <c r="EU423" s="7">
        <v>40079</v>
      </c>
      <c r="EV423" s="5">
        <v>103.126</v>
      </c>
      <c r="EX423" s="7">
        <v>42045</v>
      </c>
      <c r="EY423" s="5">
        <v>111.285</v>
      </c>
      <c r="FD423" s="7">
        <v>42235</v>
      </c>
      <c r="FE423" s="5">
        <v>107.88</v>
      </c>
      <c r="FG423" s="7">
        <v>40435</v>
      </c>
      <c r="FH423" s="5">
        <v>104.364</v>
      </c>
      <c r="FJ423" s="7">
        <v>40548</v>
      </c>
      <c r="FK423" s="5">
        <v>93.716999999999999</v>
      </c>
      <c r="FP423" s="7">
        <v>40779</v>
      </c>
      <c r="FQ423" s="5">
        <v>94.813000000000002</v>
      </c>
      <c r="FV423" s="7">
        <v>40954</v>
      </c>
      <c r="FW423" s="5">
        <v>98.753</v>
      </c>
      <c r="FY423" s="7">
        <v>41150</v>
      </c>
      <c r="FZ423" s="5">
        <v>94.007999999999996</v>
      </c>
      <c r="GB423" s="7">
        <v>41452</v>
      </c>
      <c r="GC423" s="5">
        <v>108.74299999999999</v>
      </c>
      <c r="GE423" s="7">
        <v>41885</v>
      </c>
      <c r="GF423" s="5">
        <v>127.125</v>
      </c>
      <c r="GH423" s="7">
        <v>41997</v>
      </c>
      <c r="GI423" s="5">
        <v>123.968</v>
      </c>
      <c r="GK423" s="7">
        <v>40288</v>
      </c>
      <c r="GL423" s="5">
        <v>106.09399999999999</v>
      </c>
      <c r="GN423" s="7">
        <v>42250</v>
      </c>
      <c r="GO423" s="5">
        <v>114.833</v>
      </c>
      <c r="GW423" s="7">
        <v>40814</v>
      </c>
      <c r="GX423" s="5">
        <v>91.15</v>
      </c>
      <c r="HF423" s="7">
        <v>41199</v>
      </c>
      <c r="HG423" s="5">
        <v>98.795000000000002</v>
      </c>
      <c r="HI423" s="7">
        <v>42053</v>
      </c>
      <c r="HJ423" s="5">
        <v>137.26499999999999</v>
      </c>
      <c r="HL423" s="7">
        <v>39671</v>
      </c>
      <c r="HM423" s="5">
        <v>113.485</v>
      </c>
      <c r="HR423" s="7">
        <v>39671</v>
      </c>
      <c r="HS423" s="5">
        <v>111.10899999999999</v>
      </c>
      <c r="HU423" s="7">
        <v>39671</v>
      </c>
      <c r="HV423" s="5">
        <v>88.671999999999997</v>
      </c>
      <c r="HX423" s="7">
        <v>39836</v>
      </c>
      <c r="HY423" s="5">
        <v>95.369</v>
      </c>
      <c r="IA423" s="7">
        <v>40666</v>
      </c>
      <c r="IB423" s="5">
        <v>83.995999999999995</v>
      </c>
      <c r="ID423" s="7">
        <v>42145</v>
      </c>
      <c r="IE423" s="5">
        <v>146.27000000000001</v>
      </c>
    </row>
    <row r="424" spans="13:239">
      <c r="M424" s="7">
        <v>39672</v>
      </c>
      <c r="N424" s="5">
        <v>99.673000000000002</v>
      </c>
      <c r="P424" s="7">
        <v>39672</v>
      </c>
      <c r="Q424" s="5">
        <v>99.572000000000003</v>
      </c>
      <c r="S424" s="7">
        <v>39673</v>
      </c>
      <c r="T424" s="5">
        <v>101.84699999999999</v>
      </c>
      <c r="Y424" s="7">
        <v>39672</v>
      </c>
      <c r="Z424" s="5">
        <v>100.718</v>
      </c>
      <c r="AE424" s="7">
        <v>39672</v>
      </c>
      <c r="AF424" s="5">
        <v>99.650999999999996</v>
      </c>
      <c r="AH424" s="7">
        <v>39672</v>
      </c>
      <c r="AI424" s="5">
        <v>98.275999999999996</v>
      </c>
      <c r="AK424" s="7">
        <v>40045</v>
      </c>
      <c r="AL424" s="5">
        <v>104.67</v>
      </c>
      <c r="AN424" s="7">
        <v>39672</v>
      </c>
      <c r="AO424" s="5">
        <v>103.158</v>
      </c>
      <c r="AQ424" s="7">
        <v>39672</v>
      </c>
      <c r="AR424" s="5">
        <v>103.24299999999999</v>
      </c>
      <c r="AT424" s="7">
        <v>39675</v>
      </c>
      <c r="AU424" s="5">
        <v>114.384</v>
      </c>
      <c r="AW424" s="7">
        <v>40409</v>
      </c>
      <c r="AX424" s="5">
        <v>101.54900000000001</v>
      </c>
      <c r="AZ424" s="7">
        <v>39672</v>
      </c>
      <c r="BA424" s="5">
        <v>102.65900000000001</v>
      </c>
      <c r="BC424" s="7">
        <v>40834</v>
      </c>
      <c r="BD424" s="5">
        <v>97.622</v>
      </c>
      <c r="BF424" s="7">
        <v>39681</v>
      </c>
      <c r="BG424" s="5">
        <v>98.673000000000002</v>
      </c>
      <c r="BI424" s="7">
        <v>39672</v>
      </c>
      <c r="BJ424" s="5">
        <v>107.678</v>
      </c>
      <c r="BL424" s="7">
        <v>40673</v>
      </c>
      <c r="BM424" s="5">
        <v>98.090999999999994</v>
      </c>
      <c r="BO424" s="7">
        <v>39672</v>
      </c>
      <c r="BP424" s="5">
        <v>99.921999999999997</v>
      </c>
      <c r="BR424" s="7">
        <v>40927</v>
      </c>
      <c r="BS424" s="5">
        <v>99.048000000000002</v>
      </c>
      <c r="BU424" s="7">
        <v>40311</v>
      </c>
      <c r="BV424" s="5">
        <v>106.16</v>
      </c>
      <c r="BX424" s="7">
        <v>41228</v>
      </c>
      <c r="BY424" s="5">
        <v>100.545</v>
      </c>
      <c r="CA424" s="7">
        <v>39672</v>
      </c>
      <c r="CB424" s="5">
        <v>102.571</v>
      </c>
      <c r="CD424" s="7">
        <v>40585</v>
      </c>
      <c r="CE424" s="5">
        <v>98.203000000000003</v>
      </c>
      <c r="CG424" s="7">
        <v>39672</v>
      </c>
      <c r="CH424" s="5">
        <v>100.476</v>
      </c>
      <c r="CJ424" s="7">
        <v>41421</v>
      </c>
      <c r="CK424" s="5">
        <v>97.959000000000003</v>
      </c>
      <c r="CM424" s="7">
        <v>41871</v>
      </c>
      <c r="CN424" s="5">
        <v>101.575</v>
      </c>
      <c r="CP424" s="7">
        <v>40829</v>
      </c>
      <c r="CQ424" s="5">
        <v>97.334999999999994</v>
      </c>
      <c r="CV424" s="7">
        <v>41508</v>
      </c>
      <c r="CW424" s="5">
        <v>103.633</v>
      </c>
      <c r="CY424" s="7">
        <v>41759</v>
      </c>
      <c r="CZ424" s="5">
        <v>104.593</v>
      </c>
      <c r="DE424" s="7">
        <v>39672</v>
      </c>
      <c r="DF424" s="5">
        <v>92.233999999999995</v>
      </c>
      <c r="DH424" s="7">
        <v>41074</v>
      </c>
      <c r="DI424" s="5">
        <v>90.97</v>
      </c>
      <c r="DN424" s="7">
        <v>41956</v>
      </c>
      <c r="DO424" s="5">
        <v>104.88</v>
      </c>
      <c r="DQ424" s="7">
        <v>41376</v>
      </c>
      <c r="DR424" s="5">
        <v>104.108</v>
      </c>
      <c r="DW424" s="7">
        <v>39672</v>
      </c>
      <c r="DX424" s="5">
        <v>95.146000000000001</v>
      </c>
      <c r="DZ424" s="7">
        <v>42188</v>
      </c>
      <c r="EA424" s="5">
        <v>103.203</v>
      </c>
      <c r="EF424" s="7">
        <v>39672</v>
      </c>
      <c r="EG424" s="5">
        <v>107.053</v>
      </c>
      <c r="EO424" s="7">
        <v>41808</v>
      </c>
      <c r="EP424" s="5">
        <v>111.83499999999999</v>
      </c>
      <c r="EU424" s="7">
        <v>40080</v>
      </c>
      <c r="EV424" s="5">
        <v>103.66</v>
      </c>
      <c r="EX424" s="7">
        <v>42046</v>
      </c>
      <c r="EY424" s="5">
        <v>111.245</v>
      </c>
      <c r="FD424" s="7">
        <v>42236</v>
      </c>
      <c r="FE424" s="5">
        <v>107.83</v>
      </c>
      <c r="FG424" s="7">
        <v>40436</v>
      </c>
      <c r="FH424" s="5">
        <v>104.319</v>
      </c>
      <c r="FJ424" s="7">
        <v>40549</v>
      </c>
      <c r="FK424" s="5">
        <v>92.736999999999995</v>
      </c>
      <c r="FP424" s="7">
        <v>40780</v>
      </c>
      <c r="FQ424" s="5">
        <v>94.875</v>
      </c>
      <c r="FV424" s="7">
        <v>40955</v>
      </c>
      <c r="FW424" s="5">
        <v>99.385000000000005</v>
      </c>
      <c r="FY424" s="7">
        <v>41151</v>
      </c>
      <c r="FZ424" s="5">
        <v>93.19</v>
      </c>
      <c r="GB424" s="7">
        <v>41453</v>
      </c>
      <c r="GC424" s="5">
        <v>108.90300000000001</v>
      </c>
      <c r="GE424" s="7">
        <v>41886</v>
      </c>
      <c r="GF424" s="5">
        <v>128.11000000000001</v>
      </c>
      <c r="GH424" s="7">
        <v>41998</v>
      </c>
      <c r="GI424" s="5">
        <v>123.968</v>
      </c>
      <c r="GK424" s="7">
        <v>40289</v>
      </c>
      <c r="GL424" s="5">
        <v>105.82899999999999</v>
      </c>
      <c r="GN424" s="7">
        <v>42251</v>
      </c>
      <c r="GO424" s="5">
        <v>114.92</v>
      </c>
      <c r="GW424" s="7">
        <v>40815</v>
      </c>
      <c r="GX424" s="5">
        <v>91.21</v>
      </c>
      <c r="HF424" s="7">
        <v>41200</v>
      </c>
      <c r="HG424" s="5">
        <v>99.855000000000004</v>
      </c>
      <c r="HI424" s="7">
        <v>42054</v>
      </c>
      <c r="HJ424" s="5">
        <v>137.38499999999999</v>
      </c>
      <c r="HL424" s="7">
        <v>39672</v>
      </c>
      <c r="HM424" s="5">
        <v>114.099</v>
      </c>
      <c r="HR424" s="7">
        <v>39672</v>
      </c>
      <c r="HS424" s="5">
        <v>111.761</v>
      </c>
      <c r="HU424" s="7">
        <v>39672</v>
      </c>
      <c r="HV424" s="5">
        <v>89.293000000000006</v>
      </c>
      <c r="HX424" s="7">
        <v>39839</v>
      </c>
      <c r="HY424" s="5">
        <v>95.376999999999995</v>
      </c>
      <c r="IA424" s="7">
        <v>40667</v>
      </c>
      <c r="IB424" s="5">
        <v>84.061000000000007</v>
      </c>
      <c r="ID424" s="7">
        <v>42146</v>
      </c>
      <c r="IE424" s="5">
        <v>145.803</v>
      </c>
    </row>
    <row r="425" spans="13:239">
      <c r="M425" s="7">
        <v>39673</v>
      </c>
      <c r="N425" s="5">
        <v>99.686999999999998</v>
      </c>
      <c r="P425" s="7">
        <v>39673</v>
      </c>
      <c r="Q425" s="5">
        <v>99.572999999999993</v>
      </c>
      <c r="S425" s="7">
        <v>39674</v>
      </c>
      <c r="T425" s="5">
        <v>101.836</v>
      </c>
      <c r="Y425" s="7">
        <v>39673</v>
      </c>
      <c r="Z425" s="5">
        <v>100.73399999999999</v>
      </c>
      <c r="AE425" s="7">
        <v>39673</v>
      </c>
      <c r="AF425" s="5">
        <v>99.691999999999993</v>
      </c>
      <c r="AH425" s="7">
        <v>39673</v>
      </c>
      <c r="AI425" s="5">
        <v>98.340999999999994</v>
      </c>
      <c r="AK425" s="7">
        <v>40046</v>
      </c>
      <c r="AL425" s="5">
        <v>104.512</v>
      </c>
      <c r="AN425" s="7">
        <v>39673</v>
      </c>
      <c r="AO425" s="5">
        <v>103.248</v>
      </c>
      <c r="AQ425" s="7">
        <v>39673</v>
      </c>
      <c r="AR425" s="5">
        <v>103.358</v>
      </c>
      <c r="AT425" s="7">
        <v>39678</v>
      </c>
      <c r="AU425" s="5">
        <v>114.548</v>
      </c>
      <c r="AW425" s="7">
        <v>40410</v>
      </c>
      <c r="AX425" s="5">
        <v>101.627</v>
      </c>
      <c r="AZ425" s="7">
        <v>39673</v>
      </c>
      <c r="BA425" s="5">
        <v>102.8</v>
      </c>
      <c r="BC425" s="7">
        <v>40835</v>
      </c>
      <c r="BD425" s="5">
        <v>97.584000000000003</v>
      </c>
      <c r="BF425" s="7">
        <v>39682</v>
      </c>
      <c r="BG425" s="5">
        <v>98.438000000000002</v>
      </c>
      <c r="BI425" s="7">
        <v>39673</v>
      </c>
      <c r="BJ425" s="5">
        <v>107.84099999999999</v>
      </c>
      <c r="BL425" s="7">
        <v>40674</v>
      </c>
      <c r="BM425" s="5">
        <v>98.078000000000003</v>
      </c>
      <c r="BO425" s="7">
        <v>39673</v>
      </c>
      <c r="BP425" s="5">
        <v>100.114</v>
      </c>
      <c r="BR425" s="7">
        <v>40928</v>
      </c>
      <c r="BS425" s="5">
        <v>99.143000000000001</v>
      </c>
      <c r="BU425" s="7">
        <v>40312</v>
      </c>
      <c r="BV425" s="5">
        <v>106.01300000000001</v>
      </c>
      <c r="BX425" s="7">
        <v>41229</v>
      </c>
      <c r="BY425" s="5">
        <v>100.553</v>
      </c>
      <c r="CA425" s="7">
        <v>39673</v>
      </c>
      <c r="CB425" s="5">
        <v>102.76300000000001</v>
      </c>
      <c r="CD425" s="7">
        <v>40588</v>
      </c>
      <c r="CE425" s="5">
        <v>97.995000000000005</v>
      </c>
      <c r="CG425" s="7">
        <v>39673</v>
      </c>
      <c r="CH425" s="5">
        <v>100.65300000000001</v>
      </c>
      <c r="CJ425" s="7">
        <v>41422</v>
      </c>
      <c r="CK425" s="5">
        <v>98.016999999999996</v>
      </c>
      <c r="CM425" s="7">
        <v>41872</v>
      </c>
      <c r="CN425" s="5">
        <v>101.57</v>
      </c>
      <c r="CP425" s="7">
        <v>40830</v>
      </c>
      <c r="CQ425" s="5">
        <v>97.188000000000002</v>
      </c>
      <c r="CV425" s="7">
        <v>41509</v>
      </c>
      <c r="CW425" s="5">
        <v>103.688</v>
      </c>
      <c r="CY425" s="7">
        <v>41760</v>
      </c>
      <c r="CZ425" s="5">
        <v>104.52</v>
      </c>
      <c r="DE425" s="7">
        <v>39673</v>
      </c>
      <c r="DF425" s="5">
        <v>92.403999999999996</v>
      </c>
      <c r="DH425" s="7">
        <v>41075</v>
      </c>
      <c r="DI425" s="5">
        <v>91.128</v>
      </c>
      <c r="DN425" s="7">
        <v>41957</v>
      </c>
      <c r="DO425" s="5">
        <v>104.87</v>
      </c>
      <c r="DQ425" s="7">
        <v>41379</v>
      </c>
      <c r="DR425" s="5">
        <v>104.05</v>
      </c>
      <c r="DW425" s="7">
        <v>39673</v>
      </c>
      <c r="DX425" s="5">
        <v>95.262</v>
      </c>
      <c r="DZ425" s="7">
        <v>42191</v>
      </c>
      <c r="EA425" s="5">
        <v>103.093</v>
      </c>
      <c r="EF425" s="7">
        <v>39673</v>
      </c>
      <c r="EG425" s="5">
        <v>107.19</v>
      </c>
      <c r="EO425" s="7">
        <v>41809</v>
      </c>
      <c r="EP425" s="5">
        <v>112.03</v>
      </c>
      <c r="EU425" s="7">
        <v>40081</v>
      </c>
      <c r="EV425" s="5">
        <v>103.877</v>
      </c>
      <c r="EX425" s="7">
        <v>42047</v>
      </c>
      <c r="EY425" s="5">
        <v>111.373</v>
      </c>
      <c r="FD425" s="7">
        <v>42237</v>
      </c>
      <c r="FE425" s="5">
        <v>107.768</v>
      </c>
      <c r="FG425" s="7">
        <v>40437</v>
      </c>
      <c r="FH425" s="5">
        <v>104.006</v>
      </c>
      <c r="FJ425" s="7">
        <v>40550</v>
      </c>
      <c r="FK425" s="5">
        <v>92.486999999999995</v>
      </c>
      <c r="FP425" s="7">
        <v>40781</v>
      </c>
      <c r="FQ425" s="5">
        <v>94.844999999999999</v>
      </c>
      <c r="FV425" s="7">
        <v>40956</v>
      </c>
      <c r="FW425" s="5">
        <v>99.88</v>
      </c>
      <c r="FY425" s="7">
        <v>41152</v>
      </c>
      <c r="FZ425" s="5">
        <v>91.605000000000004</v>
      </c>
      <c r="GB425" s="7">
        <v>41456</v>
      </c>
      <c r="GC425" s="5">
        <v>110.01</v>
      </c>
      <c r="GE425" s="7">
        <v>41887</v>
      </c>
      <c r="GF425" s="5">
        <v>129.16999999999999</v>
      </c>
      <c r="GH425" s="7">
        <v>41999</v>
      </c>
      <c r="GI425" s="5">
        <v>123.968</v>
      </c>
      <c r="GK425" s="7">
        <v>40290</v>
      </c>
      <c r="GL425" s="5">
        <v>104.782</v>
      </c>
      <c r="GN425" s="7">
        <v>42254</v>
      </c>
      <c r="GO425" s="5">
        <v>114.39</v>
      </c>
      <c r="GW425" s="7">
        <v>40816</v>
      </c>
      <c r="GX425" s="5">
        <v>91.231999999999999</v>
      </c>
      <c r="HF425" s="7">
        <v>41201</v>
      </c>
      <c r="HG425" s="5">
        <v>99.408000000000001</v>
      </c>
      <c r="HI425" s="7">
        <v>42055</v>
      </c>
      <c r="HJ425" s="5">
        <v>138.07300000000001</v>
      </c>
      <c r="HL425" s="7">
        <v>39673</v>
      </c>
      <c r="HM425" s="5">
        <v>114.123</v>
      </c>
      <c r="HR425" s="7">
        <v>39673</v>
      </c>
      <c r="HS425" s="5">
        <v>111.785</v>
      </c>
      <c r="HU425" s="7">
        <v>39673</v>
      </c>
      <c r="HV425" s="5">
        <v>89.269000000000005</v>
      </c>
      <c r="HX425" s="7">
        <v>39840</v>
      </c>
      <c r="HY425" s="5">
        <v>98.664000000000001</v>
      </c>
      <c r="IA425" s="7">
        <v>40668</v>
      </c>
      <c r="IB425" s="5">
        <v>84.197999999999993</v>
      </c>
      <c r="ID425" s="7">
        <v>42149</v>
      </c>
      <c r="IE425" s="5">
        <v>144.09299999999999</v>
      </c>
    </row>
    <row r="426" spans="13:239">
      <c r="M426" s="7">
        <v>39674</v>
      </c>
      <c r="N426" s="5">
        <v>99.691000000000003</v>
      </c>
      <c r="P426" s="7">
        <v>39674</v>
      </c>
      <c r="Q426" s="5">
        <v>99.572000000000003</v>
      </c>
      <c r="S426" s="7">
        <v>39675</v>
      </c>
      <c r="T426" s="5">
        <v>101.81</v>
      </c>
      <c r="Y426" s="7">
        <v>39674</v>
      </c>
      <c r="Z426" s="5">
        <v>100.724</v>
      </c>
      <c r="AE426" s="7">
        <v>39674</v>
      </c>
      <c r="AF426" s="5">
        <v>99.68</v>
      </c>
      <c r="AH426" s="7">
        <v>39674</v>
      </c>
      <c r="AI426" s="5">
        <v>98.325000000000003</v>
      </c>
      <c r="AK426" s="7">
        <v>40049</v>
      </c>
      <c r="AL426" s="5">
        <v>104.587</v>
      </c>
      <c r="AN426" s="7">
        <v>39674</v>
      </c>
      <c r="AO426" s="5">
        <v>103.212</v>
      </c>
      <c r="AQ426" s="7">
        <v>39674</v>
      </c>
      <c r="AR426" s="5">
        <v>103.322</v>
      </c>
      <c r="AT426" s="7">
        <v>39679</v>
      </c>
      <c r="AU426" s="5">
        <v>114.57299999999999</v>
      </c>
      <c r="AW426" s="7">
        <v>40413</v>
      </c>
      <c r="AX426" s="5">
        <v>101.599</v>
      </c>
      <c r="AZ426" s="7">
        <v>39674</v>
      </c>
      <c r="BA426" s="5">
        <v>102.745</v>
      </c>
      <c r="BC426" s="7">
        <v>40836</v>
      </c>
      <c r="BD426" s="5">
        <v>97.533000000000001</v>
      </c>
      <c r="BF426" s="7">
        <v>39685</v>
      </c>
      <c r="BG426" s="5">
        <v>98.879000000000005</v>
      </c>
      <c r="BI426" s="7">
        <v>39674</v>
      </c>
      <c r="BJ426" s="5">
        <v>107.779</v>
      </c>
      <c r="BL426" s="7">
        <v>40675</v>
      </c>
      <c r="BM426" s="5">
        <v>98.150999999999996</v>
      </c>
      <c r="BO426" s="7">
        <v>39674</v>
      </c>
      <c r="BP426" s="5">
        <v>100.06100000000001</v>
      </c>
      <c r="BR426" s="7">
        <v>40931</v>
      </c>
      <c r="BS426" s="5">
        <v>99.51</v>
      </c>
      <c r="BU426" s="7">
        <v>40315</v>
      </c>
      <c r="BV426" s="5">
        <v>106.075</v>
      </c>
      <c r="BX426" s="7">
        <v>41232</v>
      </c>
      <c r="BY426" s="5">
        <v>100.383</v>
      </c>
      <c r="CA426" s="7">
        <v>39674</v>
      </c>
      <c r="CB426" s="5">
        <v>102.694</v>
      </c>
      <c r="CD426" s="7">
        <v>40589</v>
      </c>
      <c r="CE426" s="5">
        <v>98.114999999999995</v>
      </c>
      <c r="CG426" s="7">
        <v>39674</v>
      </c>
      <c r="CH426" s="5">
        <v>100.62</v>
      </c>
      <c r="CJ426" s="7">
        <v>41423</v>
      </c>
      <c r="CK426" s="5">
        <v>97.828000000000003</v>
      </c>
      <c r="CM426" s="7">
        <v>41873</v>
      </c>
      <c r="CN426" s="5">
        <v>101.57</v>
      </c>
      <c r="CP426" s="7">
        <v>40833</v>
      </c>
      <c r="CQ426" s="5">
        <v>96.894999999999996</v>
      </c>
      <c r="CV426" s="7">
        <v>41512</v>
      </c>
      <c r="CW426" s="5">
        <v>103.63</v>
      </c>
      <c r="CY426" s="7">
        <v>41761</v>
      </c>
      <c r="CZ426" s="5">
        <v>104.57</v>
      </c>
      <c r="DE426" s="7">
        <v>39674</v>
      </c>
      <c r="DF426" s="5">
        <v>92.382000000000005</v>
      </c>
      <c r="DH426" s="7">
        <v>41078</v>
      </c>
      <c r="DI426" s="5">
        <v>89.962999999999994</v>
      </c>
      <c r="DN426" s="7">
        <v>41960</v>
      </c>
      <c r="DO426" s="5">
        <v>104.88</v>
      </c>
      <c r="DQ426" s="7">
        <v>41380</v>
      </c>
      <c r="DR426" s="5">
        <v>104.098</v>
      </c>
      <c r="DW426" s="7">
        <v>39674</v>
      </c>
      <c r="DX426" s="5">
        <v>95.299000000000007</v>
      </c>
      <c r="DZ426" s="7">
        <v>42192</v>
      </c>
      <c r="EA426" s="5">
        <v>103.16800000000001</v>
      </c>
      <c r="EF426" s="7">
        <v>39674</v>
      </c>
      <c r="EG426" s="5">
        <v>107.19499999999999</v>
      </c>
      <c r="EO426" s="7">
        <v>41810</v>
      </c>
      <c r="EP426" s="5">
        <v>112.035</v>
      </c>
      <c r="EU426" s="7">
        <v>40084</v>
      </c>
      <c r="EV426" s="5">
        <v>103.76300000000001</v>
      </c>
      <c r="EX426" s="7">
        <v>42048</v>
      </c>
      <c r="EY426" s="5">
        <v>111.533</v>
      </c>
      <c r="FD426" s="7">
        <v>42240</v>
      </c>
      <c r="FE426" s="5">
        <v>107.658</v>
      </c>
      <c r="FG426" s="7">
        <v>40438</v>
      </c>
      <c r="FH426" s="5">
        <v>104.029</v>
      </c>
      <c r="FJ426" s="7">
        <v>40553</v>
      </c>
      <c r="FK426" s="5">
        <v>92.206999999999994</v>
      </c>
      <c r="FP426" s="7">
        <v>40784</v>
      </c>
      <c r="FQ426" s="5">
        <v>94.908000000000001</v>
      </c>
      <c r="FV426" s="7">
        <v>40959</v>
      </c>
      <c r="FW426" s="5">
        <v>100.31</v>
      </c>
      <c r="FY426" s="7">
        <v>41155</v>
      </c>
      <c r="FZ426" s="5">
        <v>91.625</v>
      </c>
      <c r="GB426" s="7">
        <v>41457</v>
      </c>
      <c r="GC426" s="5">
        <v>109.925</v>
      </c>
      <c r="GE426" s="7">
        <v>41890</v>
      </c>
      <c r="GF426" s="5">
        <v>128.76499999999999</v>
      </c>
      <c r="GH426" s="7">
        <v>42002</v>
      </c>
      <c r="GI426" s="5">
        <v>123.78</v>
      </c>
      <c r="GK426" s="7">
        <v>40291</v>
      </c>
      <c r="GL426" s="5">
        <v>104.352</v>
      </c>
      <c r="GN426" s="7">
        <v>42255</v>
      </c>
      <c r="GO426" s="5">
        <v>115.205</v>
      </c>
      <c r="GW426" s="7">
        <v>40819</v>
      </c>
      <c r="GX426" s="5">
        <v>91.337999999999994</v>
      </c>
      <c r="HF426" s="7">
        <v>41204</v>
      </c>
      <c r="HG426" s="5">
        <v>98.442999999999998</v>
      </c>
      <c r="HI426" s="7">
        <v>42058</v>
      </c>
      <c r="HJ426" s="5">
        <v>138.928</v>
      </c>
      <c r="HL426" s="7">
        <v>39674</v>
      </c>
      <c r="HM426" s="5">
        <v>114.053</v>
      </c>
      <c r="HR426" s="7">
        <v>39674</v>
      </c>
      <c r="HS426" s="5">
        <v>111.74</v>
      </c>
      <c r="HU426" s="7">
        <v>39674</v>
      </c>
      <c r="HV426" s="5">
        <v>89.228999999999999</v>
      </c>
      <c r="HX426" s="7">
        <v>39841</v>
      </c>
      <c r="HY426" s="5">
        <v>100.233</v>
      </c>
      <c r="IA426" s="7">
        <v>40669</v>
      </c>
      <c r="IB426" s="5">
        <v>84.078000000000003</v>
      </c>
      <c r="ID426" s="7">
        <v>42150</v>
      </c>
      <c r="IE426" s="5">
        <v>143.80500000000001</v>
      </c>
    </row>
    <row r="427" spans="13:239">
      <c r="M427" s="7">
        <v>39675</v>
      </c>
      <c r="N427" s="5">
        <v>99.691999999999993</v>
      </c>
      <c r="P427" s="7">
        <v>39675</v>
      </c>
      <c r="Q427" s="5">
        <v>99.567999999999998</v>
      </c>
      <c r="S427" s="7">
        <v>39678</v>
      </c>
      <c r="T427" s="5">
        <v>101.803</v>
      </c>
      <c r="Y427" s="7">
        <v>39675</v>
      </c>
      <c r="Z427" s="5">
        <v>100.715</v>
      </c>
      <c r="AE427" s="7">
        <v>39675</v>
      </c>
      <c r="AF427" s="5">
        <v>99.703999999999994</v>
      </c>
      <c r="AH427" s="7">
        <v>39675</v>
      </c>
      <c r="AI427" s="5">
        <v>98.366</v>
      </c>
      <c r="AK427" s="7">
        <v>40050</v>
      </c>
      <c r="AL427" s="5">
        <v>104.619</v>
      </c>
      <c r="AN427" s="7">
        <v>39675</v>
      </c>
      <c r="AO427" s="5">
        <v>103.283</v>
      </c>
      <c r="AQ427" s="7">
        <v>39675</v>
      </c>
      <c r="AR427" s="5">
        <v>103.396</v>
      </c>
      <c r="AT427" s="7">
        <v>39680</v>
      </c>
      <c r="AU427" s="5">
        <v>114.505</v>
      </c>
      <c r="AW427" s="7">
        <v>40414</v>
      </c>
      <c r="AX427" s="5">
        <v>101.59099999999999</v>
      </c>
      <c r="AZ427" s="7">
        <v>39675</v>
      </c>
      <c r="BA427" s="5">
        <v>102.845</v>
      </c>
      <c r="BC427" s="7">
        <v>40837</v>
      </c>
      <c r="BD427" s="5">
        <v>97.43</v>
      </c>
      <c r="BF427" s="7">
        <v>39686</v>
      </c>
      <c r="BG427" s="5">
        <v>99.010999999999996</v>
      </c>
      <c r="BI427" s="7">
        <v>39675</v>
      </c>
      <c r="BJ427" s="5">
        <v>107.887</v>
      </c>
      <c r="BL427" s="7">
        <v>40676</v>
      </c>
      <c r="BM427" s="5">
        <v>98.075999999999993</v>
      </c>
      <c r="BO427" s="7">
        <v>39675</v>
      </c>
      <c r="BP427" s="5">
        <v>100.184</v>
      </c>
      <c r="BR427" s="7">
        <v>40932</v>
      </c>
      <c r="BS427" s="5">
        <v>99.614999999999995</v>
      </c>
      <c r="BU427" s="7">
        <v>40316</v>
      </c>
      <c r="BV427" s="5">
        <v>106.071</v>
      </c>
      <c r="BX427" s="7">
        <v>41233</v>
      </c>
      <c r="BY427" s="5">
        <v>100.61799999999999</v>
      </c>
      <c r="CA427" s="7">
        <v>39675</v>
      </c>
      <c r="CB427" s="5">
        <v>102.84399999999999</v>
      </c>
      <c r="CD427" s="7">
        <v>40590</v>
      </c>
      <c r="CE427" s="5">
        <v>98.484999999999999</v>
      </c>
      <c r="CG427" s="7">
        <v>39675</v>
      </c>
      <c r="CH427" s="5">
        <v>100.759</v>
      </c>
      <c r="CJ427" s="7">
        <v>41424</v>
      </c>
      <c r="CK427" s="5">
        <v>97.950999999999993</v>
      </c>
      <c r="CM427" s="7">
        <v>41876</v>
      </c>
      <c r="CN427" s="5">
        <v>101.572</v>
      </c>
      <c r="CP427" s="7">
        <v>40834</v>
      </c>
      <c r="CQ427" s="5">
        <v>96.5</v>
      </c>
      <c r="CV427" s="7">
        <v>41513</v>
      </c>
      <c r="CW427" s="5">
        <v>103.535</v>
      </c>
      <c r="CY427" s="7">
        <v>41764</v>
      </c>
      <c r="CZ427" s="5">
        <v>104.58</v>
      </c>
      <c r="DE427" s="7">
        <v>39675</v>
      </c>
      <c r="DF427" s="5">
        <v>92.572999999999993</v>
      </c>
      <c r="DH427" s="7">
        <v>41079</v>
      </c>
      <c r="DI427" s="5">
        <v>90.254999999999995</v>
      </c>
      <c r="DN427" s="7">
        <v>41961</v>
      </c>
      <c r="DO427" s="5">
        <v>104.86499999999999</v>
      </c>
      <c r="DQ427" s="7">
        <v>41381</v>
      </c>
      <c r="DR427" s="5">
        <v>104.27</v>
      </c>
      <c r="DW427" s="7">
        <v>39675</v>
      </c>
      <c r="DX427" s="5">
        <v>95.543000000000006</v>
      </c>
      <c r="DZ427" s="7">
        <v>42193</v>
      </c>
      <c r="EA427" s="5">
        <v>103.235</v>
      </c>
      <c r="EF427" s="7">
        <v>39675</v>
      </c>
      <c r="EG427" s="5">
        <v>107.446</v>
      </c>
      <c r="EO427" s="7">
        <v>41813</v>
      </c>
      <c r="EP427" s="5">
        <v>112.11</v>
      </c>
      <c r="EU427" s="7">
        <v>40085</v>
      </c>
      <c r="EV427" s="5">
        <v>103.798</v>
      </c>
      <c r="EX427" s="7">
        <v>42051</v>
      </c>
      <c r="EY427" s="5">
        <v>111.383</v>
      </c>
      <c r="FD427" s="7">
        <v>42241</v>
      </c>
      <c r="FE427" s="5">
        <v>107.515</v>
      </c>
      <c r="FG427" s="7">
        <v>40441</v>
      </c>
      <c r="FH427" s="5">
        <v>103.744</v>
      </c>
      <c r="FJ427" s="7">
        <v>40554</v>
      </c>
      <c r="FK427" s="5">
        <v>92.626999999999995</v>
      </c>
      <c r="FP427" s="7">
        <v>40785</v>
      </c>
      <c r="FQ427" s="5">
        <v>94.673000000000002</v>
      </c>
      <c r="FV427" s="7">
        <v>40960</v>
      </c>
      <c r="FW427" s="5">
        <v>100.7</v>
      </c>
      <c r="FY427" s="7">
        <v>41156</v>
      </c>
      <c r="FZ427" s="5">
        <v>93.385000000000005</v>
      </c>
      <c r="GB427" s="7">
        <v>41458</v>
      </c>
      <c r="GC427" s="5">
        <v>108.855</v>
      </c>
      <c r="GE427" s="7">
        <v>41891</v>
      </c>
      <c r="GF427" s="5">
        <v>127.8</v>
      </c>
      <c r="GH427" s="7">
        <v>42003</v>
      </c>
      <c r="GI427" s="5">
        <v>124.43300000000001</v>
      </c>
      <c r="GK427" s="7">
        <v>40294</v>
      </c>
      <c r="GL427" s="5">
        <v>103.723</v>
      </c>
      <c r="GN427" s="7">
        <v>42256</v>
      </c>
      <c r="GO427" s="5">
        <v>115.023</v>
      </c>
      <c r="GW427" s="7">
        <v>40820</v>
      </c>
      <c r="GX427" s="5">
        <v>91.41</v>
      </c>
      <c r="HF427" s="7">
        <v>41205</v>
      </c>
      <c r="HG427" s="5">
        <v>97.33</v>
      </c>
      <c r="HI427" s="7">
        <v>42059</v>
      </c>
      <c r="HJ427" s="5">
        <v>139.33000000000001</v>
      </c>
      <c r="HL427" s="7">
        <v>39675</v>
      </c>
      <c r="HM427" s="5">
        <v>114.41800000000001</v>
      </c>
      <c r="HR427" s="7">
        <v>39675</v>
      </c>
      <c r="HS427" s="5">
        <v>112.145</v>
      </c>
      <c r="HU427" s="7">
        <v>39675</v>
      </c>
      <c r="HV427" s="5">
        <v>89.554000000000002</v>
      </c>
      <c r="HX427" s="7">
        <v>39842</v>
      </c>
      <c r="HY427" s="5">
        <v>102.904</v>
      </c>
      <c r="IA427" s="7">
        <v>40672</v>
      </c>
      <c r="IB427" s="5">
        <v>83.263000000000005</v>
      </c>
      <c r="ID427" s="7">
        <v>42151</v>
      </c>
      <c r="IE427" s="5">
        <v>145.523</v>
      </c>
    </row>
    <row r="428" spans="13:239">
      <c r="M428" s="7">
        <v>39678</v>
      </c>
      <c r="N428" s="5">
        <v>99.697000000000003</v>
      </c>
      <c r="P428" s="7">
        <v>39678</v>
      </c>
      <c r="Q428" s="5">
        <v>99.578000000000003</v>
      </c>
      <c r="S428" s="7">
        <v>39679</v>
      </c>
      <c r="T428" s="5">
        <v>101.79</v>
      </c>
      <c r="Y428" s="7">
        <v>39678</v>
      </c>
      <c r="Z428" s="5">
        <v>100.72199999999999</v>
      </c>
      <c r="AE428" s="7">
        <v>39678</v>
      </c>
      <c r="AF428" s="5">
        <v>99.718000000000004</v>
      </c>
      <c r="AH428" s="7">
        <v>39678</v>
      </c>
      <c r="AI428" s="5">
        <v>98.397000000000006</v>
      </c>
      <c r="AK428" s="7">
        <v>40051</v>
      </c>
      <c r="AL428" s="5">
        <v>104.613</v>
      </c>
      <c r="AN428" s="7">
        <v>39678</v>
      </c>
      <c r="AO428" s="5">
        <v>103.333</v>
      </c>
      <c r="AQ428" s="7">
        <v>39678</v>
      </c>
      <c r="AR428" s="5">
        <v>103.453</v>
      </c>
      <c r="AT428" s="7">
        <v>39681</v>
      </c>
      <c r="AU428" s="5">
        <v>114.19799999999999</v>
      </c>
      <c r="AW428" s="7">
        <v>40415</v>
      </c>
      <c r="AX428" s="5">
        <v>101.562</v>
      </c>
      <c r="AZ428" s="7">
        <v>39678</v>
      </c>
      <c r="BA428" s="5">
        <v>102.92</v>
      </c>
      <c r="BC428" s="7">
        <v>40840</v>
      </c>
      <c r="BD428" s="5">
        <v>97.298000000000002</v>
      </c>
      <c r="BF428" s="7">
        <v>39687</v>
      </c>
      <c r="BG428" s="5">
        <v>98.65</v>
      </c>
      <c r="BI428" s="7">
        <v>39678</v>
      </c>
      <c r="BJ428" s="5">
        <v>107.99299999999999</v>
      </c>
      <c r="BL428" s="7">
        <v>40679</v>
      </c>
      <c r="BM428" s="5">
        <v>98.123000000000005</v>
      </c>
      <c r="BO428" s="7">
        <v>39678</v>
      </c>
      <c r="BP428" s="5">
        <v>100.29600000000001</v>
      </c>
      <c r="BR428" s="7">
        <v>40933</v>
      </c>
      <c r="BS428" s="5">
        <v>99.933000000000007</v>
      </c>
      <c r="BU428" s="7">
        <v>40317</v>
      </c>
      <c r="BV428" s="5">
        <v>106.015</v>
      </c>
      <c r="BX428" s="7">
        <v>41234</v>
      </c>
      <c r="BY428" s="5">
        <v>100.718</v>
      </c>
      <c r="CA428" s="7">
        <v>39678</v>
      </c>
      <c r="CB428" s="5">
        <v>102.989</v>
      </c>
      <c r="CD428" s="7">
        <v>40591</v>
      </c>
      <c r="CE428" s="5">
        <v>98.465000000000003</v>
      </c>
      <c r="CG428" s="7">
        <v>39678</v>
      </c>
      <c r="CH428" s="5">
        <v>100.902</v>
      </c>
      <c r="CJ428" s="7">
        <v>41425</v>
      </c>
      <c r="CK428" s="5">
        <v>97.882999999999996</v>
      </c>
      <c r="CM428" s="7">
        <v>41877</v>
      </c>
      <c r="CN428" s="5">
        <v>101.56</v>
      </c>
      <c r="CP428" s="7">
        <v>40835</v>
      </c>
      <c r="CQ428" s="5">
        <v>96.215000000000003</v>
      </c>
      <c r="CV428" s="7">
        <v>41514</v>
      </c>
      <c r="CW428" s="5">
        <v>103.46</v>
      </c>
      <c r="CY428" s="7">
        <v>41765</v>
      </c>
      <c r="CZ428" s="5">
        <v>104.57</v>
      </c>
      <c r="DE428" s="7">
        <v>39678</v>
      </c>
      <c r="DF428" s="5">
        <v>92.706999999999994</v>
      </c>
      <c r="DH428" s="7">
        <v>41080</v>
      </c>
      <c r="DI428" s="5">
        <v>91.08</v>
      </c>
      <c r="DN428" s="7">
        <v>41962</v>
      </c>
      <c r="DO428" s="5">
        <v>104.83499999999999</v>
      </c>
      <c r="DQ428" s="7">
        <v>41382</v>
      </c>
      <c r="DR428" s="5">
        <v>104.273</v>
      </c>
      <c r="DW428" s="7">
        <v>39678</v>
      </c>
      <c r="DX428" s="5">
        <v>95.671999999999997</v>
      </c>
      <c r="DZ428" s="7">
        <v>42194</v>
      </c>
      <c r="EA428" s="5">
        <v>103.26</v>
      </c>
      <c r="EF428" s="7">
        <v>39678</v>
      </c>
      <c r="EG428" s="5">
        <v>107.596</v>
      </c>
      <c r="EO428" s="7">
        <v>41814</v>
      </c>
      <c r="EP428" s="5">
        <v>112.29300000000001</v>
      </c>
      <c r="EU428" s="7">
        <v>40086</v>
      </c>
      <c r="EV428" s="5">
        <v>103.587</v>
      </c>
      <c r="EX428" s="7">
        <v>42052</v>
      </c>
      <c r="EY428" s="5">
        <v>111.398</v>
      </c>
      <c r="FD428" s="7">
        <v>42242</v>
      </c>
      <c r="FE428" s="5">
        <v>107.488</v>
      </c>
      <c r="FG428" s="7">
        <v>40442</v>
      </c>
      <c r="FH428" s="5">
        <v>103.931</v>
      </c>
      <c r="FJ428" s="7">
        <v>40555</v>
      </c>
      <c r="FK428" s="5">
        <v>92.820999999999998</v>
      </c>
      <c r="FP428" s="7">
        <v>40786</v>
      </c>
      <c r="FQ428" s="5">
        <v>94.623000000000005</v>
      </c>
      <c r="FV428" s="7">
        <v>40961</v>
      </c>
      <c r="FW428" s="5">
        <v>100.788</v>
      </c>
      <c r="FY428" s="7">
        <v>41157</v>
      </c>
      <c r="FZ428" s="5">
        <v>94.382999999999996</v>
      </c>
      <c r="GB428" s="7">
        <v>41459</v>
      </c>
      <c r="GC428" s="5">
        <v>109.7</v>
      </c>
      <c r="GE428" s="7">
        <v>41892</v>
      </c>
      <c r="GF428" s="5">
        <v>127.265</v>
      </c>
      <c r="GH428" s="7">
        <v>42004</v>
      </c>
      <c r="GI428" s="5">
        <v>124.47499999999999</v>
      </c>
      <c r="GK428" s="7">
        <v>40295</v>
      </c>
      <c r="GL428" s="5">
        <v>104.015</v>
      </c>
      <c r="GN428" s="7">
        <v>42257</v>
      </c>
      <c r="GO428" s="5">
        <v>114.80500000000001</v>
      </c>
      <c r="GW428" s="7">
        <v>40821</v>
      </c>
      <c r="GX428" s="5">
        <v>91.337999999999994</v>
      </c>
      <c r="HF428" s="7">
        <v>41206</v>
      </c>
      <c r="HG428" s="5">
        <v>97.748000000000005</v>
      </c>
      <c r="HI428" s="7">
        <v>42060</v>
      </c>
      <c r="HJ428" s="5">
        <v>139.553</v>
      </c>
      <c r="HL428" s="7">
        <v>39678</v>
      </c>
      <c r="HM428" s="5">
        <v>114.60899999999999</v>
      </c>
      <c r="HR428" s="7">
        <v>39678</v>
      </c>
      <c r="HS428" s="5">
        <v>112.32899999999999</v>
      </c>
      <c r="HU428" s="7">
        <v>39678</v>
      </c>
      <c r="HV428" s="5">
        <v>89.781999999999996</v>
      </c>
      <c r="HX428" s="7">
        <v>39843</v>
      </c>
      <c r="HY428" s="5">
        <v>101.63</v>
      </c>
      <c r="IA428" s="7">
        <v>40673</v>
      </c>
      <c r="IB428" s="5">
        <v>83.781000000000006</v>
      </c>
      <c r="ID428" s="7">
        <v>42152</v>
      </c>
      <c r="IE428" s="5">
        <v>144.47800000000001</v>
      </c>
    </row>
    <row r="429" spans="13:239">
      <c r="M429" s="7">
        <v>39679</v>
      </c>
      <c r="N429" s="5">
        <v>99.700999999999993</v>
      </c>
      <c r="P429" s="7">
        <v>39679</v>
      </c>
      <c r="Q429" s="5">
        <v>99.596000000000004</v>
      </c>
      <c r="S429" s="7">
        <v>39680</v>
      </c>
      <c r="T429" s="5">
        <v>101.77200000000001</v>
      </c>
      <c r="Y429" s="7">
        <v>39679</v>
      </c>
      <c r="Z429" s="5">
        <v>100.69199999999999</v>
      </c>
      <c r="AE429" s="7">
        <v>39679</v>
      </c>
      <c r="AF429" s="5">
        <v>99.725999999999999</v>
      </c>
      <c r="AH429" s="7">
        <v>39679</v>
      </c>
      <c r="AI429" s="5">
        <v>98.430999999999997</v>
      </c>
      <c r="AK429" s="7">
        <v>40052</v>
      </c>
      <c r="AL429" s="5">
        <v>104.58799999999999</v>
      </c>
      <c r="AN429" s="7">
        <v>39679</v>
      </c>
      <c r="AO429" s="5">
        <v>103.35599999999999</v>
      </c>
      <c r="AQ429" s="7">
        <v>39679</v>
      </c>
      <c r="AR429" s="5">
        <v>103.477</v>
      </c>
      <c r="AT429" s="7">
        <v>39682</v>
      </c>
      <c r="AU429" s="5">
        <v>113.994</v>
      </c>
      <c r="AW429" s="7">
        <v>40416</v>
      </c>
      <c r="AX429" s="5">
        <v>101.491</v>
      </c>
      <c r="AZ429" s="7">
        <v>39679</v>
      </c>
      <c r="BA429" s="5">
        <v>102.955</v>
      </c>
      <c r="BC429" s="7">
        <v>40841</v>
      </c>
      <c r="BD429" s="5">
        <v>97.433000000000007</v>
      </c>
      <c r="BF429" s="7">
        <v>39688</v>
      </c>
      <c r="BG429" s="5">
        <v>98.445999999999998</v>
      </c>
      <c r="BI429" s="7">
        <v>39679</v>
      </c>
      <c r="BJ429" s="5">
        <v>108.03</v>
      </c>
      <c r="BL429" s="7">
        <v>40680</v>
      </c>
      <c r="BM429" s="5">
        <v>98.067999999999998</v>
      </c>
      <c r="BO429" s="7">
        <v>39679</v>
      </c>
      <c r="BP429" s="5">
        <v>100.31</v>
      </c>
      <c r="BR429" s="7">
        <v>40934</v>
      </c>
      <c r="BS429" s="5">
        <v>100.357</v>
      </c>
      <c r="BU429" s="7">
        <v>40318</v>
      </c>
      <c r="BV429" s="5">
        <v>105.934</v>
      </c>
      <c r="BX429" s="7">
        <v>41235</v>
      </c>
      <c r="BY429" s="5">
        <v>100.83</v>
      </c>
      <c r="CA429" s="7">
        <v>39679</v>
      </c>
      <c r="CB429" s="5">
        <v>102.943</v>
      </c>
      <c r="CD429" s="7">
        <v>40592</v>
      </c>
      <c r="CE429" s="5">
        <v>98.462999999999994</v>
      </c>
      <c r="CG429" s="7">
        <v>39679</v>
      </c>
      <c r="CH429" s="5">
        <v>100.821</v>
      </c>
      <c r="CJ429" s="7">
        <v>41428</v>
      </c>
      <c r="CK429" s="5">
        <v>97.872</v>
      </c>
      <c r="CM429" s="7">
        <v>41878</v>
      </c>
      <c r="CN429" s="5">
        <v>101.518</v>
      </c>
      <c r="CP429" s="7">
        <v>40836</v>
      </c>
      <c r="CQ429" s="5">
        <v>95.852000000000004</v>
      </c>
      <c r="CV429" s="7">
        <v>41515</v>
      </c>
      <c r="CW429" s="5">
        <v>103.435</v>
      </c>
      <c r="CY429" s="7">
        <v>41766</v>
      </c>
      <c r="CZ429" s="5">
        <v>104.535</v>
      </c>
      <c r="DE429" s="7">
        <v>39679</v>
      </c>
      <c r="DF429" s="5">
        <v>92.605000000000004</v>
      </c>
      <c r="DH429" s="7">
        <v>41081</v>
      </c>
      <c r="DI429" s="5">
        <v>91.875</v>
      </c>
      <c r="DN429" s="7">
        <v>41963</v>
      </c>
      <c r="DO429" s="5">
        <v>104.828</v>
      </c>
      <c r="DQ429" s="7">
        <v>41383</v>
      </c>
      <c r="DR429" s="5">
        <v>104.34</v>
      </c>
      <c r="DW429" s="7">
        <v>39679</v>
      </c>
      <c r="DX429" s="5">
        <v>95.48</v>
      </c>
      <c r="DZ429" s="7">
        <v>42195</v>
      </c>
      <c r="EA429" s="5">
        <v>103.398</v>
      </c>
      <c r="EF429" s="7">
        <v>39679</v>
      </c>
      <c r="EG429" s="5">
        <v>107.395</v>
      </c>
      <c r="EO429" s="7">
        <v>41815</v>
      </c>
      <c r="EP429" s="5">
        <v>112.405</v>
      </c>
      <c r="EU429" s="7">
        <v>40087</v>
      </c>
      <c r="EV429" s="5">
        <v>103.69</v>
      </c>
      <c r="EX429" s="7">
        <v>42053</v>
      </c>
      <c r="EY429" s="5">
        <v>111.477</v>
      </c>
      <c r="FD429" s="7">
        <v>42243</v>
      </c>
      <c r="FE429" s="5">
        <v>107.55</v>
      </c>
      <c r="FG429" s="7">
        <v>40443</v>
      </c>
      <c r="FH429" s="5">
        <v>104.57299999999999</v>
      </c>
      <c r="FJ429" s="7">
        <v>40556</v>
      </c>
      <c r="FK429" s="5">
        <v>93.552999999999997</v>
      </c>
      <c r="FP429" s="7">
        <v>40787</v>
      </c>
      <c r="FQ429" s="5">
        <v>94.722999999999999</v>
      </c>
      <c r="FV429" s="7">
        <v>40962</v>
      </c>
      <c r="FW429" s="5">
        <v>100.883</v>
      </c>
      <c r="FY429" s="7">
        <v>41158</v>
      </c>
      <c r="FZ429" s="5">
        <v>96.903000000000006</v>
      </c>
      <c r="GB429" s="7">
        <v>41460</v>
      </c>
      <c r="GC429" s="5">
        <v>109.66500000000001</v>
      </c>
      <c r="GE429" s="7">
        <v>41893</v>
      </c>
      <c r="GF429" s="5">
        <v>126.705</v>
      </c>
      <c r="GH429" s="7">
        <v>42005</v>
      </c>
      <c r="GI429" s="5">
        <v>124.47499999999999</v>
      </c>
      <c r="GK429" s="7">
        <v>40296</v>
      </c>
      <c r="GL429" s="5">
        <v>103.521</v>
      </c>
      <c r="GN429" s="7">
        <v>42258</v>
      </c>
      <c r="GO429" s="5">
        <v>114.738</v>
      </c>
      <c r="GW429" s="7">
        <v>40822</v>
      </c>
      <c r="GX429" s="5">
        <v>92.147999999999996</v>
      </c>
      <c r="HF429" s="7">
        <v>41207</v>
      </c>
      <c r="HG429" s="5">
        <v>97.582999999999998</v>
      </c>
      <c r="HI429" s="7">
        <v>42061</v>
      </c>
      <c r="HJ429" s="5">
        <v>141.72800000000001</v>
      </c>
      <c r="HL429" s="7">
        <v>39679</v>
      </c>
      <c r="HM429" s="5">
        <v>113.988</v>
      </c>
      <c r="HR429" s="7">
        <v>39679</v>
      </c>
      <c r="HS429" s="5">
        <v>111.63200000000001</v>
      </c>
      <c r="HU429" s="7">
        <v>39679</v>
      </c>
      <c r="HV429" s="5">
        <v>89.19</v>
      </c>
      <c r="HX429" s="7">
        <v>39846</v>
      </c>
      <c r="HY429" s="5">
        <v>101.396</v>
      </c>
      <c r="IA429" s="7">
        <v>40674</v>
      </c>
      <c r="IB429" s="5">
        <v>84.162999999999997</v>
      </c>
      <c r="ID429" s="7">
        <v>42153</v>
      </c>
      <c r="IE429" s="5">
        <v>145.33000000000001</v>
      </c>
    </row>
    <row r="430" spans="13:239">
      <c r="M430" s="7">
        <v>39680</v>
      </c>
      <c r="N430" s="5">
        <v>99.712999999999994</v>
      </c>
      <c r="P430" s="7">
        <v>39680</v>
      </c>
      <c r="Q430" s="5">
        <v>99.605000000000004</v>
      </c>
      <c r="S430" s="7">
        <v>39681</v>
      </c>
      <c r="T430" s="5">
        <v>101.755</v>
      </c>
      <c r="Y430" s="7">
        <v>39680</v>
      </c>
      <c r="Z430" s="5">
        <v>100.685</v>
      </c>
      <c r="AE430" s="7">
        <v>39680</v>
      </c>
      <c r="AF430" s="5">
        <v>99.706999999999994</v>
      </c>
      <c r="AH430" s="7">
        <v>39680</v>
      </c>
      <c r="AI430" s="5">
        <v>98.406000000000006</v>
      </c>
      <c r="AK430" s="7">
        <v>40053</v>
      </c>
      <c r="AL430" s="5">
        <v>104.565</v>
      </c>
      <c r="AN430" s="7">
        <v>39680</v>
      </c>
      <c r="AO430" s="5">
        <v>103.32299999999999</v>
      </c>
      <c r="AQ430" s="7">
        <v>39680</v>
      </c>
      <c r="AR430" s="5">
        <v>103.45399999999999</v>
      </c>
      <c r="AT430" s="7">
        <v>39685</v>
      </c>
      <c r="AU430" s="5">
        <v>114.331</v>
      </c>
      <c r="AW430" s="7">
        <v>40417</v>
      </c>
      <c r="AX430" s="5">
        <v>101.35</v>
      </c>
      <c r="AZ430" s="7">
        <v>39680</v>
      </c>
      <c r="BA430" s="5">
        <v>102.953</v>
      </c>
      <c r="BC430" s="7">
        <v>40842</v>
      </c>
      <c r="BD430" s="5">
        <v>97.504999999999995</v>
      </c>
      <c r="BF430" s="7">
        <v>39689</v>
      </c>
      <c r="BG430" s="5">
        <v>98.492000000000004</v>
      </c>
      <c r="BI430" s="7">
        <v>39680</v>
      </c>
      <c r="BJ430" s="5">
        <v>108.02200000000001</v>
      </c>
      <c r="BL430" s="7">
        <v>40681</v>
      </c>
      <c r="BM430" s="5">
        <v>97.938000000000002</v>
      </c>
      <c r="BO430" s="7">
        <v>39680</v>
      </c>
      <c r="BP430" s="5">
        <v>100.352</v>
      </c>
      <c r="BR430" s="7">
        <v>40935</v>
      </c>
      <c r="BS430" s="5">
        <v>100.515</v>
      </c>
      <c r="BU430" s="7">
        <v>40319</v>
      </c>
      <c r="BV430" s="5">
        <v>105.91200000000001</v>
      </c>
      <c r="BX430" s="7">
        <v>41236</v>
      </c>
      <c r="BY430" s="5">
        <v>100.90300000000001</v>
      </c>
      <c r="CA430" s="7">
        <v>39680</v>
      </c>
      <c r="CB430" s="5">
        <v>103.07</v>
      </c>
      <c r="CD430" s="7">
        <v>40595</v>
      </c>
      <c r="CE430" s="5">
        <v>98.441999999999993</v>
      </c>
      <c r="CG430" s="7">
        <v>39680</v>
      </c>
      <c r="CH430" s="5">
        <v>100.956</v>
      </c>
      <c r="CJ430" s="7">
        <v>41429</v>
      </c>
      <c r="CK430" s="5">
        <v>97.900999999999996</v>
      </c>
      <c r="CM430" s="7">
        <v>41879</v>
      </c>
      <c r="CN430" s="5">
        <v>101.503</v>
      </c>
      <c r="CP430" s="7">
        <v>40837</v>
      </c>
      <c r="CQ430" s="5">
        <v>96.05</v>
      </c>
      <c r="CV430" s="7">
        <v>41516</v>
      </c>
      <c r="CW430" s="5">
        <v>103.49299999999999</v>
      </c>
      <c r="CY430" s="7">
        <v>41767</v>
      </c>
      <c r="CZ430" s="5">
        <v>104.578</v>
      </c>
      <c r="DE430" s="7">
        <v>39680</v>
      </c>
      <c r="DF430" s="5">
        <v>92.805999999999997</v>
      </c>
      <c r="DH430" s="7">
        <v>41082</v>
      </c>
      <c r="DI430" s="5">
        <v>92.668000000000006</v>
      </c>
      <c r="DN430" s="7">
        <v>41964</v>
      </c>
      <c r="DO430" s="5">
        <v>104.88500000000001</v>
      </c>
      <c r="DQ430" s="7">
        <v>41386</v>
      </c>
      <c r="DR430" s="5">
        <v>104.602</v>
      </c>
      <c r="DW430" s="7">
        <v>39680</v>
      </c>
      <c r="DX430" s="5">
        <v>95.753</v>
      </c>
      <c r="DZ430" s="7">
        <v>42198</v>
      </c>
      <c r="EA430" s="5">
        <v>103.468</v>
      </c>
      <c r="EF430" s="7">
        <v>39680</v>
      </c>
      <c r="EG430" s="5">
        <v>107.68600000000001</v>
      </c>
      <c r="EO430" s="7">
        <v>41816</v>
      </c>
      <c r="EP430" s="5">
        <v>112.44499999999999</v>
      </c>
      <c r="EU430" s="7">
        <v>40088</v>
      </c>
      <c r="EV430" s="5">
        <v>103.977</v>
      </c>
      <c r="EX430" s="7">
        <v>42054</v>
      </c>
      <c r="EY430" s="5">
        <v>111.568</v>
      </c>
      <c r="FD430" s="7">
        <v>42244</v>
      </c>
      <c r="FE430" s="5">
        <v>107.54</v>
      </c>
      <c r="FG430" s="7">
        <v>40444</v>
      </c>
      <c r="FH430" s="5">
        <v>104.566</v>
      </c>
      <c r="FJ430" s="7">
        <v>40557</v>
      </c>
      <c r="FK430" s="5">
        <v>93.623000000000005</v>
      </c>
      <c r="FP430" s="7">
        <v>40788</v>
      </c>
      <c r="FQ430" s="5">
        <v>94.533000000000001</v>
      </c>
      <c r="FV430" s="7">
        <v>40963</v>
      </c>
      <c r="FW430" s="5">
        <v>101.08499999999999</v>
      </c>
      <c r="FY430" s="7">
        <v>41159</v>
      </c>
      <c r="FZ430" s="5">
        <v>99.492999999999995</v>
      </c>
      <c r="GB430" s="7">
        <v>41463</v>
      </c>
      <c r="GC430" s="5">
        <v>109.55500000000001</v>
      </c>
      <c r="GE430" s="7">
        <v>41894</v>
      </c>
      <c r="GF430" s="5">
        <v>126.48</v>
      </c>
      <c r="GH430" s="7">
        <v>42006</v>
      </c>
      <c r="GI430" s="5">
        <v>125.485</v>
      </c>
      <c r="GK430" s="7">
        <v>40297</v>
      </c>
      <c r="GL430" s="5">
        <v>103.9</v>
      </c>
      <c r="GN430" s="7">
        <v>42261</v>
      </c>
      <c r="GO430" s="5">
        <v>114.58799999999999</v>
      </c>
      <c r="GW430" s="7">
        <v>40823</v>
      </c>
      <c r="GX430" s="5">
        <v>91.98</v>
      </c>
      <c r="HF430" s="7">
        <v>41208</v>
      </c>
      <c r="HG430" s="5">
        <v>97.765000000000001</v>
      </c>
      <c r="HI430" s="7">
        <v>42062</v>
      </c>
      <c r="HJ430" s="5">
        <v>142.24299999999999</v>
      </c>
      <c r="HL430" s="7">
        <v>39680</v>
      </c>
      <c r="HM430" s="5">
        <v>114.617</v>
      </c>
      <c r="HR430" s="7">
        <v>39680</v>
      </c>
      <c r="HS430" s="5">
        <v>112.38800000000001</v>
      </c>
      <c r="HU430" s="7">
        <v>39680</v>
      </c>
      <c r="HV430" s="5">
        <v>89.870999999999995</v>
      </c>
      <c r="HX430" s="7">
        <v>39847</v>
      </c>
      <c r="HY430" s="5">
        <v>101.113</v>
      </c>
      <c r="IA430" s="7">
        <v>40675</v>
      </c>
      <c r="IB430" s="5">
        <v>84.381</v>
      </c>
      <c r="ID430" s="7">
        <v>42156</v>
      </c>
      <c r="IE430" s="5">
        <v>142.685</v>
      </c>
    </row>
    <row r="431" spans="13:239">
      <c r="M431" s="7">
        <v>39681</v>
      </c>
      <c r="N431" s="5">
        <v>99.718999999999994</v>
      </c>
      <c r="P431" s="7">
        <v>39681</v>
      </c>
      <c r="Q431" s="5">
        <v>99.603999999999999</v>
      </c>
      <c r="S431" s="7">
        <v>39682</v>
      </c>
      <c r="T431" s="5">
        <v>101.74299999999999</v>
      </c>
      <c r="Y431" s="7">
        <v>39681</v>
      </c>
      <c r="Z431" s="5">
        <v>100.651</v>
      </c>
      <c r="AE431" s="7">
        <v>39681</v>
      </c>
      <c r="AF431" s="5">
        <v>99.611999999999995</v>
      </c>
      <c r="AH431" s="7">
        <v>39681</v>
      </c>
      <c r="AI431" s="5">
        <v>98.262</v>
      </c>
      <c r="AK431" s="7">
        <v>40056</v>
      </c>
      <c r="AL431" s="5">
        <v>104.57</v>
      </c>
      <c r="AN431" s="7">
        <v>39681</v>
      </c>
      <c r="AO431" s="5">
        <v>103.07599999999999</v>
      </c>
      <c r="AQ431" s="7">
        <v>39681</v>
      </c>
      <c r="AR431" s="5">
        <v>103.19</v>
      </c>
      <c r="AT431" s="7">
        <v>39686</v>
      </c>
      <c r="AU431" s="5">
        <v>114.468</v>
      </c>
      <c r="AW431" s="7">
        <v>40420</v>
      </c>
      <c r="AX431" s="5">
        <v>101.31699999999999</v>
      </c>
      <c r="AZ431" s="7">
        <v>39681</v>
      </c>
      <c r="BA431" s="5">
        <v>102.64100000000001</v>
      </c>
      <c r="BC431" s="7">
        <v>40843</v>
      </c>
      <c r="BD431" s="5">
        <v>97.733999999999995</v>
      </c>
      <c r="BF431" s="7">
        <v>39692</v>
      </c>
      <c r="BG431" s="5">
        <v>98.82</v>
      </c>
      <c r="BI431" s="7">
        <v>39681</v>
      </c>
      <c r="BJ431" s="5">
        <v>107.66200000000001</v>
      </c>
      <c r="BL431" s="7">
        <v>40682</v>
      </c>
      <c r="BM431" s="5">
        <v>97.846000000000004</v>
      </c>
      <c r="BO431" s="7">
        <v>39681</v>
      </c>
      <c r="BP431" s="5">
        <v>99.984999999999999</v>
      </c>
      <c r="BR431" s="7">
        <v>40938</v>
      </c>
      <c r="BS431" s="5">
        <v>100.373</v>
      </c>
      <c r="BU431" s="7">
        <v>40322</v>
      </c>
      <c r="BV431" s="5">
        <v>105.896</v>
      </c>
      <c r="BX431" s="7">
        <v>41239</v>
      </c>
      <c r="BY431" s="5">
        <v>100.883</v>
      </c>
      <c r="CA431" s="7">
        <v>39681</v>
      </c>
      <c r="CB431" s="5">
        <v>102.676</v>
      </c>
      <c r="CD431" s="7">
        <v>40596</v>
      </c>
      <c r="CE431" s="5">
        <v>98.444999999999993</v>
      </c>
      <c r="CG431" s="7">
        <v>39681</v>
      </c>
      <c r="CH431" s="5">
        <v>100.557</v>
      </c>
      <c r="CJ431" s="7">
        <v>41430</v>
      </c>
      <c r="CK431" s="5">
        <v>97.983000000000004</v>
      </c>
      <c r="CM431" s="7">
        <v>41880</v>
      </c>
      <c r="CN431" s="5">
        <v>101.503</v>
      </c>
      <c r="CP431" s="7">
        <v>40840</v>
      </c>
      <c r="CQ431" s="5">
        <v>95.92</v>
      </c>
      <c r="CV431" s="7">
        <v>41519</v>
      </c>
      <c r="CW431" s="5">
        <v>103.63800000000001</v>
      </c>
      <c r="CY431" s="7">
        <v>41768</v>
      </c>
      <c r="CZ431" s="5">
        <v>104.533</v>
      </c>
      <c r="DE431" s="7">
        <v>39681</v>
      </c>
      <c r="DF431" s="5">
        <v>92.427000000000007</v>
      </c>
      <c r="DH431" s="7">
        <v>41085</v>
      </c>
      <c r="DI431" s="5">
        <v>91.55</v>
      </c>
      <c r="DN431" s="7">
        <v>41967</v>
      </c>
      <c r="DO431" s="5">
        <v>104.898</v>
      </c>
      <c r="DQ431" s="7">
        <v>41387</v>
      </c>
      <c r="DR431" s="5">
        <v>105.07</v>
      </c>
      <c r="DW431" s="7">
        <v>39681</v>
      </c>
      <c r="DX431" s="5">
        <v>95.393000000000001</v>
      </c>
      <c r="DZ431" s="7">
        <v>42199</v>
      </c>
      <c r="EA431" s="5">
        <v>103.49</v>
      </c>
      <c r="EF431" s="7">
        <v>39681</v>
      </c>
      <c r="EG431" s="5">
        <v>107.30200000000001</v>
      </c>
      <c r="EO431" s="7">
        <v>41817</v>
      </c>
      <c r="EP431" s="5">
        <v>112.43300000000001</v>
      </c>
      <c r="EU431" s="7">
        <v>40091</v>
      </c>
      <c r="EV431" s="5">
        <v>104.069</v>
      </c>
      <c r="EX431" s="7">
        <v>42055</v>
      </c>
      <c r="EY431" s="5">
        <v>111.66500000000001</v>
      </c>
      <c r="FD431" s="7">
        <v>42247</v>
      </c>
      <c r="FE431" s="5">
        <v>107.533</v>
      </c>
      <c r="FG431" s="7">
        <v>40445</v>
      </c>
      <c r="FH431" s="5">
        <v>104.30200000000001</v>
      </c>
      <c r="FJ431" s="7">
        <v>40560</v>
      </c>
      <c r="FK431" s="5">
        <v>93.064999999999998</v>
      </c>
      <c r="FP431" s="7">
        <v>40791</v>
      </c>
      <c r="FQ431" s="5">
        <v>93.972999999999999</v>
      </c>
      <c r="FV431" s="7">
        <v>40966</v>
      </c>
      <c r="FW431" s="5">
        <v>101.33499999999999</v>
      </c>
      <c r="FY431" s="7">
        <v>41162</v>
      </c>
      <c r="FZ431" s="5">
        <v>98.942999999999998</v>
      </c>
      <c r="GB431" s="7">
        <v>41464</v>
      </c>
      <c r="GC431" s="5">
        <v>109.163</v>
      </c>
      <c r="GE431" s="7">
        <v>41897</v>
      </c>
      <c r="GF431" s="5">
        <v>126.438</v>
      </c>
      <c r="GH431" s="7">
        <v>42009</v>
      </c>
      <c r="GI431" s="5">
        <v>124.45</v>
      </c>
      <c r="GK431" s="7">
        <v>40298</v>
      </c>
      <c r="GL431" s="5">
        <v>104.294</v>
      </c>
      <c r="GN431" s="7">
        <v>42262</v>
      </c>
      <c r="GO431" s="5">
        <v>114.607</v>
      </c>
      <c r="GW431" s="7">
        <v>40826</v>
      </c>
      <c r="GX431" s="5">
        <v>91.832999999999998</v>
      </c>
      <c r="HF431" s="7">
        <v>41211</v>
      </c>
      <c r="HG431" s="5">
        <v>97.284999999999997</v>
      </c>
      <c r="HI431" s="7">
        <v>42065</v>
      </c>
      <c r="HJ431" s="5">
        <v>141.78800000000001</v>
      </c>
      <c r="HL431" s="7">
        <v>39681</v>
      </c>
      <c r="HM431" s="5">
        <v>114.06399999999999</v>
      </c>
      <c r="HR431" s="7">
        <v>39681</v>
      </c>
      <c r="HS431" s="5">
        <v>111.712</v>
      </c>
      <c r="HU431" s="7">
        <v>39681</v>
      </c>
      <c r="HV431" s="5">
        <v>89.262</v>
      </c>
      <c r="HX431" s="7">
        <v>39848</v>
      </c>
      <c r="HY431" s="5">
        <v>101.324</v>
      </c>
      <c r="IA431" s="7">
        <v>40676</v>
      </c>
      <c r="IB431" s="5">
        <v>83.832999999999998</v>
      </c>
      <c r="ID431" s="7">
        <v>42157</v>
      </c>
      <c r="IE431" s="5">
        <v>139.38800000000001</v>
      </c>
    </row>
    <row r="432" spans="13:239">
      <c r="M432" s="7">
        <v>39682</v>
      </c>
      <c r="N432" s="5">
        <v>99.72</v>
      </c>
      <c r="P432" s="7">
        <v>39682</v>
      </c>
      <c r="Q432" s="5">
        <v>99.596000000000004</v>
      </c>
      <c r="S432" s="7">
        <v>39685</v>
      </c>
      <c r="T432" s="5">
        <v>101.735</v>
      </c>
      <c r="Y432" s="7">
        <v>39682</v>
      </c>
      <c r="Z432" s="5">
        <v>100.61499999999999</v>
      </c>
      <c r="AE432" s="7">
        <v>39682</v>
      </c>
      <c r="AF432" s="5">
        <v>99.537000000000006</v>
      </c>
      <c r="AH432" s="7">
        <v>39682</v>
      </c>
      <c r="AI432" s="5">
        <v>98.168000000000006</v>
      </c>
      <c r="AK432" s="7">
        <v>40057</v>
      </c>
      <c r="AL432" s="5">
        <v>104.619</v>
      </c>
      <c r="AN432" s="7">
        <v>39682</v>
      </c>
      <c r="AO432" s="5">
        <v>102.916</v>
      </c>
      <c r="AQ432" s="7">
        <v>39682</v>
      </c>
      <c r="AR432" s="5">
        <v>103.01</v>
      </c>
      <c r="AT432" s="7">
        <v>39687</v>
      </c>
      <c r="AU432" s="5">
        <v>114.051</v>
      </c>
      <c r="AW432" s="7">
        <v>40421</v>
      </c>
      <c r="AX432" s="5">
        <v>101.322</v>
      </c>
      <c r="AZ432" s="7">
        <v>39682</v>
      </c>
      <c r="BA432" s="5">
        <v>102.404</v>
      </c>
      <c r="BC432" s="7">
        <v>40844</v>
      </c>
      <c r="BD432" s="5">
        <v>97.632999999999996</v>
      </c>
      <c r="BF432" s="7">
        <v>39693</v>
      </c>
      <c r="BG432" s="5">
        <v>98.683999999999997</v>
      </c>
      <c r="BI432" s="7">
        <v>39682</v>
      </c>
      <c r="BJ432" s="5">
        <v>107.372</v>
      </c>
      <c r="BL432" s="7">
        <v>40683</v>
      </c>
      <c r="BM432" s="5">
        <v>97.581000000000003</v>
      </c>
      <c r="BO432" s="7">
        <v>39682</v>
      </c>
      <c r="BP432" s="5">
        <v>99.688999999999993</v>
      </c>
      <c r="BR432" s="7">
        <v>40939</v>
      </c>
      <c r="BS432" s="5">
        <v>100.363</v>
      </c>
      <c r="BU432" s="7">
        <v>40323</v>
      </c>
      <c r="BV432" s="5">
        <v>105.349</v>
      </c>
      <c r="BX432" s="7">
        <v>41240</v>
      </c>
      <c r="BY432" s="5">
        <v>100.99</v>
      </c>
      <c r="CA432" s="7">
        <v>39682</v>
      </c>
      <c r="CB432" s="5">
        <v>102.34399999999999</v>
      </c>
      <c r="CD432" s="7">
        <v>40597</v>
      </c>
      <c r="CE432" s="5">
        <v>98.385000000000005</v>
      </c>
      <c r="CG432" s="7">
        <v>39682</v>
      </c>
      <c r="CH432" s="5">
        <v>100.23</v>
      </c>
      <c r="CJ432" s="7">
        <v>41431</v>
      </c>
      <c r="CK432" s="5">
        <v>97.905000000000001</v>
      </c>
      <c r="CM432" s="7">
        <v>41883</v>
      </c>
      <c r="CN432" s="5">
        <v>101.505</v>
      </c>
      <c r="CP432" s="7">
        <v>40841</v>
      </c>
      <c r="CQ432" s="5">
        <v>96.048000000000002</v>
      </c>
      <c r="CV432" s="7">
        <v>41520</v>
      </c>
      <c r="CW432" s="5">
        <v>103.57</v>
      </c>
      <c r="CY432" s="7">
        <v>41771</v>
      </c>
      <c r="CZ432" s="5">
        <v>104.483</v>
      </c>
      <c r="DE432" s="7">
        <v>39682</v>
      </c>
      <c r="DF432" s="5">
        <v>92.103999999999999</v>
      </c>
      <c r="DH432" s="7">
        <v>41086</v>
      </c>
      <c r="DI432" s="5">
        <v>90.59</v>
      </c>
      <c r="DN432" s="7">
        <v>41968</v>
      </c>
      <c r="DO432" s="5">
        <v>104.90300000000001</v>
      </c>
      <c r="DQ432" s="7">
        <v>41388</v>
      </c>
      <c r="DR432" s="5">
        <v>104.96299999999999</v>
      </c>
      <c r="DW432" s="7">
        <v>39682</v>
      </c>
      <c r="DX432" s="5">
        <v>95.075000000000003</v>
      </c>
      <c r="DZ432" s="7">
        <v>42200</v>
      </c>
      <c r="EA432" s="5">
        <v>103.535</v>
      </c>
      <c r="EF432" s="7">
        <v>39682</v>
      </c>
      <c r="EG432" s="5">
        <v>106.94</v>
      </c>
      <c r="EO432" s="7">
        <v>41820</v>
      </c>
      <c r="EP432" s="5">
        <v>112.453</v>
      </c>
      <c r="EU432" s="7">
        <v>40092</v>
      </c>
      <c r="EV432" s="5">
        <v>103.837</v>
      </c>
      <c r="EX432" s="7">
        <v>42058</v>
      </c>
      <c r="EY432" s="5">
        <v>111.91500000000001</v>
      </c>
      <c r="FD432" s="7">
        <v>42248</v>
      </c>
      <c r="FE432" s="5">
        <v>107.453</v>
      </c>
      <c r="FG432" s="7">
        <v>40448</v>
      </c>
      <c r="FH432" s="5">
        <v>104.34399999999999</v>
      </c>
      <c r="FJ432" s="7">
        <v>40561</v>
      </c>
      <c r="FK432" s="5">
        <v>92.805000000000007</v>
      </c>
      <c r="FP432" s="7">
        <v>40792</v>
      </c>
      <c r="FQ432" s="5">
        <v>94.488</v>
      </c>
      <c r="FV432" s="7">
        <v>40967</v>
      </c>
      <c r="FW432" s="5">
        <v>101.173</v>
      </c>
      <c r="FY432" s="7">
        <v>41163</v>
      </c>
      <c r="FZ432" s="5">
        <v>99.087999999999994</v>
      </c>
      <c r="GB432" s="7">
        <v>41465</v>
      </c>
      <c r="GC432" s="5">
        <v>108.61</v>
      </c>
      <c r="GE432" s="7">
        <v>41898</v>
      </c>
      <c r="GF432" s="5">
        <v>126.44499999999999</v>
      </c>
      <c r="GH432" s="7">
        <v>42010</v>
      </c>
      <c r="GI432" s="5">
        <v>124.1</v>
      </c>
      <c r="GK432" s="7">
        <v>40301</v>
      </c>
      <c r="GL432" s="5">
        <v>104.151</v>
      </c>
      <c r="GN432" s="7">
        <v>42263</v>
      </c>
      <c r="GO432" s="5">
        <v>114.553</v>
      </c>
      <c r="GW432" s="7">
        <v>40827</v>
      </c>
      <c r="GX432" s="5">
        <v>91.504999999999995</v>
      </c>
      <c r="HF432" s="7">
        <v>41212</v>
      </c>
      <c r="HG432" s="5">
        <v>97.283000000000001</v>
      </c>
      <c r="HI432" s="7">
        <v>42066</v>
      </c>
      <c r="HJ432" s="5">
        <v>140.83199999999999</v>
      </c>
      <c r="HL432" s="7">
        <v>39682</v>
      </c>
      <c r="HM432" s="5">
        <v>113.96299999999999</v>
      </c>
      <c r="HR432" s="7">
        <v>39682</v>
      </c>
      <c r="HS432" s="5">
        <v>111.629</v>
      </c>
      <c r="HU432" s="7">
        <v>39682</v>
      </c>
      <c r="HV432" s="5">
        <v>89.234999999999999</v>
      </c>
      <c r="HX432" s="7">
        <v>39849</v>
      </c>
      <c r="HY432" s="5">
        <v>101.46599999999999</v>
      </c>
      <c r="IA432" s="7">
        <v>40679</v>
      </c>
      <c r="IB432" s="5">
        <v>83.710999999999999</v>
      </c>
      <c r="ID432" s="7">
        <v>42158</v>
      </c>
      <c r="IE432" s="5">
        <v>137.303</v>
      </c>
    </row>
    <row r="433" spans="13:239">
      <c r="M433" s="7">
        <v>39685</v>
      </c>
      <c r="N433" s="5">
        <v>99.727000000000004</v>
      </c>
      <c r="P433" s="7">
        <v>39685</v>
      </c>
      <c r="Q433" s="5">
        <v>99.611000000000004</v>
      </c>
      <c r="S433" s="7">
        <v>39686</v>
      </c>
      <c r="T433" s="5">
        <v>101.71899999999999</v>
      </c>
      <c r="Y433" s="7">
        <v>39685</v>
      </c>
      <c r="Z433" s="5">
        <v>100.66</v>
      </c>
      <c r="AE433" s="7">
        <v>39685</v>
      </c>
      <c r="AF433" s="5">
        <v>99.61</v>
      </c>
      <c r="AH433" s="7">
        <v>39685</v>
      </c>
      <c r="AI433" s="5">
        <v>98.328999999999994</v>
      </c>
      <c r="AK433" s="7">
        <v>40058</v>
      </c>
      <c r="AL433" s="5">
        <v>104.59399999999999</v>
      </c>
      <c r="AN433" s="7">
        <v>39685</v>
      </c>
      <c r="AO433" s="5">
        <v>103.232</v>
      </c>
      <c r="AQ433" s="7">
        <v>39685</v>
      </c>
      <c r="AR433" s="5">
        <v>103.357</v>
      </c>
      <c r="AT433" s="7">
        <v>39688</v>
      </c>
      <c r="AU433" s="5">
        <v>113.902</v>
      </c>
      <c r="AW433" s="7">
        <v>40422</v>
      </c>
      <c r="AX433" s="5">
        <v>101.36199999999999</v>
      </c>
      <c r="AZ433" s="7">
        <v>39685</v>
      </c>
      <c r="BA433" s="5">
        <v>102.827</v>
      </c>
      <c r="BC433" s="7">
        <v>40847</v>
      </c>
      <c r="BD433" s="5">
        <v>97.409000000000006</v>
      </c>
      <c r="BF433" s="7">
        <v>39694</v>
      </c>
      <c r="BG433" s="5">
        <v>98.721999999999994</v>
      </c>
      <c r="BI433" s="7">
        <v>39685</v>
      </c>
      <c r="BJ433" s="5">
        <v>107.854</v>
      </c>
      <c r="BL433" s="7">
        <v>40686</v>
      </c>
      <c r="BM433" s="5">
        <v>97.53</v>
      </c>
      <c r="BO433" s="7">
        <v>39685</v>
      </c>
      <c r="BP433" s="5">
        <v>100.22199999999999</v>
      </c>
      <c r="BR433" s="7">
        <v>40940</v>
      </c>
      <c r="BS433" s="5">
        <v>100.52</v>
      </c>
      <c r="BU433" s="7">
        <v>40324</v>
      </c>
      <c r="BV433" s="5">
        <v>104.82299999999999</v>
      </c>
      <c r="BX433" s="7">
        <v>41241</v>
      </c>
      <c r="BY433" s="5">
        <v>101.24</v>
      </c>
      <c r="CA433" s="7">
        <v>39685</v>
      </c>
      <c r="CB433" s="5">
        <v>102.94499999999999</v>
      </c>
      <c r="CD433" s="7">
        <v>40598</v>
      </c>
      <c r="CE433" s="5">
        <v>98.36</v>
      </c>
      <c r="CG433" s="7">
        <v>39685</v>
      </c>
      <c r="CH433" s="5">
        <v>100.837</v>
      </c>
      <c r="CJ433" s="7">
        <v>41432</v>
      </c>
      <c r="CK433" s="5">
        <v>97.736000000000004</v>
      </c>
      <c r="CM433" s="7">
        <v>41884</v>
      </c>
      <c r="CN433" s="5">
        <v>101.49299999999999</v>
      </c>
      <c r="CP433" s="7">
        <v>40842</v>
      </c>
      <c r="CQ433" s="5">
        <v>96.265000000000001</v>
      </c>
      <c r="CV433" s="7">
        <v>41521</v>
      </c>
      <c r="CW433" s="5">
        <v>103.508</v>
      </c>
      <c r="CY433" s="7">
        <v>41772</v>
      </c>
      <c r="CZ433" s="5">
        <v>104.495</v>
      </c>
      <c r="DE433" s="7">
        <v>39685</v>
      </c>
      <c r="DF433" s="5">
        <v>92.736999999999995</v>
      </c>
      <c r="DH433" s="7">
        <v>41087</v>
      </c>
      <c r="DI433" s="5">
        <v>90.347999999999999</v>
      </c>
      <c r="DN433" s="7">
        <v>41969</v>
      </c>
      <c r="DO433" s="5">
        <v>104.848</v>
      </c>
      <c r="DQ433" s="7">
        <v>41389</v>
      </c>
      <c r="DR433" s="5">
        <v>104.89</v>
      </c>
      <c r="DW433" s="7">
        <v>39685</v>
      </c>
      <c r="DX433" s="5">
        <v>95.733000000000004</v>
      </c>
      <c r="DZ433" s="7">
        <v>42201</v>
      </c>
      <c r="EA433" s="5">
        <v>103.538</v>
      </c>
      <c r="EF433" s="7">
        <v>39685</v>
      </c>
      <c r="EG433" s="5">
        <v>107.663</v>
      </c>
      <c r="EO433" s="7">
        <v>41821</v>
      </c>
      <c r="EP433" s="5">
        <v>112.465</v>
      </c>
      <c r="EU433" s="7">
        <v>40093</v>
      </c>
      <c r="EV433" s="5">
        <v>104.11</v>
      </c>
      <c r="EX433" s="7">
        <v>42059</v>
      </c>
      <c r="EY433" s="5">
        <v>112.07</v>
      </c>
      <c r="FD433" s="7">
        <v>42249</v>
      </c>
      <c r="FE433" s="5">
        <v>107.477</v>
      </c>
      <c r="FG433" s="7">
        <v>40449</v>
      </c>
      <c r="FH433" s="5">
        <v>104.01900000000001</v>
      </c>
      <c r="FJ433" s="7">
        <v>40562</v>
      </c>
      <c r="FK433" s="5">
        <v>93.53</v>
      </c>
      <c r="FP433" s="7">
        <v>40793</v>
      </c>
      <c r="FQ433" s="5">
        <v>95.643000000000001</v>
      </c>
      <c r="FV433" s="7">
        <v>40968</v>
      </c>
      <c r="FW433" s="5">
        <v>101.545</v>
      </c>
      <c r="FY433" s="7">
        <v>41164</v>
      </c>
      <c r="FZ433" s="5">
        <v>99.58</v>
      </c>
      <c r="GB433" s="7">
        <v>41466</v>
      </c>
      <c r="GC433" s="5">
        <v>108.52</v>
      </c>
      <c r="GE433" s="7">
        <v>41899</v>
      </c>
      <c r="GF433" s="5">
        <v>126.953</v>
      </c>
      <c r="GH433" s="7">
        <v>42011</v>
      </c>
      <c r="GI433" s="5">
        <v>123.633</v>
      </c>
      <c r="GK433" s="7">
        <v>40302</v>
      </c>
      <c r="GL433" s="5">
        <v>103.291</v>
      </c>
      <c r="GN433" s="7">
        <v>42264</v>
      </c>
      <c r="GO433" s="5">
        <v>114.818</v>
      </c>
      <c r="GW433" s="7">
        <v>40828</v>
      </c>
      <c r="GX433" s="5">
        <v>90.935000000000002</v>
      </c>
      <c r="HF433" s="7">
        <v>41213</v>
      </c>
      <c r="HG433" s="5">
        <v>97.74</v>
      </c>
      <c r="HI433" s="7">
        <v>42067</v>
      </c>
      <c r="HJ433" s="5">
        <v>140.928</v>
      </c>
      <c r="HL433" s="7">
        <v>39685</v>
      </c>
      <c r="HM433" s="5">
        <v>114.813</v>
      </c>
      <c r="HR433" s="7">
        <v>39685</v>
      </c>
      <c r="HS433" s="5">
        <v>112.548</v>
      </c>
      <c r="HU433" s="7">
        <v>39685</v>
      </c>
      <c r="HV433" s="5">
        <v>90.057000000000002</v>
      </c>
      <c r="HX433" s="7">
        <v>39850</v>
      </c>
      <c r="HY433" s="5">
        <v>101.774</v>
      </c>
      <c r="IA433" s="7">
        <v>40680</v>
      </c>
      <c r="IB433" s="5">
        <v>83.165999999999997</v>
      </c>
      <c r="ID433" s="7">
        <v>42159</v>
      </c>
      <c r="IE433" s="5">
        <v>138.63300000000001</v>
      </c>
    </row>
    <row r="434" spans="13:239">
      <c r="M434" s="7">
        <v>39686</v>
      </c>
      <c r="N434" s="5">
        <v>99.73</v>
      </c>
      <c r="P434" s="7">
        <v>39686</v>
      </c>
      <c r="Q434" s="5">
        <v>99.602000000000004</v>
      </c>
      <c r="S434" s="7">
        <v>39687</v>
      </c>
      <c r="T434" s="5">
        <v>101.682</v>
      </c>
      <c r="Y434" s="7">
        <v>39686</v>
      </c>
      <c r="Z434" s="5">
        <v>100.67700000000001</v>
      </c>
      <c r="AE434" s="7">
        <v>39686</v>
      </c>
      <c r="AF434" s="5">
        <v>99.688999999999993</v>
      </c>
      <c r="AH434" s="7">
        <v>39686</v>
      </c>
      <c r="AI434" s="5">
        <v>98.414000000000001</v>
      </c>
      <c r="AK434" s="7">
        <v>40059</v>
      </c>
      <c r="AL434" s="5">
        <v>104.645</v>
      </c>
      <c r="AN434" s="7">
        <v>39686</v>
      </c>
      <c r="AO434" s="5">
        <v>103.31399999999999</v>
      </c>
      <c r="AQ434" s="7">
        <v>39686</v>
      </c>
      <c r="AR434" s="5">
        <v>103.45</v>
      </c>
      <c r="AT434" s="7">
        <v>39689</v>
      </c>
      <c r="AU434" s="5">
        <v>113.944</v>
      </c>
      <c r="AW434" s="7">
        <v>40423</v>
      </c>
      <c r="AX434" s="5">
        <v>101.40300000000001</v>
      </c>
      <c r="AZ434" s="7">
        <v>39686</v>
      </c>
      <c r="BA434" s="5">
        <v>102.94199999999999</v>
      </c>
      <c r="BC434" s="7">
        <v>40848</v>
      </c>
      <c r="BD434" s="5">
        <v>97.37</v>
      </c>
      <c r="BF434" s="7">
        <v>39695</v>
      </c>
      <c r="BG434" s="5">
        <v>99.009</v>
      </c>
      <c r="BI434" s="7">
        <v>39686</v>
      </c>
      <c r="BJ434" s="5">
        <v>107.998</v>
      </c>
      <c r="BL434" s="7">
        <v>40687</v>
      </c>
      <c r="BM434" s="5">
        <v>97.611000000000004</v>
      </c>
      <c r="BO434" s="7">
        <v>39686</v>
      </c>
      <c r="BP434" s="5">
        <v>100.342</v>
      </c>
      <c r="BR434" s="7">
        <v>40941</v>
      </c>
      <c r="BS434" s="5">
        <v>100.52500000000001</v>
      </c>
      <c r="BU434" s="7">
        <v>40325</v>
      </c>
      <c r="BV434" s="5">
        <v>104.535</v>
      </c>
      <c r="BX434" s="7">
        <v>41242</v>
      </c>
      <c r="BY434" s="5">
        <v>101.16</v>
      </c>
      <c r="CA434" s="7">
        <v>39686</v>
      </c>
      <c r="CB434" s="5">
        <v>103.06100000000001</v>
      </c>
      <c r="CD434" s="7">
        <v>40599</v>
      </c>
      <c r="CE434" s="5">
        <v>98.265000000000001</v>
      </c>
      <c r="CG434" s="7">
        <v>39686</v>
      </c>
      <c r="CH434" s="5">
        <v>100.916</v>
      </c>
      <c r="CJ434" s="7">
        <v>41435</v>
      </c>
      <c r="CK434" s="5">
        <v>97.801000000000002</v>
      </c>
      <c r="CM434" s="7">
        <v>41885</v>
      </c>
      <c r="CN434" s="5">
        <v>101.465</v>
      </c>
      <c r="CP434" s="7">
        <v>40843</v>
      </c>
      <c r="CQ434" s="5">
        <v>96.873000000000005</v>
      </c>
      <c r="CV434" s="7">
        <v>41522</v>
      </c>
      <c r="CW434" s="5">
        <v>103.41500000000001</v>
      </c>
      <c r="CY434" s="7">
        <v>41773</v>
      </c>
      <c r="CZ434" s="5">
        <v>104.488</v>
      </c>
      <c r="DE434" s="7">
        <v>39686</v>
      </c>
      <c r="DF434" s="5">
        <v>92.790999999999997</v>
      </c>
      <c r="DH434" s="7">
        <v>41088</v>
      </c>
      <c r="DI434" s="5">
        <v>90.35</v>
      </c>
      <c r="DN434" s="7">
        <v>41970</v>
      </c>
      <c r="DO434" s="5">
        <v>104.848</v>
      </c>
      <c r="DQ434" s="7">
        <v>41390</v>
      </c>
      <c r="DR434" s="5">
        <v>104.938</v>
      </c>
      <c r="DW434" s="7">
        <v>39686</v>
      </c>
      <c r="DX434" s="5">
        <v>95.801000000000002</v>
      </c>
      <c r="DZ434" s="7">
        <v>42202</v>
      </c>
      <c r="EA434" s="5">
        <v>103.58799999999999</v>
      </c>
      <c r="EF434" s="7">
        <v>39686</v>
      </c>
      <c r="EG434" s="5">
        <v>107.721</v>
      </c>
      <c r="EO434" s="7">
        <v>41822</v>
      </c>
      <c r="EP434" s="5">
        <v>112.245</v>
      </c>
      <c r="EU434" s="7">
        <v>40094</v>
      </c>
      <c r="EV434" s="5">
        <v>104.288</v>
      </c>
      <c r="EX434" s="7">
        <v>42060</v>
      </c>
      <c r="EY434" s="5">
        <v>112.063</v>
      </c>
      <c r="FD434" s="7">
        <v>42250</v>
      </c>
      <c r="FE434" s="5">
        <v>107.64</v>
      </c>
      <c r="FG434" s="7">
        <v>40450</v>
      </c>
      <c r="FH434" s="5">
        <v>103.86</v>
      </c>
      <c r="FJ434" s="7">
        <v>40563</v>
      </c>
      <c r="FK434" s="5">
        <v>93.787000000000006</v>
      </c>
      <c r="FP434" s="7">
        <v>40794</v>
      </c>
      <c r="FQ434" s="5">
        <v>95.483000000000004</v>
      </c>
      <c r="FV434" s="7">
        <v>40969</v>
      </c>
      <c r="FW434" s="5">
        <v>102.283</v>
      </c>
      <c r="FY434" s="7">
        <v>41165</v>
      </c>
      <c r="FZ434" s="5">
        <v>99.548000000000002</v>
      </c>
      <c r="GB434" s="7">
        <v>41467</v>
      </c>
      <c r="GC434" s="5">
        <v>108.723</v>
      </c>
      <c r="GE434" s="7">
        <v>41900</v>
      </c>
      <c r="GF434" s="5">
        <v>126.955</v>
      </c>
      <c r="GH434" s="7">
        <v>42012</v>
      </c>
      <c r="GI434" s="5">
        <v>123.765</v>
      </c>
      <c r="GK434" s="7">
        <v>40303</v>
      </c>
      <c r="GL434" s="5">
        <v>102.779</v>
      </c>
      <c r="GN434" s="7">
        <v>42265</v>
      </c>
      <c r="GO434" s="5">
        <v>116.005</v>
      </c>
      <c r="GW434" s="7">
        <v>40829</v>
      </c>
      <c r="GX434" s="5">
        <v>90.117999999999995</v>
      </c>
      <c r="HF434" s="7">
        <v>41214</v>
      </c>
      <c r="HG434" s="5">
        <v>98.003</v>
      </c>
      <c r="HI434" s="7">
        <v>42068</v>
      </c>
      <c r="HJ434" s="5">
        <v>141.923</v>
      </c>
      <c r="HL434" s="7">
        <v>39686</v>
      </c>
      <c r="HM434" s="5">
        <v>114.581</v>
      </c>
      <c r="HR434" s="7">
        <v>39686</v>
      </c>
      <c r="HS434" s="5">
        <v>112.31399999999999</v>
      </c>
      <c r="HU434" s="7">
        <v>39686</v>
      </c>
      <c r="HV434" s="5">
        <v>89.826999999999998</v>
      </c>
      <c r="HX434" s="7">
        <v>39853</v>
      </c>
      <c r="HY434" s="5">
        <v>103.69799999999999</v>
      </c>
      <c r="IA434" s="7">
        <v>40681</v>
      </c>
      <c r="IB434" s="5">
        <v>82.613</v>
      </c>
      <c r="ID434" s="7">
        <v>42160</v>
      </c>
      <c r="IE434" s="5">
        <v>135.84200000000001</v>
      </c>
    </row>
    <row r="435" spans="13:239">
      <c r="M435" s="7">
        <v>39687</v>
      </c>
      <c r="N435" s="5">
        <v>99.742999999999995</v>
      </c>
      <c r="P435" s="7">
        <v>39687</v>
      </c>
      <c r="Q435" s="5">
        <v>99.603999999999999</v>
      </c>
      <c r="S435" s="7">
        <v>39688</v>
      </c>
      <c r="T435" s="5">
        <v>101.675</v>
      </c>
      <c r="Y435" s="7">
        <v>39687</v>
      </c>
      <c r="Z435" s="5">
        <v>100.636</v>
      </c>
      <c r="AE435" s="7">
        <v>39687</v>
      </c>
      <c r="AF435" s="5">
        <v>99.596000000000004</v>
      </c>
      <c r="AH435" s="7">
        <v>39687</v>
      </c>
      <c r="AI435" s="5">
        <v>98.259</v>
      </c>
      <c r="AK435" s="7">
        <v>40060</v>
      </c>
      <c r="AL435" s="5">
        <v>104.69499999999999</v>
      </c>
      <c r="AN435" s="7">
        <v>39687</v>
      </c>
      <c r="AO435" s="5">
        <v>103.04600000000001</v>
      </c>
      <c r="AQ435" s="7">
        <v>39687</v>
      </c>
      <c r="AR435" s="5">
        <v>103.161</v>
      </c>
      <c r="AT435" s="7">
        <v>39692</v>
      </c>
      <c r="AU435" s="5">
        <v>114.22799999999999</v>
      </c>
      <c r="AW435" s="7">
        <v>40424</v>
      </c>
      <c r="AX435" s="5">
        <v>101.383</v>
      </c>
      <c r="AZ435" s="7">
        <v>39687</v>
      </c>
      <c r="BA435" s="5">
        <v>102.601</v>
      </c>
      <c r="BC435" s="7">
        <v>40849</v>
      </c>
      <c r="BD435" s="5">
        <v>97.393000000000001</v>
      </c>
      <c r="BF435" s="7">
        <v>39696</v>
      </c>
      <c r="BG435" s="5">
        <v>99.272000000000006</v>
      </c>
      <c r="BI435" s="7">
        <v>39687</v>
      </c>
      <c r="BJ435" s="5">
        <v>107.581</v>
      </c>
      <c r="BL435" s="7">
        <v>40688</v>
      </c>
      <c r="BM435" s="5">
        <v>97.805999999999997</v>
      </c>
      <c r="BO435" s="7">
        <v>39687</v>
      </c>
      <c r="BP435" s="5">
        <v>99.941999999999993</v>
      </c>
      <c r="BR435" s="7">
        <v>40942</v>
      </c>
      <c r="BS435" s="5">
        <v>100.477</v>
      </c>
      <c r="BU435" s="7">
        <v>40326</v>
      </c>
      <c r="BV435" s="5">
        <v>104.639</v>
      </c>
      <c r="BX435" s="7">
        <v>41243</v>
      </c>
      <c r="BY435" s="5">
        <v>101.07</v>
      </c>
      <c r="CA435" s="7">
        <v>39687</v>
      </c>
      <c r="CB435" s="5">
        <v>102.6</v>
      </c>
      <c r="CD435" s="7">
        <v>40602</v>
      </c>
      <c r="CE435" s="5">
        <v>98.352999999999994</v>
      </c>
      <c r="CG435" s="7">
        <v>39687</v>
      </c>
      <c r="CH435" s="5">
        <v>100.462</v>
      </c>
      <c r="CJ435" s="7">
        <v>41436</v>
      </c>
      <c r="CK435" s="5">
        <v>97.94</v>
      </c>
      <c r="CM435" s="7">
        <v>41886</v>
      </c>
      <c r="CN435" s="5">
        <v>101.49</v>
      </c>
      <c r="CP435" s="7">
        <v>40844</v>
      </c>
      <c r="CQ435" s="5">
        <v>96.227000000000004</v>
      </c>
      <c r="CV435" s="7">
        <v>41523</v>
      </c>
      <c r="CW435" s="5">
        <v>103.572</v>
      </c>
      <c r="CY435" s="7">
        <v>41774</v>
      </c>
      <c r="CZ435" s="5">
        <v>104.363</v>
      </c>
      <c r="DE435" s="7">
        <v>39687</v>
      </c>
      <c r="DF435" s="5">
        <v>92.349000000000004</v>
      </c>
      <c r="DH435" s="7">
        <v>41089</v>
      </c>
      <c r="DI435" s="5">
        <v>93.216999999999999</v>
      </c>
      <c r="DN435" s="7">
        <v>41971</v>
      </c>
      <c r="DO435" s="5">
        <v>104.818</v>
      </c>
      <c r="DQ435" s="7">
        <v>41393</v>
      </c>
      <c r="DR435" s="5">
        <v>105.453</v>
      </c>
      <c r="DW435" s="7">
        <v>39687</v>
      </c>
      <c r="DX435" s="5">
        <v>95.343000000000004</v>
      </c>
      <c r="DZ435" s="7">
        <v>42205</v>
      </c>
      <c r="EA435" s="5">
        <v>103.58499999999999</v>
      </c>
      <c r="EF435" s="7">
        <v>39687</v>
      </c>
      <c r="EG435" s="5">
        <v>107.229</v>
      </c>
      <c r="EO435" s="7">
        <v>41823</v>
      </c>
      <c r="EP435" s="5">
        <v>112.44499999999999</v>
      </c>
      <c r="EU435" s="7">
        <v>40095</v>
      </c>
      <c r="EV435" s="5">
        <v>103.815</v>
      </c>
      <c r="EX435" s="7">
        <v>42061</v>
      </c>
      <c r="EY435" s="5">
        <v>112.27</v>
      </c>
      <c r="FD435" s="7">
        <v>42251</v>
      </c>
      <c r="FE435" s="5">
        <v>107.758</v>
      </c>
      <c r="FG435" s="7">
        <v>40451</v>
      </c>
      <c r="FH435" s="5">
        <v>104.401</v>
      </c>
      <c r="FJ435" s="7">
        <v>40564</v>
      </c>
      <c r="FK435" s="5">
        <v>94.75</v>
      </c>
      <c r="FP435" s="7">
        <v>40795</v>
      </c>
      <c r="FQ435" s="5">
        <v>94.385000000000005</v>
      </c>
      <c r="FV435" s="7">
        <v>40970</v>
      </c>
      <c r="FW435" s="5">
        <v>102.098</v>
      </c>
      <c r="FY435" s="7">
        <v>41166</v>
      </c>
      <c r="FZ435" s="5">
        <v>98.564999999999998</v>
      </c>
      <c r="GB435" s="7">
        <v>41470</v>
      </c>
      <c r="GC435" s="5">
        <v>109.11499999999999</v>
      </c>
      <c r="GE435" s="7">
        <v>41901</v>
      </c>
      <c r="GF435" s="5">
        <v>127.693</v>
      </c>
      <c r="GH435" s="7">
        <v>42013</v>
      </c>
      <c r="GI435" s="5">
        <v>123.22499999999999</v>
      </c>
      <c r="GK435" s="7">
        <v>40304</v>
      </c>
      <c r="GL435" s="5">
        <v>101.51300000000001</v>
      </c>
      <c r="GN435" s="7">
        <v>42268</v>
      </c>
      <c r="GO435" s="5">
        <v>115.52</v>
      </c>
      <c r="GW435" s="7">
        <v>40830</v>
      </c>
      <c r="GX435" s="5">
        <v>89.677999999999997</v>
      </c>
      <c r="HF435" s="7">
        <v>41215</v>
      </c>
      <c r="HG435" s="5">
        <v>97.382999999999996</v>
      </c>
      <c r="HI435" s="7">
        <v>42069</v>
      </c>
      <c r="HJ435" s="5">
        <v>142.02500000000001</v>
      </c>
      <c r="HL435" s="7">
        <v>39687</v>
      </c>
      <c r="HM435" s="5">
        <v>114.169</v>
      </c>
      <c r="HR435" s="7">
        <v>39687</v>
      </c>
      <c r="HS435" s="5">
        <v>111.81699999999999</v>
      </c>
      <c r="HU435" s="7">
        <v>39687</v>
      </c>
      <c r="HV435" s="5">
        <v>89.385999999999996</v>
      </c>
      <c r="HX435" s="7">
        <v>39854</v>
      </c>
      <c r="HY435" s="5">
        <v>104.691</v>
      </c>
      <c r="IA435" s="7">
        <v>40682</v>
      </c>
      <c r="IB435" s="5">
        <v>82.471000000000004</v>
      </c>
      <c r="ID435" s="7">
        <v>42163</v>
      </c>
      <c r="IE435" s="5">
        <v>135.07300000000001</v>
      </c>
    </row>
    <row r="436" spans="13:239">
      <c r="M436" s="7">
        <v>39688</v>
      </c>
      <c r="N436" s="5">
        <v>99.745000000000005</v>
      </c>
      <c r="P436" s="7">
        <v>39688</v>
      </c>
      <c r="Q436" s="5">
        <v>99.61</v>
      </c>
      <c r="S436" s="7">
        <v>39689</v>
      </c>
      <c r="T436" s="5">
        <v>101.669</v>
      </c>
      <c r="Y436" s="7">
        <v>39688</v>
      </c>
      <c r="Z436" s="5">
        <v>100.616</v>
      </c>
      <c r="AE436" s="7">
        <v>39688</v>
      </c>
      <c r="AF436" s="5">
        <v>99.525999999999996</v>
      </c>
      <c r="AH436" s="7">
        <v>39688</v>
      </c>
      <c r="AI436" s="5">
        <v>98.15</v>
      </c>
      <c r="AK436" s="7">
        <v>40063</v>
      </c>
      <c r="AL436" s="5">
        <v>104.744</v>
      </c>
      <c r="AN436" s="7">
        <v>39688</v>
      </c>
      <c r="AO436" s="5">
        <v>102.854</v>
      </c>
      <c r="AQ436" s="7">
        <v>39688</v>
      </c>
      <c r="AR436" s="5">
        <v>102.976</v>
      </c>
      <c r="AT436" s="7">
        <v>39693</v>
      </c>
      <c r="AU436" s="5">
        <v>114.09099999999999</v>
      </c>
      <c r="AW436" s="7">
        <v>40427</v>
      </c>
      <c r="AX436" s="5">
        <v>101.29900000000001</v>
      </c>
      <c r="AZ436" s="7">
        <v>39688</v>
      </c>
      <c r="BA436" s="5">
        <v>102.401</v>
      </c>
      <c r="BC436" s="7">
        <v>40850</v>
      </c>
      <c r="BD436" s="5">
        <v>97.325999999999993</v>
      </c>
      <c r="BF436" s="7">
        <v>39699</v>
      </c>
      <c r="BG436" s="5">
        <v>98.995999999999995</v>
      </c>
      <c r="BI436" s="7">
        <v>39688</v>
      </c>
      <c r="BJ436" s="5">
        <v>107.33799999999999</v>
      </c>
      <c r="BL436" s="7">
        <v>40689</v>
      </c>
      <c r="BM436" s="5">
        <v>97.900999999999996</v>
      </c>
      <c r="BO436" s="7">
        <v>39688</v>
      </c>
      <c r="BP436" s="5">
        <v>99.706999999999994</v>
      </c>
      <c r="BR436" s="7">
        <v>40945</v>
      </c>
      <c r="BS436" s="5">
        <v>100.46299999999999</v>
      </c>
      <c r="BU436" s="7">
        <v>40329</v>
      </c>
      <c r="BV436" s="5">
        <v>104.191</v>
      </c>
      <c r="BX436" s="7">
        <v>41246</v>
      </c>
      <c r="BY436" s="5">
        <v>101.08499999999999</v>
      </c>
      <c r="CA436" s="7">
        <v>39688</v>
      </c>
      <c r="CB436" s="5">
        <v>102.35899999999999</v>
      </c>
      <c r="CD436" s="7">
        <v>40603</v>
      </c>
      <c r="CE436" s="5">
        <v>98.477999999999994</v>
      </c>
      <c r="CG436" s="7">
        <v>39688</v>
      </c>
      <c r="CH436" s="5">
        <v>100.279</v>
      </c>
      <c r="CJ436" s="7">
        <v>41437</v>
      </c>
      <c r="CK436" s="5">
        <v>97.926000000000002</v>
      </c>
      <c r="CM436" s="7">
        <v>41887</v>
      </c>
      <c r="CN436" s="5">
        <v>101.5</v>
      </c>
      <c r="CP436" s="7">
        <v>40847</v>
      </c>
      <c r="CQ436" s="5">
        <v>96.072999999999993</v>
      </c>
      <c r="CV436" s="7">
        <v>41526</v>
      </c>
      <c r="CW436" s="5">
        <v>103.563</v>
      </c>
      <c r="CY436" s="7">
        <v>41775</v>
      </c>
      <c r="CZ436" s="5">
        <v>104.41</v>
      </c>
      <c r="DE436" s="7">
        <v>39688</v>
      </c>
      <c r="DF436" s="5">
        <v>92.210999999999999</v>
      </c>
      <c r="DH436" s="7">
        <v>41092</v>
      </c>
      <c r="DI436" s="5">
        <v>93.173000000000002</v>
      </c>
      <c r="DN436" s="7">
        <v>41974</v>
      </c>
      <c r="DO436" s="5">
        <v>104.79</v>
      </c>
      <c r="DQ436" s="7">
        <v>41394</v>
      </c>
      <c r="DR436" s="5">
        <v>105.693</v>
      </c>
      <c r="DW436" s="7">
        <v>39688</v>
      </c>
      <c r="DX436" s="5">
        <v>95.26</v>
      </c>
      <c r="DZ436" s="7">
        <v>42206</v>
      </c>
      <c r="EA436" s="5">
        <v>103.575</v>
      </c>
      <c r="EF436" s="7">
        <v>39688</v>
      </c>
      <c r="EG436" s="5">
        <v>107.161</v>
      </c>
      <c r="EO436" s="7">
        <v>41824</v>
      </c>
      <c r="EP436" s="5">
        <v>112.52</v>
      </c>
      <c r="EU436" s="7">
        <v>40098</v>
      </c>
      <c r="EV436" s="5">
        <v>103.97799999999999</v>
      </c>
      <c r="EX436" s="7">
        <v>42062</v>
      </c>
      <c r="EY436" s="5">
        <v>112.255</v>
      </c>
      <c r="FD436" s="7">
        <v>42254</v>
      </c>
      <c r="FE436" s="5">
        <v>107.575</v>
      </c>
      <c r="FG436" s="7">
        <v>40452</v>
      </c>
      <c r="FH436" s="5">
        <v>104.672</v>
      </c>
      <c r="FJ436" s="7">
        <v>40567</v>
      </c>
      <c r="FK436" s="5">
        <v>95.272000000000006</v>
      </c>
      <c r="FP436" s="7">
        <v>40798</v>
      </c>
      <c r="FQ436" s="5">
        <v>93.302999999999997</v>
      </c>
      <c r="FV436" s="7">
        <v>40973</v>
      </c>
      <c r="FW436" s="5">
        <v>101.633</v>
      </c>
      <c r="FY436" s="7">
        <v>41169</v>
      </c>
      <c r="FZ436" s="5">
        <v>97.42</v>
      </c>
      <c r="GB436" s="7">
        <v>41471</v>
      </c>
      <c r="GC436" s="5">
        <v>109.393</v>
      </c>
      <c r="GE436" s="7">
        <v>41904</v>
      </c>
      <c r="GF436" s="5">
        <v>127.675</v>
      </c>
      <c r="GH436" s="7">
        <v>42016</v>
      </c>
      <c r="GI436" s="5">
        <v>123.97</v>
      </c>
      <c r="GK436" s="7">
        <v>40305</v>
      </c>
      <c r="GL436" s="5">
        <v>100.583</v>
      </c>
      <c r="GN436" s="7">
        <v>42269</v>
      </c>
      <c r="GO436" s="5">
        <v>115.88</v>
      </c>
      <c r="GW436" s="7">
        <v>40833</v>
      </c>
      <c r="GX436" s="5">
        <v>89.658000000000001</v>
      </c>
      <c r="HF436" s="7">
        <v>41218</v>
      </c>
      <c r="HG436" s="5">
        <v>96.528000000000006</v>
      </c>
      <c r="HI436" s="7">
        <v>42072</v>
      </c>
      <c r="HJ436" s="5">
        <v>142.52799999999999</v>
      </c>
      <c r="HL436" s="7">
        <v>39688</v>
      </c>
      <c r="HM436" s="5">
        <v>114.562</v>
      </c>
      <c r="HR436" s="7">
        <v>39688</v>
      </c>
      <c r="HS436" s="5">
        <v>112.34099999999999</v>
      </c>
      <c r="HU436" s="7">
        <v>39688</v>
      </c>
      <c r="HV436" s="5">
        <v>89.936000000000007</v>
      </c>
      <c r="HX436" s="7">
        <v>39855</v>
      </c>
      <c r="HY436" s="5">
        <v>105.608</v>
      </c>
      <c r="IA436" s="7">
        <v>40683</v>
      </c>
      <c r="IB436" s="5">
        <v>81.730999999999995</v>
      </c>
      <c r="ID436" s="7">
        <v>42164</v>
      </c>
      <c r="IE436" s="5">
        <v>133.70699999999999</v>
      </c>
    </row>
    <row r="437" spans="13:239">
      <c r="M437" s="7">
        <v>39689</v>
      </c>
      <c r="N437" s="5">
        <v>99.748999999999995</v>
      </c>
      <c r="P437" s="7">
        <v>39689</v>
      </c>
      <c r="Q437" s="5">
        <v>99.608999999999995</v>
      </c>
      <c r="S437" s="7">
        <v>39692</v>
      </c>
      <c r="T437" s="5">
        <v>101.664</v>
      </c>
      <c r="Y437" s="7">
        <v>39689</v>
      </c>
      <c r="Z437" s="5">
        <v>100.639</v>
      </c>
      <c r="AE437" s="7">
        <v>39689</v>
      </c>
      <c r="AF437" s="5">
        <v>99.555000000000007</v>
      </c>
      <c r="AH437" s="7">
        <v>39689</v>
      </c>
      <c r="AI437" s="5">
        <v>98.21</v>
      </c>
      <c r="AK437" s="7">
        <v>40064</v>
      </c>
      <c r="AL437" s="5">
        <v>104.74299999999999</v>
      </c>
      <c r="AN437" s="7">
        <v>39689</v>
      </c>
      <c r="AO437" s="5">
        <v>102.908</v>
      </c>
      <c r="AQ437" s="7">
        <v>39689</v>
      </c>
      <c r="AR437" s="5">
        <v>103.038</v>
      </c>
      <c r="AT437" s="7">
        <v>39694</v>
      </c>
      <c r="AU437" s="5">
        <v>113.998</v>
      </c>
      <c r="AW437" s="7">
        <v>40428</v>
      </c>
      <c r="AX437" s="5">
        <v>101.12</v>
      </c>
      <c r="AZ437" s="7">
        <v>39689</v>
      </c>
      <c r="BA437" s="5">
        <v>102.447</v>
      </c>
      <c r="BC437" s="7">
        <v>40851</v>
      </c>
      <c r="BD437" s="5">
        <v>97.355000000000004</v>
      </c>
      <c r="BF437" s="7">
        <v>39700</v>
      </c>
      <c r="BG437" s="5">
        <v>99.088999999999999</v>
      </c>
      <c r="BI437" s="7">
        <v>39689</v>
      </c>
      <c r="BJ437" s="5">
        <v>107.37</v>
      </c>
      <c r="BL437" s="7">
        <v>40690</v>
      </c>
      <c r="BM437" s="5">
        <v>97.911000000000001</v>
      </c>
      <c r="BO437" s="7">
        <v>39689</v>
      </c>
      <c r="BP437" s="5">
        <v>99.712000000000003</v>
      </c>
      <c r="BR437" s="7">
        <v>40946</v>
      </c>
      <c r="BS437" s="5">
        <v>100.352</v>
      </c>
      <c r="BU437" s="7">
        <v>40330</v>
      </c>
      <c r="BV437" s="5">
        <v>103.73</v>
      </c>
      <c r="BX437" s="7">
        <v>41247</v>
      </c>
      <c r="BY437" s="5">
        <v>101.038</v>
      </c>
      <c r="CA437" s="7">
        <v>39689</v>
      </c>
      <c r="CB437" s="5">
        <v>102.36799999999999</v>
      </c>
      <c r="CD437" s="7">
        <v>40604</v>
      </c>
      <c r="CE437" s="5">
        <v>98.533000000000001</v>
      </c>
      <c r="CG437" s="7">
        <v>39689</v>
      </c>
      <c r="CH437" s="5">
        <v>100.276</v>
      </c>
      <c r="CJ437" s="7">
        <v>41438</v>
      </c>
      <c r="CK437" s="5">
        <v>97.832999999999998</v>
      </c>
      <c r="CM437" s="7">
        <v>41890</v>
      </c>
      <c r="CN437" s="5">
        <v>101.48</v>
      </c>
      <c r="CP437" s="7">
        <v>40848</v>
      </c>
      <c r="CQ437" s="5">
        <v>95.988</v>
      </c>
      <c r="CV437" s="7">
        <v>41527</v>
      </c>
      <c r="CW437" s="5">
        <v>103.575</v>
      </c>
      <c r="CY437" s="7">
        <v>41778</v>
      </c>
      <c r="CZ437" s="5">
        <v>104.35</v>
      </c>
      <c r="DE437" s="7">
        <v>39689</v>
      </c>
      <c r="DF437" s="5">
        <v>92.218999999999994</v>
      </c>
      <c r="DH437" s="7">
        <v>41093</v>
      </c>
      <c r="DI437" s="5">
        <v>93.817999999999998</v>
      </c>
      <c r="DN437" s="7">
        <v>41975</v>
      </c>
      <c r="DO437" s="5">
        <v>104.723</v>
      </c>
      <c r="DQ437" s="7">
        <v>41395</v>
      </c>
      <c r="DR437" s="5">
        <v>105.648</v>
      </c>
      <c r="DW437" s="7">
        <v>39689</v>
      </c>
      <c r="DX437" s="5">
        <v>95.257999999999996</v>
      </c>
      <c r="DZ437" s="7">
        <v>42207</v>
      </c>
      <c r="EA437" s="5">
        <v>103.553</v>
      </c>
      <c r="EF437" s="7">
        <v>39689</v>
      </c>
      <c r="EG437" s="5">
        <v>107.143</v>
      </c>
      <c r="EO437" s="7">
        <v>41827</v>
      </c>
      <c r="EP437" s="5">
        <v>112.53</v>
      </c>
      <c r="EU437" s="7">
        <v>40099</v>
      </c>
      <c r="EV437" s="5">
        <v>103.869</v>
      </c>
      <c r="EX437" s="7">
        <v>42065</v>
      </c>
      <c r="EY437" s="5">
        <v>112.27500000000001</v>
      </c>
      <c r="FD437" s="7">
        <v>42255</v>
      </c>
      <c r="FE437" s="5">
        <v>107.77800000000001</v>
      </c>
      <c r="FG437" s="7">
        <v>40455</v>
      </c>
      <c r="FH437" s="5">
        <v>105.024</v>
      </c>
      <c r="FJ437" s="7">
        <v>40568</v>
      </c>
      <c r="FK437" s="5">
        <v>94.69</v>
      </c>
      <c r="FP437" s="7">
        <v>40799</v>
      </c>
      <c r="FQ437" s="5">
        <v>92.91</v>
      </c>
      <c r="FV437" s="7">
        <v>40974</v>
      </c>
      <c r="FW437" s="5">
        <v>100.505</v>
      </c>
      <c r="FY437" s="7">
        <v>41170</v>
      </c>
      <c r="FZ437" s="5">
        <v>97.9</v>
      </c>
      <c r="GB437" s="7">
        <v>41472</v>
      </c>
      <c r="GC437" s="5">
        <v>109.068</v>
      </c>
      <c r="GE437" s="7">
        <v>41905</v>
      </c>
      <c r="GF437" s="5">
        <v>127.678</v>
      </c>
      <c r="GH437" s="7">
        <v>42017</v>
      </c>
      <c r="GI437" s="5">
        <v>123.925</v>
      </c>
      <c r="GK437" s="7">
        <v>40308</v>
      </c>
      <c r="GL437" s="5">
        <v>104.40900000000001</v>
      </c>
      <c r="GN437" s="7">
        <v>42270</v>
      </c>
      <c r="GO437" s="5">
        <v>115.663</v>
      </c>
      <c r="GW437" s="7">
        <v>40834</v>
      </c>
      <c r="GX437" s="5">
        <v>89.322000000000003</v>
      </c>
      <c r="HF437" s="7">
        <v>41219</v>
      </c>
      <c r="HG437" s="5">
        <v>97.3</v>
      </c>
      <c r="HI437" s="7">
        <v>42073</v>
      </c>
      <c r="HJ437" s="5">
        <v>143.69300000000001</v>
      </c>
      <c r="HL437" s="7">
        <v>39689</v>
      </c>
      <c r="HM437" s="5">
        <v>114.80200000000001</v>
      </c>
      <c r="HR437" s="7">
        <v>39689</v>
      </c>
      <c r="HS437" s="5">
        <v>112.60899999999999</v>
      </c>
      <c r="HU437" s="7">
        <v>39689</v>
      </c>
      <c r="HV437" s="5">
        <v>90.228999999999999</v>
      </c>
      <c r="HX437" s="7">
        <v>39856</v>
      </c>
      <c r="HY437" s="5">
        <v>106.215</v>
      </c>
      <c r="IA437" s="7">
        <v>40686</v>
      </c>
      <c r="IB437" s="5">
        <v>81.569999999999993</v>
      </c>
      <c r="ID437" s="7">
        <v>42165</v>
      </c>
      <c r="IE437" s="5">
        <v>133.983</v>
      </c>
    </row>
    <row r="438" spans="13:239">
      <c r="M438" s="7">
        <v>39692</v>
      </c>
      <c r="N438" s="5">
        <v>99.757000000000005</v>
      </c>
      <c r="P438" s="7">
        <v>39692</v>
      </c>
      <c r="Q438" s="5">
        <v>99.61</v>
      </c>
      <c r="S438" s="7">
        <v>39693</v>
      </c>
      <c r="T438" s="5">
        <v>101.652</v>
      </c>
      <c r="Y438" s="7">
        <v>39692</v>
      </c>
      <c r="Z438" s="5">
        <v>100.658</v>
      </c>
      <c r="AE438" s="7">
        <v>39692</v>
      </c>
      <c r="AF438" s="5">
        <v>99.638000000000005</v>
      </c>
      <c r="AH438" s="7">
        <v>39692</v>
      </c>
      <c r="AI438" s="5">
        <v>98.364000000000004</v>
      </c>
      <c r="AK438" s="7">
        <v>40065</v>
      </c>
      <c r="AL438" s="5">
        <v>104.69</v>
      </c>
      <c r="AN438" s="7">
        <v>39692</v>
      </c>
      <c r="AO438" s="5">
        <v>103.13200000000001</v>
      </c>
      <c r="AQ438" s="7">
        <v>39692</v>
      </c>
      <c r="AR438" s="5">
        <v>103.277</v>
      </c>
      <c r="AT438" s="7">
        <v>39695</v>
      </c>
      <c r="AU438" s="5">
        <v>114.292</v>
      </c>
      <c r="AW438" s="7">
        <v>40429</v>
      </c>
      <c r="AX438" s="5">
        <v>101.083</v>
      </c>
      <c r="AZ438" s="7">
        <v>39692</v>
      </c>
      <c r="BA438" s="5">
        <v>102.752</v>
      </c>
      <c r="BC438" s="7">
        <v>40854</v>
      </c>
      <c r="BD438" s="5">
        <v>97.198999999999998</v>
      </c>
      <c r="BF438" s="7">
        <v>39701</v>
      </c>
      <c r="BG438" s="5">
        <v>99.046999999999997</v>
      </c>
      <c r="BI438" s="7">
        <v>39692</v>
      </c>
      <c r="BJ438" s="5">
        <v>107.709</v>
      </c>
      <c r="BL438" s="7">
        <v>40693</v>
      </c>
      <c r="BM438" s="5">
        <v>97.775999999999996</v>
      </c>
      <c r="BO438" s="7">
        <v>39692</v>
      </c>
      <c r="BP438" s="5">
        <v>100.075</v>
      </c>
      <c r="BR438" s="7">
        <v>40947</v>
      </c>
      <c r="BS438" s="5">
        <v>100.218</v>
      </c>
      <c r="BU438" s="7">
        <v>40331</v>
      </c>
      <c r="BV438" s="5">
        <v>103.22</v>
      </c>
      <c r="BX438" s="7">
        <v>41248</v>
      </c>
      <c r="BY438" s="5">
        <v>100.94</v>
      </c>
      <c r="CA438" s="7">
        <v>39692</v>
      </c>
      <c r="CB438" s="5">
        <v>102.751</v>
      </c>
      <c r="CD438" s="7">
        <v>40605</v>
      </c>
      <c r="CE438" s="5">
        <v>98.168000000000006</v>
      </c>
      <c r="CG438" s="7">
        <v>39692</v>
      </c>
      <c r="CH438" s="5">
        <v>100.67700000000001</v>
      </c>
      <c r="CJ438" s="7">
        <v>41439</v>
      </c>
      <c r="CK438" s="5">
        <v>97.772000000000006</v>
      </c>
      <c r="CM438" s="7">
        <v>41891</v>
      </c>
      <c r="CN438" s="5">
        <v>101.443</v>
      </c>
      <c r="CP438" s="7">
        <v>40849</v>
      </c>
      <c r="CQ438" s="5">
        <v>96.14</v>
      </c>
      <c r="CV438" s="7">
        <v>41528</v>
      </c>
      <c r="CW438" s="5">
        <v>103.613</v>
      </c>
      <c r="CY438" s="7">
        <v>41779</v>
      </c>
      <c r="CZ438" s="5">
        <v>104.283</v>
      </c>
      <c r="DE438" s="7">
        <v>39692</v>
      </c>
      <c r="DF438" s="5">
        <v>92.597999999999999</v>
      </c>
      <c r="DH438" s="7">
        <v>41094</v>
      </c>
      <c r="DI438" s="5">
        <v>93.344999999999999</v>
      </c>
      <c r="DN438" s="7">
        <v>41976</v>
      </c>
      <c r="DO438" s="5">
        <v>104.74</v>
      </c>
      <c r="DQ438" s="7">
        <v>41396</v>
      </c>
      <c r="DR438" s="5">
        <v>106.188</v>
      </c>
      <c r="DW438" s="7">
        <v>39692</v>
      </c>
      <c r="DX438" s="5">
        <v>95.616</v>
      </c>
      <c r="DZ438" s="7">
        <v>42208</v>
      </c>
      <c r="EA438" s="5">
        <v>103.545</v>
      </c>
      <c r="EF438" s="7">
        <v>39692</v>
      </c>
      <c r="EG438" s="5">
        <v>107.5</v>
      </c>
      <c r="EO438" s="7">
        <v>41828</v>
      </c>
      <c r="EP438" s="5">
        <v>112.33799999999999</v>
      </c>
      <c r="EU438" s="7">
        <v>40100</v>
      </c>
      <c r="EV438" s="5">
        <v>103.54900000000001</v>
      </c>
      <c r="EX438" s="7">
        <v>42066</v>
      </c>
      <c r="EY438" s="5">
        <v>112.12</v>
      </c>
      <c r="FD438" s="7">
        <v>42256</v>
      </c>
      <c r="FE438" s="5">
        <v>107.735</v>
      </c>
      <c r="FG438" s="7">
        <v>40456</v>
      </c>
      <c r="FH438" s="5">
        <v>104.959</v>
      </c>
      <c r="FJ438" s="7">
        <v>40569</v>
      </c>
      <c r="FK438" s="5">
        <v>94.03</v>
      </c>
      <c r="FP438" s="7">
        <v>40800</v>
      </c>
      <c r="FQ438" s="5">
        <v>93.055000000000007</v>
      </c>
      <c r="FV438" s="7">
        <v>40975</v>
      </c>
      <c r="FW438" s="5">
        <v>100.85</v>
      </c>
      <c r="FY438" s="7">
        <v>41171</v>
      </c>
      <c r="FZ438" s="5">
        <v>99.22</v>
      </c>
      <c r="GB438" s="7">
        <v>41473</v>
      </c>
      <c r="GC438" s="5">
        <v>109.628</v>
      </c>
      <c r="GE438" s="7">
        <v>41906</v>
      </c>
      <c r="GF438" s="5">
        <v>127.998</v>
      </c>
      <c r="GH438" s="7">
        <v>42018</v>
      </c>
      <c r="GI438" s="5">
        <v>124.75</v>
      </c>
      <c r="GK438" s="7">
        <v>40309</v>
      </c>
      <c r="GL438" s="5">
        <v>104.61199999999999</v>
      </c>
      <c r="GN438" s="7">
        <v>42271</v>
      </c>
      <c r="GO438" s="5">
        <v>115.443</v>
      </c>
      <c r="GW438" s="7">
        <v>40835</v>
      </c>
      <c r="GX438" s="5">
        <v>89.114999999999995</v>
      </c>
      <c r="HF438" s="7">
        <v>41220</v>
      </c>
      <c r="HG438" s="5">
        <v>97.018000000000001</v>
      </c>
      <c r="HI438" s="7">
        <v>42074</v>
      </c>
      <c r="HJ438" s="5">
        <v>145.36799999999999</v>
      </c>
      <c r="HL438" s="7">
        <v>39692</v>
      </c>
      <c r="HM438" s="5">
        <v>115.233</v>
      </c>
      <c r="HR438" s="7">
        <v>39692</v>
      </c>
      <c r="HS438" s="5">
        <v>113.012</v>
      </c>
      <c r="HU438" s="7">
        <v>39692</v>
      </c>
      <c r="HV438" s="5">
        <v>90.603999999999999</v>
      </c>
      <c r="HX438" s="7">
        <v>39857</v>
      </c>
      <c r="HY438" s="5">
        <v>106.506</v>
      </c>
      <c r="IA438" s="7">
        <v>40687</v>
      </c>
      <c r="IB438" s="5">
        <v>81.896000000000001</v>
      </c>
      <c r="ID438" s="7">
        <v>42166</v>
      </c>
      <c r="IE438" s="5">
        <v>135.44800000000001</v>
      </c>
    </row>
    <row r="439" spans="13:239">
      <c r="M439" s="7">
        <v>39693</v>
      </c>
      <c r="N439" s="5">
        <v>99.757999999999996</v>
      </c>
      <c r="P439" s="7">
        <v>39693</v>
      </c>
      <c r="Q439" s="5">
        <v>99.608000000000004</v>
      </c>
      <c r="S439" s="7">
        <v>39694</v>
      </c>
      <c r="T439" s="5">
        <v>101.621</v>
      </c>
      <c r="Y439" s="7">
        <v>39693</v>
      </c>
      <c r="Z439" s="5">
        <v>100.631</v>
      </c>
      <c r="AE439" s="7">
        <v>39693</v>
      </c>
      <c r="AF439" s="5">
        <v>99.596000000000004</v>
      </c>
      <c r="AH439" s="7">
        <v>39693</v>
      </c>
      <c r="AI439" s="5">
        <v>98.262</v>
      </c>
      <c r="AK439" s="7">
        <v>40066</v>
      </c>
      <c r="AL439" s="5">
        <v>104.754</v>
      </c>
      <c r="AN439" s="7">
        <v>39693</v>
      </c>
      <c r="AO439" s="5">
        <v>102.99</v>
      </c>
      <c r="AQ439" s="7">
        <v>39693</v>
      </c>
      <c r="AR439" s="5">
        <v>103.142</v>
      </c>
      <c r="AT439" s="7">
        <v>39696</v>
      </c>
      <c r="AU439" s="5">
        <v>114.574</v>
      </c>
      <c r="AW439" s="7">
        <v>40430</v>
      </c>
      <c r="AX439" s="5">
        <v>101.069</v>
      </c>
      <c r="AZ439" s="7">
        <v>39693</v>
      </c>
      <c r="BA439" s="5">
        <v>102.608</v>
      </c>
      <c r="BC439" s="7">
        <v>40855</v>
      </c>
      <c r="BD439" s="5">
        <v>97.102999999999994</v>
      </c>
      <c r="BF439" s="7">
        <v>39702</v>
      </c>
      <c r="BG439" s="5">
        <v>99.033000000000001</v>
      </c>
      <c r="BI439" s="7">
        <v>39693</v>
      </c>
      <c r="BJ439" s="5">
        <v>107.571</v>
      </c>
      <c r="BL439" s="7">
        <v>40694</v>
      </c>
      <c r="BM439" s="5">
        <v>97.909000000000006</v>
      </c>
      <c r="BO439" s="7">
        <v>39693</v>
      </c>
      <c r="BP439" s="5">
        <v>99.956000000000003</v>
      </c>
      <c r="BR439" s="7">
        <v>40948</v>
      </c>
      <c r="BS439" s="5">
        <v>100.30800000000001</v>
      </c>
      <c r="BU439" s="7">
        <v>40332</v>
      </c>
      <c r="BV439" s="5">
        <v>103.07599999999999</v>
      </c>
      <c r="BX439" s="7">
        <v>41249</v>
      </c>
      <c r="BY439" s="5">
        <v>100.893</v>
      </c>
      <c r="CA439" s="7">
        <v>39693</v>
      </c>
      <c r="CB439" s="5">
        <v>102.60299999999999</v>
      </c>
      <c r="CD439" s="7">
        <v>40606</v>
      </c>
      <c r="CE439" s="5">
        <v>98.201999999999998</v>
      </c>
      <c r="CG439" s="7">
        <v>39693</v>
      </c>
      <c r="CH439" s="5">
        <v>100.556</v>
      </c>
      <c r="CJ439" s="7">
        <v>41442</v>
      </c>
      <c r="CK439" s="5">
        <v>97.747</v>
      </c>
      <c r="CM439" s="7">
        <v>41892</v>
      </c>
      <c r="CN439" s="5">
        <v>101.41500000000001</v>
      </c>
      <c r="CP439" s="7">
        <v>40850</v>
      </c>
      <c r="CQ439" s="5">
        <v>95.924999999999997</v>
      </c>
      <c r="CV439" s="7">
        <v>41529</v>
      </c>
      <c r="CW439" s="5">
        <v>103.66</v>
      </c>
      <c r="CY439" s="7">
        <v>41780</v>
      </c>
      <c r="CZ439" s="5">
        <v>104.3</v>
      </c>
      <c r="DE439" s="7">
        <v>39693</v>
      </c>
      <c r="DF439" s="5">
        <v>92.492000000000004</v>
      </c>
      <c r="DH439" s="7">
        <v>41095</v>
      </c>
      <c r="DI439" s="5">
        <v>91.912000000000006</v>
      </c>
      <c r="DN439" s="7">
        <v>41977</v>
      </c>
      <c r="DO439" s="5">
        <v>104.678</v>
      </c>
      <c r="DQ439" s="7">
        <v>41397</v>
      </c>
      <c r="DR439" s="5">
        <v>106.24299999999999</v>
      </c>
      <c r="DW439" s="7">
        <v>39693</v>
      </c>
      <c r="DX439" s="5">
        <v>95.498999999999995</v>
      </c>
      <c r="DZ439" s="7">
        <v>42209</v>
      </c>
      <c r="EA439" s="5">
        <v>103.55800000000001</v>
      </c>
      <c r="EF439" s="7">
        <v>39693</v>
      </c>
      <c r="EG439" s="5">
        <v>107.35899999999999</v>
      </c>
      <c r="EO439" s="7">
        <v>41829</v>
      </c>
      <c r="EP439" s="5">
        <v>112.193</v>
      </c>
      <c r="EU439" s="7">
        <v>40101</v>
      </c>
      <c r="EV439" s="5">
        <v>103.09699999999999</v>
      </c>
      <c r="EX439" s="7">
        <v>42067</v>
      </c>
      <c r="EY439" s="5">
        <v>112.14</v>
      </c>
      <c r="FD439" s="7">
        <v>42257</v>
      </c>
      <c r="FE439" s="5">
        <v>107.643</v>
      </c>
      <c r="FG439" s="7">
        <v>40457</v>
      </c>
      <c r="FH439" s="5">
        <v>105.38200000000001</v>
      </c>
      <c r="FJ439" s="7">
        <v>40570</v>
      </c>
      <c r="FK439" s="5">
        <v>93.552999999999997</v>
      </c>
      <c r="FP439" s="7">
        <v>40801</v>
      </c>
      <c r="FQ439" s="5">
        <v>92.762</v>
      </c>
      <c r="FV439" s="7">
        <v>40976</v>
      </c>
      <c r="FW439" s="5">
        <v>101.105</v>
      </c>
      <c r="FY439" s="7">
        <v>41172</v>
      </c>
      <c r="FZ439" s="5">
        <v>98.738</v>
      </c>
      <c r="GB439" s="7">
        <v>41474</v>
      </c>
      <c r="GC439" s="5">
        <v>109.55</v>
      </c>
      <c r="GE439" s="7">
        <v>41907</v>
      </c>
      <c r="GF439" s="5">
        <v>128.05000000000001</v>
      </c>
      <c r="GH439" s="7">
        <v>42019</v>
      </c>
      <c r="GI439" s="5">
        <v>124.363</v>
      </c>
      <c r="GK439" s="7">
        <v>40310</v>
      </c>
      <c r="GL439" s="5">
        <v>104.91</v>
      </c>
      <c r="GN439" s="7">
        <v>42272</v>
      </c>
      <c r="GO439" s="5">
        <v>115.005</v>
      </c>
      <c r="GW439" s="7">
        <v>40836</v>
      </c>
      <c r="GX439" s="5">
        <v>88.375</v>
      </c>
      <c r="HF439" s="7">
        <v>41221</v>
      </c>
      <c r="HG439" s="5">
        <v>95.798000000000002</v>
      </c>
      <c r="HI439" s="7">
        <v>42075</v>
      </c>
      <c r="HJ439" s="5">
        <v>145.49</v>
      </c>
      <c r="HL439" s="7">
        <v>39693</v>
      </c>
      <c r="HM439" s="5">
        <v>114.95099999999999</v>
      </c>
      <c r="HR439" s="7">
        <v>39693</v>
      </c>
      <c r="HS439" s="5">
        <v>112.738</v>
      </c>
      <c r="HU439" s="7">
        <v>39693</v>
      </c>
      <c r="HV439" s="5">
        <v>90.355000000000004</v>
      </c>
      <c r="HX439" s="7">
        <v>39860</v>
      </c>
      <c r="HY439" s="5">
        <v>106.551</v>
      </c>
      <c r="IA439" s="7">
        <v>40688</v>
      </c>
      <c r="IB439" s="5">
        <v>83.087999999999994</v>
      </c>
      <c r="ID439" s="7">
        <v>42167</v>
      </c>
      <c r="IE439" s="5">
        <v>133.553</v>
      </c>
    </row>
    <row r="440" spans="13:239">
      <c r="M440" s="7">
        <v>39694</v>
      </c>
      <c r="N440" s="5">
        <v>99.77</v>
      </c>
      <c r="P440" s="7">
        <v>39694</v>
      </c>
      <c r="Q440" s="5">
        <v>99.614000000000004</v>
      </c>
      <c r="S440" s="7">
        <v>39695</v>
      </c>
      <c r="T440" s="5">
        <v>101.613</v>
      </c>
      <c r="Y440" s="7">
        <v>39694</v>
      </c>
      <c r="Z440" s="5">
        <v>100.619</v>
      </c>
      <c r="AE440" s="7">
        <v>39694</v>
      </c>
      <c r="AF440" s="5">
        <v>99.567999999999998</v>
      </c>
      <c r="AH440" s="7">
        <v>39694</v>
      </c>
      <c r="AI440" s="5">
        <v>98.238</v>
      </c>
      <c r="AK440" s="7">
        <v>40067</v>
      </c>
      <c r="AL440" s="5">
        <v>104.794</v>
      </c>
      <c r="AN440" s="7">
        <v>39694</v>
      </c>
      <c r="AO440" s="5">
        <v>103.004</v>
      </c>
      <c r="AQ440" s="7">
        <v>39694</v>
      </c>
      <c r="AR440" s="5">
        <v>103.137</v>
      </c>
      <c r="AT440" s="7">
        <v>39699</v>
      </c>
      <c r="AU440" s="5">
        <v>114.26900000000001</v>
      </c>
      <c r="AW440" s="7">
        <v>40431</v>
      </c>
      <c r="AX440" s="5">
        <v>101.01300000000001</v>
      </c>
      <c r="AZ440" s="7">
        <v>39694</v>
      </c>
      <c r="BA440" s="5">
        <v>102.63800000000001</v>
      </c>
      <c r="BC440" s="7">
        <v>40856</v>
      </c>
      <c r="BD440" s="5">
        <v>97.13</v>
      </c>
      <c r="BF440" s="7">
        <v>39703</v>
      </c>
      <c r="BG440" s="5">
        <v>98.686000000000007</v>
      </c>
      <c r="BI440" s="7">
        <v>39694</v>
      </c>
      <c r="BJ440" s="5">
        <v>107.583</v>
      </c>
      <c r="BL440" s="7">
        <v>40695</v>
      </c>
      <c r="BM440" s="5">
        <v>97.918999999999997</v>
      </c>
      <c r="BO440" s="7">
        <v>39694</v>
      </c>
      <c r="BP440" s="5">
        <v>99.995999999999995</v>
      </c>
      <c r="BR440" s="7">
        <v>40949</v>
      </c>
      <c r="BS440" s="5">
        <v>100.04</v>
      </c>
      <c r="BU440" s="7">
        <v>40333</v>
      </c>
      <c r="BV440" s="5">
        <v>103.09699999999999</v>
      </c>
      <c r="BX440" s="7">
        <v>41250</v>
      </c>
      <c r="BY440" s="5">
        <v>100.873</v>
      </c>
      <c r="CA440" s="7">
        <v>39694</v>
      </c>
      <c r="CB440" s="5">
        <v>102.65600000000001</v>
      </c>
      <c r="CD440" s="7">
        <v>40609</v>
      </c>
      <c r="CE440" s="5">
        <v>98.188000000000002</v>
      </c>
      <c r="CG440" s="7">
        <v>39694</v>
      </c>
      <c r="CH440" s="5">
        <v>100.58199999999999</v>
      </c>
      <c r="CJ440" s="7">
        <v>41443</v>
      </c>
      <c r="CK440" s="5">
        <v>97.665999999999997</v>
      </c>
      <c r="CM440" s="7">
        <v>41893</v>
      </c>
      <c r="CN440" s="5">
        <v>101.408</v>
      </c>
      <c r="CP440" s="7">
        <v>40851</v>
      </c>
      <c r="CQ440" s="5">
        <v>95.582999999999998</v>
      </c>
      <c r="CV440" s="7">
        <v>41530</v>
      </c>
      <c r="CW440" s="5">
        <v>103.58799999999999</v>
      </c>
      <c r="CY440" s="7">
        <v>41781</v>
      </c>
      <c r="CZ440" s="5">
        <v>104.238</v>
      </c>
      <c r="DE440" s="7">
        <v>39694</v>
      </c>
      <c r="DF440" s="5">
        <v>92.531999999999996</v>
      </c>
      <c r="DH440" s="7">
        <v>41096</v>
      </c>
      <c r="DI440" s="5">
        <v>91.253</v>
      </c>
      <c r="DN440" s="7">
        <v>41978</v>
      </c>
      <c r="DO440" s="5">
        <v>104.68</v>
      </c>
      <c r="DQ440" s="7">
        <v>41400</v>
      </c>
      <c r="DR440" s="5">
        <v>106.01300000000001</v>
      </c>
      <c r="DW440" s="7">
        <v>39694</v>
      </c>
      <c r="DX440" s="5">
        <v>95.525999999999996</v>
      </c>
      <c r="DZ440" s="7">
        <v>42212</v>
      </c>
      <c r="EA440" s="5">
        <v>103.533</v>
      </c>
      <c r="EF440" s="7">
        <v>39694</v>
      </c>
      <c r="EG440" s="5">
        <v>107.379</v>
      </c>
      <c r="EO440" s="7">
        <v>41830</v>
      </c>
      <c r="EP440" s="5">
        <v>112.038</v>
      </c>
      <c r="EU440" s="7">
        <v>40102</v>
      </c>
      <c r="EV440" s="5">
        <v>103.301</v>
      </c>
      <c r="EX440" s="7">
        <v>42068</v>
      </c>
      <c r="EY440" s="5">
        <v>112.4</v>
      </c>
      <c r="FD440" s="7">
        <v>42258</v>
      </c>
      <c r="FE440" s="5">
        <v>107.595</v>
      </c>
      <c r="FG440" s="7">
        <v>40458</v>
      </c>
      <c r="FH440" s="5">
        <v>105.152</v>
      </c>
      <c r="FJ440" s="7">
        <v>40571</v>
      </c>
      <c r="FK440" s="5">
        <v>93.738</v>
      </c>
      <c r="FP440" s="7">
        <v>40802</v>
      </c>
      <c r="FQ440" s="5">
        <v>93.352000000000004</v>
      </c>
      <c r="FV440" s="7">
        <v>40977</v>
      </c>
      <c r="FW440" s="5">
        <v>101.423</v>
      </c>
      <c r="FY440" s="7">
        <v>41173</v>
      </c>
      <c r="FZ440" s="5">
        <v>98.882999999999996</v>
      </c>
      <c r="GB440" s="7">
        <v>41477</v>
      </c>
      <c r="GC440" s="5">
        <v>110.033</v>
      </c>
      <c r="GE440" s="7">
        <v>41908</v>
      </c>
      <c r="GF440" s="5">
        <v>127.66800000000001</v>
      </c>
      <c r="GH440" s="7">
        <v>42020</v>
      </c>
      <c r="GI440" s="5">
        <v>125.125</v>
      </c>
      <c r="GK440" s="7">
        <v>40311</v>
      </c>
      <c r="GL440" s="5">
        <v>105</v>
      </c>
      <c r="GN440" s="7">
        <v>42275</v>
      </c>
      <c r="GO440" s="5">
        <v>115.93300000000001</v>
      </c>
      <c r="GW440" s="7">
        <v>40837</v>
      </c>
      <c r="GX440" s="5">
        <v>88.768000000000001</v>
      </c>
      <c r="HF440" s="7">
        <v>41222</v>
      </c>
      <c r="HG440" s="5">
        <v>96.188000000000002</v>
      </c>
      <c r="HI440" s="7">
        <v>42076</v>
      </c>
      <c r="HJ440" s="5">
        <v>145.30500000000001</v>
      </c>
      <c r="HL440" s="7">
        <v>39694</v>
      </c>
      <c r="HM440" s="5">
        <v>114.51600000000001</v>
      </c>
      <c r="HR440" s="7">
        <v>39694</v>
      </c>
      <c r="HS440" s="5">
        <v>112.24</v>
      </c>
      <c r="HU440" s="7">
        <v>39694</v>
      </c>
      <c r="HV440" s="5">
        <v>89.887</v>
      </c>
      <c r="HX440" s="7">
        <v>39861</v>
      </c>
      <c r="HY440" s="5">
        <v>105.52200000000001</v>
      </c>
      <c r="IA440" s="7">
        <v>40689</v>
      </c>
      <c r="IB440" s="5">
        <v>83.817999999999998</v>
      </c>
      <c r="ID440" s="7">
        <v>42170</v>
      </c>
      <c r="IE440" s="5">
        <v>130.33500000000001</v>
      </c>
    </row>
    <row r="441" spans="13:239">
      <c r="M441" s="7">
        <v>39695</v>
      </c>
      <c r="N441" s="5">
        <v>99.778999999999996</v>
      </c>
      <c r="P441" s="7">
        <v>39695</v>
      </c>
      <c r="Q441" s="5">
        <v>99.614999999999995</v>
      </c>
      <c r="S441" s="7">
        <v>39696</v>
      </c>
      <c r="T441" s="5">
        <v>101.60599999999999</v>
      </c>
      <c r="Y441" s="7">
        <v>39695</v>
      </c>
      <c r="Z441" s="5">
        <v>100.621</v>
      </c>
      <c r="AE441" s="7">
        <v>39695</v>
      </c>
      <c r="AF441" s="5">
        <v>99.623000000000005</v>
      </c>
      <c r="AH441" s="7">
        <v>39695</v>
      </c>
      <c r="AI441" s="5">
        <v>98.352999999999994</v>
      </c>
      <c r="AK441" s="7">
        <v>40070</v>
      </c>
      <c r="AL441" s="5">
        <v>104.72</v>
      </c>
      <c r="AN441" s="7">
        <v>39695</v>
      </c>
      <c r="AO441" s="5">
        <v>103.193</v>
      </c>
      <c r="AQ441" s="7">
        <v>39695</v>
      </c>
      <c r="AR441" s="5">
        <v>103.363</v>
      </c>
      <c r="AT441" s="7">
        <v>39700</v>
      </c>
      <c r="AU441" s="5">
        <v>114.405</v>
      </c>
      <c r="AW441" s="7">
        <v>40434</v>
      </c>
      <c r="AX441" s="5">
        <v>101.02200000000001</v>
      </c>
      <c r="AZ441" s="7">
        <v>39695</v>
      </c>
      <c r="BA441" s="5">
        <v>102.917</v>
      </c>
      <c r="BC441" s="7">
        <v>40857</v>
      </c>
      <c r="BD441" s="5">
        <v>95.763000000000005</v>
      </c>
      <c r="BF441" s="7">
        <v>39706</v>
      </c>
      <c r="BG441" s="5">
        <v>99.418000000000006</v>
      </c>
      <c r="BI441" s="7">
        <v>39695</v>
      </c>
      <c r="BJ441" s="5">
        <v>107.89</v>
      </c>
      <c r="BL441" s="7">
        <v>40696</v>
      </c>
      <c r="BM441" s="5">
        <v>98.013999999999996</v>
      </c>
      <c r="BO441" s="7">
        <v>39695</v>
      </c>
      <c r="BP441" s="5">
        <v>100.328</v>
      </c>
      <c r="BR441" s="7">
        <v>40952</v>
      </c>
      <c r="BS441" s="5">
        <v>100.105</v>
      </c>
      <c r="BU441" s="7">
        <v>40336</v>
      </c>
      <c r="BV441" s="5">
        <v>102.572</v>
      </c>
      <c r="BX441" s="7">
        <v>41253</v>
      </c>
      <c r="BY441" s="5">
        <v>100.72</v>
      </c>
      <c r="CA441" s="7">
        <v>39695</v>
      </c>
      <c r="CB441" s="5">
        <v>103.033</v>
      </c>
      <c r="CD441" s="7">
        <v>40610</v>
      </c>
      <c r="CE441" s="5">
        <v>98.087999999999994</v>
      </c>
      <c r="CG441" s="7">
        <v>39695</v>
      </c>
      <c r="CH441" s="5">
        <v>100.979</v>
      </c>
      <c r="CJ441" s="7">
        <v>41444</v>
      </c>
      <c r="CK441" s="5">
        <v>97.757999999999996</v>
      </c>
      <c r="CM441" s="7">
        <v>41894</v>
      </c>
      <c r="CN441" s="5">
        <v>101.40300000000001</v>
      </c>
      <c r="CP441" s="7">
        <v>40854</v>
      </c>
      <c r="CQ441" s="5">
        <v>95.33</v>
      </c>
      <c r="CV441" s="7">
        <v>41533</v>
      </c>
      <c r="CW441" s="5">
        <v>103.675</v>
      </c>
      <c r="CY441" s="7">
        <v>41782</v>
      </c>
      <c r="CZ441" s="5">
        <v>104.322</v>
      </c>
      <c r="DE441" s="7">
        <v>39695</v>
      </c>
      <c r="DF441" s="5">
        <v>92.947000000000003</v>
      </c>
      <c r="DH441" s="7">
        <v>41099</v>
      </c>
      <c r="DI441" s="5">
        <v>90.712999999999994</v>
      </c>
      <c r="DN441" s="7">
        <v>41981</v>
      </c>
      <c r="DO441" s="5">
        <v>104.69</v>
      </c>
      <c r="DQ441" s="7">
        <v>41401</v>
      </c>
      <c r="DR441" s="5">
        <v>106.02500000000001</v>
      </c>
      <c r="DW441" s="7">
        <v>39695</v>
      </c>
      <c r="DX441" s="5">
        <v>95.978999999999999</v>
      </c>
      <c r="DZ441" s="7">
        <v>42213</v>
      </c>
      <c r="EA441" s="5">
        <v>103.548</v>
      </c>
      <c r="EF441" s="7">
        <v>39695</v>
      </c>
      <c r="EG441" s="5">
        <v>107.88500000000001</v>
      </c>
      <c r="EO441" s="7">
        <v>41831</v>
      </c>
      <c r="EP441" s="5">
        <v>112.21299999999999</v>
      </c>
      <c r="EU441" s="7">
        <v>40105</v>
      </c>
      <c r="EV441" s="5">
        <v>103.33</v>
      </c>
      <c r="EX441" s="7">
        <v>42069</v>
      </c>
      <c r="EY441" s="5">
        <v>112.345</v>
      </c>
      <c r="FD441" s="7">
        <v>42261</v>
      </c>
      <c r="FE441" s="5">
        <v>107.56</v>
      </c>
      <c r="FG441" s="7">
        <v>40459</v>
      </c>
      <c r="FH441" s="5">
        <v>105.502</v>
      </c>
      <c r="FJ441" s="7">
        <v>40574</v>
      </c>
      <c r="FK441" s="5">
        <v>94.367999999999995</v>
      </c>
      <c r="FP441" s="7">
        <v>40805</v>
      </c>
      <c r="FQ441" s="5">
        <v>93.1</v>
      </c>
      <c r="FV441" s="7">
        <v>40980</v>
      </c>
      <c r="FW441" s="5">
        <v>101.035</v>
      </c>
      <c r="FY441" s="7">
        <v>41176</v>
      </c>
      <c r="FZ441" s="5">
        <v>99.47</v>
      </c>
      <c r="GB441" s="7">
        <v>41478</v>
      </c>
      <c r="GC441" s="5">
        <v>109.51300000000001</v>
      </c>
      <c r="GE441" s="7">
        <v>41911</v>
      </c>
      <c r="GF441" s="5">
        <v>127.408</v>
      </c>
      <c r="GH441" s="7">
        <v>42023</v>
      </c>
      <c r="GI441" s="5">
        <v>125.05800000000001</v>
      </c>
      <c r="GK441" s="7">
        <v>40312</v>
      </c>
      <c r="GL441" s="5">
        <v>104.86799999999999</v>
      </c>
      <c r="GN441" s="7">
        <v>42276</v>
      </c>
      <c r="GO441" s="5">
        <v>116.27500000000001</v>
      </c>
      <c r="GW441" s="7">
        <v>40840</v>
      </c>
      <c r="GX441" s="5">
        <v>88.138000000000005</v>
      </c>
      <c r="HF441" s="7">
        <v>41225</v>
      </c>
      <c r="HG441" s="5">
        <v>95.753</v>
      </c>
      <c r="HI441" s="7">
        <v>42079</v>
      </c>
      <c r="HJ441" s="5">
        <v>145.23500000000001</v>
      </c>
      <c r="HL441" s="7">
        <v>39695</v>
      </c>
      <c r="HM441" s="5">
        <v>115.015</v>
      </c>
      <c r="HR441" s="7">
        <v>39695</v>
      </c>
      <c r="HS441" s="5">
        <v>112.8</v>
      </c>
      <c r="HU441" s="7">
        <v>39695</v>
      </c>
      <c r="HV441" s="5">
        <v>90.385999999999996</v>
      </c>
      <c r="HX441" s="7">
        <v>39862</v>
      </c>
      <c r="HY441" s="5">
        <v>106.008</v>
      </c>
      <c r="IA441" s="7">
        <v>40690</v>
      </c>
      <c r="IB441" s="5">
        <v>83.763000000000005</v>
      </c>
      <c r="ID441" s="7">
        <v>42171</v>
      </c>
      <c r="IE441" s="5">
        <v>131.58500000000001</v>
      </c>
    </row>
    <row r="442" spans="13:239">
      <c r="M442" s="7">
        <v>39696</v>
      </c>
      <c r="N442" s="5">
        <v>99.781000000000006</v>
      </c>
      <c r="P442" s="7">
        <v>39696</v>
      </c>
      <c r="Q442" s="5">
        <v>99.616</v>
      </c>
      <c r="S442" s="7">
        <v>39699</v>
      </c>
      <c r="T442" s="5">
        <v>101.581</v>
      </c>
      <c r="Y442" s="7">
        <v>39696</v>
      </c>
      <c r="Z442" s="5">
        <v>100.64700000000001</v>
      </c>
      <c r="AE442" s="7">
        <v>39696</v>
      </c>
      <c r="AF442" s="5">
        <v>99.680999999999997</v>
      </c>
      <c r="AH442" s="7">
        <v>39696</v>
      </c>
      <c r="AI442" s="5">
        <v>98.489000000000004</v>
      </c>
      <c r="AK442" s="7">
        <v>40071</v>
      </c>
      <c r="AL442" s="5">
        <v>104.68899999999999</v>
      </c>
      <c r="AN442" s="7">
        <v>39696</v>
      </c>
      <c r="AO442" s="5">
        <v>103.408</v>
      </c>
      <c r="AQ442" s="7">
        <v>39696</v>
      </c>
      <c r="AR442" s="5">
        <v>103.57</v>
      </c>
      <c r="AT442" s="7">
        <v>39701</v>
      </c>
      <c r="AU442" s="5">
        <v>114.309</v>
      </c>
      <c r="AW442" s="7">
        <v>40435</v>
      </c>
      <c r="AX442" s="5">
        <v>101.026</v>
      </c>
      <c r="AZ442" s="7">
        <v>39696</v>
      </c>
      <c r="BA442" s="5">
        <v>103.194</v>
      </c>
      <c r="BC442" s="7">
        <v>40858</v>
      </c>
      <c r="BD442" s="5">
        <v>95.736999999999995</v>
      </c>
      <c r="BF442" s="7">
        <v>39707</v>
      </c>
      <c r="BG442" s="5">
        <v>99.408000000000001</v>
      </c>
      <c r="BI442" s="7">
        <v>39696</v>
      </c>
      <c r="BJ442" s="5">
        <v>108.175</v>
      </c>
      <c r="BL442" s="7">
        <v>40697</v>
      </c>
      <c r="BM442" s="5">
        <v>98.131</v>
      </c>
      <c r="BO442" s="7">
        <v>39696</v>
      </c>
      <c r="BP442" s="5">
        <v>100.627</v>
      </c>
      <c r="BR442" s="7">
        <v>40953</v>
      </c>
      <c r="BS442" s="5">
        <v>100.05500000000001</v>
      </c>
      <c r="BU442" s="7">
        <v>40337</v>
      </c>
      <c r="BV442" s="5">
        <v>102.221</v>
      </c>
      <c r="BX442" s="7">
        <v>41254</v>
      </c>
      <c r="BY442" s="5">
        <v>100.898</v>
      </c>
      <c r="CA442" s="7">
        <v>39696</v>
      </c>
      <c r="CB442" s="5">
        <v>103.38800000000001</v>
      </c>
      <c r="CD442" s="7">
        <v>40611</v>
      </c>
      <c r="CE442" s="5">
        <v>98.094999999999999</v>
      </c>
      <c r="CG442" s="7">
        <v>39696</v>
      </c>
      <c r="CH442" s="5">
        <v>101.32899999999999</v>
      </c>
      <c r="CJ442" s="7">
        <v>41445</v>
      </c>
      <c r="CK442" s="5">
        <v>97.674999999999997</v>
      </c>
      <c r="CM442" s="7">
        <v>41897</v>
      </c>
      <c r="CN442" s="5">
        <v>101.393</v>
      </c>
      <c r="CP442" s="7">
        <v>40855</v>
      </c>
      <c r="CQ442" s="5">
        <v>95.477000000000004</v>
      </c>
      <c r="CV442" s="7">
        <v>41534</v>
      </c>
      <c r="CW442" s="5">
        <v>103.732</v>
      </c>
      <c r="CY442" s="7">
        <v>41785</v>
      </c>
      <c r="CZ442" s="5">
        <v>104.4</v>
      </c>
      <c r="DE442" s="7">
        <v>39696</v>
      </c>
      <c r="DF442" s="5">
        <v>93.263999999999996</v>
      </c>
      <c r="DH442" s="7">
        <v>41100</v>
      </c>
      <c r="DI442" s="5">
        <v>91.652000000000001</v>
      </c>
      <c r="DN442" s="7">
        <v>41982</v>
      </c>
      <c r="DO442" s="5">
        <v>104.61</v>
      </c>
      <c r="DQ442" s="7">
        <v>41402</v>
      </c>
      <c r="DR442" s="5">
        <v>105.988</v>
      </c>
      <c r="DW442" s="7">
        <v>39696</v>
      </c>
      <c r="DX442" s="5">
        <v>96.266000000000005</v>
      </c>
      <c r="DZ442" s="7">
        <v>42214</v>
      </c>
      <c r="EA442" s="5">
        <v>103.538</v>
      </c>
      <c r="EF442" s="7">
        <v>39696</v>
      </c>
      <c r="EG442" s="5">
        <v>108.188</v>
      </c>
      <c r="EO442" s="7">
        <v>41834</v>
      </c>
      <c r="EP442" s="5">
        <v>112.185</v>
      </c>
      <c r="EU442" s="7">
        <v>40106</v>
      </c>
      <c r="EV442" s="5">
        <v>103.831</v>
      </c>
      <c r="EX442" s="7">
        <v>42072</v>
      </c>
      <c r="EY442" s="5">
        <v>112.428</v>
      </c>
      <c r="FD442" s="7">
        <v>42262</v>
      </c>
      <c r="FE442" s="5">
        <v>107.515</v>
      </c>
      <c r="FG442" s="7">
        <v>40462</v>
      </c>
      <c r="FH442" s="5">
        <v>105.57299999999999</v>
      </c>
      <c r="FJ442" s="7">
        <v>40575</v>
      </c>
      <c r="FK442" s="5">
        <v>95.528000000000006</v>
      </c>
      <c r="FP442" s="7">
        <v>40806</v>
      </c>
      <c r="FQ442" s="5">
        <v>92.935000000000002</v>
      </c>
      <c r="FV442" s="7">
        <v>40981</v>
      </c>
      <c r="FW442" s="5">
        <v>100.44499999999999</v>
      </c>
      <c r="FY442" s="7">
        <v>41177</v>
      </c>
      <c r="FZ442" s="5">
        <v>98.98</v>
      </c>
      <c r="GB442" s="7">
        <v>41479</v>
      </c>
      <c r="GC442" s="5">
        <v>109.563</v>
      </c>
      <c r="GE442" s="7">
        <v>41912</v>
      </c>
      <c r="GF442" s="5">
        <v>128.143</v>
      </c>
      <c r="GH442" s="7">
        <v>42024</v>
      </c>
      <c r="GI442" s="5">
        <v>124.93300000000001</v>
      </c>
      <c r="GK442" s="7">
        <v>40315</v>
      </c>
      <c r="GL442" s="5">
        <v>104.69799999999999</v>
      </c>
      <c r="GN442" s="7">
        <v>42277</v>
      </c>
      <c r="GO442" s="5">
        <v>116.283</v>
      </c>
      <c r="GW442" s="7">
        <v>40841</v>
      </c>
      <c r="GX442" s="5">
        <v>88.004999999999995</v>
      </c>
      <c r="HF442" s="7">
        <v>41226</v>
      </c>
      <c r="HG442" s="5">
        <v>96.037999999999997</v>
      </c>
      <c r="HI442" s="7">
        <v>42080</v>
      </c>
      <c r="HJ442" s="5">
        <v>144.142</v>
      </c>
      <c r="HL442" s="7">
        <v>39696</v>
      </c>
      <c r="HM442" s="5">
        <v>114.926</v>
      </c>
      <c r="HR442" s="7">
        <v>39696</v>
      </c>
      <c r="HS442" s="5">
        <v>112.976</v>
      </c>
      <c r="HU442" s="7">
        <v>39696</v>
      </c>
      <c r="HV442" s="5">
        <v>90.605999999999995</v>
      </c>
      <c r="HX442" s="7">
        <v>39863</v>
      </c>
      <c r="HY442" s="5">
        <v>104.90600000000001</v>
      </c>
      <c r="IA442" s="7">
        <v>40693</v>
      </c>
      <c r="IB442" s="5">
        <v>83.069000000000003</v>
      </c>
      <c r="ID442" s="7">
        <v>42172</v>
      </c>
      <c r="IE442" s="5">
        <v>133.05000000000001</v>
      </c>
    </row>
    <row r="443" spans="13:239">
      <c r="M443" s="7">
        <v>39699</v>
      </c>
      <c r="N443" s="5">
        <v>99.784999999999997</v>
      </c>
      <c r="P443" s="7">
        <v>39699</v>
      </c>
      <c r="Q443" s="5">
        <v>99.613</v>
      </c>
      <c r="S443" s="7">
        <v>39700</v>
      </c>
      <c r="T443" s="5">
        <v>101.578</v>
      </c>
      <c r="Y443" s="7">
        <v>39699</v>
      </c>
      <c r="Z443" s="5">
        <v>100.619</v>
      </c>
      <c r="AE443" s="7">
        <v>39699</v>
      </c>
      <c r="AF443" s="5">
        <v>99.600999999999999</v>
      </c>
      <c r="AH443" s="7">
        <v>39699</v>
      </c>
      <c r="AI443" s="5">
        <v>98.366</v>
      </c>
      <c r="AK443" s="7">
        <v>40072</v>
      </c>
      <c r="AL443" s="5">
        <v>104.645</v>
      </c>
      <c r="AN443" s="7">
        <v>39699</v>
      </c>
      <c r="AO443" s="5">
        <v>103.184</v>
      </c>
      <c r="AQ443" s="7">
        <v>39699</v>
      </c>
      <c r="AR443" s="5">
        <v>103.333</v>
      </c>
      <c r="AT443" s="7">
        <v>39702</v>
      </c>
      <c r="AU443" s="5">
        <v>114.273</v>
      </c>
      <c r="AW443" s="7">
        <v>40436</v>
      </c>
      <c r="AX443" s="5">
        <v>101.011</v>
      </c>
      <c r="AZ443" s="7">
        <v>39699</v>
      </c>
      <c r="BA443" s="5">
        <v>102.92700000000001</v>
      </c>
      <c r="BC443" s="7">
        <v>40868</v>
      </c>
      <c r="BD443" s="5">
        <v>95.960999999999999</v>
      </c>
      <c r="BF443" s="7">
        <v>39708</v>
      </c>
      <c r="BG443" s="5">
        <v>99.337999999999994</v>
      </c>
      <c r="BI443" s="7">
        <v>39699</v>
      </c>
      <c r="BJ443" s="5">
        <v>107.857</v>
      </c>
      <c r="BL443" s="7">
        <v>40700</v>
      </c>
      <c r="BM443" s="5">
        <v>98.116</v>
      </c>
      <c r="BO443" s="7">
        <v>39699</v>
      </c>
      <c r="BP443" s="5">
        <v>100.294</v>
      </c>
      <c r="BR443" s="7">
        <v>40954</v>
      </c>
      <c r="BS443" s="5">
        <v>99.908000000000001</v>
      </c>
      <c r="BU443" s="7">
        <v>40338</v>
      </c>
      <c r="BV443" s="5">
        <v>102.506</v>
      </c>
      <c r="BX443" s="7">
        <v>41255</v>
      </c>
      <c r="BY443" s="5">
        <v>100.985</v>
      </c>
      <c r="CA443" s="7">
        <v>39699</v>
      </c>
      <c r="CB443" s="5">
        <v>102.971</v>
      </c>
      <c r="CD443" s="7">
        <v>40612</v>
      </c>
      <c r="CE443" s="5">
        <v>98.203000000000003</v>
      </c>
      <c r="CG443" s="7">
        <v>39699</v>
      </c>
      <c r="CH443" s="5">
        <v>100.913</v>
      </c>
      <c r="CJ443" s="7">
        <v>41446</v>
      </c>
      <c r="CK443" s="5">
        <v>97.634</v>
      </c>
      <c r="CM443" s="7">
        <v>41898</v>
      </c>
      <c r="CN443" s="5">
        <v>101.383</v>
      </c>
      <c r="CP443" s="7">
        <v>40856</v>
      </c>
      <c r="CQ443" s="5">
        <v>94.798000000000002</v>
      </c>
      <c r="CV443" s="7">
        <v>41535</v>
      </c>
      <c r="CW443" s="5">
        <v>103.74</v>
      </c>
      <c r="CY443" s="7">
        <v>41786</v>
      </c>
      <c r="CZ443" s="5">
        <v>104.405</v>
      </c>
      <c r="DE443" s="7">
        <v>39699</v>
      </c>
      <c r="DF443" s="5">
        <v>92.825999999999993</v>
      </c>
      <c r="DH443" s="7">
        <v>41101</v>
      </c>
      <c r="DI443" s="5">
        <v>92.347999999999999</v>
      </c>
      <c r="DN443" s="7">
        <v>41983</v>
      </c>
      <c r="DO443" s="5">
        <v>104.548</v>
      </c>
      <c r="DQ443" s="7">
        <v>41403</v>
      </c>
      <c r="DR443" s="5">
        <v>105.795</v>
      </c>
      <c r="DW443" s="7">
        <v>39699</v>
      </c>
      <c r="DX443" s="5">
        <v>95.781999999999996</v>
      </c>
      <c r="DZ443" s="7">
        <v>42215</v>
      </c>
      <c r="EA443" s="5">
        <v>103.55</v>
      </c>
      <c r="EF443" s="7">
        <v>39699</v>
      </c>
      <c r="EG443" s="5">
        <v>107.66</v>
      </c>
      <c r="EO443" s="7">
        <v>41835</v>
      </c>
      <c r="EP443" s="5">
        <v>112.34</v>
      </c>
      <c r="EU443" s="7">
        <v>40107</v>
      </c>
      <c r="EV443" s="5">
        <v>103.41</v>
      </c>
      <c r="EX443" s="7">
        <v>42073</v>
      </c>
      <c r="EY443" s="5">
        <v>112.5</v>
      </c>
      <c r="FD443" s="7">
        <v>42263</v>
      </c>
      <c r="FE443" s="5">
        <v>107.533</v>
      </c>
      <c r="FG443" s="7">
        <v>40463</v>
      </c>
      <c r="FH443" s="5">
        <v>105.452</v>
      </c>
      <c r="FJ443" s="7">
        <v>40576</v>
      </c>
      <c r="FK443" s="5">
        <v>96.375</v>
      </c>
      <c r="FP443" s="7">
        <v>40807</v>
      </c>
      <c r="FQ443" s="5">
        <v>92.662999999999997</v>
      </c>
      <c r="FV443" s="7">
        <v>40982</v>
      </c>
      <c r="FW443" s="5">
        <v>100.155</v>
      </c>
      <c r="FY443" s="7">
        <v>41178</v>
      </c>
      <c r="FZ443" s="5">
        <v>96.91</v>
      </c>
      <c r="GB443" s="7">
        <v>41480</v>
      </c>
      <c r="GC443" s="5">
        <v>109.848</v>
      </c>
      <c r="GE443" s="7">
        <v>41913</v>
      </c>
      <c r="GF443" s="5">
        <v>128.667</v>
      </c>
      <c r="GH443" s="7">
        <v>42025</v>
      </c>
      <c r="GI443" s="5">
        <v>124.81</v>
      </c>
      <c r="GK443" s="7">
        <v>40316</v>
      </c>
      <c r="GL443" s="5">
        <v>104.798</v>
      </c>
      <c r="GN443" s="7">
        <v>42278</v>
      </c>
      <c r="GO443" s="5">
        <v>116.913</v>
      </c>
      <c r="GW443" s="7">
        <v>40842</v>
      </c>
      <c r="GX443" s="5">
        <v>88.655000000000001</v>
      </c>
      <c r="HF443" s="7">
        <v>41227</v>
      </c>
      <c r="HG443" s="5">
        <v>95.358000000000004</v>
      </c>
      <c r="HI443" s="7">
        <v>42081</v>
      </c>
      <c r="HJ443" s="5">
        <v>143.32300000000001</v>
      </c>
      <c r="HL443" s="7">
        <v>39699</v>
      </c>
      <c r="HM443" s="5">
        <v>114.249</v>
      </c>
      <c r="HR443" s="7">
        <v>39699</v>
      </c>
      <c r="HS443" s="5">
        <v>112.051</v>
      </c>
      <c r="HU443" s="7">
        <v>39699</v>
      </c>
      <c r="HV443" s="5">
        <v>89.787999999999997</v>
      </c>
      <c r="HX443" s="7">
        <v>39864</v>
      </c>
      <c r="HY443" s="5">
        <v>105.76900000000001</v>
      </c>
      <c r="IA443" s="7">
        <v>40694</v>
      </c>
      <c r="IB443" s="5">
        <v>83.283000000000001</v>
      </c>
      <c r="ID443" s="7">
        <v>42173</v>
      </c>
      <c r="IE443" s="5">
        <v>134.90299999999999</v>
      </c>
    </row>
    <row r="444" spans="13:239">
      <c r="M444" s="7">
        <v>39700</v>
      </c>
      <c r="N444" s="5">
        <v>99.793999999999997</v>
      </c>
      <c r="P444" s="7">
        <v>39700</v>
      </c>
      <c r="Q444" s="5">
        <v>99.626000000000005</v>
      </c>
      <c r="S444" s="7">
        <v>39701</v>
      </c>
      <c r="T444" s="5">
        <v>101.53700000000001</v>
      </c>
      <c r="Y444" s="7">
        <v>39700</v>
      </c>
      <c r="Z444" s="5">
        <v>100.63200000000001</v>
      </c>
      <c r="AE444" s="7">
        <v>39700</v>
      </c>
      <c r="AF444" s="5">
        <v>99.653999999999996</v>
      </c>
      <c r="AH444" s="7">
        <v>39700</v>
      </c>
      <c r="AI444" s="5">
        <v>98.427000000000007</v>
      </c>
      <c r="AK444" s="7">
        <v>40073</v>
      </c>
      <c r="AL444" s="5">
        <v>104.592</v>
      </c>
      <c r="AN444" s="7">
        <v>39700</v>
      </c>
      <c r="AO444" s="5">
        <v>103.27200000000001</v>
      </c>
      <c r="AQ444" s="7">
        <v>39700</v>
      </c>
      <c r="AR444" s="5">
        <v>103.43899999999999</v>
      </c>
      <c r="AT444" s="7">
        <v>39703</v>
      </c>
      <c r="AU444" s="5">
        <v>113.85899999999999</v>
      </c>
      <c r="AW444" s="7">
        <v>40437</v>
      </c>
      <c r="AX444" s="5">
        <v>100.994</v>
      </c>
      <c r="AZ444" s="7">
        <v>39700</v>
      </c>
      <c r="BA444" s="5">
        <v>103.01900000000001</v>
      </c>
      <c r="BC444" s="7">
        <v>40869</v>
      </c>
      <c r="BD444" s="5">
        <v>95.79</v>
      </c>
      <c r="BF444" s="7">
        <v>39709</v>
      </c>
      <c r="BG444" s="5">
        <v>99.073999999999998</v>
      </c>
      <c r="BI444" s="7">
        <v>39700</v>
      </c>
      <c r="BJ444" s="5">
        <v>107.952</v>
      </c>
      <c r="BL444" s="7">
        <v>40701</v>
      </c>
      <c r="BM444" s="5">
        <v>98.165999999999997</v>
      </c>
      <c r="BO444" s="7">
        <v>39700</v>
      </c>
      <c r="BP444" s="5">
        <v>100.39</v>
      </c>
      <c r="BR444" s="7">
        <v>40955</v>
      </c>
      <c r="BS444" s="5">
        <v>99.944999999999993</v>
      </c>
      <c r="BU444" s="7">
        <v>40339</v>
      </c>
      <c r="BV444" s="5">
        <v>103.116</v>
      </c>
      <c r="BX444" s="7">
        <v>41256</v>
      </c>
      <c r="BY444" s="5">
        <v>101</v>
      </c>
      <c r="CA444" s="7">
        <v>39700</v>
      </c>
      <c r="CB444" s="5">
        <v>103.063</v>
      </c>
      <c r="CD444" s="7">
        <v>40613</v>
      </c>
      <c r="CE444" s="5">
        <v>98.606999999999999</v>
      </c>
      <c r="CG444" s="7">
        <v>39700</v>
      </c>
      <c r="CH444" s="5">
        <v>100.995</v>
      </c>
      <c r="CJ444" s="7">
        <v>41449</v>
      </c>
      <c r="CK444" s="5">
        <v>97.474000000000004</v>
      </c>
      <c r="CM444" s="7">
        <v>41899</v>
      </c>
      <c r="CN444" s="5">
        <v>101.37</v>
      </c>
      <c r="CP444" s="7">
        <v>40857</v>
      </c>
      <c r="CQ444" s="5">
        <v>94.602000000000004</v>
      </c>
      <c r="CV444" s="7">
        <v>41536</v>
      </c>
      <c r="CW444" s="5">
        <v>103.887</v>
      </c>
      <c r="CY444" s="7">
        <v>41787</v>
      </c>
      <c r="CZ444" s="5">
        <v>104.41500000000001</v>
      </c>
      <c r="DE444" s="7">
        <v>39700</v>
      </c>
      <c r="DF444" s="5">
        <v>92.924999999999997</v>
      </c>
      <c r="DH444" s="7">
        <v>41102</v>
      </c>
      <c r="DI444" s="5">
        <v>92.147999999999996</v>
      </c>
      <c r="DN444" s="7">
        <v>41984</v>
      </c>
      <c r="DO444" s="5">
        <v>104.508</v>
      </c>
      <c r="DQ444" s="7">
        <v>41404</v>
      </c>
      <c r="DR444" s="5">
        <v>105.727</v>
      </c>
      <c r="DW444" s="7">
        <v>39700</v>
      </c>
      <c r="DX444" s="5">
        <v>95.903999999999996</v>
      </c>
      <c r="DZ444" s="7">
        <v>42216</v>
      </c>
      <c r="EA444" s="5">
        <v>103.54300000000001</v>
      </c>
      <c r="EF444" s="7">
        <v>39700</v>
      </c>
      <c r="EG444" s="5">
        <v>107.81</v>
      </c>
      <c r="EO444" s="7">
        <v>41836</v>
      </c>
      <c r="EP444" s="5">
        <v>112.44</v>
      </c>
      <c r="EU444" s="7">
        <v>40108</v>
      </c>
      <c r="EV444" s="5">
        <v>103.622</v>
      </c>
      <c r="EX444" s="7">
        <v>42074</v>
      </c>
      <c r="EY444" s="5">
        <v>112.545</v>
      </c>
      <c r="FD444" s="7">
        <v>42264</v>
      </c>
      <c r="FE444" s="5">
        <v>107.45</v>
      </c>
      <c r="FG444" s="7">
        <v>40464</v>
      </c>
      <c r="FH444" s="5">
        <v>105.187</v>
      </c>
      <c r="FJ444" s="7">
        <v>40577</v>
      </c>
      <c r="FK444" s="5">
        <v>95.757000000000005</v>
      </c>
      <c r="FP444" s="7">
        <v>40808</v>
      </c>
      <c r="FQ444" s="5">
        <v>93.513000000000005</v>
      </c>
      <c r="FV444" s="7">
        <v>40983</v>
      </c>
      <c r="FW444" s="5">
        <v>99.93</v>
      </c>
      <c r="FY444" s="7">
        <v>41179</v>
      </c>
      <c r="FZ444" s="5">
        <v>97.662999999999997</v>
      </c>
      <c r="GB444" s="7">
        <v>41481</v>
      </c>
      <c r="GC444" s="5">
        <v>109.973</v>
      </c>
      <c r="GE444" s="7">
        <v>41914</v>
      </c>
      <c r="GF444" s="5">
        <v>128.35499999999999</v>
      </c>
      <c r="GH444" s="7">
        <v>42026</v>
      </c>
      <c r="GI444" s="5">
        <v>125.943</v>
      </c>
      <c r="GK444" s="7">
        <v>40317</v>
      </c>
      <c r="GL444" s="5">
        <v>104.41200000000001</v>
      </c>
      <c r="GN444" s="7">
        <v>42279</v>
      </c>
      <c r="GO444" s="5">
        <v>117.318</v>
      </c>
      <c r="GW444" s="7">
        <v>40843</v>
      </c>
      <c r="GX444" s="5">
        <v>90.003</v>
      </c>
      <c r="HF444" s="7">
        <v>41228</v>
      </c>
      <c r="HG444" s="5">
        <v>95.885000000000005</v>
      </c>
      <c r="HI444" s="7">
        <v>42082</v>
      </c>
      <c r="HJ444" s="5">
        <v>143.15299999999999</v>
      </c>
      <c r="HL444" s="7">
        <v>39700</v>
      </c>
      <c r="HM444" s="5">
        <v>114.364</v>
      </c>
      <c r="HR444" s="7">
        <v>39700</v>
      </c>
      <c r="HS444" s="5">
        <v>112.16200000000001</v>
      </c>
      <c r="HU444" s="7">
        <v>39700</v>
      </c>
      <c r="HV444" s="5">
        <v>89.850999999999999</v>
      </c>
      <c r="HX444" s="7">
        <v>39867</v>
      </c>
      <c r="HY444" s="5">
        <v>105.81</v>
      </c>
      <c r="IA444" s="7">
        <v>40695</v>
      </c>
      <c r="IB444" s="5">
        <v>83.698999999999998</v>
      </c>
      <c r="ID444" s="7">
        <v>42174</v>
      </c>
      <c r="IE444" s="5">
        <v>134.88999999999999</v>
      </c>
    </row>
    <row r="445" spans="13:239">
      <c r="M445" s="7">
        <v>39701</v>
      </c>
      <c r="N445" s="5">
        <v>99.805999999999997</v>
      </c>
      <c r="P445" s="7">
        <v>39701</v>
      </c>
      <c r="Q445" s="5">
        <v>99.623000000000005</v>
      </c>
      <c r="S445" s="7">
        <v>39702</v>
      </c>
      <c r="T445" s="5">
        <v>101.53</v>
      </c>
      <c r="Y445" s="7">
        <v>39701</v>
      </c>
      <c r="Z445" s="5">
        <v>100.61799999999999</v>
      </c>
      <c r="AE445" s="7">
        <v>39701</v>
      </c>
      <c r="AF445" s="5">
        <v>99.632000000000005</v>
      </c>
      <c r="AH445" s="7">
        <v>39701</v>
      </c>
      <c r="AI445" s="5">
        <v>98.433000000000007</v>
      </c>
      <c r="AK445" s="7">
        <v>40074</v>
      </c>
      <c r="AL445" s="5">
        <v>104.59</v>
      </c>
      <c r="AN445" s="7">
        <v>39701</v>
      </c>
      <c r="AO445" s="5">
        <v>103.256</v>
      </c>
      <c r="AQ445" s="7">
        <v>39701</v>
      </c>
      <c r="AR445" s="5">
        <v>103.41200000000001</v>
      </c>
      <c r="AT445" s="7">
        <v>39706</v>
      </c>
      <c r="AU445" s="5">
        <v>114.604</v>
      </c>
      <c r="AW445" s="7">
        <v>40438</v>
      </c>
      <c r="AX445" s="5">
        <v>100.98699999999999</v>
      </c>
      <c r="AZ445" s="7">
        <v>39701</v>
      </c>
      <c r="BA445" s="5">
        <v>102.967</v>
      </c>
      <c r="BC445" s="7">
        <v>40870</v>
      </c>
      <c r="BD445" s="5">
        <v>95.825999999999993</v>
      </c>
      <c r="BF445" s="7">
        <v>39710</v>
      </c>
      <c r="BG445" s="5">
        <v>98.036000000000001</v>
      </c>
      <c r="BI445" s="7">
        <v>39701</v>
      </c>
      <c r="BJ445" s="5">
        <v>107.87</v>
      </c>
      <c r="BL445" s="7">
        <v>40702</v>
      </c>
      <c r="BM445" s="5">
        <v>98.135999999999996</v>
      </c>
      <c r="BO445" s="7">
        <v>39701</v>
      </c>
      <c r="BP445" s="5">
        <v>100.32</v>
      </c>
      <c r="BR445" s="7">
        <v>40956</v>
      </c>
      <c r="BS445" s="5">
        <v>100.01</v>
      </c>
      <c r="BU445" s="7">
        <v>40340</v>
      </c>
      <c r="BV445" s="5">
        <v>103.282</v>
      </c>
      <c r="BX445" s="7">
        <v>41257</v>
      </c>
      <c r="BY445" s="5">
        <v>101</v>
      </c>
      <c r="CA445" s="7">
        <v>39701</v>
      </c>
      <c r="CB445" s="5">
        <v>102.97199999999999</v>
      </c>
      <c r="CD445" s="7">
        <v>40616</v>
      </c>
      <c r="CE445" s="5">
        <v>99.114999999999995</v>
      </c>
      <c r="CG445" s="7">
        <v>39701</v>
      </c>
      <c r="CH445" s="5">
        <v>100.93300000000001</v>
      </c>
      <c r="CJ445" s="7">
        <v>41450</v>
      </c>
      <c r="CK445" s="5">
        <v>97.385999999999996</v>
      </c>
      <c r="CM445" s="7">
        <v>41900</v>
      </c>
      <c r="CN445" s="5">
        <v>101.355</v>
      </c>
      <c r="CP445" s="7">
        <v>40858</v>
      </c>
      <c r="CQ445" s="5">
        <v>94.57</v>
      </c>
      <c r="CV445" s="7">
        <v>41537</v>
      </c>
      <c r="CW445" s="5">
        <v>104.093</v>
      </c>
      <c r="CY445" s="7">
        <v>41788</v>
      </c>
      <c r="CZ445" s="5">
        <v>104.37</v>
      </c>
      <c r="DE445" s="7">
        <v>39701</v>
      </c>
      <c r="DF445" s="5">
        <v>92.858000000000004</v>
      </c>
      <c r="DH445" s="7">
        <v>41103</v>
      </c>
      <c r="DI445" s="5">
        <v>92.35</v>
      </c>
      <c r="DN445" s="7">
        <v>41985</v>
      </c>
      <c r="DO445" s="5">
        <v>104.45</v>
      </c>
      <c r="DQ445" s="7">
        <v>41407</v>
      </c>
      <c r="DR445" s="5">
        <v>105.458</v>
      </c>
      <c r="DW445" s="7">
        <v>39701</v>
      </c>
      <c r="DX445" s="5">
        <v>95.852999999999994</v>
      </c>
      <c r="DZ445" s="7">
        <v>42219</v>
      </c>
      <c r="EA445" s="5">
        <v>103.55</v>
      </c>
      <c r="EF445" s="7">
        <v>39701</v>
      </c>
      <c r="EG445" s="5">
        <v>107.729</v>
      </c>
      <c r="EO445" s="7">
        <v>41837</v>
      </c>
      <c r="EP445" s="5">
        <v>112.565</v>
      </c>
      <c r="EU445" s="7">
        <v>40109</v>
      </c>
      <c r="EV445" s="5">
        <v>103.301</v>
      </c>
      <c r="EX445" s="7">
        <v>42075</v>
      </c>
      <c r="EY445" s="5">
        <v>112.47</v>
      </c>
      <c r="FD445" s="7">
        <v>42265</v>
      </c>
      <c r="FE445" s="5">
        <v>107.705</v>
      </c>
      <c r="FG445" s="7">
        <v>40465</v>
      </c>
      <c r="FH445" s="5">
        <v>105.47199999999999</v>
      </c>
      <c r="FJ445" s="7">
        <v>40578</v>
      </c>
      <c r="FK445" s="5">
        <v>95.997</v>
      </c>
      <c r="FP445" s="7">
        <v>40809</v>
      </c>
      <c r="FQ445" s="5">
        <v>93.912999999999997</v>
      </c>
      <c r="FV445" s="7">
        <v>40984</v>
      </c>
      <c r="FW445" s="5">
        <v>99.875</v>
      </c>
      <c r="FY445" s="7">
        <v>41180</v>
      </c>
      <c r="FZ445" s="5">
        <v>97.677999999999997</v>
      </c>
      <c r="GB445" s="7">
        <v>41484</v>
      </c>
      <c r="GC445" s="5">
        <v>109.54</v>
      </c>
      <c r="GE445" s="7">
        <v>41915</v>
      </c>
      <c r="GF445" s="5">
        <v>128.41300000000001</v>
      </c>
      <c r="GH445" s="7">
        <v>42027</v>
      </c>
      <c r="GI445" s="5">
        <v>126.125</v>
      </c>
      <c r="GK445" s="7">
        <v>40318</v>
      </c>
      <c r="GL445" s="5">
        <v>103.979</v>
      </c>
      <c r="GN445" s="7">
        <v>42282</v>
      </c>
      <c r="GO445" s="5">
        <v>117.05800000000001</v>
      </c>
      <c r="GW445" s="7">
        <v>40844</v>
      </c>
      <c r="GX445" s="5">
        <v>88.655000000000001</v>
      </c>
      <c r="HF445" s="7">
        <v>41229</v>
      </c>
      <c r="HG445" s="5">
        <v>96.028000000000006</v>
      </c>
      <c r="HI445" s="7">
        <v>42083</v>
      </c>
      <c r="HJ445" s="5">
        <v>144.06299999999999</v>
      </c>
      <c r="HL445" s="7">
        <v>39701</v>
      </c>
      <c r="HM445" s="5">
        <v>114.04900000000001</v>
      </c>
      <c r="HR445" s="7">
        <v>39701</v>
      </c>
      <c r="HS445" s="5">
        <v>111.806</v>
      </c>
      <c r="HU445" s="7">
        <v>39701</v>
      </c>
      <c r="HV445" s="5">
        <v>89.58</v>
      </c>
      <c r="HX445" s="7">
        <v>39868</v>
      </c>
      <c r="HY445" s="5">
        <v>105.973</v>
      </c>
      <c r="IA445" s="7">
        <v>40696</v>
      </c>
      <c r="IB445" s="5">
        <v>83.869</v>
      </c>
      <c r="ID445" s="7">
        <v>42177</v>
      </c>
      <c r="IE445" s="5">
        <v>137.892</v>
      </c>
    </row>
    <row r="446" spans="13:239">
      <c r="M446" s="7">
        <v>39702</v>
      </c>
      <c r="N446" s="5">
        <v>99.808999999999997</v>
      </c>
      <c r="P446" s="7">
        <v>39702</v>
      </c>
      <c r="Q446" s="5">
        <v>99.631</v>
      </c>
      <c r="S446" s="7">
        <v>39703</v>
      </c>
      <c r="T446" s="5">
        <v>101.52200000000001</v>
      </c>
      <c r="Y446" s="7">
        <v>39702</v>
      </c>
      <c r="Z446" s="5">
        <v>100.60899999999999</v>
      </c>
      <c r="AE446" s="7">
        <v>39702</v>
      </c>
      <c r="AF446" s="5">
        <v>99.616</v>
      </c>
      <c r="AH446" s="7">
        <v>39702</v>
      </c>
      <c r="AI446" s="5">
        <v>98.47</v>
      </c>
      <c r="AK446" s="7">
        <v>40077</v>
      </c>
      <c r="AL446" s="5">
        <v>104.614</v>
      </c>
      <c r="AN446" s="7">
        <v>39702</v>
      </c>
      <c r="AO446" s="5">
        <v>103.271</v>
      </c>
      <c r="AQ446" s="7">
        <v>39702</v>
      </c>
      <c r="AR446" s="5">
        <v>103.42700000000001</v>
      </c>
      <c r="AT446" s="7">
        <v>39707</v>
      </c>
      <c r="AU446" s="5">
        <v>114.642</v>
      </c>
      <c r="AW446" s="7">
        <v>40441</v>
      </c>
      <c r="AX446" s="5">
        <v>100.94</v>
      </c>
      <c r="AZ446" s="7">
        <v>39702</v>
      </c>
      <c r="BA446" s="5">
        <v>102.947</v>
      </c>
      <c r="BC446" s="7">
        <v>40871</v>
      </c>
      <c r="BD446" s="5">
        <v>95.926000000000002</v>
      </c>
      <c r="BF446" s="7">
        <v>39713</v>
      </c>
      <c r="BG446" s="5">
        <v>97.94</v>
      </c>
      <c r="BI446" s="7">
        <v>39702</v>
      </c>
      <c r="BJ446" s="5">
        <v>107.836</v>
      </c>
      <c r="BL446" s="7">
        <v>40703</v>
      </c>
      <c r="BM446" s="5">
        <v>98.093000000000004</v>
      </c>
      <c r="BO446" s="7">
        <v>39702</v>
      </c>
      <c r="BP446" s="5">
        <v>100.25</v>
      </c>
      <c r="BR446" s="7">
        <v>40959</v>
      </c>
      <c r="BS446" s="5">
        <v>100.05</v>
      </c>
      <c r="BU446" s="7">
        <v>40343</v>
      </c>
      <c r="BV446" s="5">
        <v>102.675</v>
      </c>
      <c r="BX446" s="7">
        <v>41260</v>
      </c>
      <c r="BY446" s="5">
        <v>100.96299999999999</v>
      </c>
      <c r="CA446" s="7">
        <v>39702</v>
      </c>
      <c r="CB446" s="5">
        <v>102.886</v>
      </c>
      <c r="CD446" s="7">
        <v>40617</v>
      </c>
      <c r="CE446" s="5">
        <v>99.423000000000002</v>
      </c>
      <c r="CG446" s="7">
        <v>39702</v>
      </c>
      <c r="CH446" s="5">
        <v>100.849</v>
      </c>
      <c r="CJ446" s="7">
        <v>41451</v>
      </c>
      <c r="CK446" s="5">
        <v>97.712999999999994</v>
      </c>
      <c r="CM446" s="7">
        <v>41901</v>
      </c>
      <c r="CN446" s="5">
        <v>101.36</v>
      </c>
      <c r="CP446" s="7">
        <v>40861</v>
      </c>
      <c r="CQ446" s="5">
        <v>93.765000000000001</v>
      </c>
      <c r="CV446" s="7">
        <v>41540</v>
      </c>
      <c r="CW446" s="5">
        <v>104.143</v>
      </c>
      <c r="CY446" s="7">
        <v>41789</v>
      </c>
      <c r="CZ446" s="5">
        <v>104.37</v>
      </c>
      <c r="DE446" s="7">
        <v>39702</v>
      </c>
      <c r="DF446" s="5">
        <v>92.748999999999995</v>
      </c>
      <c r="DH446" s="7">
        <v>41106</v>
      </c>
      <c r="DI446" s="5">
        <v>91.67</v>
      </c>
      <c r="DN446" s="7">
        <v>41988</v>
      </c>
      <c r="DO446" s="5">
        <v>104.46299999999999</v>
      </c>
      <c r="DQ446" s="7">
        <v>41408</v>
      </c>
      <c r="DR446" s="5">
        <v>105.18300000000001</v>
      </c>
      <c r="DW446" s="7">
        <v>39702</v>
      </c>
      <c r="DX446" s="5">
        <v>95.722999999999999</v>
      </c>
      <c r="DZ446" s="7">
        <v>42220</v>
      </c>
      <c r="EA446" s="5">
        <v>103.55800000000001</v>
      </c>
      <c r="EF446" s="7">
        <v>39702</v>
      </c>
      <c r="EG446" s="5">
        <v>107.56</v>
      </c>
      <c r="EO446" s="7">
        <v>41838</v>
      </c>
      <c r="EP446" s="5">
        <v>112.69</v>
      </c>
      <c r="EU446" s="7">
        <v>40112</v>
      </c>
      <c r="EV446" s="5">
        <v>103.346</v>
      </c>
      <c r="EX446" s="7">
        <v>42076</v>
      </c>
      <c r="EY446" s="5">
        <v>112.40300000000001</v>
      </c>
      <c r="FD446" s="7">
        <v>42268</v>
      </c>
      <c r="FE446" s="5">
        <v>107.538</v>
      </c>
      <c r="FG446" s="7">
        <v>40466</v>
      </c>
      <c r="FH446" s="5">
        <v>105.56399999999999</v>
      </c>
      <c r="FJ446" s="7">
        <v>40581</v>
      </c>
      <c r="FK446" s="5">
        <v>95.334999999999994</v>
      </c>
      <c r="FP446" s="7">
        <v>40812</v>
      </c>
      <c r="FQ446" s="5">
        <v>94.224999999999994</v>
      </c>
      <c r="FV446" s="7">
        <v>40987</v>
      </c>
      <c r="FW446" s="5">
        <v>99.864999999999995</v>
      </c>
      <c r="FY446" s="7">
        <v>41183</v>
      </c>
      <c r="FZ446" s="5">
        <v>98.11</v>
      </c>
      <c r="GB446" s="7">
        <v>41485</v>
      </c>
      <c r="GC446" s="5">
        <v>109.675</v>
      </c>
      <c r="GE446" s="7">
        <v>41918</v>
      </c>
      <c r="GF446" s="5">
        <v>128.00800000000001</v>
      </c>
      <c r="GH446" s="7">
        <v>42030</v>
      </c>
      <c r="GI446" s="5">
        <v>126.003</v>
      </c>
      <c r="GK446" s="7">
        <v>40319</v>
      </c>
      <c r="GL446" s="5">
        <v>104.027</v>
      </c>
      <c r="GN446" s="7">
        <v>42283</v>
      </c>
      <c r="GO446" s="5">
        <v>116.855</v>
      </c>
      <c r="GW446" s="7">
        <v>40847</v>
      </c>
      <c r="GX446" s="5">
        <v>87.825000000000003</v>
      </c>
      <c r="HF446" s="7">
        <v>41232</v>
      </c>
      <c r="HG446" s="5">
        <v>95.834999999999994</v>
      </c>
      <c r="HI446" s="7">
        <v>42086</v>
      </c>
      <c r="HJ446" s="5">
        <v>143.13999999999999</v>
      </c>
      <c r="HL446" s="7">
        <v>39702</v>
      </c>
      <c r="HM446" s="5">
        <v>113.44</v>
      </c>
      <c r="HR446" s="7">
        <v>39702</v>
      </c>
      <c r="HS446" s="5">
        <v>111.15300000000001</v>
      </c>
      <c r="HU446" s="7">
        <v>39702</v>
      </c>
      <c r="HV446" s="5">
        <v>88.936999999999998</v>
      </c>
      <c r="HX446" s="7">
        <v>39869</v>
      </c>
      <c r="HY446" s="5">
        <v>106.373</v>
      </c>
      <c r="IA446" s="7">
        <v>40697</v>
      </c>
      <c r="IB446" s="5">
        <v>84.545000000000002</v>
      </c>
      <c r="ID446" s="7">
        <v>42178</v>
      </c>
      <c r="IE446" s="5">
        <v>137.13800000000001</v>
      </c>
    </row>
    <row r="447" spans="13:239">
      <c r="M447" s="7">
        <v>39703</v>
      </c>
      <c r="N447" s="5">
        <v>99.81</v>
      </c>
      <c r="P447" s="7">
        <v>39703</v>
      </c>
      <c r="Q447" s="5">
        <v>99.637</v>
      </c>
      <c r="S447" s="7">
        <v>39706</v>
      </c>
      <c r="T447" s="5">
        <v>101.553</v>
      </c>
      <c r="Y447" s="7">
        <v>39703</v>
      </c>
      <c r="Z447" s="5">
        <v>100.589</v>
      </c>
      <c r="AE447" s="7">
        <v>39703</v>
      </c>
      <c r="AF447" s="5">
        <v>99.570999999999998</v>
      </c>
      <c r="AH447" s="7">
        <v>39703</v>
      </c>
      <c r="AI447" s="5">
        <v>98.334000000000003</v>
      </c>
      <c r="AK447" s="7">
        <v>40078</v>
      </c>
      <c r="AL447" s="5">
        <v>104.61499999999999</v>
      </c>
      <c r="AN447" s="7">
        <v>39703</v>
      </c>
      <c r="AO447" s="5">
        <v>103.033</v>
      </c>
      <c r="AQ447" s="7">
        <v>39703</v>
      </c>
      <c r="AR447" s="5">
        <v>103.166</v>
      </c>
      <c r="AT447" s="7">
        <v>39708</v>
      </c>
      <c r="AU447" s="5">
        <v>114.503</v>
      </c>
      <c r="AW447" s="7">
        <v>40442</v>
      </c>
      <c r="AX447" s="5">
        <v>101.033</v>
      </c>
      <c r="AZ447" s="7">
        <v>39703</v>
      </c>
      <c r="BA447" s="5">
        <v>102.627</v>
      </c>
      <c r="BC447" s="7">
        <v>40872</v>
      </c>
      <c r="BD447" s="5">
        <v>95.879000000000005</v>
      </c>
      <c r="BF447" s="7">
        <v>39714</v>
      </c>
      <c r="BG447" s="5">
        <v>98.165999999999997</v>
      </c>
      <c r="BI447" s="7">
        <v>39703</v>
      </c>
      <c r="BJ447" s="5">
        <v>107.483</v>
      </c>
      <c r="BL447" s="7">
        <v>40704</v>
      </c>
      <c r="BM447" s="5">
        <v>98.096000000000004</v>
      </c>
      <c r="BO447" s="7">
        <v>39703</v>
      </c>
      <c r="BP447" s="5">
        <v>99.869</v>
      </c>
      <c r="BR447" s="7">
        <v>40960</v>
      </c>
      <c r="BS447" s="5">
        <v>100.227</v>
      </c>
      <c r="BU447" s="7">
        <v>40344</v>
      </c>
      <c r="BV447" s="5">
        <v>102.268</v>
      </c>
      <c r="BX447" s="7">
        <v>41261</v>
      </c>
      <c r="BY447" s="5">
        <v>101</v>
      </c>
      <c r="CA447" s="7">
        <v>39703</v>
      </c>
      <c r="CB447" s="5">
        <v>102.35599999999999</v>
      </c>
      <c r="CD447" s="7">
        <v>40618</v>
      </c>
      <c r="CE447" s="5">
        <v>99.454999999999998</v>
      </c>
      <c r="CG447" s="7">
        <v>39703</v>
      </c>
      <c r="CH447" s="5">
        <v>100.286</v>
      </c>
      <c r="CJ447" s="7">
        <v>41452</v>
      </c>
      <c r="CK447" s="5">
        <v>97.834000000000003</v>
      </c>
      <c r="CM447" s="7">
        <v>41904</v>
      </c>
      <c r="CN447" s="5">
        <v>101.352</v>
      </c>
      <c r="CP447" s="7">
        <v>40862</v>
      </c>
      <c r="CQ447" s="5">
        <v>92.93</v>
      </c>
      <c r="CV447" s="7">
        <v>41541</v>
      </c>
      <c r="CW447" s="5">
        <v>104.13</v>
      </c>
      <c r="CY447" s="7">
        <v>41792</v>
      </c>
      <c r="CZ447" s="5">
        <v>104.4</v>
      </c>
      <c r="DE447" s="7">
        <v>39703</v>
      </c>
      <c r="DF447" s="5">
        <v>92.183000000000007</v>
      </c>
      <c r="DH447" s="7">
        <v>41107</v>
      </c>
      <c r="DI447" s="5">
        <v>91.492999999999995</v>
      </c>
      <c r="DN447" s="7">
        <v>41989</v>
      </c>
      <c r="DO447" s="5">
        <v>104.473</v>
      </c>
      <c r="DQ447" s="7">
        <v>41409</v>
      </c>
      <c r="DR447" s="5">
        <v>105.075</v>
      </c>
      <c r="DW447" s="7">
        <v>39703</v>
      </c>
      <c r="DX447" s="5">
        <v>95.097999999999999</v>
      </c>
      <c r="DZ447" s="7">
        <v>42221</v>
      </c>
      <c r="EA447" s="5">
        <v>103.52800000000001</v>
      </c>
      <c r="EF447" s="7">
        <v>39703</v>
      </c>
      <c r="EG447" s="5">
        <v>106.874</v>
      </c>
      <c r="EO447" s="7">
        <v>41841</v>
      </c>
      <c r="EP447" s="5">
        <v>112.753</v>
      </c>
      <c r="EU447" s="7">
        <v>40113</v>
      </c>
      <c r="EV447" s="5">
        <v>103.869</v>
      </c>
      <c r="EX447" s="7">
        <v>42079</v>
      </c>
      <c r="EY447" s="5">
        <v>112.36799999999999</v>
      </c>
      <c r="FD447" s="7">
        <v>42269</v>
      </c>
      <c r="FE447" s="5">
        <v>107.67</v>
      </c>
      <c r="FG447" s="7">
        <v>40469</v>
      </c>
      <c r="FH447" s="5">
        <v>105.43600000000001</v>
      </c>
      <c r="FJ447" s="7">
        <v>40582</v>
      </c>
      <c r="FK447" s="5">
        <v>94.832999999999998</v>
      </c>
      <c r="FP447" s="7">
        <v>40813</v>
      </c>
      <c r="FQ447" s="5">
        <v>95.025000000000006</v>
      </c>
      <c r="FV447" s="7">
        <v>40988</v>
      </c>
      <c r="FW447" s="5">
        <v>99.608000000000004</v>
      </c>
      <c r="FY447" s="7">
        <v>41184</v>
      </c>
      <c r="FZ447" s="5">
        <v>99.06</v>
      </c>
      <c r="GB447" s="7">
        <v>41486</v>
      </c>
      <c r="GC447" s="5">
        <v>109.693</v>
      </c>
      <c r="GE447" s="7">
        <v>41919</v>
      </c>
      <c r="GF447" s="5">
        <v>127.977</v>
      </c>
      <c r="GH447" s="7">
        <v>42031</v>
      </c>
      <c r="GI447" s="5">
        <v>125.818</v>
      </c>
      <c r="GK447" s="7">
        <v>40322</v>
      </c>
      <c r="GL447" s="5">
        <v>104.01600000000001</v>
      </c>
      <c r="GN447" s="7">
        <v>42284</v>
      </c>
      <c r="GO447" s="5">
        <v>116.86499999999999</v>
      </c>
      <c r="GW447" s="7">
        <v>40848</v>
      </c>
      <c r="GX447" s="5">
        <v>87.632999999999996</v>
      </c>
      <c r="HF447" s="7">
        <v>41233</v>
      </c>
      <c r="HG447" s="5">
        <v>96.48</v>
      </c>
      <c r="HI447" s="7">
        <v>42087</v>
      </c>
      <c r="HJ447" s="5">
        <v>142.77199999999999</v>
      </c>
      <c r="HL447" s="7">
        <v>39703</v>
      </c>
      <c r="HM447" s="5">
        <v>112.15600000000001</v>
      </c>
      <c r="HR447" s="7">
        <v>39703</v>
      </c>
      <c r="HS447" s="5">
        <v>109.749</v>
      </c>
      <c r="HU447" s="7">
        <v>39703</v>
      </c>
      <c r="HV447" s="5">
        <v>87.64</v>
      </c>
      <c r="HX447" s="7">
        <v>39870</v>
      </c>
      <c r="HY447" s="5">
        <v>104.961</v>
      </c>
      <c r="IA447" s="7">
        <v>40700</v>
      </c>
      <c r="IB447" s="5">
        <v>84.034000000000006</v>
      </c>
      <c r="ID447" s="7">
        <v>42179</v>
      </c>
      <c r="IE447" s="5">
        <v>136.19999999999999</v>
      </c>
    </row>
    <row r="448" spans="13:239">
      <c r="M448" s="7">
        <v>39706</v>
      </c>
      <c r="N448" s="5">
        <v>99.823999999999998</v>
      </c>
      <c r="P448" s="7">
        <v>39706</v>
      </c>
      <c r="Q448" s="5">
        <v>99.671000000000006</v>
      </c>
      <c r="S448" s="7">
        <v>39707</v>
      </c>
      <c r="T448" s="5">
        <v>101.559</v>
      </c>
      <c r="Y448" s="7">
        <v>39706</v>
      </c>
      <c r="Z448" s="5">
        <v>100.703</v>
      </c>
      <c r="AE448" s="7">
        <v>39706</v>
      </c>
      <c r="AF448" s="5">
        <v>99.747</v>
      </c>
      <c r="AH448" s="7">
        <v>39706</v>
      </c>
      <c r="AI448" s="5">
        <v>98.722999999999999</v>
      </c>
      <c r="AK448" s="7">
        <v>40079</v>
      </c>
      <c r="AL448" s="5">
        <v>104.639</v>
      </c>
      <c r="AN448" s="7">
        <v>39706</v>
      </c>
      <c r="AO448" s="5">
        <v>103.614</v>
      </c>
      <c r="AQ448" s="7">
        <v>39706</v>
      </c>
      <c r="AR448" s="5">
        <v>103.768</v>
      </c>
      <c r="AT448" s="7">
        <v>39709</v>
      </c>
      <c r="AU448" s="5">
        <v>114.319</v>
      </c>
      <c r="AW448" s="7">
        <v>40443</v>
      </c>
      <c r="AX448" s="5">
        <v>101.111</v>
      </c>
      <c r="AZ448" s="7">
        <v>39706</v>
      </c>
      <c r="BA448" s="5">
        <v>103.30800000000001</v>
      </c>
      <c r="BC448" s="7">
        <v>40875</v>
      </c>
      <c r="BD448" s="5">
        <v>96.04</v>
      </c>
      <c r="BF448" s="7">
        <v>39715</v>
      </c>
      <c r="BG448" s="5">
        <v>98.489000000000004</v>
      </c>
      <c r="BI448" s="7">
        <v>39706</v>
      </c>
      <c r="BJ448" s="5">
        <v>108.239</v>
      </c>
      <c r="BL448" s="7">
        <v>40707</v>
      </c>
      <c r="BM448" s="5">
        <v>98.070999999999998</v>
      </c>
      <c r="BO448" s="7">
        <v>39706</v>
      </c>
      <c r="BP448" s="5">
        <v>100.64100000000001</v>
      </c>
      <c r="BR448" s="7">
        <v>40961</v>
      </c>
      <c r="BS448" s="5">
        <v>100.273</v>
      </c>
      <c r="BU448" s="7">
        <v>40345</v>
      </c>
      <c r="BV448" s="5">
        <v>101.836</v>
      </c>
      <c r="BX448" s="7">
        <v>41262</v>
      </c>
      <c r="BY448" s="5">
        <v>101.045</v>
      </c>
      <c r="CA448" s="7">
        <v>39706</v>
      </c>
      <c r="CB448" s="5">
        <v>103.247</v>
      </c>
      <c r="CD448" s="7">
        <v>40619</v>
      </c>
      <c r="CE448" s="5">
        <v>99.212999999999994</v>
      </c>
      <c r="CG448" s="7">
        <v>39706</v>
      </c>
      <c r="CH448" s="5">
        <v>101.179</v>
      </c>
      <c r="CJ448" s="7">
        <v>41453</v>
      </c>
      <c r="CK448" s="5">
        <v>97.891999999999996</v>
      </c>
      <c r="CM448" s="7">
        <v>41905</v>
      </c>
      <c r="CN448" s="5">
        <v>101.33499999999999</v>
      </c>
      <c r="CP448" s="7">
        <v>40863</v>
      </c>
      <c r="CQ448" s="5">
        <v>92.787999999999997</v>
      </c>
      <c r="CV448" s="7">
        <v>41542</v>
      </c>
      <c r="CW448" s="5">
        <v>104.1</v>
      </c>
      <c r="CY448" s="7">
        <v>41793</v>
      </c>
      <c r="CZ448" s="5">
        <v>104.405</v>
      </c>
      <c r="DE448" s="7">
        <v>39706</v>
      </c>
      <c r="DF448" s="5">
        <v>93.037000000000006</v>
      </c>
      <c r="DH448" s="7">
        <v>41108</v>
      </c>
      <c r="DI448" s="5">
        <v>90.795000000000002</v>
      </c>
      <c r="DN448" s="7">
        <v>41990</v>
      </c>
      <c r="DO448" s="5">
        <v>104.477</v>
      </c>
      <c r="DQ448" s="7">
        <v>41410</v>
      </c>
      <c r="DR448" s="5">
        <v>105.155</v>
      </c>
      <c r="DW448" s="7">
        <v>39706</v>
      </c>
      <c r="DX448" s="5">
        <v>95.847999999999999</v>
      </c>
      <c r="DZ448" s="7">
        <v>42222</v>
      </c>
      <c r="EA448" s="5">
        <v>103.52</v>
      </c>
      <c r="EF448" s="7">
        <v>39706</v>
      </c>
      <c r="EG448" s="5">
        <v>107.58199999999999</v>
      </c>
      <c r="EO448" s="7">
        <v>41842</v>
      </c>
      <c r="EP448" s="5">
        <v>112.633</v>
      </c>
      <c r="EU448" s="7">
        <v>40114</v>
      </c>
      <c r="EV448" s="5">
        <v>103.977</v>
      </c>
      <c r="EX448" s="7">
        <v>42080</v>
      </c>
      <c r="EY448" s="5">
        <v>112.235</v>
      </c>
      <c r="FD448" s="7">
        <v>42270</v>
      </c>
      <c r="FE448" s="5">
        <v>107.59</v>
      </c>
      <c r="FG448" s="7">
        <v>40470</v>
      </c>
      <c r="FH448" s="5">
        <v>105.108</v>
      </c>
      <c r="FJ448" s="7">
        <v>40583</v>
      </c>
      <c r="FK448" s="5">
        <v>94.822999999999993</v>
      </c>
      <c r="FP448" s="7">
        <v>40814</v>
      </c>
      <c r="FQ448" s="5">
        <v>94.828000000000003</v>
      </c>
      <c r="FV448" s="7">
        <v>40989</v>
      </c>
      <c r="FW448" s="5">
        <v>98.364999999999995</v>
      </c>
      <c r="FY448" s="7">
        <v>41185</v>
      </c>
      <c r="FZ448" s="5">
        <v>98.745000000000005</v>
      </c>
      <c r="GB448" s="7">
        <v>41487</v>
      </c>
      <c r="GC448" s="5">
        <v>109.988</v>
      </c>
      <c r="GE448" s="7">
        <v>41920</v>
      </c>
      <c r="GF448" s="5">
        <v>128.303</v>
      </c>
      <c r="GH448" s="7">
        <v>42032</v>
      </c>
      <c r="GI448" s="5">
        <v>125.27800000000001</v>
      </c>
      <c r="GK448" s="7">
        <v>40323</v>
      </c>
      <c r="GL448" s="5">
        <v>103.24299999999999</v>
      </c>
      <c r="GN448" s="7">
        <v>42285</v>
      </c>
      <c r="GO448" s="5">
        <v>116.91500000000001</v>
      </c>
      <c r="GW448" s="7">
        <v>40849</v>
      </c>
      <c r="GX448" s="5">
        <v>88.27</v>
      </c>
      <c r="HF448" s="7">
        <v>41234</v>
      </c>
      <c r="HG448" s="5">
        <v>97.584999999999994</v>
      </c>
      <c r="HI448" s="7">
        <v>42088</v>
      </c>
      <c r="HJ448" s="5">
        <v>142.79300000000001</v>
      </c>
      <c r="HL448" s="7">
        <v>39706</v>
      </c>
      <c r="HM448" s="5">
        <v>112.81</v>
      </c>
      <c r="HR448" s="7">
        <v>39706</v>
      </c>
      <c r="HS448" s="5">
        <v>110.32299999999999</v>
      </c>
      <c r="HU448" s="7">
        <v>39706</v>
      </c>
      <c r="HV448" s="5">
        <v>88.311999999999998</v>
      </c>
      <c r="HX448" s="7">
        <v>39871</v>
      </c>
      <c r="HY448" s="5">
        <v>105.325</v>
      </c>
      <c r="IA448" s="7">
        <v>40701</v>
      </c>
      <c r="IB448" s="5">
        <v>83.286000000000001</v>
      </c>
      <c r="ID448" s="7">
        <v>42180</v>
      </c>
      <c r="IE448" s="5">
        <v>137.12799999999999</v>
      </c>
    </row>
    <row r="449" spans="13:239">
      <c r="M449" s="7">
        <v>39707</v>
      </c>
      <c r="N449" s="5">
        <v>99.83</v>
      </c>
      <c r="P449" s="7">
        <v>39707</v>
      </c>
      <c r="Q449" s="5">
        <v>99.688000000000002</v>
      </c>
      <c r="S449" s="7">
        <v>39708</v>
      </c>
      <c r="T449" s="5">
        <v>101.512</v>
      </c>
      <c r="Y449" s="7">
        <v>39707</v>
      </c>
      <c r="Z449" s="5">
        <v>100.756</v>
      </c>
      <c r="AE449" s="7">
        <v>39707</v>
      </c>
      <c r="AF449" s="5">
        <v>99.822000000000003</v>
      </c>
      <c r="AH449" s="7">
        <v>39707</v>
      </c>
      <c r="AI449" s="5">
        <v>98.790999999999997</v>
      </c>
      <c r="AK449" s="7">
        <v>40080</v>
      </c>
      <c r="AL449" s="5">
        <v>104.70699999999999</v>
      </c>
      <c r="AN449" s="7">
        <v>39707</v>
      </c>
      <c r="AO449" s="5">
        <v>103.652</v>
      </c>
      <c r="AQ449" s="7">
        <v>39707</v>
      </c>
      <c r="AR449" s="5">
        <v>103.795</v>
      </c>
      <c r="AT449" s="7">
        <v>39710</v>
      </c>
      <c r="AU449" s="5">
        <v>113.245</v>
      </c>
      <c r="AW449" s="7">
        <v>40444</v>
      </c>
      <c r="AX449" s="5">
        <v>101.111</v>
      </c>
      <c r="AZ449" s="7">
        <v>39707</v>
      </c>
      <c r="BA449" s="5">
        <v>103.325</v>
      </c>
      <c r="BC449" s="7">
        <v>40876</v>
      </c>
      <c r="BD449" s="5">
        <v>96.054000000000002</v>
      </c>
      <c r="BF449" s="7">
        <v>39716</v>
      </c>
      <c r="BG449" s="5">
        <v>98.266000000000005</v>
      </c>
      <c r="BI449" s="7">
        <v>39707</v>
      </c>
      <c r="BJ449" s="5">
        <v>108.15900000000001</v>
      </c>
      <c r="BL449" s="7">
        <v>40708</v>
      </c>
      <c r="BM449" s="5">
        <v>98.082999999999998</v>
      </c>
      <c r="BO449" s="7">
        <v>39707</v>
      </c>
      <c r="BP449" s="5">
        <v>100.489</v>
      </c>
      <c r="BR449" s="7">
        <v>40962</v>
      </c>
      <c r="BS449" s="5">
        <v>100.41500000000001</v>
      </c>
      <c r="BU449" s="7">
        <v>40346</v>
      </c>
      <c r="BV449" s="5">
        <v>101.93600000000001</v>
      </c>
      <c r="BX449" s="7">
        <v>41263</v>
      </c>
      <c r="BY449" s="5">
        <v>101.11499999999999</v>
      </c>
      <c r="CA449" s="7">
        <v>39707</v>
      </c>
      <c r="CB449" s="5">
        <v>103.175</v>
      </c>
      <c r="CD449" s="7">
        <v>40620</v>
      </c>
      <c r="CE449" s="5">
        <v>99.457999999999998</v>
      </c>
      <c r="CG449" s="7">
        <v>39707</v>
      </c>
      <c r="CH449" s="5">
        <v>101.131</v>
      </c>
      <c r="CJ449" s="7">
        <v>41456</v>
      </c>
      <c r="CK449" s="5">
        <v>97.570999999999998</v>
      </c>
      <c r="CM449" s="7">
        <v>41906</v>
      </c>
      <c r="CN449" s="5">
        <v>101.30500000000001</v>
      </c>
      <c r="CP449" s="7">
        <v>40864</v>
      </c>
      <c r="CQ449" s="5">
        <v>92.623000000000005</v>
      </c>
      <c r="CV449" s="7">
        <v>41543</v>
      </c>
      <c r="CW449" s="5">
        <v>103.94</v>
      </c>
      <c r="CY449" s="7">
        <v>41794</v>
      </c>
      <c r="CZ449" s="5">
        <v>104.4</v>
      </c>
      <c r="DE449" s="7">
        <v>39707</v>
      </c>
      <c r="DF449" s="5">
        <v>93.021000000000001</v>
      </c>
      <c r="DH449" s="7">
        <v>41109</v>
      </c>
      <c r="DI449" s="5">
        <v>90.52</v>
      </c>
      <c r="DN449" s="7">
        <v>41991</v>
      </c>
      <c r="DO449" s="5">
        <v>104.495</v>
      </c>
      <c r="DQ449" s="7">
        <v>41411</v>
      </c>
      <c r="DR449" s="5">
        <v>105.52500000000001</v>
      </c>
      <c r="DW449" s="7">
        <v>39707</v>
      </c>
      <c r="DX449" s="5">
        <v>95.924999999999997</v>
      </c>
      <c r="DZ449" s="7">
        <v>42223</v>
      </c>
      <c r="EA449" s="5">
        <v>103.518</v>
      </c>
      <c r="EF449" s="7">
        <v>39707</v>
      </c>
      <c r="EG449" s="5">
        <v>107.68899999999999</v>
      </c>
      <c r="EO449" s="7">
        <v>41843</v>
      </c>
      <c r="EP449" s="5">
        <v>112.655</v>
      </c>
      <c r="EU449" s="7">
        <v>40115</v>
      </c>
      <c r="EV449" s="5">
        <v>103.334</v>
      </c>
      <c r="EX449" s="7">
        <v>42081</v>
      </c>
      <c r="EY449" s="5">
        <v>112.128</v>
      </c>
      <c r="FD449" s="7">
        <v>42271</v>
      </c>
      <c r="FE449" s="5">
        <v>107.57</v>
      </c>
      <c r="FG449" s="7">
        <v>40471</v>
      </c>
      <c r="FH449" s="5">
        <v>104.991</v>
      </c>
      <c r="FJ449" s="7">
        <v>40584</v>
      </c>
      <c r="FK449" s="5">
        <v>94.772000000000006</v>
      </c>
      <c r="FP449" s="7">
        <v>40815</v>
      </c>
      <c r="FQ449" s="5">
        <v>94.692999999999998</v>
      </c>
      <c r="FV449" s="7">
        <v>40990</v>
      </c>
      <c r="FW449" s="5">
        <v>97.625</v>
      </c>
      <c r="FY449" s="7">
        <v>41186</v>
      </c>
      <c r="FZ449" s="5">
        <v>98.075000000000003</v>
      </c>
      <c r="GB449" s="7">
        <v>41488</v>
      </c>
      <c r="GC449" s="5">
        <v>110.428</v>
      </c>
      <c r="GE449" s="7">
        <v>41921</v>
      </c>
      <c r="GF449" s="5">
        <v>128.53800000000001</v>
      </c>
      <c r="GH449" s="7">
        <v>42033</v>
      </c>
      <c r="GI449" s="5">
        <v>125.07299999999999</v>
      </c>
      <c r="GK449" s="7">
        <v>40324</v>
      </c>
      <c r="GL449" s="5">
        <v>102.53700000000001</v>
      </c>
      <c r="GN449" s="7">
        <v>42286</v>
      </c>
      <c r="GO449" s="5">
        <v>116.923</v>
      </c>
      <c r="GW449" s="7">
        <v>40850</v>
      </c>
      <c r="GX449" s="5">
        <v>88.308000000000007</v>
      </c>
      <c r="HF449" s="7">
        <v>41235</v>
      </c>
      <c r="HG449" s="5">
        <v>98.268000000000001</v>
      </c>
      <c r="HI449" s="7">
        <v>42089</v>
      </c>
      <c r="HJ449" s="5">
        <v>143.44499999999999</v>
      </c>
      <c r="HL449" s="7">
        <v>39707</v>
      </c>
      <c r="HM449" s="5">
        <v>113.82299999999999</v>
      </c>
      <c r="HR449" s="7">
        <v>39707</v>
      </c>
      <c r="HS449" s="5">
        <v>111.577</v>
      </c>
      <c r="HU449" s="7">
        <v>39707</v>
      </c>
      <c r="HV449" s="5">
        <v>89.343000000000004</v>
      </c>
      <c r="HX449" s="7">
        <v>39874</v>
      </c>
      <c r="HY449" s="5">
        <v>106.373</v>
      </c>
      <c r="IA449" s="7">
        <v>40702</v>
      </c>
      <c r="IB449" s="5">
        <v>82.828999999999994</v>
      </c>
      <c r="ID449" s="7">
        <v>42181</v>
      </c>
      <c r="IE449" s="5">
        <v>136.613</v>
      </c>
    </row>
    <row r="450" spans="13:239">
      <c r="M450" s="7">
        <v>39708</v>
      </c>
      <c r="N450" s="5">
        <v>99.843999999999994</v>
      </c>
      <c r="P450" s="7">
        <v>39708</v>
      </c>
      <c r="Q450" s="5">
        <v>99.685000000000002</v>
      </c>
      <c r="S450" s="7">
        <v>39709</v>
      </c>
      <c r="T450" s="5">
        <v>101.503</v>
      </c>
      <c r="Y450" s="7">
        <v>39708</v>
      </c>
      <c r="Z450" s="5">
        <v>100.67400000000001</v>
      </c>
      <c r="AE450" s="7">
        <v>39708</v>
      </c>
      <c r="AF450" s="5">
        <v>99.72</v>
      </c>
      <c r="AH450" s="7">
        <v>39708</v>
      </c>
      <c r="AI450" s="5">
        <v>98.784999999999997</v>
      </c>
      <c r="AK450" s="7">
        <v>40081</v>
      </c>
      <c r="AL450" s="5">
        <v>104.655</v>
      </c>
      <c r="AN450" s="7">
        <v>39708</v>
      </c>
      <c r="AO450" s="5">
        <v>103.666</v>
      </c>
      <c r="AQ450" s="7">
        <v>39708</v>
      </c>
      <c r="AR450" s="5">
        <v>103.8</v>
      </c>
      <c r="AT450" s="7">
        <v>39713</v>
      </c>
      <c r="AU450" s="5">
        <v>113.273</v>
      </c>
      <c r="AW450" s="7">
        <v>40445</v>
      </c>
      <c r="AX450" s="5">
        <v>101.032</v>
      </c>
      <c r="AZ450" s="7">
        <v>39708</v>
      </c>
      <c r="BA450" s="5">
        <v>103.346</v>
      </c>
      <c r="BC450" s="7">
        <v>40877</v>
      </c>
      <c r="BD450" s="5">
        <v>96.024000000000001</v>
      </c>
      <c r="BF450" s="7">
        <v>39717</v>
      </c>
      <c r="BG450" s="5">
        <v>98.72</v>
      </c>
      <c r="BI450" s="7">
        <v>39708</v>
      </c>
      <c r="BJ450" s="5">
        <v>107.92700000000001</v>
      </c>
      <c r="BL450" s="7">
        <v>40709</v>
      </c>
      <c r="BM450" s="5">
        <v>98.010999999999996</v>
      </c>
      <c r="BO450" s="7">
        <v>39708</v>
      </c>
      <c r="BP450" s="5">
        <v>100.35899999999999</v>
      </c>
      <c r="BR450" s="7">
        <v>40963</v>
      </c>
      <c r="BS450" s="5">
        <v>100.508</v>
      </c>
      <c r="BU450" s="7">
        <v>40347</v>
      </c>
      <c r="BV450" s="5">
        <v>102.908</v>
      </c>
      <c r="BX450" s="7">
        <v>41264</v>
      </c>
      <c r="BY450" s="5">
        <v>101.11799999999999</v>
      </c>
      <c r="CA450" s="7">
        <v>39708</v>
      </c>
      <c r="CB450" s="5">
        <v>102.973</v>
      </c>
      <c r="CD450" s="7">
        <v>40623</v>
      </c>
      <c r="CE450" s="5">
        <v>99.382000000000005</v>
      </c>
      <c r="CG450" s="7">
        <v>39708</v>
      </c>
      <c r="CH450" s="5">
        <v>100.93300000000001</v>
      </c>
      <c r="CJ450" s="7">
        <v>41457</v>
      </c>
      <c r="CK450" s="5">
        <v>97.665999999999997</v>
      </c>
      <c r="CM450" s="7">
        <v>41907</v>
      </c>
      <c r="CN450" s="5">
        <v>101.29</v>
      </c>
      <c r="CP450" s="7">
        <v>40865</v>
      </c>
      <c r="CQ450" s="5">
        <v>92.83</v>
      </c>
      <c r="CV450" s="7">
        <v>41544</v>
      </c>
      <c r="CW450" s="5">
        <v>103.91</v>
      </c>
      <c r="CY450" s="7">
        <v>41795</v>
      </c>
      <c r="CZ450" s="5">
        <v>104.54300000000001</v>
      </c>
      <c r="DE450" s="7">
        <v>39708</v>
      </c>
      <c r="DF450" s="5">
        <v>92.816000000000003</v>
      </c>
      <c r="DH450" s="7">
        <v>41110</v>
      </c>
      <c r="DI450" s="5">
        <v>89.117999999999995</v>
      </c>
      <c r="DN450" s="7">
        <v>41992</v>
      </c>
      <c r="DO450" s="5">
        <v>104.523</v>
      </c>
      <c r="DQ450" s="7">
        <v>41414</v>
      </c>
      <c r="DR450" s="5">
        <v>105.5</v>
      </c>
      <c r="DW450" s="7">
        <v>39708</v>
      </c>
      <c r="DX450" s="5">
        <v>95.694999999999993</v>
      </c>
      <c r="DZ450" s="7">
        <v>42226</v>
      </c>
      <c r="EA450" s="5">
        <v>103.515</v>
      </c>
      <c r="EF450" s="7">
        <v>39708</v>
      </c>
      <c r="EG450" s="5">
        <v>107.437</v>
      </c>
      <c r="EO450" s="7">
        <v>41844</v>
      </c>
      <c r="EP450" s="5">
        <v>112.68</v>
      </c>
      <c r="EU450" s="7">
        <v>40116</v>
      </c>
      <c r="EV450" s="5">
        <v>103.996</v>
      </c>
      <c r="EX450" s="7">
        <v>42082</v>
      </c>
      <c r="EY450" s="5">
        <v>112.185</v>
      </c>
      <c r="FD450" s="7">
        <v>42272</v>
      </c>
      <c r="FE450" s="5">
        <v>107.488</v>
      </c>
      <c r="FG450" s="7">
        <v>40472</v>
      </c>
      <c r="FH450" s="5">
        <v>104.31399999999999</v>
      </c>
      <c r="FJ450" s="7">
        <v>40585</v>
      </c>
      <c r="FK450" s="5">
        <v>94.48</v>
      </c>
      <c r="FP450" s="7">
        <v>40816</v>
      </c>
      <c r="FQ450" s="5">
        <v>94.492999999999995</v>
      </c>
      <c r="FV450" s="7">
        <v>40991</v>
      </c>
      <c r="FW450" s="5">
        <v>98.4</v>
      </c>
      <c r="FY450" s="7">
        <v>41187</v>
      </c>
      <c r="FZ450" s="5">
        <v>99.555000000000007</v>
      </c>
      <c r="GB450" s="7">
        <v>41491</v>
      </c>
      <c r="GC450" s="5">
        <v>110.253</v>
      </c>
      <c r="GE450" s="7">
        <v>41922</v>
      </c>
      <c r="GF450" s="5">
        <v>128.65799999999999</v>
      </c>
      <c r="GH450" s="7">
        <v>42034</v>
      </c>
      <c r="GI450" s="5">
        <v>125.27800000000001</v>
      </c>
      <c r="GK450" s="7">
        <v>40325</v>
      </c>
      <c r="GL450" s="5">
        <v>102.191</v>
      </c>
      <c r="GN450" s="7">
        <v>42289</v>
      </c>
      <c r="GO450" s="5">
        <v>117.033</v>
      </c>
      <c r="GW450" s="7">
        <v>40851</v>
      </c>
      <c r="GX450" s="5">
        <v>87.63</v>
      </c>
      <c r="HF450" s="7">
        <v>41236</v>
      </c>
      <c r="HG450" s="5">
        <v>98.593000000000004</v>
      </c>
      <c r="HI450" s="7">
        <v>42090</v>
      </c>
      <c r="HJ450" s="5">
        <v>142.78800000000001</v>
      </c>
      <c r="HL450" s="7">
        <v>39708</v>
      </c>
      <c r="HM450" s="5">
        <v>113.28700000000001</v>
      </c>
      <c r="HR450" s="7">
        <v>39708</v>
      </c>
      <c r="HS450" s="5">
        <v>110.898</v>
      </c>
      <c r="HU450" s="7">
        <v>39708</v>
      </c>
      <c r="HV450" s="5">
        <v>88.748000000000005</v>
      </c>
      <c r="HX450" s="7">
        <v>39875</v>
      </c>
      <c r="HY450" s="5">
        <v>105.873</v>
      </c>
      <c r="IA450" s="7">
        <v>40703</v>
      </c>
      <c r="IB450" s="5">
        <v>82.275999999999996</v>
      </c>
      <c r="ID450" s="7">
        <v>42184</v>
      </c>
      <c r="IE450" s="5">
        <v>132.328</v>
      </c>
    </row>
    <row r="451" spans="13:239">
      <c r="M451" s="7">
        <v>39709</v>
      </c>
      <c r="N451" s="5">
        <v>99.847999999999999</v>
      </c>
      <c r="P451" s="7">
        <v>39709</v>
      </c>
      <c r="Q451" s="5">
        <v>99.69</v>
      </c>
      <c r="S451" s="7">
        <v>39710</v>
      </c>
      <c r="T451" s="5">
        <v>101.48</v>
      </c>
      <c r="Y451" s="7">
        <v>39709</v>
      </c>
      <c r="Z451" s="5">
        <v>100.66</v>
      </c>
      <c r="AE451" s="7">
        <v>39709</v>
      </c>
      <c r="AF451" s="5">
        <v>99.718999999999994</v>
      </c>
      <c r="AH451" s="7">
        <v>39709</v>
      </c>
      <c r="AI451" s="5">
        <v>98.718000000000004</v>
      </c>
      <c r="AK451" s="7">
        <v>40084</v>
      </c>
      <c r="AL451" s="5">
        <v>104.65</v>
      </c>
      <c r="AN451" s="7">
        <v>39709</v>
      </c>
      <c r="AO451" s="5">
        <v>103.511</v>
      </c>
      <c r="AQ451" s="7">
        <v>39709</v>
      </c>
      <c r="AR451" s="5">
        <v>103.61499999999999</v>
      </c>
      <c r="AT451" s="7">
        <v>39714</v>
      </c>
      <c r="AU451" s="5">
        <v>113.495</v>
      </c>
      <c r="AW451" s="7">
        <v>40448</v>
      </c>
      <c r="AX451" s="5">
        <v>100.994</v>
      </c>
      <c r="AZ451" s="7">
        <v>39709</v>
      </c>
      <c r="BA451" s="5">
        <v>102.995</v>
      </c>
      <c r="BC451" s="7">
        <v>40878</v>
      </c>
      <c r="BD451" s="5">
        <v>96.02</v>
      </c>
      <c r="BF451" s="7">
        <v>39720</v>
      </c>
      <c r="BG451" s="5">
        <v>99.286000000000001</v>
      </c>
      <c r="BI451" s="7">
        <v>39709</v>
      </c>
      <c r="BJ451" s="5">
        <v>107.645</v>
      </c>
      <c r="BL451" s="7">
        <v>40710</v>
      </c>
      <c r="BM451" s="5">
        <v>97.853999999999999</v>
      </c>
      <c r="BO451" s="7">
        <v>39709</v>
      </c>
      <c r="BP451" s="5">
        <v>100.015</v>
      </c>
      <c r="BR451" s="7">
        <v>40966</v>
      </c>
      <c r="BS451" s="5">
        <v>100.71</v>
      </c>
      <c r="BU451" s="7">
        <v>40350</v>
      </c>
      <c r="BV451" s="5">
        <v>103.28700000000001</v>
      </c>
      <c r="BX451" s="7">
        <v>41267</v>
      </c>
      <c r="BY451" s="5">
        <v>101.13</v>
      </c>
      <c r="CA451" s="7">
        <v>39709</v>
      </c>
      <c r="CB451" s="5">
        <v>102.589</v>
      </c>
      <c r="CD451" s="7">
        <v>40624</v>
      </c>
      <c r="CE451" s="5">
        <v>99.283000000000001</v>
      </c>
      <c r="CG451" s="7">
        <v>39709</v>
      </c>
      <c r="CH451" s="5">
        <v>100.47</v>
      </c>
      <c r="CJ451" s="7">
        <v>41458</v>
      </c>
      <c r="CK451" s="5">
        <v>97.938000000000002</v>
      </c>
      <c r="CM451" s="7">
        <v>41908</v>
      </c>
      <c r="CN451" s="5">
        <v>101.27500000000001</v>
      </c>
      <c r="CP451" s="7">
        <v>40868</v>
      </c>
      <c r="CQ451" s="5">
        <v>92.465000000000003</v>
      </c>
      <c r="CV451" s="7">
        <v>41547</v>
      </c>
      <c r="CW451" s="5">
        <v>103.988</v>
      </c>
      <c r="CY451" s="7">
        <v>41796</v>
      </c>
      <c r="CZ451" s="5">
        <v>104.66</v>
      </c>
      <c r="DE451" s="7">
        <v>39709</v>
      </c>
      <c r="DF451" s="5">
        <v>92.433999999999997</v>
      </c>
      <c r="DH451" s="7">
        <v>41113</v>
      </c>
      <c r="DI451" s="5">
        <v>87.355000000000004</v>
      </c>
      <c r="DN451" s="7">
        <v>41995</v>
      </c>
      <c r="DO451" s="5">
        <v>104.57</v>
      </c>
      <c r="DQ451" s="7">
        <v>41415</v>
      </c>
      <c r="DR451" s="5">
        <v>105.44799999999999</v>
      </c>
      <c r="DW451" s="7">
        <v>39709</v>
      </c>
      <c r="DX451" s="5">
        <v>95.262</v>
      </c>
      <c r="DZ451" s="7">
        <v>42227</v>
      </c>
      <c r="EA451" s="5">
        <v>103.53</v>
      </c>
      <c r="EF451" s="7">
        <v>39709</v>
      </c>
      <c r="EG451" s="5">
        <v>106.96</v>
      </c>
      <c r="EO451" s="7">
        <v>41845</v>
      </c>
      <c r="EP451" s="5">
        <v>112.82</v>
      </c>
      <c r="EU451" s="7">
        <v>40119</v>
      </c>
      <c r="EV451" s="5">
        <v>104.008</v>
      </c>
      <c r="EX451" s="7">
        <v>42083</v>
      </c>
      <c r="EY451" s="5">
        <v>112.28</v>
      </c>
      <c r="FD451" s="7">
        <v>42275</v>
      </c>
      <c r="FE451" s="5">
        <v>107.72499999999999</v>
      </c>
      <c r="FG451" s="7">
        <v>40473</v>
      </c>
      <c r="FH451" s="5">
        <v>104.432</v>
      </c>
      <c r="FJ451" s="7">
        <v>40588</v>
      </c>
      <c r="FK451" s="5">
        <v>93.972999999999999</v>
      </c>
      <c r="FP451" s="7">
        <v>40819</v>
      </c>
      <c r="FQ451" s="5">
        <v>94.58</v>
      </c>
      <c r="FV451" s="7">
        <v>40994</v>
      </c>
      <c r="FW451" s="5">
        <v>98.572000000000003</v>
      </c>
      <c r="FY451" s="7">
        <v>41190</v>
      </c>
      <c r="FZ451" s="5">
        <v>99.334999999999994</v>
      </c>
      <c r="GB451" s="7">
        <v>41492</v>
      </c>
      <c r="GC451" s="5">
        <v>110.425</v>
      </c>
      <c r="GE451" s="7">
        <v>41925</v>
      </c>
      <c r="GF451" s="5">
        <v>128.488</v>
      </c>
      <c r="GH451" s="7">
        <v>42037</v>
      </c>
      <c r="GI451" s="5">
        <v>124.663</v>
      </c>
      <c r="GK451" s="7">
        <v>40326</v>
      </c>
      <c r="GL451" s="5">
        <v>102.44</v>
      </c>
      <c r="GN451" s="7">
        <v>42290</v>
      </c>
      <c r="GO451" s="5">
        <v>117.185</v>
      </c>
      <c r="GW451" s="7">
        <v>40854</v>
      </c>
      <c r="GX451" s="5">
        <v>87.388000000000005</v>
      </c>
      <c r="HF451" s="7">
        <v>41239</v>
      </c>
      <c r="HG451" s="5">
        <v>98.397999999999996</v>
      </c>
      <c r="HI451" s="7">
        <v>42093</v>
      </c>
      <c r="HJ451" s="5">
        <v>143.37799999999999</v>
      </c>
      <c r="HL451" s="7">
        <v>39709</v>
      </c>
      <c r="HM451" s="5">
        <v>112.083</v>
      </c>
      <c r="HR451" s="7">
        <v>39709</v>
      </c>
      <c r="HS451" s="5">
        <v>109.726</v>
      </c>
      <c r="HU451" s="7">
        <v>39709</v>
      </c>
      <c r="HV451" s="5">
        <v>87.722999999999999</v>
      </c>
      <c r="HX451" s="7">
        <v>39876</v>
      </c>
      <c r="HY451" s="5">
        <v>104.328</v>
      </c>
      <c r="IA451" s="7">
        <v>40704</v>
      </c>
      <c r="IB451" s="5">
        <v>81.992999999999995</v>
      </c>
      <c r="ID451" s="7">
        <v>42185</v>
      </c>
      <c r="IE451" s="5">
        <v>133.34299999999999</v>
      </c>
    </row>
    <row r="452" spans="13:239">
      <c r="M452" s="7">
        <v>39710</v>
      </c>
      <c r="N452" s="5">
        <v>99.850999999999999</v>
      </c>
      <c r="P452" s="7">
        <v>39710</v>
      </c>
      <c r="Q452" s="5">
        <v>99.671999999999997</v>
      </c>
      <c r="S452" s="7">
        <v>39713</v>
      </c>
      <c r="T452" s="5">
        <v>101.473</v>
      </c>
      <c r="Y452" s="7">
        <v>39710</v>
      </c>
      <c r="Z452" s="5">
        <v>100.58199999999999</v>
      </c>
      <c r="AE452" s="7">
        <v>39710</v>
      </c>
      <c r="AF452" s="5">
        <v>99.534000000000006</v>
      </c>
      <c r="AH452" s="7">
        <v>39710</v>
      </c>
      <c r="AI452" s="5">
        <v>98.188999999999993</v>
      </c>
      <c r="AK452" s="7">
        <v>40085</v>
      </c>
      <c r="AL452" s="5">
        <v>104.60899999999999</v>
      </c>
      <c r="AN452" s="7">
        <v>39710</v>
      </c>
      <c r="AO452" s="5">
        <v>102.67</v>
      </c>
      <c r="AQ452" s="7">
        <v>39710</v>
      </c>
      <c r="AR452" s="5">
        <v>102.702</v>
      </c>
      <c r="AT452" s="7">
        <v>39715</v>
      </c>
      <c r="AU452" s="5">
        <v>113.739</v>
      </c>
      <c r="AW452" s="7">
        <v>40449</v>
      </c>
      <c r="AX452" s="5">
        <v>100.949</v>
      </c>
      <c r="AZ452" s="7">
        <v>39710</v>
      </c>
      <c r="BA452" s="5">
        <v>101.94199999999999</v>
      </c>
      <c r="BC452" s="7">
        <v>40879</v>
      </c>
      <c r="BD452" s="5">
        <v>96.628</v>
      </c>
      <c r="BF452" s="7">
        <v>39721</v>
      </c>
      <c r="BG452" s="5">
        <v>98.858999999999995</v>
      </c>
      <c r="BI452" s="7">
        <v>39710</v>
      </c>
      <c r="BJ452" s="5">
        <v>106.504</v>
      </c>
      <c r="BL452" s="7">
        <v>40711</v>
      </c>
      <c r="BM452" s="5">
        <v>97.965999999999994</v>
      </c>
      <c r="BO452" s="7">
        <v>39710</v>
      </c>
      <c r="BP452" s="5">
        <v>98.906999999999996</v>
      </c>
      <c r="BR452" s="7">
        <v>40967</v>
      </c>
      <c r="BS452" s="5">
        <v>100.762</v>
      </c>
      <c r="BU452" s="7">
        <v>40351</v>
      </c>
      <c r="BV452" s="5">
        <v>102.89100000000001</v>
      </c>
      <c r="BX452" s="7">
        <v>41268</v>
      </c>
      <c r="BY452" s="5">
        <v>101.13</v>
      </c>
      <c r="CA452" s="7">
        <v>39710</v>
      </c>
      <c r="CB452" s="5">
        <v>101.349</v>
      </c>
      <c r="CD452" s="7">
        <v>40625</v>
      </c>
      <c r="CE452" s="5">
        <v>99.328000000000003</v>
      </c>
      <c r="CG452" s="7">
        <v>39710</v>
      </c>
      <c r="CH452" s="5">
        <v>99.341999999999999</v>
      </c>
      <c r="CJ452" s="7">
        <v>41459</v>
      </c>
      <c r="CK452" s="5">
        <v>97.703000000000003</v>
      </c>
      <c r="CM452" s="7">
        <v>41911</v>
      </c>
      <c r="CN452" s="5">
        <v>101.268</v>
      </c>
      <c r="CP452" s="7">
        <v>40869</v>
      </c>
      <c r="CQ452" s="5">
        <v>91.92</v>
      </c>
      <c r="CV452" s="7">
        <v>41548</v>
      </c>
      <c r="CW452" s="5">
        <v>104.273</v>
      </c>
      <c r="CY452" s="7">
        <v>41799</v>
      </c>
      <c r="CZ452" s="5">
        <v>104.63</v>
      </c>
      <c r="DE452" s="7">
        <v>39710</v>
      </c>
      <c r="DF452" s="5">
        <v>91.415000000000006</v>
      </c>
      <c r="DH452" s="7">
        <v>41114</v>
      </c>
      <c r="DI452" s="5">
        <v>86.847999999999999</v>
      </c>
      <c r="DN452" s="7">
        <v>41996</v>
      </c>
      <c r="DO452" s="5">
        <v>104.54</v>
      </c>
      <c r="DQ452" s="7">
        <v>41416</v>
      </c>
      <c r="DR452" s="5">
        <v>105.46</v>
      </c>
      <c r="DW452" s="7">
        <v>39710</v>
      </c>
      <c r="DX452" s="5">
        <v>94.381</v>
      </c>
      <c r="DZ452" s="7">
        <v>42228</v>
      </c>
      <c r="EA452" s="5">
        <v>103.505</v>
      </c>
      <c r="EF452" s="7">
        <v>39710</v>
      </c>
      <c r="EG452" s="5">
        <v>106.027</v>
      </c>
      <c r="EO452" s="7">
        <v>41848</v>
      </c>
      <c r="EP452" s="5">
        <v>112.98</v>
      </c>
      <c r="EU452" s="7">
        <v>40120</v>
      </c>
      <c r="EV452" s="5">
        <v>103.812</v>
      </c>
      <c r="EX452" s="7">
        <v>42086</v>
      </c>
      <c r="EY452" s="5">
        <v>112.22499999999999</v>
      </c>
      <c r="FD452" s="7">
        <v>42276</v>
      </c>
      <c r="FE452" s="5">
        <v>107.768</v>
      </c>
      <c r="FG452" s="7">
        <v>40476</v>
      </c>
      <c r="FH452" s="5">
        <v>105.018</v>
      </c>
      <c r="FJ452" s="7">
        <v>40589</v>
      </c>
      <c r="FK452" s="5">
        <v>94.158000000000001</v>
      </c>
      <c r="FP452" s="7">
        <v>40820</v>
      </c>
      <c r="FQ452" s="5">
        <v>94.727000000000004</v>
      </c>
      <c r="FV452" s="7">
        <v>40995</v>
      </c>
      <c r="FW452" s="5">
        <v>98.423000000000002</v>
      </c>
      <c r="FY452" s="7">
        <v>41191</v>
      </c>
      <c r="FZ452" s="5">
        <v>98.628</v>
      </c>
      <c r="GB452" s="7">
        <v>41493</v>
      </c>
      <c r="GC452" s="5">
        <v>110.49299999999999</v>
      </c>
      <c r="GE452" s="7">
        <v>41926</v>
      </c>
      <c r="GF452" s="5">
        <v>128.798</v>
      </c>
      <c r="GH452" s="7">
        <v>42038</v>
      </c>
      <c r="GI452" s="5">
        <v>124.688</v>
      </c>
      <c r="GK452" s="7">
        <v>40329</v>
      </c>
      <c r="GL452" s="5">
        <v>101.926</v>
      </c>
      <c r="GN452" s="7">
        <v>42291</v>
      </c>
      <c r="GO452" s="5">
        <v>117.298</v>
      </c>
      <c r="GW452" s="7">
        <v>40855</v>
      </c>
      <c r="GX452" s="5">
        <v>87.394999999999996</v>
      </c>
      <c r="HF452" s="7">
        <v>41240</v>
      </c>
      <c r="HG452" s="5">
        <v>99.218000000000004</v>
      </c>
      <c r="HI452" s="7">
        <v>42094</v>
      </c>
      <c r="HJ452" s="5">
        <v>144.28299999999999</v>
      </c>
      <c r="HL452" s="7">
        <v>39710</v>
      </c>
      <c r="HM452" s="5">
        <v>110.48099999999999</v>
      </c>
      <c r="HR452" s="7">
        <v>39710</v>
      </c>
      <c r="HS452" s="5">
        <v>107.953</v>
      </c>
      <c r="HU452" s="7">
        <v>39710</v>
      </c>
      <c r="HV452" s="5">
        <v>86.105000000000004</v>
      </c>
      <c r="HX452" s="7">
        <v>39877</v>
      </c>
      <c r="HY452" s="5">
        <v>107</v>
      </c>
      <c r="IA452" s="7">
        <v>40707</v>
      </c>
      <c r="IB452" s="5">
        <v>82.108000000000004</v>
      </c>
      <c r="ID452" s="7">
        <v>42186</v>
      </c>
      <c r="IE452" s="5">
        <v>133.453</v>
      </c>
    </row>
    <row r="453" spans="13:239">
      <c r="M453" s="7">
        <v>39713</v>
      </c>
      <c r="N453" s="5">
        <v>99.873000000000005</v>
      </c>
      <c r="P453" s="7">
        <v>39713</v>
      </c>
      <c r="Q453" s="5">
        <v>99.683000000000007</v>
      </c>
      <c r="S453" s="7">
        <v>39714</v>
      </c>
      <c r="T453" s="5">
        <v>101.509</v>
      </c>
      <c r="Y453" s="7">
        <v>39713</v>
      </c>
      <c r="Z453" s="5">
        <v>100.59699999999999</v>
      </c>
      <c r="AE453" s="7">
        <v>39713</v>
      </c>
      <c r="AF453" s="5">
        <v>99.506</v>
      </c>
      <c r="AH453" s="7">
        <v>39713</v>
      </c>
      <c r="AI453" s="5">
        <v>98.132000000000005</v>
      </c>
      <c r="AK453" s="7">
        <v>40086</v>
      </c>
      <c r="AL453" s="5">
        <v>104.559</v>
      </c>
      <c r="AN453" s="7">
        <v>39713</v>
      </c>
      <c r="AO453" s="5">
        <v>102.58499999999999</v>
      </c>
      <c r="AQ453" s="7">
        <v>39713</v>
      </c>
      <c r="AR453" s="5">
        <v>102.619</v>
      </c>
      <c r="AT453" s="7">
        <v>39716</v>
      </c>
      <c r="AU453" s="5">
        <v>113.59099999999999</v>
      </c>
      <c r="AW453" s="7">
        <v>40450</v>
      </c>
      <c r="AX453" s="5">
        <v>100.85</v>
      </c>
      <c r="AZ453" s="7">
        <v>39713</v>
      </c>
      <c r="BA453" s="5">
        <v>101.879</v>
      </c>
      <c r="BC453" s="7">
        <v>40882</v>
      </c>
      <c r="BD453" s="5">
        <v>97.147999999999996</v>
      </c>
      <c r="BF453" s="7">
        <v>39722</v>
      </c>
      <c r="BG453" s="5">
        <v>98.988</v>
      </c>
      <c r="BI453" s="7">
        <v>39713</v>
      </c>
      <c r="BJ453" s="5">
        <v>106.42</v>
      </c>
      <c r="BL453" s="7">
        <v>40714</v>
      </c>
      <c r="BM453" s="5">
        <v>97.930999999999997</v>
      </c>
      <c r="BO453" s="7">
        <v>39713</v>
      </c>
      <c r="BP453" s="5">
        <v>98.778999999999996</v>
      </c>
      <c r="BR453" s="7">
        <v>40968</v>
      </c>
      <c r="BS453" s="5">
        <v>100.958</v>
      </c>
      <c r="BU453" s="7">
        <v>40352</v>
      </c>
      <c r="BV453" s="5">
        <v>102.738</v>
      </c>
      <c r="BX453" s="7">
        <v>41269</v>
      </c>
      <c r="BY453" s="5">
        <v>101.13</v>
      </c>
      <c r="CA453" s="7">
        <v>39713</v>
      </c>
      <c r="CB453" s="5">
        <v>101.18899999999999</v>
      </c>
      <c r="CD453" s="7">
        <v>40626</v>
      </c>
      <c r="CE453" s="5">
        <v>99.302999999999997</v>
      </c>
      <c r="CG453" s="7">
        <v>39713</v>
      </c>
      <c r="CH453" s="5">
        <v>99.108000000000004</v>
      </c>
      <c r="CJ453" s="7">
        <v>41460</v>
      </c>
      <c r="CK453" s="5">
        <v>97.882000000000005</v>
      </c>
      <c r="CM453" s="7">
        <v>41912</v>
      </c>
      <c r="CN453" s="5">
        <v>101.27</v>
      </c>
      <c r="CP453" s="7">
        <v>40870</v>
      </c>
      <c r="CQ453" s="5">
        <v>91.62</v>
      </c>
      <c r="CV453" s="7">
        <v>41549</v>
      </c>
      <c r="CW453" s="5">
        <v>104.148</v>
      </c>
      <c r="CY453" s="7">
        <v>41800</v>
      </c>
      <c r="CZ453" s="5">
        <v>104.548</v>
      </c>
      <c r="DE453" s="7">
        <v>39713</v>
      </c>
      <c r="DF453" s="5">
        <v>91.244</v>
      </c>
      <c r="DH453" s="7">
        <v>41115</v>
      </c>
      <c r="DI453" s="5">
        <v>88.082999999999998</v>
      </c>
      <c r="DN453" s="7">
        <v>41997</v>
      </c>
      <c r="DO453" s="5">
        <v>104.535</v>
      </c>
      <c r="DQ453" s="7">
        <v>41417</v>
      </c>
      <c r="DR453" s="5">
        <v>105.008</v>
      </c>
      <c r="DW453" s="7">
        <v>39713</v>
      </c>
      <c r="DX453" s="5">
        <v>94.152000000000001</v>
      </c>
      <c r="DZ453" s="7">
        <v>42229</v>
      </c>
      <c r="EA453" s="5">
        <v>103.48</v>
      </c>
      <c r="EF453" s="7">
        <v>39713</v>
      </c>
      <c r="EG453" s="5">
        <v>105.77500000000001</v>
      </c>
      <c r="EO453" s="7">
        <v>41849</v>
      </c>
      <c r="EP453" s="5">
        <v>113.005</v>
      </c>
      <c r="EU453" s="7">
        <v>40121</v>
      </c>
      <c r="EV453" s="5">
        <v>103.505</v>
      </c>
      <c r="EX453" s="7">
        <v>42087</v>
      </c>
      <c r="EY453" s="5">
        <v>112.128</v>
      </c>
      <c r="FD453" s="7">
        <v>42277</v>
      </c>
      <c r="FE453" s="5">
        <v>107.748</v>
      </c>
      <c r="FG453" s="7">
        <v>40477</v>
      </c>
      <c r="FH453" s="5">
        <v>104.965</v>
      </c>
      <c r="FJ453" s="7">
        <v>40590</v>
      </c>
      <c r="FK453" s="5">
        <v>94.685000000000002</v>
      </c>
      <c r="FP453" s="7">
        <v>40821</v>
      </c>
      <c r="FQ453" s="5">
        <v>94.9</v>
      </c>
      <c r="FV453" s="7">
        <v>40996</v>
      </c>
      <c r="FW453" s="5">
        <v>98.534999999999997</v>
      </c>
      <c r="FY453" s="7">
        <v>41192</v>
      </c>
      <c r="FZ453" s="5">
        <v>98.727000000000004</v>
      </c>
      <c r="GB453" s="7">
        <v>41494</v>
      </c>
      <c r="GC453" s="5">
        <v>110.875</v>
      </c>
      <c r="GE453" s="7">
        <v>41927</v>
      </c>
      <c r="GF453" s="5">
        <v>128.27500000000001</v>
      </c>
      <c r="GH453" s="7">
        <v>42039</v>
      </c>
      <c r="GI453" s="5">
        <v>125.063</v>
      </c>
      <c r="GK453" s="7">
        <v>40330</v>
      </c>
      <c r="GL453" s="5">
        <v>101.351</v>
      </c>
      <c r="GN453" s="7">
        <v>42292</v>
      </c>
      <c r="GO453" s="5">
        <v>117.13500000000001</v>
      </c>
      <c r="GW453" s="7">
        <v>40856</v>
      </c>
      <c r="GX453" s="5">
        <v>86.21</v>
      </c>
      <c r="HF453" s="7">
        <v>41241</v>
      </c>
      <c r="HG453" s="5">
        <v>101.023</v>
      </c>
      <c r="HI453" s="7">
        <v>42095</v>
      </c>
      <c r="HJ453" s="5">
        <v>144.33699999999999</v>
      </c>
      <c r="HL453" s="7">
        <v>39713</v>
      </c>
      <c r="HM453" s="5">
        <v>109.754</v>
      </c>
      <c r="HR453" s="7">
        <v>39713</v>
      </c>
      <c r="HS453" s="5">
        <v>107.123</v>
      </c>
      <c r="HU453" s="7">
        <v>39713</v>
      </c>
      <c r="HV453" s="5">
        <v>85.263999999999996</v>
      </c>
      <c r="HX453" s="7">
        <v>39878</v>
      </c>
      <c r="HY453" s="5">
        <v>107.633</v>
      </c>
      <c r="IA453" s="7">
        <v>40708</v>
      </c>
      <c r="IB453" s="5">
        <v>82.233999999999995</v>
      </c>
      <c r="ID453" s="7">
        <v>42187</v>
      </c>
      <c r="IE453" s="5">
        <v>132.31</v>
      </c>
    </row>
    <row r="454" spans="13:239">
      <c r="M454" s="7">
        <v>39714</v>
      </c>
      <c r="N454" s="5">
        <v>99.872</v>
      </c>
      <c r="P454" s="7">
        <v>39714</v>
      </c>
      <c r="Q454" s="5">
        <v>99.725999999999999</v>
      </c>
      <c r="S454" s="7">
        <v>39715</v>
      </c>
      <c r="T454" s="5">
        <v>101.483</v>
      </c>
      <c r="Y454" s="7">
        <v>39714</v>
      </c>
      <c r="Z454" s="5">
        <v>100.636</v>
      </c>
      <c r="AE454" s="7">
        <v>39714</v>
      </c>
      <c r="AF454" s="5">
        <v>99.569000000000003</v>
      </c>
      <c r="AH454" s="7">
        <v>39714</v>
      </c>
      <c r="AI454" s="5">
        <v>98.322000000000003</v>
      </c>
      <c r="AK454" s="7">
        <v>40087</v>
      </c>
      <c r="AL454" s="5">
        <v>104.58</v>
      </c>
      <c r="AN454" s="7">
        <v>39714</v>
      </c>
      <c r="AO454" s="5">
        <v>102.863</v>
      </c>
      <c r="AQ454" s="7">
        <v>39714</v>
      </c>
      <c r="AR454" s="5">
        <v>102.928</v>
      </c>
      <c r="AT454" s="7">
        <v>39717</v>
      </c>
      <c r="AU454" s="5">
        <v>114.011</v>
      </c>
      <c r="AW454" s="7">
        <v>40451</v>
      </c>
      <c r="AX454" s="5">
        <v>100.919</v>
      </c>
      <c r="AZ454" s="7">
        <v>39714</v>
      </c>
      <c r="BA454" s="5">
        <v>102.07299999999999</v>
      </c>
      <c r="BC454" s="7">
        <v>40883</v>
      </c>
      <c r="BD454" s="5">
        <v>96.771000000000001</v>
      </c>
      <c r="BF454" s="7">
        <v>39723</v>
      </c>
      <c r="BG454" s="5">
        <v>99.399000000000001</v>
      </c>
      <c r="BI454" s="7">
        <v>39714</v>
      </c>
      <c r="BJ454" s="5">
        <v>106.65600000000001</v>
      </c>
      <c r="BL454" s="7">
        <v>40715</v>
      </c>
      <c r="BM454" s="5">
        <v>98.055999999999997</v>
      </c>
      <c r="BO454" s="7">
        <v>39714</v>
      </c>
      <c r="BP454" s="5">
        <v>98.986000000000004</v>
      </c>
      <c r="BR454" s="7">
        <v>40969</v>
      </c>
      <c r="BS454" s="5">
        <v>101.173</v>
      </c>
      <c r="BU454" s="7">
        <v>40353</v>
      </c>
      <c r="BV454" s="5">
        <v>103.306</v>
      </c>
      <c r="BX454" s="7">
        <v>41270</v>
      </c>
      <c r="BY454" s="5">
        <v>101.065</v>
      </c>
      <c r="CA454" s="7">
        <v>39714</v>
      </c>
      <c r="CB454" s="5">
        <v>101.371</v>
      </c>
      <c r="CD454" s="7">
        <v>40627</v>
      </c>
      <c r="CE454" s="5">
        <v>99.123000000000005</v>
      </c>
      <c r="CG454" s="7">
        <v>39714</v>
      </c>
      <c r="CH454" s="5">
        <v>99.28</v>
      </c>
      <c r="CJ454" s="7">
        <v>41463</v>
      </c>
      <c r="CK454" s="5">
        <v>97.73</v>
      </c>
      <c r="CM454" s="7">
        <v>41913</v>
      </c>
      <c r="CN454" s="5">
        <v>101.25</v>
      </c>
      <c r="CP454" s="7">
        <v>40871</v>
      </c>
      <c r="CQ454" s="5">
        <v>91.548000000000002</v>
      </c>
      <c r="CV454" s="7">
        <v>41550</v>
      </c>
      <c r="CW454" s="5">
        <v>104.133</v>
      </c>
      <c r="CY454" s="7">
        <v>41801</v>
      </c>
      <c r="CZ454" s="5">
        <v>104.55500000000001</v>
      </c>
      <c r="DE454" s="7">
        <v>39714</v>
      </c>
      <c r="DF454" s="5">
        <v>91.444999999999993</v>
      </c>
      <c r="DH454" s="7">
        <v>41116</v>
      </c>
      <c r="DI454" s="5">
        <v>90.174999999999997</v>
      </c>
      <c r="DN454" s="7">
        <v>41998</v>
      </c>
      <c r="DO454" s="5">
        <v>104.535</v>
      </c>
      <c r="DQ454" s="7">
        <v>41418</v>
      </c>
      <c r="DR454" s="5">
        <v>104.55500000000001</v>
      </c>
      <c r="DW454" s="7">
        <v>39714</v>
      </c>
      <c r="DX454" s="5">
        <v>94.299000000000007</v>
      </c>
      <c r="DZ454" s="7">
        <v>42230</v>
      </c>
      <c r="EA454" s="5">
        <v>103.453</v>
      </c>
      <c r="EF454" s="7">
        <v>39714</v>
      </c>
      <c r="EG454" s="5">
        <v>105.922</v>
      </c>
      <c r="EO454" s="7">
        <v>41850</v>
      </c>
      <c r="EP454" s="5">
        <v>112.61</v>
      </c>
      <c r="EU454" s="7">
        <v>40122</v>
      </c>
      <c r="EV454" s="5">
        <v>103.342</v>
      </c>
      <c r="EX454" s="7">
        <v>42088</v>
      </c>
      <c r="EY454" s="5">
        <v>112.102</v>
      </c>
      <c r="FD454" s="7">
        <v>42278</v>
      </c>
      <c r="FE454" s="5">
        <v>107.878</v>
      </c>
      <c r="FG454" s="7">
        <v>40478</v>
      </c>
      <c r="FH454" s="5">
        <v>104.182</v>
      </c>
      <c r="FJ454" s="7">
        <v>40591</v>
      </c>
      <c r="FK454" s="5">
        <v>94.56</v>
      </c>
      <c r="FP454" s="7">
        <v>40822</v>
      </c>
      <c r="FQ454" s="5">
        <v>95.382999999999996</v>
      </c>
      <c r="FV454" s="7">
        <v>40997</v>
      </c>
      <c r="FW454" s="5">
        <v>97.474999999999994</v>
      </c>
      <c r="FY454" s="7">
        <v>41193</v>
      </c>
      <c r="FZ454" s="5">
        <v>99.018000000000001</v>
      </c>
      <c r="GB454" s="7">
        <v>41495</v>
      </c>
      <c r="GC454" s="5">
        <v>111.05500000000001</v>
      </c>
      <c r="GE454" s="7">
        <v>41928</v>
      </c>
      <c r="GF454" s="5">
        <v>127.355</v>
      </c>
      <c r="GH454" s="7">
        <v>42040</v>
      </c>
      <c r="GI454" s="5">
        <v>124.848</v>
      </c>
      <c r="GK454" s="7">
        <v>40331</v>
      </c>
      <c r="GL454" s="5">
        <v>100.601</v>
      </c>
      <c r="GN454" s="7">
        <v>42293</v>
      </c>
      <c r="GO454" s="5">
        <v>117.44499999999999</v>
      </c>
      <c r="GW454" s="7">
        <v>40857</v>
      </c>
      <c r="GX454" s="5">
        <v>85.38</v>
      </c>
      <c r="HF454" s="7">
        <v>41242</v>
      </c>
      <c r="HG454" s="5">
        <v>101.095</v>
      </c>
      <c r="HI454" s="7">
        <v>42096</v>
      </c>
      <c r="HJ454" s="5">
        <v>143.91300000000001</v>
      </c>
      <c r="HL454" s="7">
        <v>39714</v>
      </c>
      <c r="HM454" s="5">
        <v>110.059</v>
      </c>
      <c r="HR454" s="7">
        <v>39714</v>
      </c>
      <c r="HS454" s="5">
        <v>107.379</v>
      </c>
      <c r="HU454" s="7">
        <v>39714</v>
      </c>
      <c r="HV454" s="5">
        <v>85.558999999999997</v>
      </c>
      <c r="HX454" s="7">
        <v>39881</v>
      </c>
      <c r="HY454" s="5">
        <v>107.907</v>
      </c>
      <c r="IA454" s="7">
        <v>40709</v>
      </c>
      <c r="IB454" s="5">
        <v>81.301000000000002</v>
      </c>
      <c r="ID454" s="7">
        <v>42188</v>
      </c>
      <c r="IE454" s="5">
        <v>133.78</v>
      </c>
    </row>
    <row r="455" spans="13:239">
      <c r="M455" s="7">
        <v>39715</v>
      </c>
      <c r="N455" s="5">
        <v>99.88</v>
      </c>
      <c r="P455" s="7">
        <v>39715</v>
      </c>
      <c r="Q455" s="5">
        <v>99.74</v>
      </c>
      <c r="S455" s="7">
        <v>39716</v>
      </c>
      <c r="T455" s="5">
        <v>101.49</v>
      </c>
      <c r="Y455" s="7">
        <v>39715</v>
      </c>
      <c r="Z455" s="5">
        <v>100.67400000000001</v>
      </c>
      <c r="AE455" s="7">
        <v>39715</v>
      </c>
      <c r="AF455" s="5">
        <v>99.674999999999997</v>
      </c>
      <c r="AH455" s="7">
        <v>39715</v>
      </c>
      <c r="AI455" s="5">
        <v>98.534999999999997</v>
      </c>
      <c r="AK455" s="7">
        <v>40088</v>
      </c>
      <c r="AL455" s="5">
        <v>104.577</v>
      </c>
      <c r="AN455" s="7">
        <v>39715</v>
      </c>
      <c r="AO455" s="5">
        <v>103.133</v>
      </c>
      <c r="AQ455" s="7">
        <v>39715</v>
      </c>
      <c r="AR455" s="5">
        <v>103.256</v>
      </c>
      <c r="AT455" s="7">
        <v>39720</v>
      </c>
      <c r="AU455" s="5">
        <v>114.595</v>
      </c>
      <c r="AW455" s="7">
        <v>40452</v>
      </c>
      <c r="AX455" s="5">
        <v>101.036</v>
      </c>
      <c r="AZ455" s="7">
        <v>39715</v>
      </c>
      <c r="BA455" s="5">
        <v>102.378</v>
      </c>
      <c r="BC455" s="7">
        <v>40884</v>
      </c>
      <c r="BD455" s="5">
        <v>96.828000000000003</v>
      </c>
      <c r="BF455" s="7">
        <v>39724</v>
      </c>
      <c r="BG455" s="5">
        <v>99.399000000000001</v>
      </c>
      <c r="BI455" s="7">
        <v>39715</v>
      </c>
      <c r="BJ455" s="5">
        <v>107.017</v>
      </c>
      <c r="BL455" s="7">
        <v>40716</v>
      </c>
      <c r="BM455" s="5">
        <v>98.067999999999998</v>
      </c>
      <c r="BO455" s="7">
        <v>39715</v>
      </c>
      <c r="BP455" s="5">
        <v>99.369</v>
      </c>
      <c r="BR455" s="7">
        <v>40970</v>
      </c>
      <c r="BS455" s="5">
        <v>101.128</v>
      </c>
      <c r="BU455" s="7">
        <v>40354</v>
      </c>
      <c r="BV455" s="5">
        <v>103.267</v>
      </c>
      <c r="BX455" s="7">
        <v>41271</v>
      </c>
      <c r="BY455" s="5">
        <v>100.97</v>
      </c>
      <c r="CA455" s="7">
        <v>39715</v>
      </c>
      <c r="CB455" s="5">
        <v>101.82899999999999</v>
      </c>
      <c r="CD455" s="7">
        <v>40630</v>
      </c>
      <c r="CE455" s="5">
        <v>99.033000000000001</v>
      </c>
      <c r="CG455" s="7">
        <v>39715</v>
      </c>
      <c r="CH455" s="5">
        <v>99.728999999999999</v>
      </c>
      <c r="CJ455" s="7">
        <v>41464</v>
      </c>
      <c r="CK455" s="5">
        <v>97.733000000000004</v>
      </c>
      <c r="CM455" s="7">
        <v>41914</v>
      </c>
      <c r="CN455" s="5">
        <v>101.245</v>
      </c>
      <c r="CP455" s="7">
        <v>40872</v>
      </c>
      <c r="CQ455" s="5">
        <v>90.878</v>
      </c>
      <c r="CV455" s="7">
        <v>41551</v>
      </c>
      <c r="CW455" s="5">
        <v>104.193</v>
      </c>
      <c r="CY455" s="7">
        <v>41802</v>
      </c>
      <c r="CZ455" s="5">
        <v>104.553</v>
      </c>
      <c r="DE455" s="7">
        <v>39715</v>
      </c>
      <c r="DF455" s="5">
        <v>91.945999999999998</v>
      </c>
      <c r="DH455" s="7">
        <v>41117</v>
      </c>
      <c r="DI455" s="5">
        <v>91.108000000000004</v>
      </c>
      <c r="DN455" s="7">
        <v>41999</v>
      </c>
      <c r="DO455" s="5">
        <v>104.535</v>
      </c>
      <c r="DQ455" s="7">
        <v>41421</v>
      </c>
      <c r="DR455" s="5">
        <v>104.828</v>
      </c>
      <c r="DW455" s="7">
        <v>39715</v>
      </c>
      <c r="DX455" s="5">
        <v>94.813999999999993</v>
      </c>
      <c r="DZ455" s="7">
        <v>42233</v>
      </c>
      <c r="EA455" s="5">
        <v>103.44499999999999</v>
      </c>
      <c r="EF455" s="7">
        <v>39715</v>
      </c>
      <c r="EG455" s="5">
        <v>106.5</v>
      </c>
      <c r="EO455" s="7">
        <v>41851</v>
      </c>
      <c r="EP455" s="5">
        <v>112.63500000000001</v>
      </c>
      <c r="EU455" s="7">
        <v>40123</v>
      </c>
      <c r="EV455" s="5">
        <v>103.22499999999999</v>
      </c>
      <c r="EX455" s="7">
        <v>42089</v>
      </c>
      <c r="EY455" s="5">
        <v>112.14</v>
      </c>
      <c r="FD455" s="7">
        <v>42279</v>
      </c>
      <c r="FE455" s="5">
        <v>108.035</v>
      </c>
      <c r="FG455" s="7">
        <v>40479</v>
      </c>
      <c r="FH455" s="5">
        <v>104.084</v>
      </c>
      <c r="FJ455" s="7">
        <v>40592</v>
      </c>
      <c r="FK455" s="5">
        <v>94.47</v>
      </c>
      <c r="FP455" s="7">
        <v>40823</v>
      </c>
      <c r="FQ455" s="5">
        <v>95.51</v>
      </c>
      <c r="FV455" s="7">
        <v>40998</v>
      </c>
      <c r="FW455" s="5">
        <v>98.123000000000005</v>
      </c>
      <c r="FY455" s="7">
        <v>41194</v>
      </c>
      <c r="FZ455" s="5">
        <v>100.05500000000001</v>
      </c>
      <c r="GB455" s="7">
        <v>41498</v>
      </c>
      <c r="GC455" s="5">
        <v>111.13800000000001</v>
      </c>
      <c r="GE455" s="7">
        <v>41929</v>
      </c>
      <c r="GF455" s="5">
        <v>127.765</v>
      </c>
      <c r="GH455" s="7">
        <v>42041</v>
      </c>
      <c r="GI455" s="5">
        <v>124.715</v>
      </c>
      <c r="GK455" s="7">
        <v>40332</v>
      </c>
      <c r="GL455" s="5">
        <v>99.664000000000001</v>
      </c>
      <c r="GN455" s="7">
        <v>42296</v>
      </c>
      <c r="GO455" s="5">
        <v>117.48</v>
      </c>
      <c r="GW455" s="7">
        <v>40858</v>
      </c>
      <c r="GX455" s="5">
        <v>85.707999999999998</v>
      </c>
      <c r="HF455" s="7">
        <v>41243</v>
      </c>
      <c r="HG455" s="5">
        <v>101.43300000000001</v>
      </c>
      <c r="HI455" s="7">
        <v>42097</v>
      </c>
      <c r="HJ455" s="5">
        <v>143.91300000000001</v>
      </c>
      <c r="HL455" s="7">
        <v>39715</v>
      </c>
      <c r="HM455" s="5">
        <v>111.42100000000001</v>
      </c>
      <c r="HR455" s="7">
        <v>39715</v>
      </c>
      <c r="HS455" s="5">
        <v>108.831</v>
      </c>
      <c r="HU455" s="7">
        <v>39715</v>
      </c>
      <c r="HV455" s="5">
        <v>86.944000000000003</v>
      </c>
      <c r="HX455" s="7">
        <v>39882</v>
      </c>
      <c r="HY455" s="5">
        <v>107.02</v>
      </c>
      <c r="IA455" s="7">
        <v>40710</v>
      </c>
      <c r="IB455" s="5">
        <v>80.396000000000001</v>
      </c>
      <c r="ID455" s="7">
        <v>42191</v>
      </c>
      <c r="IE455" s="5">
        <v>131.74299999999999</v>
      </c>
    </row>
    <row r="456" spans="13:239">
      <c r="M456" s="7">
        <v>39716</v>
      </c>
      <c r="N456" s="5">
        <v>99.884</v>
      </c>
      <c r="P456" s="7">
        <v>39716</v>
      </c>
      <c r="Q456" s="5">
        <v>99.76</v>
      </c>
      <c r="S456" s="7">
        <v>39717</v>
      </c>
      <c r="T456" s="5">
        <v>101.50700000000001</v>
      </c>
      <c r="Y456" s="7">
        <v>39716</v>
      </c>
      <c r="Z456" s="5">
        <v>100.702</v>
      </c>
      <c r="AE456" s="7">
        <v>39716</v>
      </c>
      <c r="AF456" s="5">
        <v>99.715000000000003</v>
      </c>
      <c r="AH456" s="7">
        <v>39716</v>
      </c>
      <c r="AI456" s="5">
        <v>98.432000000000002</v>
      </c>
      <c r="AK456" s="7">
        <v>40091</v>
      </c>
      <c r="AL456" s="5">
        <v>104.572</v>
      </c>
      <c r="AN456" s="7">
        <v>39716</v>
      </c>
      <c r="AO456" s="5">
        <v>102.935</v>
      </c>
      <c r="AQ456" s="7">
        <v>39716</v>
      </c>
      <c r="AR456" s="5">
        <v>103.04</v>
      </c>
      <c r="AT456" s="7">
        <v>39721</v>
      </c>
      <c r="AU456" s="5">
        <v>114.163</v>
      </c>
      <c r="AW456" s="7">
        <v>40455</v>
      </c>
      <c r="AX456" s="5">
        <v>101.13500000000001</v>
      </c>
      <c r="AZ456" s="7">
        <v>39716</v>
      </c>
      <c r="BA456" s="5">
        <v>102.167</v>
      </c>
      <c r="BC456" s="7">
        <v>40885</v>
      </c>
      <c r="BD456" s="5">
        <v>96.58</v>
      </c>
      <c r="BF456" s="7">
        <v>39727</v>
      </c>
      <c r="BG456" s="5">
        <v>100.121</v>
      </c>
      <c r="BI456" s="7">
        <v>39716</v>
      </c>
      <c r="BJ456" s="5">
        <v>106.75700000000001</v>
      </c>
      <c r="BL456" s="7">
        <v>40717</v>
      </c>
      <c r="BM456" s="5">
        <v>97.78</v>
      </c>
      <c r="BO456" s="7">
        <v>39716</v>
      </c>
      <c r="BP456" s="5">
        <v>99.122</v>
      </c>
      <c r="BR456" s="7">
        <v>40973</v>
      </c>
      <c r="BS456" s="5">
        <v>101.038</v>
      </c>
      <c r="BU456" s="7">
        <v>40357</v>
      </c>
      <c r="BV456" s="5">
        <v>102.91200000000001</v>
      </c>
      <c r="BX456" s="7">
        <v>41274</v>
      </c>
      <c r="BY456" s="5">
        <v>100.953</v>
      </c>
      <c r="CA456" s="7">
        <v>39716</v>
      </c>
      <c r="CB456" s="5">
        <v>101.52</v>
      </c>
      <c r="CD456" s="7">
        <v>40631</v>
      </c>
      <c r="CE456" s="5">
        <v>98.822999999999993</v>
      </c>
      <c r="CG456" s="7">
        <v>39716</v>
      </c>
      <c r="CH456" s="5">
        <v>99.41</v>
      </c>
      <c r="CJ456" s="7">
        <v>41465</v>
      </c>
      <c r="CK456" s="5">
        <v>97.742999999999995</v>
      </c>
      <c r="CM456" s="7">
        <v>41915</v>
      </c>
      <c r="CN456" s="5">
        <v>101.23</v>
      </c>
      <c r="CP456" s="7">
        <v>40875</v>
      </c>
      <c r="CQ456" s="5">
        <v>91.572000000000003</v>
      </c>
      <c r="CV456" s="7">
        <v>41554</v>
      </c>
      <c r="CW456" s="5">
        <v>104.235</v>
      </c>
      <c r="CY456" s="7">
        <v>41803</v>
      </c>
      <c r="CZ456" s="5">
        <v>104.583</v>
      </c>
      <c r="DE456" s="7">
        <v>39716</v>
      </c>
      <c r="DF456" s="5">
        <v>91.602000000000004</v>
      </c>
      <c r="DH456" s="7">
        <v>41120</v>
      </c>
      <c r="DI456" s="5">
        <v>91.558000000000007</v>
      </c>
      <c r="DN456" s="7">
        <v>42002</v>
      </c>
      <c r="DO456" s="5">
        <v>104.52</v>
      </c>
      <c r="DQ456" s="7">
        <v>41422</v>
      </c>
      <c r="DR456" s="5">
        <v>104.953</v>
      </c>
      <c r="DW456" s="7">
        <v>39716</v>
      </c>
      <c r="DX456" s="5">
        <v>94.41</v>
      </c>
      <c r="DZ456" s="7">
        <v>42234</v>
      </c>
      <c r="EA456" s="5">
        <v>103.40300000000001</v>
      </c>
      <c r="EF456" s="7">
        <v>39716</v>
      </c>
      <c r="EG456" s="5">
        <v>106.039</v>
      </c>
      <c r="EO456" s="7">
        <v>41852</v>
      </c>
      <c r="EP456" s="5">
        <v>112.47499999999999</v>
      </c>
      <c r="EU456" s="7">
        <v>40126</v>
      </c>
      <c r="EV456" s="5">
        <v>103.581</v>
      </c>
      <c r="EX456" s="7">
        <v>42090</v>
      </c>
      <c r="EY456" s="5">
        <v>112</v>
      </c>
      <c r="FD456" s="7">
        <v>42282</v>
      </c>
      <c r="FE456" s="5">
        <v>108.018</v>
      </c>
      <c r="FG456" s="7">
        <v>40480</v>
      </c>
      <c r="FH456" s="5">
        <v>103.91800000000001</v>
      </c>
      <c r="FJ456" s="7">
        <v>40595</v>
      </c>
      <c r="FK456" s="5">
        <v>94.582999999999998</v>
      </c>
      <c r="FP456" s="7">
        <v>40826</v>
      </c>
      <c r="FQ456" s="5">
        <v>95.534999999999997</v>
      </c>
      <c r="FV456" s="7">
        <v>41001</v>
      </c>
      <c r="FW456" s="5">
        <v>98.082999999999998</v>
      </c>
      <c r="FY456" s="7">
        <v>41197</v>
      </c>
      <c r="FZ456" s="5">
        <v>98.805000000000007</v>
      </c>
      <c r="GB456" s="7">
        <v>41499</v>
      </c>
      <c r="GC456" s="5">
        <v>111.02</v>
      </c>
      <c r="GE456" s="7">
        <v>41932</v>
      </c>
      <c r="GF456" s="5">
        <v>127.053</v>
      </c>
      <c r="GH456" s="7">
        <v>42044</v>
      </c>
      <c r="GI456" s="5">
        <v>123.843</v>
      </c>
      <c r="GK456" s="7">
        <v>40333</v>
      </c>
      <c r="GL456" s="5">
        <v>99.257000000000005</v>
      </c>
      <c r="GN456" s="7">
        <v>42297</v>
      </c>
      <c r="GO456" s="5">
        <v>117.02</v>
      </c>
      <c r="GW456" s="7">
        <v>40861</v>
      </c>
      <c r="GX456" s="5">
        <v>83.52</v>
      </c>
      <c r="HF456" s="7">
        <v>41246</v>
      </c>
      <c r="HG456" s="5">
        <v>102.13</v>
      </c>
      <c r="HI456" s="7">
        <v>42100</v>
      </c>
      <c r="HJ456" s="5">
        <v>143.91300000000001</v>
      </c>
      <c r="HL456" s="7">
        <v>39716</v>
      </c>
      <c r="HM456" s="5">
        <v>111.145</v>
      </c>
      <c r="HR456" s="7">
        <v>39716</v>
      </c>
      <c r="HS456" s="5">
        <v>108.476</v>
      </c>
      <c r="HU456" s="7">
        <v>39716</v>
      </c>
      <c r="HV456" s="5">
        <v>86.58</v>
      </c>
      <c r="HX456" s="7">
        <v>39883</v>
      </c>
      <c r="HY456" s="5">
        <v>106.02</v>
      </c>
      <c r="IA456" s="7">
        <v>40711</v>
      </c>
      <c r="IB456" s="5">
        <v>81.180999999999997</v>
      </c>
      <c r="ID456" s="7">
        <v>42192</v>
      </c>
      <c r="IE456" s="5">
        <v>134.66800000000001</v>
      </c>
    </row>
    <row r="457" spans="13:239">
      <c r="M457" s="7">
        <v>39717</v>
      </c>
      <c r="N457" s="5">
        <v>99.894999999999996</v>
      </c>
      <c r="P457" s="7">
        <v>39717</v>
      </c>
      <c r="Q457" s="5">
        <v>99.778000000000006</v>
      </c>
      <c r="S457" s="7">
        <v>39720</v>
      </c>
      <c r="T457" s="5">
        <v>101.51</v>
      </c>
      <c r="Y457" s="7">
        <v>39717</v>
      </c>
      <c r="Z457" s="5">
        <v>100.794</v>
      </c>
      <c r="AE457" s="7">
        <v>39717</v>
      </c>
      <c r="AF457" s="5">
        <v>99.912000000000006</v>
      </c>
      <c r="AH457" s="7">
        <v>39717</v>
      </c>
      <c r="AI457" s="5">
        <v>98.706000000000003</v>
      </c>
      <c r="AK457" s="7">
        <v>40092</v>
      </c>
      <c r="AL457" s="5">
        <v>104.54600000000001</v>
      </c>
      <c r="AN457" s="7">
        <v>39717</v>
      </c>
      <c r="AO457" s="5">
        <v>103.35</v>
      </c>
      <c r="AQ457" s="7">
        <v>39717</v>
      </c>
      <c r="AR457" s="5">
        <v>103.461</v>
      </c>
      <c r="AT457" s="7">
        <v>39722</v>
      </c>
      <c r="AU457" s="5">
        <v>114.312</v>
      </c>
      <c r="AW457" s="7">
        <v>40456</v>
      </c>
      <c r="AX457" s="5">
        <v>101.15300000000001</v>
      </c>
      <c r="AZ457" s="7">
        <v>39717</v>
      </c>
      <c r="BA457" s="5">
        <v>102.629</v>
      </c>
      <c r="BC457" s="7">
        <v>40886</v>
      </c>
      <c r="BD457" s="5">
        <v>96.691999999999993</v>
      </c>
      <c r="BF457" s="7">
        <v>39728</v>
      </c>
      <c r="BG457" s="5">
        <v>99.873999999999995</v>
      </c>
      <c r="BI457" s="7">
        <v>39717</v>
      </c>
      <c r="BJ457" s="5">
        <v>107.253</v>
      </c>
      <c r="BL457" s="7">
        <v>40718</v>
      </c>
      <c r="BM457" s="5">
        <v>97.625</v>
      </c>
      <c r="BO457" s="7">
        <v>39717</v>
      </c>
      <c r="BP457" s="5">
        <v>99.591999999999999</v>
      </c>
      <c r="BR457" s="7">
        <v>40974</v>
      </c>
      <c r="BS457" s="5">
        <v>100.8</v>
      </c>
      <c r="BU457" s="7">
        <v>40358</v>
      </c>
      <c r="BV457" s="5">
        <v>102.53700000000001</v>
      </c>
      <c r="BX457" s="7">
        <v>41275</v>
      </c>
      <c r="BY457" s="5">
        <v>100.953</v>
      </c>
      <c r="CA457" s="7">
        <v>39717</v>
      </c>
      <c r="CB457" s="5">
        <v>102.004</v>
      </c>
      <c r="CD457" s="7">
        <v>40632</v>
      </c>
      <c r="CE457" s="5">
        <v>98.784999999999997</v>
      </c>
      <c r="CG457" s="7">
        <v>39717</v>
      </c>
      <c r="CH457" s="5">
        <v>99.879000000000005</v>
      </c>
      <c r="CJ457" s="7">
        <v>41466</v>
      </c>
      <c r="CK457" s="5">
        <v>98.203000000000003</v>
      </c>
      <c r="CM457" s="7">
        <v>41918</v>
      </c>
      <c r="CN457" s="5">
        <v>101.235</v>
      </c>
      <c r="CP457" s="7">
        <v>40876</v>
      </c>
      <c r="CQ457" s="5">
        <v>91.983000000000004</v>
      </c>
      <c r="CV457" s="7">
        <v>41555</v>
      </c>
      <c r="CW457" s="5">
        <v>104.128</v>
      </c>
      <c r="CY457" s="7">
        <v>41806</v>
      </c>
      <c r="CZ457" s="5">
        <v>104.523</v>
      </c>
      <c r="DE457" s="7">
        <v>39717</v>
      </c>
      <c r="DF457" s="5">
        <v>92.066999999999993</v>
      </c>
      <c r="DH457" s="7">
        <v>41121</v>
      </c>
      <c r="DI457" s="5">
        <v>91.075000000000003</v>
      </c>
      <c r="DN457" s="7">
        <v>42003</v>
      </c>
      <c r="DO457" s="5">
        <v>104.53</v>
      </c>
      <c r="DQ457" s="7">
        <v>41423</v>
      </c>
      <c r="DR457" s="5">
        <v>104.49299999999999</v>
      </c>
      <c r="DW457" s="7">
        <v>39717</v>
      </c>
      <c r="DX457" s="5">
        <v>94.852999999999994</v>
      </c>
      <c r="DZ457" s="7">
        <v>42235</v>
      </c>
      <c r="EA457" s="5">
        <v>103.393</v>
      </c>
      <c r="EF457" s="7">
        <v>39717</v>
      </c>
      <c r="EG457" s="5">
        <v>106.502</v>
      </c>
      <c r="EO457" s="7">
        <v>41855</v>
      </c>
      <c r="EP457" s="5">
        <v>112.705</v>
      </c>
      <c r="EU457" s="7">
        <v>40127</v>
      </c>
      <c r="EV457" s="5">
        <v>103.874</v>
      </c>
      <c r="EX457" s="7">
        <v>42093</v>
      </c>
      <c r="EY457" s="5">
        <v>112.01</v>
      </c>
      <c r="FD457" s="7">
        <v>42283</v>
      </c>
      <c r="FE457" s="5">
        <v>107.983</v>
      </c>
      <c r="FG457" s="7">
        <v>40483</v>
      </c>
      <c r="FH457" s="5">
        <v>103.666</v>
      </c>
      <c r="FJ457" s="7">
        <v>40596</v>
      </c>
      <c r="FK457" s="5">
        <v>94.602999999999994</v>
      </c>
      <c r="FP457" s="7">
        <v>40827</v>
      </c>
      <c r="FQ457" s="5">
        <v>95.284999999999997</v>
      </c>
      <c r="FV457" s="7">
        <v>41002</v>
      </c>
      <c r="FW457" s="5">
        <v>97.408000000000001</v>
      </c>
      <c r="FY457" s="7">
        <v>41198</v>
      </c>
      <c r="FZ457" s="5">
        <v>98.885000000000005</v>
      </c>
      <c r="GB457" s="7">
        <v>41500</v>
      </c>
      <c r="GC457" s="5">
        <v>111.55500000000001</v>
      </c>
      <c r="GE457" s="7">
        <v>41933</v>
      </c>
      <c r="GF457" s="5">
        <v>127.468</v>
      </c>
      <c r="GH457" s="7">
        <v>42045</v>
      </c>
      <c r="GI457" s="5">
        <v>123.465</v>
      </c>
      <c r="GK457" s="7">
        <v>40336</v>
      </c>
      <c r="GL457" s="5">
        <v>98.48</v>
      </c>
      <c r="GN457" s="7">
        <v>42298</v>
      </c>
      <c r="GO457" s="5">
        <v>117.53</v>
      </c>
      <c r="GW457" s="7">
        <v>40862</v>
      </c>
      <c r="GX457" s="5">
        <v>82.13</v>
      </c>
      <c r="HF457" s="7">
        <v>41247</v>
      </c>
      <c r="HG457" s="5">
        <v>102.315</v>
      </c>
      <c r="HI457" s="7">
        <v>42101</v>
      </c>
      <c r="HJ457" s="5">
        <v>144.43</v>
      </c>
      <c r="HL457" s="7">
        <v>39717</v>
      </c>
      <c r="HM457" s="5">
        <v>111.649</v>
      </c>
      <c r="HR457" s="7">
        <v>39717</v>
      </c>
      <c r="HS457" s="5">
        <v>109.142</v>
      </c>
      <c r="HU457" s="7">
        <v>39717</v>
      </c>
      <c r="HV457" s="5">
        <v>87.173000000000002</v>
      </c>
      <c r="HX457" s="7">
        <v>39884</v>
      </c>
      <c r="HY457" s="5">
        <v>106.562</v>
      </c>
      <c r="IA457" s="7">
        <v>40714</v>
      </c>
      <c r="IB457" s="5">
        <v>80.965999999999994</v>
      </c>
      <c r="ID457" s="7">
        <v>42193</v>
      </c>
      <c r="IE457" s="5">
        <v>135.71799999999999</v>
      </c>
    </row>
    <row r="458" spans="13:239">
      <c r="M458" s="7">
        <v>39720</v>
      </c>
      <c r="N458" s="5">
        <v>99.905000000000001</v>
      </c>
      <c r="P458" s="7">
        <v>39720</v>
      </c>
      <c r="Q458" s="5">
        <v>99.81</v>
      </c>
      <c r="S458" s="7">
        <v>39721</v>
      </c>
      <c r="T458" s="5">
        <v>101.626</v>
      </c>
      <c r="Y458" s="7">
        <v>39720</v>
      </c>
      <c r="Z458" s="5">
        <v>100.95399999999999</v>
      </c>
      <c r="AE458" s="7">
        <v>39720</v>
      </c>
      <c r="AF458" s="5">
        <v>100.24</v>
      </c>
      <c r="AH458" s="7">
        <v>39720</v>
      </c>
      <c r="AI458" s="5">
        <v>99.1</v>
      </c>
      <c r="AK458" s="7">
        <v>40093</v>
      </c>
      <c r="AL458" s="5">
        <v>104.5</v>
      </c>
      <c r="AN458" s="7">
        <v>39720</v>
      </c>
      <c r="AO458" s="5">
        <v>103.874</v>
      </c>
      <c r="AQ458" s="7">
        <v>39720</v>
      </c>
      <c r="AR458" s="5">
        <v>104.003</v>
      </c>
      <c r="AT458" s="7">
        <v>39723</v>
      </c>
      <c r="AU458" s="5">
        <v>114.693</v>
      </c>
      <c r="AW458" s="7">
        <v>40457</v>
      </c>
      <c r="AX458" s="5">
        <v>101.18</v>
      </c>
      <c r="AZ458" s="7">
        <v>39720</v>
      </c>
      <c r="BA458" s="5">
        <v>103.145</v>
      </c>
      <c r="BC458" s="7">
        <v>40889</v>
      </c>
      <c r="BD458" s="5">
        <v>96.691999999999993</v>
      </c>
      <c r="BF458" s="7">
        <v>39729</v>
      </c>
      <c r="BG458" s="5">
        <v>100.004</v>
      </c>
      <c r="BI458" s="7">
        <v>39720</v>
      </c>
      <c r="BJ458" s="5">
        <v>107.831</v>
      </c>
      <c r="BL458" s="7">
        <v>40721</v>
      </c>
      <c r="BM458" s="5">
        <v>97.602000000000004</v>
      </c>
      <c r="BO458" s="7">
        <v>39720</v>
      </c>
      <c r="BP458" s="5">
        <v>100.121</v>
      </c>
      <c r="BR458" s="7">
        <v>40975</v>
      </c>
      <c r="BS458" s="5">
        <v>100.91500000000001</v>
      </c>
      <c r="BU458" s="7">
        <v>40359</v>
      </c>
      <c r="BV458" s="5">
        <v>102.792</v>
      </c>
      <c r="BX458" s="7">
        <v>41276</v>
      </c>
      <c r="BY458" s="5">
        <v>101.44</v>
      </c>
      <c r="CA458" s="7">
        <v>39720</v>
      </c>
      <c r="CB458" s="5">
        <v>102.66800000000001</v>
      </c>
      <c r="CD458" s="7">
        <v>40633</v>
      </c>
      <c r="CE458" s="5">
        <v>98.308000000000007</v>
      </c>
      <c r="CG458" s="7">
        <v>39720</v>
      </c>
      <c r="CH458" s="5">
        <v>100.52</v>
      </c>
      <c r="CJ458" s="7">
        <v>41467</v>
      </c>
      <c r="CK458" s="5">
        <v>97.748000000000005</v>
      </c>
      <c r="CM458" s="7">
        <v>41919</v>
      </c>
      <c r="CN458" s="5">
        <v>101.22499999999999</v>
      </c>
      <c r="CP458" s="7">
        <v>40877</v>
      </c>
      <c r="CQ458" s="5">
        <v>92.66</v>
      </c>
      <c r="CV458" s="7">
        <v>41556</v>
      </c>
      <c r="CW458" s="5">
        <v>104.033</v>
      </c>
      <c r="CY458" s="7">
        <v>41807</v>
      </c>
      <c r="CZ458" s="5">
        <v>104.46299999999999</v>
      </c>
      <c r="DE458" s="7">
        <v>39720</v>
      </c>
      <c r="DF458" s="5">
        <v>92.725999999999999</v>
      </c>
      <c r="DH458" s="7">
        <v>41122</v>
      </c>
      <c r="DI458" s="5">
        <v>91.468000000000004</v>
      </c>
      <c r="DN458" s="7">
        <v>42004</v>
      </c>
      <c r="DO458" s="5">
        <v>104.545</v>
      </c>
      <c r="DQ458" s="7">
        <v>41424</v>
      </c>
      <c r="DR458" s="5">
        <v>104.658</v>
      </c>
      <c r="DW458" s="7">
        <v>39720</v>
      </c>
      <c r="DX458" s="5">
        <v>95.52</v>
      </c>
      <c r="DZ458" s="7">
        <v>42236</v>
      </c>
      <c r="EA458" s="5">
        <v>103.36499999999999</v>
      </c>
      <c r="EF458" s="7">
        <v>39720</v>
      </c>
      <c r="EG458" s="5">
        <v>107.19499999999999</v>
      </c>
      <c r="EO458" s="7">
        <v>41856</v>
      </c>
      <c r="EP458" s="5">
        <v>112.598</v>
      </c>
      <c r="EU458" s="7">
        <v>40128</v>
      </c>
      <c r="EV458" s="5">
        <v>103.86199999999999</v>
      </c>
      <c r="EX458" s="7">
        <v>42094</v>
      </c>
      <c r="EY458" s="5">
        <v>112.13800000000001</v>
      </c>
      <c r="FD458" s="7">
        <v>42284</v>
      </c>
      <c r="FE458" s="5">
        <v>107.995</v>
      </c>
      <c r="FG458" s="7">
        <v>40484</v>
      </c>
      <c r="FH458" s="5">
        <v>103.31100000000001</v>
      </c>
      <c r="FJ458" s="7">
        <v>40597</v>
      </c>
      <c r="FK458" s="5">
        <v>94.644999999999996</v>
      </c>
      <c r="FP458" s="7">
        <v>40828</v>
      </c>
      <c r="FQ458" s="5">
        <v>94.628</v>
      </c>
      <c r="FV458" s="7">
        <v>41003</v>
      </c>
      <c r="FW458" s="5">
        <v>95.825000000000003</v>
      </c>
      <c r="FY458" s="7">
        <v>41199</v>
      </c>
      <c r="FZ458" s="5">
        <v>101.068</v>
      </c>
      <c r="GB458" s="7">
        <v>41501</v>
      </c>
      <c r="GC458" s="5">
        <v>111.167</v>
      </c>
      <c r="GE458" s="7">
        <v>41934</v>
      </c>
      <c r="GF458" s="5">
        <v>127.43300000000001</v>
      </c>
      <c r="GH458" s="7">
        <v>42046</v>
      </c>
      <c r="GI458" s="5">
        <v>123.203</v>
      </c>
      <c r="GK458" s="7">
        <v>40337</v>
      </c>
      <c r="GL458" s="5">
        <v>97.902000000000001</v>
      </c>
      <c r="GN458" s="7">
        <v>42299</v>
      </c>
      <c r="GO458" s="5">
        <v>118.887</v>
      </c>
      <c r="GW458" s="7">
        <v>40863</v>
      </c>
      <c r="GX458" s="5">
        <v>81.69</v>
      </c>
      <c r="HF458" s="7">
        <v>41248</v>
      </c>
      <c r="HG458" s="5">
        <v>101.46299999999999</v>
      </c>
      <c r="HI458" s="7">
        <v>42102</v>
      </c>
      <c r="HJ458" s="5">
        <v>144.04499999999999</v>
      </c>
      <c r="HL458" s="7">
        <v>39720</v>
      </c>
      <c r="HM458" s="5">
        <v>113.571</v>
      </c>
      <c r="HR458" s="7">
        <v>39720</v>
      </c>
      <c r="HS458" s="5">
        <v>110.941</v>
      </c>
      <c r="HU458" s="7">
        <v>39720</v>
      </c>
      <c r="HV458" s="5">
        <v>88.822999999999993</v>
      </c>
      <c r="HX458" s="7">
        <v>39885</v>
      </c>
      <c r="HY458" s="5">
        <v>104.30200000000001</v>
      </c>
      <c r="IA458" s="7">
        <v>40715</v>
      </c>
      <c r="IB458" s="5">
        <v>81.888000000000005</v>
      </c>
      <c r="ID458" s="7">
        <v>42194</v>
      </c>
      <c r="IE458" s="5">
        <v>136.24299999999999</v>
      </c>
    </row>
    <row r="459" spans="13:239">
      <c r="M459" s="7">
        <v>39721</v>
      </c>
      <c r="N459" s="5">
        <v>99.906999999999996</v>
      </c>
      <c r="P459" s="7">
        <v>39721</v>
      </c>
      <c r="Q459" s="5">
        <v>99.823999999999998</v>
      </c>
      <c r="S459" s="7">
        <v>39722</v>
      </c>
      <c r="T459" s="5">
        <v>101.58199999999999</v>
      </c>
      <c r="Y459" s="7">
        <v>39721</v>
      </c>
      <c r="Z459" s="5">
        <v>100.95699999999999</v>
      </c>
      <c r="AE459" s="7">
        <v>39721</v>
      </c>
      <c r="AF459" s="5">
        <v>100.22199999999999</v>
      </c>
      <c r="AH459" s="7">
        <v>39721</v>
      </c>
      <c r="AI459" s="5">
        <v>99.012</v>
      </c>
      <c r="AK459" s="7">
        <v>40094</v>
      </c>
      <c r="AL459" s="5">
        <v>104.47799999999999</v>
      </c>
      <c r="AN459" s="7">
        <v>39721</v>
      </c>
      <c r="AO459" s="5">
        <v>103.504</v>
      </c>
      <c r="AQ459" s="7">
        <v>39721</v>
      </c>
      <c r="AR459" s="5">
        <v>103.617</v>
      </c>
      <c r="AT459" s="7">
        <v>39724</v>
      </c>
      <c r="AU459" s="5">
        <v>114.619</v>
      </c>
      <c r="AW459" s="7">
        <v>40458</v>
      </c>
      <c r="AX459" s="5">
        <v>101.211</v>
      </c>
      <c r="AZ459" s="7">
        <v>39721</v>
      </c>
      <c r="BA459" s="5">
        <v>102.72199999999999</v>
      </c>
      <c r="BC459" s="7">
        <v>40890</v>
      </c>
      <c r="BD459" s="5">
        <v>97.043999999999997</v>
      </c>
      <c r="BF459" s="7">
        <v>39730</v>
      </c>
      <c r="BG459" s="5">
        <v>99.703999999999994</v>
      </c>
      <c r="BI459" s="7">
        <v>39721</v>
      </c>
      <c r="BJ459" s="5">
        <v>107.41200000000001</v>
      </c>
      <c r="BL459" s="7">
        <v>40722</v>
      </c>
      <c r="BM459" s="5">
        <v>97.715000000000003</v>
      </c>
      <c r="BO459" s="7">
        <v>39721</v>
      </c>
      <c r="BP459" s="5">
        <v>99.68</v>
      </c>
      <c r="BR459" s="7">
        <v>40976</v>
      </c>
      <c r="BS459" s="5">
        <v>100.93300000000001</v>
      </c>
      <c r="BU459" s="7">
        <v>40360</v>
      </c>
      <c r="BV459" s="5">
        <v>102.678</v>
      </c>
      <c r="BX459" s="7">
        <v>41277</v>
      </c>
      <c r="BY459" s="5">
        <v>101.545</v>
      </c>
      <c r="CA459" s="7">
        <v>39721</v>
      </c>
      <c r="CB459" s="5">
        <v>102.136</v>
      </c>
      <c r="CD459" s="7">
        <v>40634</v>
      </c>
      <c r="CE459" s="5">
        <v>98.352999999999994</v>
      </c>
      <c r="CG459" s="7">
        <v>39721</v>
      </c>
      <c r="CH459" s="5">
        <v>100.104</v>
      </c>
      <c r="CJ459" s="7">
        <v>41470</v>
      </c>
      <c r="CK459" s="5">
        <v>97.801000000000002</v>
      </c>
      <c r="CM459" s="7">
        <v>41920</v>
      </c>
      <c r="CN459" s="5">
        <v>101.2</v>
      </c>
      <c r="CP459" s="7">
        <v>40878</v>
      </c>
      <c r="CQ459" s="5">
        <v>94.457999999999998</v>
      </c>
      <c r="CV459" s="7">
        <v>41557</v>
      </c>
      <c r="CW459" s="5">
        <v>104.03</v>
      </c>
      <c r="CY459" s="7">
        <v>41808</v>
      </c>
      <c r="CZ459" s="5">
        <v>104.43</v>
      </c>
      <c r="DE459" s="7">
        <v>39721</v>
      </c>
      <c r="DF459" s="5">
        <v>92.320999999999998</v>
      </c>
      <c r="DH459" s="7">
        <v>41123</v>
      </c>
      <c r="DI459" s="5">
        <v>91</v>
      </c>
      <c r="DN459" s="7">
        <v>42005</v>
      </c>
      <c r="DO459" s="5">
        <v>104.545</v>
      </c>
      <c r="DQ459" s="7">
        <v>41425</v>
      </c>
      <c r="DR459" s="5">
        <v>104.518</v>
      </c>
      <c r="DW459" s="7">
        <v>39721</v>
      </c>
      <c r="DX459" s="5">
        <v>95.241</v>
      </c>
      <c r="DZ459" s="7">
        <v>42237</v>
      </c>
      <c r="EA459" s="5">
        <v>103.355</v>
      </c>
      <c r="EF459" s="7">
        <v>39721</v>
      </c>
      <c r="EG459" s="5">
        <v>106.899</v>
      </c>
      <c r="EO459" s="7">
        <v>41857</v>
      </c>
      <c r="EP459" s="5">
        <v>112.413</v>
      </c>
      <c r="EU459" s="7">
        <v>40129</v>
      </c>
      <c r="EV459" s="5">
        <v>103.72</v>
      </c>
      <c r="EX459" s="7">
        <v>42095</v>
      </c>
      <c r="EY459" s="5">
        <v>112.125</v>
      </c>
      <c r="FD459" s="7">
        <v>42285</v>
      </c>
      <c r="FE459" s="5">
        <v>107.97499999999999</v>
      </c>
      <c r="FG459" s="7">
        <v>40485</v>
      </c>
      <c r="FH459" s="5">
        <v>103.32</v>
      </c>
      <c r="FJ459" s="7">
        <v>40598</v>
      </c>
      <c r="FK459" s="5">
        <v>94.543000000000006</v>
      </c>
      <c r="FP459" s="7">
        <v>40829</v>
      </c>
      <c r="FQ459" s="5">
        <v>94.003</v>
      </c>
      <c r="FV459" s="7">
        <v>41004</v>
      </c>
      <c r="FW459" s="5">
        <v>95.22</v>
      </c>
      <c r="FY459" s="7">
        <v>41200</v>
      </c>
      <c r="FZ459" s="5">
        <v>101.928</v>
      </c>
      <c r="GB459" s="7">
        <v>41502</v>
      </c>
      <c r="GC459" s="5">
        <v>111.813</v>
      </c>
      <c r="GE459" s="7">
        <v>41935</v>
      </c>
      <c r="GF459" s="5">
        <v>127.58499999999999</v>
      </c>
      <c r="GH459" s="7">
        <v>42047</v>
      </c>
      <c r="GI459" s="5">
        <v>123.438</v>
      </c>
      <c r="GK459" s="7">
        <v>40338</v>
      </c>
      <c r="GL459" s="5">
        <v>98.512</v>
      </c>
      <c r="GN459" s="7">
        <v>42300</v>
      </c>
      <c r="GO459" s="5">
        <v>118.538</v>
      </c>
      <c r="GW459" s="7">
        <v>40864</v>
      </c>
      <c r="GX459" s="5">
        <v>80.09</v>
      </c>
      <c r="HF459" s="7">
        <v>41249</v>
      </c>
      <c r="HG459" s="5">
        <v>100.935</v>
      </c>
      <c r="HI459" s="7">
        <v>42103</v>
      </c>
      <c r="HJ459" s="5">
        <v>143.095</v>
      </c>
      <c r="HL459" s="7">
        <v>39721</v>
      </c>
      <c r="HM459" s="5">
        <v>113.212</v>
      </c>
      <c r="HR459" s="7">
        <v>39721</v>
      </c>
      <c r="HS459" s="5">
        <v>110.56</v>
      </c>
      <c r="HU459" s="7">
        <v>39721</v>
      </c>
      <c r="HV459" s="5">
        <v>88.527000000000001</v>
      </c>
      <c r="HX459" s="7">
        <v>39888</v>
      </c>
      <c r="HY459" s="5">
        <v>103.944</v>
      </c>
      <c r="IA459" s="7">
        <v>40716</v>
      </c>
      <c r="IB459" s="5">
        <v>81.478999999999999</v>
      </c>
      <c r="ID459" s="7">
        <v>42195</v>
      </c>
      <c r="IE459" s="5">
        <v>135.09299999999999</v>
      </c>
    </row>
    <row r="460" spans="13:239">
      <c r="M460" s="7">
        <v>39722</v>
      </c>
      <c r="N460" s="5">
        <v>99.915000000000006</v>
      </c>
      <c r="P460" s="7">
        <v>39722</v>
      </c>
      <c r="Q460" s="5">
        <v>99.983999999999995</v>
      </c>
      <c r="S460" s="7">
        <v>39723</v>
      </c>
      <c r="T460" s="5">
        <v>101.58199999999999</v>
      </c>
      <c r="Y460" s="7">
        <v>39722</v>
      </c>
      <c r="Z460" s="5">
        <v>100.934</v>
      </c>
      <c r="AE460" s="7">
        <v>39722</v>
      </c>
      <c r="AF460" s="5">
        <v>100.261</v>
      </c>
      <c r="AH460" s="7">
        <v>39722</v>
      </c>
      <c r="AI460" s="5">
        <v>99.102999999999994</v>
      </c>
      <c r="AK460" s="7">
        <v>40095</v>
      </c>
      <c r="AL460" s="5">
        <v>104.31100000000001</v>
      </c>
      <c r="AN460" s="7">
        <v>39722</v>
      </c>
      <c r="AO460" s="5">
        <v>103.631</v>
      </c>
      <c r="AQ460" s="7">
        <v>39722</v>
      </c>
      <c r="AR460" s="5">
        <v>103.733</v>
      </c>
      <c r="AT460" s="7">
        <v>39727</v>
      </c>
      <c r="AU460" s="5">
        <v>115.309</v>
      </c>
      <c r="AW460" s="7">
        <v>40459</v>
      </c>
      <c r="AX460" s="5">
        <v>101.258</v>
      </c>
      <c r="AZ460" s="7">
        <v>39722</v>
      </c>
      <c r="BA460" s="5">
        <v>102.871</v>
      </c>
      <c r="BC460" s="7">
        <v>40891</v>
      </c>
      <c r="BD460" s="5">
        <v>96.897999999999996</v>
      </c>
      <c r="BF460" s="7">
        <v>39731</v>
      </c>
      <c r="BG460" s="5">
        <v>99.53</v>
      </c>
      <c r="BI460" s="7">
        <v>39722</v>
      </c>
      <c r="BJ460" s="5">
        <v>107.54300000000001</v>
      </c>
      <c r="BL460" s="7">
        <v>40723</v>
      </c>
      <c r="BM460" s="5">
        <v>97.817999999999998</v>
      </c>
      <c r="BO460" s="7">
        <v>39722</v>
      </c>
      <c r="BP460" s="5">
        <v>99.825000000000003</v>
      </c>
      <c r="BR460" s="7">
        <v>40977</v>
      </c>
      <c r="BS460" s="5">
        <v>100.97</v>
      </c>
      <c r="BU460" s="7">
        <v>40361</v>
      </c>
      <c r="BV460" s="5">
        <v>102.82299999999999</v>
      </c>
      <c r="BX460" s="7">
        <v>41278</v>
      </c>
      <c r="BY460" s="5">
        <v>101.703</v>
      </c>
      <c r="CA460" s="7">
        <v>39722</v>
      </c>
      <c r="CB460" s="5">
        <v>102.35</v>
      </c>
      <c r="CD460" s="7">
        <v>40637</v>
      </c>
      <c r="CE460" s="5">
        <v>98.488</v>
      </c>
      <c r="CG460" s="7">
        <v>39722</v>
      </c>
      <c r="CH460" s="5">
        <v>100.268</v>
      </c>
      <c r="CJ460" s="7">
        <v>41471</v>
      </c>
      <c r="CK460" s="5">
        <v>97.793000000000006</v>
      </c>
      <c r="CM460" s="7">
        <v>41921</v>
      </c>
      <c r="CN460" s="5">
        <v>101.173</v>
      </c>
      <c r="CP460" s="7">
        <v>40879</v>
      </c>
      <c r="CQ460" s="5">
        <v>94.905000000000001</v>
      </c>
      <c r="CV460" s="7">
        <v>41558</v>
      </c>
      <c r="CW460" s="5">
        <v>104.075</v>
      </c>
      <c r="CY460" s="7">
        <v>41809</v>
      </c>
      <c r="CZ460" s="5">
        <v>104.453</v>
      </c>
      <c r="DE460" s="7">
        <v>39722</v>
      </c>
      <c r="DF460" s="5">
        <v>92.501999999999995</v>
      </c>
      <c r="DH460" s="7">
        <v>41124</v>
      </c>
      <c r="DI460" s="5">
        <v>92.867999999999995</v>
      </c>
      <c r="DN460" s="7">
        <v>42006</v>
      </c>
      <c r="DO460" s="5">
        <v>104.6</v>
      </c>
      <c r="DQ460" s="7">
        <v>41428</v>
      </c>
      <c r="DR460" s="5">
        <v>104.473</v>
      </c>
      <c r="DW460" s="7">
        <v>39722</v>
      </c>
      <c r="DX460" s="5">
        <v>95.471000000000004</v>
      </c>
      <c r="DZ460" s="7">
        <v>42240</v>
      </c>
      <c r="EA460" s="5">
        <v>103.31</v>
      </c>
      <c r="EF460" s="7">
        <v>39722</v>
      </c>
      <c r="EG460" s="5">
        <v>107.16800000000001</v>
      </c>
      <c r="EO460" s="7">
        <v>41858</v>
      </c>
      <c r="EP460" s="5">
        <v>112.355</v>
      </c>
      <c r="EU460" s="7">
        <v>40130</v>
      </c>
      <c r="EV460" s="5">
        <v>103.38800000000001</v>
      </c>
      <c r="EX460" s="7">
        <v>42096</v>
      </c>
      <c r="EY460" s="5">
        <v>112.13</v>
      </c>
      <c r="FD460" s="7">
        <v>42286</v>
      </c>
      <c r="FE460" s="5">
        <v>108.01</v>
      </c>
      <c r="FG460" s="7">
        <v>40486</v>
      </c>
      <c r="FH460" s="5">
        <v>102.983</v>
      </c>
      <c r="FJ460" s="7">
        <v>40599</v>
      </c>
      <c r="FK460" s="5">
        <v>94.32</v>
      </c>
      <c r="FP460" s="7">
        <v>40830</v>
      </c>
      <c r="FQ460" s="5">
        <v>93.75</v>
      </c>
      <c r="FV460" s="7">
        <v>41008</v>
      </c>
      <c r="FW460" s="5">
        <v>95.22</v>
      </c>
      <c r="FY460" s="7">
        <v>41201</v>
      </c>
      <c r="FZ460" s="5">
        <v>101.738</v>
      </c>
      <c r="GB460" s="7">
        <v>41505</v>
      </c>
      <c r="GC460" s="5">
        <v>111.357</v>
      </c>
      <c r="GE460" s="7">
        <v>41936</v>
      </c>
      <c r="GF460" s="5">
        <v>127.667</v>
      </c>
      <c r="GH460" s="7">
        <v>42048</v>
      </c>
      <c r="GI460" s="5">
        <v>123.935</v>
      </c>
      <c r="GK460" s="7">
        <v>40339</v>
      </c>
      <c r="GL460" s="5">
        <v>99.450999999999993</v>
      </c>
      <c r="GN460" s="7">
        <v>42303</v>
      </c>
      <c r="GO460" s="5">
        <v>118.54300000000001</v>
      </c>
      <c r="GW460" s="7">
        <v>40865</v>
      </c>
      <c r="GX460" s="5">
        <v>80.95</v>
      </c>
      <c r="HF460" s="7">
        <v>41250</v>
      </c>
      <c r="HG460" s="5">
        <v>100.833</v>
      </c>
      <c r="HI460" s="7">
        <v>42104</v>
      </c>
      <c r="HJ460" s="5">
        <v>143.19499999999999</v>
      </c>
      <c r="HL460" s="7">
        <v>39722</v>
      </c>
      <c r="HM460" s="5">
        <v>114.051</v>
      </c>
      <c r="HR460" s="7">
        <v>39722</v>
      </c>
      <c r="HS460" s="5">
        <v>111.56699999999999</v>
      </c>
      <c r="HU460" s="7">
        <v>39722</v>
      </c>
      <c r="HV460" s="5">
        <v>89.364000000000004</v>
      </c>
      <c r="HX460" s="7">
        <v>39889</v>
      </c>
      <c r="HY460" s="5">
        <v>102.959</v>
      </c>
      <c r="IA460" s="7">
        <v>40717</v>
      </c>
      <c r="IB460" s="5">
        <v>80.614999999999995</v>
      </c>
      <c r="ID460" s="7">
        <v>42198</v>
      </c>
      <c r="IE460" s="5">
        <v>134.048</v>
      </c>
    </row>
    <row r="461" spans="13:239">
      <c r="M461" s="7">
        <v>39723</v>
      </c>
      <c r="N461" s="5">
        <v>99.924000000000007</v>
      </c>
      <c r="P461" s="7">
        <v>39723</v>
      </c>
      <c r="Q461" s="5">
        <v>100.072</v>
      </c>
      <c r="S461" s="7">
        <v>39724</v>
      </c>
      <c r="T461" s="5">
        <v>101.57</v>
      </c>
      <c r="Y461" s="7">
        <v>39723</v>
      </c>
      <c r="Z461" s="5">
        <v>101.056</v>
      </c>
      <c r="AE461" s="7">
        <v>39723</v>
      </c>
      <c r="AF461" s="5">
        <v>100.509</v>
      </c>
      <c r="AH461" s="7">
        <v>39723</v>
      </c>
      <c r="AI461" s="5">
        <v>99.328999999999994</v>
      </c>
      <c r="AK461" s="7">
        <v>40098</v>
      </c>
      <c r="AL461" s="5">
        <v>104.364</v>
      </c>
      <c r="AN461" s="7">
        <v>39723</v>
      </c>
      <c r="AO461" s="5">
        <v>103.974</v>
      </c>
      <c r="AQ461" s="7">
        <v>39723</v>
      </c>
      <c r="AR461" s="5">
        <v>104.128</v>
      </c>
      <c r="AT461" s="7">
        <v>39728</v>
      </c>
      <c r="AU461" s="5">
        <v>115.087</v>
      </c>
      <c r="AW461" s="7">
        <v>40462</v>
      </c>
      <c r="AX461" s="5">
        <v>101.303</v>
      </c>
      <c r="AZ461" s="7">
        <v>39723</v>
      </c>
      <c r="BA461" s="5">
        <v>103.276</v>
      </c>
      <c r="BC461" s="7">
        <v>40892</v>
      </c>
      <c r="BD461" s="5">
        <v>97.078000000000003</v>
      </c>
      <c r="BF461" s="7">
        <v>39734</v>
      </c>
      <c r="BG461" s="5">
        <v>99.048000000000002</v>
      </c>
      <c r="BI461" s="7">
        <v>39723</v>
      </c>
      <c r="BJ461" s="5">
        <v>107.983</v>
      </c>
      <c r="BL461" s="7">
        <v>40724</v>
      </c>
      <c r="BM461" s="5">
        <v>98.063000000000002</v>
      </c>
      <c r="BO461" s="7">
        <v>39723</v>
      </c>
      <c r="BP461" s="5">
        <v>100.29300000000001</v>
      </c>
      <c r="BR461" s="7">
        <v>40980</v>
      </c>
      <c r="BS461" s="5">
        <v>100.953</v>
      </c>
      <c r="BU461" s="7">
        <v>40364</v>
      </c>
      <c r="BV461" s="5">
        <v>102.726</v>
      </c>
      <c r="BX461" s="7">
        <v>41281</v>
      </c>
      <c r="BY461" s="5">
        <v>101.623</v>
      </c>
      <c r="CA461" s="7">
        <v>39723</v>
      </c>
      <c r="CB461" s="5">
        <v>102.819</v>
      </c>
      <c r="CD461" s="7">
        <v>40638</v>
      </c>
      <c r="CE461" s="5">
        <v>98.454999999999998</v>
      </c>
      <c r="CG461" s="7">
        <v>39723</v>
      </c>
      <c r="CH461" s="5">
        <v>100.726</v>
      </c>
      <c r="CJ461" s="7">
        <v>41472</v>
      </c>
      <c r="CK461" s="5">
        <v>97.801000000000002</v>
      </c>
      <c r="CM461" s="7">
        <v>41922</v>
      </c>
      <c r="CN461" s="5">
        <v>101.17</v>
      </c>
      <c r="CP461" s="7">
        <v>40882</v>
      </c>
      <c r="CQ461" s="5">
        <v>96.518000000000001</v>
      </c>
      <c r="CV461" s="7">
        <v>41561</v>
      </c>
      <c r="CW461" s="5">
        <v>104.093</v>
      </c>
      <c r="CY461" s="7">
        <v>41810</v>
      </c>
      <c r="CZ461" s="5">
        <v>104.453</v>
      </c>
      <c r="DE461" s="7">
        <v>39723</v>
      </c>
      <c r="DF461" s="5">
        <v>92.963999999999999</v>
      </c>
      <c r="DH461" s="7">
        <v>41127</v>
      </c>
      <c r="DI461" s="5">
        <v>94.058000000000007</v>
      </c>
      <c r="DN461" s="7">
        <v>42009</v>
      </c>
      <c r="DO461" s="5">
        <v>104.565</v>
      </c>
      <c r="DQ461" s="7">
        <v>41429</v>
      </c>
      <c r="DR461" s="5">
        <v>104.643</v>
      </c>
      <c r="DW461" s="7">
        <v>39723</v>
      </c>
      <c r="DX461" s="5">
        <v>95.897999999999996</v>
      </c>
      <c r="DZ461" s="7">
        <v>42241</v>
      </c>
      <c r="EA461" s="5">
        <v>103.30800000000001</v>
      </c>
      <c r="EF461" s="7">
        <v>39723</v>
      </c>
      <c r="EG461" s="5">
        <v>107.624</v>
      </c>
      <c r="EO461" s="7">
        <v>41859</v>
      </c>
      <c r="EP461" s="5">
        <v>112.58799999999999</v>
      </c>
      <c r="EU461" s="7">
        <v>40133</v>
      </c>
      <c r="EV461" s="5">
        <v>103.54300000000001</v>
      </c>
      <c r="EX461" s="7">
        <v>42097</v>
      </c>
      <c r="EY461" s="5">
        <v>112.13</v>
      </c>
      <c r="FD461" s="7">
        <v>42289</v>
      </c>
      <c r="FE461" s="5">
        <v>108.01</v>
      </c>
      <c r="FG461" s="7">
        <v>40487</v>
      </c>
      <c r="FH461" s="5">
        <v>102.828</v>
      </c>
      <c r="FJ461" s="7">
        <v>40602</v>
      </c>
      <c r="FK461" s="5">
        <v>94.472999999999999</v>
      </c>
      <c r="FP461" s="7">
        <v>40833</v>
      </c>
      <c r="FQ461" s="5">
        <v>93.308000000000007</v>
      </c>
      <c r="FV461" s="7">
        <v>41009</v>
      </c>
      <c r="FW461" s="5">
        <v>93.9</v>
      </c>
      <c r="FY461" s="7">
        <v>41204</v>
      </c>
      <c r="FZ461" s="5">
        <v>100.90300000000001</v>
      </c>
      <c r="GB461" s="7">
        <v>41506</v>
      </c>
      <c r="GC461" s="5">
        <v>110.988</v>
      </c>
      <c r="GE461" s="7">
        <v>41939</v>
      </c>
      <c r="GF461" s="5">
        <v>127.908</v>
      </c>
      <c r="GH461" s="7">
        <v>42051</v>
      </c>
      <c r="GI461" s="5">
        <v>123.748</v>
      </c>
      <c r="GK461" s="7">
        <v>40340</v>
      </c>
      <c r="GL461" s="5">
        <v>99.774000000000001</v>
      </c>
      <c r="GN461" s="7">
        <v>42304</v>
      </c>
      <c r="GO461" s="5">
        <v>118.93</v>
      </c>
      <c r="GW461" s="7">
        <v>40868</v>
      </c>
      <c r="GX461" s="5">
        <v>79.962999999999994</v>
      </c>
      <c r="HF461" s="7">
        <v>41253</v>
      </c>
      <c r="HG461" s="5">
        <v>100.2</v>
      </c>
      <c r="HI461" s="7">
        <v>42107</v>
      </c>
      <c r="HJ461" s="5">
        <v>142.785</v>
      </c>
      <c r="HL461" s="7">
        <v>39723</v>
      </c>
      <c r="HM461" s="5">
        <v>115.289</v>
      </c>
      <c r="HR461" s="7">
        <v>39723</v>
      </c>
      <c r="HS461" s="5">
        <v>113.02800000000001</v>
      </c>
      <c r="HU461" s="7">
        <v>39723</v>
      </c>
      <c r="HV461" s="5">
        <v>90.896000000000001</v>
      </c>
      <c r="HX461" s="7">
        <v>39890</v>
      </c>
      <c r="HY461" s="5">
        <v>103.786</v>
      </c>
      <c r="IA461" s="7">
        <v>40718</v>
      </c>
      <c r="IB461" s="5">
        <v>80.319999999999993</v>
      </c>
      <c r="ID461" s="7">
        <v>42199</v>
      </c>
      <c r="IE461" s="5">
        <v>134.46799999999999</v>
      </c>
    </row>
    <row r="462" spans="13:239">
      <c r="M462" s="7">
        <v>39724</v>
      </c>
      <c r="N462" s="5">
        <v>99.92</v>
      </c>
      <c r="P462" s="7">
        <v>39724</v>
      </c>
      <c r="Q462" s="5">
        <v>100.09099999999999</v>
      </c>
      <c r="S462" s="7">
        <v>39727</v>
      </c>
      <c r="T462" s="5">
        <v>101.642</v>
      </c>
      <c r="Y462" s="7">
        <v>39724</v>
      </c>
      <c r="Z462" s="5">
        <v>101.152</v>
      </c>
      <c r="AE462" s="7">
        <v>39724</v>
      </c>
      <c r="AF462" s="5">
        <v>100.608</v>
      </c>
      <c r="AH462" s="7">
        <v>39724</v>
      </c>
      <c r="AI462" s="5">
        <v>99.385999999999996</v>
      </c>
      <c r="AK462" s="7">
        <v>40099</v>
      </c>
      <c r="AL462" s="5">
        <v>104.41</v>
      </c>
      <c r="AN462" s="7">
        <v>39724</v>
      </c>
      <c r="AO462" s="5">
        <v>104.002</v>
      </c>
      <c r="AQ462" s="7">
        <v>39724</v>
      </c>
      <c r="AR462" s="5">
        <v>104.11799999999999</v>
      </c>
      <c r="AT462" s="7">
        <v>39729</v>
      </c>
      <c r="AU462" s="5">
        <v>115.25</v>
      </c>
      <c r="AW462" s="7">
        <v>40463</v>
      </c>
      <c r="AX462" s="5">
        <v>101.30800000000001</v>
      </c>
      <c r="AZ462" s="7">
        <v>39724</v>
      </c>
      <c r="BA462" s="5">
        <v>103.289</v>
      </c>
      <c r="BC462" s="7">
        <v>40893</v>
      </c>
      <c r="BD462" s="5">
        <v>97.135999999999996</v>
      </c>
      <c r="BF462" s="7">
        <v>39735</v>
      </c>
      <c r="BG462" s="5">
        <v>99.094999999999999</v>
      </c>
      <c r="BI462" s="7">
        <v>39724</v>
      </c>
      <c r="BJ462" s="5">
        <v>108.001</v>
      </c>
      <c r="BL462" s="7">
        <v>40725</v>
      </c>
      <c r="BM462" s="5">
        <v>98.25</v>
      </c>
      <c r="BO462" s="7">
        <v>39724</v>
      </c>
      <c r="BP462" s="5">
        <v>100.33199999999999</v>
      </c>
      <c r="BR462" s="7">
        <v>40981</v>
      </c>
      <c r="BS462" s="5">
        <v>100.83799999999999</v>
      </c>
      <c r="BU462" s="7">
        <v>40365</v>
      </c>
      <c r="BV462" s="5">
        <v>102.58799999999999</v>
      </c>
      <c r="BX462" s="7">
        <v>41282</v>
      </c>
      <c r="BY462" s="5">
        <v>101.727</v>
      </c>
      <c r="CA462" s="7">
        <v>39724</v>
      </c>
      <c r="CB462" s="5">
        <v>102.86</v>
      </c>
      <c r="CD462" s="7">
        <v>40639</v>
      </c>
      <c r="CE462" s="5">
        <v>98.635000000000005</v>
      </c>
      <c r="CG462" s="7">
        <v>39724</v>
      </c>
      <c r="CH462" s="5">
        <v>100.791</v>
      </c>
      <c r="CJ462" s="7">
        <v>41473</v>
      </c>
      <c r="CK462" s="5">
        <v>97.805999999999997</v>
      </c>
      <c r="CM462" s="7">
        <v>41925</v>
      </c>
      <c r="CN462" s="5">
        <v>101.158</v>
      </c>
      <c r="CP462" s="7">
        <v>40883</v>
      </c>
      <c r="CQ462" s="5">
        <v>96.173000000000002</v>
      </c>
      <c r="CV462" s="7">
        <v>41562</v>
      </c>
      <c r="CW462" s="5">
        <v>104.09</v>
      </c>
      <c r="CY462" s="7">
        <v>41813</v>
      </c>
      <c r="CZ462" s="5">
        <v>104.468</v>
      </c>
      <c r="DE462" s="7">
        <v>39724</v>
      </c>
      <c r="DF462" s="5">
        <v>93.02</v>
      </c>
      <c r="DH462" s="7">
        <v>41128</v>
      </c>
      <c r="DI462" s="5">
        <v>93.481999999999999</v>
      </c>
      <c r="DN462" s="7">
        <v>42010</v>
      </c>
      <c r="DO462" s="5">
        <v>104.515</v>
      </c>
      <c r="DQ462" s="7">
        <v>41430</v>
      </c>
      <c r="DR462" s="5">
        <v>104.55800000000001</v>
      </c>
      <c r="DW462" s="7">
        <v>39724</v>
      </c>
      <c r="DX462" s="5">
        <v>95.975999999999999</v>
      </c>
      <c r="DZ462" s="7">
        <v>42242</v>
      </c>
      <c r="EA462" s="5">
        <v>103.268</v>
      </c>
      <c r="EF462" s="7">
        <v>39724</v>
      </c>
      <c r="EG462" s="5">
        <v>107.71899999999999</v>
      </c>
      <c r="EO462" s="7">
        <v>41862</v>
      </c>
      <c r="EP462" s="5">
        <v>112.68300000000001</v>
      </c>
      <c r="EU462" s="7">
        <v>40134</v>
      </c>
      <c r="EV462" s="5">
        <v>104.00700000000001</v>
      </c>
      <c r="EX462" s="7">
        <v>42100</v>
      </c>
      <c r="EY462" s="5">
        <v>112.13</v>
      </c>
      <c r="FD462" s="7">
        <v>42290</v>
      </c>
      <c r="FE462" s="5">
        <v>108.015</v>
      </c>
      <c r="FG462" s="7">
        <v>40490</v>
      </c>
      <c r="FH462" s="5">
        <v>102.509</v>
      </c>
      <c r="FJ462" s="7">
        <v>40603</v>
      </c>
      <c r="FK462" s="5">
        <v>94.643000000000001</v>
      </c>
      <c r="FP462" s="7">
        <v>40834</v>
      </c>
      <c r="FQ462" s="5">
        <v>93.003</v>
      </c>
      <c r="FV462" s="7">
        <v>41010</v>
      </c>
      <c r="FW462" s="5">
        <v>94.548000000000002</v>
      </c>
      <c r="FY462" s="7">
        <v>41205</v>
      </c>
      <c r="FZ462" s="5">
        <v>100.02</v>
      </c>
      <c r="GB462" s="7">
        <v>41507</v>
      </c>
      <c r="GC462" s="5">
        <v>110.508</v>
      </c>
      <c r="GE462" s="7">
        <v>41940</v>
      </c>
      <c r="GF462" s="5">
        <v>127.843</v>
      </c>
      <c r="GH462" s="7">
        <v>42052</v>
      </c>
      <c r="GI462" s="5">
        <v>123.58499999999999</v>
      </c>
      <c r="GK462" s="7">
        <v>40343</v>
      </c>
      <c r="GL462" s="5">
        <v>97.834000000000003</v>
      </c>
      <c r="GN462" s="7">
        <v>42305</v>
      </c>
      <c r="GO462" s="5">
        <v>119.102</v>
      </c>
      <c r="GW462" s="7">
        <v>40869</v>
      </c>
      <c r="GX462" s="5">
        <v>79.680000000000007</v>
      </c>
      <c r="HF462" s="7">
        <v>41254</v>
      </c>
      <c r="HG462" s="5">
        <v>100.86499999999999</v>
      </c>
      <c r="HI462" s="7">
        <v>42108</v>
      </c>
      <c r="HJ462" s="5">
        <v>141.66300000000001</v>
      </c>
      <c r="HL462" s="7">
        <v>39724</v>
      </c>
      <c r="HM462" s="5">
        <v>116.07899999999999</v>
      </c>
      <c r="HR462" s="7">
        <v>39724</v>
      </c>
      <c r="HS462" s="5">
        <v>114.01900000000001</v>
      </c>
      <c r="HU462" s="7">
        <v>39724</v>
      </c>
      <c r="HV462" s="5">
        <v>91.641000000000005</v>
      </c>
      <c r="HX462" s="7">
        <v>39891</v>
      </c>
      <c r="HY462" s="5">
        <v>105.604</v>
      </c>
      <c r="IA462" s="7">
        <v>40721</v>
      </c>
      <c r="IB462" s="5">
        <v>80.385000000000005</v>
      </c>
      <c r="ID462" s="7">
        <v>42200</v>
      </c>
      <c r="IE462" s="5">
        <v>136.41999999999999</v>
      </c>
    </row>
    <row r="463" spans="13:239">
      <c r="M463" s="7">
        <v>39727</v>
      </c>
      <c r="N463" s="5">
        <v>99.927000000000007</v>
      </c>
      <c r="P463" s="7">
        <v>39727</v>
      </c>
      <c r="Q463" s="5">
        <v>100.184</v>
      </c>
      <c r="S463" s="7">
        <v>39728</v>
      </c>
      <c r="T463" s="5">
        <v>101.74299999999999</v>
      </c>
      <c r="Y463" s="7">
        <v>39727</v>
      </c>
      <c r="Z463" s="5">
        <v>101.307</v>
      </c>
      <c r="AE463" s="7">
        <v>39727</v>
      </c>
      <c r="AF463" s="5">
        <v>100.876</v>
      </c>
      <c r="AH463" s="7">
        <v>39727</v>
      </c>
      <c r="AI463" s="5">
        <v>99.784000000000006</v>
      </c>
      <c r="AK463" s="7">
        <v>40100</v>
      </c>
      <c r="AL463" s="5">
        <v>104.33199999999999</v>
      </c>
      <c r="AN463" s="7">
        <v>39727</v>
      </c>
      <c r="AO463" s="5">
        <v>104.554</v>
      </c>
      <c r="AQ463" s="7">
        <v>39727</v>
      </c>
      <c r="AR463" s="5">
        <v>104.711</v>
      </c>
      <c r="AT463" s="7">
        <v>39730</v>
      </c>
      <c r="AU463" s="5">
        <v>115.071</v>
      </c>
      <c r="AW463" s="7">
        <v>40464</v>
      </c>
      <c r="AX463" s="5">
        <v>101.286</v>
      </c>
      <c r="AZ463" s="7">
        <v>39727</v>
      </c>
      <c r="BA463" s="5">
        <v>103.97499999999999</v>
      </c>
      <c r="BC463" s="7">
        <v>40896</v>
      </c>
      <c r="BD463" s="5">
        <v>97.149000000000001</v>
      </c>
      <c r="BF463" s="7">
        <v>39736</v>
      </c>
      <c r="BG463" s="5">
        <v>99.495999999999995</v>
      </c>
      <c r="BI463" s="7">
        <v>39727</v>
      </c>
      <c r="BJ463" s="5">
        <v>108.773</v>
      </c>
      <c r="BL463" s="7">
        <v>40728</v>
      </c>
      <c r="BM463" s="5">
        <v>98.233000000000004</v>
      </c>
      <c r="BO463" s="7">
        <v>39727</v>
      </c>
      <c r="BP463" s="5">
        <v>101.063</v>
      </c>
      <c r="BR463" s="7">
        <v>40982</v>
      </c>
      <c r="BS463" s="5">
        <v>100.768</v>
      </c>
      <c r="BU463" s="7">
        <v>40366</v>
      </c>
      <c r="BV463" s="5">
        <v>102.733</v>
      </c>
      <c r="BX463" s="7">
        <v>41283</v>
      </c>
      <c r="BY463" s="5">
        <v>101.803</v>
      </c>
      <c r="CA463" s="7">
        <v>39727</v>
      </c>
      <c r="CB463" s="5">
        <v>103.78100000000001</v>
      </c>
      <c r="CD463" s="7">
        <v>40640</v>
      </c>
      <c r="CE463" s="5">
        <v>98.537999999999997</v>
      </c>
      <c r="CG463" s="7">
        <v>39727</v>
      </c>
      <c r="CH463" s="5">
        <v>101.745</v>
      </c>
      <c r="CJ463" s="7">
        <v>41474</v>
      </c>
      <c r="CK463" s="5">
        <v>97.840999999999994</v>
      </c>
      <c r="CM463" s="7">
        <v>41926</v>
      </c>
      <c r="CN463" s="5">
        <v>101.15300000000001</v>
      </c>
      <c r="CP463" s="7">
        <v>40884</v>
      </c>
      <c r="CQ463" s="5">
        <v>95.614999999999995</v>
      </c>
      <c r="CV463" s="7">
        <v>41563</v>
      </c>
      <c r="CW463" s="5">
        <v>104.125</v>
      </c>
      <c r="CY463" s="7">
        <v>41814</v>
      </c>
      <c r="CZ463" s="5">
        <v>104.488</v>
      </c>
      <c r="DE463" s="7">
        <v>39727</v>
      </c>
      <c r="DF463" s="5">
        <v>94.043999999999997</v>
      </c>
      <c r="DH463" s="7">
        <v>41129</v>
      </c>
      <c r="DI463" s="5">
        <v>93.19</v>
      </c>
      <c r="DN463" s="7">
        <v>42011</v>
      </c>
      <c r="DO463" s="5">
        <v>104.52800000000001</v>
      </c>
      <c r="DQ463" s="7">
        <v>41431</v>
      </c>
      <c r="DR463" s="5">
        <v>103.828</v>
      </c>
      <c r="DW463" s="7">
        <v>39727</v>
      </c>
      <c r="DX463" s="5">
        <v>97.119</v>
      </c>
      <c r="DZ463" s="7">
        <v>42243</v>
      </c>
      <c r="EA463" s="5">
        <v>103.27500000000001</v>
      </c>
      <c r="EF463" s="7">
        <v>39727</v>
      </c>
      <c r="EG463" s="5">
        <v>108.982</v>
      </c>
      <c r="EO463" s="7">
        <v>41863</v>
      </c>
      <c r="EP463" s="5">
        <v>112.768</v>
      </c>
      <c r="EU463" s="7">
        <v>40135</v>
      </c>
      <c r="EV463" s="5">
        <v>103.813</v>
      </c>
      <c r="EX463" s="7">
        <v>42101</v>
      </c>
      <c r="EY463" s="5">
        <v>112.215</v>
      </c>
      <c r="FD463" s="7">
        <v>42291</v>
      </c>
      <c r="FE463" s="5">
        <v>108.018</v>
      </c>
      <c r="FG463" s="7">
        <v>40491</v>
      </c>
      <c r="FH463" s="5">
        <v>102.63</v>
      </c>
      <c r="FJ463" s="7">
        <v>40604</v>
      </c>
      <c r="FK463" s="5">
        <v>94.855000000000004</v>
      </c>
      <c r="FP463" s="7">
        <v>40835</v>
      </c>
      <c r="FQ463" s="5">
        <v>92.667000000000002</v>
      </c>
      <c r="FV463" s="7">
        <v>41011</v>
      </c>
      <c r="FW463" s="5">
        <v>94.825000000000003</v>
      </c>
      <c r="FY463" s="7">
        <v>41206</v>
      </c>
      <c r="FZ463" s="5">
        <v>100.405</v>
      </c>
      <c r="GB463" s="7">
        <v>41508</v>
      </c>
      <c r="GC463" s="5">
        <v>110.928</v>
      </c>
      <c r="GE463" s="7">
        <v>41941</v>
      </c>
      <c r="GF463" s="5">
        <v>127.773</v>
      </c>
      <c r="GH463" s="7">
        <v>42053</v>
      </c>
      <c r="GI463" s="5">
        <v>123.74</v>
      </c>
      <c r="GK463" s="7">
        <v>40344</v>
      </c>
      <c r="GL463" s="5">
        <v>97.259</v>
      </c>
      <c r="GN463" s="7">
        <v>42306</v>
      </c>
      <c r="GO463" s="5">
        <v>118.38500000000001</v>
      </c>
      <c r="GW463" s="7">
        <v>40870</v>
      </c>
      <c r="GX463" s="5">
        <v>79.298000000000002</v>
      </c>
      <c r="HF463" s="7">
        <v>41255</v>
      </c>
      <c r="HG463" s="5">
        <v>101.795</v>
      </c>
      <c r="HI463" s="7">
        <v>42109</v>
      </c>
      <c r="HJ463" s="5">
        <v>142.46700000000001</v>
      </c>
      <c r="HL463" s="7">
        <v>39728</v>
      </c>
      <c r="HM463" s="5">
        <v>119.187</v>
      </c>
      <c r="HR463" s="7">
        <v>39728</v>
      </c>
      <c r="HS463" s="5">
        <v>117.655</v>
      </c>
      <c r="HU463" s="7">
        <v>39728</v>
      </c>
      <c r="HV463" s="5">
        <v>95.537999999999997</v>
      </c>
      <c r="HX463" s="7">
        <v>39892</v>
      </c>
      <c r="HY463" s="5">
        <v>106.291</v>
      </c>
      <c r="IA463" s="7">
        <v>40722</v>
      </c>
      <c r="IB463" s="5">
        <v>80.957999999999998</v>
      </c>
      <c r="ID463" s="7">
        <v>42201</v>
      </c>
      <c r="IE463" s="5">
        <v>137.75</v>
      </c>
    </row>
    <row r="464" spans="13:239">
      <c r="M464" s="7">
        <v>39728</v>
      </c>
      <c r="N464" s="5">
        <v>99.950999999999993</v>
      </c>
      <c r="P464" s="7">
        <v>39728</v>
      </c>
      <c r="Q464" s="5">
        <v>100.166</v>
      </c>
      <c r="S464" s="7">
        <v>39729</v>
      </c>
      <c r="T464" s="5">
        <v>101.755</v>
      </c>
      <c r="Y464" s="7">
        <v>39728</v>
      </c>
      <c r="Z464" s="5">
        <v>101.333</v>
      </c>
      <c r="AE464" s="7">
        <v>39728</v>
      </c>
      <c r="AF464" s="5">
        <v>100.876</v>
      </c>
      <c r="AH464" s="7">
        <v>39728</v>
      </c>
      <c r="AI464" s="5">
        <v>99.789000000000001</v>
      </c>
      <c r="AK464" s="7">
        <v>40101</v>
      </c>
      <c r="AL464" s="5">
        <v>104.247</v>
      </c>
      <c r="AN464" s="7">
        <v>39728</v>
      </c>
      <c r="AO464" s="5">
        <v>104.36499999999999</v>
      </c>
      <c r="AQ464" s="7">
        <v>39728</v>
      </c>
      <c r="AR464" s="5">
        <v>104.51300000000001</v>
      </c>
      <c r="AT464" s="7">
        <v>39731</v>
      </c>
      <c r="AU464" s="5">
        <v>114.97</v>
      </c>
      <c r="AW464" s="7">
        <v>40465</v>
      </c>
      <c r="AX464" s="5">
        <v>101.29600000000001</v>
      </c>
      <c r="AZ464" s="7">
        <v>39728</v>
      </c>
      <c r="BA464" s="5">
        <v>103.747</v>
      </c>
      <c r="BC464" s="7">
        <v>40897</v>
      </c>
      <c r="BD464" s="5">
        <v>97.409000000000006</v>
      </c>
      <c r="BF464" s="7">
        <v>39737</v>
      </c>
      <c r="BG464" s="5">
        <v>100.069</v>
      </c>
      <c r="BI464" s="7">
        <v>39728</v>
      </c>
      <c r="BJ464" s="5">
        <v>108.54</v>
      </c>
      <c r="BL464" s="7">
        <v>40729</v>
      </c>
      <c r="BM464" s="5">
        <v>98.094999999999999</v>
      </c>
      <c r="BO464" s="7">
        <v>39728</v>
      </c>
      <c r="BP464" s="5">
        <v>100.82899999999999</v>
      </c>
      <c r="BR464" s="7">
        <v>40983</v>
      </c>
      <c r="BS464" s="5">
        <v>100.80800000000001</v>
      </c>
      <c r="BU464" s="7">
        <v>40367</v>
      </c>
      <c r="BV464" s="5">
        <v>103.13500000000001</v>
      </c>
      <c r="BX464" s="7">
        <v>41284</v>
      </c>
      <c r="BY464" s="5">
        <v>102.175</v>
      </c>
      <c r="CA464" s="7">
        <v>39728</v>
      </c>
      <c r="CB464" s="5">
        <v>103.512</v>
      </c>
      <c r="CD464" s="7">
        <v>40641</v>
      </c>
      <c r="CE464" s="5">
        <v>98.364999999999995</v>
      </c>
      <c r="CG464" s="7">
        <v>39728</v>
      </c>
      <c r="CH464" s="5">
        <v>101.544</v>
      </c>
      <c r="CJ464" s="7">
        <v>41477</v>
      </c>
      <c r="CK464" s="5">
        <v>97.903999999999996</v>
      </c>
      <c r="CM464" s="7">
        <v>41927</v>
      </c>
      <c r="CN464" s="5">
        <v>101.148</v>
      </c>
      <c r="CP464" s="7">
        <v>40885</v>
      </c>
      <c r="CQ464" s="5">
        <v>94.094999999999999</v>
      </c>
      <c r="CV464" s="7">
        <v>41564</v>
      </c>
      <c r="CW464" s="5">
        <v>104.175</v>
      </c>
      <c r="CY464" s="7">
        <v>41815</v>
      </c>
      <c r="CZ464" s="5">
        <v>104.477</v>
      </c>
      <c r="DE464" s="7">
        <v>39728</v>
      </c>
      <c r="DF464" s="5">
        <v>93.924999999999997</v>
      </c>
      <c r="DH464" s="7">
        <v>41130</v>
      </c>
      <c r="DI464" s="5">
        <v>93.052999999999997</v>
      </c>
      <c r="DN464" s="7">
        <v>42012</v>
      </c>
      <c r="DO464" s="5">
        <v>104.52</v>
      </c>
      <c r="DQ464" s="7">
        <v>41432</v>
      </c>
      <c r="DR464" s="5">
        <v>104.093</v>
      </c>
      <c r="DW464" s="7">
        <v>39728</v>
      </c>
      <c r="DX464" s="5">
        <v>97.084000000000003</v>
      </c>
      <c r="DZ464" s="7">
        <v>42244</v>
      </c>
      <c r="EA464" s="5">
        <v>103.245</v>
      </c>
      <c r="EF464" s="7">
        <v>39728</v>
      </c>
      <c r="EG464" s="5">
        <v>108.98099999999999</v>
      </c>
      <c r="EO464" s="7">
        <v>41864</v>
      </c>
      <c r="EP464" s="5">
        <v>112.86799999999999</v>
      </c>
      <c r="EU464" s="7">
        <v>40136</v>
      </c>
      <c r="EV464" s="5">
        <v>103.744</v>
      </c>
      <c r="EX464" s="7">
        <v>42102</v>
      </c>
      <c r="EY464" s="5">
        <v>112.193</v>
      </c>
      <c r="FD464" s="7">
        <v>42292</v>
      </c>
      <c r="FE464" s="5">
        <v>108.02500000000001</v>
      </c>
      <c r="FG464" s="7">
        <v>40492</v>
      </c>
      <c r="FH464" s="5">
        <v>101.84399999999999</v>
      </c>
      <c r="FJ464" s="7">
        <v>40605</v>
      </c>
      <c r="FK464" s="5">
        <v>94.35</v>
      </c>
      <c r="FP464" s="7">
        <v>40836</v>
      </c>
      <c r="FQ464" s="5">
        <v>91.878</v>
      </c>
      <c r="FV464" s="7">
        <v>41012</v>
      </c>
      <c r="FW464" s="5">
        <v>94.01</v>
      </c>
      <c r="FY464" s="7">
        <v>41207</v>
      </c>
      <c r="FZ464" s="5">
        <v>100.075</v>
      </c>
      <c r="GB464" s="7">
        <v>41509</v>
      </c>
      <c r="GC464" s="5">
        <v>111.113</v>
      </c>
      <c r="GE464" s="7">
        <v>41942</v>
      </c>
      <c r="GF464" s="5">
        <v>127.6</v>
      </c>
      <c r="GH464" s="7">
        <v>42054</v>
      </c>
      <c r="GI464" s="5">
        <v>124.03</v>
      </c>
      <c r="GK464" s="7">
        <v>40345</v>
      </c>
      <c r="GL464" s="5">
        <v>96.120999999999995</v>
      </c>
      <c r="GN464" s="7">
        <v>42307</v>
      </c>
      <c r="GO464" s="5">
        <v>118.205</v>
      </c>
      <c r="GW464" s="7">
        <v>40871</v>
      </c>
      <c r="GX464" s="5">
        <v>79.597999999999999</v>
      </c>
      <c r="HF464" s="7">
        <v>41256</v>
      </c>
      <c r="HG464" s="5">
        <v>101.503</v>
      </c>
      <c r="HI464" s="7">
        <v>42110</v>
      </c>
      <c r="HJ464" s="5">
        <v>141.238</v>
      </c>
      <c r="HL464" s="7">
        <v>39729</v>
      </c>
      <c r="HM464" s="5">
        <v>118.399</v>
      </c>
      <c r="HR464" s="7">
        <v>39729</v>
      </c>
      <c r="HS464" s="5">
        <v>116.84</v>
      </c>
      <c r="HU464" s="7">
        <v>39729</v>
      </c>
      <c r="HV464" s="5">
        <v>94.462000000000003</v>
      </c>
      <c r="HX464" s="7">
        <v>39895</v>
      </c>
      <c r="HY464" s="5">
        <v>106.181</v>
      </c>
      <c r="IA464" s="7">
        <v>40723</v>
      </c>
      <c r="IB464" s="5">
        <v>81.688000000000002</v>
      </c>
      <c r="ID464" s="7">
        <v>42202</v>
      </c>
      <c r="IE464" s="5">
        <v>139.46799999999999</v>
      </c>
    </row>
    <row r="465" spans="13:239">
      <c r="M465" s="7">
        <v>39729</v>
      </c>
      <c r="N465" s="5">
        <v>99.972999999999999</v>
      </c>
      <c r="P465" s="7">
        <v>39729</v>
      </c>
      <c r="Q465" s="5">
        <v>100.229</v>
      </c>
      <c r="S465" s="7">
        <v>39730</v>
      </c>
      <c r="T465" s="5">
        <v>101.73699999999999</v>
      </c>
      <c r="Y465" s="7">
        <v>39729</v>
      </c>
      <c r="Z465" s="5">
        <v>101.45</v>
      </c>
      <c r="AE465" s="7">
        <v>39729</v>
      </c>
      <c r="AF465" s="5">
        <v>100.98699999999999</v>
      </c>
      <c r="AH465" s="7">
        <v>39729</v>
      </c>
      <c r="AI465" s="5">
        <v>99.960999999999999</v>
      </c>
      <c r="AK465" s="7">
        <v>40102</v>
      </c>
      <c r="AL465" s="5">
        <v>104.215</v>
      </c>
      <c r="AN465" s="7">
        <v>39729</v>
      </c>
      <c r="AO465" s="5">
        <v>104.566</v>
      </c>
      <c r="AQ465" s="7">
        <v>39729</v>
      </c>
      <c r="AR465" s="5">
        <v>104.684</v>
      </c>
      <c r="AT465" s="7">
        <v>39734</v>
      </c>
      <c r="AU465" s="5">
        <v>114.42700000000001</v>
      </c>
      <c r="AW465" s="7">
        <v>40466</v>
      </c>
      <c r="AX465" s="5">
        <v>101.295</v>
      </c>
      <c r="AZ465" s="7">
        <v>39729</v>
      </c>
      <c r="BA465" s="5">
        <v>103.875</v>
      </c>
      <c r="BC465" s="7">
        <v>40898</v>
      </c>
      <c r="BD465" s="5">
        <v>97.180999999999997</v>
      </c>
      <c r="BF465" s="7">
        <v>39738</v>
      </c>
      <c r="BG465" s="5">
        <v>99.971999999999994</v>
      </c>
      <c r="BI465" s="7">
        <v>39729</v>
      </c>
      <c r="BJ465" s="5">
        <v>108.58499999999999</v>
      </c>
      <c r="BL465" s="7">
        <v>40730</v>
      </c>
      <c r="BM465" s="5">
        <v>97.795000000000002</v>
      </c>
      <c r="BO465" s="7">
        <v>39729</v>
      </c>
      <c r="BP465" s="5">
        <v>100.79300000000001</v>
      </c>
      <c r="BR465" s="7">
        <v>40984</v>
      </c>
      <c r="BS465" s="5">
        <v>100.83</v>
      </c>
      <c r="BU465" s="7">
        <v>40368</v>
      </c>
      <c r="BV465" s="5">
        <v>103.36799999999999</v>
      </c>
      <c r="BX465" s="7">
        <v>41285</v>
      </c>
      <c r="BY465" s="5">
        <v>102.125</v>
      </c>
      <c r="CA465" s="7">
        <v>39729</v>
      </c>
      <c r="CB465" s="5">
        <v>103.375</v>
      </c>
      <c r="CD465" s="7">
        <v>40644</v>
      </c>
      <c r="CE465" s="5">
        <v>98.378</v>
      </c>
      <c r="CG465" s="7">
        <v>39729</v>
      </c>
      <c r="CH465" s="5">
        <v>101.334</v>
      </c>
      <c r="CJ465" s="7">
        <v>41478</v>
      </c>
      <c r="CK465" s="5">
        <v>98.141999999999996</v>
      </c>
      <c r="CM465" s="7">
        <v>41928</v>
      </c>
      <c r="CN465" s="5">
        <v>101.105</v>
      </c>
      <c r="CP465" s="7">
        <v>40886</v>
      </c>
      <c r="CQ465" s="5">
        <v>94.75</v>
      </c>
      <c r="CV465" s="7">
        <v>41565</v>
      </c>
      <c r="CW465" s="5">
        <v>104.235</v>
      </c>
      <c r="CY465" s="7">
        <v>41816</v>
      </c>
      <c r="CZ465" s="5">
        <v>104.47499999999999</v>
      </c>
      <c r="DE465" s="7">
        <v>39729</v>
      </c>
      <c r="DF465" s="5">
        <v>93.516999999999996</v>
      </c>
      <c r="DH465" s="7">
        <v>41131</v>
      </c>
      <c r="DI465" s="5">
        <v>92.778000000000006</v>
      </c>
      <c r="DN465" s="7">
        <v>42013</v>
      </c>
      <c r="DO465" s="5">
        <v>104.503</v>
      </c>
      <c r="DQ465" s="7">
        <v>41435</v>
      </c>
      <c r="DR465" s="5">
        <v>104.04300000000001</v>
      </c>
      <c r="DW465" s="7">
        <v>39729</v>
      </c>
      <c r="DX465" s="5">
        <v>96.480999999999995</v>
      </c>
      <c r="DZ465" s="7">
        <v>42247</v>
      </c>
      <c r="EA465" s="5">
        <v>103.253</v>
      </c>
      <c r="EF465" s="7">
        <v>39729</v>
      </c>
      <c r="EG465" s="5">
        <v>108.208</v>
      </c>
      <c r="EO465" s="7">
        <v>41865</v>
      </c>
      <c r="EP465" s="5">
        <v>112.988</v>
      </c>
      <c r="EU465" s="7">
        <v>40137</v>
      </c>
      <c r="EV465" s="5">
        <v>103.71599999999999</v>
      </c>
      <c r="EX465" s="7">
        <v>42103</v>
      </c>
      <c r="EY465" s="5">
        <v>112.105</v>
      </c>
      <c r="FD465" s="7">
        <v>42293</v>
      </c>
      <c r="FE465" s="5">
        <v>108.06</v>
      </c>
      <c r="FG465" s="7">
        <v>40493</v>
      </c>
      <c r="FH465" s="5">
        <v>100.90900000000001</v>
      </c>
      <c r="FJ465" s="7">
        <v>40606</v>
      </c>
      <c r="FK465" s="5">
        <v>94.408000000000001</v>
      </c>
      <c r="FP465" s="7">
        <v>40837</v>
      </c>
      <c r="FQ465" s="5">
        <v>92.278000000000006</v>
      </c>
      <c r="FV465" s="7">
        <v>41015</v>
      </c>
      <c r="FW465" s="5">
        <v>93.474999999999994</v>
      </c>
      <c r="FY465" s="7">
        <v>41208</v>
      </c>
      <c r="FZ465" s="5">
        <v>100.29</v>
      </c>
      <c r="GB465" s="7">
        <v>41512</v>
      </c>
      <c r="GC465" s="5">
        <v>111.045</v>
      </c>
      <c r="GE465" s="7">
        <v>41943</v>
      </c>
      <c r="GF465" s="5">
        <v>128.16800000000001</v>
      </c>
      <c r="GH465" s="7">
        <v>42055</v>
      </c>
      <c r="GI465" s="5">
        <v>124.46</v>
      </c>
      <c r="GK465" s="7">
        <v>40346</v>
      </c>
      <c r="GL465" s="5">
        <v>97.063000000000002</v>
      </c>
      <c r="GN465" s="7">
        <v>42310</v>
      </c>
      <c r="GO465" s="5">
        <v>117.583</v>
      </c>
      <c r="GW465" s="7">
        <v>40872</v>
      </c>
      <c r="GX465" s="5">
        <v>79.614999999999995</v>
      </c>
      <c r="HF465" s="7">
        <v>41257</v>
      </c>
      <c r="HG465" s="5">
        <v>101.79</v>
      </c>
      <c r="HI465" s="7">
        <v>42111</v>
      </c>
      <c r="HJ465" s="5">
        <v>139.64699999999999</v>
      </c>
      <c r="HL465" s="7">
        <v>39730</v>
      </c>
      <c r="HM465" s="5">
        <v>116.758</v>
      </c>
      <c r="HR465" s="7">
        <v>39730</v>
      </c>
      <c r="HS465" s="5">
        <v>114.774</v>
      </c>
      <c r="HU465" s="7">
        <v>39730</v>
      </c>
      <c r="HV465" s="5">
        <v>92.659000000000006</v>
      </c>
      <c r="HX465" s="7">
        <v>39896</v>
      </c>
      <c r="HY465" s="5">
        <v>104.18899999999999</v>
      </c>
      <c r="IA465" s="7">
        <v>40724</v>
      </c>
      <c r="IB465" s="5">
        <v>82.89</v>
      </c>
      <c r="ID465" s="7">
        <v>42205</v>
      </c>
      <c r="IE465" s="5">
        <v>139.565</v>
      </c>
    </row>
    <row r="466" spans="13:239">
      <c r="M466" s="7">
        <v>39730</v>
      </c>
      <c r="N466" s="5">
        <v>99.959000000000003</v>
      </c>
      <c r="P466" s="7">
        <v>39730</v>
      </c>
      <c r="Q466" s="5">
        <v>100.31399999999999</v>
      </c>
      <c r="S466" s="7">
        <v>39731</v>
      </c>
      <c r="T466" s="5">
        <v>101.79</v>
      </c>
      <c r="Y466" s="7">
        <v>39730</v>
      </c>
      <c r="Z466" s="5">
        <v>101.437</v>
      </c>
      <c r="AE466" s="7">
        <v>39730</v>
      </c>
      <c r="AF466" s="5">
        <v>100.93899999999999</v>
      </c>
      <c r="AH466" s="7">
        <v>39730</v>
      </c>
      <c r="AI466" s="5">
        <v>99.894999999999996</v>
      </c>
      <c r="AK466" s="7">
        <v>40105</v>
      </c>
      <c r="AL466" s="5">
        <v>104.202</v>
      </c>
      <c r="AN466" s="7">
        <v>39730</v>
      </c>
      <c r="AO466" s="5">
        <v>104.41500000000001</v>
      </c>
      <c r="AQ466" s="7">
        <v>39730</v>
      </c>
      <c r="AR466" s="5">
        <v>104.5</v>
      </c>
      <c r="AT466" s="7">
        <v>39735</v>
      </c>
      <c r="AU466" s="5">
        <v>114.41500000000001</v>
      </c>
      <c r="AW466" s="7">
        <v>40469</v>
      </c>
      <c r="AX466" s="5">
        <v>101.261</v>
      </c>
      <c r="AZ466" s="7">
        <v>39730</v>
      </c>
      <c r="BA466" s="5">
        <v>103.61199999999999</v>
      </c>
      <c r="BC466" s="7">
        <v>40899</v>
      </c>
      <c r="BD466" s="5">
        <v>97.509</v>
      </c>
      <c r="BF466" s="7">
        <v>39741</v>
      </c>
      <c r="BG466" s="5">
        <v>100.075</v>
      </c>
      <c r="BI466" s="7">
        <v>39730</v>
      </c>
      <c r="BJ466" s="5">
        <v>108.261</v>
      </c>
      <c r="BL466" s="7">
        <v>40731</v>
      </c>
      <c r="BM466" s="5">
        <v>97.768000000000001</v>
      </c>
      <c r="BO466" s="7">
        <v>39730</v>
      </c>
      <c r="BP466" s="5">
        <v>100.46299999999999</v>
      </c>
      <c r="BR466" s="7">
        <v>40987</v>
      </c>
      <c r="BS466" s="5">
        <v>100.87</v>
      </c>
      <c r="BU466" s="7">
        <v>40371</v>
      </c>
      <c r="BV466" s="5">
        <v>103.58</v>
      </c>
      <c r="BX466" s="7">
        <v>41288</v>
      </c>
      <c r="BY466" s="5">
        <v>102.038</v>
      </c>
      <c r="CA466" s="7">
        <v>39730</v>
      </c>
      <c r="CB466" s="5">
        <v>102.973</v>
      </c>
      <c r="CD466" s="7">
        <v>40645</v>
      </c>
      <c r="CE466" s="5">
        <v>98.488</v>
      </c>
      <c r="CG466" s="7">
        <v>39730</v>
      </c>
      <c r="CH466" s="5">
        <v>100.85</v>
      </c>
      <c r="CJ466" s="7">
        <v>41479</v>
      </c>
      <c r="CK466" s="5">
        <v>97.891999999999996</v>
      </c>
      <c r="CM466" s="7">
        <v>41929</v>
      </c>
      <c r="CN466" s="5">
        <v>101.098</v>
      </c>
      <c r="CP466" s="7">
        <v>40889</v>
      </c>
      <c r="CQ466" s="5">
        <v>95.117999999999995</v>
      </c>
      <c r="CV466" s="7">
        <v>41568</v>
      </c>
      <c r="CW466" s="5">
        <v>104.28</v>
      </c>
      <c r="CY466" s="7">
        <v>41817</v>
      </c>
      <c r="CZ466" s="5">
        <v>104.465</v>
      </c>
      <c r="DE466" s="7">
        <v>39730</v>
      </c>
      <c r="DF466" s="5">
        <v>93.07</v>
      </c>
      <c r="DH466" s="7">
        <v>41134</v>
      </c>
      <c r="DI466" s="5">
        <v>92.653000000000006</v>
      </c>
      <c r="DN466" s="7">
        <v>42016</v>
      </c>
      <c r="DO466" s="5">
        <v>104.518</v>
      </c>
      <c r="DQ466" s="7">
        <v>41436</v>
      </c>
      <c r="DR466" s="5">
        <v>103.83499999999999</v>
      </c>
      <c r="DW466" s="7">
        <v>39730</v>
      </c>
      <c r="DX466" s="5">
        <v>95.938000000000002</v>
      </c>
      <c r="DZ466" s="7">
        <v>42248</v>
      </c>
      <c r="EA466" s="5">
        <v>103.24</v>
      </c>
      <c r="EF466" s="7">
        <v>39730</v>
      </c>
      <c r="EG466" s="5">
        <v>107.627</v>
      </c>
      <c r="EO466" s="7">
        <v>41866</v>
      </c>
      <c r="EP466" s="5">
        <v>113.048</v>
      </c>
      <c r="EU466" s="7">
        <v>40140</v>
      </c>
      <c r="EV466" s="5">
        <v>103.586</v>
      </c>
      <c r="EX466" s="7">
        <v>42104</v>
      </c>
      <c r="EY466" s="5">
        <v>112.095</v>
      </c>
      <c r="FD466" s="7">
        <v>42296</v>
      </c>
      <c r="FE466" s="5">
        <v>108.06</v>
      </c>
      <c r="FG466" s="7">
        <v>40494</v>
      </c>
      <c r="FH466" s="5">
        <v>101.69199999999999</v>
      </c>
      <c r="FJ466" s="7">
        <v>40609</v>
      </c>
      <c r="FK466" s="5">
        <v>94.44</v>
      </c>
      <c r="FP466" s="7">
        <v>40840</v>
      </c>
      <c r="FQ466" s="5">
        <v>91.74</v>
      </c>
      <c r="FV466" s="7">
        <v>41016</v>
      </c>
      <c r="FW466" s="5">
        <v>94.7</v>
      </c>
      <c r="FY466" s="7">
        <v>41211</v>
      </c>
      <c r="FZ466" s="5">
        <v>99.844999999999999</v>
      </c>
      <c r="GB466" s="7">
        <v>41513</v>
      </c>
      <c r="GC466" s="5">
        <v>110.762</v>
      </c>
      <c r="GE466" s="7">
        <v>41946</v>
      </c>
      <c r="GF466" s="5">
        <v>127.602</v>
      </c>
      <c r="GH466" s="7">
        <v>42058</v>
      </c>
      <c r="GI466" s="5">
        <v>125.21</v>
      </c>
      <c r="GK466" s="7">
        <v>40347</v>
      </c>
      <c r="GL466" s="5">
        <v>98.927000000000007</v>
      </c>
      <c r="GN466" s="7">
        <v>42311</v>
      </c>
      <c r="GO466" s="5">
        <v>117.69</v>
      </c>
      <c r="GW466" s="7">
        <v>40875</v>
      </c>
      <c r="GX466" s="5">
        <v>80.495000000000005</v>
      </c>
      <c r="HF466" s="7">
        <v>41260</v>
      </c>
      <c r="HG466" s="5">
        <v>101.322</v>
      </c>
      <c r="HI466" s="7">
        <v>42114</v>
      </c>
      <c r="HJ466" s="5">
        <v>139.44999999999999</v>
      </c>
      <c r="HL466" s="7">
        <v>39731</v>
      </c>
      <c r="HM466" s="5">
        <v>113.34</v>
      </c>
      <c r="HR466" s="7">
        <v>39731</v>
      </c>
      <c r="HS466" s="5">
        <v>110.973</v>
      </c>
      <c r="HU466" s="7">
        <v>39731</v>
      </c>
      <c r="HV466" s="5">
        <v>89.340999999999994</v>
      </c>
      <c r="HX466" s="7">
        <v>39897</v>
      </c>
      <c r="HY466" s="5">
        <v>104.538</v>
      </c>
      <c r="IA466" s="7">
        <v>40725</v>
      </c>
      <c r="IB466" s="5">
        <v>83.738</v>
      </c>
      <c r="ID466" s="7">
        <v>42206</v>
      </c>
      <c r="IE466" s="5">
        <v>138.65799999999999</v>
      </c>
    </row>
    <row r="467" spans="13:239">
      <c r="M467" s="7">
        <v>39731</v>
      </c>
      <c r="N467" s="5">
        <v>99.974000000000004</v>
      </c>
      <c r="P467" s="7">
        <v>39731</v>
      </c>
      <c r="Q467" s="5">
        <v>100.33499999999999</v>
      </c>
      <c r="S467" s="7">
        <v>39734</v>
      </c>
      <c r="T467" s="5">
        <v>101.77200000000001</v>
      </c>
      <c r="Y467" s="7">
        <v>39731</v>
      </c>
      <c r="Z467" s="5">
        <v>101.511</v>
      </c>
      <c r="AE467" s="7">
        <v>39731</v>
      </c>
      <c r="AF467" s="5">
        <v>101.021</v>
      </c>
      <c r="AH467" s="7">
        <v>39731</v>
      </c>
      <c r="AI467" s="5">
        <v>99.936000000000007</v>
      </c>
      <c r="AK467" s="7">
        <v>40106</v>
      </c>
      <c r="AL467" s="5">
        <v>104.267</v>
      </c>
      <c r="AN467" s="7">
        <v>39731</v>
      </c>
      <c r="AO467" s="5">
        <v>104.375</v>
      </c>
      <c r="AQ467" s="7">
        <v>39731</v>
      </c>
      <c r="AR467" s="5">
        <v>104.459</v>
      </c>
      <c r="AT467" s="7">
        <v>39736</v>
      </c>
      <c r="AU467" s="5">
        <v>114.715</v>
      </c>
      <c r="AW467" s="7">
        <v>40470</v>
      </c>
      <c r="AX467" s="5">
        <v>101.235</v>
      </c>
      <c r="AZ467" s="7">
        <v>39731</v>
      </c>
      <c r="BA467" s="5">
        <v>103.477</v>
      </c>
      <c r="BC467" s="7">
        <v>40900</v>
      </c>
      <c r="BD467" s="5">
        <v>97.926000000000002</v>
      </c>
      <c r="BF467" s="7">
        <v>39742</v>
      </c>
      <c r="BG467" s="5">
        <v>100.274</v>
      </c>
      <c r="BI467" s="7">
        <v>39731</v>
      </c>
      <c r="BJ467" s="5">
        <v>107.892</v>
      </c>
      <c r="BL467" s="7">
        <v>40732</v>
      </c>
      <c r="BM467" s="5">
        <v>97.594999999999999</v>
      </c>
      <c r="BO467" s="7">
        <v>39731</v>
      </c>
      <c r="BP467" s="5">
        <v>100.114</v>
      </c>
      <c r="BR467" s="7">
        <v>40988</v>
      </c>
      <c r="BS467" s="5">
        <v>100.898</v>
      </c>
      <c r="BU467" s="7">
        <v>40372</v>
      </c>
      <c r="BV467" s="5">
        <v>103.84699999999999</v>
      </c>
      <c r="BX467" s="7">
        <v>41289</v>
      </c>
      <c r="BY467" s="5">
        <v>102.08799999999999</v>
      </c>
      <c r="CA467" s="7">
        <v>39731</v>
      </c>
      <c r="CB467" s="5">
        <v>102.49</v>
      </c>
      <c r="CD467" s="7">
        <v>40646</v>
      </c>
      <c r="CE467" s="5">
        <v>98.316000000000003</v>
      </c>
      <c r="CG467" s="7">
        <v>39731</v>
      </c>
      <c r="CH467" s="5">
        <v>100.295</v>
      </c>
      <c r="CJ467" s="7">
        <v>41480</v>
      </c>
      <c r="CK467" s="5">
        <v>98.043999999999997</v>
      </c>
      <c r="CM467" s="7">
        <v>41932</v>
      </c>
      <c r="CN467" s="5">
        <v>101.08799999999999</v>
      </c>
      <c r="CP467" s="7">
        <v>40890</v>
      </c>
      <c r="CQ467" s="5">
        <v>95.923000000000002</v>
      </c>
      <c r="CV467" s="7">
        <v>41569</v>
      </c>
      <c r="CW467" s="5">
        <v>104.435</v>
      </c>
      <c r="CY467" s="7">
        <v>41820</v>
      </c>
      <c r="CZ467" s="5">
        <v>104.46299999999999</v>
      </c>
      <c r="DE467" s="7">
        <v>39731</v>
      </c>
      <c r="DF467" s="5">
        <v>92.286000000000001</v>
      </c>
      <c r="DH467" s="7">
        <v>41135</v>
      </c>
      <c r="DI467" s="5">
        <v>92.893000000000001</v>
      </c>
      <c r="DN467" s="7">
        <v>42017</v>
      </c>
      <c r="DO467" s="5">
        <v>104.51300000000001</v>
      </c>
      <c r="DQ467" s="7">
        <v>41437</v>
      </c>
      <c r="DR467" s="5">
        <v>103.83499999999999</v>
      </c>
      <c r="DW467" s="7">
        <v>39731</v>
      </c>
      <c r="DX467" s="5">
        <v>95.135000000000005</v>
      </c>
      <c r="DZ467" s="7">
        <v>42249</v>
      </c>
      <c r="EA467" s="5">
        <v>103.24</v>
      </c>
      <c r="EF467" s="7">
        <v>39731</v>
      </c>
      <c r="EG467" s="5">
        <v>106.667</v>
      </c>
      <c r="EO467" s="7">
        <v>41869</v>
      </c>
      <c r="EP467" s="5">
        <v>112.883</v>
      </c>
      <c r="EU467" s="7">
        <v>40141</v>
      </c>
      <c r="EV467" s="5">
        <v>103.797</v>
      </c>
      <c r="EX467" s="7">
        <v>42107</v>
      </c>
      <c r="EY467" s="5">
        <v>112.065</v>
      </c>
      <c r="FD467" s="7">
        <v>42297</v>
      </c>
      <c r="FE467" s="5">
        <v>107.973</v>
      </c>
      <c r="FG467" s="7">
        <v>40497</v>
      </c>
      <c r="FH467" s="5">
        <v>101.76</v>
      </c>
      <c r="FJ467" s="7">
        <v>40610</v>
      </c>
      <c r="FK467" s="5">
        <v>93.843000000000004</v>
      </c>
      <c r="FP467" s="7">
        <v>40841</v>
      </c>
      <c r="FQ467" s="5">
        <v>91.805000000000007</v>
      </c>
      <c r="FV467" s="7">
        <v>41017</v>
      </c>
      <c r="FW467" s="5">
        <v>95.025000000000006</v>
      </c>
      <c r="FY467" s="7">
        <v>41212</v>
      </c>
      <c r="FZ467" s="5">
        <v>99.772999999999996</v>
      </c>
      <c r="GB467" s="7">
        <v>41514</v>
      </c>
      <c r="GC467" s="5">
        <v>110.495</v>
      </c>
      <c r="GE467" s="7">
        <v>41947</v>
      </c>
      <c r="GF467" s="5">
        <v>127.233</v>
      </c>
      <c r="GH467" s="7">
        <v>42059</v>
      </c>
      <c r="GI467" s="5">
        <v>125.548</v>
      </c>
      <c r="GK467" s="7">
        <v>40350</v>
      </c>
      <c r="GL467" s="5">
        <v>100.065</v>
      </c>
      <c r="GN467" s="7">
        <v>42312</v>
      </c>
      <c r="GO467" s="5">
        <v>117.545</v>
      </c>
      <c r="GW467" s="7">
        <v>40876</v>
      </c>
      <c r="GX467" s="5">
        <v>81.793000000000006</v>
      </c>
      <c r="HF467" s="7">
        <v>41261</v>
      </c>
      <c r="HG467" s="5">
        <v>102.15</v>
      </c>
      <c r="HI467" s="7">
        <v>42115</v>
      </c>
      <c r="HJ467" s="5">
        <v>139.328</v>
      </c>
      <c r="HL467" s="7">
        <v>39734</v>
      </c>
      <c r="HM467" s="5">
        <v>112.41800000000001</v>
      </c>
      <c r="HR467" s="7">
        <v>39734</v>
      </c>
      <c r="HS467" s="5">
        <v>109.73399999999999</v>
      </c>
      <c r="HU467" s="7">
        <v>39734</v>
      </c>
      <c r="HV467" s="5">
        <v>87.929000000000002</v>
      </c>
      <c r="HX467" s="7">
        <v>39898</v>
      </c>
      <c r="HY467" s="5">
        <v>105.57</v>
      </c>
      <c r="IA467" s="7">
        <v>40728</v>
      </c>
      <c r="IB467" s="5">
        <v>83.484999999999999</v>
      </c>
      <c r="ID467" s="7">
        <v>42207</v>
      </c>
      <c r="IE467" s="5">
        <v>139.13</v>
      </c>
    </row>
    <row r="468" spans="13:239">
      <c r="M468" s="7">
        <v>39734</v>
      </c>
      <c r="N468" s="5">
        <v>99.981999999999999</v>
      </c>
      <c r="P468" s="7">
        <v>39734</v>
      </c>
      <c r="Q468" s="5">
        <v>100.342</v>
      </c>
      <c r="S468" s="7">
        <v>39735</v>
      </c>
      <c r="T468" s="5">
        <v>101.69799999999999</v>
      </c>
      <c r="Y468" s="7">
        <v>39734</v>
      </c>
      <c r="Z468" s="5">
        <v>101.527</v>
      </c>
      <c r="AE468" s="7">
        <v>39734</v>
      </c>
      <c r="AF468" s="5">
        <v>101.039</v>
      </c>
      <c r="AH468" s="7">
        <v>39734</v>
      </c>
      <c r="AI468" s="5">
        <v>99.739000000000004</v>
      </c>
      <c r="AK468" s="7">
        <v>40107</v>
      </c>
      <c r="AL468" s="5">
        <v>104.209</v>
      </c>
      <c r="AN468" s="7">
        <v>39734</v>
      </c>
      <c r="AO468" s="5">
        <v>104.01300000000001</v>
      </c>
      <c r="AQ468" s="7">
        <v>39734</v>
      </c>
      <c r="AR468" s="5">
        <v>104.07599999999999</v>
      </c>
      <c r="AT468" s="7">
        <v>39737</v>
      </c>
      <c r="AU468" s="5">
        <v>115.294</v>
      </c>
      <c r="AW468" s="7">
        <v>40471</v>
      </c>
      <c r="AX468" s="5">
        <v>101.173</v>
      </c>
      <c r="AZ468" s="7">
        <v>39734</v>
      </c>
      <c r="BA468" s="5">
        <v>102.973</v>
      </c>
      <c r="BC468" s="7">
        <v>40904</v>
      </c>
      <c r="BD468" s="5">
        <v>97.382000000000005</v>
      </c>
      <c r="BF468" s="7">
        <v>39743</v>
      </c>
      <c r="BG468" s="5">
        <v>100.584</v>
      </c>
      <c r="BI468" s="7">
        <v>39734</v>
      </c>
      <c r="BJ468" s="5">
        <v>107.379</v>
      </c>
      <c r="BL468" s="7">
        <v>40735</v>
      </c>
      <c r="BM468" s="5">
        <v>96.88</v>
      </c>
      <c r="BO468" s="7">
        <v>39734</v>
      </c>
      <c r="BP468" s="5">
        <v>99.554000000000002</v>
      </c>
      <c r="BR468" s="7">
        <v>40989</v>
      </c>
      <c r="BS468" s="5">
        <v>100.77</v>
      </c>
      <c r="BU468" s="7">
        <v>40373</v>
      </c>
      <c r="BV468" s="5">
        <v>103.476</v>
      </c>
      <c r="BX468" s="7">
        <v>41290</v>
      </c>
      <c r="BY468" s="5">
        <v>101.995</v>
      </c>
      <c r="CA468" s="7">
        <v>39734</v>
      </c>
      <c r="CB468" s="5">
        <v>101.935</v>
      </c>
      <c r="CD468" s="7">
        <v>40647</v>
      </c>
      <c r="CE468" s="5">
        <v>97.986000000000004</v>
      </c>
      <c r="CG468" s="7">
        <v>39734</v>
      </c>
      <c r="CH468" s="5">
        <v>99.72</v>
      </c>
      <c r="CJ468" s="7">
        <v>41481</v>
      </c>
      <c r="CK468" s="5">
        <v>97.896000000000001</v>
      </c>
      <c r="CM468" s="7">
        <v>41933</v>
      </c>
      <c r="CN468" s="5">
        <v>101.078</v>
      </c>
      <c r="CP468" s="7">
        <v>40891</v>
      </c>
      <c r="CQ468" s="5">
        <v>96.063000000000002</v>
      </c>
      <c r="CV468" s="7">
        <v>41570</v>
      </c>
      <c r="CW468" s="5">
        <v>104.46</v>
      </c>
      <c r="CY468" s="7">
        <v>41821</v>
      </c>
      <c r="CZ468" s="5">
        <v>104.47499999999999</v>
      </c>
      <c r="DE468" s="7">
        <v>39734</v>
      </c>
      <c r="DF468" s="5">
        <v>91.846000000000004</v>
      </c>
      <c r="DH468" s="7">
        <v>41136</v>
      </c>
      <c r="DI468" s="5">
        <v>93.097999999999999</v>
      </c>
      <c r="DN468" s="7">
        <v>42018</v>
      </c>
      <c r="DO468" s="5">
        <v>104.53</v>
      </c>
      <c r="DQ468" s="7">
        <v>41438</v>
      </c>
      <c r="DR468" s="5">
        <v>103.578</v>
      </c>
      <c r="DW468" s="7">
        <v>39734</v>
      </c>
      <c r="DX468" s="5">
        <v>94.613</v>
      </c>
      <c r="DZ468" s="7">
        <v>42250</v>
      </c>
      <c r="EA468" s="5">
        <v>103.285</v>
      </c>
      <c r="EF468" s="7">
        <v>39734</v>
      </c>
      <c r="EG468" s="5">
        <v>106.08199999999999</v>
      </c>
      <c r="EO468" s="7">
        <v>41870</v>
      </c>
      <c r="EP468" s="5">
        <v>112.985</v>
      </c>
      <c r="EU468" s="7">
        <v>40142</v>
      </c>
      <c r="EV468" s="5">
        <v>103.773</v>
      </c>
      <c r="EX468" s="7">
        <v>42108</v>
      </c>
      <c r="EY468" s="5">
        <v>111.99</v>
      </c>
      <c r="FD468" s="7">
        <v>42298</v>
      </c>
      <c r="FE468" s="5">
        <v>108.04300000000001</v>
      </c>
      <c r="FG468" s="7">
        <v>40498</v>
      </c>
      <c r="FH468" s="5">
        <v>101.068</v>
      </c>
      <c r="FJ468" s="7">
        <v>40611</v>
      </c>
      <c r="FK468" s="5">
        <v>93.68</v>
      </c>
      <c r="FP468" s="7">
        <v>40842</v>
      </c>
      <c r="FQ468" s="5">
        <v>92.158000000000001</v>
      </c>
      <c r="FV468" s="7">
        <v>41018</v>
      </c>
      <c r="FW468" s="5">
        <v>94.483000000000004</v>
      </c>
      <c r="FY468" s="7">
        <v>41213</v>
      </c>
      <c r="FZ468" s="5">
        <v>100.16500000000001</v>
      </c>
      <c r="GB468" s="7">
        <v>41515</v>
      </c>
      <c r="GC468" s="5">
        <v>110.44499999999999</v>
      </c>
      <c r="GE468" s="7">
        <v>41948</v>
      </c>
      <c r="GF468" s="5">
        <v>127.098</v>
      </c>
      <c r="GH468" s="7">
        <v>42060</v>
      </c>
      <c r="GI468" s="5">
        <v>125.498</v>
      </c>
      <c r="GK468" s="7">
        <v>40351</v>
      </c>
      <c r="GL468" s="5">
        <v>99.864999999999995</v>
      </c>
      <c r="GN468" s="7">
        <v>42313</v>
      </c>
      <c r="GO468" s="5">
        <v>117.13</v>
      </c>
      <c r="GW468" s="7">
        <v>40877</v>
      </c>
      <c r="GX468" s="5">
        <v>83.655000000000001</v>
      </c>
      <c r="HF468" s="7">
        <v>41262</v>
      </c>
      <c r="HG468" s="5">
        <v>102.38500000000001</v>
      </c>
      <c r="HI468" s="7">
        <v>42116</v>
      </c>
      <c r="HJ468" s="5">
        <v>140.517</v>
      </c>
      <c r="HL468" s="7">
        <v>39735</v>
      </c>
      <c r="HM468" s="5">
        <v>111.77800000000001</v>
      </c>
      <c r="HR468" s="7">
        <v>39735</v>
      </c>
      <c r="HS468" s="5">
        <v>109.402</v>
      </c>
      <c r="HU468" s="7">
        <v>39735</v>
      </c>
      <c r="HV468" s="5">
        <v>87.718999999999994</v>
      </c>
      <c r="HX468" s="7">
        <v>39899</v>
      </c>
      <c r="HY468" s="5">
        <v>107.536</v>
      </c>
      <c r="IA468" s="7">
        <v>40729</v>
      </c>
      <c r="IB468" s="5">
        <v>82.665000000000006</v>
      </c>
      <c r="ID468" s="7">
        <v>42208</v>
      </c>
      <c r="IE468" s="5">
        <v>140.13300000000001</v>
      </c>
    </row>
    <row r="469" spans="13:239">
      <c r="M469" s="7">
        <v>39735</v>
      </c>
      <c r="N469" s="5">
        <v>99.983999999999995</v>
      </c>
      <c r="P469" s="7">
        <v>39735</v>
      </c>
      <c r="Q469" s="5">
        <v>100.283</v>
      </c>
      <c r="S469" s="7">
        <v>39736</v>
      </c>
      <c r="T469" s="5">
        <v>101.669</v>
      </c>
      <c r="Y469" s="7">
        <v>39735</v>
      </c>
      <c r="Z469" s="5">
        <v>101.42</v>
      </c>
      <c r="AE469" s="7">
        <v>39735</v>
      </c>
      <c r="AF469" s="5">
        <v>100.97</v>
      </c>
      <c r="AH469" s="7">
        <v>39735</v>
      </c>
      <c r="AI469" s="5">
        <v>99.694999999999993</v>
      </c>
      <c r="AK469" s="7">
        <v>40108</v>
      </c>
      <c r="AL469" s="5">
        <v>104.241</v>
      </c>
      <c r="AN469" s="7">
        <v>39735</v>
      </c>
      <c r="AO469" s="5">
        <v>103.995</v>
      </c>
      <c r="AQ469" s="7">
        <v>39735</v>
      </c>
      <c r="AR469" s="5">
        <v>104.072</v>
      </c>
      <c r="AT469" s="7">
        <v>39738</v>
      </c>
      <c r="AU469" s="5">
        <v>115.12</v>
      </c>
      <c r="AW469" s="7">
        <v>40472</v>
      </c>
      <c r="AX469" s="5">
        <v>101.148</v>
      </c>
      <c r="AZ469" s="7">
        <v>39735</v>
      </c>
      <c r="BA469" s="5">
        <v>102.982</v>
      </c>
      <c r="BC469" s="7">
        <v>40905</v>
      </c>
      <c r="BD469" s="5">
        <v>97.537999999999997</v>
      </c>
      <c r="BF469" s="7">
        <v>39744</v>
      </c>
      <c r="BG469" s="5">
        <v>100.56399999999999</v>
      </c>
      <c r="BI469" s="7">
        <v>39735</v>
      </c>
      <c r="BJ469" s="5">
        <v>107.43899999999999</v>
      </c>
      <c r="BL469" s="7">
        <v>40736</v>
      </c>
      <c r="BM469" s="5">
        <v>97.16</v>
      </c>
      <c r="BO469" s="7">
        <v>39735</v>
      </c>
      <c r="BP469" s="5">
        <v>99.700999999999993</v>
      </c>
      <c r="BR469" s="7">
        <v>40990</v>
      </c>
      <c r="BS469" s="5">
        <v>100.607</v>
      </c>
      <c r="BU469" s="7">
        <v>40374</v>
      </c>
      <c r="BV469" s="5">
        <v>103.794</v>
      </c>
      <c r="BX469" s="7">
        <v>41291</v>
      </c>
      <c r="BY469" s="5">
        <v>101.94</v>
      </c>
      <c r="CA469" s="7">
        <v>39735</v>
      </c>
      <c r="CB469" s="5">
        <v>102.121</v>
      </c>
      <c r="CD469" s="7">
        <v>40648</v>
      </c>
      <c r="CE469" s="5">
        <v>97.646000000000001</v>
      </c>
      <c r="CG469" s="7">
        <v>39735</v>
      </c>
      <c r="CH469" s="5">
        <v>99.951999999999998</v>
      </c>
      <c r="CJ469" s="7">
        <v>41484</v>
      </c>
      <c r="CK469" s="5">
        <v>98.123000000000005</v>
      </c>
      <c r="CM469" s="7">
        <v>41934</v>
      </c>
      <c r="CN469" s="5">
        <v>101.068</v>
      </c>
      <c r="CP469" s="7">
        <v>40892</v>
      </c>
      <c r="CQ469" s="5">
        <v>97.102000000000004</v>
      </c>
      <c r="CV469" s="7">
        <v>41571</v>
      </c>
      <c r="CW469" s="5">
        <v>104.38500000000001</v>
      </c>
      <c r="CY469" s="7">
        <v>41822</v>
      </c>
      <c r="CZ469" s="5">
        <v>104.453</v>
      </c>
      <c r="DE469" s="7">
        <v>39735</v>
      </c>
      <c r="DF469" s="5">
        <v>91.981999999999999</v>
      </c>
      <c r="DH469" s="7">
        <v>41137</v>
      </c>
      <c r="DI469" s="5">
        <v>93.54</v>
      </c>
      <c r="DN469" s="7">
        <v>42019</v>
      </c>
      <c r="DO469" s="5">
        <v>104.518</v>
      </c>
      <c r="DQ469" s="7">
        <v>41439</v>
      </c>
      <c r="DR469" s="5">
        <v>103.68300000000001</v>
      </c>
      <c r="DW469" s="7">
        <v>39735</v>
      </c>
      <c r="DX469" s="5">
        <v>94.715999999999994</v>
      </c>
      <c r="DZ469" s="7">
        <v>42251</v>
      </c>
      <c r="EA469" s="5">
        <v>103.33</v>
      </c>
      <c r="EF469" s="7">
        <v>39735</v>
      </c>
      <c r="EG469" s="5">
        <v>106.248</v>
      </c>
      <c r="EO469" s="7">
        <v>41871</v>
      </c>
      <c r="EP469" s="5">
        <v>112.983</v>
      </c>
      <c r="EU469" s="7">
        <v>40143</v>
      </c>
      <c r="EV469" s="5">
        <v>104.2</v>
      </c>
      <c r="EX469" s="7">
        <v>42109</v>
      </c>
      <c r="EY469" s="5">
        <v>112.02500000000001</v>
      </c>
      <c r="FD469" s="7">
        <v>42299</v>
      </c>
      <c r="FE469" s="5">
        <v>108.518</v>
      </c>
      <c r="FG469" s="7">
        <v>40499</v>
      </c>
      <c r="FH469" s="5">
        <v>100.919</v>
      </c>
      <c r="FJ469" s="7">
        <v>40612</v>
      </c>
      <c r="FK469" s="5">
        <v>93.68</v>
      </c>
      <c r="FP469" s="7">
        <v>40843</v>
      </c>
      <c r="FQ469" s="5">
        <v>93.192999999999998</v>
      </c>
      <c r="FV469" s="7">
        <v>41019</v>
      </c>
      <c r="FW469" s="5">
        <v>94.215000000000003</v>
      </c>
      <c r="FY469" s="7">
        <v>41214</v>
      </c>
      <c r="FZ469" s="5">
        <v>100.33</v>
      </c>
      <c r="GB469" s="7">
        <v>41516</v>
      </c>
      <c r="GC469" s="5">
        <v>110.47</v>
      </c>
      <c r="GE469" s="7">
        <v>41949</v>
      </c>
      <c r="GF469" s="5">
        <v>127.313</v>
      </c>
      <c r="GH469" s="7">
        <v>42061</v>
      </c>
      <c r="GI469" s="5">
        <v>126.54</v>
      </c>
      <c r="GK469" s="7">
        <v>40352</v>
      </c>
      <c r="GL469" s="5">
        <v>99.69</v>
      </c>
      <c r="GN469" s="7">
        <v>42314</v>
      </c>
      <c r="GO469" s="5">
        <v>116.19</v>
      </c>
      <c r="GW469" s="7">
        <v>40878</v>
      </c>
      <c r="GX469" s="5">
        <v>87.29</v>
      </c>
      <c r="HF469" s="7">
        <v>41263</v>
      </c>
      <c r="HG469" s="5">
        <v>102.71</v>
      </c>
      <c r="HI469" s="7">
        <v>42117</v>
      </c>
      <c r="HJ469" s="5">
        <v>140.59</v>
      </c>
      <c r="HL469" s="7">
        <v>39736</v>
      </c>
      <c r="HM469" s="5">
        <v>110.831</v>
      </c>
      <c r="HR469" s="7">
        <v>39736</v>
      </c>
      <c r="HS469" s="5">
        <v>108.44199999999999</v>
      </c>
      <c r="HU469" s="7">
        <v>39736</v>
      </c>
      <c r="HV469" s="5">
        <v>86.888000000000005</v>
      </c>
      <c r="HX469" s="7">
        <v>39902</v>
      </c>
      <c r="HY469" s="5">
        <v>107.20699999999999</v>
      </c>
      <c r="IA469" s="7">
        <v>40730</v>
      </c>
      <c r="IB469" s="5">
        <v>81.757999999999996</v>
      </c>
      <c r="ID469" s="7">
        <v>42209</v>
      </c>
      <c r="IE469" s="5">
        <v>141.58199999999999</v>
      </c>
    </row>
    <row r="470" spans="13:239">
      <c r="M470" s="7">
        <v>39736</v>
      </c>
      <c r="N470" s="5">
        <v>99.980999999999995</v>
      </c>
      <c r="P470" s="7">
        <v>39736</v>
      </c>
      <c r="Q470" s="5">
        <v>100.322</v>
      </c>
      <c r="S470" s="7">
        <v>39737</v>
      </c>
      <c r="T470" s="5">
        <v>101.67400000000001</v>
      </c>
      <c r="Y470" s="7">
        <v>39736</v>
      </c>
      <c r="Z470" s="5">
        <v>101.399</v>
      </c>
      <c r="AE470" s="7">
        <v>39736</v>
      </c>
      <c r="AF470" s="5">
        <v>100.96</v>
      </c>
      <c r="AH470" s="7">
        <v>39736</v>
      </c>
      <c r="AI470" s="5">
        <v>99.872</v>
      </c>
      <c r="AK470" s="7">
        <v>40109</v>
      </c>
      <c r="AL470" s="5">
        <v>104.22199999999999</v>
      </c>
      <c r="AN470" s="7">
        <v>39736</v>
      </c>
      <c r="AO470" s="5">
        <v>104.24299999999999</v>
      </c>
      <c r="AQ470" s="7">
        <v>39736</v>
      </c>
      <c r="AR470" s="5">
        <v>104.315</v>
      </c>
      <c r="AT470" s="7">
        <v>39741</v>
      </c>
      <c r="AU470" s="5">
        <v>115.285</v>
      </c>
      <c r="AW470" s="7">
        <v>40473</v>
      </c>
      <c r="AX470" s="5">
        <v>101.17100000000001</v>
      </c>
      <c r="AZ470" s="7">
        <v>39736</v>
      </c>
      <c r="BA470" s="5">
        <v>103.408</v>
      </c>
      <c r="BC470" s="7">
        <v>40906</v>
      </c>
      <c r="BD470" s="5">
        <v>97.492999999999995</v>
      </c>
      <c r="BF470" s="7">
        <v>39745</v>
      </c>
      <c r="BG470" s="5">
        <v>100.761</v>
      </c>
      <c r="BI470" s="7">
        <v>39736</v>
      </c>
      <c r="BJ470" s="5">
        <v>107.95699999999999</v>
      </c>
      <c r="BL470" s="7">
        <v>40737</v>
      </c>
      <c r="BM470" s="5">
        <v>97.233000000000004</v>
      </c>
      <c r="BO470" s="7">
        <v>39736</v>
      </c>
      <c r="BP470" s="5">
        <v>100.21599999999999</v>
      </c>
      <c r="BR470" s="7">
        <v>40991</v>
      </c>
      <c r="BS470" s="5">
        <v>100.655</v>
      </c>
      <c r="BU470" s="7">
        <v>40375</v>
      </c>
      <c r="BV470" s="5">
        <v>104.491</v>
      </c>
      <c r="BX470" s="7">
        <v>41292</v>
      </c>
      <c r="BY470" s="5">
        <v>101.97799999999999</v>
      </c>
      <c r="CA470" s="7">
        <v>39736</v>
      </c>
      <c r="CB470" s="5">
        <v>102.783</v>
      </c>
      <c r="CD470" s="7">
        <v>40651</v>
      </c>
      <c r="CE470" s="5">
        <v>97.111000000000004</v>
      </c>
      <c r="CG470" s="7">
        <v>39736</v>
      </c>
      <c r="CH470" s="5">
        <v>100.568</v>
      </c>
      <c r="CJ470" s="7">
        <v>41485</v>
      </c>
      <c r="CK470" s="5">
        <v>97.924999999999997</v>
      </c>
      <c r="CM470" s="7">
        <v>41935</v>
      </c>
      <c r="CN470" s="5">
        <v>101.048</v>
      </c>
      <c r="CP470" s="7">
        <v>40893</v>
      </c>
      <c r="CQ470" s="5">
        <v>97.673000000000002</v>
      </c>
      <c r="CV470" s="7">
        <v>41572</v>
      </c>
      <c r="CW470" s="5">
        <v>104.27500000000001</v>
      </c>
      <c r="CY470" s="7">
        <v>41823</v>
      </c>
      <c r="CZ470" s="5">
        <v>104.477</v>
      </c>
      <c r="DE470" s="7">
        <v>39736</v>
      </c>
      <c r="DF470" s="5">
        <v>92.41</v>
      </c>
      <c r="DH470" s="7">
        <v>41138</v>
      </c>
      <c r="DI470" s="5">
        <v>94.31</v>
      </c>
      <c r="DN470" s="7">
        <v>42020</v>
      </c>
      <c r="DO470" s="5">
        <v>104.545</v>
      </c>
      <c r="DQ470" s="7">
        <v>41442</v>
      </c>
      <c r="DR470" s="5">
        <v>103.60299999999999</v>
      </c>
      <c r="DW470" s="7">
        <v>39736</v>
      </c>
      <c r="DX470" s="5">
        <v>95.137</v>
      </c>
      <c r="DZ470" s="7">
        <v>42254</v>
      </c>
      <c r="EA470" s="5">
        <v>103.28</v>
      </c>
      <c r="EF470" s="7">
        <v>39736</v>
      </c>
      <c r="EG470" s="5">
        <v>106.66</v>
      </c>
      <c r="EO470" s="7">
        <v>41872</v>
      </c>
      <c r="EP470" s="5">
        <v>113</v>
      </c>
      <c r="EU470" s="7">
        <v>40144</v>
      </c>
      <c r="EV470" s="5">
        <v>104.081</v>
      </c>
      <c r="EX470" s="7">
        <v>42110</v>
      </c>
      <c r="EY470" s="5">
        <v>111.83499999999999</v>
      </c>
      <c r="FD470" s="7">
        <v>42300</v>
      </c>
      <c r="FE470" s="5">
        <v>108.45</v>
      </c>
      <c r="FG470" s="7">
        <v>40500</v>
      </c>
      <c r="FH470" s="5">
        <v>100.209</v>
      </c>
      <c r="FJ470" s="7">
        <v>40613</v>
      </c>
      <c r="FK470" s="5">
        <v>94.22</v>
      </c>
      <c r="FP470" s="7">
        <v>40844</v>
      </c>
      <c r="FQ470" s="5">
        <v>91.894999999999996</v>
      </c>
      <c r="FV470" s="7">
        <v>41022</v>
      </c>
      <c r="FW470" s="5">
        <v>93.875</v>
      </c>
      <c r="FY470" s="7">
        <v>41215</v>
      </c>
      <c r="FZ470" s="5">
        <v>99.834999999999994</v>
      </c>
      <c r="GB470" s="7">
        <v>41519</v>
      </c>
      <c r="GC470" s="5">
        <v>111.253</v>
      </c>
      <c r="GE470" s="7">
        <v>41950</v>
      </c>
      <c r="GF470" s="5">
        <v>127.3</v>
      </c>
      <c r="GH470" s="7">
        <v>42062</v>
      </c>
      <c r="GI470" s="5">
        <v>126.688</v>
      </c>
      <c r="GK470" s="7">
        <v>40353</v>
      </c>
      <c r="GL470" s="5">
        <v>100.267</v>
      </c>
      <c r="GN470" s="7">
        <v>42317</v>
      </c>
      <c r="GO470" s="5">
        <v>115.968</v>
      </c>
      <c r="GW470" s="7">
        <v>40879</v>
      </c>
      <c r="GX470" s="5">
        <v>87.832999999999998</v>
      </c>
      <c r="HF470" s="7">
        <v>41264</v>
      </c>
      <c r="HG470" s="5">
        <v>102.595</v>
      </c>
      <c r="HI470" s="7">
        <v>42118</v>
      </c>
      <c r="HJ470" s="5">
        <v>140.18299999999999</v>
      </c>
      <c r="HL470" s="7">
        <v>39737</v>
      </c>
      <c r="HM470" s="5">
        <v>111.498</v>
      </c>
      <c r="HR470" s="7">
        <v>39737</v>
      </c>
      <c r="HS470" s="5">
        <v>109.05200000000001</v>
      </c>
      <c r="HU470" s="7">
        <v>39737</v>
      </c>
      <c r="HV470" s="5">
        <v>87.51</v>
      </c>
      <c r="HX470" s="7">
        <v>39903</v>
      </c>
      <c r="HY470" s="5">
        <v>107.22199999999999</v>
      </c>
      <c r="IA470" s="7">
        <v>40731</v>
      </c>
      <c r="IB470" s="5">
        <v>81.77</v>
      </c>
      <c r="ID470" s="7">
        <v>42212</v>
      </c>
      <c r="IE470" s="5">
        <v>141.24299999999999</v>
      </c>
    </row>
    <row r="471" spans="13:239">
      <c r="M471" s="7">
        <v>39737</v>
      </c>
      <c r="N471" s="5">
        <v>99.986999999999995</v>
      </c>
      <c r="P471" s="7">
        <v>39737</v>
      </c>
      <c r="Q471" s="5">
        <v>100.17</v>
      </c>
      <c r="S471" s="7">
        <v>39738</v>
      </c>
      <c r="T471" s="5">
        <v>101.70099999999999</v>
      </c>
      <c r="Y471" s="7">
        <v>39737</v>
      </c>
      <c r="Z471" s="5">
        <v>101.483</v>
      </c>
      <c r="AE471" s="7">
        <v>39737</v>
      </c>
      <c r="AF471" s="5">
        <v>101.104</v>
      </c>
      <c r="AH471" s="7">
        <v>39737</v>
      </c>
      <c r="AI471" s="5">
        <v>100.245</v>
      </c>
      <c r="AK471" s="7">
        <v>40112</v>
      </c>
      <c r="AL471" s="5">
        <v>104.23099999999999</v>
      </c>
      <c r="AN471" s="7">
        <v>39737</v>
      </c>
      <c r="AO471" s="5">
        <v>104.753</v>
      </c>
      <c r="AQ471" s="7">
        <v>39737</v>
      </c>
      <c r="AR471" s="5">
        <v>104.866</v>
      </c>
      <c r="AT471" s="7">
        <v>39742</v>
      </c>
      <c r="AU471" s="5">
        <v>115.379</v>
      </c>
      <c r="AW471" s="7">
        <v>40476</v>
      </c>
      <c r="AX471" s="5">
        <v>101.29900000000001</v>
      </c>
      <c r="AZ471" s="7">
        <v>39737</v>
      </c>
      <c r="BA471" s="5">
        <v>103.98</v>
      </c>
      <c r="BC471" s="7">
        <v>40907</v>
      </c>
      <c r="BD471" s="5">
        <v>97.846999999999994</v>
      </c>
      <c r="BF471" s="7">
        <v>39748</v>
      </c>
      <c r="BG471" s="5">
        <v>100.91800000000001</v>
      </c>
      <c r="BI471" s="7">
        <v>39737</v>
      </c>
      <c r="BJ471" s="5">
        <v>108.557</v>
      </c>
      <c r="BL471" s="7">
        <v>40738</v>
      </c>
      <c r="BM471" s="5">
        <v>97.194999999999993</v>
      </c>
      <c r="BO471" s="7">
        <v>39737</v>
      </c>
      <c r="BP471" s="5">
        <v>100.809</v>
      </c>
      <c r="BR471" s="7">
        <v>40994</v>
      </c>
      <c r="BS471" s="5">
        <v>100.745</v>
      </c>
      <c r="BU471" s="7">
        <v>40378</v>
      </c>
      <c r="BV471" s="5">
        <v>104.873</v>
      </c>
      <c r="BX471" s="7">
        <v>41295</v>
      </c>
      <c r="BY471" s="5">
        <v>101.895</v>
      </c>
      <c r="CA471" s="7">
        <v>39737</v>
      </c>
      <c r="CB471" s="5">
        <v>103.36199999999999</v>
      </c>
      <c r="CD471" s="7">
        <v>40652</v>
      </c>
      <c r="CE471" s="5">
        <v>97.275999999999996</v>
      </c>
      <c r="CG471" s="7">
        <v>39737</v>
      </c>
      <c r="CH471" s="5">
        <v>101.093</v>
      </c>
      <c r="CJ471" s="7">
        <v>41486</v>
      </c>
      <c r="CK471" s="5">
        <v>98.227000000000004</v>
      </c>
      <c r="CM471" s="7">
        <v>41936</v>
      </c>
      <c r="CN471" s="5">
        <v>101.04</v>
      </c>
      <c r="CP471" s="7">
        <v>40896</v>
      </c>
      <c r="CQ471" s="5">
        <v>97.927999999999997</v>
      </c>
      <c r="CV471" s="7">
        <v>41575</v>
      </c>
      <c r="CW471" s="5">
        <v>104.32299999999999</v>
      </c>
      <c r="CY471" s="7">
        <v>41824</v>
      </c>
      <c r="CZ471" s="5">
        <v>104.49</v>
      </c>
      <c r="DE471" s="7">
        <v>39737</v>
      </c>
      <c r="DF471" s="5">
        <v>92.917000000000002</v>
      </c>
      <c r="DH471" s="7">
        <v>41141</v>
      </c>
      <c r="DI471" s="5">
        <v>94.688000000000002</v>
      </c>
      <c r="DN471" s="7">
        <v>42023</v>
      </c>
      <c r="DO471" s="5">
        <v>104.553</v>
      </c>
      <c r="DQ471" s="7">
        <v>41443</v>
      </c>
      <c r="DR471" s="5">
        <v>103.735</v>
      </c>
      <c r="DW471" s="7">
        <v>39737</v>
      </c>
      <c r="DX471" s="5">
        <v>95.492000000000004</v>
      </c>
      <c r="DZ471" s="7">
        <v>42255</v>
      </c>
      <c r="EA471" s="5">
        <v>103.29</v>
      </c>
      <c r="EF471" s="7">
        <v>39737</v>
      </c>
      <c r="EG471" s="5">
        <v>107.045</v>
      </c>
      <c r="EO471" s="7">
        <v>41873</v>
      </c>
      <c r="EP471" s="5">
        <v>113.11</v>
      </c>
      <c r="EU471" s="7">
        <v>40147</v>
      </c>
      <c r="EV471" s="5">
        <v>104.286</v>
      </c>
      <c r="EX471" s="7">
        <v>42111</v>
      </c>
      <c r="EY471" s="5">
        <v>111.69</v>
      </c>
      <c r="FD471" s="7">
        <v>42303</v>
      </c>
      <c r="FE471" s="5">
        <v>108.383</v>
      </c>
      <c r="FG471" s="7">
        <v>40501</v>
      </c>
      <c r="FH471" s="5">
        <v>100.17100000000001</v>
      </c>
      <c r="FJ471" s="7">
        <v>40616</v>
      </c>
      <c r="FK471" s="5">
        <v>95.257999999999996</v>
      </c>
      <c r="FP471" s="7">
        <v>40847</v>
      </c>
      <c r="FQ471" s="5">
        <v>91.74</v>
      </c>
      <c r="FV471" s="7">
        <v>41023</v>
      </c>
      <c r="FW471" s="5">
        <v>94.704999999999998</v>
      </c>
      <c r="FY471" s="7">
        <v>41218</v>
      </c>
      <c r="FZ471" s="5">
        <v>99.222999999999999</v>
      </c>
      <c r="GB471" s="7">
        <v>41520</v>
      </c>
      <c r="GC471" s="5">
        <v>110.93300000000001</v>
      </c>
      <c r="GE471" s="7">
        <v>41953</v>
      </c>
      <c r="GF471" s="5">
        <v>127.563</v>
      </c>
      <c r="GH471" s="7">
        <v>42065</v>
      </c>
      <c r="GI471" s="5">
        <v>126.51300000000001</v>
      </c>
      <c r="GK471" s="7">
        <v>40354</v>
      </c>
      <c r="GL471" s="5">
        <v>99.847999999999999</v>
      </c>
      <c r="GN471" s="7">
        <v>42318</v>
      </c>
      <c r="GO471" s="5">
        <v>116.745</v>
      </c>
      <c r="GW471" s="7">
        <v>40882</v>
      </c>
      <c r="GX471" s="5">
        <v>92.534999999999997</v>
      </c>
      <c r="HF471" s="7">
        <v>41267</v>
      </c>
      <c r="HG471" s="5">
        <v>102.578</v>
      </c>
      <c r="HI471" s="7">
        <v>42121</v>
      </c>
      <c r="HJ471" s="5">
        <v>141.203</v>
      </c>
      <c r="HL471" s="7">
        <v>39738</v>
      </c>
      <c r="HM471" s="5">
        <v>112.52800000000001</v>
      </c>
      <c r="HR471" s="7">
        <v>39738</v>
      </c>
      <c r="HS471" s="5">
        <v>110.339</v>
      </c>
      <c r="HU471" s="7">
        <v>39738</v>
      </c>
      <c r="HV471" s="5">
        <v>88.795000000000002</v>
      </c>
      <c r="HX471" s="7">
        <v>39904</v>
      </c>
      <c r="HY471" s="5">
        <v>106.657</v>
      </c>
      <c r="IA471" s="7">
        <v>40732</v>
      </c>
      <c r="IB471" s="5">
        <v>81.262</v>
      </c>
      <c r="ID471" s="7">
        <v>42213</v>
      </c>
      <c r="IE471" s="5">
        <v>141.68299999999999</v>
      </c>
    </row>
    <row r="472" spans="13:239">
      <c r="M472" s="7">
        <v>39738</v>
      </c>
      <c r="N472" s="5">
        <v>99.988</v>
      </c>
      <c r="P472" s="7">
        <v>39738</v>
      </c>
      <c r="Q472" s="5">
        <v>100.164</v>
      </c>
      <c r="S472" s="7">
        <v>39741</v>
      </c>
      <c r="T472" s="5">
        <v>101.69499999999999</v>
      </c>
      <c r="Y472" s="7">
        <v>39738</v>
      </c>
      <c r="Z472" s="5">
        <v>101.52</v>
      </c>
      <c r="AE472" s="7">
        <v>39738</v>
      </c>
      <c r="AF472" s="5">
        <v>101.149</v>
      </c>
      <c r="AH472" s="7">
        <v>39738</v>
      </c>
      <c r="AI472" s="5">
        <v>100.164</v>
      </c>
      <c r="AK472" s="7">
        <v>40113</v>
      </c>
      <c r="AL472" s="5">
        <v>104.32899999999999</v>
      </c>
      <c r="AN472" s="7">
        <v>39738</v>
      </c>
      <c r="AO472" s="5">
        <v>104.634</v>
      </c>
      <c r="AQ472" s="7">
        <v>39738</v>
      </c>
      <c r="AR472" s="5">
        <v>104.735</v>
      </c>
      <c r="AT472" s="7">
        <v>39743</v>
      </c>
      <c r="AU472" s="5">
        <v>115.71899999999999</v>
      </c>
      <c r="AW472" s="7">
        <v>40477</v>
      </c>
      <c r="AX472" s="5">
        <v>101.312</v>
      </c>
      <c r="AZ472" s="7">
        <v>39738</v>
      </c>
      <c r="BA472" s="5">
        <v>103.875</v>
      </c>
      <c r="BC472" s="7">
        <v>40910</v>
      </c>
      <c r="BD472" s="5">
        <v>98.11</v>
      </c>
      <c r="BF472" s="7">
        <v>39749</v>
      </c>
      <c r="BG472" s="5">
        <v>101.274</v>
      </c>
      <c r="BI472" s="7">
        <v>39738</v>
      </c>
      <c r="BJ472" s="5">
        <v>108.49</v>
      </c>
      <c r="BL472" s="7">
        <v>40739</v>
      </c>
      <c r="BM472" s="5">
        <v>96.908000000000001</v>
      </c>
      <c r="BO472" s="7">
        <v>39738</v>
      </c>
      <c r="BP472" s="5">
        <v>100.79600000000001</v>
      </c>
      <c r="BR472" s="7">
        <v>40995</v>
      </c>
      <c r="BS472" s="5">
        <v>100.72499999999999</v>
      </c>
      <c r="BU472" s="7">
        <v>40379</v>
      </c>
      <c r="BV472" s="5">
        <v>105.042</v>
      </c>
      <c r="BX472" s="7">
        <v>41296</v>
      </c>
      <c r="BY472" s="5">
        <v>101.97</v>
      </c>
      <c r="CA472" s="7">
        <v>39738</v>
      </c>
      <c r="CB472" s="5">
        <v>103.444</v>
      </c>
      <c r="CD472" s="7">
        <v>40653</v>
      </c>
      <c r="CE472" s="5">
        <v>97.358000000000004</v>
      </c>
      <c r="CG472" s="7">
        <v>39738</v>
      </c>
      <c r="CH472" s="5">
        <v>101.179</v>
      </c>
      <c r="CJ472" s="7">
        <v>41487</v>
      </c>
      <c r="CK472" s="5">
        <v>98.234999999999999</v>
      </c>
      <c r="CM472" s="7">
        <v>41939</v>
      </c>
      <c r="CN472" s="5">
        <v>101.03</v>
      </c>
      <c r="CP472" s="7">
        <v>40897</v>
      </c>
      <c r="CQ472" s="5">
        <v>98.013000000000005</v>
      </c>
      <c r="CV472" s="7">
        <v>41576</v>
      </c>
      <c r="CW472" s="5">
        <v>104.322</v>
      </c>
      <c r="CY472" s="7">
        <v>41827</v>
      </c>
      <c r="CZ472" s="5">
        <v>104.483</v>
      </c>
      <c r="DE472" s="7">
        <v>39738</v>
      </c>
      <c r="DF472" s="5">
        <v>93.100999999999999</v>
      </c>
      <c r="DH472" s="7">
        <v>41142</v>
      </c>
      <c r="DI472" s="5">
        <v>95.13</v>
      </c>
      <c r="DN472" s="7">
        <v>42024</v>
      </c>
      <c r="DO472" s="5">
        <v>104.545</v>
      </c>
      <c r="DQ472" s="7">
        <v>41444</v>
      </c>
      <c r="DR472" s="5">
        <v>103.96299999999999</v>
      </c>
      <c r="DW472" s="7">
        <v>39738</v>
      </c>
      <c r="DX472" s="5">
        <v>95.751000000000005</v>
      </c>
      <c r="DZ472" s="7">
        <v>42256</v>
      </c>
      <c r="EA472" s="5">
        <v>103.283</v>
      </c>
      <c r="EF472" s="7">
        <v>39738</v>
      </c>
      <c r="EG472" s="5">
        <v>107.358</v>
      </c>
      <c r="EO472" s="7">
        <v>41876</v>
      </c>
      <c r="EP472" s="5">
        <v>113.44</v>
      </c>
      <c r="EU472" s="7">
        <v>40148</v>
      </c>
      <c r="EV472" s="5">
        <v>104.392</v>
      </c>
      <c r="EX472" s="7">
        <v>42114</v>
      </c>
      <c r="EY472" s="5">
        <v>111.74299999999999</v>
      </c>
      <c r="FD472" s="7">
        <v>42304</v>
      </c>
      <c r="FE472" s="5">
        <v>108.518</v>
      </c>
      <c r="FG472" s="7">
        <v>40504</v>
      </c>
      <c r="FH472" s="5">
        <v>100.005</v>
      </c>
      <c r="FJ472" s="7">
        <v>40617</v>
      </c>
      <c r="FK472" s="5">
        <v>95.826999999999998</v>
      </c>
      <c r="FP472" s="7">
        <v>40848</v>
      </c>
      <c r="FQ472" s="5">
        <v>91.878</v>
      </c>
      <c r="FV472" s="7">
        <v>41024</v>
      </c>
      <c r="FW472" s="5">
        <v>95.22</v>
      </c>
      <c r="FY472" s="7">
        <v>41219</v>
      </c>
      <c r="FZ472" s="5">
        <v>99.85</v>
      </c>
      <c r="GB472" s="7">
        <v>41521</v>
      </c>
      <c r="GC472" s="5">
        <v>110.628</v>
      </c>
      <c r="GE472" s="7">
        <v>41954</v>
      </c>
      <c r="GF472" s="5">
        <v>127.77</v>
      </c>
      <c r="GH472" s="7">
        <v>42066</v>
      </c>
      <c r="GI472" s="5">
        <v>126.083</v>
      </c>
      <c r="GK472" s="7">
        <v>40357</v>
      </c>
      <c r="GL472" s="5">
        <v>99.29</v>
      </c>
      <c r="GN472" s="7">
        <v>42319</v>
      </c>
      <c r="GO472" s="5">
        <v>117.06</v>
      </c>
      <c r="GW472" s="7">
        <v>40883</v>
      </c>
      <c r="GX472" s="5">
        <v>91.608000000000004</v>
      </c>
      <c r="HF472" s="7">
        <v>41268</v>
      </c>
      <c r="HG472" s="5">
        <v>102.578</v>
      </c>
      <c r="HI472" s="7">
        <v>42122</v>
      </c>
      <c r="HJ472" s="5">
        <v>140.995</v>
      </c>
      <c r="HL472" s="7">
        <v>39741</v>
      </c>
      <c r="HM472" s="5">
        <v>112.43899999999999</v>
      </c>
      <c r="HR472" s="7">
        <v>39741</v>
      </c>
      <c r="HS472" s="5">
        <v>110.062</v>
      </c>
      <c r="HU472" s="7">
        <v>39741</v>
      </c>
      <c r="HV472" s="5">
        <v>88.513999999999996</v>
      </c>
      <c r="HX472" s="7">
        <v>39905</v>
      </c>
      <c r="HY472" s="5">
        <v>105.149</v>
      </c>
      <c r="IA472" s="7">
        <v>40735</v>
      </c>
      <c r="IB472" s="5">
        <v>78.533000000000001</v>
      </c>
      <c r="ID472" s="7">
        <v>42214</v>
      </c>
      <c r="IE472" s="5">
        <v>140.88499999999999</v>
      </c>
    </row>
    <row r="473" spans="13:239">
      <c r="M473" s="7">
        <v>39741</v>
      </c>
      <c r="N473" s="5">
        <v>99.989000000000004</v>
      </c>
      <c r="P473" s="7">
        <v>39741</v>
      </c>
      <c r="Q473" s="5">
        <v>100.148</v>
      </c>
      <c r="S473" s="7">
        <v>39742</v>
      </c>
      <c r="T473" s="5">
        <v>101.67700000000001</v>
      </c>
      <c r="Y473" s="7">
        <v>39741</v>
      </c>
      <c r="Z473" s="5">
        <v>101.5</v>
      </c>
      <c r="AE473" s="7">
        <v>39741</v>
      </c>
      <c r="AF473" s="5">
        <v>101.11799999999999</v>
      </c>
      <c r="AH473" s="7">
        <v>39741</v>
      </c>
      <c r="AI473" s="5">
        <v>100.202</v>
      </c>
      <c r="AK473" s="7">
        <v>40114</v>
      </c>
      <c r="AL473" s="5">
        <v>104.32899999999999</v>
      </c>
      <c r="AN473" s="7">
        <v>39741</v>
      </c>
      <c r="AO473" s="5">
        <v>104.679</v>
      </c>
      <c r="AQ473" s="7">
        <v>39741</v>
      </c>
      <c r="AR473" s="5">
        <v>104.80800000000001</v>
      </c>
      <c r="AT473" s="7">
        <v>39744</v>
      </c>
      <c r="AU473" s="5">
        <v>115.679</v>
      </c>
      <c r="AW473" s="7">
        <v>40478</v>
      </c>
      <c r="AX473" s="5">
        <v>101.232</v>
      </c>
      <c r="AZ473" s="7">
        <v>39741</v>
      </c>
      <c r="BA473" s="5">
        <v>103.997</v>
      </c>
      <c r="BC473" s="7">
        <v>40911</v>
      </c>
      <c r="BD473" s="5">
        <v>97.813999999999993</v>
      </c>
      <c r="BF473" s="7">
        <v>39750</v>
      </c>
      <c r="BG473" s="5">
        <v>101.432</v>
      </c>
      <c r="BI473" s="7">
        <v>39741</v>
      </c>
      <c r="BJ473" s="5">
        <v>108.54</v>
      </c>
      <c r="BL473" s="7">
        <v>40742</v>
      </c>
      <c r="BM473" s="5">
        <v>96.355000000000004</v>
      </c>
      <c r="BO473" s="7">
        <v>39741</v>
      </c>
      <c r="BP473" s="5">
        <v>100.955</v>
      </c>
      <c r="BR473" s="7">
        <v>40996</v>
      </c>
      <c r="BS473" s="5">
        <v>100.758</v>
      </c>
      <c r="BU473" s="7">
        <v>40380</v>
      </c>
      <c r="BV473" s="5">
        <v>105.096</v>
      </c>
      <c r="BX473" s="7">
        <v>41297</v>
      </c>
      <c r="BY473" s="5">
        <v>101.988</v>
      </c>
      <c r="CA473" s="7">
        <v>39741</v>
      </c>
      <c r="CB473" s="5">
        <v>103.604</v>
      </c>
      <c r="CD473" s="7">
        <v>40654</v>
      </c>
      <c r="CE473" s="5">
        <v>97.233000000000004</v>
      </c>
      <c r="CG473" s="7">
        <v>39741</v>
      </c>
      <c r="CH473" s="5">
        <v>101.371</v>
      </c>
      <c r="CJ473" s="7">
        <v>41488</v>
      </c>
      <c r="CK473" s="5">
        <v>98.274000000000001</v>
      </c>
      <c r="CM473" s="7">
        <v>41940</v>
      </c>
      <c r="CN473" s="5">
        <v>101.02800000000001</v>
      </c>
      <c r="CP473" s="7">
        <v>40898</v>
      </c>
      <c r="CQ473" s="5">
        <v>97.474999999999994</v>
      </c>
      <c r="CV473" s="7">
        <v>41577</v>
      </c>
      <c r="CW473" s="5">
        <v>104.31</v>
      </c>
      <c r="CY473" s="7">
        <v>41828</v>
      </c>
      <c r="CZ473" s="5">
        <v>104.47499999999999</v>
      </c>
      <c r="DE473" s="7">
        <v>39741</v>
      </c>
      <c r="DF473" s="5">
        <v>93.203000000000003</v>
      </c>
      <c r="DH473" s="7">
        <v>41143</v>
      </c>
      <c r="DI473" s="5">
        <v>94.765000000000001</v>
      </c>
      <c r="DN473" s="7">
        <v>42025</v>
      </c>
      <c r="DO473" s="5">
        <v>104.53</v>
      </c>
      <c r="DQ473" s="7">
        <v>41445</v>
      </c>
      <c r="DR473" s="5">
        <v>103.12</v>
      </c>
      <c r="DW473" s="7">
        <v>39741</v>
      </c>
      <c r="DX473" s="5">
        <v>95.813999999999993</v>
      </c>
      <c r="DZ473" s="7">
        <v>42257</v>
      </c>
      <c r="EA473" s="5">
        <v>103.248</v>
      </c>
      <c r="EF473" s="7">
        <v>39741</v>
      </c>
      <c r="EG473" s="5">
        <v>107.44</v>
      </c>
      <c r="EO473" s="7">
        <v>41877</v>
      </c>
      <c r="EP473" s="5">
        <v>113.393</v>
      </c>
      <c r="EU473" s="7">
        <v>40149</v>
      </c>
      <c r="EV473" s="5">
        <v>104.277</v>
      </c>
      <c r="EX473" s="7">
        <v>42115</v>
      </c>
      <c r="EY473" s="5">
        <v>111.80800000000001</v>
      </c>
      <c r="FD473" s="7">
        <v>42305</v>
      </c>
      <c r="FE473" s="5">
        <v>108.545</v>
      </c>
      <c r="FG473" s="7">
        <v>40505</v>
      </c>
      <c r="FH473" s="5">
        <v>98.873999999999995</v>
      </c>
      <c r="FJ473" s="7">
        <v>40618</v>
      </c>
      <c r="FK473" s="5">
        <v>96.022999999999996</v>
      </c>
      <c r="FP473" s="7">
        <v>40849</v>
      </c>
      <c r="FQ473" s="5">
        <v>92.295000000000002</v>
      </c>
      <c r="FV473" s="7">
        <v>41025</v>
      </c>
      <c r="FW473" s="5">
        <v>94.99</v>
      </c>
      <c r="FY473" s="7">
        <v>41220</v>
      </c>
      <c r="FZ473" s="5">
        <v>99.59</v>
      </c>
      <c r="GB473" s="7">
        <v>41522</v>
      </c>
      <c r="GC473" s="5">
        <v>109.863</v>
      </c>
      <c r="GE473" s="7">
        <v>41955</v>
      </c>
      <c r="GF473" s="5">
        <v>127.655</v>
      </c>
      <c r="GH473" s="7">
        <v>42067</v>
      </c>
      <c r="GI473" s="5">
        <v>126.32</v>
      </c>
      <c r="GK473" s="7">
        <v>40358</v>
      </c>
      <c r="GL473" s="5">
        <v>98.697000000000003</v>
      </c>
      <c r="GN473" s="7">
        <v>42320</v>
      </c>
      <c r="GO473" s="5">
        <v>117.005</v>
      </c>
      <c r="GW473" s="7">
        <v>40884</v>
      </c>
      <c r="GX473" s="5">
        <v>89.033000000000001</v>
      </c>
      <c r="HF473" s="7">
        <v>41269</v>
      </c>
      <c r="HG473" s="5">
        <v>102.578</v>
      </c>
      <c r="HI473" s="7">
        <v>42123</v>
      </c>
      <c r="HJ473" s="5">
        <v>138.78299999999999</v>
      </c>
      <c r="HL473" s="7">
        <v>39742</v>
      </c>
      <c r="HM473" s="5">
        <v>113.238</v>
      </c>
      <c r="HR473" s="7">
        <v>39742</v>
      </c>
      <c r="HS473" s="5">
        <v>111.217</v>
      </c>
      <c r="HU473" s="7">
        <v>39742</v>
      </c>
      <c r="HV473" s="5">
        <v>89.286000000000001</v>
      </c>
      <c r="HX473" s="7">
        <v>39906</v>
      </c>
      <c r="HY473" s="5">
        <v>104.705</v>
      </c>
      <c r="IA473" s="7">
        <v>40736</v>
      </c>
      <c r="IB473" s="5">
        <v>80.137</v>
      </c>
      <c r="ID473" s="7">
        <v>42215</v>
      </c>
      <c r="IE473" s="5">
        <v>141.815</v>
      </c>
    </row>
    <row r="474" spans="13:239">
      <c r="M474" s="7">
        <v>39742</v>
      </c>
      <c r="N474" s="5">
        <v>99.99</v>
      </c>
      <c r="P474" s="7">
        <v>39742</v>
      </c>
      <c r="Q474" s="5">
        <v>100.086</v>
      </c>
      <c r="S474" s="7">
        <v>39743</v>
      </c>
      <c r="T474" s="5">
        <v>101.616</v>
      </c>
      <c r="Y474" s="7">
        <v>39742</v>
      </c>
      <c r="Z474" s="5">
        <v>101.492</v>
      </c>
      <c r="AE474" s="7">
        <v>39742</v>
      </c>
      <c r="AF474" s="5">
        <v>101.111</v>
      </c>
      <c r="AH474" s="7">
        <v>39742</v>
      </c>
      <c r="AI474" s="5">
        <v>100.22499999999999</v>
      </c>
      <c r="AK474" s="7">
        <v>40115</v>
      </c>
      <c r="AL474" s="5">
        <v>104.226</v>
      </c>
      <c r="AN474" s="7">
        <v>39742</v>
      </c>
      <c r="AO474" s="5">
        <v>104.81</v>
      </c>
      <c r="AQ474" s="7">
        <v>39742</v>
      </c>
      <c r="AR474" s="5">
        <v>104.964</v>
      </c>
      <c r="AT474" s="7">
        <v>39745</v>
      </c>
      <c r="AU474" s="5">
        <v>115.892</v>
      </c>
      <c r="AW474" s="7">
        <v>40479</v>
      </c>
      <c r="AX474" s="5">
        <v>101.173</v>
      </c>
      <c r="AZ474" s="7">
        <v>39742</v>
      </c>
      <c r="BA474" s="5">
        <v>104.176</v>
      </c>
      <c r="BC474" s="7">
        <v>40912</v>
      </c>
      <c r="BD474" s="5">
        <v>97.823999999999998</v>
      </c>
      <c r="BF474" s="7">
        <v>39751</v>
      </c>
      <c r="BG474" s="5">
        <v>101.533</v>
      </c>
      <c r="BI474" s="7">
        <v>39742</v>
      </c>
      <c r="BJ474" s="5">
        <v>108.723</v>
      </c>
      <c r="BL474" s="7">
        <v>40743</v>
      </c>
      <c r="BM474" s="5">
        <v>96.817999999999998</v>
      </c>
      <c r="BO474" s="7">
        <v>39742</v>
      </c>
      <c r="BP474" s="5">
        <v>101.175</v>
      </c>
      <c r="BR474" s="7">
        <v>40997</v>
      </c>
      <c r="BS474" s="5">
        <v>100.453</v>
      </c>
      <c r="BU474" s="7">
        <v>40381</v>
      </c>
      <c r="BV474" s="5">
        <v>104.89</v>
      </c>
      <c r="BX474" s="7">
        <v>41298</v>
      </c>
      <c r="BY474" s="5">
        <v>102.02</v>
      </c>
      <c r="CA474" s="7">
        <v>39742</v>
      </c>
      <c r="CB474" s="5">
        <v>103.85</v>
      </c>
      <c r="CD474" s="7">
        <v>40655</v>
      </c>
      <c r="CE474" s="5">
        <v>97.233999999999995</v>
      </c>
      <c r="CG474" s="7">
        <v>39742</v>
      </c>
      <c r="CH474" s="5">
        <v>101.7</v>
      </c>
      <c r="CJ474" s="7">
        <v>41491</v>
      </c>
      <c r="CK474" s="5">
        <v>98.13</v>
      </c>
      <c r="CM474" s="7">
        <v>41941</v>
      </c>
      <c r="CN474" s="5">
        <v>101.02</v>
      </c>
      <c r="CP474" s="7">
        <v>40899</v>
      </c>
      <c r="CQ474" s="5">
        <v>97.215000000000003</v>
      </c>
      <c r="CV474" s="7">
        <v>41578</v>
      </c>
      <c r="CW474" s="5">
        <v>104.45</v>
      </c>
      <c r="CY474" s="7">
        <v>41829</v>
      </c>
      <c r="CZ474" s="5">
        <v>104.4</v>
      </c>
      <c r="DE474" s="7">
        <v>39742</v>
      </c>
      <c r="DF474" s="5">
        <v>93.63</v>
      </c>
      <c r="DH474" s="7">
        <v>41144</v>
      </c>
      <c r="DI474" s="5">
        <v>94.352999999999994</v>
      </c>
      <c r="DN474" s="7">
        <v>42026</v>
      </c>
      <c r="DO474" s="5">
        <v>104.613</v>
      </c>
      <c r="DQ474" s="7">
        <v>41446</v>
      </c>
      <c r="DR474" s="5">
        <v>102.985</v>
      </c>
      <c r="DW474" s="7">
        <v>39742</v>
      </c>
      <c r="DX474" s="5">
        <v>96.394999999999996</v>
      </c>
      <c r="DZ474" s="7">
        <v>42258</v>
      </c>
      <c r="EA474" s="5">
        <v>103.22</v>
      </c>
      <c r="EF474" s="7">
        <v>39742</v>
      </c>
      <c r="EG474" s="5">
        <v>108.059</v>
      </c>
      <c r="EO474" s="7">
        <v>41878</v>
      </c>
      <c r="EP474" s="5">
        <v>113.11799999999999</v>
      </c>
      <c r="EU474" s="7">
        <v>40150</v>
      </c>
      <c r="EV474" s="5">
        <v>104.217</v>
      </c>
      <c r="EX474" s="7">
        <v>42116</v>
      </c>
      <c r="EY474" s="5">
        <v>112</v>
      </c>
      <c r="FD474" s="7">
        <v>42306</v>
      </c>
      <c r="FE474" s="5">
        <v>108.35</v>
      </c>
      <c r="FG474" s="7">
        <v>40506</v>
      </c>
      <c r="FH474" s="5">
        <v>97.778000000000006</v>
      </c>
      <c r="FJ474" s="7">
        <v>40619</v>
      </c>
      <c r="FK474" s="5">
        <v>95.587999999999994</v>
      </c>
      <c r="FP474" s="7">
        <v>40850</v>
      </c>
      <c r="FQ474" s="5">
        <v>92.078000000000003</v>
      </c>
      <c r="FV474" s="7">
        <v>41026</v>
      </c>
      <c r="FW474" s="5">
        <v>94.625</v>
      </c>
      <c r="FY474" s="7">
        <v>41221</v>
      </c>
      <c r="FZ474" s="5">
        <v>98.597999999999999</v>
      </c>
      <c r="GB474" s="7">
        <v>41523</v>
      </c>
      <c r="GC474" s="5">
        <v>110.5</v>
      </c>
      <c r="GE474" s="7">
        <v>41956</v>
      </c>
      <c r="GF474" s="5">
        <v>127.383</v>
      </c>
      <c r="GH474" s="7">
        <v>42068</v>
      </c>
      <c r="GI474" s="5">
        <v>127.075</v>
      </c>
      <c r="GK474" s="7">
        <v>40359</v>
      </c>
      <c r="GL474" s="5">
        <v>99.45</v>
      </c>
      <c r="GN474" s="7">
        <v>42321</v>
      </c>
      <c r="GO474" s="5">
        <v>117.343</v>
      </c>
      <c r="GW474" s="7">
        <v>40885</v>
      </c>
      <c r="GX474" s="5">
        <v>85.602000000000004</v>
      </c>
      <c r="HF474" s="7">
        <v>41270</v>
      </c>
      <c r="HG474" s="5">
        <v>102.215</v>
      </c>
      <c r="HI474" s="7">
        <v>42124</v>
      </c>
      <c r="HJ474" s="5">
        <v>138.90799999999999</v>
      </c>
      <c r="HL474" s="7">
        <v>39743</v>
      </c>
      <c r="HM474" s="5">
        <v>114.625</v>
      </c>
      <c r="HR474" s="7">
        <v>39743</v>
      </c>
      <c r="HS474" s="5">
        <v>112.334</v>
      </c>
      <c r="HU474" s="7">
        <v>39743</v>
      </c>
      <c r="HV474" s="5">
        <v>90.662000000000006</v>
      </c>
      <c r="HX474" s="7">
        <v>39909</v>
      </c>
      <c r="HY474" s="5">
        <v>104.52500000000001</v>
      </c>
      <c r="IA474" s="7">
        <v>40737</v>
      </c>
      <c r="IB474" s="5">
        <v>80.405000000000001</v>
      </c>
      <c r="ID474" s="7">
        <v>42216</v>
      </c>
      <c r="IE474" s="5">
        <v>143.9</v>
      </c>
    </row>
    <row r="475" spans="13:239">
      <c r="M475" s="7">
        <v>39743</v>
      </c>
      <c r="N475" s="5">
        <v>99.995999999999995</v>
      </c>
      <c r="P475" s="7">
        <v>39743</v>
      </c>
      <c r="Q475" s="5">
        <v>100.087</v>
      </c>
      <c r="S475" s="7">
        <v>39744</v>
      </c>
      <c r="T475" s="5">
        <v>101.61499999999999</v>
      </c>
      <c r="Y475" s="7">
        <v>39743</v>
      </c>
      <c r="Z475" s="5">
        <v>101.492</v>
      </c>
      <c r="AE475" s="7">
        <v>39743</v>
      </c>
      <c r="AF475" s="5">
        <v>101.142</v>
      </c>
      <c r="AH475" s="7">
        <v>39743</v>
      </c>
      <c r="AI475" s="5">
        <v>100.288</v>
      </c>
      <c r="AK475" s="7">
        <v>40116</v>
      </c>
      <c r="AL475" s="5">
        <v>104.29300000000001</v>
      </c>
      <c r="AN475" s="7">
        <v>39743</v>
      </c>
      <c r="AO475" s="5">
        <v>105.01900000000001</v>
      </c>
      <c r="AQ475" s="7">
        <v>39743</v>
      </c>
      <c r="AR475" s="5">
        <v>105.191</v>
      </c>
      <c r="AT475" s="7">
        <v>39748</v>
      </c>
      <c r="AU475" s="5">
        <v>115.91500000000001</v>
      </c>
      <c r="AW475" s="7">
        <v>40480</v>
      </c>
      <c r="AX475" s="5">
        <v>101.14</v>
      </c>
      <c r="AZ475" s="7">
        <v>39743</v>
      </c>
      <c r="BA475" s="5">
        <v>104.486</v>
      </c>
      <c r="BC475" s="7">
        <v>40913</v>
      </c>
      <c r="BD475" s="5">
        <v>98.171999999999997</v>
      </c>
      <c r="BF475" s="7">
        <v>39752</v>
      </c>
      <c r="BG475" s="5">
        <v>101.121</v>
      </c>
      <c r="BI475" s="7">
        <v>39743</v>
      </c>
      <c r="BJ475" s="5">
        <v>109.06100000000001</v>
      </c>
      <c r="BL475" s="7">
        <v>40744</v>
      </c>
      <c r="BM475" s="5">
        <v>97.07</v>
      </c>
      <c r="BO475" s="7">
        <v>39743</v>
      </c>
      <c r="BP475" s="5">
        <v>101.611</v>
      </c>
      <c r="BR475" s="7">
        <v>40998</v>
      </c>
      <c r="BS475" s="5">
        <v>100.54300000000001</v>
      </c>
      <c r="BU475" s="7">
        <v>40382</v>
      </c>
      <c r="BV475" s="5">
        <v>104.85899999999999</v>
      </c>
      <c r="BX475" s="7">
        <v>41299</v>
      </c>
      <c r="BY475" s="5">
        <v>102.045</v>
      </c>
      <c r="CA475" s="7">
        <v>39743</v>
      </c>
      <c r="CB475" s="5">
        <v>104.35</v>
      </c>
      <c r="CD475" s="7">
        <v>40658</v>
      </c>
      <c r="CE475" s="5">
        <v>97.233999999999995</v>
      </c>
      <c r="CG475" s="7">
        <v>39743</v>
      </c>
      <c r="CH475" s="5">
        <v>102.233</v>
      </c>
      <c r="CJ475" s="7">
        <v>41492</v>
      </c>
      <c r="CK475" s="5">
        <v>98.257000000000005</v>
      </c>
      <c r="CM475" s="7">
        <v>41942</v>
      </c>
      <c r="CN475" s="5">
        <v>101.003</v>
      </c>
      <c r="CP475" s="7">
        <v>40900</v>
      </c>
      <c r="CQ475" s="5">
        <v>97.424999999999997</v>
      </c>
      <c r="CV475" s="7">
        <v>41579</v>
      </c>
      <c r="CW475" s="5">
        <v>104.605</v>
      </c>
      <c r="CY475" s="7">
        <v>41830</v>
      </c>
      <c r="CZ475" s="5">
        <v>104.395</v>
      </c>
      <c r="DE475" s="7">
        <v>39743</v>
      </c>
      <c r="DF475" s="5">
        <v>94.228999999999999</v>
      </c>
      <c r="DH475" s="7">
        <v>41145</v>
      </c>
      <c r="DI475" s="5">
        <v>94.268000000000001</v>
      </c>
      <c r="DN475" s="7">
        <v>42027</v>
      </c>
      <c r="DO475" s="5">
        <v>104.633</v>
      </c>
      <c r="DQ475" s="7">
        <v>41449</v>
      </c>
      <c r="DR475" s="5">
        <v>102.473</v>
      </c>
      <c r="DW475" s="7">
        <v>39743</v>
      </c>
      <c r="DX475" s="5">
        <v>97.052999999999997</v>
      </c>
      <c r="DZ475" s="7">
        <v>42261</v>
      </c>
      <c r="EA475" s="5">
        <v>103.223</v>
      </c>
      <c r="EF475" s="7">
        <v>39743</v>
      </c>
      <c r="EG475" s="5">
        <v>108.843</v>
      </c>
      <c r="EO475" s="7">
        <v>41879</v>
      </c>
      <c r="EP475" s="5">
        <v>112.83799999999999</v>
      </c>
      <c r="EU475" s="7">
        <v>40151</v>
      </c>
      <c r="EV475" s="5">
        <v>104.023</v>
      </c>
      <c r="EX475" s="7">
        <v>42117</v>
      </c>
      <c r="EY475" s="5">
        <v>111.99299999999999</v>
      </c>
      <c r="FD475" s="7">
        <v>42307</v>
      </c>
      <c r="FE475" s="5">
        <v>108.35</v>
      </c>
      <c r="FG475" s="7">
        <v>40507</v>
      </c>
      <c r="FH475" s="5">
        <v>96.994</v>
      </c>
      <c r="FJ475" s="7">
        <v>40620</v>
      </c>
      <c r="FK475" s="5">
        <v>96.082999999999998</v>
      </c>
      <c r="FP475" s="7">
        <v>40851</v>
      </c>
      <c r="FQ475" s="5">
        <v>91.525000000000006</v>
      </c>
      <c r="FV475" s="7">
        <v>41029</v>
      </c>
      <c r="FW475" s="5">
        <v>95.295000000000002</v>
      </c>
      <c r="FY475" s="7">
        <v>41222</v>
      </c>
      <c r="FZ475" s="5">
        <v>98.775000000000006</v>
      </c>
      <c r="GB475" s="7">
        <v>41526</v>
      </c>
      <c r="GC475" s="5">
        <v>110.383</v>
      </c>
      <c r="GE475" s="7">
        <v>41957</v>
      </c>
      <c r="GF475" s="5">
        <v>127.5</v>
      </c>
      <c r="GH475" s="7">
        <v>42069</v>
      </c>
      <c r="GI475" s="5">
        <v>126.91500000000001</v>
      </c>
      <c r="GK475" s="7">
        <v>40360</v>
      </c>
      <c r="GL475" s="5">
        <v>99.5</v>
      </c>
      <c r="GN475" s="7">
        <v>42324</v>
      </c>
      <c r="GO475" s="5">
        <v>117.233</v>
      </c>
      <c r="GW475" s="7">
        <v>40886</v>
      </c>
      <c r="GX475" s="5">
        <v>86.347999999999999</v>
      </c>
      <c r="HF475" s="7">
        <v>41271</v>
      </c>
      <c r="HG475" s="5">
        <v>102.563</v>
      </c>
      <c r="HI475" s="7">
        <v>42125</v>
      </c>
      <c r="HJ475" s="5">
        <v>138.733</v>
      </c>
      <c r="HL475" s="7">
        <v>39744</v>
      </c>
      <c r="HM475" s="5">
        <v>115.73399999999999</v>
      </c>
      <c r="HR475" s="7">
        <v>39744</v>
      </c>
      <c r="HS475" s="5">
        <v>113.873</v>
      </c>
      <c r="HU475" s="7">
        <v>39744</v>
      </c>
      <c r="HV475" s="5">
        <v>92.256</v>
      </c>
      <c r="HX475" s="7">
        <v>39910</v>
      </c>
      <c r="HY475" s="5">
        <v>103.762</v>
      </c>
      <c r="IA475" s="7">
        <v>40738</v>
      </c>
      <c r="IB475" s="5">
        <v>80.248000000000005</v>
      </c>
      <c r="ID475" s="7">
        <v>42219</v>
      </c>
      <c r="IE475" s="5">
        <v>144.065</v>
      </c>
    </row>
    <row r="476" spans="13:239">
      <c r="M476" s="7">
        <v>39744</v>
      </c>
      <c r="N476" s="5">
        <v>99.998000000000005</v>
      </c>
      <c r="P476" s="7">
        <v>39744</v>
      </c>
      <c r="Q476" s="5">
        <v>100.089</v>
      </c>
      <c r="S476" s="7">
        <v>39745</v>
      </c>
      <c r="T476" s="5">
        <v>101.59699999999999</v>
      </c>
      <c r="Y476" s="7">
        <v>39744</v>
      </c>
      <c r="Z476" s="5">
        <v>101.51600000000001</v>
      </c>
      <c r="AE476" s="7">
        <v>39744</v>
      </c>
      <c r="AF476" s="5">
        <v>101.172</v>
      </c>
      <c r="AH476" s="7">
        <v>39744</v>
      </c>
      <c r="AI476" s="5">
        <v>100.254</v>
      </c>
      <c r="AK476" s="7">
        <v>40119</v>
      </c>
      <c r="AL476" s="5">
        <v>104.26300000000001</v>
      </c>
      <c r="AN476" s="7">
        <v>39744</v>
      </c>
      <c r="AO476" s="5">
        <v>104.997</v>
      </c>
      <c r="AQ476" s="7">
        <v>39744</v>
      </c>
      <c r="AR476" s="5">
        <v>105.166</v>
      </c>
      <c r="AT476" s="7">
        <v>39749</v>
      </c>
      <c r="AU476" s="5">
        <v>116.069</v>
      </c>
      <c r="AW476" s="7">
        <v>40483</v>
      </c>
      <c r="AX476" s="5">
        <v>101.14400000000001</v>
      </c>
      <c r="AZ476" s="7">
        <v>39744</v>
      </c>
      <c r="BA476" s="5">
        <v>104.44199999999999</v>
      </c>
      <c r="BC476" s="7">
        <v>40914</v>
      </c>
      <c r="BD476" s="5">
        <v>97.84</v>
      </c>
      <c r="BF476" s="7">
        <v>39755</v>
      </c>
      <c r="BG476" s="5">
        <v>101.247</v>
      </c>
      <c r="BI476" s="7">
        <v>39744</v>
      </c>
      <c r="BJ476" s="5">
        <v>109.056</v>
      </c>
      <c r="BL476" s="7">
        <v>40745</v>
      </c>
      <c r="BM476" s="5">
        <v>97.733000000000004</v>
      </c>
      <c r="BO476" s="7">
        <v>39744</v>
      </c>
      <c r="BP476" s="5">
        <v>101.593</v>
      </c>
      <c r="BR476" s="7">
        <v>41001</v>
      </c>
      <c r="BS476" s="5">
        <v>100.538</v>
      </c>
      <c r="BU476" s="7">
        <v>40385</v>
      </c>
      <c r="BV476" s="5">
        <v>105.221</v>
      </c>
      <c r="BX476" s="7">
        <v>41302</v>
      </c>
      <c r="BY476" s="5">
        <v>102.035</v>
      </c>
      <c r="CA476" s="7">
        <v>39744</v>
      </c>
      <c r="CB476" s="5">
        <v>104.294</v>
      </c>
      <c r="CD476" s="7">
        <v>40659</v>
      </c>
      <c r="CE476" s="5">
        <v>97.153000000000006</v>
      </c>
      <c r="CG476" s="7">
        <v>39744</v>
      </c>
      <c r="CH476" s="5">
        <v>102.205</v>
      </c>
      <c r="CJ476" s="7">
        <v>41493</v>
      </c>
      <c r="CK476" s="5">
        <v>98.341999999999999</v>
      </c>
      <c r="CM476" s="7">
        <v>41943</v>
      </c>
      <c r="CN476" s="5">
        <v>100.99299999999999</v>
      </c>
      <c r="CP476" s="7">
        <v>40903</v>
      </c>
      <c r="CQ476" s="5">
        <v>97.424999999999997</v>
      </c>
      <c r="CV476" s="7">
        <v>41582</v>
      </c>
      <c r="CW476" s="5">
        <v>104.55</v>
      </c>
      <c r="CY476" s="7">
        <v>41831</v>
      </c>
      <c r="CZ476" s="5">
        <v>104.395</v>
      </c>
      <c r="DE476" s="7">
        <v>39744</v>
      </c>
      <c r="DF476" s="5">
        <v>94.203000000000003</v>
      </c>
      <c r="DH476" s="7">
        <v>41148</v>
      </c>
      <c r="DI476" s="5">
        <v>94.397999999999996</v>
      </c>
      <c r="DN476" s="7">
        <v>42030</v>
      </c>
      <c r="DO476" s="5">
        <v>104.58499999999999</v>
      </c>
      <c r="DQ476" s="7">
        <v>41450</v>
      </c>
      <c r="DR476" s="5">
        <v>102.485</v>
      </c>
      <c r="DW476" s="7">
        <v>39744</v>
      </c>
      <c r="DX476" s="5">
        <v>97.04</v>
      </c>
      <c r="DZ476" s="7">
        <v>42262</v>
      </c>
      <c r="EA476" s="5">
        <v>103.208</v>
      </c>
      <c r="EF476" s="7">
        <v>39744</v>
      </c>
      <c r="EG476" s="5">
        <v>108.764</v>
      </c>
      <c r="EO476" s="7">
        <v>41880</v>
      </c>
      <c r="EP476" s="5">
        <v>112.88</v>
      </c>
      <c r="EU476" s="7">
        <v>40154</v>
      </c>
      <c r="EV476" s="5">
        <v>104.303</v>
      </c>
      <c r="EX476" s="7">
        <v>42118</v>
      </c>
      <c r="EY476" s="5">
        <v>111.973</v>
      </c>
      <c r="FD476" s="7">
        <v>42310</v>
      </c>
      <c r="FE476" s="5">
        <v>108.19499999999999</v>
      </c>
      <c r="FG476" s="7">
        <v>40508</v>
      </c>
      <c r="FH476" s="5">
        <v>96.980999999999995</v>
      </c>
      <c r="FJ476" s="7">
        <v>40623</v>
      </c>
      <c r="FK476" s="5">
        <v>96.17</v>
      </c>
      <c r="FP476" s="7">
        <v>40854</v>
      </c>
      <c r="FQ476" s="5">
        <v>91.105000000000004</v>
      </c>
      <c r="FV476" s="7">
        <v>41030</v>
      </c>
      <c r="FW476" s="5">
        <v>95.27</v>
      </c>
      <c r="FY476" s="7">
        <v>41225</v>
      </c>
      <c r="FZ476" s="5">
        <v>98.325000000000003</v>
      </c>
      <c r="GB476" s="7">
        <v>41527</v>
      </c>
      <c r="GC476" s="5">
        <v>110.575</v>
      </c>
      <c r="GE476" s="7">
        <v>41960</v>
      </c>
      <c r="GF476" s="5">
        <v>127.605</v>
      </c>
      <c r="GH476" s="7">
        <v>42072</v>
      </c>
      <c r="GI476" s="5">
        <v>127.14</v>
      </c>
      <c r="GK476" s="7">
        <v>40361</v>
      </c>
      <c r="GL476" s="5">
        <v>99.896000000000001</v>
      </c>
      <c r="GN476" s="7">
        <v>42325</v>
      </c>
      <c r="GO476" s="5">
        <v>117.41</v>
      </c>
      <c r="GW476" s="7">
        <v>40889</v>
      </c>
      <c r="GX476" s="5">
        <v>85.715000000000003</v>
      </c>
      <c r="HF476" s="7">
        <v>41274</v>
      </c>
      <c r="HG476" s="5">
        <v>102.46299999999999</v>
      </c>
      <c r="HI476" s="7">
        <v>42128</v>
      </c>
      <c r="HJ476" s="5">
        <v>138.428</v>
      </c>
      <c r="HL476" s="7">
        <v>39745</v>
      </c>
      <c r="HM476" s="5">
        <v>115.529</v>
      </c>
      <c r="HR476" s="7">
        <v>39745</v>
      </c>
      <c r="HS476" s="5">
        <v>113.604</v>
      </c>
      <c r="HU476" s="7">
        <v>39745</v>
      </c>
      <c r="HV476" s="5">
        <v>91.83</v>
      </c>
      <c r="HX476" s="7">
        <v>39911</v>
      </c>
      <c r="HY476" s="5">
        <v>103.919</v>
      </c>
      <c r="IA476" s="7">
        <v>40739</v>
      </c>
      <c r="IB476" s="5">
        <v>78.313000000000002</v>
      </c>
      <c r="ID476" s="7">
        <v>42220</v>
      </c>
      <c r="IE476" s="5">
        <v>144.03800000000001</v>
      </c>
    </row>
    <row r="477" spans="13:239">
      <c r="M477" s="7">
        <v>39745</v>
      </c>
      <c r="N477" s="5">
        <v>99.998999999999995</v>
      </c>
      <c r="P477" s="7">
        <v>39745</v>
      </c>
      <c r="Q477" s="5">
        <v>100.113</v>
      </c>
      <c r="S477" s="7">
        <v>39748</v>
      </c>
      <c r="T477" s="5">
        <v>101.617</v>
      </c>
      <c r="Y477" s="7">
        <v>39745</v>
      </c>
      <c r="Z477" s="5">
        <v>101.559</v>
      </c>
      <c r="AE477" s="7">
        <v>39745</v>
      </c>
      <c r="AF477" s="5">
        <v>101.235</v>
      </c>
      <c r="AH477" s="7">
        <v>39745</v>
      </c>
      <c r="AI477" s="5">
        <v>100.33499999999999</v>
      </c>
      <c r="AK477" s="7">
        <v>40120</v>
      </c>
      <c r="AL477" s="5">
        <v>104.268</v>
      </c>
      <c r="AN477" s="7">
        <v>39745</v>
      </c>
      <c r="AO477" s="5">
        <v>105.117</v>
      </c>
      <c r="AQ477" s="7">
        <v>39745</v>
      </c>
      <c r="AR477" s="5">
        <v>105.31</v>
      </c>
      <c r="AT477" s="7">
        <v>39750</v>
      </c>
      <c r="AU477" s="5">
        <v>116.26</v>
      </c>
      <c r="AW477" s="7">
        <v>40484</v>
      </c>
      <c r="AX477" s="5">
        <v>100.99</v>
      </c>
      <c r="AZ477" s="7">
        <v>39745</v>
      </c>
      <c r="BA477" s="5">
        <v>104.63</v>
      </c>
      <c r="BC477" s="7">
        <v>40917</v>
      </c>
      <c r="BD477" s="5">
        <v>98.085999999999999</v>
      </c>
      <c r="BF477" s="7">
        <v>39756</v>
      </c>
      <c r="BG477" s="5">
        <v>101.28</v>
      </c>
      <c r="BI477" s="7">
        <v>39745</v>
      </c>
      <c r="BJ477" s="5">
        <v>109.261</v>
      </c>
      <c r="BL477" s="7">
        <v>40746</v>
      </c>
      <c r="BM477" s="5">
        <v>97.563000000000002</v>
      </c>
      <c r="BO477" s="7">
        <v>39745</v>
      </c>
      <c r="BP477" s="5">
        <v>101.774</v>
      </c>
      <c r="BR477" s="7">
        <v>41002</v>
      </c>
      <c r="BS477" s="5">
        <v>100.44</v>
      </c>
      <c r="BU477" s="7">
        <v>40386</v>
      </c>
      <c r="BV477" s="5">
        <v>105.712</v>
      </c>
      <c r="BX477" s="7">
        <v>41303</v>
      </c>
      <c r="BY477" s="5">
        <v>102.065</v>
      </c>
      <c r="CA477" s="7">
        <v>39745</v>
      </c>
      <c r="CB477" s="5">
        <v>104.494</v>
      </c>
      <c r="CD477" s="7">
        <v>40660</v>
      </c>
      <c r="CE477" s="5">
        <v>97.242999999999995</v>
      </c>
      <c r="CG477" s="7">
        <v>39745</v>
      </c>
      <c r="CH477" s="5">
        <v>102.346</v>
      </c>
      <c r="CJ477" s="7">
        <v>41494</v>
      </c>
      <c r="CK477" s="5">
        <v>98.152000000000001</v>
      </c>
      <c r="CM477" s="7">
        <v>41946</v>
      </c>
      <c r="CN477" s="5">
        <v>100.99299999999999</v>
      </c>
      <c r="CP477" s="7">
        <v>40904</v>
      </c>
      <c r="CQ477" s="5">
        <v>97.51</v>
      </c>
      <c r="CV477" s="7">
        <v>41583</v>
      </c>
      <c r="CW477" s="5">
        <v>104.41</v>
      </c>
      <c r="CY477" s="7">
        <v>41834</v>
      </c>
      <c r="CZ477" s="5">
        <v>104.383</v>
      </c>
      <c r="DE477" s="7">
        <v>39745</v>
      </c>
      <c r="DF477" s="5">
        <v>94.286000000000001</v>
      </c>
      <c r="DH477" s="7">
        <v>41149</v>
      </c>
      <c r="DI477" s="5">
        <v>94.343000000000004</v>
      </c>
      <c r="DN477" s="7">
        <v>42031</v>
      </c>
      <c r="DO477" s="5">
        <v>104.55500000000001</v>
      </c>
      <c r="DQ477" s="7">
        <v>41451</v>
      </c>
      <c r="DR477" s="5">
        <v>103.25</v>
      </c>
      <c r="DW477" s="7">
        <v>39745</v>
      </c>
      <c r="DX477" s="5">
        <v>96.983999999999995</v>
      </c>
      <c r="DZ477" s="7">
        <v>42263</v>
      </c>
      <c r="EA477" s="5">
        <v>103.19499999999999</v>
      </c>
      <c r="EF477" s="7">
        <v>39745</v>
      </c>
      <c r="EG477" s="5">
        <v>108.709</v>
      </c>
      <c r="EO477" s="7">
        <v>41883</v>
      </c>
      <c r="EP477" s="5">
        <v>112.9</v>
      </c>
      <c r="EU477" s="7">
        <v>40155</v>
      </c>
      <c r="EV477" s="5">
        <v>104.31100000000001</v>
      </c>
      <c r="EX477" s="7">
        <v>42121</v>
      </c>
      <c r="EY477" s="5">
        <v>112.072</v>
      </c>
      <c r="FD477" s="7">
        <v>42311</v>
      </c>
      <c r="FE477" s="5">
        <v>108.26</v>
      </c>
      <c r="FG477" s="7">
        <v>40511</v>
      </c>
      <c r="FH477" s="5">
        <v>95.352999999999994</v>
      </c>
      <c r="FJ477" s="7">
        <v>40624</v>
      </c>
      <c r="FK477" s="5">
        <v>95.885000000000005</v>
      </c>
      <c r="FP477" s="7">
        <v>40855</v>
      </c>
      <c r="FQ477" s="5">
        <v>91.25</v>
      </c>
      <c r="FV477" s="7">
        <v>41031</v>
      </c>
      <c r="FW477" s="5">
        <v>94.783000000000001</v>
      </c>
      <c r="FY477" s="7">
        <v>41226</v>
      </c>
      <c r="FZ477" s="5">
        <v>98.58</v>
      </c>
      <c r="GB477" s="7">
        <v>41528</v>
      </c>
      <c r="GC477" s="5">
        <v>110.753</v>
      </c>
      <c r="GE477" s="7">
        <v>41961</v>
      </c>
      <c r="GF477" s="5">
        <v>127.54</v>
      </c>
      <c r="GH477" s="7">
        <v>42073</v>
      </c>
      <c r="GI477" s="5">
        <v>127.523</v>
      </c>
      <c r="GK477" s="7">
        <v>40364</v>
      </c>
      <c r="GL477" s="5">
        <v>99.436999999999998</v>
      </c>
      <c r="GN477" s="7">
        <v>42326</v>
      </c>
      <c r="GO477" s="5">
        <v>117.715</v>
      </c>
      <c r="GW477" s="7">
        <v>40890</v>
      </c>
      <c r="GX477" s="5">
        <v>86.677999999999997</v>
      </c>
      <c r="HF477" s="7">
        <v>41275</v>
      </c>
      <c r="HG477" s="5">
        <v>102.46299999999999</v>
      </c>
      <c r="HI477" s="7">
        <v>42129</v>
      </c>
      <c r="HJ477" s="5">
        <v>133.96</v>
      </c>
      <c r="HL477" s="7">
        <v>39748</v>
      </c>
      <c r="HM477" s="5">
        <v>115.256</v>
      </c>
      <c r="HR477" s="7">
        <v>39748</v>
      </c>
      <c r="HS477" s="5">
        <v>113.026</v>
      </c>
      <c r="HU477" s="7">
        <v>39748</v>
      </c>
      <c r="HV477" s="5">
        <v>91.313999999999993</v>
      </c>
      <c r="HX477" s="7">
        <v>39912</v>
      </c>
      <c r="HY477" s="5">
        <v>103.476</v>
      </c>
      <c r="IA477" s="7">
        <v>40742</v>
      </c>
      <c r="IB477" s="5">
        <v>76.177999999999997</v>
      </c>
      <c r="ID477" s="7">
        <v>42221</v>
      </c>
      <c r="IE477" s="5">
        <v>140.29499999999999</v>
      </c>
    </row>
    <row r="478" spans="13:239">
      <c r="M478" s="7">
        <v>39748</v>
      </c>
      <c r="N478" s="5">
        <v>100.001</v>
      </c>
      <c r="P478" s="7">
        <v>39748</v>
      </c>
      <c r="Q478" s="5">
        <v>100.129</v>
      </c>
      <c r="S478" s="7">
        <v>39749</v>
      </c>
      <c r="T478" s="5">
        <v>101.602</v>
      </c>
      <c r="Y478" s="7">
        <v>39748</v>
      </c>
      <c r="Z478" s="5">
        <v>101.633</v>
      </c>
      <c r="AE478" s="7">
        <v>39748</v>
      </c>
      <c r="AF478" s="5">
        <v>101.3</v>
      </c>
      <c r="AH478" s="7">
        <v>39748</v>
      </c>
      <c r="AI478" s="5">
        <v>100.411</v>
      </c>
      <c r="AK478" s="7">
        <v>40121</v>
      </c>
      <c r="AL478" s="5">
        <v>104.21599999999999</v>
      </c>
      <c r="AN478" s="7">
        <v>39748</v>
      </c>
      <c r="AO478" s="5">
        <v>105.306</v>
      </c>
      <c r="AQ478" s="7">
        <v>39748</v>
      </c>
      <c r="AR478" s="5">
        <v>105.47499999999999</v>
      </c>
      <c r="AT478" s="7">
        <v>39751</v>
      </c>
      <c r="AU478" s="5">
        <v>116.236</v>
      </c>
      <c r="AW478" s="7">
        <v>40485</v>
      </c>
      <c r="AX478" s="5">
        <v>100.964</v>
      </c>
      <c r="AZ478" s="7">
        <v>39748</v>
      </c>
      <c r="BA478" s="5">
        <v>104.771</v>
      </c>
      <c r="BC478" s="7">
        <v>40918</v>
      </c>
      <c r="BD478" s="5">
        <v>98.067999999999998</v>
      </c>
      <c r="BF478" s="7">
        <v>39757</v>
      </c>
      <c r="BG478" s="5">
        <v>101.53100000000001</v>
      </c>
      <c r="BI478" s="7">
        <v>39748</v>
      </c>
      <c r="BJ478" s="5">
        <v>109.419</v>
      </c>
      <c r="BL478" s="7">
        <v>40749</v>
      </c>
      <c r="BM478" s="5">
        <v>97.105000000000004</v>
      </c>
      <c r="BO478" s="7">
        <v>39748</v>
      </c>
      <c r="BP478" s="5">
        <v>101.896</v>
      </c>
      <c r="BR478" s="7">
        <v>41003</v>
      </c>
      <c r="BS478" s="5">
        <v>100.083</v>
      </c>
      <c r="BU478" s="7">
        <v>40387</v>
      </c>
      <c r="BV478" s="5">
        <v>105.718</v>
      </c>
      <c r="BX478" s="7">
        <v>41304</v>
      </c>
      <c r="BY478" s="5">
        <v>102.018</v>
      </c>
      <c r="CA478" s="7">
        <v>39748</v>
      </c>
      <c r="CB478" s="5">
        <v>104.6</v>
      </c>
      <c r="CD478" s="7">
        <v>40661</v>
      </c>
      <c r="CE478" s="5">
        <v>97.614999999999995</v>
      </c>
      <c r="CG478" s="7">
        <v>39748</v>
      </c>
      <c r="CH478" s="5">
        <v>102.40900000000001</v>
      </c>
      <c r="CJ478" s="7">
        <v>41495</v>
      </c>
      <c r="CK478" s="5">
        <v>98.186999999999998</v>
      </c>
      <c r="CM478" s="7">
        <v>41947</v>
      </c>
      <c r="CN478" s="5">
        <v>101</v>
      </c>
      <c r="CP478" s="7">
        <v>40905</v>
      </c>
      <c r="CQ478" s="5">
        <v>98.194999999999993</v>
      </c>
      <c r="CV478" s="7">
        <v>41584</v>
      </c>
      <c r="CW478" s="5">
        <v>104.398</v>
      </c>
      <c r="CY478" s="7">
        <v>41835</v>
      </c>
      <c r="CZ478" s="5">
        <v>104.38800000000001</v>
      </c>
      <c r="DE478" s="7">
        <v>39748</v>
      </c>
      <c r="DF478" s="5">
        <v>94.245999999999995</v>
      </c>
      <c r="DH478" s="7">
        <v>41150</v>
      </c>
      <c r="DI478" s="5">
        <v>94.537999999999997</v>
      </c>
      <c r="DN478" s="7">
        <v>42032</v>
      </c>
      <c r="DO478" s="5">
        <v>104.518</v>
      </c>
      <c r="DQ478" s="7">
        <v>41452</v>
      </c>
      <c r="DR478" s="5">
        <v>103.578</v>
      </c>
      <c r="DW478" s="7">
        <v>39748</v>
      </c>
      <c r="DX478" s="5">
        <v>96.888999999999996</v>
      </c>
      <c r="DZ478" s="7">
        <v>42264</v>
      </c>
      <c r="EA478" s="5">
        <v>103.11499999999999</v>
      </c>
      <c r="EF478" s="7">
        <v>39748</v>
      </c>
      <c r="EG478" s="5">
        <v>108.523</v>
      </c>
      <c r="EO478" s="7">
        <v>41884</v>
      </c>
      <c r="EP478" s="5">
        <v>112.895</v>
      </c>
      <c r="EU478" s="7">
        <v>40156</v>
      </c>
      <c r="EV478" s="5">
        <v>103.705</v>
      </c>
      <c r="EX478" s="7">
        <v>42122</v>
      </c>
      <c r="EY478" s="5">
        <v>112.123</v>
      </c>
      <c r="FD478" s="7">
        <v>42312</v>
      </c>
      <c r="FE478" s="5">
        <v>108.273</v>
      </c>
      <c r="FG478" s="7">
        <v>40512</v>
      </c>
      <c r="FH478" s="5">
        <v>94.756</v>
      </c>
      <c r="FJ478" s="7">
        <v>40625</v>
      </c>
      <c r="FK478" s="5">
        <v>95.988</v>
      </c>
      <c r="FP478" s="7">
        <v>40856</v>
      </c>
      <c r="FQ478" s="5">
        <v>90.01</v>
      </c>
      <c r="FV478" s="7">
        <v>41032</v>
      </c>
      <c r="FW478" s="5">
        <v>95.135000000000005</v>
      </c>
      <c r="FY478" s="7">
        <v>41227</v>
      </c>
      <c r="FZ478" s="5">
        <v>98.04</v>
      </c>
      <c r="GB478" s="7">
        <v>41529</v>
      </c>
      <c r="GC478" s="5">
        <v>110.97</v>
      </c>
      <c r="GE478" s="7">
        <v>41962</v>
      </c>
      <c r="GF478" s="5">
        <v>127.458</v>
      </c>
      <c r="GH478" s="7">
        <v>42074</v>
      </c>
      <c r="GI478" s="5">
        <v>128.27500000000001</v>
      </c>
      <c r="GK478" s="7">
        <v>40365</v>
      </c>
      <c r="GL478" s="5">
        <v>98.662000000000006</v>
      </c>
      <c r="GN478" s="7">
        <v>42327</v>
      </c>
      <c r="GO478" s="5">
        <v>117.988</v>
      </c>
      <c r="GW478" s="7">
        <v>40891</v>
      </c>
      <c r="GX478" s="5">
        <v>86.875</v>
      </c>
      <c r="HF478" s="7">
        <v>41276</v>
      </c>
      <c r="HG478" s="5">
        <v>104.578</v>
      </c>
      <c r="HI478" s="7">
        <v>42130</v>
      </c>
      <c r="HJ478" s="5">
        <v>132.16300000000001</v>
      </c>
      <c r="HL478" s="7">
        <v>39749</v>
      </c>
      <c r="HM478" s="5">
        <v>115.601</v>
      </c>
      <c r="HR478" s="7">
        <v>39749</v>
      </c>
      <c r="HS478" s="5">
        <v>113.39100000000001</v>
      </c>
      <c r="HU478" s="7">
        <v>39749</v>
      </c>
      <c r="HV478" s="5">
        <v>91.724000000000004</v>
      </c>
      <c r="HX478" s="7">
        <v>39913</v>
      </c>
      <c r="HY478" s="5">
        <v>103.515</v>
      </c>
      <c r="IA478" s="7">
        <v>40743</v>
      </c>
      <c r="IB478" s="5">
        <v>78.328000000000003</v>
      </c>
      <c r="ID478" s="7">
        <v>42222</v>
      </c>
      <c r="IE478" s="5">
        <v>141.58699999999999</v>
      </c>
    </row>
    <row r="479" spans="13:239">
      <c r="M479" s="7">
        <v>39749</v>
      </c>
      <c r="N479" s="5">
        <v>100.001</v>
      </c>
      <c r="P479" s="7">
        <v>39749</v>
      </c>
      <c r="Q479" s="5">
        <v>100.125</v>
      </c>
      <c r="S479" s="7">
        <v>39750</v>
      </c>
      <c r="T479" s="5">
        <v>101.571</v>
      </c>
      <c r="Y479" s="7">
        <v>39749</v>
      </c>
      <c r="Z479" s="5">
        <v>101.621</v>
      </c>
      <c r="AE479" s="7">
        <v>39749</v>
      </c>
      <c r="AF479" s="5">
        <v>101.33199999999999</v>
      </c>
      <c r="AH479" s="7">
        <v>39749</v>
      </c>
      <c r="AI479" s="5">
        <v>100.437</v>
      </c>
      <c r="AK479" s="7">
        <v>40122</v>
      </c>
      <c r="AL479" s="5">
        <v>104.21899999999999</v>
      </c>
      <c r="AN479" s="7">
        <v>39749</v>
      </c>
      <c r="AO479" s="5">
        <v>105.364</v>
      </c>
      <c r="AQ479" s="7">
        <v>39749</v>
      </c>
      <c r="AR479" s="5">
        <v>105.571</v>
      </c>
      <c r="AT479" s="7">
        <v>39752</v>
      </c>
      <c r="AU479" s="5">
        <v>115.971</v>
      </c>
      <c r="AW479" s="7">
        <v>40486</v>
      </c>
      <c r="AX479" s="5">
        <v>100.786</v>
      </c>
      <c r="AZ479" s="7">
        <v>39749</v>
      </c>
      <c r="BA479" s="5">
        <v>105.045</v>
      </c>
      <c r="BC479" s="7">
        <v>40919</v>
      </c>
      <c r="BD479" s="5">
        <v>98.576999999999998</v>
      </c>
      <c r="BF479" s="7">
        <v>39758</v>
      </c>
      <c r="BG479" s="5">
        <v>101.904</v>
      </c>
      <c r="BI479" s="7">
        <v>39749</v>
      </c>
      <c r="BJ479" s="5">
        <v>109.697</v>
      </c>
      <c r="BL479" s="7">
        <v>40750</v>
      </c>
      <c r="BM479" s="5">
        <v>97.097999999999999</v>
      </c>
      <c r="BO479" s="7">
        <v>39749</v>
      </c>
      <c r="BP479" s="5">
        <v>102.169</v>
      </c>
      <c r="BR479" s="7">
        <v>41004</v>
      </c>
      <c r="BS479" s="5">
        <v>99.814999999999998</v>
      </c>
      <c r="BU479" s="7">
        <v>40388</v>
      </c>
      <c r="BV479" s="5">
        <v>105.66</v>
      </c>
      <c r="BX479" s="7">
        <v>41305</v>
      </c>
      <c r="BY479" s="5">
        <v>102.003</v>
      </c>
      <c r="CA479" s="7">
        <v>39749</v>
      </c>
      <c r="CB479" s="5">
        <v>104.861</v>
      </c>
      <c r="CD479" s="7">
        <v>40662</v>
      </c>
      <c r="CE479" s="5">
        <v>97.96</v>
      </c>
      <c r="CG479" s="7">
        <v>39749</v>
      </c>
      <c r="CH479" s="5">
        <v>102.63800000000001</v>
      </c>
      <c r="CJ479" s="7">
        <v>41498</v>
      </c>
      <c r="CK479" s="5">
        <v>98.111999999999995</v>
      </c>
      <c r="CM479" s="7">
        <v>41948</v>
      </c>
      <c r="CN479" s="5">
        <v>101.008</v>
      </c>
      <c r="CP479" s="7">
        <v>40906</v>
      </c>
      <c r="CQ479" s="5">
        <v>98.17</v>
      </c>
      <c r="CV479" s="7">
        <v>41585</v>
      </c>
      <c r="CW479" s="5">
        <v>104.583</v>
      </c>
      <c r="CY479" s="7">
        <v>41836</v>
      </c>
      <c r="CZ479" s="5">
        <v>104.395</v>
      </c>
      <c r="DE479" s="7">
        <v>39749</v>
      </c>
      <c r="DF479" s="5">
        <v>94.313999999999993</v>
      </c>
      <c r="DH479" s="7">
        <v>41151</v>
      </c>
      <c r="DI479" s="5">
        <v>94.18</v>
      </c>
      <c r="DN479" s="7">
        <v>42033</v>
      </c>
      <c r="DO479" s="5">
        <v>104.51300000000001</v>
      </c>
      <c r="DQ479" s="7">
        <v>41453</v>
      </c>
      <c r="DR479" s="5">
        <v>103.542</v>
      </c>
      <c r="DW479" s="7">
        <v>39749</v>
      </c>
      <c r="DX479" s="5">
        <v>96.936000000000007</v>
      </c>
      <c r="DZ479" s="7">
        <v>42265</v>
      </c>
      <c r="EA479" s="5">
        <v>103.175</v>
      </c>
      <c r="EF479" s="7">
        <v>39749</v>
      </c>
      <c r="EG479" s="5">
        <v>108.627</v>
      </c>
      <c r="EO479" s="7">
        <v>41885</v>
      </c>
      <c r="EP479" s="5">
        <v>112.92</v>
      </c>
      <c r="EU479" s="7">
        <v>40157</v>
      </c>
      <c r="EV479" s="5">
        <v>103.482</v>
      </c>
      <c r="EX479" s="7">
        <v>42123</v>
      </c>
      <c r="EY479" s="5">
        <v>111.87</v>
      </c>
      <c r="FD479" s="7">
        <v>42313</v>
      </c>
      <c r="FE479" s="5">
        <v>108.15300000000001</v>
      </c>
      <c r="FG479" s="7">
        <v>40513</v>
      </c>
      <c r="FH479" s="5">
        <v>96.257000000000005</v>
      </c>
      <c r="FJ479" s="7">
        <v>40626</v>
      </c>
      <c r="FK479" s="5">
        <v>95.995000000000005</v>
      </c>
      <c r="FP479" s="7">
        <v>40857</v>
      </c>
      <c r="FQ479" s="5">
        <v>89.85</v>
      </c>
      <c r="FV479" s="7">
        <v>41033</v>
      </c>
      <c r="FW479" s="5">
        <v>95.438000000000002</v>
      </c>
      <c r="FY479" s="7">
        <v>41228</v>
      </c>
      <c r="FZ479" s="5">
        <v>98.257999999999996</v>
      </c>
      <c r="GB479" s="7">
        <v>41530</v>
      </c>
      <c r="GC479" s="5">
        <v>110.72</v>
      </c>
      <c r="GE479" s="7">
        <v>41963</v>
      </c>
      <c r="GF479" s="5">
        <v>127.688</v>
      </c>
      <c r="GH479" s="7">
        <v>42075</v>
      </c>
      <c r="GI479" s="5">
        <v>128.285</v>
      </c>
      <c r="GK479" s="7">
        <v>40366</v>
      </c>
      <c r="GL479" s="5">
        <v>98.356999999999999</v>
      </c>
      <c r="GN479" s="7">
        <v>42328</v>
      </c>
      <c r="GO479" s="5">
        <v>118.423</v>
      </c>
      <c r="GW479" s="7">
        <v>40892</v>
      </c>
      <c r="GX479" s="5">
        <v>88.007999999999996</v>
      </c>
      <c r="HF479" s="7">
        <v>41277</v>
      </c>
      <c r="HG479" s="5">
        <v>104.58799999999999</v>
      </c>
      <c r="HI479" s="7">
        <v>42131</v>
      </c>
      <c r="HJ479" s="5">
        <v>134.23500000000001</v>
      </c>
      <c r="HL479" s="7">
        <v>39750</v>
      </c>
      <c r="HM479" s="5">
        <v>114.238</v>
      </c>
      <c r="HR479" s="7">
        <v>39750</v>
      </c>
      <c r="HS479" s="5">
        <v>111.873</v>
      </c>
      <c r="HU479" s="7">
        <v>39750</v>
      </c>
      <c r="HV479" s="5">
        <v>90.281999999999996</v>
      </c>
      <c r="HX479" s="7">
        <v>39916</v>
      </c>
      <c r="HY479" s="5">
        <v>103.872</v>
      </c>
      <c r="IA479" s="7">
        <v>40744</v>
      </c>
      <c r="IB479" s="5">
        <v>79.375</v>
      </c>
      <c r="ID479" s="7">
        <v>42223</v>
      </c>
      <c r="IE479" s="5">
        <v>142.02500000000001</v>
      </c>
    </row>
    <row r="480" spans="13:239">
      <c r="M480" s="7">
        <v>39750</v>
      </c>
      <c r="N480" s="5">
        <v>99.998999999999995</v>
      </c>
      <c r="P480" s="7">
        <v>39750</v>
      </c>
      <c r="Q480" s="5">
        <v>100.129</v>
      </c>
      <c r="S480" s="7">
        <v>39751</v>
      </c>
      <c r="T480" s="5">
        <v>101.574</v>
      </c>
      <c r="Y480" s="7">
        <v>39750</v>
      </c>
      <c r="Z480" s="5">
        <v>101.625</v>
      </c>
      <c r="AE480" s="7">
        <v>39750</v>
      </c>
      <c r="AF480" s="5">
        <v>101.366</v>
      </c>
      <c r="AH480" s="7">
        <v>39750</v>
      </c>
      <c r="AI480" s="5">
        <v>100.462</v>
      </c>
      <c r="AK480" s="7">
        <v>40123</v>
      </c>
      <c r="AL480" s="5">
        <v>104.254</v>
      </c>
      <c r="AN480" s="7">
        <v>39750</v>
      </c>
      <c r="AO480" s="5">
        <v>105.384</v>
      </c>
      <c r="AQ480" s="7">
        <v>39750</v>
      </c>
      <c r="AR480" s="5">
        <v>105.607</v>
      </c>
      <c r="AT480" s="7">
        <v>39755</v>
      </c>
      <c r="AU480" s="5">
        <v>116.00700000000001</v>
      </c>
      <c r="AW480" s="7">
        <v>40487</v>
      </c>
      <c r="AX480" s="5">
        <v>100.699</v>
      </c>
      <c r="AZ480" s="7">
        <v>39750</v>
      </c>
      <c r="BA480" s="5">
        <v>105.21599999999999</v>
      </c>
      <c r="BC480" s="7">
        <v>40920</v>
      </c>
      <c r="BD480" s="5">
        <v>98.861999999999995</v>
      </c>
      <c r="BF480" s="7">
        <v>39759</v>
      </c>
      <c r="BG480" s="5">
        <v>102.092</v>
      </c>
      <c r="BI480" s="7">
        <v>39750</v>
      </c>
      <c r="BJ480" s="5">
        <v>109.79300000000001</v>
      </c>
      <c r="BL480" s="7">
        <v>40751</v>
      </c>
      <c r="BM480" s="5">
        <v>97.058000000000007</v>
      </c>
      <c r="BO480" s="7">
        <v>39750</v>
      </c>
      <c r="BP480" s="5">
        <v>102.351</v>
      </c>
      <c r="BR480" s="7">
        <v>41008</v>
      </c>
      <c r="BS480" s="5">
        <v>99.814999999999998</v>
      </c>
      <c r="BU480" s="7">
        <v>40389</v>
      </c>
      <c r="BV480" s="5">
        <v>105.742</v>
      </c>
      <c r="BX480" s="7">
        <v>41306</v>
      </c>
      <c r="BY480" s="5">
        <v>101.995</v>
      </c>
      <c r="CA480" s="7">
        <v>39750</v>
      </c>
      <c r="CB480" s="5">
        <v>104.926</v>
      </c>
      <c r="CD480" s="7">
        <v>40665</v>
      </c>
      <c r="CE480" s="5">
        <v>97.923000000000002</v>
      </c>
      <c r="CG480" s="7">
        <v>39750</v>
      </c>
      <c r="CH480" s="5">
        <v>102.648</v>
      </c>
      <c r="CJ480" s="7">
        <v>41499</v>
      </c>
      <c r="CK480" s="5">
        <v>98.177999999999997</v>
      </c>
      <c r="CM480" s="7">
        <v>41949</v>
      </c>
      <c r="CN480" s="5">
        <v>100.977</v>
      </c>
      <c r="CP480" s="7">
        <v>40907</v>
      </c>
      <c r="CQ480" s="5">
        <v>98.555000000000007</v>
      </c>
      <c r="CV480" s="7">
        <v>41586</v>
      </c>
      <c r="CW480" s="5">
        <v>104.58499999999999</v>
      </c>
      <c r="CY480" s="7">
        <v>41837</v>
      </c>
      <c r="CZ480" s="5">
        <v>104.41800000000001</v>
      </c>
      <c r="DE480" s="7">
        <v>39750</v>
      </c>
      <c r="DF480" s="5">
        <v>94.149000000000001</v>
      </c>
      <c r="DH480" s="7">
        <v>41152</v>
      </c>
      <c r="DI480" s="5">
        <v>93.924999999999997</v>
      </c>
      <c r="DN480" s="7">
        <v>42034</v>
      </c>
      <c r="DO480" s="5">
        <v>104.538</v>
      </c>
      <c r="DQ480" s="7">
        <v>41456</v>
      </c>
      <c r="DR480" s="5">
        <v>103.988</v>
      </c>
      <c r="DW480" s="7">
        <v>39750</v>
      </c>
      <c r="DX480" s="5">
        <v>96.613</v>
      </c>
      <c r="DZ480" s="7">
        <v>42268</v>
      </c>
      <c r="EA480" s="5">
        <v>103.13500000000001</v>
      </c>
      <c r="EF480" s="7">
        <v>39750</v>
      </c>
      <c r="EG480" s="5">
        <v>108.21599999999999</v>
      </c>
      <c r="EO480" s="7">
        <v>41886</v>
      </c>
      <c r="EP480" s="5">
        <v>113.21</v>
      </c>
      <c r="EU480" s="7">
        <v>40158</v>
      </c>
      <c r="EV480" s="5">
        <v>103.694</v>
      </c>
      <c r="EX480" s="7">
        <v>42124</v>
      </c>
      <c r="EY480" s="5">
        <v>111.852</v>
      </c>
      <c r="FD480" s="7">
        <v>42314</v>
      </c>
      <c r="FE480" s="5">
        <v>107.935</v>
      </c>
      <c r="FG480" s="7">
        <v>40514</v>
      </c>
      <c r="FH480" s="5">
        <v>97.599000000000004</v>
      </c>
      <c r="FJ480" s="7">
        <v>40627</v>
      </c>
      <c r="FK480" s="5">
        <v>95.95</v>
      </c>
      <c r="FP480" s="7">
        <v>40858</v>
      </c>
      <c r="FQ480" s="5">
        <v>89.855000000000004</v>
      </c>
      <c r="FV480" s="7">
        <v>41036</v>
      </c>
      <c r="FW480" s="5">
        <v>95.48</v>
      </c>
      <c r="FY480" s="7">
        <v>41229</v>
      </c>
      <c r="FZ480" s="5">
        <v>98.415000000000006</v>
      </c>
      <c r="GB480" s="7">
        <v>41533</v>
      </c>
      <c r="GC480" s="5">
        <v>111.285</v>
      </c>
      <c r="GE480" s="7">
        <v>41964</v>
      </c>
      <c r="GF480" s="5">
        <v>128.44300000000001</v>
      </c>
      <c r="GH480" s="7">
        <v>42076</v>
      </c>
      <c r="GI480" s="5">
        <v>128.238</v>
      </c>
      <c r="GK480" s="7">
        <v>40367</v>
      </c>
      <c r="GL480" s="5">
        <v>98.653000000000006</v>
      </c>
      <c r="GN480" s="7">
        <v>42331</v>
      </c>
      <c r="GO480" s="5">
        <v>118.36799999999999</v>
      </c>
      <c r="GW480" s="7">
        <v>40893</v>
      </c>
      <c r="GX480" s="5">
        <v>89.46</v>
      </c>
      <c r="HF480" s="7">
        <v>41278</v>
      </c>
      <c r="HG480" s="5">
        <v>103.94</v>
      </c>
      <c r="HI480" s="7">
        <v>42132</v>
      </c>
      <c r="HJ480" s="5">
        <v>135.078</v>
      </c>
      <c r="HL480" s="7">
        <v>39751</v>
      </c>
      <c r="HM480" s="5">
        <v>114.57299999999999</v>
      </c>
      <c r="HR480" s="7">
        <v>39751</v>
      </c>
      <c r="HS480" s="5">
        <v>112.232</v>
      </c>
      <c r="HU480" s="7">
        <v>39751</v>
      </c>
      <c r="HV480" s="5">
        <v>90.617000000000004</v>
      </c>
      <c r="HX480" s="7">
        <v>39917</v>
      </c>
      <c r="HY480" s="5">
        <v>104.282</v>
      </c>
      <c r="IA480" s="7">
        <v>40745</v>
      </c>
      <c r="IB480" s="5">
        <v>81.19</v>
      </c>
      <c r="ID480" s="7">
        <v>42226</v>
      </c>
      <c r="IE480" s="5">
        <v>142.61000000000001</v>
      </c>
    </row>
    <row r="481" spans="13:239">
      <c r="M481" s="7">
        <v>39751</v>
      </c>
      <c r="N481" s="5">
        <v>99.998999999999995</v>
      </c>
      <c r="P481" s="7">
        <v>39751</v>
      </c>
      <c r="Q481" s="5">
        <v>100.13800000000001</v>
      </c>
      <c r="S481" s="7">
        <v>39752</v>
      </c>
      <c r="T481" s="5">
        <v>101.571</v>
      </c>
      <c r="Y481" s="7">
        <v>39751</v>
      </c>
      <c r="Z481" s="5">
        <v>101.621</v>
      </c>
      <c r="AE481" s="7">
        <v>39751</v>
      </c>
      <c r="AF481" s="5">
        <v>101.383</v>
      </c>
      <c r="AH481" s="7">
        <v>39751</v>
      </c>
      <c r="AI481" s="5">
        <v>100.447</v>
      </c>
      <c r="AK481" s="7">
        <v>40126</v>
      </c>
      <c r="AL481" s="5">
        <v>104.297</v>
      </c>
      <c r="AN481" s="7">
        <v>39751</v>
      </c>
      <c r="AO481" s="5">
        <v>105.441</v>
      </c>
      <c r="AQ481" s="7">
        <v>39751</v>
      </c>
      <c r="AR481" s="5">
        <v>105.646</v>
      </c>
      <c r="AT481" s="7">
        <v>39756</v>
      </c>
      <c r="AU481" s="5">
        <v>115.886</v>
      </c>
      <c r="AW481" s="7">
        <v>40490</v>
      </c>
      <c r="AX481" s="5">
        <v>100.581</v>
      </c>
      <c r="AZ481" s="7">
        <v>39751</v>
      </c>
      <c r="BA481" s="5">
        <v>105.306</v>
      </c>
      <c r="BC481" s="7">
        <v>40921</v>
      </c>
      <c r="BD481" s="5">
        <v>98.379000000000005</v>
      </c>
      <c r="BF481" s="7">
        <v>39762</v>
      </c>
      <c r="BG481" s="5">
        <v>102.172</v>
      </c>
      <c r="BI481" s="7">
        <v>39751</v>
      </c>
      <c r="BJ481" s="5">
        <v>109.944</v>
      </c>
      <c r="BL481" s="7">
        <v>40752</v>
      </c>
      <c r="BM481" s="5">
        <v>97.01</v>
      </c>
      <c r="BO481" s="7">
        <v>39751</v>
      </c>
      <c r="BP481" s="5">
        <v>102.485</v>
      </c>
      <c r="BR481" s="7">
        <v>41009</v>
      </c>
      <c r="BS481" s="5">
        <v>99.292000000000002</v>
      </c>
      <c r="BU481" s="7">
        <v>40392</v>
      </c>
      <c r="BV481" s="5">
        <v>105.908</v>
      </c>
      <c r="BX481" s="7">
        <v>41309</v>
      </c>
      <c r="BY481" s="5">
        <v>101.705</v>
      </c>
      <c r="CA481" s="7">
        <v>39751</v>
      </c>
      <c r="CB481" s="5">
        <v>105.10899999999999</v>
      </c>
      <c r="CD481" s="7">
        <v>40666</v>
      </c>
      <c r="CE481" s="5">
        <v>97.926000000000002</v>
      </c>
      <c r="CG481" s="7">
        <v>39751</v>
      </c>
      <c r="CH481" s="5">
        <v>102.773</v>
      </c>
      <c r="CJ481" s="7">
        <v>41500</v>
      </c>
      <c r="CK481" s="5">
        <v>98.203000000000003</v>
      </c>
      <c r="CM481" s="7">
        <v>41950</v>
      </c>
      <c r="CN481" s="5">
        <v>100.973</v>
      </c>
      <c r="CP481" s="7">
        <v>40910</v>
      </c>
      <c r="CQ481" s="5">
        <v>98.358000000000004</v>
      </c>
      <c r="CV481" s="7">
        <v>41589</v>
      </c>
      <c r="CW481" s="5">
        <v>104.58</v>
      </c>
      <c r="CY481" s="7">
        <v>41838</v>
      </c>
      <c r="CZ481" s="5">
        <v>104.438</v>
      </c>
      <c r="DE481" s="7">
        <v>39751</v>
      </c>
      <c r="DF481" s="5">
        <v>94.159000000000006</v>
      </c>
      <c r="DH481" s="7">
        <v>41155</v>
      </c>
      <c r="DI481" s="5">
        <v>94.135000000000005</v>
      </c>
      <c r="DN481" s="7">
        <v>42037</v>
      </c>
      <c r="DO481" s="5">
        <v>104.55800000000001</v>
      </c>
      <c r="DQ481" s="7">
        <v>41457</v>
      </c>
      <c r="DR481" s="5">
        <v>103.973</v>
      </c>
      <c r="DW481" s="7">
        <v>39751</v>
      </c>
      <c r="DX481" s="5">
        <v>96.602000000000004</v>
      </c>
      <c r="DZ481" s="7">
        <v>42269</v>
      </c>
      <c r="EA481" s="5">
        <v>103.143</v>
      </c>
      <c r="EF481" s="7">
        <v>39751</v>
      </c>
      <c r="EG481" s="5">
        <v>108.122</v>
      </c>
      <c r="EO481" s="7">
        <v>41887</v>
      </c>
      <c r="EP481" s="5">
        <v>113.477</v>
      </c>
      <c r="EU481" s="7">
        <v>40161</v>
      </c>
      <c r="EV481" s="5">
        <v>103.93899999999999</v>
      </c>
      <c r="EX481" s="7">
        <v>42125</v>
      </c>
      <c r="EY481" s="5">
        <v>111.813</v>
      </c>
      <c r="FD481" s="7">
        <v>42317</v>
      </c>
      <c r="FE481" s="5">
        <v>107.85</v>
      </c>
      <c r="FG481" s="7">
        <v>40515</v>
      </c>
      <c r="FH481" s="5">
        <v>97.858000000000004</v>
      </c>
      <c r="FJ481" s="7">
        <v>40630</v>
      </c>
      <c r="FK481" s="5">
        <v>95.915000000000006</v>
      </c>
      <c r="FP481" s="7">
        <v>40861</v>
      </c>
      <c r="FQ481" s="5">
        <v>88.347999999999999</v>
      </c>
      <c r="FV481" s="7">
        <v>41037</v>
      </c>
      <c r="FW481" s="5">
        <v>94.775000000000006</v>
      </c>
      <c r="FY481" s="7">
        <v>41232</v>
      </c>
      <c r="FZ481" s="5">
        <v>98.218000000000004</v>
      </c>
      <c r="GB481" s="7">
        <v>41534</v>
      </c>
      <c r="GC481" s="5">
        <v>111.473</v>
      </c>
      <c r="GE481" s="7">
        <v>41967</v>
      </c>
      <c r="GF481" s="5">
        <v>128.79</v>
      </c>
      <c r="GH481" s="7">
        <v>42079</v>
      </c>
      <c r="GI481" s="5">
        <v>127.988</v>
      </c>
      <c r="GK481" s="7">
        <v>40368</v>
      </c>
      <c r="GL481" s="5">
        <v>98.876000000000005</v>
      </c>
      <c r="GN481" s="7">
        <v>42332</v>
      </c>
      <c r="GO481" s="5">
        <v>118.398</v>
      </c>
      <c r="GW481" s="7">
        <v>40896</v>
      </c>
      <c r="GX481" s="5">
        <v>90.58</v>
      </c>
      <c r="HF481" s="7">
        <v>41281</v>
      </c>
      <c r="HG481" s="5">
        <v>103.44499999999999</v>
      </c>
      <c r="HI481" s="7">
        <v>42135</v>
      </c>
      <c r="HJ481" s="5">
        <v>134.27699999999999</v>
      </c>
      <c r="HL481" s="7">
        <v>39752</v>
      </c>
      <c r="HM481" s="5">
        <v>111.21299999999999</v>
      </c>
      <c r="HR481" s="7">
        <v>39752</v>
      </c>
      <c r="HS481" s="5">
        <v>109.06100000000001</v>
      </c>
      <c r="HU481" s="7">
        <v>39752</v>
      </c>
      <c r="HV481" s="5">
        <v>87.885000000000005</v>
      </c>
      <c r="HX481" s="7">
        <v>39918</v>
      </c>
      <c r="HY481" s="5">
        <v>104.443</v>
      </c>
      <c r="IA481" s="7">
        <v>40746</v>
      </c>
      <c r="IB481" s="5">
        <v>81.242999999999995</v>
      </c>
      <c r="ID481" s="7">
        <v>42227</v>
      </c>
      <c r="IE481" s="5">
        <v>144.78299999999999</v>
      </c>
    </row>
    <row r="482" spans="13:239">
      <c r="P482" s="7">
        <v>39752</v>
      </c>
      <c r="Q482" s="5">
        <v>100.137</v>
      </c>
      <c r="S482" s="7">
        <v>39755</v>
      </c>
      <c r="T482" s="5">
        <v>101.547</v>
      </c>
      <c r="Y482" s="7">
        <v>39752</v>
      </c>
      <c r="Z482" s="5">
        <v>101.6</v>
      </c>
      <c r="AE482" s="7">
        <v>39752</v>
      </c>
      <c r="AF482" s="5">
        <v>101.267</v>
      </c>
      <c r="AH482" s="7">
        <v>39752</v>
      </c>
      <c r="AI482" s="5">
        <v>100.276</v>
      </c>
      <c r="AK482" s="7">
        <v>40127</v>
      </c>
      <c r="AL482" s="5">
        <v>104.306</v>
      </c>
      <c r="AN482" s="7">
        <v>39752</v>
      </c>
      <c r="AO482" s="5">
        <v>105.142</v>
      </c>
      <c r="AQ482" s="7">
        <v>39752</v>
      </c>
      <c r="AR482" s="5">
        <v>105.392</v>
      </c>
      <c r="AT482" s="7">
        <v>39757</v>
      </c>
      <c r="AU482" s="5">
        <v>115.961</v>
      </c>
      <c r="AW482" s="7">
        <v>40491</v>
      </c>
      <c r="AX482" s="5">
        <v>100.562</v>
      </c>
      <c r="AZ482" s="7">
        <v>39752</v>
      </c>
      <c r="BA482" s="5">
        <v>104.828</v>
      </c>
      <c r="BC482" s="7">
        <v>40924</v>
      </c>
      <c r="BD482" s="5">
        <v>98.358000000000004</v>
      </c>
      <c r="BF482" s="7">
        <v>39763</v>
      </c>
      <c r="BG482" s="5">
        <v>102.29900000000001</v>
      </c>
      <c r="BI482" s="7">
        <v>39752</v>
      </c>
      <c r="BJ482" s="5">
        <v>109.45</v>
      </c>
      <c r="BL482" s="7">
        <v>40753</v>
      </c>
      <c r="BM482" s="5">
        <v>96.86</v>
      </c>
      <c r="BO482" s="7">
        <v>39752</v>
      </c>
      <c r="BP482" s="5">
        <v>101.986</v>
      </c>
      <c r="BR482" s="7">
        <v>41010</v>
      </c>
      <c r="BS482" s="5">
        <v>99.295000000000002</v>
      </c>
      <c r="BU482" s="7">
        <v>40393</v>
      </c>
      <c r="BV482" s="5">
        <v>106.193</v>
      </c>
      <c r="BX482" s="7">
        <v>41310</v>
      </c>
      <c r="BY482" s="5">
        <v>101.82</v>
      </c>
      <c r="CA482" s="7">
        <v>39752</v>
      </c>
      <c r="CB482" s="5">
        <v>104.398</v>
      </c>
      <c r="CD482" s="7">
        <v>40667</v>
      </c>
      <c r="CE482" s="5">
        <v>97.896000000000001</v>
      </c>
      <c r="CG482" s="7">
        <v>39752</v>
      </c>
      <c r="CH482" s="5">
        <v>101.895</v>
      </c>
      <c r="CJ482" s="7">
        <v>41501</v>
      </c>
      <c r="CK482" s="5">
        <v>98.188999999999993</v>
      </c>
      <c r="CM482" s="7">
        <v>41953</v>
      </c>
      <c r="CN482" s="5">
        <v>100.965</v>
      </c>
      <c r="CP482" s="7">
        <v>40911</v>
      </c>
      <c r="CQ482" s="5">
        <v>97.938000000000002</v>
      </c>
      <c r="CV482" s="7">
        <v>41590</v>
      </c>
      <c r="CW482" s="5">
        <v>104.58499999999999</v>
      </c>
      <c r="CY482" s="7">
        <v>41841</v>
      </c>
      <c r="CZ482" s="5">
        <v>104.41</v>
      </c>
      <c r="DE482" s="7">
        <v>39752</v>
      </c>
      <c r="DF482" s="5">
        <v>93.369</v>
      </c>
      <c r="DH482" s="7">
        <v>41156</v>
      </c>
      <c r="DI482" s="5">
        <v>95.703000000000003</v>
      </c>
      <c r="DN482" s="7">
        <v>42038</v>
      </c>
      <c r="DO482" s="5">
        <v>104.568</v>
      </c>
      <c r="DQ482" s="7">
        <v>41458</v>
      </c>
      <c r="DR482" s="5">
        <v>103.625</v>
      </c>
      <c r="DW482" s="7">
        <v>39752</v>
      </c>
      <c r="DX482" s="5">
        <v>95.661000000000001</v>
      </c>
      <c r="DZ482" s="7">
        <v>42270</v>
      </c>
      <c r="EA482" s="5">
        <v>103.123</v>
      </c>
      <c r="EF482" s="7">
        <v>39752</v>
      </c>
      <c r="EG482" s="5">
        <v>106.965</v>
      </c>
      <c r="EO482" s="7">
        <v>41890</v>
      </c>
      <c r="EP482" s="5">
        <v>113.25</v>
      </c>
      <c r="EU482" s="7">
        <v>40162</v>
      </c>
      <c r="EV482" s="5">
        <v>103.545</v>
      </c>
      <c r="EX482" s="7">
        <v>42128</v>
      </c>
      <c r="EY482" s="5">
        <v>111.84</v>
      </c>
      <c r="FD482" s="7">
        <v>42318</v>
      </c>
      <c r="FE482" s="5">
        <v>108.078</v>
      </c>
      <c r="FG482" s="7">
        <v>40518</v>
      </c>
      <c r="FH482" s="5">
        <v>97.153999999999996</v>
      </c>
      <c r="FJ482" s="7">
        <v>40631</v>
      </c>
      <c r="FK482" s="5">
        <v>95.73</v>
      </c>
      <c r="FP482" s="7">
        <v>40862</v>
      </c>
      <c r="FQ482" s="5">
        <v>86.897999999999996</v>
      </c>
      <c r="FV482" s="7">
        <v>41038</v>
      </c>
      <c r="FW482" s="5">
        <v>93.234999999999999</v>
      </c>
      <c r="FY482" s="7">
        <v>41233</v>
      </c>
      <c r="FZ482" s="5">
        <v>98.856999999999999</v>
      </c>
      <c r="GB482" s="7">
        <v>41535</v>
      </c>
      <c r="GC482" s="5">
        <v>111.495</v>
      </c>
      <c r="GE482" s="7">
        <v>41968</v>
      </c>
      <c r="GF482" s="5">
        <v>129.19300000000001</v>
      </c>
      <c r="GH482" s="7">
        <v>42080</v>
      </c>
      <c r="GI482" s="5">
        <v>127.285</v>
      </c>
      <c r="GK482" s="7">
        <v>40371</v>
      </c>
      <c r="GL482" s="5">
        <v>98.975999999999999</v>
      </c>
      <c r="GN482" s="7">
        <v>42333</v>
      </c>
      <c r="GO482" s="5">
        <v>118.988</v>
      </c>
      <c r="GW482" s="7">
        <v>40897</v>
      </c>
      <c r="GX482" s="5">
        <v>91.73</v>
      </c>
      <c r="HF482" s="7">
        <v>41282</v>
      </c>
      <c r="HG482" s="5">
        <v>103.79</v>
      </c>
      <c r="HI482" s="7">
        <v>42136</v>
      </c>
      <c r="HJ482" s="5">
        <v>133.13800000000001</v>
      </c>
      <c r="HL482" s="7">
        <v>39755</v>
      </c>
      <c r="HM482" s="5">
        <v>112.367</v>
      </c>
      <c r="HR482" s="7">
        <v>39755</v>
      </c>
      <c r="HS482" s="5">
        <v>109.755</v>
      </c>
      <c r="HU482" s="7">
        <v>39755</v>
      </c>
      <c r="HV482" s="5">
        <v>88.680999999999997</v>
      </c>
      <c r="HX482" s="7">
        <v>39919</v>
      </c>
      <c r="HY482" s="5">
        <v>104.666</v>
      </c>
      <c r="IA482" s="7">
        <v>40749</v>
      </c>
      <c r="IB482" s="5">
        <v>78.503</v>
      </c>
      <c r="ID482" s="7">
        <v>42228</v>
      </c>
      <c r="IE482" s="5">
        <v>143.303</v>
      </c>
    </row>
    <row r="483" spans="13:239">
      <c r="P483" s="7">
        <v>39755</v>
      </c>
      <c r="Q483" s="5">
        <v>100.117</v>
      </c>
      <c r="S483" s="7">
        <v>39756</v>
      </c>
      <c r="T483" s="5">
        <v>101.54300000000001</v>
      </c>
      <c r="Y483" s="7">
        <v>39755</v>
      </c>
      <c r="Z483" s="5">
        <v>101.571</v>
      </c>
      <c r="AE483" s="7">
        <v>39755</v>
      </c>
      <c r="AF483" s="5">
        <v>101.188</v>
      </c>
      <c r="AH483" s="7">
        <v>39755</v>
      </c>
      <c r="AI483" s="5">
        <v>100.229</v>
      </c>
      <c r="AK483" s="7">
        <v>40128</v>
      </c>
      <c r="AL483" s="5">
        <v>104.312</v>
      </c>
      <c r="AN483" s="7">
        <v>39755</v>
      </c>
      <c r="AO483" s="5">
        <v>105.077</v>
      </c>
      <c r="AQ483" s="7">
        <v>39755</v>
      </c>
      <c r="AR483" s="5">
        <v>105.301</v>
      </c>
      <c r="AT483" s="7">
        <v>39758</v>
      </c>
      <c r="AU483" s="5">
        <v>116.27800000000001</v>
      </c>
      <c r="AW483" s="7">
        <v>40492</v>
      </c>
      <c r="AX483" s="5">
        <v>100.389</v>
      </c>
      <c r="AZ483" s="7">
        <v>39755</v>
      </c>
      <c r="BA483" s="5">
        <v>104.955</v>
      </c>
      <c r="BC483" s="7">
        <v>40925</v>
      </c>
      <c r="BD483" s="5">
        <v>98.433999999999997</v>
      </c>
      <c r="BF483" s="7">
        <v>39764</v>
      </c>
      <c r="BG483" s="5">
        <v>102.414</v>
      </c>
      <c r="BI483" s="7">
        <v>39755</v>
      </c>
      <c r="BJ483" s="5">
        <v>109.551</v>
      </c>
      <c r="BL483" s="7">
        <v>40756</v>
      </c>
      <c r="BM483" s="5">
        <v>96.683000000000007</v>
      </c>
      <c r="BO483" s="7">
        <v>39755</v>
      </c>
      <c r="BP483" s="5">
        <v>102.10899999999999</v>
      </c>
      <c r="BR483" s="7">
        <v>41011</v>
      </c>
      <c r="BS483" s="5">
        <v>99.25</v>
      </c>
      <c r="BU483" s="7">
        <v>40394</v>
      </c>
      <c r="BV483" s="5">
        <v>106.07599999999999</v>
      </c>
      <c r="BX483" s="7">
        <v>41311</v>
      </c>
      <c r="BY483" s="5">
        <v>101.77500000000001</v>
      </c>
      <c r="CA483" s="7">
        <v>39755</v>
      </c>
      <c r="CB483" s="5">
        <v>104.626</v>
      </c>
      <c r="CD483" s="7">
        <v>40668</v>
      </c>
      <c r="CE483" s="5">
        <v>98.022999999999996</v>
      </c>
      <c r="CG483" s="7">
        <v>39755</v>
      </c>
      <c r="CH483" s="5">
        <v>102.17400000000001</v>
      </c>
      <c r="CJ483" s="7">
        <v>41502</v>
      </c>
      <c r="CK483" s="5">
        <v>98.332999999999998</v>
      </c>
      <c r="CM483" s="7">
        <v>41954</v>
      </c>
      <c r="CN483" s="5">
        <v>100.96299999999999</v>
      </c>
      <c r="CP483" s="7">
        <v>40912</v>
      </c>
      <c r="CQ483" s="5">
        <v>97.548000000000002</v>
      </c>
      <c r="CV483" s="7">
        <v>41591</v>
      </c>
      <c r="CW483" s="5">
        <v>104.61</v>
      </c>
      <c r="CY483" s="7">
        <v>41842</v>
      </c>
      <c r="CZ483" s="5">
        <v>104.38800000000001</v>
      </c>
      <c r="DE483" s="7">
        <v>39755</v>
      </c>
      <c r="DF483" s="5">
        <v>93.73</v>
      </c>
      <c r="DH483" s="7">
        <v>41157</v>
      </c>
      <c r="DI483" s="5">
        <v>95.813000000000002</v>
      </c>
      <c r="DN483" s="7">
        <v>42039</v>
      </c>
      <c r="DO483" s="5">
        <v>104.57</v>
      </c>
      <c r="DQ483" s="7">
        <v>41459</v>
      </c>
      <c r="DR483" s="5">
        <v>104.16500000000001</v>
      </c>
      <c r="DW483" s="7">
        <v>39755</v>
      </c>
      <c r="DX483" s="5">
        <v>96.153000000000006</v>
      </c>
      <c r="DZ483" s="7">
        <v>42271</v>
      </c>
      <c r="EA483" s="5">
        <v>103.09</v>
      </c>
      <c r="EF483" s="7">
        <v>39755</v>
      </c>
      <c r="EG483" s="5">
        <v>107.437</v>
      </c>
      <c r="EO483" s="7">
        <v>41891</v>
      </c>
      <c r="EP483" s="5">
        <v>112.97</v>
      </c>
      <c r="EU483" s="7">
        <v>40163</v>
      </c>
      <c r="EV483" s="5">
        <v>103.94</v>
      </c>
      <c r="EX483" s="7">
        <v>42129</v>
      </c>
      <c r="EY483" s="5">
        <v>111.488</v>
      </c>
      <c r="FD483" s="7">
        <v>42319</v>
      </c>
      <c r="FE483" s="5">
        <v>108.158</v>
      </c>
      <c r="FG483" s="7">
        <v>40519</v>
      </c>
      <c r="FH483" s="5">
        <v>96.739000000000004</v>
      </c>
      <c r="FJ483" s="7">
        <v>40632</v>
      </c>
      <c r="FK483" s="5">
        <v>95.685000000000002</v>
      </c>
      <c r="FP483" s="7">
        <v>40863</v>
      </c>
      <c r="FQ483" s="5">
        <v>86.528000000000006</v>
      </c>
      <c r="FV483" s="7">
        <v>41039</v>
      </c>
      <c r="FW483" s="5">
        <v>93.888000000000005</v>
      </c>
      <c r="FY483" s="7">
        <v>41234</v>
      </c>
      <c r="FZ483" s="5">
        <v>99.42</v>
      </c>
      <c r="GB483" s="7">
        <v>41536</v>
      </c>
      <c r="GC483" s="5">
        <v>112.063</v>
      </c>
      <c r="GE483" s="7">
        <v>41969</v>
      </c>
      <c r="GF483" s="5">
        <v>128.69999999999999</v>
      </c>
      <c r="GH483" s="7">
        <v>42081</v>
      </c>
      <c r="GI483" s="5">
        <v>127.09</v>
      </c>
      <c r="GK483" s="7">
        <v>40372</v>
      </c>
      <c r="GL483" s="5">
        <v>98.994</v>
      </c>
      <c r="GN483" s="7">
        <v>42334</v>
      </c>
      <c r="GO483" s="5">
        <v>119.05800000000001</v>
      </c>
      <c r="GW483" s="7">
        <v>40898</v>
      </c>
      <c r="GX483" s="5">
        <v>89.7</v>
      </c>
      <c r="HF483" s="7">
        <v>41283</v>
      </c>
      <c r="HG483" s="5">
        <v>103.035</v>
      </c>
      <c r="HI483" s="7">
        <v>42137</v>
      </c>
      <c r="HJ483" s="5">
        <v>131.983</v>
      </c>
      <c r="HL483" s="7">
        <v>39756</v>
      </c>
      <c r="HM483" s="5">
        <v>112.852</v>
      </c>
      <c r="HR483" s="7">
        <v>39756</v>
      </c>
      <c r="HS483" s="5">
        <v>110.32</v>
      </c>
      <c r="HU483" s="7">
        <v>39756</v>
      </c>
      <c r="HV483" s="5">
        <v>89.352000000000004</v>
      </c>
      <c r="HX483" s="7">
        <v>39920</v>
      </c>
      <c r="HY483" s="5">
        <v>104.05200000000001</v>
      </c>
      <c r="IA483" s="7">
        <v>40750</v>
      </c>
      <c r="IB483" s="5">
        <v>79.268000000000001</v>
      </c>
      <c r="ID483" s="7">
        <v>42229</v>
      </c>
      <c r="IE483" s="5">
        <v>143.91</v>
      </c>
    </row>
    <row r="484" spans="13:239">
      <c r="P484" s="7">
        <v>39756</v>
      </c>
      <c r="Q484" s="5">
        <v>100.116</v>
      </c>
      <c r="S484" s="7">
        <v>39757</v>
      </c>
      <c r="T484" s="5">
        <v>101.535</v>
      </c>
      <c r="Y484" s="7">
        <v>39756</v>
      </c>
      <c r="Z484" s="5">
        <v>101.568</v>
      </c>
      <c r="AE484" s="7">
        <v>39756</v>
      </c>
      <c r="AF484" s="5">
        <v>101.17700000000001</v>
      </c>
      <c r="AH484" s="7">
        <v>39756</v>
      </c>
      <c r="AI484" s="5">
        <v>100.203</v>
      </c>
      <c r="AK484" s="7">
        <v>40129</v>
      </c>
      <c r="AL484" s="5">
        <v>104.325</v>
      </c>
      <c r="AN484" s="7">
        <v>39756</v>
      </c>
      <c r="AO484" s="5">
        <v>104.96299999999999</v>
      </c>
      <c r="AQ484" s="7">
        <v>39756</v>
      </c>
      <c r="AR484" s="5">
        <v>105.172</v>
      </c>
      <c r="AT484" s="7">
        <v>39759</v>
      </c>
      <c r="AU484" s="5">
        <v>116.489</v>
      </c>
      <c r="AW484" s="7">
        <v>40493</v>
      </c>
      <c r="AX484" s="5">
        <v>100.27200000000001</v>
      </c>
      <c r="AZ484" s="7">
        <v>39756</v>
      </c>
      <c r="BA484" s="5">
        <v>104.91</v>
      </c>
      <c r="BC484" s="7">
        <v>40926</v>
      </c>
      <c r="BD484" s="5">
        <v>98.819000000000003</v>
      </c>
      <c r="BF484" s="7">
        <v>39765</v>
      </c>
      <c r="BG484" s="5">
        <v>102.413</v>
      </c>
      <c r="BI484" s="7">
        <v>39756</v>
      </c>
      <c r="BJ484" s="5">
        <v>109.401</v>
      </c>
      <c r="BL484" s="7">
        <v>40757</v>
      </c>
      <c r="BM484" s="5">
        <v>96.462999999999994</v>
      </c>
      <c r="BO484" s="7">
        <v>39756</v>
      </c>
      <c r="BP484" s="5">
        <v>102.095</v>
      </c>
      <c r="BR484" s="7">
        <v>41012</v>
      </c>
      <c r="BS484" s="5">
        <v>99.04</v>
      </c>
      <c r="BU484" s="7">
        <v>40395</v>
      </c>
      <c r="BV484" s="5">
        <v>106.07299999999999</v>
      </c>
      <c r="BX484" s="7">
        <v>41312</v>
      </c>
      <c r="BY484" s="5">
        <v>101.803</v>
      </c>
      <c r="CA484" s="7">
        <v>39756</v>
      </c>
      <c r="CB484" s="5">
        <v>104.667</v>
      </c>
      <c r="CD484" s="7">
        <v>40669</v>
      </c>
      <c r="CE484" s="5">
        <v>97.968000000000004</v>
      </c>
      <c r="CG484" s="7">
        <v>39756</v>
      </c>
      <c r="CH484" s="5">
        <v>102.18</v>
      </c>
      <c r="CJ484" s="7">
        <v>41505</v>
      </c>
      <c r="CK484" s="5">
        <v>98.228999999999999</v>
      </c>
      <c r="CM484" s="7">
        <v>41955</v>
      </c>
      <c r="CN484" s="5">
        <v>100.952</v>
      </c>
      <c r="CP484" s="7">
        <v>40913</v>
      </c>
      <c r="CQ484" s="5">
        <v>96.75</v>
      </c>
      <c r="CV484" s="7">
        <v>41592</v>
      </c>
      <c r="CW484" s="5">
        <v>104.673</v>
      </c>
      <c r="CY484" s="7">
        <v>41843</v>
      </c>
      <c r="CZ484" s="5">
        <v>104.355</v>
      </c>
      <c r="DE484" s="7">
        <v>39756</v>
      </c>
      <c r="DF484" s="5">
        <v>93.838999999999999</v>
      </c>
      <c r="DH484" s="7">
        <v>41158</v>
      </c>
      <c r="DI484" s="5">
        <v>96.843000000000004</v>
      </c>
      <c r="DN484" s="7">
        <v>42040</v>
      </c>
      <c r="DO484" s="5">
        <v>104.56</v>
      </c>
      <c r="DQ484" s="7">
        <v>41460</v>
      </c>
      <c r="DR484" s="5">
        <v>104.27800000000001</v>
      </c>
      <c r="DW484" s="7">
        <v>39756</v>
      </c>
      <c r="DX484" s="5">
        <v>96.218000000000004</v>
      </c>
      <c r="DZ484" s="7">
        <v>42272</v>
      </c>
      <c r="EA484" s="5">
        <v>103.063</v>
      </c>
      <c r="EF484" s="7">
        <v>39756</v>
      </c>
      <c r="EG484" s="5">
        <v>107.6</v>
      </c>
      <c r="EO484" s="7">
        <v>41892</v>
      </c>
      <c r="EP484" s="5">
        <v>112.82299999999999</v>
      </c>
      <c r="EU484" s="7">
        <v>40164</v>
      </c>
      <c r="EV484" s="5">
        <v>103.905</v>
      </c>
      <c r="EX484" s="7">
        <v>42130</v>
      </c>
      <c r="EY484" s="5">
        <v>111.4</v>
      </c>
      <c r="FD484" s="7">
        <v>42320</v>
      </c>
      <c r="FE484" s="5">
        <v>108.13</v>
      </c>
      <c r="FG484" s="7">
        <v>40520</v>
      </c>
      <c r="FH484" s="5">
        <v>96.486999999999995</v>
      </c>
      <c r="FJ484" s="7">
        <v>40633</v>
      </c>
      <c r="FK484" s="5">
        <v>95.06</v>
      </c>
      <c r="FP484" s="7">
        <v>40864</v>
      </c>
      <c r="FQ484" s="5">
        <v>86.203000000000003</v>
      </c>
      <c r="FV484" s="7">
        <v>41040</v>
      </c>
      <c r="FW484" s="5">
        <v>93.637</v>
      </c>
      <c r="FY484" s="7">
        <v>41235</v>
      </c>
      <c r="FZ484" s="5">
        <v>99.783000000000001</v>
      </c>
      <c r="GB484" s="7">
        <v>41537</v>
      </c>
      <c r="GC484" s="5">
        <v>112.273</v>
      </c>
      <c r="GE484" s="7">
        <v>41970</v>
      </c>
      <c r="GF484" s="5">
        <v>129.36799999999999</v>
      </c>
      <c r="GH484" s="7">
        <v>42082</v>
      </c>
      <c r="GI484" s="5">
        <v>127.197</v>
      </c>
      <c r="GK484" s="7">
        <v>40373</v>
      </c>
      <c r="GL484" s="5">
        <v>98.207999999999998</v>
      </c>
      <c r="GN484" s="7">
        <v>42335</v>
      </c>
      <c r="GO484" s="5">
        <v>119.36499999999999</v>
      </c>
      <c r="GW484" s="7">
        <v>40899</v>
      </c>
      <c r="GX484" s="5">
        <v>89.125</v>
      </c>
      <c r="HF484" s="7">
        <v>41284</v>
      </c>
      <c r="HG484" s="5">
        <v>104.785</v>
      </c>
      <c r="HI484" s="7">
        <v>42138</v>
      </c>
      <c r="HJ484" s="5">
        <v>132.36000000000001</v>
      </c>
      <c r="HL484" s="7">
        <v>39757</v>
      </c>
      <c r="HM484" s="5">
        <v>112.56699999999999</v>
      </c>
      <c r="HR484" s="7">
        <v>39757</v>
      </c>
      <c r="HS484" s="5">
        <v>110.017</v>
      </c>
      <c r="HU484" s="7">
        <v>39757</v>
      </c>
      <c r="HV484" s="5">
        <v>88.899000000000001</v>
      </c>
      <c r="HX484" s="7">
        <v>39923</v>
      </c>
      <c r="HY484" s="5">
        <v>105.745</v>
      </c>
      <c r="IA484" s="7">
        <v>40751</v>
      </c>
      <c r="IB484" s="5">
        <v>79.234999999999999</v>
      </c>
      <c r="ID484" s="7">
        <v>42230</v>
      </c>
      <c r="IE484" s="5">
        <v>142.785</v>
      </c>
    </row>
    <row r="485" spans="13:239">
      <c r="P485" s="7">
        <v>39757</v>
      </c>
      <c r="Q485" s="5">
        <v>100.129</v>
      </c>
      <c r="S485" s="7">
        <v>39758</v>
      </c>
      <c r="T485" s="5">
        <v>101.54</v>
      </c>
      <c r="Y485" s="7">
        <v>39757</v>
      </c>
      <c r="Z485" s="5">
        <v>101.551</v>
      </c>
      <c r="AE485" s="7">
        <v>39757</v>
      </c>
      <c r="AF485" s="5">
        <v>101.187</v>
      </c>
      <c r="AH485" s="7">
        <v>39757</v>
      </c>
      <c r="AI485" s="5">
        <v>100.26300000000001</v>
      </c>
      <c r="AK485" s="7">
        <v>40130</v>
      </c>
      <c r="AL485" s="5">
        <v>104.322</v>
      </c>
      <c r="AN485" s="7">
        <v>39757</v>
      </c>
      <c r="AO485" s="5">
        <v>105.00700000000001</v>
      </c>
      <c r="AQ485" s="7">
        <v>39757</v>
      </c>
      <c r="AR485" s="5">
        <v>105.27</v>
      </c>
      <c r="AT485" s="7">
        <v>39762</v>
      </c>
      <c r="AU485" s="5">
        <v>116.49</v>
      </c>
      <c r="AW485" s="7">
        <v>40494</v>
      </c>
      <c r="AX485" s="5">
        <v>100.45</v>
      </c>
      <c r="AZ485" s="7">
        <v>39757</v>
      </c>
      <c r="BA485" s="5">
        <v>105.131</v>
      </c>
      <c r="BC485" s="7">
        <v>40927</v>
      </c>
      <c r="BD485" s="5">
        <v>98.790999999999997</v>
      </c>
      <c r="BF485" s="7">
        <v>39766</v>
      </c>
      <c r="BG485" s="5">
        <v>102.495</v>
      </c>
      <c r="BI485" s="7">
        <v>39757</v>
      </c>
      <c r="BJ485" s="5">
        <v>109.836</v>
      </c>
      <c r="BL485" s="7">
        <v>40758</v>
      </c>
      <c r="BM485" s="5">
        <v>96.49</v>
      </c>
      <c r="BO485" s="7">
        <v>39757</v>
      </c>
      <c r="BP485" s="5">
        <v>102.41800000000001</v>
      </c>
      <c r="BR485" s="7">
        <v>41015</v>
      </c>
      <c r="BS485" s="5">
        <v>98.873000000000005</v>
      </c>
      <c r="BU485" s="7">
        <v>40396</v>
      </c>
      <c r="BV485" s="5">
        <v>106.208</v>
      </c>
      <c r="BX485" s="7">
        <v>41313</v>
      </c>
      <c r="BY485" s="5">
        <v>101.815</v>
      </c>
      <c r="CA485" s="7">
        <v>39757</v>
      </c>
      <c r="CB485" s="5">
        <v>105.026</v>
      </c>
      <c r="CD485" s="7">
        <v>40672</v>
      </c>
      <c r="CE485" s="5">
        <v>97.650999999999996</v>
      </c>
      <c r="CG485" s="7">
        <v>39757</v>
      </c>
      <c r="CH485" s="5">
        <v>102.571</v>
      </c>
      <c r="CJ485" s="7">
        <v>41506</v>
      </c>
      <c r="CK485" s="5">
        <v>98.334000000000003</v>
      </c>
      <c r="CM485" s="7">
        <v>41956</v>
      </c>
      <c r="CN485" s="5">
        <v>100.93300000000001</v>
      </c>
      <c r="CP485" s="7">
        <v>40914</v>
      </c>
      <c r="CQ485" s="5">
        <v>96.284999999999997</v>
      </c>
      <c r="CV485" s="7">
        <v>41593</v>
      </c>
      <c r="CW485" s="5">
        <v>104.58</v>
      </c>
      <c r="CY485" s="7">
        <v>41844</v>
      </c>
      <c r="CZ485" s="5">
        <v>104.373</v>
      </c>
      <c r="DE485" s="7">
        <v>39757</v>
      </c>
      <c r="DF485" s="5">
        <v>94.29</v>
      </c>
      <c r="DH485" s="7">
        <v>41159</v>
      </c>
      <c r="DI485" s="5">
        <v>98.022999999999996</v>
      </c>
      <c r="DN485" s="7">
        <v>42041</v>
      </c>
      <c r="DO485" s="5">
        <v>104.553</v>
      </c>
      <c r="DQ485" s="7">
        <v>41463</v>
      </c>
      <c r="DR485" s="5">
        <v>104.398</v>
      </c>
      <c r="DW485" s="7">
        <v>39757</v>
      </c>
      <c r="DX485" s="5">
        <v>96.698999999999998</v>
      </c>
      <c r="DZ485" s="7">
        <v>42275</v>
      </c>
      <c r="EA485" s="5">
        <v>103.11499999999999</v>
      </c>
      <c r="EF485" s="7">
        <v>39757</v>
      </c>
      <c r="EG485" s="5">
        <v>108.16800000000001</v>
      </c>
      <c r="EO485" s="7">
        <v>41893</v>
      </c>
      <c r="EP485" s="5">
        <v>112.733</v>
      </c>
      <c r="EU485" s="7">
        <v>40165</v>
      </c>
      <c r="EV485" s="5">
        <v>103.476</v>
      </c>
      <c r="EX485" s="7">
        <v>42131</v>
      </c>
      <c r="EY485" s="5">
        <v>111.49299999999999</v>
      </c>
      <c r="FD485" s="7">
        <v>42321</v>
      </c>
      <c r="FE485" s="5">
        <v>108.19</v>
      </c>
      <c r="FG485" s="7">
        <v>40521</v>
      </c>
      <c r="FH485" s="5">
        <v>96.131</v>
      </c>
      <c r="FJ485" s="7">
        <v>40634</v>
      </c>
      <c r="FK485" s="5">
        <v>94.96</v>
      </c>
      <c r="FP485" s="7">
        <v>40865</v>
      </c>
      <c r="FQ485" s="5">
        <v>86.82</v>
      </c>
      <c r="FV485" s="7">
        <v>41043</v>
      </c>
      <c r="FW485" s="5">
        <v>92.278000000000006</v>
      </c>
      <c r="FY485" s="7">
        <v>41236</v>
      </c>
      <c r="FZ485" s="5">
        <v>100.075</v>
      </c>
      <c r="GB485" s="7">
        <v>41540</v>
      </c>
      <c r="GC485" s="5">
        <v>112.54</v>
      </c>
      <c r="GE485" s="7">
        <v>41971</v>
      </c>
      <c r="GF485" s="5">
        <v>129.27000000000001</v>
      </c>
      <c r="GH485" s="7">
        <v>42083</v>
      </c>
      <c r="GI485" s="5">
        <v>127.81</v>
      </c>
      <c r="GK485" s="7">
        <v>40374</v>
      </c>
      <c r="GL485" s="5">
        <v>99.373999999999995</v>
      </c>
      <c r="GN485" s="7">
        <v>42338</v>
      </c>
      <c r="GO485" s="5">
        <v>119.38</v>
      </c>
      <c r="GW485" s="7">
        <v>40900</v>
      </c>
      <c r="GX485" s="5">
        <v>89.003</v>
      </c>
      <c r="HF485" s="7">
        <v>41285</v>
      </c>
      <c r="HG485" s="5">
        <v>104.893</v>
      </c>
      <c r="HI485" s="7">
        <v>42139</v>
      </c>
      <c r="HJ485" s="5">
        <v>133.405</v>
      </c>
      <c r="HL485" s="7">
        <v>39758</v>
      </c>
      <c r="HM485" s="5">
        <v>113.211</v>
      </c>
      <c r="HR485" s="7">
        <v>39758</v>
      </c>
      <c r="HS485" s="5">
        <v>110.76300000000001</v>
      </c>
      <c r="HU485" s="7">
        <v>39758</v>
      </c>
      <c r="HV485" s="5">
        <v>89.62</v>
      </c>
      <c r="HX485" s="7">
        <v>39924</v>
      </c>
      <c r="HY485" s="5">
        <v>105.917</v>
      </c>
      <c r="IA485" s="7">
        <v>40752</v>
      </c>
      <c r="IB485" s="5">
        <v>79.025000000000006</v>
      </c>
      <c r="ID485" s="7">
        <v>42233</v>
      </c>
      <c r="IE485" s="5">
        <v>144.37799999999999</v>
      </c>
    </row>
    <row r="486" spans="13:239">
      <c r="P486" s="7">
        <v>39758</v>
      </c>
      <c r="Q486" s="5">
        <v>100.14100000000001</v>
      </c>
      <c r="S486" s="7">
        <v>39759</v>
      </c>
      <c r="T486" s="5">
        <v>101.536</v>
      </c>
      <c r="Y486" s="7">
        <v>39758</v>
      </c>
      <c r="Z486" s="5">
        <v>101.649</v>
      </c>
      <c r="AE486" s="7">
        <v>39758</v>
      </c>
      <c r="AF486" s="5">
        <v>101.336</v>
      </c>
      <c r="AH486" s="7">
        <v>39758</v>
      </c>
      <c r="AI486" s="5">
        <v>100.404</v>
      </c>
      <c r="AK486" s="7">
        <v>40133</v>
      </c>
      <c r="AL486" s="5">
        <v>104.32</v>
      </c>
      <c r="AN486" s="7">
        <v>39758</v>
      </c>
      <c r="AO486" s="5">
        <v>105.252</v>
      </c>
      <c r="AQ486" s="7">
        <v>39758</v>
      </c>
      <c r="AR486" s="5">
        <v>105.50700000000001</v>
      </c>
      <c r="AT486" s="7">
        <v>39763</v>
      </c>
      <c r="AU486" s="5">
        <v>116.63500000000001</v>
      </c>
      <c r="AW486" s="7">
        <v>40497</v>
      </c>
      <c r="AX486" s="5">
        <v>100.502</v>
      </c>
      <c r="AZ486" s="7">
        <v>39758</v>
      </c>
      <c r="BA486" s="5">
        <v>105.45399999999999</v>
      </c>
      <c r="BC486" s="7">
        <v>40928</v>
      </c>
      <c r="BD486" s="5">
        <v>98.802999999999997</v>
      </c>
      <c r="BF486" s="7">
        <v>39769</v>
      </c>
      <c r="BG486" s="5">
        <v>102.50700000000001</v>
      </c>
      <c r="BI486" s="7">
        <v>39758</v>
      </c>
      <c r="BJ486" s="5">
        <v>110.26</v>
      </c>
      <c r="BL486" s="7">
        <v>40759</v>
      </c>
      <c r="BM486" s="5">
        <v>96.483000000000004</v>
      </c>
      <c r="BO486" s="7">
        <v>39758</v>
      </c>
      <c r="BP486" s="5">
        <v>102.919</v>
      </c>
      <c r="BR486" s="7">
        <v>41016</v>
      </c>
      <c r="BS486" s="5">
        <v>99.075000000000003</v>
      </c>
      <c r="BU486" s="7">
        <v>40399</v>
      </c>
      <c r="BV486" s="5">
        <v>106.24299999999999</v>
      </c>
      <c r="BX486" s="7">
        <v>41316</v>
      </c>
      <c r="BY486" s="5">
        <v>101.81</v>
      </c>
      <c r="CA486" s="7">
        <v>39758</v>
      </c>
      <c r="CB486" s="5">
        <v>105.595</v>
      </c>
      <c r="CD486" s="7">
        <v>40673</v>
      </c>
      <c r="CE486" s="5">
        <v>97.790999999999997</v>
      </c>
      <c r="CG486" s="7">
        <v>39758</v>
      </c>
      <c r="CH486" s="5">
        <v>103.206</v>
      </c>
      <c r="CJ486" s="7">
        <v>41507</v>
      </c>
      <c r="CK486" s="5">
        <v>98.319000000000003</v>
      </c>
      <c r="CM486" s="7">
        <v>41957</v>
      </c>
      <c r="CN486" s="5">
        <v>100.92</v>
      </c>
      <c r="CP486" s="7">
        <v>40917</v>
      </c>
      <c r="CQ486" s="5">
        <v>96.852000000000004</v>
      </c>
      <c r="CV486" s="7">
        <v>41596</v>
      </c>
      <c r="CW486" s="5">
        <v>104.55500000000001</v>
      </c>
      <c r="CY486" s="7">
        <v>41845</v>
      </c>
      <c r="CZ486" s="5">
        <v>104.38800000000001</v>
      </c>
      <c r="DE486" s="7">
        <v>39758</v>
      </c>
      <c r="DF486" s="5">
        <v>95.085999999999999</v>
      </c>
      <c r="DH486" s="7">
        <v>41162</v>
      </c>
      <c r="DI486" s="5">
        <v>97.484999999999999</v>
      </c>
      <c r="DN486" s="7">
        <v>42044</v>
      </c>
      <c r="DO486" s="5">
        <v>104.503</v>
      </c>
      <c r="DQ486" s="7">
        <v>41464</v>
      </c>
      <c r="DR486" s="5">
        <v>104.22</v>
      </c>
      <c r="DW486" s="7">
        <v>39758</v>
      </c>
      <c r="DX486" s="5">
        <v>97.674000000000007</v>
      </c>
      <c r="DZ486" s="7">
        <v>42276</v>
      </c>
      <c r="EA486" s="5">
        <v>103.11499999999999</v>
      </c>
      <c r="EF486" s="7">
        <v>39758</v>
      </c>
      <c r="EG486" s="5">
        <v>109.238</v>
      </c>
      <c r="EO486" s="7">
        <v>41894</v>
      </c>
      <c r="EP486" s="5">
        <v>112.643</v>
      </c>
      <c r="EU486" s="7">
        <v>40168</v>
      </c>
      <c r="EV486" s="5">
        <v>102.812</v>
      </c>
      <c r="EX486" s="7">
        <v>42132</v>
      </c>
      <c r="EY486" s="5">
        <v>111.605</v>
      </c>
      <c r="FD486" s="7">
        <v>42324</v>
      </c>
      <c r="FE486" s="5">
        <v>108.193</v>
      </c>
      <c r="FG486" s="7">
        <v>40522</v>
      </c>
      <c r="FH486" s="5">
        <v>95.366</v>
      </c>
      <c r="FJ486" s="7">
        <v>40637</v>
      </c>
      <c r="FK486" s="5">
        <v>95.11</v>
      </c>
      <c r="FP486" s="7">
        <v>40868</v>
      </c>
      <c r="FQ486" s="5">
        <v>86.05</v>
      </c>
      <c r="FV486" s="7">
        <v>41044</v>
      </c>
      <c r="FW486" s="5">
        <v>91.537999999999997</v>
      </c>
      <c r="FY486" s="7">
        <v>41239</v>
      </c>
      <c r="FZ486" s="5">
        <v>100.05500000000001</v>
      </c>
      <c r="GB486" s="7">
        <v>41541</v>
      </c>
      <c r="GC486" s="5">
        <v>112.48</v>
      </c>
      <c r="GE486" s="7">
        <v>41974</v>
      </c>
      <c r="GF486" s="5">
        <v>129.63</v>
      </c>
      <c r="GH486" s="7">
        <v>42086</v>
      </c>
      <c r="GI486" s="5">
        <v>127.063</v>
      </c>
      <c r="GK486" s="7">
        <v>40375</v>
      </c>
      <c r="GL486" s="5">
        <v>100.828</v>
      </c>
      <c r="GN486" s="7">
        <v>42339</v>
      </c>
      <c r="GO486" s="5">
        <v>119.605</v>
      </c>
      <c r="GW486" s="7">
        <v>40903</v>
      </c>
      <c r="GX486" s="5">
        <v>89.003</v>
      </c>
      <c r="HF486" s="7">
        <v>41288</v>
      </c>
      <c r="HG486" s="5">
        <v>103.63500000000001</v>
      </c>
      <c r="HI486" s="7">
        <v>42142</v>
      </c>
      <c r="HJ486" s="5">
        <v>132.06</v>
      </c>
      <c r="HL486" s="7">
        <v>39759</v>
      </c>
      <c r="HM486" s="5">
        <v>114.539</v>
      </c>
      <c r="HR486" s="7">
        <v>39759</v>
      </c>
      <c r="HS486" s="5">
        <v>112.10599999999999</v>
      </c>
      <c r="HU486" s="7">
        <v>39759</v>
      </c>
      <c r="HV486" s="5">
        <v>91.132999999999996</v>
      </c>
      <c r="HX486" s="7">
        <v>39925</v>
      </c>
      <c r="HY486" s="5">
        <v>105.613</v>
      </c>
      <c r="IA486" s="7">
        <v>40753</v>
      </c>
      <c r="IB486" s="5">
        <v>78.47</v>
      </c>
      <c r="ID486" s="7">
        <v>42234</v>
      </c>
      <c r="IE486" s="5">
        <v>142.798</v>
      </c>
    </row>
    <row r="487" spans="13:239">
      <c r="P487" s="7">
        <v>39759</v>
      </c>
      <c r="Q487" s="5">
        <v>100.13800000000001</v>
      </c>
      <c r="S487" s="7">
        <v>39762</v>
      </c>
      <c r="T487" s="5">
        <v>101.541</v>
      </c>
      <c r="Y487" s="7">
        <v>39759</v>
      </c>
      <c r="Z487" s="5">
        <v>101.661</v>
      </c>
      <c r="AE487" s="7">
        <v>39759</v>
      </c>
      <c r="AF487" s="5">
        <v>101.352</v>
      </c>
      <c r="AH487" s="7">
        <v>39759</v>
      </c>
      <c r="AI487" s="5">
        <v>100.477</v>
      </c>
      <c r="AK487" s="7">
        <v>40134</v>
      </c>
      <c r="AL487" s="5">
        <v>104.32</v>
      </c>
      <c r="AN487" s="7">
        <v>39759</v>
      </c>
      <c r="AO487" s="5">
        <v>105.38500000000001</v>
      </c>
      <c r="AQ487" s="7">
        <v>39759</v>
      </c>
      <c r="AR487" s="5">
        <v>105.658</v>
      </c>
      <c r="AT487" s="7">
        <v>39764</v>
      </c>
      <c r="AU487" s="5">
        <v>116.66200000000001</v>
      </c>
      <c r="AW487" s="7">
        <v>40498</v>
      </c>
      <c r="AX487" s="5">
        <v>100.325</v>
      </c>
      <c r="AZ487" s="7">
        <v>39759</v>
      </c>
      <c r="BA487" s="5">
        <v>105.639</v>
      </c>
      <c r="BC487" s="7">
        <v>40931</v>
      </c>
      <c r="BD487" s="5">
        <v>98.784999999999997</v>
      </c>
      <c r="BF487" s="7">
        <v>39770</v>
      </c>
      <c r="BG487" s="5">
        <v>102.47</v>
      </c>
      <c r="BI487" s="7">
        <v>39759</v>
      </c>
      <c r="BJ487" s="5">
        <v>110.496</v>
      </c>
      <c r="BL487" s="7">
        <v>40760</v>
      </c>
      <c r="BM487" s="5">
        <v>96.88</v>
      </c>
      <c r="BO487" s="7">
        <v>39759</v>
      </c>
      <c r="BP487" s="5">
        <v>103.294</v>
      </c>
      <c r="BR487" s="7">
        <v>41017</v>
      </c>
      <c r="BS487" s="5">
        <v>99.08</v>
      </c>
      <c r="BU487" s="7">
        <v>40400</v>
      </c>
      <c r="BV487" s="5">
        <v>105.675</v>
      </c>
      <c r="BX487" s="7">
        <v>41317</v>
      </c>
      <c r="BY487" s="5">
        <v>101.89</v>
      </c>
      <c r="CA487" s="7">
        <v>39759</v>
      </c>
      <c r="CB487" s="5">
        <v>106.069</v>
      </c>
      <c r="CD487" s="7">
        <v>40674</v>
      </c>
      <c r="CE487" s="5">
        <v>97.808000000000007</v>
      </c>
      <c r="CG487" s="7">
        <v>39759</v>
      </c>
      <c r="CH487" s="5">
        <v>103.815</v>
      </c>
      <c r="CJ487" s="7">
        <v>41508</v>
      </c>
      <c r="CK487" s="5">
        <v>98.304000000000002</v>
      </c>
      <c r="CM487" s="7">
        <v>41960</v>
      </c>
      <c r="CN487" s="5">
        <v>100.92</v>
      </c>
      <c r="CP487" s="7">
        <v>40918</v>
      </c>
      <c r="CQ487" s="5">
        <v>97.403000000000006</v>
      </c>
      <c r="CV487" s="7">
        <v>41597</v>
      </c>
      <c r="CW487" s="5">
        <v>104.512</v>
      </c>
      <c r="CY487" s="7">
        <v>41848</v>
      </c>
      <c r="CZ487" s="5">
        <v>104.393</v>
      </c>
      <c r="DE487" s="7">
        <v>39759</v>
      </c>
      <c r="DF487" s="5">
        <v>95.709000000000003</v>
      </c>
      <c r="DH487" s="7">
        <v>41163</v>
      </c>
      <c r="DI487" s="5">
        <v>97.58</v>
      </c>
      <c r="DN487" s="7">
        <v>42045</v>
      </c>
      <c r="DO487" s="5">
        <v>104.498</v>
      </c>
      <c r="DQ487" s="7">
        <v>41465</v>
      </c>
      <c r="DR487" s="5">
        <v>103.93300000000001</v>
      </c>
      <c r="DW487" s="7">
        <v>39759</v>
      </c>
      <c r="DX487" s="5">
        <v>98.331000000000003</v>
      </c>
      <c r="DZ487" s="7">
        <v>42277</v>
      </c>
      <c r="EA487" s="5">
        <v>103.125</v>
      </c>
      <c r="EF487" s="7">
        <v>39759</v>
      </c>
      <c r="EG487" s="5">
        <v>109.96599999999999</v>
      </c>
      <c r="EO487" s="7">
        <v>41897</v>
      </c>
      <c r="EP487" s="5">
        <v>112.633</v>
      </c>
      <c r="EU487" s="7">
        <v>40169</v>
      </c>
      <c r="EV487" s="5">
        <v>102.879</v>
      </c>
      <c r="EX487" s="7">
        <v>42135</v>
      </c>
      <c r="EY487" s="5">
        <v>111.69499999999999</v>
      </c>
      <c r="FD487" s="7">
        <v>42325</v>
      </c>
      <c r="FE487" s="5">
        <v>108.248</v>
      </c>
      <c r="FG487" s="7">
        <v>40525</v>
      </c>
      <c r="FH487" s="5">
        <v>94.997</v>
      </c>
      <c r="FJ487" s="7">
        <v>40638</v>
      </c>
      <c r="FK487" s="5">
        <v>95.015000000000001</v>
      </c>
      <c r="FP487" s="7">
        <v>40869</v>
      </c>
      <c r="FQ487" s="5">
        <v>85.742999999999995</v>
      </c>
      <c r="FV487" s="7">
        <v>41045</v>
      </c>
      <c r="FW487" s="5">
        <v>91.882999999999996</v>
      </c>
      <c r="FY487" s="7">
        <v>41240</v>
      </c>
      <c r="FZ487" s="5">
        <v>100.71299999999999</v>
      </c>
      <c r="GB487" s="7">
        <v>41542</v>
      </c>
      <c r="GC487" s="5">
        <v>112.413</v>
      </c>
      <c r="GE487" s="7">
        <v>41975</v>
      </c>
      <c r="GF487" s="5">
        <v>129.572</v>
      </c>
      <c r="GH487" s="7">
        <v>42087</v>
      </c>
      <c r="GI487" s="5">
        <v>126.7</v>
      </c>
      <c r="GK487" s="7">
        <v>40378</v>
      </c>
      <c r="GL487" s="5">
        <v>101.5</v>
      </c>
      <c r="GN487" s="7">
        <v>42340</v>
      </c>
      <c r="GO487" s="5">
        <v>119.745</v>
      </c>
      <c r="GW487" s="7">
        <v>40904</v>
      </c>
      <c r="GX487" s="5">
        <v>88.92</v>
      </c>
      <c r="HF487" s="7">
        <v>41289</v>
      </c>
      <c r="HG487" s="5">
        <v>103.852</v>
      </c>
      <c r="HI487" s="7">
        <v>42143</v>
      </c>
      <c r="HJ487" s="5">
        <v>133.35</v>
      </c>
      <c r="HL487" s="7">
        <v>39762</v>
      </c>
      <c r="HM487" s="5">
        <v>114.72</v>
      </c>
      <c r="HR487" s="7">
        <v>39762</v>
      </c>
      <c r="HS487" s="5">
        <v>112.247</v>
      </c>
      <c r="HU487" s="7">
        <v>39762</v>
      </c>
      <c r="HV487" s="5">
        <v>91.32</v>
      </c>
      <c r="HX487" s="7">
        <v>39926</v>
      </c>
      <c r="HY487" s="5">
        <v>106.82599999999999</v>
      </c>
      <c r="IA487" s="7">
        <v>40756</v>
      </c>
      <c r="IB487" s="5">
        <v>77.468000000000004</v>
      </c>
      <c r="ID487" s="7">
        <v>42235</v>
      </c>
      <c r="IE487" s="5">
        <v>142.75800000000001</v>
      </c>
    </row>
    <row r="488" spans="13:239">
      <c r="P488" s="7">
        <v>39762</v>
      </c>
      <c r="Q488" s="5">
        <v>100.14100000000001</v>
      </c>
      <c r="S488" s="7">
        <v>39763</v>
      </c>
      <c r="T488" s="5">
        <v>101.548</v>
      </c>
      <c r="Y488" s="7">
        <v>39762</v>
      </c>
      <c r="Z488" s="5">
        <v>101.7</v>
      </c>
      <c r="AE488" s="7">
        <v>39762</v>
      </c>
      <c r="AF488" s="5">
        <v>101.396</v>
      </c>
      <c r="AH488" s="7">
        <v>39762</v>
      </c>
      <c r="AI488" s="5">
        <v>100.505</v>
      </c>
      <c r="AK488" s="7">
        <v>40135</v>
      </c>
      <c r="AL488" s="5">
        <v>104.31</v>
      </c>
      <c r="AN488" s="7">
        <v>39762</v>
      </c>
      <c r="AO488" s="5">
        <v>105.383</v>
      </c>
      <c r="AQ488" s="7">
        <v>39762</v>
      </c>
      <c r="AR488" s="5">
        <v>105.681</v>
      </c>
      <c r="AT488" s="7">
        <v>39765</v>
      </c>
      <c r="AU488" s="5">
        <v>116.657</v>
      </c>
      <c r="AW488" s="7">
        <v>40499</v>
      </c>
      <c r="AX488" s="5">
        <v>100.31100000000001</v>
      </c>
      <c r="AZ488" s="7">
        <v>39762</v>
      </c>
      <c r="BA488" s="5">
        <v>105.703</v>
      </c>
      <c r="BC488" s="7">
        <v>40932</v>
      </c>
      <c r="BD488" s="5">
        <v>98.83</v>
      </c>
      <c r="BF488" s="7">
        <v>39771</v>
      </c>
      <c r="BG488" s="5">
        <v>102.59</v>
      </c>
      <c r="BI488" s="7">
        <v>39762</v>
      </c>
      <c r="BJ488" s="5">
        <v>110.526</v>
      </c>
      <c r="BL488" s="7">
        <v>40763</v>
      </c>
      <c r="BM488" s="5">
        <v>98.644999999999996</v>
      </c>
      <c r="BO488" s="7">
        <v>39762</v>
      </c>
      <c r="BP488" s="5">
        <v>103.36199999999999</v>
      </c>
      <c r="BR488" s="7">
        <v>41018</v>
      </c>
      <c r="BS488" s="5">
        <v>98.935000000000002</v>
      </c>
      <c r="BU488" s="7">
        <v>40401</v>
      </c>
      <c r="BV488" s="5">
        <v>105.782</v>
      </c>
      <c r="BX488" s="7">
        <v>41318</v>
      </c>
      <c r="BY488" s="5">
        <v>102</v>
      </c>
      <c r="CA488" s="7">
        <v>39762</v>
      </c>
      <c r="CB488" s="5">
        <v>106.185</v>
      </c>
      <c r="CD488" s="7">
        <v>40675</v>
      </c>
      <c r="CE488" s="5">
        <v>98.006</v>
      </c>
      <c r="CG488" s="7">
        <v>39762</v>
      </c>
      <c r="CH488" s="5">
        <v>103.95099999999999</v>
      </c>
      <c r="CJ488" s="7">
        <v>41509</v>
      </c>
      <c r="CK488" s="5">
        <v>98.546999999999997</v>
      </c>
      <c r="CM488" s="7">
        <v>41961</v>
      </c>
      <c r="CN488" s="5">
        <v>100.908</v>
      </c>
      <c r="CP488" s="7">
        <v>40919</v>
      </c>
      <c r="CQ488" s="5">
        <v>98.268000000000001</v>
      </c>
      <c r="CV488" s="7">
        <v>41598</v>
      </c>
      <c r="CW488" s="5">
        <v>104.49</v>
      </c>
      <c r="CY488" s="7">
        <v>41849</v>
      </c>
      <c r="CZ488" s="5">
        <v>104.393</v>
      </c>
      <c r="DE488" s="7">
        <v>39762</v>
      </c>
      <c r="DF488" s="5">
        <v>95.852000000000004</v>
      </c>
      <c r="DH488" s="7">
        <v>41164</v>
      </c>
      <c r="DI488" s="5">
        <v>97.847999999999999</v>
      </c>
      <c r="DN488" s="7">
        <v>42046</v>
      </c>
      <c r="DO488" s="5">
        <v>104.47499999999999</v>
      </c>
      <c r="DQ488" s="7">
        <v>41466</v>
      </c>
      <c r="DR488" s="5">
        <v>103.895</v>
      </c>
      <c r="DW488" s="7">
        <v>39762</v>
      </c>
      <c r="DX488" s="5">
        <v>98.52</v>
      </c>
      <c r="DZ488" s="7">
        <v>42278</v>
      </c>
      <c r="EA488" s="5">
        <v>103.145</v>
      </c>
      <c r="EF488" s="7">
        <v>39762</v>
      </c>
      <c r="EG488" s="5">
        <v>110.10899999999999</v>
      </c>
      <c r="EO488" s="7">
        <v>41898</v>
      </c>
      <c r="EP488" s="5">
        <v>112.64</v>
      </c>
      <c r="EU488" s="7">
        <v>40170</v>
      </c>
      <c r="EV488" s="5">
        <v>102.73099999999999</v>
      </c>
      <c r="EX488" s="7">
        <v>42136</v>
      </c>
      <c r="EY488" s="5">
        <v>111.663</v>
      </c>
      <c r="FD488" s="7">
        <v>42326</v>
      </c>
      <c r="FE488" s="5">
        <v>108.375</v>
      </c>
      <c r="FG488" s="7">
        <v>40526</v>
      </c>
      <c r="FH488" s="5">
        <v>94.631</v>
      </c>
      <c r="FJ488" s="7">
        <v>40639</v>
      </c>
      <c r="FK488" s="5">
        <v>95.367999999999995</v>
      </c>
      <c r="FP488" s="7">
        <v>40870</v>
      </c>
      <c r="FQ488" s="5">
        <v>85.597999999999999</v>
      </c>
      <c r="FV488" s="7">
        <v>41046</v>
      </c>
      <c r="FW488" s="5">
        <v>91.75</v>
      </c>
      <c r="FY488" s="7">
        <v>41241</v>
      </c>
      <c r="FZ488" s="5">
        <v>102.02800000000001</v>
      </c>
      <c r="GB488" s="7">
        <v>41543</v>
      </c>
      <c r="GC488" s="5">
        <v>111.97799999999999</v>
      </c>
      <c r="GE488" s="7">
        <v>41976</v>
      </c>
      <c r="GF488" s="5">
        <v>129.745</v>
      </c>
      <c r="GH488" s="7">
        <v>42088</v>
      </c>
      <c r="GI488" s="5">
        <v>126.65300000000001</v>
      </c>
      <c r="GK488" s="7">
        <v>40379</v>
      </c>
      <c r="GL488" s="5">
        <v>102.127</v>
      </c>
      <c r="GN488" s="7">
        <v>42341</v>
      </c>
      <c r="GO488" s="5">
        <v>117.69</v>
      </c>
      <c r="GW488" s="7">
        <v>40905</v>
      </c>
      <c r="GX488" s="5">
        <v>90.805000000000007</v>
      </c>
      <c r="HF488" s="7">
        <v>41290</v>
      </c>
      <c r="HG488" s="5">
        <v>103.633</v>
      </c>
      <c r="HI488" s="7">
        <v>42144</v>
      </c>
      <c r="HJ488" s="5">
        <v>132.66</v>
      </c>
      <c r="HL488" s="7">
        <v>39763</v>
      </c>
      <c r="HM488" s="5">
        <v>114.04600000000001</v>
      </c>
      <c r="HR488" s="7">
        <v>39763</v>
      </c>
      <c r="HS488" s="5">
        <v>111.599</v>
      </c>
      <c r="HU488" s="7">
        <v>39763</v>
      </c>
      <c r="HV488" s="5">
        <v>90.590999999999994</v>
      </c>
      <c r="HX488" s="7">
        <v>39927</v>
      </c>
      <c r="HY488" s="5">
        <v>106.873</v>
      </c>
      <c r="IA488" s="7">
        <v>40757</v>
      </c>
      <c r="IB488" s="5">
        <v>77.055000000000007</v>
      </c>
      <c r="ID488" s="7">
        <v>42236</v>
      </c>
      <c r="IE488" s="5">
        <v>142.63800000000001</v>
      </c>
    </row>
    <row r="489" spans="13:239">
      <c r="P489" s="7">
        <v>39763</v>
      </c>
      <c r="Q489" s="5">
        <v>100.161</v>
      </c>
      <c r="S489" s="7">
        <v>39764</v>
      </c>
      <c r="T489" s="5">
        <v>101.52500000000001</v>
      </c>
      <c r="Y489" s="7">
        <v>39763</v>
      </c>
      <c r="Z489" s="5">
        <v>101.761</v>
      </c>
      <c r="AE489" s="7">
        <v>39763</v>
      </c>
      <c r="AF489" s="5">
        <v>101.495</v>
      </c>
      <c r="AH489" s="7">
        <v>39763</v>
      </c>
      <c r="AI489" s="5">
        <v>100.57899999999999</v>
      </c>
      <c r="AK489" s="7">
        <v>40136</v>
      </c>
      <c r="AL489" s="5">
        <v>104.31699999999999</v>
      </c>
      <c r="AN489" s="7">
        <v>39763</v>
      </c>
      <c r="AO489" s="5">
        <v>105.489</v>
      </c>
      <c r="AQ489" s="7">
        <v>39763</v>
      </c>
      <c r="AR489" s="5">
        <v>105.813</v>
      </c>
      <c r="AT489" s="7">
        <v>39766</v>
      </c>
      <c r="AU489" s="5">
        <v>116.746</v>
      </c>
      <c r="AW489" s="7">
        <v>40500</v>
      </c>
      <c r="AX489" s="5">
        <v>100.15</v>
      </c>
      <c r="AZ489" s="7">
        <v>39763</v>
      </c>
      <c r="BA489" s="5">
        <v>105.837</v>
      </c>
      <c r="BC489" s="7">
        <v>40933</v>
      </c>
      <c r="BD489" s="5">
        <v>98.900999999999996</v>
      </c>
      <c r="BF489" s="7">
        <v>39772</v>
      </c>
      <c r="BG489" s="5">
        <v>102.965</v>
      </c>
      <c r="BI489" s="7">
        <v>39763</v>
      </c>
      <c r="BJ489" s="5">
        <v>110.68899999999999</v>
      </c>
      <c r="BL489" s="7">
        <v>40764</v>
      </c>
      <c r="BM489" s="5">
        <v>98.74</v>
      </c>
      <c r="BO489" s="7">
        <v>39763</v>
      </c>
      <c r="BP489" s="5">
        <v>103.497</v>
      </c>
      <c r="BR489" s="7">
        <v>41019</v>
      </c>
      <c r="BS489" s="5">
        <v>98.933000000000007</v>
      </c>
      <c r="BU489" s="7">
        <v>40402</v>
      </c>
      <c r="BV489" s="5">
        <v>105.55500000000001</v>
      </c>
      <c r="BX489" s="7">
        <v>41319</v>
      </c>
      <c r="BY489" s="5">
        <v>102.07</v>
      </c>
      <c r="CA489" s="7">
        <v>39763</v>
      </c>
      <c r="CB489" s="5">
        <v>106.32899999999999</v>
      </c>
      <c r="CD489" s="7">
        <v>40676</v>
      </c>
      <c r="CE489" s="5">
        <v>97.893000000000001</v>
      </c>
      <c r="CG489" s="7">
        <v>39763</v>
      </c>
      <c r="CH489" s="5">
        <v>104.122</v>
      </c>
      <c r="CJ489" s="7">
        <v>41512</v>
      </c>
      <c r="CK489" s="5">
        <v>98.545000000000002</v>
      </c>
      <c r="CM489" s="7">
        <v>41962</v>
      </c>
      <c r="CN489" s="5">
        <v>100.898</v>
      </c>
      <c r="CP489" s="7">
        <v>40920</v>
      </c>
      <c r="CQ489" s="5">
        <v>98.92</v>
      </c>
      <c r="CV489" s="7">
        <v>41599</v>
      </c>
      <c r="CW489" s="5">
        <v>104.53</v>
      </c>
      <c r="CY489" s="7">
        <v>41850</v>
      </c>
      <c r="CZ489" s="5">
        <v>104.32299999999999</v>
      </c>
      <c r="DE489" s="7">
        <v>39763</v>
      </c>
      <c r="DF489" s="5">
        <v>96.028999999999996</v>
      </c>
      <c r="DH489" s="7">
        <v>41165</v>
      </c>
      <c r="DI489" s="5">
        <v>97.644999999999996</v>
      </c>
      <c r="DN489" s="7">
        <v>42047</v>
      </c>
      <c r="DO489" s="5">
        <v>104.465</v>
      </c>
      <c r="DQ489" s="7">
        <v>41467</v>
      </c>
      <c r="DR489" s="5">
        <v>103.85</v>
      </c>
      <c r="DW489" s="7">
        <v>39763</v>
      </c>
      <c r="DX489" s="5">
        <v>98.774000000000001</v>
      </c>
      <c r="DZ489" s="7">
        <v>42279</v>
      </c>
      <c r="EA489" s="5">
        <v>103.18</v>
      </c>
      <c r="EF489" s="7">
        <v>39763</v>
      </c>
      <c r="EG489" s="5">
        <v>110.361</v>
      </c>
      <c r="EO489" s="7">
        <v>41899</v>
      </c>
      <c r="EP489" s="5">
        <v>112.773</v>
      </c>
      <c r="EU489" s="7">
        <v>40171</v>
      </c>
      <c r="EV489" s="5">
        <v>102.75700000000001</v>
      </c>
      <c r="EX489" s="7">
        <v>42137</v>
      </c>
      <c r="EY489" s="5">
        <v>111.565</v>
      </c>
      <c r="FD489" s="7">
        <v>42327</v>
      </c>
      <c r="FE489" s="5">
        <v>108.408</v>
      </c>
      <c r="FG489" s="7">
        <v>40527</v>
      </c>
      <c r="FH489" s="5">
        <v>94.963999999999999</v>
      </c>
      <c r="FJ489" s="7">
        <v>40640</v>
      </c>
      <c r="FK489" s="5">
        <v>95.313000000000002</v>
      </c>
      <c r="FP489" s="7">
        <v>40871</v>
      </c>
      <c r="FQ489" s="5">
        <v>85.597999999999999</v>
      </c>
      <c r="FV489" s="7">
        <v>41047</v>
      </c>
      <c r="FW489" s="5">
        <v>92.06</v>
      </c>
      <c r="FY489" s="7">
        <v>41242</v>
      </c>
      <c r="FZ489" s="5">
        <v>101.958</v>
      </c>
      <c r="GB489" s="7">
        <v>41544</v>
      </c>
      <c r="GC489" s="5">
        <v>111.822</v>
      </c>
      <c r="GE489" s="7">
        <v>41977</v>
      </c>
      <c r="GF489" s="5">
        <v>129.19999999999999</v>
      </c>
      <c r="GH489" s="7">
        <v>42089</v>
      </c>
      <c r="GI489" s="5">
        <v>126.748</v>
      </c>
      <c r="GK489" s="7">
        <v>40380</v>
      </c>
      <c r="GL489" s="5">
        <v>102.414</v>
      </c>
      <c r="GN489" s="7">
        <v>42342</v>
      </c>
      <c r="GO489" s="5">
        <v>117.61</v>
      </c>
      <c r="GW489" s="7">
        <v>40906</v>
      </c>
      <c r="GX489" s="5">
        <v>90.795000000000002</v>
      </c>
      <c r="HF489" s="7">
        <v>41291</v>
      </c>
      <c r="HG489" s="5">
        <v>102.705</v>
      </c>
      <c r="HI489" s="7">
        <v>42145</v>
      </c>
      <c r="HJ489" s="5">
        <v>133.435</v>
      </c>
      <c r="HL489" s="7">
        <v>39764</v>
      </c>
      <c r="HM489" s="5">
        <v>114.488</v>
      </c>
      <c r="HR489" s="7">
        <v>39764</v>
      </c>
      <c r="HS489" s="5">
        <v>111.928</v>
      </c>
      <c r="HU489" s="7">
        <v>39764</v>
      </c>
      <c r="HV489" s="5">
        <v>90.912000000000006</v>
      </c>
      <c r="HX489" s="7">
        <v>39930</v>
      </c>
      <c r="HY489" s="5">
        <v>107.176</v>
      </c>
      <c r="IA489" s="7">
        <v>40758</v>
      </c>
      <c r="IB489" s="5">
        <v>77.352000000000004</v>
      </c>
      <c r="ID489" s="7">
        <v>42237</v>
      </c>
      <c r="IE489" s="5">
        <v>141.91300000000001</v>
      </c>
    </row>
    <row r="490" spans="13:239">
      <c r="P490" s="7">
        <v>39764</v>
      </c>
      <c r="Q490" s="5">
        <v>100.173</v>
      </c>
      <c r="S490" s="7">
        <v>39765</v>
      </c>
      <c r="T490" s="5">
        <v>101.515</v>
      </c>
      <c r="Y490" s="7">
        <v>39764</v>
      </c>
      <c r="Z490" s="5">
        <v>101.79</v>
      </c>
      <c r="AE490" s="7">
        <v>39764</v>
      </c>
      <c r="AF490" s="5">
        <v>101.562</v>
      </c>
      <c r="AH490" s="7">
        <v>39764</v>
      </c>
      <c r="AI490" s="5">
        <v>100.655</v>
      </c>
      <c r="AK490" s="7">
        <v>40137</v>
      </c>
      <c r="AL490" s="5">
        <v>104.21899999999999</v>
      </c>
      <c r="AN490" s="7">
        <v>39764</v>
      </c>
      <c r="AO490" s="5">
        <v>105.616</v>
      </c>
      <c r="AQ490" s="7">
        <v>39764</v>
      </c>
      <c r="AR490" s="5">
        <v>105.98699999999999</v>
      </c>
      <c r="AT490" s="7">
        <v>39769</v>
      </c>
      <c r="AU490" s="5">
        <v>116.67700000000001</v>
      </c>
      <c r="AW490" s="7">
        <v>40501</v>
      </c>
      <c r="AX490" s="5">
        <v>100.134</v>
      </c>
      <c r="AZ490" s="7">
        <v>39764</v>
      </c>
      <c r="BA490" s="5">
        <v>105.95399999999999</v>
      </c>
      <c r="BC490" s="7">
        <v>40934</v>
      </c>
      <c r="BD490" s="5">
        <v>99.007999999999996</v>
      </c>
      <c r="BF490" s="7">
        <v>39773</v>
      </c>
      <c r="BG490" s="5">
        <v>102.67</v>
      </c>
      <c r="BI490" s="7">
        <v>39764</v>
      </c>
      <c r="BJ490" s="5">
        <v>110.816</v>
      </c>
      <c r="BL490" s="7">
        <v>40765</v>
      </c>
      <c r="BM490" s="5">
        <v>98.7</v>
      </c>
      <c r="BO490" s="7">
        <v>39764</v>
      </c>
      <c r="BP490" s="5">
        <v>103.59699999999999</v>
      </c>
      <c r="BR490" s="7">
        <v>41022</v>
      </c>
      <c r="BS490" s="5">
        <v>98.805000000000007</v>
      </c>
      <c r="BU490" s="7">
        <v>40403</v>
      </c>
      <c r="BV490" s="5">
        <v>105.312</v>
      </c>
      <c r="BX490" s="7">
        <v>41320</v>
      </c>
      <c r="BY490" s="5">
        <v>102.04</v>
      </c>
      <c r="CA490" s="7">
        <v>39764</v>
      </c>
      <c r="CB490" s="5">
        <v>106.46899999999999</v>
      </c>
      <c r="CD490" s="7">
        <v>40679</v>
      </c>
      <c r="CE490" s="5">
        <v>97.960999999999999</v>
      </c>
      <c r="CG490" s="7">
        <v>39764</v>
      </c>
      <c r="CH490" s="5">
        <v>104.319</v>
      </c>
      <c r="CJ490" s="7">
        <v>41513</v>
      </c>
      <c r="CK490" s="5">
        <v>98.430999999999997</v>
      </c>
      <c r="CM490" s="7">
        <v>41963</v>
      </c>
      <c r="CN490" s="5">
        <v>100.878</v>
      </c>
      <c r="CP490" s="7">
        <v>40921</v>
      </c>
      <c r="CQ490" s="5">
        <v>98.727999999999994</v>
      </c>
      <c r="CV490" s="7">
        <v>41600</v>
      </c>
      <c r="CW490" s="5">
        <v>104.59</v>
      </c>
      <c r="CY490" s="7">
        <v>41851</v>
      </c>
      <c r="CZ490" s="5">
        <v>104.285</v>
      </c>
      <c r="DE490" s="7">
        <v>39764</v>
      </c>
      <c r="DF490" s="5">
        <v>96.272999999999996</v>
      </c>
      <c r="DH490" s="7">
        <v>41166</v>
      </c>
      <c r="DI490" s="5">
        <v>96.85</v>
      </c>
      <c r="DN490" s="7">
        <v>42048</v>
      </c>
      <c r="DO490" s="5">
        <v>104.44</v>
      </c>
      <c r="DQ490" s="7">
        <v>41470</v>
      </c>
      <c r="DR490" s="5">
        <v>103.97499999999999</v>
      </c>
      <c r="DW490" s="7">
        <v>39764</v>
      </c>
      <c r="DX490" s="5">
        <v>99.162999999999997</v>
      </c>
      <c r="DZ490" s="7">
        <v>42282</v>
      </c>
      <c r="EA490" s="5">
        <v>103.193</v>
      </c>
      <c r="EF490" s="7">
        <v>39764</v>
      </c>
      <c r="EG490" s="5">
        <v>110.72199999999999</v>
      </c>
      <c r="EO490" s="7">
        <v>41900</v>
      </c>
      <c r="EP490" s="5">
        <v>112.758</v>
      </c>
      <c r="EU490" s="7">
        <v>40172</v>
      </c>
      <c r="EV490" s="5">
        <v>102.773</v>
      </c>
      <c r="EX490" s="7">
        <v>42138</v>
      </c>
      <c r="EY490" s="5">
        <v>111.565</v>
      </c>
      <c r="FD490" s="7">
        <v>42328</v>
      </c>
      <c r="FE490" s="5">
        <v>108.48</v>
      </c>
      <c r="FG490" s="7">
        <v>40528</v>
      </c>
      <c r="FH490" s="5">
        <v>94.567999999999998</v>
      </c>
      <c r="FJ490" s="7">
        <v>40641</v>
      </c>
      <c r="FK490" s="5">
        <v>95.09</v>
      </c>
      <c r="FP490" s="7">
        <v>40872</v>
      </c>
      <c r="FQ490" s="5">
        <v>85.093000000000004</v>
      </c>
      <c r="FV490" s="7">
        <v>41050</v>
      </c>
      <c r="FW490" s="5">
        <v>91.974999999999994</v>
      </c>
      <c r="FY490" s="7">
        <v>41243</v>
      </c>
      <c r="FZ490" s="5">
        <v>102.107</v>
      </c>
      <c r="GB490" s="7">
        <v>41547</v>
      </c>
      <c r="GC490" s="5">
        <v>112.285</v>
      </c>
      <c r="GE490" s="7">
        <v>41978</v>
      </c>
      <c r="GF490" s="5">
        <v>129.553</v>
      </c>
      <c r="GH490" s="7">
        <v>42090</v>
      </c>
      <c r="GI490" s="5">
        <v>126.253</v>
      </c>
      <c r="GK490" s="7">
        <v>40381</v>
      </c>
      <c r="GL490" s="5">
        <v>101.94799999999999</v>
      </c>
      <c r="GN490" s="7">
        <v>42345</v>
      </c>
      <c r="GO490" s="5">
        <v>118.575</v>
      </c>
      <c r="GW490" s="7">
        <v>40907</v>
      </c>
      <c r="GX490" s="5">
        <v>91.287999999999997</v>
      </c>
      <c r="HF490" s="7">
        <v>41292</v>
      </c>
      <c r="HG490" s="5">
        <v>103.357</v>
      </c>
      <c r="HI490" s="7">
        <v>42146</v>
      </c>
      <c r="HJ490" s="5">
        <v>133.32</v>
      </c>
      <c r="HL490" s="7">
        <v>39765</v>
      </c>
      <c r="HM490" s="5">
        <v>114.005</v>
      </c>
      <c r="HR490" s="7">
        <v>39765</v>
      </c>
      <c r="HS490" s="5">
        <v>111.09399999999999</v>
      </c>
      <c r="HU490" s="7">
        <v>39765</v>
      </c>
      <c r="HV490" s="5">
        <v>89.948999999999998</v>
      </c>
      <c r="HX490" s="7">
        <v>39931</v>
      </c>
      <c r="HY490" s="5">
        <v>108.247</v>
      </c>
      <c r="IA490" s="7">
        <v>40759</v>
      </c>
      <c r="IB490" s="5">
        <v>76.864999999999995</v>
      </c>
      <c r="ID490" s="7">
        <v>42240</v>
      </c>
      <c r="IE490" s="5">
        <v>140.72300000000001</v>
      </c>
    </row>
    <row r="491" spans="13:239">
      <c r="P491" s="7">
        <v>39765</v>
      </c>
      <c r="Q491" s="5">
        <v>100.163</v>
      </c>
      <c r="S491" s="7">
        <v>39766</v>
      </c>
      <c r="T491" s="5">
        <v>101.508</v>
      </c>
      <c r="Y491" s="7">
        <v>39765</v>
      </c>
      <c r="Z491" s="5">
        <v>101.812</v>
      </c>
      <c r="AE491" s="7">
        <v>39765</v>
      </c>
      <c r="AF491" s="5">
        <v>101.569</v>
      </c>
      <c r="AH491" s="7">
        <v>39765</v>
      </c>
      <c r="AI491" s="5">
        <v>100.68600000000001</v>
      </c>
      <c r="AK491" s="7">
        <v>40140</v>
      </c>
      <c r="AL491" s="5">
        <v>104.17400000000001</v>
      </c>
      <c r="AN491" s="7">
        <v>39765</v>
      </c>
      <c r="AO491" s="5">
        <v>105.66200000000001</v>
      </c>
      <c r="AQ491" s="7">
        <v>39765</v>
      </c>
      <c r="AR491" s="5">
        <v>106.05</v>
      </c>
      <c r="AT491" s="7">
        <v>39770</v>
      </c>
      <c r="AU491" s="5">
        <v>116.697</v>
      </c>
      <c r="AW491" s="7">
        <v>40504</v>
      </c>
      <c r="AX491" s="5">
        <v>100.035</v>
      </c>
      <c r="AZ491" s="7">
        <v>39765</v>
      </c>
      <c r="BA491" s="5">
        <v>105.92400000000001</v>
      </c>
      <c r="BC491" s="7">
        <v>40935</v>
      </c>
      <c r="BD491" s="5">
        <v>99.022999999999996</v>
      </c>
      <c r="BF491" s="7">
        <v>39776</v>
      </c>
      <c r="BG491" s="5">
        <v>102.193</v>
      </c>
      <c r="BI491" s="7">
        <v>39765</v>
      </c>
      <c r="BJ491" s="5">
        <v>110.77</v>
      </c>
      <c r="BL491" s="7">
        <v>40766</v>
      </c>
      <c r="BM491" s="5">
        <v>98.69</v>
      </c>
      <c r="BO491" s="7">
        <v>39765</v>
      </c>
      <c r="BP491" s="5">
        <v>103.52</v>
      </c>
      <c r="BR491" s="7">
        <v>41023</v>
      </c>
      <c r="BS491" s="5">
        <v>99.015000000000001</v>
      </c>
      <c r="BU491" s="7">
        <v>40406</v>
      </c>
      <c r="BV491" s="5">
        <v>105.342</v>
      </c>
      <c r="BX491" s="7">
        <v>41323</v>
      </c>
      <c r="BY491" s="5">
        <v>102.015</v>
      </c>
      <c r="CA491" s="7">
        <v>39765</v>
      </c>
      <c r="CB491" s="5">
        <v>106.35599999999999</v>
      </c>
      <c r="CD491" s="7">
        <v>40680</v>
      </c>
      <c r="CE491" s="5">
        <v>97.793000000000006</v>
      </c>
      <c r="CG491" s="7">
        <v>39765</v>
      </c>
      <c r="CH491" s="5">
        <v>104.236</v>
      </c>
      <c r="CJ491" s="7">
        <v>41514</v>
      </c>
      <c r="CK491" s="5">
        <v>98.38</v>
      </c>
      <c r="CM491" s="7">
        <v>41964</v>
      </c>
      <c r="CN491" s="5">
        <v>100.86799999999999</v>
      </c>
      <c r="CP491" s="7">
        <v>40924</v>
      </c>
      <c r="CQ491" s="5">
        <v>98.992999999999995</v>
      </c>
      <c r="CV491" s="7">
        <v>41603</v>
      </c>
      <c r="CW491" s="5">
        <v>104.575</v>
      </c>
      <c r="CY491" s="7">
        <v>41852</v>
      </c>
      <c r="CZ491" s="5">
        <v>104.28</v>
      </c>
      <c r="DE491" s="7">
        <v>39765</v>
      </c>
      <c r="DF491" s="5">
        <v>96.144999999999996</v>
      </c>
      <c r="DH491" s="7">
        <v>41169</v>
      </c>
      <c r="DI491" s="5">
        <v>96.043000000000006</v>
      </c>
      <c r="DN491" s="7">
        <v>42051</v>
      </c>
      <c r="DO491" s="5">
        <v>104.405</v>
      </c>
      <c r="DQ491" s="7">
        <v>41471</v>
      </c>
      <c r="DR491" s="5">
        <v>104.08499999999999</v>
      </c>
      <c r="DW491" s="7">
        <v>39765</v>
      </c>
      <c r="DX491" s="5">
        <v>99.090999999999994</v>
      </c>
      <c r="DZ491" s="7">
        <v>42283</v>
      </c>
      <c r="EA491" s="5">
        <v>103.175</v>
      </c>
      <c r="EF491" s="7">
        <v>39765</v>
      </c>
      <c r="EG491" s="5">
        <v>110.681</v>
      </c>
      <c r="EO491" s="7">
        <v>41901</v>
      </c>
      <c r="EP491" s="5">
        <v>113.01300000000001</v>
      </c>
      <c r="EU491" s="7">
        <v>40175</v>
      </c>
      <c r="EV491" s="5">
        <v>102.654</v>
      </c>
      <c r="EX491" s="7">
        <v>42139</v>
      </c>
      <c r="EY491" s="5">
        <v>111.645</v>
      </c>
      <c r="FD491" s="7">
        <v>42331</v>
      </c>
      <c r="FE491" s="5">
        <v>108.465</v>
      </c>
      <c r="FG491" s="7">
        <v>40529</v>
      </c>
      <c r="FH491" s="5">
        <v>94.566999999999993</v>
      </c>
      <c r="FJ491" s="7">
        <v>40644</v>
      </c>
      <c r="FK491" s="5">
        <v>95.25</v>
      </c>
      <c r="FP491" s="7">
        <v>40875</v>
      </c>
      <c r="FQ491" s="5">
        <v>85.88</v>
      </c>
      <c r="FV491" s="7">
        <v>41051</v>
      </c>
      <c r="FW491" s="5">
        <v>93.137</v>
      </c>
      <c r="FY491" s="7">
        <v>41246</v>
      </c>
      <c r="FZ491" s="5">
        <v>102.54300000000001</v>
      </c>
      <c r="GB491" s="7">
        <v>41548</v>
      </c>
      <c r="GC491" s="5">
        <v>113.238</v>
      </c>
      <c r="GE491" s="7">
        <v>41981</v>
      </c>
      <c r="GF491" s="5">
        <v>129.88499999999999</v>
      </c>
      <c r="GH491" s="7">
        <v>42093</v>
      </c>
      <c r="GI491" s="5">
        <v>126.605</v>
      </c>
      <c r="GK491" s="7">
        <v>40382</v>
      </c>
      <c r="GL491" s="5">
        <v>102.151</v>
      </c>
      <c r="GN491" s="7">
        <v>42346</v>
      </c>
      <c r="GO491" s="5">
        <v>118.705</v>
      </c>
      <c r="GW491" s="7">
        <v>40910</v>
      </c>
      <c r="GX491" s="5">
        <v>91.015000000000001</v>
      </c>
      <c r="HF491" s="7">
        <v>41295</v>
      </c>
      <c r="HG491" s="5">
        <v>102.395</v>
      </c>
      <c r="HI491" s="7">
        <v>42149</v>
      </c>
      <c r="HJ491" s="5">
        <v>132.34299999999999</v>
      </c>
      <c r="HL491" s="7">
        <v>39766</v>
      </c>
      <c r="HM491" s="5">
        <v>114.306</v>
      </c>
      <c r="HR491" s="7">
        <v>39766</v>
      </c>
      <c r="HS491" s="5">
        <v>111.404</v>
      </c>
      <c r="HU491" s="7">
        <v>39766</v>
      </c>
      <c r="HV491" s="5">
        <v>90.135999999999996</v>
      </c>
      <c r="HX491" s="7">
        <v>39932</v>
      </c>
      <c r="HY491" s="5">
        <v>109.693</v>
      </c>
      <c r="IA491" s="7">
        <v>40760</v>
      </c>
      <c r="IB491" s="5">
        <v>79.36</v>
      </c>
      <c r="ID491" s="7">
        <v>42241</v>
      </c>
      <c r="IE491" s="5">
        <v>138.517</v>
      </c>
    </row>
    <row r="492" spans="13:239">
      <c r="P492" s="7">
        <v>39766</v>
      </c>
      <c r="Q492" s="5">
        <v>100.169</v>
      </c>
      <c r="S492" s="7">
        <v>39769</v>
      </c>
      <c r="T492" s="5">
        <v>101.497</v>
      </c>
      <c r="Y492" s="7">
        <v>39766</v>
      </c>
      <c r="Z492" s="5">
        <v>101.806</v>
      </c>
      <c r="AE492" s="7">
        <v>39766</v>
      </c>
      <c r="AF492" s="5">
        <v>101.58799999999999</v>
      </c>
      <c r="AH492" s="7">
        <v>39766</v>
      </c>
      <c r="AI492" s="5">
        <v>100.77800000000001</v>
      </c>
      <c r="AK492" s="7">
        <v>40141</v>
      </c>
      <c r="AL492" s="5">
        <v>104.173</v>
      </c>
      <c r="AN492" s="7">
        <v>39766</v>
      </c>
      <c r="AO492" s="5">
        <v>105.776</v>
      </c>
      <c r="AQ492" s="7">
        <v>39766</v>
      </c>
      <c r="AR492" s="5">
        <v>106.14400000000001</v>
      </c>
      <c r="AT492" s="7">
        <v>39771</v>
      </c>
      <c r="AU492" s="5">
        <v>116.801</v>
      </c>
      <c r="AW492" s="7">
        <v>40505</v>
      </c>
      <c r="AX492" s="5">
        <v>99.698999999999998</v>
      </c>
      <c r="AZ492" s="7">
        <v>39766</v>
      </c>
      <c r="BA492" s="5">
        <v>106.017</v>
      </c>
      <c r="BC492" s="7">
        <v>40938</v>
      </c>
      <c r="BD492" s="5">
        <v>99.031999999999996</v>
      </c>
      <c r="BF492" s="7">
        <v>39777</v>
      </c>
      <c r="BG492" s="5">
        <v>102.122</v>
      </c>
      <c r="BI492" s="7">
        <v>39766</v>
      </c>
      <c r="BJ492" s="5">
        <v>110.874</v>
      </c>
      <c r="BL492" s="7">
        <v>40767</v>
      </c>
      <c r="BM492" s="5">
        <v>98.665000000000006</v>
      </c>
      <c r="BO492" s="7">
        <v>39766</v>
      </c>
      <c r="BP492" s="5">
        <v>103.60599999999999</v>
      </c>
      <c r="BR492" s="7">
        <v>41024</v>
      </c>
      <c r="BS492" s="5">
        <v>99.22</v>
      </c>
      <c r="BU492" s="7">
        <v>40407</v>
      </c>
      <c r="BV492" s="5">
        <v>105.751</v>
      </c>
      <c r="BX492" s="7">
        <v>41324</v>
      </c>
      <c r="BY492" s="5">
        <v>102.053</v>
      </c>
      <c r="CA492" s="7">
        <v>39766</v>
      </c>
      <c r="CB492" s="5">
        <v>106.532</v>
      </c>
      <c r="CD492" s="7">
        <v>40681</v>
      </c>
      <c r="CE492" s="5">
        <v>97.582999999999998</v>
      </c>
      <c r="CG492" s="7">
        <v>39766</v>
      </c>
      <c r="CH492" s="5">
        <v>104.483</v>
      </c>
      <c r="CJ492" s="7">
        <v>41515</v>
      </c>
      <c r="CK492" s="5">
        <v>98.55</v>
      </c>
      <c r="CM492" s="7">
        <v>41967</v>
      </c>
      <c r="CN492" s="5">
        <v>100.873</v>
      </c>
      <c r="CP492" s="7">
        <v>40925</v>
      </c>
      <c r="CQ492" s="5">
        <v>99.093000000000004</v>
      </c>
      <c r="CV492" s="7">
        <v>41604</v>
      </c>
      <c r="CW492" s="5">
        <v>104.61</v>
      </c>
      <c r="CY492" s="7">
        <v>41855</v>
      </c>
      <c r="CZ492" s="5">
        <v>104.34</v>
      </c>
      <c r="DE492" s="7">
        <v>39766</v>
      </c>
      <c r="DF492" s="5">
        <v>96.512</v>
      </c>
      <c r="DH492" s="7">
        <v>41170</v>
      </c>
      <c r="DI492" s="5">
        <v>96.298000000000002</v>
      </c>
      <c r="DN492" s="7">
        <v>42052</v>
      </c>
      <c r="DO492" s="5">
        <v>104.39</v>
      </c>
      <c r="DQ492" s="7">
        <v>41472</v>
      </c>
      <c r="DR492" s="5">
        <v>103.97499999999999</v>
      </c>
      <c r="DW492" s="7">
        <v>39766</v>
      </c>
      <c r="DX492" s="5">
        <v>99.454999999999998</v>
      </c>
      <c r="DZ492" s="7">
        <v>42284</v>
      </c>
      <c r="EA492" s="5">
        <v>103.175</v>
      </c>
      <c r="EF492" s="7">
        <v>39766</v>
      </c>
      <c r="EG492" s="5">
        <v>111.099</v>
      </c>
      <c r="EO492" s="7">
        <v>41904</v>
      </c>
      <c r="EP492" s="5">
        <v>112.968</v>
      </c>
      <c r="EU492" s="7">
        <v>40176</v>
      </c>
      <c r="EV492" s="5">
        <v>102.637</v>
      </c>
      <c r="EX492" s="7">
        <v>42142</v>
      </c>
      <c r="EY492" s="5">
        <v>111.533</v>
      </c>
      <c r="FD492" s="7">
        <v>42332</v>
      </c>
      <c r="FE492" s="5">
        <v>108.483</v>
      </c>
      <c r="FG492" s="7">
        <v>40532</v>
      </c>
      <c r="FH492" s="5">
        <v>94.728999999999999</v>
      </c>
      <c r="FJ492" s="7">
        <v>40645</v>
      </c>
      <c r="FK492" s="5">
        <v>95.567999999999998</v>
      </c>
      <c r="FP492" s="7">
        <v>40876</v>
      </c>
      <c r="FQ492" s="5">
        <v>86.765000000000001</v>
      </c>
      <c r="FV492" s="7">
        <v>41052</v>
      </c>
      <c r="FW492" s="5">
        <v>92.27</v>
      </c>
      <c r="FY492" s="7">
        <v>41247</v>
      </c>
      <c r="FZ492" s="5">
        <v>102.545</v>
      </c>
      <c r="GB492" s="7">
        <v>41549</v>
      </c>
      <c r="GC492" s="5">
        <v>112.64</v>
      </c>
      <c r="GE492" s="7">
        <v>41982</v>
      </c>
      <c r="GF492" s="5">
        <v>129.423</v>
      </c>
      <c r="GH492" s="7">
        <v>42094</v>
      </c>
      <c r="GI492" s="5">
        <v>127.18</v>
      </c>
      <c r="GK492" s="7">
        <v>40385</v>
      </c>
      <c r="GL492" s="5">
        <v>102.971</v>
      </c>
      <c r="GN492" s="7">
        <v>42347</v>
      </c>
      <c r="GO492" s="5">
        <v>118.45</v>
      </c>
      <c r="GW492" s="7">
        <v>40911</v>
      </c>
      <c r="GX492" s="5">
        <v>89.935000000000002</v>
      </c>
      <c r="HF492" s="7">
        <v>41296</v>
      </c>
      <c r="HG492" s="5">
        <v>102.59</v>
      </c>
      <c r="HI492" s="7">
        <v>42150</v>
      </c>
      <c r="HJ492" s="5">
        <v>132.16300000000001</v>
      </c>
      <c r="HL492" s="7">
        <v>39769</v>
      </c>
      <c r="HM492" s="5">
        <v>114.59</v>
      </c>
      <c r="HR492" s="7">
        <v>39769</v>
      </c>
      <c r="HS492" s="5">
        <v>111.738</v>
      </c>
      <c r="HU492" s="7">
        <v>39769</v>
      </c>
      <c r="HV492" s="5">
        <v>90.567999999999998</v>
      </c>
      <c r="HX492" s="7">
        <v>39933</v>
      </c>
      <c r="HY492" s="5">
        <v>109.25</v>
      </c>
      <c r="IA492" s="7">
        <v>40763</v>
      </c>
      <c r="IB492" s="5">
        <v>85.965000000000003</v>
      </c>
      <c r="ID492" s="7">
        <v>42242</v>
      </c>
      <c r="IE492" s="5">
        <v>138.11500000000001</v>
      </c>
    </row>
    <row r="493" spans="13:239">
      <c r="P493" s="7">
        <v>39769</v>
      </c>
      <c r="Q493" s="5">
        <v>100.166</v>
      </c>
      <c r="S493" s="7">
        <v>39770</v>
      </c>
      <c r="T493" s="5">
        <v>101.491</v>
      </c>
      <c r="Y493" s="7">
        <v>39769</v>
      </c>
      <c r="Z493" s="5">
        <v>101.848</v>
      </c>
      <c r="AE493" s="7">
        <v>39769</v>
      </c>
      <c r="AF493" s="5">
        <v>101.658</v>
      </c>
      <c r="AH493" s="7">
        <v>39769</v>
      </c>
      <c r="AI493" s="5">
        <v>100.828</v>
      </c>
      <c r="AK493" s="7">
        <v>40142</v>
      </c>
      <c r="AL493" s="5">
        <v>104.098</v>
      </c>
      <c r="AN493" s="7">
        <v>39769</v>
      </c>
      <c r="AO493" s="5">
        <v>105.8</v>
      </c>
      <c r="AQ493" s="7">
        <v>39769</v>
      </c>
      <c r="AR493" s="5">
        <v>106.197</v>
      </c>
      <c r="AT493" s="7">
        <v>39772</v>
      </c>
      <c r="AU493" s="5">
        <v>117.136</v>
      </c>
      <c r="AW493" s="7">
        <v>40506</v>
      </c>
      <c r="AX493" s="5">
        <v>99.453000000000003</v>
      </c>
      <c r="AZ493" s="7">
        <v>39769</v>
      </c>
      <c r="BA493" s="5">
        <v>106.005</v>
      </c>
      <c r="BC493" s="7">
        <v>40939</v>
      </c>
      <c r="BD493" s="5">
        <v>99.091999999999999</v>
      </c>
      <c r="BF493" s="7">
        <v>39778</v>
      </c>
      <c r="BG493" s="5">
        <v>102.309</v>
      </c>
      <c r="BI493" s="7">
        <v>39769</v>
      </c>
      <c r="BJ493" s="5">
        <v>110.901</v>
      </c>
      <c r="BL493" s="7">
        <v>40770</v>
      </c>
      <c r="BM493" s="5">
        <v>98.662999999999997</v>
      </c>
      <c r="BO493" s="7">
        <v>39769</v>
      </c>
      <c r="BP493" s="5">
        <v>103.625</v>
      </c>
      <c r="BR493" s="7">
        <v>41025</v>
      </c>
      <c r="BS493" s="5">
        <v>99.245000000000005</v>
      </c>
      <c r="BU493" s="7">
        <v>40408</v>
      </c>
      <c r="BV493" s="5">
        <v>105.95399999999999</v>
      </c>
      <c r="BX493" s="7">
        <v>41325</v>
      </c>
      <c r="BY493" s="5">
        <v>102.02</v>
      </c>
      <c r="CA493" s="7">
        <v>39769</v>
      </c>
      <c r="CB493" s="5">
        <v>106.515</v>
      </c>
      <c r="CD493" s="7">
        <v>40682</v>
      </c>
      <c r="CE493" s="5">
        <v>97.457999999999998</v>
      </c>
      <c r="CG493" s="7">
        <v>39769</v>
      </c>
      <c r="CH493" s="5">
        <v>104.515</v>
      </c>
      <c r="CJ493" s="7">
        <v>41516</v>
      </c>
      <c r="CK493" s="5">
        <v>98.373000000000005</v>
      </c>
      <c r="CM493" s="7">
        <v>41968</v>
      </c>
      <c r="CN493" s="5">
        <v>100.86799999999999</v>
      </c>
      <c r="CP493" s="7">
        <v>40926</v>
      </c>
      <c r="CQ493" s="5">
        <v>98.935000000000002</v>
      </c>
      <c r="CV493" s="7">
        <v>41605</v>
      </c>
      <c r="CW493" s="5">
        <v>104.55800000000001</v>
      </c>
      <c r="CY493" s="7">
        <v>41856</v>
      </c>
      <c r="CZ493" s="5">
        <v>104.333</v>
      </c>
      <c r="DE493" s="7">
        <v>39769</v>
      </c>
      <c r="DF493" s="5">
        <v>96.531999999999996</v>
      </c>
      <c r="DH493" s="7">
        <v>41171</v>
      </c>
      <c r="DI493" s="5">
        <v>97.17</v>
      </c>
      <c r="DN493" s="7">
        <v>42053</v>
      </c>
      <c r="DO493" s="5">
        <v>104.42</v>
      </c>
      <c r="DQ493" s="7">
        <v>41473</v>
      </c>
      <c r="DR493" s="5">
        <v>104.265</v>
      </c>
      <c r="DW493" s="7">
        <v>39769</v>
      </c>
      <c r="DX493" s="5">
        <v>99.501999999999995</v>
      </c>
      <c r="DZ493" s="7">
        <v>42285</v>
      </c>
      <c r="EA493" s="5">
        <v>103.163</v>
      </c>
      <c r="EF493" s="7">
        <v>39769</v>
      </c>
      <c r="EG493" s="5">
        <v>111.124</v>
      </c>
      <c r="EO493" s="7">
        <v>41905</v>
      </c>
      <c r="EP493" s="5">
        <v>112.873</v>
      </c>
      <c r="EU493" s="7">
        <v>40177</v>
      </c>
      <c r="EV493" s="5">
        <v>102.496</v>
      </c>
      <c r="EX493" s="7">
        <v>42143</v>
      </c>
      <c r="EY493" s="5">
        <v>111.645</v>
      </c>
      <c r="FD493" s="7">
        <v>42333</v>
      </c>
      <c r="FE493" s="5">
        <v>108.705</v>
      </c>
      <c r="FG493" s="7">
        <v>40533</v>
      </c>
      <c r="FH493" s="5">
        <v>94.56</v>
      </c>
      <c r="FJ493" s="7">
        <v>40646</v>
      </c>
      <c r="FK493" s="5">
        <v>95.295000000000002</v>
      </c>
      <c r="FP493" s="7">
        <v>40877</v>
      </c>
      <c r="FQ493" s="5">
        <v>87.852000000000004</v>
      </c>
      <c r="FV493" s="7">
        <v>41053</v>
      </c>
      <c r="FW493" s="5">
        <v>92.597999999999999</v>
      </c>
      <c r="FY493" s="7">
        <v>41248</v>
      </c>
      <c r="FZ493" s="5">
        <v>101.575</v>
      </c>
      <c r="GB493" s="7">
        <v>41550</v>
      </c>
      <c r="GC493" s="5">
        <v>112.72</v>
      </c>
      <c r="GE493" s="7">
        <v>41983</v>
      </c>
      <c r="GF493" s="5">
        <v>129</v>
      </c>
      <c r="GH493" s="7">
        <v>42095</v>
      </c>
      <c r="GI493" s="5">
        <v>127.19</v>
      </c>
      <c r="GK493" s="7">
        <v>40386</v>
      </c>
      <c r="GL493" s="5">
        <v>104.001</v>
      </c>
      <c r="GN493" s="7">
        <v>42348</v>
      </c>
      <c r="GO493" s="5">
        <v>118.5</v>
      </c>
      <c r="GW493" s="7">
        <v>40912</v>
      </c>
      <c r="GX493" s="5">
        <v>88.763000000000005</v>
      </c>
      <c r="HF493" s="7">
        <v>41297</v>
      </c>
      <c r="HG493" s="5">
        <v>102.875</v>
      </c>
      <c r="HI493" s="7">
        <v>42151</v>
      </c>
      <c r="HJ493" s="5">
        <v>133.18</v>
      </c>
      <c r="HL493" s="7">
        <v>39770</v>
      </c>
      <c r="HM493" s="5">
        <v>114.861</v>
      </c>
      <c r="HR493" s="7">
        <v>39770</v>
      </c>
      <c r="HS493" s="5">
        <v>112.053</v>
      </c>
      <c r="HU493" s="7">
        <v>39770</v>
      </c>
      <c r="HV493" s="5">
        <v>90.747</v>
      </c>
      <c r="HX493" s="7">
        <v>39934</v>
      </c>
      <c r="HY493" s="5">
        <v>109.28100000000001</v>
      </c>
      <c r="IA493" s="7">
        <v>40764</v>
      </c>
      <c r="IB493" s="5">
        <v>87.1</v>
      </c>
      <c r="ID493" s="7">
        <v>42243</v>
      </c>
      <c r="IE493" s="5">
        <v>138.905</v>
      </c>
    </row>
    <row r="494" spans="13:239">
      <c r="P494" s="7">
        <v>39770</v>
      </c>
      <c r="Q494" s="5">
        <v>100.17</v>
      </c>
      <c r="S494" s="7">
        <v>39771</v>
      </c>
      <c r="T494" s="5">
        <v>101.46</v>
      </c>
      <c r="Y494" s="7">
        <v>39770</v>
      </c>
      <c r="Z494" s="5">
        <v>101.834</v>
      </c>
      <c r="AE494" s="7">
        <v>39770</v>
      </c>
      <c r="AF494" s="5">
        <v>101.67400000000001</v>
      </c>
      <c r="AH494" s="7">
        <v>39770</v>
      </c>
      <c r="AI494" s="5">
        <v>100.84099999999999</v>
      </c>
      <c r="AK494" s="7">
        <v>40143</v>
      </c>
      <c r="AL494" s="5">
        <v>104.175</v>
      </c>
      <c r="AN494" s="7">
        <v>39770</v>
      </c>
      <c r="AO494" s="5">
        <v>105.78400000000001</v>
      </c>
      <c r="AQ494" s="7">
        <v>39770</v>
      </c>
      <c r="AR494" s="5">
        <v>106.16800000000001</v>
      </c>
      <c r="AT494" s="7">
        <v>39773</v>
      </c>
      <c r="AU494" s="5">
        <v>116.907</v>
      </c>
      <c r="AW494" s="7">
        <v>40507</v>
      </c>
      <c r="AX494" s="5">
        <v>99.286000000000001</v>
      </c>
      <c r="AZ494" s="7">
        <v>39770</v>
      </c>
      <c r="BA494" s="5">
        <v>105.965</v>
      </c>
      <c r="BC494" s="7">
        <v>40940</v>
      </c>
      <c r="BD494" s="5">
        <v>99.168000000000006</v>
      </c>
      <c r="BF494" s="7">
        <v>39779</v>
      </c>
      <c r="BG494" s="5">
        <v>102.105</v>
      </c>
      <c r="BI494" s="7">
        <v>39770</v>
      </c>
      <c r="BJ494" s="5">
        <v>110.821</v>
      </c>
      <c r="BL494" s="7">
        <v>40771</v>
      </c>
      <c r="BM494" s="5">
        <v>98.638000000000005</v>
      </c>
      <c r="BO494" s="7">
        <v>39770</v>
      </c>
      <c r="BP494" s="5">
        <v>103.515</v>
      </c>
      <c r="BR494" s="7">
        <v>41026</v>
      </c>
      <c r="BS494" s="5">
        <v>99.242999999999995</v>
      </c>
      <c r="BU494" s="7">
        <v>40409</v>
      </c>
      <c r="BV494" s="5">
        <v>105.89400000000001</v>
      </c>
      <c r="BX494" s="7">
        <v>41326</v>
      </c>
      <c r="BY494" s="5">
        <v>102</v>
      </c>
      <c r="CA494" s="7">
        <v>39770</v>
      </c>
      <c r="CB494" s="5">
        <v>106.441</v>
      </c>
      <c r="CD494" s="7">
        <v>40683</v>
      </c>
      <c r="CE494" s="5">
        <v>96.968000000000004</v>
      </c>
      <c r="CG494" s="7">
        <v>39770</v>
      </c>
      <c r="CH494" s="5">
        <v>104.47499999999999</v>
      </c>
      <c r="CJ494" s="7">
        <v>41519</v>
      </c>
      <c r="CK494" s="5">
        <v>98.555999999999997</v>
      </c>
      <c r="CM494" s="7">
        <v>41969</v>
      </c>
      <c r="CN494" s="5">
        <v>100.86</v>
      </c>
      <c r="CP494" s="7">
        <v>40927</v>
      </c>
      <c r="CQ494" s="5">
        <v>98.623000000000005</v>
      </c>
      <c r="CV494" s="7">
        <v>41606</v>
      </c>
      <c r="CW494" s="5">
        <v>104.477</v>
      </c>
      <c r="CY494" s="7">
        <v>41857</v>
      </c>
      <c r="CZ494" s="5">
        <v>104.288</v>
      </c>
      <c r="DE494" s="7">
        <v>39770</v>
      </c>
      <c r="DF494" s="5">
        <v>96.567999999999998</v>
      </c>
      <c r="DH494" s="7">
        <v>41172</v>
      </c>
      <c r="DI494" s="5">
        <v>96.984999999999999</v>
      </c>
      <c r="DN494" s="7">
        <v>42054</v>
      </c>
      <c r="DO494" s="5">
        <v>104.40300000000001</v>
      </c>
      <c r="DQ494" s="7">
        <v>41474</v>
      </c>
      <c r="DR494" s="5">
        <v>104.33499999999999</v>
      </c>
      <c r="DW494" s="7">
        <v>39770</v>
      </c>
      <c r="DX494" s="5">
        <v>99.614000000000004</v>
      </c>
      <c r="DZ494" s="7">
        <v>42286</v>
      </c>
      <c r="EA494" s="5">
        <v>103.16500000000001</v>
      </c>
      <c r="EF494" s="7">
        <v>39770</v>
      </c>
      <c r="EG494" s="5">
        <v>111.29600000000001</v>
      </c>
      <c r="EO494" s="7">
        <v>41906</v>
      </c>
      <c r="EP494" s="5">
        <v>112.858</v>
      </c>
      <c r="EU494" s="7">
        <v>40178</v>
      </c>
      <c r="EV494" s="5">
        <v>102.474</v>
      </c>
      <c r="EX494" s="7">
        <v>42144</v>
      </c>
      <c r="EY494" s="5">
        <v>111.623</v>
      </c>
      <c r="FD494" s="7">
        <v>42334</v>
      </c>
      <c r="FE494" s="5">
        <v>108.65300000000001</v>
      </c>
      <c r="FG494" s="7">
        <v>40534</v>
      </c>
      <c r="FH494" s="5">
        <v>94.930999999999997</v>
      </c>
      <c r="FJ494" s="7">
        <v>40647</v>
      </c>
      <c r="FK494" s="5">
        <v>94.661000000000001</v>
      </c>
      <c r="FP494" s="7">
        <v>40878</v>
      </c>
      <c r="FQ494" s="5">
        <v>90.805000000000007</v>
      </c>
      <c r="FV494" s="7">
        <v>41054</v>
      </c>
      <c r="FW494" s="5">
        <v>91.64</v>
      </c>
      <c r="FY494" s="7">
        <v>41249</v>
      </c>
      <c r="FZ494" s="5">
        <v>101.05</v>
      </c>
      <c r="GB494" s="7">
        <v>41551</v>
      </c>
      <c r="GC494" s="5">
        <v>113.02500000000001</v>
      </c>
      <c r="GE494" s="7">
        <v>41984</v>
      </c>
      <c r="GF494" s="5">
        <v>128.91999999999999</v>
      </c>
      <c r="GH494" s="7">
        <v>42096</v>
      </c>
      <c r="GI494" s="5">
        <v>127.08499999999999</v>
      </c>
      <c r="GK494" s="7">
        <v>40387</v>
      </c>
      <c r="GL494" s="5">
        <v>103.151</v>
      </c>
      <c r="GN494" s="7">
        <v>42349</v>
      </c>
      <c r="GO494" s="5">
        <v>118.47</v>
      </c>
      <c r="GW494" s="7">
        <v>40913</v>
      </c>
      <c r="GX494" s="5">
        <v>87.167000000000002</v>
      </c>
      <c r="HF494" s="7">
        <v>41298</v>
      </c>
      <c r="HG494" s="5">
        <v>103.3</v>
      </c>
      <c r="HI494" s="7">
        <v>42152</v>
      </c>
      <c r="HJ494" s="5">
        <v>132.68</v>
      </c>
      <c r="HL494" s="7">
        <v>39771</v>
      </c>
      <c r="HM494" s="5">
        <v>116.505</v>
      </c>
      <c r="HR494" s="7">
        <v>39771</v>
      </c>
      <c r="HS494" s="5">
        <v>113.816</v>
      </c>
      <c r="HU494" s="7">
        <v>39771</v>
      </c>
      <c r="HV494" s="5">
        <v>92.484999999999999</v>
      </c>
      <c r="HX494" s="7">
        <v>39937</v>
      </c>
      <c r="HY494" s="5">
        <v>108.146</v>
      </c>
      <c r="IA494" s="7">
        <v>40765</v>
      </c>
      <c r="IB494" s="5">
        <v>85.924999999999997</v>
      </c>
      <c r="ID494" s="7">
        <v>42244</v>
      </c>
      <c r="IE494" s="5">
        <v>138.59</v>
      </c>
    </row>
    <row r="495" spans="13:239">
      <c r="P495" s="7">
        <v>39771</v>
      </c>
      <c r="Q495" s="5">
        <v>100.163</v>
      </c>
      <c r="S495" s="7">
        <v>39772</v>
      </c>
      <c r="T495" s="5">
        <v>101.46299999999999</v>
      </c>
      <c r="Y495" s="7">
        <v>39771</v>
      </c>
      <c r="Z495" s="5">
        <v>101.86199999999999</v>
      </c>
      <c r="AE495" s="7">
        <v>39771</v>
      </c>
      <c r="AF495" s="5">
        <v>101.712</v>
      </c>
      <c r="AH495" s="7">
        <v>39771</v>
      </c>
      <c r="AI495" s="5">
        <v>100.974</v>
      </c>
      <c r="AK495" s="7">
        <v>40144</v>
      </c>
      <c r="AL495" s="5">
        <v>104.146</v>
      </c>
      <c r="AN495" s="7">
        <v>39771</v>
      </c>
      <c r="AO495" s="5">
        <v>105.819</v>
      </c>
      <c r="AQ495" s="7">
        <v>39771</v>
      </c>
      <c r="AR495" s="5">
        <v>106.23</v>
      </c>
      <c r="AT495" s="7">
        <v>39776</v>
      </c>
      <c r="AU495" s="5">
        <v>116.551</v>
      </c>
      <c r="AW495" s="7">
        <v>40508</v>
      </c>
      <c r="AX495" s="5">
        <v>99.317999999999998</v>
      </c>
      <c r="AZ495" s="7">
        <v>39771</v>
      </c>
      <c r="BA495" s="5">
        <v>106.074</v>
      </c>
      <c r="BC495" s="7">
        <v>40941</v>
      </c>
      <c r="BD495" s="5">
        <v>99.209000000000003</v>
      </c>
      <c r="BF495" s="7">
        <v>39780</v>
      </c>
      <c r="BG495" s="5">
        <v>102.179</v>
      </c>
      <c r="BI495" s="7">
        <v>39771</v>
      </c>
      <c r="BJ495" s="5">
        <v>110.881</v>
      </c>
      <c r="BL495" s="7">
        <v>40772</v>
      </c>
      <c r="BM495" s="5">
        <v>98.701999999999998</v>
      </c>
      <c r="BO495" s="7">
        <v>39771</v>
      </c>
      <c r="BP495" s="5">
        <v>103.642</v>
      </c>
      <c r="BR495" s="7">
        <v>41029</v>
      </c>
      <c r="BS495" s="5">
        <v>99.314999999999998</v>
      </c>
      <c r="BU495" s="7">
        <v>40410</v>
      </c>
      <c r="BV495" s="5">
        <v>105.911</v>
      </c>
      <c r="BX495" s="7">
        <v>41327</v>
      </c>
      <c r="BY495" s="5">
        <v>101.955</v>
      </c>
      <c r="CA495" s="7">
        <v>39771</v>
      </c>
      <c r="CB495" s="5">
        <v>106.682</v>
      </c>
      <c r="CD495" s="7">
        <v>40686</v>
      </c>
      <c r="CE495" s="5">
        <v>96.828000000000003</v>
      </c>
      <c r="CG495" s="7">
        <v>39771</v>
      </c>
      <c r="CH495" s="5">
        <v>104.696</v>
      </c>
      <c r="CJ495" s="7">
        <v>41520</v>
      </c>
      <c r="CK495" s="5">
        <v>98.558999999999997</v>
      </c>
      <c r="CM495" s="7">
        <v>41970</v>
      </c>
      <c r="CN495" s="5">
        <v>100.83799999999999</v>
      </c>
      <c r="CP495" s="7">
        <v>40928</v>
      </c>
      <c r="CQ495" s="5">
        <v>98.707999999999998</v>
      </c>
      <c r="CV495" s="7">
        <v>41607</v>
      </c>
      <c r="CW495" s="5">
        <v>104.455</v>
      </c>
      <c r="CY495" s="7">
        <v>41858</v>
      </c>
      <c r="CZ495" s="5">
        <v>104.285</v>
      </c>
      <c r="DE495" s="7">
        <v>39771</v>
      </c>
      <c r="DF495" s="5">
        <v>97.021000000000001</v>
      </c>
      <c r="DH495" s="7">
        <v>41173</v>
      </c>
      <c r="DI495" s="5">
        <v>97.15</v>
      </c>
      <c r="DN495" s="7">
        <v>42055</v>
      </c>
      <c r="DO495" s="5">
        <v>104.375</v>
      </c>
      <c r="DQ495" s="7">
        <v>41477</v>
      </c>
      <c r="DR495" s="5">
        <v>104.583</v>
      </c>
      <c r="DW495" s="7">
        <v>39771</v>
      </c>
      <c r="DX495" s="5">
        <v>100.25700000000001</v>
      </c>
      <c r="DZ495" s="7">
        <v>42289</v>
      </c>
      <c r="EA495" s="5">
        <v>103.15300000000001</v>
      </c>
      <c r="EF495" s="7">
        <v>39771</v>
      </c>
      <c r="EG495" s="5">
        <v>112.01600000000001</v>
      </c>
      <c r="EO495" s="7">
        <v>41907</v>
      </c>
      <c r="EP495" s="5">
        <v>112.88</v>
      </c>
      <c r="EU495" s="7">
        <v>40179</v>
      </c>
      <c r="EV495" s="5">
        <v>102.473</v>
      </c>
      <c r="EX495" s="7">
        <v>42145</v>
      </c>
      <c r="EY495" s="5">
        <v>111.575</v>
      </c>
      <c r="FD495" s="7">
        <v>42335</v>
      </c>
      <c r="FE495" s="5">
        <v>108.62</v>
      </c>
      <c r="FG495" s="7">
        <v>40535</v>
      </c>
      <c r="FH495" s="5">
        <v>95.03</v>
      </c>
      <c r="FJ495" s="7">
        <v>40648</v>
      </c>
      <c r="FK495" s="5">
        <v>94.048000000000002</v>
      </c>
      <c r="FP495" s="7">
        <v>40879</v>
      </c>
      <c r="FQ495" s="5">
        <v>91.5</v>
      </c>
      <c r="FV495" s="7">
        <v>41057</v>
      </c>
      <c r="FW495" s="5">
        <v>90.614999999999995</v>
      </c>
      <c r="FY495" s="7">
        <v>41250</v>
      </c>
      <c r="FZ495" s="5">
        <v>101.205</v>
      </c>
      <c r="GB495" s="7">
        <v>41554</v>
      </c>
      <c r="GC495" s="5">
        <v>113.015</v>
      </c>
      <c r="GE495" s="7">
        <v>41985</v>
      </c>
      <c r="GF495" s="5">
        <v>128.72800000000001</v>
      </c>
      <c r="GH495" s="7">
        <v>42097</v>
      </c>
      <c r="GI495" s="5">
        <v>127.08499999999999</v>
      </c>
      <c r="GK495" s="7">
        <v>40388</v>
      </c>
      <c r="GL495" s="5">
        <v>103.389</v>
      </c>
      <c r="GN495" s="7">
        <v>42352</v>
      </c>
      <c r="GO495" s="5">
        <v>117.602</v>
      </c>
      <c r="GW495" s="7">
        <v>40914</v>
      </c>
      <c r="GX495" s="5">
        <v>86.742999999999995</v>
      </c>
      <c r="HF495" s="7">
        <v>41299</v>
      </c>
      <c r="HG495" s="5">
        <v>103.97</v>
      </c>
      <c r="HI495" s="7">
        <v>42153</v>
      </c>
      <c r="HJ495" s="5">
        <v>132.858</v>
      </c>
      <c r="HL495" s="7">
        <v>39772</v>
      </c>
      <c r="HM495" s="5">
        <v>118.884</v>
      </c>
      <c r="HR495" s="7">
        <v>39772</v>
      </c>
      <c r="HS495" s="5">
        <v>116.273</v>
      </c>
      <c r="HU495" s="7">
        <v>39772</v>
      </c>
      <c r="HV495" s="5">
        <v>95.01</v>
      </c>
      <c r="HX495" s="7">
        <v>39938</v>
      </c>
      <c r="HY495" s="5">
        <v>109.092</v>
      </c>
      <c r="IA495" s="7">
        <v>40766</v>
      </c>
      <c r="IB495" s="5">
        <v>83.613</v>
      </c>
      <c r="ID495" s="7">
        <v>42247</v>
      </c>
      <c r="IE495" s="5">
        <v>137.60300000000001</v>
      </c>
    </row>
    <row r="496" spans="13:239">
      <c r="P496" s="7">
        <v>39772</v>
      </c>
      <c r="Q496" s="5">
        <v>100.202</v>
      </c>
      <c r="S496" s="7">
        <v>39773</v>
      </c>
      <c r="T496" s="5">
        <v>101.44799999999999</v>
      </c>
      <c r="Y496" s="7">
        <v>39772</v>
      </c>
      <c r="Z496" s="5">
        <v>101.944</v>
      </c>
      <c r="AE496" s="7">
        <v>39772</v>
      </c>
      <c r="AF496" s="5">
        <v>101.871</v>
      </c>
      <c r="AH496" s="7">
        <v>39772</v>
      </c>
      <c r="AI496" s="5">
        <v>101.244</v>
      </c>
      <c r="AK496" s="7">
        <v>40147</v>
      </c>
      <c r="AL496" s="5">
        <v>104.116</v>
      </c>
      <c r="AN496" s="7">
        <v>39772</v>
      </c>
      <c r="AO496" s="5">
        <v>106.142</v>
      </c>
      <c r="AQ496" s="7">
        <v>39772</v>
      </c>
      <c r="AR496" s="5">
        <v>106.55200000000001</v>
      </c>
      <c r="AT496" s="7">
        <v>39777</v>
      </c>
      <c r="AU496" s="5">
        <v>116.465</v>
      </c>
      <c r="AW496" s="7">
        <v>40511</v>
      </c>
      <c r="AX496" s="5">
        <v>98.902000000000001</v>
      </c>
      <c r="AZ496" s="7">
        <v>39772</v>
      </c>
      <c r="BA496" s="5">
        <v>106.488</v>
      </c>
      <c r="BC496" s="7">
        <v>40942</v>
      </c>
      <c r="BD496" s="5">
        <v>99.278999999999996</v>
      </c>
      <c r="BF496" s="7">
        <v>39783</v>
      </c>
      <c r="BG496" s="5">
        <v>102.45</v>
      </c>
      <c r="BI496" s="7">
        <v>39772</v>
      </c>
      <c r="BJ496" s="5">
        <v>111.34699999999999</v>
      </c>
      <c r="BL496" s="7">
        <v>40773</v>
      </c>
      <c r="BM496" s="5">
        <v>98.594999999999999</v>
      </c>
      <c r="BO496" s="7">
        <v>39772</v>
      </c>
      <c r="BP496" s="5">
        <v>104.105</v>
      </c>
      <c r="BR496" s="7">
        <v>41030</v>
      </c>
      <c r="BS496" s="5">
        <v>99.343000000000004</v>
      </c>
      <c r="BU496" s="7">
        <v>40413</v>
      </c>
      <c r="BV496" s="5">
        <v>105.88500000000001</v>
      </c>
      <c r="BX496" s="7">
        <v>41330</v>
      </c>
      <c r="BY496" s="5">
        <v>101.93300000000001</v>
      </c>
      <c r="CA496" s="7">
        <v>39772</v>
      </c>
      <c r="CB496" s="5">
        <v>107.22799999999999</v>
      </c>
      <c r="CD496" s="7">
        <v>40687</v>
      </c>
      <c r="CE496" s="5">
        <v>96.992999999999995</v>
      </c>
      <c r="CG496" s="7">
        <v>39772</v>
      </c>
      <c r="CH496" s="5">
        <v>105.36199999999999</v>
      </c>
      <c r="CJ496" s="7">
        <v>41521</v>
      </c>
      <c r="CK496" s="5">
        <v>98.561999999999998</v>
      </c>
      <c r="CM496" s="7">
        <v>41971</v>
      </c>
      <c r="CN496" s="5">
        <v>100.83</v>
      </c>
      <c r="CP496" s="7">
        <v>40931</v>
      </c>
      <c r="CQ496" s="5">
        <v>99.09</v>
      </c>
      <c r="CV496" s="7">
        <v>41610</v>
      </c>
      <c r="CW496" s="5">
        <v>104.373</v>
      </c>
      <c r="CY496" s="7">
        <v>41859</v>
      </c>
      <c r="CZ496" s="5">
        <v>104.318</v>
      </c>
      <c r="DE496" s="7">
        <v>39772</v>
      </c>
      <c r="DF496" s="5">
        <v>97.789000000000001</v>
      </c>
      <c r="DH496" s="7">
        <v>41176</v>
      </c>
      <c r="DI496" s="5">
        <v>97.363</v>
      </c>
      <c r="DN496" s="7">
        <v>42058</v>
      </c>
      <c r="DO496" s="5">
        <v>104.41500000000001</v>
      </c>
      <c r="DQ496" s="7">
        <v>41478</v>
      </c>
      <c r="DR496" s="5">
        <v>104.47499999999999</v>
      </c>
      <c r="DW496" s="7">
        <v>39772</v>
      </c>
      <c r="DX496" s="5">
        <v>101.045</v>
      </c>
      <c r="DZ496" s="7">
        <v>42290</v>
      </c>
      <c r="EA496" s="5">
        <v>103.15</v>
      </c>
      <c r="EF496" s="7">
        <v>39772</v>
      </c>
      <c r="EG496" s="5">
        <v>112.947</v>
      </c>
      <c r="EO496" s="7">
        <v>41908</v>
      </c>
      <c r="EP496" s="5">
        <v>112.765</v>
      </c>
      <c r="EU496" s="7">
        <v>40182</v>
      </c>
      <c r="EV496" s="5">
        <v>102.494</v>
      </c>
      <c r="EX496" s="7">
        <v>42146</v>
      </c>
      <c r="EY496" s="5">
        <v>111.57299999999999</v>
      </c>
      <c r="FD496" s="7">
        <v>42338</v>
      </c>
      <c r="FE496" s="5">
        <v>108.6</v>
      </c>
      <c r="FG496" s="7">
        <v>40536</v>
      </c>
      <c r="FH496" s="5">
        <v>95.004999999999995</v>
      </c>
      <c r="FJ496" s="7">
        <v>40651</v>
      </c>
      <c r="FK496" s="5">
        <v>93.191000000000003</v>
      </c>
      <c r="FP496" s="7">
        <v>40882</v>
      </c>
      <c r="FQ496" s="5">
        <v>94.79</v>
      </c>
      <c r="FV496" s="7">
        <v>41058</v>
      </c>
      <c r="FW496" s="5">
        <v>90.655000000000001</v>
      </c>
      <c r="FY496" s="7">
        <v>41253</v>
      </c>
      <c r="FZ496" s="5">
        <v>100.54</v>
      </c>
      <c r="GB496" s="7">
        <v>41555</v>
      </c>
      <c r="GC496" s="5">
        <v>112.413</v>
      </c>
      <c r="GE496" s="7">
        <v>41988</v>
      </c>
      <c r="GF496" s="5">
        <v>129.39500000000001</v>
      </c>
      <c r="GH496" s="7">
        <v>42100</v>
      </c>
      <c r="GI496" s="5">
        <v>127.08499999999999</v>
      </c>
      <c r="GK496" s="7">
        <v>40389</v>
      </c>
      <c r="GL496" s="5">
        <v>103.633</v>
      </c>
      <c r="GN496" s="7">
        <v>42353</v>
      </c>
      <c r="GO496" s="5">
        <v>117.3</v>
      </c>
      <c r="GW496" s="7">
        <v>40917</v>
      </c>
      <c r="GX496" s="5">
        <v>87.283000000000001</v>
      </c>
      <c r="HF496" s="7">
        <v>41302</v>
      </c>
      <c r="HG496" s="5">
        <v>103.28</v>
      </c>
      <c r="HI496" s="7">
        <v>42156</v>
      </c>
      <c r="HJ496" s="5">
        <v>131.16999999999999</v>
      </c>
      <c r="HL496" s="7">
        <v>39773</v>
      </c>
      <c r="HM496" s="5">
        <v>118.84399999999999</v>
      </c>
      <c r="HR496" s="7">
        <v>39773</v>
      </c>
      <c r="HS496" s="5">
        <v>116.377</v>
      </c>
      <c r="HU496" s="7">
        <v>39773</v>
      </c>
      <c r="HV496" s="5">
        <v>94.984999999999999</v>
      </c>
      <c r="HX496" s="7">
        <v>39939</v>
      </c>
      <c r="HY496" s="5">
        <v>108.542</v>
      </c>
      <c r="IA496" s="7">
        <v>40767</v>
      </c>
      <c r="IB496" s="5">
        <v>84.548000000000002</v>
      </c>
      <c r="ID496" s="7">
        <v>42248</v>
      </c>
      <c r="IE496" s="5">
        <v>136.625</v>
      </c>
    </row>
    <row r="497" spans="16:239">
      <c r="P497" s="7">
        <v>39773</v>
      </c>
      <c r="Q497" s="5">
        <v>100.196</v>
      </c>
      <c r="S497" s="7">
        <v>39776</v>
      </c>
      <c r="T497" s="5">
        <v>101.42700000000001</v>
      </c>
      <c r="Y497" s="7">
        <v>39773</v>
      </c>
      <c r="Z497" s="5">
        <v>101.938</v>
      </c>
      <c r="AE497" s="7">
        <v>39773</v>
      </c>
      <c r="AF497" s="5">
        <v>101.869</v>
      </c>
      <c r="AH497" s="7">
        <v>39773</v>
      </c>
      <c r="AI497" s="5">
        <v>101.04</v>
      </c>
      <c r="AK497" s="7">
        <v>40148</v>
      </c>
      <c r="AL497" s="5">
        <v>104.131</v>
      </c>
      <c r="AN497" s="7">
        <v>39773</v>
      </c>
      <c r="AO497" s="5">
        <v>106.032</v>
      </c>
      <c r="AQ497" s="7">
        <v>39773</v>
      </c>
      <c r="AR497" s="5">
        <v>106.408</v>
      </c>
      <c r="AT497" s="7">
        <v>39778</v>
      </c>
      <c r="AU497" s="5">
        <v>116.586</v>
      </c>
      <c r="AW497" s="7">
        <v>40512</v>
      </c>
      <c r="AX497" s="5">
        <v>98.59</v>
      </c>
      <c r="AZ497" s="7">
        <v>39773</v>
      </c>
      <c r="BA497" s="5">
        <v>106.267</v>
      </c>
      <c r="BC497" s="7">
        <v>40945</v>
      </c>
      <c r="BD497" s="5">
        <v>99.286000000000001</v>
      </c>
      <c r="BF497" s="7">
        <v>39784</v>
      </c>
      <c r="BG497" s="5">
        <v>102.47</v>
      </c>
      <c r="BI497" s="7">
        <v>39773</v>
      </c>
      <c r="BJ497" s="5">
        <v>110.999</v>
      </c>
      <c r="BL497" s="7">
        <v>40774</v>
      </c>
      <c r="BM497" s="5">
        <v>98.564999999999998</v>
      </c>
      <c r="BO497" s="7">
        <v>39773</v>
      </c>
      <c r="BP497" s="5">
        <v>103.84699999999999</v>
      </c>
      <c r="BR497" s="7">
        <v>41031</v>
      </c>
      <c r="BS497" s="5">
        <v>99.263000000000005</v>
      </c>
      <c r="BU497" s="7">
        <v>40414</v>
      </c>
      <c r="BV497" s="5">
        <v>105.825</v>
      </c>
      <c r="BX497" s="7">
        <v>41331</v>
      </c>
      <c r="BY497" s="5">
        <v>101.71299999999999</v>
      </c>
      <c r="CA497" s="7">
        <v>39773</v>
      </c>
      <c r="CB497" s="5">
        <v>106.93899999999999</v>
      </c>
      <c r="CD497" s="7">
        <v>40688</v>
      </c>
      <c r="CE497" s="5">
        <v>97.343000000000004</v>
      </c>
      <c r="CG497" s="7">
        <v>39773</v>
      </c>
      <c r="CH497" s="5">
        <v>105.07299999999999</v>
      </c>
      <c r="CJ497" s="7">
        <v>41522</v>
      </c>
      <c r="CK497" s="5">
        <v>98.447000000000003</v>
      </c>
      <c r="CM497" s="7">
        <v>41974</v>
      </c>
      <c r="CN497" s="5">
        <v>100.822</v>
      </c>
      <c r="CP497" s="7">
        <v>40932</v>
      </c>
      <c r="CQ497" s="5">
        <v>99.25</v>
      </c>
      <c r="CV497" s="7">
        <v>41611</v>
      </c>
      <c r="CW497" s="5">
        <v>104.373</v>
      </c>
      <c r="CY497" s="7">
        <v>41862</v>
      </c>
      <c r="CZ497" s="5">
        <v>104.352</v>
      </c>
      <c r="DE497" s="7">
        <v>39773</v>
      </c>
      <c r="DF497" s="5">
        <v>97.561000000000007</v>
      </c>
      <c r="DH497" s="7">
        <v>41177</v>
      </c>
      <c r="DI497" s="5">
        <v>97.015000000000001</v>
      </c>
      <c r="DN497" s="7">
        <v>42059</v>
      </c>
      <c r="DO497" s="5">
        <v>104.42</v>
      </c>
      <c r="DQ497" s="7">
        <v>41479</v>
      </c>
      <c r="DR497" s="5">
        <v>104.572</v>
      </c>
      <c r="DW497" s="7">
        <v>39773</v>
      </c>
      <c r="DX497" s="5">
        <v>100.809</v>
      </c>
      <c r="DZ497" s="7">
        <v>42291</v>
      </c>
      <c r="EA497" s="5">
        <v>103.143</v>
      </c>
      <c r="EF497" s="7">
        <v>39773</v>
      </c>
      <c r="EG497" s="5">
        <v>112.754</v>
      </c>
      <c r="EO497" s="7">
        <v>41911</v>
      </c>
      <c r="EP497" s="5">
        <v>112.66</v>
      </c>
      <c r="EU497" s="7">
        <v>40183</v>
      </c>
      <c r="EV497" s="5">
        <v>102.551</v>
      </c>
      <c r="EX497" s="7">
        <v>42149</v>
      </c>
      <c r="EY497" s="5">
        <v>111.355</v>
      </c>
      <c r="FD497" s="7">
        <v>42339</v>
      </c>
      <c r="FE497" s="5">
        <v>108.62</v>
      </c>
      <c r="FG497" s="7">
        <v>40539</v>
      </c>
      <c r="FH497" s="5">
        <v>95.043000000000006</v>
      </c>
      <c r="FJ497" s="7">
        <v>40652</v>
      </c>
      <c r="FK497" s="5">
        <v>93.456000000000003</v>
      </c>
      <c r="FP497" s="7">
        <v>40883</v>
      </c>
      <c r="FQ497" s="5">
        <v>94.305000000000007</v>
      </c>
      <c r="FV497" s="7">
        <v>41059</v>
      </c>
      <c r="FW497" s="5">
        <v>89.403000000000006</v>
      </c>
      <c r="FY497" s="7">
        <v>41254</v>
      </c>
      <c r="FZ497" s="5">
        <v>101.223</v>
      </c>
      <c r="GB497" s="7">
        <v>41556</v>
      </c>
      <c r="GC497" s="5">
        <v>112.128</v>
      </c>
      <c r="GE497" s="7">
        <v>41989</v>
      </c>
      <c r="GF497" s="5">
        <v>129.30000000000001</v>
      </c>
      <c r="GH497" s="7">
        <v>42101</v>
      </c>
      <c r="GI497" s="5">
        <v>127.495</v>
      </c>
      <c r="GK497" s="7">
        <v>40392</v>
      </c>
      <c r="GL497" s="5">
        <v>103.842</v>
      </c>
      <c r="GN497" s="7">
        <v>42354</v>
      </c>
      <c r="GO497" s="5">
        <v>117.29</v>
      </c>
      <c r="GW497" s="7">
        <v>40918</v>
      </c>
      <c r="GX497" s="5">
        <v>87.54</v>
      </c>
      <c r="HF497" s="7">
        <v>41303</v>
      </c>
      <c r="HG497" s="5">
        <v>104.035</v>
      </c>
      <c r="HI497" s="7">
        <v>42157</v>
      </c>
      <c r="HJ497" s="5">
        <v>129.38999999999999</v>
      </c>
      <c r="HL497" s="7">
        <v>39776</v>
      </c>
      <c r="HM497" s="5">
        <v>118.42700000000001</v>
      </c>
      <c r="HR497" s="7">
        <v>39776</v>
      </c>
      <c r="HS497" s="5">
        <v>116.21599999999999</v>
      </c>
      <c r="HU497" s="7">
        <v>39776</v>
      </c>
      <c r="HV497" s="5">
        <v>94.909000000000006</v>
      </c>
      <c r="HX497" s="7">
        <v>39940</v>
      </c>
      <c r="HY497" s="5">
        <v>106.126</v>
      </c>
      <c r="IA497" s="7">
        <v>40770</v>
      </c>
      <c r="IB497" s="5">
        <v>85.38</v>
      </c>
      <c r="ID497" s="7">
        <v>42249</v>
      </c>
      <c r="IE497" s="5">
        <v>136.21799999999999</v>
      </c>
    </row>
    <row r="498" spans="16:239">
      <c r="P498" s="7">
        <v>39776</v>
      </c>
      <c r="Q498" s="5">
        <v>100.184</v>
      </c>
      <c r="S498" s="7">
        <v>39777</v>
      </c>
      <c r="T498" s="5">
        <v>101.408</v>
      </c>
      <c r="Y498" s="7">
        <v>39776</v>
      </c>
      <c r="Z498" s="5">
        <v>101.883</v>
      </c>
      <c r="AE498" s="7">
        <v>39776</v>
      </c>
      <c r="AF498" s="5">
        <v>101.782</v>
      </c>
      <c r="AH498" s="7">
        <v>39776</v>
      </c>
      <c r="AI498" s="5">
        <v>100.84099999999999</v>
      </c>
      <c r="AK498" s="7">
        <v>40149</v>
      </c>
      <c r="AL498" s="5">
        <v>104.11499999999999</v>
      </c>
      <c r="AN498" s="7">
        <v>39776</v>
      </c>
      <c r="AO498" s="5">
        <v>105.7</v>
      </c>
      <c r="AQ498" s="7">
        <v>39776</v>
      </c>
      <c r="AR498" s="5">
        <v>106.084</v>
      </c>
      <c r="AT498" s="7">
        <v>39779</v>
      </c>
      <c r="AU498" s="5">
        <v>116.46599999999999</v>
      </c>
      <c r="AW498" s="7">
        <v>40513</v>
      </c>
      <c r="AX498" s="5">
        <v>98.941999999999993</v>
      </c>
      <c r="AZ498" s="7">
        <v>39776</v>
      </c>
      <c r="BA498" s="5">
        <v>105.83199999999999</v>
      </c>
      <c r="BC498" s="7">
        <v>40946</v>
      </c>
      <c r="BD498" s="5">
        <v>99.311999999999998</v>
      </c>
      <c r="BF498" s="7">
        <v>39785</v>
      </c>
      <c r="BG498" s="5">
        <v>102.389</v>
      </c>
      <c r="BI498" s="7">
        <v>39776</v>
      </c>
      <c r="BJ498" s="5">
        <v>110.399</v>
      </c>
      <c r="BL498" s="7">
        <v>40777</v>
      </c>
      <c r="BM498" s="5">
        <v>98.647999999999996</v>
      </c>
      <c r="BO498" s="7">
        <v>39776</v>
      </c>
      <c r="BP498" s="5">
        <v>103.235</v>
      </c>
      <c r="BR498" s="7">
        <v>41032</v>
      </c>
      <c r="BS498" s="5">
        <v>99.328000000000003</v>
      </c>
      <c r="BU498" s="7">
        <v>40415</v>
      </c>
      <c r="BV498" s="5">
        <v>105.66</v>
      </c>
      <c r="BX498" s="7">
        <v>41332</v>
      </c>
      <c r="BY498" s="5">
        <v>101.76300000000001</v>
      </c>
      <c r="CA498" s="7">
        <v>39776</v>
      </c>
      <c r="CB498" s="5">
        <v>106.318</v>
      </c>
      <c r="CD498" s="7">
        <v>40689</v>
      </c>
      <c r="CE498" s="5">
        <v>97.498000000000005</v>
      </c>
      <c r="CG498" s="7">
        <v>39776</v>
      </c>
      <c r="CH498" s="5">
        <v>104.479</v>
      </c>
      <c r="CJ498" s="7">
        <v>41523</v>
      </c>
      <c r="CK498" s="5">
        <v>98.474999999999994</v>
      </c>
      <c r="CM498" s="7">
        <v>41975</v>
      </c>
      <c r="CN498" s="5">
        <v>100.813</v>
      </c>
      <c r="CP498" s="7">
        <v>40933</v>
      </c>
      <c r="CQ498" s="5">
        <v>99.784999999999997</v>
      </c>
      <c r="CV498" s="7">
        <v>41612</v>
      </c>
      <c r="CW498" s="5">
        <v>104.255</v>
      </c>
      <c r="CY498" s="7">
        <v>41863</v>
      </c>
      <c r="CZ498" s="5">
        <v>104.345</v>
      </c>
      <c r="DE498" s="7">
        <v>39776</v>
      </c>
      <c r="DF498" s="5">
        <v>96.936000000000007</v>
      </c>
      <c r="DH498" s="7">
        <v>41178</v>
      </c>
      <c r="DI498" s="5">
        <v>95.878</v>
      </c>
      <c r="DN498" s="7">
        <v>42060</v>
      </c>
      <c r="DO498" s="5">
        <v>104.438</v>
      </c>
      <c r="DQ498" s="7">
        <v>41480</v>
      </c>
      <c r="DR498" s="5">
        <v>104.61</v>
      </c>
      <c r="DW498" s="7">
        <v>39776</v>
      </c>
      <c r="DX498" s="5">
        <v>100.13</v>
      </c>
      <c r="DZ498" s="7">
        <v>42292</v>
      </c>
      <c r="EA498" s="5">
        <v>103.128</v>
      </c>
      <c r="EF498" s="7">
        <v>39776</v>
      </c>
      <c r="EG498" s="5">
        <v>112.011</v>
      </c>
      <c r="EO498" s="7">
        <v>41912</v>
      </c>
      <c r="EP498" s="5">
        <v>112.82299999999999</v>
      </c>
      <c r="EU498" s="7">
        <v>40184</v>
      </c>
      <c r="EV498" s="5">
        <v>102.26600000000001</v>
      </c>
      <c r="EX498" s="7">
        <v>42150</v>
      </c>
      <c r="EY498" s="5">
        <v>111.417</v>
      </c>
      <c r="FD498" s="7">
        <v>42340</v>
      </c>
      <c r="FE498" s="5">
        <v>108.675</v>
      </c>
      <c r="FG498" s="7">
        <v>40540</v>
      </c>
      <c r="FH498" s="5">
        <v>94.984999999999999</v>
      </c>
      <c r="FJ498" s="7">
        <v>40653</v>
      </c>
      <c r="FK498" s="5">
        <v>93.721000000000004</v>
      </c>
      <c r="FP498" s="7">
        <v>40884</v>
      </c>
      <c r="FQ498" s="5">
        <v>92.923000000000002</v>
      </c>
      <c r="FV498" s="7">
        <v>41060</v>
      </c>
      <c r="FW498" s="5">
        <v>89.944999999999993</v>
      </c>
      <c r="FY498" s="7">
        <v>41255</v>
      </c>
      <c r="FZ498" s="5">
        <v>101.86499999999999</v>
      </c>
      <c r="GB498" s="7">
        <v>41557</v>
      </c>
      <c r="GC498" s="5">
        <v>112.12</v>
      </c>
      <c r="GE498" s="7">
        <v>41990</v>
      </c>
      <c r="GF498" s="5">
        <v>129.58199999999999</v>
      </c>
      <c r="GH498" s="7">
        <v>42102</v>
      </c>
      <c r="GI498" s="5">
        <v>127.33799999999999</v>
      </c>
      <c r="GK498" s="7">
        <v>40393</v>
      </c>
      <c r="GL498" s="5">
        <v>104.504</v>
      </c>
      <c r="GN498" s="7">
        <v>42355</v>
      </c>
      <c r="GO498" s="5">
        <v>117.535</v>
      </c>
      <c r="GW498" s="7">
        <v>40919</v>
      </c>
      <c r="GX498" s="5">
        <v>88.49</v>
      </c>
      <c r="HF498" s="7">
        <v>41304</v>
      </c>
      <c r="HG498" s="5">
        <v>103.52800000000001</v>
      </c>
      <c r="HI498" s="7">
        <v>42158</v>
      </c>
      <c r="HJ498" s="5">
        <v>128.66499999999999</v>
      </c>
      <c r="HL498" s="7">
        <v>39777</v>
      </c>
      <c r="HM498" s="5">
        <v>119.88200000000001</v>
      </c>
      <c r="HR498" s="7">
        <v>39777</v>
      </c>
      <c r="HS498" s="5">
        <v>117.81699999999999</v>
      </c>
      <c r="HU498" s="7">
        <v>39777</v>
      </c>
      <c r="HV498" s="5">
        <v>96.658000000000001</v>
      </c>
      <c r="HX498" s="7">
        <v>39941</v>
      </c>
      <c r="HY498" s="5">
        <v>105.241</v>
      </c>
      <c r="IA498" s="7">
        <v>40771</v>
      </c>
      <c r="IB498" s="5">
        <v>85.238</v>
      </c>
      <c r="ID498" s="7">
        <v>42250</v>
      </c>
      <c r="IE498" s="5">
        <v>137.62799999999999</v>
      </c>
    </row>
    <row r="499" spans="16:239">
      <c r="P499" s="7">
        <v>39777</v>
      </c>
      <c r="Q499" s="5">
        <v>100.18600000000001</v>
      </c>
      <c r="S499" s="7">
        <v>39778</v>
      </c>
      <c r="T499" s="5">
        <v>101.35899999999999</v>
      </c>
      <c r="Y499" s="7">
        <v>39777</v>
      </c>
      <c r="Z499" s="5">
        <v>101.833</v>
      </c>
      <c r="AE499" s="7">
        <v>39777</v>
      </c>
      <c r="AF499" s="5">
        <v>101.72799999999999</v>
      </c>
      <c r="AH499" s="7">
        <v>39777</v>
      </c>
      <c r="AI499" s="5">
        <v>100.75700000000001</v>
      </c>
      <c r="AK499" s="7">
        <v>40150</v>
      </c>
      <c r="AL499" s="5">
        <v>104.07299999999999</v>
      </c>
      <c r="AN499" s="7">
        <v>39777</v>
      </c>
      <c r="AO499" s="5">
        <v>105.607</v>
      </c>
      <c r="AQ499" s="7">
        <v>39777</v>
      </c>
      <c r="AR499" s="5">
        <v>105.96899999999999</v>
      </c>
      <c r="AT499" s="7">
        <v>39780</v>
      </c>
      <c r="AU499" s="5">
        <v>116.577</v>
      </c>
      <c r="AW499" s="7">
        <v>40514</v>
      </c>
      <c r="AX499" s="5">
        <v>99.441000000000003</v>
      </c>
      <c r="AZ499" s="7">
        <v>39777</v>
      </c>
      <c r="BA499" s="5">
        <v>105.768</v>
      </c>
      <c r="BC499" s="7">
        <v>40947</v>
      </c>
      <c r="BD499" s="5">
        <v>99.171999999999997</v>
      </c>
      <c r="BF499" s="7">
        <v>39786</v>
      </c>
      <c r="BG499" s="5">
        <v>101.85899999999999</v>
      </c>
      <c r="BI499" s="7">
        <v>39777</v>
      </c>
      <c r="BJ499" s="5">
        <v>110.306</v>
      </c>
      <c r="BL499" s="7">
        <v>40778</v>
      </c>
      <c r="BM499" s="5">
        <v>98.503</v>
      </c>
      <c r="BO499" s="7">
        <v>39777</v>
      </c>
      <c r="BP499" s="5">
        <v>103.18899999999999</v>
      </c>
      <c r="BR499" s="7">
        <v>41033</v>
      </c>
      <c r="BS499" s="5">
        <v>99.347999999999999</v>
      </c>
      <c r="BU499" s="7">
        <v>40416</v>
      </c>
      <c r="BV499" s="5">
        <v>105.494</v>
      </c>
      <c r="BX499" s="7">
        <v>41333</v>
      </c>
      <c r="BY499" s="5">
        <v>101.94499999999999</v>
      </c>
      <c r="CA499" s="7">
        <v>39777</v>
      </c>
      <c r="CB499" s="5">
        <v>106.396</v>
      </c>
      <c r="CD499" s="7">
        <v>40690</v>
      </c>
      <c r="CE499" s="5">
        <v>97.507999999999996</v>
      </c>
      <c r="CG499" s="7">
        <v>39777</v>
      </c>
      <c r="CH499" s="5">
        <v>104.518</v>
      </c>
      <c r="CJ499" s="7">
        <v>41526</v>
      </c>
      <c r="CK499" s="5">
        <v>98.489000000000004</v>
      </c>
      <c r="CM499" s="7">
        <v>41976</v>
      </c>
      <c r="CN499" s="5">
        <v>100.80500000000001</v>
      </c>
      <c r="CP499" s="7">
        <v>40934</v>
      </c>
      <c r="CQ499" s="5">
        <v>100.523</v>
      </c>
      <c r="CV499" s="7">
        <v>41613</v>
      </c>
      <c r="CW499" s="5">
        <v>104.13800000000001</v>
      </c>
      <c r="CY499" s="7">
        <v>41864</v>
      </c>
      <c r="CZ499" s="5">
        <v>104.348</v>
      </c>
      <c r="DE499" s="7">
        <v>39777</v>
      </c>
      <c r="DF499" s="5">
        <v>97.019000000000005</v>
      </c>
      <c r="DH499" s="7">
        <v>41179</v>
      </c>
      <c r="DI499" s="5">
        <v>96.254999999999995</v>
      </c>
      <c r="DN499" s="7">
        <v>42061</v>
      </c>
      <c r="DO499" s="5">
        <v>104.477</v>
      </c>
      <c r="DQ499" s="7">
        <v>41481</v>
      </c>
      <c r="DR499" s="5">
        <v>104.52800000000001</v>
      </c>
      <c r="DW499" s="7">
        <v>39777</v>
      </c>
      <c r="DX499" s="5">
        <v>100.34699999999999</v>
      </c>
      <c r="DZ499" s="7">
        <v>42293</v>
      </c>
      <c r="EA499" s="5">
        <v>103.123</v>
      </c>
      <c r="EF499" s="7">
        <v>39777</v>
      </c>
      <c r="EG499" s="5">
        <v>112.334</v>
      </c>
      <c r="EO499" s="7">
        <v>41913</v>
      </c>
      <c r="EP499" s="5">
        <v>112.91500000000001</v>
      </c>
      <c r="EU499" s="7">
        <v>40185</v>
      </c>
      <c r="EV499" s="5">
        <v>102.44499999999999</v>
      </c>
      <c r="EX499" s="7">
        <v>42151</v>
      </c>
      <c r="EY499" s="5">
        <v>111.438</v>
      </c>
      <c r="FD499" s="7">
        <v>42341</v>
      </c>
      <c r="FE499" s="5">
        <v>108.167</v>
      </c>
      <c r="FG499" s="7">
        <v>40541</v>
      </c>
      <c r="FH499" s="5">
        <v>95.058000000000007</v>
      </c>
      <c r="FJ499" s="7">
        <v>40654</v>
      </c>
      <c r="FK499" s="5">
        <v>93.712999999999994</v>
      </c>
      <c r="FP499" s="7">
        <v>40885</v>
      </c>
      <c r="FQ499" s="5">
        <v>90.334999999999994</v>
      </c>
      <c r="FV499" s="7">
        <v>41061</v>
      </c>
      <c r="FW499" s="5">
        <v>90.46</v>
      </c>
      <c r="FY499" s="7">
        <v>41256</v>
      </c>
      <c r="FZ499" s="5">
        <v>101.575</v>
      </c>
      <c r="GB499" s="7">
        <v>41558</v>
      </c>
      <c r="GC499" s="5">
        <v>112.473</v>
      </c>
      <c r="GE499" s="7">
        <v>41991</v>
      </c>
      <c r="GF499" s="5">
        <v>129.77000000000001</v>
      </c>
      <c r="GH499" s="7">
        <v>42103</v>
      </c>
      <c r="GI499" s="5">
        <v>126.9</v>
      </c>
      <c r="GK499" s="7">
        <v>40394</v>
      </c>
      <c r="GL499" s="5">
        <v>104.441</v>
      </c>
      <c r="GN499" s="7">
        <v>42356</v>
      </c>
      <c r="GO499" s="5">
        <v>117.90300000000001</v>
      </c>
      <c r="GW499" s="7">
        <v>40920</v>
      </c>
      <c r="GX499" s="5">
        <v>89.26</v>
      </c>
      <c r="HF499" s="7">
        <v>41305</v>
      </c>
      <c r="HG499" s="5">
        <v>104.065</v>
      </c>
      <c r="HI499" s="7">
        <v>42159</v>
      </c>
      <c r="HJ499" s="5">
        <v>129.03</v>
      </c>
      <c r="HL499" s="7">
        <v>39778</v>
      </c>
      <c r="HM499" s="5">
        <v>121.518</v>
      </c>
      <c r="HR499" s="7">
        <v>39778</v>
      </c>
      <c r="HS499" s="5">
        <v>119.6</v>
      </c>
      <c r="HU499" s="7">
        <v>39778</v>
      </c>
      <c r="HV499" s="5">
        <v>98.59</v>
      </c>
      <c r="HX499" s="7">
        <v>39944</v>
      </c>
      <c r="HY499" s="5">
        <v>106.28400000000001</v>
      </c>
      <c r="IA499" s="7">
        <v>40772</v>
      </c>
      <c r="IB499" s="5">
        <v>86.52</v>
      </c>
      <c r="ID499" s="7">
        <v>42251</v>
      </c>
      <c r="IE499" s="5">
        <v>137.773</v>
      </c>
    </row>
    <row r="500" spans="16:239">
      <c r="P500" s="7">
        <v>39778</v>
      </c>
      <c r="Q500" s="5">
        <v>100.187</v>
      </c>
      <c r="S500" s="7">
        <v>39779</v>
      </c>
      <c r="T500" s="5">
        <v>101.33</v>
      </c>
      <c r="Y500" s="7">
        <v>39778</v>
      </c>
      <c r="Z500" s="5">
        <v>101.83499999999999</v>
      </c>
      <c r="AE500" s="7">
        <v>39778</v>
      </c>
      <c r="AF500" s="5">
        <v>101.79</v>
      </c>
      <c r="AH500" s="7">
        <v>39778</v>
      </c>
      <c r="AI500" s="5">
        <v>100.84699999999999</v>
      </c>
      <c r="AK500" s="7">
        <v>40151</v>
      </c>
      <c r="AL500" s="5">
        <v>104.008</v>
      </c>
      <c r="AN500" s="7">
        <v>39778</v>
      </c>
      <c r="AO500" s="5">
        <v>105.748</v>
      </c>
      <c r="AQ500" s="7">
        <v>39778</v>
      </c>
      <c r="AR500" s="5">
        <v>106.143</v>
      </c>
      <c r="AT500" s="7">
        <v>39783</v>
      </c>
      <c r="AU500" s="5">
        <v>116.64</v>
      </c>
      <c r="AW500" s="7">
        <v>40515</v>
      </c>
      <c r="AX500" s="5">
        <v>99.698999999999998</v>
      </c>
      <c r="AZ500" s="7">
        <v>39778</v>
      </c>
      <c r="BA500" s="5">
        <v>105.96299999999999</v>
      </c>
      <c r="BC500" s="7">
        <v>40948</v>
      </c>
      <c r="BD500" s="5">
        <v>99.132999999999996</v>
      </c>
      <c r="BF500" s="7">
        <v>39787</v>
      </c>
      <c r="BG500" s="5">
        <v>101.95</v>
      </c>
      <c r="BI500" s="7">
        <v>39778</v>
      </c>
      <c r="BJ500" s="5">
        <v>110.505</v>
      </c>
      <c r="BL500" s="7">
        <v>40779</v>
      </c>
      <c r="BM500" s="5">
        <v>98.474999999999994</v>
      </c>
      <c r="BO500" s="7">
        <v>39778</v>
      </c>
      <c r="BP500" s="5">
        <v>103.42400000000001</v>
      </c>
      <c r="BR500" s="7">
        <v>41036</v>
      </c>
      <c r="BS500" s="5">
        <v>99.363</v>
      </c>
      <c r="BU500" s="7">
        <v>40417</v>
      </c>
      <c r="BV500" s="5">
        <v>105.291</v>
      </c>
      <c r="BX500" s="7">
        <v>41334</v>
      </c>
      <c r="BY500" s="5">
        <v>101.96</v>
      </c>
      <c r="CA500" s="7">
        <v>39778</v>
      </c>
      <c r="CB500" s="5">
        <v>106.694</v>
      </c>
      <c r="CD500" s="7">
        <v>40693</v>
      </c>
      <c r="CE500" s="5">
        <v>97.283000000000001</v>
      </c>
      <c r="CG500" s="7">
        <v>39778</v>
      </c>
      <c r="CH500" s="5">
        <v>104.67100000000001</v>
      </c>
      <c r="CJ500" s="7">
        <v>41527</v>
      </c>
      <c r="CK500" s="5">
        <v>98.506</v>
      </c>
      <c r="CM500" s="7">
        <v>41977</v>
      </c>
      <c r="CN500" s="5">
        <v>100.783</v>
      </c>
      <c r="CP500" s="7">
        <v>40935</v>
      </c>
      <c r="CQ500" s="5">
        <v>100.78</v>
      </c>
      <c r="CV500" s="7">
        <v>41614</v>
      </c>
      <c r="CW500" s="5">
        <v>104.19499999999999</v>
      </c>
      <c r="CY500" s="7">
        <v>41865</v>
      </c>
      <c r="CZ500" s="5">
        <v>104.322</v>
      </c>
      <c r="DE500" s="7">
        <v>39778</v>
      </c>
      <c r="DF500" s="5">
        <v>97.03</v>
      </c>
      <c r="DH500" s="7">
        <v>41180</v>
      </c>
      <c r="DI500" s="5">
        <v>96.203000000000003</v>
      </c>
      <c r="DN500" s="7">
        <v>42062</v>
      </c>
      <c r="DO500" s="5">
        <v>104.488</v>
      </c>
      <c r="DQ500" s="7">
        <v>41484</v>
      </c>
      <c r="DR500" s="5">
        <v>104.33499999999999</v>
      </c>
      <c r="DW500" s="7">
        <v>39778</v>
      </c>
      <c r="DX500" s="5">
        <v>100.563</v>
      </c>
      <c r="DZ500" s="7">
        <v>42296</v>
      </c>
      <c r="EA500" s="5">
        <v>103.128</v>
      </c>
      <c r="EF500" s="7">
        <v>39778</v>
      </c>
      <c r="EG500" s="5">
        <v>112.661</v>
      </c>
      <c r="EO500" s="7">
        <v>41914</v>
      </c>
      <c r="EP500" s="5">
        <v>112.828</v>
      </c>
      <c r="EU500" s="7">
        <v>40186</v>
      </c>
      <c r="EV500" s="5">
        <v>102.76600000000001</v>
      </c>
      <c r="EX500" s="7">
        <v>42152</v>
      </c>
      <c r="EY500" s="5">
        <v>111.30800000000001</v>
      </c>
      <c r="FD500" s="7">
        <v>42342</v>
      </c>
      <c r="FE500" s="5">
        <v>108.11799999999999</v>
      </c>
      <c r="FG500" s="7">
        <v>40542</v>
      </c>
      <c r="FH500" s="5">
        <v>95.123999999999995</v>
      </c>
      <c r="FJ500" s="7">
        <v>40655</v>
      </c>
      <c r="FK500" s="5">
        <v>93.712999999999994</v>
      </c>
      <c r="FP500" s="7">
        <v>40886</v>
      </c>
      <c r="FQ500" s="5">
        <v>90.863</v>
      </c>
      <c r="FV500" s="7">
        <v>41064</v>
      </c>
      <c r="FW500" s="5">
        <v>91.454999999999998</v>
      </c>
      <c r="FY500" s="7">
        <v>41257</v>
      </c>
      <c r="FZ500" s="5">
        <v>101.675</v>
      </c>
      <c r="GB500" s="7">
        <v>41561</v>
      </c>
      <c r="GC500" s="5">
        <v>112.693</v>
      </c>
      <c r="GE500" s="7">
        <v>41992</v>
      </c>
      <c r="GF500" s="5">
        <v>130.18799999999999</v>
      </c>
      <c r="GH500" s="7">
        <v>42104</v>
      </c>
      <c r="GI500" s="5">
        <v>127.018</v>
      </c>
      <c r="GK500" s="7">
        <v>40395</v>
      </c>
      <c r="GL500" s="5">
        <v>104.85299999999999</v>
      </c>
      <c r="GN500" s="7">
        <v>42359</v>
      </c>
      <c r="GO500" s="5">
        <v>117.348</v>
      </c>
      <c r="GW500" s="7">
        <v>40921</v>
      </c>
      <c r="GX500" s="5">
        <v>88.582999999999998</v>
      </c>
      <c r="HF500" s="7">
        <v>41306</v>
      </c>
      <c r="HG500" s="5">
        <v>103.82</v>
      </c>
      <c r="HI500" s="7">
        <v>42160</v>
      </c>
      <c r="HJ500" s="5">
        <v>127.358</v>
      </c>
      <c r="HL500" s="7">
        <v>39779</v>
      </c>
      <c r="HM500" s="5">
        <v>121.759</v>
      </c>
      <c r="HR500" s="7">
        <v>39779</v>
      </c>
      <c r="HS500" s="5">
        <v>119.922</v>
      </c>
      <c r="HU500" s="7">
        <v>39779</v>
      </c>
      <c r="HV500" s="5">
        <v>98.778000000000006</v>
      </c>
      <c r="HX500" s="7">
        <v>39945</v>
      </c>
      <c r="HY500" s="5">
        <v>105.428</v>
      </c>
      <c r="IA500" s="7">
        <v>40773</v>
      </c>
      <c r="IB500" s="5">
        <v>85.864999999999995</v>
      </c>
      <c r="ID500" s="7">
        <v>42254</v>
      </c>
      <c r="IE500" s="5">
        <v>135.57300000000001</v>
      </c>
    </row>
    <row r="501" spans="16:239">
      <c r="P501" s="7">
        <v>39779</v>
      </c>
      <c r="Q501" s="5">
        <v>100.19</v>
      </c>
      <c r="S501" s="7">
        <v>39780</v>
      </c>
      <c r="T501" s="5">
        <v>101.334</v>
      </c>
      <c r="Y501" s="7">
        <v>39779</v>
      </c>
      <c r="Z501" s="5">
        <v>101.81699999999999</v>
      </c>
      <c r="AE501" s="7">
        <v>39779</v>
      </c>
      <c r="AF501" s="5">
        <v>101.773</v>
      </c>
      <c r="AH501" s="7">
        <v>39779</v>
      </c>
      <c r="AI501" s="5">
        <v>100.84</v>
      </c>
      <c r="AK501" s="7">
        <v>40154</v>
      </c>
      <c r="AL501" s="5">
        <v>104.01900000000001</v>
      </c>
      <c r="AN501" s="7">
        <v>39779</v>
      </c>
      <c r="AO501" s="5">
        <v>105.658</v>
      </c>
      <c r="AQ501" s="7">
        <v>39779</v>
      </c>
      <c r="AR501" s="5">
        <v>106.026</v>
      </c>
      <c r="AT501" s="7">
        <v>39784</v>
      </c>
      <c r="AU501" s="5">
        <v>116.90300000000001</v>
      </c>
      <c r="AW501" s="7">
        <v>40518</v>
      </c>
      <c r="AX501" s="5">
        <v>99.543999999999997</v>
      </c>
      <c r="AZ501" s="7">
        <v>39779</v>
      </c>
      <c r="BA501" s="5">
        <v>105.758</v>
      </c>
      <c r="BC501" s="7">
        <v>40949</v>
      </c>
      <c r="BD501" s="5">
        <v>99.510999999999996</v>
      </c>
      <c r="BF501" s="7">
        <v>39790</v>
      </c>
      <c r="BG501" s="5">
        <v>100.99299999999999</v>
      </c>
      <c r="BI501" s="7">
        <v>39779</v>
      </c>
      <c r="BJ501" s="5">
        <v>110.226</v>
      </c>
      <c r="BL501" s="7">
        <v>40780</v>
      </c>
      <c r="BM501" s="5">
        <v>98.59</v>
      </c>
      <c r="BO501" s="7">
        <v>39779</v>
      </c>
      <c r="BP501" s="5">
        <v>103.151</v>
      </c>
      <c r="BR501" s="7">
        <v>41037</v>
      </c>
      <c r="BS501" s="5">
        <v>99.26</v>
      </c>
      <c r="BU501" s="7">
        <v>40420</v>
      </c>
      <c r="BV501" s="5">
        <v>105.175</v>
      </c>
      <c r="BX501" s="7">
        <v>41337</v>
      </c>
      <c r="BY501" s="5">
        <v>101.988</v>
      </c>
      <c r="CA501" s="7">
        <v>39779</v>
      </c>
      <c r="CB501" s="5">
        <v>106.392</v>
      </c>
      <c r="CD501" s="7">
        <v>40694</v>
      </c>
      <c r="CE501" s="5">
        <v>97.421000000000006</v>
      </c>
      <c r="CG501" s="7">
        <v>39779</v>
      </c>
      <c r="CH501" s="5">
        <v>104.366</v>
      </c>
      <c r="CJ501" s="7">
        <v>41528</v>
      </c>
      <c r="CK501" s="5">
        <v>98.533000000000001</v>
      </c>
      <c r="CM501" s="7">
        <v>41978</v>
      </c>
      <c r="CN501" s="5">
        <v>100.773</v>
      </c>
      <c r="CP501" s="7">
        <v>40938</v>
      </c>
      <c r="CQ501" s="5">
        <v>100.608</v>
      </c>
      <c r="CV501" s="7">
        <v>41617</v>
      </c>
      <c r="CW501" s="5">
        <v>104.28</v>
      </c>
      <c r="CY501" s="7">
        <v>41866</v>
      </c>
      <c r="CZ501" s="5">
        <v>104.318</v>
      </c>
      <c r="DE501" s="7">
        <v>39779</v>
      </c>
      <c r="DF501" s="5">
        <v>96.718999999999994</v>
      </c>
      <c r="DH501" s="7">
        <v>41183</v>
      </c>
      <c r="DI501" s="5">
        <v>96.403000000000006</v>
      </c>
      <c r="DN501" s="7">
        <v>42065</v>
      </c>
      <c r="DO501" s="5">
        <v>104.465</v>
      </c>
      <c r="DQ501" s="7">
        <v>41485</v>
      </c>
      <c r="DR501" s="5">
        <v>104.333</v>
      </c>
      <c r="DW501" s="7">
        <v>39779</v>
      </c>
      <c r="DX501" s="5">
        <v>100.197</v>
      </c>
      <c r="DZ501" s="7">
        <v>42297</v>
      </c>
      <c r="EA501" s="5">
        <v>103.105</v>
      </c>
      <c r="EF501" s="7">
        <v>39779</v>
      </c>
      <c r="EG501" s="5">
        <v>112.357</v>
      </c>
      <c r="EO501" s="7">
        <v>41915</v>
      </c>
      <c r="EP501" s="5">
        <v>112.81</v>
      </c>
      <c r="EU501" s="7">
        <v>40189</v>
      </c>
      <c r="EV501" s="5">
        <v>102.789</v>
      </c>
      <c r="EX501" s="7">
        <v>42153</v>
      </c>
      <c r="EY501" s="5">
        <v>111.322</v>
      </c>
      <c r="FD501" s="7">
        <v>42345</v>
      </c>
      <c r="FE501" s="5">
        <v>108.3</v>
      </c>
      <c r="FG501" s="7">
        <v>40543</v>
      </c>
      <c r="FH501" s="5">
        <v>95.138000000000005</v>
      </c>
      <c r="FJ501" s="7">
        <v>40658</v>
      </c>
      <c r="FK501" s="5">
        <v>93.712999999999994</v>
      </c>
      <c r="FP501" s="7">
        <v>40889</v>
      </c>
      <c r="FQ501" s="5">
        <v>90.525000000000006</v>
      </c>
      <c r="FV501" s="7">
        <v>41065</v>
      </c>
      <c r="FW501" s="5">
        <v>91.832999999999998</v>
      </c>
      <c r="FY501" s="7">
        <v>41260</v>
      </c>
      <c r="FZ501" s="5">
        <v>101.43</v>
      </c>
      <c r="GB501" s="7">
        <v>41562</v>
      </c>
      <c r="GC501" s="5">
        <v>112.38500000000001</v>
      </c>
      <c r="GE501" s="7">
        <v>41995</v>
      </c>
      <c r="GF501" s="5">
        <v>130.44</v>
      </c>
      <c r="GH501" s="7">
        <v>42107</v>
      </c>
      <c r="GI501" s="5">
        <v>126.74299999999999</v>
      </c>
      <c r="GK501" s="7">
        <v>40396</v>
      </c>
      <c r="GL501" s="5">
        <v>105.57899999999999</v>
      </c>
      <c r="GN501" s="7">
        <v>42360</v>
      </c>
      <c r="GO501" s="5">
        <v>117.255</v>
      </c>
      <c r="GW501" s="7">
        <v>40924</v>
      </c>
      <c r="GX501" s="5">
        <v>88.393000000000001</v>
      </c>
      <c r="HF501" s="7">
        <v>41309</v>
      </c>
      <c r="HG501" s="5">
        <v>101.758</v>
      </c>
      <c r="HI501" s="7">
        <v>42163</v>
      </c>
      <c r="HJ501" s="5">
        <v>126.85</v>
      </c>
      <c r="HL501" s="7">
        <v>39780</v>
      </c>
      <c r="HM501" s="5">
        <v>122.348</v>
      </c>
      <c r="HR501" s="7">
        <v>39780</v>
      </c>
      <c r="HS501" s="5">
        <v>120.614</v>
      </c>
      <c r="HU501" s="7">
        <v>39780</v>
      </c>
      <c r="HV501" s="5">
        <v>99.534000000000006</v>
      </c>
      <c r="HX501" s="7">
        <v>39946</v>
      </c>
      <c r="HY501" s="5">
        <v>105.55200000000001</v>
      </c>
      <c r="IA501" s="7">
        <v>40774</v>
      </c>
      <c r="IB501" s="5">
        <v>86.37</v>
      </c>
      <c r="ID501" s="7">
        <v>42255</v>
      </c>
      <c r="IE501" s="5">
        <v>137.07</v>
      </c>
    </row>
    <row r="502" spans="16:239">
      <c r="P502" s="7">
        <v>39780</v>
      </c>
      <c r="Q502" s="5">
        <v>100.18899999999999</v>
      </c>
      <c r="S502" s="7">
        <v>39783</v>
      </c>
      <c r="T502" s="5">
        <v>101.32</v>
      </c>
      <c r="Y502" s="7">
        <v>39780</v>
      </c>
      <c r="Z502" s="5">
        <v>101.843</v>
      </c>
      <c r="AE502" s="7">
        <v>39780</v>
      </c>
      <c r="AF502" s="5">
        <v>101.78</v>
      </c>
      <c r="AH502" s="7">
        <v>39780</v>
      </c>
      <c r="AI502" s="5">
        <v>100.889</v>
      </c>
      <c r="AK502" s="7">
        <v>40155</v>
      </c>
      <c r="AL502" s="5">
        <v>104.06699999999999</v>
      </c>
      <c r="AN502" s="7">
        <v>39780</v>
      </c>
      <c r="AO502" s="5">
        <v>105.752</v>
      </c>
      <c r="AQ502" s="7">
        <v>39780</v>
      </c>
      <c r="AR502" s="5">
        <v>106.113</v>
      </c>
      <c r="AT502" s="7">
        <v>39785</v>
      </c>
      <c r="AU502" s="5">
        <v>117.181</v>
      </c>
      <c r="AW502" s="7">
        <v>40519</v>
      </c>
      <c r="AX502" s="5">
        <v>99.56</v>
      </c>
      <c r="AZ502" s="7">
        <v>39780</v>
      </c>
      <c r="BA502" s="5">
        <v>105.79300000000001</v>
      </c>
      <c r="BC502" s="7">
        <v>40952</v>
      </c>
      <c r="BD502" s="5">
        <v>99.495000000000005</v>
      </c>
      <c r="BF502" s="7">
        <v>39791</v>
      </c>
      <c r="BG502" s="5">
        <v>100.85599999999999</v>
      </c>
      <c r="BI502" s="7">
        <v>39780</v>
      </c>
      <c r="BJ502" s="5">
        <v>110.271</v>
      </c>
      <c r="BL502" s="7">
        <v>40781</v>
      </c>
      <c r="BM502" s="5">
        <v>98.567999999999998</v>
      </c>
      <c r="BO502" s="7">
        <v>39780</v>
      </c>
      <c r="BP502" s="5">
        <v>103.143</v>
      </c>
      <c r="BR502" s="7">
        <v>41038</v>
      </c>
      <c r="BS502" s="5">
        <v>98.912999999999997</v>
      </c>
      <c r="BU502" s="7">
        <v>40421</v>
      </c>
      <c r="BV502" s="5">
        <v>105.158</v>
      </c>
      <c r="BX502" s="7">
        <v>41338</v>
      </c>
      <c r="BY502" s="5">
        <v>102.06</v>
      </c>
      <c r="CA502" s="7">
        <v>39780</v>
      </c>
      <c r="CB502" s="5">
        <v>106.37</v>
      </c>
      <c r="CD502" s="7">
        <v>40695</v>
      </c>
      <c r="CE502" s="5">
        <v>97.486000000000004</v>
      </c>
      <c r="CG502" s="7">
        <v>39780</v>
      </c>
      <c r="CH502" s="5">
        <v>104.443</v>
      </c>
      <c r="CJ502" s="7">
        <v>41529</v>
      </c>
      <c r="CK502" s="5">
        <v>98.501999999999995</v>
      </c>
      <c r="CM502" s="7">
        <v>41981</v>
      </c>
      <c r="CN502" s="5">
        <v>100.765</v>
      </c>
      <c r="CP502" s="7">
        <v>40939</v>
      </c>
      <c r="CQ502" s="5">
        <v>100.553</v>
      </c>
      <c r="CV502" s="7">
        <v>41618</v>
      </c>
      <c r="CW502" s="5">
        <v>104.41500000000001</v>
      </c>
      <c r="CY502" s="7">
        <v>41869</v>
      </c>
      <c r="CZ502" s="5">
        <v>104.27500000000001</v>
      </c>
      <c r="DE502" s="7">
        <v>39780</v>
      </c>
      <c r="DF502" s="5">
        <v>96.846000000000004</v>
      </c>
      <c r="DH502" s="7">
        <v>41184</v>
      </c>
      <c r="DI502" s="5">
        <v>97.194999999999993</v>
      </c>
      <c r="DN502" s="7">
        <v>42066</v>
      </c>
      <c r="DO502" s="5">
        <v>104.435</v>
      </c>
      <c r="DQ502" s="7">
        <v>41486</v>
      </c>
      <c r="DR502" s="5">
        <v>104.35</v>
      </c>
      <c r="DW502" s="7">
        <v>39780</v>
      </c>
      <c r="DX502" s="5">
        <v>100.373</v>
      </c>
      <c r="DZ502" s="7">
        <v>42298</v>
      </c>
      <c r="EA502" s="5">
        <v>103.107</v>
      </c>
      <c r="EF502" s="7">
        <v>39780</v>
      </c>
      <c r="EG502" s="5">
        <v>112.456</v>
      </c>
      <c r="EO502" s="7">
        <v>41918</v>
      </c>
      <c r="EP502" s="5">
        <v>112.705</v>
      </c>
      <c r="EU502" s="7">
        <v>40190</v>
      </c>
      <c r="EV502" s="5">
        <v>102.931</v>
      </c>
      <c r="EX502" s="7">
        <v>42156</v>
      </c>
      <c r="EY502" s="5">
        <v>111.18</v>
      </c>
      <c r="FD502" s="7">
        <v>42346</v>
      </c>
      <c r="FE502" s="5">
        <v>108.268</v>
      </c>
      <c r="FG502" s="7">
        <v>40546</v>
      </c>
      <c r="FH502" s="5">
        <v>95.292000000000002</v>
      </c>
      <c r="FJ502" s="7">
        <v>40659</v>
      </c>
      <c r="FK502" s="5">
        <v>93.468000000000004</v>
      </c>
      <c r="FP502" s="7">
        <v>40890</v>
      </c>
      <c r="FQ502" s="5">
        <v>90.93</v>
      </c>
      <c r="FV502" s="7">
        <v>41066</v>
      </c>
      <c r="FW502" s="5">
        <v>91.968000000000004</v>
      </c>
      <c r="FY502" s="7">
        <v>41261</v>
      </c>
      <c r="FZ502" s="5">
        <v>102.30800000000001</v>
      </c>
      <c r="GB502" s="7">
        <v>41563</v>
      </c>
      <c r="GC502" s="5">
        <v>112.47499999999999</v>
      </c>
      <c r="GE502" s="7">
        <v>41996</v>
      </c>
      <c r="GF502" s="5">
        <v>130.452</v>
      </c>
      <c r="GH502" s="7">
        <v>42108</v>
      </c>
      <c r="GI502" s="5">
        <v>126.41500000000001</v>
      </c>
      <c r="GK502" s="7">
        <v>40399</v>
      </c>
      <c r="GL502" s="5">
        <v>105.604</v>
      </c>
      <c r="GN502" s="7">
        <v>42361</v>
      </c>
      <c r="GO502" s="5">
        <v>116.953</v>
      </c>
      <c r="GW502" s="7">
        <v>40925</v>
      </c>
      <c r="GX502" s="5">
        <v>89.135000000000005</v>
      </c>
      <c r="HF502" s="7">
        <v>41310</v>
      </c>
      <c r="HG502" s="5">
        <v>102.38</v>
      </c>
      <c r="HI502" s="7">
        <v>42164</v>
      </c>
      <c r="HJ502" s="5">
        <v>126.3</v>
      </c>
      <c r="HL502" s="7">
        <v>39783</v>
      </c>
      <c r="HM502" s="5">
        <v>123.54300000000001</v>
      </c>
      <c r="HR502" s="7">
        <v>39783</v>
      </c>
      <c r="HS502" s="5">
        <v>121.962</v>
      </c>
      <c r="HU502" s="7">
        <v>39783</v>
      </c>
      <c r="HV502" s="5">
        <v>100.747</v>
      </c>
      <c r="HX502" s="7">
        <v>39947</v>
      </c>
      <c r="HY502" s="5">
        <v>105.00700000000001</v>
      </c>
      <c r="IA502" s="7">
        <v>40777</v>
      </c>
      <c r="IB502" s="5">
        <v>86.483000000000004</v>
      </c>
      <c r="ID502" s="7">
        <v>42256</v>
      </c>
      <c r="IE502" s="5">
        <v>136.37</v>
      </c>
    </row>
    <row r="503" spans="16:239">
      <c r="P503" s="7">
        <v>39783</v>
      </c>
      <c r="Q503" s="5">
        <v>100.185</v>
      </c>
      <c r="S503" s="7">
        <v>39784</v>
      </c>
      <c r="T503" s="5">
        <v>101.313</v>
      </c>
      <c r="Y503" s="7">
        <v>39783</v>
      </c>
      <c r="Z503" s="5">
        <v>101.85899999999999</v>
      </c>
      <c r="AE503" s="7">
        <v>39783</v>
      </c>
      <c r="AF503" s="5">
        <v>101.812</v>
      </c>
      <c r="AH503" s="7">
        <v>39783</v>
      </c>
      <c r="AI503" s="5">
        <v>100.96899999999999</v>
      </c>
      <c r="AK503" s="7">
        <v>40156</v>
      </c>
      <c r="AL503" s="5">
        <v>103.86799999999999</v>
      </c>
      <c r="AN503" s="7">
        <v>39783</v>
      </c>
      <c r="AO503" s="5">
        <v>105.848</v>
      </c>
      <c r="AQ503" s="7">
        <v>39783</v>
      </c>
      <c r="AR503" s="5">
        <v>106.23699999999999</v>
      </c>
      <c r="AT503" s="7">
        <v>39786</v>
      </c>
      <c r="AU503" s="5">
        <v>116.203</v>
      </c>
      <c r="AW503" s="7">
        <v>40520</v>
      </c>
      <c r="AX503" s="5">
        <v>99.494</v>
      </c>
      <c r="AZ503" s="7">
        <v>39783</v>
      </c>
      <c r="BA503" s="5">
        <v>106.032</v>
      </c>
      <c r="BC503" s="7">
        <v>40953</v>
      </c>
      <c r="BD503" s="5">
        <v>99.394999999999996</v>
      </c>
      <c r="BF503" s="7">
        <v>39792</v>
      </c>
      <c r="BG503" s="5">
        <v>101.21</v>
      </c>
      <c r="BI503" s="7">
        <v>39783</v>
      </c>
      <c r="BJ503" s="5">
        <v>110.572</v>
      </c>
      <c r="BL503" s="7">
        <v>40784</v>
      </c>
      <c r="BM503" s="5">
        <v>98.465000000000003</v>
      </c>
      <c r="BO503" s="7">
        <v>39783</v>
      </c>
      <c r="BP503" s="5">
        <v>103.47</v>
      </c>
      <c r="BR503" s="7">
        <v>41039</v>
      </c>
      <c r="BS503" s="5">
        <v>99.02</v>
      </c>
      <c r="BU503" s="7">
        <v>40422</v>
      </c>
      <c r="BV503" s="5">
        <v>105.447</v>
      </c>
      <c r="BX503" s="7">
        <v>41339</v>
      </c>
      <c r="BY503" s="5">
        <v>102.113</v>
      </c>
      <c r="CA503" s="7">
        <v>39783</v>
      </c>
      <c r="CB503" s="5">
        <v>106.819</v>
      </c>
      <c r="CD503" s="7">
        <v>40696</v>
      </c>
      <c r="CE503" s="5">
        <v>97.622</v>
      </c>
      <c r="CG503" s="7">
        <v>39783</v>
      </c>
      <c r="CH503" s="5">
        <v>104.90600000000001</v>
      </c>
      <c r="CJ503" s="7">
        <v>41530</v>
      </c>
      <c r="CK503" s="5">
        <v>98.507000000000005</v>
      </c>
      <c r="CM503" s="7">
        <v>41982</v>
      </c>
      <c r="CN503" s="5">
        <v>100.753</v>
      </c>
      <c r="CP503" s="7">
        <v>40940</v>
      </c>
      <c r="CQ503" s="5">
        <v>100.893</v>
      </c>
      <c r="CV503" s="7">
        <v>41619</v>
      </c>
      <c r="CW503" s="5">
        <v>104.43300000000001</v>
      </c>
      <c r="CY503" s="7">
        <v>41870</v>
      </c>
      <c r="CZ503" s="5">
        <v>104.258</v>
      </c>
      <c r="DE503" s="7">
        <v>39783</v>
      </c>
      <c r="DF503" s="5">
        <v>97.186000000000007</v>
      </c>
      <c r="DH503" s="7">
        <v>41185</v>
      </c>
      <c r="DI503" s="5">
        <v>96.93</v>
      </c>
      <c r="DN503" s="7">
        <v>42067</v>
      </c>
      <c r="DO503" s="5">
        <v>104.41500000000001</v>
      </c>
      <c r="DQ503" s="7">
        <v>41487</v>
      </c>
      <c r="DR503" s="5">
        <v>104.44799999999999</v>
      </c>
      <c r="DW503" s="7">
        <v>39783</v>
      </c>
      <c r="DX503" s="5">
        <v>100.721</v>
      </c>
      <c r="DZ503" s="7">
        <v>42299</v>
      </c>
      <c r="EA503" s="5">
        <v>103.22</v>
      </c>
      <c r="EF503" s="7">
        <v>39783</v>
      </c>
      <c r="EG503" s="5">
        <v>112.79900000000001</v>
      </c>
      <c r="EO503" s="7">
        <v>41919</v>
      </c>
      <c r="EP503" s="5">
        <v>112.625</v>
      </c>
      <c r="EU503" s="7">
        <v>40191</v>
      </c>
      <c r="EV503" s="5">
        <v>102.801</v>
      </c>
      <c r="EX503" s="7">
        <v>42157</v>
      </c>
      <c r="EY503" s="5">
        <v>110.968</v>
      </c>
      <c r="FD503" s="7">
        <v>42347</v>
      </c>
      <c r="FE503" s="5">
        <v>108.205</v>
      </c>
      <c r="FG503" s="7">
        <v>40547</v>
      </c>
      <c r="FH503" s="5">
        <v>95.991</v>
      </c>
      <c r="FJ503" s="7">
        <v>40660</v>
      </c>
      <c r="FK503" s="5">
        <v>93.631</v>
      </c>
      <c r="FP503" s="7">
        <v>40891</v>
      </c>
      <c r="FQ503" s="5">
        <v>91.128</v>
      </c>
      <c r="FV503" s="7">
        <v>41067</v>
      </c>
      <c r="FW503" s="5">
        <v>93.28</v>
      </c>
      <c r="FY503" s="7">
        <v>41262</v>
      </c>
      <c r="FZ503" s="5">
        <v>102.595</v>
      </c>
      <c r="GB503" s="7">
        <v>41564</v>
      </c>
      <c r="GC503" s="5">
        <v>112.56</v>
      </c>
      <c r="GE503" s="7">
        <v>41997</v>
      </c>
      <c r="GF503" s="5">
        <v>130.53299999999999</v>
      </c>
      <c r="GH503" s="7">
        <v>42109</v>
      </c>
      <c r="GI503" s="5">
        <v>126.663</v>
      </c>
      <c r="GK503" s="7">
        <v>40400</v>
      </c>
      <c r="GL503" s="5">
        <v>104.54300000000001</v>
      </c>
      <c r="GN503" s="7">
        <v>42362</v>
      </c>
      <c r="GO503" s="5">
        <v>116.89</v>
      </c>
      <c r="GW503" s="7">
        <v>40926</v>
      </c>
      <c r="GX503" s="5">
        <v>88.908000000000001</v>
      </c>
      <c r="HF503" s="7">
        <v>41311</v>
      </c>
      <c r="HG503" s="5">
        <v>101.67</v>
      </c>
      <c r="HI503" s="7">
        <v>42165</v>
      </c>
      <c r="HJ503" s="5">
        <v>126.658</v>
      </c>
      <c r="HL503" s="7">
        <v>39784</v>
      </c>
      <c r="HM503" s="5">
        <v>126.054</v>
      </c>
      <c r="HR503" s="7">
        <v>39784</v>
      </c>
      <c r="HS503" s="5">
        <v>124.624</v>
      </c>
      <c r="HU503" s="7">
        <v>39784</v>
      </c>
      <c r="HV503" s="5">
        <v>103.473</v>
      </c>
      <c r="HX503" s="7">
        <v>39948</v>
      </c>
      <c r="HY503" s="5">
        <v>104.738</v>
      </c>
      <c r="IA503" s="7">
        <v>40778</v>
      </c>
      <c r="IB503" s="5">
        <v>85.905000000000001</v>
      </c>
      <c r="ID503" s="7">
        <v>42257</v>
      </c>
      <c r="IE503" s="5">
        <v>135.773</v>
      </c>
    </row>
    <row r="504" spans="16:239">
      <c r="P504" s="7">
        <v>39784</v>
      </c>
      <c r="Q504" s="5">
        <v>100.185</v>
      </c>
      <c r="S504" s="7">
        <v>39785</v>
      </c>
      <c r="T504" s="5">
        <v>101.273</v>
      </c>
      <c r="Y504" s="7">
        <v>39784</v>
      </c>
      <c r="Z504" s="5">
        <v>101.869</v>
      </c>
      <c r="AE504" s="7">
        <v>39784</v>
      </c>
      <c r="AF504" s="5">
        <v>101.852</v>
      </c>
      <c r="AH504" s="7">
        <v>39784</v>
      </c>
      <c r="AI504" s="5">
        <v>100.97</v>
      </c>
      <c r="AK504" s="7">
        <v>40157</v>
      </c>
      <c r="AL504" s="5">
        <v>103.80200000000001</v>
      </c>
      <c r="AN504" s="7">
        <v>39784</v>
      </c>
      <c r="AO504" s="5">
        <v>105.851</v>
      </c>
      <c r="AQ504" s="7">
        <v>39784</v>
      </c>
      <c r="AR504" s="5">
        <v>106.235</v>
      </c>
      <c r="AT504" s="7">
        <v>39787</v>
      </c>
      <c r="AU504" s="5">
        <v>117.13</v>
      </c>
      <c r="AW504" s="7">
        <v>40521</v>
      </c>
      <c r="AX504" s="5">
        <v>99.388999999999996</v>
      </c>
      <c r="AZ504" s="7">
        <v>39784</v>
      </c>
      <c r="BA504" s="5">
        <v>106.11199999999999</v>
      </c>
      <c r="BC504" s="7">
        <v>40954</v>
      </c>
      <c r="BD504" s="5">
        <v>99.533000000000001</v>
      </c>
      <c r="BF504" s="7">
        <v>39793</v>
      </c>
      <c r="BG504" s="5">
        <v>101.47799999999999</v>
      </c>
      <c r="BI504" s="7">
        <v>39784</v>
      </c>
      <c r="BJ504" s="5">
        <v>110.625</v>
      </c>
      <c r="BL504" s="7">
        <v>40785</v>
      </c>
      <c r="BM504" s="5">
        <v>98.507999999999996</v>
      </c>
      <c r="BO504" s="7">
        <v>39784</v>
      </c>
      <c r="BP504" s="5">
        <v>103.53</v>
      </c>
      <c r="BR504" s="7">
        <v>41040</v>
      </c>
      <c r="BS504" s="5">
        <v>98.894999999999996</v>
      </c>
      <c r="BU504" s="7">
        <v>40423</v>
      </c>
      <c r="BV504" s="5">
        <v>105.56</v>
      </c>
      <c r="BX504" s="7">
        <v>41340</v>
      </c>
      <c r="BY504" s="5">
        <v>102.13800000000001</v>
      </c>
      <c r="CA504" s="7">
        <v>39784</v>
      </c>
      <c r="CB504" s="5">
        <v>106.964</v>
      </c>
      <c r="CD504" s="7">
        <v>40697</v>
      </c>
      <c r="CE504" s="5">
        <v>97.896000000000001</v>
      </c>
      <c r="CG504" s="7">
        <v>39784</v>
      </c>
      <c r="CH504" s="5">
        <v>105.096</v>
      </c>
      <c r="CJ504" s="7">
        <v>41533</v>
      </c>
      <c r="CK504" s="5">
        <v>98.506</v>
      </c>
      <c r="CM504" s="7">
        <v>41983</v>
      </c>
      <c r="CN504" s="5">
        <v>100.74</v>
      </c>
      <c r="CP504" s="7">
        <v>40941</v>
      </c>
      <c r="CQ504" s="5">
        <v>100.65</v>
      </c>
      <c r="CV504" s="7">
        <v>41620</v>
      </c>
      <c r="CW504" s="5">
        <v>104.32299999999999</v>
      </c>
      <c r="CY504" s="7">
        <v>41871</v>
      </c>
      <c r="CZ504" s="5">
        <v>104.232</v>
      </c>
      <c r="DE504" s="7">
        <v>39784</v>
      </c>
      <c r="DF504" s="5">
        <v>97.635999999999996</v>
      </c>
      <c r="DH504" s="7">
        <v>41186</v>
      </c>
      <c r="DI504" s="5">
        <v>96.745000000000005</v>
      </c>
      <c r="DN504" s="7">
        <v>42068</v>
      </c>
      <c r="DO504" s="5">
        <v>104.465</v>
      </c>
      <c r="DQ504" s="7">
        <v>41488</v>
      </c>
      <c r="DR504" s="5">
        <v>104.61499999999999</v>
      </c>
      <c r="DW504" s="7">
        <v>39784</v>
      </c>
      <c r="DX504" s="5">
        <v>101.405</v>
      </c>
      <c r="DZ504" s="7">
        <v>42300</v>
      </c>
      <c r="EA504" s="5">
        <v>103.18300000000001</v>
      </c>
      <c r="EF504" s="7">
        <v>39784</v>
      </c>
      <c r="EG504" s="5">
        <v>113.626</v>
      </c>
      <c r="EO504" s="7">
        <v>41920</v>
      </c>
      <c r="EP504" s="5">
        <v>112.553</v>
      </c>
      <c r="EU504" s="7">
        <v>40192</v>
      </c>
      <c r="EV504" s="5">
        <v>102.51900000000001</v>
      </c>
      <c r="EX504" s="7">
        <v>42158</v>
      </c>
      <c r="EY504" s="5">
        <v>110.878</v>
      </c>
      <c r="FD504" s="7">
        <v>42348</v>
      </c>
      <c r="FE504" s="5">
        <v>108.163</v>
      </c>
      <c r="FG504" s="7">
        <v>40548</v>
      </c>
      <c r="FH504" s="5">
        <v>96.012</v>
      </c>
      <c r="FJ504" s="7">
        <v>40661</v>
      </c>
      <c r="FK504" s="5">
        <v>94.311000000000007</v>
      </c>
      <c r="FP504" s="7">
        <v>40892</v>
      </c>
      <c r="FQ504" s="5">
        <v>92.9</v>
      </c>
      <c r="FV504" s="7">
        <v>41068</v>
      </c>
      <c r="FW504" s="5">
        <v>92.27</v>
      </c>
      <c r="FY504" s="7">
        <v>41263</v>
      </c>
      <c r="FZ504" s="5">
        <v>102.813</v>
      </c>
      <c r="GB504" s="7">
        <v>41565</v>
      </c>
      <c r="GC504" s="5">
        <v>112.85</v>
      </c>
      <c r="GE504" s="7">
        <v>41998</v>
      </c>
      <c r="GF504" s="5">
        <v>130.53299999999999</v>
      </c>
      <c r="GH504" s="7">
        <v>42110</v>
      </c>
      <c r="GI504" s="5">
        <v>125.83799999999999</v>
      </c>
      <c r="GK504" s="7">
        <v>40401</v>
      </c>
      <c r="GL504" s="5">
        <v>104.82299999999999</v>
      </c>
      <c r="GN504" s="7">
        <v>42363</v>
      </c>
      <c r="GO504" s="5">
        <v>116.89</v>
      </c>
      <c r="GW504" s="7">
        <v>40927</v>
      </c>
      <c r="GX504" s="5">
        <v>88.474999999999994</v>
      </c>
      <c r="HF504" s="7">
        <v>41312</v>
      </c>
      <c r="HG504" s="5">
        <v>101.86</v>
      </c>
      <c r="HI504" s="7">
        <v>42166</v>
      </c>
      <c r="HJ504" s="5">
        <v>128.077</v>
      </c>
      <c r="HL504" s="7">
        <v>39785</v>
      </c>
      <c r="HM504" s="5">
        <v>127.76600000000001</v>
      </c>
      <c r="HR504" s="7">
        <v>39787</v>
      </c>
      <c r="HS504" s="5">
        <v>125.184</v>
      </c>
      <c r="HU504" s="7">
        <v>39787</v>
      </c>
      <c r="HV504" s="5">
        <v>104.04900000000001</v>
      </c>
      <c r="HX504" s="7">
        <v>39951</v>
      </c>
      <c r="HY504" s="5">
        <v>104.657</v>
      </c>
      <c r="IA504" s="7">
        <v>40779</v>
      </c>
      <c r="IB504" s="5">
        <v>85.322999999999993</v>
      </c>
      <c r="ID504" s="7">
        <v>42258</v>
      </c>
      <c r="IE504" s="5">
        <v>135.38999999999999</v>
      </c>
    </row>
    <row r="505" spans="16:239">
      <c r="P505" s="7">
        <v>39785</v>
      </c>
      <c r="Q505" s="5">
        <v>100.18300000000001</v>
      </c>
      <c r="S505" s="7">
        <v>39786</v>
      </c>
      <c r="T505" s="5">
        <v>101.26600000000001</v>
      </c>
      <c r="Y505" s="7">
        <v>39785</v>
      </c>
      <c r="Z505" s="5">
        <v>101.884</v>
      </c>
      <c r="AE505" s="7">
        <v>39785</v>
      </c>
      <c r="AF505" s="5">
        <v>101.899</v>
      </c>
      <c r="AH505" s="7">
        <v>39785</v>
      </c>
      <c r="AI505" s="5">
        <v>100.934</v>
      </c>
      <c r="AK505" s="7">
        <v>40158</v>
      </c>
      <c r="AL505" s="5">
        <v>103.88800000000001</v>
      </c>
      <c r="AN505" s="7">
        <v>39785</v>
      </c>
      <c r="AO505" s="5">
        <v>105.876</v>
      </c>
      <c r="AQ505" s="7">
        <v>39785</v>
      </c>
      <c r="AR505" s="5">
        <v>106.209</v>
      </c>
      <c r="AT505" s="7">
        <v>39790</v>
      </c>
      <c r="AU505" s="5">
        <v>115.559</v>
      </c>
      <c r="AW505" s="7">
        <v>40522</v>
      </c>
      <c r="AX505" s="5">
        <v>99.209000000000003</v>
      </c>
      <c r="AZ505" s="7">
        <v>39785</v>
      </c>
      <c r="BA505" s="5">
        <v>106.035</v>
      </c>
      <c r="BC505" s="7">
        <v>40955</v>
      </c>
      <c r="BD505" s="5">
        <v>99.542000000000002</v>
      </c>
      <c r="BF505" s="7">
        <v>39794</v>
      </c>
      <c r="BG505" s="5">
        <v>101.164</v>
      </c>
      <c r="BI505" s="7">
        <v>39785</v>
      </c>
      <c r="BJ505" s="5">
        <v>110.508</v>
      </c>
      <c r="BL505" s="7">
        <v>40786</v>
      </c>
      <c r="BM505" s="5">
        <v>98.444999999999993</v>
      </c>
      <c r="BO505" s="7">
        <v>39785</v>
      </c>
      <c r="BP505" s="5">
        <v>103.407</v>
      </c>
      <c r="BR505" s="7">
        <v>41043</v>
      </c>
      <c r="BS505" s="5">
        <v>98.555000000000007</v>
      </c>
      <c r="BU505" s="7">
        <v>40424</v>
      </c>
      <c r="BV505" s="5">
        <v>105.503</v>
      </c>
      <c r="BX505" s="7">
        <v>41341</v>
      </c>
      <c r="BY505" s="5">
        <v>102.178</v>
      </c>
      <c r="CA505" s="7">
        <v>39785</v>
      </c>
      <c r="CB505" s="5">
        <v>106.754</v>
      </c>
      <c r="CD505" s="7">
        <v>40700</v>
      </c>
      <c r="CE505" s="5">
        <v>97.840999999999994</v>
      </c>
      <c r="CG505" s="7">
        <v>39785</v>
      </c>
      <c r="CH505" s="5">
        <v>105.051</v>
      </c>
      <c r="CJ505" s="7">
        <v>41534</v>
      </c>
      <c r="CK505" s="5">
        <v>98.587999999999994</v>
      </c>
      <c r="CM505" s="7">
        <v>41984</v>
      </c>
      <c r="CN505" s="5">
        <v>100.723</v>
      </c>
      <c r="CP505" s="7">
        <v>40942</v>
      </c>
      <c r="CQ505" s="5">
        <v>100.512</v>
      </c>
      <c r="CV505" s="7">
        <v>41621</v>
      </c>
      <c r="CW505" s="5">
        <v>104.343</v>
      </c>
      <c r="CY505" s="7">
        <v>41872</v>
      </c>
      <c r="CZ505" s="5">
        <v>104.232</v>
      </c>
      <c r="DE505" s="7">
        <v>39785</v>
      </c>
      <c r="DF505" s="5">
        <v>97.616</v>
      </c>
      <c r="DH505" s="7">
        <v>41187</v>
      </c>
      <c r="DI505" s="5">
        <v>97.632999999999996</v>
      </c>
      <c r="DN505" s="7">
        <v>42069</v>
      </c>
      <c r="DO505" s="5">
        <v>104.44499999999999</v>
      </c>
      <c r="DQ505" s="7">
        <v>41491</v>
      </c>
      <c r="DR505" s="5">
        <v>104.565</v>
      </c>
      <c r="DW505" s="7">
        <v>39785</v>
      </c>
      <c r="DX505" s="5">
        <v>101.441</v>
      </c>
      <c r="DZ505" s="7">
        <v>42303</v>
      </c>
      <c r="EA505" s="5">
        <v>103.163</v>
      </c>
      <c r="EF505" s="7">
        <v>39785</v>
      </c>
      <c r="EG505" s="5">
        <v>113.718</v>
      </c>
      <c r="EO505" s="7">
        <v>41921</v>
      </c>
      <c r="EP505" s="5">
        <v>112.495</v>
      </c>
      <c r="EU505" s="7">
        <v>40193</v>
      </c>
      <c r="EV505" s="5">
        <v>102.726</v>
      </c>
      <c r="EX505" s="7">
        <v>42159</v>
      </c>
      <c r="EY505" s="5">
        <v>110.923</v>
      </c>
      <c r="FD505" s="7">
        <v>42349</v>
      </c>
      <c r="FE505" s="5">
        <v>108.16</v>
      </c>
      <c r="FG505" s="7">
        <v>40549</v>
      </c>
      <c r="FH505" s="5">
        <v>95.016000000000005</v>
      </c>
      <c r="FJ505" s="7">
        <v>40662</v>
      </c>
      <c r="FK505" s="5">
        <v>94.891000000000005</v>
      </c>
      <c r="FP505" s="7">
        <v>40893</v>
      </c>
      <c r="FQ505" s="5">
        <v>93.692999999999998</v>
      </c>
      <c r="FV505" s="7">
        <v>41071</v>
      </c>
      <c r="FW505" s="5">
        <v>90.582999999999998</v>
      </c>
      <c r="FY505" s="7">
        <v>41264</v>
      </c>
      <c r="FZ505" s="5">
        <v>102.69499999999999</v>
      </c>
      <c r="GB505" s="7">
        <v>41568</v>
      </c>
      <c r="GC505" s="5">
        <v>112.783</v>
      </c>
      <c r="GE505" s="7">
        <v>41999</v>
      </c>
      <c r="GF505" s="5">
        <v>130.53299999999999</v>
      </c>
      <c r="GH505" s="7">
        <v>42111</v>
      </c>
      <c r="GI505" s="5">
        <v>124.928</v>
      </c>
      <c r="GK505" s="7">
        <v>40402</v>
      </c>
      <c r="GL505" s="5">
        <v>104.247</v>
      </c>
      <c r="GN505" s="7">
        <v>42366</v>
      </c>
      <c r="GO505" s="5">
        <v>117.315</v>
      </c>
      <c r="GW505" s="7">
        <v>40928</v>
      </c>
      <c r="GX505" s="5">
        <v>88.685000000000002</v>
      </c>
      <c r="HF505" s="7">
        <v>41313</v>
      </c>
      <c r="HG505" s="5">
        <v>102.47</v>
      </c>
      <c r="HI505" s="7">
        <v>42167</v>
      </c>
      <c r="HJ505" s="5">
        <v>126.825</v>
      </c>
      <c r="HL505" s="7">
        <v>39786</v>
      </c>
      <c r="HM505" s="5">
        <v>127.056</v>
      </c>
      <c r="HR505" s="7">
        <v>39790</v>
      </c>
      <c r="HS505" s="5">
        <v>122.694</v>
      </c>
      <c r="HU505" s="7">
        <v>39790</v>
      </c>
      <c r="HV505" s="5">
        <v>101.629</v>
      </c>
      <c r="HX505" s="7">
        <v>39952</v>
      </c>
      <c r="HY505" s="5">
        <v>103.85299999999999</v>
      </c>
      <c r="IA505" s="7">
        <v>40780</v>
      </c>
      <c r="IB505" s="5">
        <v>85.287999999999997</v>
      </c>
      <c r="ID505" s="7">
        <v>42261</v>
      </c>
      <c r="IE505" s="5">
        <v>134.983</v>
      </c>
    </row>
    <row r="506" spans="16:239">
      <c r="P506" s="7">
        <v>39786</v>
      </c>
      <c r="Q506" s="5">
        <v>100.17700000000001</v>
      </c>
      <c r="S506" s="7">
        <v>39787</v>
      </c>
      <c r="T506" s="5">
        <v>101.24299999999999</v>
      </c>
      <c r="Y506" s="7">
        <v>39786</v>
      </c>
      <c r="Z506" s="5">
        <v>101.864</v>
      </c>
      <c r="AE506" s="7">
        <v>39786</v>
      </c>
      <c r="AF506" s="5">
        <v>101.864</v>
      </c>
      <c r="AH506" s="7">
        <v>39786</v>
      </c>
      <c r="AI506" s="5">
        <v>100.774</v>
      </c>
      <c r="AK506" s="7">
        <v>40161</v>
      </c>
      <c r="AL506" s="5">
        <v>103.94</v>
      </c>
      <c r="AN506" s="7">
        <v>39786</v>
      </c>
      <c r="AO506" s="5">
        <v>105.65</v>
      </c>
      <c r="AQ506" s="7">
        <v>39786</v>
      </c>
      <c r="AR506" s="5">
        <v>105.911</v>
      </c>
      <c r="AT506" s="7">
        <v>39791</v>
      </c>
      <c r="AU506" s="5">
        <v>115.639</v>
      </c>
      <c r="AW506" s="7">
        <v>40525</v>
      </c>
      <c r="AX506" s="5">
        <v>99.224000000000004</v>
      </c>
      <c r="AZ506" s="7">
        <v>39786</v>
      </c>
      <c r="BA506" s="5">
        <v>105.602</v>
      </c>
      <c r="BC506" s="7">
        <v>40956</v>
      </c>
      <c r="BD506" s="5">
        <v>99.44</v>
      </c>
      <c r="BF506" s="7">
        <v>39797</v>
      </c>
      <c r="BG506" s="5">
        <v>101.611</v>
      </c>
      <c r="BI506" s="7">
        <v>39786</v>
      </c>
      <c r="BJ506" s="5">
        <v>110.05200000000001</v>
      </c>
      <c r="BL506" s="7">
        <v>40787</v>
      </c>
      <c r="BM506" s="5">
        <v>98.492999999999995</v>
      </c>
      <c r="BO506" s="7">
        <v>39786</v>
      </c>
      <c r="BP506" s="5">
        <v>102.98399999999999</v>
      </c>
      <c r="BR506" s="7">
        <v>41044</v>
      </c>
      <c r="BS506" s="5">
        <v>98.397999999999996</v>
      </c>
      <c r="BU506" s="7">
        <v>40427</v>
      </c>
      <c r="BV506" s="5">
        <v>105.322</v>
      </c>
      <c r="BX506" s="7">
        <v>41344</v>
      </c>
      <c r="BY506" s="5">
        <v>102.11</v>
      </c>
      <c r="CA506" s="7">
        <v>39786</v>
      </c>
      <c r="CB506" s="5">
        <v>106.125</v>
      </c>
      <c r="CD506" s="7">
        <v>40701</v>
      </c>
      <c r="CE506" s="5">
        <v>97.790999999999997</v>
      </c>
      <c r="CG506" s="7">
        <v>39786</v>
      </c>
      <c r="CH506" s="5">
        <v>104.369</v>
      </c>
      <c r="CJ506" s="7">
        <v>41535</v>
      </c>
      <c r="CK506" s="5">
        <v>98.611999999999995</v>
      </c>
      <c r="CM506" s="7">
        <v>41985</v>
      </c>
      <c r="CN506" s="5">
        <v>100.718</v>
      </c>
      <c r="CP506" s="7">
        <v>40945</v>
      </c>
      <c r="CQ506" s="5">
        <v>100.447</v>
      </c>
      <c r="CV506" s="7">
        <v>41624</v>
      </c>
      <c r="CW506" s="5">
        <v>104.38800000000001</v>
      </c>
      <c r="CY506" s="7">
        <v>41873</v>
      </c>
      <c r="CZ506" s="5">
        <v>104.235</v>
      </c>
      <c r="DE506" s="7">
        <v>39786</v>
      </c>
      <c r="DF506" s="5">
        <v>96.933999999999997</v>
      </c>
      <c r="DH506" s="7">
        <v>41190</v>
      </c>
      <c r="DI506" s="5">
        <v>97.582999999999998</v>
      </c>
      <c r="DN506" s="7">
        <v>42072</v>
      </c>
      <c r="DO506" s="5">
        <v>104.455</v>
      </c>
      <c r="DQ506" s="7">
        <v>41492</v>
      </c>
      <c r="DR506" s="5">
        <v>104.69</v>
      </c>
      <c r="DW506" s="7">
        <v>39786</v>
      </c>
      <c r="DX506" s="5">
        <v>100.702</v>
      </c>
      <c r="DZ506" s="7">
        <v>42304</v>
      </c>
      <c r="EA506" s="5">
        <v>103.18</v>
      </c>
      <c r="EF506" s="7">
        <v>39786</v>
      </c>
      <c r="EG506" s="5">
        <v>112.851</v>
      </c>
      <c r="EO506" s="7">
        <v>41922</v>
      </c>
      <c r="EP506" s="5">
        <v>112.598</v>
      </c>
      <c r="EU506" s="7">
        <v>40196</v>
      </c>
      <c r="EV506" s="5">
        <v>102.596</v>
      </c>
      <c r="EX506" s="7">
        <v>42160</v>
      </c>
      <c r="EY506" s="5">
        <v>110.71299999999999</v>
      </c>
      <c r="FD506" s="7">
        <v>42352</v>
      </c>
      <c r="FE506" s="5">
        <v>107.935</v>
      </c>
      <c r="FG506" s="7">
        <v>40550</v>
      </c>
      <c r="FH506" s="5">
        <v>94.73</v>
      </c>
      <c r="FJ506" s="7">
        <v>40665</v>
      </c>
      <c r="FK506" s="5">
        <v>94.941000000000003</v>
      </c>
      <c r="FP506" s="7">
        <v>40896</v>
      </c>
      <c r="FQ506" s="5">
        <v>94.403000000000006</v>
      </c>
      <c r="FV506" s="7">
        <v>41072</v>
      </c>
      <c r="FW506" s="5">
        <v>89.37</v>
      </c>
      <c r="FY506" s="7">
        <v>41267</v>
      </c>
      <c r="FZ506" s="5">
        <v>102.63500000000001</v>
      </c>
      <c r="GB506" s="7">
        <v>41569</v>
      </c>
      <c r="GC506" s="5">
        <v>113.41800000000001</v>
      </c>
      <c r="GE506" s="7">
        <v>42002</v>
      </c>
      <c r="GF506" s="5">
        <v>130.37799999999999</v>
      </c>
      <c r="GH506" s="7">
        <v>42114</v>
      </c>
      <c r="GI506" s="5">
        <v>124.83799999999999</v>
      </c>
      <c r="GK506" s="7">
        <v>40403</v>
      </c>
      <c r="GL506" s="5">
        <v>103.47799999999999</v>
      </c>
      <c r="GN506" s="7">
        <v>42367</v>
      </c>
      <c r="GO506" s="5">
        <v>117.17</v>
      </c>
      <c r="GW506" s="7">
        <v>40931</v>
      </c>
      <c r="GX506" s="5">
        <v>88.734999999999999</v>
      </c>
      <c r="HF506" s="7">
        <v>41316</v>
      </c>
      <c r="HG506" s="5">
        <v>101.9</v>
      </c>
      <c r="HI506" s="7">
        <v>42170</v>
      </c>
      <c r="HJ506" s="5">
        <v>124.855</v>
      </c>
      <c r="HL506" s="7">
        <v>39787</v>
      </c>
      <c r="HM506" s="5">
        <v>126.65300000000001</v>
      </c>
      <c r="HR506" s="7">
        <v>39791</v>
      </c>
      <c r="HS506" s="5">
        <v>121.22199999999999</v>
      </c>
      <c r="HU506" s="7">
        <v>39791</v>
      </c>
      <c r="HV506" s="5">
        <v>100.13200000000001</v>
      </c>
      <c r="HX506" s="7">
        <v>39953</v>
      </c>
      <c r="HY506" s="5">
        <v>103.505</v>
      </c>
      <c r="IA506" s="7">
        <v>40781</v>
      </c>
      <c r="IB506" s="5">
        <v>85.185000000000002</v>
      </c>
      <c r="ID506" s="7">
        <v>42262</v>
      </c>
      <c r="IE506" s="5">
        <v>135.93</v>
      </c>
    </row>
    <row r="507" spans="16:239">
      <c r="P507" s="7">
        <v>39787</v>
      </c>
      <c r="Q507" s="5">
        <v>100.17400000000001</v>
      </c>
      <c r="S507" s="7">
        <v>39790</v>
      </c>
      <c r="T507" s="5">
        <v>101.249</v>
      </c>
      <c r="Y507" s="7">
        <v>39787</v>
      </c>
      <c r="Z507" s="5">
        <v>101.846</v>
      </c>
      <c r="AE507" s="7">
        <v>39787</v>
      </c>
      <c r="AF507" s="5">
        <v>101.866</v>
      </c>
      <c r="AH507" s="7">
        <v>39787</v>
      </c>
      <c r="AI507" s="5">
        <v>100.908</v>
      </c>
      <c r="AK507" s="7">
        <v>40162</v>
      </c>
      <c r="AL507" s="5">
        <v>103.878</v>
      </c>
      <c r="AN507" s="7">
        <v>39787</v>
      </c>
      <c r="AO507" s="5">
        <v>105.85299999999999</v>
      </c>
      <c r="AQ507" s="7">
        <v>39787</v>
      </c>
      <c r="AR507" s="5">
        <v>106.119</v>
      </c>
      <c r="AT507" s="7">
        <v>39792</v>
      </c>
      <c r="AU507" s="5">
        <v>115.82599999999999</v>
      </c>
      <c r="AW507" s="7">
        <v>40526</v>
      </c>
      <c r="AX507" s="5">
        <v>99.120999999999995</v>
      </c>
      <c r="AZ507" s="7">
        <v>39787</v>
      </c>
      <c r="BA507" s="5">
        <v>105.8</v>
      </c>
      <c r="BC507" s="7">
        <v>40960</v>
      </c>
      <c r="BD507" s="5">
        <v>99.59</v>
      </c>
      <c r="BF507" s="7">
        <v>39798</v>
      </c>
      <c r="BG507" s="5">
        <v>101.68300000000001</v>
      </c>
      <c r="BI507" s="7">
        <v>39787</v>
      </c>
      <c r="BJ507" s="5">
        <v>110.244</v>
      </c>
      <c r="BL507" s="7">
        <v>40788</v>
      </c>
      <c r="BM507" s="5">
        <v>98.43</v>
      </c>
      <c r="BO507" s="7">
        <v>39787</v>
      </c>
      <c r="BP507" s="5">
        <v>103.155</v>
      </c>
      <c r="BR507" s="7">
        <v>41045</v>
      </c>
      <c r="BS507" s="5">
        <v>98.447000000000003</v>
      </c>
      <c r="BU507" s="7">
        <v>40428</v>
      </c>
      <c r="BV507" s="5">
        <v>105.179</v>
      </c>
      <c r="BX507" s="7">
        <v>41345</v>
      </c>
      <c r="BY507" s="5">
        <v>102.15</v>
      </c>
      <c r="CA507" s="7">
        <v>39787</v>
      </c>
      <c r="CB507" s="5">
        <v>106.33799999999999</v>
      </c>
      <c r="CD507" s="7">
        <v>40702</v>
      </c>
      <c r="CE507" s="5">
        <v>97.683999999999997</v>
      </c>
      <c r="CG507" s="7">
        <v>39787</v>
      </c>
      <c r="CH507" s="5">
        <v>104.58</v>
      </c>
      <c r="CJ507" s="7">
        <v>41536</v>
      </c>
      <c r="CK507" s="5">
        <v>98.653999999999996</v>
      </c>
      <c r="CM507" s="7">
        <v>41988</v>
      </c>
      <c r="CN507" s="5">
        <v>100.708</v>
      </c>
      <c r="CP507" s="7">
        <v>40946</v>
      </c>
      <c r="CQ507" s="5">
        <v>100.41500000000001</v>
      </c>
      <c r="CV507" s="7">
        <v>41625</v>
      </c>
      <c r="CW507" s="5">
        <v>104.352</v>
      </c>
      <c r="CY507" s="7">
        <v>41876</v>
      </c>
      <c r="CZ507" s="5">
        <v>104.258</v>
      </c>
      <c r="DE507" s="7">
        <v>39787</v>
      </c>
      <c r="DF507" s="5">
        <v>97.218999999999994</v>
      </c>
      <c r="DH507" s="7">
        <v>41191</v>
      </c>
      <c r="DI507" s="5">
        <v>97.227000000000004</v>
      </c>
      <c r="DN507" s="7">
        <v>42073</v>
      </c>
      <c r="DO507" s="5">
        <v>104.455</v>
      </c>
      <c r="DQ507" s="7">
        <v>41493</v>
      </c>
      <c r="DR507" s="5">
        <v>104.738</v>
      </c>
      <c r="DW507" s="7">
        <v>39787</v>
      </c>
      <c r="DX507" s="5">
        <v>100.968</v>
      </c>
      <c r="DZ507" s="7">
        <v>42305</v>
      </c>
      <c r="EA507" s="5">
        <v>103.18300000000001</v>
      </c>
      <c r="EF507" s="7">
        <v>39787</v>
      </c>
      <c r="EG507" s="5">
        <v>113.218</v>
      </c>
      <c r="EO507" s="7">
        <v>41925</v>
      </c>
      <c r="EP507" s="5">
        <v>112.62</v>
      </c>
      <c r="EU507" s="7">
        <v>40197</v>
      </c>
      <c r="EV507" s="5">
        <v>102.22499999999999</v>
      </c>
      <c r="EX507" s="7">
        <v>42163</v>
      </c>
      <c r="EY507" s="5">
        <v>110.673</v>
      </c>
      <c r="FD507" s="7">
        <v>42353</v>
      </c>
      <c r="FE507" s="5">
        <v>107.875</v>
      </c>
      <c r="FG507" s="7">
        <v>40553</v>
      </c>
      <c r="FH507" s="5">
        <v>94.465000000000003</v>
      </c>
      <c r="FJ507" s="7">
        <v>40666</v>
      </c>
      <c r="FK507" s="5">
        <v>95.07</v>
      </c>
      <c r="FP507" s="7">
        <v>40897</v>
      </c>
      <c r="FQ507" s="5">
        <v>94.977999999999994</v>
      </c>
      <c r="FV507" s="7">
        <v>41073</v>
      </c>
      <c r="FW507" s="5">
        <v>89.144999999999996</v>
      </c>
      <c r="FY507" s="7">
        <v>41268</v>
      </c>
      <c r="FZ507" s="5">
        <v>102.63500000000001</v>
      </c>
      <c r="GB507" s="7">
        <v>41570</v>
      </c>
      <c r="GC507" s="5">
        <v>113.943</v>
      </c>
      <c r="GE507" s="7">
        <v>42003</v>
      </c>
      <c r="GF507" s="5">
        <v>130.97</v>
      </c>
      <c r="GH507" s="7">
        <v>42115</v>
      </c>
      <c r="GI507" s="5">
        <v>124.995</v>
      </c>
      <c r="GK507" s="7">
        <v>40406</v>
      </c>
      <c r="GL507" s="5">
        <v>103.881</v>
      </c>
      <c r="GN507" s="7">
        <v>42368</v>
      </c>
      <c r="GO507" s="5">
        <v>117.458</v>
      </c>
      <c r="GW507" s="7">
        <v>40932</v>
      </c>
      <c r="GX507" s="5">
        <v>88.57</v>
      </c>
      <c r="HF507" s="7">
        <v>41317</v>
      </c>
      <c r="HG507" s="5">
        <v>102.84</v>
      </c>
      <c r="HI507" s="7">
        <v>42171</v>
      </c>
      <c r="HJ507" s="5">
        <v>125.705</v>
      </c>
      <c r="HL507" s="7">
        <v>39790</v>
      </c>
      <c r="HM507" s="5">
        <v>124.54900000000001</v>
      </c>
      <c r="HR507" s="7">
        <v>39792</v>
      </c>
      <c r="HS507" s="5">
        <v>120.56</v>
      </c>
      <c r="HU507" s="7">
        <v>39792</v>
      </c>
      <c r="HV507" s="5">
        <v>99.444999999999993</v>
      </c>
      <c r="HX507" s="7">
        <v>39954</v>
      </c>
      <c r="HY507" s="5">
        <v>103.72</v>
      </c>
      <c r="IA507" s="7">
        <v>40784</v>
      </c>
      <c r="IB507" s="5">
        <v>84.983000000000004</v>
      </c>
      <c r="ID507" s="7">
        <v>42263</v>
      </c>
      <c r="IE507" s="5">
        <v>136.11500000000001</v>
      </c>
    </row>
    <row r="508" spans="16:239">
      <c r="P508" s="7">
        <v>39790</v>
      </c>
      <c r="Q508" s="5">
        <v>100.179</v>
      </c>
      <c r="S508" s="7">
        <v>39791</v>
      </c>
      <c r="T508" s="5">
        <v>101.235</v>
      </c>
      <c r="Y508" s="7">
        <v>39790</v>
      </c>
      <c r="Z508" s="5">
        <v>101.785</v>
      </c>
      <c r="AE508" s="7">
        <v>39790</v>
      </c>
      <c r="AF508" s="5">
        <v>101.732</v>
      </c>
      <c r="AH508" s="7">
        <v>39790</v>
      </c>
      <c r="AI508" s="5">
        <v>100.565</v>
      </c>
      <c r="AK508" s="7">
        <v>40163</v>
      </c>
      <c r="AL508" s="5">
        <v>103.935</v>
      </c>
      <c r="AN508" s="7">
        <v>39790</v>
      </c>
      <c r="AO508" s="5">
        <v>105.179</v>
      </c>
      <c r="AQ508" s="7">
        <v>39790</v>
      </c>
      <c r="AR508" s="5">
        <v>105.42</v>
      </c>
      <c r="AT508" s="7">
        <v>39793</v>
      </c>
      <c r="AU508" s="5">
        <v>115.991</v>
      </c>
      <c r="AW508" s="7">
        <v>40527</v>
      </c>
      <c r="AX508" s="5">
        <v>99.122</v>
      </c>
      <c r="AZ508" s="7">
        <v>39790</v>
      </c>
      <c r="BA508" s="5">
        <v>104.98099999999999</v>
      </c>
      <c r="BC508" s="7">
        <v>40961</v>
      </c>
      <c r="BD508" s="5">
        <v>99.709000000000003</v>
      </c>
      <c r="BF508" s="7">
        <v>39799</v>
      </c>
      <c r="BG508" s="5">
        <v>102.372</v>
      </c>
      <c r="BI508" s="7">
        <v>39790</v>
      </c>
      <c r="BJ508" s="5">
        <v>109.331</v>
      </c>
      <c r="BL508" s="7">
        <v>40791</v>
      </c>
      <c r="BM508" s="5">
        <v>98.233000000000004</v>
      </c>
      <c r="BO508" s="7">
        <v>39790</v>
      </c>
      <c r="BP508" s="5">
        <v>102.28100000000001</v>
      </c>
      <c r="BR508" s="7">
        <v>41046</v>
      </c>
      <c r="BS508" s="5">
        <v>98.3</v>
      </c>
      <c r="BU508" s="7">
        <v>40429</v>
      </c>
      <c r="BV508" s="5">
        <v>105.19199999999999</v>
      </c>
      <c r="BX508" s="7">
        <v>41346</v>
      </c>
      <c r="BY508" s="5">
        <v>102.11499999999999</v>
      </c>
      <c r="CA508" s="7">
        <v>39790</v>
      </c>
      <c r="CB508" s="5">
        <v>105.294</v>
      </c>
      <c r="CD508" s="7">
        <v>40703</v>
      </c>
      <c r="CE508" s="5">
        <v>97.608999999999995</v>
      </c>
      <c r="CG508" s="7">
        <v>39790</v>
      </c>
      <c r="CH508" s="5">
        <v>103.518</v>
      </c>
      <c r="CJ508" s="7">
        <v>41537</v>
      </c>
      <c r="CK508" s="5">
        <v>98.656999999999996</v>
      </c>
      <c r="CM508" s="7">
        <v>41989</v>
      </c>
      <c r="CN508" s="5">
        <v>100.703</v>
      </c>
      <c r="CP508" s="7">
        <v>40947</v>
      </c>
      <c r="CQ508" s="5">
        <v>100.223</v>
      </c>
      <c r="CV508" s="7">
        <v>41626</v>
      </c>
      <c r="CW508" s="5">
        <v>104.315</v>
      </c>
      <c r="CY508" s="7">
        <v>41877</v>
      </c>
      <c r="CZ508" s="5">
        <v>104.218</v>
      </c>
      <c r="DE508" s="7">
        <v>39790</v>
      </c>
      <c r="DF508" s="5">
        <v>96.141999999999996</v>
      </c>
      <c r="DH508" s="7">
        <v>41192</v>
      </c>
      <c r="DI508" s="5">
        <v>97.168000000000006</v>
      </c>
      <c r="DN508" s="7">
        <v>42074</v>
      </c>
      <c r="DO508" s="5">
        <v>104.428</v>
      </c>
      <c r="DQ508" s="7">
        <v>41494</v>
      </c>
      <c r="DR508" s="5">
        <v>104.883</v>
      </c>
      <c r="DW508" s="7">
        <v>39790</v>
      </c>
      <c r="DX508" s="5">
        <v>99.875</v>
      </c>
      <c r="DZ508" s="7">
        <v>42306</v>
      </c>
      <c r="EA508" s="5">
        <v>103.133</v>
      </c>
      <c r="EF508" s="7">
        <v>39790</v>
      </c>
      <c r="EG508" s="5">
        <v>111.93300000000001</v>
      </c>
      <c r="EO508" s="7">
        <v>41926</v>
      </c>
      <c r="EP508" s="5">
        <v>112.65300000000001</v>
      </c>
      <c r="EU508" s="7">
        <v>40198</v>
      </c>
      <c r="EV508" s="5">
        <v>102.16800000000001</v>
      </c>
      <c r="EX508" s="7">
        <v>42164</v>
      </c>
      <c r="EY508" s="5">
        <v>110.613</v>
      </c>
      <c r="FD508" s="7">
        <v>42354</v>
      </c>
      <c r="FE508" s="5">
        <v>107.875</v>
      </c>
      <c r="FG508" s="7">
        <v>40554</v>
      </c>
      <c r="FH508" s="5">
        <v>94.894000000000005</v>
      </c>
      <c r="FJ508" s="7">
        <v>40667</v>
      </c>
      <c r="FK508" s="5">
        <v>95.114999999999995</v>
      </c>
      <c r="FP508" s="7">
        <v>40898</v>
      </c>
      <c r="FQ508" s="5">
        <v>93.888000000000005</v>
      </c>
      <c r="FV508" s="7">
        <v>41074</v>
      </c>
      <c r="FW508" s="5">
        <v>88.174999999999997</v>
      </c>
      <c r="FY508" s="7">
        <v>41269</v>
      </c>
      <c r="FZ508" s="5">
        <v>102.63500000000001</v>
      </c>
      <c r="GB508" s="7">
        <v>41571</v>
      </c>
      <c r="GC508" s="5">
        <v>113.88</v>
      </c>
      <c r="GE508" s="7">
        <v>42004</v>
      </c>
      <c r="GF508" s="5">
        <v>130.995</v>
      </c>
      <c r="GH508" s="7">
        <v>42116</v>
      </c>
      <c r="GI508" s="5">
        <v>125.755</v>
      </c>
      <c r="GK508" s="7">
        <v>40407</v>
      </c>
      <c r="GL508" s="5">
        <v>104.80800000000001</v>
      </c>
      <c r="GN508" s="7">
        <v>42369</v>
      </c>
      <c r="GO508" s="5">
        <v>117.458</v>
      </c>
      <c r="GW508" s="7">
        <v>40933</v>
      </c>
      <c r="GX508" s="5">
        <v>88.623000000000005</v>
      </c>
      <c r="HF508" s="7">
        <v>41318</v>
      </c>
      <c r="HG508" s="5">
        <v>103.965</v>
      </c>
      <c r="HI508" s="7">
        <v>42172</v>
      </c>
      <c r="HJ508" s="5">
        <v>126.31</v>
      </c>
      <c r="HL508" s="7">
        <v>39791</v>
      </c>
      <c r="HM508" s="5">
        <v>123.07</v>
      </c>
      <c r="HR508" s="7">
        <v>39793</v>
      </c>
      <c r="HS508" s="5">
        <v>120.116</v>
      </c>
      <c r="HU508" s="7">
        <v>39793</v>
      </c>
      <c r="HV508" s="5">
        <v>98.787999999999997</v>
      </c>
      <c r="HX508" s="7">
        <v>39955</v>
      </c>
      <c r="HY508" s="5">
        <v>102.17400000000001</v>
      </c>
      <c r="IA508" s="7">
        <v>40785</v>
      </c>
      <c r="IB508" s="5">
        <v>84.385000000000005</v>
      </c>
      <c r="ID508" s="7">
        <v>42264</v>
      </c>
      <c r="IE508" s="5">
        <v>136.29</v>
      </c>
    </row>
    <row r="509" spans="16:239">
      <c r="P509" s="7">
        <v>39791</v>
      </c>
      <c r="Q509" s="5">
        <v>100.167</v>
      </c>
      <c r="S509" s="7">
        <v>39792</v>
      </c>
      <c r="T509" s="5">
        <v>101.20399999999999</v>
      </c>
      <c r="Y509" s="7">
        <v>39791</v>
      </c>
      <c r="Z509" s="5">
        <v>101.773</v>
      </c>
      <c r="AE509" s="7">
        <v>39791</v>
      </c>
      <c r="AF509" s="5">
        <v>101.688</v>
      </c>
      <c r="AH509" s="7">
        <v>39791</v>
      </c>
      <c r="AI509" s="5">
        <v>100.505</v>
      </c>
      <c r="AK509" s="7">
        <v>40164</v>
      </c>
      <c r="AL509" s="5">
        <v>103.961</v>
      </c>
      <c r="AN509" s="7">
        <v>39791</v>
      </c>
      <c r="AO509" s="5">
        <v>105.129</v>
      </c>
      <c r="AQ509" s="7">
        <v>39791</v>
      </c>
      <c r="AR509" s="5">
        <v>105.31699999999999</v>
      </c>
      <c r="AT509" s="7">
        <v>39794</v>
      </c>
      <c r="AU509" s="5">
        <v>115.646</v>
      </c>
      <c r="AW509" s="7">
        <v>40528</v>
      </c>
      <c r="AX509" s="5">
        <v>99.088999999999999</v>
      </c>
      <c r="AZ509" s="7">
        <v>39791</v>
      </c>
      <c r="BA509" s="5">
        <v>104.818</v>
      </c>
      <c r="BC509" s="7">
        <v>40962</v>
      </c>
      <c r="BD509" s="5">
        <v>99.635000000000005</v>
      </c>
      <c r="BF509" s="7">
        <v>39800</v>
      </c>
      <c r="BG509" s="5">
        <v>102.495</v>
      </c>
      <c r="BI509" s="7">
        <v>39791</v>
      </c>
      <c r="BJ509" s="5">
        <v>109.123</v>
      </c>
      <c r="BL509" s="7">
        <v>40792</v>
      </c>
      <c r="BM509" s="5">
        <v>98.253</v>
      </c>
      <c r="BO509" s="7">
        <v>39791</v>
      </c>
      <c r="BP509" s="5">
        <v>102.08799999999999</v>
      </c>
      <c r="BR509" s="7">
        <v>41047</v>
      </c>
      <c r="BS509" s="5">
        <v>98.278000000000006</v>
      </c>
      <c r="BU509" s="7">
        <v>40430</v>
      </c>
      <c r="BV509" s="5">
        <v>105.13</v>
      </c>
      <c r="BX509" s="7">
        <v>41347</v>
      </c>
      <c r="BY509" s="5">
        <v>102.107</v>
      </c>
      <c r="CA509" s="7">
        <v>39791</v>
      </c>
      <c r="CB509" s="5">
        <v>105.036</v>
      </c>
      <c r="CD509" s="7">
        <v>40704</v>
      </c>
      <c r="CE509" s="5">
        <v>97.528999999999996</v>
      </c>
      <c r="CG509" s="7">
        <v>39791</v>
      </c>
      <c r="CH509" s="5">
        <v>103.101</v>
      </c>
      <c r="CJ509" s="7">
        <v>41540</v>
      </c>
      <c r="CK509" s="5">
        <v>98.629000000000005</v>
      </c>
      <c r="CM509" s="7">
        <v>41990</v>
      </c>
      <c r="CN509" s="5">
        <v>100.69499999999999</v>
      </c>
      <c r="CP509" s="7">
        <v>40948</v>
      </c>
      <c r="CQ509" s="5">
        <v>100.395</v>
      </c>
      <c r="CV509" s="7">
        <v>41627</v>
      </c>
      <c r="CW509" s="5">
        <v>104.295</v>
      </c>
      <c r="CY509" s="7">
        <v>41878</v>
      </c>
      <c r="CZ509" s="5">
        <v>104.15</v>
      </c>
      <c r="DE509" s="7">
        <v>39791</v>
      </c>
      <c r="DF509" s="5">
        <v>95.685000000000002</v>
      </c>
      <c r="DH509" s="7">
        <v>41193</v>
      </c>
      <c r="DI509" s="5">
        <v>97.337999999999994</v>
      </c>
      <c r="DN509" s="7">
        <v>42075</v>
      </c>
      <c r="DO509" s="5">
        <v>104.405</v>
      </c>
      <c r="DQ509" s="7">
        <v>41495</v>
      </c>
      <c r="DR509" s="5">
        <v>104.94499999999999</v>
      </c>
      <c r="DW509" s="7">
        <v>39791</v>
      </c>
      <c r="DX509" s="5">
        <v>99.353999999999999</v>
      </c>
      <c r="DZ509" s="7">
        <v>42307</v>
      </c>
      <c r="EA509" s="5">
        <v>103.128</v>
      </c>
      <c r="EF509" s="7">
        <v>39791</v>
      </c>
      <c r="EG509" s="5">
        <v>111.352</v>
      </c>
      <c r="EO509" s="7">
        <v>41927</v>
      </c>
      <c r="EP509" s="5">
        <v>112.425</v>
      </c>
      <c r="EU509" s="7">
        <v>40199</v>
      </c>
      <c r="EV509" s="5">
        <v>102.227</v>
      </c>
      <c r="EX509" s="7">
        <v>42165</v>
      </c>
      <c r="EY509" s="5">
        <v>110.535</v>
      </c>
      <c r="FD509" s="7">
        <v>42355</v>
      </c>
      <c r="FE509" s="5">
        <v>107.9</v>
      </c>
      <c r="FG509" s="7">
        <v>40555</v>
      </c>
      <c r="FH509" s="5">
        <v>95.100999999999999</v>
      </c>
      <c r="FJ509" s="7">
        <v>40668</v>
      </c>
      <c r="FK509" s="5">
        <v>95.203000000000003</v>
      </c>
      <c r="FP509" s="7">
        <v>40899</v>
      </c>
      <c r="FQ509" s="5">
        <v>93.278000000000006</v>
      </c>
      <c r="FV509" s="7">
        <v>41075</v>
      </c>
      <c r="FW509" s="5">
        <v>88.454999999999998</v>
      </c>
      <c r="FY509" s="7">
        <v>41270</v>
      </c>
      <c r="FZ509" s="5">
        <v>102.49299999999999</v>
      </c>
      <c r="GB509" s="7">
        <v>41572</v>
      </c>
      <c r="GC509" s="5">
        <v>113.703</v>
      </c>
      <c r="GE509" s="7">
        <v>42005</v>
      </c>
      <c r="GF509" s="5">
        <v>130.995</v>
      </c>
      <c r="GH509" s="7">
        <v>42117</v>
      </c>
      <c r="GI509" s="5">
        <v>125.74299999999999</v>
      </c>
      <c r="GK509" s="7">
        <v>40408</v>
      </c>
      <c r="GL509" s="5">
        <v>105.599</v>
      </c>
      <c r="GW509" s="7">
        <v>40934</v>
      </c>
      <c r="GX509" s="5">
        <v>89.957999999999998</v>
      </c>
      <c r="HF509" s="7">
        <v>41319</v>
      </c>
      <c r="HG509" s="5">
        <v>103.943</v>
      </c>
      <c r="HI509" s="7">
        <v>42173</v>
      </c>
      <c r="HJ509" s="5">
        <v>126.908</v>
      </c>
      <c r="HL509" s="7">
        <v>39792</v>
      </c>
      <c r="HM509" s="5">
        <v>122.49299999999999</v>
      </c>
      <c r="HR509" s="7">
        <v>39794</v>
      </c>
      <c r="HS509" s="5">
        <v>118.196</v>
      </c>
      <c r="HU509" s="7">
        <v>39794</v>
      </c>
      <c r="HV509" s="5">
        <v>97.191000000000003</v>
      </c>
      <c r="HX509" s="7">
        <v>39958</v>
      </c>
      <c r="HY509" s="5">
        <v>101.444</v>
      </c>
      <c r="IA509" s="7">
        <v>40786</v>
      </c>
      <c r="IB509" s="5">
        <v>83.504999999999995</v>
      </c>
      <c r="ID509" s="7">
        <v>42265</v>
      </c>
      <c r="IE509" s="5">
        <v>139.44499999999999</v>
      </c>
    </row>
    <row r="510" spans="16:239">
      <c r="P510" s="7">
        <v>39792</v>
      </c>
      <c r="Q510" s="5">
        <v>100.16200000000001</v>
      </c>
      <c r="S510" s="7">
        <v>39793</v>
      </c>
      <c r="T510" s="5">
        <v>101.22199999999999</v>
      </c>
      <c r="Y510" s="7">
        <v>39792</v>
      </c>
      <c r="Z510" s="5">
        <v>101.785</v>
      </c>
      <c r="AE510" s="7">
        <v>39792</v>
      </c>
      <c r="AF510" s="5">
        <v>101.742</v>
      </c>
      <c r="AH510" s="7">
        <v>39792</v>
      </c>
      <c r="AI510" s="5">
        <v>100.637</v>
      </c>
      <c r="AK510" s="7">
        <v>40165</v>
      </c>
      <c r="AL510" s="5">
        <v>103.937</v>
      </c>
      <c r="AN510" s="7">
        <v>39792</v>
      </c>
      <c r="AO510" s="5">
        <v>105.361</v>
      </c>
      <c r="AQ510" s="7">
        <v>39792</v>
      </c>
      <c r="AR510" s="5">
        <v>105.587</v>
      </c>
      <c r="AT510" s="7">
        <v>39797</v>
      </c>
      <c r="AU510" s="5">
        <v>116.02800000000001</v>
      </c>
      <c r="AW510" s="7">
        <v>40529</v>
      </c>
      <c r="AX510" s="5">
        <v>99.072999999999993</v>
      </c>
      <c r="AZ510" s="7">
        <v>39792</v>
      </c>
      <c r="BA510" s="5">
        <v>105.03400000000001</v>
      </c>
      <c r="BC510" s="7">
        <v>40963</v>
      </c>
      <c r="BD510" s="5">
        <v>99.647999999999996</v>
      </c>
      <c r="BF510" s="7">
        <v>39801</v>
      </c>
      <c r="BG510" s="5">
        <v>102.601</v>
      </c>
      <c r="BI510" s="7">
        <v>39792</v>
      </c>
      <c r="BJ510" s="5">
        <v>109.59399999999999</v>
      </c>
      <c r="BL510" s="7">
        <v>40793</v>
      </c>
      <c r="BM510" s="5">
        <v>98.515000000000001</v>
      </c>
      <c r="BO510" s="7">
        <v>39792</v>
      </c>
      <c r="BP510" s="5">
        <v>102.363</v>
      </c>
      <c r="BR510" s="7">
        <v>41050</v>
      </c>
      <c r="BS510" s="5">
        <v>98.222999999999999</v>
      </c>
      <c r="BU510" s="7">
        <v>40431</v>
      </c>
      <c r="BV510" s="5">
        <v>105.056</v>
      </c>
      <c r="BX510" s="7">
        <v>41348</v>
      </c>
      <c r="BY510" s="5">
        <v>102.11</v>
      </c>
      <c r="CA510" s="7">
        <v>39792</v>
      </c>
      <c r="CB510" s="5">
        <v>105.379</v>
      </c>
      <c r="CD510" s="7">
        <v>40707</v>
      </c>
      <c r="CE510" s="5">
        <v>97.513000000000005</v>
      </c>
      <c r="CG510" s="7">
        <v>39792</v>
      </c>
      <c r="CH510" s="5">
        <v>103.437</v>
      </c>
      <c r="CJ510" s="7">
        <v>41541</v>
      </c>
      <c r="CK510" s="5">
        <v>98.703000000000003</v>
      </c>
      <c r="CM510" s="7">
        <v>41991</v>
      </c>
      <c r="CN510" s="5">
        <v>100.68</v>
      </c>
      <c r="CP510" s="7">
        <v>40949</v>
      </c>
      <c r="CQ510" s="5">
        <v>99.805000000000007</v>
      </c>
      <c r="CV510" s="7">
        <v>41628</v>
      </c>
      <c r="CW510" s="5">
        <v>104.245</v>
      </c>
      <c r="CY510" s="7">
        <v>41879</v>
      </c>
      <c r="CZ510" s="5">
        <v>104.102</v>
      </c>
      <c r="DE510" s="7">
        <v>39792</v>
      </c>
      <c r="DF510" s="5">
        <v>95.92</v>
      </c>
      <c r="DH510" s="7">
        <v>41194</v>
      </c>
      <c r="DI510" s="5">
        <v>97.92</v>
      </c>
      <c r="DN510" s="7">
        <v>42076</v>
      </c>
      <c r="DO510" s="5">
        <v>104.38</v>
      </c>
      <c r="DQ510" s="7">
        <v>41498</v>
      </c>
      <c r="DR510" s="5">
        <v>105.02800000000001</v>
      </c>
      <c r="DW510" s="7">
        <v>39792</v>
      </c>
      <c r="DX510" s="5">
        <v>99.581000000000003</v>
      </c>
      <c r="DZ510" s="7">
        <v>42310</v>
      </c>
      <c r="EA510" s="5">
        <v>103.077</v>
      </c>
      <c r="EF510" s="7">
        <v>39792</v>
      </c>
      <c r="EG510" s="5">
        <v>111.568</v>
      </c>
      <c r="EO510" s="7">
        <v>41928</v>
      </c>
      <c r="EP510" s="5">
        <v>111.988</v>
      </c>
      <c r="EU510" s="7">
        <v>40200</v>
      </c>
      <c r="EV510" s="5">
        <v>101.947</v>
      </c>
      <c r="EX510" s="7">
        <v>42166</v>
      </c>
      <c r="EY510" s="5">
        <v>110.6</v>
      </c>
      <c r="FD510" s="7">
        <v>42356</v>
      </c>
      <c r="FE510" s="5">
        <v>107.935</v>
      </c>
      <c r="FG510" s="7">
        <v>40556</v>
      </c>
      <c r="FH510" s="5">
        <v>95.885000000000005</v>
      </c>
      <c r="FJ510" s="7">
        <v>40669</v>
      </c>
      <c r="FK510" s="5">
        <v>95.200999999999993</v>
      </c>
      <c r="FP510" s="7">
        <v>40900</v>
      </c>
      <c r="FQ510" s="5">
        <v>93.322000000000003</v>
      </c>
      <c r="FV510" s="7">
        <v>41078</v>
      </c>
      <c r="FW510" s="5">
        <v>86.724999999999994</v>
      </c>
      <c r="FY510" s="7">
        <v>41271</v>
      </c>
      <c r="FZ510" s="5">
        <v>102.67</v>
      </c>
      <c r="GB510" s="7">
        <v>41575</v>
      </c>
      <c r="GC510" s="5">
        <v>114.185</v>
      </c>
      <c r="GE510" s="7">
        <v>42006</v>
      </c>
      <c r="GF510" s="5">
        <v>131.93299999999999</v>
      </c>
      <c r="GH510" s="7">
        <v>42118</v>
      </c>
      <c r="GI510" s="5">
        <v>125.55800000000001</v>
      </c>
      <c r="GK510" s="7">
        <v>40409</v>
      </c>
      <c r="GL510" s="5">
        <v>105.331</v>
      </c>
      <c r="GW510" s="7">
        <v>40935</v>
      </c>
      <c r="GX510" s="5">
        <v>92.328000000000003</v>
      </c>
      <c r="HF510" s="7">
        <v>41320</v>
      </c>
      <c r="HG510" s="5">
        <v>104.2</v>
      </c>
      <c r="HI510" s="7">
        <v>42174</v>
      </c>
      <c r="HJ510" s="5">
        <v>127.08499999999999</v>
      </c>
      <c r="HL510" s="7">
        <v>39793</v>
      </c>
      <c r="HM510" s="5">
        <v>122.19199999999999</v>
      </c>
      <c r="HR510" s="7">
        <v>39797</v>
      </c>
      <c r="HS510" s="5">
        <v>118.45</v>
      </c>
      <c r="HU510" s="7">
        <v>39797</v>
      </c>
      <c r="HV510" s="5">
        <v>97.369</v>
      </c>
      <c r="HX510" s="7">
        <v>39959</v>
      </c>
      <c r="HY510" s="5">
        <v>101.511</v>
      </c>
      <c r="IA510" s="7">
        <v>40787</v>
      </c>
      <c r="IB510" s="5">
        <v>82.617999999999995</v>
      </c>
      <c r="ID510" s="7">
        <v>42268</v>
      </c>
      <c r="IE510" s="5">
        <v>137.58199999999999</v>
      </c>
    </row>
    <row r="511" spans="16:239">
      <c r="P511" s="7">
        <v>39793</v>
      </c>
      <c r="Q511" s="5">
        <v>100.167</v>
      </c>
      <c r="S511" s="7">
        <v>39794</v>
      </c>
      <c r="T511" s="5">
        <v>101.21899999999999</v>
      </c>
      <c r="Y511" s="7">
        <v>39793</v>
      </c>
      <c r="Z511" s="5">
        <v>101.815</v>
      </c>
      <c r="AE511" s="7">
        <v>39793</v>
      </c>
      <c r="AF511" s="5">
        <v>101.792</v>
      </c>
      <c r="AH511" s="7">
        <v>39793</v>
      </c>
      <c r="AI511" s="5">
        <v>100.742</v>
      </c>
      <c r="AK511" s="7">
        <v>40168</v>
      </c>
      <c r="AL511" s="5">
        <v>103.861</v>
      </c>
      <c r="AN511" s="7">
        <v>39793</v>
      </c>
      <c r="AO511" s="5">
        <v>105.52200000000001</v>
      </c>
      <c r="AQ511" s="7">
        <v>39793</v>
      </c>
      <c r="AR511" s="5">
        <v>105.742</v>
      </c>
      <c r="AT511" s="7">
        <v>39798</v>
      </c>
      <c r="AU511" s="5">
        <v>116.012</v>
      </c>
      <c r="AW511" s="7">
        <v>40532</v>
      </c>
      <c r="AX511" s="5">
        <v>99.067999999999998</v>
      </c>
      <c r="AZ511" s="7">
        <v>39793</v>
      </c>
      <c r="BA511" s="5">
        <v>105.252</v>
      </c>
      <c r="BC511" s="7">
        <v>40966</v>
      </c>
      <c r="BD511" s="5">
        <v>99.682000000000002</v>
      </c>
      <c r="BF511" s="7">
        <v>39804</v>
      </c>
      <c r="BG511" s="5">
        <v>102.81399999999999</v>
      </c>
      <c r="BI511" s="7">
        <v>39793</v>
      </c>
      <c r="BJ511" s="5">
        <v>109.77200000000001</v>
      </c>
      <c r="BL511" s="7">
        <v>40794</v>
      </c>
      <c r="BM511" s="5">
        <v>98.545000000000002</v>
      </c>
      <c r="BO511" s="7">
        <v>39793</v>
      </c>
      <c r="BP511" s="5">
        <v>102.551</v>
      </c>
      <c r="BR511" s="7">
        <v>41051</v>
      </c>
      <c r="BS511" s="5">
        <v>98.388000000000005</v>
      </c>
      <c r="BU511" s="7">
        <v>40434</v>
      </c>
      <c r="BV511" s="5">
        <v>104.996</v>
      </c>
      <c r="BX511" s="7">
        <v>41351</v>
      </c>
      <c r="BY511" s="5">
        <v>102.093</v>
      </c>
      <c r="CA511" s="7">
        <v>39793</v>
      </c>
      <c r="CB511" s="5">
        <v>105.539</v>
      </c>
      <c r="CD511" s="7">
        <v>40708</v>
      </c>
      <c r="CE511" s="5">
        <v>97.563000000000002</v>
      </c>
      <c r="CG511" s="7">
        <v>39793</v>
      </c>
      <c r="CH511" s="5">
        <v>103.572</v>
      </c>
      <c r="CJ511" s="7">
        <v>41542</v>
      </c>
      <c r="CK511" s="5">
        <v>98.6</v>
      </c>
      <c r="CM511" s="7">
        <v>41992</v>
      </c>
      <c r="CN511" s="5">
        <v>100.685</v>
      </c>
      <c r="CP511" s="7">
        <v>40952</v>
      </c>
      <c r="CQ511" s="5">
        <v>99.903000000000006</v>
      </c>
      <c r="CV511" s="7">
        <v>41631</v>
      </c>
      <c r="CW511" s="5">
        <v>104.133</v>
      </c>
      <c r="CY511" s="7">
        <v>41880</v>
      </c>
      <c r="CZ511" s="5">
        <v>104.095</v>
      </c>
      <c r="DE511" s="7">
        <v>39793</v>
      </c>
      <c r="DF511" s="5">
        <v>96.033000000000001</v>
      </c>
      <c r="DH511" s="7">
        <v>41197</v>
      </c>
      <c r="DI511" s="5">
        <v>97.457999999999998</v>
      </c>
      <c r="DN511" s="7">
        <v>42079</v>
      </c>
      <c r="DO511" s="5">
        <v>104.36499999999999</v>
      </c>
      <c r="DQ511" s="7">
        <v>41499</v>
      </c>
      <c r="DR511" s="5">
        <v>105.098</v>
      </c>
      <c r="DW511" s="7">
        <v>39793</v>
      </c>
      <c r="DX511" s="5">
        <v>99.632000000000005</v>
      </c>
      <c r="DZ511" s="7">
        <v>42311</v>
      </c>
      <c r="EA511" s="5">
        <v>103.08</v>
      </c>
      <c r="EF511" s="7">
        <v>39793</v>
      </c>
      <c r="EG511" s="5">
        <v>111.693</v>
      </c>
      <c r="EO511" s="7">
        <v>41929</v>
      </c>
      <c r="EP511" s="5">
        <v>112.148</v>
      </c>
      <c r="EU511" s="7">
        <v>40203</v>
      </c>
      <c r="EV511" s="5">
        <v>102.49299999999999</v>
      </c>
      <c r="EX511" s="7">
        <v>42167</v>
      </c>
      <c r="EY511" s="5">
        <v>110.185</v>
      </c>
      <c r="FD511" s="7">
        <v>42359</v>
      </c>
      <c r="FE511" s="5">
        <v>107.852</v>
      </c>
      <c r="FG511" s="7">
        <v>40557</v>
      </c>
      <c r="FH511" s="5">
        <v>95.944999999999993</v>
      </c>
      <c r="FJ511" s="7">
        <v>40672</v>
      </c>
      <c r="FK511" s="5">
        <v>94.721000000000004</v>
      </c>
      <c r="FP511" s="7">
        <v>40903</v>
      </c>
      <c r="FQ511" s="5">
        <v>93.322000000000003</v>
      </c>
      <c r="FV511" s="7">
        <v>41079</v>
      </c>
      <c r="FW511" s="5">
        <v>87.355000000000004</v>
      </c>
      <c r="FY511" s="7">
        <v>41274</v>
      </c>
      <c r="FZ511" s="5">
        <v>102.405</v>
      </c>
      <c r="GB511" s="7">
        <v>41576</v>
      </c>
      <c r="GC511" s="5">
        <v>114.533</v>
      </c>
      <c r="GE511" s="7">
        <v>42009</v>
      </c>
      <c r="GF511" s="5">
        <v>130.96199999999999</v>
      </c>
      <c r="GH511" s="7">
        <v>42121</v>
      </c>
      <c r="GI511" s="5">
        <v>126.28</v>
      </c>
      <c r="GK511" s="7">
        <v>40410</v>
      </c>
      <c r="GL511" s="5">
        <v>104.863</v>
      </c>
      <c r="GW511" s="7">
        <v>40938</v>
      </c>
      <c r="GX511" s="5">
        <v>91.768000000000001</v>
      </c>
      <c r="HF511" s="7">
        <v>41323</v>
      </c>
      <c r="HG511" s="5">
        <v>103.613</v>
      </c>
      <c r="HI511" s="7">
        <v>42177</v>
      </c>
      <c r="HJ511" s="5">
        <v>129.06</v>
      </c>
      <c r="HL511" s="7">
        <v>39794</v>
      </c>
      <c r="HM511" s="5">
        <v>120.702</v>
      </c>
      <c r="HR511" s="7">
        <v>39798</v>
      </c>
      <c r="HS511" s="5">
        <v>119.52800000000001</v>
      </c>
      <c r="HU511" s="7">
        <v>39798</v>
      </c>
      <c r="HV511" s="5">
        <v>98.284999999999997</v>
      </c>
      <c r="HX511" s="7">
        <v>39960</v>
      </c>
      <c r="HY511" s="5">
        <v>101.55800000000001</v>
      </c>
      <c r="IA511" s="7">
        <v>40788</v>
      </c>
      <c r="IB511" s="5">
        <v>82.317999999999998</v>
      </c>
      <c r="ID511" s="7">
        <v>42269</v>
      </c>
      <c r="IE511" s="5">
        <v>138.68299999999999</v>
      </c>
    </row>
    <row r="512" spans="16:239">
      <c r="P512" s="7">
        <v>39794</v>
      </c>
      <c r="Q512" s="5">
        <v>100.164</v>
      </c>
      <c r="S512" s="7">
        <v>39797</v>
      </c>
      <c r="T512" s="5">
        <v>101.209</v>
      </c>
      <c r="Y512" s="7">
        <v>39794</v>
      </c>
      <c r="Z512" s="5">
        <v>101.768</v>
      </c>
      <c r="AE512" s="7">
        <v>39794</v>
      </c>
      <c r="AF512" s="5">
        <v>101.762</v>
      </c>
      <c r="AH512" s="7">
        <v>39794</v>
      </c>
      <c r="AI512" s="5">
        <v>100.667</v>
      </c>
      <c r="AK512" s="7">
        <v>40169</v>
      </c>
      <c r="AL512" s="5">
        <v>103.819</v>
      </c>
      <c r="AN512" s="7">
        <v>39794</v>
      </c>
      <c r="AO512" s="5">
        <v>105.318</v>
      </c>
      <c r="AQ512" s="7">
        <v>39794</v>
      </c>
      <c r="AR512" s="5">
        <v>105.523</v>
      </c>
      <c r="AT512" s="7">
        <v>39799</v>
      </c>
      <c r="AU512" s="5">
        <v>116.625</v>
      </c>
      <c r="AW512" s="7">
        <v>40533</v>
      </c>
      <c r="AX512" s="5">
        <v>99.072999999999993</v>
      </c>
      <c r="AZ512" s="7">
        <v>39794</v>
      </c>
      <c r="BA512" s="5">
        <v>104.94</v>
      </c>
      <c r="BC512" s="7">
        <v>40968</v>
      </c>
      <c r="BD512" s="5">
        <v>99.760999999999996</v>
      </c>
      <c r="BF512" s="7">
        <v>39805</v>
      </c>
      <c r="BG512" s="5">
        <v>102.929</v>
      </c>
      <c r="BI512" s="7">
        <v>39794</v>
      </c>
      <c r="BJ512" s="5">
        <v>109.414</v>
      </c>
      <c r="BL512" s="7">
        <v>40795</v>
      </c>
      <c r="BM512" s="5">
        <v>98.352000000000004</v>
      </c>
      <c r="BO512" s="7">
        <v>39794</v>
      </c>
      <c r="BP512" s="5">
        <v>102.149</v>
      </c>
      <c r="BR512" s="7">
        <v>41052</v>
      </c>
      <c r="BS512" s="5">
        <v>98.253</v>
      </c>
      <c r="BU512" s="7">
        <v>40435</v>
      </c>
      <c r="BV512" s="5">
        <v>105.012</v>
      </c>
      <c r="BX512" s="7">
        <v>41352</v>
      </c>
      <c r="BY512" s="5">
        <v>102.03</v>
      </c>
      <c r="CA512" s="7">
        <v>39794</v>
      </c>
      <c r="CB512" s="5">
        <v>105.05500000000001</v>
      </c>
      <c r="CD512" s="7">
        <v>40709</v>
      </c>
      <c r="CE512" s="5">
        <v>97.340999999999994</v>
      </c>
      <c r="CG512" s="7">
        <v>39794</v>
      </c>
      <c r="CH512" s="5">
        <v>103.083</v>
      </c>
      <c r="CJ512" s="7">
        <v>41543</v>
      </c>
      <c r="CK512" s="5">
        <v>98.611999999999995</v>
      </c>
      <c r="CM512" s="7">
        <v>41995</v>
      </c>
      <c r="CN512" s="5">
        <v>100.678</v>
      </c>
      <c r="CP512" s="7">
        <v>40953</v>
      </c>
      <c r="CQ512" s="5">
        <v>99.784999999999997</v>
      </c>
      <c r="CV512" s="7">
        <v>41632</v>
      </c>
      <c r="CW512" s="5">
        <v>104.137</v>
      </c>
      <c r="CY512" s="7">
        <v>41883</v>
      </c>
      <c r="CZ512" s="5">
        <v>104.1</v>
      </c>
      <c r="DE512" s="7">
        <v>39794</v>
      </c>
      <c r="DF512" s="5">
        <v>95.47</v>
      </c>
      <c r="DH512" s="7">
        <v>41198</v>
      </c>
      <c r="DI512" s="5">
        <v>97.503</v>
      </c>
      <c r="DN512" s="7">
        <v>42080</v>
      </c>
      <c r="DO512" s="5">
        <v>104.34</v>
      </c>
      <c r="DQ512" s="7">
        <v>41500</v>
      </c>
      <c r="DR512" s="5">
        <v>105.303</v>
      </c>
      <c r="DW512" s="7">
        <v>39794</v>
      </c>
      <c r="DX512" s="5">
        <v>99.054000000000002</v>
      </c>
      <c r="DZ512" s="7">
        <v>42312</v>
      </c>
      <c r="EA512" s="5">
        <v>103.078</v>
      </c>
      <c r="EF512" s="7">
        <v>39794</v>
      </c>
      <c r="EG512" s="5">
        <v>111.008</v>
      </c>
      <c r="EO512" s="7">
        <v>41932</v>
      </c>
      <c r="EP512" s="5">
        <v>111.828</v>
      </c>
      <c r="EU512" s="7">
        <v>40204</v>
      </c>
      <c r="EV512" s="5">
        <v>102.623</v>
      </c>
      <c r="EX512" s="7">
        <v>42170</v>
      </c>
      <c r="EY512" s="5">
        <v>109.718</v>
      </c>
      <c r="FD512" s="7">
        <v>42360</v>
      </c>
      <c r="FE512" s="5">
        <v>107.852</v>
      </c>
      <c r="FG512" s="7">
        <v>40560</v>
      </c>
      <c r="FH512" s="5">
        <v>95.4</v>
      </c>
      <c r="FJ512" s="7">
        <v>40673</v>
      </c>
      <c r="FK512" s="5">
        <v>95.061000000000007</v>
      </c>
      <c r="FP512" s="7">
        <v>40904</v>
      </c>
      <c r="FQ512" s="5">
        <v>93.484999999999999</v>
      </c>
      <c r="FV512" s="7">
        <v>41080</v>
      </c>
      <c r="FW512" s="5">
        <v>89.097999999999999</v>
      </c>
      <c r="FY512" s="7">
        <v>41275</v>
      </c>
      <c r="FZ512" s="5">
        <v>102.405</v>
      </c>
      <c r="GB512" s="7">
        <v>41577</v>
      </c>
      <c r="GC512" s="5">
        <v>114.44499999999999</v>
      </c>
      <c r="GE512" s="7">
        <v>42010</v>
      </c>
      <c r="GF512" s="5">
        <v>130.62</v>
      </c>
      <c r="GH512" s="7">
        <v>42122</v>
      </c>
      <c r="GI512" s="5">
        <v>126.08</v>
      </c>
      <c r="GK512" s="7">
        <v>40413</v>
      </c>
      <c r="GL512" s="5">
        <v>104.904</v>
      </c>
      <c r="GW512" s="7">
        <v>40939</v>
      </c>
      <c r="GX512" s="5">
        <v>92.147999999999996</v>
      </c>
      <c r="HF512" s="7">
        <v>41324</v>
      </c>
      <c r="HG512" s="5">
        <v>104.035</v>
      </c>
      <c r="HI512" s="7">
        <v>42178</v>
      </c>
      <c r="HJ512" s="5">
        <v>128.858</v>
      </c>
      <c r="HL512" s="7">
        <v>39797</v>
      </c>
      <c r="HM512" s="5">
        <v>120.98399999999999</v>
      </c>
      <c r="HR512" s="7">
        <v>39799</v>
      </c>
      <c r="HS512" s="5">
        <v>121.28</v>
      </c>
      <c r="HU512" s="7">
        <v>39799</v>
      </c>
      <c r="HV512" s="5">
        <v>100.09699999999999</v>
      </c>
      <c r="HX512" s="7">
        <v>39961</v>
      </c>
      <c r="HY512" s="5">
        <v>101.149</v>
      </c>
      <c r="IA512" s="7">
        <v>40791</v>
      </c>
      <c r="IB512" s="5">
        <v>80.760000000000005</v>
      </c>
      <c r="ID512" s="7">
        <v>42270</v>
      </c>
      <c r="IE512" s="5">
        <v>138.46299999999999</v>
      </c>
    </row>
    <row r="513" spans="16:239">
      <c r="P513" s="7">
        <v>39797</v>
      </c>
      <c r="Q513" s="5">
        <v>100.15</v>
      </c>
      <c r="S513" s="7">
        <v>39798</v>
      </c>
      <c r="T513" s="5">
        <v>101.193</v>
      </c>
      <c r="Y513" s="7">
        <v>39797</v>
      </c>
      <c r="Z513" s="5">
        <v>101.758</v>
      </c>
      <c r="AE513" s="7">
        <v>39797</v>
      </c>
      <c r="AF513" s="5">
        <v>101.77800000000001</v>
      </c>
      <c r="AH513" s="7">
        <v>39797</v>
      </c>
      <c r="AI513" s="5">
        <v>100.748</v>
      </c>
      <c r="AK513" s="7">
        <v>40170</v>
      </c>
      <c r="AL513" s="5">
        <v>103.874</v>
      </c>
      <c r="AN513" s="7">
        <v>39797</v>
      </c>
      <c r="AO513" s="5">
        <v>105.592</v>
      </c>
      <c r="AQ513" s="7">
        <v>39797</v>
      </c>
      <c r="AR513" s="5">
        <v>105.821</v>
      </c>
      <c r="AT513" s="7">
        <v>39800</v>
      </c>
      <c r="AU513" s="5">
        <v>116.874</v>
      </c>
      <c r="AW513" s="7">
        <v>40534</v>
      </c>
      <c r="AX513" s="5">
        <v>99.233999999999995</v>
      </c>
      <c r="AZ513" s="7">
        <v>39797</v>
      </c>
      <c r="BA513" s="5">
        <v>105.32599999999999</v>
      </c>
      <c r="BC513" s="7">
        <v>40969</v>
      </c>
      <c r="BD513" s="5">
        <v>99.762</v>
      </c>
      <c r="BF513" s="7">
        <v>39806</v>
      </c>
      <c r="BG513" s="5">
        <v>102.964</v>
      </c>
      <c r="BI513" s="7">
        <v>39797</v>
      </c>
      <c r="BJ513" s="5">
        <v>109.846</v>
      </c>
      <c r="BL513" s="7">
        <v>40798</v>
      </c>
      <c r="BM513" s="5">
        <v>97.974999999999994</v>
      </c>
      <c r="BO513" s="7">
        <v>39797</v>
      </c>
      <c r="BP513" s="5">
        <v>102.651</v>
      </c>
      <c r="BR513" s="7">
        <v>41053</v>
      </c>
      <c r="BS513" s="5">
        <v>98.268000000000001</v>
      </c>
      <c r="BU513" s="7">
        <v>40436</v>
      </c>
      <c r="BV513" s="5">
        <v>104.961</v>
      </c>
      <c r="BX513" s="7">
        <v>41353</v>
      </c>
      <c r="BY513" s="5">
        <v>102.05</v>
      </c>
      <c r="CA513" s="7">
        <v>39797</v>
      </c>
      <c r="CB513" s="5">
        <v>105.58799999999999</v>
      </c>
      <c r="CD513" s="7">
        <v>40710</v>
      </c>
      <c r="CE513" s="5">
        <v>97.093000000000004</v>
      </c>
      <c r="CG513" s="7">
        <v>39797</v>
      </c>
      <c r="CH513" s="5">
        <v>103.60599999999999</v>
      </c>
      <c r="CJ513" s="7">
        <v>41544</v>
      </c>
      <c r="CK513" s="5">
        <v>98.667000000000002</v>
      </c>
      <c r="CM513" s="7">
        <v>41996</v>
      </c>
      <c r="CN513" s="5">
        <v>100.643</v>
      </c>
      <c r="CP513" s="7">
        <v>40954</v>
      </c>
      <c r="CQ513" s="5">
        <v>99.474999999999994</v>
      </c>
      <c r="CV513" s="7">
        <v>41633</v>
      </c>
      <c r="CW513" s="5">
        <v>104.137</v>
      </c>
      <c r="CY513" s="7">
        <v>41884</v>
      </c>
      <c r="CZ513" s="5">
        <v>104.08799999999999</v>
      </c>
      <c r="DE513" s="7">
        <v>39797</v>
      </c>
      <c r="DF513" s="5">
        <v>96.028000000000006</v>
      </c>
      <c r="DH513" s="7">
        <v>41199</v>
      </c>
      <c r="DI513" s="5">
        <v>98.668000000000006</v>
      </c>
      <c r="DN513" s="7">
        <v>42081</v>
      </c>
      <c r="DO513" s="5">
        <v>104.333</v>
      </c>
      <c r="DQ513" s="7">
        <v>41501</v>
      </c>
      <c r="DR513" s="5">
        <v>105.19499999999999</v>
      </c>
      <c r="DW513" s="7">
        <v>39797</v>
      </c>
      <c r="DX513" s="5">
        <v>99.58</v>
      </c>
      <c r="DZ513" s="7">
        <v>42313</v>
      </c>
      <c r="EA513" s="5">
        <v>103.053</v>
      </c>
      <c r="EF513" s="7">
        <v>39797</v>
      </c>
      <c r="EG513" s="5">
        <v>111.59</v>
      </c>
      <c r="EO513" s="7">
        <v>41933</v>
      </c>
      <c r="EP513" s="5">
        <v>112.033</v>
      </c>
      <c r="EU513" s="7">
        <v>40205</v>
      </c>
      <c r="EV513" s="5">
        <v>102.143</v>
      </c>
      <c r="EX513" s="7">
        <v>42171</v>
      </c>
      <c r="EY513" s="5">
        <v>109.673</v>
      </c>
      <c r="FD513" s="7">
        <v>42361</v>
      </c>
      <c r="FE513" s="5">
        <v>107.845</v>
      </c>
      <c r="FG513" s="7">
        <v>40561</v>
      </c>
      <c r="FH513" s="5">
        <v>95.11</v>
      </c>
      <c r="FJ513" s="7">
        <v>40674</v>
      </c>
      <c r="FK513" s="5">
        <v>95.186000000000007</v>
      </c>
      <c r="FP513" s="7">
        <v>40905</v>
      </c>
      <c r="FQ513" s="5">
        <v>94.738</v>
      </c>
      <c r="FV513" s="7">
        <v>41081</v>
      </c>
      <c r="FW513" s="5">
        <v>89.875</v>
      </c>
      <c r="FY513" s="7">
        <v>41276</v>
      </c>
      <c r="FZ513" s="5">
        <v>104.145</v>
      </c>
      <c r="GB513" s="7">
        <v>41578</v>
      </c>
      <c r="GC513" s="5">
        <v>114.705</v>
      </c>
      <c r="GE513" s="7">
        <v>42011</v>
      </c>
      <c r="GF513" s="5">
        <v>130.19999999999999</v>
      </c>
      <c r="GH513" s="7">
        <v>42123</v>
      </c>
      <c r="GI513" s="5">
        <v>124.78</v>
      </c>
      <c r="GK513" s="7">
        <v>40414</v>
      </c>
      <c r="GL513" s="5">
        <v>105.21</v>
      </c>
      <c r="GW513" s="7">
        <v>40940</v>
      </c>
      <c r="GX513" s="5">
        <v>93.07</v>
      </c>
      <c r="HF513" s="7">
        <v>41325</v>
      </c>
      <c r="HG513" s="5">
        <v>104.08499999999999</v>
      </c>
      <c r="HI513" s="7">
        <v>42179</v>
      </c>
      <c r="HJ513" s="5">
        <v>128.63499999999999</v>
      </c>
      <c r="HL513" s="7">
        <v>39798</v>
      </c>
      <c r="HM513" s="5">
        <v>121.867</v>
      </c>
      <c r="HR513" s="7">
        <v>39800</v>
      </c>
      <c r="HS513" s="5">
        <v>122.745</v>
      </c>
      <c r="HU513" s="7">
        <v>39800</v>
      </c>
      <c r="HV513" s="5">
        <v>101.514</v>
      </c>
      <c r="HX513" s="7">
        <v>39962</v>
      </c>
      <c r="HY513" s="5">
        <v>101.831</v>
      </c>
      <c r="IA513" s="7">
        <v>40792</v>
      </c>
      <c r="IB513" s="5">
        <v>81.397999999999996</v>
      </c>
      <c r="ID513" s="7">
        <v>42271</v>
      </c>
      <c r="IE513" s="5">
        <v>138.45699999999999</v>
      </c>
    </row>
    <row r="514" spans="16:239">
      <c r="P514" s="7">
        <v>39798</v>
      </c>
      <c r="Q514" s="5">
        <v>100.148</v>
      </c>
      <c r="S514" s="7">
        <v>39799</v>
      </c>
      <c r="T514" s="5">
        <v>101.095</v>
      </c>
      <c r="Y514" s="7">
        <v>39798</v>
      </c>
      <c r="Z514" s="5">
        <v>101.774</v>
      </c>
      <c r="AE514" s="7">
        <v>39798</v>
      </c>
      <c r="AF514" s="5">
        <v>101.79900000000001</v>
      </c>
      <c r="AH514" s="7">
        <v>39798</v>
      </c>
      <c r="AI514" s="5">
        <v>100.812</v>
      </c>
      <c r="AK514" s="7">
        <v>40171</v>
      </c>
      <c r="AL514" s="5">
        <v>103.871</v>
      </c>
      <c r="AN514" s="7">
        <v>39798</v>
      </c>
      <c r="AO514" s="5">
        <v>105.666</v>
      </c>
      <c r="AQ514" s="7">
        <v>39798</v>
      </c>
      <c r="AR514" s="5">
        <v>105.89</v>
      </c>
      <c r="AT514" s="7">
        <v>39801</v>
      </c>
      <c r="AU514" s="5">
        <v>116.877</v>
      </c>
      <c r="AW514" s="7">
        <v>40535</v>
      </c>
      <c r="AX514" s="5">
        <v>99.287000000000006</v>
      </c>
      <c r="AZ514" s="7">
        <v>39798</v>
      </c>
      <c r="BA514" s="5">
        <v>105.405</v>
      </c>
      <c r="BC514" s="7">
        <v>40970</v>
      </c>
      <c r="BD514" s="5">
        <v>99.786000000000001</v>
      </c>
      <c r="BF514" s="7">
        <v>39807</v>
      </c>
      <c r="BG514" s="5">
        <v>102.97</v>
      </c>
      <c r="BI514" s="7">
        <v>39798</v>
      </c>
      <c r="BJ514" s="5">
        <v>109.996</v>
      </c>
      <c r="BL514" s="7">
        <v>40799</v>
      </c>
      <c r="BM514" s="5">
        <v>97.9</v>
      </c>
      <c r="BO514" s="7">
        <v>39798</v>
      </c>
      <c r="BP514" s="5">
        <v>102.786</v>
      </c>
      <c r="BR514" s="7">
        <v>41054</v>
      </c>
      <c r="BS514" s="5">
        <v>98.218000000000004</v>
      </c>
      <c r="BU514" s="7">
        <v>40437</v>
      </c>
      <c r="BV514" s="5">
        <v>104.88500000000001</v>
      </c>
      <c r="BX514" s="7">
        <v>41354</v>
      </c>
      <c r="BY514" s="5">
        <v>102.095</v>
      </c>
      <c r="CA514" s="7">
        <v>39798</v>
      </c>
      <c r="CB514" s="5">
        <v>105.773</v>
      </c>
      <c r="CD514" s="7">
        <v>40711</v>
      </c>
      <c r="CE514" s="5">
        <v>97.328999999999994</v>
      </c>
      <c r="CG514" s="7">
        <v>39798</v>
      </c>
      <c r="CH514" s="5">
        <v>103.801</v>
      </c>
      <c r="CJ514" s="7">
        <v>41547</v>
      </c>
      <c r="CK514" s="5">
        <v>98.706000000000003</v>
      </c>
      <c r="CM514" s="7">
        <v>41997</v>
      </c>
      <c r="CN514" s="5">
        <v>100.63500000000001</v>
      </c>
      <c r="CP514" s="7">
        <v>40955</v>
      </c>
      <c r="CQ514" s="5">
        <v>99.738</v>
      </c>
      <c r="CV514" s="7">
        <v>41634</v>
      </c>
      <c r="CW514" s="5">
        <v>104.137</v>
      </c>
      <c r="CY514" s="7">
        <v>41885</v>
      </c>
      <c r="CZ514" s="5">
        <v>104.083</v>
      </c>
      <c r="DE514" s="7">
        <v>39798</v>
      </c>
      <c r="DF514" s="5">
        <v>96.320999999999998</v>
      </c>
      <c r="DH514" s="7">
        <v>41200</v>
      </c>
      <c r="DI514" s="5">
        <v>98.915000000000006</v>
      </c>
      <c r="DN514" s="7">
        <v>42082</v>
      </c>
      <c r="DO514" s="5">
        <v>104.34</v>
      </c>
      <c r="DQ514" s="7">
        <v>41502</v>
      </c>
      <c r="DR514" s="5">
        <v>105.35</v>
      </c>
      <c r="DW514" s="7">
        <v>39798</v>
      </c>
      <c r="DX514" s="5">
        <v>99.872</v>
      </c>
      <c r="DZ514" s="7">
        <v>42314</v>
      </c>
      <c r="EA514" s="5">
        <v>103.01300000000001</v>
      </c>
      <c r="EF514" s="7">
        <v>39798</v>
      </c>
      <c r="EG514" s="5">
        <v>111.96</v>
      </c>
      <c r="EO514" s="7">
        <v>41934</v>
      </c>
      <c r="EP514" s="5">
        <v>112.05800000000001</v>
      </c>
      <c r="EU514" s="7">
        <v>40206</v>
      </c>
      <c r="EV514" s="5">
        <v>101.425</v>
      </c>
      <c r="EX514" s="7">
        <v>42172</v>
      </c>
      <c r="EY514" s="5">
        <v>109.773</v>
      </c>
      <c r="FD514" s="7">
        <v>42362</v>
      </c>
      <c r="FE514" s="5">
        <v>107.815</v>
      </c>
      <c r="FG514" s="7">
        <v>40562</v>
      </c>
      <c r="FH514" s="5">
        <v>95.825000000000003</v>
      </c>
      <c r="FJ514" s="7">
        <v>40675</v>
      </c>
      <c r="FK514" s="5">
        <v>95.506</v>
      </c>
      <c r="FP514" s="7">
        <v>40906</v>
      </c>
      <c r="FQ514" s="5">
        <v>94.677999999999997</v>
      </c>
      <c r="FV514" s="7">
        <v>41082</v>
      </c>
      <c r="FW514" s="5">
        <v>91.382999999999996</v>
      </c>
      <c r="FY514" s="7">
        <v>41277</v>
      </c>
      <c r="FZ514" s="5">
        <v>104.245</v>
      </c>
      <c r="GB514" s="7">
        <v>41579</v>
      </c>
      <c r="GC514" s="5">
        <v>115.178</v>
      </c>
      <c r="GE514" s="7">
        <v>42012</v>
      </c>
      <c r="GF514" s="5">
        <v>130.27500000000001</v>
      </c>
      <c r="GH514" s="7">
        <v>42124</v>
      </c>
      <c r="GI514" s="5">
        <v>124.76</v>
      </c>
      <c r="GK514" s="7">
        <v>40415</v>
      </c>
      <c r="GL514" s="5">
        <v>105.52</v>
      </c>
      <c r="GW514" s="7">
        <v>40941</v>
      </c>
      <c r="GX514" s="5">
        <v>92.613</v>
      </c>
      <c r="HF514" s="7">
        <v>41326</v>
      </c>
      <c r="HG514" s="5">
        <v>103.893</v>
      </c>
      <c r="HI514" s="7">
        <v>42180</v>
      </c>
      <c r="HJ514" s="5">
        <v>129.298</v>
      </c>
      <c r="HL514" s="7">
        <v>39799</v>
      </c>
      <c r="HM514" s="5">
        <v>123.977</v>
      </c>
      <c r="HR514" s="7">
        <v>39801</v>
      </c>
      <c r="HS514" s="5">
        <v>121.43899999999999</v>
      </c>
      <c r="HU514" s="7">
        <v>39801</v>
      </c>
      <c r="HV514" s="5">
        <v>100.208</v>
      </c>
      <c r="HX514" s="7">
        <v>39965</v>
      </c>
      <c r="HY514" s="5">
        <v>99.85</v>
      </c>
      <c r="IA514" s="7">
        <v>40793</v>
      </c>
      <c r="IB514" s="5">
        <v>83.942999999999998</v>
      </c>
      <c r="ID514" s="7">
        <v>42272</v>
      </c>
      <c r="IE514" s="5">
        <v>137.75800000000001</v>
      </c>
    </row>
    <row r="515" spans="16:239">
      <c r="P515" s="7">
        <v>39799</v>
      </c>
      <c r="Q515" s="5">
        <v>100.143</v>
      </c>
      <c r="S515" s="7">
        <v>39800</v>
      </c>
      <c r="T515" s="5">
        <v>101.13800000000001</v>
      </c>
      <c r="Y515" s="7">
        <v>39799</v>
      </c>
      <c r="Z515" s="5">
        <v>101.819</v>
      </c>
      <c r="AE515" s="7">
        <v>39799</v>
      </c>
      <c r="AF515" s="5">
        <v>101.886</v>
      </c>
      <c r="AH515" s="7">
        <v>39799</v>
      </c>
      <c r="AI515" s="5">
        <v>101.099</v>
      </c>
      <c r="AK515" s="7">
        <v>40172</v>
      </c>
      <c r="AL515" s="5">
        <v>103.871</v>
      </c>
      <c r="AN515" s="7">
        <v>39799</v>
      </c>
      <c r="AO515" s="5">
        <v>106.16500000000001</v>
      </c>
      <c r="AQ515" s="7">
        <v>39799</v>
      </c>
      <c r="AR515" s="5">
        <v>106.452</v>
      </c>
      <c r="AT515" s="7">
        <v>39804</v>
      </c>
      <c r="AU515" s="5">
        <v>116.91800000000001</v>
      </c>
      <c r="AW515" s="7">
        <v>40536</v>
      </c>
      <c r="AX515" s="5">
        <v>99.308999999999997</v>
      </c>
      <c r="AZ515" s="7">
        <v>39799</v>
      </c>
      <c r="BA515" s="5">
        <v>106.06399999999999</v>
      </c>
      <c r="BC515" s="7">
        <v>40973</v>
      </c>
      <c r="BD515" s="5">
        <v>99.781999999999996</v>
      </c>
      <c r="BF515" s="7">
        <v>39808</v>
      </c>
      <c r="BG515" s="5">
        <v>102.97</v>
      </c>
      <c r="BI515" s="7">
        <v>39799</v>
      </c>
      <c r="BJ515" s="5">
        <v>110.72499999999999</v>
      </c>
      <c r="BL515" s="7">
        <v>40800</v>
      </c>
      <c r="BM515" s="5">
        <v>98.015000000000001</v>
      </c>
      <c r="BO515" s="7">
        <v>39799</v>
      </c>
      <c r="BP515" s="5">
        <v>103.548</v>
      </c>
      <c r="BR515" s="7">
        <v>41057</v>
      </c>
      <c r="BS515" s="5">
        <v>97.977000000000004</v>
      </c>
      <c r="BU515" s="7">
        <v>40438</v>
      </c>
      <c r="BV515" s="5">
        <v>104.85</v>
      </c>
      <c r="BX515" s="7">
        <v>41355</v>
      </c>
      <c r="BY515" s="5">
        <v>102.098</v>
      </c>
      <c r="CA515" s="7">
        <v>39799</v>
      </c>
      <c r="CB515" s="5">
        <v>106.616</v>
      </c>
      <c r="CD515" s="7">
        <v>40714</v>
      </c>
      <c r="CE515" s="5">
        <v>97.248999999999995</v>
      </c>
      <c r="CG515" s="7">
        <v>39799</v>
      </c>
      <c r="CH515" s="5">
        <v>104.715</v>
      </c>
      <c r="CJ515" s="7">
        <v>41548</v>
      </c>
      <c r="CK515" s="5">
        <v>98.66</v>
      </c>
      <c r="CM515" s="7">
        <v>41998</v>
      </c>
      <c r="CN515" s="5">
        <v>100.63500000000001</v>
      </c>
      <c r="CP515" s="7">
        <v>40956</v>
      </c>
      <c r="CQ515" s="5">
        <v>99.754999999999995</v>
      </c>
      <c r="CV515" s="7">
        <v>41635</v>
      </c>
      <c r="CW515" s="5">
        <v>104.123</v>
      </c>
      <c r="CY515" s="7">
        <v>41886</v>
      </c>
      <c r="CZ515" s="5">
        <v>104.14</v>
      </c>
      <c r="DE515" s="7">
        <v>39799</v>
      </c>
      <c r="DF515" s="5">
        <v>97.296000000000006</v>
      </c>
      <c r="DH515" s="7">
        <v>41201</v>
      </c>
      <c r="DI515" s="5">
        <v>98.727000000000004</v>
      </c>
      <c r="DN515" s="7">
        <v>42083</v>
      </c>
      <c r="DO515" s="5">
        <v>104.33499999999999</v>
      </c>
      <c r="DQ515" s="7">
        <v>41505</v>
      </c>
      <c r="DR515" s="5">
        <v>105.123</v>
      </c>
      <c r="DW515" s="7">
        <v>39799</v>
      </c>
      <c r="DX515" s="5">
        <v>100.893</v>
      </c>
      <c r="DZ515" s="7">
        <v>42317</v>
      </c>
      <c r="EA515" s="5">
        <v>103.035</v>
      </c>
      <c r="EF515" s="7">
        <v>39799</v>
      </c>
      <c r="EG515" s="5">
        <v>113.078</v>
      </c>
      <c r="EO515" s="7">
        <v>41935</v>
      </c>
      <c r="EP515" s="5">
        <v>112.093</v>
      </c>
      <c r="EU515" s="7">
        <v>40207</v>
      </c>
      <c r="EV515" s="5">
        <v>101.80500000000001</v>
      </c>
      <c r="EX515" s="7">
        <v>42173</v>
      </c>
      <c r="EY515" s="5">
        <v>109.855</v>
      </c>
      <c r="FD515" s="7">
        <v>42363</v>
      </c>
      <c r="FE515" s="5">
        <v>107.815</v>
      </c>
      <c r="FG515" s="7">
        <v>40563</v>
      </c>
      <c r="FH515" s="5">
        <v>96.075000000000003</v>
      </c>
      <c r="FJ515" s="7">
        <v>40676</v>
      </c>
      <c r="FK515" s="5">
        <v>95.283000000000001</v>
      </c>
      <c r="FP515" s="7">
        <v>40907</v>
      </c>
      <c r="FQ515" s="5">
        <v>95.322000000000003</v>
      </c>
      <c r="FV515" s="7">
        <v>41085</v>
      </c>
      <c r="FW515" s="5">
        <v>89.762</v>
      </c>
      <c r="FY515" s="7">
        <v>41278</v>
      </c>
      <c r="FZ515" s="5">
        <v>104.018</v>
      </c>
      <c r="GB515" s="7">
        <v>41582</v>
      </c>
      <c r="GC515" s="5">
        <v>114.94499999999999</v>
      </c>
      <c r="GE515" s="7">
        <v>42013</v>
      </c>
      <c r="GF515" s="5">
        <v>129.76</v>
      </c>
      <c r="GH515" s="7">
        <v>42125</v>
      </c>
      <c r="GI515" s="5">
        <v>124.553</v>
      </c>
      <c r="GK515" s="7">
        <v>40416</v>
      </c>
      <c r="GL515" s="5">
        <v>105.42700000000001</v>
      </c>
      <c r="GW515" s="7">
        <v>40942</v>
      </c>
      <c r="GX515" s="5">
        <v>92.203000000000003</v>
      </c>
      <c r="HF515" s="7">
        <v>41327</v>
      </c>
      <c r="HG515" s="5">
        <v>104.28</v>
      </c>
      <c r="HI515" s="7">
        <v>42181</v>
      </c>
      <c r="HJ515" s="5">
        <v>128.69999999999999</v>
      </c>
      <c r="HL515" s="7">
        <v>39800</v>
      </c>
      <c r="HM515" s="5">
        <v>125.086</v>
      </c>
      <c r="HR515" s="7">
        <v>39804</v>
      </c>
      <c r="HS515" s="5">
        <v>122.125</v>
      </c>
      <c r="HU515" s="7">
        <v>39804</v>
      </c>
      <c r="HV515" s="5">
        <v>100.836</v>
      </c>
      <c r="HX515" s="7">
        <v>39966</v>
      </c>
      <c r="HY515" s="5">
        <v>99.731999999999999</v>
      </c>
      <c r="IA515" s="7">
        <v>40794</v>
      </c>
      <c r="IB515" s="5">
        <v>83.393000000000001</v>
      </c>
      <c r="ID515" s="7">
        <v>42275</v>
      </c>
      <c r="IE515" s="5">
        <v>140.22300000000001</v>
      </c>
    </row>
    <row r="516" spans="16:239">
      <c r="P516" s="7">
        <v>39800</v>
      </c>
      <c r="Q516" s="5">
        <v>100.14700000000001</v>
      </c>
      <c r="S516" s="7">
        <v>39801</v>
      </c>
      <c r="T516" s="5">
        <v>101.08</v>
      </c>
      <c r="Y516" s="7">
        <v>39800</v>
      </c>
      <c r="Z516" s="5">
        <v>101.815</v>
      </c>
      <c r="AE516" s="7">
        <v>39800</v>
      </c>
      <c r="AF516" s="5">
        <v>101.907</v>
      </c>
      <c r="AH516" s="7">
        <v>39800</v>
      </c>
      <c r="AI516" s="5">
        <v>101.134</v>
      </c>
      <c r="AK516" s="7">
        <v>40175</v>
      </c>
      <c r="AL516" s="5">
        <v>103.84099999999999</v>
      </c>
      <c r="AN516" s="7">
        <v>39800</v>
      </c>
      <c r="AO516" s="5">
        <v>106.20699999999999</v>
      </c>
      <c r="AQ516" s="7">
        <v>39800</v>
      </c>
      <c r="AR516" s="5">
        <v>106.517</v>
      </c>
      <c r="AT516" s="7">
        <v>39805</v>
      </c>
      <c r="AU516" s="5">
        <v>116.986</v>
      </c>
      <c r="AW516" s="7">
        <v>40539</v>
      </c>
      <c r="AX516" s="5">
        <v>99.298000000000002</v>
      </c>
      <c r="AZ516" s="7">
        <v>39800</v>
      </c>
      <c r="BA516" s="5">
        <v>106.142</v>
      </c>
      <c r="BC516" s="7">
        <v>40974</v>
      </c>
      <c r="BD516" s="5">
        <v>99.756</v>
      </c>
      <c r="BF516" s="7">
        <v>39811</v>
      </c>
      <c r="BG516" s="5">
        <v>103.113</v>
      </c>
      <c r="BI516" s="7">
        <v>39800</v>
      </c>
      <c r="BJ516" s="5">
        <v>110.837</v>
      </c>
      <c r="BL516" s="7">
        <v>40801</v>
      </c>
      <c r="BM516" s="5">
        <v>98.094999999999999</v>
      </c>
      <c r="BO516" s="7">
        <v>39800</v>
      </c>
      <c r="BP516" s="5">
        <v>103.673</v>
      </c>
      <c r="BR516" s="7">
        <v>41058</v>
      </c>
      <c r="BS516" s="5">
        <v>97.8</v>
      </c>
      <c r="BU516" s="7">
        <v>40441</v>
      </c>
      <c r="BV516" s="5">
        <v>104.758</v>
      </c>
      <c r="BX516" s="7">
        <v>41358</v>
      </c>
      <c r="BY516" s="5">
        <v>102.01</v>
      </c>
      <c r="CA516" s="7">
        <v>39800</v>
      </c>
      <c r="CB516" s="5">
        <v>106.76</v>
      </c>
      <c r="CD516" s="7">
        <v>40715</v>
      </c>
      <c r="CE516" s="5">
        <v>97.548000000000002</v>
      </c>
      <c r="CG516" s="7">
        <v>39800</v>
      </c>
      <c r="CH516" s="5">
        <v>104.806</v>
      </c>
      <c r="CJ516" s="7">
        <v>41549</v>
      </c>
      <c r="CK516" s="5">
        <v>98.748000000000005</v>
      </c>
      <c r="CM516" s="7">
        <v>41999</v>
      </c>
      <c r="CN516" s="5">
        <v>100.63500000000001</v>
      </c>
      <c r="CP516" s="7">
        <v>40959</v>
      </c>
      <c r="CQ516" s="5">
        <v>99.834999999999994</v>
      </c>
      <c r="CV516" s="7">
        <v>41638</v>
      </c>
      <c r="CW516" s="5">
        <v>104.235</v>
      </c>
      <c r="CY516" s="7">
        <v>41887</v>
      </c>
      <c r="CZ516" s="5">
        <v>104.155</v>
      </c>
      <c r="DE516" s="7">
        <v>39800</v>
      </c>
      <c r="DF516" s="5">
        <v>97.385999999999996</v>
      </c>
      <c r="DH516" s="7">
        <v>41204</v>
      </c>
      <c r="DI516" s="5">
        <v>98.265000000000001</v>
      </c>
      <c r="DN516" s="7">
        <v>42086</v>
      </c>
      <c r="DO516" s="5">
        <v>104.318</v>
      </c>
      <c r="DQ516" s="7">
        <v>41506</v>
      </c>
      <c r="DR516" s="5">
        <v>104.947</v>
      </c>
      <c r="DW516" s="7">
        <v>39800</v>
      </c>
      <c r="DX516" s="5">
        <v>100.934</v>
      </c>
      <c r="DZ516" s="7">
        <v>42318</v>
      </c>
      <c r="EA516" s="5">
        <v>103.053</v>
      </c>
      <c r="EF516" s="7">
        <v>39800</v>
      </c>
      <c r="EG516" s="5">
        <v>113.15</v>
      </c>
      <c r="EO516" s="7">
        <v>41936</v>
      </c>
      <c r="EP516" s="5">
        <v>112.08</v>
      </c>
      <c r="EU516" s="7">
        <v>40210</v>
      </c>
      <c r="EV516" s="5">
        <v>102.20399999999999</v>
      </c>
      <c r="EX516" s="7">
        <v>42174</v>
      </c>
      <c r="EY516" s="5">
        <v>109.848</v>
      </c>
      <c r="FD516" s="7">
        <v>42366</v>
      </c>
      <c r="FE516" s="5">
        <v>107.97</v>
      </c>
      <c r="FG516" s="7">
        <v>40564</v>
      </c>
      <c r="FH516" s="5">
        <v>97.028000000000006</v>
      </c>
      <c r="FJ516" s="7">
        <v>40679</v>
      </c>
      <c r="FK516" s="5">
        <v>95.340999999999994</v>
      </c>
      <c r="FP516" s="7">
        <v>40910</v>
      </c>
      <c r="FQ516" s="5">
        <v>95.12</v>
      </c>
      <c r="FV516" s="7">
        <v>41086</v>
      </c>
      <c r="FW516" s="5">
        <v>88.277000000000001</v>
      </c>
      <c r="FY516" s="7">
        <v>41281</v>
      </c>
      <c r="FZ516" s="5">
        <v>103.65300000000001</v>
      </c>
      <c r="GB516" s="7">
        <v>41583</v>
      </c>
      <c r="GC516" s="5">
        <v>114.19</v>
      </c>
      <c r="GE516" s="7">
        <v>42016</v>
      </c>
      <c r="GF516" s="5">
        <v>130.38499999999999</v>
      </c>
      <c r="GH516" s="7">
        <v>42128</v>
      </c>
      <c r="GI516" s="5">
        <v>124.512</v>
      </c>
      <c r="GK516" s="7">
        <v>40417</v>
      </c>
      <c r="GL516" s="5">
        <v>104.92100000000001</v>
      </c>
      <c r="GW516" s="7">
        <v>40945</v>
      </c>
      <c r="GX516" s="5">
        <v>91.742999999999995</v>
      </c>
      <c r="HF516" s="7">
        <v>41330</v>
      </c>
      <c r="HG516" s="5">
        <v>104.238</v>
      </c>
      <c r="HI516" s="7">
        <v>42184</v>
      </c>
      <c r="HJ516" s="5">
        <v>125.54</v>
      </c>
      <c r="HL516" s="7">
        <v>39801</v>
      </c>
      <c r="HM516" s="5">
        <v>123.83199999999999</v>
      </c>
      <c r="HR516" s="7">
        <v>39805</v>
      </c>
      <c r="HS516" s="5">
        <v>121.419</v>
      </c>
      <c r="HU516" s="7">
        <v>39805</v>
      </c>
      <c r="HV516" s="5">
        <v>100.355</v>
      </c>
      <c r="HX516" s="7">
        <v>39967</v>
      </c>
      <c r="HY516" s="5">
        <v>101.79300000000001</v>
      </c>
      <c r="IA516" s="7">
        <v>40795</v>
      </c>
      <c r="IB516" s="5">
        <v>81.828000000000003</v>
      </c>
      <c r="ID516" s="7">
        <v>42276</v>
      </c>
      <c r="IE516" s="5">
        <v>141.14500000000001</v>
      </c>
    </row>
    <row r="517" spans="16:239">
      <c r="P517" s="7">
        <v>39801</v>
      </c>
      <c r="Q517" s="5">
        <v>100.145</v>
      </c>
      <c r="S517" s="7">
        <v>39804</v>
      </c>
      <c r="T517" s="5">
        <v>101.048</v>
      </c>
      <c r="Y517" s="7">
        <v>39801</v>
      </c>
      <c r="Z517" s="5">
        <v>101.812</v>
      </c>
      <c r="AE517" s="7">
        <v>39801</v>
      </c>
      <c r="AF517" s="5">
        <v>101.934</v>
      </c>
      <c r="AH517" s="7">
        <v>39801</v>
      </c>
      <c r="AI517" s="5">
        <v>101.155</v>
      </c>
      <c r="AK517" s="7">
        <v>40176</v>
      </c>
      <c r="AL517" s="5">
        <v>103.765</v>
      </c>
      <c r="AN517" s="7">
        <v>39801</v>
      </c>
      <c r="AO517" s="5">
        <v>106.262</v>
      </c>
      <c r="AQ517" s="7">
        <v>39801</v>
      </c>
      <c r="AR517" s="5">
        <v>106.584</v>
      </c>
      <c r="AT517" s="7">
        <v>39806</v>
      </c>
      <c r="AU517" s="5">
        <v>117.12</v>
      </c>
      <c r="AW517" s="7">
        <v>40540</v>
      </c>
      <c r="AX517" s="5">
        <v>99.370999999999995</v>
      </c>
      <c r="AZ517" s="7">
        <v>39801</v>
      </c>
      <c r="BA517" s="5">
        <v>106.25700000000001</v>
      </c>
      <c r="BC517" s="7">
        <v>40975</v>
      </c>
      <c r="BD517" s="5">
        <v>99.738</v>
      </c>
      <c r="BF517" s="7">
        <v>39812</v>
      </c>
      <c r="BG517" s="5">
        <v>102.949</v>
      </c>
      <c r="BI517" s="7">
        <v>39801</v>
      </c>
      <c r="BJ517" s="5">
        <v>110.973</v>
      </c>
      <c r="BL517" s="7">
        <v>40802</v>
      </c>
      <c r="BM517" s="5">
        <v>98.36</v>
      </c>
      <c r="BO517" s="7">
        <v>39801</v>
      </c>
      <c r="BP517" s="5">
        <v>103.753</v>
      </c>
      <c r="BR517" s="7">
        <v>41059</v>
      </c>
      <c r="BS517" s="5">
        <v>97.272999999999996</v>
      </c>
      <c r="BU517" s="7">
        <v>40442</v>
      </c>
      <c r="BV517" s="5">
        <v>104.86</v>
      </c>
      <c r="BX517" s="7">
        <v>41359</v>
      </c>
      <c r="BY517" s="5">
        <v>102.035</v>
      </c>
      <c r="CA517" s="7">
        <v>39801</v>
      </c>
      <c r="CB517" s="5">
        <v>106.82899999999999</v>
      </c>
      <c r="CD517" s="7">
        <v>40716</v>
      </c>
      <c r="CE517" s="5">
        <v>97.429000000000002</v>
      </c>
      <c r="CG517" s="7">
        <v>39801</v>
      </c>
      <c r="CH517" s="5">
        <v>104.89700000000001</v>
      </c>
      <c r="CJ517" s="7">
        <v>41550</v>
      </c>
      <c r="CK517" s="5">
        <v>98.704999999999998</v>
      </c>
      <c r="CM517" s="7">
        <v>42002</v>
      </c>
      <c r="CN517" s="5">
        <v>100.625</v>
      </c>
      <c r="CP517" s="7">
        <v>40960</v>
      </c>
      <c r="CQ517" s="5">
        <v>100.11499999999999</v>
      </c>
      <c r="CV517" s="7">
        <v>41639</v>
      </c>
      <c r="CW517" s="5">
        <v>104.148</v>
      </c>
      <c r="CY517" s="7">
        <v>41890</v>
      </c>
      <c r="CZ517" s="5">
        <v>104.108</v>
      </c>
      <c r="DE517" s="7">
        <v>39801</v>
      </c>
      <c r="DF517" s="5">
        <v>97.38</v>
      </c>
      <c r="DH517" s="7">
        <v>41205</v>
      </c>
      <c r="DI517" s="5">
        <v>97.843000000000004</v>
      </c>
      <c r="DN517" s="7">
        <v>42087</v>
      </c>
      <c r="DO517" s="5">
        <v>104.303</v>
      </c>
      <c r="DQ517" s="7">
        <v>41507</v>
      </c>
      <c r="DR517" s="5">
        <v>104.803</v>
      </c>
      <c r="DW517" s="7">
        <v>39801</v>
      </c>
      <c r="DX517" s="5">
        <v>100.77500000000001</v>
      </c>
      <c r="DZ517" s="7">
        <v>42319</v>
      </c>
      <c r="EA517" s="5">
        <v>103.05</v>
      </c>
      <c r="EF517" s="7">
        <v>39801</v>
      </c>
      <c r="EG517" s="5">
        <v>112.985</v>
      </c>
      <c r="EO517" s="7">
        <v>41939</v>
      </c>
      <c r="EP517" s="5">
        <v>112.128</v>
      </c>
      <c r="EU517" s="7">
        <v>40211</v>
      </c>
      <c r="EV517" s="5">
        <v>101.937</v>
      </c>
      <c r="EX517" s="7">
        <v>42177</v>
      </c>
      <c r="EY517" s="5">
        <v>110.303</v>
      </c>
      <c r="FD517" s="7">
        <v>42367</v>
      </c>
      <c r="FE517" s="5">
        <v>107.998</v>
      </c>
      <c r="FG517" s="7">
        <v>40567</v>
      </c>
      <c r="FH517" s="5">
        <v>97.582999999999998</v>
      </c>
      <c r="FJ517" s="7">
        <v>40680</v>
      </c>
      <c r="FK517" s="5">
        <v>95.021000000000001</v>
      </c>
      <c r="FP517" s="7">
        <v>40911</v>
      </c>
      <c r="FQ517" s="5">
        <v>93.968000000000004</v>
      </c>
      <c r="FV517" s="7">
        <v>41087</v>
      </c>
      <c r="FW517" s="5">
        <v>88.087999999999994</v>
      </c>
      <c r="FY517" s="7">
        <v>41282</v>
      </c>
      <c r="FZ517" s="5">
        <v>103.908</v>
      </c>
      <c r="GB517" s="7">
        <v>41584</v>
      </c>
      <c r="GC517" s="5">
        <v>113.80500000000001</v>
      </c>
      <c r="GE517" s="7">
        <v>42017</v>
      </c>
      <c r="GF517" s="5">
        <v>130.36000000000001</v>
      </c>
      <c r="GH517" s="7">
        <v>42129</v>
      </c>
      <c r="GI517" s="5">
        <v>122.24</v>
      </c>
      <c r="GK517" s="7">
        <v>40420</v>
      </c>
      <c r="GL517" s="5">
        <v>104.96899999999999</v>
      </c>
      <c r="GW517" s="7">
        <v>40946</v>
      </c>
      <c r="GX517" s="5">
        <v>91.254999999999995</v>
      </c>
      <c r="HF517" s="7">
        <v>41331</v>
      </c>
      <c r="HG517" s="5">
        <v>102.56</v>
      </c>
      <c r="HI517" s="7">
        <v>42185</v>
      </c>
      <c r="HJ517" s="5">
        <v>126.23</v>
      </c>
      <c r="HL517" s="7">
        <v>39804</v>
      </c>
      <c r="HM517" s="5">
        <v>124.693</v>
      </c>
      <c r="HR517" s="7">
        <v>39806</v>
      </c>
      <c r="HS517" s="5">
        <v>121.85</v>
      </c>
      <c r="HU517" s="7">
        <v>39806</v>
      </c>
      <c r="HV517" s="5">
        <v>100.44799999999999</v>
      </c>
      <c r="HX517" s="7">
        <v>39968</v>
      </c>
      <c r="HY517" s="5">
        <v>100.569</v>
      </c>
      <c r="IA517" s="7">
        <v>40798</v>
      </c>
      <c r="IB517" s="5">
        <v>79.504999999999995</v>
      </c>
      <c r="ID517" s="7">
        <v>42277</v>
      </c>
      <c r="IE517" s="5">
        <v>141.29499999999999</v>
      </c>
    </row>
    <row r="518" spans="16:239">
      <c r="P518" s="7">
        <v>39804</v>
      </c>
      <c r="Q518" s="5">
        <v>100.126</v>
      </c>
      <c r="S518" s="7">
        <v>39805</v>
      </c>
      <c r="T518" s="5">
        <v>101.04</v>
      </c>
      <c r="Y518" s="7">
        <v>39804</v>
      </c>
      <c r="Z518" s="5">
        <v>101.86499999999999</v>
      </c>
      <c r="AE518" s="7">
        <v>39804</v>
      </c>
      <c r="AF518" s="5">
        <v>101.988</v>
      </c>
      <c r="AH518" s="7">
        <v>39804</v>
      </c>
      <c r="AI518" s="5">
        <v>101.217</v>
      </c>
      <c r="AK518" s="7">
        <v>40177</v>
      </c>
      <c r="AL518" s="5">
        <v>103.71299999999999</v>
      </c>
      <c r="AN518" s="7">
        <v>39804</v>
      </c>
      <c r="AO518" s="5">
        <v>106.346</v>
      </c>
      <c r="AQ518" s="7">
        <v>39804</v>
      </c>
      <c r="AR518" s="5">
        <v>106.705</v>
      </c>
      <c r="AT518" s="7">
        <v>39811</v>
      </c>
      <c r="AU518" s="5">
        <v>117.14100000000001</v>
      </c>
      <c r="AW518" s="7">
        <v>40541</v>
      </c>
      <c r="AX518" s="5">
        <v>99.385999999999996</v>
      </c>
      <c r="AZ518" s="7">
        <v>39804</v>
      </c>
      <c r="BA518" s="5">
        <v>106.42100000000001</v>
      </c>
      <c r="BC518" s="7">
        <v>40976</v>
      </c>
      <c r="BD518" s="5">
        <v>99.721000000000004</v>
      </c>
      <c r="BF518" s="7">
        <v>39813</v>
      </c>
      <c r="BG518" s="5">
        <v>102.941</v>
      </c>
      <c r="BI518" s="7">
        <v>39804</v>
      </c>
      <c r="BJ518" s="5">
        <v>111.21299999999999</v>
      </c>
      <c r="BL518" s="7">
        <v>40805</v>
      </c>
      <c r="BM518" s="5">
        <v>98.215000000000003</v>
      </c>
      <c r="BO518" s="7">
        <v>39804</v>
      </c>
      <c r="BP518" s="5">
        <v>104.023</v>
      </c>
      <c r="BR518" s="7">
        <v>41060</v>
      </c>
      <c r="BS518" s="5">
        <v>97.278000000000006</v>
      </c>
      <c r="BU518" s="7">
        <v>40443</v>
      </c>
      <c r="BV518" s="5">
        <v>105.057</v>
      </c>
      <c r="BX518" s="7">
        <v>41360</v>
      </c>
      <c r="BY518" s="5">
        <v>101.97499999999999</v>
      </c>
      <c r="CA518" s="7">
        <v>39804</v>
      </c>
      <c r="CB518" s="5">
        <v>107.139</v>
      </c>
      <c r="CD518" s="7">
        <v>40717</v>
      </c>
      <c r="CE518" s="5">
        <v>97.043000000000006</v>
      </c>
      <c r="CG518" s="7">
        <v>39804</v>
      </c>
      <c r="CH518" s="5">
        <v>105.214</v>
      </c>
      <c r="CJ518" s="7">
        <v>41551</v>
      </c>
      <c r="CK518" s="5">
        <v>98.741</v>
      </c>
      <c r="CM518" s="7">
        <v>42003</v>
      </c>
      <c r="CN518" s="5">
        <v>100.628</v>
      </c>
      <c r="CP518" s="7">
        <v>40961</v>
      </c>
      <c r="CQ518" s="5">
        <v>100.163</v>
      </c>
      <c r="CV518" s="7">
        <v>41640</v>
      </c>
      <c r="CW518" s="5">
        <v>104.148</v>
      </c>
      <c r="CY518" s="7">
        <v>41891</v>
      </c>
      <c r="CZ518" s="5">
        <v>104.048</v>
      </c>
      <c r="DE518" s="7">
        <v>39804</v>
      </c>
      <c r="DF518" s="5">
        <v>97.545000000000002</v>
      </c>
      <c r="DH518" s="7">
        <v>41206</v>
      </c>
      <c r="DI518" s="5">
        <v>98.012</v>
      </c>
      <c r="DN518" s="7">
        <v>42088</v>
      </c>
      <c r="DO518" s="5">
        <v>104.295</v>
      </c>
      <c r="DQ518" s="7">
        <v>41508</v>
      </c>
      <c r="DR518" s="5">
        <v>104.958</v>
      </c>
      <c r="DW518" s="7">
        <v>39804</v>
      </c>
      <c r="DX518" s="5">
        <v>101.194</v>
      </c>
      <c r="DZ518" s="7">
        <v>42320</v>
      </c>
      <c r="EA518" s="5">
        <v>103.04</v>
      </c>
      <c r="EF518" s="7">
        <v>39804</v>
      </c>
      <c r="EG518" s="5">
        <v>113.45</v>
      </c>
      <c r="EO518" s="7">
        <v>41940</v>
      </c>
      <c r="EP518" s="5">
        <v>112.012</v>
      </c>
      <c r="EU518" s="7">
        <v>40212</v>
      </c>
      <c r="EV518" s="5">
        <v>101.40600000000001</v>
      </c>
      <c r="EX518" s="7">
        <v>42178</v>
      </c>
      <c r="EY518" s="5">
        <v>110.485</v>
      </c>
      <c r="FD518" s="7">
        <v>42368</v>
      </c>
      <c r="FE518" s="5">
        <v>108.035</v>
      </c>
      <c r="FG518" s="7">
        <v>40568</v>
      </c>
      <c r="FH518" s="5">
        <v>97</v>
      </c>
      <c r="FJ518" s="7">
        <v>40681</v>
      </c>
      <c r="FK518" s="5">
        <v>94.662999999999997</v>
      </c>
      <c r="FP518" s="7">
        <v>40912</v>
      </c>
      <c r="FQ518" s="5">
        <v>93.13</v>
      </c>
      <c r="FV518" s="7">
        <v>41088</v>
      </c>
      <c r="FW518" s="5">
        <v>87.977999999999994</v>
      </c>
      <c r="FY518" s="7">
        <v>41283</v>
      </c>
      <c r="FZ518" s="5">
        <v>103.508</v>
      </c>
      <c r="GB518" s="7">
        <v>41585</v>
      </c>
      <c r="GC518" s="5">
        <v>114.575</v>
      </c>
      <c r="GE518" s="7">
        <v>42018</v>
      </c>
      <c r="GF518" s="5">
        <v>131.09</v>
      </c>
      <c r="GH518" s="7">
        <v>42130</v>
      </c>
      <c r="GI518" s="5">
        <v>121.215</v>
      </c>
      <c r="GK518" s="7">
        <v>40421</v>
      </c>
      <c r="GL518" s="5">
        <v>105.008</v>
      </c>
      <c r="GW518" s="7">
        <v>40947</v>
      </c>
      <c r="GX518" s="5">
        <v>90.295000000000002</v>
      </c>
      <c r="HF518" s="7">
        <v>41332</v>
      </c>
      <c r="HG518" s="5">
        <v>103.5</v>
      </c>
      <c r="HI518" s="7">
        <v>42186</v>
      </c>
      <c r="HJ518" s="5">
        <v>126.68300000000001</v>
      </c>
      <c r="HL518" s="7">
        <v>39805</v>
      </c>
      <c r="HM518" s="5">
        <v>124.41800000000001</v>
      </c>
      <c r="HR518" s="7">
        <v>39807</v>
      </c>
      <c r="HS518" s="5">
        <v>121.85</v>
      </c>
      <c r="HU518" s="7">
        <v>39807</v>
      </c>
      <c r="HV518" s="5">
        <v>100.48099999999999</v>
      </c>
      <c r="HX518" s="7">
        <v>39969</v>
      </c>
      <c r="HY518" s="5">
        <v>100.25</v>
      </c>
      <c r="IA518" s="7">
        <v>40799</v>
      </c>
      <c r="IB518" s="5">
        <v>79.542000000000002</v>
      </c>
      <c r="ID518" s="7">
        <v>42278</v>
      </c>
      <c r="IE518" s="5">
        <v>142.60300000000001</v>
      </c>
    </row>
    <row r="519" spans="16:239">
      <c r="P519" s="7">
        <v>39805</v>
      </c>
      <c r="Q519" s="5">
        <v>100.126</v>
      </c>
      <c r="S519" s="7">
        <v>39806</v>
      </c>
      <c r="T519" s="5">
        <v>101.027</v>
      </c>
      <c r="Y519" s="7">
        <v>39805</v>
      </c>
      <c r="Z519" s="5">
        <v>101.879</v>
      </c>
      <c r="AE519" s="7">
        <v>39805</v>
      </c>
      <c r="AF519" s="5">
        <v>101.98099999999999</v>
      </c>
      <c r="AH519" s="7">
        <v>39805</v>
      </c>
      <c r="AI519" s="5">
        <v>101.247</v>
      </c>
      <c r="AK519" s="7">
        <v>40178</v>
      </c>
      <c r="AL519" s="5">
        <v>103.73</v>
      </c>
      <c r="AN519" s="7">
        <v>39805</v>
      </c>
      <c r="AO519" s="5">
        <v>106.434</v>
      </c>
      <c r="AQ519" s="7">
        <v>39805</v>
      </c>
      <c r="AR519" s="5">
        <v>106.79600000000001</v>
      </c>
      <c r="AT519" s="7">
        <v>39812</v>
      </c>
      <c r="AU519" s="5">
        <v>116.998</v>
      </c>
      <c r="AW519" s="7">
        <v>40542</v>
      </c>
      <c r="AX519" s="5">
        <v>99.381</v>
      </c>
      <c r="AZ519" s="7">
        <v>39805</v>
      </c>
      <c r="BA519" s="5">
        <v>106.5</v>
      </c>
      <c r="BC519" s="7">
        <v>40977</v>
      </c>
      <c r="BD519" s="5">
        <v>99.614999999999995</v>
      </c>
      <c r="BF519" s="7">
        <v>39814</v>
      </c>
      <c r="BG519" s="5">
        <v>102.949</v>
      </c>
      <c r="BI519" s="7">
        <v>39805</v>
      </c>
      <c r="BJ519" s="5">
        <v>111.354</v>
      </c>
      <c r="BL519" s="7">
        <v>40806</v>
      </c>
      <c r="BM519" s="5">
        <v>98.18</v>
      </c>
      <c r="BO519" s="7">
        <v>39805</v>
      </c>
      <c r="BP519" s="5">
        <v>104.16800000000001</v>
      </c>
      <c r="BR519" s="7">
        <v>41061</v>
      </c>
      <c r="BS519" s="5">
        <v>97.257999999999996</v>
      </c>
      <c r="BU519" s="7">
        <v>40444</v>
      </c>
      <c r="BV519" s="5">
        <v>105.047</v>
      </c>
      <c r="BX519" s="7">
        <v>41361</v>
      </c>
      <c r="BY519" s="5">
        <v>101.955</v>
      </c>
      <c r="CA519" s="7">
        <v>39805</v>
      </c>
      <c r="CB519" s="5">
        <v>107.244</v>
      </c>
      <c r="CD519" s="7">
        <v>40718</v>
      </c>
      <c r="CE519" s="5">
        <v>96.703000000000003</v>
      </c>
      <c r="CG519" s="7">
        <v>39805</v>
      </c>
      <c r="CH519" s="5">
        <v>105.248</v>
      </c>
      <c r="CJ519" s="7">
        <v>41554</v>
      </c>
      <c r="CK519" s="5">
        <v>98.742999999999995</v>
      </c>
      <c r="CM519" s="7">
        <v>42004</v>
      </c>
      <c r="CN519" s="5">
        <v>100.61</v>
      </c>
      <c r="CP519" s="7">
        <v>40962</v>
      </c>
      <c r="CQ519" s="5">
        <v>100.188</v>
      </c>
      <c r="CV519" s="7">
        <v>41641</v>
      </c>
      <c r="CW519" s="5">
        <v>104.55</v>
      </c>
      <c r="CY519" s="7">
        <v>41892</v>
      </c>
      <c r="CZ519" s="5">
        <v>103.998</v>
      </c>
      <c r="DE519" s="7">
        <v>39805</v>
      </c>
      <c r="DF519" s="5">
        <v>97.507000000000005</v>
      </c>
      <c r="DH519" s="7">
        <v>41207</v>
      </c>
      <c r="DI519" s="5">
        <v>97.795000000000002</v>
      </c>
      <c r="DN519" s="7">
        <v>42089</v>
      </c>
      <c r="DO519" s="5">
        <v>104.31</v>
      </c>
      <c r="DQ519" s="7">
        <v>41509</v>
      </c>
      <c r="DR519" s="5">
        <v>105.042</v>
      </c>
      <c r="DW519" s="7">
        <v>39805</v>
      </c>
      <c r="DX519" s="5">
        <v>101.128</v>
      </c>
      <c r="DZ519" s="7">
        <v>42321</v>
      </c>
      <c r="EA519" s="5">
        <v>103.05500000000001</v>
      </c>
      <c r="EF519" s="7">
        <v>39805</v>
      </c>
      <c r="EG519" s="5">
        <v>113.35899999999999</v>
      </c>
      <c r="EO519" s="7">
        <v>41941</v>
      </c>
      <c r="EP519" s="5">
        <v>111.898</v>
      </c>
      <c r="EU519" s="7">
        <v>40213</v>
      </c>
      <c r="EV519" s="5">
        <v>101.1</v>
      </c>
      <c r="EX519" s="7">
        <v>42179</v>
      </c>
      <c r="EY519" s="5">
        <v>110.348</v>
      </c>
      <c r="FD519" s="7">
        <v>42369</v>
      </c>
      <c r="FE519" s="5">
        <v>108.035</v>
      </c>
      <c r="FG519" s="7">
        <v>40569</v>
      </c>
      <c r="FH519" s="5">
        <v>96.317999999999998</v>
      </c>
      <c r="FJ519" s="7">
        <v>40682</v>
      </c>
      <c r="FK519" s="5">
        <v>94.408000000000001</v>
      </c>
      <c r="FP519" s="7">
        <v>40913</v>
      </c>
      <c r="FQ519" s="5">
        <v>91.88</v>
      </c>
      <c r="FV519" s="7">
        <v>41089</v>
      </c>
      <c r="FW519" s="5">
        <v>91.754999999999995</v>
      </c>
      <c r="FY519" s="7">
        <v>41284</v>
      </c>
      <c r="FZ519" s="5">
        <v>105.197</v>
      </c>
      <c r="GB519" s="7">
        <v>41586</v>
      </c>
      <c r="GC519" s="5">
        <v>114.245</v>
      </c>
      <c r="GE519" s="7">
        <v>42019</v>
      </c>
      <c r="GF519" s="5">
        <v>130.755</v>
      </c>
      <c r="GH519" s="7">
        <v>42131</v>
      </c>
      <c r="GI519" s="5">
        <v>122.425</v>
      </c>
      <c r="GK519" s="7">
        <v>40422</v>
      </c>
      <c r="GL519" s="5">
        <v>105.062</v>
      </c>
      <c r="GW519" s="7">
        <v>40948</v>
      </c>
      <c r="GX519" s="5">
        <v>90.74</v>
      </c>
      <c r="HF519" s="7">
        <v>41333</v>
      </c>
      <c r="HG519" s="5">
        <v>104.94</v>
      </c>
      <c r="HI519" s="7">
        <v>42187</v>
      </c>
      <c r="HJ519" s="5">
        <v>126.102</v>
      </c>
      <c r="HL519" s="7">
        <v>39806</v>
      </c>
      <c r="HM519" s="5">
        <v>124.515</v>
      </c>
      <c r="HR519" s="7">
        <v>39808</v>
      </c>
      <c r="HS519" s="5">
        <v>121.85</v>
      </c>
      <c r="HU519" s="7">
        <v>39808</v>
      </c>
      <c r="HV519" s="5">
        <v>100.48099999999999</v>
      </c>
      <c r="HX519" s="7">
        <v>39972</v>
      </c>
      <c r="HY519" s="5">
        <v>101.503</v>
      </c>
      <c r="IA519" s="7">
        <v>40800</v>
      </c>
      <c r="IB519" s="5">
        <v>79.847999999999999</v>
      </c>
      <c r="ID519" s="7">
        <v>42279</v>
      </c>
      <c r="IE519" s="5">
        <v>143.96799999999999</v>
      </c>
    </row>
    <row r="520" spans="16:239">
      <c r="P520" s="7">
        <v>39806</v>
      </c>
      <c r="Q520" s="5">
        <v>100.128</v>
      </c>
      <c r="S520" s="7">
        <v>39807</v>
      </c>
      <c r="T520" s="5">
        <v>101.027</v>
      </c>
      <c r="Y520" s="7">
        <v>39806</v>
      </c>
      <c r="Z520" s="5">
        <v>101.881</v>
      </c>
      <c r="AE520" s="7">
        <v>39806</v>
      </c>
      <c r="AF520" s="5">
        <v>102.008</v>
      </c>
      <c r="AH520" s="7">
        <v>39806</v>
      </c>
      <c r="AI520" s="5">
        <v>101.259</v>
      </c>
      <c r="AK520" s="7">
        <v>40179</v>
      </c>
      <c r="AL520" s="5">
        <v>103.727</v>
      </c>
      <c r="AN520" s="7">
        <v>39806</v>
      </c>
      <c r="AO520" s="5">
        <v>106.45099999999999</v>
      </c>
      <c r="AQ520" s="7">
        <v>39806</v>
      </c>
      <c r="AR520" s="5">
        <v>106.816</v>
      </c>
      <c r="AT520" s="7">
        <v>39813</v>
      </c>
      <c r="AU520" s="5">
        <v>116.995</v>
      </c>
      <c r="AW520" s="7">
        <v>40543</v>
      </c>
      <c r="AX520" s="5">
        <v>99.397999999999996</v>
      </c>
      <c r="AZ520" s="7">
        <v>39806</v>
      </c>
      <c r="BA520" s="5">
        <v>106.55800000000001</v>
      </c>
      <c r="BC520" s="7">
        <v>40980</v>
      </c>
      <c r="BD520" s="5">
        <v>99.837000000000003</v>
      </c>
      <c r="BF520" s="7">
        <v>39815</v>
      </c>
      <c r="BG520" s="5">
        <v>103.07</v>
      </c>
      <c r="BI520" s="7">
        <v>39806</v>
      </c>
      <c r="BJ520" s="5">
        <v>111.36</v>
      </c>
      <c r="BL520" s="7">
        <v>40807</v>
      </c>
      <c r="BM520" s="5">
        <v>98.105000000000004</v>
      </c>
      <c r="BO520" s="7">
        <v>39806</v>
      </c>
      <c r="BP520" s="5">
        <v>104.20099999999999</v>
      </c>
      <c r="BR520" s="7">
        <v>41064</v>
      </c>
      <c r="BS520" s="5">
        <v>97.36</v>
      </c>
      <c r="BU520" s="7">
        <v>40445</v>
      </c>
      <c r="BV520" s="5">
        <v>104.813</v>
      </c>
      <c r="BX520" s="7">
        <v>41362</v>
      </c>
      <c r="BY520" s="5">
        <v>101.955</v>
      </c>
      <c r="CA520" s="7">
        <v>39806</v>
      </c>
      <c r="CB520" s="5">
        <v>107.28100000000001</v>
      </c>
      <c r="CD520" s="7">
        <v>40721</v>
      </c>
      <c r="CE520" s="5">
        <v>96.745000000000005</v>
      </c>
      <c r="CG520" s="7">
        <v>39806</v>
      </c>
      <c r="CH520" s="5">
        <v>105.29900000000001</v>
      </c>
      <c r="CJ520" s="7">
        <v>41555</v>
      </c>
      <c r="CK520" s="5">
        <v>98.938000000000002</v>
      </c>
      <c r="CM520" s="7">
        <v>42005</v>
      </c>
      <c r="CN520" s="5">
        <v>100.61</v>
      </c>
      <c r="CP520" s="7">
        <v>40963</v>
      </c>
      <c r="CQ520" s="5">
        <v>100.43</v>
      </c>
      <c r="CV520" s="7">
        <v>41642</v>
      </c>
      <c r="CW520" s="5">
        <v>104.71</v>
      </c>
      <c r="CY520" s="7">
        <v>41893</v>
      </c>
      <c r="CZ520" s="5">
        <v>103.988</v>
      </c>
      <c r="DE520" s="7">
        <v>39806</v>
      </c>
      <c r="DF520" s="5">
        <v>97.516000000000005</v>
      </c>
      <c r="DH520" s="7">
        <v>41208</v>
      </c>
      <c r="DI520" s="5">
        <v>97.965000000000003</v>
      </c>
      <c r="DN520" s="7">
        <v>42090</v>
      </c>
      <c r="DO520" s="5">
        <v>104.325</v>
      </c>
      <c r="DQ520" s="7">
        <v>41512</v>
      </c>
      <c r="DR520" s="5">
        <v>104.995</v>
      </c>
      <c r="DW520" s="7">
        <v>39806</v>
      </c>
      <c r="DX520" s="5">
        <v>101.23099999999999</v>
      </c>
      <c r="DZ520" s="7">
        <v>42324</v>
      </c>
      <c r="EA520" s="5">
        <v>103.042</v>
      </c>
      <c r="EF520" s="7">
        <v>39806</v>
      </c>
      <c r="EG520" s="5">
        <v>113.364</v>
      </c>
      <c r="EO520" s="7">
        <v>41942</v>
      </c>
      <c r="EP520" s="5">
        <v>111.792</v>
      </c>
      <c r="EU520" s="7">
        <v>40214</v>
      </c>
      <c r="EV520" s="5">
        <v>101.18899999999999</v>
      </c>
      <c r="EX520" s="7">
        <v>42180</v>
      </c>
      <c r="EY520" s="5">
        <v>110.57299999999999</v>
      </c>
      <c r="FG520" s="7">
        <v>40570</v>
      </c>
      <c r="FH520" s="5">
        <v>95.84</v>
      </c>
      <c r="FJ520" s="7">
        <v>40683</v>
      </c>
      <c r="FK520" s="5">
        <v>93.808000000000007</v>
      </c>
      <c r="FP520" s="7">
        <v>40914</v>
      </c>
      <c r="FQ520" s="5">
        <v>91.322000000000003</v>
      </c>
      <c r="FV520" s="7">
        <v>41092</v>
      </c>
      <c r="FW520" s="5">
        <v>91.537999999999997</v>
      </c>
      <c r="FY520" s="7">
        <v>41285</v>
      </c>
      <c r="FZ520" s="5">
        <v>105.373</v>
      </c>
      <c r="GB520" s="7">
        <v>41589</v>
      </c>
      <c r="GC520" s="5">
        <v>114.325</v>
      </c>
      <c r="GE520" s="7">
        <v>42020</v>
      </c>
      <c r="GF520" s="5">
        <v>131.47</v>
      </c>
      <c r="GH520" s="7">
        <v>42132</v>
      </c>
      <c r="GI520" s="5">
        <v>123.02500000000001</v>
      </c>
      <c r="GK520" s="7">
        <v>40423</v>
      </c>
      <c r="GL520" s="5">
        <v>105.092</v>
      </c>
      <c r="GW520" s="7">
        <v>40949</v>
      </c>
      <c r="GX520" s="5">
        <v>89.942999999999998</v>
      </c>
      <c r="HF520" s="7">
        <v>41334</v>
      </c>
      <c r="HG520" s="5">
        <v>104.982</v>
      </c>
      <c r="HI520" s="7">
        <v>42188</v>
      </c>
      <c r="HJ520" s="5">
        <v>127.19799999999999</v>
      </c>
      <c r="HL520" s="7">
        <v>39807</v>
      </c>
      <c r="HM520" s="5">
        <v>124.5</v>
      </c>
      <c r="HR520" s="7">
        <v>39811</v>
      </c>
      <c r="HS520" s="5">
        <v>122.315</v>
      </c>
      <c r="HU520" s="7">
        <v>39811</v>
      </c>
      <c r="HV520" s="5">
        <v>100.864</v>
      </c>
      <c r="HX520" s="7">
        <v>39973</v>
      </c>
      <c r="HY520" s="5">
        <v>101.81</v>
      </c>
      <c r="IA520" s="7">
        <v>40801</v>
      </c>
      <c r="IB520" s="5">
        <v>79.61</v>
      </c>
      <c r="ID520" s="7">
        <v>42282</v>
      </c>
      <c r="IE520" s="5">
        <v>142.65799999999999</v>
      </c>
    </row>
    <row r="521" spans="16:239">
      <c r="P521" s="7">
        <v>39807</v>
      </c>
      <c r="Q521" s="5">
        <v>100.122</v>
      </c>
      <c r="S521" s="7">
        <v>39808</v>
      </c>
      <c r="T521" s="5">
        <v>101.027</v>
      </c>
      <c r="Y521" s="7">
        <v>39807</v>
      </c>
      <c r="Z521" s="5">
        <v>101.877</v>
      </c>
      <c r="AE521" s="7">
        <v>39807</v>
      </c>
      <c r="AF521" s="5">
        <v>102.005</v>
      </c>
      <c r="AH521" s="7">
        <v>39807</v>
      </c>
      <c r="AI521" s="5">
        <v>101.25700000000001</v>
      </c>
      <c r="AK521" s="7">
        <v>40182</v>
      </c>
      <c r="AL521" s="5">
        <v>103.747</v>
      </c>
      <c r="AN521" s="7">
        <v>39807</v>
      </c>
      <c r="AO521" s="5">
        <v>106.446</v>
      </c>
      <c r="AQ521" s="7">
        <v>39807</v>
      </c>
      <c r="AR521" s="5">
        <v>106.81</v>
      </c>
      <c r="AT521" s="7">
        <v>39814</v>
      </c>
      <c r="AU521" s="5">
        <v>116.996</v>
      </c>
      <c r="AW521" s="7">
        <v>40546</v>
      </c>
      <c r="AX521" s="5">
        <v>99.403000000000006</v>
      </c>
      <c r="AZ521" s="7">
        <v>39807</v>
      </c>
      <c r="BA521" s="5">
        <v>106.566</v>
      </c>
      <c r="BC521" s="7">
        <v>40981</v>
      </c>
      <c r="BD521" s="5">
        <v>99.796999999999997</v>
      </c>
      <c r="BF521" s="7">
        <v>39818</v>
      </c>
      <c r="BG521" s="5">
        <v>103.01600000000001</v>
      </c>
      <c r="BI521" s="7">
        <v>39807</v>
      </c>
      <c r="BJ521" s="5">
        <v>111.339</v>
      </c>
      <c r="BL521" s="7">
        <v>40808</v>
      </c>
      <c r="BM521" s="5">
        <v>98.23</v>
      </c>
      <c r="BO521" s="7">
        <v>39807</v>
      </c>
      <c r="BP521" s="5">
        <v>104.19799999999999</v>
      </c>
      <c r="BR521" s="7">
        <v>41065</v>
      </c>
      <c r="BS521" s="5">
        <v>97.492999999999995</v>
      </c>
      <c r="BU521" s="7">
        <v>40448</v>
      </c>
      <c r="BV521" s="5">
        <v>104.782</v>
      </c>
      <c r="BX521" s="7">
        <v>41365</v>
      </c>
      <c r="BY521" s="5">
        <v>101.955</v>
      </c>
      <c r="CA521" s="7">
        <v>39807</v>
      </c>
      <c r="CB521" s="5">
        <v>107.27800000000001</v>
      </c>
      <c r="CD521" s="7">
        <v>40722</v>
      </c>
      <c r="CE521" s="5">
        <v>96.88</v>
      </c>
      <c r="CG521" s="7">
        <v>39807</v>
      </c>
      <c r="CH521" s="5">
        <v>105.282</v>
      </c>
      <c r="CJ521" s="7">
        <v>41556</v>
      </c>
      <c r="CK521" s="5">
        <v>98.92</v>
      </c>
      <c r="CM521" s="7">
        <v>42006</v>
      </c>
      <c r="CN521" s="5">
        <v>100.613</v>
      </c>
      <c r="CP521" s="7">
        <v>40966</v>
      </c>
      <c r="CQ521" s="5">
        <v>100.655</v>
      </c>
      <c r="CV521" s="7">
        <v>41645</v>
      </c>
      <c r="CW521" s="5">
        <v>104.57</v>
      </c>
      <c r="CY521" s="7">
        <v>41894</v>
      </c>
      <c r="CZ521" s="5">
        <v>103.96299999999999</v>
      </c>
      <c r="DE521" s="7">
        <v>39807</v>
      </c>
      <c r="DF521" s="5">
        <v>97.424999999999997</v>
      </c>
      <c r="DH521" s="7">
        <v>41211</v>
      </c>
      <c r="DI521" s="5">
        <v>97.72</v>
      </c>
      <c r="DN521" s="7">
        <v>42093</v>
      </c>
      <c r="DO521" s="5">
        <v>104.33499999999999</v>
      </c>
      <c r="DQ521" s="7">
        <v>41513</v>
      </c>
      <c r="DR521" s="5">
        <v>104.803</v>
      </c>
      <c r="DW521" s="7">
        <v>39807</v>
      </c>
      <c r="DX521" s="5">
        <v>101.226</v>
      </c>
      <c r="DZ521" s="7">
        <v>42325</v>
      </c>
      <c r="EA521" s="5">
        <v>103.05</v>
      </c>
      <c r="EF521" s="7">
        <v>39807</v>
      </c>
      <c r="EG521" s="5">
        <v>113.441</v>
      </c>
      <c r="EO521" s="7">
        <v>41943</v>
      </c>
      <c r="EP521" s="5">
        <v>111.848</v>
      </c>
      <c r="EU521" s="7">
        <v>40217</v>
      </c>
      <c r="EV521" s="5">
        <v>100.97799999999999</v>
      </c>
      <c r="EX521" s="7">
        <v>42181</v>
      </c>
      <c r="EY521" s="5">
        <v>110.443</v>
      </c>
      <c r="FG521" s="7">
        <v>40571</v>
      </c>
      <c r="FH521" s="5">
        <v>96.013000000000005</v>
      </c>
      <c r="FJ521" s="7">
        <v>40686</v>
      </c>
      <c r="FK521" s="5">
        <v>93.683000000000007</v>
      </c>
      <c r="FP521" s="7">
        <v>40917</v>
      </c>
      <c r="FQ521" s="5">
        <v>92.231999999999999</v>
      </c>
      <c r="FV521" s="7">
        <v>41093</v>
      </c>
      <c r="FW521" s="5">
        <v>92.344999999999999</v>
      </c>
      <c r="FY521" s="7">
        <v>41288</v>
      </c>
      <c r="FZ521" s="5">
        <v>104.447</v>
      </c>
      <c r="GB521" s="7">
        <v>41590</v>
      </c>
      <c r="GC521" s="5">
        <v>114.21</v>
      </c>
      <c r="GE521" s="7">
        <v>42023</v>
      </c>
      <c r="GF521" s="5">
        <v>131.43299999999999</v>
      </c>
      <c r="GH521" s="7">
        <v>42135</v>
      </c>
      <c r="GI521" s="5">
        <v>122.4</v>
      </c>
      <c r="GK521" s="7">
        <v>40424</v>
      </c>
      <c r="GL521" s="5">
        <v>104.90900000000001</v>
      </c>
      <c r="GW521" s="7">
        <v>40952</v>
      </c>
      <c r="GX521" s="5">
        <v>90.19</v>
      </c>
      <c r="HF521" s="7">
        <v>41337</v>
      </c>
      <c r="HG521" s="5">
        <v>105.232</v>
      </c>
      <c r="HI521" s="7">
        <v>42191</v>
      </c>
      <c r="HJ521" s="5">
        <v>125.41800000000001</v>
      </c>
      <c r="HL521" s="7">
        <v>39808</v>
      </c>
      <c r="HM521" s="5">
        <v>124.5</v>
      </c>
      <c r="HR521" s="7">
        <v>39812</v>
      </c>
      <c r="HS521" s="5">
        <v>121.46899999999999</v>
      </c>
      <c r="HU521" s="7">
        <v>39812</v>
      </c>
      <c r="HV521" s="5">
        <v>100.208</v>
      </c>
      <c r="HX521" s="7">
        <v>39974</v>
      </c>
      <c r="HY521" s="5">
        <v>100.916</v>
      </c>
      <c r="IA521" s="7">
        <v>40802</v>
      </c>
      <c r="IB521" s="5">
        <v>81.102000000000004</v>
      </c>
      <c r="ID521" s="7">
        <v>42283</v>
      </c>
      <c r="IE521" s="5">
        <v>141.95500000000001</v>
      </c>
    </row>
    <row r="522" spans="16:239">
      <c r="P522" s="7">
        <v>39808</v>
      </c>
      <c r="Q522" s="5">
        <v>100.122</v>
      </c>
      <c r="S522" s="7">
        <v>39811</v>
      </c>
      <c r="T522" s="5">
        <v>100.995</v>
      </c>
      <c r="Y522" s="7">
        <v>39808</v>
      </c>
      <c r="Z522" s="5">
        <v>101.878</v>
      </c>
      <c r="AE522" s="7">
        <v>39808</v>
      </c>
      <c r="AF522" s="5">
        <v>102.00700000000001</v>
      </c>
      <c r="AH522" s="7">
        <v>39808</v>
      </c>
      <c r="AI522" s="5">
        <v>101.259</v>
      </c>
      <c r="AK522" s="7">
        <v>40183</v>
      </c>
      <c r="AL522" s="5">
        <v>103.78700000000001</v>
      </c>
      <c r="AN522" s="7">
        <v>39808</v>
      </c>
      <c r="AO522" s="5">
        <v>106.44799999999999</v>
      </c>
      <c r="AQ522" s="7">
        <v>39808</v>
      </c>
      <c r="AR522" s="5">
        <v>106.81</v>
      </c>
      <c r="AT522" s="7">
        <v>39815</v>
      </c>
      <c r="AU522" s="5">
        <v>117.027</v>
      </c>
      <c r="AW522" s="7">
        <v>40547</v>
      </c>
      <c r="AX522" s="5">
        <v>99.519000000000005</v>
      </c>
      <c r="AZ522" s="7">
        <v>39808</v>
      </c>
      <c r="BA522" s="5">
        <v>106.566</v>
      </c>
      <c r="BC522" s="7">
        <v>40982</v>
      </c>
      <c r="BD522" s="5">
        <v>99.753</v>
      </c>
      <c r="BF522" s="7">
        <v>39819</v>
      </c>
      <c r="BG522" s="5">
        <v>102.67700000000001</v>
      </c>
      <c r="BI522" s="7">
        <v>39808</v>
      </c>
      <c r="BJ522" s="5">
        <v>111.339</v>
      </c>
      <c r="BL522" s="7">
        <v>40809</v>
      </c>
      <c r="BM522" s="5">
        <v>98.314999999999998</v>
      </c>
      <c r="BO522" s="7">
        <v>39808</v>
      </c>
      <c r="BP522" s="5">
        <v>104.19799999999999</v>
      </c>
      <c r="BR522" s="7">
        <v>41066</v>
      </c>
      <c r="BS522" s="5">
        <v>97.704999999999998</v>
      </c>
      <c r="BU522" s="7">
        <v>40449</v>
      </c>
      <c r="BV522" s="5">
        <v>104.613</v>
      </c>
      <c r="BX522" s="7">
        <v>41366</v>
      </c>
      <c r="BY522" s="5">
        <v>102.008</v>
      </c>
      <c r="CA522" s="7">
        <v>39808</v>
      </c>
      <c r="CB522" s="5">
        <v>107.27800000000001</v>
      </c>
      <c r="CD522" s="7">
        <v>40723</v>
      </c>
      <c r="CE522" s="5">
        <v>97.125</v>
      </c>
      <c r="CG522" s="7">
        <v>39808</v>
      </c>
      <c r="CH522" s="5">
        <v>105.28100000000001</v>
      </c>
      <c r="CJ522" s="7">
        <v>41557</v>
      </c>
      <c r="CK522" s="5">
        <v>98.741</v>
      </c>
      <c r="CM522" s="7">
        <v>42009</v>
      </c>
      <c r="CN522" s="5">
        <v>100.61799999999999</v>
      </c>
      <c r="CP522" s="7">
        <v>40967</v>
      </c>
      <c r="CQ522" s="5">
        <v>100.818</v>
      </c>
      <c r="CV522" s="7">
        <v>41646</v>
      </c>
      <c r="CW522" s="5">
        <v>104.708</v>
      </c>
      <c r="CY522" s="7">
        <v>41897</v>
      </c>
      <c r="CZ522" s="5">
        <v>103.95</v>
      </c>
      <c r="DE522" s="7">
        <v>39808</v>
      </c>
      <c r="DF522" s="5">
        <v>97.424999999999997</v>
      </c>
      <c r="DH522" s="7">
        <v>41212</v>
      </c>
      <c r="DI522" s="5">
        <v>97.81</v>
      </c>
      <c r="DN522" s="7">
        <v>42094</v>
      </c>
      <c r="DO522" s="5">
        <v>104.355</v>
      </c>
      <c r="DQ522" s="7">
        <v>41514</v>
      </c>
      <c r="DR522" s="5">
        <v>104.667</v>
      </c>
      <c r="DW522" s="7">
        <v>39808</v>
      </c>
      <c r="DX522" s="5">
        <v>101.226</v>
      </c>
      <c r="DZ522" s="7">
        <v>42326</v>
      </c>
      <c r="EA522" s="5">
        <v>103.05800000000001</v>
      </c>
      <c r="EF522" s="7">
        <v>39808</v>
      </c>
      <c r="EG522" s="5">
        <v>113.441</v>
      </c>
      <c r="EO522" s="7">
        <v>41946</v>
      </c>
      <c r="EP522" s="5">
        <v>111.727</v>
      </c>
      <c r="EU522" s="7">
        <v>40218</v>
      </c>
      <c r="EV522" s="5">
        <v>101.645</v>
      </c>
      <c r="EX522" s="7">
        <v>42184</v>
      </c>
      <c r="EY522" s="5">
        <v>109.72499999999999</v>
      </c>
      <c r="FG522" s="7">
        <v>40574</v>
      </c>
      <c r="FH522" s="5">
        <v>96.62</v>
      </c>
      <c r="FJ522" s="7">
        <v>40687</v>
      </c>
      <c r="FK522" s="5">
        <v>93.933000000000007</v>
      </c>
      <c r="FP522" s="7">
        <v>40918</v>
      </c>
      <c r="FQ522" s="5">
        <v>92.734999999999999</v>
      </c>
      <c r="FV522" s="7">
        <v>41094</v>
      </c>
      <c r="FW522" s="5">
        <v>91.378</v>
      </c>
      <c r="FY522" s="7">
        <v>41289</v>
      </c>
      <c r="FZ522" s="5">
        <v>104.52500000000001</v>
      </c>
      <c r="GB522" s="7">
        <v>41591</v>
      </c>
      <c r="GC522" s="5">
        <v>114.38500000000001</v>
      </c>
      <c r="GE522" s="7">
        <v>42024</v>
      </c>
      <c r="GF522" s="5">
        <v>131.32</v>
      </c>
      <c r="GH522" s="7">
        <v>42136</v>
      </c>
      <c r="GI522" s="5">
        <v>121.685</v>
      </c>
      <c r="GK522" s="7">
        <v>40427</v>
      </c>
      <c r="GL522" s="5">
        <v>104.389</v>
      </c>
      <c r="GW522" s="7">
        <v>40953</v>
      </c>
      <c r="GX522" s="5">
        <v>90.072000000000003</v>
      </c>
      <c r="HF522" s="7">
        <v>41338</v>
      </c>
      <c r="HG522" s="5">
        <v>105.52</v>
      </c>
      <c r="HI522" s="7">
        <v>42192</v>
      </c>
      <c r="HJ522" s="5">
        <v>127.02500000000001</v>
      </c>
      <c r="HL522" s="7">
        <v>39811</v>
      </c>
      <c r="HM522" s="5">
        <v>124.777</v>
      </c>
      <c r="HR522" s="7">
        <v>39813</v>
      </c>
      <c r="HS522" s="5">
        <v>121.249</v>
      </c>
      <c r="HU522" s="7">
        <v>39813</v>
      </c>
      <c r="HV522" s="5">
        <v>100.167</v>
      </c>
      <c r="HX522" s="7">
        <v>39975</v>
      </c>
      <c r="HY522" s="5">
        <v>100.59099999999999</v>
      </c>
      <c r="IA522" s="7">
        <v>40805</v>
      </c>
      <c r="IB522" s="5">
        <v>80.45</v>
      </c>
      <c r="ID522" s="7">
        <v>42284</v>
      </c>
      <c r="IE522" s="5">
        <v>142.06800000000001</v>
      </c>
    </row>
    <row r="523" spans="16:239">
      <c r="P523" s="7">
        <v>39811</v>
      </c>
      <c r="Q523" s="5">
        <v>100.116</v>
      </c>
      <c r="S523" s="7">
        <v>39812</v>
      </c>
      <c r="T523" s="5">
        <v>100.93</v>
      </c>
      <c r="Y523" s="7">
        <v>39811</v>
      </c>
      <c r="Z523" s="5">
        <v>101.85299999999999</v>
      </c>
      <c r="AE523" s="7">
        <v>39811</v>
      </c>
      <c r="AF523" s="5">
        <v>102.027</v>
      </c>
      <c r="AH523" s="7">
        <v>39811</v>
      </c>
      <c r="AI523" s="5">
        <v>101.315</v>
      </c>
      <c r="AK523" s="7">
        <v>40184</v>
      </c>
      <c r="AL523" s="5">
        <v>103.76300000000001</v>
      </c>
      <c r="AN523" s="7">
        <v>39811</v>
      </c>
      <c r="AO523" s="5">
        <v>106.544</v>
      </c>
      <c r="AQ523" s="7">
        <v>39811</v>
      </c>
      <c r="AR523" s="5">
        <v>106.896</v>
      </c>
      <c r="AT523" s="7">
        <v>39818</v>
      </c>
      <c r="AU523" s="5">
        <v>117.364</v>
      </c>
      <c r="AW523" s="7">
        <v>40548</v>
      </c>
      <c r="AX523" s="5">
        <v>99.504999999999995</v>
      </c>
      <c r="AZ523" s="7">
        <v>39811</v>
      </c>
      <c r="BA523" s="5">
        <v>106.703</v>
      </c>
      <c r="BC523" s="7">
        <v>40983</v>
      </c>
      <c r="BD523" s="5">
        <v>99.713999999999999</v>
      </c>
      <c r="BF523" s="7">
        <v>39820</v>
      </c>
      <c r="BG523" s="5">
        <v>102.816</v>
      </c>
      <c r="BI523" s="7">
        <v>39811</v>
      </c>
      <c r="BJ523" s="5">
        <v>111.54600000000001</v>
      </c>
      <c r="BL523" s="7">
        <v>40812</v>
      </c>
      <c r="BM523" s="5">
        <v>98.41</v>
      </c>
      <c r="BO523" s="7">
        <v>39811</v>
      </c>
      <c r="BP523" s="5">
        <v>104.419</v>
      </c>
      <c r="BR523" s="7">
        <v>41067</v>
      </c>
      <c r="BS523" s="5">
        <v>98.21</v>
      </c>
      <c r="BU523" s="7">
        <v>40450</v>
      </c>
      <c r="BV523" s="5">
        <v>104.471</v>
      </c>
      <c r="BX523" s="7">
        <v>41367</v>
      </c>
      <c r="BY523" s="5">
        <v>102.05</v>
      </c>
      <c r="CA523" s="7">
        <v>39811</v>
      </c>
      <c r="CB523" s="5">
        <v>107.55200000000001</v>
      </c>
      <c r="CD523" s="7">
        <v>40724</v>
      </c>
      <c r="CE523" s="5">
        <v>97.582999999999998</v>
      </c>
      <c r="CG523" s="7">
        <v>39811</v>
      </c>
      <c r="CH523" s="5">
        <v>105.471</v>
      </c>
      <c r="CJ523" s="7">
        <v>41558</v>
      </c>
      <c r="CK523" s="5">
        <v>98.924999999999997</v>
      </c>
      <c r="CM523" s="7">
        <v>42010</v>
      </c>
      <c r="CN523" s="5">
        <v>100.608</v>
      </c>
      <c r="CP523" s="7">
        <v>40968</v>
      </c>
      <c r="CQ523" s="5">
        <v>101.16800000000001</v>
      </c>
      <c r="CV523" s="7">
        <v>41647</v>
      </c>
      <c r="CW523" s="5">
        <v>104.68</v>
      </c>
      <c r="CY523" s="7">
        <v>41898</v>
      </c>
      <c r="CZ523" s="5">
        <v>103.91800000000001</v>
      </c>
      <c r="DE523" s="7">
        <v>39811</v>
      </c>
      <c r="DF523" s="5">
        <v>97.73</v>
      </c>
      <c r="DH523" s="7">
        <v>41213</v>
      </c>
      <c r="DI523" s="5">
        <v>98.052999999999997</v>
      </c>
      <c r="DN523" s="7">
        <v>42095</v>
      </c>
      <c r="DO523" s="5">
        <v>104.32</v>
      </c>
      <c r="DQ523" s="7">
        <v>41515</v>
      </c>
      <c r="DR523" s="5">
        <v>104.61799999999999</v>
      </c>
      <c r="DW523" s="7">
        <v>39811</v>
      </c>
      <c r="DX523" s="5">
        <v>101.42100000000001</v>
      </c>
      <c r="DZ523" s="7">
        <v>42327</v>
      </c>
      <c r="EA523" s="5">
        <v>103.033</v>
      </c>
      <c r="EF523" s="7">
        <v>39811</v>
      </c>
      <c r="EG523" s="5">
        <v>113.66</v>
      </c>
      <c r="EO523" s="7">
        <v>41947</v>
      </c>
      <c r="EP523" s="5">
        <v>111.675</v>
      </c>
      <c r="EU523" s="7">
        <v>40219</v>
      </c>
      <c r="EV523" s="5">
        <v>102.33</v>
      </c>
      <c r="EX523" s="7">
        <v>42185</v>
      </c>
      <c r="EY523" s="5">
        <v>109.825</v>
      </c>
      <c r="FG523" s="7">
        <v>40575</v>
      </c>
      <c r="FH523" s="5">
        <v>97.795000000000002</v>
      </c>
      <c r="FJ523" s="7">
        <v>40688</v>
      </c>
      <c r="FK523" s="5">
        <v>94.694999999999993</v>
      </c>
      <c r="FP523" s="7">
        <v>40919</v>
      </c>
      <c r="FQ523" s="5">
        <v>93.858000000000004</v>
      </c>
      <c r="FV523" s="7">
        <v>41095</v>
      </c>
      <c r="FW523" s="5">
        <v>89.185000000000002</v>
      </c>
      <c r="FY523" s="7">
        <v>41290</v>
      </c>
      <c r="FZ523" s="5">
        <v>104.48</v>
      </c>
      <c r="GB523" s="7">
        <v>41592</v>
      </c>
      <c r="GC523" s="5">
        <v>114.68</v>
      </c>
      <c r="GE523" s="7">
        <v>42025</v>
      </c>
      <c r="GF523" s="5">
        <v>131.16800000000001</v>
      </c>
      <c r="GH523" s="7">
        <v>42137</v>
      </c>
      <c r="GI523" s="5">
        <v>121.31</v>
      </c>
      <c r="GK523" s="7">
        <v>40428</v>
      </c>
      <c r="GL523" s="5">
        <v>104.47499999999999</v>
      </c>
      <c r="GW523" s="7">
        <v>40954</v>
      </c>
      <c r="GX523" s="5">
        <v>89.05</v>
      </c>
      <c r="HF523" s="7">
        <v>41339</v>
      </c>
      <c r="HG523" s="5">
        <v>105.768</v>
      </c>
      <c r="HI523" s="7">
        <v>42193</v>
      </c>
      <c r="HJ523" s="5">
        <v>127.623</v>
      </c>
      <c r="HL523" s="7">
        <v>39812</v>
      </c>
      <c r="HM523" s="5">
        <v>123.989</v>
      </c>
      <c r="HR523" s="7">
        <v>39814</v>
      </c>
      <c r="HS523" s="5">
        <v>121.374</v>
      </c>
      <c r="HU523" s="7">
        <v>39814</v>
      </c>
      <c r="HV523" s="5">
        <v>100.15600000000001</v>
      </c>
      <c r="HX523" s="7">
        <v>39976</v>
      </c>
      <c r="HY523" s="5">
        <v>100.75</v>
      </c>
      <c r="IA523" s="7">
        <v>40806</v>
      </c>
      <c r="IB523" s="5">
        <v>80.385000000000005</v>
      </c>
      <c r="ID523" s="7">
        <v>42285</v>
      </c>
      <c r="IE523" s="5">
        <v>142.77500000000001</v>
      </c>
    </row>
    <row r="524" spans="16:239">
      <c r="P524" s="7">
        <v>39812</v>
      </c>
      <c r="Q524" s="5">
        <v>100.11499999999999</v>
      </c>
      <c r="S524" s="7">
        <v>39813</v>
      </c>
      <c r="T524" s="5">
        <v>100.81</v>
      </c>
      <c r="Y524" s="7">
        <v>39812</v>
      </c>
      <c r="Z524" s="5">
        <v>101.812</v>
      </c>
      <c r="AE524" s="7">
        <v>39812</v>
      </c>
      <c r="AF524" s="5">
        <v>101.98699999999999</v>
      </c>
      <c r="AH524" s="7">
        <v>39812</v>
      </c>
      <c r="AI524" s="5">
        <v>101.496</v>
      </c>
      <c r="AK524" s="7">
        <v>40185</v>
      </c>
      <c r="AL524" s="5">
        <v>103.80200000000001</v>
      </c>
      <c r="AN524" s="7">
        <v>39812</v>
      </c>
      <c r="AO524" s="5">
        <v>106.38800000000001</v>
      </c>
      <c r="AQ524" s="7">
        <v>39812</v>
      </c>
      <c r="AR524" s="5">
        <v>106.76600000000001</v>
      </c>
      <c r="AT524" s="7">
        <v>39819</v>
      </c>
      <c r="AU524" s="5">
        <v>117.053</v>
      </c>
      <c r="AW524" s="7">
        <v>40549</v>
      </c>
      <c r="AX524" s="5">
        <v>99.412999999999997</v>
      </c>
      <c r="AZ524" s="7">
        <v>39812</v>
      </c>
      <c r="BA524" s="5">
        <v>106.486</v>
      </c>
      <c r="BC524" s="7">
        <v>40984</v>
      </c>
      <c r="BD524" s="5">
        <v>99.838999999999999</v>
      </c>
      <c r="BF524" s="7">
        <v>39821</v>
      </c>
      <c r="BG524" s="5">
        <v>102.956</v>
      </c>
      <c r="BI524" s="7">
        <v>39812</v>
      </c>
      <c r="BJ524" s="5">
        <v>111.328</v>
      </c>
      <c r="BL524" s="7">
        <v>40813</v>
      </c>
      <c r="BM524" s="5">
        <v>98.582999999999998</v>
      </c>
      <c r="BO524" s="7">
        <v>39812</v>
      </c>
      <c r="BP524" s="5">
        <v>104.214</v>
      </c>
      <c r="BR524" s="7">
        <v>41068</v>
      </c>
      <c r="BS524" s="5">
        <v>98.162999999999997</v>
      </c>
      <c r="BU524" s="7">
        <v>40451</v>
      </c>
      <c r="BV524" s="5">
        <v>104.75</v>
      </c>
      <c r="BX524" s="7">
        <v>41368</v>
      </c>
      <c r="BY524" s="5">
        <v>102.08</v>
      </c>
      <c r="CA524" s="7">
        <v>39812</v>
      </c>
      <c r="CB524" s="5">
        <v>107.274</v>
      </c>
      <c r="CD524" s="7">
        <v>40725</v>
      </c>
      <c r="CE524" s="5">
        <v>97.79</v>
      </c>
      <c r="CG524" s="7">
        <v>39812</v>
      </c>
      <c r="CH524" s="5">
        <v>105.3</v>
      </c>
      <c r="CJ524" s="7">
        <v>41561</v>
      </c>
      <c r="CK524" s="5">
        <v>98.837999999999994</v>
      </c>
      <c r="CM524" s="7">
        <v>42011</v>
      </c>
      <c r="CN524" s="5">
        <v>100.605</v>
      </c>
      <c r="CP524" s="7">
        <v>40969</v>
      </c>
      <c r="CQ524" s="5">
        <v>101.447</v>
      </c>
      <c r="CV524" s="7">
        <v>41648</v>
      </c>
      <c r="CW524" s="5">
        <v>104.703</v>
      </c>
      <c r="CY524" s="7">
        <v>41899</v>
      </c>
      <c r="CZ524" s="5">
        <v>103.9</v>
      </c>
      <c r="DE524" s="7">
        <v>39812</v>
      </c>
      <c r="DF524" s="5">
        <v>97.477999999999994</v>
      </c>
      <c r="DH524" s="7">
        <v>41214</v>
      </c>
      <c r="DI524" s="5">
        <v>98.204999999999998</v>
      </c>
      <c r="DN524" s="7">
        <v>42096</v>
      </c>
      <c r="DO524" s="5">
        <v>104.313</v>
      </c>
      <c r="DQ524" s="7">
        <v>41516</v>
      </c>
      <c r="DR524" s="5">
        <v>104.693</v>
      </c>
      <c r="DW524" s="7">
        <v>39812</v>
      </c>
      <c r="DX524" s="5">
        <v>101.163</v>
      </c>
      <c r="DZ524" s="7">
        <v>42328</v>
      </c>
      <c r="EA524" s="5">
        <v>103.033</v>
      </c>
      <c r="EF524" s="7">
        <v>39812</v>
      </c>
      <c r="EG524" s="5">
        <v>113.25</v>
      </c>
      <c r="EO524" s="7">
        <v>41948</v>
      </c>
      <c r="EP524" s="5">
        <v>111.693</v>
      </c>
      <c r="EU524" s="7">
        <v>40220</v>
      </c>
      <c r="EV524" s="5">
        <v>102.432</v>
      </c>
      <c r="EX524" s="7">
        <v>42186</v>
      </c>
      <c r="EY524" s="5">
        <v>109.97</v>
      </c>
      <c r="FG524" s="7">
        <v>40576</v>
      </c>
      <c r="FH524" s="5">
        <v>98.662999999999997</v>
      </c>
      <c r="FJ524" s="7">
        <v>40689</v>
      </c>
      <c r="FK524" s="5">
        <v>95.006</v>
      </c>
      <c r="FP524" s="7">
        <v>40920</v>
      </c>
      <c r="FQ524" s="5">
        <v>95.194999999999993</v>
      </c>
      <c r="FV524" s="7">
        <v>41096</v>
      </c>
      <c r="FW524" s="5">
        <v>88.17</v>
      </c>
      <c r="FY524" s="7">
        <v>41291</v>
      </c>
      <c r="FZ524" s="5">
        <v>103.86499999999999</v>
      </c>
      <c r="GB524" s="7">
        <v>41593</v>
      </c>
      <c r="GC524" s="5">
        <v>114.595</v>
      </c>
      <c r="GE524" s="7">
        <v>42026</v>
      </c>
      <c r="GF524" s="5">
        <v>132.142</v>
      </c>
      <c r="GH524" s="7">
        <v>42138</v>
      </c>
      <c r="GI524" s="5">
        <v>121.708</v>
      </c>
      <c r="GK524" s="7">
        <v>40429</v>
      </c>
      <c r="GL524" s="5">
        <v>104.658</v>
      </c>
      <c r="GW524" s="7">
        <v>40955</v>
      </c>
      <c r="GX524" s="5">
        <v>89.91</v>
      </c>
      <c r="HF524" s="7">
        <v>41340</v>
      </c>
      <c r="HG524" s="5">
        <v>106.82</v>
      </c>
      <c r="HI524" s="7">
        <v>42194</v>
      </c>
      <c r="HJ524" s="5">
        <v>128.065</v>
      </c>
      <c r="HL524" s="7">
        <v>39813</v>
      </c>
      <c r="HM524" s="5">
        <v>123.976</v>
      </c>
      <c r="HR524" s="7">
        <v>39815</v>
      </c>
      <c r="HS524" s="5">
        <v>121.486</v>
      </c>
      <c r="HU524" s="7">
        <v>39815</v>
      </c>
      <c r="HV524" s="5">
        <v>100.235</v>
      </c>
      <c r="HX524" s="7">
        <v>39979</v>
      </c>
      <c r="HY524" s="5">
        <v>101.026</v>
      </c>
      <c r="IA524" s="7">
        <v>40807</v>
      </c>
      <c r="IB524" s="5">
        <v>80.268000000000001</v>
      </c>
      <c r="ID524" s="7">
        <v>42286</v>
      </c>
      <c r="IE524" s="5">
        <v>143.53299999999999</v>
      </c>
    </row>
    <row r="525" spans="16:239">
      <c r="P525" s="7">
        <v>39813</v>
      </c>
      <c r="Q525" s="5">
        <v>100.101</v>
      </c>
      <c r="S525" s="7">
        <v>39815</v>
      </c>
      <c r="T525" s="5">
        <v>100.901</v>
      </c>
      <c r="Y525" s="7">
        <v>39813</v>
      </c>
      <c r="Z525" s="5">
        <v>101.807</v>
      </c>
      <c r="AE525" s="7">
        <v>39813</v>
      </c>
      <c r="AF525" s="5">
        <v>102.021</v>
      </c>
      <c r="AH525" s="7">
        <v>39813</v>
      </c>
      <c r="AI525" s="5">
        <v>101.44499999999999</v>
      </c>
      <c r="AK525" s="7">
        <v>40186</v>
      </c>
      <c r="AL525" s="5">
        <v>103.813</v>
      </c>
      <c r="AN525" s="7">
        <v>39813</v>
      </c>
      <c r="AO525" s="5">
        <v>106.39700000000001</v>
      </c>
      <c r="AQ525" s="7">
        <v>39813</v>
      </c>
      <c r="AR525" s="5">
        <v>106.753</v>
      </c>
      <c r="AT525" s="7">
        <v>39820</v>
      </c>
      <c r="AU525" s="5">
        <v>117.157</v>
      </c>
      <c r="AW525" s="7">
        <v>40550</v>
      </c>
      <c r="AX525" s="5">
        <v>99.350999999999999</v>
      </c>
      <c r="AZ525" s="7">
        <v>39813</v>
      </c>
      <c r="BA525" s="5">
        <v>106.491</v>
      </c>
      <c r="BC525" s="7">
        <v>40987</v>
      </c>
      <c r="BD525" s="5">
        <v>99.765000000000001</v>
      </c>
      <c r="BF525" s="7">
        <v>39822</v>
      </c>
      <c r="BG525" s="5">
        <v>103.286</v>
      </c>
      <c r="BI525" s="7">
        <v>39813</v>
      </c>
      <c r="BJ525" s="5">
        <v>111.306</v>
      </c>
      <c r="BL525" s="7">
        <v>40814</v>
      </c>
      <c r="BM525" s="5">
        <v>98.52</v>
      </c>
      <c r="BO525" s="7">
        <v>39813</v>
      </c>
      <c r="BP525" s="5">
        <v>104.202</v>
      </c>
      <c r="BR525" s="7">
        <v>41071</v>
      </c>
      <c r="BS525" s="5">
        <v>97.965000000000003</v>
      </c>
      <c r="BU525" s="7">
        <v>40452</v>
      </c>
      <c r="BV525" s="5">
        <v>104.849</v>
      </c>
      <c r="BX525" s="7">
        <v>41369</v>
      </c>
      <c r="BY525" s="5">
        <v>102.137</v>
      </c>
      <c r="CA525" s="7">
        <v>39813</v>
      </c>
      <c r="CB525" s="5">
        <v>107.273</v>
      </c>
      <c r="CD525" s="7">
        <v>40728</v>
      </c>
      <c r="CE525" s="5">
        <v>97.763000000000005</v>
      </c>
      <c r="CG525" s="7">
        <v>39813</v>
      </c>
      <c r="CH525" s="5">
        <v>105.285</v>
      </c>
      <c r="CJ525" s="7">
        <v>41562</v>
      </c>
      <c r="CK525" s="5">
        <v>98.975999999999999</v>
      </c>
      <c r="CM525" s="7">
        <v>42012</v>
      </c>
      <c r="CN525" s="5">
        <v>100.58499999999999</v>
      </c>
      <c r="CP525" s="7">
        <v>40970</v>
      </c>
      <c r="CQ525" s="5">
        <v>101.313</v>
      </c>
      <c r="CV525" s="7">
        <v>41649</v>
      </c>
      <c r="CW525" s="5">
        <v>104.715</v>
      </c>
      <c r="CY525" s="7">
        <v>41900</v>
      </c>
      <c r="CZ525" s="5">
        <v>103.88800000000001</v>
      </c>
      <c r="DE525" s="7">
        <v>39813</v>
      </c>
      <c r="DF525" s="5">
        <v>97.472999999999999</v>
      </c>
      <c r="DH525" s="7">
        <v>41215</v>
      </c>
      <c r="DI525" s="5">
        <v>97.858000000000004</v>
      </c>
      <c r="DN525" s="7">
        <v>42097</v>
      </c>
      <c r="DO525" s="5">
        <v>104.313</v>
      </c>
      <c r="DQ525" s="7">
        <v>41519</v>
      </c>
      <c r="DR525" s="5">
        <v>104.97499999999999</v>
      </c>
      <c r="DW525" s="7">
        <v>39813</v>
      </c>
      <c r="DX525" s="5">
        <v>101.15300000000001</v>
      </c>
      <c r="DZ525" s="7">
        <v>42331</v>
      </c>
      <c r="EA525" s="5">
        <v>103.023</v>
      </c>
      <c r="EF525" s="7">
        <v>39813</v>
      </c>
      <c r="EG525" s="5">
        <v>113.24299999999999</v>
      </c>
      <c r="EO525" s="7">
        <v>41949</v>
      </c>
      <c r="EP525" s="5">
        <v>111.77800000000001</v>
      </c>
      <c r="EU525" s="7">
        <v>40221</v>
      </c>
      <c r="EV525" s="5">
        <v>102.503</v>
      </c>
      <c r="EX525" s="7">
        <v>42187</v>
      </c>
      <c r="EY525" s="5">
        <v>109.833</v>
      </c>
      <c r="FG525" s="7">
        <v>40577</v>
      </c>
      <c r="FH525" s="5">
        <v>98.058000000000007</v>
      </c>
      <c r="FJ525" s="7">
        <v>40690</v>
      </c>
      <c r="FK525" s="5">
        <v>94.878</v>
      </c>
      <c r="FP525" s="7">
        <v>40921</v>
      </c>
      <c r="FQ525" s="5">
        <v>94.644999999999996</v>
      </c>
      <c r="FV525" s="7">
        <v>41099</v>
      </c>
      <c r="FW525" s="5">
        <v>87.45</v>
      </c>
      <c r="FY525" s="7">
        <v>41292</v>
      </c>
      <c r="FZ525" s="5">
        <v>104.193</v>
      </c>
      <c r="GB525" s="7">
        <v>41596</v>
      </c>
      <c r="GC525" s="5">
        <v>114.578</v>
      </c>
      <c r="GE525" s="7">
        <v>42027</v>
      </c>
      <c r="GF525" s="5">
        <v>132.29</v>
      </c>
      <c r="GH525" s="7">
        <v>42139</v>
      </c>
      <c r="GI525" s="5">
        <v>122.523</v>
      </c>
      <c r="GK525" s="7">
        <v>40430</v>
      </c>
      <c r="GL525" s="5">
        <v>104.59399999999999</v>
      </c>
      <c r="GW525" s="7">
        <v>40956</v>
      </c>
      <c r="GX525" s="5">
        <v>90.784999999999997</v>
      </c>
      <c r="HF525" s="7">
        <v>41341</v>
      </c>
      <c r="HG525" s="5">
        <v>107.995</v>
      </c>
      <c r="HI525" s="7">
        <v>42195</v>
      </c>
      <c r="HJ525" s="5">
        <v>128.34299999999999</v>
      </c>
      <c r="HL525" s="7">
        <v>39814</v>
      </c>
      <c r="HM525" s="5">
        <v>123.96299999999999</v>
      </c>
      <c r="HR525" s="7">
        <v>39818</v>
      </c>
      <c r="HS525" s="5">
        <v>120.66800000000001</v>
      </c>
      <c r="HU525" s="7">
        <v>39818</v>
      </c>
      <c r="HV525" s="5">
        <v>99.51</v>
      </c>
      <c r="HX525" s="7">
        <v>39980</v>
      </c>
      <c r="HY525" s="5">
        <v>100.46299999999999</v>
      </c>
      <c r="IA525" s="7">
        <v>40808</v>
      </c>
      <c r="IB525" s="5">
        <v>81.724999999999994</v>
      </c>
      <c r="ID525" s="7">
        <v>42289</v>
      </c>
      <c r="IE525" s="5">
        <v>143.93799999999999</v>
      </c>
    </row>
    <row r="526" spans="16:239">
      <c r="P526" s="7">
        <v>39814</v>
      </c>
      <c r="Q526" s="5">
        <v>100.09699999999999</v>
      </c>
      <c r="S526" s="7">
        <v>39818</v>
      </c>
      <c r="T526" s="5">
        <v>100.88</v>
      </c>
      <c r="Y526" s="7">
        <v>39814</v>
      </c>
      <c r="Z526" s="5">
        <v>101.81699999999999</v>
      </c>
      <c r="AE526" s="7">
        <v>39814</v>
      </c>
      <c r="AF526" s="5">
        <v>102.02500000000001</v>
      </c>
      <c r="AH526" s="7">
        <v>39814</v>
      </c>
      <c r="AI526" s="5">
        <v>101.45</v>
      </c>
      <c r="AK526" s="7">
        <v>40189</v>
      </c>
      <c r="AL526" s="5">
        <v>103.827</v>
      </c>
      <c r="AN526" s="7">
        <v>39814</v>
      </c>
      <c r="AO526" s="5">
        <v>106.39100000000001</v>
      </c>
      <c r="AQ526" s="7">
        <v>39814</v>
      </c>
      <c r="AR526" s="5">
        <v>106.749</v>
      </c>
      <c r="AT526" s="7">
        <v>39821</v>
      </c>
      <c r="AU526" s="5">
        <v>117.313</v>
      </c>
      <c r="AW526" s="7">
        <v>40553</v>
      </c>
      <c r="AX526" s="5">
        <v>99.376000000000005</v>
      </c>
      <c r="AZ526" s="7">
        <v>39814</v>
      </c>
      <c r="BA526" s="5">
        <v>106.488</v>
      </c>
      <c r="BC526" s="7">
        <v>40988</v>
      </c>
      <c r="BD526" s="5">
        <v>99.793999999999997</v>
      </c>
      <c r="BF526" s="7">
        <v>39825</v>
      </c>
      <c r="BG526" s="5">
        <v>103.227</v>
      </c>
      <c r="BI526" s="7">
        <v>39814</v>
      </c>
      <c r="BJ526" s="5">
        <v>111.307</v>
      </c>
      <c r="BL526" s="7">
        <v>40815</v>
      </c>
      <c r="BM526" s="5">
        <v>98.55</v>
      </c>
      <c r="BO526" s="7">
        <v>39814</v>
      </c>
      <c r="BP526" s="5">
        <v>104.196</v>
      </c>
      <c r="BR526" s="7">
        <v>41072</v>
      </c>
      <c r="BS526" s="5">
        <v>97.545000000000002</v>
      </c>
      <c r="BU526" s="7">
        <v>40455</v>
      </c>
      <c r="BV526" s="5">
        <v>105.044</v>
      </c>
      <c r="BX526" s="7">
        <v>41372</v>
      </c>
      <c r="BY526" s="5">
        <v>102.15300000000001</v>
      </c>
      <c r="CA526" s="7">
        <v>39814</v>
      </c>
      <c r="CB526" s="5">
        <v>107.265</v>
      </c>
      <c r="CD526" s="7">
        <v>40729</v>
      </c>
      <c r="CE526" s="5">
        <v>97.42</v>
      </c>
      <c r="CG526" s="7">
        <v>39814</v>
      </c>
      <c r="CH526" s="5">
        <v>105.285</v>
      </c>
      <c r="CJ526" s="7">
        <v>41563</v>
      </c>
      <c r="CK526" s="5">
        <v>99.055000000000007</v>
      </c>
      <c r="CM526" s="7">
        <v>42013</v>
      </c>
      <c r="CN526" s="5">
        <v>100.58</v>
      </c>
      <c r="CP526" s="7">
        <v>40973</v>
      </c>
      <c r="CQ526" s="5">
        <v>101.17</v>
      </c>
      <c r="CV526" s="7">
        <v>41652</v>
      </c>
      <c r="CW526" s="5">
        <v>104.71299999999999</v>
      </c>
      <c r="CY526" s="7">
        <v>41901</v>
      </c>
      <c r="CZ526" s="5">
        <v>103.908</v>
      </c>
      <c r="DE526" s="7">
        <v>39814</v>
      </c>
      <c r="DF526" s="5">
        <v>97.465000000000003</v>
      </c>
      <c r="DH526" s="7">
        <v>41218</v>
      </c>
      <c r="DI526" s="5">
        <v>97.543000000000006</v>
      </c>
      <c r="DN526" s="7">
        <v>42100</v>
      </c>
      <c r="DO526" s="5">
        <v>104.313</v>
      </c>
      <c r="DQ526" s="7">
        <v>41520</v>
      </c>
      <c r="DR526" s="5">
        <v>104.843</v>
      </c>
      <c r="DW526" s="7">
        <v>39814</v>
      </c>
      <c r="DX526" s="5">
        <v>101.14400000000001</v>
      </c>
      <c r="DZ526" s="7">
        <v>42332</v>
      </c>
      <c r="EA526" s="5">
        <v>103.015</v>
      </c>
      <c r="EF526" s="7">
        <v>39814</v>
      </c>
      <c r="EG526" s="5">
        <v>113.24299999999999</v>
      </c>
      <c r="EO526" s="7">
        <v>41950</v>
      </c>
      <c r="EP526" s="5">
        <v>111.76300000000001</v>
      </c>
      <c r="EU526" s="7">
        <v>40224</v>
      </c>
      <c r="EV526" s="5">
        <v>102.20699999999999</v>
      </c>
      <c r="EX526" s="7">
        <v>42188</v>
      </c>
      <c r="EY526" s="5">
        <v>109.935</v>
      </c>
      <c r="FG526" s="7">
        <v>40578</v>
      </c>
      <c r="FH526" s="5">
        <v>98.295000000000002</v>
      </c>
      <c r="FJ526" s="7">
        <v>40693</v>
      </c>
      <c r="FK526" s="5">
        <v>94.457999999999998</v>
      </c>
      <c r="FP526" s="7">
        <v>40924</v>
      </c>
      <c r="FQ526" s="5">
        <v>94.863</v>
      </c>
      <c r="FV526" s="7">
        <v>41100</v>
      </c>
      <c r="FW526" s="5">
        <v>88.954999999999998</v>
      </c>
      <c r="FY526" s="7">
        <v>41295</v>
      </c>
      <c r="FZ526" s="5">
        <v>103.658</v>
      </c>
      <c r="GB526" s="7">
        <v>41597</v>
      </c>
      <c r="GC526" s="5">
        <v>114.503</v>
      </c>
      <c r="GE526" s="7">
        <v>42030</v>
      </c>
      <c r="GF526" s="5">
        <v>132.13800000000001</v>
      </c>
      <c r="GH526" s="7">
        <v>42142</v>
      </c>
      <c r="GI526" s="5">
        <v>121.583</v>
      </c>
      <c r="GK526" s="7">
        <v>40431</v>
      </c>
      <c r="GL526" s="5">
        <v>103.956</v>
      </c>
      <c r="GW526" s="7">
        <v>40959</v>
      </c>
      <c r="GX526" s="5">
        <v>91.563000000000002</v>
      </c>
      <c r="HF526" s="7">
        <v>41344</v>
      </c>
      <c r="HG526" s="5">
        <v>107.97</v>
      </c>
      <c r="HI526" s="7">
        <v>42198</v>
      </c>
      <c r="HJ526" s="5">
        <v>128.06</v>
      </c>
      <c r="HL526" s="7">
        <v>39815</v>
      </c>
      <c r="HM526" s="5">
        <v>124.246</v>
      </c>
      <c r="HR526" s="7">
        <v>39819</v>
      </c>
      <c r="HS526" s="5">
        <v>117.21299999999999</v>
      </c>
      <c r="HU526" s="7">
        <v>39819</v>
      </c>
      <c r="HV526" s="5">
        <v>96.168999999999997</v>
      </c>
      <c r="HX526" s="7">
        <v>39981</v>
      </c>
      <c r="HY526" s="5">
        <v>100.46299999999999</v>
      </c>
      <c r="IA526" s="7">
        <v>40809</v>
      </c>
      <c r="IB526" s="5">
        <v>82.427999999999997</v>
      </c>
      <c r="ID526" s="7">
        <v>42290</v>
      </c>
      <c r="IE526" s="5">
        <v>144.07499999999999</v>
      </c>
    </row>
    <row r="527" spans="16:239">
      <c r="P527" s="7">
        <v>39815</v>
      </c>
      <c r="Q527" s="5">
        <v>100.092</v>
      </c>
      <c r="S527" s="7">
        <v>39819</v>
      </c>
      <c r="T527" s="5">
        <v>100.876</v>
      </c>
      <c r="Y527" s="7">
        <v>39815</v>
      </c>
      <c r="Z527" s="5">
        <v>101.81100000000001</v>
      </c>
      <c r="AE527" s="7">
        <v>39815</v>
      </c>
      <c r="AF527" s="5">
        <v>102.06699999999999</v>
      </c>
      <c r="AH527" s="7">
        <v>39815</v>
      </c>
      <c r="AI527" s="5">
        <v>101.562</v>
      </c>
      <c r="AK527" s="7">
        <v>40190</v>
      </c>
      <c r="AL527" s="5">
        <v>103.83</v>
      </c>
      <c r="AN527" s="7">
        <v>39815</v>
      </c>
      <c r="AO527" s="5">
        <v>106.465</v>
      </c>
      <c r="AQ527" s="7">
        <v>39815</v>
      </c>
      <c r="AR527" s="5">
        <v>106.83799999999999</v>
      </c>
      <c r="AT527" s="7">
        <v>39822</v>
      </c>
      <c r="AU527" s="5">
        <v>117.48699999999999</v>
      </c>
      <c r="AW527" s="7">
        <v>40554</v>
      </c>
      <c r="AX527" s="5">
        <v>99.400999999999996</v>
      </c>
      <c r="AZ527" s="7">
        <v>39815</v>
      </c>
      <c r="BA527" s="5">
        <v>106.611</v>
      </c>
      <c r="BC527" s="7">
        <v>40989</v>
      </c>
      <c r="BD527" s="5">
        <v>99.835999999999999</v>
      </c>
      <c r="BF527" s="7">
        <v>39826</v>
      </c>
      <c r="BG527" s="5">
        <v>103.07</v>
      </c>
      <c r="BI527" s="7">
        <v>39815</v>
      </c>
      <c r="BJ527" s="5">
        <v>111.43899999999999</v>
      </c>
      <c r="BL527" s="7">
        <v>40816</v>
      </c>
      <c r="BM527" s="5">
        <v>98.5</v>
      </c>
      <c r="BO527" s="7">
        <v>39815</v>
      </c>
      <c r="BP527" s="5">
        <v>104.361</v>
      </c>
      <c r="BR527" s="7">
        <v>41073</v>
      </c>
      <c r="BS527" s="5">
        <v>97.481999999999999</v>
      </c>
      <c r="BU527" s="7">
        <v>40456</v>
      </c>
      <c r="BV527" s="5">
        <v>105.026</v>
      </c>
      <c r="BX527" s="7">
        <v>41373</v>
      </c>
      <c r="BY527" s="5">
        <v>102.13500000000001</v>
      </c>
      <c r="CA527" s="7">
        <v>39815</v>
      </c>
      <c r="CB527" s="5">
        <v>107.405</v>
      </c>
      <c r="CD527" s="7">
        <v>40730</v>
      </c>
      <c r="CE527" s="5">
        <v>96.935000000000002</v>
      </c>
      <c r="CG527" s="7">
        <v>39815</v>
      </c>
      <c r="CH527" s="5">
        <v>105.42100000000001</v>
      </c>
      <c r="CJ527" s="7">
        <v>41564</v>
      </c>
      <c r="CK527" s="5">
        <v>99.06</v>
      </c>
      <c r="CM527" s="7">
        <v>42016</v>
      </c>
      <c r="CN527" s="5">
        <v>100.57</v>
      </c>
      <c r="CP527" s="7">
        <v>40974</v>
      </c>
      <c r="CQ527" s="5">
        <v>100.798</v>
      </c>
      <c r="CV527" s="7">
        <v>41653</v>
      </c>
      <c r="CW527" s="5">
        <v>104.71</v>
      </c>
      <c r="CY527" s="7">
        <v>41904</v>
      </c>
      <c r="CZ527" s="5">
        <v>103.895</v>
      </c>
      <c r="DE527" s="7">
        <v>39815</v>
      </c>
      <c r="DF527" s="5">
        <v>97.637</v>
      </c>
      <c r="DH527" s="7">
        <v>41219</v>
      </c>
      <c r="DI527" s="5">
        <v>97.897999999999996</v>
      </c>
      <c r="DN527" s="7">
        <v>42101</v>
      </c>
      <c r="DO527" s="5">
        <v>104.30800000000001</v>
      </c>
      <c r="DQ527" s="7">
        <v>41521</v>
      </c>
      <c r="DR527" s="5">
        <v>104.75</v>
      </c>
      <c r="DW527" s="7">
        <v>39815</v>
      </c>
      <c r="DX527" s="5">
        <v>101.285</v>
      </c>
      <c r="DZ527" s="7">
        <v>42333</v>
      </c>
      <c r="EA527" s="5">
        <v>103.033</v>
      </c>
      <c r="EF527" s="7">
        <v>39815</v>
      </c>
      <c r="EG527" s="5">
        <v>113.414</v>
      </c>
      <c r="EO527" s="7">
        <v>41953</v>
      </c>
      <c r="EP527" s="5">
        <v>111.873</v>
      </c>
      <c r="EU527" s="7">
        <v>40225</v>
      </c>
      <c r="EV527" s="5">
        <v>102.24</v>
      </c>
      <c r="EX527" s="7">
        <v>42191</v>
      </c>
      <c r="EY527" s="5">
        <v>109.61499999999999</v>
      </c>
      <c r="FG527" s="7">
        <v>40581</v>
      </c>
      <c r="FH527" s="5">
        <v>97.64</v>
      </c>
      <c r="FJ527" s="7">
        <v>40694</v>
      </c>
      <c r="FK527" s="5">
        <v>94.626000000000005</v>
      </c>
      <c r="FP527" s="7">
        <v>40925</v>
      </c>
      <c r="FQ527" s="5">
        <v>95.203000000000003</v>
      </c>
      <c r="FV527" s="7">
        <v>41101</v>
      </c>
      <c r="FW527" s="5">
        <v>90.34</v>
      </c>
      <c r="FY527" s="7">
        <v>41296</v>
      </c>
      <c r="FZ527" s="5">
        <v>103.895</v>
      </c>
      <c r="GB527" s="7">
        <v>41598</v>
      </c>
      <c r="GC527" s="5">
        <v>114.428</v>
      </c>
      <c r="GE527" s="7">
        <v>42031</v>
      </c>
      <c r="GF527" s="5">
        <v>131.94300000000001</v>
      </c>
      <c r="GH527" s="7">
        <v>42143</v>
      </c>
      <c r="GI527" s="5">
        <v>122.23</v>
      </c>
      <c r="GK527" s="7">
        <v>40434</v>
      </c>
      <c r="GL527" s="5">
        <v>103.60299999999999</v>
      </c>
      <c r="GW527" s="7">
        <v>40960</v>
      </c>
      <c r="GX527" s="5">
        <v>91.947000000000003</v>
      </c>
      <c r="HF527" s="7">
        <v>41345</v>
      </c>
      <c r="HG527" s="5">
        <v>108.13</v>
      </c>
      <c r="HI527" s="7">
        <v>42199</v>
      </c>
      <c r="HJ527" s="5">
        <v>128.245</v>
      </c>
      <c r="HL527" s="7">
        <v>39818</v>
      </c>
      <c r="HM527" s="5">
        <v>123.223</v>
      </c>
      <c r="HR527" s="7">
        <v>39820</v>
      </c>
      <c r="HS527" s="5">
        <v>115.857</v>
      </c>
      <c r="HU527" s="7">
        <v>39820</v>
      </c>
      <c r="HV527" s="5">
        <v>94.736000000000004</v>
      </c>
      <c r="HX527" s="7">
        <v>39982</v>
      </c>
      <c r="HY527" s="5">
        <v>100.02800000000001</v>
      </c>
      <c r="IA527" s="7">
        <v>40812</v>
      </c>
      <c r="IB527" s="5">
        <v>83.018000000000001</v>
      </c>
      <c r="ID527" s="7">
        <v>42291</v>
      </c>
      <c r="IE527" s="5">
        <v>144.46799999999999</v>
      </c>
    </row>
    <row r="528" spans="16:239">
      <c r="P528" s="7">
        <v>39818</v>
      </c>
      <c r="Q528" s="5">
        <v>100.08199999999999</v>
      </c>
      <c r="S528" s="7">
        <v>39820</v>
      </c>
      <c r="T528" s="5">
        <v>100.81699999999999</v>
      </c>
      <c r="Y528" s="7">
        <v>39818</v>
      </c>
      <c r="Z528" s="5">
        <v>101.83799999999999</v>
      </c>
      <c r="AE528" s="7">
        <v>39818</v>
      </c>
      <c r="AF528" s="5">
        <v>102.057</v>
      </c>
      <c r="AH528" s="7">
        <v>39818</v>
      </c>
      <c r="AI528" s="5">
        <v>101.637</v>
      </c>
      <c r="AK528" s="7">
        <v>40191</v>
      </c>
      <c r="AL528" s="5">
        <v>103.82299999999999</v>
      </c>
      <c r="AN528" s="7">
        <v>39818</v>
      </c>
      <c r="AO528" s="5">
        <v>106.52</v>
      </c>
      <c r="AQ528" s="7">
        <v>39818</v>
      </c>
      <c r="AR528" s="5">
        <v>106.873</v>
      </c>
      <c r="AT528" s="7">
        <v>39825</v>
      </c>
      <c r="AU528" s="5">
        <v>117.518</v>
      </c>
      <c r="AW528" s="7">
        <v>40555</v>
      </c>
      <c r="AX528" s="5">
        <v>99.474999999999994</v>
      </c>
      <c r="AZ528" s="7">
        <v>39818</v>
      </c>
      <c r="BA528" s="5">
        <v>106.596</v>
      </c>
      <c r="BC528" s="7">
        <v>40990</v>
      </c>
      <c r="BD528" s="5">
        <v>99.786000000000001</v>
      </c>
      <c r="BF528" s="7">
        <v>39827</v>
      </c>
      <c r="BG528" s="5">
        <v>103.167</v>
      </c>
      <c r="BI528" s="7">
        <v>39818</v>
      </c>
      <c r="BJ528" s="5">
        <v>111.395</v>
      </c>
      <c r="BL528" s="7">
        <v>40819</v>
      </c>
      <c r="BM528" s="5">
        <v>98.44</v>
      </c>
      <c r="BO528" s="7">
        <v>39818</v>
      </c>
      <c r="BP528" s="5">
        <v>104.274</v>
      </c>
      <c r="BR528" s="7">
        <v>41074</v>
      </c>
      <c r="BS528" s="5">
        <v>97.26</v>
      </c>
      <c r="BU528" s="7">
        <v>40457</v>
      </c>
      <c r="BV528" s="5">
        <v>105.111</v>
      </c>
      <c r="BX528" s="7">
        <v>41374</v>
      </c>
      <c r="BY528" s="5">
        <v>102.173</v>
      </c>
      <c r="CA528" s="7">
        <v>39818</v>
      </c>
      <c r="CB528" s="5">
        <v>107.233</v>
      </c>
      <c r="CD528" s="7">
        <v>40731</v>
      </c>
      <c r="CE528" s="5">
        <v>96.998000000000005</v>
      </c>
      <c r="CG528" s="7">
        <v>39818</v>
      </c>
      <c r="CH528" s="5">
        <v>105.244</v>
      </c>
      <c r="CJ528" s="7">
        <v>41565</v>
      </c>
      <c r="CK528" s="5">
        <v>99.081000000000003</v>
      </c>
      <c r="CM528" s="7">
        <v>42017</v>
      </c>
      <c r="CN528" s="5">
        <v>100.563</v>
      </c>
      <c r="CP528" s="7">
        <v>40975</v>
      </c>
      <c r="CQ528" s="5">
        <v>101</v>
      </c>
      <c r="CV528" s="7">
        <v>41654</v>
      </c>
      <c r="CW528" s="5">
        <v>104.708</v>
      </c>
      <c r="CY528" s="7">
        <v>41905</v>
      </c>
      <c r="CZ528" s="5">
        <v>103.873</v>
      </c>
      <c r="DE528" s="7">
        <v>39818</v>
      </c>
      <c r="DF528" s="5">
        <v>97.343999999999994</v>
      </c>
      <c r="DH528" s="7">
        <v>41220</v>
      </c>
      <c r="DI528" s="5">
        <v>97.748000000000005</v>
      </c>
      <c r="DN528" s="7">
        <v>42102</v>
      </c>
      <c r="DO528" s="5">
        <v>104.3</v>
      </c>
      <c r="DQ528" s="7">
        <v>41522</v>
      </c>
      <c r="DR528" s="5">
        <v>104.535</v>
      </c>
      <c r="DW528" s="7">
        <v>39818</v>
      </c>
      <c r="DX528" s="5">
        <v>100.896</v>
      </c>
      <c r="DZ528" s="7">
        <v>42334</v>
      </c>
      <c r="EA528" s="5">
        <v>103.015</v>
      </c>
      <c r="EF528" s="7">
        <v>39818</v>
      </c>
      <c r="EG528" s="5">
        <v>113.029</v>
      </c>
      <c r="EO528" s="7">
        <v>41954</v>
      </c>
      <c r="EP528" s="5">
        <v>112.018</v>
      </c>
      <c r="EU528" s="7">
        <v>40226</v>
      </c>
      <c r="EV528" s="5">
        <v>102.39100000000001</v>
      </c>
      <c r="EX528" s="7">
        <v>42192</v>
      </c>
      <c r="EY528" s="5">
        <v>109.723</v>
      </c>
      <c r="FG528" s="7">
        <v>40582</v>
      </c>
      <c r="FH528" s="5">
        <v>97.17</v>
      </c>
      <c r="FJ528" s="7">
        <v>40695</v>
      </c>
      <c r="FK528" s="5">
        <v>94.899000000000001</v>
      </c>
      <c r="FP528" s="7">
        <v>40926</v>
      </c>
      <c r="FQ528" s="5">
        <v>95.082999999999998</v>
      </c>
      <c r="FV528" s="7">
        <v>41102</v>
      </c>
      <c r="FW528" s="5">
        <v>90.034999999999997</v>
      </c>
      <c r="FY528" s="7">
        <v>41297</v>
      </c>
      <c r="FZ528" s="5">
        <v>104.238</v>
      </c>
      <c r="GB528" s="7">
        <v>41599</v>
      </c>
      <c r="GC528" s="5">
        <v>114.343</v>
      </c>
      <c r="GE528" s="7">
        <v>42032</v>
      </c>
      <c r="GF528" s="5">
        <v>131.44</v>
      </c>
      <c r="GH528" s="7">
        <v>42144</v>
      </c>
      <c r="GI528" s="5">
        <v>121.72</v>
      </c>
      <c r="GK528" s="7">
        <v>40435</v>
      </c>
      <c r="GL528" s="5">
        <v>103.413</v>
      </c>
      <c r="GW528" s="7">
        <v>40961</v>
      </c>
      <c r="GX528" s="5">
        <v>91.84</v>
      </c>
      <c r="HF528" s="7">
        <v>41346</v>
      </c>
      <c r="HG528" s="5">
        <v>107.575</v>
      </c>
      <c r="HI528" s="7">
        <v>42200</v>
      </c>
      <c r="HJ528" s="5">
        <v>129.47999999999999</v>
      </c>
      <c r="HL528" s="7">
        <v>39819</v>
      </c>
      <c r="HM528" s="5">
        <v>120.16500000000001</v>
      </c>
      <c r="HR528" s="7">
        <v>39821</v>
      </c>
      <c r="HS528" s="5">
        <v>116.54</v>
      </c>
      <c r="HU528" s="7">
        <v>39821</v>
      </c>
      <c r="HV528" s="5">
        <v>95.206999999999994</v>
      </c>
      <c r="HX528" s="7">
        <v>39983</v>
      </c>
      <c r="HY528" s="5">
        <v>100.35299999999999</v>
      </c>
      <c r="IA528" s="7">
        <v>40813</v>
      </c>
      <c r="IB528" s="5">
        <v>83.988</v>
      </c>
      <c r="ID528" s="7">
        <v>42292</v>
      </c>
      <c r="IE528" s="5">
        <v>143.57300000000001</v>
      </c>
    </row>
    <row r="529" spans="16:239">
      <c r="P529" s="7">
        <v>39819</v>
      </c>
      <c r="Q529" s="5">
        <v>100.081</v>
      </c>
      <c r="S529" s="7">
        <v>39821</v>
      </c>
      <c r="T529" s="5">
        <v>100.801</v>
      </c>
      <c r="Y529" s="7">
        <v>39819</v>
      </c>
      <c r="Z529" s="5">
        <v>101.83799999999999</v>
      </c>
      <c r="AE529" s="7">
        <v>39819</v>
      </c>
      <c r="AF529" s="5">
        <v>102.08</v>
      </c>
      <c r="AH529" s="7">
        <v>39819</v>
      </c>
      <c r="AI529" s="5">
        <v>101.67400000000001</v>
      </c>
      <c r="AK529" s="7">
        <v>40192</v>
      </c>
      <c r="AL529" s="5">
        <v>103.83</v>
      </c>
      <c r="AN529" s="7">
        <v>39819</v>
      </c>
      <c r="AO529" s="5">
        <v>106.386</v>
      </c>
      <c r="AQ529" s="7">
        <v>39819</v>
      </c>
      <c r="AR529" s="5">
        <v>106.71899999999999</v>
      </c>
      <c r="AT529" s="7">
        <v>39826</v>
      </c>
      <c r="AU529" s="5">
        <v>117.42400000000001</v>
      </c>
      <c r="AW529" s="7">
        <v>40556</v>
      </c>
      <c r="AX529" s="5">
        <v>99.683000000000007</v>
      </c>
      <c r="AZ529" s="7">
        <v>39819</v>
      </c>
      <c r="BA529" s="5">
        <v>106.256</v>
      </c>
      <c r="BC529" s="7">
        <v>40991</v>
      </c>
      <c r="BD529" s="5">
        <v>99.637</v>
      </c>
      <c r="BF529" s="7">
        <v>39828</v>
      </c>
      <c r="BG529" s="5">
        <v>102.876</v>
      </c>
      <c r="BI529" s="7">
        <v>39819</v>
      </c>
      <c r="BJ529" s="5">
        <v>110.937</v>
      </c>
      <c r="BL529" s="7">
        <v>40820</v>
      </c>
      <c r="BM529" s="5">
        <v>98.45</v>
      </c>
      <c r="BO529" s="7">
        <v>39819</v>
      </c>
      <c r="BP529" s="5">
        <v>103.773</v>
      </c>
      <c r="BR529" s="7">
        <v>41075</v>
      </c>
      <c r="BS529" s="5">
        <v>97.263000000000005</v>
      </c>
      <c r="BU529" s="7">
        <v>40458</v>
      </c>
      <c r="BV529" s="5">
        <v>105.113</v>
      </c>
      <c r="BX529" s="7">
        <v>41375</v>
      </c>
      <c r="BY529" s="5">
        <v>102.17</v>
      </c>
      <c r="CA529" s="7">
        <v>39819</v>
      </c>
      <c r="CB529" s="5">
        <v>106.619</v>
      </c>
      <c r="CD529" s="7">
        <v>40732</v>
      </c>
      <c r="CE529" s="5">
        <v>96.754999999999995</v>
      </c>
      <c r="CG529" s="7">
        <v>39819</v>
      </c>
      <c r="CH529" s="5">
        <v>104.504</v>
      </c>
      <c r="CJ529" s="7">
        <v>41568</v>
      </c>
      <c r="CK529" s="5">
        <v>98.959000000000003</v>
      </c>
      <c r="CM529" s="7">
        <v>42018</v>
      </c>
      <c r="CN529" s="5">
        <v>100.565</v>
      </c>
      <c r="CP529" s="7">
        <v>40976</v>
      </c>
      <c r="CQ529" s="5">
        <v>101.13800000000001</v>
      </c>
      <c r="CV529" s="7">
        <v>41655</v>
      </c>
      <c r="CW529" s="5">
        <v>104.715</v>
      </c>
      <c r="CY529" s="7">
        <v>41906</v>
      </c>
      <c r="CZ529" s="5">
        <v>103.84</v>
      </c>
      <c r="DE529" s="7">
        <v>39819</v>
      </c>
      <c r="DF529" s="5">
        <v>96.534999999999997</v>
      </c>
      <c r="DH529" s="7">
        <v>41221</v>
      </c>
      <c r="DI529" s="5">
        <v>97.427999999999997</v>
      </c>
      <c r="DN529" s="7">
        <v>42103</v>
      </c>
      <c r="DO529" s="5">
        <v>104.26</v>
      </c>
      <c r="DQ529" s="7">
        <v>41523</v>
      </c>
      <c r="DR529" s="5">
        <v>104.783</v>
      </c>
      <c r="DW529" s="7">
        <v>39819</v>
      </c>
      <c r="DX529" s="5">
        <v>99.950999999999993</v>
      </c>
      <c r="DZ529" s="7">
        <v>42335</v>
      </c>
      <c r="EA529" s="5">
        <v>103.005</v>
      </c>
      <c r="EF529" s="7">
        <v>39819</v>
      </c>
      <c r="EG529" s="5">
        <v>111.90600000000001</v>
      </c>
      <c r="EO529" s="7">
        <v>41955</v>
      </c>
      <c r="EP529" s="5">
        <v>111.94</v>
      </c>
      <c r="EU529" s="7">
        <v>40227</v>
      </c>
      <c r="EV529" s="5">
        <v>102.20399999999999</v>
      </c>
      <c r="EX529" s="7">
        <v>42193</v>
      </c>
      <c r="EY529" s="5">
        <v>109.83499999999999</v>
      </c>
      <c r="FG529" s="7">
        <v>40583</v>
      </c>
      <c r="FH529" s="5">
        <v>97.14</v>
      </c>
      <c r="FJ529" s="7">
        <v>40696</v>
      </c>
      <c r="FK529" s="5">
        <v>95.087999999999994</v>
      </c>
      <c r="FP529" s="7">
        <v>40927</v>
      </c>
      <c r="FQ529" s="5">
        <v>94.522999999999996</v>
      </c>
      <c r="FV529" s="7">
        <v>41103</v>
      </c>
      <c r="FW529" s="5">
        <v>89.847999999999999</v>
      </c>
      <c r="FY529" s="7">
        <v>41298</v>
      </c>
      <c r="FZ529" s="5">
        <v>104.602</v>
      </c>
      <c r="GB529" s="7">
        <v>41600</v>
      </c>
      <c r="GC529" s="5">
        <v>114.44799999999999</v>
      </c>
      <c r="GE529" s="7">
        <v>42033</v>
      </c>
      <c r="GF529" s="5">
        <v>131.28</v>
      </c>
      <c r="GH529" s="7">
        <v>42145</v>
      </c>
      <c r="GI529" s="5">
        <v>121.99</v>
      </c>
      <c r="GK529" s="7">
        <v>40436</v>
      </c>
      <c r="GL529" s="5">
        <v>103.253</v>
      </c>
      <c r="GW529" s="7">
        <v>40962</v>
      </c>
      <c r="GX529" s="5">
        <v>91.94</v>
      </c>
      <c r="HF529" s="7">
        <v>41347</v>
      </c>
      <c r="HG529" s="5">
        <v>107.072</v>
      </c>
      <c r="HI529" s="7">
        <v>42201</v>
      </c>
      <c r="HJ529" s="5">
        <v>129.79300000000001</v>
      </c>
      <c r="HL529" s="7">
        <v>39820</v>
      </c>
      <c r="HM529" s="5">
        <v>119.371</v>
      </c>
      <c r="HR529" s="7">
        <v>39822</v>
      </c>
      <c r="HS529" s="5">
        <v>117.777</v>
      </c>
      <c r="HU529" s="7">
        <v>39822</v>
      </c>
      <c r="HV529" s="5">
        <v>96.269000000000005</v>
      </c>
      <c r="HX529" s="7">
        <v>39986</v>
      </c>
      <c r="HY529" s="5">
        <v>100.974</v>
      </c>
      <c r="IA529" s="7">
        <v>40814</v>
      </c>
      <c r="IB529" s="5">
        <v>83.292000000000002</v>
      </c>
      <c r="ID529" s="7">
        <v>42293</v>
      </c>
      <c r="IE529" s="5">
        <v>144.613</v>
      </c>
    </row>
    <row r="530" spans="16:239">
      <c r="P530" s="7">
        <v>39820</v>
      </c>
      <c r="Q530" s="5">
        <v>100.072</v>
      </c>
      <c r="S530" s="7">
        <v>39822</v>
      </c>
      <c r="T530" s="5">
        <v>100.78400000000001</v>
      </c>
      <c r="Y530" s="7">
        <v>39820</v>
      </c>
      <c r="Z530" s="5">
        <v>101.869</v>
      </c>
      <c r="AE530" s="7">
        <v>39820</v>
      </c>
      <c r="AF530" s="5">
        <v>102.182</v>
      </c>
      <c r="AH530" s="7">
        <v>39820</v>
      </c>
      <c r="AI530" s="5">
        <v>101.86799999999999</v>
      </c>
      <c r="AK530" s="7">
        <v>40193</v>
      </c>
      <c r="AL530" s="5">
        <v>103.837</v>
      </c>
      <c r="AN530" s="7">
        <v>39820</v>
      </c>
      <c r="AO530" s="5">
        <v>106.56399999999999</v>
      </c>
      <c r="AQ530" s="7">
        <v>39820</v>
      </c>
      <c r="AR530" s="5">
        <v>106.89</v>
      </c>
      <c r="AT530" s="7">
        <v>39827</v>
      </c>
      <c r="AU530" s="5">
        <v>117.48699999999999</v>
      </c>
      <c r="AW530" s="7">
        <v>40557</v>
      </c>
      <c r="AX530" s="5">
        <v>99.745000000000005</v>
      </c>
      <c r="AZ530" s="7">
        <v>39820</v>
      </c>
      <c r="BA530" s="5">
        <v>106.395</v>
      </c>
      <c r="BC530" s="7">
        <v>40994</v>
      </c>
      <c r="BD530" s="5">
        <v>99.808000000000007</v>
      </c>
      <c r="BF530" s="7">
        <v>39829</v>
      </c>
      <c r="BG530" s="5">
        <v>102.788</v>
      </c>
      <c r="BI530" s="7">
        <v>39820</v>
      </c>
      <c r="BJ530" s="5">
        <v>111.06100000000001</v>
      </c>
      <c r="BL530" s="7">
        <v>40821</v>
      </c>
      <c r="BM530" s="5">
        <v>98.43</v>
      </c>
      <c r="BO530" s="7">
        <v>39820</v>
      </c>
      <c r="BP530" s="5">
        <v>103.864</v>
      </c>
      <c r="BR530" s="7">
        <v>41078</v>
      </c>
      <c r="BS530" s="5">
        <v>96.697000000000003</v>
      </c>
      <c r="BU530" s="7">
        <v>40459</v>
      </c>
      <c r="BV530" s="5">
        <v>105.277</v>
      </c>
      <c r="BX530" s="7">
        <v>41376</v>
      </c>
      <c r="BY530" s="5">
        <v>102.175</v>
      </c>
      <c r="CA530" s="7">
        <v>39820</v>
      </c>
      <c r="CB530" s="5">
        <v>106.65900000000001</v>
      </c>
      <c r="CD530" s="7">
        <v>40735</v>
      </c>
      <c r="CE530" s="5">
        <v>95.38</v>
      </c>
      <c r="CG530" s="7">
        <v>39820</v>
      </c>
      <c r="CH530" s="5">
        <v>104.518</v>
      </c>
      <c r="CJ530" s="7">
        <v>41569</v>
      </c>
      <c r="CK530" s="5">
        <v>98.998999999999995</v>
      </c>
      <c r="CM530" s="7">
        <v>42019</v>
      </c>
      <c r="CN530" s="5">
        <v>100.54300000000001</v>
      </c>
      <c r="CP530" s="7">
        <v>40977</v>
      </c>
      <c r="CQ530" s="5">
        <v>100.983</v>
      </c>
      <c r="CV530" s="7">
        <v>41656</v>
      </c>
      <c r="CW530" s="5">
        <v>104.675</v>
      </c>
      <c r="CY530" s="7">
        <v>41907</v>
      </c>
      <c r="CZ530" s="5">
        <v>103.818</v>
      </c>
      <c r="DE530" s="7">
        <v>39820</v>
      </c>
      <c r="DF530" s="5">
        <v>96.509</v>
      </c>
      <c r="DH530" s="7">
        <v>41222</v>
      </c>
      <c r="DI530" s="5">
        <v>97.564999999999998</v>
      </c>
      <c r="DN530" s="7">
        <v>42104</v>
      </c>
      <c r="DO530" s="5">
        <v>104.245</v>
      </c>
      <c r="DQ530" s="7">
        <v>41526</v>
      </c>
      <c r="DR530" s="5">
        <v>104.76</v>
      </c>
      <c r="DW530" s="7">
        <v>39820</v>
      </c>
      <c r="DX530" s="5">
        <v>99.858999999999995</v>
      </c>
      <c r="DZ530" s="7">
        <v>42338</v>
      </c>
      <c r="EA530" s="5">
        <v>103.008</v>
      </c>
      <c r="EF530" s="7">
        <v>39820</v>
      </c>
      <c r="EG530" s="5">
        <v>111.736</v>
      </c>
      <c r="EO530" s="7">
        <v>41956</v>
      </c>
      <c r="EP530" s="5">
        <v>111.873</v>
      </c>
      <c r="EU530" s="7">
        <v>40228</v>
      </c>
      <c r="EV530" s="5">
        <v>102.155</v>
      </c>
      <c r="EX530" s="7">
        <v>42194</v>
      </c>
      <c r="EY530" s="5">
        <v>109.898</v>
      </c>
      <c r="FG530" s="7">
        <v>40584</v>
      </c>
      <c r="FH530" s="5">
        <v>97.076999999999998</v>
      </c>
      <c r="FJ530" s="7">
        <v>40697</v>
      </c>
      <c r="FK530" s="5">
        <v>95.540999999999997</v>
      </c>
      <c r="FP530" s="7">
        <v>40928</v>
      </c>
      <c r="FQ530" s="5">
        <v>94.753</v>
      </c>
      <c r="FV530" s="7">
        <v>41106</v>
      </c>
      <c r="FW530" s="5">
        <v>88.984999999999999</v>
      </c>
      <c r="FY530" s="7">
        <v>41299</v>
      </c>
      <c r="FZ530" s="5">
        <v>105.063</v>
      </c>
      <c r="GB530" s="7">
        <v>41603</v>
      </c>
      <c r="GC530" s="5">
        <v>114</v>
      </c>
      <c r="GE530" s="7">
        <v>42034</v>
      </c>
      <c r="GF530" s="5">
        <v>131.39500000000001</v>
      </c>
      <c r="GH530" s="7">
        <v>42146</v>
      </c>
      <c r="GI530" s="5">
        <v>121.83799999999999</v>
      </c>
      <c r="GK530" s="7">
        <v>40437</v>
      </c>
      <c r="GL530" s="5">
        <v>102.911</v>
      </c>
      <c r="GW530" s="7">
        <v>40963</v>
      </c>
      <c r="GX530" s="5">
        <v>92.183000000000007</v>
      </c>
      <c r="HF530" s="7">
        <v>41348</v>
      </c>
      <c r="HG530" s="5">
        <v>106.673</v>
      </c>
      <c r="HI530" s="7">
        <v>42202</v>
      </c>
      <c r="HJ530" s="5">
        <v>130.47999999999999</v>
      </c>
      <c r="HL530" s="7">
        <v>39821</v>
      </c>
      <c r="HM530" s="5">
        <v>119.68300000000001</v>
      </c>
      <c r="HR530" s="7">
        <v>39825</v>
      </c>
      <c r="HS530" s="5">
        <v>115.413</v>
      </c>
      <c r="HU530" s="7">
        <v>39825</v>
      </c>
      <c r="HV530" s="5">
        <v>93.861000000000004</v>
      </c>
      <c r="HX530" s="7">
        <v>39987</v>
      </c>
      <c r="HY530" s="5">
        <v>100.53700000000001</v>
      </c>
      <c r="IA530" s="7">
        <v>40815</v>
      </c>
      <c r="IB530" s="5">
        <v>83.212999999999994</v>
      </c>
      <c r="ID530" s="7">
        <v>42296</v>
      </c>
      <c r="IE530" s="5">
        <v>144.93799999999999</v>
      </c>
    </row>
    <row r="531" spans="16:239">
      <c r="P531" s="7">
        <v>39821</v>
      </c>
      <c r="Q531" s="5">
        <v>100.068</v>
      </c>
      <c r="S531" s="7">
        <v>39825</v>
      </c>
      <c r="T531" s="5">
        <v>100.788</v>
      </c>
      <c r="Y531" s="7">
        <v>39821</v>
      </c>
      <c r="Z531" s="5">
        <v>101.876</v>
      </c>
      <c r="AE531" s="7">
        <v>39821</v>
      </c>
      <c r="AF531" s="5">
        <v>102.282</v>
      </c>
      <c r="AH531" s="7">
        <v>39821</v>
      </c>
      <c r="AI531" s="5">
        <v>102.045</v>
      </c>
      <c r="AK531" s="7">
        <v>40196</v>
      </c>
      <c r="AL531" s="5">
        <v>103.828</v>
      </c>
      <c r="AN531" s="7">
        <v>39821</v>
      </c>
      <c r="AO531" s="5">
        <v>106.712</v>
      </c>
      <c r="AQ531" s="7">
        <v>39821</v>
      </c>
      <c r="AR531" s="5">
        <v>107.04900000000001</v>
      </c>
      <c r="AT531" s="7">
        <v>39828</v>
      </c>
      <c r="AU531" s="5">
        <v>117.26</v>
      </c>
      <c r="AW531" s="7">
        <v>40560</v>
      </c>
      <c r="AX531" s="5">
        <v>99.757999999999996</v>
      </c>
      <c r="AZ531" s="7">
        <v>39821</v>
      </c>
      <c r="BA531" s="5">
        <v>106.52800000000001</v>
      </c>
      <c r="BC531" s="7">
        <v>40995</v>
      </c>
      <c r="BD531" s="5">
        <v>99.778000000000006</v>
      </c>
      <c r="BF531" s="7">
        <v>39832</v>
      </c>
      <c r="BG531" s="5">
        <v>102.46299999999999</v>
      </c>
      <c r="BI531" s="7">
        <v>39821</v>
      </c>
      <c r="BJ531" s="5">
        <v>111.258</v>
      </c>
      <c r="BL531" s="7">
        <v>40822</v>
      </c>
      <c r="BM531" s="5">
        <v>98.61</v>
      </c>
      <c r="BO531" s="7">
        <v>39821</v>
      </c>
      <c r="BP531" s="5">
        <v>104.047</v>
      </c>
      <c r="BR531" s="7">
        <v>41079</v>
      </c>
      <c r="BS531" s="5">
        <v>96.683000000000007</v>
      </c>
      <c r="BU531" s="7">
        <v>40462</v>
      </c>
      <c r="BV531" s="5">
        <v>105.34699999999999</v>
      </c>
      <c r="BX531" s="7">
        <v>41379</v>
      </c>
      <c r="BY531" s="5">
        <v>102.155</v>
      </c>
      <c r="CA531" s="7">
        <v>39821</v>
      </c>
      <c r="CB531" s="5">
        <v>106.90900000000001</v>
      </c>
      <c r="CD531" s="7">
        <v>40736</v>
      </c>
      <c r="CE531" s="5">
        <v>95.998000000000005</v>
      </c>
      <c r="CG531" s="7">
        <v>39821</v>
      </c>
      <c r="CH531" s="5">
        <v>104.71299999999999</v>
      </c>
      <c r="CJ531" s="7">
        <v>41570</v>
      </c>
      <c r="CK531" s="5">
        <v>99.048000000000002</v>
      </c>
      <c r="CM531" s="7">
        <v>42020</v>
      </c>
      <c r="CN531" s="5">
        <v>100.53</v>
      </c>
      <c r="CP531" s="7">
        <v>40980</v>
      </c>
      <c r="CQ531" s="5">
        <v>100.875</v>
      </c>
      <c r="CV531" s="7">
        <v>41659</v>
      </c>
      <c r="CW531" s="5">
        <v>104.66500000000001</v>
      </c>
      <c r="CY531" s="7">
        <v>41908</v>
      </c>
      <c r="CZ531" s="5">
        <v>103.80800000000001</v>
      </c>
      <c r="DE531" s="7">
        <v>39821</v>
      </c>
      <c r="DF531" s="5">
        <v>96.832999999999998</v>
      </c>
      <c r="DH531" s="7">
        <v>41225</v>
      </c>
      <c r="DI531" s="5">
        <v>97.337999999999994</v>
      </c>
      <c r="DN531" s="7">
        <v>42107</v>
      </c>
      <c r="DO531" s="5">
        <v>104.233</v>
      </c>
      <c r="DQ531" s="7">
        <v>41527</v>
      </c>
      <c r="DR531" s="5">
        <v>104.848</v>
      </c>
      <c r="DW531" s="7">
        <v>39821</v>
      </c>
      <c r="DX531" s="5">
        <v>100.324</v>
      </c>
      <c r="DZ531" s="7">
        <v>42339</v>
      </c>
      <c r="EA531" s="5">
        <v>103.005</v>
      </c>
      <c r="EF531" s="7">
        <v>39821</v>
      </c>
      <c r="EG531" s="5">
        <v>112.304</v>
      </c>
      <c r="EO531" s="7">
        <v>41957</v>
      </c>
      <c r="EP531" s="5">
        <v>111.863</v>
      </c>
      <c r="EU531" s="7">
        <v>40231</v>
      </c>
      <c r="EV531" s="5">
        <v>102.44199999999999</v>
      </c>
      <c r="EX531" s="7">
        <v>42195</v>
      </c>
      <c r="EY531" s="5">
        <v>110.265</v>
      </c>
      <c r="FG531" s="7">
        <v>40585</v>
      </c>
      <c r="FH531" s="5">
        <v>96.75</v>
      </c>
      <c r="FJ531" s="7">
        <v>40700</v>
      </c>
      <c r="FK531" s="5">
        <v>95.308999999999997</v>
      </c>
      <c r="FP531" s="7">
        <v>40931</v>
      </c>
      <c r="FQ531" s="5">
        <v>94.957999999999998</v>
      </c>
      <c r="FV531" s="7">
        <v>41107</v>
      </c>
      <c r="FW531" s="5">
        <v>88.894999999999996</v>
      </c>
      <c r="FY531" s="7">
        <v>41302</v>
      </c>
      <c r="FZ531" s="5">
        <v>104.55500000000001</v>
      </c>
      <c r="GB531" s="7">
        <v>41604</v>
      </c>
      <c r="GC531" s="5">
        <v>114.033</v>
      </c>
      <c r="GE531" s="7">
        <v>42037</v>
      </c>
      <c r="GF531" s="5">
        <v>130.917</v>
      </c>
      <c r="GH531" s="7">
        <v>42149</v>
      </c>
      <c r="GI531" s="5">
        <v>121.593</v>
      </c>
      <c r="GK531" s="7">
        <v>40438</v>
      </c>
      <c r="GL531" s="5">
        <v>102.88500000000001</v>
      </c>
      <c r="GW531" s="7">
        <v>40966</v>
      </c>
      <c r="GX531" s="5">
        <v>92.415000000000006</v>
      </c>
      <c r="HF531" s="7">
        <v>41351</v>
      </c>
      <c r="HG531" s="5">
        <v>106.173</v>
      </c>
      <c r="HI531" s="7">
        <v>42205</v>
      </c>
      <c r="HJ531" s="5">
        <v>130.38300000000001</v>
      </c>
      <c r="HL531" s="7">
        <v>39822</v>
      </c>
      <c r="HM531" s="5">
        <v>120.736</v>
      </c>
      <c r="HR531" s="7">
        <v>39826</v>
      </c>
      <c r="HS531" s="5">
        <v>113.669</v>
      </c>
      <c r="HU531" s="7">
        <v>39826</v>
      </c>
      <c r="HV531" s="5">
        <v>91.873999999999995</v>
      </c>
      <c r="HX531" s="7">
        <v>39988</v>
      </c>
      <c r="HY531" s="5">
        <v>100.544</v>
      </c>
      <c r="IA531" s="7">
        <v>40816</v>
      </c>
      <c r="IB531" s="5">
        <v>82.992999999999995</v>
      </c>
      <c r="ID531" s="7">
        <v>42297</v>
      </c>
      <c r="IE531" s="5">
        <v>144.07300000000001</v>
      </c>
    </row>
    <row r="532" spans="16:239">
      <c r="P532" s="7">
        <v>39822</v>
      </c>
      <c r="Q532" s="5">
        <v>100.066</v>
      </c>
      <c r="S532" s="7">
        <v>39826</v>
      </c>
      <c r="T532" s="5">
        <v>100.77200000000001</v>
      </c>
      <c r="Y532" s="7">
        <v>39822</v>
      </c>
      <c r="Z532" s="5">
        <v>101.919</v>
      </c>
      <c r="AE532" s="7">
        <v>39822</v>
      </c>
      <c r="AF532" s="5">
        <v>102.416</v>
      </c>
      <c r="AH532" s="7">
        <v>39822</v>
      </c>
      <c r="AI532" s="5">
        <v>102.173</v>
      </c>
      <c r="AK532" s="7">
        <v>40197</v>
      </c>
      <c r="AL532" s="5">
        <v>103.78100000000001</v>
      </c>
      <c r="AN532" s="7">
        <v>39822</v>
      </c>
      <c r="AO532" s="5">
        <v>106.899</v>
      </c>
      <c r="AQ532" s="7">
        <v>39822</v>
      </c>
      <c r="AR532" s="5">
        <v>107.282</v>
      </c>
      <c r="AT532" s="7">
        <v>39829</v>
      </c>
      <c r="AU532" s="5">
        <v>117.312</v>
      </c>
      <c r="AW532" s="7">
        <v>40561</v>
      </c>
      <c r="AX532" s="5">
        <v>99.712999999999994</v>
      </c>
      <c r="AZ532" s="7">
        <v>39822</v>
      </c>
      <c r="BA532" s="5">
        <v>106.777</v>
      </c>
      <c r="BC532" s="7">
        <v>40996</v>
      </c>
      <c r="BD532" s="5">
        <v>99.686999999999998</v>
      </c>
      <c r="BF532" s="7">
        <v>39833</v>
      </c>
      <c r="BG532" s="5">
        <v>102.504</v>
      </c>
      <c r="BI532" s="7">
        <v>39822</v>
      </c>
      <c r="BJ532" s="5">
        <v>111.58</v>
      </c>
      <c r="BL532" s="7">
        <v>40823</v>
      </c>
      <c r="BM532" s="5">
        <v>98.582999999999998</v>
      </c>
      <c r="BO532" s="7">
        <v>39822</v>
      </c>
      <c r="BP532" s="5">
        <v>104.41200000000001</v>
      </c>
      <c r="BR532" s="7">
        <v>41080</v>
      </c>
      <c r="BS532" s="5">
        <v>97.093000000000004</v>
      </c>
      <c r="BU532" s="7">
        <v>40463</v>
      </c>
      <c r="BV532" s="5">
        <v>105.298</v>
      </c>
      <c r="BX532" s="7">
        <v>41380</v>
      </c>
      <c r="BY532" s="5">
        <v>102.16</v>
      </c>
      <c r="CA532" s="7">
        <v>39822</v>
      </c>
      <c r="CB532" s="5">
        <v>107.35599999999999</v>
      </c>
      <c r="CD532" s="7">
        <v>40737</v>
      </c>
      <c r="CE532" s="5">
        <v>96.106999999999999</v>
      </c>
      <c r="CG532" s="7">
        <v>39822</v>
      </c>
      <c r="CH532" s="5">
        <v>105.164</v>
      </c>
      <c r="CJ532" s="7">
        <v>41571</v>
      </c>
      <c r="CK532" s="5">
        <v>99.007999999999996</v>
      </c>
      <c r="CM532" s="7">
        <v>42023</v>
      </c>
      <c r="CN532" s="5">
        <v>100.52800000000001</v>
      </c>
      <c r="CP532" s="7">
        <v>40981</v>
      </c>
      <c r="CQ532" s="5">
        <v>100.53</v>
      </c>
      <c r="CV532" s="7">
        <v>41660</v>
      </c>
      <c r="CW532" s="5">
        <v>104.63500000000001</v>
      </c>
      <c r="CY532" s="7">
        <v>41911</v>
      </c>
      <c r="CZ532" s="5">
        <v>103.783</v>
      </c>
      <c r="DE532" s="7">
        <v>39822</v>
      </c>
      <c r="DF532" s="5">
        <v>97.373000000000005</v>
      </c>
      <c r="DH532" s="7">
        <v>41226</v>
      </c>
      <c r="DI532" s="5">
        <v>97.424999999999997</v>
      </c>
      <c r="DN532" s="7">
        <v>42108</v>
      </c>
      <c r="DO532" s="5">
        <v>104.223</v>
      </c>
      <c r="DQ532" s="7">
        <v>41528</v>
      </c>
      <c r="DR532" s="5">
        <v>104.925</v>
      </c>
      <c r="DW532" s="7">
        <v>39822</v>
      </c>
      <c r="DX532" s="5">
        <v>100.938</v>
      </c>
      <c r="DZ532" s="7">
        <v>42340</v>
      </c>
      <c r="EA532" s="5">
        <v>103.005</v>
      </c>
      <c r="EF532" s="7">
        <v>39822</v>
      </c>
      <c r="EG532" s="5">
        <v>113.03</v>
      </c>
      <c r="EO532" s="7">
        <v>41960</v>
      </c>
      <c r="EP532" s="5">
        <v>111.923</v>
      </c>
      <c r="EU532" s="7">
        <v>40232</v>
      </c>
      <c r="EV532" s="5">
        <v>103.056</v>
      </c>
      <c r="EX532" s="7">
        <v>42198</v>
      </c>
      <c r="EY532" s="5">
        <v>110.43</v>
      </c>
      <c r="FG532" s="7">
        <v>40588</v>
      </c>
      <c r="FH532" s="5">
        <v>96.3</v>
      </c>
      <c r="FJ532" s="7">
        <v>40701</v>
      </c>
      <c r="FK532" s="5">
        <v>94.878</v>
      </c>
      <c r="FP532" s="7">
        <v>40932</v>
      </c>
      <c r="FQ532" s="5">
        <v>94.953000000000003</v>
      </c>
      <c r="FV532" s="7">
        <v>41108</v>
      </c>
      <c r="FW532" s="5">
        <v>87.915000000000006</v>
      </c>
      <c r="FY532" s="7">
        <v>41303</v>
      </c>
      <c r="FZ532" s="5">
        <v>105.13</v>
      </c>
      <c r="GB532" s="7">
        <v>41605</v>
      </c>
      <c r="GC532" s="5">
        <v>114.01300000000001</v>
      </c>
      <c r="GE532" s="7">
        <v>42038</v>
      </c>
      <c r="GF532" s="5">
        <v>130.958</v>
      </c>
      <c r="GH532" s="7">
        <v>42150</v>
      </c>
      <c r="GI532" s="5">
        <v>121.08499999999999</v>
      </c>
      <c r="GK532" s="7">
        <v>40441</v>
      </c>
      <c r="GL532" s="5">
        <v>102.63500000000001</v>
      </c>
      <c r="GW532" s="7">
        <v>40967</v>
      </c>
      <c r="GX532" s="5">
        <v>92.248000000000005</v>
      </c>
      <c r="HF532" s="7">
        <v>41352</v>
      </c>
      <c r="HG532" s="5">
        <v>105.41800000000001</v>
      </c>
      <c r="HI532" s="7">
        <v>42206</v>
      </c>
      <c r="HJ532" s="5">
        <v>129.59</v>
      </c>
      <c r="HL532" s="7">
        <v>39825</v>
      </c>
      <c r="HM532" s="5">
        <v>118.63800000000001</v>
      </c>
      <c r="HR532" s="7">
        <v>39827</v>
      </c>
      <c r="HS532" s="5">
        <v>113.015</v>
      </c>
      <c r="HU532" s="7">
        <v>39827</v>
      </c>
      <c r="HV532" s="5">
        <v>91.32</v>
      </c>
      <c r="HX532" s="7">
        <v>39989</v>
      </c>
      <c r="HY532" s="5">
        <v>101.197</v>
      </c>
      <c r="IA532" s="7">
        <v>40819</v>
      </c>
      <c r="IB532" s="5">
        <v>82.825000000000003</v>
      </c>
      <c r="ID532" s="7">
        <v>42298</v>
      </c>
      <c r="IE532" s="5">
        <v>145.505</v>
      </c>
    </row>
    <row r="533" spans="16:239">
      <c r="P533" s="7">
        <v>39825</v>
      </c>
      <c r="Q533" s="5">
        <v>100.069</v>
      </c>
      <c r="S533" s="7">
        <v>39827</v>
      </c>
      <c r="T533" s="5">
        <v>100.723</v>
      </c>
      <c r="Y533" s="7">
        <v>39825</v>
      </c>
      <c r="Z533" s="5">
        <v>101.946</v>
      </c>
      <c r="AE533" s="7">
        <v>39825</v>
      </c>
      <c r="AF533" s="5">
        <v>102.474</v>
      </c>
      <c r="AH533" s="7">
        <v>39825</v>
      </c>
      <c r="AI533" s="5">
        <v>102.181</v>
      </c>
      <c r="AK533" s="7">
        <v>40198</v>
      </c>
      <c r="AL533" s="5">
        <v>103.733</v>
      </c>
      <c r="AN533" s="7">
        <v>39825</v>
      </c>
      <c r="AO533" s="5">
        <v>106.913</v>
      </c>
      <c r="AQ533" s="7">
        <v>39825</v>
      </c>
      <c r="AR533" s="5">
        <v>107.23099999999999</v>
      </c>
      <c r="AT533" s="7">
        <v>39832</v>
      </c>
      <c r="AU533" s="5">
        <v>117.148</v>
      </c>
      <c r="AW533" s="7">
        <v>40562</v>
      </c>
      <c r="AX533" s="5">
        <v>99.852999999999994</v>
      </c>
      <c r="AZ533" s="7">
        <v>39825</v>
      </c>
      <c r="BA533" s="5">
        <v>106.717</v>
      </c>
      <c r="BC533" s="7">
        <v>40997</v>
      </c>
      <c r="BD533" s="5">
        <v>99.736000000000004</v>
      </c>
      <c r="BF533" s="7">
        <v>39834</v>
      </c>
      <c r="BG533" s="5">
        <v>102.51</v>
      </c>
      <c r="BI533" s="7">
        <v>39825</v>
      </c>
      <c r="BJ533" s="5">
        <v>111.492</v>
      </c>
      <c r="BL533" s="7">
        <v>40826</v>
      </c>
      <c r="BM533" s="5">
        <v>98.597999999999999</v>
      </c>
      <c r="BO533" s="7">
        <v>39825</v>
      </c>
      <c r="BP533" s="5">
        <v>104.324</v>
      </c>
      <c r="BR533" s="7">
        <v>41081</v>
      </c>
      <c r="BS533" s="5">
        <v>97.507999999999996</v>
      </c>
      <c r="BU533" s="7">
        <v>40464</v>
      </c>
      <c r="BV533" s="5">
        <v>105.254</v>
      </c>
      <c r="BX533" s="7">
        <v>41381</v>
      </c>
      <c r="BY533" s="5">
        <v>102.205</v>
      </c>
      <c r="CA533" s="7">
        <v>39825</v>
      </c>
      <c r="CB533" s="5">
        <v>107.137</v>
      </c>
      <c r="CD533" s="7">
        <v>40738</v>
      </c>
      <c r="CE533" s="5">
        <v>96.022999999999996</v>
      </c>
      <c r="CG533" s="7">
        <v>39825</v>
      </c>
      <c r="CH533" s="5">
        <v>104.938</v>
      </c>
      <c r="CJ533" s="7">
        <v>41572</v>
      </c>
      <c r="CK533" s="5">
        <v>99.126999999999995</v>
      </c>
      <c r="CM533" s="7">
        <v>42024</v>
      </c>
      <c r="CN533" s="5">
        <v>100.515</v>
      </c>
      <c r="CP533" s="7">
        <v>40982</v>
      </c>
      <c r="CQ533" s="5">
        <v>100.477</v>
      </c>
      <c r="CV533" s="7">
        <v>41661</v>
      </c>
      <c r="CW533" s="5">
        <v>104.6</v>
      </c>
      <c r="CY533" s="7">
        <v>41912</v>
      </c>
      <c r="CZ533" s="5">
        <v>103.77500000000001</v>
      </c>
      <c r="DE533" s="7">
        <v>39825</v>
      </c>
      <c r="DF533" s="5">
        <v>97.191999999999993</v>
      </c>
      <c r="DH533" s="7">
        <v>41227</v>
      </c>
      <c r="DI533" s="5">
        <v>97.207999999999998</v>
      </c>
      <c r="DN533" s="7">
        <v>42109</v>
      </c>
      <c r="DO533" s="5">
        <v>104.223</v>
      </c>
      <c r="DQ533" s="7">
        <v>41529</v>
      </c>
      <c r="DR533" s="5">
        <v>105.04</v>
      </c>
      <c r="DW533" s="7">
        <v>39825</v>
      </c>
      <c r="DX533" s="5">
        <v>100.67700000000001</v>
      </c>
      <c r="DZ533" s="7">
        <v>42341</v>
      </c>
      <c r="EA533" s="5">
        <v>102.873</v>
      </c>
      <c r="EF533" s="7">
        <v>39825</v>
      </c>
      <c r="EG533" s="5">
        <v>112.64700000000001</v>
      </c>
      <c r="EO533" s="7">
        <v>41961</v>
      </c>
      <c r="EP533" s="5">
        <v>111.923</v>
      </c>
      <c r="EU533" s="7">
        <v>40233</v>
      </c>
      <c r="EV533" s="5">
        <v>103.184</v>
      </c>
      <c r="EX533" s="7">
        <v>42199</v>
      </c>
      <c r="EY533" s="5">
        <v>110.46</v>
      </c>
      <c r="FG533" s="7">
        <v>40589</v>
      </c>
      <c r="FH533" s="5">
        <v>96.47</v>
      </c>
      <c r="FJ533" s="7">
        <v>40702</v>
      </c>
      <c r="FK533" s="5">
        <v>94.584000000000003</v>
      </c>
      <c r="FP533" s="7">
        <v>40933</v>
      </c>
      <c r="FQ533" s="5">
        <v>95.393000000000001</v>
      </c>
      <c r="FV533" s="7">
        <v>41109</v>
      </c>
      <c r="FW533" s="5">
        <v>87.46</v>
      </c>
      <c r="FY533" s="7">
        <v>41304</v>
      </c>
      <c r="FZ533" s="5">
        <v>104.66500000000001</v>
      </c>
      <c r="GB533" s="7">
        <v>41606</v>
      </c>
      <c r="GC533" s="5">
        <v>113.88500000000001</v>
      </c>
      <c r="GE533" s="7">
        <v>42039</v>
      </c>
      <c r="GF533" s="5">
        <v>131.32</v>
      </c>
      <c r="GH533" s="7">
        <v>42151</v>
      </c>
      <c r="GI533" s="5">
        <v>121.535</v>
      </c>
      <c r="GK533" s="7">
        <v>40442</v>
      </c>
      <c r="GL533" s="5">
        <v>103.059</v>
      </c>
      <c r="GW533" s="7">
        <v>40968</v>
      </c>
      <c r="GX533" s="5">
        <v>92.87</v>
      </c>
      <c r="HF533" s="7">
        <v>41353</v>
      </c>
      <c r="HG533" s="5">
        <v>105.977</v>
      </c>
      <c r="HI533" s="7">
        <v>42207</v>
      </c>
      <c r="HJ533" s="5">
        <v>130.06800000000001</v>
      </c>
      <c r="HL533" s="7">
        <v>39826</v>
      </c>
      <c r="HM533" s="5">
        <v>117.07599999999999</v>
      </c>
      <c r="HR533" s="7">
        <v>39828</v>
      </c>
      <c r="HS533" s="5">
        <v>110.898</v>
      </c>
      <c r="HU533" s="7">
        <v>39828</v>
      </c>
      <c r="HV533" s="5">
        <v>89.072000000000003</v>
      </c>
      <c r="HX533" s="7">
        <v>39990</v>
      </c>
      <c r="HY533" s="5">
        <v>101.759</v>
      </c>
      <c r="IA533" s="7">
        <v>40820</v>
      </c>
      <c r="IB533" s="5">
        <v>82.7</v>
      </c>
      <c r="ID533" s="7">
        <v>42299</v>
      </c>
      <c r="IE533" s="5">
        <v>149.142</v>
      </c>
    </row>
    <row r="534" spans="16:239">
      <c r="P534" s="7">
        <v>39826</v>
      </c>
      <c r="Q534" s="5">
        <v>100.062</v>
      </c>
      <c r="S534" s="7">
        <v>39828</v>
      </c>
      <c r="T534" s="5">
        <v>100.705</v>
      </c>
      <c r="Y534" s="7">
        <v>39826</v>
      </c>
      <c r="Z534" s="5">
        <v>101.934</v>
      </c>
      <c r="AE534" s="7">
        <v>39826</v>
      </c>
      <c r="AF534" s="5">
        <v>102.51300000000001</v>
      </c>
      <c r="AH534" s="7">
        <v>39826</v>
      </c>
      <c r="AI534" s="5">
        <v>102.176</v>
      </c>
      <c r="AK534" s="7">
        <v>40199</v>
      </c>
      <c r="AL534" s="5">
        <v>103.74299999999999</v>
      </c>
      <c r="AN534" s="7">
        <v>39826</v>
      </c>
      <c r="AO534" s="5">
        <v>106.803</v>
      </c>
      <c r="AQ534" s="7">
        <v>39826</v>
      </c>
      <c r="AR534" s="5">
        <v>107.197</v>
      </c>
      <c r="AT534" s="7">
        <v>39833</v>
      </c>
      <c r="AU534" s="5">
        <v>117.169</v>
      </c>
      <c r="AW534" s="7">
        <v>40563</v>
      </c>
      <c r="AX534" s="5">
        <v>99.947999999999993</v>
      </c>
      <c r="AZ534" s="7">
        <v>39826</v>
      </c>
      <c r="BA534" s="5">
        <v>106.59</v>
      </c>
      <c r="BC534" s="7">
        <v>40998</v>
      </c>
      <c r="BD534" s="5">
        <v>99.774000000000001</v>
      </c>
      <c r="BF534" s="7">
        <v>39835</v>
      </c>
      <c r="BG534" s="5">
        <v>102.39100000000001</v>
      </c>
      <c r="BI534" s="7">
        <v>39826</v>
      </c>
      <c r="BJ534" s="5">
        <v>111.31699999999999</v>
      </c>
      <c r="BL534" s="7">
        <v>40827</v>
      </c>
      <c r="BM534" s="5">
        <v>98.55</v>
      </c>
      <c r="BO534" s="7">
        <v>39826</v>
      </c>
      <c r="BP534" s="5">
        <v>104.197</v>
      </c>
      <c r="BR534" s="7">
        <v>41082</v>
      </c>
      <c r="BS534" s="5">
        <v>97.784999999999997</v>
      </c>
      <c r="BU534" s="7">
        <v>40465</v>
      </c>
      <c r="BV534" s="5">
        <v>105.4</v>
      </c>
      <c r="BX534" s="7">
        <v>41382</v>
      </c>
      <c r="BY534" s="5">
        <v>102.208</v>
      </c>
      <c r="CA534" s="7">
        <v>39826</v>
      </c>
      <c r="CB534" s="5">
        <v>106.959</v>
      </c>
      <c r="CD534" s="7">
        <v>40739</v>
      </c>
      <c r="CE534" s="5">
        <v>95.442999999999998</v>
      </c>
      <c r="CG534" s="7">
        <v>39826</v>
      </c>
      <c r="CH534" s="5">
        <v>104.749</v>
      </c>
      <c r="CJ534" s="7">
        <v>41575</v>
      </c>
      <c r="CK534" s="5">
        <v>99.117000000000004</v>
      </c>
      <c r="CM534" s="7">
        <v>42025</v>
      </c>
      <c r="CN534" s="5">
        <v>100.51</v>
      </c>
      <c r="CP534" s="7">
        <v>40983</v>
      </c>
      <c r="CQ534" s="5">
        <v>100.568</v>
      </c>
      <c r="CV534" s="7">
        <v>41662</v>
      </c>
      <c r="CW534" s="5">
        <v>104.55500000000001</v>
      </c>
      <c r="CY534" s="7">
        <v>41913</v>
      </c>
      <c r="CZ534" s="5">
        <v>103.765</v>
      </c>
      <c r="DE534" s="7">
        <v>39826</v>
      </c>
      <c r="DF534" s="5">
        <v>97.004999999999995</v>
      </c>
      <c r="DH534" s="7">
        <v>41228</v>
      </c>
      <c r="DI534" s="5">
        <v>97.192999999999998</v>
      </c>
      <c r="DN534" s="7">
        <v>42110</v>
      </c>
      <c r="DO534" s="5">
        <v>104.185</v>
      </c>
      <c r="DQ534" s="7">
        <v>41530</v>
      </c>
      <c r="DR534" s="5">
        <v>104.97799999999999</v>
      </c>
      <c r="DW534" s="7">
        <v>39826</v>
      </c>
      <c r="DX534" s="5">
        <v>100.258</v>
      </c>
      <c r="DZ534" s="7">
        <v>42342</v>
      </c>
      <c r="EA534" s="5">
        <v>102.86</v>
      </c>
      <c r="EF534" s="7">
        <v>39826</v>
      </c>
      <c r="EG534" s="5">
        <v>112.29600000000001</v>
      </c>
      <c r="EO534" s="7">
        <v>41962</v>
      </c>
      <c r="EP534" s="5">
        <v>111.883</v>
      </c>
      <c r="EU534" s="7">
        <v>40234</v>
      </c>
      <c r="EV534" s="5">
        <v>103.056</v>
      </c>
      <c r="EX534" s="7">
        <v>42200</v>
      </c>
      <c r="EY534" s="5">
        <v>110.595</v>
      </c>
      <c r="FG534" s="7">
        <v>40590</v>
      </c>
      <c r="FH534" s="5">
        <v>96.983000000000004</v>
      </c>
      <c r="FJ534" s="7">
        <v>40703</v>
      </c>
      <c r="FK534" s="5">
        <v>94.218999999999994</v>
      </c>
      <c r="FP534" s="7">
        <v>40934</v>
      </c>
      <c r="FQ534" s="5">
        <v>96.638000000000005</v>
      </c>
      <c r="FV534" s="7">
        <v>41110</v>
      </c>
      <c r="FW534" s="5">
        <v>85.912999999999997</v>
      </c>
      <c r="FY534" s="7">
        <v>41305</v>
      </c>
      <c r="FZ534" s="5">
        <v>104.968</v>
      </c>
      <c r="GB534" s="7">
        <v>41607</v>
      </c>
      <c r="GC534" s="5">
        <v>114.068</v>
      </c>
      <c r="GE534" s="7">
        <v>42040</v>
      </c>
      <c r="GF534" s="5">
        <v>131.24</v>
      </c>
      <c r="GH534" s="7">
        <v>42152</v>
      </c>
      <c r="GI534" s="5">
        <v>121.295</v>
      </c>
      <c r="GK534" s="7">
        <v>40443</v>
      </c>
      <c r="GL534" s="5">
        <v>103.764</v>
      </c>
      <c r="GW534" s="7">
        <v>40969</v>
      </c>
      <c r="GX534" s="5">
        <v>93.894999999999996</v>
      </c>
      <c r="HF534" s="7">
        <v>41354</v>
      </c>
      <c r="HG534" s="5">
        <v>106.727</v>
      </c>
      <c r="HI534" s="7">
        <v>42208</v>
      </c>
      <c r="HJ534" s="5">
        <v>130.59800000000001</v>
      </c>
      <c r="HL534" s="7">
        <v>39827</v>
      </c>
      <c r="HM534" s="5">
        <v>116.402</v>
      </c>
      <c r="HR534" s="7">
        <v>39829</v>
      </c>
      <c r="HS534" s="5">
        <v>109.10299999999999</v>
      </c>
      <c r="HU534" s="7">
        <v>39829</v>
      </c>
      <c r="HV534" s="5">
        <v>87.846000000000004</v>
      </c>
      <c r="HX534" s="7">
        <v>39993</v>
      </c>
      <c r="HY534" s="5">
        <v>101.881</v>
      </c>
      <c r="IA534" s="7">
        <v>40821</v>
      </c>
      <c r="IB534" s="5">
        <v>82.58</v>
      </c>
      <c r="ID534" s="7">
        <v>42300</v>
      </c>
      <c r="IE534" s="5">
        <v>147.62</v>
      </c>
    </row>
    <row r="535" spans="16:239">
      <c r="P535" s="7">
        <v>39827</v>
      </c>
      <c r="Q535" s="5">
        <v>100.048</v>
      </c>
      <c r="S535" s="7">
        <v>39829</v>
      </c>
      <c r="T535" s="5">
        <v>100.69199999999999</v>
      </c>
      <c r="Y535" s="7">
        <v>39827</v>
      </c>
      <c r="Z535" s="5">
        <v>101.908</v>
      </c>
      <c r="AE535" s="7">
        <v>39827</v>
      </c>
      <c r="AF535" s="5">
        <v>102.488</v>
      </c>
      <c r="AH535" s="7">
        <v>39827</v>
      </c>
      <c r="AI535" s="5">
        <v>102.15900000000001</v>
      </c>
      <c r="AK535" s="7">
        <v>40200</v>
      </c>
      <c r="AL535" s="5">
        <v>103.637</v>
      </c>
      <c r="AN535" s="7">
        <v>39827</v>
      </c>
      <c r="AO535" s="5">
        <v>106.852</v>
      </c>
      <c r="AQ535" s="7">
        <v>39827</v>
      </c>
      <c r="AR535" s="5">
        <v>107.246</v>
      </c>
      <c r="AT535" s="7">
        <v>39834</v>
      </c>
      <c r="AU535" s="5">
        <v>117.374</v>
      </c>
      <c r="AW535" s="7">
        <v>40564</v>
      </c>
      <c r="AX535" s="5">
        <v>100.133</v>
      </c>
      <c r="AZ535" s="7">
        <v>39827</v>
      </c>
      <c r="BA535" s="5">
        <v>106.65</v>
      </c>
      <c r="BC535" s="7">
        <v>41001</v>
      </c>
      <c r="BD535" s="5">
        <v>99.781999999999996</v>
      </c>
      <c r="BF535" s="7">
        <v>39836</v>
      </c>
      <c r="BG535" s="5">
        <v>102.196</v>
      </c>
      <c r="BI535" s="7">
        <v>39827</v>
      </c>
      <c r="BJ535" s="5">
        <v>111.402</v>
      </c>
      <c r="BL535" s="7">
        <v>40828</v>
      </c>
      <c r="BM535" s="5">
        <v>98.468000000000004</v>
      </c>
      <c r="BO535" s="7">
        <v>39827</v>
      </c>
      <c r="BP535" s="5">
        <v>104.2</v>
      </c>
      <c r="BR535" s="7">
        <v>41085</v>
      </c>
      <c r="BS535" s="5">
        <v>97.417000000000002</v>
      </c>
      <c r="BU535" s="7">
        <v>40466</v>
      </c>
      <c r="BV535" s="5">
        <v>105.486</v>
      </c>
      <c r="BX535" s="7">
        <v>41383</v>
      </c>
      <c r="BY535" s="5">
        <v>102.208</v>
      </c>
      <c r="CA535" s="7">
        <v>39827</v>
      </c>
      <c r="CB535" s="5">
        <v>106.979</v>
      </c>
      <c r="CD535" s="7">
        <v>40742</v>
      </c>
      <c r="CE535" s="5">
        <v>94.48</v>
      </c>
      <c r="CG535" s="7">
        <v>39827</v>
      </c>
      <c r="CH535" s="5">
        <v>104.873</v>
      </c>
      <c r="CJ535" s="7">
        <v>41576</v>
      </c>
      <c r="CK535" s="5">
        <v>99.094999999999999</v>
      </c>
      <c r="CM535" s="7">
        <v>42026</v>
      </c>
      <c r="CN535" s="5">
        <v>100.49</v>
      </c>
      <c r="CP535" s="7">
        <v>40984</v>
      </c>
      <c r="CQ535" s="5">
        <v>100.518</v>
      </c>
      <c r="CV535" s="7">
        <v>41663</v>
      </c>
      <c r="CW535" s="5">
        <v>104.46</v>
      </c>
      <c r="CY535" s="7">
        <v>41914</v>
      </c>
      <c r="CZ535" s="5">
        <v>103.748</v>
      </c>
      <c r="DE535" s="7">
        <v>39827</v>
      </c>
      <c r="DF535" s="5">
        <v>97.067999999999998</v>
      </c>
      <c r="DH535" s="7">
        <v>41229</v>
      </c>
      <c r="DI535" s="5">
        <v>97.177999999999997</v>
      </c>
      <c r="DN535" s="7">
        <v>42111</v>
      </c>
      <c r="DO535" s="5">
        <v>104.13500000000001</v>
      </c>
      <c r="DQ535" s="7">
        <v>41533</v>
      </c>
      <c r="DR535" s="5">
        <v>105.16800000000001</v>
      </c>
      <c r="DW535" s="7">
        <v>39827</v>
      </c>
      <c r="DX535" s="5">
        <v>100.43600000000001</v>
      </c>
      <c r="DZ535" s="7">
        <v>42345</v>
      </c>
      <c r="EA535" s="5">
        <v>102.89</v>
      </c>
      <c r="EF535" s="7">
        <v>39827</v>
      </c>
      <c r="EG535" s="5">
        <v>112.486</v>
      </c>
      <c r="EO535" s="7">
        <v>41963</v>
      </c>
      <c r="EP535" s="5">
        <v>111.913</v>
      </c>
      <c r="EU535" s="7">
        <v>40235</v>
      </c>
      <c r="EV535" s="5">
        <v>103.349</v>
      </c>
      <c r="EX535" s="7">
        <v>42201</v>
      </c>
      <c r="EY535" s="5">
        <v>110.655</v>
      </c>
      <c r="FG535" s="7">
        <v>40591</v>
      </c>
      <c r="FH535" s="5">
        <v>96.837999999999994</v>
      </c>
      <c r="FJ535" s="7">
        <v>40704</v>
      </c>
      <c r="FK535" s="5">
        <v>93.918000000000006</v>
      </c>
      <c r="FP535" s="7">
        <v>40935</v>
      </c>
      <c r="FQ535" s="5">
        <v>98.013000000000005</v>
      </c>
      <c r="FV535" s="7">
        <v>41113</v>
      </c>
      <c r="FW535" s="5">
        <v>84.658000000000001</v>
      </c>
      <c r="FY535" s="7">
        <v>41306</v>
      </c>
      <c r="FZ535" s="5">
        <v>104.77</v>
      </c>
      <c r="GB535" s="7">
        <v>41610</v>
      </c>
      <c r="GC535" s="5">
        <v>113.79300000000001</v>
      </c>
      <c r="GE535" s="7">
        <v>42041</v>
      </c>
      <c r="GF535" s="5">
        <v>130.9</v>
      </c>
      <c r="GH535" s="7">
        <v>42153</v>
      </c>
      <c r="GI535" s="5">
        <v>121.393</v>
      </c>
      <c r="GK535" s="7">
        <v>40444</v>
      </c>
      <c r="GL535" s="5">
        <v>103.752</v>
      </c>
      <c r="GW535" s="7">
        <v>40970</v>
      </c>
      <c r="GX535" s="5">
        <v>93.795000000000002</v>
      </c>
      <c r="HF535" s="7">
        <v>41355</v>
      </c>
      <c r="HG535" s="5">
        <v>106.9</v>
      </c>
      <c r="HI535" s="7">
        <v>42209</v>
      </c>
      <c r="HJ535" s="5">
        <v>131.24799999999999</v>
      </c>
      <c r="HL535" s="7">
        <v>39828</v>
      </c>
      <c r="HM535" s="5">
        <v>114.61199999999999</v>
      </c>
      <c r="HR535" s="7">
        <v>39832</v>
      </c>
      <c r="HS535" s="5">
        <v>109</v>
      </c>
      <c r="HU535" s="7">
        <v>39832</v>
      </c>
      <c r="HV535" s="5">
        <v>87.962999999999994</v>
      </c>
      <c r="HX535" s="7">
        <v>39994</v>
      </c>
      <c r="HY535" s="5">
        <v>102.419</v>
      </c>
      <c r="IA535" s="7">
        <v>40822</v>
      </c>
      <c r="IB535" s="5">
        <v>83.525000000000006</v>
      </c>
      <c r="ID535" s="7">
        <v>42303</v>
      </c>
      <c r="IE535" s="5">
        <v>147.87299999999999</v>
      </c>
    </row>
    <row r="536" spans="16:239">
      <c r="P536" s="7">
        <v>39828</v>
      </c>
      <c r="Q536" s="5">
        <v>100.04600000000001</v>
      </c>
      <c r="S536" s="7">
        <v>39832</v>
      </c>
      <c r="T536" s="5">
        <v>100.66500000000001</v>
      </c>
      <c r="Y536" s="7">
        <v>39828</v>
      </c>
      <c r="Z536" s="5">
        <v>101.89400000000001</v>
      </c>
      <c r="AE536" s="7">
        <v>39828</v>
      </c>
      <c r="AF536" s="5">
        <v>102.449</v>
      </c>
      <c r="AH536" s="7">
        <v>39828</v>
      </c>
      <c r="AI536" s="5">
        <v>102.089</v>
      </c>
      <c r="AK536" s="7">
        <v>40203</v>
      </c>
      <c r="AL536" s="5">
        <v>103.714</v>
      </c>
      <c r="AN536" s="7">
        <v>39828</v>
      </c>
      <c r="AO536" s="5">
        <v>106.71299999999999</v>
      </c>
      <c r="AQ536" s="7">
        <v>39828</v>
      </c>
      <c r="AR536" s="5">
        <v>107.111</v>
      </c>
      <c r="AT536" s="7">
        <v>39835</v>
      </c>
      <c r="AU536" s="5">
        <v>116.907</v>
      </c>
      <c r="AW536" s="7">
        <v>40567</v>
      </c>
      <c r="AX536" s="5">
        <v>100.295</v>
      </c>
      <c r="AZ536" s="7">
        <v>39828</v>
      </c>
      <c r="BA536" s="5">
        <v>106.43300000000001</v>
      </c>
      <c r="BC536" s="7">
        <v>41002</v>
      </c>
      <c r="BD536" s="5">
        <v>99.768000000000001</v>
      </c>
      <c r="BF536" s="7">
        <v>39839</v>
      </c>
      <c r="BG536" s="5">
        <v>101.631</v>
      </c>
      <c r="BI536" s="7">
        <v>39828</v>
      </c>
      <c r="BJ536" s="5">
        <v>111.04900000000001</v>
      </c>
      <c r="BL536" s="7">
        <v>40829</v>
      </c>
      <c r="BM536" s="5">
        <v>98.283000000000001</v>
      </c>
      <c r="BO536" s="7">
        <v>39828</v>
      </c>
      <c r="BP536" s="5">
        <v>103.93600000000001</v>
      </c>
      <c r="BR536" s="7">
        <v>41086</v>
      </c>
      <c r="BS536" s="5">
        <v>96.852999999999994</v>
      </c>
      <c r="BU536" s="7">
        <v>40469</v>
      </c>
      <c r="BV536" s="5">
        <v>105.48699999999999</v>
      </c>
      <c r="BX536" s="7">
        <v>41386</v>
      </c>
      <c r="BY536" s="5">
        <v>102.265</v>
      </c>
      <c r="CA536" s="7">
        <v>39828</v>
      </c>
      <c r="CB536" s="5">
        <v>106.62</v>
      </c>
      <c r="CD536" s="7">
        <v>40743</v>
      </c>
      <c r="CE536" s="5">
        <v>95.352000000000004</v>
      </c>
      <c r="CG536" s="7">
        <v>39828</v>
      </c>
      <c r="CH536" s="5">
        <v>104.56</v>
      </c>
      <c r="CJ536" s="7">
        <v>41577</v>
      </c>
      <c r="CK536" s="5">
        <v>99.245999999999995</v>
      </c>
      <c r="CM536" s="7">
        <v>42027</v>
      </c>
      <c r="CN536" s="5">
        <v>100.477</v>
      </c>
      <c r="CP536" s="7">
        <v>40987</v>
      </c>
      <c r="CQ536" s="5">
        <v>100.49299999999999</v>
      </c>
      <c r="CV536" s="7">
        <v>41666</v>
      </c>
      <c r="CW536" s="5">
        <v>104.44799999999999</v>
      </c>
      <c r="CY536" s="7">
        <v>41915</v>
      </c>
      <c r="CZ536" s="5">
        <v>103.745</v>
      </c>
      <c r="DE536" s="7">
        <v>39828</v>
      </c>
      <c r="DF536" s="5">
        <v>96.540999999999997</v>
      </c>
      <c r="DH536" s="7">
        <v>41232</v>
      </c>
      <c r="DI536" s="5">
        <v>97.025000000000006</v>
      </c>
      <c r="DN536" s="7">
        <v>42114</v>
      </c>
      <c r="DO536" s="5">
        <v>104.133</v>
      </c>
      <c r="DQ536" s="7">
        <v>41534</v>
      </c>
      <c r="DR536" s="5">
        <v>105.30500000000001</v>
      </c>
      <c r="DW536" s="7">
        <v>39828</v>
      </c>
      <c r="DX536" s="5">
        <v>99.808999999999997</v>
      </c>
      <c r="DZ536" s="7">
        <v>42346</v>
      </c>
      <c r="EA536" s="5">
        <v>102.863</v>
      </c>
      <c r="EF536" s="7">
        <v>39828</v>
      </c>
      <c r="EG536" s="5">
        <v>111.76600000000001</v>
      </c>
      <c r="EO536" s="7">
        <v>41964</v>
      </c>
      <c r="EP536" s="5">
        <v>112.11499999999999</v>
      </c>
      <c r="EU536" s="7">
        <v>40238</v>
      </c>
      <c r="EV536" s="5">
        <v>103.70699999999999</v>
      </c>
      <c r="EX536" s="7">
        <v>42202</v>
      </c>
      <c r="EY536" s="5">
        <v>110.833</v>
      </c>
      <c r="FG536" s="7">
        <v>40592</v>
      </c>
      <c r="FH536" s="5">
        <v>96.763000000000005</v>
      </c>
      <c r="FJ536" s="7">
        <v>40707</v>
      </c>
      <c r="FK536" s="5">
        <v>93.802999999999997</v>
      </c>
      <c r="FP536" s="7">
        <v>40938</v>
      </c>
      <c r="FQ536" s="5">
        <v>97.492999999999995</v>
      </c>
      <c r="FV536" s="7">
        <v>41114</v>
      </c>
      <c r="FW536" s="5">
        <v>83.938000000000002</v>
      </c>
      <c r="FY536" s="7">
        <v>41309</v>
      </c>
      <c r="FZ536" s="5">
        <v>103.2</v>
      </c>
      <c r="GB536" s="7">
        <v>41611</v>
      </c>
      <c r="GC536" s="5">
        <v>113.898</v>
      </c>
      <c r="GE536" s="7">
        <v>42044</v>
      </c>
      <c r="GF536" s="5">
        <v>130.267</v>
      </c>
      <c r="GH536" s="7">
        <v>42156</v>
      </c>
      <c r="GI536" s="5">
        <v>120.398</v>
      </c>
      <c r="GK536" s="7">
        <v>40445</v>
      </c>
      <c r="GL536" s="5">
        <v>103.426</v>
      </c>
      <c r="GW536" s="7">
        <v>40973</v>
      </c>
      <c r="GX536" s="5">
        <v>93.045000000000002</v>
      </c>
      <c r="HF536" s="7">
        <v>41358</v>
      </c>
      <c r="HG536" s="5">
        <v>105.9</v>
      </c>
      <c r="HI536" s="7">
        <v>42212</v>
      </c>
      <c r="HJ536" s="5">
        <v>130.99299999999999</v>
      </c>
      <c r="HL536" s="7">
        <v>39829</v>
      </c>
      <c r="HM536" s="5">
        <v>112.66200000000001</v>
      </c>
      <c r="HR536" s="7">
        <v>39833</v>
      </c>
      <c r="HS536" s="5">
        <v>109.039</v>
      </c>
      <c r="HU536" s="7">
        <v>39833</v>
      </c>
      <c r="HV536" s="5">
        <v>88.228999999999999</v>
      </c>
      <c r="HX536" s="7">
        <v>39995</v>
      </c>
      <c r="HY536" s="5">
        <v>102.07899999999999</v>
      </c>
      <c r="IA536" s="7">
        <v>40823</v>
      </c>
      <c r="IB536" s="5">
        <v>83.183000000000007</v>
      </c>
      <c r="ID536" s="7">
        <v>42304</v>
      </c>
      <c r="IE536" s="5">
        <v>148.892</v>
      </c>
    </row>
    <row r="537" spans="16:239">
      <c r="P537" s="7">
        <v>39829</v>
      </c>
      <c r="Q537" s="5">
        <v>100.042</v>
      </c>
      <c r="S537" s="7">
        <v>39833</v>
      </c>
      <c r="T537" s="5">
        <v>100.65900000000001</v>
      </c>
      <c r="Y537" s="7">
        <v>39829</v>
      </c>
      <c r="Z537" s="5">
        <v>101.907</v>
      </c>
      <c r="AE537" s="7">
        <v>39829</v>
      </c>
      <c r="AF537" s="5">
        <v>102.488</v>
      </c>
      <c r="AH537" s="7">
        <v>39829</v>
      </c>
      <c r="AI537" s="5">
        <v>102.114</v>
      </c>
      <c r="AK537" s="7">
        <v>40204</v>
      </c>
      <c r="AL537" s="5">
        <v>103.72799999999999</v>
      </c>
      <c r="AN537" s="7">
        <v>39829</v>
      </c>
      <c r="AO537" s="5">
        <v>106.776</v>
      </c>
      <c r="AQ537" s="7">
        <v>39829</v>
      </c>
      <c r="AR537" s="5">
        <v>107.17700000000001</v>
      </c>
      <c r="AT537" s="7">
        <v>39836</v>
      </c>
      <c r="AU537" s="5">
        <v>117.18300000000001</v>
      </c>
      <c r="AW537" s="7">
        <v>40568</v>
      </c>
      <c r="AX537" s="5">
        <v>100.2</v>
      </c>
      <c r="AZ537" s="7">
        <v>39829</v>
      </c>
      <c r="BA537" s="5">
        <v>106.405</v>
      </c>
      <c r="BC537" s="7">
        <v>41003</v>
      </c>
      <c r="BD537" s="5">
        <v>99.718000000000004</v>
      </c>
      <c r="BF537" s="7">
        <v>39840</v>
      </c>
      <c r="BG537" s="5">
        <v>101.777</v>
      </c>
      <c r="BI537" s="7">
        <v>39829</v>
      </c>
      <c r="BJ537" s="5">
        <v>110.98099999999999</v>
      </c>
      <c r="BL537" s="7">
        <v>40830</v>
      </c>
      <c r="BM537" s="5">
        <v>98.19</v>
      </c>
      <c r="BO537" s="7">
        <v>39829</v>
      </c>
      <c r="BP537" s="5">
        <v>103.932</v>
      </c>
      <c r="BR537" s="7">
        <v>41087</v>
      </c>
      <c r="BS537" s="5">
        <v>96.66</v>
      </c>
      <c r="BU537" s="7">
        <v>40470</v>
      </c>
      <c r="BV537" s="5">
        <v>105.426</v>
      </c>
      <c r="BX537" s="7">
        <v>41387</v>
      </c>
      <c r="BY537" s="5">
        <v>102.352</v>
      </c>
      <c r="CA537" s="7">
        <v>39829</v>
      </c>
      <c r="CB537" s="5">
        <v>106.505</v>
      </c>
      <c r="CD537" s="7">
        <v>40744</v>
      </c>
      <c r="CE537" s="5">
        <v>95.734999999999999</v>
      </c>
      <c r="CG537" s="7">
        <v>39829</v>
      </c>
      <c r="CH537" s="5">
        <v>104.41</v>
      </c>
      <c r="CJ537" s="7">
        <v>41578</v>
      </c>
      <c r="CK537" s="5">
        <v>99.161000000000001</v>
      </c>
      <c r="CM537" s="7">
        <v>42030</v>
      </c>
      <c r="CN537" s="5">
        <v>100.458</v>
      </c>
      <c r="CP537" s="7">
        <v>40988</v>
      </c>
      <c r="CQ537" s="5">
        <v>100.498</v>
      </c>
      <c r="CV537" s="7">
        <v>41667</v>
      </c>
      <c r="CW537" s="5">
        <v>104.5</v>
      </c>
      <c r="CY537" s="7">
        <v>41918</v>
      </c>
      <c r="CZ537" s="5">
        <v>103.73</v>
      </c>
      <c r="DE537" s="7">
        <v>39829</v>
      </c>
      <c r="DF537" s="5">
        <v>96.11</v>
      </c>
      <c r="DH537" s="7">
        <v>41233</v>
      </c>
      <c r="DI537" s="5">
        <v>97.394999999999996</v>
      </c>
      <c r="DN537" s="7">
        <v>42115</v>
      </c>
      <c r="DO537" s="5">
        <v>104.133</v>
      </c>
      <c r="DQ537" s="7">
        <v>41535</v>
      </c>
      <c r="DR537" s="5">
        <v>105.39</v>
      </c>
      <c r="DW537" s="7">
        <v>39829</v>
      </c>
      <c r="DX537" s="5">
        <v>99.38</v>
      </c>
      <c r="DZ537" s="7">
        <v>42347</v>
      </c>
      <c r="EA537" s="5">
        <v>102.855</v>
      </c>
      <c r="EF537" s="7">
        <v>39829</v>
      </c>
      <c r="EG537" s="5">
        <v>111.16500000000001</v>
      </c>
      <c r="EO537" s="7">
        <v>41967</v>
      </c>
      <c r="EP537" s="5">
        <v>112.238</v>
      </c>
      <c r="EU537" s="7">
        <v>40239</v>
      </c>
      <c r="EV537" s="5">
        <v>103.462</v>
      </c>
      <c r="EX537" s="7">
        <v>42205</v>
      </c>
      <c r="EY537" s="5">
        <v>110.818</v>
      </c>
      <c r="FG537" s="7">
        <v>40595</v>
      </c>
      <c r="FH537" s="5">
        <v>96.873000000000005</v>
      </c>
      <c r="FJ537" s="7">
        <v>40708</v>
      </c>
      <c r="FK537" s="5">
        <v>93.935000000000002</v>
      </c>
      <c r="FP537" s="7">
        <v>40939</v>
      </c>
      <c r="FQ537" s="5">
        <v>97.635000000000005</v>
      </c>
      <c r="FV537" s="7">
        <v>41115</v>
      </c>
      <c r="FW537" s="5">
        <v>85.287999999999997</v>
      </c>
      <c r="FY537" s="7">
        <v>41310</v>
      </c>
      <c r="FZ537" s="5">
        <v>103.61499999999999</v>
      </c>
      <c r="GB537" s="7">
        <v>41612</v>
      </c>
      <c r="GC537" s="5">
        <v>113.47499999999999</v>
      </c>
      <c r="GE537" s="7">
        <v>42045</v>
      </c>
      <c r="GF537" s="5">
        <v>129.89500000000001</v>
      </c>
      <c r="GH537" s="7">
        <v>42157</v>
      </c>
      <c r="GI537" s="5">
        <v>119.38</v>
      </c>
      <c r="GK537" s="7">
        <v>40448</v>
      </c>
      <c r="GL537" s="5">
        <v>103.652</v>
      </c>
      <c r="GW537" s="7">
        <v>40974</v>
      </c>
      <c r="GX537" s="5">
        <v>91.582999999999998</v>
      </c>
      <c r="HF537" s="7">
        <v>41359</v>
      </c>
      <c r="HG537" s="5">
        <v>106.14</v>
      </c>
      <c r="HI537" s="7">
        <v>42213</v>
      </c>
      <c r="HJ537" s="5">
        <v>131.20500000000001</v>
      </c>
      <c r="HL537" s="7">
        <v>39832</v>
      </c>
      <c r="HM537" s="5">
        <v>112.33499999999999</v>
      </c>
      <c r="HR537" s="7">
        <v>39834</v>
      </c>
      <c r="HS537" s="5">
        <v>109.33</v>
      </c>
      <c r="HU537" s="7">
        <v>39834</v>
      </c>
      <c r="HV537" s="5">
        <v>88.331000000000003</v>
      </c>
      <c r="HX537" s="7">
        <v>39996</v>
      </c>
      <c r="HY537" s="5">
        <v>103.253</v>
      </c>
      <c r="IA537" s="7">
        <v>40826</v>
      </c>
      <c r="IB537" s="5">
        <v>82.78</v>
      </c>
      <c r="ID537" s="7">
        <v>42305</v>
      </c>
      <c r="IE537" s="5">
        <v>150.125</v>
      </c>
    </row>
    <row r="538" spans="16:239">
      <c r="P538" s="7">
        <v>39832</v>
      </c>
      <c r="Q538" s="5">
        <v>100.039</v>
      </c>
      <c r="S538" s="7">
        <v>39834</v>
      </c>
      <c r="T538" s="5">
        <v>100.624</v>
      </c>
      <c r="Y538" s="7">
        <v>39832</v>
      </c>
      <c r="Z538" s="5">
        <v>101.916</v>
      </c>
      <c r="AE538" s="7">
        <v>39832</v>
      </c>
      <c r="AF538" s="5">
        <v>102.491</v>
      </c>
      <c r="AH538" s="7">
        <v>39832</v>
      </c>
      <c r="AI538" s="5">
        <v>102.092</v>
      </c>
      <c r="AK538" s="7">
        <v>40205</v>
      </c>
      <c r="AL538" s="5">
        <v>103.518</v>
      </c>
      <c r="AN538" s="7">
        <v>39832</v>
      </c>
      <c r="AO538" s="5">
        <v>106.608</v>
      </c>
      <c r="AQ538" s="7">
        <v>39832</v>
      </c>
      <c r="AR538" s="5">
        <v>107.002</v>
      </c>
      <c r="AT538" s="7">
        <v>39839</v>
      </c>
      <c r="AU538" s="5">
        <v>116.244</v>
      </c>
      <c r="AW538" s="7">
        <v>40569</v>
      </c>
      <c r="AX538" s="5">
        <v>100.105</v>
      </c>
      <c r="AZ538" s="7">
        <v>39832</v>
      </c>
      <c r="BA538" s="5">
        <v>106.187</v>
      </c>
      <c r="BC538" s="7">
        <v>41004</v>
      </c>
      <c r="BD538" s="5">
        <v>99.643000000000001</v>
      </c>
      <c r="BF538" s="7">
        <v>39841</v>
      </c>
      <c r="BG538" s="5">
        <v>102.044</v>
      </c>
      <c r="BI538" s="7">
        <v>39832</v>
      </c>
      <c r="BJ538" s="5">
        <v>110.651</v>
      </c>
      <c r="BL538" s="7">
        <v>40833</v>
      </c>
      <c r="BM538" s="5">
        <v>98.084999999999994</v>
      </c>
      <c r="BO538" s="7">
        <v>39832</v>
      </c>
      <c r="BP538" s="5">
        <v>103.54600000000001</v>
      </c>
      <c r="BR538" s="7">
        <v>41088</v>
      </c>
      <c r="BS538" s="5">
        <v>96.602999999999994</v>
      </c>
      <c r="BU538" s="7">
        <v>40471</v>
      </c>
      <c r="BV538" s="5">
        <v>105.377</v>
      </c>
      <c r="BX538" s="7">
        <v>41388</v>
      </c>
      <c r="BY538" s="5">
        <v>102.283</v>
      </c>
      <c r="CA538" s="7">
        <v>39832</v>
      </c>
      <c r="CB538" s="5">
        <v>106.03</v>
      </c>
      <c r="CD538" s="7">
        <v>40745</v>
      </c>
      <c r="CE538" s="5">
        <v>96.864999999999995</v>
      </c>
      <c r="CG538" s="7">
        <v>39832</v>
      </c>
      <c r="CH538" s="5">
        <v>103.923</v>
      </c>
      <c r="CJ538" s="7">
        <v>41579</v>
      </c>
      <c r="CK538" s="5">
        <v>99.379000000000005</v>
      </c>
      <c r="CM538" s="7">
        <v>42031</v>
      </c>
      <c r="CN538" s="5">
        <v>100.455</v>
      </c>
      <c r="CP538" s="7">
        <v>40989</v>
      </c>
      <c r="CQ538" s="5">
        <v>100.083</v>
      </c>
      <c r="CV538" s="7">
        <v>41668</v>
      </c>
      <c r="CW538" s="5">
        <v>104.485</v>
      </c>
      <c r="CY538" s="7">
        <v>41919</v>
      </c>
      <c r="CZ538" s="5">
        <v>103.7</v>
      </c>
      <c r="DE538" s="7">
        <v>39832</v>
      </c>
      <c r="DF538" s="5">
        <v>95.605999999999995</v>
      </c>
      <c r="DH538" s="7">
        <v>41234</v>
      </c>
      <c r="DI538" s="5">
        <v>97.688000000000002</v>
      </c>
      <c r="DN538" s="7">
        <v>42116</v>
      </c>
      <c r="DO538" s="5">
        <v>104.148</v>
      </c>
      <c r="DQ538" s="7">
        <v>41536</v>
      </c>
      <c r="DR538" s="5">
        <v>105.598</v>
      </c>
      <c r="DW538" s="7">
        <v>39832</v>
      </c>
      <c r="DX538" s="5">
        <v>98.817999999999998</v>
      </c>
      <c r="DZ538" s="7">
        <v>42348</v>
      </c>
      <c r="EA538" s="5">
        <v>102.825</v>
      </c>
      <c r="EF538" s="7">
        <v>39832</v>
      </c>
      <c r="EG538" s="5">
        <v>110.551</v>
      </c>
      <c r="EO538" s="7">
        <v>41968</v>
      </c>
      <c r="EP538" s="5">
        <v>112.255</v>
      </c>
      <c r="EU538" s="7">
        <v>40240</v>
      </c>
      <c r="EV538" s="5">
        <v>103.414</v>
      </c>
      <c r="EX538" s="7">
        <v>42206</v>
      </c>
      <c r="EY538" s="5">
        <v>110.718</v>
      </c>
      <c r="FG538" s="7">
        <v>40596</v>
      </c>
      <c r="FH538" s="5">
        <v>96.885000000000005</v>
      </c>
      <c r="FJ538" s="7">
        <v>40709</v>
      </c>
      <c r="FK538" s="5">
        <v>93.391000000000005</v>
      </c>
      <c r="FP538" s="7">
        <v>40940</v>
      </c>
      <c r="FQ538" s="5">
        <v>98.442999999999998</v>
      </c>
      <c r="FV538" s="7">
        <v>41116</v>
      </c>
      <c r="FW538" s="5">
        <v>87.894999999999996</v>
      </c>
      <c r="FY538" s="7">
        <v>41311</v>
      </c>
      <c r="FZ538" s="5">
        <v>103.15300000000001</v>
      </c>
      <c r="GB538" s="7">
        <v>41613</v>
      </c>
      <c r="GC538" s="5">
        <v>113.05500000000001</v>
      </c>
      <c r="GE538" s="7">
        <v>42046</v>
      </c>
      <c r="GF538" s="5">
        <v>129.69</v>
      </c>
      <c r="GH538" s="7">
        <v>42158</v>
      </c>
      <c r="GI538" s="5">
        <v>119.03</v>
      </c>
      <c r="GK538" s="7">
        <v>40449</v>
      </c>
      <c r="GL538" s="5">
        <v>103.386</v>
      </c>
      <c r="GW538" s="7">
        <v>40975</v>
      </c>
      <c r="GX538" s="5">
        <v>91.92</v>
      </c>
      <c r="HF538" s="7">
        <v>41360</v>
      </c>
      <c r="HG538" s="5">
        <v>104.97499999999999</v>
      </c>
      <c r="HI538" s="7">
        <v>42214</v>
      </c>
      <c r="HJ538" s="5">
        <v>130.565</v>
      </c>
      <c r="HL538" s="7">
        <v>39833</v>
      </c>
      <c r="HM538" s="5">
        <v>112.673</v>
      </c>
      <c r="HR538" s="7">
        <v>39835</v>
      </c>
      <c r="HS538" s="5">
        <v>108.202</v>
      </c>
      <c r="HU538" s="7">
        <v>39835</v>
      </c>
      <c r="HV538" s="5">
        <v>87.367000000000004</v>
      </c>
      <c r="HX538" s="7">
        <v>39997</v>
      </c>
      <c r="HY538" s="5">
        <v>103.419</v>
      </c>
      <c r="IA538" s="7">
        <v>40827</v>
      </c>
      <c r="IB538" s="5">
        <v>82.415000000000006</v>
      </c>
      <c r="ID538" s="7">
        <v>42306</v>
      </c>
      <c r="IE538" s="5">
        <v>147.74</v>
      </c>
    </row>
    <row r="539" spans="16:239">
      <c r="P539" s="7">
        <v>39833</v>
      </c>
      <c r="Q539" s="5">
        <v>100.03400000000001</v>
      </c>
      <c r="S539" s="7">
        <v>39835</v>
      </c>
      <c r="T539" s="5">
        <v>100.602</v>
      </c>
      <c r="Y539" s="7">
        <v>39833</v>
      </c>
      <c r="Z539" s="5">
        <v>101.928</v>
      </c>
      <c r="AE539" s="7">
        <v>39833</v>
      </c>
      <c r="AF539" s="5">
        <v>102.52</v>
      </c>
      <c r="AH539" s="7">
        <v>39833</v>
      </c>
      <c r="AI539" s="5">
        <v>102.131</v>
      </c>
      <c r="AK539" s="7">
        <v>40206</v>
      </c>
      <c r="AL539" s="5">
        <v>103.318</v>
      </c>
      <c r="AN539" s="7">
        <v>39833</v>
      </c>
      <c r="AO539" s="5">
        <v>106.667</v>
      </c>
      <c r="AQ539" s="7">
        <v>39833</v>
      </c>
      <c r="AR539" s="5">
        <v>107.038</v>
      </c>
      <c r="AT539" s="7">
        <v>39840</v>
      </c>
      <c r="AU539" s="5">
        <v>116.366</v>
      </c>
      <c r="AW539" s="7">
        <v>40570</v>
      </c>
      <c r="AX539" s="5">
        <v>100.05500000000001</v>
      </c>
      <c r="AZ539" s="7">
        <v>39833</v>
      </c>
      <c r="BA539" s="5">
        <v>106.15900000000001</v>
      </c>
      <c r="BC539" s="7">
        <v>41009</v>
      </c>
      <c r="BD539" s="5">
        <v>99.453000000000003</v>
      </c>
      <c r="BF539" s="7">
        <v>39842</v>
      </c>
      <c r="BG539" s="5">
        <v>102.65600000000001</v>
      </c>
      <c r="BI539" s="7">
        <v>39833</v>
      </c>
      <c r="BJ539" s="5">
        <v>110.639</v>
      </c>
      <c r="BL539" s="7">
        <v>40834</v>
      </c>
      <c r="BM539" s="5">
        <v>97.85</v>
      </c>
      <c r="BO539" s="7">
        <v>39833</v>
      </c>
      <c r="BP539" s="5">
        <v>103.524</v>
      </c>
      <c r="BR539" s="7">
        <v>41089</v>
      </c>
      <c r="BS539" s="5">
        <v>97.97</v>
      </c>
      <c r="BU539" s="7">
        <v>40472</v>
      </c>
      <c r="BV539" s="5">
        <v>105.172</v>
      </c>
      <c r="BX539" s="7">
        <v>41389</v>
      </c>
      <c r="BY539" s="5">
        <v>102.255</v>
      </c>
      <c r="CA539" s="7">
        <v>39833</v>
      </c>
      <c r="CB539" s="5">
        <v>105.96299999999999</v>
      </c>
      <c r="CD539" s="7">
        <v>40746</v>
      </c>
      <c r="CE539" s="5">
        <v>96.745000000000005</v>
      </c>
      <c r="CG539" s="7">
        <v>39833</v>
      </c>
      <c r="CH539" s="5">
        <v>103.608</v>
      </c>
      <c r="CJ539" s="7">
        <v>41582</v>
      </c>
      <c r="CK539" s="5">
        <v>99.45</v>
      </c>
      <c r="CM539" s="7">
        <v>42032</v>
      </c>
      <c r="CN539" s="5">
        <v>100.447</v>
      </c>
      <c r="CP539" s="7">
        <v>40990</v>
      </c>
      <c r="CQ539" s="5">
        <v>99.75</v>
      </c>
      <c r="CV539" s="7">
        <v>41669</v>
      </c>
      <c r="CW539" s="5">
        <v>104.52</v>
      </c>
      <c r="CY539" s="7">
        <v>41920</v>
      </c>
      <c r="CZ539" s="5">
        <v>103.65300000000001</v>
      </c>
      <c r="DE539" s="7">
        <v>39833</v>
      </c>
      <c r="DF539" s="5">
        <v>95.22</v>
      </c>
      <c r="DH539" s="7">
        <v>41235</v>
      </c>
      <c r="DI539" s="5">
        <v>97.9</v>
      </c>
      <c r="DN539" s="7">
        <v>42117</v>
      </c>
      <c r="DO539" s="5">
        <v>104.13800000000001</v>
      </c>
      <c r="DQ539" s="7">
        <v>41537</v>
      </c>
      <c r="DR539" s="5">
        <v>105.878</v>
      </c>
      <c r="DW539" s="7">
        <v>39833</v>
      </c>
      <c r="DX539" s="5">
        <v>98.444000000000003</v>
      </c>
      <c r="DZ539" s="7">
        <v>42349</v>
      </c>
      <c r="EA539" s="5">
        <v>102.798</v>
      </c>
      <c r="EF539" s="7">
        <v>39833</v>
      </c>
      <c r="EG539" s="5">
        <v>110.288</v>
      </c>
      <c r="EO539" s="7">
        <v>41969</v>
      </c>
      <c r="EP539" s="5">
        <v>112.11499999999999</v>
      </c>
      <c r="EU539" s="7">
        <v>40241</v>
      </c>
      <c r="EV539" s="5">
        <v>103.435</v>
      </c>
      <c r="EX539" s="7">
        <v>42207</v>
      </c>
      <c r="EY539" s="5">
        <v>110.68</v>
      </c>
      <c r="FG539" s="7">
        <v>40597</v>
      </c>
      <c r="FH539" s="5">
        <v>96.93</v>
      </c>
      <c r="FJ539" s="7">
        <v>40710</v>
      </c>
      <c r="FK539" s="5">
        <v>92.728999999999999</v>
      </c>
      <c r="FP539" s="7">
        <v>40941</v>
      </c>
      <c r="FQ539" s="5">
        <v>97.864999999999995</v>
      </c>
      <c r="FV539" s="7">
        <v>41117</v>
      </c>
      <c r="FW539" s="5">
        <v>88.99</v>
      </c>
      <c r="FY539" s="7">
        <v>41312</v>
      </c>
      <c r="FZ539" s="5">
        <v>103.33</v>
      </c>
      <c r="GB539" s="7">
        <v>41614</v>
      </c>
      <c r="GC539" s="5">
        <v>113.508</v>
      </c>
      <c r="GE539" s="7">
        <v>42047</v>
      </c>
      <c r="GF539" s="5">
        <v>129.95500000000001</v>
      </c>
      <c r="GH539" s="7">
        <v>42159</v>
      </c>
      <c r="GI539" s="5">
        <v>119.218</v>
      </c>
      <c r="GK539" s="7">
        <v>40450</v>
      </c>
      <c r="GL539" s="5">
        <v>103.292</v>
      </c>
      <c r="GW539" s="7">
        <v>40976</v>
      </c>
      <c r="GX539" s="5">
        <v>92.224999999999994</v>
      </c>
      <c r="HF539" s="7">
        <v>41361</v>
      </c>
      <c r="HG539" s="5">
        <v>105.033</v>
      </c>
      <c r="HI539" s="7">
        <v>42215</v>
      </c>
      <c r="HJ539" s="5">
        <v>131.16300000000001</v>
      </c>
      <c r="HL539" s="7">
        <v>39834</v>
      </c>
      <c r="HM539" s="5">
        <v>112.31699999999999</v>
      </c>
      <c r="HR539" s="7">
        <v>39836</v>
      </c>
      <c r="HS539" s="5">
        <v>106.197</v>
      </c>
      <c r="HU539" s="7">
        <v>39840</v>
      </c>
      <c r="HV539" s="5">
        <v>88.254000000000005</v>
      </c>
      <c r="HX539" s="7">
        <v>40000</v>
      </c>
      <c r="HY539" s="5">
        <v>104.131</v>
      </c>
      <c r="IA539" s="7">
        <v>40828</v>
      </c>
      <c r="IB539" s="5">
        <v>81.427999999999997</v>
      </c>
      <c r="ID539" s="7">
        <v>42307</v>
      </c>
      <c r="IE539" s="5">
        <v>146.88300000000001</v>
      </c>
    </row>
    <row r="540" spans="16:239">
      <c r="P540" s="7">
        <v>39834</v>
      </c>
      <c r="Q540" s="5">
        <v>100.01900000000001</v>
      </c>
      <c r="S540" s="7">
        <v>39836</v>
      </c>
      <c r="T540" s="5">
        <v>100.593</v>
      </c>
      <c r="Y540" s="7">
        <v>39834</v>
      </c>
      <c r="Z540" s="5">
        <v>101.92700000000001</v>
      </c>
      <c r="AE540" s="7">
        <v>39834</v>
      </c>
      <c r="AF540" s="5">
        <v>102.565</v>
      </c>
      <c r="AH540" s="7">
        <v>39834</v>
      </c>
      <c r="AI540" s="5">
        <v>102.251</v>
      </c>
      <c r="AK540" s="7">
        <v>40207</v>
      </c>
      <c r="AL540" s="5">
        <v>103.133</v>
      </c>
      <c r="AN540" s="7">
        <v>39834</v>
      </c>
      <c r="AO540" s="5">
        <v>106.758</v>
      </c>
      <c r="AQ540" s="7">
        <v>39834</v>
      </c>
      <c r="AR540" s="5">
        <v>107.16</v>
      </c>
      <c r="AT540" s="7">
        <v>39841</v>
      </c>
      <c r="AU540" s="5">
        <v>116.669</v>
      </c>
      <c r="AW540" s="7">
        <v>40571</v>
      </c>
      <c r="AX540" s="5">
        <v>100.04300000000001</v>
      </c>
      <c r="AZ540" s="7">
        <v>39834</v>
      </c>
      <c r="BA540" s="5">
        <v>106.19799999999999</v>
      </c>
      <c r="BC540" s="7">
        <v>41010</v>
      </c>
      <c r="BD540" s="5">
        <v>99.635999999999996</v>
      </c>
      <c r="BF540" s="7">
        <v>39843</v>
      </c>
      <c r="BG540" s="5">
        <v>102.759</v>
      </c>
      <c r="BI540" s="7">
        <v>39834</v>
      </c>
      <c r="BJ540" s="5">
        <v>110.61199999999999</v>
      </c>
      <c r="BL540" s="7">
        <v>40835</v>
      </c>
      <c r="BM540" s="5">
        <v>97.745000000000005</v>
      </c>
      <c r="BO540" s="7">
        <v>39834</v>
      </c>
      <c r="BP540" s="5">
        <v>103.471</v>
      </c>
      <c r="BR540" s="7">
        <v>41092</v>
      </c>
      <c r="BS540" s="5">
        <v>98.191999999999993</v>
      </c>
      <c r="BU540" s="7">
        <v>40473</v>
      </c>
      <c r="BV540" s="5">
        <v>105.182</v>
      </c>
      <c r="BX540" s="7">
        <v>41390</v>
      </c>
      <c r="BY540" s="5">
        <v>102.235</v>
      </c>
      <c r="CA540" s="7">
        <v>39834</v>
      </c>
      <c r="CB540" s="5">
        <v>105.86199999999999</v>
      </c>
      <c r="CD540" s="7">
        <v>40749</v>
      </c>
      <c r="CE540" s="5">
        <v>95.81</v>
      </c>
      <c r="CG540" s="7">
        <v>39834</v>
      </c>
      <c r="CH540" s="5">
        <v>103.54300000000001</v>
      </c>
      <c r="CJ540" s="7">
        <v>41583</v>
      </c>
      <c r="CK540" s="5">
        <v>99.278000000000006</v>
      </c>
      <c r="CM540" s="7">
        <v>42033</v>
      </c>
      <c r="CN540" s="5">
        <v>100.423</v>
      </c>
      <c r="CP540" s="7">
        <v>40991</v>
      </c>
      <c r="CQ540" s="5">
        <v>99.954999999999998</v>
      </c>
      <c r="CV540" s="7">
        <v>41670</v>
      </c>
      <c r="CW540" s="5">
        <v>104.575</v>
      </c>
      <c r="CY540" s="7">
        <v>41921</v>
      </c>
      <c r="CZ540" s="5">
        <v>103.607</v>
      </c>
      <c r="DE540" s="7">
        <v>39834</v>
      </c>
      <c r="DF540" s="5">
        <v>95.057000000000002</v>
      </c>
      <c r="DH540" s="7">
        <v>41236</v>
      </c>
      <c r="DI540" s="5">
        <v>98.097999999999999</v>
      </c>
      <c r="DN540" s="7">
        <v>42118</v>
      </c>
      <c r="DO540" s="5">
        <v>104.123</v>
      </c>
      <c r="DQ540" s="7">
        <v>41540</v>
      </c>
      <c r="DR540" s="5">
        <v>105.977</v>
      </c>
      <c r="DW540" s="7">
        <v>39834</v>
      </c>
      <c r="DX540" s="5">
        <v>98.245999999999995</v>
      </c>
      <c r="DZ540" s="7">
        <v>42352</v>
      </c>
      <c r="EA540" s="5">
        <v>102.768</v>
      </c>
      <c r="EF540" s="7">
        <v>39834</v>
      </c>
      <c r="EG540" s="5">
        <v>110.021</v>
      </c>
      <c r="EO540" s="7">
        <v>41970</v>
      </c>
      <c r="EP540" s="5">
        <v>112.173</v>
      </c>
      <c r="EU540" s="7">
        <v>40242</v>
      </c>
      <c r="EV540" s="5">
        <v>103.44799999999999</v>
      </c>
      <c r="EX540" s="7">
        <v>42208</v>
      </c>
      <c r="EY540" s="5">
        <v>110.69</v>
      </c>
      <c r="FG540" s="7">
        <v>40598</v>
      </c>
      <c r="FH540" s="5">
        <v>96.778000000000006</v>
      </c>
      <c r="FJ540" s="7">
        <v>40711</v>
      </c>
      <c r="FK540" s="5">
        <v>93.248999999999995</v>
      </c>
      <c r="FP540" s="7">
        <v>40942</v>
      </c>
      <c r="FQ540" s="5">
        <v>97.423000000000002</v>
      </c>
      <c r="FV540" s="7">
        <v>41120</v>
      </c>
      <c r="FW540" s="5">
        <v>89.844999999999999</v>
      </c>
      <c r="FY540" s="7">
        <v>41313</v>
      </c>
      <c r="FZ540" s="5">
        <v>103.76</v>
      </c>
      <c r="GB540" s="7">
        <v>41617</v>
      </c>
      <c r="GC540" s="5">
        <v>114</v>
      </c>
      <c r="GE540" s="7">
        <v>42048</v>
      </c>
      <c r="GF540" s="5">
        <v>130.41499999999999</v>
      </c>
      <c r="GH540" s="7">
        <v>42160</v>
      </c>
      <c r="GI540" s="5">
        <v>118.01</v>
      </c>
      <c r="GK540" s="7">
        <v>40451</v>
      </c>
      <c r="GL540" s="5">
        <v>103.977</v>
      </c>
      <c r="GW540" s="7">
        <v>40977</v>
      </c>
      <c r="GX540" s="5">
        <v>92.53</v>
      </c>
      <c r="HF540" s="7">
        <v>41362</v>
      </c>
      <c r="HG540" s="5">
        <v>105.033</v>
      </c>
      <c r="HI540" s="7">
        <v>42216</v>
      </c>
      <c r="HJ540" s="5">
        <v>132.24299999999999</v>
      </c>
      <c r="HL540" s="7">
        <v>39835</v>
      </c>
      <c r="HM540" s="5">
        <v>111.19799999999999</v>
      </c>
      <c r="HR540" s="7">
        <v>39839</v>
      </c>
      <c r="HS540" s="5">
        <v>106.111</v>
      </c>
      <c r="HU540" s="7">
        <v>39841</v>
      </c>
      <c r="HV540" s="5">
        <v>89.694999999999993</v>
      </c>
      <c r="HX540" s="7">
        <v>40001</v>
      </c>
      <c r="HY540" s="5">
        <v>103.68899999999999</v>
      </c>
      <c r="IA540" s="7">
        <v>40829</v>
      </c>
      <c r="IB540" s="5">
        <v>80.44</v>
      </c>
      <c r="ID540" s="7">
        <v>42310</v>
      </c>
      <c r="IE540" s="5">
        <v>144.565</v>
      </c>
    </row>
    <row r="541" spans="16:239">
      <c r="P541" s="7">
        <v>39835</v>
      </c>
      <c r="Q541" s="5">
        <v>100.014</v>
      </c>
      <c r="S541" s="7">
        <v>39839</v>
      </c>
      <c r="T541" s="5">
        <v>100.57599999999999</v>
      </c>
      <c r="Y541" s="7">
        <v>39835</v>
      </c>
      <c r="Z541" s="5">
        <v>101.93899999999999</v>
      </c>
      <c r="AE541" s="7">
        <v>39835</v>
      </c>
      <c r="AF541" s="5">
        <v>102.577</v>
      </c>
      <c r="AH541" s="7">
        <v>39835</v>
      </c>
      <c r="AI541" s="5">
        <v>102.28400000000001</v>
      </c>
      <c r="AK541" s="7">
        <v>40210</v>
      </c>
      <c r="AL541" s="5">
        <v>103.191</v>
      </c>
      <c r="AN541" s="7">
        <v>39835</v>
      </c>
      <c r="AO541" s="5">
        <v>106.76600000000001</v>
      </c>
      <c r="AQ541" s="7">
        <v>39835</v>
      </c>
      <c r="AR541" s="5">
        <v>107.104</v>
      </c>
      <c r="AT541" s="7">
        <v>39842</v>
      </c>
      <c r="AU541" s="5">
        <v>117.095</v>
      </c>
      <c r="AW541" s="7">
        <v>40574</v>
      </c>
      <c r="AX541" s="5">
        <v>100.158</v>
      </c>
      <c r="AZ541" s="7">
        <v>39835</v>
      </c>
      <c r="BA541" s="5">
        <v>106.101</v>
      </c>
      <c r="BC541" s="7">
        <v>41011</v>
      </c>
      <c r="BD541" s="5">
        <v>99.555000000000007</v>
      </c>
      <c r="BF541" s="7">
        <v>39846</v>
      </c>
      <c r="BG541" s="5">
        <v>102.90900000000001</v>
      </c>
      <c r="BI541" s="7">
        <v>39835</v>
      </c>
      <c r="BJ541" s="5">
        <v>110.36799999999999</v>
      </c>
      <c r="BL541" s="7">
        <v>40836</v>
      </c>
      <c r="BM541" s="5">
        <v>97.548000000000002</v>
      </c>
      <c r="BO541" s="7">
        <v>39835</v>
      </c>
      <c r="BP541" s="5">
        <v>103.235</v>
      </c>
      <c r="BR541" s="7">
        <v>41093</v>
      </c>
      <c r="BS541" s="5">
        <v>98.41</v>
      </c>
      <c r="BU541" s="7">
        <v>40476</v>
      </c>
      <c r="BV541" s="5">
        <v>105.438</v>
      </c>
      <c r="BX541" s="7">
        <v>41393</v>
      </c>
      <c r="BY541" s="5">
        <v>102.36799999999999</v>
      </c>
      <c r="CA541" s="7">
        <v>39835</v>
      </c>
      <c r="CB541" s="5">
        <v>105.355</v>
      </c>
      <c r="CD541" s="7">
        <v>40750</v>
      </c>
      <c r="CE541" s="5">
        <v>95.885000000000005</v>
      </c>
      <c r="CG541" s="7">
        <v>39835</v>
      </c>
      <c r="CH541" s="5">
        <v>102.89700000000001</v>
      </c>
      <c r="CJ541" s="7">
        <v>41584</v>
      </c>
      <c r="CK541" s="5">
        <v>99.278999999999996</v>
      </c>
      <c r="CM541" s="7">
        <v>42034</v>
      </c>
      <c r="CN541" s="5">
        <v>100.413</v>
      </c>
      <c r="CP541" s="7">
        <v>40994</v>
      </c>
      <c r="CQ541" s="5">
        <v>100.048</v>
      </c>
      <c r="CV541" s="7">
        <v>41673</v>
      </c>
      <c r="CW541" s="5">
        <v>104.593</v>
      </c>
      <c r="CY541" s="7">
        <v>41922</v>
      </c>
      <c r="CZ541" s="5">
        <v>103.61</v>
      </c>
      <c r="DE541" s="7">
        <v>39835</v>
      </c>
      <c r="DF541" s="5">
        <v>94.323999999999998</v>
      </c>
      <c r="DH541" s="7">
        <v>41239</v>
      </c>
      <c r="DI541" s="5">
        <v>98.03</v>
      </c>
      <c r="DN541" s="7">
        <v>42121</v>
      </c>
      <c r="DO541" s="5">
        <v>104.123</v>
      </c>
      <c r="DQ541" s="7">
        <v>41541</v>
      </c>
      <c r="DR541" s="5">
        <v>105.908</v>
      </c>
      <c r="DW541" s="7">
        <v>39835</v>
      </c>
      <c r="DX541" s="5">
        <v>97.537000000000006</v>
      </c>
      <c r="DZ541" s="7">
        <v>42353</v>
      </c>
      <c r="EA541" s="5">
        <v>102.762</v>
      </c>
      <c r="EF541" s="7">
        <v>39835</v>
      </c>
      <c r="EG541" s="5">
        <v>109.211</v>
      </c>
      <c r="EO541" s="7">
        <v>41971</v>
      </c>
      <c r="EP541" s="5">
        <v>112.063</v>
      </c>
      <c r="EU541" s="7">
        <v>40245</v>
      </c>
      <c r="EV541" s="5">
        <v>103.54600000000001</v>
      </c>
      <c r="EX541" s="7">
        <v>42209</v>
      </c>
      <c r="EY541" s="5">
        <v>110.748</v>
      </c>
      <c r="FG541" s="7">
        <v>40599</v>
      </c>
      <c r="FH541" s="5">
        <v>96.593000000000004</v>
      </c>
      <c r="FJ541" s="7">
        <v>40714</v>
      </c>
      <c r="FK541" s="5">
        <v>93.152000000000001</v>
      </c>
      <c r="FP541" s="7">
        <v>40945</v>
      </c>
      <c r="FQ541" s="5">
        <v>97.094999999999999</v>
      </c>
      <c r="FV541" s="7">
        <v>41121</v>
      </c>
      <c r="FW541" s="5">
        <v>89.125</v>
      </c>
      <c r="FY541" s="7">
        <v>41316</v>
      </c>
      <c r="FZ541" s="5">
        <v>103.31</v>
      </c>
      <c r="GB541" s="7">
        <v>41618</v>
      </c>
      <c r="GC541" s="5">
        <v>114.563</v>
      </c>
      <c r="GE541" s="7">
        <v>42051</v>
      </c>
      <c r="GF541" s="5">
        <v>130.11000000000001</v>
      </c>
      <c r="GH541" s="7">
        <v>42163</v>
      </c>
      <c r="GI541" s="5">
        <v>117.80500000000001</v>
      </c>
      <c r="GK541" s="7">
        <v>40452</v>
      </c>
      <c r="GL541" s="5">
        <v>104.304</v>
      </c>
      <c r="GW541" s="7">
        <v>40980</v>
      </c>
      <c r="GX541" s="5">
        <v>92.075000000000003</v>
      </c>
      <c r="HF541" s="7">
        <v>41365</v>
      </c>
      <c r="HG541" s="5">
        <v>105.033</v>
      </c>
      <c r="HI541" s="7">
        <v>42219</v>
      </c>
      <c r="HJ541" s="5">
        <v>132.345</v>
      </c>
      <c r="HL541" s="7">
        <v>39836</v>
      </c>
      <c r="HM541" s="5">
        <v>109.56399999999999</v>
      </c>
      <c r="HR541" s="7">
        <v>39840</v>
      </c>
      <c r="HS541" s="5">
        <v>108.604</v>
      </c>
      <c r="HU541" s="7">
        <v>39842</v>
      </c>
      <c r="HV541" s="5">
        <v>91.738</v>
      </c>
      <c r="HX541" s="7">
        <v>40002</v>
      </c>
      <c r="HY541" s="5">
        <v>103.84399999999999</v>
      </c>
      <c r="IA541" s="7">
        <v>40830</v>
      </c>
      <c r="IB541" s="5">
        <v>80.018000000000001</v>
      </c>
      <c r="ID541" s="7">
        <v>42311</v>
      </c>
      <c r="IE541" s="5">
        <v>144.76300000000001</v>
      </c>
    </row>
    <row r="542" spans="16:239">
      <c r="P542" s="7">
        <v>39836</v>
      </c>
      <c r="Q542" s="5">
        <v>100.01</v>
      </c>
      <c r="S542" s="7">
        <v>39840</v>
      </c>
      <c r="T542" s="5">
        <v>100.559</v>
      </c>
      <c r="Y542" s="7">
        <v>39836</v>
      </c>
      <c r="Z542" s="5">
        <v>101.931</v>
      </c>
      <c r="AE542" s="7">
        <v>39836</v>
      </c>
      <c r="AF542" s="5">
        <v>102.56399999999999</v>
      </c>
      <c r="AH542" s="7">
        <v>39836</v>
      </c>
      <c r="AI542" s="5">
        <v>102.27</v>
      </c>
      <c r="AK542" s="7">
        <v>40211</v>
      </c>
      <c r="AL542" s="5">
        <v>103.246</v>
      </c>
      <c r="AN542" s="7">
        <v>39836</v>
      </c>
      <c r="AO542" s="5">
        <v>106.643</v>
      </c>
      <c r="AQ542" s="7">
        <v>39836</v>
      </c>
      <c r="AR542" s="5">
        <v>106.854</v>
      </c>
      <c r="AT542" s="7">
        <v>39843</v>
      </c>
      <c r="AU542" s="5">
        <v>117.18</v>
      </c>
      <c r="AW542" s="7">
        <v>40575</v>
      </c>
      <c r="AX542" s="5">
        <v>100.458</v>
      </c>
      <c r="AZ542" s="7">
        <v>39836</v>
      </c>
      <c r="BA542" s="5">
        <v>105.97499999999999</v>
      </c>
      <c r="BC542" s="7">
        <v>41012</v>
      </c>
      <c r="BD542" s="5">
        <v>99.614999999999995</v>
      </c>
      <c r="BF542" s="7">
        <v>39847</v>
      </c>
      <c r="BG542" s="5">
        <v>103.002</v>
      </c>
      <c r="BI542" s="7">
        <v>39836</v>
      </c>
      <c r="BJ542" s="5">
        <v>110.09099999999999</v>
      </c>
      <c r="BL542" s="7">
        <v>40837</v>
      </c>
      <c r="BM542" s="5">
        <v>97.67</v>
      </c>
      <c r="BO542" s="7">
        <v>39836</v>
      </c>
      <c r="BP542" s="5">
        <v>102.902</v>
      </c>
      <c r="BR542" s="7">
        <v>41094</v>
      </c>
      <c r="BS542" s="5">
        <v>98.364999999999995</v>
      </c>
      <c r="BU542" s="7">
        <v>40477</v>
      </c>
      <c r="BV542" s="5">
        <v>105.449</v>
      </c>
      <c r="BX542" s="7">
        <v>41394</v>
      </c>
      <c r="BY542" s="5">
        <v>102.36799999999999</v>
      </c>
      <c r="CA542" s="7">
        <v>39836</v>
      </c>
      <c r="CB542" s="5">
        <v>104.914</v>
      </c>
      <c r="CD542" s="7">
        <v>40751</v>
      </c>
      <c r="CE542" s="5">
        <v>95.722999999999999</v>
      </c>
      <c r="CG542" s="7">
        <v>39836</v>
      </c>
      <c r="CH542" s="5">
        <v>102.492</v>
      </c>
      <c r="CJ542" s="7">
        <v>41585</v>
      </c>
      <c r="CK542" s="5">
        <v>99.477000000000004</v>
      </c>
      <c r="CM542" s="7">
        <v>42037</v>
      </c>
      <c r="CN542" s="5">
        <v>100.408</v>
      </c>
      <c r="CP542" s="7">
        <v>40995</v>
      </c>
      <c r="CQ542" s="5">
        <v>100.005</v>
      </c>
      <c r="CV542" s="7">
        <v>41674</v>
      </c>
      <c r="CW542" s="5">
        <v>104.59</v>
      </c>
      <c r="CY542" s="7">
        <v>41925</v>
      </c>
      <c r="CZ542" s="5">
        <v>103.6</v>
      </c>
      <c r="DE542" s="7">
        <v>39836</v>
      </c>
      <c r="DF542" s="5">
        <v>93.744</v>
      </c>
      <c r="DH542" s="7">
        <v>41240</v>
      </c>
      <c r="DI542" s="5">
        <v>98.325000000000003</v>
      </c>
      <c r="DN542" s="7">
        <v>42122</v>
      </c>
      <c r="DO542" s="5">
        <v>104.13</v>
      </c>
      <c r="DQ542" s="7">
        <v>41542</v>
      </c>
      <c r="DR542" s="5">
        <v>105.815</v>
      </c>
      <c r="DW542" s="7">
        <v>39836</v>
      </c>
      <c r="DX542" s="5">
        <v>96.935000000000002</v>
      </c>
      <c r="DZ542" s="7">
        <v>42354</v>
      </c>
      <c r="EA542" s="5">
        <v>102.74</v>
      </c>
      <c r="EF542" s="7">
        <v>39836</v>
      </c>
      <c r="EG542" s="5">
        <v>108.464</v>
      </c>
      <c r="EO542" s="7">
        <v>41974</v>
      </c>
      <c r="EP542" s="5">
        <v>112.035</v>
      </c>
      <c r="EU542" s="7">
        <v>40246</v>
      </c>
      <c r="EV542" s="5">
        <v>103.633</v>
      </c>
      <c r="EX542" s="7">
        <v>42212</v>
      </c>
      <c r="EY542" s="5">
        <v>110.66</v>
      </c>
      <c r="FG542" s="7">
        <v>40602</v>
      </c>
      <c r="FH542" s="5">
        <v>96.707999999999998</v>
      </c>
      <c r="FJ542" s="7">
        <v>40715</v>
      </c>
      <c r="FK542" s="5">
        <v>93.741</v>
      </c>
      <c r="FP542" s="7">
        <v>40946</v>
      </c>
      <c r="FQ542" s="5">
        <v>96.792000000000002</v>
      </c>
      <c r="FV542" s="7">
        <v>41122</v>
      </c>
      <c r="FW542" s="5">
        <v>89.072000000000003</v>
      </c>
      <c r="FY542" s="7">
        <v>41317</v>
      </c>
      <c r="FZ542" s="5">
        <v>104.068</v>
      </c>
      <c r="GB542" s="7">
        <v>41619</v>
      </c>
      <c r="GC542" s="5">
        <v>114.533</v>
      </c>
      <c r="GE542" s="7">
        <v>42052</v>
      </c>
      <c r="GF542" s="5">
        <v>130.02500000000001</v>
      </c>
      <c r="GH542" s="7">
        <v>42164</v>
      </c>
      <c r="GI542" s="5">
        <v>117.66500000000001</v>
      </c>
      <c r="GK542" s="7">
        <v>40455</v>
      </c>
      <c r="GL542" s="5">
        <v>104.664</v>
      </c>
      <c r="GW542" s="7">
        <v>40981</v>
      </c>
      <c r="GX542" s="5">
        <v>91.242999999999995</v>
      </c>
      <c r="HF542" s="7">
        <v>41366</v>
      </c>
      <c r="HG542" s="5">
        <v>105.983</v>
      </c>
      <c r="HI542" s="7">
        <v>42220</v>
      </c>
      <c r="HJ542" s="5">
        <v>132.30500000000001</v>
      </c>
      <c r="HL542" s="7">
        <v>39839</v>
      </c>
      <c r="HM542" s="5">
        <v>109.209</v>
      </c>
      <c r="HR542" s="7">
        <v>39841</v>
      </c>
      <c r="HS542" s="5">
        <v>110.11499999999999</v>
      </c>
      <c r="HU542" s="7">
        <v>39843</v>
      </c>
      <c r="HV542" s="5">
        <v>90.614000000000004</v>
      </c>
      <c r="HX542" s="7">
        <v>40003</v>
      </c>
      <c r="HY542" s="5">
        <v>103.611</v>
      </c>
      <c r="IA542" s="7">
        <v>40833</v>
      </c>
      <c r="IB542" s="5">
        <v>80.295000000000002</v>
      </c>
      <c r="ID542" s="7">
        <v>42312</v>
      </c>
      <c r="IE542" s="5">
        <v>144.69</v>
      </c>
    </row>
    <row r="543" spans="16:239">
      <c r="P543" s="7">
        <v>39839</v>
      </c>
      <c r="Q543" s="5">
        <v>100.005</v>
      </c>
      <c r="S543" s="7">
        <v>39841</v>
      </c>
      <c r="T543" s="5">
        <v>100.505</v>
      </c>
      <c r="Y543" s="7">
        <v>39839</v>
      </c>
      <c r="Z543" s="5">
        <v>101.895</v>
      </c>
      <c r="AE543" s="7">
        <v>39839</v>
      </c>
      <c r="AF543" s="5">
        <v>102.45699999999999</v>
      </c>
      <c r="AH543" s="7">
        <v>39839</v>
      </c>
      <c r="AI543" s="5">
        <v>102.024</v>
      </c>
      <c r="AK543" s="7">
        <v>40212</v>
      </c>
      <c r="AL543" s="5">
        <v>103.17100000000001</v>
      </c>
      <c r="AN543" s="7">
        <v>39839</v>
      </c>
      <c r="AO543" s="5">
        <v>106.19799999999999</v>
      </c>
      <c r="AQ543" s="7">
        <v>39839</v>
      </c>
      <c r="AR543" s="5">
        <v>106.371</v>
      </c>
      <c r="AT543" s="7">
        <v>39846</v>
      </c>
      <c r="AU543" s="5">
        <v>117.242</v>
      </c>
      <c r="AW543" s="7">
        <v>40576</v>
      </c>
      <c r="AX543" s="5">
        <v>100.645</v>
      </c>
      <c r="AZ543" s="7">
        <v>39839</v>
      </c>
      <c r="BA543" s="5">
        <v>105.44199999999999</v>
      </c>
      <c r="BC543" s="7">
        <v>41015</v>
      </c>
      <c r="BD543" s="5">
        <v>99.247</v>
      </c>
      <c r="BF543" s="7">
        <v>39848</v>
      </c>
      <c r="BG543" s="5">
        <v>103.239</v>
      </c>
      <c r="BI543" s="7">
        <v>39839</v>
      </c>
      <c r="BJ543" s="5">
        <v>109.506</v>
      </c>
      <c r="BL543" s="7">
        <v>40840</v>
      </c>
      <c r="BM543" s="5">
        <v>97.582999999999998</v>
      </c>
      <c r="BO543" s="7">
        <v>39839</v>
      </c>
      <c r="BP543" s="5">
        <v>102.26</v>
      </c>
      <c r="BR543" s="7">
        <v>41095</v>
      </c>
      <c r="BS543" s="5">
        <v>97.96</v>
      </c>
      <c r="BU543" s="7">
        <v>40478</v>
      </c>
      <c r="BV543" s="5">
        <v>105.145</v>
      </c>
      <c r="BX543" s="7">
        <v>41395</v>
      </c>
      <c r="BY543" s="5">
        <v>102.378</v>
      </c>
      <c r="CA543" s="7">
        <v>39839</v>
      </c>
      <c r="CB543" s="5">
        <v>104.15</v>
      </c>
      <c r="CD543" s="7">
        <v>40752</v>
      </c>
      <c r="CE543" s="5">
        <v>95.704999999999998</v>
      </c>
      <c r="CG543" s="7">
        <v>39839</v>
      </c>
      <c r="CH543" s="5">
        <v>101.678</v>
      </c>
      <c r="CJ543" s="7">
        <v>41586</v>
      </c>
      <c r="CK543" s="5">
        <v>99.527000000000001</v>
      </c>
      <c r="CM543" s="7">
        <v>42038</v>
      </c>
      <c r="CN543" s="5">
        <v>100.40300000000001</v>
      </c>
      <c r="CP543" s="7">
        <v>40996</v>
      </c>
      <c r="CQ543" s="5">
        <v>99.995000000000005</v>
      </c>
      <c r="CV543" s="7">
        <v>41675</v>
      </c>
      <c r="CW543" s="5">
        <v>104.63</v>
      </c>
      <c r="CY543" s="7">
        <v>41926</v>
      </c>
      <c r="CZ543" s="5">
        <v>103.58499999999999</v>
      </c>
      <c r="DE543" s="7">
        <v>39839</v>
      </c>
      <c r="DF543" s="5">
        <v>93.04</v>
      </c>
      <c r="DH543" s="7">
        <v>41241</v>
      </c>
      <c r="DI543" s="5">
        <v>98.953000000000003</v>
      </c>
      <c r="DN543" s="7">
        <v>42123</v>
      </c>
      <c r="DO543" s="5">
        <v>104.078</v>
      </c>
      <c r="DQ543" s="7">
        <v>41543</v>
      </c>
      <c r="DR543" s="5">
        <v>105.508</v>
      </c>
      <c r="DW543" s="7">
        <v>39839</v>
      </c>
      <c r="DX543" s="5">
        <v>96.376999999999995</v>
      </c>
      <c r="DZ543" s="7">
        <v>42355</v>
      </c>
      <c r="EA543" s="5">
        <v>102.74299999999999</v>
      </c>
      <c r="EF543" s="7">
        <v>39839</v>
      </c>
      <c r="EG543" s="5">
        <v>107.91800000000001</v>
      </c>
      <c r="EO543" s="7">
        <v>41975</v>
      </c>
      <c r="EP543" s="5">
        <v>111.99</v>
      </c>
      <c r="EU543" s="7">
        <v>40247</v>
      </c>
      <c r="EV543" s="5">
        <v>103.611</v>
      </c>
      <c r="EX543" s="7">
        <v>42213</v>
      </c>
      <c r="EY543" s="5">
        <v>110.705</v>
      </c>
      <c r="FG543" s="7">
        <v>40603</v>
      </c>
      <c r="FH543" s="5">
        <v>96.91</v>
      </c>
      <c r="FJ543" s="7">
        <v>40716</v>
      </c>
      <c r="FK543" s="5">
        <v>93.474000000000004</v>
      </c>
      <c r="FP543" s="7">
        <v>40947</v>
      </c>
      <c r="FQ543" s="5">
        <v>95.992999999999995</v>
      </c>
      <c r="FV543" s="7">
        <v>41123</v>
      </c>
      <c r="FW543" s="5">
        <v>86.537999999999997</v>
      </c>
      <c r="FY543" s="7">
        <v>41318</v>
      </c>
      <c r="FZ543" s="5">
        <v>104.89</v>
      </c>
      <c r="GB543" s="7">
        <v>41620</v>
      </c>
      <c r="GC543" s="5">
        <v>114.05</v>
      </c>
      <c r="GE543" s="7">
        <v>42053</v>
      </c>
      <c r="GF543" s="5">
        <v>130.16999999999999</v>
      </c>
      <c r="GH543" s="7">
        <v>42165</v>
      </c>
      <c r="GI543" s="5">
        <v>117.83499999999999</v>
      </c>
      <c r="GK543" s="7">
        <v>40456</v>
      </c>
      <c r="GL543" s="5">
        <v>104.511</v>
      </c>
      <c r="GW543" s="7">
        <v>40982</v>
      </c>
      <c r="GX543" s="5">
        <v>91.194999999999993</v>
      </c>
      <c r="HF543" s="7">
        <v>41367</v>
      </c>
      <c r="HG543" s="5">
        <v>106.145</v>
      </c>
      <c r="HI543" s="7">
        <v>42221</v>
      </c>
      <c r="HJ543" s="5">
        <v>130.482</v>
      </c>
      <c r="HL543" s="7">
        <v>39840</v>
      </c>
      <c r="HM543" s="5">
        <v>111.252</v>
      </c>
      <c r="HR543" s="7">
        <v>39842</v>
      </c>
      <c r="HS543" s="5">
        <v>112.001</v>
      </c>
      <c r="HU543" s="7">
        <v>39846</v>
      </c>
      <c r="HV543" s="5">
        <v>90.503</v>
      </c>
      <c r="HX543" s="7">
        <v>40004</v>
      </c>
      <c r="HY543" s="5">
        <v>104.346</v>
      </c>
      <c r="IA543" s="7">
        <v>40834</v>
      </c>
      <c r="IB543" s="5">
        <v>80.078000000000003</v>
      </c>
      <c r="ID543" s="7">
        <v>42313</v>
      </c>
      <c r="IE543" s="5">
        <v>142.642</v>
      </c>
    </row>
    <row r="544" spans="16:239">
      <c r="P544" s="7">
        <v>39840</v>
      </c>
      <c r="Q544" s="5">
        <v>99.998999999999995</v>
      </c>
      <c r="S544" s="7">
        <v>39842</v>
      </c>
      <c r="T544" s="5">
        <v>100.489</v>
      </c>
      <c r="Y544" s="7">
        <v>39840</v>
      </c>
      <c r="Z544" s="5">
        <v>101.872</v>
      </c>
      <c r="AE544" s="7">
        <v>39840</v>
      </c>
      <c r="AF544" s="5">
        <v>102.41800000000001</v>
      </c>
      <c r="AH544" s="7">
        <v>39840</v>
      </c>
      <c r="AI544" s="5">
        <v>102.024</v>
      </c>
      <c r="AK544" s="7">
        <v>40213</v>
      </c>
      <c r="AL544" s="5">
        <v>103.08799999999999</v>
      </c>
      <c r="AN544" s="7">
        <v>39840</v>
      </c>
      <c r="AO544" s="5">
        <v>106.286</v>
      </c>
      <c r="AQ544" s="7">
        <v>39840</v>
      </c>
      <c r="AR544" s="5">
        <v>106.429</v>
      </c>
      <c r="AT544" s="7">
        <v>39847</v>
      </c>
      <c r="AU544" s="5">
        <v>117.304</v>
      </c>
      <c r="AW544" s="7">
        <v>40577</v>
      </c>
      <c r="AX544" s="5">
        <v>100.575</v>
      </c>
      <c r="AZ544" s="7">
        <v>39840</v>
      </c>
      <c r="BA544" s="5">
        <v>105.572</v>
      </c>
      <c r="BC544" s="7">
        <v>41016</v>
      </c>
      <c r="BD544" s="5">
        <v>99.234999999999999</v>
      </c>
      <c r="BF544" s="7">
        <v>39849</v>
      </c>
      <c r="BG544" s="5">
        <v>103.495</v>
      </c>
      <c r="BI544" s="7">
        <v>39840</v>
      </c>
      <c r="BJ544" s="5">
        <v>109.67</v>
      </c>
      <c r="BL544" s="7">
        <v>40841</v>
      </c>
      <c r="BM544" s="5">
        <v>97.76</v>
      </c>
      <c r="BO544" s="7">
        <v>39840</v>
      </c>
      <c r="BP544" s="5">
        <v>102.502</v>
      </c>
      <c r="BR544" s="7">
        <v>41096</v>
      </c>
      <c r="BS544" s="5">
        <v>97.417000000000002</v>
      </c>
      <c r="BU544" s="7">
        <v>40479</v>
      </c>
      <c r="BV544" s="5">
        <v>105.026</v>
      </c>
      <c r="BX544" s="7">
        <v>41396</v>
      </c>
      <c r="BY544" s="5">
        <v>102.465</v>
      </c>
      <c r="CA544" s="7">
        <v>39840</v>
      </c>
      <c r="CB544" s="5">
        <v>104.458</v>
      </c>
      <c r="CD544" s="7">
        <v>40753</v>
      </c>
      <c r="CE544" s="5">
        <v>95.45</v>
      </c>
      <c r="CG544" s="7">
        <v>39840</v>
      </c>
      <c r="CH544" s="5">
        <v>102.092</v>
      </c>
      <c r="CJ544" s="7">
        <v>41589</v>
      </c>
      <c r="CK544" s="5">
        <v>99.353999999999999</v>
      </c>
      <c r="CM544" s="7">
        <v>42039</v>
      </c>
      <c r="CN544" s="5">
        <v>100.398</v>
      </c>
      <c r="CP544" s="7">
        <v>40997</v>
      </c>
      <c r="CQ544" s="5">
        <v>99.472999999999999</v>
      </c>
      <c r="CV544" s="7">
        <v>41676</v>
      </c>
      <c r="CW544" s="5">
        <v>104.598</v>
      </c>
      <c r="CY544" s="7">
        <v>41927</v>
      </c>
      <c r="CZ544" s="5">
        <v>103.55800000000001</v>
      </c>
      <c r="DE544" s="7">
        <v>39840</v>
      </c>
      <c r="DF544" s="5">
        <v>93.724999999999994</v>
      </c>
      <c r="DH544" s="7">
        <v>41242</v>
      </c>
      <c r="DI544" s="5">
        <v>98.787999999999997</v>
      </c>
      <c r="DN544" s="7">
        <v>42124</v>
      </c>
      <c r="DO544" s="5">
        <v>104.068</v>
      </c>
      <c r="DQ544" s="7">
        <v>41544</v>
      </c>
      <c r="DR544" s="5">
        <v>105.47</v>
      </c>
      <c r="DW544" s="7">
        <v>39840</v>
      </c>
      <c r="DX544" s="5">
        <v>96.89</v>
      </c>
      <c r="DZ544" s="7">
        <v>42356</v>
      </c>
      <c r="EA544" s="5">
        <v>102.738</v>
      </c>
      <c r="EF544" s="7">
        <v>39840</v>
      </c>
      <c r="EG544" s="5">
        <v>108.482</v>
      </c>
      <c r="EO544" s="7">
        <v>41976</v>
      </c>
      <c r="EP544" s="5">
        <v>112.053</v>
      </c>
      <c r="EU544" s="7">
        <v>40248</v>
      </c>
      <c r="EV544" s="5">
        <v>103.404</v>
      </c>
      <c r="EX544" s="7">
        <v>42214</v>
      </c>
      <c r="EY544" s="5">
        <v>110.658</v>
      </c>
      <c r="FG544" s="7">
        <v>40604</v>
      </c>
      <c r="FH544" s="5">
        <v>97.08</v>
      </c>
      <c r="FJ544" s="7">
        <v>40717</v>
      </c>
      <c r="FK544" s="5">
        <v>92.924999999999997</v>
      </c>
      <c r="FP544" s="7">
        <v>40948</v>
      </c>
      <c r="FQ544" s="5">
        <v>96.144999999999996</v>
      </c>
      <c r="FV544" s="7">
        <v>41124</v>
      </c>
      <c r="FW544" s="5">
        <v>88.578000000000003</v>
      </c>
      <c r="FY544" s="7">
        <v>41319</v>
      </c>
      <c r="FZ544" s="5">
        <v>104.905</v>
      </c>
      <c r="GB544" s="7">
        <v>41621</v>
      </c>
      <c r="GC544" s="5">
        <v>113.98</v>
      </c>
      <c r="GE544" s="7">
        <v>42054</v>
      </c>
      <c r="GF544" s="5">
        <v>130.45500000000001</v>
      </c>
      <c r="GH544" s="7">
        <v>42166</v>
      </c>
      <c r="GI544" s="5">
        <v>118.648</v>
      </c>
      <c r="GK544" s="7">
        <v>40457</v>
      </c>
      <c r="GL544" s="5">
        <v>105.08499999999999</v>
      </c>
      <c r="GW544" s="7">
        <v>40983</v>
      </c>
      <c r="GX544" s="5">
        <v>91.177999999999997</v>
      </c>
      <c r="HF544" s="7">
        <v>41368</v>
      </c>
      <c r="HG544" s="5">
        <v>106.232</v>
      </c>
      <c r="HI544" s="7">
        <v>42222</v>
      </c>
      <c r="HJ544" s="5">
        <v>131.20699999999999</v>
      </c>
      <c r="HL544" s="7">
        <v>39841</v>
      </c>
      <c r="HM544" s="5">
        <v>112.53700000000001</v>
      </c>
      <c r="HR544" s="7">
        <v>39843</v>
      </c>
      <c r="HS544" s="5">
        <v>111.042</v>
      </c>
      <c r="HU544" s="7">
        <v>39847</v>
      </c>
      <c r="HV544" s="5">
        <v>90.144000000000005</v>
      </c>
      <c r="HX544" s="7">
        <v>40007</v>
      </c>
      <c r="HY544" s="5">
        <v>104.566</v>
      </c>
      <c r="IA544" s="7">
        <v>40835</v>
      </c>
      <c r="IB544" s="5">
        <v>79.837999999999994</v>
      </c>
      <c r="ID544" s="7">
        <v>42314</v>
      </c>
      <c r="IE544" s="5">
        <v>139.41800000000001</v>
      </c>
    </row>
    <row r="545" spans="16:239">
      <c r="P545" s="7">
        <v>39841</v>
      </c>
      <c r="Q545" s="5">
        <v>100.004</v>
      </c>
      <c r="S545" s="7">
        <v>39843</v>
      </c>
      <c r="T545" s="5">
        <v>100.47</v>
      </c>
      <c r="Y545" s="7">
        <v>39841</v>
      </c>
      <c r="Z545" s="5">
        <v>101.858</v>
      </c>
      <c r="AE545" s="7">
        <v>39841</v>
      </c>
      <c r="AF545" s="5">
        <v>102.44799999999999</v>
      </c>
      <c r="AH545" s="7">
        <v>39841</v>
      </c>
      <c r="AI545" s="5">
        <v>102.11199999999999</v>
      </c>
      <c r="AK545" s="7">
        <v>40214</v>
      </c>
      <c r="AL545" s="5">
        <v>103.202</v>
      </c>
      <c r="AN545" s="7">
        <v>39841</v>
      </c>
      <c r="AO545" s="5">
        <v>106.46</v>
      </c>
      <c r="AQ545" s="7">
        <v>39841</v>
      </c>
      <c r="AR545" s="5">
        <v>106.648</v>
      </c>
      <c r="AT545" s="7">
        <v>39848</v>
      </c>
      <c r="AU545" s="5">
        <v>117.414</v>
      </c>
      <c r="AW545" s="7">
        <v>40578</v>
      </c>
      <c r="AX545" s="5">
        <v>100.575</v>
      </c>
      <c r="AZ545" s="7">
        <v>39841</v>
      </c>
      <c r="BA545" s="5">
        <v>105.887</v>
      </c>
      <c r="BC545" s="7">
        <v>41017</v>
      </c>
      <c r="BD545" s="5">
        <v>99.22</v>
      </c>
      <c r="BF545" s="7">
        <v>39850</v>
      </c>
      <c r="BG545" s="5">
        <v>103.586</v>
      </c>
      <c r="BI545" s="7">
        <v>39841</v>
      </c>
      <c r="BJ545" s="5">
        <v>109.97499999999999</v>
      </c>
      <c r="BL545" s="7">
        <v>40842</v>
      </c>
      <c r="BM545" s="5">
        <v>97.875</v>
      </c>
      <c r="BO545" s="7">
        <v>39841</v>
      </c>
      <c r="BP545" s="5">
        <v>102.849</v>
      </c>
      <c r="BR545" s="7">
        <v>41099</v>
      </c>
      <c r="BS545" s="5">
        <v>97.37</v>
      </c>
      <c r="BU545" s="7">
        <v>40480</v>
      </c>
      <c r="BV545" s="5">
        <v>104.9</v>
      </c>
      <c r="BX545" s="7">
        <v>41397</v>
      </c>
      <c r="BY545" s="5">
        <v>102.505</v>
      </c>
      <c r="CA545" s="7">
        <v>39841</v>
      </c>
      <c r="CB545" s="5">
        <v>104.771</v>
      </c>
      <c r="CD545" s="7">
        <v>40756</v>
      </c>
      <c r="CE545" s="5">
        <v>95.158000000000001</v>
      </c>
      <c r="CG545" s="7">
        <v>39841</v>
      </c>
      <c r="CH545" s="5">
        <v>102.45</v>
      </c>
      <c r="CJ545" s="7">
        <v>41590</v>
      </c>
      <c r="CK545" s="5">
        <v>99.305999999999997</v>
      </c>
      <c r="CM545" s="7">
        <v>42040</v>
      </c>
      <c r="CN545" s="5">
        <v>100.375</v>
      </c>
      <c r="CP545" s="7">
        <v>40998</v>
      </c>
      <c r="CQ545" s="5">
        <v>99.667000000000002</v>
      </c>
      <c r="CV545" s="7">
        <v>41677</v>
      </c>
      <c r="CW545" s="5">
        <v>104.605</v>
      </c>
      <c r="CY545" s="7">
        <v>41928</v>
      </c>
      <c r="CZ545" s="5">
        <v>103.482</v>
      </c>
      <c r="DE545" s="7">
        <v>39841</v>
      </c>
      <c r="DF545" s="5">
        <v>94.063000000000002</v>
      </c>
      <c r="DH545" s="7">
        <v>41243</v>
      </c>
      <c r="DI545" s="5">
        <v>98.602000000000004</v>
      </c>
      <c r="DN545" s="7">
        <v>42125</v>
      </c>
      <c r="DO545" s="5">
        <v>104.05800000000001</v>
      </c>
      <c r="DQ545" s="7">
        <v>41547</v>
      </c>
      <c r="DR545" s="5">
        <v>105.643</v>
      </c>
      <c r="DW545" s="7">
        <v>39841</v>
      </c>
      <c r="DX545" s="5">
        <v>97.218999999999994</v>
      </c>
      <c r="DZ545" s="7">
        <v>42359</v>
      </c>
      <c r="EA545" s="5">
        <v>102.715</v>
      </c>
      <c r="EF545" s="7">
        <v>39841</v>
      </c>
      <c r="EG545" s="5">
        <v>108.73399999999999</v>
      </c>
      <c r="EO545" s="7">
        <v>41977</v>
      </c>
      <c r="EP545" s="5">
        <v>111.938</v>
      </c>
      <c r="EU545" s="7">
        <v>40249</v>
      </c>
      <c r="EV545" s="5">
        <v>103.465</v>
      </c>
      <c r="EX545" s="7">
        <v>42215</v>
      </c>
      <c r="EY545" s="5">
        <v>110.708</v>
      </c>
      <c r="FG545" s="7">
        <v>40605</v>
      </c>
      <c r="FH545" s="5">
        <v>96.56</v>
      </c>
      <c r="FJ545" s="7">
        <v>40718</v>
      </c>
      <c r="FK545" s="5">
        <v>92.537999999999997</v>
      </c>
      <c r="FP545" s="7">
        <v>40949</v>
      </c>
      <c r="FQ545" s="5">
        <v>95.344999999999999</v>
      </c>
      <c r="FV545" s="7">
        <v>41127</v>
      </c>
      <c r="FW545" s="5">
        <v>89.474999999999994</v>
      </c>
      <c r="FY545" s="7">
        <v>41320</v>
      </c>
      <c r="FZ545" s="5">
        <v>104.95</v>
      </c>
      <c r="GB545" s="7">
        <v>41624</v>
      </c>
      <c r="GC545" s="5">
        <v>114.223</v>
      </c>
      <c r="GE545" s="7">
        <v>42055</v>
      </c>
      <c r="GF545" s="5">
        <v>130.85499999999999</v>
      </c>
      <c r="GH545" s="7">
        <v>42167</v>
      </c>
      <c r="GI545" s="5">
        <v>117.645</v>
      </c>
      <c r="GK545" s="7">
        <v>40458</v>
      </c>
      <c r="GL545" s="5">
        <v>104.71899999999999</v>
      </c>
      <c r="GW545" s="7">
        <v>40984</v>
      </c>
      <c r="GX545" s="5">
        <v>91.07</v>
      </c>
      <c r="HF545" s="7">
        <v>41369</v>
      </c>
      <c r="HG545" s="5">
        <v>108.005</v>
      </c>
      <c r="HI545" s="7">
        <v>42223</v>
      </c>
      <c r="HJ545" s="5">
        <v>131.6</v>
      </c>
      <c r="HL545" s="7">
        <v>39842</v>
      </c>
      <c r="HM545" s="5">
        <v>114.001</v>
      </c>
      <c r="HR545" s="7">
        <v>39846</v>
      </c>
      <c r="HS545" s="5">
        <v>111.003</v>
      </c>
      <c r="HU545" s="7">
        <v>39848</v>
      </c>
      <c r="HV545" s="5">
        <v>90.427000000000007</v>
      </c>
      <c r="HX545" s="7">
        <v>40008</v>
      </c>
      <c r="HY545" s="5">
        <v>104.386</v>
      </c>
      <c r="IA545" s="7">
        <v>40836</v>
      </c>
      <c r="IB545" s="5">
        <v>78.959999999999994</v>
      </c>
      <c r="ID545" s="7">
        <v>42317</v>
      </c>
      <c r="IE545" s="5">
        <v>136.51</v>
      </c>
    </row>
    <row r="546" spans="16:239">
      <c r="P546" s="7">
        <v>39842</v>
      </c>
      <c r="Q546" s="5">
        <v>100</v>
      </c>
      <c r="S546" s="7">
        <v>39846</v>
      </c>
      <c r="T546" s="5">
        <v>100.441</v>
      </c>
      <c r="Y546" s="7">
        <v>39842</v>
      </c>
      <c r="Z546" s="5">
        <v>101.889</v>
      </c>
      <c r="AE546" s="7">
        <v>39842</v>
      </c>
      <c r="AF546" s="5">
        <v>102.502</v>
      </c>
      <c r="AH546" s="7">
        <v>39842</v>
      </c>
      <c r="AI546" s="5">
        <v>102.208</v>
      </c>
      <c r="AK546" s="7">
        <v>40217</v>
      </c>
      <c r="AL546" s="5">
        <v>103.202</v>
      </c>
      <c r="AN546" s="7">
        <v>39842</v>
      </c>
      <c r="AO546" s="5">
        <v>106.678</v>
      </c>
      <c r="AQ546" s="7">
        <v>39842</v>
      </c>
      <c r="AR546" s="5">
        <v>106.92100000000001</v>
      </c>
      <c r="AT546" s="7">
        <v>39849</v>
      </c>
      <c r="AU546" s="5">
        <v>117.547</v>
      </c>
      <c r="AW546" s="7">
        <v>40581</v>
      </c>
      <c r="AX546" s="5">
        <v>100.55200000000001</v>
      </c>
      <c r="AZ546" s="7">
        <v>39842</v>
      </c>
      <c r="BA546" s="5">
        <v>106.423</v>
      </c>
      <c r="BC546" s="7">
        <v>41018</v>
      </c>
      <c r="BD546" s="5">
        <v>99.430999999999997</v>
      </c>
      <c r="BF546" s="7">
        <v>39853</v>
      </c>
      <c r="BG546" s="5">
        <v>103.57</v>
      </c>
      <c r="BI546" s="7">
        <v>39842</v>
      </c>
      <c r="BJ546" s="5">
        <v>110.441</v>
      </c>
      <c r="BL546" s="7">
        <v>40843</v>
      </c>
      <c r="BM546" s="5">
        <v>98.238</v>
      </c>
      <c r="BO546" s="7">
        <v>39842</v>
      </c>
      <c r="BP546" s="5">
        <v>103.203</v>
      </c>
      <c r="BR546" s="7">
        <v>41100</v>
      </c>
      <c r="BS546" s="5">
        <v>97.81</v>
      </c>
      <c r="BU546" s="7">
        <v>40483</v>
      </c>
      <c r="BV546" s="5">
        <v>104.777</v>
      </c>
      <c r="BX546" s="7">
        <v>41400</v>
      </c>
      <c r="BY546" s="5">
        <v>102.5</v>
      </c>
      <c r="CA546" s="7">
        <v>39842</v>
      </c>
      <c r="CB546" s="5">
        <v>105.203</v>
      </c>
      <c r="CD546" s="7">
        <v>40757</v>
      </c>
      <c r="CE546" s="5">
        <v>94.825000000000003</v>
      </c>
      <c r="CG546" s="7">
        <v>39842</v>
      </c>
      <c r="CH546" s="5">
        <v>102.82299999999999</v>
      </c>
      <c r="CJ546" s="7">
        <v>41591</v>
      </c>
      <c r="CK546" s="5">
        <v>99.322000000000003</v>
      </c>
      <c r="CM546" s="7">
        <v>42041</v>
      </c>
      <c r="CN546" s="5">
        <v>100.363</v>
      </c>
      <c r="CP546" s="7">
        <v>41001</v>
      </c>
      <c r="CQ546" s="5">
        <v>99.722999999999999</v>
      </c>
      <c r="CV546" s="7">
        <v>41680</v>
      </c>
      <c r="CW546" s="5">
        <v>104.58499999999999</v>
      </c>
      <c r="CY546" s="7">
        <v>41929</v>
      </c>
      <c r="CZ546" s="5">
        <v>103.488</v>
      </c>
      <c r="DE546" s="7">
        <v>39842</v>
      </c>
      <c r="DF546" s="5">
        <v>94.33</v>
      </c>
      <c r="DH546" s="7">
        <v>41246</v>
      </c>
      <c r="DI546" s="5">
        <v>98.757999999999996</v>
      </c>
      <c r="DN546" s="7">
        <v>42128</v>
      </c>
      <c r="DO546" s="5">
        <v>104.05</v>
      </c>
      <c r="DQ546" s="7">
        <v>41548</v>
      </c>
      <c r="DR546" s="5">
        <v>106.042</v>
      </c>
      <c r="DW546" s="7">
        <v>39842</v>
      </c>
      <c r="DX546" s="5">
        <v>97.43</v>
      </c>
      <c r="DZ546" s="7">
        <v>42360</v>
      </c>
      <c r="EA546" s="5">
        <v>102.71299999999999</v>
      </c>
      <c r="EF546" s="7">
        <v>39842</v>
      </c>
      <c r="EG546" s="5">
        <v>108.896</v>
      </c>
      <c r="EO546" s="7">
        <v>41978</v>
      </c>
      <c r="EP546" s="5">
        <v>111.96299999999999</v>
      </c>
      <c r="EU546" s="7">
        <v>40252</v>
      </c>
      <c r="EV546" s="5">
        <v>103.389</v>
      </c>
      <c r="EX546" s="7">
        <v>42216</v>
      </c>
      <c r="EY546" s="5">
        <v>110.73</v>
      </c>
      <c r="FG546" s="7">
        <v>40606</v>
      </c>
      <c r="FH546" s="5">
        <v>96.658000000000001</v>
      </c>
      <c r="FJ546" s="7">
        <v>40721</v>
      </c>
      <c r="FK546" s="5">
        <v>92.492999999999995</v>
      </c>
      <c r="FP546" s="7">
        <v>40952</v>
      </c>
      <c r="FQ546" s="5">
        <v>95.57</v>
      </c>
      <c r="FV546" s="7">
        <v>41128</v>
      </c>
      <c r="FW546" s="5">
        <v>88.697000000000003</v>
      </c>
      <c r="FY546" s="7">
        <v>41323</v>
      </c>
      <c r="FZ546" s="5">
        <v>104.66800000000001</v>
      </c>
      <c r="GB546" s="7">
        <v>41625</v>
      </c>
      <c r="GC546" s="5">
        <v>114.05</v>
      </c>
      <c r="GE546" s="7">
        <v>42058</v>
      </c>
      <c r="GF546" s="5">
        <v>131.55799999999999</v>
      </c>
      <c r="GH546" s="7">
        <v>42170</v>
      </c>
      <c r="GI546" s="5">
        <v>116.27500000000001</v>
      </c>
      <c r="GK546" s="7">
        <v>40459</v>
      </c>
      <c r="GL546" s="5">
        <v>105.10299999999999</v>
      </c>
      <c r="GW546" s="7">
        <v>40987</v>
      </c>
      <c r="GX546" s="5">
        <v>91.018000000000001</v>
      </c>
      <c r="HF546" s="7">
        <v>41372</v>
      </c>
      <c r="HG546" s="5">
        <v>108.053</v>
      </c>
      <c r="HI546" s="7">
        <v>42226</v>
      </c>
      <c r="HJ546" s="5">
        <v>131.88499999999999</v>
      </c>
      <c r="HL546" s="7">
        <v>39843</v>
      </c>
      <c r="HM546" s="5">
        <v>113.089</v>
      </c>
      <c r="HR546" s="7">
        <v>39847</v>
      </c>
      <c r="HS546" s="5">
        <v>110.441</v>
      </c>
      <c r="HU546" s="7">
        <v>39849</v>
      </c>
      <c r="HV546" s="5">
        <v>90.444000000000003</v>
      </c>
      <c r="HX546" s="7">
        <v>40009</v>
      </c>
      <c r="HY546" s="5">
        <v>103.83</v>
      </c>
      <c r="IA546" s="7">
        <v>40837</v>
      </c>
      <c r="IB546" s="5">
        <v>79.867999999999995</v>
      </c>
      <c r="ID546" s="7">
        <v>42318</v>
      </c>
      <c r="IE546" s="5">
        <v>137.733</v>
      </c>
    </row>
    <row r="547" spans="16:239">
      <c r="P547" s="7">
        <v>39843</v>
      </c>
      <c r="Q547" s="5">
        <v>99.998999999999995</v>
      </c>
      <c r="S547" s="7">
        <v>39847</v>
      </c>
      <c r="T547" s="5">
        <v>100.43</v>
      </c>
      <c r="Y547" s="7">
        <v>39843</v>
      </c>
      <c r="Z547" s="5">
        <v>101.861</v>
      </c>
      <c r="AE547" s="7">
        <v>39843</v>
      </c>
      <c r="AF547" s="5">
        <v>102.51</v>
      </c>
      <c r="AH547" s="7">
        <v>39843</v>
      </c>
      <c r="AI547" s="5">
        <v>102.25</v>
      </c>
      <c r="AK547" s="7">
        <v>40218</v>
      </c>
      <c r="AL547" s="5">
        <v>103.367</v>
      </c>
      <c r="AN547" s="7">
        <v>39843</v>
      </c>
      <c r="AO547" s="5">
        <v>106.69</v>
      </c>
      <c r="AQ547" s="7">
        <v>39843</v>
      </c>
      <c r="AR547" s="5">
        <v>106.95099999999999</v>
      </c>
      <c r="AT547" s="7">
        <v>39850</v>
      </c>
      <c r="AU547" s="5">
        <v>117.64400000000001</v>
      </c>
      <c r="AW547" s="7">
        <v>40582</v>
      </c>
      <c r="AX547" s="5">
        <v>100.53</v>
      </c>
      <c r="AZ547" s="7">
        <v>39843</v>
      </c>
      <c r="BA547" s="5">
        <v>106.486</v>
      </c>
      <c r="BC547" s="7">
        <v>41019</v>
      </c>
      <c r="BD547" s="5">
        <v>99.271000000000001</v>
      </c>
      <c r="BF547" s="7">
        <v>39854</v>
      </c>
      <c r="BG547" s="5">
        <v>103.652</v>
      </c>
      <c r="BI547" s="7">
        <v>39843</v>
      </c>
      <c r="BJ547" s="5">
        <v>110.489</v>
      </c>
      <c r="BL547" s="7">
        <v>40844</v>
      </c>
      <c r="BM547" s="5">
        <v>97.917000000000002</v>
      </c>
      <c r="BO547" s="7">
        <v>39843</v>
      </c>
      <c r="BP547" s="5">
        <v>103.249</v>
      </c>
      <c r="BR547" s="7">
        <v>41101</v>
      </c>
      <c r="BS547" s="5">
        <v>98.034999999999997</v>
      </c>
      <c r="BU547" s="7">
        <v>40484</v>
      </c>
      <c r="BV547" s="5">
        <v>104.521</v>
      </c>
      <c r="BX547" s="7">
        <v>41401</v>
      </c>
      <c r="BY547" s="5">
        <v>102.488</v>
      </c>
      <c r="CA547" s="7">
        <v>39843</v>
      </c>
      <c r="CB547" s="5">
        <v>105.161</v>
      </c>
      <c r="CD547" s="7">
        <v>40758</v>
      </c>
      <c r="CE547" s="5">
        <v>94.863</v>
      </c>
      <c r="CG547" s="7">
        <v>39843</v>
      </c>
      <c r="CH547" s="5">
        <v>102.752</v>
      </c>
      <c r="CJ547" s="7">
        <v>41592</v>
      </c>
      <c r="CK547" s="5">
        <v>99.516999999999996</v>
      </c>
      <c r="CM547" s="7">
        <v>42044</v>
      </c>
      <c r="CN547" s="5">
        <v>100.357</v>
      </c>
      <c r="CP547" s="7">
        <v>41002</v>
      </c>
      <c r="CQ547" s="5">
        <v>99.48</v>
      </c>
      <c r="CV547" s="7">
        <v>41681</v>
      </c>
      <c r="CW547" s="5">
        <v>104.578</v>
      </c>
      <c r="CY547" s="7">
        <v>41932</v>
      </c>
      <c r="CZ547" s="5">
        <v>103.45</v>
      </c>
      <c r="DE547" s="7">
        <v>39843</v>
      </c>
      <c r="DF547" s="5">
        <v>94.236999999999995</v>
      </c>
      <c r="DH547" s="7">
        <v>41247</v>
      </c>
      <c r="DI547" s="5">
        <v>98.677999999999997</v>
      </c>
      <c r="DN547" s="7">
        <v>42129</v>
      </c>
      <c r="DO547" s="5">
        <v>104.01300000000001</v>
      </c>
      <c r="DQ547" s="7">
        <v>41549</v>
      </c>
      <c r="DR547" s="5">
        <v>105.825</v>
      </c>
      <c r="DW547" s="7">
        <v>39843</v>
      </c>
      <c r="DX547" s="5">
        <v>97.19</v>
      </c>
      <c r="DZ547" s="7">
        <v>42361</v>
      </c>
      <c r="EA547" s="5">
        <v>102.715</v>
      </c>
      <c r="EF547" s="7">
        <v>39843</v>
      </c>
      <c r="EG547" s="5">
        <v>108.663</v>
      </c>
      <c r="EO547" s="7">
        <v>41981</v>
      </c>
      <c r="EP547" s="5">
        <v>112.005</v>
      </c>
      <c r="EU547" s="7">
        <v>40253</v>
      </c>
      <c r="EV547" s="5">
        <v>103.54</v>
      </c>
      <c r="EX547" s="7">
        <v>42219</v>
      </c>
      <c r="EY547" s="5">
        <v>110.705</v>
      </c>
      <c r="FG547" s="7">
        <v>40609</v>
      </c>
      <c r="FH547" s="5">
        <v>96.69</v>
      </c>
      <c r="FJ547" s="7">
        <v>40722</v>
      </c>
      <c r="FK547" s="5">
        <v>92.882999999999996</v>
      </c>
      <c r="FP547" s="7">
        <v>40953</v>
      </c>
      <c r="FQ547" s="5">
        <v>95.3</v>
      </c>
      <c r="FV547" s="7">
        <v>41129</v>
      </c>
      <c r="FW547" s="5">
        <v>88.42</v>
      </c>
      <c r="FY547" s="7">
        <v>41324</v>
      </c>
      <c r="FZ547" s="5">
        <v>104.822</v>
      </c>
      <c r="GB547" s="7">
        <v>41626</v>
      </c>
      <c r="GC547" s="5">
        <v>113.605</v>
      </c>
      <c r="GE547" s="7">
        <v>42059</v>
      </c>
      <c r="GF547" s="5">
        <v>131.88999999999999</v>
      </c>
      <c r="GH547" s="7">
        <v>42171</v>
      </c>
      <c r="GI547" s="5">
        <v>116.553</v>
      </c>
      <c r="GK547" s="7">
        <v>40462</v>
      </c>
      <c r="GL547" s="5">
        <v>105.297</v>
      </c>
      <c r="GW547" s="7">
        <v>40988</v>
      </c>
      <c r="GX547" s="5">
        <v>90.858000000000004</v>
      </c>
      <c r="HF547" s="7">
        <v>41373</v>
      </c>
      <c r="HG547" s="5">
        <v>108.357</v>
      </c>
      <c r="HI547" s="7">
        <v>42227</v>
      </c>
      <c r="HJ547" s="5">
        <v>132.54499999999999</v>
      </c>
      <c r="HL547" s="7">
        <v>39846</v>
      </c>
      <c r="HM547" s="5">
        <v>112.605</v>
      </c>
      <c r="HR547" s="7">
        <v>39848</v>
      </c>
      <c r="HS547" s="5">
        <v>110.786</v>
      </c>
      <c r="HU547" s="7">
        <v>39850</v>
      </c>
      <c r="HV547" s="5">
        <v>90.742999999999995</v>
      </c>
      <c r="HX547" s="7">
        <v>40010</v>
      </c>
      <c r="HY547" s="5">
        <v>103.895</v>
      </c>
      <c r="IA547" s="7">
        <v>40840</v>
      </c>
      <c r="IB547" s="5">
        <v>79.028000000000006</v>
      </c>
      <c r="ID547" s="7">
        <v>42319</v>
      </c>
      <c r="IE547" s="5">
        <v>139.16800000000001</v>
      </c>
    </row>
    <row r="548" spans="16:239">
      <c r="S548" s="7">
        <v>39848</v>
      </c>
      <c r="T548" s="5">
        <v>100.375</v>
      </c>
      <c r="Y548" s="7">
        <v>39846</v>
      </c>
      <c r="Z548" s="5">
        <v>101.849</v>
      </c>
      <c r="AE548" s="7">
        <v>39846</v>
      </c>
      <c r="AF548" s="5">
        <v>102.51</v>
      </c>
      <c r="AH548" s="7">
        <v>39846</v>
      </c>
      <c r="AI548" s="5">
        <v>102.26300000000001</v>
      </c>
      <c r="AK548" s="7">
        <v>40219</v>
      </c>
      <c r="AL548" s="5">
        <v>103.52800000000001</v>
      </c>
      <c r="AN548" s="7">
        <v>39846</v>
      </c>
      <c r="AO548" s="5">
        <v>106.73399999999999</v>
      </c>
      <c r="AQ548" s="7">
        <v>39846</v>
      </c>
      <c r="AR548" s="5">
        <v>107.05800000000001</v>
      </c>
      <c r="AT548" s="7">
        <v>39853</v>
      </c>
      <c r="AU548" s="5">
        <v>117.655</v>
      </c>
      <c r="AW548" s="7">
        <v>40583</v>
      </c>
      <c r="AX548" s="5">
        <v>100.53700000000001</v>
      </c>
      <c r="AZ548" s="7">
        <v>39846</v>
      </c>
      <c r="BA548" s="5">
        <v>106.64</v>
      </c>
      <c r="BC548" s="7">
        <v>41022</v>
      </c>
      <c r="BD548" s="5">
        <v>99.489000000000004</v>
      </c>
      <c r="BF548" s="7">
        <v>39855</v>
      </c>
      <c r="BG548" s="5">
        <v>104.029</v>
      </c>
      <c r="BI548" s="7">
        <v>39846</v>
      </c>
      <c r="BJ548" s="5">
        <v>110.64700000000001</v>
      </c>
      <c r="BL548" s="7">
        <v>40847</v>
      </c>
      <c r="BM548" s="5">
        <v>97.814999999999998</v>
      </c>
      <c r="BO548" s="7">
        <v>39846</v>
      </c>
      <c r="BP548" s="5">
        <v>103.461</v>
      </c>
      <c r="BR548" s="7">
        <v>41102</v>
      </c>
      <c r="BS548" s="5">
        <v>98.064999999999998</v>
      </c>
      <c r="BU548" s="7">
        <v>40485</v>
      </c>
      <c r="BV548" s="5">
        <v>104.441</v>
      </c>
      <c r="BX548" s="7">
        <v>41402</v>
      </c>
      <c r="BY548" s="5">
        <v>102.447</v>
      </c>
      <c r="CA548" s="7">
        <v>39846</v>
      </c>
      <c r="CB548" s="5">
        <v>105.334</v>
      </c>
      <c r="CD548" s="7">
        <v>40759</v>
      </c>
      <c r="CE548" s="5">
        <v>94.953000000000003</v>
      </c>
      <c r="CG548" s="7">
        <v>39846</v>
      </c>
      <c r="CH548" s="5">
        <v>102.95</v>
      </c>
      <c r="CJ548" s="7">
        <v>41593</v>
      </c>
      <c r="CK548" s="5">
        <v>99.494</v>
      </c>
      <c r="CM548" s="7">
        <v>42045</v>
      </c>
      <c r="CN548" s="5">
        <v>100.35</v>
      </c>
      <c r="CP548" s="7">
        <v>41003</v>
      </c>
      <c r="CQ548" s="5">
        <v>98.888000000000005</v>
      </c>
      <c r="CV548" s="7">
        <v>41682</v>
      </c>
      <c r="CW548" s="5">
        <v>104.548</v>
      </c>
      <c r="CY548" s="7">
        <v>41933</v>
      </c>
      <c r="CZ548" s="5">
        <v>103.438</v>
      </c>
      <c r="DE548" s="7">
        <v>39846</v>
      </c>
      <c r="DF548" s="5">
        <v>94.352000000000004</v>
      </c>
      <c r="DH548" s="7">
        <v>41248</v>
      </c>
      <c r="DI548" s="5">
        <v>98.36</v>
      </c>
      <c r="DN548" s="7">
        <v>42130</v>
      </c>
      <c r="DO548" s="5">
        <v>103.988</v>
      </c>
      <c r="DQ548" s="7">
        <v>41550</v>
      </c>
      <c r="DR548" s="5">
        <v>105.828</v>
      </c>
      <c r="DW548" s="7">
        <v>39846</v>
      </c>
      <c r="DX548" s="5">
        <v>97.397999999999996</v>
      </c>
      <c r="DZ548" s="7">
        <v>42366</v>
      </c>
      <c r="EA548" s="5">
        <v>102.738</v>
      </c>
      <c r="EF548" s="7">
        <v>39846</v>
      </c>
      <c r="EG548" s="5">
        <v>108.78700000000001</v>
      </c>
      <c r="EO548" s="7">
        <v>41982</v>
      </c>
      <c r="EP548" s="5">
        <v>111.795</v>
      </c>
      <c r="EU548" s="7">
        <v>40254</v>
      </c>
      <c r="EV548" s="5">
        <v>103.628</v>
      </c>
      <c r="EX548" s="7">
        <v>42220</v>
      </c>
      <c r="EY548" s="5">
        <v>110.718</v>
      </c>
      <c r="FG548" s="7">
        <v>40610</v>
      </c>
      <c r="FH548" s="5">
        <v>96.097999999999999</v>
      </c>
      <c r="FJ548" s="7">
        <v>40723</v>
      </c>
      <c r="FK548" s="5">
        <v>93.212999999999994</v>
      </c>
      <c r="FP548" s="7">
        <v>40954</v>
      </c>
      <c r="FQ548" s="5">
        <v>94.293000000000006</v>
      </c>
      <c r="FV548" s="7">
        <v>41130</v>
      </c>
      <c r="FW548" s="5">
        <v>88.492999999999995</v>
      </c>
      <c r="FY548" s="7">
        <v>41325</v>
      </c>
      <c r="FZ548" s="5">
        <v>104.917</v>
      </c>
      <c r="GB548" s="7">
        <v>41627</v>
      </c>
      <c r="GC548" s="5">
        <v>113.78</v>
      </c>
      <c r="GE548" s="7">
        <v>42060</v>
      </c>
      <c r="GF548" s="5">
        <v>131.87</v>
      </c>
      <c r="GH548" s="7">
        <v>42172</v>
      </c>
      <c r="GI548" s="5">
        <v>116.852</v>
      </c>
      <c r="GK548" s="7">
        <v>40463</v>
      </c>
      <c r="GL548" s="5">
        <v>105.297</v>
      </c>
      <c r="GW548" s="7">
        <v>40989</v>
      </c>
      <c r="GX548" s="5">
        <v>89.394999999999996</v>
      </c>
      <c r="HF548" s="7">
        <v>41374</v>
      </c>
      <c r="HG548" s="5">
        <v>109.14</v>
      </c>
      <c r="HI548" s="7">
        <v>42228</v>
      </c>
      <c r="HJ548" s="5">
        <v>131.80000000000001</v>
      </c>
      <c r="HL548" s="7">
        <v>39847</v>
      </c>
      <c r="HM548" s="5">
        <v>112.708</v>
      </c>
      <c r="HR548" s="7">
        <v>39849</v>
      </c>
      <c r="HS548" s="5">
        <v>110.72199999999999</v>
      </c>
      <c r="HU548" s="7">
        <v>39853</v>
      </c>
      <c r="HV548" s="5">
        <v>92.108000000000004</v>
      </c>
      <c r="HX548" s="7">
        <v>40011</v>
      </c>
      <c r="HY548" s="5">
        <v>102.746</v>
      </c>
      <c r="IA548" s="7">
        <v>40841</v>
      </c>
      <c r="IB548" s="5">
        <v>79.034999999999997</v>
      </c>
      <c r="ID548" s="7">
        <v>42320</v>
      </c>
      <c r="IE548" s="5">
        <v>139.953</v>
      </c>
    </row>
    <row r="549" spans="16:239">
      <c r="S549" s="7">
        <v>39849</v>
      </c>
      <c r="T549" s="5">
        <v>100.35599999999999</v>
      </c>
      <c r="Y549" s="7">
        <v>39847</v>
      </c>
      <c r="Z549" s="5">
        <v>101.845</v>
      </c>
      <c r="AE549" s="7">
        <v>39847</v>
      </c>
      <c r="AF549" s="5">
        <v>102.523</v>
      </c>
      <c r="AH549" s="7">
        <v>39847</v>
      </c>
      <c r="AI549" s="5">
        <v>102.294</v>
      </c>
      <c r="AK549" s="7">
        <v>40220</v>
      </c>
      <c r="AL549" s="5">
        <v>103.562</v>
      </c>
      <c r="AN549" s="7">
        <v>39847</v>
      </c>
      <c r="AO549" s="5">
        <v>106.88500000000001</v>
      </c>
      <c r="AQ549" s="7">
        <v>39847</v>
      </c>
      <c r="AR549" s="5">
        <v>107.107</v>
      </c>
      <c r="AT549" s="7">
        <v>39854</v>
      </c>
      <c r="AU549" s="5">
        <v>117.574</v>
      </c>
      <c r="AW549" s="7">
        <v>40584</v>
      </c>
      <c r="AX549" s="5">
        <v>100.55500000000001</v>
      </c>
      <c r="AZ549" s="7">
        <v>39847</v>
      </c>
      <c r="BA549" s="5">
        <v>106.739</v>
      </c>
      <c r="BC549" s="7">
        <v>41023</v>
      </c>
      <c r="BD549" s="5">
        <v>99.423000000000002</v>
      </c>
      <c r="BF549" s="7">
        <v>39856</v>
      </c>
      <c r="BG549" s="5">
        <v>104.083</v>
      </c>
      <c r="BI549" s="7">
        <v>39847</v>
      </c>
      <c r="BJ549" s="5">
        <v>110.768</v>
      </c>
      <c r="BL549" s="7">
        <v>40848</v>
      </c>
      <c r="BM549" s="5">
        <v>97.813000000000002</v>
      </c>
      <c r="BO549" s="7">
        <v>39847</v>
      </c>
      <c r="BP549" s="5">
        <v>103.539</v>
      </c>
      <c r="BR549" s="7">
        <v>41103</v>
      </c>
      <c r="BS549" s="5">
        <v>98.218000000000004</v>
      </c>
      <c r="BU549" s="7">
        <v>40486</v>
      </c>
      <c r="BV549" s="5">
        <v>104.205</v>
      </c>
      <c r="BX549" s="7">
        <v>41403</v>
      </c>
      <c r="BY549" s="5">
        <v>102.398</v>
      </c>
      <c r="CA549" s="7">
        <v>39847</v>
      </c>
      <c r="CB549" s="5">
        <v>105.413</v>
      </c>
      <c r="CD549" s="7">
        <v>40760</v>
      </c>
      <c r="CE549" s="5">
        <v>95.427999999999997</v>
      </c>
      <c r="CG549" s="7">
        <v>39847</v>
      </c>
      <c r="CH549" s="5">
        <v>102.973</v>
      </c>
      <c r="CJ549" s="7">
        <v>41596</v>
      </c>
      <c r="CK549" s="5">
        <v>99.602000000000004</v>
      </c>
      <c r="CM549" s="7">
        <v>42046</v>
      </c>
      <c r="CN549" s="5">
        <v>100.343</v>
      </c>
      <c r="CP549" s="7">
        <v>41004</v>
      </c>
      <c r="CQ549" s="5">
        <v>98.44</v>
      </c>
      <c r="CV549" s="7">
        <v>41683</v>
      </c>
      <c r="CW549" s="5">
        <v>104.545</v>
      </c>
      <c r="CY549" s="7">
        <v>41934</v>
      </c>
      <c r="CZ549" s="5">
        <v>103.43</v>
      </c>
      <c r="DE549" s="7">
        <v>39847</v>
      </c>
      <c r="DF549" s="5">
        <v>94.323999999999998</v>
      </c>
      <c r="DH549" s="7">
        <v>41249</v>
      </c>
      <c r="DI549" s="5">
        <v>98.158000000000001</v>
      </c>
      <c r="DN549" s="7">
        <v>42131</v>
      </c>
      <c r="DO549" s="5">
        <v>103.96299999999999</v>
      </c>
      <c r="DQ549" s="7">
        <v>41551</v>
      </c>
      <c r="DR549" s="5">
        <v>105.917</v>
      </c>
      <c r="DW549" s="7">
        <v>39847</v>
      </c>
      <c r="DX549" s="5">
        <v>97.305000000000007</v>
      </c>
      <c r="DZ549" s="7">
        <v>42367</v>
      </c>
      <c r="EA549" s="5">
        <v>102.788</v>
      </c>
      <c r="EF549" s="7">
        <v>39847</v>
      </c>
      <c r="EG549" s="5">
        <v>108.664</v>
      </c>
      <c r="EO549" s="7">
        <v>41983</v>
      </c>
      <c r="EP549" s="5">
        <v>111.575</v>
      </c>
      <c r="EU549" s="7">
        <v>40255</v>
      </c>
      <c r="EV549" s="5">
        <v>103.39100000000001</v>
      </c>
      <c r="EX549" s="7">
        <v>42221</v>
      </c>
      <c r="EY549" s="5">
        <v>110.593</v>
      </c>
      <c r="FG549" s="7">
        <v>40611</v>
      </c>
      <c r="FH549" s="5">
        <v>95.96</v>
      </c>
      <c r="FJ549" s="7">
        <v>40724</v>
      </c>
      <c r="FK549" s="5">
        <v>94.04</v>
      </c>
      <c r="FP549" s="7">
        <v>40955</v>
      </c>
      <c r="FQ549" s="5">
        <v>94.92</v>
      </c>
      <c r="FV549" s="7">
        <v>41131</v>
      </c>
      <c r="FW549" s="5">
        <v>88.245000000000005</v>
      </c>
      <c r="FY549" s="7">
        <v>41326</v>
      </c>
      <c r="FZ549" s="5">
        <v>104.825</v>
      </c>
      <c r="GB549" s="7">
        <v>41628</v>
      </c>
      <c r="GC549" s="5">
        <v>113.667</v>
      </c>
      <c r="GE549" s="7">
        <v>42061</v>
      </c>
      <c r="GF549" s="5">
        <v>132.81</v>
      </c>
      <c r="GH549" s="7">
        <v>42173</v>
      </c>
      <c r="GI549" s="5">
        <v>117.125</v>
      </c>
      <c r="GK549" s="7">
        <v>40464</v>
      </c>
      <c r="GL549" s="5">
        <v>104.839</v>
      </c>
      <c r="GW549" s="7">
        <v>40990</v>
      </c>
      <c r="GX549" s="5">
        <v>88.694999999999993</v>
      </c>
      <c r="HF549" s="7">
        <v>41375</v>
      </c>
      <c r="HG549" s="5">
        <v>108.958</v>
      </c>
      <c r="HI549" s="7">
        <v>42229</v>
      </c>
      <c r="HJ549" s="5">
        <v>132.065</v>
      </c>
      <c r="HL549" s="7">
        <v>39848</v>
      </c>
      <c r="HM549" s="5">
        <v>112.855</v>
      </c>
      <c r="HR549" s="7">
        <v>39850</v>
      </c>
      <c r="HS549" s="5">
        <v>110.934</v>
      </c>
      <c r="HU549" s="7">
        <v>39854</v>
      </c>
      <c r="HV549" s="5">
        <v>93.027000000000001</v>
      </c>
      <c r="HX549" s="7">
        <v>40014</v>
      </c>
      <c r="HY549" s="5">
        <v>102.67700000000001</v>
      </c>
      <c r="IA549" s="7">
        <v>40842</v>
      </c>
      <c r="IB549" s="5">
        <v>79.778000000000006</v>
      </c>
      <c r="ID549" s="7">
        <v>42321</v>
      </c>
      <c r="IE549" s="5">
        <v>141.73500000000001</v>
      </c>
    </row>
    <row r="550" spans="16:239">
      <c r="S550" s="7">
        <v>39850</v>
      </c>
      <c r="T550" s="5">
        <v>100.343</v>
      </c>
      <c r="Y550" s="7">
        <v>39848</v>
      </c>
      <c r="Z550" s="5">
        <v>101.839</v>
      </c>
      <c r="AE550" s="7">
        <v>39848</v>
      </c>
      <c r="AF550" s="5">
        <v>102.539</v>
      </c>
      <c r="AH550" s="7">
        <v>39848</v>
      </c>
      <c r="AI550" s="5">
        <v>102.34399999999999</v>
      </c>
      <c r="AK550" s="7">
        <v>40221</v>
      </c>
      <c r="AL550" s="5">
        <v>103.60599999999999</v>
      </c>
      <c r="AN550" s="7">
        <v>39848</v>
      </c>
      <c r="AO550" s="5">
        <v>106.986</v>
      </c>
      <c r="AQ550" s="7">
        <v>39848</v>
      </c>
      <c r="AR550" s="5">
        <v>107.208</v>
      </c>
      <c r="AT550" s="7">
        <v>39855</v>
      </c>
      <c r="AU550" s="5">
        <v>117.816</v>
      </c>
      <c r="AW550" s="7">
        <v>40585</v>
      </c>
      <c r="AX550" s="5">
        <v>100.51300000000001</v>
      </c>
      <c r="AZ550" s="7">
        <v>39848</v>
      </c>
      <c r="BA550" s="5">
        <v>106.902</v>
      </c>
      <c r="BC550" s="7">
        <v>41024</v>
      </c>
      <c r="BD550" s="5">
        <v>99.518000000000001</v>
      </c>
      <c r="BF550" s="7">
        <v>39857</v>
      </c>
      <c r="BG550" s="5">
        <v>103.821</v>
      </c>
      <c r="BI550" s="7">
        <v>39848</v>
      </c>
      <c r="BJ550" s="5">
        <v>111.02500000000001</v>
      </c>
      <c r="BL550" s="7">
        <v>40849</v>
      </c>
      <c r="BM550" s="5">
        <v>97.858000000000004</v>
      </c>
      <c r="BO550" s="7">
        <v>39848</v>
      </c>
      <c r="BP550" s="5">
        <v>103.836</v>
      </c>
      <c r="BR550" s="7">
        <v>41106</v>
      </c>
      <c r="BS550" s="5">
        <v>98.034999999999997</v>
      </c>
      <c r="BU550" s="7">
        <v>40487</v>
      </c>
      <c r="BV550" s="5">
        <v>104.07</v>
      </c>
      <c r="BX550" s="7">
        <v>41404</v>
      </c>
      <c r="BY550" s="5">
        <v>102.35</v>
      </c>
      <c r="CA550" s="7">
        <v>39848</v>
      </c>
      <c r="CB550" s="5">
        <v>105.872</v>
      </c>
      <c r="CD550" s="7">
        <v>40763</v>
      </c>
      <c r="CE550" s="5">
        <v>98.462999999999994</v>
      </c>
      <c r="CG550" s="7">
        <v>39848</v>
      </c>
      <c r="CH550" s="5">
        <v>103.498</v>
      </c>
      <c r="CJ550" s="7">
        <v>41597</v>
      </c>
      <c r="CK550" s="5">
        <v>99.587999999999994</v>
      </c>
      <c r="CM550" s="7">
        <v>42047</v>
      </c>
      <c r="CN550" s="5">
        <v>100.318</v>
      </c>
      <c r="CP550" s="7">
        <v>41008</v>
      </c>
      <c r="CQ550" s="5">
        <v>98.44</v>
      </c>
      <c r="CV550" s="7">
        <v>41684</v>
      </c>
      <c r="CW550" s="5">
        <v>104.61499999999999</v>
      </c>
      <c r="CY550" s="7">
        <v>41935</v>
      </c>
      <c r="CZ550" s="5">
        <v>103.39</v>
      </c>
      <c r="DE550" s="7">
        <v>39848</v>
      </c>
      <c r="DF550" s="5">
        <v>94.846999999999994</v>
      </c>
      <c r="DH550" s="7">
        <v>41250</v>
      </c>
      <c r="DI550" s="5">
        <v>98.253</v>
      </c>
      <c r="DN550" s="7">
        <v>42132</v>
      </c>
      <c r="DO550" s="5">
        <v>103.97499999999999</v>
      </c>
      <c r="DQ550" s="7">
        <v>41554</v>
      </c>
      <c r="DR550" s="5">
        <v>105.988</v>
      </c>
      <c r="DW550" s="7">
        <v>39848</v>
      </c>
      <c r="DX550" s="5">
        <v>97.876000000000005</v>
      </c>
      <c r="DZ550" s="7">
        <v>42368</v>
      </c>
      <c r="EA550" s="5">
        <v>102.783</v>
      </c>
      <c r="EF550" s="7">
        <v>39848</v>
      </c>
      <c r="EG550" s="5">
        <v>109.474</v>
      </c>
      <c r="EO550" s="7">
        <v>41984</v>
      </c>
      <c r="EP550" s="5">
        <v>111.503</v>
      </c>
      <c r="EU550" s="7">
        <v>40256</v>
      </c>
      <c r="EV550" s="5">
        <v>103.376</v>
      </c>
      <c r="EX550" s="7">
        <v>42222</v>
      </c>
      <c r="EY550" s="5">
        <v>110.65</v>
      </c>
      <c r="FG550" s="7">
        <v>40612</v>
      </c>
      <c r="FH550" s="5">
        <v>95.947999999999993</v>
      </c>
      <c r="FJ550" s="7">
        <v>40725</v>
      </c>
      <c r="FK550" s="5">
        <v>94.474999999999994</v>
      </c>
      <c r="FP550" s="7">
        <v>40956</v>
      </c>
      <c r="FQ550" s="5">
        <v>95.385000000000005</v>
      </c>
      <c r="FV550" s="7">
        <v>41134</v>
      </c>
      <c r="FW550" s="5">
        <v>88.453000000000003</v>
      </c>
      <c r="FY550" s="7">
        <v>41327</v>
      </c>
      <c r="FZ550" s="5">
        <v>105.185</v>
      </c>
      <c r="GB550" s="7">
        <v>41631</v>
      </c>
      <c r="GC550" s="5">
        <v>113.188</v>
      </c>
      <c r="GE550" s="7">
        <v>42062</v>
      </c>
      <c r="GF550" s="5">
        <v>132.90799999999999</v>
      </c>
      <c r="GH550" s="7">
        <v>42174</v>
      </c>
      <c r="GI550" s="5">
        <v>117.28</v>
      </c>
      <c r="GK550" s="7">
        <v>40465</v>
      </c>
      <c r="GL550" s="5">
        <v>105.124</v>
      </c>
      <c r="GW550" s="7">
        <v>40991</v>
      </c>
      <c r="GX550" s="5">
        <v>89.608000000000004</v>
      </c>
      <c r="HF550" s="7">
        <v>41376</v>
      </c>
      <c r="HG550" s="5">
        <v>108.66</v>
      </c>
      <c r="HI550" s="7">
        <v>42230</v>
      </c>
      <c r="HJ550" s="5">
        <v>131.47300000000001</v>
      </c>
      <c r="HL550" s="7">
        <v>39849</v>
      </c>
      <c r="HM550" s="5">
        <v>112.83499999999999</v>
      </c>
      <c r="HR550" s="7">
        <v>39853</v>
      </c>
      <c r="HS550" s="5">
        <v>111.97799999999999</v>
      </c>
      <c r="HU550" s="7">
        <v>39855</v>
      </c>
      <c r="HV550" s="5">
        <v>93.686000000000007</v>
      </c>
      <c r="HX550" s="7">
        <v>40015</v>
      </c>
      <c r="HY550" s="5">
        <v>103.253</v>
      </c>
      <c r="IA550" s="7">
        <v>40843</v>
      </c>
      <c r="IB550" s="5">
        <v>81.418000000000006</v>
      </c>
      <c r="ID550" s="7">
        <v>42324</v>
      </c>
      <c r="IE550" s="5">
        <v>141.72999999999999</v>
      </c>
    </row>
    <row r="551" spans="16:239">
      <c r="S551" s="7">
        <v>39853</v>
      </c>
      <c r="T551" s="5">
        <v>100.32299999999999</v>
      </c>
      <c r="Y551" s="7">
        <v>39849</v>
      </c>
      <c r="Z551" s="5">
        <v>101.864</v>
      </c>
      <c r="AE551" s="7">
        <v>39849</v>
      </c>
      <c r="AF551" s="5">
        <v>102.59699999999999</v>
      </c>
      <c r="AH551" s="7">
        <v>39849</v>
      </c>
      <c r="AI551" s="5">
        <v>102.39400000000001</v>
      </c>
      <c r="AK551" s="7">
        <v>40224</v>
      </c>
      <c r="AL551" s="5">
        <v>103.642</v>
      </c>
      <c r="AN551" s="7">
        <v>39849</v>
      </c>
      <c r="AO551" s="5">
        <v>107.06100000000001</v>
      </c>
      <c r="AQ551" s="7">
        <v>39849</v>
      </c>
      <c r="AR551" s="5">
        <v>107.303</v>
      </c>
      <c r="AT551" s="7">
        <v>39856</v>
      </c>
      <c r="AU551" s="5">
        <v>117.887</v>
      </c>
      <c r="AW551" s="7">
        <v>40588</v>
      </c>
      <c r="AX551" s="5">
        <v>100.44499999999999</v>
      </c>
      <c r="AZ551" s="7">
        <v>39849</v>
      </c>
      <c r="BA551" s="5">
        <v>107.069</v>
      </c>
      <c r="BC551" s="7">
        <v>41025</v>
      </c>
      <c r="BD551" s="5">
        <v>99.376999999999995</v>
      </c>
      <c r="BF551" s="7">
        <v>39860</v>
      </c>
      <c r="BG551" s="5">
        <v>103.923</v>
      </c>
      <c r="BI551" s="7">
        <v>39849</v>
      </c>
      <c r="BJ551" s="5">
        <v>111.291</v>
      </c>
      <c r="BL551" s="7">
        <v>40850</v>
      </c>
      <c r="BM551" s="5">
        <v>97.772999999999996</v>
      </c>
      <c r="BO551" s="7">
        <v>39849</v>
      </c>
      <c r="BP551" s="5">
        <v>104.074</v>
      </c>
      <c r="BR551" s="7">
        <v>41107</v>
      </c>
      <c r="BS551" s="5">
        <v>97.878</v>
      </c>
      <c r="BU551" s="7">
        <v>40490</v>
      </c>
      <c r="BV551" s="5">
        <v>103.78400000000001</v>
      </c>
      <c r="BX551" s="7">
        <v>41407</v>
      </c>
      <c r="BY551" s="5">
        <v>102.303</v>
      </c>
      <c r="CA551" s="7">
        <v>39849</v>
      </c>
      <c r="CB551" s="5">
        <v>106.16800000000001</v>
      </c>
      <c r="CD551" s="7">
        <v>40764</v>
      </c>
      <c r="CE551" s="5">
        <v>98.79</v>
      </c>
      <c r="CG551" s="7">
        <v>39849</v>
      </c>
      <c r="CH551" s="5">
        <v>103.839</v>
      </c>
      <c r="CJ551" s="7">
        <v>41598</v>
      </c>
      <c r="CK551" s="5">
        <v>99.566000000000003</v>
      </c>
      <c r="CM551" s="7">
        <v>42048</v>
      </c>
      <c r="CN551" s="5">
        <v>100.31</v>
      </c>
      <c r="CP551" s="7">
        <v>41009</v>
      </c>
      <c r="CQ551" s="5">
        <v>97.515000000000001</v>
      </c>
      <c r="CV551" s="7">
        <v>41687</v>
      </c>
      <c r="CW551" s="5">
        <v>104.643</v>
      </c>
      <c r="CY551" s="7">
        <v>41936</v>
      </c>
      <c r="CZ551" s="5">
        <v>103.373</v>
      </c>
      <c r="DE551" s="7">
        <v>39849</v>
      </c>
      <c r="DF551" s="5">
        <v>95.13</v>
      </c>
      <c r="DH551" s="7">
        <v>41253</v>
      </c>
      <c r="DI551" s="5">
        <v>97.984999999999999</v>
      </c>
      <c r="DN551" s="7">
        <v>42135</v>
      </c>
      <c r="DO551" s="5">
        <v>103.973</v>
      </c>
      <c r="DQ551" s="7">
        <v>41555</v>
      </c>
      <c r="DR551" s="5">
        <v>105.77800000000001</v>
      </c>
      <c r="DW551" s="7">
        <v>39849</v>
      </c>
      <c r="DX551" s="5">
        <v>98.245000000000005</v>
      </c>
      <c r="DZ551" s="7">
        <v>42369</v>
      </c>
      <c r="EA551" s="5">
        <v>102.783</v>
      </c>
      <c r="EF551" s="7">
        <v>39849</v>
      </c>
      <c r="EG551" s="5">
        <v>109.836</v>
      </c>
      <c r="EO551" s="7">
        <v>41985</v>
      </c>
      <c r="EP551" s="5">
        <v>111.315</v>
      </c>
      <c r="EU551" s="7">
        <v>40259</v>
      </c>
      <c r="EV551" s="5">
        <v>103.57599999999999</v>
      </c>
      <c r="EX551" s="7">
        <v>42223</v>
      </c>
      <c r="EY551" s="5">
        <v>110.645</v>
      </c>
      <c r="FG551" s="7">
        <v>40613</v>
      </c>
      <c r="FH551" s="5">
        <v>96.537999999999997</v>
      </c>
      <c r="FJ551" s="7">
        <v>40728</v>
      </c>
      <c r="FK551" s="5">
        <v>94.363</v>
      </c>
      <c r="FP551" s="7">
        <v>40959</v>
      </c>
      <c r="FQ551" s="5">
        <v>95.753</v>
      </c>
      <c r="FV551" s="7">
        <v>41135</v>
      </c>
      <c r="FW551" s="5">
        <v>88.935000000000002</v>
      </c>
      <c r="FY551" s="7">
        <v>41330</v>
      </c>
      <c r="FZ551" s="5">
        <v>105.03</v>
      </c>
      <c r="GB551" s="7">
        <v>41632</v>
      </c>
      <c r="GC551" s="5">
        <v>113.123</v>
      </c>
      <c r="GE551" s="7">
        <v>42065</v>
      </c>
      <c r="GF551" s="5">
        <v>132.745</v>
      </c>
      <c r="GH551" s="7">
        <v>42177</v>
      </c>
      <c r="GI551" s="5">
        <v>118.63500000000001</v>
      </c>
      <c r="GK551" s="7">
        <v>40466</v>
      </c>
      <c r="GL551" s="5">
        <v>105.108</v>
      </c>
      <c r="GW551" s="7">
        <v>40994</v>
      </c>
      <c r="GX551" s="5">
        <v>90.04</v>
      </c>
      <c r="HF551" s="7">
        <v>41379</v>
      </c>
      <c r="HG551" s="5">
        <v>108.24</v>
      </c>
      <c r="HI551" s="7">
        <v>42233</v>
      </c>
      <c r="HJ551" s="5">
        <v>132.398</v>
      </c>
      <c r="HL551" s="7">
        <v>39850</v>
      </c>
      <c r="HM551" s="5">
        <v>112.95699999999999</v>
      </c>
      <c r="HR551" s="7">
        <v>39854</v>
      </c>
      <c r="HS551" s="5">
        <v>112.61799999999999</v>
      </c>
      <c r="HU551" s="7">
        <v>39856</v>
      </c>
      <c r="HV551" s="5">
        <v>94.165999999999997</v>
      </c>
      <c r="HX551" s="7">
        <v>40016</v>
      </c>
      <c r="HY551" s="5">
        <v>103.03100000000001</v>
      </c>
      <c r="IA551" s="7">
        <v>40844</v>
      </c>
      <c r="IB551" s="5">
        <v>79.760000000000005</v>
      </c>
      <c r="ID551" s="7">
        <v>42325</v>
      </c>
      <c r="IE551" s="5">
        <v>142.65</v>
      </c>
    </row>
    <row r="552" spans="16:239">
      <c r="S552" s="7">
        <v>39854</v>
      </c>
      <c r="T552" s="5">
        <v>100.297</v>
      </c>
      <c r="Y552" s="7">
        <v>39850</v>
      </c>
      <c r="Z552" s="5">
        <v>101.88200000000001</v>
      </c>
      <c r="AE552" s="7">
        <v>39850</v>
      </c>
      <c r="AF552" s="5">
        <v>102.648</v>
      </c>
      <c r="AH552" s="7">
        <v>39850</v>
      </c>
      <c r="AI552" s="5">
        <v>102.42100000000001</v>
      </c>
      <c r="AK552" s="7">
        <v>40225</v>
      </c>
      <c r="AL552" s="5">
        <v>103.613</v>
      </c>
      <c r="AN552" s="7">
        <v>39850</v>
      </c>
      <c r="AO552" s="5">
        <v>107.121</v>
      </c>
      <c r="AQ552" s="7">
        <v>39850</v>
      </c>
      <c r="AR552" s="5">
        <v>107.34699999999999</v>
      </c>
      <c r="AT552" s="7">
        <v>39857</v>
      </c>
      <c r="AU552" s="5">
        <v>117.997</v>
      </c>
      <c r="AW552" s="7">
        <v>40589</v>
      </c>
      <c r="AX552" s="5">
        <v>100.46299999999999</v>
      </c>
      <c r="AZ552" s="7">
        <v>39850</v>
      </c>
      <c r="BA552" s="5">
        <v>107.07299999999999</v>
      </c>
      <c r="BC552" s="7">
        <v>41026</v>
      </c>
      <c r="BD552" s="5">
        <v>99.55</v>
      </c>
      <c r="BF552" s="7">
        <v>39861</v>
      </c>
      <c r="BG552" s="5">
        <v>104.04600000000001</v>
      </c>
      <c r="BI552" s="7">
        <v>39850</v>
      </c>
      <c r="BJ552" s="5">
        <v>111.32</v>
      </c>
      <c r="BL552" s="7">
        <v>40851</v>
      </c>
      <c r="BM552" s="5">
        <v>97.58</v>
      </c>
      <c r="BO552" s="7">
        <v>39850</v>
      </c>
      <c r="BP552" s="5">
        <v>104.069</v>
      </c>
      <c r="BR552" s="7">
        <v>41108</v>
      </c>
      <c r="BS552" s="5">
        <v>97.558000000000007</v>
      </c>
      <c r="BU552" s="7">
        <v>40491</v>
      </c>
      <c r="BV552" s="5">
        <v>103.79</v>
      </c>
      <c r="BX552" s="7">
        <v>41408</v>
      </c>
      <c r="BY552" s="5">
        <v>102.245</v>
      </c>
      <c r="CA552" s="7">
        <v>39850</v>
      </c>
      <c r="CB552" s="5">
        <v>106.17100000000001</v>
      </c>
      <c r="CD552" s="7">
        <v>40765</v>
      </c>
      <c r="CE552" s="5">
        <v>98.697000000000003</v>
      </c>
      <c r="CG552" s="7">
        <v>39850</v>
      </c>
      <c r="CH552" s="5">
        <v>103.81699999999999</v>
      </c>
      <c r="CJ552" s="7">
        <v>41599</v>
      </c>
      <c r="CK552" s="5">
        <v>99.558000000000007</v>
      </c>
      <c r="CM552" s="7">
        <v>42051</v>
      </c>
      <c r="CN552" s="5">
        <v>100.30500000000001</v>
      </c>
      <c r="CP552" s="7">
        <v>41010</v>
      </c>
      <c r="CQ552" s="5">
        <v>97.748000000000005</v>
      </c>
      <c r="CV552" s="7">
        <v>41688</v>
      </c>
      <c r="CW552" s="5">
        <v>104.66</v>
      </c>
      <c r="CY552" s="7">
        <v>41939</v>
      </c>
      <c r="CZ552" s="5">
        <v>103.373</v>
      </c>
      <c r="DE552" s="7">
        <v>39850</v>
      </c>
      <c r="DF552" s="5">
        <v>95.070999999999998</v>
      </c>
      <c r="DH552" s="7">
        <v>41254</v>
      </c>
      <c r="DI552" s="5">
        <v>98.314999999999998</v>
      </c>
      <c r="DN552" s="7">
        <v>42136</v>
      </c>
      <c r="DO552" s="5">
        <v>103.953</v>
      </c>
      <c r="DQ552" s="7">
        <v>41556</v>
      </c>
      <c r="DR552" s="5">
        <v>105.65</v>
      </c>
      <c r="DW552" s="7">
        <v>39850</v>
      </c>
      <c r="DX552" s="5">
        <v>98.143000000000001</v>
      </c>
      <c r="EF552" s="7">
        <v>39850</v>
      </c>
      <c r="EG552" s="5">
        <v>109.68899999999999</v>
      </c>
      <c r="EO552" s="7">
        <v>41988</v>
      </c>
      <c r="EP552" s="5">
        <v>111.39</v>
      </c>
      <c r="EU552" s="7">
        <v>40260</v>
      </c>
      <c r="EV552" s="5">
        <v>103.729</v>
      </c>
      <c r="EX552" s="7">
        <v>42226</v>
      </c>
      <c r="EY552" s="5">
        <v>110.648</v>
      </c>
      <c r="FG552" s="7">
        <v>40616</v>
      </c>
      <c r="FH552" s="5">
        <v>97.584999999999994</v>
      </c>
      <c r="FJ552" s="7">
        <v>40729</v>
      </c>
      <c r="FK552" s="5">
        <v>93.798000000000002</v>
      </c>
      <c r="FP552" s="7">
        <v>40960</v>
      </c>
      <c r="FQ552" s="5">
        <v>96.135000000000005</v>
      </c>
      <c r="FV552" s="7">
        <v>41136</v>
      </c>
      <c r="FW552" s="5">
        <v>89.367999999999995</v>
      </c>
      <c r="FY552" s="7">
        <v>41331</v>
      </c>
      <c r="FZ552" s="5">
        <v>103.65</v>
      </c>
      <c r="GB552" s="7">
        <v>41633</v>
      </c>
      <c r="GC552" s="5">
        <v>113.123</v>
      </c>
      <c r="GE552" s="7">
        <v>42066</v>
      </c>
      <c r="GF552" s="5">
        <v>132.38</v>
      </c>
      <c r="GH552" s="7">
        <v>42178</v>
      </c>
      <c r="GI552" s="5">
        <v>118.83799999999999</v>
      </c>
      <c r="GK552" s="7">
        <v>40469</v>
      </c>
      <c r="GL552" s="5">
        <v>104.946</v>
      </c>
      <c r="GW552" s="7">
        <v>40995</v>
      </c>
      <c r="GX552" s="5">
        <v>89.984999999999999</v>
      </c>
      <c r="HF552" s="7">
        <v>41380</v>
      </c>
      <c r="HG552" s="5">
        <v>108.26</v>
      </c>
      <c r="HI552" s="7">
        <v>42234</v>
      </c>
      <c r="HJ552" s="5">
        <v>131.505</v>
      </c>
      <c r="HL552" s="7">
        <v>39853</v>
      </c>
      <c r="HM552" s="5">
        <v>113.569</v>
      </c>
      <c r="HR552" s="7">
        <v>39855</v>
      </c>
      <c r="HS552" s="5">
        <v>113.36799999999999</v>
      </c>
      <c r="HU552" s="7">
        <v>39857</v>
      </c>
      <c r="HV552" s="5">
        <v>94.308000000000007</v>
      </c>
      <c r="HX552" s="7">
        <v>40017</v>
      </c>
      <c r="HY552" s="5">
        <v>102.517</v>
      </c>
      <c r="IA552" s="7">
        <v>40847</v>
      </c>
      <c r="IB552" s="5">
        <v>79.192999999999998</v>
      </c>
      <c r="ID552" s="7">
        <v>42326</v>
      </c>
      <c r="IE552" s="5">
        <v>143.79</v>
      </c>
    </row>
    <row r="553" spans="16:239">
      <c r="S553" s="7">
        <v>39855</v>
      </c>
      <c r="T553" s="5">
        <v>100.202</v>
      </c>
      <c r="Y553" s="7">
        <v>39853</v>
      </c>
      <c r="Z553" s="5">
        <v>101.867</v>
      </c>
      <c r="AE553" s="7">
        <v>39853</v>
      </c>
      <c r="AF553" s="5">
        <v>102.639</v>
      </c>
      <c r="AH553" s="7">
        <v>39853</v>
      </c>
      <c r="AI553" s="5">
        <v>102.395</v>
      </c>
      <c r="AK553" s="7">
        <v>40226</v>
      </c>
      <c r="AL553" s="5">
        <v>103.608</v>
      </c>
      <c r="AN553" s="7">
        <v>39853</v>
      </c>
      <c r="AO553" s="5">
        <v>107.09099999999999</v>
      </c>
      <c r="AQ553" s="7">
        <v>39853</v>
      </c>
      <c r="AR553" s="5">
        <v>107.379</v>
      </c>
      <c r="AT553" s="7">
        <v>39860</v>
      </c>
      <c r="AU553" s="5">
        <v>117.864</v>
      </c>
      <c r="AW553" s="7">
        <v>40590</v>
      </c>
      <c r="AX553" s="5">
        <v>100.61799999999999</v>
      </c>
      <c r="AZ553" s="7">
        <v>39853</v>
      </c>
      <c r="BA553" s="5">
        <v>107.029</v>
      </c>
      <c r="BC553" s="7">
        <v>41029</v>
      </c>
      <c r="BD553" s="5">
        <v>99.537000000000006</v>
      </c>
      <c r="BF553" s="7">
        <v>39862</v>
      </c>
      <c r="BG553" s="5">
        <v>103.93</v>
      </c>
      <c r="BI553" s="7">
        <v>39853</v>
      </c>
      <c r="BJ553" s="5">
        <v>111.32899999999999</v>
      </c>
      <c r="BL553" s="7">
        <v>40854</v>
      </c>
      <c r="BM553" s="5">
        <v>97.373000000000005</v>
      </c>
      <c r="BO553" s="7">
        <v>39853</v>
      </c>
      <c r="BP553" s="5">
        <v>104.169</v>
      </c>
      <c r="BR553" s="7">
        <v>41109</v>
      </c>
      <c r="BS553" s="5">
        <v>97.363</v>
      </c>
      <c r="BU553" s="7">
        <v>40492</v>
      </c>
      <c r="BV553" s="5">
        <v>103.482</v>
      </c>
      <c r="BX553" s="7">
        <v>41409</v>
      </c>
      <c r="BY553" s="5">
        <v>102.197</v>
      </c>
      <c r="CA553" s="7">
        <v>39853</v>
      </c>
      <c r="CB553" s="5">
        <v>106.401</v>
      </c>
      <c r="CD553" s="7">
        <v>40766</v>
      </c>
      <c r="CE553" s="5">
        <v>98.712999999999994</v>
      </c>
      <c r="CG553" s="7">
        <v>39853</v>
      </c>
      <c r="CH553" s="5">
        <v>103.977</v>
      </c>
      <c r="CJ553" s="7">
        <v>41600</v>
      </c>
      <c r="CK553" s="5">
        <v>99.551000000000002</v>
      </c>
      <c r="CM553" s="7">
        <v>42052</v>
      </c>
      <c r="CN553" s="5">
        <v>100.295</v>
      </c>
      <c r="CP553" s="7">
        <v>41011</v>
      </c>
      <c r="CQ553" s="5">
        <v>97.822000000000003</v>
      </c>
      <c r="CV553" s="7">
        <v>41689</v>
      </c>
      <c r="CW553" s="5">
        <v>104.65</v>
      </c>
      <c r="CY553" s="7">
        <v>41940</v>
      </c>
      <c r="CZ553" s="5">
        <v>103.36799999999999</v>
      </c>
      <c r="DE553" s="7">
        <v>39853</v>
      </c>
      <c r="DF553" s="5">
        <v>95.396000000000001</v>
      </c>
      <c r="DH553" s="7">
        <v>41255</v>
      </c>
      <c r="DI553" s="5">
        <v>98.593000000000004</v>
      </c>
      <c r="DN553" s="7">
        <v>42137</v>
      </c>
      <c r="DO553" s="5">
        <v>103.947</v>
      </c>
      <c r="DQ553" s="7">
        <v>41557</v>
      </c>
      <c r="DR553" s="5">
        <v>105.65300000000001</v>
      </c>
      <c r="DW553" s="7">
        <v>39853</v>
      </c>
      <c r="DX553" s="5">
        <v>98.471999999999994</v>
      </c>
      <c r="EF553" s="7">
        <v>39853</v>
      </c>
      <c r="EG553" s="5">
        <v>109.994</v>
      </c>
      <c r="EO553" s="7">
        <v>41989</v>
      </c>
      <c r="EP553" s="5">
        <v>111.395</v>
      </c>
      <c r="EU553" s="7">
        <v>40261</v>
      </c>
      <c r="EV553" s="5">
        <v>103.629</v>
      </c>
      <c r="EX553" s="7">
        <v>42227</v>
      </c>
      <c r="EY553" s="5">
        <v>110.67</v>
      </c>
      <c r="FG553" s="7">
        <v>40617</v>
      </c>
      <c r="FH553" s="5">
        <v>98.158000000000001</v>
      </c>
      <c r="FJ553" s="7">
        <v>40730</v>
      </c>
      <c r="FK553" s="5">
        <v>93.022999999999996</v>
      </c>
      <c r="FP553" s="7">
        <v>40961</v>
      </c>
      <c r="FQ553" s="5">
        <v>96.234999999999999</v>
      </c>
      <c r="FV553" s="7">
        <v>41137</v>
      </c>
      <c r="FW553" s="5">
        <v>89.974999999999994</v>
      </c>
      <c r="FY553" s="7">
        <v>41332</v>
      </c>
      <c r="FZ553" s="5">
        <v>104.535</v>
      </c>
      <c r="GB553" s="7">
        <v>41634</v>
      </c>
      <c r="GC553" s="5">
        <v>113.123</v>
      </c>
      <c r="GE553" s="7">
        <v>42067</v>
      </c>
      <c r="GF553" s="5">
        <v>132.65199999999999</v>
      </c>
      <c r="GH553" s="7">
        <v>42179</v>
      </c>
      <c r="GI553" s="5">
        <v>118.833</v>
      </c>
      <c r="GK553" s="7">
        <v>40470</v>
      </c>
      <c r="GL553" s="5">
        <v>104.66</v>
      </c>
      <c r="GW553" s="7">
        <v>40996</v>
      </c>
      <c r="GX553" s="5">
        <v>90.257999999999996</v>
      </c>
      <c r="HF553" s="7">
        <v>41381</v>
      </c>
      <c r="HG553" s="5">
        <v>108.88</v>
      </c>
      <c r="HI553" s="7">
        <v>42235</v>
      </c>
      <c r="HJ553" s="5">
        <v>131.608</v>
      </c>
      <c r="HL553" s="7">
        <v>39854</v>
      </c>
      <c r="HM553" s="5">
        <v>114.108</v>
      </c>
      <c r="HR553" s="7">
        <v>39856</v>
      </c>
      <c r="HS553" s="5">
        <v>113.78</v>
      </c>
      <c r="HU553" s="7">
        <v>39860</v>
      </c>
      <c r="HV553" s="5">
        <v>94.331999999999994</v>
      </c>
      <c r="HX553" s="7">
        <v>40018</v>
      </c>
      <c r="HY553" s="5">
        <v>102.85599999999999</v>
      </c>
      <c r="IA553" s="7">
        <v>40848</v>
      </c>
      <c r="IB553" s="5">
        <v>78.938000000000002</v>
      </c>
      <c r="ID553" s="7">
        <v>42327</v>
      </c>
      <c r="IE553" s="5">
        <v>145.47499999999999</v>
      </c>
    </row>
    <row r="554" spans="16:239">
      <c r="S554" s="7">
        <v>39856</v>
      </c>
      <c r="T554" s="5">
        <v>100.208</v>
      </c>
      <c r="Y554" s="7">
        <v>39854</v>
      </c>
      <c r="Z554" s="5">
        <v>101.84399999999999</v>
      </c>
      <c r="AE554" s="7">
        <v>39854</v>
      </c>
      <c r="AF554" s="5">
        <v>102.59</v>
      </c>
      <c r="AH554" s="7">
        <v>39854</v>
      </c>
      <c r="AI554" s="5">
        <v>102.345</v>
      </c>
      <c r="AK554" s="7">
        <v>40227</v>
      </c>
      <c r="AL554" s="5">
        <v>103.59</v>
      </c>
      <c r="AN554" s="7">
        <v>39854</v>
      </c>
      <c r="AO554" s="5">
        <v>107.093</v>
      </c>
      <c r="AQ554" s="7">
        <v>39854</v>
      </c>
      <c r="AR554" s="5">
        <v>107.39400000000001</v>
      </c>
      <c r="AT554" s="7">
        <v>39861</v>
      </c>
      <c r="AU554" s="5">
        <v>117.946</v>
      </c>
      <c r="AW554" s="7">
        <v>40591</v>
      </c>
      <c r="AX554" s="5">
        <v>100.613</v>
      </c>
      <c r="AZ554" s="7">
        <v>39854</v>
      </c>
      <c r="BA554" s="5">
        <v>107.101</v>
      </c>
      <c r="BC554" s="7">
        <v>41031</v>
      </c>
      <c r="BD554" s="5">
        <v>99.724000000000004</v>
      </c>
      <c r="BF554" s="7">
        <v>39863</v>
      </c>
      <c r="BG554" s="5">
        <v>103.495</v>
      </c>
      <c r="BI554" s="7">
        <v>39854</v>
      </c>
      <c r="BJ554" s="5">
        <v>111.429</v>
      </c>
      <c r="BL554" s="7">
        <v>40855</v>
      </c>
      <c r="BM554" s="5">
        <v>97.39</v>
      </c>
      <c r="BO554" s="7">
        <v>39854</v>
      </c>
      <c r="BP554" s="5">
        <v>104.24299999999999</v>
      </c>
      <c r="BR554" s="7">
        <v>41110</v>
      </c>
      <c r="BS554" s="5">
        <v>96.852999999999994</v>
      </c>
      <c r="BU554" s="7">
        <v>40493</v>
      </c>
      <c r="BV554" s="5">
        <v>103.01</v>
      </c>
      <c r="BX554" s="7">
        <v>41410</v>
      </c>
      <c r="BY554" s="5">
        <v>102.203</v>
      </c>
      <c r="CA554" s="7">
        <v>39854</v>
      </c>
      <c r="CB554" s="5">
        <v>106.56</v>
      </c>
      <c r="CD554" s="7">
        <v>40767</v>
      </c>
      <c r="CE554" s="5">
        <v>98.784999999999997</v>
      </c>
      <c r="CG554" s="7">
        <v>39854</v>
      </c>
      <c r="CH554" s="5">
        <v>104.259</v>
      </c>
      <c r="CJ554" s="7">
        <v>41603</v>
      </c>
      <c r="CK554" s="5">
        <v>99.540999999999997</v>
      </c>
      <c r="CM554" s="7">
        <v>42053</v>
      </c>
      <c r="CN554" s="5">
        <v>100.29</v>
      </c>
      <c r="CP554" s="7">
        <v>41012</v>
      </c>
      <c r="CQ554" s="5">
        <v>97.393000000000001</v>
      </c>
      <c r="CV554" s="7">
        <v>41690</v>
      </c>
      <c r="CW554" s="5">
        <v>104.63500000000001</v>
      </c>
      <c r="CY554" s="7">
        <v>41941</v>
      </c>
      <c r="CZ554" s="5">
        <v>103.373</v>
      </c>
      <c r="DE554" s="7">
        <v>39854</v>
      </c>
      <c r="DF554" s="5">
        <v>95.721999999999994</v>
      </c>
      <c r="DH554" s="7">
        <v>41256</v>
      </c>
      <c r="DI554" s="5">
        <v>98.515000000000001</v>
      </c>
      <c r="DN554" s="7">
        <v>42138</v>
      </c>
      <c r="DO554" s="5">
        <v>103.943</v>
      </c>
      <c r="DQ554" s="7">
        <v>41558</v>
      </c>
      <c r="DR554" s="5">
        <v>105.732</v>
      </c>
      <c r="DW554" s="7">
        <v>39854</v>
      </c>
      <c r="DX554" s="5">
        <v>98.947999999999993</v>
      </c>
      <c r="EF554" s="7">
        <v>39854</v>
      </c>
      <c r="EG554" s="5">
        <v>110.498</v>
      </c>
      <c r="EO554" s="7">
        <v>41990</v>
      </c>
      <c r="EP554" s="5">
        <v>111.51300000000001</v>
      </c>
      <c r="EU554" s="7">
        <v>40262</v>
      </c>
      <c r="EV554" s="5">
        <v>103.401</v>
      </c>
      <c r="EX554" s="7">
        <v>42228</v>
      </c>
      <c r="EY554" s="5">
        <v>110.625</v>
      </c>
      <c r="FG554" s="7">
        <v>40618</v>
      </c>
      <c r="FH554" s="5">
        <v>98.337999999999994</v>
      </c>
      <c r="FJ554" s="7">
        <v>40731</v>
      </c>
      <c r="FK554" s="5">
        <v>92.95</v>
      </c>
      <c r="FP554" s="7">
        <v>40962</v>
      </c>
      <c r="FQ554" s="5">
        <v>96.325000000000003</v>
      </c>
      <c r="FV554" s="7">
        <v>41138</v>
      </c>
      <c r="FW554" s="5">
        <v>90.638000000000005</v>
      </c>
      <c r="FY554" s="7">
        <v>41333</v>
      </c>
      <c r="FZ554" s="5">
        <v>105.508</v>
      </c>
      <c r="GB554" s="7">
        <v>41635</v>
      </c>
      <c r="GC554" s="5">
        <v>113.083</v>
      </c>
      <c r="GE554" s="7">
        <v>42068</v>
      </c>
      <c r="GF554" s="5">
        <v>133.35</v>
      </c>
      <c r="GH554" s="7">
        <v>42180</v>
      </c>
      <c r="GI554" s="5">
        <v>119.232</v>
      </c>
      <c r="GK554" s="7">
        <v>40471</v>
      </c>
      <c r="GL554" s="5">
        <v>104.64100000000001</v>
      </c>
      <c r="GW554" s="7">
        <v>40997</v>
      </c>
      <c r="GX554" s="5">
        <v>89.003</v>
      </c>
      <c r="HF554" s="7">
        <v>41382</v>
      </c>
      <c r="HG554" s="5">
        <v>108.893</v>
      </c>
      <c r="HI554" s="7">
        <v>42236</v>
      </c>
      <c r="HJ554" s="5">
        <v>131.54300000000001</v>
      </c>
      <c r="HL554" s="7">
        <v>39855</v>
      </c>
      <c r="HM554" s="5">
        <v>114.967</v>
      </c>
      <c r="HR554" s="7">
        <v>39857</v>
      </c>
      <c r="HS554" s="5">
        <v>113.9</v>
      </c>
      <c r="HU554" s="7">
        <v>39861</v>
      </c>
      <c r="HV554" s="5">
        <v>93.417000000000002</v>
      </c>
      <c r="HX554" s="7">
        <v>40021</v>
      </c>
      <c r="HY554" s="5">
        <v>102.751</v>
      </c>
      <c r="IA554" s="7">
        <v>40849</v>
      </c>
      <c r="IB554" s="5">
        <v>79.594999999999999</v>
      </c>
      <c r="ID554" s="7">
        <v>42328</v>
      </c>
      <c r="IE554" s="5">
        <v>147.49799999999999</v>
      </c>
    </row>
    <row r="555" spans="16:239">
      <c r="S555" s="7">
        <v>39857</v>
      </c>
      <c r="T555" s="5">
        <v>100.172</v>
      </c>
      <c r="Y555" s="7">
        <v>39855</v>
      </c>
      <c r="Z555" s="5">
        <v>101.828</v>
      </c>
      <c r="AE555" s="7">
        <v>39855</v>
      </c>
      <c r="AF555" s="5">
        <v>102.593</v>
      </c>
      <c r="AH555" s="7">
        <v>39855</v>
      </c>
      <c r="AI555" s="5">
        <v>102.443</v>
      </c>
      <c r="AK555" s="7">
        <v>40228</v>
      </c>
      <c r="AL555" s="5">
        <v>103.57599999999999</v>
      </c>
      <c r="AN555" s="7">
        <v>39855</v>
      </c>
      <c r="AO555" s="5">
        <v>107.29900000000001</v>
      </c>
      <c r="AQ555" s="7">
        <v>39855</v>
      </c>
      <c r="AR555" s="5">
        <v>107.636</v>
      </c>
      <c r="AT555" s="7">
        <v>39862</v>
      </c>
      <c r="AU555" s="5">
        <v>117.785</v>
      </c>
      <c r="AW555" s="7">
        <v>40592</v>
      </c>
      <c r="AX555" s="5">
        <v>100.605</v>
      </c>
      <c r="AZ555" s="7">
        <v>39855</v>
      </c>
      <c r="BA555" s="5">
        <v>107.465</v>
      </c>
      <c r="BC555" s="7">
        <v>41032</v>
      </c>
      <c r="BD555" s="5">
        <v>99.528000000000006</v>
      </c>
      <c r="BF555" s="7">
        <v>39864</v>
      </c>
      <c r="BG555" s="5">
        <v>103.836</v>
      </c>
      <c r="BI555" s="7">
        <v>39855</v>
      </c>
      <c r="BJ555" s="5">
        <v>111.843</v>
      </c>
      <c r="BL555" s="7">
        <v>40856</v>
      </c>
      <c r="BM555" s="5">
        <v>97.087999999999994</v>
      </c>
      <c r="BO555" s="7">
        <v>39855</v>
      </c>
      <c r="BP555" s="5">
        <v>104.81399999999999</v>
      </c>
      <c r="BR555" s="7">
        <v>41113</v>
      </c>
      <c r="BS555" s="5">
        <v>95.93</v>
      </c>
      <c r="BU555" s="7">
        <v>40494</v>
      </c>
      <c r="BV555" s="5">
        <v>103.48</v>
      </c>
      <c r="BX555" s="7">
        <v>41411</v>
      </c>
      <c r="BY555" s="5">
        <v>102.268</v>
      </c>
      <c r="CA555" s="7">
        <v>39855</v>
      </c>
      <c r="CB555" s="5">
        <v>107.107</v>
      </c>
      <c r="CD555" s="7">
        <v>40770</v>
      </c>
      <c r="CE555" s="5">
        <v>98.704999999999998</v>
      </c>
      <c r="CG555" s="7">
        <v>39855</v>
      </c>
      <c r="CH555" s="5">
        <v>104.893</v>
      </c>
      <c r="CJ555" s="7">
        <v>41604</v>
      </c>
      <c r="CK555" s="5">
        <v>99.539000000000001</v>
      </c>
      <c r="CM555" s="7">
        <v>42054</v>
      </c>
      <c r="CN555" s="5">
        <v>100.268</v>
      </c>
      <c r="CP555" s="7">
        <v>41015</v>
      </c>
      <c r="CQ555" s="5">
        <v>97.05</v>
      </c>
      <c r="CV555" s="7">
        <v>41691</v>
      </c>
      <c r="CW555" s="5">
        <v>104.66</v>
      </c>
      <c r="CY555" s="7">
        <v>41942</v>
      </c>
      <c r="CZ555" s="5">
        <v>103.34</v>
      </c>
      <c r="DE555" s="7">
        <v>39855</v>
      </c>
      <c r="DF555" s="5">
        <v>96.415999999999997</v>
      </c>
      <c r="DH555" s="7">
        <v>41257</v>
      </c>
      <c r="DI555" s="5">
        <v>98.635000000000005</v>
      </c>
      <c r="DN555" s="7">
        <v>42139</v>
      </c>
      <c r="DO555" s="5">
        <v>103.958</v>
      </c>
      <c r="DQ555" s="7">
        <v>41561</v>
      </c>
      <c r="DR555" s="5">
        <v>105.788</v>
      </c>
      <c r="DW555" s="7">
        <v>39855</v>
      </c>
      <c r="DX555" s="5">
        <v>99.641999999999996</v>
      </c>
      <c r="EF555" s="7">
        <v>39855</v>
      </c>
      <c r="EG555" s="5">
        <v>111.327</v>
      </c>
      <c r="EO555" s="7">
        <v>41991</v>
      </c>
      <c r="EP555" s="5">
        <v>111.58799999999999</v>
      </c>
      <c r="EU555" s="7">
        <v>40263</v>
      </c>
      <c r="EV555" s="5">
        <v>103.61799999999999</v>
      </c>
      <c r="EX555" s="7">
        <v>42229</v>
      </c>
      <c r="EY555" s="5">
        <v>110.593</v>
      </c>
      <c r="FG555" s="7">
        <v>40619</v>
      </c>
      <c r="FH555" s="5">
        <v>97.88</v>
      </c>
      <c r="FJ555" s="7">
        <v>40732</v>
      </c>
      <c r="FK555" s="5">
        <v>92.587999999999994</v>
      </c>
      <c r="FP555" s="7">
        <v>40963</v>
      </c>
      <c r="FQ555" s="5">
        <v>96.507999999999996</v>
      </c>
      <c r="FV555" s="7">
        <v>41141</v>
      </c>
      <c r="FW555" s="5">
        <v>91.674999999999997</v>
      </c>
      <c r="FY555" s="7">
        <v>41334</v>
      </c>
      <c r="FZ555" s="5">
        <v>105.488</v>
      </c>
      <c r="GB555" s="7">
        <v>41638</v>
      </c>
      <c r="GC555" s="5">
        <v>113.667</v>
      </c>
      <c r="GE555" s="7">
        <v>42069</v>
      </c>
      <c r="GF555" s="5">
        <v>133.19</v>
      </c>
      <c r="GH555" s="7">
        <v>42181</v>
      </c>
      <c r="GI555" s="5">
        <v>118.883</v>
      </c>
      <c r="GK555" s="7">
        <v>40472</v>
      </c>
      <c r="GL555" s="5">
        <v>103.748</v>
      </c>
      <c r="GW555" s="7">
        <v>40998</v>
      </c>
      <c r="GX555" s="5">
        <v>89.905000000000001</v>
      </c>
      <c r="HF555" s="7">
        <v>41383</v>
      </c>
      <c r="HG555" s="5">
        <v>109.43</v>
      </c>
      <c r="HI555" s="7">
        <v>42237</v>
      </c>
      <c r="HJ555" s="5">
        <v>131.26300000000001</v>
      </c>
      <c r="HL555" s="7">
        <v>39856</v>
      </c>
      <c r="HM555" s="5">
        <v>114.953</v>
      </c>
      <c r="HR555" s="7">
        <v>39860</v>
      </c>
      <c r="HS555" s="5">
        <v>113.881</v>
      </c>
      <c r="HU555" s="7">
        <v>39862</v>
      </c>
      <c r="HV555" s="5">
        <v>93.406000000000006</v>
      </c>
      <c r="HX555" s="7">
        <v>40022</v>
      </c>
      <c r="HY555" s="5">
        <v>104.057</v>
      </c>
      <c r="IA555" s="7">
        <v>40850</v>
      </c>
      <c r="IB555" s="5">
        <v>79.61</v>
      </c>
      <c r="ID555" s="7">
        <v>42331</v>
      </c>
      <c r="IE555" s="5">
        <v>146.95699999999999</v>
      </c>
    </row>
    <row r="556" spans="16:239">
      <c r="S556" s="7">
        <v>39860</v>
      </c>
      <c r="T556" s="5">
        <v>100.15300000000001</v>
      </c>
      <c r="Y556" s="7">
        <v>39856</v>
      </c>
      <c r="Z556" s="5">
        <v>101.836</v>
      </c>
      <c r="AE556" s="7">
        <v>39856</v>
      </c>
      <c r="AF556" s="5">
        <v>102.619</v>
      </c>
      <c r="AH556" s="7">
        <v>39856</v>
      </c>
      <c r="AI556" s="5">
        <v>102.526</v>
      </c>
      <c r="AK556" s="7">
        <v>40231</v>
      </c>
      <c r="AL556" s="5">
        <v>103.587</v>
      </c>
      <c r="AN556" s="7">
        <v>39856</v>
      </c>
      <c r="AO556" s="5">
        <v>107.36</v>
      </c>
      <c r="AQ556" s="7">
        <v>39856</v>
      </c>
      <c r="AR556" s="5">
        <v>107.642</v>
      </c>
      <c r="AT556" s="7">
        <v>39863</v>
      </c>
      <c r="AU556" s="5">
        <v>117.39700000000001</v>
      </c>
      <c r="AW556" s="7">
        <v>40595</v>
      </c>
      <c r="AX556" s="5">
        <v>100.583</v>
      </c>
      <c r="AZ556" s="7">
        <v>39856</v>
      </c>
      <c r="BA556" s="5">
        <v>107.502</v>
      </c>
      <c r="BC556" s="7">
        <v>41033</v>
      </c>
      <c r="BD556" s="5">
        <v>99.402000000000001</v>
      </c>
      <c r="BF556" s="7">
        <v>39867</v>
      </c>
      <c r="BG556" s="5">
        <v>103.92400000000001</v>
      </c>
      <c r="BI556" s="7">
        <v>39856</v>
      </c>
      <c r="BJ556" s="5">
        <v>111.874</v>
      </c>
      <c r="BL556" s="7">
        <v>40857</v>
      </c>
      <c r="BM556" s="5">
        <v>97</v>
      </c>
      <c r="BO556" s="7">
        <v>39856</v>
      </c>
      <c r="BP556" s="5">
        <v>104.81699999999999</v>
      </c>
      <c r="BR556" s="7">
        <v>41114</v>
      </c>
      <c r="BS556" s="5">
        <v>95.802999999999997</v>
      </c>
      <c r="BU556" s="7">
        <v>40497</v>
      </c>
      <c r="BV556" s="5">
        <v>103.634</v>
      </c>
      <c r="BX556" s="7">
        <v>41414</v>
      </c>
      <c r="BY556" s="5">
        <v>102.28</v>
      </c>
      <c r="CA556" s="7">
        <v>39856</v>
      </c>
      <c r="CB556" s="5">
        <v>106.94199999999999</v>
      </c>
      <c r="CD556" s="7">
        <v>40771</v>
      </c>
      <c r="CE556" s="5">
        <v>98.852000000000004</v>
      </c>
      <c r="CG556" s="7">
        <v>39856</v>
      </c>
      <c r="CH556" s="5">
        <v>104.876</v>
      </c>
      <c r="CJ556" s="7">
        <v>41605</v>
      </c>
      <c r="CK556" s="5">
        <v>99.492999999999995</v>
      </c>
      <c r="CM556" s="7">
        <v>42055</v>
      </c>
      <c r="CN556" s="5">
        <v>100.26</v>
      </c>
      <c r="CP556" s="7">
        <v>41016</v>
      </c>
      <c r="CQ556" s="5">
        <v>97.584999999999994</v>
      </c>
      <c r="CV556" s="7">
        <v>41694</v>
      </c>
      <c r="CW556" s="5">
        <v>104.66</v>
      </c>
      <c r="CY556" s="7">
        <v>41943</v>
      </c>
      <c r="CZ556" s="5">
        <v>103.327</v>
      </c>
      <c r="DE556" s="7">
        <v>39856</v>
      </c>
      <c r="DF556" s="5">
        <v>96.409000000000006</v>
      </c>
      <c r="DH556" s="7">
        <v>41260</v>
      </c>
      <c r="DI556" s="5">
        <v>98.597999999999999</v>
      </c>
      <c r="DN556" s="7">
        <v>42142</v>
      </c>
      <c r="DO556" s="5">
        <v>103.943</v>
      </c>
      <c r="DQ556" s="7">
        <v>41562</v>
      </c>
      <c r="DR556" s="5">
        <v>105.765</v>
      </c>
      <c r="DW556" s="7">
        <v>39856</v>
      </c>
      <c r="DX556" s="5">
        <v>99.450999999999993</v>
      </c>
      <c r="EF556" s="7">
        <v>39856</v>
      </c>
      <c r="EG556" s="5">
        <v>111.358</v>
      </c>
      <c r="EO556" s="7">
        <v>41992</v>
      </c>
      <c r="EP556" s="5">
        <v>111.715</v>
      </c>
      <c r="EU556" s="7">
        <v>40266</v>
      </c>
      <c r="EV556" s="5">
        <v>103.736</v>
      </c>
      <c r="EX556" s="7">
        <v>42230</v>
      </c>
      <c r="EY556" s="5">
        <v>110.473</v>
      </c>
      <c r="FG556" s="7">
        <v>40620</v>
      </c>
      <c r="FH556" s="5">
        <v>98.367999999999995</v>
      </c>
      <c r="FJ556" s="7">
        <v>40735</v>
      </c>
      <c r="FK556" s="5">
        <v>90.522999999999996</v>
      </c>
      <c r="FP556" s="7">
        <v>40966</v>
      </c>
      <c r="FQ556" s="5">
        <v>96.718000000000004</v>
      </c>
      <c r="FV556" s="7">
        <v>41142</v>
      </c>
      <c r="FW556" s="5">
        <v>92.123000000000005</v>
      </c>
      <c r="FY556" s="7">
        <v>41337</v>
      </c>
      <c r="FZ556" s="5">
        <v>105.495</v>
      </c>
      <c r="GB556" s="7">
        <v>41639</v>
      </c>
      <c r="GC556" s="5">
        <v>113.755</v>
      </c>
      <c r="GE556" s="7">
        <v>42072</v>
      </c>
      <c r="GF556" s="5">
        <v>133.40299999999999</v>
      </c>
      <c r="GH556" s="7">
        <v>42184</v>
      </c>
      <c r="GI556" s="5">
        <v>116.95</v>
      </c>
      <c r="GK556" s="7">
        <v>40473</v>
      </c>
      <c r="GL556" s="5">
        <v>103.776</v>
      </c>
      <c r="GW556" s="7">
        <v>41001</v>
      </c>
      <c r="GX556" s="5">
        <v>90.015000000000001</v>
      </c>
      <c r="HF556" s="7">
        <v>41386</v>
      </c>
      <c r="HG556" s="5">
        <v>111.05500000000001</v>
      </c>
      <c r="HI556" s="7">
        <v>42240</v>
      </c>
      <c r="HJ556" s="5">
        <v>130.84800000000001</v>
      </c>
      <c r="HL556" s="7">
        <v>39857</v>
      </c>
      <c r="HM556" s="5">
        <v>114.91500000000001</v>
      </c>
      <c r="HR556" s="7">
        <v>39861</v>
      </c>
      <c r="HS556" s="5">
        <v>113.041</v>
      </c>
      <c r="HU556" s="7">
        <v>39863</v>
      </c>
      <c r="HV556" s="5">
        <v>92.471999999999994</v>
      </c>
      <c r="HX556" s="7">
        <v>40023</v>
      </c>
      <c r="HY556" s="5">
        <v>104.61799999999999</v>
      </c>
      <c r="IA556" s="7">
        <v>40851</v>
      </c>
      <c r="IB556" s="5">
        <v>78.8</v>
      </c>
      <c r="ID556" s="7">
        <v>42332</v>
      </c>
      <c r="IE556" s="5">
        <v>146.66</v>
      </c>
    </row>
    <row r="557" spans="16:239">
      <c r="S557" s="7">
        <v>39861</v>
      </c>
      <c r="T557" s="5">
        <v>100.13800000000001</v>
      </c>
      <c r="Y557" s="7">
        <v>39857</v>
      </c>
      <c r="Z557" s="5">
        <v>101.819</v>
      </c>
      <c r="AE557" s="7">
        <v>39857</v>
      </c>
      <c r="AF557" s="5">
        <v>102.598</v>
      </c>
      <c r="AH557" s="7">
        <v>39857</v>
      </c>
      <c r="AI557" s="5">
        <v>102.51900000000001</v>
      </c>
      <c r="AK557" s="7">
        <v>40232</v>
      </c>
      <c r="AL557" s="5">
        <v>103.604</v>
      </c>
      <c r="AN557" s="7">
        <v>39857</v>
      </c>
      <c r="AO557" s="5">
        <v>107.288</v>
      </c>
      <c r="AQ557" s="7">
        <v>39857</v>
      </c>
      <c r="AR557" s="5">
        <v>107.547</v>
      </c>
      <c r="AT557" s="7">
        <v>39864</v>
      </c>
      <c r="AU557" s="5">
        <v>117.66</v>
      </c>
      <c r="AW557" s="7">
        <v>40596</v>
      </c>
      <c r="AX557" s="5">
        <v>100.57</v>
      </c>
      <c r="AZ557" s="7">
        <v>39857</v>
      </c>
      <c r="BA557" s="5">
        <v>107.29600000000001</v>
      </c>
      <c r="BC557" s="7">
        <v>41036</v>
      </c>
      <c r="BD557" s="5">
        <v>99.575000000000003</v>
      </c>
      <c r="BF557" s="7">
        <v>39868</v>
      </c>
      <c r="BG557" s="5">
        <v>104.07899999999999</v>
      </c>
      <c r="BI557" s="7">
        <v>39857</v>
      </c>
      <c r="BJ557" s="5">
        <v>111.566</v>
      </c>
      <c r="BL557" s="7">
        <v>40858</v>
      </c>
      <c r="BM557" s="5">
        <v>96.962999999999994</v>
      </c>
      <c r="BO557" s="7">
        <v>39857</v>
      </c>
      <c r="BP557" s="5">
        <v>104.461</v>
      </c>
      <c r="BR557" s="7">
        <v>41115</v>
      </c>
      <c r="BS557" s="5">
        <v>96.412999999999997</v>
      </c>
      <c r="BU557" s="7">
        <v>40498</v>
      </c>
      <c r="BV557" s="5">
        <v>103.34399999999999</v>
      </c>
      <c r="BX557" s="7">
        <v>41415</v>
      </c>
      <c r="BY557" s="5">
        <v>102.26</v>
      </c>
      <c r="CA557" s="7">
        <v>39857</v>
      </c>
      <c r="CB557" s="5">
        <v>106.53700000000001</v>
      </c>
      <c r="CD557" s="7">
        <v>40772</v>
      </c>
      <c r="CE557" s="5">
        <v>98.935000000000002</v>
      </c>
      <c r="CG557" s="7">
        <v>39857</v>
      </c>
      <c r="CH557" s="5">
        <v>104.511</v>
      </c>
      <c r="CJ557" s="7">
        <v>41606</v>
      </c>
      <c r="CK557" s="5">
        <v>99.563000000000002</v>
      </c>
      <c r="CM557" s="7">
        <v>42058</v>
      </c>
      <c r="CN557" s="5">
        <v>100.255</v>
      </c>
      <c r="CP557" s="7">
        <v>41017</v>
      </c>
      <c r="CQ557" s="5">
        <v>97.74</v>
      </c>
      <c r="CV557" s="7">
        <v>41695</v>
      </c>
      <c r="CW557" s="5">
        <v>104.65</v>
      </c>
      <c r="CY557" s="7">
        <v>41946</v>
      </c>
      <c r="CZ557" s="5">
        <v>103.327</v>
      </c>
      <c r="DE557" s="7">
        <v>39857</v>
      </c>
      <c r="DF557" s="5">
        <v>96.031999999999996</v>
      </c>
      <c r="DH557" s="7">
        <v>41261</v>
      </c>
      <c r="DI557" s="5">
        <v>98.962999999999994</v>
      </c>
      <c r="DN557" s="7">
        <v>42143</v>
      </c>
      <c r="DO557" s="5">
        <v>103.947</v>
      </c>
      <c r="DQ557" s="7">
        <v>41563</v>
      </c>
      <c r="DR557" s="5">
        <v>105.845</v>
      </c>
      <c r="DW557" s="7">
        <v>39857</v>
      </c>
      <c r="DX557" s="5">
        <v>99.105999999999995</v>
      </c>
      <c r="EF557" s="7">
        <v>39857</v>
      </c>
      <c r="EG557" s="5">
        <v>110.89400000000001</v>
      </c>
      <c r="EO557" s="7">
        <v>41995</v>
      </c>
      <c r="EP557" s="5">
        <v>111.855</v>
      </c>
      <c r="EU557" s="7">
        <v>40267</v>
      </c>
      <c r="EV557" s="5">
        <v>103.783</v>
      </c>
      <c r="EX557" s="7">
        <v>42233</v>
      </c>
      <c r="EY557" s="5">
        <v>110.482</v>
      </c>
      <c r="FG557" s="7">
        <v>40623</v>
      </c>
      <c r="FH557" s="5">
        <v>98.477999999999994</v>
      </c>
      <c r="FJ557" s="7">
        <v>40736</v>
      </c>
      <c r="FK557" s="5">
        <v>91.42</v>
      </c>
      <c r="FP557" s="7">
        <v>40967</v>
      </c>
      <c r="FQ557" s="5">
        <v>96.623000000000005</v>
      </c>
      <c r="FV557" s="7">
        <v>41143</v>
      </c>
      <c r="FW557" s="5">
        <v>91.745000000000005</v>
      </c>
      <c r="FY557" s="7">
        <v>41338</v>
      </c>
      <c r="FZ557" s="5">
        <v>105.745</v>
      </c>
      <c r="GB557" s="7">
        <v>41640</v>
      </c>
      <c r="GC557" s="5">
        <v>113.755</v>
      </c>
      <c r="GE557" s="7">
        <v>42073</v>
      </c>
      <c r="GF557" s="5">
        <v>133.78800000000001</v>
      </c>
      <c r="GH557" s="7">
        <v>42185</v>
      </c>
      <c r="GI557" s="5">
        <v>117.352</v>
      </c>
      <c r="GK557" s="7">
        <v>40476</v>
      </c>
      <c r="GL557" s="5">
        <v>104.348</v>
      </c>
      <c r="GW557" s="7">
        <v>41002</v>
      </c>
      <c r="GX557" s="5">
        <v>89.143000000000001</v>
      </c>
      <c r="HF557" s="7">
        <v>41387</v>
      </c>
      <c r="HG557" s="5">
        <v>113.578</v>
      </c>
      <c r="HI557" s="7">
        <v>42241</v>
      </c>
      <c r="HJ557" s="5">
        <v>129.773</v>
      </c>
      <c r="HL557" s="7">
        <v>39860</v>
      </c>
      <c r="HM557" s="5">
        <v>114.968</v>
      </c>
      <c r="HR557" s="7">
        <v>39862</v>
      </c>
      <c r="HS557" s="5">
        <v>113.041</v>
      </c>
      <c r="HU557" s="7">
        <v>39864</v>
      </c>
      <c r="HV557" s="5">
        <v>93.097999999999999</v>
      </c>
      <c r="HX557" s="7">
        <v>40024</v>
      </c>
      <c r="HY557" s="5">
        <v>105.367</v>
      </c>
      <c r="IA557" s="7">
        <v>40854</v>
      </c>
      <c r="IB557" s="5">
        <v>78.412999999999997</v>
      </c>
      <c r="ID557" s="7">
        <v>42333</v>
      </c>
      <c r="IE557" s="5">
        <v>148.04499999999999</v>
      </c>
    </row>
    <row r="558" spans="16:239">
      <c r="S558" s="7">
        <v>39862</v>
      </c>
      <c r="T558" s="5">
        <v>100.081</v>
      </c>
      <c r="Y558" s="7">
        <v>39860</v>
      </c>
      <c r="Z558" s="5">
        <v>101.81</v>
      </c>
      <c r="AE558" s="7">
        <v>39860</v>
      </c>
      <c r="AF558" s="5">
        <v>102.604</v>
      </c>
      <c r="AH558" s="7">
        <v>39860</v>
      </c>
      <c r="AI558" s="5">
        <v>102.577</v>
      </c>
      <c r="AK558" s="7">
        <v>40233</v>
      </c>
      <c r="AL558" s="5">
        <v>103.593</v>
      </c>
      <c r="AN558" s="7">
        <v>39860</v>
      </c>
      <c r="AO558" s="5">
        <v>107.428</v>
      </c>
      <c r="AQ558" s="7">
        <v>39860</v>
      </c>
      <c r="AR558" s="5">
        <v>107.69199999999999</v>
      </c>
      <c r="AT558" s="7">
        <v>39867</v>
      </c>
      <c r="AU558" s="5">
        <v>117.685</v>
      </c>
      <c r="AW558" s="7">
        <v>40597</v>
      </c>
      <c r="AX558" s="5">
        <v>100.575</v>
      </c>
      <c r="AZ558" s="7">
        <v>39860</v>
      </c>
      <c r="BA558" s="5">
        <v>107.342</v>
      </c>
      <c r="BC558" s="7">
        <v>41037</v>
      </c>
      <c r="BD558" s="5">
        <v>99.566999999999993</v>
      </c>
      <c r="BF558" s="7">
        <v>39869</v>
      </c>
      <c r="BG558" s="5">
        <v>104.128</v>
      </c>
      <c r="BI558" s="7">
        <v>39860</v>
      </c>
      <c r="BJ558" s="5">
        <v>111.652</v>
      </c>
      <c r="BL558" s="7">
        <v>40861</v>
      </c>
      <c r="BM558" s="5">
        <v>96.552999999999997</v>
      </c>
      <c r="BO558" s="7">
        <v>39860</v>
      </c>
      <c r="BP558" s="5">
        <v>104.48</v>
      </c>
      <c r="BR558" s="7">
        <v>41116</v>
      </c>
      <c r="BS558" s="5">
        <v>97.177999999999997</v>
      </c>
      <c r="BU558" s="7">
        <v>40499</v>
      </c>
      <c r="BV558" s="5">
        <v>103.251</v>
      </c>
      <c r="BX558" s="7">
        <v>41416</v>
      </c>
      <c r="BY558" s="5">
        <v>102.193</v>
      </c>
      <c r="CA558" s="7">
        <v>39860</v>
      </c>
      <c r="CB558" s="5">
        <v>106.617</v>
      </c>
      <c r="CD558" s="7">
        <v>40773</v>
      </c>
      <c r="CE558" s="5">
        <v>98.778000000000006</v>
      </c>
      <c r="CG558" s="7">
        <v>39860</v>
      </c>
      <c r="CH558" s="5">
        <v>104.629</v>
      </c>
      <c r="CJ558" s="7">
        <v>41607</v>
      </c>
      <c r="CK558" s="5">
        <v>99.590999999999994</v>
      </c>
      <c r="CM558" s="7">
        <v>42059</v>
      </c>
      <c r="CN558" s="5">
        <v>100.248</v>
      </c>
      <c r="CP558" s="7">
        <v>41018</v>
      </c>
      <c r="CQ558" s="5">
        <v>97.48</v>
      </c>
      <c r="CV558" s="7">
        <v>41696</v>
      </c>
      <c r="CW558" s="5">
        <v>104.63800000000001</v>
      </c>
      <c r="CY558" s="7">
        <v>41947</v>
      </c>
      <c r="CZ558" s="5">
        <v>103.348</v>
      </c>
      <c r="DE558" s="7">
        <v>39860</v>
      </c>
      <c r="DF558" s="5">
        <v>95.974999999999994</v>
      </c>
      <c r="DH558" s="7">
        <v>41262</v>
      </c>
      <c r="DI558" s="5">
        <v>99.13</v>
      </c>
      <c r="DN558" s="7">
        <v>42144</v>
      </c>
      <c r="DO558" s="5">
        <v>103.93300000000001</v>
      </c>
      <c r="DQ558" s="7">
        <v>41564</v>
      </c>
      <c r="DR558" s="5">
        <v>105.958</v>
      </c>
      <c r="DW558" s="7">
        <v>39860</v>
      </c>
      <c r="DX558" s="5">
        <v>99.165999999999997</v>
      </c>
      <c r="EF558" s="7">
        <v>39860</v>
      </c>
      <c r="EG558" s="5">
        <v>110.92700000000001</v>
      </c>
      <c r="EO558" s="7">
        <v>41996</v>
      </c>
      <c r="EP558" s="5">
        <v>111.86499999999999</v>
      </c>
      <c r="EU558" s="7">
        <v>40268</v>
      </c>
      <c r="EV558" s="5">
        <v>103.818</v>
      </c>
      <c r="EX558" s="7">
        <v>42234</v>
      </c>
      <c r="EY558" s="5">
        <v>110.405</v>
      </c>
      <c r="FG558" s="7">
        <v>40624</v>
      </c>
      <c r="FH558" s="5">
        <v>98.174999999999997</v>
      </c>
      <c r="FJ558" s="7">
        <v>40737</v>
      </c>
      <c r="FK558" s="5">
        <v>91.613</v>
      </c>
      <c r="FP558" s="7">
        <v>40968</v>
      </c>
      <c r="FQ558" s="5">
        <v>96.912999999999997</v>
      </c>
      <c r="FV558" s="7">
        <v>41144</v>
      </c>
      <c r="FW558" s="5">
        <v>91.275000000000006</v>
      </c>
      <c r="FY558" s="7">
        <v>41339</v>
      </c>
      <c r="FZ558" s="5">
        <v>105.935</v>
      </c>
      <c r="GB558" s="7">
        <v>41641</v>
      </c>
      <c r="GC558" s="5">
        <v>115.048</v>
      </c>
      <c r="GE558" s="7">
        <v>42074</v>
      </c>
      <c r="GF558" s="5">
        <v>134.435</v>
      </c>
      <c r="GH558" s="7">
        <v>42186</v>
      </c>
      <c r="GI558" s="5">
        <v>117.583</v>
      </c>
      <c r="GK558" s="7">
        <v>40477</v>
      </c>
      <c r="GL558" s="5">
        <v>104.29300000000001</v>
      </c>
      <c r="GW558" s="7">
        <v>41003</v>
      </c>
      <c r="GX558" s="5">
        <v>87.355000000000004</v>
      </c>
      <c r="HF558" s="7">
        <v>41388</v>
      </c>
      <c r="HG558" s="5">
        <v>113.553</v>
      </c>
      <c r="HI558" s="7">
        <v>42242</v>
      </c>
      <c r="HJ558" s="5">
        <v>129.50800000000001</v>
      </c>
      <c r="HL558" s="7">
        <v>39861</v>
      </c>
      <c r="HM558" s="5">
        <v>114.264</v>
      </c>
      <c r="HR558" s="7">
        <v>39863</v>
      </c>
      <c r="HS558" s="5">
        <v>112.226</v>
      </c>
      <c r="HU558" s="7">
        <v>39867</v>
      </c>
      <c r="HV558" s="5">
        <v>93.293999999999997</v>
      </c>
      <c r="HX558" s="7">
        <v>40025</v>
      </c>
      <c r="HY558" s="5">
        <v>107.56100000000001</v>
      </c>
      <c r="IA558" s="7">
        <v>40855</v>
      </c>
      <c r="IB558" s="5">
        <v>78.847999999999999</v>
      </c>
      <c r="ID558" s="7">
        <v>42334</v>
      </c>
      <c r="IE558" s="5">
        <v>147.75</v>
      </c>
    </row>
    <row r="559" spans="16:239">
      <c r="S559" s="7">
        <v>39863</v>
      </c>
      <c r="T559" s="5">
        <v>100.066</v>
      </c>
      <c r="Y559" s="7">
        <v>39861</v>
      </c>
      <c r="Z559" s="5">
        <v>101.806</v>
      </c>
      <c r="AE559" s="7">
        <v>39861</v>
      </c>
      <c r="AF559" s="5">
        <v>102.60899999999999</v>
      </c>
      <c r="AH559" s="7">
        <v>39861</v>
      </c>
      <c r="AI559" s="5">
        <v>102.619</v>
      </c>
      <c r="AK559" s="7">
        <v>40234</v>
      </c>
      <c r="AL559" s="5">
        <v>103.569</v>
      </c>
      <c r="AN559" s="7">
        <v>39861</v>
      </c>
      <c r="AO559" s="5">
        <v>107.51900000000001</v>
      </c>
      <c r="AQ559" s="7">
        <v>39861</v>
      </c>
      <c r="AR559" s="5">
        <v>107.801</v>
      </c>
      <c r="AT559" s="7">
        <v>39868</v>
      </c>
      <c r="AU559" s="5">
        <v>117.786</v>
      </c>
      <c r="AW559" s="7">
        <v>40598</v>
      </c>
      <c r="AX559" s="5">
        <v>100.515</v>
      </c>
      <c r="AZ559" s="7">
        <v>39861</v>
      </c>
      <c r="BA559" s="5">
        <v>107.435</v>
      </c>
      <c r="BC559" s="7">
        <v>41038</v>
      </c>
      <c r="BD559" s="5">
        <v>99.561000000000007</v>
      </c>
      <c r="BF559" s="7">
        <v>39870</v>
      </c>
      <c r="BG559" s="5">
        <v>103.72199999999999</v>
      </c>
      <c r="BI559" s="7">
        <v>39861</v>
      </c>
      <c r="BJ559" s="5">
        <v>111.782</v>
      </c>
      <c r="BL559" s="7">
        <v>40862</v>
      </c>
      <c r="BM559" s="5">
        <v>95.988</v>
      </c>
      <c r="BO559" s="7">
        <v>39861</v>
      </c>
      <c r="BP559" s="5">
        <v>104.678</v>
      </c>
      <c r="BR559" s="7">
        <v>41117</v>
      </c>
      <c r="BS559" s="5">
        <v>97.472999999999999</v>
      </c>
      <c r="BU559" s="7">
        <v>40500</v>
      </c>
      <c r="BV559" s="5">
        <v>102.843</v>
      </c>
      <c r="BX559" s="7">
        <v>41417</v>
      </c>
      <c r="BY559" s="5">
        <v>102.08499999999999</v>
      </c>
      <c r="CA559" s="7">
        <v>39861</v>
      </c>
      <c r="CB559" s="5">
        <v>106.839</v>
      </c>
      <c r="CD559" s="7">
        <v>40774</v>
      </c>
      <c r="CE559" s="5">
        <v>98.855000000000004</v>
      </c>
      <c r="CG559" s="7">
        <v>39861</v>
      </c>
      <c r="CH559" s="5">
        <v>104.822</v>
      </c>
      <c r="CJ559" s="7">
        <v>41610</v>
      </c>
      <c r="CK559" s="5">
        <v>99.551000000000002</v>
      </c>
      <c r="CM559" s="7">
        <v>42060</v>
      </c>
      <c r="CN559" s="5">
        <v>100.24299999999999</v>
      </c>
      <c r="CP559" s="7">
        <v>41019</v>
      </c>
      <c r="CQ559" s="5">
        <v>97.394999999999996</v>
      </c>
      <c r="CV559" s="7">
        <v>41697</v>
      </c>
      <c r="CW559" s="5">
        <v>104.655</v>
      </c>
      <c r="CY559" s="7">
        <v>41948</v>
      </c>
      <c r="CZ559" s="5">
        <v>103.348</v>
      </c>
      <c r="DE559" s="7">
        <v>39861</v>
      </c>
      <c r="DF559" s="5">
        <v>96.185000000000002</v>
      </c>
      <c r="DH559" s="7">
        <v>41263</v>
      </c>
      <c r="DI559" s="5">
        <v>99.26</v>
      </c>
      <c r="DN559" s="7">
        <v>42145</v>
      </c>
      <c r="DO559" s="5">
        <v>103.905</v>
      </c>
      <c r="DQ559" s="7">
        <v>41565</v>
      </c>
      <c r="DR559" s="5">
        <v>106.053</v>
      </c>
      <c r="DW559" s="7">
        <v>39861</v>
      </c>
      <c r="DX559" s="5">
        <v>99.350999999999999</v>
      </c>
      <c r="EF559" s="7">
        <v>39861</v>
      </c>
      <c r="EG559" s="5">
        <v>111.136</v>
      </c>
      <c r="EO559" s="7">
        <v>41997</v>
      </c>
      <c r="EP559" s="5">
        <v>111.84</v>
      </c>
      <c r="EU559" s="7">
        <v>40269</v>
      </c>
      <c r="EV559" s="5">
        <v>103.898</v>
      </c>
      <c r="EX559" s="7">
        <v>42235</v>
      </c>
      <c r="EY559" s="5">
        <v>110.4</v>
      </c>
      <c r="FG559" s="7">
        <v>40625</v>
      </c>
      <c r="FH559" s="5">
        <v>98.314999999999998</v>
      </c>
      <c r="FJ559" s="7">
        <v>40738</v>
      </c>
      <c r="FK559" s="5">
        <v>91.308000000000007</v>
      </c>
      <c r="FP559" s="7">
        <v>40969</v>
      </c>
      <c r="FQ559" s="5">
        <v>97.61</v>
      </c>
      <c r="FV559" s="7">
        <v>41145</v>
      </c>
      <c r="FW559" s="5">
        <v>90.867999999999995</v>
      </c>
      <c r="FY559" s="7">
        <v>41340</v>
      </c>
      <c r="FZ559" s="5">
        <v>106.67</v>
      </c>
      <c r="GB559" s="7">
        <v>41642</v>
      </c>
      <c r="GC559" s="5">
        <v>115.863</v>
      </c>
      <c r="GE559" s="7">
        <v>42075</v>
      </c>
      <c r="GF559" s="5">
        <v>134.35</v>
      </c>
      <c r="GH559" s="7">
        <v>42187</v>
      </c>
      <c r="GI559" s="5">
        <v>117.268</v>
      </c>
      <c r="GK559" s="7">
        <v>40478</v>
      </c>
      <c r="GL559" s="5">
        <v>103.256</v>
      </c>
      <c r="GW559" s="7">
        <v>41004</v>
      </c>
      <c r="GX559" s="5">
        <v>86.867999999999995</v>
      </c>
      <c r="HF559" s="7">
        <v>41389</v>
      </c>
      <c r="HG559" s="5">
        <v>113.473</v>
      </c>
      <c r="HI559" s="7">
        <v>42243</v>
      </c>
      <c r="HJ559" s="5">
        <v>129.94300000000001</v>
      </c>
      <c r="HL559" s="7">
        <v>39862</v>
      </c>
      <c r="HM559" s="5">
        <v>114.027</v>
      </c>
      <c r="HR559" s="7">
        <v>39864</v>
      </c>
      <c r="HS559" s="5">
        <v>113.047</v>
      </c>
      <c r="HU559" s="7">
        <v>39868</v>
      </c>
      <c r="HV559" s="5">
        <v>93.4</v>
      </c>
      <c r="HX559" s="7">
        <v>40028</v>
      </c>
      <c r="HY559" s="5">
        <v>106.895</v>
      </c>
      <c r="IA559" s="7">
        <v>40856</v>
      </c>
      <c r="IB559" s="5">
        <v>76.995000000000005</v>
      </c>
      <c r="ID559" s="7">
        <v>42335</v>
      </c>
      <c r="IE559" s="5">
        <v>148.58000000000001</v>
      </c>
    </row>
    <row r="560" spans="16:239">
      <c r="S560" s="7">
        <v>39864</v>
      </c>
      <c r="T560" s="5">
        <v>100.054</v>
      </c>
      <c r="Y560" s="7">
        <v>39862</v>
      </c>
      <c r="Z560" s="5">
        <v>101.758</v>
      </c>
      <c r="AE560" s="7">
        <v>39862</v>
      </c>
      <c r="AF560" s="5">
        <v>102.551</v>
      </c>
      <c r="AH560" s="7">
        <v>39862</v>
      </c>
      <c r="AI560" s="5">
        <v>102.504</v>
      </c>
      <c r="AK560" s="7">
        <v>40235</v>
      </c>
      <c r="AL560" s="5">
        <v>103.566</v>
      </c>
      <c r="AN560" s="7">
        <v>39862</v>
      </c>
      <c r="AO560" s="5">
        <v>107.41500000000001</v>
      </c>
      <c r="AQ560" s="7">
        <v>39862</v>
      </c>
      <c r="AR560" s="5">
        <v>107.64100000000001</v>
      </c>
      <c r="AT560" s="7">
        <v>39869</v>
      </c>
      <c r="AU560" s="5">
        <v>117.818</v>
      </c>
      <c r="AW560" s="7">
        <v>40599</v>
      </c>
      <c r="AX560" s="5">
        <v>100.515</v>
      </c>
      <c r="AZ560" s="7">
        <v>39862</v>
      </c>
      <c r="BA560" s="5">
        <v>107.274</v>
      </c>
      <c r="BC560" s="7">
        <v>41039</v>
      </c>
      <c r="BD560" s="5">
        <v>99.594999999999999</v>
      </c>
      <c r="BF560" s="7">
        <v>39871</v>
      </c>
      <c r="BG560" s="5">
        <v>103.836</v>
      </c>
      <c r="BI560" s="7">
        <v>39862</v>
      </c>
      <c r="BJ560" s="5">
        <v>111.605</v>
      </c>
      <c r="BL560" s="7">
        <v>40863</v>
      </c>
      <c r="BM560" s="5">
        <v>95.938000000000002</v>
      </c>
      <c r="BO560" s="7">
        <v>39862</v>
      </c>
      <c r="BP560" s="5">
        <v>104.556</v>
      </c>
      <c r="BR560" s="7">
        <v>41120</v>
      </c>
      <c r="BS560" s="5">
        <v>97.74</v>
      </c>
      <c r="BU560" s="7">
        <v>40501</v>
      </c>
      <c r="BV560" s="5">
        <v>102.80800000000001</v>
      </c>
      <c r="BX560" s="7">
        <v>41418</v>
      </c>
      <c r="BY560" s="5">
        <v>102.023</v>
      </c>
      <c r="CA560" s="7">
        <v>39862</v>
      </c>
      <c r="CB560" s="5">
        <v>106.711</v>
      </c>
      <c r="CD560" s="7">
        <v>40777</v>
      </c>
      <c r="CE560" s="5">
        <v>98.867999999999995</v>
      </c>
      <c r="CG560" s="7">
        <v>39862</v>
      </c>
      <c r="CH560" s="5">
        <v>104.714</v>
      </c>
      <c r="CJ560" s="7">
        <v>41611</v>
      </c>
      <c r="CK560" s="5">
        <v>99.593999999999994</v>
      </c>
      <c r="CM560" s="7">
        <v>42061</v>
      </c>
      <c r="CN560" s="5">
        <v>100.22</v>
      </c>
      <c r="CP560" s="7">
        <v>41022</v>
      </c>
      <c r="CQ560" s="5">
        <v>97.197000000000003</v>
      </c>
      <c r="CV560" s="7">
        <v>41698</v>
      </c>
      <c r="CW560" s="5">
        <v>104.628</v>
      </c>
      <c r="CY560" s="7">
        <v>41949</v>
      </c>
      <c r="CZ560" s="5">
        <v>103.343</v>
      </c>
      <c r="DE560" s="7">
        <v>39862</v>
      </c>
      <c r="DF560" s="5">
        <v>96.272000000000006</v>
      </c>
      <c r="DH560" s="7">
        <v>41264</v>
      </c>
      <c r="DI560" s="5">
        <v>99.233000000000004</v>
      </c>
      <c r="DN560" s="7">
        <v>42146</v>
      </c>
      <c r="DO560" s="5">
        <v>103.893</v>
      </c>
      <c r="DQ560" s="7">
        <v>41568</v>
      </c>
      <c r="DR560" s="5">
        <v>106.123</v>
      </c>
      <c r="DW560" s="7">
        <v>39862</v>
      </c>
      <c r="DX560" s="5">
        <v>99.427000000000007</v>
      </c>
      <c r="EF560" s="7">
        <v>39862</v>
      </c>
      <c r="EG560" s="5">
        <v>111.208</v>
      </c>
      <c r="EO560" s="7">
        <v>41998</v>
      </c>
      <c r="EP560" s="5">
        <v>111.84</v>
      </c>
      <c r="EU560" s="7">
        <v>40270</v>
      </c>
      <c r="EV560" s="5">
        <v>103.91</v>
      </c>
      <c r="EX560" s="7">
        <v>42236</v>
      </c>
      <c r="EY560" s="5">
        <v>110.373</v>
      </c>
      <c r="FG560" s="7">
        <v>40626</v>
      </c>
      <c r="FH560" s="5">
        <v>98.308000000000007</v>
      </c>
      <c r="FJ560" s="7">
        <v>40739</v>
      </c>
      <c r="FK560" s="5">
        <v>90.197000000000003</v>
      </c>
      <c r="FP560" s="7">
        <v>40970</v>
      </c>
      <c r="FQ560" s="5">
        <v>97.435000000000002</v>
      </c>
      <c r="FV560" s="7">
        <v>41148</v>
      </c>
      <c r="FW560" s="5">
        <v>91.185000000000002</v>
      </c>
      <c r="FY560" s="7">
        <v>41341</v>
      </c>
      <c r="FZ560" s="5">
        <v>107.51</v>
      </c>
      <c r="GB560" s="7">
        <v>41645</v>
      </c>
      <c r="GC560" s="5">
        <v>115.605</v>
      </c>
      <c r="GE560" s="7">
        <v>42076</v>
      </c>
      <c r="GF560" s="5">
        <v>134.32</v>
      </c>
      <c r="GH560" s="7">
        <v>42188</v>
      </c>
      <c r="GI560" s="5">
        <v>117.96299999999999</v>
      </c>
      <c r="GK560" s="7">
        <v>40479</v>
      </c>
      <c r="GL560" s="5">
        <v>103.05800000000001</v>
      </c>
      <c r="GW560" s="7">
        <v>41008</v>
      </c>
      <c r="GX560" s="5">
        <v>86.867999999999995</v>
      </c>
      <c r="HF560" s="7">
        <v>41390</v>
      </c>
      <c r="HG560" s="5">
        <v>113.64</v>
      </c>
      <c r="HI560" s="7">
        <v>42244</v>
      </c>
      <c r="HJ560" s="5">
        <v>129.84</v>
      </c>
      <c r="HL560" s="7">
        <v>39863</v>
      </c>
      <c r="HM560" s="5">
        <v>113.514</v>
      </c>
      <c r="HR560" s="7">
        <v>39867</v>
      </c>
      <c r="HS560" s="5">
        <v>113.40300000000001</v>
      </c>
      <c r="HU560" s="7">
        <v>39869</v>
      </c>
      <c r="HV560" s="5">
        <v>93.698999999999998</v>
      </c>
      <c r="HX560" s="7">
        <v>40029</v>
      </c>
      <c r="HY560" s="5">
        <v>107.01900000000001</v>
      </c>
      <c r="IA560" s="7">
        <v>40857</v>
      </c>
      <c r="IB560" s="5">
        <v>75.918000000000006</v>
      </c>
      <c r="ID560" s="7">
        <v>42338</v>
      </c>
      <c r="IE560" s="5">
        <v>148.63499999999999</v>
      </c>
    </row>
    <row r="561" spans="19:239">
      <c r="S561" s="7">
        <v>39867</v>
      </c>
      <c r="T561" s="5">
        <v>100.03400000000001</v>
      </c>
      <c r="Y561" s="7">
        <v>39863</v>
      </c>
      <c r="Z561" s="5">
        <v>101.73399999999999</v>
      </c>
      <c r="AE561" s="7">
        <v>39863</v>
      </c>
      <c r="AF561" s="5">
        <v>102.495</v>
      </c>
      <c r="AH561" s="7">
        <v>39863</v>
      </c>
      <c r="AI561" s="5">
        <v>102.411</v>
      </c>
      <c r="AK561" s="7">
        <v>40238</v>
      </c>
      <c r="AL561" s="5">
        <v>103.58</v>
      </c>
      <c r="AN561" s="7">
        <v>39863</v>
      </c>
      <c r="AO561" s="5">
        <v>107.093</v>
      </c>
      <c r="AQ561" s="7">
        <v>39863</v>
      </c>
      <c r="AR561" s="5">
        <v>107.372</v>
      </c>
      <c r="AT561" s="7">
        <v>39870</v>
      </c>
      <c r="AU561" s="5">
        <v>117.494</v>
      </c>
      <c r="AW561" s="7">
        <v>40602</v>
      </c>
      <c r="AX561" s="5">
        <v>100.52800000000001</v>
      </c>
      <c r="AZ561" s="7">
        <v>39863</v>
      </c>
      <c r="BA561" s="5">
        <v>106.904</v>
      </c>
      <c r="BC561" s="7">
        <v>41040</v>
      </c>
      <c r="BD561" s="5">
        <v>99.484999999999999</v>
      </c>
      <c r="BF561" s="7">
        <v>39874</v>
      </c>
      <c r="BG561" s="5">
        <v>104.20699999999999</v>
      </c>
      <c r="BI561" s="7">
        <v>39863</v>
      </c>
      <c r="BJ561" s="5">
        <v>111.111</v>
      </c>
      <c r="BL561" s="7">
        <v>40864</v>
      </c>
      <c r="BM561" s="5">
        <v>95.814999999999998</v>
      </c>
      <c r="BO561" s="7">
        <v>39863</v>
      </c>
      <c r="BP561" s="5">
        <v>104.01600000000001</v>
      </c>
      <c r="BR561" s="7">
        <v>41121</v>
      </c>
      <c r="BS561" s="5">
        <v>97.38</v>
      </c>
      <c r="BU561" s="7">
        <v>40504</v>
      </c>
      <c r="BV561" s="5">
        <v>102.616</v>
      </c>
      <c r="BX561" s="7">
        <v>41421</v>
      </c>
      <c r="BY561" s="5">
        <v>102.065</v>
      </c>
      <c r="CA561" s="7">
        <v>39863</v>
      </c>
      <c r="CB561" s="5">
        <v>106.14100000000001</v>
      </c>
      <c r="CD561" s="7">
        <v>40778</v>
      </c>
      <c r="CE561" s="5">
        <v>98.802999999999997</v>
      </c>
      <c r="CG561" s="7">
        <v>39863</v>
      </c>
      <c r="CH561" s="5">
        <v>104.10599999999999</v>
      </c>
      <c r="CJ561" s="7">
        <v>41612</v>
      </c>
      <c r="CK561" s="5">
        <v>99.587999999999994</v>
      </c>
      <c r="CM561" s="7">
        <v>42062</v>
      </c>
      <c r="CN561" s="5">
        <v>100.21299999999999</v>
      </c>
      <c r="CP561" s="7">
        <v>41023</v>
      </c>
      <c r="CQ561" s="5">
        <v>97.593000000000004</v>
      </c>
      <c r="CV561" s="7">
        <v>41701</v>
      </c>
      <c r="CW561" s="5">
        <v>104.65</v>
      </c>
      <c r="CY561" s="7">
        <v>41950</v>
      </c>
      <c r="CZ561" s="5">
        <v>103.33799999999999</v>
      </c>
      <c r="DE561" s="7">
        <v>39863</v>
      </c>
      <c r="DF561" s="5">
        <v>95.766999999999996</v>
      </c>
      <c r="DH561" s="7">
        <v>41267</v>
      </c>
      <c r="DI561" s="5">
        <v>99.2</v>
      </c>
      <c r="DN561" s="7">
        <v>42149</v>
      </c>
      <c r="DO561" s="5">
        <v>103.873</v>
      </c>
      <c r="DQ561" s="7">
        <v>41569</v>
      </c>
      <c r="DR561" s="5">
        <v>106.38</v>
      </c>
      <c r="DW561" s="7">
        <v>39863</v>
      </c>
      <c r="DX561" s="5">
        <v>98.894999999999996</v>
      </c>
      <c r="EF561" s="7">
        <v>39863</v>
      </c>
      <c r="EG561" s="5">
        <v>110.655</v>
      </c>
      <c r="EO561" s="7">
        <v>41999</v>
      </c>
      <c r="EP561" s="5">
        <v>111.84</v>
      </c>
      <c r="EU561" s="7">
        <v>40273</v>
      </c>
      <c r="EV561" s="5">
        <v>103.91</v>
      </c>
      <c r="EX561" s="7">
        <v>42237</v>
      </c>
      <c r="EY561" s="5">
        <v>110.318</v>
      </c>
      <c r="FG561" s="7">
        <v>40627</v>
      </c>
      <c r="FH561" s="5">
        <v>98.253</v>
      </c>
      <c r="FJ561" s="7">
        <v>40742</v>
      </c>
      <c r="FK561" s="5">
        <v>88.66</v>
      </c>
      <c r="FP561" s="7">
        <v>40973</v>
      </c>
      <c r="FQ561" s="5">
        <v>97.028000000000006</v>
      </c>
      <c r="FV561" s="7">
        <v>41149</v>
      </c>
      <c r="FW561" s="5">
        <v>90.578000000000003</v>
      </c>
      <c r="FY561" s="7">
        <v>41344</v>
      </c>
      <c r="FZ561" s="5">
        <v>107.468</v>
      </c>
      <c r="GB561" s="7">
        <v>41646</v>
      </c>
      <c r="GC561" s="5">
        <v>116.36799999999999</v>
      </c>
      <c r="GE561" s="7">
        <v>42079</v>
      </c>
      <c r="GF561" s="5">
        <v>134.09</v>
      </c>
      <c r="GH561" s="7">
        <v>42191</v>
      </c>
      <c r="GI561" s="5">
        <v>116.663</v>
      </c>
      <c r="GK561" s="7">
        <v>40480</v>
      </c>
      <c r="GL561" s="5">
        <v>102.839</v>
      </c>
      <c r="GW561" s="7">
        <v>41009</v>
      </c>
      <c r="GX561" s="5">
        <v>85.356999999999999</v>
      </c>
      <c r="HF561" s="7">
        <v>41393</v>
      </c>
      <c r="HG561" s="5">
        <v>114.723</v>
      </c>
      <c r="HI561" s="7">
        <v>42247</v>
      </c>
      <c r="HJ561" s="5">
        <v>129.262</v>
      </c>
      <c r="HL561" s="7">
        <v>39864</v>
      </c>
      <c r="HM561" s="5">
        <v>114.7</v>
      </c>
      <c r="HR561" s="7">
        <v>39868</v>
      </c>
      <c r="HS561" s="5">
        <v>113.527</v>
      </c>
      <c r="HU561" s="7">
        <v>39870</v>
      </c>
      <c r="HV561" s="5">
        <v>92.477000000000004</v>
      </c>
      <c r="HX561" s="7">
        <v>40030</v>
      </c>
      <c r="HY561" s="5">
        <v>107.714</v>
      </c>
      <c r="IA561" s="7">
        <v>40858</v>
      </c>
      <c r="IB561" s="5">
        <v>77.093000000000004</v>
      </c>
      <c r="ID561" s="7">
        <v>42339</v>
      </c>
      <c r="IE561" s="5">
        <v>149.42500000000001</v>
      </c>
    </row>
    <row r="562" spans="19:239">
      <c r="S562" s="7">
        <v>39868</v>
      </c>
      <c r="T562" s="5">
        <v>100.01600000000001</v>
      </c>
      <c r="Y562" s="7">
        <v>39864</v>
      </c>
      <c r="Z562" s="5">
        <v>101.729</v>
      </c>
      <c r="AE562" s="7">
        <v>39864</v>
      </c>
      <c r="AF562" s="5">
        <v>102.506</v>
      </c>
      <c r="AH562" s="7">
        <v>39864</v>
      </c>
      <c r="AI562" s="5">
        <v>102.52</v>
      </c>
      <c r="AK562" s="7">
        <v>40239</v>
      </c>
      <c r="AL562" s="5">
        <v>103.569</v>
      </c>
      <c r="AN562" s="7">
        <v>39864</v>
      </c>
      <c r="AO562" s="5">
        <v>107.29300000000001</v>
      </c>
      <c r="AQ562" s="7">
        <v>39864</v>
      </c>
      <c r="AR562" s="5">
        <v>107.581</v>
      </c>
      <c r="AT562" s="7">
        <v>39871</v>
      </c>
      <c r="AU562" s="5">
        <v>117.60299999999999</v>
      </c>
      <c r="AW562" s="7">
        <v>40603</v>
      </c>
      <c r="AX562" s="5">
        <v>100.608</v>
      </c>
      <c r="AZ562" s="7">
        <v>39864</v>
      </c>
      <c r="BA562" s="5">
        <v>107.262</v>
      </c>
      <c r="BC562" s="7">
        <v>41043</v>
      </c>
      <c r="BD562" s="5">
        <v>99.478999999999999</v>
      </c>
      <c r="BF562" s="7">
        <v>39875</v>
      </c>
      <c r="BG562" s="5">
        <v>104.324</v>
      </c>
      <c r="BI562" s="7">
        <v>39864</v>
      </c>
      <c r="BJ562" s="5">
        <v>111.45099999999999</v>
      </c>
      <c r="BL562" s="7">
        <v>40865</v>
      </c>
      <c r="BM562" s="5">
        <v>95.85</v>
      </c>
      <c r="BO562" s="7">
        <v>39864</v>
      </c>
      <c r="BP562" s="5">
        <v>104.393</v>
      </c>
      <c r="BR562" s="7">
        <v>41122</v>
      </c>
      <c r="BS562" s="5">
        <v>98.078000000000003</v>
      </c>
      <c r="BU562" s="7">
        <v>40505</v>
      </c>
      <c r="BV562" s="5">
        <v>101.935</v>
      </c>
      <c r="BX562" s="7">
        <v>41422</v>
      </c>
      <c r="BY562" s="5">
        <v>102.093</v>
      </c>
      <c r="CA562" s="7">
        <v>39864</v>
      </c>
      <c r="CB562" s="5">
        <v>106.694</v>
      </c>
      <c r="CD562" s="7">
        <v>40779</v>
      </c>
      <c r="CE562" s="5">
        <v>98.778000000000006</v>
      </c>
      <c r="CG562" s="7">
        <v>39864</v>
      </c>
      <c r="CH562" s="5">
        <v>104.65</v>
      </c>
      <c r="CJ562" s="7">
        <v>41613</v>
      </c>
      <c r="CK562" s="5">
        <v>99.632000000000005</v>
      </c>
      <c r="CM562" s="7">
        <v>42065</v>
      </c>
      <c r="CN562" s="5">
        <v>100.202</v>
      </c>
      <c r="CP562" s="7">
        <v>41024</v>
      </c>
      <c r="CQ562" s="5">
        <v>97.885000000000005</v>
      </c>
      <c r="CV562" s="7">
        <v>41702</v>
      </c>
      <c r="CW562" s="5">
        <v>104.67</v>
      </c>
      <c r="CY562" s="7">
        <v>41953</v>
      </c>
      <c r="CZ562" s="5">
        <v>103.33799999999999</v>
      </c>
      <c r="DE562" s="7">
        <v>39864</v>
      </c>
      <c r="DF562" s="5">
        <v>96.533000000000001</v>
      </c>
      <c r="DH562" s="7">
        <v>41268</v>
      </c>
      <c r="DI562" s="5">
        <v>99.2</v>
      </c>
      <c r="DN562" s="7">
        <v>42150</v>
      </c>
      <c r="DO562" s="5">
        <v>103.858</v>
      </c>
      <c r="DQ562" s="7">
        <v>41570</v>
      </c>
      <c r="DR562" s="5">
        <v>106.53</v>
      </c>
      <c r="DW562" s="7">
        <v>39864</v>
      </c>
      <c r="DX562" s="5">
        <v>99.771000000000001</v>
      </c>
      <c r="EF562" s="7">
        <v>39864</v>
      </c>
      <c r="EG562" s="5">
        <v>111.64400000000001</v>
      </c>
      <c r="EO562" s="7">
        <v>42002</v>
      </c>
      <c r="EP562" s="5">
        <v>111.765</v>
      </c>
      <c r="EU562" s="7">
        <v>40274</v>
      </c>
      <c r="EV562" s="5">
        <v>103.34399999999999</v>
      </c>
      <c r="EX562" s="7">
        <v>42240</v>
      </c>
      <c r="EY562" s="5">
        <v>110.248</v>
      </c>
      <c r="FG562" s="7">
        <v>40630</v>
      </c>
      <c r="FH562" s="5">
        <v>98.194999999999993</v>
      </c>
      <c r="FJ562" s="7">
        <v>40743</v>
      </c>
      <c r="FK562" s="5">
        <v>90.028000000000006</v>
      </c>
      <c r="FP562" s="7">
        <v>40974</v>
      </c>
      <c r="FQ562" s="5">
        <v>95.98</v>
      </c>
      <c r="FV562" s="7">
        <v>41150</v>
      </c>
      <c r="FW562" s="5">
        <v>90.63</v>
      </c>
      <c r="FY562" s="7">
        <v>41345</v>
      </c>
      <c r="FZ562" s="5">
        <v>107.74299999999999</v>
      </c>
      <c r="GB562" s="7">
        <v>41647</v>
      </c>
      <c r="GC562" s="5">
        <v>116.553</v>
      </c>
      <c r="GE562" s="7">
        <v>42080</v>
      </c>
      <c r="GF562" s="5">
        <v>133.49799999999999</v>
      </c>
      <c r="GH562" s="7">
        <v>42192</v>
      </c>
      <c r="GI562" s="5">
        <v>117.52500000000001</v>
      </c>
      <c r="GK562" s="7">
        <v>40483</v>
      </c>
      <c r="GL562" s="5">
        <v>102.504</v>
      </c>
      <c r="GW562" s="7">
        <v>41010</v>
      </c>
      <c r="GX562" s="5">
        <v>86.337999999999994</v>
      </c>
      <c r="HF562" s="7">
        <v>41394</v>
      </c>
      <c r="HG562" s="5">
        <v>114.89</v>
      </c>
      <c r="HI562" s="7">
        <v>42248</v>
      </c>
      <c r="HJ562" s="5">
        <v>128.845</v>
      </c>
      <c r="HL562" s="7">
        <v>39867</v>
      </c>
      <c r="HM562" s="5">
        <v>114.809</v>
      </c>
      <c r="HR562" s="7">
        <v>39869</v>
      </c>
      <c r="HS562" s="5">
        <v>113.77200000000001</v>
      </c>
      <c r="HU562" s="7">
        <v>39871</v>
      </c>
      <c r="HV562" s="5">
        <v>92.846000000000004</v>
      </c>
      <c r="HX562" s="7">
        <v>40031</v>
      </c>
      <c r="HY562" s="5">
        <v>107.268</v>
      </c>
      <c r="IA562" s="7">
        <v>40861</v>
      </c>
      <c r="IB562" s="5">
        <v>74.597999999999999</v>
      </c>
      <c r="ID562" s="7">
        <v>42340</v>
      </c>
      <c r="IE562" s="5">
        <v>149.60300000000001</v>
      </c>
    </row>
    <row r="563" spans="19:239">
      <c r="S563" s="7">
        <v>39869</v>
      </c>
      <c r="T563" s="5">
        <v>100.01</v>
      </c>
      <c r="Y563" s="7">
        <v>39867</v>
      </c>
      <c r="Z563" s="5">
        <v>101.723</v>
      </c>
      <c r="AE563" s="7">
        <v>39867</v>
      </c>
      <c r="AF563" s="5">
        <v>102.509</v>
      </c>
      <c r="AH563" s="7">
        <v>39867</v>
      </c>
      <c r="AI563" s="5">
        <v>102.529</v>
      </c>
      <c r="AK563" s="7">
        <v>40240</v>
      </c>
      <c r="AL563" s="5">
        <v>103.54900000000001</v>
      </c>
      <c r="AN563" s="7">
        <v>39867</v>
      </c>
      <c r="AO563" s="5">
        <v>107.322</v>
      </c>
      <c r="AQ563" s="7">
        <v>39867</v>
      </c>
      <c r="AR563" s="5">
        <v>107.625</v>
      </c>
      <c r="AT563" s="7">
        <v>39874</v>
      </c>
      <c r="AU563" s="5">
        <v>117.911</v>
      </c>
      <c r="AW563" s="7">
        <v>40604</v>
      </c>
      <c r="AX563" s="5">
        <v>100.583</v>
      </c>
      <c r="AZ563" s="7">
        <v>39867</v>
      </c>
      <c r="BA563" s="5">
        <v>107.33799999999999</v>
      </c>
      <c r="BC563" s="7">
        <v>41044</v>
      </c>
      <c r="BD563" s="5">
        <v>99.575999999999993</v>
      </c>
      <c r="BF563" s="7">
        <v>39876</v>
      </c>
      <c r="BG563" s="5">
        <v>104.27500000000001</v>
      </c>
      <c r="BI563" s="7">
        <v>39867</v>
      </c>
      <c r="BJ563" s="5">
        <v>111.54</v>
      </c>
      <c r="BL563" s="7">
        <v>40868</v>
      </c>
      <c r="BM563" s="5">
        <v>95.555000000000007</v>
      </c>
      <c r="BO563" s="7">
        <v>39867</v>
      </c>
      <c r="BP563" s="5">
        <v>104.446</v>
      </c>
      <c r="BR563" s="7">
        <v>41123</v>
      </c>
      <c r="BS563" s="5">
        <v>98.3</v>
      </c>
      <c r="BU563" s="7">
        <v>40506</v>
      </c>
      <c r="BV563" s="5">
        <v>101.38800000000001</v>
      </c>
      <c r="BX563" s="7">
        <v>41423</v>
      </c>
      <c r="BY563" s="5">
        <v>102.015</v>
      </c>
      <c r="CA563" s="7">
        <v>39867</v>
      </c>
      <c r="CB563" s="5">
        <v>106.703</v>
      </c>
      <c r="CD563" s="7">
        <v>40780</v>
      </c>
      <c r="CE563" s="5">
        <v>98.972999999999999</v>
      </c>
      <c r="CG563" s="7">
        <v>39867</v>
      </c>
      <c r="CH563" s="5">
        <v>104.63800000000001</v>
      </c>
      <c r="CJ563" s="7">
        <v>41614</v>
      </c>
      <c r="CK563" s="5">
        <v>99.48</v>
      </c>
      <c r="CM563" s="7">
        <v>42066</v>
      </c>
      <c r="CN563" s="5">
        <v>100.188</v>
      </c>
      <c r="CP563" s="7">
        <v>41025</v>
      </c>
      <c r="CQ563" s="5">
        <v>97.856999999999999</v>
      </c>
      <c r="CV563" s="7">
        <v>41703</v>
      </c>
      <c r="CW563" s="5">
        <v>104.69</v>
      </c>
      <c r="CY563" s="7">
        <v>41954</v>
      </c>
      <c r="CZ563" s="5">
        <v>103.333</v>
      </c>
      <c r="DE563" s="7">
        <v>39867</v>
      </c>
      <c r="DF563" s="5">
        <v>96.513999999999996</v>
      </c>
      <c r="DH563" s="7">
        <v>41269</v>
      </c>
      <c r="DI563" s="5">
        <v>99.2</v>
      </c>
      <c r="DN563" s="7">
        <v>42151</v>
      </c>
      <c r="DO563" s="5">
        <v>103.855</v>
      </c>
      <c r="DQ563" s="7">
        <v>41571</v>
      </c>
      <c r="DR563" s="5">
        <v>106.48</v>
      </c>
      <c r="DW563" s="7">
        <v>39867</v>
      </c>
      <c r="DX563" s="5">
        <v>99.881</v>
      </c>
      <c r="EF563" s="7">
        <v>39867</v>
      </c>
      <c r="EG563" s="5">
        <v>111.857</v>
      </c>
      <c r="EO563" s="7">
        <v>42003</v>
      </c>
      <c r="EP563" s="5">
        <v>111.875</v>
      </c>
      <c r="EU563" s="7">
        <v>40275</v>
      </c>
      <c r="EV563" s="5">
        <v>103.37</v>
      </c>
      <c r="EX563" s="7">
        <v>42241</v>
      </c>
      <c r="EY563" s="5">
        <v>110.173</v>
      </c>
      <c r="FG563" s="7">
        <v>40631</v>
      </c>
      <c r="FH563" s="5">
        <v>98.03</v>
      </c>
      <c r="FJ563" s="7">
        <v>40744</v>
      </c>
      <c r="FK563" s="5">
        <v>90.753</v>
      </c>
      <c r="FP563" s="7">
        <v>40975</v>
      </c>
      <c r="FQ563" s="5">
        <v>96.254999999999995</v>
      </c>
      <c r="FV563" s="7">
        <v>41151</v>
      </c>
      <c r="FW563" s="5">
        <v>89.93</v>
      </c>
      <c r="FY563" s="7">
        <v>41346</v>
      </c>
      <c r="FZ563" s="5">
        <v>107.44499999999999</v>
      </c>
      <c r="GB563" s="7">
        <v>41648</v>
      </c>
      <c r="GC563" s="5">
        <v>116.545</v>
      </c>
      <c r="GE563" s="7">
        <v>42081</v>
      </c>
      <c r="GF563" s="5">
        <v>133.273</v>
      </c>
      <c r="GH563" s="7">
        <v>42193</v>
      </c>
      <c r="GI563" s="5">
        <v>117.72499999999999</v>
      </c>
      <c r="GK563" s="7">
        <v>40484</v>
      </c>
      <c r="GL563" s="5">
        <v>101.922</v>
      </c>
      <c r="GW563" s="7">
        <v>41011</v>
      </c>
      <c r="GX563" s="5">
        <v>86.394999999999996</v>
      </c>
      <c r="HF563" s="7">
        <v>41395</v>
      </c>
      <c r="HG563" s="5">
        <v>114.995</v>
      </c>
      <c r="HI563" s="7">
        <v>42249</v>
      </c>
      <c r="HJ563" s="5">
        <v>128.91800000000001</v>
      </c>
      <c r="HL563" s="7">
        <v>39868</v>
      </c>
      <c r="HM563" s="5">
        <v>114.84399999999999</v>
      </c>
      <c r="HR563" s="7">
        <v>39870</v>
      </c>
      <c r="HS563" s="5">
        <v>112.477</v>
      </c>
      <c r="HU563" s="7">
        <v>39874</v>
      </c>
      <c r="HV563" s="5">
        <v>93.555000000000007</v>
      </c>
      <c r="HX563" s="7">
        <v>40032</v>
      </c>
      <c r="HY563" s="5">
        <v>105.58199999999999</v>
      </c>
      <c r="IA563" s="7">
        <v>40862</v>
      </c>
      <c r="IB563" s="5">
        <v>73.168000000000006</v>
      </c>
      <c r="ID563" s="7">
        <v>42341</v>
      </c>
      <c r="IE563" s="5">
        <v>143.61000000000001</v>
      </c>
    </row>
    <row r="564" spans="19:239">
      <c r="S564" s="7">
        <v>39871</v>
      </c>
      <c r="T564" s="5">
        <v>100.01900000000001</v>
      </c>
      <c r="Y564" s="7">
        <v>39868</v>
      </c>
      <c r="Z564" s="5">
        <v>101.72199999999999</v>
      </c>
      <c r="AE564" s="7">
        <v>39868</v>
      </c>
      <c r="AF564" s="5">
        <v>102.524</v>
      </c>
      <c r="AH564" s="7">
        <v>39868</v>
      </c>
      <c r="AI564" s="5">
        <v>102.58</v>
      </c>
      <c r="AK564" s="7">
        <v>40241</v>
      </c>
      <c r="AL564" s="5">
        <v>103.571</v>
      </c>
      <c r="AN564" s="7">
        <v>39868</v>
      </c>
      <c r="AO564" s="5">
        <v>107.392</v>
      </c>
      <c r="AQ564" s="7">
        <v>39868</v>
      </c>
      <c r="AR564" s="5">
        <v>107.69799999999999</v>
      </c>
      <c r="AT564" s="7">
        <v>39875</v>
      </c>
      <c r="AU564" s="5">
        <v>117.974</v>
      </c>
      <c r="AW564" s="7">
        <v>40605</v>
      </c>
      <c r="AX564" s="5">
        <v>100.405</v>
      </c>
      <c r="AZ564" s="7">
        <v>39868</v>
      </c>
      <c r="BA564" s="5">
        <v>107.509</v>
      </c>
      <c r="BC564" s="7">
        <v>41045</v>
      </c>
      <c r="BD564" s="5">
        <v>99.594999999999999</v>
      </c>
      <c r="BF564" s="7">
        <v>39877</v>
      </c>
      <c r="BG564" s="5">
        <v>104.49299999999999</v>
      </c>
      <c r="BI564" s="7">
        <v>39868</v>
      </c>
      <c r="BJ564" s="5">
        <v>111.684</v>
      </c>
      <c r="BL564" s="7">
        <v>40869</v>
      </c>
      <c r="BM564" s="5">
        <v>95.393000000000001</v>
      </c>
      <c r="BO564" s="7">
        <v>39868</v>
      </c>
      <c r="BP564" s="5">
        <v>104.551</v>
      </c>
      <c r="BR564" s="7">
        <v>41124</v>
      </c>
      <c r="BS564" s="5">
        <v>99.308000000000007</v>
      </c>
      <c r="BU564" s="7">
        <v>40507</v>
      </c>
      <c r="BV564" s="5">
        <v>101.08</v>
      </c>
      <c r="BX564" s="7">
        <v>41424</v>
      </c>
      <c r="BY564" s="5">
        <v>102.042</v>
      </c>
      <c r="CA564" s="7">
        <v>39868</v>
      </c>
      <c r="CB564" s="5">
        <v>106.81699999999999</v>
      </c>
      <c r="CD564" s="7">
        <v>40781</v>
      </c>
      <c r="CE564" s="5">
        <v>99.003</v>
      </c>
      <c r="CG564" s="7">
        <v>39868</v>
      </c>
      <c r="CH564" s="5">
        <v>104.752</v>
      </c>
      <c r="CJ564" s="7">
        <v>41617</v>
      </c>
      <c r="CK564" s="5">
        <v>99.484999999999999</v>
      </c>
      <c r="CM564" s="7">
        <v>42067</v>
      </c>
      <c r="CN564" s="5">
        <v>100.18300000000001</v>
      </c>
      <c r="CP564" s="7">
        <v>41026</v>
      </c>
      <c r="CQ564" s="5">
        <v>97.754999999999995</v>
      </c>
      <c r="CV564" s="7">
        <v>41704</v>
      </c>
      <c r="CW564" s="5">
        <v>104.65</v>
      </c>
      <c r="CY564" s="7">
        <v>41955</v>
      </c>
      <c r="CZ564" s="5">
        <v>103.32</v>
      </c>
      <c r="DE564" s="7">
        <v>39868</v>
      </c>
      <c r="DF564" s="5">
        <v>96.501000000000005</v>
      </c>
      <c r="DH564" s="7">
        <v>41270</v>
      </c>
      <c r="DI564" s="5">
        <v>99.09</v>
      </c>
      <c r="DN564" s="7">
        <v>42152</v>
      </c>
      <c r="DO564" s="5">
        <v>103.798</v>
      </c>
      <c r="DQ564" s="7">
        <v>41572</v>
      </c>
      <c r="DR564" s="5">
        <v>106.28</v>
      </c>
      <c r="DW564" s="7">
        <v>39868</v>
      </c>
      <c r="DX564" s="5">
        <v>99.914000000000001</v>
      </c>
      <c r="EF564" s="7">
        <v>39868</v>
      </c>
      <c r="EG564" s="5">
        <v>111.85599999999999</v>
      </c>
      <c r="EO564" s="7">
        <v>42004</v>
      </c>
      <c r="EP564" s="5">
        <v>111.798</v>
      </c>
      <c r="EU564" s="7">
        <v>40276</v>
      </c>
      <c r="EV564" s="5">
        <v>103.47199999999999</v>
      </c>
      <c r="EX564" s="7">
        <v>42242</v>
      </c>
      <c r="EY564" s="5">
        <v>110.16</v>
      </c>
      <c r="FG564" s="7">
        <v>40632</v>
      </c>
      <c r="FH564" s="5">
        <v>97.99</v>
      </c>
      <c r="FJ564" s="7">
        <v>40745</v>
      </c>
      <c r="FK564" s="5">
        <v>92.343000000000004</v>
      </c>
      <c r="FP564" s="7">
        <v>40976</v>
      </c>
      <c r="FQ564" s="5">
        <v>96.543000000000006</v>
      </c>
      <c r="FV564" s="7">
        <v>41152</v>
      </c>
      <c r="FW564" s="5">
        <v>88.38</v>
      </c>
      <c r="FY564" s="7">
        <v>41347</v>
      </c>
      <c r="FZ564" s="5">
        <v>106.845</v>
      </c>
      <c r="GB564" s="7">
        <v>41649</v>
      </c>
      <c r="GC564" s="5">
        <v>116.455</v>
      </c>
      <c r="GE564" s="7">
        <v>42082</v>
      </c>
      <c r="GF564" s="5">
        <v>133.267</v>
      </c>
      <c r="GH564" s="7">
        <v>42194</v>
      </c>
      <c r="GI564" s="5">
        <v>118.178</v>
      </c>
      <c r="GK564" s="7">
        <v>40485</v>
      </c>
      <c r="GL564" s="5">
        <v>101.79600000000001</v>
      </c>
      <c r="GW564" s="7">
        <v>41012</v>
      </c>
      <c r="GX564" s="5">
        <v>85.405000000000001</v>
      </c>
      <c r="HF564" s="7">
        <v>41396</v>
      </c>
      <c r="HG564" s="5">
        <v>115.745</v>
      </c>
      <c r="HI564" s="7">
        <v>42250</v>
      </c>
      <c r="HJ564" s="5">
        <v>129.655</v>
      </c>
      <c r="HL564" s="7">
        <v>39869</v>
      </c>
      <c r="HM564" s="5">
        <v>115.047</v>
      </c>
      <c r="HR564" s="7">
        <v>39871</v>
      </c>
      <c r="HS564" s="5">
        <v>112.86799999999999</v>
      </c>
      <c r="HU564" s="7">
        <v>39875</v>
      </c>
      <c r="HV564" s="5">
        <v>93.257000000000005</v>
      </c>
      <c r="HX564" s="7">
        <v>40035</v>
      </c>
      <c r="HY564" s="5">
        <v>106.48399999999999</v>
      </c>
      <c r="IA564" s="7">
        <v>40863</v>
      </c>
      <c r="IB564" s="5">
        <v>73.018000000000001</v>
      </c>
      <c r="ID564" s="7">
        <v>42342</v>
      </c>
      <c r="IE564" s="5">
        <v>144.268</v>
      </c>
    </row>
    <row r="565" spans="19:239">
      <c r="Y565" s="7">
        <v>39869</v>
      </c>
      <c r="Z565" s="5">
        <v>101.699</v>
      </c>
      <c r="AE565" s="7">
        <v>39869</v>
      </c>
      <c r="AF565" s="5">
        <v>102.53</v>
      </c>
      <c r="AH565" s="7">
        <v>39869</v>
      </c>
      <c r="AI565" s="5">
        <v>102.59099999999999</v>
      </c>
      <c r="AK565" s="7">
        <v>40242</v>
      </c>
      <c r="AL565" s="5">
        <v>103.556</v>
      </c>
      <c r="AN565" s="7">
        <v>39869</v>
      </c>
      <c r="AO565" s="5">
        <v>107.43600000000001</v>
      </c>
      <c r="AQ565" s="7">
        <v>39869</v>
      </c>
      <c r="AR565" s="5">
        <v>107.74</v>
      </c>
      <c r="AT565" s="7">
        <v>39876</v>
      </c>
      <c r="AU565" s="5">
        <v>117.91800000000001</v>
      </c>
      <c r="AW565" s="7">
        <v>40606</v>
      </c>
      <c r="AX565" s="5">
        <v>100.515</v>
      </c>
      <c r="AZ565" s="7">
        <v>39869</v>
      </c>
      <c r="BA565" s="5">
        <v>107.574</v>
      </c>
      <c r="BC565" s="7">
        <v>41046</v>
      </c>
      <c r="BD565" s="5">
        <v>99.551000000000002</v>
      </c>
      <c r="BF565" s="7">
        <v>39878</v>
      </c>
      <c r="BG565" s="5">
        <v>104.49299999999999</v>
      </c>
      <c r="BI565" s="7">
        <v>39869</v>
      </c>
      <c r="BJ565" s="5">
        <v>111.733</v>
      </c>
      <c r="BL565" s="7">
        <v>40870</v>
      </c>
      <c r="BM565" s="5">
        <v>95.313000000000002</v>
      </c>
      <c r="BO565" s="7">
        <v>39869</v>
      </c>
      <c r="BP565" s="5">
        <v>104.604</v>
      </c>
      <c r="BR565" s="7">
        <v>41127</v>
      </c>
      <c r="BS565" s="5">
        <v>99.55</v>
      </c>
      <c r="BU565" s="7">
        <v>40508</v>
      </c>
      <c r="BV565" s="5">
        <v>101.09399999999999</v>
      </c>
      <c r="BX565" s="7">
        <v>41425</v>
      </c>
      <c r="BY565" s="5">
        <v>102.008</v>
      </c>
      <c r="CA565" s="7">
        <v>39869</v>
      </c>
      <c r="CB565" s="5">
        <v>106.833</v>
      </c>
      <c r="CD565" s="7">
        <v>40784</v>
      </c>
      <c r="CE565" s="5">
        <v>99.052999999999997</v>
      </c>
      <c r="CG565" s="7">
        <v>39869</v>
      </c>
      <c r="CH565" s="5">
        <v>104.801</v>
      </c>
      <c r="CJ565" s="7">
        <v>41618</v>
      </c>
      <c r="CK565" s="5">
        <v>99.488</v>
      </c>
      <c r="CM565" s="7">
        <v>42068</v>
      </c>
      <c r="CN565" s="5">
        <v>100.173</v>
      </c>
      <c r="CP565" s="7">
        <v>41029</v>
      </c>
      <c r="CQ565" s="5">
        <v>97.897999999999996</v>
      </c>
      <c r="CV565" s="7">
        <v>41705</v>
      </c>
      <c r="CW565" s="5">
        <v>104.648</v>
      </c>
      <c r="CY565" s="7">
        <v>41956</v>
      </c>
      <c r="CZ565" s="5">
        <v>103.283</v>
      </c>
      <c r="DE565" s="7">
        <v>39869</v>
      </c>
      <c r="DF565" s="5">
        <v>96.524000000000001</v>
      </c>
      <c r="DH565" s="7">
        <v>41271</v>
      </c>
      <c r="DI565" s="5">
        <v>99.1</v>
      </c>
      <c r="DN565" s="7">
        <v>42153</v>
      </c>
      <c r="DO565" s="5">
        <v>103.783</v>
      </c>
      <c r="DQ565" s="7">
        <v>41575</v>
      </c>
      <c r="DR565" s="5">
        <v>106.36799999999999</v>
      </c>
      <c r="DW565" s="7">
        <v>39869</v>
      </c>
      <c r="DX565" s="5">
        <v>99.838999999999999</v>
      </c>
      <c r="EF565" s="7">
        <v>39869</v>
      </c>
      <c r="EG565" s="5">
        <v>111.83499999999999</v>
      </c>
      <c r="EO565" s="7">
        <v>42005</v>
      </c>
      <c r="EP565" s="5">
        <v>111.798</v>
      </c>
      <c r="EU565" s="7">
        <v>40277</v>
      </c>
      <c r="EV565" s="5">
        <v>103.32299999999999</v>
      </c>
      <c r="EX565" s="7">
        <v>42243</v>
      </c>
      <c r="EY565" s="5">
        <v>110.178</v>
      </c>
      <c r="FG565" s="7">
        <v>40633</v>
      </c>
      <c r="FH565" s="5">
        <v>97.326999999999998</v>
      </c>
      <c r="FJ565" s="7">
        <v>40746</v>
      </c>
      <c r="FK565" s="5">
        <v>92.228999999999999</v>
      </c>
      <c r="FP565" s="7">
        <v>40977</v>
      </c>
      <c r="FQ565" s="5">
        <v>96.775000000000006</v>
      </c>
      <c r="FV565" s="7">
        <v>41155</v>
      </c>
      <c r="FW565" s="5">
        <v>88.444999999999993</v>
      </c>
      <c r="FY565" s="7">
        <v>41348</v>
      </c>
      <c r="FZ565" s="5">
        <v>106.458</v>
      </c>
      <c r="GB565" s="7">
        <v>41652</v>
      </c>
      <c r="GC565" s="5">
        <v>116.46</v>
      </c>
      <c r="GE565" s="7">
        <v>42083</v>
      </c>
      <c r="GF565" s="5">
        <v>133.83500000000001</v>
      </c>
      <c r="GH565" s="7">
        <v>42195</v>
      </c>
      <c r="GI565" s="5">
        <v>118.792</v>
      </c>
      <c r="GK565" s="7">
        <v>40486</v>
      </c>
      <c r="GL565" s="5">
        <v>101.125</v>
      </c>
      <c r="GW565" s="7">
        <v>41015</v>
      </c>
      <c r="GX565" s="5">
        <v>84.953000000000003</v>
      </c>
      <c r="HF565" s="7">
        <v>41397</v>
      </c>
      <c r="HG565" s="5">
        <v>115.63500000000001</v>
      </c>
      <c r="HI565" s="7">
        <v>42251</v>
      </c>
      <c r="HJ565" s="5">
        <v>129.78800000000001</v>
      </c>
      <c r="HL565" s="7">
        <v>39870</v>
      </c>
      <c r="HM565" s="5">
        <v>113.84399999999999</v>
      </c>
      <c r="HR565" s="7">
        <v>39874</v>
      </c>
      <c r="HS565" s="5">
        <v>113.73099999999999</v>
      </c>
      <c r="HU565" s="7">
        <v>39876</v>
      </c>
      <c r="HV565" s="5">
        <v>91.915000000000006</v>
      </c>
      <c r="HX565" s="7">
        <v>40036</v>
      </c>
      <c r="HY565" s="5">
        <v>106.431</v>
      </c>
      <c r="IA565" s="7">
        <v>40864</v>
      </c>
      <c r="IB565" s="5">
        <v>71.040000000000006</v>
      </c>
      <c r="ID565" s="7">
        <v>42345</v>
      </c>
      <c r="IE565" s="5">
        <v>146.70500000000001</v>
      </c>
    </row>
    <row r="566" spans="19:239">
      <c r="Y566" s="7">
        <v>39870</v>
      </c>
      <c r="Z566" s="5">
        <v>101.696</v>
      </c>
      <c r="AE566" s="7">
        <v>39870</v>
      </c>
      <c r="AF566" s="5">
        <v>102.527</v>
      </c>
      <c r="AH566" s="7">
        <v>39870</v>
      </c>
      <c r="AI566" s="5">
        <v>102.53400000000001</v>
      </c>
      <c r="AK566" s="7">
        <v>40245</v>
      </c>
      <c r="AL566" s="5">
        <v>103.56100000000001</v>
      </c>
      <c r="AN566" s="7">
        <v>39870</v>
      </c>
      <c r="AO566" s="5">
        <v>107.22499999999999</v>
      </c>
      <c r="AQ566" s="7">
        <v>39870</v>
      </c>
      <c r="AR566" s="5">
        <v>107.486</v>
      </c>
      <c r="AT566" s="7">
        <v>39877</v>
      </c>
      <c r="AU566" s="5">
        <v>117.996</v>
      </c>
      <c r="AW566" s="7">
        <v>40609</v>
      </c>
      <c r="AX566" s="5">
        <v>100.54</v>
      </c>
      <c r="AZ566" s="7">
        <v>39870</v>
      </c>
      <c r="BA566" s="5">
        <v>107.19499999999999</v>
      </c>
      <c r="BC566" s="7">
        <v>41047</v>
      </c>
      <c r="BD566" s="5">
        <v>99.566000000000003</v>
      </c>
      <c r="BF566" s="7">
        <v>39881</v>
      </c>
      <c r="BG566" s="5">
        <v>104.23699999999999</v>
      </c>
      <c r="BI566" s="7">
        <v>39870</v>
      </c>
      <c r="BJ566" s="5">
        <v>111.241</v>
      </c>
      <c r="BL566" s="7">
        <v>40871</v>
      </c>
      <c r="BM566" s="5">
        <v>95.343000000000004</v>
      </c>
      <c r="BO566" s="7">
        <v>39870</v>
      </c>
      <c r="BP566" s="5">
        <v>104.018</v>
      </c>
      <c r="BR566" s="7">
        <v>41128</v>
      </c>
      <c r="BS566" s="5">
        <v>99.32</v>
      </c>
      <c r="BU566" s="7">
        <v>40511</v>
      </c>
      <c r="BV566" s="5">
        <v>100.324</v>
      </c>
      <c r="BX566" s="7">
        <v>41428</v>
      </c>
      <c r="BY566" s="5">
        <v>101.995</v>
      </c>
      <c r="CA566" s="7">
        <v>39870</v>
      </c>
      <c r="CB566" s="5">
        <v>106.158</v>
      </c>
      <c r="CD566" s="7">
        <v>40785</v>
      </c>
      <c r="CE566" s="5">
        <v>99.015000000000001</v>
      </c>
      <c r="CG566" s="7">
        <v>39870</v>
      </c>
      <c r="CH566" s="5">
        <v>104.06399999999999</v>
      </c>
      <c r="CJ566" s="7">
        <v>41619</v>
      </c>
      <c r="CK566" s="5">
        <v>99.566000000000003</v>
      </c>
      <c r="CM566" s="7">
        <v>42069</v>
      </c>
      <c r="CN566" s="5">
        <v>100.163</v>
      </c>
      <c r="CP566" s="7">
        <v>41030</v>
      </c>
      <c r="CQ566" s="5">
        <v>97.83</v>
      </c>
      <c r="CV566" s="7">
        <v>41708</v>
      </c>
      <c r="CW566" s="5">
        <v>104.673</v>
      </c>
      <c r="CY566" s="7">
        <v>41957</v>
      </c>
      <c r="CZ566" s="5">
        <v>103.27800000000001</v>
      </c>
      <c r="DE566" s="7">
        <v>39870</v>
      </c>
      <c r="DF566" s="5">
        <v>95.772000000000006</v>
      </c>
      <c r="DH566" s="7">
        <v>41274</v>
      </c>
      <c r="DI566" s="5">
        <v>99.444999999999993</v>
      </c>
      <c r="DN566" s="7">
        <v>42156</v>
      </c>
      <c r="DO566" s="5">
        <v>103.78</v>
      </c>
      <c r="DQ566" s="7">
        <v>41576</v>
      </c>
      <c r="DR566" s="5">
        <v>106.38</v>
      </c>
      <c r="DW566" s="7">
        <v>39870</v>
      </c>
      <c r="DX566" s="5">
        <v>98.938000000000002</v>
      </c>
      <c r="EF566" s="7">
        <v>39870</v>
      </c>
      <c r="EG566" s="5">
        <v>110.807</v>
      </c>
      <c r="EO566" s="7">
        <v>42006</v>
      </c>
      <c r="EP566" s="5">
        <v>112.105</v>
      </c>
      <c r="EU566" s="7">
        <v>40280</v>
      </c>
      <c r="EV566" s="5">
        <v>103.626</v>
      </c>
      <c r="EX566" s="7">
        <v>42244</v>
      </c>
      <c r="EY566" s="5">
        <v>110.173</v>
      </c>
      <c r="FG566" s="7">
        <v>40634</v>
      </c>
      <c r="FH566" s="5">
        <v>97.234999999999999</v>
      </c>
      <c r="FJ566" s="7">
        <v>40749</v>
      </c>
      <c r="FK566" s="5">
        <v>90.608000000000004</v>
      </c>
      <c r="FP566" s="7">
        <v>40980</v>
      </c>
      <c r="FQ566" s="5">
        <v>96.408000000000001</v>
      </c>
      <c r="FV566" s="7">
        <v>41156</v>
      </c>
      <c r="FW566" s="5">
        <v>90.147999999999996</v>
      </c>
      <c r="FY566" s="7">
        <v>41351</v>
      </c>
      <c r="FZ566" s="5">
        <v>106.19</v>
      </c>
      <c r="GB566" s="7">
        <v>41653</v>
      </c>
      <c r="GC566" s="5">
        <v>116.47</v>
      </c>
      <c r="GE566" s="7">
        <v>42086</v>
      </c>
      <c r="GF566" s="5">
        <v>133.11500000000001</v>
      </c>
      <c r="GH566" s="7">
        <v>42198</v>
      </c>
      <c r="GI566" s="5">
        <v>119.023</v>
      </c>
      <c r="GK566" s="7">
        <v>40487</v>
      </c>
      <c r="GL566" s="5">
        <v>100.883</v>
      </c>
      <c r="GW566" s="7">
        <v>41016</v>
      </c>
      <c r="GX566" s="5">
        <v>86.188000000000002</v>
      </c>
      <c r="HF566" s="7">
        <v>41400</v>
      </c>
      <c r="HG566" s="5">
        <v>115.203</v>
      </c>
      <c r="HI566" s="7">
        <v>42254</v>
      </c>
      <c r="HJ566" s="5">
        <v>128.767</v>
      </c>
      <c r="HL566" s="7">
        <v>39871</v>
      </c>
      <c r="HM566" s="5">
        <v>114.20099999999999</v>
      </c>
      <c r="HR566" s="7">
        <v>39875</v>
      </c>
      <c r="HS566" s="5">
        <v>113.351</v>
      </c>
      <c r="HU566" s="7">
        <v>39877</v>
      </c>
      <c r="HV566" s="5">
        <v>94.108000000000004</v>
      </c>
      <c r="HX566" s="7">
        <v>40037</v>
      </c>
      <c r="HY566" s="5">
        <v>106.392</v>
      </c>
      <c r="IA566" s="7">
        <v>40865</v>
      </c>
      <c r="IB566" s="5">
        <v>71.947000000000003</v>
      </c>
      <c r="ID566" s="7">
        <v>42346</v>
      </c>
      <c r="IE566" s="5">
        <v>147.78</v>
      </c>
    </row>
    <row r="567" spans="19:239">
      <c r="Y567" s="7">
        <v>39871</v>
      </c>
      <c r="Z567" s="5">
        <v>101.664</v>
      </c>
      <c r="AE567" s="7">
        <v>39871</v>
      </c>
      <c r="AF567" s="5">
        <v>102.529</v>
      </c>
      <c r="AH567" s="7">
        <v>39871</v>
      </c>
      <c r="AI567" s="5">
        <v>102.551</v>
      </c>
      <c r="AK567" s="7">
        <v>40246</v>
      </c>
      <c r="AL567" s="5">
        <v>103.55500000000001</v>
      </c>
      <c r="AN567" s="7">
        <v>39871</v>
      </c>
      <c r="AO567" s="5">
        <v>107.312</v>
      </c>
      <c r="AQ567" s="7">
        <v>39871</v>
      </c>
      <c r="AR567" s="5">
        <v>107.56399999999999</v>
      </c>
      <c r="AT567" s="7">
        <v>39878</v>
      </c>
      <c r="AU567" s="5">
        <v>117.905</v>
      </c>
      <c r="AW567" s="7">
        <v>40610</v>
      </c>
      <c r="AX567" s="5">
        <v>100.515</v>
      </c>
      <c r="AZ567" s="7">
        <v>39871</v>
      </c>
      <c r="BA567" s="5">
        <v>107.301</v>
      </c>
      <c r="BC567" s="7">
        <v>41050</v>
      </c>
      <c r="BD567" s="5">
        <v>99.491</v>
      </c>
      <c r="BF567" s="7">
        <v>39882</v>
      </c>
      <c r="BG567" s="5">
        <v>104.02800000000001</v>
      </c>
      <c r="BI567" s="7">
        <v>39871</v>
      </c>
      <c r="BJ567" s="5">
        <v>111.473</v>
      </c>
      <c r="BL567" s="7">
        <v>40872</v>
      </c>
      <c r="BM567" s="5">
        <v>95.132999999999996</v>
      </c>
      <c r="BO567" s="7">
        <v>39871</v>
      </c>
      <c r="BP567" s="5">
        <v>104.104</v>
      </c>
      <c r="BR567" s="7">
        <v>41129</v>
      </c>
      <c r="BS567" s="5">
        <v>99.07</v>
      </c>
      <c r="BU567" s="7">
        <v>40512</v>
      </c>
      <c r="BV567" s="5">
        <v>99.962000000000003</v>
      </c>
      <c r="BX567" s="7">
        <v>41429</v>
      </c>
      <c r="BY567" s="5">
        <v>102.035</v>
      </c>
      <c r="CA567" s="7">
        <v>39871</v>
      </c>
      <c r="CB567" s="5">
        <v>106.31</v>
      </c>
      <c r="CD567" s="7">
        <v>40786</v>
      </c>
      <c r="CE567" s="5">
        <v>98.951999999999998</v>
      </c>
      <c r="CG567" s="7">
        <v>39871</v>
      </c>
      <c r="CH567" s="5">
        <v>104.187</v>
      </c>
      <c r="CJ567" s="7">
        <v>41620</v>
      </c>
      <c r="CK567" s="5">
        <v>99.522000000000006</v>
      </c>
      <c r="CM567" s="7">
        <v>42072</v>
      </c>
      <c r="CN567" s="5">
        <v>100.155</v>
      </c>
      <c r="CP567" s="7">
        <v>41031</v>
      </c>
      <c r="CQ567" s="5">
        <v>97.647999999999996</v>
      </c>
      <c r="CV567" s="7">
        <v>41709</v>
      </c>
      <c r="CW567" s="5">
        <v>104.623</v>
      </c>
      <c r="CY567" s="7">
        <v>41960</v>
      </c>
      <c r="CZ567" s="5">
        <v>103.25</v>
      </c>
      <c r="DE567" s="7">
        <v>39871</v>
      </c>
      <c r="DF567" s="5">
        <v>95.921000000000006</v>
      </c>
      <c r="DH567" s="7">
        <v>41275</v>
      </c>
      <c r="DI567" s="5">
        <v>99.444999999999993</v>
      </c>
      <c r="DN567" s="7">
        <v>42157</v>
      </c>
      <c r="DO567" s="5">
        <v>103.762</v>
      </c>
      <c r="DQ567" s="7">
        <v>41577</v>
      </c>
      <c r="DR567" s="5">
        <v>106.31</v>
      </c>
      <c r="DW567" s="7">
        <v>39871</v>
      </c>
      <c r="DX567" s="5">
        <v>99.106999999999999</v>
      </c>
      <c r="EF567" s="7">
        <v>39871</v>
      </c>
      <c r="EG567" s="5">
        <v>111.01600000000001</v>
      </c>
      <c r="EO567" s="7">
        <v>42009</v>
      </c>
      <c r="EP567" s="5">
        <v>111.88800000000001</v>
      </c>
      <c r="EU567" s="7">
        <v>40281</v>
      </c>
      <c r="EV567" s="5">
        <v>103.596</v>
      </c>
      <c r="EX567" s="7">
        <v>42247</v>
      </c>
      <c r="EY567" s="5">
        <v>110.167</v>
      </c>
      <c r="FG567" s="7">
        <v>40637</v>
      </c>
      <c r="FH567" s="5">
        <v>97.367999999999995</v>
      </c>
      <c r="FJ567" s="7">
        <v>40750</v>
      </c>
      <c r="FK567" s="5">
        <v>90.977999999999994</v>
      </c>
      <c r="FP567" s="7">
        <v>40981</v>
      </c>
      <c r="FQ567" s="5">
        <v>95.85</v>
      </c>
      <c r="FV567" s="7">
        <v>41157</v>
      </c>
      <c r="FW567" s="5">
        <v>91.12</v>
      </c>
      <c r="FY567" s="7">
        <v>41352</v>
      </c>
      <c r="FZ567" s="5">
        <v>105.69</v>
      </c>
      <c r="GB567" s="7">
        <v>41654</v>
      </c>
      <c r="GC567" s="5">
        <v>116.852</v>
      </c>
      <c r="GE567" s="7">
        <v>42087</v>
      </c>
      <c r="GF567" s="5">
        <v>132.75800000000001</v>
      </c>
      <c r="GH567" s="7">
        <v>42199</v>
      </c>
      <c r="GI567" s="5">
        <v>119.123</v>
      </c>
      <c r="GK567" s="7">
        <v>40490</v>
      </c>
      <c r="GL567" s="5">
        <v>100.45699999999999</v>
      </c>
      <c r="GW567" s="7">
        <v>41017</v>
      </c>
      <c r="GX567" s="5">
        <v>86.587999999999994</v>
      </c>
      <c r="HF567" s="7">
        <v>41401</v>
      </c>
      <c r="HG567" s="5">
        <v>115.333</v>
      </c>
      <c r="HI567" s="7">
        <v>42255</v>
      </c>
      <c r="HJ567" s="5">
        <v>129.75299999999999</v>
      </c>
      <c r="HL567" s="7">
        <v>39874</v>
      </c>
      <c r="HM567" s="5">
        <v>115.03700000000001</v>
      </c>
      <c r="HR567" s="7">
        <v>39876</v>
      </c>
      <c r="HS567" s="5">
        <v>112.042</v>
      </c>
      <c r="HU567" s="7">
        <v>39878</v>
      </c>
      <c r="HV567" s="5">
        <v>94.727999999999994</v>
      </c>
      <c r="HX567" s="7">
        <v>40038</v>
      </c>
      <c r="HY567" s="5">
        <v>106.33199999999999</v>
      </c>
      <c r="IA567" s="7">
        <v>40868</v>
      </c>
      <c r="IB567" s="5">
        <v>70.930000000000007</v>
      </c>
      <c r="ID567" s="7">
        <v>42347</v>
      </c>
      <c r="IE567" s="5">
        <v>147.05799999999999</v>
      </c>
    </row>
    <row r="568" spans="19:239">
      <c r="Y568" s="7">
        <v>39874</v>
      </c>
      <c r="Z568" s="5">
        <v>101.663</v>
      </c>
      <c r="AE568" s="7">
        <v>39874</v>
      </c>
      <c r="AF568" s="5">
        <v>102.56699999999999</v>
      </c>
      <c r="AH568" s="7">
        <v>39874</v>
      </c>
      <c r="AI568" s="5">
        <v>102.636</v>
      </c>
      <c r="AK568" s="7">
        <v>40247</v>
      </c>
      <c r="AL568" s="5">
        <v>103.51600000000001</v>
      </c>
      <c r="AN568" s="7">
        <v>39874</v>
      </c>
      <c r="AO568" s="5">
        <v>107.535</v>
      </c>
      <c r="AQ568" s="7">
        <v>39874</v>
      </c>
      <c r="AR568" s="5">
        <v>107.815</v>
      </c>
      <c r="AT568" s="7">
        <v>39881</v>
      </c>
      <c r="AU568" s="5">
        <v>117.765</v>
      </c>
      <c r="AW568" s="7">
        <v>40611</v>
      </c>
      <c r="AX568" s="5">
        <v>100.515</v>
      </c>
      <c r="AZ568" s="7">
        <v>39874</v>
      </c>
      <c r="BA568" s="5">
        <v>107.67400000000001</v>
      </c>
      <c r="BC568" s="7">
        <v>41051</v>
      </c>
      <c r="BD568" s="5">
        <v>99.617999999999995</v>
      </c>
      <c r="BF568" s="7">
        <v>39883</v>
      </c>
      <c r="BG568" s="5">
        <v>103.944</v>
      </c>
      <c r="BI568" s="7">
        <v>39874</v>
      </c>
      <c r="BJ568" s="5">
        <v>111.879</v>
      </c>
      <c r="BL568" s="7">
        <v>40875</v>
      </c>
      <c r="BM568" s="5">
        <v>95.51</v>
      </c>
      <c r="BO568" s="7">
        <v>39874</v>
      </c>
      <c r="BP568" s="5">
        <v>104.556</v>
      </c>
      <c r="BR568" s="7">
        <v>41130</v>
      </c>
      <c r="BS568" s="5">
        <v>98.998000000000005</v>
      </c>
      <c r="BU568" s="7">
        <v>40513</v>
      </c>
      <c r="BV568" s="5">
        <v>100.834</v>
      </c>
      <c r="BX568" s="7">
        <v>41430</v>
      </c>
      <c r="BY568" s="5">
        <v>102.02</v>
      </c>
      <c r="CA568" s="7">
        <v>39874</v>
      </c>
      <c r="CB568" s="5">
        <v>106.828</v>
      </c>
      <c r="CD568" s="7">
        <v>40787</v>
      </c>
      <c r="CE568" s="5">
        <v>98.923000000000002</v>
      </c>
      <c r="CG568" s="7">
        <v>39874</v>
      </c>
      <c r="CH568" s="5">
        <v>104.73399999999999</v>
      </c>
      <c r="CJ568" s="7">
        <v>41621</v>
      </c>
      <c r="CK568" s="5">
        <v>99.558000000000007</v>
      </c>
      <c r="CM568" s="7">
        <v>42073</v>
      </c>
      <c r="CN568" s="5">
        <v>100.145</v>
      </c>
      <c r="CP568" s="7">
        <v>41032</v>
      </c>
      <c r="CQ568" s="5">
        <v>97.863</v>
      </c>
      <c r="CV568" s="7">
        <v>41710</v>
      </c>
      <c r="CW568" s="5">
        <v>104.583</v>
      </c>
      <c r="CY568" s="7">
        <v>41961</v>
      </c>
      <c r="CZ568" s="5">
        <v>103.24299999999999</v>
      </c>
      <c r="DE568" s="7">
        <v>39874</v>
      </c>
      <c r="DF568" s="5">
        <v>96.448999999999998</v>
      </c>
      <c r="DH568" s="7">
        <v>41276</v>
      </c>
      <c r="DI568" s="5">
        <v>100</v>
      </c>
      <c r="DN568" s="7">
        <v>42158</v>
      </c>
      <c r="DO568" s="5">
        <v>103.748</v>
      </c>
      <c r="DQ568" s="7">
        <v>41578</v>
      </c>
      <c r="DR568" s="5">
        <v>106.52500000000001</v>
      </c>
      <c r="DW568" s="7">
        <v>39874</v>
      </c>
      <c r="DX568" s="5">
        <v>99.649000000000001</v>
      </c>
      <c r="EF568" s="7">
        <v>39874</v>
      </c>
      <c r="EG568" s="5">
        <v>111.556</v>
      </c>
      <c r="EO568" s="7">
        <v>42010</v>
      </c>
      <c r="EP568" s="5">
        <v>111.715</v>
      </c>
      <c r="EU568" s="7">
        <v>40282</v>
      </c>
      <c r="EV568" s="5">
        <v>103.46599999999999</v>
      </c>
      <c r="EX568" s="7">
        <v>42248</v>
      </c>
      <c r="EY568" s="5">
        <v>110.11499999999999</v>
      </c>
      <c r="FG568" s="7">
        <v>40638</v>
      </c>
      <c r="FH568" s="5">
        <v>97.29</v>
      </c>
      <c r="FJ568" s="7">
        <v>40751</v>
      </c>
      <c r="FK568" s="5">
        <v>90.808000000000007</v>
      </c>
      <c r="FP568" s="7">
        <v>40982</v>
      </c>
      <c r="FQ568" s="5">
        <v>95.56</v>
      </c>
      <c r="FV568" s="7">
        <v>41158</v>
      </c>
      <c r="FW568" s="5">
        <v>93.46</v>
      </c>
      <c r="FY568" s="7">
        <v>41353</v>
      </c>
      <c r="FZ568" s="5">
        <v>106.18300000000001</v>
      </c>
      <c r="GB568" s="7">
        <v>41655</v>
      </c>
      <c r="GC568" s="5">
        <v>117.05800000000001</v>
      </c>
      <c r="GE568" s="7">
        <v>42088</v>
      </c>
      <c r="GF568" s="5">
        <v>132.72</v>
      </c>
      <c r="GH568" s="7">
        <v>42200</v>
      </c>
      <c r="GI568" s="5">
        <v>119.61</v>
      </c>
      <c r="GK568" s="7">
        <v>40491</v>
      </c>
      <c r="GL568" s="5">
        <v>100.54600000000001</v>
      </c>
      <c r="GW568" s="7">
        <v>41018</v>
      </c>
      <c r="GX568" s="5">
        <v>85.995000000000005</v>
      </c>
      <c r="HF568" s="7">
        <v>41402</v>
      </c>
      <c r="HG568" s="5">
        <v>115.66</v>
      </c>
      <c r="HI568" s="7">
        <v>42256</v>
      </c>
      <c r="HJ568" s="5">
        <v>129.46799999999999</v>
      </c>
      <c r="HL568" s="7">
        <v>39875</v>
      </c>
      <c r="HM568" s="5">
        <v>114.61799999999999</v>
      </c>
      <c r="HR568" s="7">
        <v>39877</v>
      </c>
      <c r="HS568" s="5">
        <v>114.461</v>
      </c>
      <c r="HU568" s="7">
        <v>39881</v>
      </c>
      <c r="HV568" s="5">
        <v>94.965000000000003</v>
      </c>
      <c r="HX568" s="7">
        <v>40039</v>
      </c>
      <c r="HY568" s="5">
        <v>107.64100000000001</v>
      </c>
      <c r="IA568" s="7">
        <v>40869</v>
      </c>
      <c r="IB568" s="5">
        <v>70.817999999999998</v>
      </c>
      <c r="ID568" s="7">
        <v>42348</v>
      </c>
      <c r="IE568" s="5">
        <v>146.72</v>
      </c>
    </row>
    <row r="569" spans="19:239">
      <c r="Y569" s="7">
        <v>39875</v>
      </c>
      <c r="Z569" s="5">
        <v>101.669</v>
      </c>
      <c r="AE569" s="7">
        <v>39875</v>
      </c>
      <c r="AF569" s="5">
        <v>102.595</v>
      </c>
      <c r="AH569" s="7">
        <v>39875</v>
      </c>
      <c r="AI569" s="5">
        <v>102.66</v>
      </c>
      <c r="AK569" s="7">
        <v>40248</v>
      </c>
      <c r="AL569" s="5">
        <v>103.49299999999999</v>
      </c>
      <c r="AN569" s="7">
        <v>39875</v>
      </c>
      <c r="AO569" s="5">
        <v>107.581</v>
      </c>
      <c r="AQ569" s="7">
        <v>39875</v>
      </c>
      <c r="AR569" s="5">
        <v>107.839</v>
      </c>
      <c r="AT569" s="7">
        <v>39882</v>
      </c>
      <c r="AU569" s="5">
        <v>117.613</v>
      </c>
      <c r="AW569" s="7">
        <v>40612</v>
      </c>
      <c r="AX569" s="5">
        <v>100.495</v>
      </c>
      <c r="AZ569" s="7">
        <v>39875</v>
      </c>
      <c r="BA569" s="5">
        <v>107.71299999999999</v>
      </c>
      <c r="BC569" s="7">
        <v>41052</v>
      </c>
      <c r="BD569" s="5">
        <v>99.525999999999996</v>
      </c>
      <c r="BF569" s="7">
        <v>39884</v>
      </c>
      <c r="BG569" s="5">
        <v>104.19199999999999</v>
      </c>
      <c r="BI569" s="7">
        <v>39875</v>
      </c>
      <c r="BJ569" s="5">
        <v>111.946</v>
      </c>
      <c r="BL569" s="7">
        <v>40876</v>
      </c>
      <c r="BM569" s="5">
        <v>95.905000000000001</v>
      </c>
      <c r="BO569" s="7">
        <v>39875</v>
      </c>
      <c r="BP569" s="5">
        <v>104.622</v>
      </c>
      <c r="BR569" s="7">
        <v>41131</v>
      </c>
      <c r="BS569" s="5">
        <v>98.935000000000002</v>
      </c>
      <c r="BU569" s="7">
        <v>40514</v>
      </c>
      <c r="BV569" s="5">
        <v>101.65900000000001</v>
      </c>
      <c r="BX569" s="7">
        <v>41431</v>
      </c>
      <c r="BY569" s="5">
        <v>101.93300000000001</v>
      </c>
      <c r="CA569" s="7">
        <v>39875</v>
      </c>
      <c r="CB569" s="5">
        <v>106.864</v>
      </c>
      <c r="CD569" s="7">
        <v>40788</v>
      </c>
      <c r="CE569" s="5">
        <v>98.832999999999998</v>
      </c>
      <c r="CG569" s="7">
        <v>39875</v>
      </c>
      <c r="CH569" s="5">
        <v>104.732</v>
      </c>
      <c r="CJ569" s="7">
        <v>41624</v>
      </c>
      <c r="CK569" s="5">
        <v>99.558000000000007</v>
      </c>
      <c r="CM569" s="7">
        <v>42074</v>
      </c>
      <c r="CN569" s="5">
        <v>100.14</v>
      </c>
      <c r="CP569" s="7">
        <v>41033</v>
      </c>
      <c r="CQ569" s="5">
        <v>97.85</v>
      </c>
      <c r="CV569" s="7">
        <v>41711</v>
      </c>
      <c r="CW569" s="5">
        <v>104.55800000000001</v>
      </c>
      <c r="CY569" s="7">
        <v>41962</v>
      </c>
      <c r="CZ569" s="5">
        <v>103.215</v>
      </c>
      <c r="DE569" s="7">
        <v>39875</v>
      </c>
      <c r="DF569" s="5">
        <v>96.44</v>
      </c>
      <c r="DH569" s="7">
        <v>41277</v>
      </c>
      <c r="DI569" s="5">
        <v>100.023</v>
      </c>
      <c r="DN569" s="7">
        <v>42159</v>
      </c>
      <c r="DO569" s="5">
        <v>103.727</v>
      </c>
      <c r="DQ569" s="7">
        <v>41579</v>
      </c>
      <c r="DR569" s="5">
        <v>106.773</v>
      </c>
      <c r="DW569" s="7">
        <v>39875</v>
      </c>
      <c r="DX569" s="5">
        <v>99.656999999999996</v>
      </c>
      <c r="EF569" s="7">
        <v>39875</v>
      </c>
      <c r="EG569" s="5">
        <v>111.56</v>
      </c>
      <c r="EO569" s="7">
        <v>42011</v>
      </c>
      <c r="EP569" s="5">
        <v>111.718</v>
      </c>
      <c r="EU569" s="7">
        <v>40283</v>
      </c>
      <c r="EV569" s="5">
        <v>103.60299999999999</v>
      </c>
      <c r="EX569" s="7">
        <v>42249</v>
      </c>
      <c r="EY569" s="5">
        <v>110.145</v>
      </c>
      <c r="FG569" s="7">
        <v>40639</v>
      </c>
      <c r="FH569" s="5">
        <v>97.61</v>
      </c>
      <c r="FJ569" s="7">
        <v>40752</v>
      </c>
      <c r="FK569" s="5">
        <v>90.522999999999996</v>
      </c>
      <c r="FP569" s="7">
        <v>40983</v>
      </c>
      <c r="FQ569" s="5">
        <v>95.424999999999997</v>
      </c>
      <c r="FV569" s="7">
        <v>41159</v>
      </c>
      <c r="FW569" s="5">
        <v>95.873000000000005</v>
      </c>
      <c r="FY569" s="7">
        <v>41354</v>
      </c>
      <c r="FZ569" s="5">
        <v>106.77500000000001</v>
      </c>
      <c r="GB569" s="7">
        <v>41656</v>
      </c>
      <c r="GC569" s="5">
        <v>117.19499999999999</v>
      </c>
      <c r="GE569" s="7">
        <v>42089</v>
      </c>
      <c r="GF569" s="5">
        <v>132.798</v>
      </c>
      <c r="GH569" s="7">
        <v>42201</v>
      </c>
      <c r="GI569" s="5">
        <v>119.883</v>
      </c>
      <c r="GK569" s="7">
        <v>40492</v>
      </c>
      <c r="GL569" s="5">
        <v>99.745000000000005</v>
      </c>
      <c r="GW569" s="7">
        <v>41019</v>
      </c>
      <c r="GX569" s="5">
        <v>85.56</v>
      </c>
      <c r="HF569" s="7">
        <v>41403</v>
      </c>
      <c r="HG569" s="5">
        <v>114.535</v>
      </c>
      <c r="HI569" s="7">
        <v>42257</v>
      </c>
      <c r="HJ569" s="5">
        <v>129.03</v>
      </c>
      <c r="HL569" s="7">
        <v>39876</v>
      </c>
      <c r="HM569" s="5">
        <v>113.193</v>
      </c>
      <c r="HR569" s="7">
        <v>39878</v>
      </c>
      <c r="HS569" s="5">
        <v>115.27800000000001</v>
      </c>
      <c r="HU569" s="7">
        <v>39882</v>
      </c>
      <c r="HV569" s="5">
        <v>94.319000000000003</v>
      </c>
      <c r="HX569" s="7">
        <v>40042</v>
      </c>
      <c r="HY569" s="5">
        <v>107.977</v>
      </c>
      <c r="IA569" s="7">
        <v>40870</v>
      </c>
      <c r="IB569" s="5">
        <v>70.97</v>
      </c>
      <c r="ID569" s="7">
        <v>42349</v>
      </c>
      <c r="IE569" s="5">
        <v>146.61500000000001</v>
      </c>
    </row>
    <row r="570" spans="19:239">
      <c r="Y570" s="7">
        <v>39876</v>
      </c>
      <c r="Z570" s="5">
        <v>101.649</v>
      </c>
      <c r="AE570" s="7">
        <v>39876</v>
      </c>
      <c r="AF570" s="5">
        <v>102.595</v>
      </c>
      <c r="AH570" s="7">
        <v>39876</v>
      </c>
      <c r="AI570" s="5">
        <v>102.67400000000001</v>
      </c>
      <c r="AK570" s="7">
        <v>40249</v>
      </c>
      <c r="AL570" s="5">
        <v>103.46599999999999</v>
      </c>
      <c r="AN570" s="7">
        <v>39876</v>
      </c>
      <c r="AO570" s="5">
        <v>107.523</v>
      </c>
      <c r="AQ570" s="7">
        <v>39876</v>
      </c>
      <c r="AR570" s="5">
        <v>107.77500000000001</v>
      </c>
      <c r="AT570" s="7">
        <v>39883</v>
      </c>
      <c r="AU570" s="5">
        <v>117.502</v>
      </c>
      <c r="AW570" s="7">
        <v>40613</v>
      </c>
      <c r="AX570" s="5">
        <v>100.52800000000001</v>
      </c>
      <c r="AZ570" s="7">
        <v>39876</v>
      </c>
      <c r="BA570" s="5">
        <v>107.667</v>
      </c>
      <c r="BC570" s="7">
        <v>41053</v>
      </c>
      <c r="BD570" s="5">
        <v>99.605999999999995</v>
      </c>
      <c r="BF570" s="7">
        <v>39885</v>
      </c>
      <c r="BG570" s="5">
        <v>104.14700000000001</v>
      </c>
      <c r="BI570" s="7">
        <v>39876</v>
      </c>
      <c r="BJ570" s="5">
        <v>111.91</v>
      </c>
      <c r="BL570" s="7">
        <v>40877</v>
      </c>
      <c r="BM570" s="5">
        <v>96.25</v>
      </c>
      <c r="BO570" s="7">
        <v>39876</v>
      </c>
      <c r="BP570" s="5">
        <v>104.553</v>
      </c>
      <c r="BR570" s="7">
        <v>41134</v>
      </c>
      <c r="BS570" s="5">
        <v>98.858000000000004</v>
      </c>
      <c r="BU570" s="7">
        <v>40515</v>
      </c>
      <c r="BV570" s="5">
        <v>102.17400000000001</v>
      </c>
      <c r="BX570" s="7">
        <v>41432</v>
      </c>
      <c r="BY570" s="5">
        <v>101.923</v>
      </c>
      <c r="CA570" s="7">
        <v>39876</v>
      </c>
      <c r="CB570" s="5">
        <v>106.735</v>
      </c>
      <c r="CD570" s="7">
        <v>40791</v>
      </c>
      <c r="CE570" s="5">
        <v>98.427999999999997</v>
      </c>
      <c r="CG570" s="7">
        <v>39876</v>
      </c>
      <c r="CH570" s="5">
        <v>104.669</v>
      </c>
      <c r="CJ570" s="7">
        <v>41625</v>
      </c>
      <c r="CK570" s="5">
        <v>99.537999999999997</v>
      </c>
      <c r="CM570" s="7">
        <v>42075</v>
      </c>
      <c r="CN570" s="5">
        <v>100.113</v>
      </c>
      <c r="CP570" s="7">
        <v>41036</v>
      </c>
      <c r="CQ570" s="5">
        <v>97.825000000000003</v>
      </c>
      <c r="CV570" s="7">
        <v>41712</v>
      </c>
      <c r="CW570" s="5">
        <v>104.545</v>
      </c>
      <c r="CY570" s="7">
        <v>41963</v>
      </c>
      <c r="CZ570" s="5">
        <v>103.193</v>
      </c>
      <c r="DE570" s="7">
        <v>39876</v>
      </c>
      <c r="DF570" s="5">
        <v>96.251000000000005</v>
      </c>
      <c r="DH570" s="7">
        <v>41278</v>
      </c>
      <c r="DI570" s="5">
        <v>100.045</v>
      </c>
      <c r="DN570" s="7">
        <v>42160</v>
      </c>
      <c r="DO570" s="5">
        <v>103.71</v>
      </c>
      <c r="DQ570" s="7">
        <v>41582</v>
      </c>
      <c r="DR570" s="5">
        <v>106.678</v>
      </c>
      <c r="DW570" s="7">
        <v>39876</v>
      </c>
      <c r="DX570" s="5">
        <v>99.456999999999994</v>
      </c>
      <c r="EF570" s="7">
        <v>39876</v>
      </c>
      <c r="EG570" s="5">
        <v>111.292</v>
      </c>
      <c r="EO570" s="7">
        <v>42012</v>
      </c>
      <c r="EP570" s="5">
        <v>111.735</v>
      </c>
      <c r="EU570" s="7">
        <v>40284</v>
      </c>
      <c r="EV570" s="5">
        <v>103.71599999999999</v>
      </c>
      <c r="EX570" s="7">
        <v>42250</v>
      </c>
      <c r="EY570" s="5">
        <v>110.262</v>
      </c>
      <c r="FG570" s="7">
        <v>40640</v>
      </c>
      <c r="FH570" s="5">
        <v>97.578000000000003</v>
      </c>
      <c r="FJ570" s="7">
        <v>40753</v>
      </c>
      <c r="FK570" s="5">
        <v>90.23</v>
      </c>
      <c r="FP570" s="7">
        <v>40984</v>
      </c>
      <c r="FQ570" s="5">
        <v>95.314999999999998</v>
      </c>
      <c r="FV570" s="7">
        <v>41162</v>
      </c>
      <c r="FW570" s="5">
        <v>95.343000000000004</v>
      </c>
      <c r="FY570" s="7">
        <v>41355</v>
      </c>
      <c r="FZ570" s="5">
        <v>106.91</v>
      </c>
      <c r="GB570" s="7">
        <v>41659</v>
      </c>
      <c r="GC570" s="5">
        <v>117.423</v>
      </c>
      <c r="GE570" s="7">
        <v>42090</v>
      </c>
      <c r="GF570" s="5">
        <v>132.25299999999999</v>
      </c>
      <c r="GH570" s="7">
        <v>42202</v>
      </c>
      <c r="GI570" s="5">
        <v>120.273</v>
      </c>
      <c r="GK570" s="7">
        <v>40493</v>
      </c>
      <c r="GL570" s="5">
        <v>98.429000000000002</v>
      </c>
      <c r="GW570" s="7">
        <v>41022</v>
      </c>
      <c r="GX570" s="5">
        <v>85.18</v>
      </c>
      <c r="HF570" s="7">
        <v>41404</v>
      </c>
      <c r="HG570" s="5">
        <v>114.39</v>
      </c>
      <c r="HI570" s="7">
        <v>42258</v>
      </c>
      <c r="HJ570" s="5">
        <v>128.91499999999999</v>
      </c>
      <c r="HL570" s="7">
        <v>39877</v>
      </c>
      <c r="HM570" s="5">
        <v>115.432</v>
      </c>
      <c r="HR570" s="7">
        <v>39881</v>
      </c>
      <c r="HS570" s="5">
        <v>115.265</v>
      </c>
      <c r="HU570" s="7">
        <v>39883</v>
      </c>
      <c r="HV570" s="5">
        <v>93.441999999999993</v>
      </c>
      <c r="HX570" s="7">
        <v>40043</v>
      </c>
      <c r="HY570" s="5">
        <v>107.9</v>
      </c>
      <c r="IA570" s="7">
        <v>40871</v>
      </c>
      <c r="IB570" s="5">
        <v>71.468000000000004</v>
      </c>
      <c r="ID570" s="7">
        <v>42352</v>
      </c>
      <c r="IE570" s="5">
        <v>143.97</v>
      </c>
    </row>
    <row r="571" spans="19:239">
      <c r="Y571" s="7">
        <v>39877</v>
      </c>
      <c r="Z571" s="5">
        <v>101.64</v>
      </c>
      <c r="AE571" s="7">
        <v>39877</v>
      </c>
      <c r="AF571" s="5">
        <v>102.58499999999999</v>
      </c>
      <c r="AH571" s="7">
        <v>39877</v>
      </c>
      <c r="AI571" s="5">
        <v>102.65900000000001</v>
      </c>
      <c r="AK571" s="7">
        <v>40252</v>
      </c>
      <c r="AL571" s="5">
        <v>103.47499999999999</v>
      </c>
      <c r="AN571" s="7">
        <v>39877</v>
      </c>
      <c r="AO571" s="5">
        <v>107.5</v>
      </c>
      <c r="AQ571" s="7">
        <v>39877</v>
      </c>
      <c r="AR571" s="5">
        <v>107.785</v>
      </c>
      <c r="AT571" s="7">
        <v>39884</v>
      </c>
      <c r="AU571" s="5">
        <v>117.57299999999999</v>
      </c>
      <c r="AW571" s="7">
        <v>40616</v>
      </c>
      <c r="AX571" s="5">
        <v>100.578</v>
      </c>
      <c r="AZ571" s="7">
        <v>39877</v>
      </c>
      <c r="BA571" s="5">
        <v>107.807</v>
      </c>
      <c r="BC571" s="7">
        <v>41054</v>
      </c>
      <c r="BD571" s="5">
        <v>99.516999999999996</v>
      </c>
      <c r="BF571" s="7">
        <v>39888</v>
      </c>
      <c r="BG571" s="5">
        <v>104.05200000000001</v>
      </c>
      <c r="BI571" s="7">
        <v>39877</v>
      </c>
      <c r="BJ571" s="5">
        <v>112.25</v>
      </c>
      <c r="BL571" s="7">
        <v>40878</v>
      </c>
      <c r="BM571" s="5">
        <v>97.045000000000002</v>
      </c>
      <c r="BO571" s="7">
        <v>39877</v>
      </c>
      <c r="BP571" s="5">
        <v>105.017</v>
      </c>
      <c r="BR571" s="7">
        <v>41135</v>
      </c>
      <c r="BS571" s="5">
        <v>98.754999999999995</v>
      </c>
      <c r="BU571" s="7">
        <v>40518</v>
      </c>
      <c r="BV571" s="5">
        <v>101.911</v>
      </c>
      <c r="BX571" s="7">
        <v>41435</v>
      </c>
      <c r="BY571" s="5">
        <v>101.94</v>
      </c>
      <c r="CA571" s="7">
        <v>39877</v>
      </c>
      <c r="CB571" s="5">
        <v>107.282</v>
      </c>
      <c r="CD571" s="7">
        <v>40792</v>
      </c>
      <c r="CE571" s="5">
        <v>98.525000000000006</v>
      </c>
      <c r="CG571" s="7">
        <v>39877</v>
      </c>
      <c r="CH571" s="5">
        <v>105.297</v>
      </c>
      <c r="CJ571" s="7">
        <v>41626</v>
      </c>
      <c r="CK571" s="5">
        <v>99.524000000000001</v>
      </c>
      <c r="CM571" s="7">
        <v>42076</v>
      </c>
      <c r="CN571" s="5">
        <v>100.11</v>
      </c>
      <c r="CP571" s="7">
        <v>41037</v>
      </c>
      <c r="CQ571" s="5">
        <v>97.64</v>
      </c>
      <c r="CV571" s="7">
        <v>41715</v>
      </c>
      <c r="CW571" s="5">
        <v>104.54300000000001</v>
      </c>
      <c r="CY571" s="7">
        <v>41964</v>
      </c>
      <c r="CZ571" s="5">
        <v>103.197</v>
      </c>
      <c r="DE571" s="7">
        <v>39877</v>
      </c>
      <c r="DF571" s="5">
        <v>97.076999999999998</v>
      </c>
      <c r="DH571" s="7">
        <v>41281</v>
      </c>
      <c r="DI571" s="5">
        <v>99.897999999999996</v>
      </c>
      <c r="DN571" s="7">
        <v>42163</v>
      </c>
      <c r="DO571" s="5">
        <v>103.697</v>
      </c>
      <c r="DQ571" s="7">
        <v>41583</v>
      </c>
      <c r="DR571" s="5">
        <v>106.423</v>
      </c>
      <c r="DW571" s="7">
        <v>39877</v>
      </c>
      <c r="DX571" s="5">
        <v>100.471</v>
      </c>
      <c r="EF571" s="7">
        <v>39877</v>
      </c>
      <c r="EG571" s="5">
        <v>112.50700000000001</v>
      </c>
      <c r="EO571" s="7">
        <v>42013</v>
      </c>
      <c r="EP571" s="5">
        <v>111.605</v>
      </c>
      <c r="EU571" s="7">
        <v>40287</v>
      </c>
      <c r="EV571" s="5">
        <v>103.587</v>
      </c>
      <c r="EX571" s="7">
        <v>42251</v>
      </c>
      <c r="EY571" s="5">
        <v>110.41</v>
      </c>
      <c r="FG571" s="7">
        <v>40641</v>
      </c>
      <c r="FH571" s="5">
        <v>97.355000000000004</v>
      </c>
      <c r="FJ571" s="7">
        <v>40756</v>
      </c>
      <c r="FK571" s="5">
        <v>89.6</v>
      </c>
      <c r="FP571" s="7">
        <v>40987</v>
      </c>
      <c r="FQ571" s="5">
        <v>95.27</v>
      </c>
      <c r="FV571" s="7">
        <v>41163</v>
      </c>
      <c r="FW571" s="5">
        <v>95.625</v>
      </c>
      <c r="FY571" s="7">
        <v>41358</v>
      </c>
      <c r="FZ571" s="5">
        <v>106.15</v>
      </c>
      <c r="GB571" s="7">
        <v>41660</v>
      </c>
      <c r="GC571" s="5">
        <v>117</v>
      </c>
      <c r="GE571" s="7">
        <v>42093</v>
      </c>
      <c r="GF571" s="5">
        <v>132.59</v>
      </c>
      <c r="GH571" s="7">
        <v>42205</v>
      </c>
      <c r="GI571" s="5">
        <v>120.292</v>
      </c>
      <c r="GK571" s="7">
        <v>40494</v>
      </c>
      <c r="GL571" s="5">
        <v>99.427000000000007</v>
      </c>
      <c r="GW571" s="7">
        <v>41023</v>
      </c>
      <c r="GX571" s="5">
        <v>86.203000000000003</v>
      </c>
      <c r="HF571" s="7">
        <v>41407</v>
      </c>
      <c r="HG571" s="5">
        <v>113.468</v>
      </c>
      <c r="HI571" s="7">
        <v>42261</v>
      </c>
      <c r="HJ571" s="5">
        <v>128.79499999999999</v>
      </c>
      <c r="HL571" s="7">
        <v>39878</v>
      </c>
      <c r="HM571" s="5">
        <v>116.506</v>
      </c>
      <c r="HR571" s="7">
        <v>39882</v>
      </c>
      <c r="HS571" s="5">
        <v>114.878</v>
      </c>
      <c r="HU571" s="7">
        <v>39884</v>
      </c>
      <c r="HV571" s="5">
        <v>93.748000000000005</v>
      </c>
      <c r="HX571" s="7">
        <v>40044</v>
      </c>
      <c r="HY571" s="5">
        <v>108.643</v>
      </c>
      <c r="IA571" s="7">
        <v>40872</v>
      </c>
      <c r="IB571" s="5">
        <v>72.028000000000006</v>
      </c>
      <c r="ID571" s="7">
        <v>42353</v>
      </c>
      <c r="IE571" s="5">
        <v>143.625</v>
      </c>
    </row>
    <row r="572" spans="19:239">
      <c r="Y572" s="7">
        <v>39878</v>
      </c>
      <c r="Z572" s="5">
        <v>101.624</v>
      </c>
      <c r="AE572" s="7">
        <v>39878</v>
      </c>
      <c r="AF572" s="5">
        <v>102.563</v>
      </c>
      <c r="AH572" s="7">
        <v>39878</v>
      </c>
      <c r="AI572" s="5">
        <v>102.64400000000001</v>
      </c>
      <c r="AK572" s="7">
        <v>40253</v>
      </c>
      <c r="AL572" s="5">
        <v>103.494</v>
      </c>
      <c r="AN572" s="7">
        <v>39878</v>
      </c>
      <c r="AO572" s="5">
        <v>107.509</v>
      </c>
      <c r="AQ572" s="7">
        <v>39878</v>
      </c>
      <c r="AR572" s="5">
        <v>107.79300000000001</v>
      </c>
      <c r="AT572" s="7">
        <v>39885</v>
      </c>
      <c r="AU572" s="5">
        <v>117.61499999999999</v>
      </c>
      <c r="AW572" s="7">
        <v>40617</v>
      </c>
      <c r="AX572" s="5">
        <v>100.68300000000001</v>
      </c>
      <c r="AZ572" s="7">
        <v>39878</v>
      </c>
      <c r="BA572" s="5">
        <v>107.85299999999999</v>
      </c>
      <c r="BC572" s="7">
        <v>41057</v>
      </c>
      <c r="BD572" s="5">
        <v>99.602000000000004</v>
      </c>
      <c r="BF572" s="7">
        <v>39889</v>
      </c>
      <c r="BG572" s="5">
        <v>103.884</v>
      </c>
      <c r="BI572" s="7">
        <v>39878</v>
      </c>
      <c r="BJ572" s="5">
        <v>112.315</v>
      </c>
      <c r="BL572" s="7">
        <v>40879</v>
      </c>
      <c r="BM572" s="5">
        <v>97.337999999999994</v>
      </c>
      <c r="BO572" s="7">
        <v>39878</v>
      </c>
      <c r="BP572" s="5">
        <v>105.053</v>
      </c>
      <c r="BR572" s="7">
        <v>41136</v>
      </c>
      <c r="BS572" s="5">
        <v>98.802999999999997</v>
      </c>
      <c r="BU572" s="7">
        <v>40519</v>
      </c>
      <c r="BV572" s="5">
        <v>101.639</v>
      </c>
      <c r="BX572" s="7">
        <v>41436</v>
      </c>
      <c r="BY572" s="5">
        <v>101.87</v>
      </c>
      <c r="CA572" s="7">
        <v>39878</v>
      </c>
      <c r="CB572" s="5">
        <v>107.425</v>
      </c>
      <c r="CD572" s="7">
        <v>40793</v>
      </c>
      <c r="CE572" s="5">
        <v>99.257999999999996</v>
      </c>
      <c r="CG572" s="7">
        <v>39878</v>
      </c>
      <c r="CH572" s="5">
        <v>105.506</v>
      </c>
      <c r="CJ572" s="7">
        <v>41627</v>
      </c>
      <c r="CK572" s="5">
        <v>99.522999999999996</v>
      </c>
      <c r="CM572" s="7">
        <v>42079</v>
      </c>
      <c r="CN572" s="5">
        <v>100.102</v>
      </c>
      <c r="CP572" s="7">
        <v>41038</v>
      </c>
      <c r="CQ572" s="5">
        <v>96.8</v>
      </c>
      <c r="CV572" s="7">
        <v>41716</v>
      </c>
      <c r="CW572" s="5">
        <v>104.523</v>
      </c>
      <c r="CY572" s="7">
        <v>41967</v>
      </c>
      <c r="CZ572" s="5">
        <v>103.19</v>
      </c>
      <c r="DE572" s="7">
        <v>39878</v>
      </c>
      <c r="DF572" s="5">
        <v>97.370999999999995</v>
      </c>
      <c r="DH572" s="7">
        <v>41282</v>
      </c>
      <c r="DI572" s="5">
        <v>99.984999999999999</v>
      </c>
      <c r="DN572" s="7">
        <v>42164</v>
      </c>
      <c r="DO572" s="5">
        <v>103.685</v>
      </c>
      <c r="DQ572" s="7">
        <v>41584</v>
      </c>
      <c r="DR572" s="5">
        <v>106.405</v>
      </c>
      <c r="DW572" s="7">
        <v>39878</v>
      </c>
      <c r="DX572" s="5">
        <v>100.768</v>
      </c>
      <c r="EF572" s="7">
        <v>39878</v>
      </c>
      <c r="EG572" s="5">
        <v>112.715</v>
      </c>
      <c r="EO572" s="7">
        <v>42016</v>
      </c>
      <c r="EP572" s="5">
        <v>111.667</v>
      </c>
      <c r="EU572" s="7">
        <v>40288</v>
      </c>
      <c r="EV572" s="5">
        <v>103.47799999999999</v>
      </c>
      <c r="EX572" s="7">
        <v>42254</v>
      </c>
      <c r="EY572" s="5">
        <v>110.258</v>
      </c>
      <c r="FG572" s="7">
        <v>40644</v>
      </c>
      <c r="FH572" s="5">
        <v>97.488</v>
      </c>
      <c r="FJ572" s="7">
        <v>40757</v>
      </c>
      <c r="FK572" s="5">
        <v>88.984999999999999</v>
      </c>
      <c r="FP572" s="7">
        <v>40988</v>
      </c>
      <c r="FQ572" s="5">
        <v>95.058000000000007</v>
      </c>
      <c r="FV572" s="7">
        <v>41164</v>
      </c>
      <c r="FW572" s="5">
        <v>96.063000000000002</v>
      </c>
      <c r="FY572" s="7">
        <v>41359</v>
      </c>
      <c r="FZ572" s="5">
        <v>106.348</v>
      </c>
      <c r="GB572" s="7">
        <v>41661</v>
      </c>
      <c r="GC572" s="5">
        <v>116.998</v>
      </c>
      <c r="GE572" s="7">
        <v>42094</v>
      </c>
      <c r="GF572" s="5">
        <v>133.09299999999999</v>
      </c>
      <c r="GH572" s="7">
        <v>42206</v>
      </c>
      <c r="GI572" s="5">
        <v>119.71</v>
      </c>
      <c r="GK572" s="7">
        <v>40497</v>
      </c>
      <c r="GL572" s="5">
        <v>99.653999999999996</v>
      </c>
      <c r="GW572" s="7">
        <v>41024</v>
      </c>
      <c r="GX572" s="5">
        <v>86.813000000000002</v>
      </c>
      <c r="HF572" s="7">
        <v>41408</v>
      </c>
      <c r="HG572" s="5">
        <v>112.41500000000001</v>
      </c>
      <c r="HI572" s="7">
        <v>42262</v>
      </c>
      <c r="HJ572" s="5">
        <v>129.25</v>
      </c>
      <c r="HL572" s="7">
        <v>39881</v>
      </c>
      <c r="HM572" s="5">
        <v>116.64700000000001</v>
      </c>
      <c r="HR572" s="7">
        <v>39883</v>
      </c>
      <c r="HS572" s="5">
        <v>114.173</v>
      </c>
      <c r="HU572" s="7">
        <v>39885</v>
      </c>
      <c r="HV572" s="5">
        <v>92.248999999999995</v>
      </c>
      <c r="HX572" s="7">
        <v>40045</v>
      </c>
      <c r="HY572" s="5">
        <v>108.39</v>
      </c>
      <c r="IA572" s="7">
        <v>40875</v>
      </c>
      <c r="IB572" s="5">
        <v>73.364999999999995</v>
      </c>
      <c r="ID572" s="7">
        <v>42354</v>
      </c>
      <c r="IE572" s="5">
        <v>144.36500000000001</v>
      </c>
    </row>
    <row r="573" spans="19:239">
      <c r="Y573" s="7">
        <v>39881</v>
      </c>
      <c r="Z573" s="5">
        <v>101.604</v>
      </c>
      <c r="AE573" s="7">
        <v>39881</v>
      </c>
      <c r="AF573" s="5">
        <v>102.52200000000001</v>
      </c>
      <c r="AH573" s="7">
        <v>39881</v>
      </c>
      <c r="AI573" s="5">
        <v>102.59699999999999</v>
      </c>
      <c r="AK573" s="7">
        <v>40254</v>
      </c>
      <c r="AL573" s="5">
        <v>103.538</v>
      </c>
      <c r="AN573" s="7">
        <v>39881</v>
      </c>
      <c r="AO573" s="5">
        <v>107.36199999999999</v>
      </c>
      <c r="AQ573" s="7">
        <v>39881</v>
      </c>
      <c r="AR573" s="5">
        <v>107.569</v>
      </c>
      <c r="AT573" s="7">
        <v>39888</v>
      </c>
      <c r="AU573" s="5">
        <v>117.667</v>
      </c>
      <c r="AW573" s="7">
        <v>40618</v>
      </c>
      <c r="AX573" s="5">
        <v>100.718</v>
      </c>
      <c r="AZ573" s="7">
        <v>39881</v>
      </c>
      <c r="BA573" s="5">
        <v>107.587</v>
      </c>
      <c r="BC573" s="7">
        <v>41058</v>
      </c>
      <c r="BD573" s="5">
        <v>99.537999999999997</v>
      </c>
      <c r="BF573" s="7">
        <v>39890</v>
      </c>
      <c r="BG573" s="5">
        <v>103.872</v>
      </c>
      <c r="BI573" s="7">
        <v>39881</v>
      </c>
      <c r="BJ573" s="5">
        <v>112.005</v>
      </c>
      <c r="BL573" s="7">
        <v>40882</v>
      </c>
      <c r="BM573" s="5">
        <v>98.072000000000003</v>
      </c>
      <c r="BO573" s="7">
        <v>39881</v>
      </c>
      <c r="BP573" s="5">
        <v>104.798</v>
      </c>
      <c r="BR573" s="7">
        <v>41137</v>
      </c>
      <c r="BS573" s="5">
        <v>98.873000000000005</v>
      </c>
      <c r="BU573" s="7">
        <v>40520</v>
      </c>
      <c r="BV573" s="5">
        <v>101.5</v>
      </c>
      <c r="BX573" s="7">
        <v>41437</v>
      </c>
      <c r="BY573" s="5">
        <v>101.86799999999999</v>
      </c>
      <c r="CA573" s="7">
        <v>39881</v>
      </c>
      <c r="CB573" s="5">
        <v>107.139</v>
      </c>
      <c r="CD573" s="7">
        <v>40794</v>
      </c>
      <c r="CE573" s="5">
        <v>99.28</v>
      </c>
      <c r="CG573" s="7">
        <v>39881</v>
      </c>
      <c r="CH573" s="5">
        <v>105.259</v>
      </c>
      <c r="CJ573" s="7">
        <v>41628</v>
      </c>
      <c r="CK573" s="5">
        <v>99.536000000000001</v>
      </c>
      <c r="CM573" s="7">
        <v>42080</v>
      </c>
      <c r="CN573" s="5">
        <v>100.095</v>
      </c>
      <c r="CP573" s="7">
        <v>41039</v>
      </c>
      <c r="CQ573" s="5">
        <v>97.087999999999994</v>
      </c>
      <c r="CV573" s="7">
        <v>41717</v>
      </c>
      <c r="CW573" s="5">
        <v>104.473</v>
      </c>
      <c r="CY573" s="7">
        <v>41968</v>
      </c>
      <c r="CZ573" s="5">
        <v>103.16800000000001</v>
      </c>
      <c r="DE573" s="7">
        <v>39881</v>
      </c>
      <c r="DF573" s="5">
        <v>97.097999999999999</v>
      </c>
      <c r="DH573" s="7">
        <v>41283</v>
      </c>
      <c r="DI573" s="5">
        <v>99.938000000000002</v>
      </c>
      <c r="DN573" s="7">
        <v>42165</v>
      </c>
      <c r="DO573" s="5">
        <v>103.66</v>
      </c>
      <c r="DQ573" s="7">
        <v>41585</v>
      </c>
      <c r="DR573" s="5">
        <v>106.755</v>
      </c>
      <c r="DW573" s="7">
        <v>39881</v>
      </c>
      <c r="DX573" s="5">
        <v>100.69</v>
      </c>
      <c r="EF573" s="7">
        <v>39881</v>
      </c>
      <c r="EG573" s="5">
        <v>112.709</v>
      </c>
      <c r="EO573" s="7">
        <v>42017</v>
      </c>
      <c r="EP573" s="5">
        <v>111.678</v>
      </c>
      <c r="EU573" s="7">
        <v>40289</v>
      </c>
      <c r="EV573" s="5">
        <v>103.401</v>
      </c>
      <c r="EX573" s="7">
        <v>42255</v>
      </c>
      <c r="EY573" s="5">
        <v>110.35</v>
      </c>
      <c r="FG573" s="7">
        <v>40645</v>
      </c>
      <c r="FH573" s="5">
        <v>97.813000000000002</v>
      </c>
      <c r="FJ573" s="7">
        <v>40758</v>
      </c>
      <c r="FK573" s="5">
        <v>89.203000000000003</v>
      </c>
      <c r="FP573" s="7">
        <v>40989</v>
      </c>
      <c r="FQ573" s="5">
        <v>93.908000000000001</v>
      </c>
      <c r="FV573" s="7">
        <v>41165</v>
      </c>
      <c r="FW573" s="5">
        <v>95.927999999999997</v>
      </c>
      <c r="FY573" s="7">
        <v>41360</v>
      </c>
      <c r="FZ573" s="5">
        <v>105.27500000000001</v>
      </c>
      <c r="GB573" s="7">
        <v>41662</v>
      </c>
      <c r="GC573" s="5">
        <v>116.843</v>
      </c>
      <c r="GE573" s="7">
        <v>42095</v>
      </c>
      <c r="GF573" s="5">
        <v>133.06800000000001</v>
      </c>
      <c r="GH573" s="7">
        <v>42207</v>
      </c>
      <c r="GI573" s="5">
        <v>119.813</v>
      </c>
      <c r="GK573" s="7">
        <v>40498</v>
      </c>
      <c r="GL573" s="5">
        <v>98.796000000000006</v>
      </c>
      <c r="GW573" s="7">
        <v>41025</v>
      </c>
      <c r="GX573" s="5">
        <v>86.6</v>
      </c>
      <c r="HF573" s="7">
        <v>41409</v>
      </c>
      <c r="HG573" s="5">
        <v>112.023</v>
      </c>
      <c r="HI573" s="7">
        <v>42263</v>
      </c>
      <c r="HJ573" s="5">
        <v>129.31800000000001</v>
      </c>
      <c r="HL573" s="7">
        <v>39882</v>
      </c>
      <c r="HM573" s="5">
        <v>116.139</v>
      </c>
      <c r="HR573" s="7">
        <v>39884</v>
      </c>
      <c r="HS573" s="5">
        <v>114.645</v>
      </c>
      <c r="HU573" s="7">
        <v>39888</v>
      </c>
      <c r="HV573" s="5">
        <v>91.873000000000005</v>
      </c>
      <c r="HX573" s="7">
        <v>40046</v>
      </c>
      <c r="HY573" s="5">
        <v>107.818</v>
      </c>
      <c r="IA573" s="7">
        <v>40876</v>
      </c>
      <c r="IB573" s="5">
        <v>75.015000000000001</v>
      </c>
      <c r="ID573" s="7">
        <v>42355</v>
      </c>
      <c r="IE573" s="5">
        <v>144.75299999999999</v>
      </c>
    </row>
    <row r="574" spans="19:239">
      <c r="Y574" s="7">
        <v>39882</v>
      </c>
      <c r="Z574" s="5">
        <v>101.59699999999999</v>
      </c>
      <c r="AE574" s="7">
        <v>39882</v>
      </c>
      <c r="AF574" s="5">
        <v>102.51300000000001</v>
      </c>
      <c r="AH574" s="7">
        <v>39882</v>
      </c>
      <c r="AI574" s="5">
        <v>102.557</v>
      </c>
      <c r="AK574" s="7">
        <v>40255</v>
      </c>
      <c r="AL574" s="5">
        <v>103.521</v>
      </c>
      <c r="AN574" s="7">
        <v>39882</v>
      </c>
      <c r="AO574" s="5">
        <v>107.274</v>
      </c>
      <c r="AQ574" s="7">
        <v>39882</v>
      </c>
      <c r="AR574" s="5">
        <v>107.458</v>
      </c>
      <c r="AT574" s="7">
        <v>39889</v>
      </c>
      <c r="AU574" s="5">
        <v>117.465</v>
      </c>
      <c r="AW574" s="7">
        <v>40619</v>
      </c>
      <c r="AX574" s="5">
        <v>100.645</v>
      </c>
      <c r="AZ574" s="7">
        <v>39882</v>
      </c>
      <c r="BA574" s="5">
        <v>107.38800000000001</v>
      </c>
      <c r="BC574" s="7">
        <v>41059</v>
      </c>
      <c r="BD574" s="5">
        <v>99.653999999999996</v>
      </c>
      <c r="BF574" s="7">
        <v>39891</v>
      </c>
      <c r="BG574" s="5">
        <v>104.018</v>
      </c>
      <c r="BI574" s="7">
        <v>39882</v>
      </c>
      <c r="BJ574" s="5">
        <v>111.78</v>
      </c>
      <c r="BL574" s="7">
        <v>40883</v>
      </c>
      <c r="BM574" s="5">
        <v>98.075000000000003</v>
      </c>
      <c r="BO574" s="7">
        <v>39882</v>
      </c>
      <c r="BP574" s="5">
        <v>104.59099999999999</v>
      </c>
      <c r="BR574" s="7">
        <v>41138</v>
      </c>
      <c r="BS574" s="5">
        <v>99.07</v>
      </c>
      <c r="BU574" s="7">
        <v>40521</v>
      </c>
      <c r="BV574" s="5">
        <v>101.289</v>
      </c>
      <c r="BX574" s="7">
        <v>41438</v>
      </c>
      <c r="BY574" s="5">
        <v>101.83499999999999</v>
      </c>
      <c r="CA574" s="7">
        <v>39882</v>
      </c>
      <c r="CB574" s="5">
        <v>106.81</v>
      </c>
      <c r="CD574" s="7">
        <v>40795</v>
      </c>
      <c r="CE574" s="5">
        <v>98.905000000000001</v>
      </c>
      <c r="CG574" s="7">
        <v>39882</v>
      </c>
      <c r="CH574" s="5">
        <v>104.86</v>
      </c>
      <c r="CJ574" s="7">
        <v>41631</v>
      </c>
      <c r="CK574" s="5">
        <v>99.507999999999996</v>
      </c>
      <c r="CM574" s="7">
        <v>42081</v>
      </c>
      <c r="CN574" s="5">
        <v>100.08499999999999</v>
      </c>
      <c r="CP574" s="7">
        <v>41040</v>
      </c>
      <c r="CQ574" s="5">
        <v>96.701999999999998</v>
      </c>
      <c r="CV574" s="7">
        <v>41718</v>
      </c>
      <c r="CW574" s="5">
        <v>104.44799999999999</v>
      </c>
      <c r="CY574" s="7">
        <v>41969</v>
      </c>
      <c r="CZ574" s="5">
        <v>103.15300000000001</v>
      </c>
      <c r="DE574" s="7">
        <v>39882</v>
      </c>
      <c r="DF574" s="5">
        <v>96.718000000000004</v>
      </c>
      <c r="DH574" s="7">
        <v>41284</v>
      </c>
      <c r="DI574" s="5">
        <v>100.76300000000001</v>
      </c>
      <c r="DN574" s="7">
        <v>42166</v>
      </c>
      <c r="DO574" s="5">
        <v>103.633</v>
      </c>
      <c r="DQ574" s="7">
        <v>41586</v>
      </c>
      <c r="DR574" s="5">
        <v>106.705</v>
      </c>
      <c r="DW574" s="7">
        <v>39882</v>
      </c>
      <c r="DX574" s="5">
        <v>100.30200000000001</v>
      </c>
      <c r="EF574" s="7">
        <v>39882</v>
      </c>
      <c r="EG574" s="5">
        <v>112.42400000000001</v>
      </c>
      <c r="EO574" s="7">
        <v>42018</v>
      </c>
      <c r="EP574" s="5">
        <v>111.773</v>
      </c>
      <c r="EU574" s="7">
        <v>40290</v>
      </c>
      <c r="EV574" s="5">
        <v>102.798</v>
      </c>
      <c r="EX574" s="7">
        <v>42256</v>
      </c>
      <c r="EY574" s="5">
        <v>110.30500000000001</v>
      </c>
      <c r="FG574" s="7">
        <v>40646</v>
      </c>
      <c r="FH574" s="5">
        <v>97.537999999999997</v>
      </c>
      <c r="FJ574" s="7">
        <v>40759</v>
      </c>
      <c r="FK574" s="5">
        <v>89.082999999999998</v>
      </c>
      <c r="FP574" s="7">
        <v>40990</v>
      </c>
      <c r="FQ574" s="5">
        <v>93.234999999999999</v>
      </c>
      <c r="FV574" s="7">
        <v>41166</v>
      </c>
      <c r="FW574" s="5">
        <v>94.99</v>
      </c>
      <c r="FY574" s="7">
        <v>41361</v>
      </c>
      <c r="FZ574" s="5">
        <v>105.348</v>
      </c>
      <c r="GB574" s="7">
        <v>41663</v>
      </c>
      <c r="GC574" s="5">
        <v>116.52500000000001</v>
      </c>
      <c r="GE574" s="7">
        <v>42096</v>
      </c>
      <c r="GF574" s="5">
        <v>132.995</v>
      </c>
      <c r="GH574" s="7">
        <v>42208</v>
      </c>
      <c r="GI574" s="5">
        <v>120.08799999999999</v>
      </c>
      <c r="GK574" s="7">
        <v>40499</v>
      </c>
      <c r="GL574" s="5">
        <v>98.73</v>
      </c>
      <c r="GW574" s="7">
        <v>41026</v>
      </c>
      <c r="GX574" s="5">
        <v>86.218000000000004</v>
      </c>
      <c r="HF574" s="7">
        <v>41410</v>
      </c>
      <c r="HG574" s="5">
        <v>112.563</v>
      </c>
      <c r="HI574" s="7">
        <v>42264</v>
      </c>
      <c r="HJ574" s="5">
        <v>129.67500000000001</v>
      </c>
      <c r="HL574" s="7">
        <v>39883</v>
      </c>
      <c r="HM574" s="5">
        <v>115.566</v>
      </c>
      <c r="HR574" s="7">
        <v>39885</v>
      </c>
      <c r="HS574" s="5">
        <v>114.01300000000001</v>
      </c>
      <c r="HU574" s="7">
        <v>39889</v>
      </c>
      <c r="HV574" s="5">
        <v>91.456000000000003</v>
      </c>
      <c r="HX574" s="7">
        <v>40049</v>
      </c>
      <c r="HY574" s="5">
        <v>107.771</v>
      </c>
      <c r="IA574" s="7">
        <v>40877</v>
      </c>
      <c r="IB574" s="5">
        <v>77.317999999999998</v>
      </c>
      <c r="ID574" s="7">
        <v>42356</v>
      </c>
      <c r="IE574" s="5">
        <v>145.358</v>
      </c>
    </row>
    <row r="575" spans="19:239">
      <c r="Y575" s="7">
        <v>39883</v>
      </c>
      <c r="Z575" s="5">
        <v>101.554</v>
      </c>
      <c r="AE575" s="7">
        <v>39883</v>
      </c>
      <c r="AF575" s="5">
        <v>102.471</v>
      </c>
      <c r="AH575" s="7">
        <v>39883</v>
      </c>
      <c r="AI575" s="5">
        <v>102.501</v>
      </c>
      <c r="AK575" s="7">
        <v>40256</v>
      </c>
      <c r="AL575" s="5">
        <v>103.503</v>
      </c>
      <c r="AN575" s="7">
        <v>39883</v>
      </c>
      <c r="AO575" s="5">
        <v>107.26</v>
      </c>
      <c r="AQ575" s="7">
        <v>39883</v>
      </c>
      <c r="AR575" s="5">
        <v>107.429</v>
      </c>
      <c r="AT575" s="7">
        <v>39890</v>
      </c>
      <c r="AU575" s="5">
        <v>117.482</v>
      </c>
      <c r="AW575" s="7">
        <v>40620</v>
      </c>
      <c r="AX575" s="5">
        <v>100.63</v>
      </c>
      <c r="AZ575" s="7">
        <v>39883</v>
      </c>
      <c r="BA575" s="5">
        <v>107.333</v>
      </c>
      <c r="BC575" s="7">
        <v>41060</v>
      </c>
      <c r="BD575" s="5">
        <v>99.66</v>
      </c>
      <c r="BF575" s="7">
        <v>39892</v>
      </c>
      <c r="BG575" s="5">
        <v>104.374</v>
      </c>
      <c r="BI575" s="7">
        <v>39883</v>
      </c>
      <c r="BJ575" s="5">
        <v>111.752</v>
      </c>
      <c r="BL575" s="7">
        <v>40884</v>
      </c>
      <c r="BM575" s="5">
        <v>97.674999999999997</v>
      </c>
      <c r="BO575" s="7">
        <v>39883</v>
      </c>
      <c r="BP575" s="5">
        <v>104.578</v>
      </c>
      <c r="BR575" s="7">
        <v>41141</v>
      </c>
      <c r="BS575" s="5">
        <v>99.222999999999999</v>
      </c>
      <c r="BU575" s="7">
        <v>40522</v>
      </c>
      <c r="BV575" s="5">
        <v>100.80500000000001</v>
      </c>
      <c r="BX575" s="7">
        <v>41439</v>
      </c>
      <c r="BY575" s="5">
        <v>101.783</v>
      </c>
      <c r="CA575" s="7">
        <v>39883</v>
      </c>
      <c r="CB575" s="5">
        <v>106.795</v>
      </c>
      <c r="CD575" s="7">
        <v>40798</v>
      </c>
      <c r="CE575" s="5">
        <v>98.197999999999993</v>
      </c>
      <c r="CG575" s="7">
        <v>39883</v>
      </c>
      <c r="CH575" s="5">
        <v>104.779</v>
      </c>
      <c r="CJ575" s="7">
        <v>41635</v>
      </c>
      <c r="CK575" s="5">
        <v>99.522999999999996</v>
      </c>
      <c r="CM575" s="7">
        <v>42082</v>
      </c>
      <c r="CN575" s="5">
        <v>100.063</v>
      </c>
      <c r="CP575" s="7">
        <v>41043</v>
      </c>
      <c r="CQ575" s="5">
        <v>95.998000000000005</v>
      </c>
      <c r="CV575" s="7">
        <v>41719</v>
      </c>
      <c r="CW575" s="5">
        <v>104.443</v>
      </c>
      <c r="CY575" s="7">
        <v>41970</v>
      </c>
      <c r="CZ575" s="5">
        <v>103.125</v>
      </c>
      <c r="DE575" s="7">
        <v>39883</v>
      </c>
      <c r="DF575" s="5">
        <v>96.655000000000001</v>
      </c>
      <c r="DH575" s="7">
        <v>41285</v>
      </c>
      <c r="DI575" s="5">
        <v>100.9</v>
      </c>
      <c r="DN575" s="7">
        <v>42167</v>
      </c>
      <c r="DO575" s="5">
        <v>103.548</v>
      </c>
      <c r="DQ575" s="7">
        <v>41589</v>
      </c>
      <c r="DR575" s="5">
        <v>106.693</v>
      </c>
      <c r="DW575" s="7">
        <v>39883</v>
      </c>
      <c r="DX575" s="5">
        <v>100.158</v>
      </c>
      <c r="EF575" s="7">
        <v>39883</v>
      </c>
      <c r="EG575" s="5">
        <v>112.182</v>
      </c>
      <c r="EO575" s="7">
        <v>42019</v>
      </c>
      <c r="EP575" s="5">
        <v>111.72499999999999</v>
      </c>
      <c r="EU575" s="7">
        <v>40291</v>
      </c>
      <c r="EV575" s="5">
        <v>102.586</v>
      </c>
      <c r="EX575" s="7">
        <v>42257</v>
      </c>
      <c r="EY575" s="5">
        <v>110.23</v>
      </c>
      <c r="FG575" s="7">
        <v>40647</v>
      </c>
      <c r="FH575" s="5">
        <v>96.933000000000007</v>
      </c>
      <c r="FJ575" s="7">
        <v>40760</v>
      </c>
      <c r="FK575" s="5">
        <v>90.325000000000003</v>
      </c>
      <c r="FP575" s="7">
        <v>40991</v>
      </c>
      <c r="FQ575" s="5">
        <v>93.965000000000003</v>
      </c>
      <c r="FV575" s="7">
        <v>41169</v>
      </c>
      <c r="FW575" s="5">
        <v>93.924999999999997</v>
      </c>
      <c r="FY575" s="7">
        <v>41362</v>
      </c>
      <c r="FZ575" s="5">
        <v>105.348</v>
      </c>
      <c r="GB575" s="7">
        <v>41666</v>
      </c>
      <c r="GC575" s="5">
        <v>116.8</v>
      </c>
      <c r="GE575" s="7">
        <v>42097</v>
      </c>
      <c r="GF575" s="5">
        <v>132.995</v>
      </c>
      <c r="GH575" s="7">
        <v>42209</v>
      </c>
      <c r="GI575" s="5">
        <v>120.473</v>
      </c>
      <c r="GK575" s="7">
        <v>40500</v>
      </c>
      <c r="GL575" s="5">
        <v>97.902000000000001</v>
      </c>
      <c r="GW575" s="7">
        <v>41029</v>
      </c>
      <c r="GX575" s="5">
        <v>87.087999999999994</v>
      </c>
      <c r="HF575" s="7">
        <v>41411</v>
      </c>
      <c r="HG575" s="5">
        <v>113.52500000000001</v>
      </c>
      <c r="HI575" s="7">
        <v>42265</v>
      </c>
      <c r="HJ575" s="5">
        <v>131.44800000000001</v>
      </c>
      <c r="HL575" s="7">
        <v>39884</v>
      </c>
      <c r="HM575" s="5">
        <v>116.146</v>
      </c>
      <c r="HR575" s="7">
        <v>39888</v>
      </c>
      <c r="HS575" s="5">
        <v>113.60899999999999</v>
      </c>
      <c r="HU575" s="7">
        <v>39890</v>
      </c>
      <c r="HV575" s="5">
        <v>92.289000000000001</v>
      </c>
      <c r="HX575" s="7">
        <v>40050</v>
      </c>
      <c r="HY575" s="5">
        <v>108.04</v>
      </c>
      <c r="IA575" s="7">
        <v>40878</v>
      </c>
      <c r="IB575" s="5">
        <v>80.597999999999999</v>
      </c>
      <c r="ID575" s="7">
        <v>42359</v>
      </c>
      <c r="IE575" s="5">
        <v>143.53800000000001</v>
      </c>
    </row>
    <row r="576" spans="19:239">
      <c r="Y576" s="7">
        <v>39884</v>
      </c>
      <c r="Z576" s="5">
        <v>101.54900000000001</v>
      </c>
      <c r="AE576" s="7">
        <v>39884</v>
      </c>
      <c r="AF576" s="5">
        <v>102.51</v>
      </c>
      <c r="AH576" s="7">
        <v>39884</v>
      </c>
      <c r="AI576" s="5">
        <v>102.599</v>
      </c>
      <c r="AK576" s="7">
        <v>40259</v>
      </c>
      <c r="AL576" s="5">
        <v>103.492</v>
      </c>
      <c r="AN576" s="7">
        <v>39884</v>
      </c>
      <c r="AO576" s="5">
        <v>107.408</v>
      </c>
      <c r="AQ576" s="7">
        <v>39884</v>
      </c>
      <c r="AR576" s="5">
        <v>107.616</v>
      </c>
      <c r="AT576" s="7">
        <v>39891</v>
      </c>
      <c r="AU576" s="5">
        <v>117.462</v>
      </c>
      <c r="AW576" s="7">
        <v>40623</v>
      </c>
      <c r="AX576" s="5">
        <v>100.57299999999999</v>
      </c>
      <c r="AZ576" s="7">
        <v>39884</v>
      </c>
      <c r="BA576" s="5">
        <v>107.557</v>
      </c>
      <c r="BC576" s="7">
        <v>41061</v>
      </c>
      <c r="BD576" s="5">
        <v>99.494</v>
      </c>
      <c r="BF576" s="7">
        <v>39895</v>
      </c>
      <c r="BG576" s="5">
        <v>104.432</v>
      </c>
      <c r="BI576" s="7">
        <v>39884</v>
      </c>
      <c r="BJ576" s="5">
        <v>112.065</v>
      </c>
      <c r="BL576" s="7">
        <v>40885</v>
      </c>
      <c r="BM576" s="5">
        <v>97.155000000000001</v>
      </c>
      <c r="BO576" s="7">
        <v>39884</v>
      </c>
      <c r="BP576" s="5">
        <v>104.867</v>
      </c>
      <c r="BR576" s="7">
        <v>41142</v>
      </c>
      <c r="BS576" s="5">
        <v>99.317999999999998</v>
      </c>
      <c r="BU576" s="7">
        <v>40525</v>
      </c>
      <c r="BV576" s="5">
        <v>100.747</v>
      </c>
      <c r="BX576" s="7">
        <v>41442</v>
      </c>
      <c r="BY576" s="5">
        <v>101.723</v>
      </c>
      <c r="CA576" s="7">
        <v>39884</v>
      </c>
      <c r="CB576" s="5">
        <v>107.14</v>
      </c>
      <c r="CD576" s="7">
        <v>40799</v>
      </c>
      <c r="CE576" s="5">
        <v>98.09</v>
      </c>
      <c r="CG576" s="7">
        <v>39884</v>
      </c>
      <c r="CH576" s="5">
        <v>105.114</v>
      </c>
      <c r="CJ576" s="7">
        <v>41638</v>
      </c>
      <c r="CK576" s="5">
        <v>99.561999999999998</v>
      </c>
      <c r="CM576" s="7">
        <v>42083</v>
      </c>
      <c r="CN576" s="5">
        <v>100.05500000000001</v>
      </c>
      <c r="CP576" s="7">
        <v>41044</v>
      </c>
      <c r="CQ576" s="5">
        <v>95.584999999999994</v>
      </c>
      <c r="CV576" s="7">
        <v>41722</v>
      </c>
      <c r="CW576" s="5">
        <v>104.425</v>
      </c>
      <c r="CY576" s="7">
        <v>41971</v>
      </c>
      <c r="CZ576" s="5">
        <v>103.11499999999999</v>
      </c>
      <c r="DE576" s="7">
        <v>39884</v>
      </c>
      <c r="DF576" s="5">
        <v>97.004999999999995</v>
      </c>
      <c r="DH576" s="7">
        <v>41288</v>
      </c>
      <c r="DI576" s="5">
        <v>100.538</v>
      </c>
      <c r="DN576" s="7">
        <v>42170</v>
      </c>
      <c r="DO576" s="5">
        <v>103.443</v>
      </c>
      <c r="DQ576" s="7">
        <v>41590</v>
      </c>
      <c r="DR576" s="5">
        <v>106.673</v>
      </c>
      <c r="DW576" s="7">
        <v>39884</v>
      </c>
      <c r="DX576" s="5">
        <v>100.505</v>
      </c>
      <c r="EF576" s="7">
        <v>39884</v>
      </c>
      <c r="EG576" s="5">
        <v>112.547</v>
      </c>
      <c r="EO576" s="7">
        <v>42020</v>
      </c>
      <c r="EP576" s="5">
        <v>111.913</v>
      </c>
      <c r="EU576" s="7">
        <v>40294</v>
      </c>
      <c r="EV576" s="5">
        <v>101.89400000000001</v>
      </c>
      <c r="EX576" s="7">
        <v>42258</v>
      </c>
      <c r="EY576" s="5">
        <v>110.167</v>
      </c>
      <c r="FG576" s="7">
        <v>40648</v>
      </c>
      <c r="FH576" s="5">
        <v>96.328000000000003</v>
      </c>
      <c r="FJ576" s="7">
        <v>40763</v>
      </c>
      <c r="FK576" s="5">
        <v>96.224999999999994</v>
      </c>
      <c r="FP576" s="7">
        <v>40994</v>
      </c>
      <c r="FQ576" s="5">
        <v>94.137</v>
      </c>
      <c r="FV576" s="7">
        <v>41170</v>
      </c>
      <c r="FW576" s="5">
        <v>94.322000000000003</v>
      </c>
      <c r="FY576" s="7">
        <v>41365</v>
      </c>
      <c r="FZ576" s="5">
        <v>105.348</v>
      </c>
      <c r="GB576" s="7">
        <v>41667</v>
      </c>
      <c r="GC576" s="5">
        <v>117.218</v>
      </c>
      <c r="GE576" s="7">
        <v>42100</v>
      </c>
      <c r="GF576" s="5">
        <v>132.995</v>
      </c>
      <c r="GH576" s="7">
        <v>42212</v>
      </c>
      <c r="GI576" s="5">
        <v>120.155</v>
      </c>
      <c r="GK576" s="7">
        <v>40501</v>
      </c>
      <c r="GL576" s="5">
        <v>97.885000000000005</v>
      </c>
      <c r="GW576" s="7">
        <v>41030</v>
      </c>
      <c r="GX576" s="5">
        <v>87.102000000000004</v>
      </c>
      <c r="HF576" s="7">
        <v>41414</v>
      </c>
      <c r="HG576" s="5">
        <v>113.498</v>
      </c>
      <c r="HI576" s="7">
        <v>42268</v>
      </c>
      <c r="HJ576" s="5">
        <v>130.607</v>
      </c>
      <c r="HL576" s="7">
        <v>39885</v>
      </c>
      <c r="HM576" s="5">
        <v>115.70099999999999</v>
      </c>
      <c r="HR576" s="7">
        <v>39889</v>
      </c>
      <c r="HS576" s="5">
        <v>113.367</v>
      </c>
      <c r="HU576" s="7">
        <v>39891</v>
      </c>
      <c r="HV576" s="5">
        <v>93.93</v>
      </c>
      <c r="HX576" s="7">
        <v>40051</v>
      </c>
      <c r="HY576" s="5">
        <v>108.255</v>
      </c>
      <c r="IA576" s="7">
        <v>40879</v>
      </c>
      <c r="IB576" s="5">
        <v>80.578000000000003</v>
      </c>
      <c r="ID576" s="7">
        <v>42360</v>
      </c>
      <c r="IE576" s="5">
        <v>143.298</v>
      </c>
    </row>
    <row r="577" spans="25:239">
      <c r="Y577" s="7">
        <v>39885</v>
      </c>
      <c r="Z577" s="5">
        <v>101.55200000000001</v>
      </c>
      <c r="AE577" s="7">
        <v>39885</v>
      </c>
      <c r="AF577" s="5">
        <v>102.506</v>
      </c>
      <c r="AH577" s="7">
        <v>39885</v>
      </c>
      <c r="AI577" s="5">
        <v>102.596</v>
      </c>
      <c r="AK577" s="7">
        <v>40260</v>
      </c>
      <c r="AL577" s="5">
        <v>103.505</v>
      </c>
      <c r="AN577" s="7">
        <v>39885</v>
      </c>
      <c r="AO577" s="5">
        <v>107.43600000000001</v>
      </c>
      <c r="AQ577" s="7">
        <v>39885</v>
      </c>
      <c r="AR577" s="5">
        <v>107.696</v>
      </c>
      <c r="AT577" s="7">
        <v>39892</v>
      </c>
      <c r="AU577" s="5">
        <v>117.723</v>
      </c>
      <c r="AW577" s="7">
        <v>40624</v>
      </c>
      <c r="AX577" s="5">
        <v>100.66</v>
      </c>
      <c r="AZ577" s="7">
        <v>39885</v>
      </c>
      <c r="BA577" s="5">
        <v>107.53</v>
      </c>
      <c r="BC577" s="7">
        <v>41064</v>
      </c>
      <c r="BD577" s="5">
        <v>99.174000000000007</v>
      </c>
      <c r="BF577" s="7">
        <v>39896</v>
      </c>
      <c r="BG577" s="5">
        <v>104.30200000000001</v>
      </c>
      <c r="BI577" s="7">
        <v>39885</v>
      </c>
      <c r="BJ577" s="5">
        <v>112.02500000000001</v>
      </c>
      <c r="BL577" s="7">
        <v>40886</v>
      </c>
      <c r="BM577" s="5">
        <v>97.292000000000002</v>
      </c>
      <c r="BO577" s="7">
        <v>39885</v>
      </c>
      <c r="BP577" s="5">
        <v>104.771</v>
      </c>
      <c r="BR577" s="7">
        <v>41143</v>
      </c>
      <c r="BS577" s="5">
        <v>99.23</v>
      </c>
      <c r="BU577" s="7">
        <v>40526</v>
      </c>
      <c r="BV577" s="5">
        <v>100.541</v>
      </c>
      <c r="BX577" s="7">
        <v>41443</v>
      </c>
      <c r="BY577" s="5">
        <v>101.708</v>
      </c>
      <c r="CA577" s="7">
        <v>39885</v>
      </c>
      <c r="CB577" s="5">
        <v>106.974</v>
      </c>
      <c r="CD577" s="7">
        <v>40800</v>
      </c>
      <c r="CE577" s="5">
        <v>98.344999999999999</v>
      </c>
      <c r="CG577" s="7">
        <v>39885</v>
      </c>
      <c r="CH577" s="5">
        <v>104.92400000000001</v>
      </c>
      <c r="CJ577" s="7">
        <v>41641</v>
      </c>
      <c r="CK577" s="5">
        <v>99.575999999999993</v>
      </c>
      <c r="CM577" s="7">
        <v>42086</v>
      </c>
      <c r="CN577" s="5">
        <v>100.05</v>
      </c>
      <c r="CP577" s="7">
        <v>41045</v>
      </c>
      <c r="CQ577" s="5">
        <v>95.765000000000001</v>
      </c>
      <c r="CV577" s="7">
        <v>41723</v>
      </c>
      <c r="CW577" s="5">
        <v>104.43</v>
      </c>
      <c r="CY577" s="7">
        <v>41974</v>
      </c>
      <c r="CZ577" s="5">
        <v>103.09</v>
      </c>
      <c r="DE577" s="7">
        <v>39885</v>
      </c>
      <c r="DF577" s="5">
        <v>96.811000000000007</v>
      </c>
      <c r="DH577" s="7">
        <v>41289</v>
      </c>
      <c r="DI577" s="5">
        <v>100.637</v>
      </c>
      <c r="DN577" s="7">
        <v>42171</v>
      </c>
      <c r="DO577" s="5">
        <v>103.425</v>
      </c>
      <c r="DQ577" s="7">
        <v>41591</v>
      </c>
      <c r="DR577" s="5">
        <v>106.73</v>
      </c>
      <c r="DW577" s="7">
        <v>39885</v>
      </c>
      <c r="DX577" s="5">
        <v>100.31100000000001</v>
      </c>
      <c r="EF577" s="7">
        <v>39885</v>
      </c>
      <c r="EG577" s="5">
        <v>112.303</v>
      </c>
      <c r="EO577" s="7">
        <v>42023</v>
      </c>
      <c r="EP577" s="5">
        <v>111.938</v>
      </c>
      <c r="EU577" s="7">
        <v>40295</v>
      </c>
      <c r="EV577" s="5">
        <v>101.762</v>
      </c>
      <c r="EX577" s="7">
        <v>42261</v>
      </c>
      <c r="EY577" s="5">
        <v>110.143</v>
      </c>
      <c r="FG577" s="7">
        <v>40651</v>
      </c>
      <c r="FH577" s="5">
        <v>95.465999999999994</v>
      </c>
      <c r="FJ577" s="7">
        <v>40764</v>
      </c>
      <c r="FK577" s="5">
        <v>96.644999999999996</v>
      </c>
      <c r="FP577" s="7">
        <v>40995</v>
      </c>
      <c r="FQ577" s="5">
        <v>93.998000000000005</v>
      </c>
      <c r="FV577" s="7">
        <v>41171</v>
      </c>
      <c r="FW577" s="5">
        <v>95.677999999999997</v>
      </c>
      <c r="FY577" s="7">
        <v>41366</v>
      </c>
      <c r="FZ577" s="5">
        <v>106.18</v>
      </c>
      <c r="GB577" s="7">
        <v>41668</v>
      </c>
      <c r="GC577" s="5">
        <v>117.16800000000001</v>
      </c>
      <c r="GE577" s="7">
        <v>42101</v>
      </c>
      <c r="GF577" s="5">
        <v>133.41800000000001</v>
      </c>
      <c r="GH577" s="7">
        <v>42213</v>
      </c>
      <c r="GI577" s="5">
        <v>120.345</v>
      </c>
      <c r="GK577" s="7">
        <v>40504</v>
      </c>
      <c r="GL577" s="5">
        <v>97.597999999999999</v>
      </c>
      <c r="GW577" s="7">
        <v>41031</v>
      </c>
      <c r="GX577" s="5">
        <v>86.444999999999993</v>
      </c>
      <c r="HF577" s="7">
        <v>41415</v>
      </c>
      <c r="HG577" s="5">
        <v>113.697</v>
      </c>
      <c r="HI577" s="7">
        <v>42269</v>
      </c>
      <c r="HJ577" s="5">
        <v>131.22</v>
      </c>
      <c r="HL577" s="7">
        <v>39888</v>
      </c>
      <c r="HM577" s="5">
        <v>115.666</v>
      </c>
      <c r="HR577" s="7">
        <v>39890</v>
      </c>
      <c r="HS577" s="5">
        <v>114.374</v>
      </c>
      <c r="HU577" s="7">
        <v>39892</v>
      </c>
      <c r="HV577" s="5">
        <v>94.62</v>
      </c>
      <c r="HX577" s="7">
        <v>40052</v>
      </c>
      <c r="HY577" s="5">
        <v>107.89400000000001</v>
      </c>
      <c r="IA577" s="7">
        <v>40882</v>
      </c>
      <c r="IB577" s="5">
        <v>85.558000000000007</v>
      </c>
      <c r="ID577" s="7">
        <v>42361</v>
      </c>
      <c r="IE577" s="5">
        <v>142.39500000000001</v>
      </c>
    </row>
    <row r="578" spans="25:239">
      <c r="Y578" s="7">
        <v>39888</v>
      </c>
      <c r="Z578" s="5">
        <v>101.54</v>
      </c>
      <c r="AE578" s="7">
        <v>39888</v>
      </c>
      <c r="AF578" s="5">
        <v>102.5</v>
      </c>
      <c r="AH578" s="7">
        <v>39888</v>
      </c>
      <c r="AI578" s="5">
        <v>102.58499999999999</v>
      </c>
      <c r="AK578" s="7">
        <v>40261</v>
      </c>
      <c r="AL578" s="5">
        <v>103.477</v>
      </c>
      <c r="AN578" s="7">
        <v>39888</v>
      </c>
      <c r="AO578" s="5">
        <v>107.358</v>
      </c>
      <c r="AQ578" s="7">
        <v>39888</v>
      </c>
      <c r="AR578" s="5">
        <v>107.622</v>
      </c>
      <c r="AT578" s="7">
        <v>39895</v>
      </c>
      <c r="AU578" s="5">
        <v>117.809</v>
      </c>
      <c r="AW578" s="7">
        <v>40625</v>
      </c>
      <c r="AX578" s="5">
        <v>100.65</v>
      </c>
      <c r="AZ578" s="7">
        <v>39888</v>
      </c>
      <c r="BA578" s="5">
        <v>107.46</v>
      </c>
      <c r="BC578" s="7">
        <v>41065</v>
      </c>
      <c r="BD578" s="5">
        <v>99.444000000000003</v>
      </c>
      <c r="BF578" s="7">
        <v>39897</v>
      </c>
      <c r="BG578" s="5">
        <v>104.32299999999999</v>
      </c>
      <c r="BI578" s="7">
        <v>39888</v>
      </c>
      <c r="BJ578" s="5">
        <v>111.877</v>
      </c>
      <c r="BL578" s="7">
        <v>40889</v>
      </c>
      <c r="BM578" s="5">
        <v>97.46</v>
      </c>
      <c r="BO578" s="7">
        <v>39888</v>
      </c>
      <c r="BP578" s="5">
        <v>104.65</v>
      </c>
      <c r="BR578" s="7">
        <v>41144</v>
      </c>
      <c r="BS578" s="5">
        <v>99.117999999999995</v>
      </c>
      <c r="BU578" s="7">
        <v>40527</v>
      </c>
      <c r="BV578" s="5">
        <v>100.75</v>
      </c>
      <c r="BX578" s="7">
        <v>41444</v>
      </c>
      <c r="BY578" s="5">
        <v>101.74</v>
      </c>
      <c r="CA578" s="7">
        <v>39888</v>
      </c>
      <c r="CB578" s="5">
        <v>106.741</v>
      </c>
      <c r="CD578" s="7">
        <v>40801</v>
      </c>
      <c r="CE578" s="5">
        <v>98.37</v>
      </c>
      <c r="CG578" s="7">
        <v>39888</v>
      </c>
      <c r="CH578" s="5">
        <v>104.718</v>
      </c>
      <c r="CJ578" s="7">
        <v>41642</v>
      </c>
      <c r="CK578" s="5">
        <v>99.662999999999997</v>
      </c>
      <c r="CM578" s="7">
        <v>42087</v>
      </c>
      <c r="CN578" s="5">
        <v>100.04</v>
      </c>
      <c r="CP578" s="7">
        <v>41046</v>
      </c>
      <c r="CQ578" s="5">
        <v>95.584999999999994</v>
      </c>
      <c r="CV578" s="7">
        <v>41724</v>
      </c>
      <c r="CW578" s="5">
        <v>104.413</v>
      </c>
      <c r="CY578" s="7">
        <v>41975</v>
      </c>
      <c r="CZ578" s="5">
        <v>103.06</v>
      </c>
      <c r="DE578" s="7">
        <v>39888</v>
      </c>
      <c r="DF578" s="5">
        <v>96.537999999999997</v>
      </c>
      <c r="DH578" s="7">
        <v>41290</v>
      </c>
      <c r="DI578" s="5">
        <v>100.678</v>
      </c>
      <c r="DN578" s="7">
        <v>42172</v>
      </c>
      <c r="DO578" s="5">
        <v>103.45</v>
      </c>
      <c r="DQ578" s="7">
        <v>41592</v>
      </c>
      <c r="DR578" s="5">
        <v>106.893</v>
      </c>
      <c r="DW578" s="7">
        <v>39888</v>
      </c>
      <c r="DX578" s="5">
        <v>99.9</v>
      </c>
      <c r="EF578" s="7">
        <v>39888</v>
      </c>
      <c r="EG578" s="5">
        <v>111.81399999999999</v>
      </c>
      <c r="EO578" s="7">
        <v>42024</v>
      </c>
      <c r="EP578" s="5">
        <v>111.947</v>
      </c>
      <c r="EU578" s="7">
        <v>40296</v>
      </c>
      <c r="EV578" s="5">
        <v>101.258</v>
      </c>
      <c r="EX578" s="7">
        <v>42262</v>
      </c>
      <c r="EY578" s="5">
        <v>110.11799999999999</v>
      </c>
      <c r="FG578" s="7">
        <v>40652</v>
      </c>
      <c r="FH578" s="5">
        <v>95.75</v>
      </c>
      <c r="FJ578" s="7">
        <v>40765</v>
      </c>
      <c r="FK578" s="5">
        <v>96.905000000000001</v>
      </c>
      <c r="FP578" s="7">
        <v>40996</v>
      </c>
      <c r="FQ578" s="5">
        <v>94.105000000000004</v>
      </c>
      <c r="FV578" s="7">
        <v>41172</v>
      </c>
      <c r="FW578" s="5">
        <v>95.283000000000001</v>
      </c>
      <c r="FY578" s="7">
        <v>41367</v>
      </c>
      <c r="FZ578" s="5">
        <v>106.373</v>
      </c>
      <c r="GB578" s="7">
        <v>41669</v>
      </c>
      <c r="GC578" s="5">
        <v>117.253</v>
      </c>
      <c r="GE578" s="7">
        <v>42102</v>
      </c>
      <c r="GF578" s="5">
        <v>133.29499999999999</v>
      </c>
      <c r="GH578" s="7">
        <v>42214</v>
      </c>
      <c r="GI578" s="5">
        <v>119.977</v>
      </c>
      <c r="GK578" s="7">
        <v>40505</v>
      </c>
      <c r="GL578" s="5">
        <v>96.284000000000006</v>
      </c>
      <c r="GW578" s="7">
        <v>41032</v>
      </c>
      <c r="GX578" s="5">
        <v>87.003</v>
      </c>
      <c r="HF578" s="7">
        <v>41416</v>
      </c>
      <c r="HG578" s="5">
        <v>113.72499999999999</v>
      </c>
      <c r="HI578" s="7">
        <v>42270</v>
      </c>
      <c r="HJ578" s="5">
        <v>130.99799999999999</v>
      </c>
      <c r="HL578" s="7">
        <v>39889</v>
      </c>
      <c r="HM578" s="5">
        <v>115.304</v>
      </c>
      <c r="HR578" s="7">
        <v>39891</v>
      </c>
      <c r="HS578" s="5">
        <v>116.16200000000001</v>
      </c>
      <c r="HU578" s="7">
        <v>39895</v>
      </c>
      <c r="HV578" s="5">
        <v>94.539000000000001</v>
      </c>
      <c r="HX578" s="7">
        <v>40053</v>
      </c>
      <c r="HY578" s="5">
        <v>107.56399999999999</v>
      </c>
      <c r="IA578" s="7">
        <v>40883</v>
      </c>
      <c r="IB578" s="5">
        <v>84.094999999999999</v>
      </c>
      <c r="ID578" s="7">
        <v>42362</v>
      </c>
      <c r="IE578" s="5">
        <v>142.44300000000001</v>
      </c>
    </row>
    <row r="579" spans="25:239">
      <c r="Y579" s="7">
        <v>39889</v>
      </c>
      <c r="Z579" s="5">
        <v>101.542</v>
      </c>
      <c r="AE579" s="7">
        <v>39889</v>
      </c>
      <c r="AF579" s="5">
        <v>102.495</v>
      </c>
      <c r="AH579" s="7">
        <v>39889</v>
      </c>
      <c r="AI579" s="5">
        <v>102.545</v>
      </c>
      <c r="AK579" s="7">
        <v>40262</v>
      </c>
      <c r="AL579" s="5">
        <v>103.46899999999999</v>
      </c>
      <c r="AN579" s="7">
        <v>39889</v>
      </c>
      <c r="AO579" s="5">
        <v>107.23399999999999</v>
      </c>
      <c r="AQ579" s="7">
        <v>39889</v>
      </c>
      <c r="AR579" s="5">
        <v>107.498</v>
      </c>
      <c r="AT579" s="7">
        <v>39896</v>
      </c>
      <c r="AU579" s="5">
        <v>117.58199999999999</v>
      </c>
      <c r="AW579" s="7">
        <v>40626</v>
      </c>
      <c r="AX579" s="5">
        <v>100.63800000000001</v>
      </c>
      <c r="AZ579" s="7">
        <v>39889</v>
      </c>
      <c r="BA579" s="5">
        <v>107.32</v>
      </c>
      <c r="BC579" s="7">
        <v>41066</v>
      </c>
      <c r="BD579" s="5">
        <v>99.373999999999995</v>
      </c>
      <c r="BF579" s="7">
        <v>39898</v>
      </c>
      <c r="BG579" s="5">
        <v>104.41800000000001</v>
      </c>
      <c r="BI579" s="7">
        <v>39889</v>
      </c>
      <c r="BJ579" s="5">
        <v>111.675</v>
      </c>
      <c r="BL579" s="7">
        <v>40890</v>
      </c>
      <c r="BM579" s="5">
        <v>97.85</v>
      </c>
      <c r="BO579" s="7">
        <v>39889</v>
      </c>
      <c r="BP579" s="5">
        <v>104.44799999999999</v>
      </c>
      <c r="BR579" s="7">
        <v>41145</v>
      </c>
      <c r="BS579" s="5">
        <v>99.114999999999995</v>
      </c>
      <c r="BU579" s="7">
        <v>40528</v>
      </c>
      <c r="BV579" s="5">
        <v>100.59699999999999</v>
      </c>
      <c r="BX579" s="7">
        <v>41445</v>
      </c>
      <c r="BY579" s="5">
        <v>101.637</v>
      </c>
      <c r="CA579" s="7">
        <v>39889</v>
      </c>
      <c r="CB579" s="5">
        <v>106.44799999999999</v>
      </c>
      <c r="CD579" s="7">
        <v>40802</v>
      </c>
      <c r="CE579" s="5">
        <v>98.882999999999996</v>
      </c>
      <c r="CG579" s="7">
        <v>39889</v>
      </c>
      <c r="CH579" s="5">
        <v>104.48399999999999</v>
      </c>
      <c r="CJ579" s="7">
        <v>41645</v>
      </c>
      <c r="CK579" s="5">
        <v>99.665000000000006</v>
      </c>
      <c r="CM579" s="7">
        <v>42088</v>
      </c>
      <c r="CN579" s="5">
        <v>100.035</v>
      </c>
      <c r="CP579" s="7">
        <v>41047</v>
      </c>
      <c r="CQ579" s="5">
        <v>95.558000000000007</v>
      </c>
      <c r="CV579" s="7">
        <v>41725</v>
      </c>
      <c r="CW579" s="5">
        <v>104.395</v>
      </c>
      <c r="CY579" s="7">
        <v>41976</v>
      </c>
      <c r="CZ579" s="5">
        <v>103.05800000000001</v>
      </c>
      <c r="DE579" s="7">
        <v>39889</v>
      </c>
      <c r="DF579" s="5">
        <v>96.248999999999995</v>
      </c>
      <c r="DH579" s="7">
        <v>41291</v>
      </c>
      <c r="DI579" s="5">
        <v>100.48</v>
      </c>
      <c r="DN579" s="7">
        <v>42173</v>
      </c>
      <c r="DO579" s="5">
        <v>103.43</v>
      </c>
      <c r="DQ579" s="7">
        <v>41593</v>
      </c>
      <c r="DR579" s="5">
        <v>106.80500000000001</v>
      </c>
      <c r="DW579" s="7">
        <v>39889</v>
      </c>
      <c r="DX579" s="5">
        <v>99.531000000000006</v>
      </c>
      <c r="EF579" s="7">
        <v>39889</v>
      </c>
      <c r="EG579" s="5">
        <v>111.379</v>
      </c>
      <c r="EO579" s="7">
        <v>42025</v>
      </c>
      <c r="EP579" s="5">
        <v>111.9</v>
      </c>
      <c r="EU579" s="7">
        <v>40297</v>
      </c>
      <c r="EV579" s="5">
        <v>101.754</v>
      </c>
      <c r="EX579" s="7">
        <v>42263</v>
      </c>
      <c r="EY579" s="5">
        <v>110.1</v>
      </c>
      <c r="FG579" s="7">
        <v>40653</v>
      </c>
      <c r="FH579" s="5">
        <v>95.998000000000005</v>
      </c>
      <c r="FJ579" s="7">
        <v>40766</v>
      </c>
      <c r="FK579" s="5">
        <v>97.168000000000006</v>
      </c>
      <c r="FP579" s="7">
        <v>40997</v>
      </c>
      <c r="FQ579" s="5">
        <v>93.144999999999996</v>
      </c>
      <c r="FV579" s="7">
        <v>41173</v>
      </c>
      <c r="FW579" s="5">
        <v>95.462999999999994</v>
      </c>
      <c r="FY579" s="7">
        <v>41368</v>
      </c>
      <c r="FZ579" s="5">
        <v>106.453</v>
      </c>
      <c r="GB579" s="7">
        <v>41670</v>
      </c>
      <c r="GC579" s="5">
        <v>117.548</v>
      </c>
      <c r="GE579" s="7">
        <v>42103</v>
      </c>
      <c r="GF579" s="5">
        <v>132.87799999999999</v>
      </c>
      <c r="GH579" s="7">
        <v>42215</v>
      </c>
      <c r="GI579" s="5">
        <v>120.44799999999999</v>
      </c>
      <c r="GK579" s="7">
        <v>40506</v>
      </c>
      <c r="GL579" s="5">
        <v>94.972999999999999</v>
      </c>
      <c r="GW579" s="7">
        <v>41033</v>
      </c>
      <c r="GX579" s="5">
        <v>87.49</v>
      </c>
      <c r="HF579" s="7">
        <v>41417</v>
      </c>
      <c r="HG579" s="5">
        <v>112.548</v>
      </c>
      <c r="HI579" s="7">
        <v>42271</v>
      </c>
      <c r="HJ579" s="5">
        <v>130.738</v>
      </c>
      <c r="HL579" s="7">
        <v>39890</v>
      </c>
      <c r="HM579" s="5">
        <v>116.22499999999999</v>
      </c>
      <c r="HR579" s="7">
        <v>39892</v>
      </c>
      <c r="HS579" s="5">
        <v>116.767</v>
      </c>
      <c r="HU579" s="7">
        <v>39896</v>
      </c>
      <c r="HV579" s="5">
        <v>93.043000000000006</v>
      </c>
      <c r="HX579" s="7">
        <v>40056</v>
      </c>
      <c r="HY579" s="5">
        <v>107.706</v>
      </c>
      <c r="IA579" s="7">
        <v>40884</v>
      </c>
      <c r="IB579" s="5">
        <v>80.677999999999997</v>
      </c>
      <c r="ID579" s="7">
        <v>42363</v>
      </c>
      <c r="IE579" s="5">
        <v>142.44300000000001</v>
      </c>
    </row>
    <row r="580" spans="25:239">
      <c r="Y580" s="7">
        <v>39890</v>
      </c>
      <c r="Z580" s="5">
        <v>101.517</v>
      </c>
      <c r="AE580" s="7">
        <v>39890</v>
      </c>
      <c r="AF580" s="5">
        <v>102.492</v>
      </c>
      <c r="AH580" s="7">
        <v>39890</v>
      </c>
      <c r="AI580" s="5">
        <v>102.548</v>
      </c>
      <c r="AK580" s="7">
        <v>40263</v>
      </c>
      <c r="AL580" s="5">
        <v>103.473</v>
      </c>
      <c r="AN580" s="7">
        <v>39890</v>
      </c>
      <c r="AO580" s="5">
        <v>107.223</v>
      </c>
      <c r="AQ580" s="7">
        <v>39890</v>
      </c>
      <c r="AR580" s="5">
        <v>107.473</v>
      </c>
      <c r="AT580" s="7">
        <v>39897</v>
      </c>
      <c r="AU580" s="5">
        <v>117.601</v>
      </c>
      <c r="AW580" s="7">
        <v>40627</v>
      </c>
      <c r="AX580" s="5">
        <v>100.645</v>
      </c>
      <c r="AZ580" s="7">
        <v>39890</v>
      </c>
      <c r="BA580" s="5">
        <v>107.309</v>
      </c>
      <c r="BC580" s="7">
        <v>41067</v>
      </c>
      <c r="BD580" s="5">
        <v>99.647999999999996</v>
      </c>
      <c r="BF580" s="7">
        <v>39899</v>
      </c>
      <c r="BG580" s="5">
        <v>104.622</v>
      </c>
      <c r="BI580" s="7">
        <v>39890</v>
      </c>
      <c r="BJ580" s="5">
        <v>111.619</v>
      </c>
      <c r="BL580" s="7">
        <v>40891</v>
      </c>
      <c r="BM580" s="5">
        <v>98.11</v>
      </c>
      <c r="BO580" s="7">
        <v>39890</v>
      </c>
      <c r="BP580" s="5">
        <v>104.361</v>
      </c>
      <c r="BR580" s="7">
        <v>41148</v>
      </c>
      <c r="BS580" s="5">
        <v>99.305000000000007</v>
      </c>
      <c r="BU580" s="7">
        <v>40529</v>
      </c>
      <c r="BV580" s="5">
        <v>100.602</v>
      </c>
      <c r="BX580" s="7">
        <v>41446</v>
      </c>
      <c r="BY580" s="5">
        <v>101.613</v>
      </c>
      <c r="CA580" s="7">
        <v>39890</v>
      </c>
      <c r="CB580" s="5">
        <v>106.38</v>
      </c>
      <c r="CD580" s="7">
        <v>40805</v>
      </c>
      <c r="CE580" s="5">
        <v>98.715000000000003</v>
      </c>
      <c r="CG580" s="7">
        <v>39890</v>
      </c>
      <c r="CH580" s="5">
        <v>104.361</v>
      </c>
      <c r="CJ580" s="7">
        <v>41646</v>
      </c>
      <c r="CK580" s="5">
        <v>99.665000000000006</v>
      </c>
      <c r="CM580" s="7">
        <v>42089</v>
      </c>
      <c r="CN580" s="5">
        <v>100.01</v>
      </c>
      <c r="CP580" s="7">
        <v>41050</v>
      </c>
      <c r="CQ580" s="5">
        <v>95.447999999999993</v>
      </c>
      <c r="CV580" s="7">
        <v>41726</v>
      </c>
      <c r="CW580" s="5">
        <v>104.40300000000001</v>
      </c>
      <c r="CY580" s="7">
        <v>41977</v>
      </c>
      <c r="CZ580" s="5">
        <v>103.02500000000001</v>
      </c>
      <c r="DE580" s="7">
        <v>39890</v>
      </c>
      <c r="DF580" s="5">
        <v>96.12</v>
      </c>
      <c r="DH580" s="7">
        <v>41292</v>
      </c>
      <c r="DI580" s="5">
        <v>100.55800000000001</v>
      </c>
      <c r="DN580" s="7">
        <v>42174</v>
      </c>
      <c r="DO580" s="5">
        <v>103.423</v>
      </c>
      <c r="DQ580" s="7">
        <v>41596</v>
      </c>
      <c r="DR580" s="5">
        <v>106.755</v>
      </c>
      <c r="DW580" s="7">
        <v>39890</v>
      </c>
      <c r="DX580" s="5">
        <v>99.317999999999998</v>
      </c>
      <c r="EF580" s="7">
        <v>39890</v>
      </c>
      <c r="EG580" s="5">
        <v>111.104</v>
      </c>
      <c r="EO580" s="7">
        <v>42026</v>
      </c>
      <c r="EP580" s="5">
        <v>112.133</v>
      </c>
      <c r="EU580" s="7">
        <v>40298</v>
      </c>
      <c r="EV580" s="5">
        <v>101.95699999999999</v>
      </c>
      <c r="EX580" s="7">
        <v>42264</v>
      </c>
      <c r="EY580" s="5">
        <v>109.98</v>
      </c>
      <c r="FG580" s="7">
        <v>40654</v>
      </c>
      <c r="FH580" s="5">
        <v>96.001000000000005</v>
      </c>
      <c r="FJ580" s="7">
        <v>40767</v>
      </c>
      <c r="FK580" s="5">
        <v>97.192999999999998</v>
      </c>
      <c r="FP580" s="7">
        <v>40998</v>
      </c>
      <c r="FQ580" s="5">
        <v>93.7</v>
      </c>
      <c r="FV580" s="7">
        <v>41176</v>
      </c>
      <c r="FW580" s="5">
        <v>95.99</v>
      </c>
      <c r="FY580" s="7">
        <v>41369</v>
      </c>
      <c r="FZ580" s="5">
        <v>107.58799999999999</v>
      </c>
      <c r="GB580" s="7">
        <v>41673</v>
      </c>
      <c r="GC580" s="5">
        <v>117.498</v>
      </c>
      <c r="GE580" s="7">
        <v>42104</v>
      </c>
      <c r="GF580" s="5">
        <v>132.97</v>
      </c>
      <c r="GH580" s="7">
        <v>42216</v>
      </c>
      <c r="GI580" s="5">
        <v>120.943</v>
      </c>
      <c r="GK580" s="7">
        <v>40507</v>
      </c>
      <c r="GL580" s="5">
        <v>94.263999999999996</v>
      </c>
      <c r="GW580" s="7">
        <v>41036</v>
      </c>
      <c r="GX580" s="5">
        <v>87.814999999999998</v>
      </c>
      <c r="HF580" s="7">
        <v>41418</v>
      </c>
      <c r="HG580" s="5">
        <v>111.065</v>
      </c>
      <c r="HI580" s="7">
        <v>42272</v>
      </c>
      <c r="HJ580" s="5">
        <v>130.09</v>
      </c>
      <c r="HL580" s="7">
        <v>39891</v>
      </c>
      <c r="HM580" s="5">
        <v>117.96899999999999</v>
      </c>
      <c r="HR580" s="7">
        <v>39895</v>
      </c>
      <c r="HS580" s="5">
        <v>116.63500000000001</v>
      </c>
      <c r="HU580" s="7">
        <v>39897</v>
      </c>
      <c r="HV580" s="5">
        <v>92.994</v>
      </c>
      <c r="HX580" s="7">
        <v>40057</v>
      </c>
      <c r="HY580" s="5">
        <v>107.39100000000001</v>
      </c>
      <c r="IA580" s="7">
        <v>40885</v>
      </c>
      <c r="IB580" s="5">
        <v>76.034999999999997</v>
      </c>
      <c r="ID580" s="7">
        <v>42366</v>
      </c>
      <c r="IE580" s="5">
        <v>143.005</v>
      </c>
    </row>
    <row r="581" spans="25:239">
      <c r="Y581" s="7">
        <v>39891</v>
      </c>
      <c r="Z581" s="5">
        <v>101.514</v>
      </c>
      <c r="AE581" s="7">
        <v>39891</v>
      </c>
      <c r="AF581" s="5">
        <v>102.508</v>
      </c>
      <c r="AH581" s="7">
        <v>39891</v>
      </c>
      <c r="AI581" s="5">
        <v>102.593</v>
      </c>
      <c r="AK581" s="7">
        <v>40266</v>
      </c>
      <c r="AL581" s="5">
        <v>103.48099999999999</v>
      </c>
      <c r="AN581" s="7">
        <v>39891</v>
      </c>
      <c r="AO581" s="5">
        <v>107.26900000000001</v>
      </c>
      <c r="AQ581" s="7">
        <v>39891</v>
      </c>
      <c r="AR581" s="5">
        <v>107.54300000000001</v>
      </c>
      <c r="AT581" s="7">
        <v>39898</v>
      </c>
      <c r="AU581" s="5">
        <v>117.68600000000001</v>
      </c>
      <c r="AW581" s="7">
        <v>40630</v>
      </c>
      <c r="AX581" s="5">
        <v>100.63800000000001</v>
      </c>
      <c r="AZ581" s="7">
        <v>39891</v>
      </c>
      <c r="BA581" s="5">
        <v>107.504</v>
      </c>
      <c r="BC581" s="7">
        <v>41068</v>
      </c>
      <c r="BD581" s="5">
        <v>99.495999999999995</v>
      </c>
      <c r="BF581" s="7">
        <v>39902</v>
      </c>
      <c r="BG581" s="5">
        <v>104.706</v>
      </c>
      <c r="BI581" s="7">
        <v>39891</v>
      </c>
      <c r="BJ581" s="5">
        <v>111.85</v>
      </c>
      <c r="BL581" s="7">
        <v>40892</v>
      </c>
      <c r="BM581" s="5">
        <v>98.49</v>
      </c>
      <c r="BO581" s="7">
        <v>39891</v>
      </c>
      <c r="BP581" s="5">
        <v>104.67100000000001</v>
      </c>
      <c r="BR581" s="7">
        <v>41149</v>
      </c>
      <c r="BS581" s="5">
        <v>99.192999999999998</v>
      </c>
      <c r="BU581" s="7">
        <v>40532</v>
      </c>
      <c r="BV581" s="5">
        <v>100.624</v>
      </c>
      <c r="BX581" s="7">
        <v>41449</v>
      </c>
      <c r="BY581" s="5">
        <v>101.51300000000001</v>
      </c>
      <c r="CA581" s="7">
        <v>39891</v>
      </c>
      <c r="CB581" s="5">
        <v>106.879</v>
      </c>
      <c r="CD581" s="7">
        <v>40806</v>
      </c>
      <c r="CE581" s="5">
        <v>98.602000000000004</v>
      </c>
      <c r="CG581" s="7">
        <v>39891</v>
      </c>
      <c r="CH581" s="5">
        <v>104.928</v>
      </c>
      <c r="CJ581" s="7">
        <v>41647</v>
      </c>
      <c r="CK581" s="5">
        <v>99.778999999999996</v>
      </c>
      <c r="CM581" s="7">
        <v>42090</v>
      </c>
      <c r="CN581" s="5">
        <v>100.01</v>
      </c>
      <c r="CP581" s="7">
        <v>41051</v>
      </c>
      <c r="CQ581" s="5">
        <v>95.87</v>
      </c>
      <c r="CV581" s="7">
        <v>41729</v>
      </c>
      <c r="CW581" s="5">
        <v>104.38500000000001</v>
      </c>
      <c r="CY581" s="7">
        <v>41978</v>
      </c>
      <c r="CZ581" s="5">
        <v>103.03</v>
      </c>
      <c r="DE581" s="7">
        <v>39891</v>
      </c>
      <c r="DF581" s="5">
        <v>96.820999999999998</v>
      </c>
      <c r="DH581" s="7">
        <v>41295</v>
      </c>
      <c r="DI581" s="5">
        <v>100.288</v>
      </c>
      <c r="DN581" s="7">
        <v>42177</v>
      </c>
      <c r="DO581" s="5">
        <v>103.46</v>
      </c>
      <c r="DQ581" s="7">
        <v>41597</v>
      </c>
      <c r="DR581" s="5">
        <v>106.703</v>
      </c>
      <c r="DW581" s="7">
        <v>39891</v>
      </c>
      <c r="DX581" s="5">
        <v>100.20099999999999</v>
      </c>
      <c r="EF581" s="7">
        <v>39891</v>
      </c>
      <c r="EG581" s="5">
        <v>112.149</v>
      </c>
      <c r="EO581" s="7">
        <v>42027</v>
      </c>
      <c r="EP581" s="5">
        <v>112.185</v>
      </c>
      <c r="EU581" s="7">
        <v>40301</v>
      </c>
      <c r="EV581" s="5">
        <v>101.898</v>
      </c>
      <c r="EX581" s="7">
        <v>42265</v>
      </c>
      <c r="EY581" s="5">
        <v>110.17</v>
      </c>
      <c r="FG581" s="7">
        <v>40655</v>
      </c>
      <c r="FH581" s="5">
        <v>96.001000000000005</v>
      </c>
      <c r="FJ581" s="7">
        <v>40770</v>
      </c>
      <c r="FK581" s="5">
        <v>97.224999999999994</v>
      </c>
      <c r="FP581" s="7">
        <v>41001</v>
      </c>
      <c r="FQ581" s="5">
        <v>93.715000000000003</v>
      </c>
      <c r="FV581" s="7">
        <v>41177</v>
      </c>
      <c r="FW581" s="5">
        <v>95.503</v>
      </c>
      <c r="FY581" s="7">
        <v>41372</v>
      </c>
      <c r="FZ581" s="5">
        <v>107.72499999999999</v>
      </c>
      <c r="GB581" s="7">
        <v>41674</v>
      </c>
      <c r="GC581" s="5">
        <v>117.44</v>
      </c>
      <c r="GE581" s="7">
        <v>42107</v>
      </c>
      <c r="GF581" s="5">
        <v>132.803</v>
      </c>
      <c r="GH581" s="7">
        <v>42219</v>
      </c>
      <c r="GI581" s="5">
        <v>120.815</v>
      </c>
      <c r="GK581" s="7">
        <v>40508</v>
      </c>
      <c r="GL581" s="5">
        <v>94.165999999999997</v>
      </c>
      <c r="GW581" s="7">
        <v>41037</v>
      </c>
      <c r="GX581" s="5">
        <v>86.885000000000005</v>
      </c>
      <c r="HF581" s="7">
        <v>41421</v>
      </c>
      <c r="HG581" s="5">
        <v>111.895</v>
      </c>
      <c r="HI581" s="7">
        <v>42275</v>
      </c>
      <c r="HJ581" s="5">
        <v>131.57300000000001</v>
      </c>
      <c r="HL581" s="7">
        <v>39892</v>
      </c>
      <c r="HM581" s="5">
        <v>118.64700000000001</v>
      </c>
      <c r="HR581" s="7">
        <v>39896</v>
      </c>
      <c r="HS581" s="5">
        <v>114.65900000000001</v>
      </c>
      <c r="HU581" s="7">
        <v>39898</v>
      </c>
      <c r="HV581" s="5">
        <v>93.781000000000006</v>
      </c>
      <c r="HX581" s="7">
        <v>40058</v>
      </c>
      <c r="HY581" s="5">
        <v>106.52200000000001</v>
      </c>
      <c r="IA581" s="7">
        <v>40886</v>
      </c>
      <c r="IB581" s="5">
        <v>77.488</v>
      </c>
      <c r="ID581" s="7">
        <v>42367</v>
      </c>
      <c r="IE581" s="5">
        <v>141.87299999999999</v>
      </c>
    </row>
    <row r="582" spans="25:239">
      <c r="Y582" s="7">
        <v>39892</v>
      </c>
      <c r="Z582" s="5">
        <v>101.50700000000001</v>
      </c>
      <c r="AE582" s="7">
        <v>39892</v>
      </c>
      <c r="AF582" s="5">
        <v>102.524</v>
      </c>
      <c r="AH582" s="7">
        <v>39892</v>
      </c>
      <c r="AI582" s="5">
        <v>102.661</v>
      </c>
      <c r="AK582" s="7">
        <v>40267</v>
      </c>
      <c r="AL582" s="5">
        <v>103.444</v>
      </c>
      <c r="AN582" s="7">
        <v>39892</v>
      </c>
      <c r="AO582" s="5">
        <v>107.455</v>
      </c>
      <c r="AQ582" s="7">
        <v>39892</v>
      </c>
      <c r="AR582" s="5">
        <v>107.807</v>
      </c>
      <c r="AT582" s="7">
        <v>39899</v>
      </c>
      <c r="AU582" s="5">
        <v>117.962</v>
      </c>
      <c r="AW582" s="7">
        <v>40631</v>
      </c>
      <c r="AX582" s="5">
        <v>100.61799999999999</v>
      </c>
      <c r="AZ582" s="7">
        <v>39892</v>
      </c>
      <c r="BA582" s="5">
        <v>107.922</v>
      </c>
      <c r="BC582" s="7">
        <v>41071</v>
      </c>
      <c r="BD582" s="5">
        <v>99.563999999999993</v>
      </c>
      <c r="BF582" s="7">
        <v>39903</v>
      </c>
      <c r="BG582" s="5">
        <v>104.72</v>
      </c>
      <c r="BI582" s="7">
        <v>39892</v>
      </c>
      <c r="BJ582" s="5">
        <v>112.303</v>
      </c>
      <c r="BL582" s="7">
        <v>40893</v>
      </c>
      <c r="BM582" s="5">
        <v>99.03</v>
      </c>
      <c r="BO582" s="7">
        <v>39892</v>
      </c>
      <c r="BP582" s="5">
        <v>105.252</v>
      </c>
      <c r="BR582" s="7">
        <v>41150</v>
      </c>
      <c r="BS582" s="5">
        <v>99.397999999999996</v>
      </c>
      <c r="BU582" s="7">
        <v>40533</v>
      </c>
      <c r="BV582" s="5">
        <v>100.57299999999999</v>
      </c>
      <c r="BX582" s="7">
        <v>41450</v>
      </c>
      <c r="BY582" s="5">
        <v>101.423</v>
      </c>
      <c r="CA582" s="7">
        <v>39892</v>
      </c>
      <c r="CB582" s="5">
        <v>107.55800000000001</v>
      </c>
      <c r="CD582" s="7">
        <v>40807</v>
      </c>
      <c r="CE582" s="5">
        <v>98.548000000000002</v>
      </c>
      <c r="CG582" s="7">
        <v>39892</v>
      </c>
      <c r="CH582" s="5">
        <v>105.486</v>
      </c>
      <c r="CJ582" s="7">
        <v>41652</v>
      </c>
      <c r="CK582" s="5">
        <v>99.692999999999998</v>
      </c>
      <c r="CM582" s="7">
        <v>42093</v>
      </c>
      <c r="CN582" s="5">
        <v>100.008</v>
      </c>
      <c r="CP582" s="7">
        <v>41052</v>
      </c>
      <c r="CQ582" s="5">
        <v>95.382999999999996</v>
      </c>
      <c r="CV582" s="7">
        <v>41730</v>
      </c>
      <c r="CW582" s="5">
        <v>104.39</v>
      </c>
      <c r="CY582" s="7">
        <v>41981</v>
      </c>
      <c r="CZ582" s="5">
        <v>103.023</v>
      </c>
      <c r="DE582" s="7">
        <v>39892</v>
      </c>
      <c r="DF582" s="5">
        <v>97.352999999999994</v>
      </c>
      <c r="DH582" s="7">
        <v>41296</v>
      </c>
      <c r="DI582" s="5">
        <v>100.37</v>
      </c>
      <c r="DN582" s="7">
        <v>42178</v>
      </c>
      <c r="DO582" s="5">
        <v>103.49299999999999</v>
      </c>
      <c r="DQ582" s="7">
        <v>41598</v>
      </c>
      <c r="DR582" s="5">
        <v>106.693</v>
      </c>
      <c r="DW582" s="7">
        <v>39892</v>
      </c>
      <c r="DX582" s="5">
        <v>100.69199999999999</v>
      </c>
      <c r="EF582" s="7">
        <v>39892</v>
      </c>
      <c r="EG582" s="5">
        <v>112.711</v>
      </c>
      <c r="EO582" s="7">
        <v>42030</v>
      </c>
      <c r="EP582" s="5">
        <v>112.023</v>
      </c>
      <c r="EU582" s="7">
        <v>40302</v>
      </c>
      <c r="EV582" s="5">
        <v>101.16800000000001</v>
      </c>
      <c r="EX582" s="7">
        <v>42268</v>
      </c>
      <c r="EY582" s="5">
        <v>110.068</v>
      </c>
      <c r="FG582" s="7">
        <v>40658</v>
      </c>
      <c r="FH582" s="5">
        <v>96.001000000000005</v>
      </c>
      <c r="FJ582" s="7">
        <v>40771</v>
      </c>
      <c r="FK582" s="5">
        <v>97.302999999999997</v>
      </c>
      <c r="FP582" s="7">
        <v>41002</v>
      </c>
      <c r="FQ582" s="5">
        <v>93.055000000000007</v>
      </c>
      <c r="FV582" s="7">
        <v>41178</v>
      </c>
      <c r="FW582" s="5">
        <v>93.564999999999998</v>
      </c>
      <c r="FY582" s="7">
        <v>41373</v>
      </c>
      <c r="FZ582" s="5">
        <v>107.88500000000001</v>
      </c>
      <c r="GB582" s="7">
        <v>41675</v>
      </c>
      <c r="GC582" s="5">
        <v>117.688</v>
      </c>
      <c r="GE582" s="7">
        <v>42108</v>
      </c>
      <c r="GF582" s="5">
        <v>132.453</v>
      </c>
      <c r="GH582" s="7">
        <v>42220</v>
      </c>
      <c r="GI582" s="5">
        <v>120.83499999999999</v>
      </c>
      <c r="GK582" s="7">
        <v>40511</v>
      </c>
      <c r="GL582" s="5">
        <v>92.188999999999993</v>
      </c>
      <c r="GW582" s="7">
        <v>41038</v>
      </c>
      <c r="GX582" s="5">
        <v>85.162999999999997</v>
      </c>
      <c r="HF582" s="7">
        <v>41422</v>
      </c>
      <c r="HG582" s="5">
        <v>112.417</v>
      </c>
      <c r="HI582" s="7">
        <v>42276</v>
      </c>
      <c r="HJ582" s="5">
        <v>132.09</v>
      </c>
      <c r="HL582" s="7">
        <v>39895</v>
      </c>
      <c r="HM582" s="5">
        <v>118.624</v>
      </c>
      <c r="HR582" s="7">
        <v>39897</v>
      </c>
      <c r="HS582" s="5">
        <v>114.539</v>
      </c>
      <c r="HU582" s="7">
        <v>39899</v>
      </c>
      <c r="HV582" s="5">
        <v>95.513999999999996</v>
      </c>
      <c r="HX582" s="7">
        <v>40059</v>
      </c>
      <c r="HY582" s="5">
        <v>105.53700000000001</v>
      </c>
      <c r="IA582" s="7">
        <v>40889</v>
      </c>
      <c r="IB582" s="5">
        <v>76.962999999999994</v>
      </c>
      <c r="ID582" s="7">
        <v>42368</v>
      </c>
      <c r="IE582" s="5">
        <v>141.76499999999999</v>
      </c>
    </row>
    <row r="583" spans="25:239">
      <c r="Y583" s="7">
        <v>39895</v>
      </c>
      <c r="Z583" s="5">
        <v>101.488</v>
      </c>
      <c r="AE583" s="7">
        <v>39895</v>
      </c>
      <c r="AF583" s="5">
        <v>102.503</v>
      </c>
      <c r="AH583" s="7">
        <v>39895</v>
      </c>
      <c r="AI583" s="5">
        <v>102.65</v>
      </c>
      <c r="AK583" s="7">
        <v>40268</v>
      </c>
      <c r="AL583" s="5">
        <v>103.43600000000001</v>
      </c>
      <c r="AN583" s="7">
        <v>39895</v>
      </c>
      <c r="AO583" s="5">
        <v>107.434</v>
      </c>
      <c r="AQ583" s="7">
        <v>39895</v>
      </c>
      <c r="AR583" s="5">
        <v>107.78400000000001</v>
      </c>
      <c r="AT583" s="7">
        <v>39902</v>
      </c>
      <c r="AU583" s="5">
        <v>117.949</v>
      </c>
      <c r="AW583" s="7">
        <v>40632</v>
      </c>
      <c r="AX583" s="5">
        <v>100.60299999999999</v>
      </c>
      <c r="AZ583" s="7">
        <v>39895</v>
      </c>
      <c r="BA583" s="5">
        <v>107.93</v>
      </c>
      <c r="BC583" s="7">
        <v>41072</v>
      </c>
      <c r="BD583" s="5">
        <v>99.492999999999995</v>
      </c>
      <c r="BF583" s="7">
        <v>39904</v>
      </c>
      <c r="BG583" s="5">
        <v>104.663</v>
      </c>
      <c r="BI583" s="7">
        <v>39895</v>
      </c>
      <c r="BJ583" s="5">
        <v>112.286</v>
      </c>
      <c r="BL583" s="7">
        <v>40896</v>
      </c>
      <c r="BM583" s="5">
        <v>99.052999999999997</v>
      </c>
      <c r="BO583" s="7">
        <v>39895</v>
      </c>
      <c r="BP583" s="5">
        <v>105.21899999999999</v>
      </c>
      <c r="BR583" s="7">
        <v>41151</v>
      </c>
      <c r="BS583" s="5">
        <v>99.253</v>
      </c>
      <c r="BU583" s="7">
        <v>40534</v>
      </c>
      <c r="BV583" s="5">
        <v>100.83799999999999</v>
      </c>
      <c r="BX583" s="7">
        <v>41451</v>
      </c>
      <c r="BY583" s="5">
        <v>101.505</v>
      </c>
      <c r="CA583" s="7">
        <v>39895</v>
      </c>
      <c r="CB583" s="5">
        <v>107.55200000000001</v>
      </c>
      <c r="CD583" s="7">
        <v>40808</v>
      </c>
      <c r="CE583" s="5">
        <v>98.897999999999996</v>
      </c>
      <c r="CG583" s="7">
        <v>39895</v>
      </c>
      <c r="CH583" s="5">
        <v>105.44199999999999</v>
      </c>
      <c r="CJ583" s="7">
        <v>41689</v>
      </c>
      <c r="CK583" s="5">
        <v>99.9</v>
      </c>
      <c r="CM583" s="7">
        <v>42094</v>
      </c>
      <c r="CN583" s="5">
        <v>100</v>
      </c>
      <c r="CP583" s="7">
        <v>41053</v>
      </c>
      <c r="CQ583" s="5">
        <v>95.43</v>
      </c>
      <c r="CV583" s="7">
        <v>41731</v>
      </c>
      <c r="CW583" s="5">
        <v>104.35</v>
      </c>
      <c r="CY583" s="7">
        <v>41982</v>
      </c>
      <c r="CZ583" s="5">
        <v>102.99</v>
      </c>
      <c r="DE583" s="7">
        <v>39895</v>
      </c>
      <c r="DF583" s="5">
        <v>97.344999999999999</v>
      </c>
      <c r="DH583" s="7">
        <v>41297</v>
      </c>
      <c r="DI583" s="5">
        <v>100.38500000000001</v>
      </c>
      <c r="DN583" s="7">
        <v>42179</v>
      </c>
      <c r="DO583" s="5">
        <v>103.45</v>
      </c>
      <c r="DQ583" s="7">
        <v>41599</v>
      </c>
      <c r="DR583" s="5">
        <v>106.813</v>
      </c>
      <c r="DW583" s="7">
        <v>39895</v>
      </c>
      <c r="DX583" s="5">
        <v>100.58499999999999</v>
      </c>
      <c r="EF583" s="7">
        <v>39895</v>
      </c>
      <c r="EG583" s="5">
        <v>112.536</v>
      </c>
      <c r="EO583" s="7">
        <v>42031</v>
      </c>
      <c r="EP583" s="5">
        <v>111.988</v>
      </c>
      <c r="EU583" s="7">
        <v>40303</v>
      </c>
      <c r="EV583" s="5">
        <v>100.601</v>
      </c>
      <c r="EX583" s="7">
        <v>42269</v>
      </c>
      <c r="EY583" s="5">
        <v>110.143</v>
      </c>
      <c r="FG583" s="7">
        <v>40659</v>
      </c>
      <c r="FH583" s="5">
        <v>95.757999999999996</v>
      </c>
      <c r="FJ583" s="7">
        <v>40772</v>
      </c>
      <c r="FK583" s="5">
        <v>97.57</v>
      </c>
      <c r="FP583" s="7">
        <v>41003</v>
      </c>
      <c r="FQ583" s="5">
        <v>91.552999999999997</v>
      </c>
      <c r="FV583" s="7">
        <v>41179</v>
      </c>
      <c r="FW583" s="5">
        <v>94.265000000000001</v>
      </c>
      <c r="FY583" s="7">
        <v>41374</v>
      </c>
      <c r="FZ583" s="5">
        <v>108.425</v>
      </c>
      <c r="GB583" s="7">
        <v>41676</v>
      </c>
      <c r="GC583" s="5">
        <v>117.92</v>
      </c>
      <c r="GE583" s="7">
        <v>42109</v>
      </c>
      <c r="GF583" s="5">
        <v>132.733</v>
      </c>
      <c r="GH583" s="7">
        <v>42221</v>
      </c>
      <c r="GI583" s="5">
        <v>119.818</v>
      </c>
      <c r="GK583" s="7">
        <v>40512</v>
      </c>
      <c r="GL583" s="5">
        <v>91.444999999999993</v>
      </c>
      <c r="GW583" s="7">
        <v>41039</v>
      </c>
      <c r="GX583" s="5">
        <v>85.83</v>
      </c>
      <c r="HF583" s="7">
        <v>41423</v>
      </c>
      <c r="HG583" s="5">
        <v>111.188</v>
      </c>
      <c r="HI583" s="7">
        <v>42277</v>
      </c>
      <c r="HJ583" s="5">
        <v>132.13800000000001</v>
      </c>
      <c r="HL583" s="7">
        <v>39896</v>
      </c>
      <c r="HM583" s="5">
        <v>116.684</v>
      </c>
      <c r="HR583" s="7">
        <v>39898</v>
      </c>
      <c r="HS583" s="5">
        <v>115.38200000000001</v>
      </c>
      <c r="HU583" s="7">
        <v>39902</v>
      </c>
      <c r="HV583" s="5">
        <v>95.242000000000004</v>
      </c>
      <c r="HX583" s="7">
        <v>40060</v>
      </c>
      <c r="HY583" s="5">
        <v>105.614</v>
      </c>
      <c r="IA583" s="7">
        <v>40890</v>
      </c>
      <c r="IB583" s="5">
        <v>77.938000000000002</v>
      </c>
      <c r="ID583" s="7">
        <v>42369</v>
      </c>
      <c r="IE583" s="5">
        <v>141.76499999999999</v>
      </c>
    </row>
    <row r="584" spans="25:239">
      <c r="Y584" s="7">
        <v>39896</v>
      </c>
      <c r="Z584" s="5">
        <v>101.47199999999999</v>
      </c>
      <c r="AE584" s="7">
        <v>39896</v>
      </c>
      <c r="AF584" s="5">
        <v>102.462</v>
      </c>
      <c r="AH584" s="7">
        <v>39896</v>
      </c>
      <c r="AI584" s="5">
        <v>102.571</v>
      </c>
      <c r="AK584" s="7">
        <v>40269</v>
      </c>
      <c r="AL584" s="5">
        <v>103.40900000000001</v>
      </c>
      <c r="AN584" s="7">
        <v>39896</v>
      </c>
      <c r="AO584" s="5">
        <v>107.298</v>
      </c>
      <c r="AQ584" s="7">
        <v>39896</v>
      </c>
      <c r="AR584" s="5">
        <v>107.64100000000001</v>
      </c>
      <c r="AT584" s="7">
        <v>39903</v>
      </c>
      <c r="AU584" s="5">
        <v>118.087</v>
      </c>
      <c r="AW584" s="7">
        <v>40633</v>
      </c>
      <c r="AX584" s="5">
        <v>100.405</v>
      </c>
      <c r="AZ584" s="7">
        <v>39896</v>
      </c>
      <c r="BA584" s="5">
        <v>107.71299999999999</v>
      </c>
      <c r="BC584" s="7">
        <v>41073</v>
      </c>
      <c r="BD584" s="5">
        <v>99.438000000000002</v>
      </c>
      <c r="BF584" s="7">
        <v>39905</v>
      </c>
      <c r="BG584" s="5">
        <v>104.178</v>
      </c>
      <c r="BI584" s="7">
        <v>39896</v>
      </c>
      <c r="BJ584" s="5">
        <v>112.129</v>
      </c>
      <c r="BL584" s="7">
        <v>40897</v>
      </c>
      <c r="BM584" s="5">
        <v>99.078000000000003</v>
      </c>
      <c r="BO584" s="7">
        <v>39896</v>
      </c>
      <c r="BP584" s="5">
        <v>104.98699999999999</v>
      </c>
      <c r="BR584" s="7">
        <v>41152</v>
      </c>
      <c r="BS584" s="5">
        <v>99.332999999999998</v>
      </c>
      <c r="BU584" s="7">
        <v>40535</v>
      </c>
      <c r="BV584" s="5">
        <v>100.95</v>
      </c>
      <c r="BX584" s="7">
        <v>41452</v>
      </c>
      <c r="BY584" s="5">
        <v>101.6</v>
      </c>
      <c r="CA584" s="7">
        <v>39896</v>
      </c>
      <c r="CB584" s="5">
        <v>107.146</v>
      </c>
      <c r="CD584" s="7">
        <v>40809</v>
      </c>
      <c r="CE584" s="5">
        <v>99.09</v>
      </c>
      <c r="CG584" s="7">
        <v>39896</v>
      </c>
      <c r="CH584" s="5">
        <v>104.959</v>
      </c>
      <c r="CJ584" s="7">
        <v>41696</v>
      </c>
      <c r="CK584" s="5">
        <v>99.97</v>
      </c>
      <c r="CP584" s="7">
        <v>41054</v>
      </c>
      <c r="CQ584" s="5">
        <v>94.97</v>
      </c>
      <c r="CV584" s="7">
        <v>41732</v>
      </c>
      <c r="CW584" s="5">
        <v>104.4</v>
      </c>
      <c r="CY584" s="7">
        <v>41983</v>
      </c>
      <c r="CZ584" s="5">
        <v>102.958</v>
      </c>
      <c r="DE584" s="7">
        <v>39896</v>
      </c>
      <c r="DF584" s="5">
        <v>96.775999999999996</v>
      </c>
      <c r="DH584" s="7">
        <v>41298</v>
      </c>
      <c r="DI584" s="5">
        <v>100.512</v>
      </c>
      <c r="DN584" s="7">
        <v>42180</v>
      </c>
      <c r="DO584" s="5">
        <v>103.477</v>
      </c>
      <c r="DQ584" s="7">
        <v>41600</v>
      </c>
      <c r="DR584" s="5">
        <v>106.958</v>
      </c>
      <c r="DW584" s="7">
        <v>39896</v>
      </c>
      <c r="DX584" s="5">
        <v>99.903999999999996</v>
      </c>
      <c r="EF584" s="7">
        <v>39896</v>
      </c>
      <c r="EG584" s="5">
        <v>111.696</v>
      </c>
      <c r="EO584" s="7">
        <v>42032</v>
      </c>
      <c r="EP584" s="5">
        <v>111.803</v>
      </c>
      <c r="EU584" s="7">
        <v>40304</v>
      </c>
      <c r="EV584" s="5">
        <v>98.784999999999997</v>
      </c>
      <c r="EX584" s="7">
        <v>42270</v>
      </c>
      <c r="EY584" s="5">
        <v>110.12</v>
      </c>
      <c r="FG584" s="7">
        <v>40660</v>
      </c>
      <c r="FH584" s="5">
        <v>95.861000000000004</v>
      </c>
      <c r="FJ584" s="7">
        <v>40773</v>
      </c>
      <c r="FK584" s="5">
        <v>97.238</v>
      </c>
      <c r="FP584" s="7">
        <v>41004</v>
      </c>
      <c r="FQ584" s="5">
        <v>91.007999999999996</v>
      </c>
      <c r="FV584" s="7">
        <v>41180</v>
      </c>
      <c r="FW584" s="5">
        <v>94.284999999999997</v>
      </c>
      <c r="FY584" s="7">
        <v>41375</v>
      </c>
      <c r="FZ584" s="5">
        <v>108.208</v>
      </c>
      <c r="GB584" s="7">
        <v>41677</v>
      </c>
      <c r="GC584" s="5">
        <v>118.3</v>
      </c>
      <c r="GE584" s="7">
        <v>42110</v>
      </c>
      <c r="GF584" s="5">
        <v>131.97300000000001</v>
      </c>
      <c r="GH584" s="7">
        <v>42222</v>
      </c>
      <c r="GI584" s="5">
        <v>120.36499999999999</v>
      </c>
      <c r="GK584" s="7">
        <v>40513</v>
      </c>
      <c r="GL584" s="5">
        <v>92.876999999999995</v>
      </c>
      <c r="GW584" s="7">
        <v>41040</v>
      </c>
      <c r="GX584" s="5">
        <v>85.644999999999996</v>
      </c>
      <c r="HF584" s="7">
        <v>41424</v>
      </c>
      <c r="HG584" s="5">
        <v>111.723</v>
      </c>
      <c r="HI584" s="7">
        <v>42278</v>
      </c>
      <c r="HJ584" s="5">
        <v>132.953</v>
      </c>
      <c r="HL584" s="7">
        <v>39897</v>
      </c>
      <c r="HM584" s="5">
        <v>116.85299999999999</v>
      </c>
      <c r="HR584" s="7">
        <v>39899</v>
      </c>
      <c r="HS584" s="5">
        <v>117.16500000000001</v>
      </c>
      <c r="HU584" s="7">
        <v>39903</v>
      </c>
      <c r="HV584" s="5">
        <v>95.269000000000005</v>
      </c>
      <c r="HX584" s="7">
        <v>40063</v>
      </c>
      <c r="HY584" s="5">
        <v>104.5</v>
      </c>
      <c r="IA584" s="7">
        <v>40891</v>
      </c>
      <c r="IB584" s="5">
        <v>78.358000000000004</v>
      </c>
    </row>
    <row r="585" spans="25:239">
      <c r="Y585" s="7">
        <v>39897</v>
      </c>
      <c r="Z585" s="5">
        <v>101.42400000000001</v>
      </c>
      <c r="AE585" s="7">
        <v>39897</v>
      </c>
      <c r="AF585" s="5">
        <v>102.45099999999999</v>
      </c>
      <c r="AH585" s="7">
        <v>39897</v>
      </c>
      <c r="AI585" s="5">
        <v>102.554</v>
      </c>
      <c r="AK585" s="7">
        <v>40270</v>
      </c>
      <c r="AL585" s="5">
        <v>103.41</v>
      </c>
      <c r="AN585" s="7">
        <v>39897</v>
      </c>
      <c r="AO585" s="5">
        <v>107.268</v>
      </c>
      <c r="AQ585" s="7">
        <v>39897</v>
      </c>
      <c r="AR585" s="5">
        <v>107.65300000000001</v>
      </c>
      <c r="AT585" s="7">
        <v>39904</v>
      </c>
      <c r="AU585" s="5">
        <v>118.039</v>
      </c>
      <c r="AW585" s="7">
        <v>40634</v>
      </c>
      <c r="AX585" s="5">
        <v>100.438</v>
      </c>
      <c r="AZ585" s="7">
        <v>39897</v>
      </c>
      <c r="BA585" s="5">
        <v>107.67100000000001</v>
      </c>
      <c r="BC585" s="7">
        <v>41074</v>
      </c>
      <c r="BD585" s="5">
        <v>99.424000000000007</v>
      </c>
      <c r="BF585" s="7">
        <v>39906</v>
      </c>
      <c r="BG585" s="5">
        <v>104.024</v>
      </c>
      <c r="BI585" s="7">
        <v>39897</v>
      </c>
      <c r="BJ585" s="5">
        <v>112.105</v>
      </c>
      <c r="BL585" s="7">
        <v>40898</v>
      </c>
      <c r="BM585" s="5">
        <v>98.847999999999999</v>
      </c>
      <c r="BO585" s="7">
        <v>39897</v>
      </c>
      <c r="BP585" s="5">
        <v>105.014</v>
      </c>
      <c r="BR585" s="7">
        <v>41155</v>
      </c>
      <c r="BS585" s="5">
        <v>99.385000000000005</v>
      </c>
      <c r="BU585" s="7">
        <v>40536</v>
      </c>
      <c r="BV585" s="5">
        <v>100.968</v>
      </c>
      <c r="BX585" s="7">
        <v>41453</v>
      </c>
      <c r="BY585" s="5">
        <v>101.608</v>
      </c>
      <c r="CA585" s="7">
        <v>39897</v>
      </c>
      <c r="CB585" s="5">
        <v>107.19199999999999</v>
      </c>
      <c r="CD585" s="7">
        <v>40812</v>
      </c>
      <c r="CE585" s="5">
        <v>99.22</v>
      </c>
      <c r="CG585" s="7">
        <v>39897</v>
      </c>
      <c r="CH585" s="5">
        <v>105.07899999999999</v>
      </c>
      <c r="CJ585" s="7">
        <v>41703</v>
      </c>
      <c r="CK585" s="5">
        <v>99.927999999999997</v>
      </c>
      <c r="CP585" s="7">
        <v>41057</v>
      </c>
      <c r="CQ585" s="5">
        <v>94.61</v>
      </c>
      <c r="CV585" s="7">
        <v>41733</v>
      </c>
      <c r="CW585" s="5">
        <v>104.443</v>
      </c>
      <c r="CY585" s="7">
        <v>41984</v>
      </c>
      <c r="CZ585" s="5">
        <v>102.925</v>
      </c>
      <c r="DE585" s="7">
        <v>39897</v>
      </c>
      <c r="DF585" s="5">
        <v>96.954999999999998</v>
      </c>
      <c r="DH585" s="7">
        <v>41299</v>
      </c>
      <c r="DI585" s="5">
        <v>100.65300000000001</v>
      </c>
      <c r="DN585" s="7">
        <v>42181</v>
      </c>
      <c r="DO585" s="5">
        <v>103.455</v>
      </c>
      <c r="DQ585" s="7">
        <v>41603</v>
      </c>
      <c r="DR585" s="5">
        <v>106.923</v>
      </c>
      <c r="DW585" s="7">
        <v>39897</v>
      </c>
      <c r="DX585" s="5">
        <v>100.01900000000001</v>
      </c>
      <c r="EF585" s="7">
        <v>39897</v>
      </c>
      <c r="EG585" s="5">
        <v>111.907</v>
      </c>
      <c r="EO585" s="7">
        <v>42033</v>
      </c>
      <c r="EP585" s="5">
        <v>111.828</v>
      </c>
      <c r="EU585" s="7">
        <v>40305</v>
      </c>
      <c r="EV585" s="5">
        <v>98.793999999999997</v>
      </c>
      <c r="EX585" s="7">
        <v>42271</v>
      </c>
      <c r="EY585" s="5">
        <v>110.05800000000001</v>
      </c>
      <c r="FG585" s="7">
        <v>40661</v>
      </c>
      <c r="FH585" s="5">
        <v>96.555999999999997</v>
      </c>
      <c r="FJ585" s="7">
        <v>40774</v>
      </c>
      <c r="FK585" s="5">
        <v>97.363</v>
      </c>
      <c r="FP585" s="7">
        <v>41008</v>
      </c>
      <c r="FQ585" s="5">
        <v>91.007999999999996</v>
      </c>
      <c r="FV585" s="7">
        <v>41183</v>
      </c>
      <c r="FW585" s="5">
        <v>94.685000000000002</v>
      </c>
      <c r="FY585" s="7">
        <v>41376</v>
      </c>
      <c r="FZ585" s="5">
        <v>108.175</v>
      </c>
      <c r="GB585" s="7">
        <v>41680</v>
      </c>
      <c r="GC585" s="5">
        <v>118.363</v>
      </c>
      <c r="GE585" s="7">
        <v>42111</v>
      </c>
      <c r="GF585" s="5">
        <v>131.113</v>
      </c>
      <c r="GH585" s="7">
        <v>42223</v>
      </c>
      <c r="GI585" s="5">
        <v>120.55800000000001</v>
      </c>
      <c r="GK585" s="7">
        <v>40514</v>
      </c>
      <c r="GL585" s="5">
        <v>94.647000000000006</v>
      </c>
      <c r="GW585" s="7">
        <v>41043</v>
      </c>
      <c r="GX585" s="5">
        <v>83.76</v>
      </c>
      <c r="HF585" s="7">
        <v>41425</v>
      </c>
      <c r="HG585" s="5">
        <v>111.015</v>
      </c>
      <c r="HI585" s="7">
        <v>42279</v>
      </c>
      <c r="HJ585" s="5">
        <v>133.61000000000001</v>
      </c>
      <c r="HL585" s="7">
        <v>39898</v>
      </c>
      <c r="HM585" s="5">
        <v>117.718</v>
      </c>
      <c r="HR585" s="7">
        <v>39902</v>
      </c>
      <c r="HS585" s="5">
        <v>116.396</v>
      </c>
      <c r="HU585" s="7">
        <v>39904</v>
      </c>
      <c r="HV585" s="5">
        <v>94.757999999999996</v>
      </c>
      <c r="HX585" s="7">
        <v>40064</v>
      </c>
      <c r="HY585" s="5">
        <v>104.083</v>
      </c>
      <c r="IA585" s="7">
        <v>40892</v>
      </c>
      <c r="IB585" s="5">
        <v>79.613</v>
      </c>
    </row>
    <row r="586" spans="25:239">
      <c r="Y586" s="7">
        <v>39898</v>
      </c>
      <c r="Z586" s="5">
        <v>101.41800000000001</v>
      </c>
      <c r="AE586" s="7">
        <v>39898</v>
      </c>
      <c r="AF586" s="5">
        <v>102.452</v>
      </c>
      <c r="AH586" s="7">
        <v>39898</v>
      </c>
      <c r="AI586" s="5">
        <v>102.55200000000001</v>
      </c>
      <c r="AK586" s="7">
        <v>40273</v>
      </c>
      <c r="AL586" s="5">
        <v>103.41</v>
      </c>
      <c r="AN586" s="7">
        <v>39898</v>
      </c>
      <c r="AO586" s="5">
        <v>107.358</v>
      </c>
      <c r="AQ586" s="7">
        <v>39898</v>
      </c>
      <c r="AR586" s="5">
        <v>107.73399999999999</v>
      </c>
      <c r="AT586" s="7">
        <v>39905</v>
      </c>
      <c r="AU586" s="5">
        <v>117.43600000000001</v>
      </c>
      <c r="AW586" s="7">
        <v>40637</v>
      </c>
      <c r="AX586" s="5">
        <v>100.453</v>
      </c>
      <c r="AZ586" s="7">
        <v>39898</v>
      </c>
      <c r="BA586" s="5">
        <v>107.82299999999999</v>
      </c>
      <c r="BC586" s="7">
        <v>41075</v>
      </c>
      <c r="BD586" s="5">
        <v>99.448999999999998</v>
      </c>
      <c r="BF586" s="7">
        <v>39909</v>
      </c>
      <c r="BG586" s="5">
        <v>104.149</v>
      </c>
      <c r="BI586" s="7">
        <v>39898</v>
      </c>
      <c r="BJ586" s="5">
        <v>112.259</v>
      </c>
      <c r="BL586" s="7">
        <v>40899</v>
      </c>
      <c r="BM586" s="5">
        <v>98.828000000000003</v>
      </c>
      <c r="BO586" s="7">
        <v>39898</v>
      </c>
      <c r="BP586" s="5">
        <v>105.121</v>
      </c>
      <c r="BR586" s="7">
        <v>41156</v>
      </c>
      <c r="BS586" s="5">
        <v>99.73</v>
      </c>
      <c r="BU586" s="7">
        <v>40539</v>
      </c>
      <c r="BV586" s="5">
        <v>101.036</v>
      </c>
      <c r="BX586" s="7">
        <v>41456</v>
      </c>
      <c r="BY586" s="5">
        <v>101.703</v>
      </c>
      <c r="CA586" s="7">
        <v>39898</v>
      </c>
      <c r="CB586" s="5">
        <v>107.374</v>
      </c>
      <c r="CD586" s="7">
        <v>40813</v>
      </c>
      <c r="CE586" s="5">
        <v>99.537999999999997</v>
      </c>
      <c r="CG586" s="7">
        <v>39898</v>
      </c>
      <c r="CH586" s="5">
        <v>105.274</v>
      </c>
      <c r="CJ586" s="7">
        <v>41717</v>
      </c>
      <c r="CK586" s="5">
        <v>100.004</v>
      </c>
      <c r="CP586" s="7">
        <v>41058</v>
      </c>
      <c r="CQ586" s="5">
        <v>94.314999999999998</v>
      </c>
      <c r="CV586" s="7">
        <v>41736</v>
      </c>
      <c r="CW586" s="5">
        <v>104.438</v>
      </c>
      <c r="CY586" s="7">
        <v>41985</v>
      </c>
      <c r="CZ586" s="5">
        <v>102.90300000000001</v>
      </c>
      <c r="DE586" s="7">
        <v>39898</v>
      </c>
      <c r="DF586" s="5">
        <v>97.244</v>
      </c>
      <c r="DH586" s="7">
        <v>41302</v>
      </c>
      <c r="DI586" s="5">
        <v>100.453</v>
      </c>
      <c r="DN586" s="7">
        <v>42184</v>
      </c>
      <c r="DO586" s="5">
        <v>103.36</v>
      </c>
      <c r="DQ586" s="7">
        <v>41604</v>
      </c>
      <c r="DR586" s="5">
        <v>106.97</v>
      </c>
      <c r="DW586" s="7">
        <v>39898</v>
      </c>
      <c r="DX586" s="5">
        <v>100.383</v>
      </c>
      <c r="EF586" s="7">
        <v>39898</v>
      </c>
      <c r="EG586" s="5">
        <v>112.212</v>
      </c>
      <c r="EO586" s="7">
        <v>42034</v>
      </c>
      <c r="EP586" s="5">
        <v>111.803</v>
      </c>
      <c r="EU586" s="7">
        <v>40308</v>
      </c>
      <c r="EV586" s="5">
        <v>102.434</v>
      </c>
      <c r="EX586" s="7">
        <v>42272</v>
      </c>
      <c r="EY586" s="5">
        <v>110</v>
      </c>
      <c r="FG586" s="7">
        <v>40662</v>
      </c>
      <c r="FH586" s="5">
        <v>97.120999999999995</v>
      </c>
      <c r="FJ586" s="7">
        <v>40777</v>
      </c>
      <c r="FK586" s="5">
        <v>97.313000000000002</v>
      </c>
      <c r="FP586" s="7">
        <v>41009</v>
      </c>
      <c r="FQ586" s="5">
        <v>89.667000000000002</v>
      </c>
      <c r="FV586" s="7">
        <v>41184</v>
      </c>
      <c r="FW586" s="5">
        <v>95.59</v>
      </c>
      <c r="FY586" s="7">
        <v>41379</v>
      </c>
      <c r="FZ586" s="5">
        <v>107.94499999999999</v>
      </c>
      <c r="GB586" s="7">
        <v>41681</v>
      </c>
      <c r="GC586" s="5">
        <v>118.188</v>
      </c>
      <c r="GE586" s="7">
        <v>42114</v>
      </c>
      <c r="GF586" s="5">
        <v>131.078</v>
      </c>
      <c r="GH586" s="7">
        <v>42226</v>
      </c>
      <c r="GI586" s="5">
        <v>120.593</v>
      </c>
      <c r="GK586" s="7">
        <v>40515</v>
      </c>
      <c r="GL586" s="5">
        <v>94.694000000000003</v>
      </c>
      <c r="GW586" s="7">
        <v>41044</v>
      </c>
      <c r="GX586" s="5">
        <v>83.025000000000006</v>
      </c>
      <c r="HF586" s="7">
        <v>41428</v>
      </c>
      <c r="HG586" s="5">
        <v>110.518</v>
      </c>
      <c r="HI586" s="7">
        <v>42282</v>
      </c>
      <c r="HJ586" s="5">
        <v>133.06</v>
      </c>
      <c r="HL586" s="7">
        <v>39899</v>
      </c>
      <c r="HM586" s="5">
        <v>118.8</v>
      </c>
      <c r="HR586" s="7">
        <v>39903</v>
      </c>
      <c r="HS586" s="5">
        <v>116.36499999999999</v>
      </c>
      <c r="HU586" s="7">
        <v>39905</v>
      </c>
      <c r="HV586" s="5">
        <v>93.501999999999995</v>
      </c>
      <c r="HX586" s="7">
        <v>40065</v>
      </c>
      <c r="HY586" s="5">
        <v>103.422</v>
      </c>
      <c r="IA586" s="7">
        <v>40893</v>
      </c>
      <c r="IB586" s="5">
        <v>81.02</v>
      </c>
    </row>
    <row r="587" spans="25:239">
      <c r="Y587" s="7">
        <v>39899</v>
      </c>
      <c r="Z587" s="5">
        <v>101.422</v>
      </c>
      <c r="AE587" s="7">
        <v>39899</v>
      </c>
      <c r="AF587" s="5">
        <v>102.468</v>
      </c>
      <c r="AH587" s="7">
        <v>39899</v>
      </c>
      <c r="AI587" s="5">
        <v>102.61199999999999</v>
      </c>
      <c r="AK587" s="7">
        <v>40274</v>
      </c>
      <c r="AL587" s="5">
        <v>103.361</v>
      </c>
      <c r="AN587" s="7">
        <v>39899</v>
      </c>
      <c r="AO587" s="5">
        <v>107.593</v>
      </c>
      <c r="AQ587" s="7">
        <v>39899</v>
      </c>
      <c r="AR587" s="5">
        <v>107.99</v>
      </c>
      <c r="AT587" s="7">
        <v>39906</v>
      </c>
      <c r="AU587" s="5">
        <v>117.301</v>
      </c>
      <c r="AW587" s="7">
        <v>40638</v>
      </c>
      <c r="AX587" s="5">
        <v>100.44799999999999</v>
      </c>
      <c r="AZ587" s="7">
        <v>39899</v>
      </c>
      <c r="BA587" s="5">
        <v>108.08</v>
      </c>
      <c r="BC587" s="7">
        <v>41078</v>
      </c>
      <c r="BD587" s="5">
        <v>99.430999999999997</v>
      </c>
      <c r="BF587" s="7">
        <v>39910</v>
      </c>
      <c r="BG587" s="5">
        <v>104.173</v>
      </c>
      <c r="BI587" s="7">
        <v>39899</v>
      </c>
      <c r="BJ587" s="5">
        <v>112.43</v>
      </c>
      <c r="BL587" s="7">
        <v>40900</v>
      </c>
      <c r="BM587" s="5">
        <v>98.844999999999999</v>
      </c>
      <c r="BO587" s="7">
        <v>39899</v>
      </c>
      <c r="BP587" s="5">
        <v>105.336</v>
      </c>
      <c r="BR587" s="7">
        <v>41157</v>
      </c>
      <c r="BS587" s="5">
        <v>99.742999999999995</v>
      </c>
      <c r="BU587" s="7">
        <v>40540</v>
      </c>
      <c r="BV587" s="5">
        <v>101.10899999999999</v>
      </c>
      <c r="BX587" s="7">
        <v>41457</v>
      </c>
      <c r="BY587" s="5">
        <v>101.73</v>
      </c>
      <c r="CA587" s="7">
        <v>39899</v>
      </c>
      <c r="CB587" s="5">
        <v>107.629</v>
      </c>
      <c r="CD587" s="7">
        <v>40814</v>
      </c>
      <c r="CE587" s="5">
        <v>99.43</v>
      </c>
      <c r="CG587" s="7">
        <v>39899</v>
      </c>
      <c r="CH587" s="5">
        <v>105.544</v>
      </c>
      <c r="CJ587" s="7">
        <v>41718</v>
      </c>
      <c r="CK587" s="5">
        <v>99.965999999999994</v>
      </c>
      <c r="CP587" s="7">
        <v>41059</v>
      </c>
      <c r="CQ587" s="5">
        <v>93.515000000000001</v>
      </c>
      <c r="CV587" s="7">
        <v>41737</v>
      </c>
      <c r="CW587" s="5">
        <v>104.43300000000001</v>
      </c>
      <c r="CY587" s="7">
        <v>41988</v>
      </c>
      <c r="CZ587" s="5">
        <v>102.893</v>
      </c>
      <c r="DE587" s="7">
        <v>39899</v>
      </c>
      <c r="DF587" s="5">
        <v>97.462000000000003</v>
      </c>
      <c r="DH587" s="7">
        <v>41303</v>
      </c>
      <c r="DI587" s="5">
        <v>100.607</v>
      </c>
      <c r="DN587" s="7">
        <v>42185</v>
      </c>
      <c r="DO587" s="5">
        <v>103.398</v>
      </c>
      <c r="DQ587" s="7">
        <v>41605</v>
      </c>
      <c r="DR587" s="5">
        <v>106.848</v>
      </c>
      <c r="DW587" s="7">
        <v>39899</v>
      </c>
      <c r="DX587" s="5">
        <v>100.68</v>
      </c>
      <c r="EF587" s="7">
        <v>39899</v>
      </c>
      <c r="EG587" s="5">
        <v>112.545</v>
      </c>
      <c r="EO587" s="7">
        <v>42037</v>
      </c>
      <c r="EP587" s="5">
        <v>111.792</v>
      </c>
      <c r="EU587" s="7">
        <v>40309</v>
      </c>
      <c r="EV587" s="5">
        <v>102.505</v>
      </c>
      <c r="EX587" s="7">
        <v>42275</v>
      </c>
      <c r="EY587" s="5">
        <v>110.167</v>
      </c>
      <c r="FG587" s="7">
        <v>40665</v>
      </c>
      <c r="FH587" s="5">
        <v>97.197999999999993</v>
      </c>
      <c r="FJ587" s="7">
        <v>40778</v>
      </c>
      <c r="FK587" s="5">
        <v>97.173000000000002</v>
      </c>
      <c r="FP587" s="7">
        <v>41010</v>
      </c>
      <c r="FQ587" s="5">
        <v>90.322999999999993</v>
      </c>
      <c r="FV587" s="7">
        <v>41185</v>
      </c>
      <c r="FW587" s="5">
        <v>95.34</v>
      </c>
      <c r="FY587" s="7">
        <v>41380</v>
      </c>
      <c r="FZ587" s="5">
        <v>107.982</v>
      </c>
      <c r="GB587" s="7">
        <v>41682</v>
      </c>
      <c r="GC587" s="5">
        <v>117.863</v>
      </c>
      <c r="GE587" s="7">
        <v>42115</v>
      </c>
      <c r="GF587" s="5">
        <v>131.27799999999999</v>
      </c>
      <c r="GH587" s="7">
        <v>42227</v>
      </c>
      <c r="GI587" s="5">
        <v>120.86799999999999</v>
      </c>
      <c r="GK587" s="7">
        <v>40518</v>
      </c>
      <c r="GL587" s="5">
        <v>93.882999999999996</v>
      </c>
      <c r="GW587" s="7">
        <v>41045</v>
      </c>
      <c r="GX587" s="5">
        <v>83.454999999999998</v>
      </c>
      <c r="HF587" s="7">
        <v>41429</v>
      </c>
      <c r="HG587" s="5">
        <v>111.053</v>
      </c>
      <c r="HI587" s="7">
        <v>42283</v>
      </c>
      <c r="HJ587" s="5">
        <v>132.57300000000001</v>
      </c>
      <c r="HL587" s="7">
        <v>39902</v>
      </c>
      <c r="HM587" s="5">
        <v>118.746</v>
      </c>
      <c r="HR587" s="7">
        <v>39904</v>
      </c>
      <c r="HS587" s="5">
        <v>115.785</v>
      </c>
      <c r="HU587" s="7">
        <v>39906</v>
      </c>
      <c r="HV587" s="5">
        <v>93.006</v>
      </c>
      <c r="HX587" s="7">
        <v>40066</v>
      </c>
      <c r="HY587" s="5">
        <v>104.66500000000001</v>
      </c>
      <c r="IA587" s="7">
        <v>40896</v>
      </c>
      <c r="IB587" s="5">
        <v>82.444999999999993</v>
      </c>
    </row>
    <row r="588" spans="25:239">
      <c r="Y588" s="7">
        <v>39902</v>
      </c>
      <c r="Z588" s="5">
        <v>101.41</v>
      </c>
      <c r="AE588" s="7">
        <v>39902</v>
      </c>
      <c r="AF588" s="5">
        <v>102.474</v>
      </c>
      <c r="AH588" s="7">
        <v>39902</v>
      </c>
      <c r="AI588" s="5">
        <v>102.661</v>
      </c>
      <c r="AK588" s="7">
        <v>40275</v>
      </c>
      <c r="AL588" s="5">
        <v>103.324</v>
      </c>
      <c r="AN588" s="7">
        <v>39902</v>
      </c>
      <c r="AO588" s="5">
        <v>107.628</v>
      </c>
      <c r="AQ588" s="7">
        <v>39902</v>
      </c>
      <c r="AR588" s="5">
        <v>108.036</v>
      </c>
      <c r="AT588" s="7">
        <v>39909</v>
      </c>
      <c r="AU588" s="5">
        <v>117.45</v>
      </c>
      <c r="AW588" s="7">
        <v>40639</v>
      </c>
      <c r="AX588" s="5">
        <v>100.503</v>
      </c>
      <c r="AZ588" s="7">
        <v>39902</v>
      </c>
      <c r="BA588" s="5">
        <v>108.13200000000001</v>
      </c>
      <c r="BC588" s="7">
        <v>41079</v>
      </c>
      <c r="BD588" s="5">
        <v>99.421000000000006</v>
      </c>
      <c r="BF588" s="7">
        <v>39911</v>
      </c>
      <c r="BG588" s="5">
        <v>104.2</v>
      </c>
      <c r="BI588" s="7">
        <v>39902</v>
      </c>
      <c r="BJ588" s="5">
        <v>112.495</v>
      </c>
      <c r="BL588" s="7">
        <v>40903</v>
      </c>
      <c r="BM588" s="5">
        <v>98.844999999999999</v>
      </c>
      <c r="BO588" s="7">
        <v>39902</v>
      </c>
      <c r="BP588" s="5">
        <v>105.429</v>
      </c>
      <c r="BR588" s="7">
        <v>41158</v>
      </c>
      <c r="BS588" s="5">
        <v>99.778000000000006</v>
      </c>
      <c r="BU588" s="7">
        <v>40541</v>
      </c>
      <c r="BV588" s="5">
        <v>101.04900000000001</v>
      </c>
      <c r="BX588" s="7">
        <v>41458</v>
      </c>
      <c r="BY588" s="5">
        <v>101.648</v>
      </c>
      <c r="CA588" s="7">
        <v>39902</v>
      </c>
      <c r="CB588" s="5">
        <v>107.693</v>
      </c>
      <c r="CD588" s="7">
        <v>40815</v>
      </c>
      <c r="CE588" s="5">
        <v>99.495000000000005</v>
      </c>
      <c r="CG588" s="7">
        <v>39902</v>
      </c>
      <c r="CH588" s="5">
        <v>105.649</v>
      </c>
      <c r="CJ588" s="7">
        <v>41722</v>
      </c>
      <c r="CK588" s="5">
        <v>99.965000000000003</v>
      </c>
      <c r="CP588" s="7">
        <v>41060</v>
      </c>
      <c r="CQ588" s="5">
        <v>93.518000000000001</v>
      </c>
      <c r="CV588" s="7">
        <v>41738</v>
      </c>
      <c r="CW588" s="5">
        <v>104.398</v>
      </c>
      <c r="CY588" s="7">
        <v>41989</v>
      </c>
      <c r="CZ588" s="5">
        <v>102.89</v>
      </c>
      <c r="DE588" s="7">
        <v>39902</v>
      </c>
      <c r="DF588" s="5">
        <v>97.644000000000005</v>
      </c>
      <c r="DH588" s="7">
        <v>41304</v>
      </c>
      <c r="DI588" s="5">
        <v>100.322</v>
      </c>
      <c r="DN588" s="7">
        <v>42186</v>
      </c>
      <c r="DO588" s="5">
        <v>103.425</v>
      </c>
      <c r="DQ588" s="7">
        <v>41606</v>
      </c>
      <c r="DR588" s="5">
        <v>106.693</v>
      </c>
      <c r="DW588" s="7">
        <v>39902</v>
      </c>
      <c r="DX588" s="5">
        <v>100.774</v>
      </c>
      <c r="EF588" s="7">
        <v>39902</v>
      </c>
      <c r="EG588" s="5">
        <v>112.566</v>
      </c>
      <c r="EO588" s="7">
        <v>42038</v>
      </c>
      <c r="EP588" s="5">
        <v>111.855</v>
      </c>
      <c r="EU588" s="7">
        <v>40310</v>
      </c>
      <c r="EV588" s="5">
        <v>102.483</v>
      </c>
      <c r="EX588" s="7">
        <v>42276</v>
      </c>
      <c r="EY588" s="5">
        <v>110.173</v>
      </c>
      <c r="FG588" s="7">
        <v>40666</v>
      </c>
      <c r="FH588" s="5">
        <v>97.311000000000007</v>
      </c>
      <c r="FJ588" s="7">
        <v>40779</v>
      </c>
      <c r="FK588" s="5">
        <v>97.045000000000002</v>
      </c>
      <c r="FP588" s="7">
        <v>41011</v>
      </c>
      <c r="FQ588" s="5">
        <v>90.57</v>
      </c>
      <c r="FV588" s="7">
        <v>41186</v>
      </c>
      <c r="FW588" s="5">
        <v>94.757999999999996</v>
      </c>
      <c r="FY588" s="7">
        <v>41381</v>
      </c>
      <c r="FZ588" s="5">
        <v>108.345</v>
      </c>
      <c r="GB588" s="7">
        <v>41683</v>
      </c>
      <c r="GC588" s="5">
        <v>118.133</v>
      </c>
      <c r="GE588" s="7">
        <v>42116</v>
      </c>
      <c r="GF588" s="5">
        <v>131.94499999999999</v>
      </c>
      <c r="GH588" s="7">
        <v>42228</v>
      </c>
      <c r="GI588" s="5">
        <v>120.458</v>
      </c>
      <c r="GK588" s="7">
        <v>40519</v>
      </c>
      <c r="GL588" s="5">
        <v>93.481999999999999</v>
      </c>
      <c r="GW588" s="7">
        <v>41046</v>
      </c>
      <c r="GX588" s="5">
        <v>83.385000000000005</v>
      </c>
      <c r="HF588" s="7">
        <v>41430</v>
      </c>
      <c r="HG588" s="5">
        <v>110.83</v>
      </c>
      <c r="HI588" s="7">
        <v>42284</v>
      </c>
      <c r="HJ588" s="5">
        <v>132.55500000000001</v>
      </c>
      <c r="HL588" s="7">
        <v>39903</v>
      </c>
      <c r="HM588" s="5">
        <v>118.51900000000001</v>
      </c>
      <c r="HR588" s="7">
        <v>39905</v>
      </c>
      <c r="HS588" s="5">
        <v>114.45399999999999</v>
      </c>
      <c r="HU588" s="7">
        <v>39909</v>
      </c>
      <c r="HV588" s="5">
        <v>92.977999999999994</v>
      </c>
      <c r="HX588" s="7">
        <v>40067</v>
      </c>
      <c r="HY588" s="5">
        <v>106.125</v>
      </c>
      <c r="IA588" s="7">
        <v>40897</v>
      </c>
      <c r="IB588" s="5">
        <v>83.67</v>
      </c>
    </row>
    <row r="589" spans="25:239">
      <c r="Y589" s="7">
        <v>39903</v>
      </c>
      <c r="Z589" s="5">
        <v>101.398</v>
      </c>
      <c r="AE589" s="7">
        <v>39903</v>
      </c>
      <c r="AF589" s="5">
        <v>102.48399999999999</v>
      </c>
      <c r="AH589" s="7">
        <v>39903</v>
      </c>
      <c r="AI589" s="5">
        <v>102.688</v>
      </c>
      <c r="AK589" s="7">
        <v>40276</v>
      </c>
      <c r="AL589" s="5">
        <v>103.30500000000001</v>
      </c>
      <c r="AN589" s="7">
        <v>39903</v>
      </c>
      <c r="AO589" s="5">
        <v>107.68</v>
      </c>
      <c r="AQ589" s="7">
        <v>39903</v>
      </c>
      <c r="AR589" s="5">
        <v>108.07899999999999</v>
      </c>
      <c r="AT589" s="7">
        <v>39910</v>
      </c>
      <c r="AU589" s="5">
        <v>117.376</v>
      </c>
      <c r="AW589" s="7">
        <v>40640</v>
      </c>
      <c r="AX589" s="5">
        <v>100.503</v>
      </c>
      <c r="AZ589" s="7">
        <v>39903</v>
      </c>
      <c r="BA589" s="5">
        <v>108.22499999999999</v>
      </c>
      <c r="BC589" s="7">
        <v>41080</v>
      </c>
      <c r="BD589" s="5">
        <v>99.483000000000004</v>
      </c>
      <c r="BF589" s="7">
        <v>39912</v>
      </c>
      <c r="BG589" s="5">
        <v>104.315</v>
      </c>
      <c r="BI589" s="7">
        <v>39903</v>
      </c>
      <c r="BJ589" s="5">
        <v>112.569</v>
      </c>
      <c r="BL589" s="7">
        <v>40904</v>
      </c>
      <c r="BM589" s="5">
        <v>98.893000000000001</v>
      </c>
      <c r="BO589" s="7">
        <v>39903</v>
      </c>
      <c r="BP589" s="5">
        <v>105.45699999999999</v>
      </c>
      <c r="BR589" s="7">
        <v>41159</v>
      </c>
      <c r="BS589" s="5">
        <v>99.97</v>
      </c>
      <c r="BU589" s="7">
        <v>40542</v>
      </c>
      <c r="BV589" s="5">
        <v>100.979</v>
      </c>
      <c r="BX589" s="7">
        <v>41459</v>
      </c>
      <c r="BY589" s="5">
        <v>101.723</v>
      </c>
      <c r="CA589" s="7">
        <v>39903</v>
      </c>
      <c r="CB589" s="5">
        <v>107.777</v>
      </c>
      <c r="CD589" s="7">
        <v>40816</v>
      </c>
      <c r="CE589" s="5">
        <v>99.298000000000002</v>
      </c>
      <c r="CG589" s="7">
        <v>39903</v>
      </c>
      <c r="CH589" s="5">
        <v>105.724</v>
      </c>
      <c r="CJ589" s="7">
        <v>41730</v>
      </c>
      <c r="CK589" s="5">
        <v>100.02800000000001</v>
      </c>
      <c r="CP589" s="7">
        <v>41061</v>
      </c>
      <c r="CQ589" s="5">
        <v>93.64</v>
      </c>
      <c r="CV589" s="7">
        <v>41739</v>
      </c>
      <c r="CW589" s="5">
        <v>104.40300000000001</v>
      </c>
      <c r="CY589" s="7">
        <v>41990</v>
      </c>
      <c r="CZ589" s="5">
        <v>102.88500000000001</v>
      </c>
      <c r="DE589" s="7">
        <v>39903</v>
      </c>
      <c r="DF589" s="5">
        <v>97.725999999999999</v>
      </c>
      <c r="DH589" s="7">
        <v>41305</v>
      </c>
      <c r="DI589" s="5">
        <v>100.358</v>
      </c>
      <c r="DN589" s="7">
        <v>42187</v>
      </c>
      <c r="DO589" s="5">
        <v>103.40300000000001</v>
      </c>
      <c r="DQ589" s="7">
        <v>41607</v>
      </c>
      <c r="DR589" s="5">
        <v>106.628</v>
      </c>
      <c r="DW589" s="7">
        <v>39903</v>
      </c>
      <c r="DX589" s="5">
        <v>100.8</v>
      </c>
      <c r="EF589" s="7">
        <v>39903</v>
      </c>
      <c r="EG589" s="5">
        <v>112.59099999999999</v>
      </c>
      <c r="EO589" s="7">
        <v>42039</v>
      </c>
      <c r="EP589" s="5">
        <v>111.9</v>
      </c>
      <c r="EU589" s="7">
        <v>40311</v>
      </c>
      <c r="EV589" s="5">
        <v>102.48</v>
      </c>
      <c r="EX589" s="7">
        <v>42277</v>
      </c>
      <c r="EY589" s="5">
        <v>110.218</v>
      </c>
      <c r="FG589" s="7">
        <v>40667</v>
      </c>
      <c r="FH589" s="5">
        <v>97.313000000000002</v>
      </c>
      <c r="FJ589" s="7">
        <v>40780</v>
      </c>
      <c r="FK589" s="5">
        <v>97.185000000000002</v>
      </c>
      <c r="FP589" s="7">
        <v>41012</v>
      </c>
      <c r="FQ589" s="5">
        <v>89.83</v>
      </c>
      <c r="FV589" s="7">
        <v>41187</v>
      </c>
      <c r="FW589" s="5">
        <v>96.173000000000002</v>
      </c>
      <c r="FY589" s="7">
        <v>41382</v>
      </c>
      <c r="FZ589" s="5">
        <v>108.398</v>
      </c>
      <c r="GB589" s="7">
        <v>41684</v>
      </c>
      <c r="GC589" s="5">
        <v>118.468</v>
      </c>
      <c r="GE589" s="7">
        <v>42117</v>
      </c>
      <c r="GF589" s="5">
        <v>131.94</v>
      </c>
      <c r="GH589" s="7">
        <v>42229</v>
      </c>
      <c r="GI589" s="5">
        <v>120.65300000000001</v>
      </c>
      <c r="GK589" s="7">
        <v>40520</v>
      </c>
      <c r="GL589" s="5">
        <v>93.236000000000004</v>
      </c>
      <c r="GW589" s="7">
        <v>41047</v>
      </c>
      <c r="GX589" s="5">
        <v>83.917000000000002</v>
      </c>
      <c r="HF589" s="7">
        <v>41431</v>
      </c>
      <c r="HG589" s="5">
        <v>108.693</v>
      </c>
      <c r="HI589" s="7">
        <v>42285</v>
      </c>
      <c r="HJ589" s="5">
        <v>132.76499999999999</v>
      </c>
      <c r="HL589" s="7">
        <v>39904</v>
      </c>
      <c r="HM589" s="5">
        <v>117.916</v>
      </c>
      <c r="HR589" s="7">
        <v>39906</v>
      </c>
      <c r="HS589" s="5">
        <v>114.2</v>
      </c>
      <c r="HU589" s="7">
        <v>39910</v>
      </c>
      <c r="HV589" s="5">
        <v>92.432000000000002</v>
      </c>
      <c r="HX589" s="7">
        <v>40070</v>
      </c>
      <c r="HY589" s="5">
        <v>105.581</v>
      </c>
      <c r="IA589" s="7">
        <v>40898</v>
      </c>
      <c r="IB589" s="5">
        <v>81.572999999999993</v>
      </c>
    </row>
    <row r="590" spans="25:239">
      <c r="Y590" s="7">
        <v>39904</v>
      </c>
      <c r="Z590" s="5">
        <v>101.36499999999999</v>
      </c>
      <c r="AE590" s="7">
        <v>39904</v>
      </c>
      <c r="AF590" s="5">
        <v>102.477</v>
      </c>
      <c r="AH590" s="7">
        <v>39904</v>
      </c>
      <c r="AI590" s="5">
        <v>102.66800000000001</v>
      </c>
      <c r="AK590" s="7">
        <v>40277</v>
      </c>
      <c r="AL590" s="5">
        <v>103.28100000000001</v>
      </c>
      <c r="AN590" s="7">
        <v>39904</v>
      </c>
      <c r="AO590" s="5">
        <v>107.664</v>
      </c>
      <c r="AQ590" s="7">
        <v>39904</v>
      </c>
      <c r="AR590" s="5">
        <v>108.078</v>
      </c>
      <c r="AT590" s="7">
        <v>39911</v>
      </c>
      <c r="AU590" s="5">
        <v>117.46899999999999</v>
      </c>
      <c r="AW590" s="7">
        <v>40641</v>
      </c>
      <c r="AX590" s="5">
        <v>100.458</v>
      </c>
      <c r="AZ590" s="7">
        <v>39904</v>
      </c>
      <c r="BA590" s="5">
        <v>108.20699999999999</v>
      </c>
      <c r="BC590" s="7">
        <v>41081</v>
      </c>
      <c r="BD590" s="5">
        <v>99.409000000000006</v>
      </c>
      <c r="BF590" s="7">
        <v>39913</v>
      </c>
      <c r="BG590" s="5">
        <v>104.309</v>
      </c>
      <c r="BI590" s="7">
        <v>39904</v>
      </c>
      <c r="BJ590" s="5">
        <v>112.551</v>
      </c>
      <c r="BL590" s="7">
        <v>40905</v>
      </c>
      <c r="BM590" s="5">
        <v>99.097999999999999</v>
      </c>
      <c r="BO590" s="7">
        <v>39904</v>
      </c>
      <c r="BP590" s="5">
        <v>105.48099999999999</v>
      </c>
      <c r="BR590" s="7">
        <v>41162</v>
      </c>
      <c r="BS590" s="5">
        <v>99.912999999999997</v>
      </c>
      <c r="BU590" s="7">
        <v>40543</v>
      </c>
      <c r="BV590" s="5">
        <v>100.985</v>
      </c>
      <c r="BX590" s="7">
        <v>41460</v>
      </c>
      <c r="BY590" s="5">
        <v>101.788</v>
      </c>
      <c r="CA590" s="7">
        <v>39904</v>
      </c>
      <c r="CB590" s="5">
        <v>107.803</v>
      </c>
      <c r="CD590" s="7">
        <v>40819</v>
      </c>
      <c r="CE590" s="5">
        <v>99.16</v>
      </c>
      <c r="CG590" s="7">
        <v>39904</v>
      </c>
      <c r="CH590" s="5">
        <v>105.76</v>
      </c>
      <c r="CJ590" s="7">
        <v>41731</v>
      </c>
      <c r="CK590" s="5">
        <v>99.997</v>
      </c>
      <c r="CP590" s="7">
        <v>41064</v>
      </c>
      <c r="CQ590" s="5">
        <v>94.01</v>
      </c>
      <c r="CV590" s="7">
        <v>41740</v>
      </c>
      <c r="CW590" s="5">
        <v>104.348</v>
      </c>
      <c r="CY590" s="7">
        <v>41991</v>
      </c>
      <c r="CZ590" s="5">
        <v>102.86799999999999</v>
      </c>
      <c r="DE590" s="7">
        <v>39904</v>
      </c>
      <c r="DF590" s="5">
        <v>97.706000000000003</v>
      </c>
      <c r="DH590" s="7">
        <v>41306</v>
      </c>
      <c r="DI590" s="5">
        <v>100.23</v>
      </c>
      <c r="DN590" s="7">
        <v>42188</v>
      </c>
      <c r="DO590" s="5">
        <v>103.398</v>
      </c>
      <c r="DQ590" s="7">
        <v>41610</v>
      </c>
      <c r="DR590" s="5">
        <v>106.46299999999999</v>
      </c>
      <c r="DW590" s="7">
        <v>39904</v>
      </c>
      <c r="DX590" s="5">
        <v>100.776</v>
      </c>
      <c r="EF590" s="7">
        <v>39904</v>
      </c>
      <c r="EG590" s="5">
        <v>112.523</v>
      </c>
      <c r="EO590" s="7">
        <v>42040</v>
      </c>
      <c r="EP590" s="5">
        <v>111.9</v>
      </c>
      <c r="EU590" s="7">
        <v>40312</v>
      </c>
      <c r="EV590" s="5">
        <v>102.348</v>
      </c>
      <c r="EX590" s="7">
        <v>42278</v>
      </c>
      <c r="EY590" s="5">
        <v>110.328</v>
      </c>
      <c r="FG590" s="7">
        <v>40668</v>
      </c>
      <c r="FH590" s="5">
        <v>97.391000000000005</v>
      </c>
      <c r="FJ590" s="7">
        <v>40781</v>
      </c>
      <c r="FK590" s="5">
        <v>97.11</v>
      </c>
      <c r="FP590" s="7">
        <v>41015</v>
      </c>
      <c r="FQ590" s="5">
        <v>89.393000000000001</v>
      </c>
      <c r="FV590" s="7">
        <v>41190</v>
      </c>
      <c r="FW590" s="5">
        <v>96.123000000000005</v>
      </c>
      <c r="FY590" s="7">
        <v>41383</v>
      </c>
      <c r="FZ590" s="5">
        <v>108.723</v>
      </c>
      <c r="GB590" s="7">
        <v>41687</v>
      </c>
      <c r="GC590" s="5">
        <v>118.815</v>
      </c>
      <c r="GE590" s="7">
        <v>42118</v>
      </c>
      <c r="GF590" s="5">
        <v>131.80799999999999</v>
      </c>
      <c r="GH590" s="7">
        <v>42230</v>
      </c>
      <c r="GI590" s="5">
        <v>120.25</v>
      </c>
      <c r="GK590" s="7">
        <v>40521</v>
      </c>
      <c r="GL590" s="5">
        <v>92.733999999999995</v>
      </c>
      <c r="GW590" s="7">
        <v>41050</v>
      </c>
      <c r="GX590" s="5">
        <v>83.757999999999996</v>
      </c>
      <c r="HF590" s="7">
        <v>41432</v>
      </c>
      <c r="HG590" s="5">
        <v>109.98</v>
      </c>
      <c r="HI590" s="7">
        <v>42286</v>
      </c>
      <c r="HJ590" s="5">
        <v>133.00800000000001</v>
      </c>
      <c r="HL590" s="7">
        <v>39905</v>
      </c>
      <c r="HM590" s="5">
        <v>116.65300000000001</v>
      </c>
      <c r="HR590" s="7">
        <v>39909</v>
      </c>
      <c r="HS590" s="5">
        <v>114.119</v>
      </c>
      <c r="HU590" s="7">
        <v>39911</v>
      </c>
      <c r="HV590" s="5">
        <v>92.352999999999994</v>
      </c>
      <c r="HX590" s="7">
        <v>40071</v>
      </c>
      <c r="HY590" s="5">
        <v>105.765</v>
      </c>
      <c r="IA590" s="7">
        <v>40899</v>
      </c>
      <c r="IB590" s="5">
        <v>80.893000000000001</v>
      </c>
    </row>
    <row r="591" spans="25:239">
      <c r="Y591" s="7">
        <v>39905</v>
      </c>
      <c r="Z591" s="5">
        <v>101.33199999999999</v>
      </c>
      <c r="AE591" s="7">
        <v>39905</v>
      </c>
      <c r="AF591" s="5">
        <v>102.401</v>
      </c>
      <c r="AH591" s="7">
        <v>39905</v>
      </c>
      <c r="AI591" s="5">
        <v>102.503</v>
      </c>
      <c r="AK591" s="7">
        <v>40280</v>
      </c>
      <c r="AL591" s="5">
        <v>103.292</v>
      </c>
      <c r="AN591" s="7">
        <v>39905</v>
      </c>
      <c r="AO591" s="5">
        <v>107.322</v>
      </c>
      <c r="AQ591" s="7">
        <v>39905</v>
      </c>
      <c r="AR591" s="5">
        <v>107.682</v>
      </c>
      <c r="AT591" s="7">
        <v>39912</v>
      </c>
      <c r="AU591" s="5">
        <v>117.577</v>
      </c>
      <c r="AW591" s="7">
        <v>40644</v>
      </c>
      <c r="AX591" s="5">
        <v>100.47</v>
      </c>
      <c r="AZ591" s="7">
        <v>39905</v>
      </c>
      <c r="BA591" s="5">
        <v>107.679</v>
      </c>
      <c r="BC591" s="7">
        <v>41082</v>
      </c>
      <c r="BD591" s="5">
        <v>99.302999999999997</v>
      </c>
      <c r="BF591" s="7">
        <v>39916</v>
      </c>
      <c r="BG591" s="5">
        <v>104.307</v>
      </c>
      <c r="BI591" s="7">
        <v>39905</v>
      </c>
      <c r="BJ591" s="5">
        <v>112.026</v>
      </c>
      <c r="BL591" s="7">
        <v>40906</v>
      </c>
      <c r="BM591" s="5">
        <v>99.058000000000007</v>
      </c>
      <c r="BO591" s="7">
        <v>39905</v>
      </c>
      <c r="BP591" s="5">
        <v>104.96599999999999</v>
      </c>
      <c r="BR591" s="7">
        <v>41163</v>
      </c>
      <c r="BS591" s="5">
        <v>99.917000000000002</v>
      </c>
      <c r="BU591" s="7">
        <v>40546</v>
      </c>
      <c r="BV591" s="5">
        <v>101.108</v>
      </c>
      <c r="BX591" s="7">
        <v>41463</v>
      </c>
      <c r="BY591" s="5">
        <v>101.855</v>
      </c>
      <c r="CA591" s="7">
        <v>39905</v>
      </c>
      <c r="CB591" s="5">
        <v>107.215</v>
      </c>
      <c r="CD591" s="7">
        <v>40820</v>
      </c>
      <c r="CE591" s="5">
        <v>99.227000000000004</v>
      </c>
      <c r="CG591" s="7">
        <v>39905</v>
      </c>
      <c r="CH591" s="5">
        <v>105.167</v>
      </c>
      <c r="CJ591" s="7">
        <v>41733</v>
      </c>
      <c r="CK591" s="5">
        <v>100.006</v>
      </c>
      <c r="CP591" s="7">
        <v>41065</v>
      </c>
      <c r="CQ591" s="5">
        <v>94.19</v>
      </c>
      <c r="CV591" s="7">
        <v>41743</v>
      </c>
      <c r="CW591" s="5">
        <v>104.34</v>
      </c>
      <c r="CY591" s="7">
        <v>41992</v>
      </c>
      <c r="CZ591" s="5">
        <v>102.878</v>
      </c>
      <c r="DE591" s="7">
        <v>39905</v>
      </c>
      <c r="DF591" s="5">
        <v>97.081999999999994</v>
      </c>
      <c r="DH591" s="7">
        <v>41309</v>
      </c>
      <c r="DI591" s="5">
        <v>99.435000000000002</v>
      </c>
      <c r="DN591" s="7">
        <v>42191</v>
      </c>
      <c r="DO591" s="5">
        <v>103.348</v>
      </c>
      <c r="DQ591" s="7">
        <v>41611</v>
      </c>
      <c r="DR591" s="5">
        <v>106.503</v>
      </c>
      <c r="DW591" s="7">
        <v>39905</v>
      </c>
      <c r="DX591" s="5">
        <v>100.023</v>
      </c>
      <c r="EF591" s="7">
        <v>39905</v>
      </c>
      <c r="EG591" s="5">
        <v>111.595</v>
      </c>
      <c r="EO591" s="7">
        <v>42041</v>
      </c>
      <c r="EP591" s="5">
        <v>111.86</v>
      </c>
      <c r="EU591" s="7">
        <v>40315</v>
      </c>
      <c r="EV591" s="5">
        <v>102.187</v>
      </c>
      <c r="EX591" s="7">
        <v>42279</v>
      </c>
      <c r="EY591" s="5">
        <v>110.453</v>
      </c>
      <c r="FG591" s="7">
        <v>40669</v>
      </c>
      <c r="FH591" s="5">
        <v>97.406000000000006</v>
      </c>
      <c r="FJ591" s="7">
        <v>40784</v>
      </c>
      <c r="FK591" s="5">
        <v>97.173000000000002</v>
      </c>
      <c r="FP591" s="7">
        <v>41016</v>
      </c>
      <c r="FQ591" s="5">
        <v>90.545000000000002</v>
      </c>
      <c r="FV591" s="7">
        <v>41191</v>
      </c>
      <c r="FW591" s="5">
        <v>95.457999999999998</v>
      </c>
      <c r="FY591" s="7">
        <v>41386</v>
      </c>
      <c r="FZ591" s="5">
        <v>109.595</v>
      </c>
      <c r="GB591" s="7">
        <v>41688</v>
      </c>
      <c r="GC591" s="5">
        <v>118.998</v>
      </c>
      <c r="GE591" s="7">
        <v>42121</v>
      </c>
      <c r="GF591" s="5">
        <v>132.465</v>
      </c>
      <c r="GH591" s="7">
        <v>42233</v>
      </c>
      <c r="GI591" s="5">
        <v>120.77500000000001</v>
      </c>
      <c r="GK591" s="7">
        <v>40522</v>
      </c>
      <c r="GL591" s="5">
        <v>92.242000000000004</v>
      </c>
      <c r="GW591" s="7">
        <v>41051</v>
      </c>
      <c r="GX591" s="5">
        <v>85.177999999999997</v>
      </c>
      <c r="HF591" s="7">
        <v>41435</v>
      </c>
      <c r="HG591" s="5">
        <v>109.678</v>
      </c>
      <c r="HI591" s="7">
        <v>42289</v>
      </c>
      <c r="HJ591" s="5">
        <v>133.255</v>
      </c>
      <c r="HL591" s="7">
        <v>39906</v>
      </c>
      <c r="HM591" s="5">
        <v>116.325</v>
      </c>
      <c r="HR591" s="7">
        <v>39910</v>
      </c>
      <c r="HS591" s="5">
        <v>113.569</v>
      </c>
      <c r="HU591" s="7">
        <v>39912</v>
      </c>
      <c r="HV591" s="5">
        <v>91.974000000000004</v>
      </c>
      <c r="HX591" s="7">
        <v>40072</v>
      </c>
      <c r="HY591" s="5">
        <v>105.52500000000001</v>
      </c>
      <c r="IA591" s="7">
        <v>40900</v>
      </c>
      <c r="IB591" s="5">
        <v>81.055000000000007</v>
      </c>
    </row>
    <row r="592" spans="25:239">
      <c r="Y592" s="7">
        <v>39906</v>
      </c>
      <c r="Z592" s="5">
        <v>101.333</v>
      </c>
      <c r="AE592" s="7">
        <v>39906</v>
      </c>
      <c r="AF592" s="5">
        <v>102.366</v>
      </c>
      <c r="AH592" s="7">
        <v>39906</v>
      </c>
      <c r="AI592" s="5">
        <v>102.432</v>
      </c>
      <c r="AK592" s="7">
        <v>40281</v>
      </c>
      <c r="AL592" s="5">
        <v>103.303</v>
      </c>
      <c r="AN592" s="7">
        <v>39906</v>
      </c>
      <c r="AO592" s="5">
        <v>107.282</v>
      </c>
      <c r="AQ592" s="7">
        <v>39906</v>
      </c>
      <c r="AR592" s="5">
        <v>107.63500000000001</v>
      </c>
      <c r="AT592" s="7">
        <v>39913</v>
      </c>
      <c r="AU592" s="5">
        <v>117.51</v>
      </c>
      <c r="AW592" s="7">
        <v>40645</v>
      </c>
      <c r="AX592" s="5">
        <v>100.51300000000001</v>
      </c>
      <c r="AZ592" s="7">
        <v>39906</v>
      </c>
      <c r="BA592" s="5">
        <v>107.533</v>
      </c>
      <c r="BC592" s="7">
        <v>41085</v>
      </c>
      <c r="BD592" s="5">
        <v>99.575000000000003</v>
      </c>
      <c r="BF592" s="7">
        <v>39917</v>
      </c>
      <c r="BG592" s="5">
        <v>104.39700000000001</v>
      </c>
      <c r="BI592" s="7">
        <v>39906</v>
      </c>
      <c r="BJ592" s="5">
        <v>111.883</v>
      </c>
      <c r="BL592" s="7">
        <v>40907</v>
      </c>
      <c r="BM592" s="5">
        <v>99.203000000000003</v>
      </c>
      <c r="BO592" s="7">
        <v>39906</v>
      </c>
      <c r="BP592" s="5">
        <v>104.848</v>
      </c>
      <c r="BR592" s="7">
        <v>41164</v>
      </c>
      <c r="BS592" s="5">
        <v>99.947000000000003</v>
      </c>
      <c r="BU592" s="7">
        <v>40547</v>
      </c>
      <c r="BV592" s="5">
        <v>101.355</v>
      </c>
      <c r="BX592" s="7">
        <v>41464</v>
      </c>
      <c r="BY592" s="5">
        <v>101.818</v>
      </c>
      <c r="CA592" s="7">
        <v>39906</v>
      </c>
      <c r="CB592" s="5">
        <v>107.208</v>
      </c>
      <c r="CD592" s="7">
        <v>40821</v>
      </c>
      <c r="CE592" s="5">
        <v>99.19</v>
      </c>
      <c r="CG592" s="7">
        <v>39906</v>
      </c>
      <c r="CH592" s="5">
        <v>105.14400000000001</v>
      </c>
      <c r="CJ592" s="7">
        <v>41736</v>
      </c>
      <c r="CK592" s="5">
        <v>100.07899999999999</v>
      </c>
      <c r="CP592" s="7">
        <v>41066</v>
      </c>
      <c r="CQ592" s="5">
        <v>94.68</v>
      </c>
      <c r="CV592" s="7">
        <v>41744</v>
      </c>
      <c r="CW592" s="5">
        <v>104.343</v>
      </c>
      <c r="CY592" s="7">
        <v>41995</v>
      </c>
      <c r="CZ592" s="5">
        <v>102.878</v>
      </c>
      <c r="DE592" s="7">
        <v>39906</v>
      </c>
      <c r="DF592" s="5">
        <v>97.123999999999995</v>
      </c>
      <c r="DH592" s="7">
        <v>41310</v>
      </c>
      <c r="DI592" s="5">
        <v>99.674999999999997</v>
      </c>
      <c r="DN592" s="7">
        <v>42192</v>
      </c>
      <c r="DO592" s="5">
        <v>103.36499999999999</v>
      </c>
      <c r="DQ592" s="7">
        <v>41612</v>
      </c>
      <c r="DR592" s="5">
        <v>106.30800000000001</v>
      </c>
      <c r="DW592" s="7">
        <v>39906</v>
      </c>
      <c r="DX592" s="5">
        <v>100.005</v>
      </c>
      <c r="EF592" s="7">
        <v>39906</v>
      </c>
      <c r="EG592" s="5">
        <v>111.587</v>
      </c>
      <c r="EO592" s="7">
        <v>42044</v>
      </c>
      <c r="EP592" s="5">
        <v>111.65300000000001</v>
      </c>
      <c r="EU592" s="7">
        <v>40316</v>
      </c>
      <c r="EV592" s="5">
        <v>102.01900000000001</v>
      </c>
      <c r="EX592" s="7">
        <v>42282</v>
      </c>
      <c r="EY592" s="5">
        <v>110.453</v>
      </c>
      <c r="FG592" s="7">
        <v>40672</v>
      </c>
      <c r="FH592" s="5">
        <v>96.935000000000002</v>
      </c>
      <c r="FJ592" s="7">
        <v>40785</v>
      </c>
      <c r="FK592" s="5">
        <v>96.972999999999999</v>
      </c>
      <c r="FP592" s="7">
        <v>41017</v>
      </c>
      <c r="FQ592" s="5">
        <v>90.92</v>
      </c>
      <c r="FV592" s="7">
        <v>41192</v>
      </c>
      <c r="FW592" s="5">
        <v>95.555000000000007</v>
      </c>
      <c r="FY592" s="7">
        <v>41387</v>
      </c>
      <c r="FZ592" s="5">
        <v>111.072</v>
      </c>
      <c r="GB592" s="7">
        <v>41689</v>
      </c>
      <c r="GC592" s="5">
        <v>118.718</v>
      </c>
      <c r="GE592" s="7">
        <v>42122</v>
      </c>
      <c r="GF592" s="5">
        <v>132.273</v>
      </c>
      <c r="GH592" s="7">
        <v>42234</v>
      </c>
      <c r="GI592" s="5">
        <v>120.27500000000001</v>
      </c>
      <c r="GK592" s="7">
        <v>40525</v>
      </c>
      <c r="GL592" s="5">
        <v>91.686000000000007</v>
      </c>
      <c r="GW592" s="7">
        <v>41052</v>
      </c>
      <c r="GX592" s="5">
        <v>84.352000000000004</v>
      </c>
      <c r="HF592" s="7">
        <v>41436</v>
      </c>
      <c r="HG592" s="5">
        <v>109.023</v>
      </c>
      <c r="HI592" s="7">
        <v>42290</v>
      </c>
      <c r="HJ592" s="5">
        <v>133.36500000000001</v>
      </c>
      <c r="HL592" s="7">
        <v>39909</v>
      </c>
      <c r="HM592" s="5">
        <v>116.56399999999999</v>
      </c>
      <c r="HR592" s="7">
        <v>39911</v>
      </c>
      <c r="HS592" s="5">
        <v>113.523</v>
      </c>
      <c r="HU592" s="7">
        <v>39913</v>
      </c>
      <c r="HV592" s="5">
        <v>92.39</v>
      </c>
      <c r="HX592" s="7">
        <v>40073</v>
      </c>
      <c r="HY592" s="5">
        <v>105.303</v>
      </c>
      <c r="IA592" s="7">
        <v>40903</v>
      </c>
      <c r="IB592" s="5">
        <v>81.055000000000007</v>
      </c>
    </row>
    <row r="593" spans="25:236">
      <c r="Y593" s="7">
        <v>39909</v>
      </c>
      <c r="Z593" s="5">
        <v>101.33</v>
      </c>
      <c r="AE593" s="7">
        <v>39909</v>
      </c>
      <c r="AF593" s="5">
        <v>102.37</v>
      </c>
      <c r="AH593" s="7">
        <v>39909</v>
      </c>
      <c r="AI593" s="5">
        <v>102.468</v>
      </c>
      <c r="AK593" s="7">
        <v>40282</v>
      </c>
      <c r="AL593" s="5">
        <v>103.294</v>
      </c>
      <c r="AN593" s="7">
        <v>39909</v>
      </c>
      <c r="AO593" s="5">
        <v>107.3</v>
      </c>
      <c r="AQ593" s="7">
        <v>39909</v>
      </c>
      <c r="AR593" s="5">
        <v>107.71899999999999</v>
      </c>
      <c r="AT593" s="7">
        <v>39916</v>
      </c>
      <c r="AU593" s="5">
        <v>117.51</v>
      </c>
      <c r="AW593" s="7">
        <v>40646</v>
      </c>
      <c r="AX593" s="5">
        <v>100.523</v>
      </c>
      <c r="AZ593" s="7">
        <v>39909</v>
      </c>
      <c r="BA593" s="5">
        <v>107.628</v>
      </c>
      <c r="BC593" s="7">
        <v>41086</v>
      </c>
      <c r="BD593" s="5">
        <v>99.34</v>
      </c>
      <c r="BF593" s="7">
        <v>39918</v>
      </c>
      <c r="BG593" s="5">
        <v>104.587</v>
      </c>
      <c r="BI593" s="7">
        <v>39909</v>
      </c>
      <c r="BJ593" s="5">
        <v>111.998</v>
      </c>
      <c r="BL593" s="7">
        <v>40910</v>
      </c>
      <c r="BM593" s="5">
        <v>99.165000000000006</v>
      </c>
      <c r="BO593" s="7">
        <v>39909</v>
      </c>
      <c r="BP593" s="5">
        <v>104.935</v>
      </c>
      <c r="BR593" s="7">
        <v>41165</v>
      </c>
      <c r="BS593" s="5">
        <v>99.927999999999997</v>
      </c>
      <c r="BU593" s="7">
        <v>40548</v>
      </c>
      <c r="BV593" s="5">
        <v>101.29300000000001</v>
      </c>
      <c r="BX593" s="7">
        <v>41465</v>
      </c>
      <c r="BY593" s="5">
        <v>101.685</v>
      </c>
      <c r="CA593" s="7">
        <v>39909</v>
      </c>
      <c r="CB593" s="5">
        <v>107.366</v>
      </c>
      <c r="CD593" s="7">
        <v>40822</v>
      </c>
      <c r="CE593" s="5">
        <v>99.415000000000006</v>
      </c>
      <c r="CG593" s="7">
        <v>39909</v>
      </c>
      <c r="CH593" s="5">
        <v>105.309</v>
      </c>
      <c r="CJ593" s="7">
        <v>41737</v>
      </c>
      <c r="CK593" s="5">
        <v>100.032</v>
      </c>
      <c r="CP593" s="7">
        <v>41067</v>
      </c>
      <c r="CQ593" s="5">
        <v>95.594999999999999</v>
      </c>
      <c r="CV593" s="7">
        <v>41745</v>
      </c>
      <c r="CW593" s="5">
        <v>104.328</v>
      </c>
      <c r="CY593" s="7">
        <v>41996</v>
      </c>
      <c r="CZ593" s="5">
        <v>102.83799999999999</v>
      </c>
      <c r="DE593" s="7">
        <v>39909</v>
      </c>
      <c r="DF593" s="5">
        <v>97.311999999999998</v>
      </c>
      <c r="DH593" s="7">
        <v>41311</v>
      </c>
      <c r="DI593" s="5">
        <v>99.444999999999993</v>
      </c>
      <c r="DN593" s="7">
        <v>42193</v>
      </c>
      <c r="DO593" s="5">
        <v>103.36799999999999</v>
      </c>
      <c r="DQ593" s="7">
        <v>41613</v>
      </c>
      <c r="DR593" s="5">
        <v>106.095</v>
      </c>
      <c r="DW593" s="7">
        <v>39909</v>
      </c>
      <c r="DX593" s="5">
        <v>100.36499999999999</v>
      </c>
      <c r="EF593" s="7">
        <v>39909</v>
      </c>
      <c r="EG593" s="5">
        <v>111.982</v>
      </c>
      <c r="EO593" s="7">
        <v>42045</v>
      </c>
      <c r="EP593" s="5">
        <v>111.67</v>
      </c>
      <c r="EU593" s="7">
        <v>40317</v>
      </c>
      <c r="EV593" s="5">
        <v>101.816</v>
      </c>
      <c r="EX593" s="7">
        <v>42283</v>
      </c>
      <c r="EY593" s="5">
        <v>110.40300000000001</v>
      </c>
      <c r="FG593" s="7">
        <v>40673</v>
      </c>
      <c r="FH593" s="5">
        <v>97.301000000000002</v>
      </c>
      <c r="FJ593" s="7">
        <v>40786</v>
      </c>
      <c r="FK593" s="5">
        <v>96.935000000000002</v>
      </c>
      <c r="FP593" s="7">
        <v>41018</v>
      </c>
      <c r="FQ593" s="5">
        <v>90.38</v>
      </c>
      <c r="FV593" s="7">
        <v>41193</v>
      </c>
      <c r="FW593" s="5">
        <v>95.832999999999998</v>
      </c>
      <c r="FY593" s="7">
        <v>41388</v>
      </c>
      <c r="FZ593" s="5">
        <v>110.965</v>
      </c>
      <c r="GB593" s="7">
        <v>41690</v>
      </c>
      <c r="GC593" s="5">
        <v>118.38500000000001</v>
      </c>
      <c r="GE593" s="7">
        <v>42123</v>
      </c>
      <c r="GF593" s="5">
        <v>131.15</v>
      </c>
      <c r="GH593" s="7">
        <v>42235</v>
      </c>
      <c r="GI593" s="5">
        <v>120.373</v>
      </c>
      <c r="GK593" s="7">
        <v>40526</v>
      </c>
      <c r="GL593" s="5">
        <v>91.09</v>
      </c>
      <c r="GW593" s="7">
        <v>41053</v>
      </c>
      <c r="GX593" s="5">
        <v>84.965000000000003</v>
      </c>
      <c r="HF593" s="7">
        <v>41437</v>
      </c>
      <c r="HG593" s="5">
        <v>109.21</v>
      </c>
      <c r="HI593" s="7">
        <v>42291</v>
      </c>
      <c r="HJ593" s="5">
        <v>133.50299999999999</v>
      </c>
      <c r="HL593" s="7">
        <v>39910</v>
      </c>
      <c r="HM593" s="5">
        <v>116.193</v>
      </c>
      <c r="HR593" s="7">
        <v>39912</v>
      </c>
      <c r="HS593" s="5">
        <v>113.09</v>
      </c>
      <c r="HU593" s="7">
        <v>39916</v>
      </c>
      <c r="HV593" s="5">
        <v>92.411000000000001</v>
      </c>
      <c r="HX593" s="7">
        <v>40074</v>
      </c>
      <c r="HY593" s="5">
        <v>104.36</v>
      </c>
      <c r="IA593" s="7">
        <v>40904</v>
      </c>
      <c r="IB593" s="5">
        <v>81.218000000000004</v>
      </c>
    </row>
    <row r="594" spans="25:236">
      <c r="Y594" s="7">
        <v>39910</v>
      </c>
      <c r="Z594" s="5">
        <v>101.27</v>
      </c>
      <c r="AE594" s="7">
        <v>39910</v>
      </c>
      <c r="AF594" s="5">
        <v>102.346</v>
      </c>
      <c r="AH594" s="7">
        <v>39910</v>
      </c>
      <c r="AI594" s="5">
        <v>102.48</v>
      </c>
      <c r="AK594" s="7">
        <v>40283</v>
      </c>
      <c r="AL594" s="5">
        <v>103.259</v>
      </c>
      <c r="AN594" s="7">
        <v>39910</v>
      </c>
      <c r="AO594" s="5">
        <v>107.35</v>
      </c>
      <c r="AQ594" s="7">
        <v>39910</v>
      </c>
      <c r="AR594" s="5">
        <v>107.755</v>
      </c>
      <c r="AT594" s="7">
        <v>39917</v>
      </c>
      <c r="AU594" s="5">
        <v>117.715</v>
      </c>
      <c r="AW594" s="7">
        <v>40647</v>
      </c>
      <c r="AX594" s="5">
        <v>100.43600000000001</v>
      </c>
      <c r="AZ594" s="7">
        <v>39910</v>
      </c>
      <c r="BA594" s="5">
        <v>107.66200000000001</v>
      </c>
      <c r="BC594" s="7">
        <v>41087</v>
      </c>
      <c r="BD594" s="5">
        <v>99.266999999999996</v>
      </c>
      <c r="BF594" s="7">
        <v>39919</v>
      </c>
      <c r="BG594" s="5">
        <v>104.54900000000001</v>
      </c>
      <c r="BI594" s="7">
        <v>39910</v>
      </c>
      <c r="BJ594" s="5">
        <v>112.00700000000001</v>
      </c>
      <c r="BL594" s="7">
        <v>40911</v>
      </c>
      <c r="BM594" s="5">
        <v>99.165000000000006</v>
      </c>
      <c r="BO594" s="7">
        <v>39910</v>
      </c>
      <c r="BP594" s="5">
        <v>104.95399999999999</v>
      </c>
      <c r="BR594" s="7">
        <v>41166</v>
      </c>
      <c r="BS594" s="5">
        <v>99.888000000000005</v>
      </c>
      <c r="BU594" s="7">
        <v>40549</v>
      </c>
      <c r="BV594" s="5">
        <v>100.991</v>
      </c>
      <c r="BX594" s="7">
        <v>41466</v>
      </c>
      <c r="BY594" s="5">
        <v>101.675</v>
      </c>
      <c r="CA594" s="7">
        <v>39910</v>
      </c>
      <c r="CB594" s="5">
        <v>107.372</v>
      </c>
      <c r="CD594" s="7">
        <v>40823</v>
      </c>
      <c r="CE594" s="5">
        <v>99.378</v>
      </c>
      <c r="CG594" s="7">
        <v>39910</v>
      </c>
      <c r="CH594" s="5">
        <v>105.283</v>
      </c>
      <c r="CJ594" s="7">
        <v>41752</v>
      </c>
      <c r="CK594" s="5">
        <v>100.011</v>
      </c>
      <c r="CP594" s="7">
        <v>41068</v>
      </c>
      <c r="CQ594" s="5">
        <v>95.37</v>
      </c>
      <c r="CV594" s="7">
        <v>41746</v>
      </c>
      <c r="CW594" s="5">
        <v>104.29300000000001</v>
      </c>
      <c r="CY594" s="7">
        <v>41997</v>
      </c>
      <c r="CZ594" s="5">
        <v>102.822</v>
      </c>
      <c r="DE594" s="7">
        <v>39910</v>
      </c>
      <c r="DF594" s="5">
        <v>97.281999999999996</v>
      </c>
      <c r="DH594" s="7">
        <v>41312</v>
      </c>
      <c r="DI594" s="5">
        <v>99.605000000000004</v>
      </c>
      <c r="DN594" s="7">
        <v>42194</v>
      </c>
      <c r="DO594" s="5">
        <v>103.37</v>
      </c>
      <c r="DQ594" s="7">
        <v>41614</v>
      </c>
      <c r="DR594" s="5">
        <v>106.19499999999999</v>
      </c>
      <c r="DW594" s="7">
        <v>39910</v>
      </c>
      <c r="DX594" s="5">
        <v>100.214</v>
      </c>
      <c r="EF594" s="7">
        <v>39910</v>
      </c>
      <c r="EG594" s="5">
        <v>111.76900000000001</v>
      </c>
      <c r="EO594" s="7">
        <v>42046</v>
      </c>
      <c r="EP594" s="5">
        <v>111.61799999999999</v>
      </c>
      <c r="EU594" s="7">
        <v>40318</v>
      </c>
      <c r="EV594" s="5">
        <v>101.277</v>
      </c>
      <c r="EX594" s="7">
        <v>42284</v>
      </c>
      <c r="EY594" s="5">
        <v>110.393</v>
      </c>
      <c r="FG594" s="7">
        <v>40674</v>
      </c>
      <c r="FH594" s="5">
        <v>97.400999999999996</v>
      </c>
      <c r="FJ594" s="7">
        <v>40787</v>
      </c>
      <c r="FK594" s="5">
        <v>96.947000000000003</v>
      </c>
      <c r="FP594" s="7">
        <v>41019</v>
      </c>
      <c r="FQ594" s="5">
        <v>90.238</v>
      </c>
      <c r="FV594" s="7">
        <v>41194</v>
      </c>
      <c r="FW594" s="5">
        <v>96.745000000000005</v>
      </c>
      <c r="FY594" s="7">
        <v>41389</v>
      </c>
      <c r="FZ594" s="5">
        <v>110.968</v>
      </c>
      <c r="GB594" s="7">
        <v>41691</v>
      </c>
      <c r="GC594" s="5">
        <v>118.75</v>
      </c>
      <c r="GE594" s="7">
        <v>42124</v>
      </c>
      <c r="GF594" s="5">
        <v>131.15</v>
      </c>
      <c r="GH594" s="7">
        <v>42236</v>
      </c>
      <c r="GI594" s="5">
        <v>120.303</v>
      </c>
      <c r="GK594" s="7">
        <v>40527</v>
      </c>
      <c r="GL594" s="5">
        <v>91.335999999999999</v>
      </c>
      <c r="GW594" s="7">
        <v>41054</v>
      </c>
      <c r="GX594" s="5">
        <v>83.802999999999997</v>
      </c>
      <c r="HF594" s="7">
        <v>41438</v>
      </c>
      <c r="HG594" s="5">
        <v>109.348</v>
      </c>
      <c r="HI594" s="7">
        <v>42292</v>
      </c>
      <c r="HJ594" s="5">
        <v>133.12799999999999</v>
      </c>
      <c r="HL594" s="7">
        <v>39911</v>
      </c>
      <c r="HM594" s="5">
        <v>115.934</v>
      </c>
      <c r="HR594" s="7">
        <v>39913</v>
      </c>
      <c r="HS594" s="5">
        <v>113.13500000000001</v>
      </c>
      <c r="HU594" s="7">
        <v>39917</v>
      </c>
      <c r="HV594" s="5">
        <v>92.712999999999994</v>
      </c>
      <c r="HX594" s="7">
        <v>40077</v>
      </c>
      <c r="HY594" s="5">
        <v>103.63500000000001</v>
      </c>
      <c r="IA594" s="7">
        <v>40905</v>
      </c>
      <c r="IB594" s="5">
        <v>83.688000000000002</v>
      </c>
    </row>
    <row r="595" spans="25:236">
      <c r="Y595" s="7">
        <v>39911</v>
      </c>
      <c r="Z595" s="5">
        <v>101.258</v>
      </c>
      <c r="AE595" s="7">
        <v>39911</v>
      </c>
      <c r="AF595" s="5">
        <v>102.36499999999999</v>
      </c>
      <c r="AH595" s="7">
        <v>39911</v>
      </c>
      <c r="AI595" s="5">
        <v>102.504</v>
      </c>
      <c r="AK595" s="7">
        <v>40284</v>
      </c>
      <c r="AL595" s="5">
        <v>103.241</v>
      </c>
      <c r="AN595" s="7">
        <v>39911</v>
      </c>
      <c r="AO595" s="5">
        <v>107.419</v>
      </c>
      <c r="AQ595" s="7">
        <v>39911</v>
      </c>
      <c r="AR595" s="5">
        <v>107.81399999999999</v>
      </c>
      <c r="AT595" s="7">
        <v>39918</v>
      </c>
      <c r="AU595" s="5">
        <v>117.839</v>
      </c>
      <c r="AW595" s="7">
        <v>40648</v>
      </c>
      <c r="AX595" s="5">
        <v>100.381</v>
      </c>
      <c r="AZ595" s="7">
        <v>39911</v>
      </c>
      <c r="BA595" s="5">
        <v>107.73</v>
      </c>
      <c r="BC595" s="7">
        <v>41088</v>
      </c>
      <c r="BD595" s="5">
        <v>99.224999999999994</v>
      </c>
      <c r="BF595" s="7">
        <v>39920</v>
      </c>
      <c r="BG595" s="5">
        <v>104.38</v>
      </c>
      <c r="BI595" s="7">
        <v>39911</v>
      </c>
      <c r="BJ595" s="5">
        <v>112.039</v>
      </c>
      <c r="BL595" s="7">
        <v>40912</v>
      </c>
      <c r="BM595" s="5">
        <v>99.082999999999998</v>
      </c>
      <c r="BO595" s="7">
        <v>39911</v>
      </c>
      <c r="BP595" s="5">
        <v>104.961</v>
      </c>
      <c r="BR595" s="7">
        <v>41169</v>
      </c>
      <c r="BS595" s="5">
        <v>99.597999999999999</v>
      </c>
      <c r="BU595" s="7">
        <v>40550</v>
      </c>
      <c r="BV595" s="5">
        <v>100.86</v>
      </c>
      <c r="BX595" s="7">
        <v>41467</v>
      </c>
      <c r="BY595" s="5">
        <v>101.72</v>
      </c>
      <c r="CA595" s="7">
        <v>39911</v>
      </c>
      <c r="CB595" s="5">
        <v>107.33199999999999</v>
      </c>
      <c r="CD595" s="7">
        <v>40826</v>
      </c>
      <c r="CE595" s="5">
        <v>99.394999999999996</v>
      </c>
      <c r="CG595" s="7">
        <v>39911</v>
      </c>
      <c r="CH595" s="5">
        <v>105.20399999999999</v>
      </c>
      <c r="CJ595" s="7">
        <v>41753</v>
      </c>
      <c r="CK595" s="5">
        <v>100.01</v>
      </c>
      <c r="CP595" s="7">
        <v>41071</v>
      </c>
      <c r="CQ595" s="5">
        <v>94.605000000000004</v>
      </c>
      <c r="CV595" s="7">
        <v>41747</v>
      </c>
      <c r="CW595" s="5">
        <v>104.29300000000001</v>
      </c>
      <c r="CY595" s="7">
        <v>41998</v>
      </c>
      <c r="CZ595" s="5">
        <v>102.822</v>
      </c>
      <c r="DE595" s="7">
        <v>39911</v>
      </c>
      <c r="DF595" s="5">
        <v>97.191999999999993</v>
      </c>
      <c r="DH595" s="7">
        <v>41313</v>
      </c>
      <c r="DI595" s="5">
        <v>99.828000000000003</v>
      </c>
      <c r="DN595" s="7">
        <v>42195</v>
      </c>
      <c r="DO595" s="5">
        <v>103.395</v>
      </c>
      <c r="DQ595" s="7">
        <v>41617</v>
      </c>
      <c r="DR595" s="5">
        <v>106.38800000000001</v>
      </c>
      <c r="DW595" s="7">
        <v>39911</v>
      </c>
      <c r="DX595" s="5">
        <v>100.15900000000001</v>
      </c>
      <c r="EF595" s="7">
        <v>39911</v>
      </c>
      <c r="EG595" s="5">
        <v>111.7</v>
      </c>
      <c r="EO595" s="7">
        <v>42047</v>
      </c>
      <c r="EP595" s="5">
        <v>111.68300000000001</v>
      </c>
      <c r="EU595" s="7">
        <v>40319</v>
      </c>
      <c r="EV595" s="5">
        <v>101.364</v>
      </c>
      <c r="EX595" s="7">
        <v>42285</v>
      </c>
      <c r="EY595" s="5">
        <v>110.38500000000001</v>
      </c>
      <c r="FG595" s="7">
        <v>40675</v>
      </c>
      <c r="FH595" s="5">
        <v>97.722999999999999</v>
      </c>
      <c r="FJ595" s="7">
        <v>40788</v>
      </c>
      <c r="FK595" s="5">
        <v>96.832999999999998</v>
      </c>
      <c r="FP595" s="7">
        <v>41022</v>
      </c>
      <c r="FQ595" s="5">
        <v>89.938000000000002</v>
      </c>
      <c r="FV595" s="7">
        <v>41197</v>
      </c>
      <c r="FW595" s="5">
        <v>95.632999999999996</v>
      </c>
      <c r="FY595" s="7">
        <v>41390</v>
      </c>
      <c r="FZ595" s="5">
        <v>111.04</v>
      </c>
      <c r="GB595" s="7">
        <v>41694</v>
      </c>
      <c r="GC595" s="5">
        <v>118.74299999999999</v>
      </c>
      <c r="GE595" s="7">
        <v>42125</v>
      </c>
      <c r="GF595" s="5">
        <v>130.88999999999999</v>
      </c>
      <c r="GH595" s="7">
        <v>42237</v>
      </c>
      <c r="GI595" s="5">
        <v>120.095</v>
      </c>
      <c r="GK595" s="7">
        <v>40528</v>
      </c>
      <c r="GL595" s="5">
        <v>91.025999999999996</v>
      </c>
      <c r="GW595" s="7">
        <v>41057</v>
      </c>
      <c r="GX595" s="5">
        <v>82.832999999999998</v>
      </c>
      <c r="HF595" s="7">
        <v>41439</v>
      </c>
      <c r="HG595" s="5">
        <v>109.673</v>
      </c>
      <c r="HI595" s="7">
        <v>42293</v>
      </c>
      <c r="HJ595" s="5">
        <v>133.65799999999999</v>
      </c>
      <c r="HL595" s="7">
        <v>39912</v>
      </c>
      <c r="HM595" s="5">
        <v>115.56699999999999</v>
      </c>
      <c r="HR595" s="7">
        <v>39916</v>
      </c>
      <c r="HS595" s="5">
        <v>113.133</v>
      </c>
      <c r="HU595" s="7">
        <v>39918</v>
      </c>
      <c r="HV595" s="5">
        <v>92.849000000000004</v>
      </c>
      <c r="HX595" s="7">
        <v>40078</v>
      </c>
      <c r="HY595" s="5">
        <v>103.947</v>
      </c>
      <c r="IA595" s="7">
        <v>40906</v>
      </c>
      <c r="IB595" s="5">
        <v>83.435000000000002</v>
      </c>
    </row>
    <row r="596" spans="25:236">
      <c r="Y596" s="7">
        <v>39912</v>
      </c>
      <c r="Z596" s="5">
        <v>101.246</v>
      </c>
      <c r="AE596" s="7">
        <v>39912</v>
      </c>
      <c r="AF596" s="5">
        <v>102.367</v>
      </c>
      <c r="AH596" s="7">
        <v>39912</v>
      </c>
      <c r="AI596" s="5">
        <v>102.517</v>
      </c>
      <c r="AK596" s="7">
        <v>40287</v>
      </c>
      <c r="AL596" s="5">
        <v>103.203</v>
      </c>
      <c r="AN596" s="7">
        <v>39912</v>
      </c>
      <c r="AO596" s="5">
        <v>107.53700000000001</v>
      </c>
      <c r="AQ596" s="7">
        <v>39912</v>
      </c>
      <c r="AR596" s="5">
        <v>107.941</v>
      </c>
      <c r="AT596" s="7">
        <v>39919</v>
      </c>
      <c r="AU596" s="5">
        <v>117.72799999999999</v>
      </c>
      <c r="AW596" s="7">
        <v>40651</v>
      </c>
      <c r="AX596" s="5">
        <v>99.947999999999993</v>
      </c>
      <c r="AZ596" s="7">
        <v>39912</v>
      </c>
      <c r="BA596" s="5">
        <v>107.85</v>
      </c>
      <c r="BC596" s="7">
        <v>41089</v>
      </c>
      <c r="BD596" s="5">
        <v>99.23</v>
      </c>
      <c r="BF596" s="7">
        <v>39923</v>
      </c>
      <c r="BG596" s="5">
        <v>104.825</v>
      </c>
      <c r="BI596" s="7">
        <v>39912</v>
      </c>
      <c r="BJ596" s="5">
        <v>112.13200000000001</v>
      </c>
      <c r="BL596" s="7">
        <v>40913</v>
      </c>
      <c r="BM596" s="5">
        <v>98.954999999999998</v>
      </c>
      <c r="BO596" s="7">
        <v>39912</v>
      </c>
      <c r="BP596" s="5">
        <v>105.038</v>
      </c>
      <c r="BR596" s="7">
        <v>41170</v>
      </c>
      <c r="BS596" s="5">
        <v>99.575000000000003</v>
      </c>
      <c r="BU596" s="7">
        <v>40553</v>
      </c>
      <c r="BV596" s="5">
        <v>100.63800000000001</v>
      </c>
      <c r="BX596" s="7">
        <v>41470</v>
      </c>
      <c r="BY596" s="5">
        <v>101.703</v>
      </c>
      <c r="CA596" s="7">
        <v>39912</v>
      </c>
      <c r="CB596" s="5">
        <v>107.443</v>
      </c>
      <c r="CD596" s="7">
        <v>40827</v>
      </c>
      <c r="CE596" s="5">
        <v>99.326999999999998</v>
      </c>
      <c r="CG596" s="7">
        <v>39912</v>
      </c>
      <c r="CH596" s="5">
        <v>105.25700000000001</v>
      </c>
      <c r="CJ596" s="7">
        <v>41754</v>
      </c>
      <c r="CK596" s="5">
        <v>100.041</v>
      </c>
      <c r="CP596" s="7">
        <v>41072</v>
      </c>
      <c r="CQ596" s="5">
        <v>93.882999999999996</v>
      </c>
      <c r="CV596" s="7">
        <v>41750</v>
      </c>
      <c r="CW596" s="5">
        <v>104.29300000000001</v>
      </c>
      <c r="CY596" s="7">
        <v>41999</v>
      </c>
      <c r="CZ596" s="5">
        <v>102.822</v>
      </c>
      <c r="DE596" s="7">
        <v>39912</v>
      </c>
      <c r="DF596" s="5">
        <v>97.212999999999994</v>
      </c>
      <c r="DH596" s="7">
        <v>41316</v>
      </c>
      <c r="DI596" s="5">
        <v>99.694999999999993</v>
      </c>
      <c r="DN596" s="7">
        <v>42198</v>
      </c>
      <c r="DO596" s="5">
        <v>103.393</v>
      </c>
      <c r="DQ596" s="7">
        <v>41618</v>
      </c>
      <c r="DR596" s="5">
        <v>106.655</v>
      </c>
      <c r="DW596" s="7">
        <v>39912</v>
      </c>
      <c r="DX596" s="5">
        <v>100.04900000000001</v>
      </c>
      <c r="EF596" s="7">
        <v>39912</v>
      </c>
      <c r="EG596" s="5">
        <v>111.515</v>
      </c>
      <c r="EO596" s="7">
        <v>42048</v>
      </c>
      <c r="EP596" s="5">
        <v>111.723</v>
      </c>
      <c r="EU596" s="7">
        <v>40322</v>
      </c>
      <c r="EV596" s="5">
        <v>101.24299999999999</v>
      </c>
      <c r="EX596" s="7">
        <v>42286</v>
      </c>
      <c r="EY596" s="5">
        <v>110.383</v>
      </c>
      <c r="FG596" s="7">
        <v>40676</v>
      </c>
      <c r="FH596" s="5">
        <v>97.507999999999996</v>
      </c>
      <c r="FJ596" s="7">
        <v>40791</v>
      </c>
      <c r="FK596" s="5">
        <v>96.278000000000006</v>
      </c>
      <c r="FP596" s="7">
        <v>41023</v>
      </c>
      <c r="FQ596" s="5">
        <v>90.71</v>
      </c>
      <c r="FV596" s="7">
        <v>41198</v>
      </c>
      <c r="FW596" s="5">
        <v>95.704999999999998</v>
      </c>
      <c r="FY596" s="7">
        <v>41393</v>
      </c>
      <c r="FZ596" s="5">
        <v>111.93300000000001</v>
      </c>
      <c r="GB596" s="7">
        <v>41695</v>
      </c>
      <c r="GC596" s="5">
        <v>118.813</v>
      </c>
      <c r="GE596" s="7">
        <v>42128</v>
      </c>
      <c r="GF596" s="5">
        <v>130.91999999999999</v>
      </c>
      <c r="GH596" s="7">
        <v>42240</v>
      </c>
      <c r="GI596" s="5">
        <v>119.813</v>
      </c>
      <c r="GK596" s="7">
        <v>40529</v>
      </c>
      <c r="GL596" s="5">
        <v>90.966999999999999</v>
      </c>
      <c r="GW596" s="7">
        <v>41058</v>
      </c>
      <c r="GX596" s="5">
        <v>83.09</v>
      </c>
      <c r="HF596" s="7">
        <v>41442</v>
      </c>
      <c r="HG596" s="5">
        <v>109.67</v>
      </c>
      <c r="HI596" s="7">
        <v>42296</v>
      </c>
      <c r="HJ596" s="5">
        <v>133.77000000000001</v>
      </c>
      <c r="HL596" s="7">
        <v>39913</v>
      </c>
      <c r="HM596" s="5">
        <v>115.74299999999999</v>
      </c>
      <c r="HR596" s="7">
        <v>39917</v>
      </c>
      <c r="HS596" s="5">
        <v>113.86799999999999</v>
      </c>
      <c r="HU596" s="7">
        <v>39919</v>
      </c>
      <c r="HV596" s="5">
        <v>92.942999999999998</v>
      </c>
      <c r="HX596" s="7">
        <v>40079</v>
      </c>
      <c r="HY596" s="5">
        <v>104.545</v>
      </c>
      <c r="IA596" s="7">
        <v>40907</v>
      </c>
      <c r="IB596" s="5">
        <v>84.26</v>
      </c>
    </row>
    <row r="597" spans="25:236">
      <c r="Y597" s="7">
        <v>39913</v>
      </c>
      <c r="Z597" s="5">
        <v>101.252</v>
      </c>
      <c r="AE597" s="7">
        <v>39913</v>
      </c>
      <c r="AF597" s="5">
        <v>102.373</v>
      </c>
      <c r="AH597" s="7">
        <v>39913</v>
      </c>
      <c r="AI597" s="5">
        <v>102.529</v>
      </c>
      <c r="AK597" s="7">
        <v>40288</v>
      </c>
      <c r="AL597" s="5">
        <v>103.17700000000001</v>
      </c>
      <c r="AN597" s="7">
        <v>39913</v>
      </c>
      <c r="AO597" s="5">
        <v>107.53</v>
      </c>
      <c r="AQ597" s="7">
        <v>39913</v>
      </c>
      <c r="AR597" s="5">
        <v>107.958</v>
      </c>
      <c r="AT597" s="7">
        <v>39920</v>
      </c>
      <c r="AU597" s="5">
        <v>117.476</v>
      </c>
      <c r="AW597" s="7">
        <v>40652</v>
      </c>
      <c r="AX597" s="5">
        <v>100.056</v>
      </c>
      <c r="AZ597" s="7">
        <v>39913</v>
      </c>
      <c r="BA597" s="5">
        <v>107.855</v>
      </c>
      <c r="BC597" s="7">
        <v>41092</v>
      </c>
      <c r="BD597" s="5">
        <v>99.385000000000005</v>
      </c>
      <c r="BF597" s="7">
        <v>39924</v>
      </c>
      <c r="BG597" s="5">
        <v>104.79</v>
      </c>
      <c r="BI597" s="7">
        <v>39913</v>
      </c>
      <c r="BJ597" s="5">
        <v>112.13</v>
      </c>
      <c r="BL597" s="7">
        <v>40914</v>
      </c>
      <c r="BM597" s="5">
        <v>98.775000000000006</v>
      </c>
      <c r="BO597" s="7">
        <v>39913</v>
      </c>
      <c r="BP597" s="5">
        <v>105.059</v>
      </c>
      <c r="BR597" s="7">
        <v>41171</v>
      </c>
      <c r="BS597" s="5">
        <v>99.69</v>
      </c>
      <c r="BU597" s="7">
        <v>40554</v>
      </c>
      <c r="BV597" s="5">
        <v>100.854</v>
      </c>
      <c r="BX597" s="7">
        <v>41471</v>
      </c>
      <c r="BY597" s="5">
        <v>101.69</v>
      </c>
      <c r="CA597" s="7">
        <v>39913</v>
      </c>
      <c r="CB597" s="5">
        <v>107.435</v>
      </c>
      <c r="CD597" s="7">
        <v>40828</v>
      </c>
      <c r="CE597" s="5">
        <v>99.12</v>
      </c>
      <c r="CG597" s="7">
        <v>39913</v>
      </c>
      <c r="CH597" s="5">
        <v>105.244</v>
      </c>
      <c r="CJ597" s="7">
        <v>41759</v>
      </c>
      <c r="CK597" s="5">
        <v>100.041</v>
      </c>
      <c r="CP597" s="7">
        <v>41073</v>
      </c>
      <c r="CQ597" s="5">
        <v>93.83</v>
      </c>
      <c r="CV597" s="7">
        <v>41751</v>
      </c>
      <c r="CW597" s="5">
        <v>104.283</v>
      </c>
      <c r="CY597" s="7">
        <v>42002</v>
      </c>
      <c r="CZ597" s="5">
        <v>102.84</v>
      </c>
      <c r="DE597" s="7">
        <v>39913</v>
      </c>
      <c r="DF597" s="5">
        <v>97.18</v>
      </c>
      <c r="DH597" s="7">
        <v>41317</v>
      </c>
      <c r="DI597" s="5">
        <v>99.99</v>
      </c>
      <c r="DN597" s="7">
        <v>42199</v>
      </c>
      <c r="DO597" s="5">
        <v>103.39</v>
      </c>
      <c r="DQ597" s="7">
        <v>41619</v>
      </c>
      <c r="DR597" s="5">
        <v>106.688</v>
      </c>
      <c r="DW597" s="7">
        <v>39913</v>
      </c>
      <c r="DX597" s="5">
        <v>100.178</v>
      </c>
      <c r="EF597" s="7">
        <v>39913</v>
      </c>
      <c r="EG597" s="5">
        <v>111.69</v>
      </c>
      <c r="EO597" s="7">
        <v>42051</v>
      </c>
      <c r="EP597" s="5">
        <v>111.65300000000001</v>
      </c>
      <c r="EU597" s="7">
        <v>40323</v>
      </c>
      <c r="EV597" s="5">
        <v>100.669</v>
      </c>
      <c r="EX597" s="7">
        <v>42289</v>
      </c>
      <c r="EY597" s="5">
        <v>110.355</v>
      </c>
      <c r="FG597" s="7">
        <v>40679</v>
      </c>
      <c r="FH597" s="5">
        <v>97.581000000000003</v>
      </c>
      <c r="FJ597" s="7">
        <v>40792</v>
      </c>
      <c r="FK597" s="5">
        <v>96.813000000000002</v>
      </c>
      <c r="FP597" s="7">
        <v>41024</v>
      </c>
      <c r="FQ597" s="5">
        <v>91.207999999999998</v>
      </c>
      <c r="FV597" s="7">
        <v>41199</v>
      </c>
      <c r="FW597" s="5">
        <v>97.745000000000005</v>
      </c>
      <c r="FY597" s="7">
        <v>41394</v>
      </c>
      <c r="FZ597" s="5">
        <v>112.095</v>
      </c>
      <c r="GB597" s="7">
        <v>41696</v>
      </c>
      <c r="GC597" s="5">
        <v>118.943</v>
      </c>
      <c r="GE597" s="7">
        <v>42129</v>
      </c>
      <c r="GF597" s="5">
        <v>128.852</v>
      </c>
      <c r="GH597" s="7">
        <v>42241</v>
      </c>
      <c r="GI597" s="5">
        <v>119.245</v>
      </c>
      <c r="GK597" s="7">
        <v>40532</v>
      </c>
      <c r="GL597" s="5">
        <v>91.254999999999995</v>
      </c>
      <c r="GW597" s="7">
        <v>41059</v>
      </c>
      <c r="GX597" s="5">
        <v>81.305000000000007</v>
      </c>
      <c r="HF597" s="7">
        <v>41443</v>
      </c>
      <c r="HG597" s="5">
        <v>110.13500000000001</v>
      </c>
      <c r="HI597" s="7">
        <v>42297</v>
      </c>
      <c r="HJ597" s="5">
        <v>133.328</v>
      </c>
      <c r="HL597" s="7">
        <v>39916</v>
      </c>
      <c r="HM597" s="5">
        <v>115.714</v>
      </c>
      <c r="HR597" s="7">
        <v>39918</v>
      </c>
      <c r="HS597" s="5">
        <v>113.916</v>
      </c>
      <c r="HU597" s="7">
        <v>39920</v>
      </c>
      <c r="HV597" s="5">
        <v>92.462999999999994</v>
      </c>
      <c r="HX597" s="7">
        <v>40080</v>
      </c>
      <c r="HY597" s="5">
        <v>105.248</v>
      </c>
      <c r="IA597" s="7">
        <v>40910</v>
      </c>
      <c r="IB597" s="5">
        <v>83.704999999999998</v>
      </c>
    </row>
    <row r="598" spans="25:236">
      <c r="Y598" s="7">
        <v>39916</v>
      </c>
      <c r="Z598" s="5">
        <v>101.248</v>
      </c>
      <c r="AE598" s="7">
        <v>39916</v>
      </c>
      <c r="AF598" s="5">
        <v>102.375</v>
      </c>
      <c r="AH598" s="7">
        <v>39916</v>
      </c>
      <c r="AI598" s="5">
        <v>102.499</v>
      </c>
      <c r="AK598" s="7">
        <v>40289</v>
      </c>
      <c r="AL598" s="5">
        <v>103.122</v>
      </c>
      <c r="AN598" s="7">
        <v>39916</v>
      </c>
      <c r="AO598" s="5">
        <v>107.53</v>
      </c>
      <c r="AQ598" s="7">
        <v>39916</v>
      </c>
      <c r="AR598" s="5">
        <v>107.95699999999999</v>
      </c>
      <c r="AT598" s="7">
        <v>39923</v>
      </c>
      <c r="AU598" s="5">
        <v>117.79600000000001</v>
      </c>
      <c r="AW598" s="7">
        <v>40653</v>
      </c>
      <c r="AX598" s="5">
        <v>100.17100000000001</v>
      </c>
      <c r="AZ598" s="7">
        <v>39916</v>
      </c>
      <c r="BA598" s="5">
        <v>107.854</v>
      </c>
      <c r="BC598" s="7">
        <v>41093</v>
      </c>
      <c r="BD598" s="5">
        <v>99.387</v>
      </c>
      <c r="BF598" s="7">
        <v>39925</v>
      </c>
      <c r="BG598" s="5">
        <v>104.706</v>
      </c>
      <c r="BI598" s="7">
        <v>39916</v>
      </c>
      <c r="BJ598" s="5">
        <v>112.136</v>
      </c>
      <c r="BL598" s="7">
        <v>40917</v>
      </c>
      <c r="BM598" s="5">
        <v>98.91</v>
      </c>
      <c r="BO598" s="7">
        <v>39916</v>
      </c>
      <c r="BP598" s="5">
        <v>105.07</v>
      </c>
      <c r="BR598" s="7">
        <v>41172</v>
      </c>
      <c r="BS598" s="5">
        <v>99.64</v>
      </c>
      <c r="BU598" s="7">
        <v>40555</v>
      </c>
      <c r="BV598" s="5">
        <v>101.012</v>
      </c>
      <c r="BX598" s="7">
        <v>41472</v>
      </c>
      <c r="BY598" s="5">
        <v>101.66</v>
      </c>
      <c r="CA598" s="7">
        <v>39916</v>
      </c>
      <c r="CB598" s="5">
        <v>107.437</v>
      </c>
      <c r="CD598" s="7">
        <v>40829</v>
      </c>
      <c r="CE598" s="5">
        <v>98.765000000000001</v>
      </c>
      <c r="CG598" s="7">
        <v>39916</v>
      </c>
      <c r="CH598" s="5">
        <v>105.241</v>
      </c>
      <c r="CJ598" s="7">
        <v>41779</v>
      </c>
      <c r="CK598" s="5">
        <v>100.038</v>
      </c>
      <c r="CP598" s="7">
        <v>41074</v>
      </c>
      <c r="CQ598" s="5">
        <v>93.587999999999994</v>
      </c>
      <c r="CV598" s="7">
        <v>41752</v>
      </c>
      <c r="CW598" s="5">
        <v>104.273</v>
      </c>
      <c r="CY598" s="7">
        <v>42003</v>
      </c>
      <c r="CZ598" s="5">
        <v>102.85</v>
      </c>
      <c r="DE598" s="7">
        <v>39916</v>
      </c>
      <c r="DF598" s="5">
        <v>97.180999999999997</v>
      </c>
      <c r="DH598" s="7">
        <v>41318</v>
      </c>
      <c r="DI598" s="5">
        <v>100.408</v>
      </c>
      <c r="DN598" s="7">
        <v>42200</v>
      </c>
      <c r="DO598" s="5">
        <v>103.41500000000001</v>
      </c>
      <c r="DQ598" s="7">
        <v>41620</v>
      </c>
      <c r="DR598" s="5">
        <v>106.495</v>
      </c>
      <c r="DW598" s="7">
        <v>39916</v>
      </c>
      <c r="DX598" s="5">
        <v>100.188</v>
      </c>
      <c r="EF598" s="7">
        <v>39916</v>
      </c>
      <c r="EG598" s="5">
        <v>111.712</v>
      </c>
      <c r="EO598" s="7">
        <v>42052</v>
      </c>
      <c r="EP598" s="5">
        <v>111.633</v>
      </c>
      <c r="EU598" s="7">
        <v>40324</v>
      </c>
      <c r="EV598" s="5">
        <v>100.256</v>
      </c>
      <c r="EX598" s="7">
        <v>42290</v>
      </c>
      <c r="EY598" s="5">
        <v>110.352</v>
      </c>
      <c r="FG598" s="7">
        <v>40680</v>
      </c>
      <c r="FH598" s="5">
        <v>97.242999999999995</v>
      </c>
      <c r="FJ598" s="7">
        <v>40793</v>
      </c>
      <c r="FK598" s="5">
        <v>97.89</v>
      </c>
      <c r="FP598" s="7">
        <v>41025</v>
      </c>
      <c r="FQ598" s="5">
        <v>90.983000000000004</v>
      </c>
      <c r="FV598" s="7">
        <v>41200</v>
      </c>
      <c r="FW598" s="5">
        <v>98.528000000000006</v>
      </c>
      <c r="FY598" s="7">
        <v>41395</v>
      </c>
      <c r="FZ598" s="5">
        <v>112.113</v>
      </c>
      <c r="GB598" s="7">
        <v>41697</v>
      </c>
      <c r="GC598" s="5">
        <v>119.258</v>
      </c>
      <c r="GE598" s="7">
        <v>42130</v>
      </c>
      <c r="GF598" s="5">
        <v>127.947</v>
      </c>
      <c r="GH598" s="7">
        <v>42242</v>
      </c>
      <c r="GI598" s="5">
        <v>119.163</v>
      </c>
      <c r="GK598" s="7">
        <v>40533</v>
      </c>
      <c r="GL598" s="5">
        <v>91.146000000000001</v>
      </c>
      <c r="GW598" s="7">
        <v>41060</v>
      </c>
      <c r="GX598" s="5">
        <v>82.355000000000004</v>
      </c>
      <c r="HF598" s="7">
        <v>41444</v>
      </c>
      <c r="HG598" s="5">
        <v>110.673</v>
      </c>
      <c r="HI598" s="7">
        <v>42298</v>
      </c>
      <c r="HJ598" s="5">
        <v>134.07</v>
      </c>
      <c r="HL598" s="7">
        <v>39917</v>
      </c>
      <c r="HM598" s="5">
        <v>116.373</v>
      </c>
      <c r="HR598" s="7">
        <v>39919</v>
      </c>
      <c r="HS598" s="5">
        <v>114.105</v>
      </c>
      <c r="HU598" s="7">
        <v>39923</v>
      </c>
      <c r="HV598" s="5">
        <v>93.915000000000006</v>
      </c>
      <c r="HX598" s="7">
        <v>40081</v>
      </c>
      <c r="HY598" s="5">
        <v>106.8</v>
      </c>
      <c r="IA598" s="7">
        <v>40911</v>
      </c>
      <c r="IB598" s="5">
        <v>82.052999999999997</v>
      </c>
    </row>
    <row r="599" spans="25:236">
      <c r="Y599" s="7">
        <v>39917</v>
      </c>
      <c r="Z599" s="5">
        <v>101.23699999999999</v>
      </c>
      <c r="AE599" s="7">
        <v>39917</v>
      </c>
      <c r="AF599" s="5">
        <v>102.358</v>
      </c>
      <c r="AH599" s="7">
        <v>39917</v>
      </c>
      <c r="AI599" s="5">
        <v>102.527</v>
      </c>
      <c r="AK599" s="7">
        <v>40290</v>
      </c>
      <c r="AL599" s="5">
        <v>102.943</v>
      </c>
      <c r="AN599" s="7">
        <v>39917</v>
      </c>
      <c r="AO599" s="5">
        <v>107.54900000000001</v>
      </c>
      <c r="AQ599" s="7">
        <v>39917</v>
      </c>
      <c r="AR599" s="5">
        <v>107.964</v>
      </c>
      <c r="AT599" s="7">
        <v>39924</v>
      </c>
      <c r="AU599" s="5">
        <v>117.73099999999999</v>
      </c>
      <c r="AW599" s="7">
        <v>40654</v>
      </c>
      <c r="AX599" s="5">
        <v>100.096</v>
      </c>
      <c r="AZ599" s="7">
        <v>39917</v>
      </c>
      <c r="BA599" s="5">
        <v>107.929</v>
      </c>
      <c r="BC599" s="7">
        <v>41094</v>
      </c>
      <c r="BD599" s="5">
        <v>99.441000000000003</v>
      </c>
      <c r="BF599" s="7">
        <v>39926</v>
      </c>
      <c r="BG599" s="5">
        <v>104.84</v>
      </c>
      <c r="BI599" s="7">
        <v>39917</v>
      </c>
      <c r="BJ599" s="5">
        <v>112.229</v>
      </c>
      <c r="BL599" s="7">
        <v>40918</v>
      </c>
      <c r="BM599" s="5">
        <v>99.105000000000004</v>
      </c>
      <c r="BO599" s="7">
        <v>39917</v>
      </c>
      <c r="BP599" s="5">
        <v>105.16800000000001</v>
      </c>
      <c r="BR599" s="7">
        <v>41173</v>
      </c>
      <c r="BS599" s="5">
        <v>99.71</v>
      </c>
      <c r="BU599" s="7">
        <v>40556</v>
      </c>
      <c r="BV599" s="5">
        <v>101.333</v>
      </c>
      <c r="BX599" s="7">
        <v>41473</v>
      </c>
      <c r="BY599" s="5">
        <v>101.7</v>
      </c>
      <c r="CA599" s="7">
        <v>39917</v>
      </c>
      <c r="CB599" s="5">
        <v>107.629</v>
      </c>
      <c r="CD599" s="7">
        <v>40830</v>
      </c>
      <c r="CE599" s="5">
        <v>98.575000000000003</v>
      </c>
      <c r="CG599" s="7">
        <v>39917</v>
      </c>
      <c r="CH599" s="5">
        <v>105.483</v>
      </c>
      <c r="CJ599" s="7">
        <v>41780</v>
      </c>
      <c r="CK599" s="5">
        <v>100.006</v>
      </c>
      <c r="CP599" s="7">
        <v>41075</v>
      </c>
      <c r="CQ599" s="5">
        <v>93.658000000000001</v>
      </c>
      <c r="CV599" s="7">
        <v>41753</v>
      </c>
      <c r="CW599" s="5">
        <v>104.223</v>
      </c>
      <c r="CY599" s="7">
        <v>42004</v>
      </c>
      <c r="CZ599" s="5">
        <v>102.848</v>
      </c>
      <c r="DE599" s="7">
        <v>39917</v>
      </c>
      <c r="DF599" s="5">
        <v>97.468000000000004</v>
      </c>
      <c r="DH599" s="7">
        <v>41319</v>
      </c>
      <c r="DI599" s="5">
        <v>100.435</v>
      </c>
      <c r="DN599" s="7">
        <v>42201</v>
      </c>
      <c r="DO599" s="5">
        <v>103.39</v>
      </c>
      <c r="DQ599" s="7">
        <v>41621</v>
      </c>
      <c r="DR599" s="5">
        <v>106.5</v>
      </c>
      <c r="DW599" s="7">
        <v>39917</v>
      </c>
      <c r="DX599" s="5">
        <v>100.459</v>
      </c>
      <c r="EF599" s="7">
        <v>39917</v>
      </c>
      <c r="EG599" s="5">
        <v>112.048</v>
      </c>
      <c r="EO599" s="7">
        <v>42053</v>
      </c>
      <c r="EP599" s="5">
        <v>111.732</v>
      </c>
      <c r="EU599" s="7">
        <v>40325</v>
      </c>
      <c r="EV599" s="5">
        <v>99.88</v>
      </c>
      <c r="EX599" s="7">
        <v>42291</v>
      </c>
      <c r="EY599" s="5">
        <v>110.325</v>
      </c>
      <c r="FG599" s="7">
        <v>40681</v>
      </c>
      <c r="FH599" s="5">
        <v>96.911000000000001</v>
      </c>
      <c r="FJ599" s="7">
        <v>40794</v>
      </c>
      <c r="FK599" s="5">
        <v>97.86</v>
      </c>
      <c r="FP599" s="7">
        <v>41026</v>
      </c>
      <c r="FQ599" s="5">
        <v>90.69</v>
      </c>
      <c r="FV599" s="7">
        <v>41201</v>
      </c>
      <c r="FW599" s="5">
        <v>98.292000000000002</v>
      </c>
      <c r="FY599" s="7">
        <v>41396</v>
      </c>
      <c r="FZ599" s="5">
        <v>112.833</v>
      </c>
      <c r="GB599" s="7">
        <v>41698</v>
      </c>
      <c r="GC599" s="5">
        <v>119.15</v>
      </c>
      <c r="GE599" s="7">
        <v>42131</v>
      </c>
      <c r="GF599" s="5">
        <v>128.93299999999999</v>
      </c>
      <c r="GH599" s="7">
        <v>42243</v>
      </c>
      <c r="GI599" s="5">
        <v>119.54</v>
      </c>
      <c r="GK599" s="7">
        <v>40534</v>
      </c>
      <c r="GL599" s="5">
        <v>91.501000000000005</v>
      </c>
      <c r="GW599" s="7">
        <v>41061</v>
      </c>
      <c r="GX599" s="5">
        <v>82.832999999999998</v>
      </c>
      <c r="HF599" s="7">
        <v>41445</v>
      </c>
      <c r="HG599" s="5">
        <v>107.727</v>
      </c>
      <c r="HI599" s="7">
        <v>42299</v>
      </c>
      <c r="HJ599" s="5">
        <v>136.19499999999999</v>
      </c>
      <c r="HL599" s="7">
        <v>39918</v>
      </c>
      <c r="HM599" s="5">
        <v>116.33799999999999</v>
      </c>
      <c r="HR599" s="7">
        <v>39920</v>
      </c>
      <c r="HS599" s="5">
        <v>113.56100000000001</v>
      </c>
      <c r="HU599" s="7">
        <v>39924</v>
      </c>
      <c r="HV599" s="5">
        <v>94.016000000000005</v>
      </c>
      <c r="HX599" s="7">
        <v>40084</v>
      </c>
      <c r="HY599" s="5">
        <v>106.943</v>
      </c>
      <c r="IA599" s="7">
        <v>40912</v>
      </c>
      <c r="IB599" s="5">
        <v>80.722999999999999</v>
      </c>
    </row>
    <row r="600" spans="25:236">
      <c r="Y600" s="7">
        <v>39918</v>
      </c>
      <c r="Z600" s="5">
        <v>101.205</v>
      </c>
      <c r="AE600" s="7">
        <v>39918</v>
      </c>
      <c r="AF600" s="5">
        <v>102.351</v>
      </c>
      <c r="AH600" s="7">
        <v>39918</v>
      </c>
      <c r="AI600" s="5">
        <v>102.545</v>
      </c>
      <c r="AK600" s="7">
        <v>40291</v>
      </c>
      <c r="AL600" s="5">
        <v>102.99299999999999</v>
      </c>
      <c r="AN600" s="7">
        <v>39918</v>
      </c>
      <c r="AO600" s="5">
        <v>107.601</v>
      </c>
      <c r="AQ600" s="7">
        <v>39918</v>
      </c>
      <c r="AR600" s="5">
        <v>108.03400000000001</v>
      </c>
      <c r="AT600" s="7">
        <v>39925</v>
      </c>
      <c r="AU600" s="5">
        <v>117.506</v>
      </c>
      <c r="AW600" s="7">
        <v>40655</v>
      </c>
      <c r="AX600" s="5">
        <v>100.096</v>
      </c>
      <c r="AZ600" s="7">
        <v>39918</v>
      </c>
      <c r="BA600" s="5">
        <v>108.101</v>
      </c>
      <c r="BC600" s="7">
        <v>41095</v>
      </c>
      <c r="BD600" s="5">
        <v>99.478999999999999</v>
      </c>
      <c r="BF600" s="7">
        <v>39927</v>
      </c>
      <c r="BG600" s="5">
        <v>105.029</v>
      </c>
      <c r="BI600" s="7">
        <v>39918</v>
      </c>
      <c r="BJ600" s="5">
        <v>112.4</v>
      </c>
      <c r="BL600" s="7">
        <v>40919</v>
      </c>
      <c r="BM600" s="5">
        <v>99.52</v>
      </c>
      <c r="BO600" s="7">
        <v>39918</v>
      </c>
      <c r="BP600" s="5">
        <v>105.438</v>
      </c>
      <c r="BR600" s="7">
        <v>41176</v>
      </c>
      <c r="BS600" s="5">
        <v>99.715000000000003</v>
      </c>
      <c r="BU600" s="7">
        <v>40557</v>
      </c>
      <c r="BV600" s="5">
        <v>101.345</v>
      </c>
      <c r="BX600" s="7">
        <v>41474</v>
      </c>
      <c r="BY600" s="5">
        <v>101.703</v>
      </c>
      <c r="CA600" s="7">
        <v>39918</v>
      </c>
      <c r="CB600" s="5">
        <v>107.94</v>
      </c>
      <c r="CD600" s="7">
        <v>40833</v>
      </c>
      <c r="CE600" s="5">
        <v>98.27</v>
      </c>
      <c r="CG600" s="7">
        <v>39918</v>
      </c>
      <c r="CH600" s="5">
        <v>105.794</v>
      </c>
      <c r="CJ600" s="7">
        <v>41786</v>
      </c>
      <c r="CK600" s="5">
        <v>99.988</v>
      </c>
      <c r="CP600" s="7">
        <v>41078</v>
      </c>
      <c r="CQ600" s="5">
        <v>92.738</v>
      </c>
      <c r="CV600" s="7">
        <v>41754</v>
      </c>
      <c r="CW600" s="5">
        <v>104.205</v>
      </c>
      <c r="CY600" s="7">
        <v>42005</v>
      </c>
      <c r="CZ600" s="5">
        <v>102.848</v>
      </c>
      <c r="DE600" s="7">
        <v>39918</v>
      </c>
      <c r="DF600" s="5">
        <v>97.801000000000002</v>
      </c>
      <c r="DH600" s="7">
        <v>41320</v>
      </c>
      <c r="DI600" s="5">
        <v>100.46</v>
      </c>
      <c r="DN600" s="7">
        <v>42202</v>
      </c>
      <c r="DO600" s="5">
        <v>103.383</v>
      </c>
      <c r="DQ600" s="7">
        <v>41624</v>
      </c>
      <c r="DR600" s="5">
        <v>106.595</v>
      </c>
      <c r="DW600" s="7">
        <v>39918</v>
      </c>
      <c r="DX600" s="5">
        <v>100.82299999999999</v>
      </c>
      <c r="EF600" s="7">
        <v>39918</v>
      </c>
      <c r="EG600" s="5">
        <v>112.43600000000001</v>
      </c>
      <c r="EO600" s="7">
        <v>42054</v>
      </c>
      <c r="EP600" s="5">
        <v>111.788</v>
      </c>
      <c r="EU600" s="7">
        <v>40326</v>
      </c>
      <c r="EV600" s="5">
        <v>99.995000000000005</v>
      </c>
      <c r="EX600" s="7">
        <v>42292</v>
      </c>
      <c r="EY600" s="5">
        <v>110.30500000000001</v>
      </c>
      <c r="FG600" s="7">
        <v>40682</v>
      </c>
      <c r="FH600" s="5">
        <v>96.662999999999997</v>
      </c>
      <c r="FJ600" s="7">
        <v>40795</v>
      </c>
      <c r="FK600" s="5">
        <v>96.795000000000002</v>
      </c>
      <c r="FP600" s="7">
        <v>41029</v>
      </c>
      <c r="FQ600" s="5">
        <v>91.284999999999997</v>
      </c>
      <c r="FV600" s="7">
        <v>41204</v>
      </c>
      <c r="FW600" s="5">
        <v>97.504999999999995</v>
      </c>
      <c r="FY600" s="7">
        <v>41397</v>
      </c>
      <c r="FZ600" s="5">
        <v>112.82</v>
      </c>
      <c r="GB600" s="7">
        <v>41701</v>
      </c>
      <c r="GC600" s="5">
        <v>119.19</v>
      </c>
      <c r="GE600" s="7">
        <v>42132</v>
      </c>
      <c r="GF600" s="5">
        <v>129.44499999999999</v>
      </c>
      <c r="GH600" s="7">
        <v>42244</v>
      </c>
      <c r="GI600" s="5">
        <v>119.572</v>
      </c>
      <c r="GK600" s="7">
        <v>40535</v>
      </c>
      <c r="GL600" s="5">
        <v>91.858999999999995</v>
      </c>
      <c r="GW600" s="7">
        <v>41064</v>
      </c>
      <c r="GX600" s="5">
        <v>83.938000000000002</v>
      </c>
      <c r="HF600" s="7">
        <v>41446</v>
      </c>
      <c r="HG600" s="5">
        <v>107.52</v>
      </c>
      <c r="HI600" s="7">
        <v>42300</v>
      </c>
      <c r="HJ600" s="5">
        <v>135.66300000000001</v>
      </c>
      <c r="HL600" s="7">
        <v>39919</v>
      </c>
      <c r="HM600" s="5">
        <v>116.553</v>
      </c>
      <c r="HR600" s="7">
        <v>39923</v>
      </c>
      <c r="HS600" s="5">
        <v>115.238</v>
      </c>
      <c r="HU600" s="7">
        <v>39925</v>
      </c>
      <c r="HV600" s="5">
        <v>93.745000000000005</v>
      </c>
      <c r="HX600" s="7">
        <v>40085</v>
      </c>
      <c r="HY600" s="5">
        <v>107.599</v>
      </c>
      <c r="IA600" s="7">
        <v>40913</v>
      </c>
      <c r="IB600" s="5">
        <v>78.834999999999994</v>
      </c>
    </row>
    <row r="601" spans="25:236">
      <c r="Y601" s="7">
        <v>39919</v>
      </c>
      <c r="Z601" s="5">
        <v>101.169</v>
      </c>
      <c r="AE601" s="7">
        <v>39919</v>
      </c>
      <c r="AF601" s="5">
        <v>102.33499999999999</v>
      </c>
      <c r="AH601" s="7">
        <v>39919</v>
      </c>
      <c r="AI601" s="5">
        <v>102.526</v>
      </c>
      <c r="AK601" s="7">
        <v>40294</v>
      </c>
      <c r="AL601" s="5">
        <v>102.873</v>
      </c>
      <c r="AN601" s="7">
        <v>39919</v>
      </c>
      <c r="AO601" s="5">
        <v>107.52500000000001</v>
      </c>
      <c r="AQ601" s="7">
        <v>39919</v>
      </c>
      <c r="AR601" s="5">
        <v>107.962</v>
      </c>
      <c r="AT601" s="7">
        <v>39926</v>
      </c>
      <c r="AU601" s="5">
        <v>117.617</v>
      </c>
      <c r="AW601" s="7">
        <v>40658</v>
      </c>
      <c r="AX601" s="5">
        <v>100.096</v>
      </c>
      <c r="AZ601" s="7">
        <v>39919</v>
      </c>
      <c r="BA601" s="5">
        <v>108.042</v>
      </c>
      <c r="BC601" s="7">
        <v>41096</v>
      </c>
      <c r="BD601" s="5">
        <v>99.322000000000003</v>
      </c>
      <c r="BF601" s="7">
        <v>39930</v>
      </c>
      <c r="BG601" s="5">
        <v>105.09699999999999</v>
      </c>
      <c r="BI601" s="7">
        <v>39919</v>
      </c>
      <c r="BJ601" s="5">
        <v>112.38</v>
      </c>
      <c r="BL601" s="7">
        <v>40920</v>
      </c>
      <c r="BM601" s="5">
        <v>99.647999999999996</v>
      </c>
      <c r="BO601" s="7">
        <v>39919</v>
      </c>
      <c r="BP601" s="5">
        <v>105.4</v>
      </c>
      <c r="BR601" s="7">
        <v>41177</v>
      </c>
      <c r="BS601" s="5">
        <v>99.617999999999995</v>
      </c>
      <c r="BU601" s="7">
        <v>40560</v>
      </c>
      <c r="BV601" s="5">
        <v>101.178</v>
      </c>
      <c r="BX601" s="7">
        <v>41477</v>
      </c>
      <c r="BY601" s="5">
        <v>101.703</v>
      </c>
      <c r="CA601" s="7">
        <v>39919</v>
      </c>
      <c r="CB601" s="5">
        <v>107.848</v>
      </c>
      <c r="CD601" s="7">
        <v>40834</v>
      </c>
      <c r="CE601" s="5">
        <v>97.905000000000001</v>
      </c>
      <c r="CG601" s="7">
        <v>39919</v>
      </c>
      <c r="CH601" s="5">
        <v>105.663</v>
      </c>
      <c r="CJ601" s="7">
        <v>41787</v>
      </c>
      <c r="CK601" s="5">
        <v>100.036</v>
      </c>
      <c r="CP601" s="7">
        <v>41079</v>
      </c>
      <c r="CQ601" s="5">
        <v>92.98</v>
      </c>
      <c r="CV601" s="7">
        <v>41757</v>
      </c>
      <c r="CW601" s="5">
        <v>104.16800000000001</v>
      </c>
      <c r="CY601" s="7">
        <v>42006</v>
      </c>
      <c r="CZ601" s="5">
        <v>102.843</v>
      </c>
      <c r="DE601" s="7">
        <v>39919</v>
      </c>
      <c r="DF601" s="5">
        <v>97.701999999999998</v>
      </c>
      <c r="DH601" s="7">
        <v>41323</v>
      </c>
      <c r="DI601" s="5">
        <v>100.352</v>
      </c>
      <c r="DN601" s="7">
        <v>42205</v>
      </c>
      <c r="DO601" s="5">
        <v>103.373</v>
      </c>
      <c r="DQ601" s="7">
        <v>41625</v>
      </c>
      <c r="DR601" s="5">
        <v>106.515</v>
      </c>
      <c r="DW601" s="7">
        <v>39919</v>
      </c>
      <c r="DX601" s="5">
        <v>100.67400000000001</v>
      </c>
      <c r="EF601" s="7">
        <v>39919</v>
      </c>
      <c r="EG601" s="5">
        <v>112.27800000000001</v>
      </c>
      <c r="EO601" s="7">
        <v>42055</v>
      </c>
      <c r="EP601" s="5">
        <v>111.852</v>
      </c>
      <c r="EU601" s="7">
        <v>40329</v>
      </c>
      <c r="EV601" s="5">
        <v>99.561999999999998</v>
      </c>
      <c r="EX601" s="7">
        <v>42293</v>
      </c>
      <c r="EY601" s="5">
        <v>110.328</v>
      </c>
      <c r="FG601" s="7">
        <v>40683</v>
      </c>
      <c r="FH601" s="5">
        <v>96.043000000000006</v>
      </c>
      <c r="FJ601" s="7">
        <v>40798</v>
      </c>
      <c r="FK601" s="5">
        <v>95.643000000000001</v>
      </c>
      <c r="FP601" s="7">
        <v>41030</v>
      </c>
      <c r="FQ601" s="5">
        <v>91.233000000000004</v>
      </c>
      <c r="FV601" s="7">
        <v>41205</v>
      </c>
      <c r="FW601" s="5">
        <v>96.68</v>
      </c>
      <c r="FY601" s="7">
        <v>41400</v>
      </c>
      <c r="FZ601" s="5">
        <v>112.32299999999999</v>
      </c>
      <c r="GB601" s="7">
        <v>41702</v>
      </c>
      <c r="GC601" s="5">
        <v>119.66</v>
      </c>
      <c r="GE601" s="7">
        <v>42135</v>
      </c>
      <c r="GF601" s="5">
        <v>128.875</v>
      </c>
      <c r="GH601" s="7">
        <v>42247</v>
      </c>
      <c r="GI601" s="5">
        <v>119.258</v>
      </c>
      <c r="GK601" s="7">
        <v>40536</v>
      </c>
      <c r="GL601" s="5">
        <v>91.846999999999994</v>
      </c>
      <c r="GW601" s="7">
        <v>41065</v>
      </c>
      <c r="GX601" s="5">
        <v>84.442999999999998</v>
      </c>
      <c r="HF601" s="7">
        <v>41449</v>
      </c>
      <c r="HG601" s="5">
        <v>105.825</v>
      </c>
      <c r="HI601" s="7">
        <v>42303</v>
      </c>
      <c r="HJ601" s="5">
        <v>135.69</v>
      </c>
      <c r="HL601" s="7">
        <v>39920</v>
      </c>
      <c r="HM601" s="5">
        <v>115.998</v>
      </c>
      <c r="HR601" s="7">
        <v>39924</v>
      </c>
      <c r="HS601" s="5">
        <v>115.154</v>
      </c>
      <c r="HU601" s="7">
        <v>39926</v>
      </c>
      <c r="HV601" s="5">
        <v>94.817999999999998</v>
      </c>
      <c r="HX601" s="7">
        <v>40086</v>
      </c>
      <c r="HY601" s="5">
        <v>106.917</v>
      </c>
      <c r="IA601" s="7">
        <v>40914</v>
      </c>
      <c r="IB601" s="5">
        <v>78.653000000000006</v>
      </c>
    </row>
    <row r="602" spans="25:236">
      <c r="Y602" s="7">
        <v>39920</v>
      </c>
      <c r="Z602" s="5">
        <v>101.148</v>
      </c>
      <c r="AE602" s="7">
        <v>39920</v>
      </c>
      <c r="AF602" s="5">
        <v>102.27500000000001</v>
      </c>
      <c r="AH602" s="7">
        <v>39920</v>
      </c>
      <c r="AI602" s="5">
        <v>102.435</v>
      </c>
      <c r="AK602" s="7">
        <v>40295</v>
      </c>
      <c r="AL602" s="5">
        <v>102.572</v>
      </c>
      <c r="AN602" s="7">
        <v>39920</v>
      </c>
      <c r="AO602" s="5">
        <v>107.351</v>
      </c>
      <c r="AQ602" s="7">
        <v>39920</v>
      </c>
      <c r="AR602" s="5">
        <v>107.752</v>
      </c>
      <c r="AT602" s="7">
        <v>39927</v>
      </c>
      <c r="AU602" s="5">
        <v>117.815</v>
      </c>
      <c r="AW602" s="7">
        <v>40659</v>
      </c>
      <c r="AX602" s="5">
        <v>100.08499999999999</v>
      </c>
      <c r="AZ602" s="7">
        <v>39920</v>
      </c>
      <c r="BA602" s="5">
        <v>107.846</v>
      </c>
      <c r="BC602" s="7">
        <v>41099</v>
      </c>
      <c r="BD602" s="5">
        <v>99.355999999999995</v>
      </c>
      <c r="BF602" s="7">
        <v>39931</v>
      </c>
      <c r="BG602" s="5">
        <v>105.18300000000001</v>
      </c>
      <c r="BI602" s="7">
        <v>39920</v>
      </c>
      <c r="BJ602" s="5">
        <v>112.143</v>
      </c>
      <c r="BL602" s="7">
        <v>40921</v>
      </c>
      <c r="BM602" s="5">
        <v>99.558000000000007</v>
      </c>
      <c r="BO602" s="7">
        <v>39920</v>
      </c>
      <c r="BP602" s="5">
        <v>105.07299999999999</v>
      </c>
      <c r="BR602" s="7">
        <v>41178</v>
      </c>
      <c r="BS602" s="5">
        <v>99.358000000000004</v>
      </c>
      <c r="BU602" s="7">
        <v>40561</v>
      </c>
      <c r="BV602" s="5">
        <v>101.01300000000001</v>
      </c>
      <c r="BX602" s="7">
        <v>41478</v>
      </c>
      <c r="BY602" s="5">
        <v>101.68</v>
      </c>
      <c r="CA602" s="7">
        <v>39920</v>
      </c>
      <c r="CB602" s="5">
        <v>107.476</v>
      </c>
      <c r="CD602" s="7">
        <v>40835</v>
      </c>
      <c r="CE602" s="5">
        <v>97.69</v>
      </c>
      <c r="CG602" s="7">
        <v>39920</v>
      </c>
      <c r="CH602" s="5">
        <v>105.245</v>
      </c>
      <c r="CJ602" s="7">
        <v>41788</v>
      </c>
      <c r="CK602" s="5">
        <v>100.042</v>
      </c>
      <c r="CP602" s="7">
        <v>41080</v>
      </c>
      <c r="CQ602" s="5">
        <v>93.613</v>
      </c>
      <c r="CV602" s="7">
        <v>41758</v>
      </c>
      <c r="CW602" s="5">
        <v>104.163</v>
      </c>
      <c r="CY602" s="7">
        <v>42009</v>
      </c>
      <c r="CZ602" s="5">
        <v>102.858</v>
      </c>
      <c r="DE602" s="7">
        <v>39920</v>
      </c>
      <c r="DF602" s="5">
        <v>97.353999999999999</v>
      </c>
      <c r="DH602" s="7">
        <v>41324</v>
      </c>
      <c r="DI602" s="5">
        <v>100.413</v>
      </c>
      <c r="DN602" s="7">
        <v>42206</v>
      </c>
      <c r="DO602" s="5">
        <v>103.358</v>
      </c>
      <c r="DQ602" s="7">
        <v>41626</v>
      </c>
      <c r="DR602" s="5">
        <v>106.378</v>
      </c>
      <c r="DW602" s="7">
        <v>39920</v>
      </c>
      <c r="DX602" s="5">
        <v>100.22199999999999</v>
      </c>
      <c r="EF602" s="7">
        <v>39920</v>
      </c>
      <c r="EG602" s="5">
        <v>111.782</v>
      </c>
      <c r="EO602" s="7">
        <v>42058</v>
      </c>
      <c r="EP602" s="5">
        <v>112.018</v>
      </c>
      <c r="EU602" s="7">
        <v>40330</v>
      </c>
      <c r="EV602" s="5">
        <v>98.781999999999996</v>
      </c>
      <c r="EX602" s="7">
        <v>42296</v>
      </c>
      <c r="EY602" s="5">
        <v>110.322</v>
      </c>
      <c r="FG602" s="7">
        <v>40686</v>
      </c>
      <c r="FH602" s="5">
        <v>95.885999999999996</v>
      </c>
      <c r="FJ602" s="7">
        <v>40799</v>
      </c>
      <c r="FK602" s="5">
        <v>95.34</v>
      </c>
      <c r="FP602" s="7">
        <v>41031</v>
      </c>
      <c r="FQ602" s="5">
        <v>90.704999999999998</v>
      </c>
      <c r="FV602" s="7">
        <v>41206</v>
      </c>
      <c r="FW602" s="5">
        <v>97.007999999999996</v>
      </c>
      <c r="FY602" s="7">
        <v>41401</v>
      </c>
      <c r="FZ602" s="5">
        <v>112.33</v>
      </c>
      <c r="GB602" s="7">
        <v>41703</v>
      </c>
      <c r="GC602" s="5">
        <v>120.318</v>
      </c>
      <c r="GE602" s="7">
        <v>42136</v>
      </c>
      <c r="GF602" s="5">
        <v>128.30000000000001</v>
      </c>
      <c r="GH602" s="7">
        <v>42248</v>
      </c>
      <c r="GI602" s="5">
        <v>118.977</v>
      </c>
      <c r="GK602" s="7">
        <v>40539</v>
      </c>
      <c r="GL602" s="5">
        <v>91.789000000000001</v>
      </c>
      <c r="GW602" s="7">
        <v>41066</v>
      </c>
      <c r="GX602" s="5">
        <v>84.653000000000006</v>
      </c>
      <c r="HF602" s="7">
        <v>41450</v>
      </c>
      <c r="HG602" s="5">
        <v>105.99299999999999</v>
      </c>
      <c r="HI602" s="7">
        <v>42304</v>
      </c>
      <c r="HJ602" s="5">
        <v>136.22</v>
      </c>
      <c r="HL602" s="7">
        <v>39923</v>
      </c>
      <c r="HM602" s="5">
        <v>117.459</v>
      </c>
      <c r="HR602" s="7">
        <v>39925</v>
      </c>
      <c r="HS602" s="5">
        <v>114.729</v>
      </c>
      <c r="HU602" s="7">
        <v>39927</v>
      </c>
      <c r="HV602" s="5">
        <v>94.935000000000002</v>
      </c>
      <c r="HX602" s="7">
        <v>40087</v>
      </c>
      <c r="HY602" s="5">
        <v>106.482</v>
      </c>
      <c r="IA602" s="7">
        <v>40917</v>
      </c>
      <c r="IB602" s="5">
        <v>79.314999999999998</v>
      </c>
    </row>
    <row r="603" spans="25:236">
      <c r="Y603" s="7">
        <v>39923</v>
      </c>
      <c r="Z603" s="5">
        <v>101.136</v>
      </c>
      <c r="AE603" s="7">
        <v>39923</v>
      </c>
      <c r="AF603" s="5">
        <v>102.28</v>
      </c>
      <c r="AH603" s="7">
        <v>39923</v>
      </c>
      <c r="AI603" s="5">
        <v>102.496</v>
      </c>
      <c r="AK603" s="7">
        <v>40296</v>
      </c>
      <c r="AL603" s="5">
        <v>102.633</v>
      </c>
      <c r="AN603" s="7">
        <v>39923</v>
      </c>
      <c r="AO603" s="5">
        <v>107.607</v>
      </c>
      <c r="AQ603" s="7">
        <v>39923</v>
      </c>
      <c r="AR603" s="5">
        <v>108.063</v>
      </c>
      <c r="AT603" s="7">
        <v>39930</v>
      </c>
      <c r="AU603" s="5">
        <v>117.803</v>
      </c>
      <c r="AW603" s="7">
        <v>40660</v>
      </c>
      <c r="AX603" s="5">
        <v>100.09099999999999</v>
      </c>
      <c r="AZ603" s="7">
        <v>39923</v>
      </c>
      <c r="BA603" s="5">
        <v>108.242</v>
      </c>
      <c r="BC603" s="7">
        <v>41100</v>
      </c>
      <c r="BD603" s="5">
        <v>99.418999999999997</v>
      </c>
      <c r="BF603" s="7">
        <v>39932</v>
      </c>
      <c r="BG603" s="5">
        <v>105.28700000000001</v>
      </c>
      <c r="BI603" s="7">
        <v>39923</v>
      </c>
      <c r="BJ603" s="5">
        <v>112.64</v>
      </c>
      <c r="BL603" s="7">
        <v>40924</v>
      </c>
      <c r="BM603" s="5">
        <v>99.694999999999993</v>
      </c>
      <c r="BO603" s="7">
        <v>39923</v>
      </c>
      <c r="BP603" s="5">
        <v>105.621</v>
      </c>
      <c r="BR603" s="7">
        <v>41179</v>
      </c>
      <c r="BS603" s="5">
        <v>99.49</v>
      </c>
      <c r="BU603" s="7">
        <v>40562</v>
      </c>
      <c r="BV603" s="5">
        <v>101.44</v>
      </c>
      <c r="BX603" s="7">
        <v>41479</v>
      </c>
      <c r="BY603" s="5">
        <v>101.675</v>
      </c>
      <c r="CA603" s="7">
        <v>39923</v>
      </c>
      <c r="CB603" s="5">
        <v>108.133</v>
      </c>
      <c r="CD603" s="7">
        <v>40836</v>
      </c>
      <c r="CE603" s="5">
        <v>97.322000000000003</v>
      </c>
      <c r="CG603" s="7">
        <v>39923</v>
      </c>
      <c r="CH603" s="5">
        <v>105.98699999999999</v>
      </c>
      <c r="CJ603" s="7">
        <v>41789</v>
      </c>
      <c r="CK603" s="5">
        <v>99.986999999999995</v>
      </c>
      <c r="CP603" s="7">
        <v>41081</v>
      </c>
      <c r="CQ603" s="5">
        <v>94.387</v>
      </c>
      <c r="CV603" s="7">
        <v>41759</v>
      </c>
      <c r="CW603" s="5">
        <v>104.13800000000001</v>
      </c>
      <c r="CY603" s="7">
        <v>42010</v>
      </c>
      <c r="CZ603" s="5">
        <v>102.83</v>
      </c>
      <c r="DE603" s="7">
        <v>39923</v>
      </c>
      <c r="DF603" s="5">
        <v>98.17</v>
      </c>
      <c r="DH603" s="7">
        <v>41325</v>
      </c>
      <c r="DI603" s="5">
        <v>100.425</v>
      </c>
      <c r="DN603" s="7">
        <v>42207</v>
      </c>
      <c r="DO603" s="5">
        <v>103.348</v>
      </c>
      <c r="DQ603" s="7">
        <v>41627</v>
      </c>
      <c r="DR603" s="5">
        <v>106.36499999999999</v>
      </c>
      <c r="DW603" s="7">
        <v>39923</v>
      </c>
      <c r="DX603" s="5">
        <v>101.071</v>
      </c>
      <c r="EF603" s="7">
        <v>39923</v>
      </c>
      <c r="EG603" s="5">
        <v>112.76600000000001</v>
      </c>
      <c r="EO603" s="7">
        <v>42059</v>
      </c>
      <c r="EP603" s="5">
        <v>112.148</v>
      </c>
      <c r="EU603" s="7">
        <v>40331</v>
      </c>
      <c r="EV603" s="5">
        <v>98.183000000000007</v>
      </c>
      <c r="EX603" s="7">
        <v>42297</v>
      </c>
      <c r="EY603" s="5">
        <v>110.238</v>
      </c>
      <c r="FG603" s="7">
        <v>40687</v>
      </c>
      <c r="FH603" s="5">
        <v>96.161000000000001</v>
      </c>
      <c r="FJ603" s="7">
        <v>40800</v>
      </c>
      <c r="FK603" s="5">
        <v>95.484999999999999</v>
      </c>
      <c r="FP603" s="7">
        <v>41032</v>
      </c>
      <c r="FQ603" s="5">
        <v>91.125</v>
      </c>
      <c r="FV603" s="7">
        <v>41207</v>
      </c>
      <c r="FW603" s="5">
        <v>96.71</v>
      </c>
      <c r="FY603" s="7">
        <v>41402</v>
      </c>
      <c r="FZ603" s="5">
        <v>112.438</v>
      </c>
      <c r="GB603" s="7">
        <v>41704</v>
      </c>
      <c r="GC603" s="5">
        <v>119.93</v>
      </c>
      <c r="GE603" s="7">
        <v>42137</v>
      </c>
      <c r="GF603" s="5">
        <v>127.898</v>
      </c>
      <c r="GH603" s="7">
        <v>42249</v>
      </c>
      <c r="GI603" s="5">
        <v>119.075</v>
      </c>
      <c r="GK603" s="7">
        <v>40540</v>
      </c>
      <c r="GL603" s="5">
        <v>92.036000000000001</v>
      </c>
      <c r="GW603" s="7">
        <v>41067</v>
      </c>
      <c r="GX603" s="5">
        <v>85.9</v>
      </c>
      <c r="HF603" s="7">
        <v>41451</v>
      </c>
      <c r="HG603" s="5">
        <v>108.098</v>
      </c>
      <c r="HI603" s="7">
        <v>42305</v>
      </c>
      <c r="HJ603" s="5">
        <v>136.63999999999999</v>
      </c>
      <c r="HL603" s="7">
        <v>39924</v>
      </c>
      <c r="HM603" s="5">
        <v>117.642</v>
      </c>
      <c r="HR603" s="7">
        <v>39926</v>
      </c>
      <c r="HS603" s="5">
        <v>115.872</v>
      </c>
      <c r="HU603" s="7">
        <v>39930</v>
      </c>
      <c r="HV603" s="5">
        <v>95.24</v>
      </c>
      <c r="HX603" s="7">
        <v>40088</v>
      </c>
      <c r="HY603" s="5">
        <v>106.955</v>
      </c>
      <c r="IA603" s="7">
        <v>40918</v>
      </c>
      <c r="IB603" s="5">
        <v>79.734999999999999</v>
      </c>
    </row>
    <row r="604" spans="25:236">
      <c r="Y604" s="7">
        <v>39924</v>
      </c>
      <c r="Z604" s="5">
        <v>101.124</v>
      </c>
      <c r="AE604" s="7">
        <v>39924</v>
      </c>
      <c r="AF604" s="5">
        <v>102.273</v>
      </c>
      <c r="AH604" s="7">
        <v>39924</v>
      </c>
      <c r="AI604" s="5">
        <v>102.471</v>
      </c>
      <c r="AK604" s="7">
        <v>40297</v>
      </c>
      <c r="AL604" s="5">
        <v>102.783</v>
      </c>
      <c r="AN604" s="7">
        <v>39924</v>
      </c>
      <c r="AO604" s="5">
        <v>107.554</v>
      </c>
      <c r="AQ604" s="7">
        <v>39924</v>
      </c>
      <c r="AR604" s="5">
        <v>108.002</v>
      </c>
      <c r="AT604" s="7">
        <v>39931</v>
      </c>
      <c r="AU604" s="5">
        <v>117.9</v>
      </c>
      <c r="AW604" s="7">
        <v>40661</v>
      </c>
      <c r="AX604" s="5">
        <v>100.163</v>
      </c>
      <c r="AZ604" s="7">
        <v>39924</v>
      </c>
      <c r="BA604" s="5">
        <v>108.18600000000001</v>
      </c>
      <c r="BC604" s="7">
        <v>41101</v>
      </c>
      <c r="BD604" s="5">
        <v>99.415000000000006</v>
      </c>
      <c r="BF604" s="7">
        <v>39933</v>
      </c>
      <c r="BG604" s="5">
        <v>105.223</v>
      </c>
      <c r="BI604" s="7">
        <v>39924</v>
      </c>
      <c r="BJ604" s="5">
        <v>112.53100000000001</v>
      </c>
      <c r="BL604" s="7">
        <v>40925</v>
      </c>
      <c r="BM604" s="5">
        <v>99.704999999999998</v>
      </c>
      <c r="BO604" s="7">
        <v>39924</v>
      </c>
      <c r="BP604" s="5">
        <v>105.512</v>
      </c>
      <c r="BR604" s="7">
        <v>41180</v>
      </c>
      <c r="BS604" s="5">
        <v>99.42</v>
      </c>
      <c r="BU604" s="7">
        <v>40563</v>
      </c>
      <c r="BV604" s="5">
        <v>101.575</v>
      </c>
      <c r="BX604" s="7">
        <v>41480</v>
      </c>
      <c r="BY604" s="5">
        <v>101.655</v>
      </c>
      <c r="CA604" s="7">
        <v>39924</v>
      </c>
      <c r="CB604" s="5">
        <v>108.03100000000001</v>
      </c>
      <c r="CD604" s="7">
        <v>40837</v>
      </c>
      <c r="CE604" s="5">
        <v>97.552999999999997</v>
      </c>
      <c r="CG604" s="7">
        <v>39924</v>
      </c>
      <c r="CH604" s="5">
        <v>105.9</v>
      </c>
      <c r="CJ604" s="7">
        <v>41792</v>
      </c>
      <c r="CK604" s="5">
        <v>99.986999999999995</v>
      </c>
      <c r="CP604" s="7">
        <v>41082</v>
      </c>
      <c r="CQ604" s="5">
        <v>95.025000000000006</v>
      </c>
      <c r="CV604" s="7">
        <v>41760</v>
      </c>
      <c r="CW604" s="5">
        <v>104.18</v>
      </c>
      <c r="CY604" s="7">
        <v>42011</v>
      </c>
      <c r="CZ604" s="5">
        <v>102.843</v>
      </c>
      <c r="DE604" s="7">
        <v>39924</v>
      </c>
      <c r="DF604" s="5">
        <v>98.129000000000005</v>
      </c>
      <c r="DH604" s="7">
        <v>41326</v>
      </c>
      <c r="DI604" s="5">
        <v>100.373</v>
      </c>
      <c r="DN604" s="7">
        <v>42208</v>
      </c>
      <c r="DO604" s="5">
        <v>103.318</v>
      </c>
      <c r="DQ604" s="7">
        <v>41628</v>
      </c>
      <c r="DR604" s="5">
        <v>106.325</v>
      </c>
      <c r="DW604" s="7">
        <v>39924</v>
      </c>
      <c r="DX604" s="5">
        <v>101.10599999999999</v>
      </c>
      <c r="EF604" s="7">
        <v>39924</v>
      </c>
      <c r="EG604" s="5">
        <v>112.73399999999999</v>
      </c>
      <c r="EO604" s="7">
        <v>42060</v>
      </c>
      <c r="EP604" s="5">
        <v>112.14</v>
      </c>
      <c r="EU604" s="7">
        <v>40332</v>
      </c>
      <c r="EV604" s="5">
        <v>97.647999999999996</v>
      </c>
      <c r="EX604" s="7">
        <v>42298</v>
      </c>
      <c r="EY604" s="5">
        <v>110.28</v>
      </c>
      <c r="FG604" s="7">
        <v>40688</v>
      </c>
      <c r="FH604" s="5">
        <v>96.918000000000006</v>
      </c>
      <c r="FJ604" s="7">
        <v>40801</v>
      </c>
      <c r="FK604" s="5">
        <v>95.192999999999998</v>
      </c>
      <c r="FP604" s="7">
        <v>41033</v>
      </c>
      <c r="FQ604" s="5">
        <v>91.373000000000005</v>
      </c>
      <c r="FV604" s="7">
        <v>41208</v>
      </c>
      <c r="FW604" s="5">
        <v>96.944999999999993</v>
      </c>
      <c r="FY604" s="7">
        <v>41403</v>
      </c>
      <c r="FZ604" s="5">
        <v>111.815</v>
      </c>
      <c r="GB604" s="7">
        <v>41705</v>
      </c>
      <c r="GC604" s="5">
        <v>120.13800000000001</v>
      </c>
      <c r="GE604" s="7">
        <v>42138</v>
      </c>
      <c r="GF604" s="5">
        <v>128.25800000000001</v>
      </c>
      <c r="GH604" s="7">
        <v>42250</v>
      </c>
      <c r="GI604" s="5">
        <v>119.49299999999999</v>
      </c>
      <c r="GK604" s="7">
        <v>40541</v>
      </c>
      <c r="GL604" s="5">
        <v>92.31</v>
      </c>
      <c r="GW604" s="7">
        <v>41068</v>
      </c>
      <c r="GX604" s="5">
        <v>84.492999999999995</v>
      </c>
      <c r="HF604" s="7">
        <v>41452</v>
      </c>
      <c r="HG604" s="5">
        <v>108.508</v>
      </c>
      <c r="HI604" s="7">
        <v>42306</v>
      </c>
      <c r="HJ604" s="5">
        <v>135.398</v>
      </c>
      <c r="HL604" s="7">
        <v>39925</v>
      </c>
      <c r="HM604" s="5">
        <v>117.069</v>
      </c>
      <c r="HR604" s="7">
        <v>39927</v>
      </c>
      <c r="HS604" s="5">
        <v>116.083</v>
      </c>
      <c r="HU604" s="7">
        <v>39931</v>
      </c>
      <c r="HV604" s="5">
        <v>96.150999999999996</v>
      </c>
      <c r="HX604" s="7">
        <v>40091</v>
      </c>
      <c r="HY604" s="5">
        <v>107.45</v>
      </c>
      <c r="IA604" s="7">
        <v>40919</v>
      </c>
      <c r="IB604" s="5">
        <v>81.174999999999997</v>
      </c>
    </row>
    <row r="605" spans="25:236">
      <c r="Y605" s="7">
        <v>39925</v>
      </c>
      <c r="Z605" s="5">
        <v>101.087</v>
      </c>
      <c r="AE605" s="7">
        <v>39925</v>
      </c>
      <c r="AF605" s="5">
        <v>102.232</v>
      </c>
      <c r="AH605" s="7">
        <v>39925</v>
      </c>
      <c r="AI605" s="5">
        <v>102.414</v>
      </c>
      <c r="AK605" s="7">
        <v>40298</v>
      </c>
      <c r="AL605" s="5">
        <v>102.703</v>
      </c>
      <c r="AN605" s="7">
        <v>39925</v>
      </c>
      <c r="AO605" s="5">
        <v>107.432</v>
      </c>
      <c r="AQ605" s="7">
        <v>39925</v>
      </c>
      <c r="AR605" s="5">
        <v>107.881</v>
      </c>
      <c r="AT605" s="7">
        <v>39932</v>
      </c>
      <c r="AU605" s="5">
        <v>117.955</v>
      </c>
      <c r="AW605" s="7">
        <v>40662</v>
      </c>
      <c r="AX605" s="5">
        <v>100.261</v>
      </c>
      <c r="AZ605" s="7">
        <v>39925</v>
      </c>
      <c r="BA605" s="5">
        <v>108.086</v>
      </c>
      <c r="BC605" s="7">
        <v>41102</v>
      </c>
      <c r="BD605" s="5">
        <v>99.518000000000001</v>
      </c>
      <c r="BF605" s="7">
        <v>39934</v>
      </c>
      <c r="BG605" s="5">
        <v>105.264</v>
      </c>
      <c r="BI605" s="7">
        <v>39925</v>
      </c>
      <c r="BJ605" s="5">
        <v>112.428</v>
      </c>
      <c r="BL605" s="7">
        <v>40926</v>
      </c>
      <c r="BM605" s="5">
        <v>99.632999999999996</v>
      </c>
      <c r="BO605" s="7">
        <v>39925</v>
      </c>
      <c r="BP605" s="5">
        <v>105.462</v>
      </c>
      <c r="BR605" s="7">
        <v>41183</v>
      </c>
      <c r="BS605" s="5">
        <v>99.58</v>
      </c>
      <c r="BU605" s="7">
        <v>40564</v>
      </c>
      <c r="BV605" s="5">
        <v>102.003</v>
      </c>
      <c r="BX605" s="7">
        <v>41481</v>
      </c>
      <c r="BY605" s="5">
        <v>101.643</v>
      </c>
      <c r="CA605" s="7">
        <v>39925</v>
      </c>
      <c r="CB605" s="5">
        <v>107.804</v>
      </c>
      <c r="CD605" s="7">
        <v>40840</v>
      </c>
      <c r="CE605" s="5">
        <v>97.367999999999995</v>
      </c>
      <c r="CG605" s="7">
        <v>39925</v>
      </c>
      <c r="CH605" s="5">
        <v>105.77500000000001</v>
      </c>
      <c r="CJ605" s="7">
        <v>41793</v>
      </c>
      <c r="CK605" s="5">
        <v>100.04</v>
      </c>
      <c r="CP605" s="7">
        <v>41085</v>
      </c>
      <c r="CQ605" s="5">
        <v>94.064999999999998</v>
      </c>
      <c r="CV605" s="7">
        <v>41761</v>
      </c>
      <c r="CW605" s="5">
        <v>104.12</v>
      </c>
      <c r="CY605" s="7">
        <v>42012</v>
      </c>
      <c r="CZ605" s="5">
        <v>102.815</v>
      </c>
      <c r="DE605" s="7">
        <v>39925</v>
      </c>
      <c r="DF605" s="5">
        <v>97.954999999999998</v>
      </c>
      <c r="DH605" s="7">
        <v>41327</v>
      </c>
      <c r="DI605" s="5">
        <v>100.438</v>
      </c>
      <c r="DN605" s="7">
        <v>42209</v>
      </c>
      <c r="DO605" s="5">
        <v>103.313</v>
      </c>
      <c r="DQ605" s="7">
        <v>41631</v>
      </c>
      <c r="DR605" s="5">
        <v>106.1</v>
      </c>
      <c r="DW605" s="7">
        <v>39925</v>
      </c>
      <c r="DX605" s="5">
        <v>100.874</v>
      </c>
      <c r="EF605" s="7">
        <v>39925</v>
      </c>
      <c r="EG605" s="5">
        <v>112.521</v>
      </c>
      <c r="EO605" s="7">
        <v>42061</v>
      </c>
      <c r="EP605" s="5">
        <v>112.268</v>
      </c>
      <c r="EU605" s="7">
        <v>40333</v>
      </c>
      <c r="EV605" s="5">
        <v>97.551000000000002</v>
      </c>
      <c r="EX605" s="7">
        <v>42299</v>
      </c>
      <c r="EY605" s="5">
        <v>110.64</v>
      </c>
      <c r="FG605" s="7">
        <v>40689</v>
      </c>
      <c r="FH605" s="5">
        <v>97.266000000000005</v>
      </c>
      <c r="FJ605" s="7">
        <v>40802</v>
      </c>
      <c r="FK605" s="5">
        <v>95.834999999999994</v>
      </c>
      <c r="FP605" s="7">
        <v>41036</v>
      </c>
      <c r="FQ605" s="5">
        <v>91.344999999999999</v>
      </c>
      <c r="FV605" s="7">
        <v>41211</v>
      </c>
      <c r="FW605" s="5">
        <v>96.525000000000006</v>
      </c>
      <c r="FY605" s="7">
        <v>41404</v>
      </c>
      <c r="FZ605" s="5">
        <v>111.705</v>
      </c>
      <c r="GB605" s="7">
        <v>41708</v>
      </c>
      <c r="GC605" s="5">
        <v>120.5</v>
      </c>
      <c r="GE605" s="7">
        <v>42139</v>
      </c>
      <c r="GF605" s="5">
        <v>128.995</v>
      </c>
      <c r="GH605" s="7">
        <v>42251</v>
      </c>
      <c r="GI605" s="5">
        <v>119.598</v>
      </c>
      <c r="GK605" s="7">
        <v>40542</v>
      </c>
      <c r="GL605" s="5">
        <v>92.521000000000001</v>
      </c>
      <c r="GW605" s="7">
        <v>41071</v>
      </c>
      <c r="GX605" s="5">
        <v>82.078000000000003</v>
      </c>
      <c r="HF605" s="7">
        <v>41453</v>
      </c>
      <c r="HG605" s="5">
        <v>108.443</v>
      </c>
      <c r="HI605" s="7">
        <v>42307</v>
      </c>
      <c r="HJ605" s="5">
        <v>135.108</v>
      </c>
      <c r="HL605" s="7">
        <v>39926</v>
      </c>
      <c r="HM605" s="5">
        <v>118.072</v>
      </c>
      <c r="HR605" s="7">
        <v>39930</v>
      </c>
      <c r="HS605" s="5">
        <v>116.348</v>
      </c>
      <c r="HU605" s="7">
        <v>39932</v>
      </c>
      <c r="HV605" s="5">
        <v>97.4</v>
      </c>
      <c r="HX605" s="7">
        <v>40092</v>
      </c>
      <c r="HY605" s="5">
        <v>107.137</v>
      </c>
      <c r="IA605" s="7">
        <v>40920</v>
      </c>
      <c r="IB605" s="5">
        <v>81.977000000000004</v>
      </c>
    </row>
    <row r="606" spans="25:236">
      <c r="Y606" s="7">
        <v>39926</v>
      </c>
      <c r="Z606" s="5">
        <v>101.081</v>
      </c>
      <c r="AE606" s="7">
        <v>39926</v>
      </c>
      <c r="AF606" s="5">
        <v>102.247</v>
      </c>
      <c r="AH606" s="7">
        <v>39926</v>
      </c>
      <c r="AI606" s="5">
        <v>102.435</v>
      </c>
      <c r="AK606" s="7">
        <v>40301</v>
      </c>
      <c r="AL606" s="5">
        <v>102.687</v>
      </c>
      <c r="AN606" s="7">
        <v>39926</v>
      </c>
      <c r="AO606" s="5">
        <v>107.497</v>
      </c>
      <c r="AQ606" s="7">
        <v>39926</v>
      </c>
      <c r="AR606" s="5">
        <v>107.97499999999999</v>
      </c>
      <c r="AT606" s="7">
        <v>39933</v>
      </c>
      <c r="AU606" s="5">
        <v>118.003</v>
      </c>
      <c r="AW606" s="7">
        <v>40665</v>
      </c>
      <c r="AX606" s="5">
        <v>100.223</v>
      </c>
      <c r="AZ606" s="7">
        <v>39926</v>
      </c>
      <c r="BA606" s="5">
        <v>108.22799999999999</v>
      </c>
      <c r="BC606" s="7">
        <v>41103</v>
      </c>
      <c r="BD606" s="5">
        <v>99.549000000000007</v>
      </c>
      <c r="BF606" s="7">
        <v>39937</v>
      </c>
      <c r="BG606" s="5">
        <v>105.062</v>
      </c>
      <c r="BI606" s="7">
        <v>39926</v>
      </c>
      <c r="BJ606" s="5">
        <v>112.553</v>
      </c>
      <c r="BL606" s="7">
        <v>40927</v>
      </c>
      <c r="BM606" s="5">
        <v>99.52</v>
      </c>
      <c r="BO606" s="7">
        <v>39926</v>
      </c>
      <c r="BP606" s="5">
        <v>105.56</v>
      </c>
      <c r="BR606" s="7">
        <v>41184</v>
      </c>
      <c r="BS606" s="5">
        <v>99.718000000000004</v>
      </c>
      <c r="BU606" s="7">
        <v>40567</v>
      </c>
      <c r="BV606" s="5">
        <v>102.33799999999999</v>
      </c>
      <c r="BX606" s="7">
        <v>41484</v>
      </c>
      <c r="BY606" s="5">
        <v>101.648</v>
      </c>
      <c r="CA606" s="7">
        <v>39926</v>
      </c>
      <c r="CB606" s="5">
        <v>107.914</v>
      </c>
      <c r="CD606" s="7">
        <v>40841</v>
      </c>
      <c r="CE606" s="5">
        <v>97.537999999999997</v>
      </c>
      <c r="CG606" s="7">
        <v>39926</v>
      </c>
      <c r="CH606" s="5">
        <v>105.93</v>
      </c>
      <c r="CJ606" s="7">
        <v>41794</v>
      </c>
      <c r="CK606" s="5">
        <v>99.991</v>
      </c>
      <c r="CP606" s="7">
        <v>41086</v>
      </c>
      <c r="CQ606" s="5">
        <v>93.227000000000004</v>
      </c>
      <c r="CV606" s="7">
        <v>41764</v>
      </c>
      <c r="CW606" s="5">
        <v>104.11799999999999</v>
      </c>
      <c r="CY606" s="7">
        <v>42013</v>
      </c>
      <c r="CZ606" s="5">
        <v>102.80500000000001</v>
      </c>
      <c r="DE606" s="7">
        <v>39926</v>
      </c>
      <c r="DF606" s="5">
        <v>98.046999999999997</v>
      </c>
      <c r="DH606" s="7">
        <v>41330</v>
      </c>
      <c r="DI606" s="5">
        <v>100.285</v>
      </c>
      <c r="DN606" s="7">
        <v>42212</v>
      </c>
      <c r="DO606" s="5">
        <v>103.3</v>
      </c>
      <c r="DQ606" s="7">
        <v>41632</v>
      </c>
      <c r="DR606" s="5">
        <v>106.045</v>
      </c>
      <c r="DW606" s="7">
        <v>39926</v>
      </c>
      <c r="DX606" s="5">
        <v>101.02200000000001</v>
      </c>
      <c r="EF606" s="7">
        <v>39926</v>
      </c>
      <c r="EG606" s="5">
        <v>112.607</v>
      </c>
      <c r="EO606" s="7">
        <v>42062</v>
      </c>
      <c r="EP606" s="5">
        <v>112.253</v>
      </c>
      <c r="EU606" s="7">
        <v>40336</v>
      </c>
      <c r="EV606" s="5">
        <v>96.962999999999994</v>
      </c>
      <c r="EX606" s="7">
        <v>42300</v>
      </c>
      <c r="EY606" s="5">
        <v>110.578</v>
      </c>
      <c r="FG606" s="7">
        <v>40690</v>
      </c>
      <c r="FH606" s="5">
        <v>97.120999999999995</v>
      </c>
      <c r="FJ606" s="7">
        <v>40805</v>
      </c>
      <c r="FK606" s="5">
        <v>95.528000000000006</v>
      </c>
      <c r="FP606" s="7">
        <v>41037</v>
      </c>
      <c r="FQ606" s="5">
        <v>90.778000000000006</v>
      </c>
      <c r="FV606" s="7">
        <v>41212</v>
      </c>
      <c r="FW606" s="5">
        <v>96.47</v>
      </c>
      <c r="FY606" s="7">
        <v>41407</v>
      </c>
      <c r="FZ606" s="5">
        <v>111.03</v>
      </c>
      <c r="GB606" s="7">
        <v>41709</v>
      </c>
      <c r="GC606" s="5">
        <v>120.33499999999999</v>
      </c>
      <c r="GE606" s="7">
        <v>42142</v>
      </c>
      <c r="GF606" s="5">
        <v>128.20500000000001</v>
      </c>
      <c r="GH606" s="7">
        <v>42254</v>
      </c>
      <c r="GI606" s="5">
        <v>119.06</v>
      </c>
      <c r="GK606" s="7">
        <v>40543</v>
      </c>
      <c r="GL606" s="5">
        <v>92.57</v>
      </c>
      <c r="GW606" s="7">
        <v>41072</v>
      </c>
      <c r="GX606" s="5">
        <v>81.037999999999997</v>
      </c>
      <c r="HF606" s="7">
        <v>41456</v>
      </c>
      <c r="HG606" s="5">
        <v>109.755</v>
      </c>
      <c r="HI606" s="7">
        <v>42310</v>
      </c>
      <c r="HJ606" s="5">
        <v>134.03800000000001</v>
      </c>
      <c r="HL606" s="7">
        <v>39927</v>
      </c>
      <c r="HM606" s="5">
        <v>118.211</v>
      </c>
      <c r="HR606" s="7">
        <v>39931</v>
      </c>
      <c r="HS606" s="5">
        <v>117.158</v>
      </c>
      <c r="HU606" s="7">
        <v>39933</v>
      </c>
      <c r="HV606" s="5">
        <v>97.013000000000005</v>
      </c>
      <c r="HX606" s="7">
        <v>40093</v>
      </c>
      <c r="HY606" s="5">
        <v>107.73399999999999</v>
      </c>
      <c r="IA606" s="7">
        <v>40921</v>
      </c>
      <c r="IB606" s="5">
        <v>80.783000000000001</v>
      </c>
    </row>
    <row r="607" spans="25:236">
      <c r="Y607" s="7">
        <v>39927</v>
      </c>
      <c r="Z607" s="5">
        <v>101.07</v>
      </c>
      <c r="AE607" s="7">
        <v>39927</v>
      </c>
      <c r="AF607" s="5">
        <v>102.27500000000001</v>
      </c>
      <c r="AH607" s="7">
        <v>39927</v>
      </c>
      <c r="AI607" s="5">
        <v>102.495</v>
      </c>
      <c r="AK607" s="7">
        <v>40302</v>
      </c>
      <c r="AL607" s="5">
        <v>102.31</v>
      </c>
      <c r="AN607" s="7">
        <v>39927</v>
      </c>
      <c r="AO607" s="5">
        <v>107.651</v>
      </c>
      <c r="AQ607" s="7">
        <v>39927</v>
      </c>
      <c r="AR607" s="5">
        <v>108.137</v>
      </c>
      <c r="AT607" s="7">
        <v>39934</v>
      </c>
      <c r="AU607" s="5">
        <v>117.83</v>
      </c>
      <c r="AW607" s="7">
        <v>40666</v>
      </c>
      <c r="AX607" s="5">
        <v>100.23099999999999</v>
      </c>
      <c r="AZ607" s="7">
        <v>39927</v>
      </c>
      <c r="BA607" s="5">
        <v>108.417</v>
      </c>
      <c r="BC607" s="7">
        <v>41106</v>
      </c>
      <c r="BD607" s="5">
        <v>99.539000000000001</v>
      </c>
      <c r="BF607" s="7">
        <v>39938</v>
      </c>
      <c r="BG607" s="5">
        <v>105.31100000000001</v>
      </c>
      <c r="BI607" s="7">
        <v>39927</v>
      </c>
      <c r="BJ607" s="5">
        <v>112.74</v>
      </c>
      <c r="BL607" s="7">
        <v>40928</v>
      </c>
      <c r="BM607" s="5">
        <v>99.51</v>
      </c>
      <c r="BO607" s="7">
        <v>39927</v>
      </c>
      <c r="BP607" s="5">
        <v>105.76600000000001</v>
      </c>
      <c r="BR607" s="7">
        <v>41185</v>
      </c>
      <c r="BS607" s="5">
        <v>99.712999999999994</v>
      </c>
      <c r="BU607" s="7">
        <v>40568</v>
      </c>
      <c r="BV607" s="5">
        <v>102.08499999999999</v>
      </c>
      <c r="BX607" s="7">
        <v>41485</v>
      </c>
      <c r="BY607" s="5">
        <v>101.69799999999999</v>
      </c>
      <c r="CA607" s="7">
        <v>39927</v>
      </c>
      <c r="CB607" s="5">
        <v>108.11499999999999</v>
      </c>
      <c r="CD607" s="7">
        <v>40842</v>
      </c>
      <c r="CE607" s="5">
        <v>97.748000000000005</v>
      </c>
      <c r="CG607" s="7">
        <v>39927</v>
      </c>
      <c r="CH607" s="5">
        <v>106.10599999999999</v>
      </c>
      <c r="CJ607" s="7">
        <v>41795</v>
      </c>
      <c r="CK607" s="5">
        <v>100.042</v>
      </c>
      <c r="CP607" s="7">
        <v>41087</v>
      </c>
      <c r="CQ607" s="5">
        <v>93.02</v>
      </c>
      <c r="CV607" s="7">
        <v>41765</v>
      </c>
      <c r="CW607" s="5">
        <v>104.11</v>
      </c>
      <c r="CY607" s="7">
        <v>42016</v>
      </c>
      <c r="CZ607" s="5">
        <v>102.813</v>
      </c>
      <c r="DE607" s="7">
        <v>39927</v>
      </c>
      <c r="DF607" s="5">
        <v>98.225999999999999</v>
      </c>
      <c r="DH607" s="7">
        <v>41331</v>
      </c>
      <c r="DI607" s="5">
        <v>99.68</v>
      </c>
      <c r="DN607" s="7">
        <v>42213</v>
      </c>
      <c r="DO607" s="5">
        <v>103.3</v>
      </c>
      <c r="DQ607" s="7">
        <v>41633</v>
      </c>
      <c r="DR607" s="5">
        <v>106.045</v>
      </c>
      <c r="DW607" s="7">
        <v>39927</v>
      </c>
      <c r="DX607" s="5">
        <v>101.139</v>
      </c>
      <c r="EF607" s="7">
        <v>39927</v>
      </c>
      <c r="EG607" s="5">
        <v>112.732</v>
      </c>
      <c r="EO607" s="7">
        <v>42065</v>
      </c>
      <c r="EP607" s="5">
        <v>112.24299999999999</v>
      </c>
      <c r="EU607" s="7">
        <v>40337</v>
      </c>
      <c r="EV607" s="5">
        <v>96.899000000000001</v>
      </c>
      <c r="EX607" s="7">
        <v>42303</v>
      </c>
      <c r="EY607" s="5">
        <v>110.53</v>
      </c>
      <c r="FG607" s="7">
        <v>40693</v>
      </c>
      <c r="FH607" s="5">
        <v>96.700999999999993</v>
      </c>
      <c r="FJ607" s="7">
        <v>40806</v>
      </c>
      <c r="FK607" s="5">
        <v>95.37</v>
      </c>
      <c r="FP607" s="7">
        <v>41038</v>
      </c>
      <c r="FQ607" s="5">
        <v>89.355000000000004</v>
      </c>
      <c r="FV607" s="7">
        <v>41213</v>
      </c>
      <c r="FW607" s="5">
        <v>96.864999999999995</v>
      </c>
      <c r="FY607" s="7">
        <v>41408</v>
      </c>
      <c r="FZ607" s="5">
        <v>110.59</v>
      </c>
      <c r="GB607" s="7">
        <v>41710</v>
      </c>
      <c r="GC607" s="5">
        <v>120.08499999999999</v>
      </c>
      <c r="GE607" s="7">
        <v>42143</v>
      </c>
      <c r="GF607" s="5">
        <v>128.77799999999999</v>
      </c>
      <c r="GH607" s="7">
        <v>42255</v>
      </c>
      <c r="GI607" s="5">
        <v>119.85299999999999</v>
      </c>
      <c r="GK607" s="7">
        <v>40546</v>
      </c>
      <c r="GL607" s="5">
        <v>92.944999999999993</v>
      </c>
      <c r="GW607" s="7">
        <v>41073</v>
      </c>
      <c r="GX607" s="5">
        <v>80.617999999999995</v>
      </c>
      <c r="HF607" s="7">
        <v>41457</v>
      </c>
      <c r="HG607" s="5">
        <v>109.52500000000001</v>
      </c>
      <c r="HI607" s="7">
        <v>42311</v>
      </c>
      <c r="HJ607" s="5">
        <v>134.13999999999999</v>
      </c>
      <c r="HL607" s="7">
        <v>39930</v>
      </c>
      <c r="HM607" s="5">
        <v>118.61499999999999</v>
      </c>
      <c r="HR607" s="7">
        <v>39932</v>
      </c>
      <c r="HS607" s="5">
        <v>118.51900000000001</v>
      </c>
      <c r="HU607" s="7">
        <v>39934</v>
      </c>
      <c r="HV607" s="5">
        <v>97.192999999999998</v>
      </c>
      <c r="HX607" s="7">
        <v>40094</v>
      </c>
      <c r="HY607" s="5">
        <v>107.962</v>
      </c>
      <c r="IA607" s="7">
        <v>40924</v>
      </c>
      <c r="IB607" s="5">
        <v>80.45</v>
      </c>
    </row>
    <row r="608" spans="25:236">
      <c r="Y608" s="7">
        <v>39930</v>
      </c>
      <c r="Z608" s="5">
        <v>101.06699999999999</v>
      </c>
      <c r="AE608" s="7">
        <v>39930</v>
      </c>
      <c r="AF608" s="5">
        <v>102.282</v>
      </c>
      <c r="AH608" s="7">
        <v>39930</v>
      </c>
      <c r="AI608" s="5">
        <v>102.532</v>
      </c>
      <c r="AK608" s="7">
        <v>40303</v>
      </c>
      <c r="AL608" s="5">
        <v>102.039</v>
      </c>
      <c r="AN608" s="7">
        <v>39930</v>
      </c>
      <c r="AO608" s="5">
        <v>107.685</v>
      </c>
      <c r="AQ608" s="7">
        <v>39930</v>
      </c>
      <c r="AR608" s="5">
        <v>108.16800000000001</v>
      </c>
      <c r="AT608" s="7">
        <v>39937</v>
      </c>
      <c r="AU608" s="5">
        <v>117.96899999999999</v>
      </c>
      <c r="AW608" s="7">
        <v>40667</v>
      </c>
      <c r="AX608" s="5">
        <v>100.27800000000001</v>
      </c>
      <c r="AZ608" s="7">
        <v>39930</v>
      </c>
      <c r="BA608" s="5">
        <v>108.499</v>
      </c>
      <c r="BC608" s="7">
        <v>41107</v>
      </c>
      <c r="BD608" s="5">
        <v>99.623999999999995</v>
      </c>
      <c r="BF608" s="7">
        <v>39939</v>
      </c>
      <c r="BG608" s="5">
        <v>105.399</v>
      </c>
      <c r="BI608" s="7">
        <v>39930</v>
      </c>
      <c r="BJ608" s="5">
        <v>112.776</v>
      </c>
      <c r="BL608" s="7">
        <v>40931</v>
      </c>
      <c r="BM608" s="5">
        <v>99.787999999999997</v>
      </c>
      <c r="BO608" s="7">
        <v>39930</v>
      </c>
      <c r="BP608" s="5">
        <v>105.825</v>
      </c>
      <c r="BR608" s="7">
        <v>41186</v>
      </c>
      <c r="BS608" s="5">
        <v>99.704999999999998</v>
      </c>
      <c r="BU608" s="7">
        <v>40569</v>
      </c>
      <c r="BV608" s="5">
        <v>101.74299999999999</v>
      </c>
      <c r="BX608" s="7">
        <v>41486</v>
      </c>
      <c r="BY608" s="5">
        <v>101.69</v>
      </c>
      <c r="CA608" s="7">
        <v>39930</v>
      </c>
      <c r="CB608" s="5">
        <v>108.15900000000001</v>
      </c>
      <c r="CD608" s="7">
        <v>40843</v>
      </c>
      <c r="CE608" s="5">
        <v>98.367999999999995</v>
      </c>
      <c r="CG608" s="7">
        <v>39930</v>
      </c>
      <c r="CH608" s="5">
        <v>106.191</v>
      </c>
      <c r="CJ608" s="7">
        <v>41796</v>
      </c>
      <c r="CK608" s="5">
        <v>100.032</v>
      </c>
      <c r="CP608" s="7">
        <v>41088</v>
      </c>
      <c r="CQ608" s="5">
        <v>92.917000000000002</v>
      </c>
      <c r="CV608" s="7">
        <v>41766</v>
      </c>
      <c r="CW608" s="5">
        <v>104.075</v>
      </c>
      <c r="CY608" s="7">
        <v>42017</v>
      </c>
      <c r="CZ608" s="5">
        <v>102.81</v>
      </c>
      <c r="DE608" s="7">
        <v>39930</v>
      </c>
      <c r="DF608" s="5">
        <v>98.313000000000002</v>
      </c>
      <c r="DH608" s="7">
        <v>41332</v>
      </c>
      <c r="DI608" s="5">
        <v>100.02800000000001</v>
      </c>
      <c r="DN608" s="7">
        <v>42214</v>
      </c>
      <c r="DO608" s="5">
        <v>103.3</v>
      </c>
      <c r="DQ608" s="7">
        <v>41634</v>
      </c>
      <c r="DR608" s="5">
        <v>106.045</v>
      </c>
      <c r="DW608" s="7">
        <v>39930</v>
      </c>
      <c r="DX608" s="5">
        <v>101.31399999999999</v>
      </c>
      <c r="EF608" s="7">
        <v>39930</v>
      </c>
      <c r="EG608" s="5">
        <v>112.907</v>
      </c>
      <c r="EO608" s="7">
        <v>42066</v>
      </c>
      <c r="EP608" s="5">
        <v>112.145</v>
      </c>
      <c r="EU608" s="7">
        <v>40338</v>
      </c>
      <c r="EV608" s="5">
        <v>97.164000000000001</v>
      </c>
      <c r="EX608" s="7">
        <v>42304</v>
      </c>
      <c r="EY608" s="5">
        <v>110.613</v>
      </c>
      <c r="FG608" s="7">
        <v>40694</v>
      </c>
      <c r="FH608" s="5">
        <v>96.891000000000005</v>
      </c>
      <c r="FJ608" s="7">
        <v>40807</v>
      </c>
      <c r="FK608" s="5">
        <v>95.173000000000002</v>
      </c>
      <c r="FP608" s="7">
        <v>41039</v>
      </c>
      <c r="FQ608" s="5">
        <v>89.944999999999993</v>
      </c>
      <c r="FV608" s="7">
        <v>41214</v>
      </c>
      <c r="FW608" s="5">
        <v>97.015000000000001</v>
      </c>
      <c r="FY608" s="7">
        <v>41409</v>
      </c>
      <c r="FZ608" s="5">
        <v>110.575</v>
      </c>
      <c r="GB608" s="7">
        <v>41711</v>
      </c>
      <c r="GC608" s="5">
        <v>119.93</v>
      </c>
      <c r="GE608" s="7">
        <v>42144</v>
      </c>
      <c r="GF608" s="5">
        <v>128.32</v>
      </c>
      <c r="GH608" s="7">
        <v>42256</v>
      </c>
      <c r="GI608" s="5">
        <v>119.727</v>
      </c>
      <c r="GK608" s="7">
        <v>40547</v>
      </c>
      <c r="GL608" s="5">
        <v>93.572000000000003</v>
      </c>
      <c r="GW608" s="7">
        <v>41074</v>
      </c>
      <c r="GX608" s="5">
        <v>79.555000000000007</v>
      </c>
      <c r="HF608" s="7">
        <v>41458</v>
      </c>
      <c r="HG608" s="5">
        <v>108.363</v>
      </c>
      <c r="HI608" s="7">
        <v>42312</v>
      </c>
      <c r="HJ608" s="5">
        <v>133.91</v>
      </c>
      <c r="HL608" s="7">
        <v>39931</v>
      </c>
      <c r="HM608" s="5">
        <v>119.476</v>
      </c>
      <c r="HR608" s="7">
        <v>39933</v>
      </c>
      <c r="HS608" s="5">
        <v>118.169</v>
      </c>
      <c r="HU608" s="7">
        <v>39937</v>
      </c>
      <c r="HV608" s="5">
        <v>95.944999999999993</v>
      </c>
      <c r="HX608" s="7">
        <v>40095</v>
      </c>
      <c r="HY608" s="5">
        <v>107.065</v>
      </c>
      <c r="IA608" s="7">
        <v>40925</v>
      </c>
      <c r="IB608" s="5">
        <v>81.45</v>
      </c>
    </row>
    <row r="609" spans="25:236">
      <c r="Y609" s="7">
        <v>39931</v>
      </c>
      <c r="Z609" s="5">
        <v>101.021</v>
      </c>
      <c r="AE609" s="7">
        <v>39931</v>
      </c>
      <c r="AF609" s="5">
        <v>102.264</v>
      </c>
      <c r="AH609" s="7">
        <v>39931</v>
      </c>
      <c r="AI609" s="5">
        <v>102.56100000000001</v>
      </c>
      <c r="AK609" s="7">
        <v>40304</v>
      </c>
      <c r="AL609" s="5">
        <v>101.712</v>
      </c>
      <c r="AN609" s="7">
        <v>39931</v>
      </c>
      <c r="AO609" s="5">
        <v>107.751</v>
      </c>
      <c r="AQ609" s="7">
        <v>39931</v>
      </c>
      <c r="AR609" s="5">
        <v>108.27500000000001</v>
      </c>
      <c r="AT609" s="7">
        <v>39938</v>
      </c>
      <c r="AU609" s="5">
        <v>117.965</v>
      </c>
      <c r="AW609" s="7">
        <v>40668</v>
      </c>
      <c r="AX609" s="5">
        <v>100.413</v>
      </c>
      <c r="AZ609" s="7">
        <v>39931</v>
      </c>
      <c r="BA609" s="5">
        <v>108.595</v>
      </c>
      <c r="BC609" s="7">
        <v>41108</v>
      </c>
      <c r="BD609" s="5">
        <v>99.593999999999994</v>
      </c>
      <c r="BF609" s="7">
        <v>39940</v>
      </c>
      <c r="BG609" s="5">
        <v>105.215</v>
      </c>
      <c r="BI609" s="7">
        <v>39931</v>
      </c>
      <c r="BJ609" s="5">
        <v>112.91500000000001</v>
      </c>
      <c r="BL609" s="7">
        <v>40932</v>
      </c>
      <c r="BM609" s="5">
        <v>99.894999999999996</v>
      </c>
      <c r="BO609" s="7">
        <v>39931</v>
      </c>
      <c r="BP609" s="5">
        <v>106.015</v>
      </c>
      <c r="BR609" s="7">
        <v>41187</v>
      </c>
      <c r="BS609" s="5">
        <v>99.784999999999997</v>
      </c>
      <c r="BU609" s="7">
        <v>40570</v>
      </c>
      <c r="BV609" s="5">
        <v>101.485</v>
      </c>
      <c r="BX609" s="7">
        <v>41487</v>
      </c>
      <c r="BY609" s="5">
        <v>101.69</v>
      </c>
      <c r="CA609" s="7">
        <v>39931</v>
      </c>
      <c r="CB609" s="5">
        <v>108.4</v>
      </c>
      <c r="CD609" s="7">
        <v>40844</v>
      </c>
      <c r="CE609" s="5">
        <v>97.75</v>
      </c>
      <c r="CG609" s="7">
        <v>39931</v>
      </c>
      <c r="CH609" s="5">
        <v>106.42</v>
      </c>
      <c r="CJ609" s="7">
        <v>41799</v>
      </c>
      <c r="CK609" s="5">
        <v>100.136</v>
      </c>
      <c r="CP609" s="7">
        <v>41089</v>
      </c>
      <c r="CQ609" s="5">
        <v>95.34</v>
      </c>
      <c r="CV609" s="7">
        <v>41767</v>
      </c>
      <c r="CW609" s="5">
        <v>104.113</v>
      </c>
      <c r="CY609" s="7">
        <v>42018</v>
      </c>
      <c r="CZ609" s="5">
        <v>102.818</v>
      </c>
      <c r="DE609" s="7">
        <v>39931</v>
      </c>
      <c r="DF609" s="5">
        <v>98.546000000000006</v>
      </c>
      <c r="DH609" s="7">
        <v>41333</v>
      </c>
      <c r="DI609" s="5">
        <v>100.58</v>
      </c>
      <c r="DN609" s="7">
        <v>42215</v>
      </c>
      <c r="DO609" s="5">
        <v>103.283</v>
      </c>
      <c r="DQ609" s="7">
        <v>41635</v>
      </c>
      <c r="DR609" s="5">
        <v>106.083</v>
      </c>
      <c r="DW609" s="7">
        <v>39931</v>
      </c>
      <c r="DX609" s="5">
        <v>101.501</v>
      </c>
      <c r="EF609" s="7">
        <v>39931</v>
      </c>
      <c r="EG609" s="5">
        <v>113.042</v>
      </c>
      <c r="EO609" s="7">
        <v>42067</v>
      </c>
      <c r="EP609" s="5">
        <v>112.158</v>
      </c>
      <c r="EU609" s="7">
        <v>40339</v>
      </c>
      <c r="EV609" s="5">
        <v>97.784999999999997</v>
      </c>
      <c r="EX609" s="7">
        <v>42305</v>
      </c>
      <c r="EY609" s="5">
        <v>110.648</v>
      </c>
      <c r="FG609" s="7">
        <v>40695</v>
      </c>
      <c r="FH609" s="5">
        <v>97.144000000000005</v>
      </c>
      <c r="FJ609" s="7">
        <v>40808</v>
      </c>
      <c r="FK609" s="5">
        <v>95.938000000000002</v>
      </c>
      <c r="FP609" s="7">
        <v>41040</v>
      </c>
      <c r="FQ609" s="5">
        <v>89.667000000000002</v>
      </c>
      <c r="FV609" s="7">
        <v>41215</v>
      </c>
      <c r="FW609" s="5">
        <v>96.533000000000001</v>
      </c>
      <c r="FY609" s="7">
        <v>41410</v>
      </c>
      <c r="FZ609" s="5">
        <v>110.83</v>
      </c>
      <c r="GB609" s="7">
        <v>41712</v>
      </c>
      <c r="GC609" s="5">
        <v>120.28</v>
      </c>
      <c r="GE609" s="7">
        <v>42145</v>
      </c>
      <c r="GF609" s="5">
        <v>128.56</v>
      </c>
      <c r="GH609" s="7">
        <v>42257</v>
      </c>
      <c r="GI609" s="5">
        <v>119.495</v>
      </c>
      <c r="GK609" s="7">
        <v>40548</v>
      </c>
      <c r="GL609" s="5">
        <v>93.516999999999996</v>
      </c>
      <c r="GW609" s="7">
        <v>41075</v>
      </c>
      <c r="GX609" s="5">
        <v>79.977000000000004</v>
      </c>
      <c r="HF609" s="7">
        <v>41459</v>
      </c>
      <c r="HG609" s="5">
        <v>109.13800000000001</v>
      </c>
      <c r="HI609" s="7">
        <v>42313</v>
      </c>
      <c r="HJ609" s="5">
        <v>132.892</v>
      </c>
      <c r="HL609" s="7">
        <v>39932</v>
      </c>
      <c r="HM609" s="5">
        <v>120.36199999999999</v>
      </c>
      <c r="HR609" s="7">
        <v>39934</v>
      </c>
      <c r="HS609" s="5">
        <v>118.22199999999999</v>
      </c>
      <c r="HU609" s="7">
        <v>39938</v>
      </c>
      <c r="HV609" s="5">
        <v>96.864999999999995</v>
      </c>
      <c r="HX609" s="7">
        <v>40098</v>
      </c>
      <c r="HY609" s="5">
        <v>107.11799999999999</v>
      </c>
      <c r="IA609" s="7">
        <v>40926</v>
      </c>
      <c r="IB609" s="5">
        <v>81.02</v>
      </c>
    </row>
    <row r="610" spans="25:236">
      <c r="Y610" s="7">
        <v>39932</v>
      </c>
      <c r="Z610" s="5">
        <v>101.021</v>
      </c>
      <c r="AE610" s="7">
        <v>39932</v>
      </c>
      <c r="AF610" s="5">
        <v>102.26900000000001</v>
      </c>
      <c r="AH610" s="7">
        <v>39932</v>
      </c>
      <c r="AI610" s="5">
        <v>102.592</v>
      </c>
      <c r="AK610" s="7">
        <v>40305</v>
      </c>
      <c r="AL610" s="5">
        <v>101.794</v>
      </c>
      <c r="AN610" s="7">
        <v>39932</v>
      </c>
      <c r="AO610" s="5">
        <v>107.768</v>
      </c>
      <c r="AQ610" s="7">
        <v>39932</v>
      </c>
      <c r="AR610" s="5">
        <v>108.31699999999999</v>
      </c>
      <c r="AT610" s="7">
        <v>39939</v>
      </c>
      <c r="AU610" s="5">
        <v>118.149</v>
      </c>
      <c r="AW610" s="7">
        <v>40669</v>
      </c>
      <c r="AX610" s="5">
        <v>100.381</v>
      </c>
      <c r="AZ610" s="7">
        <v>39932</v>
      </c>
      <c r="BA610" s="5">
        <v>108.696</v>
      </c>
      <c r="BC610" s="7">
        <v>41109</v>
      </c>
      <c r="BD610" s="5">
        <v>99.605999999999995</v>
      </c>
      <c r="BF610" s="7">
        <v>39941</v>
      </c>
      <c r="BG610" s="5">
        <v>105.375</v>
      </c>
      <c r="BI610" s="7">
        <v>39932</v>
      </c>
      <c r="BJ610" s="5">
        <v>113.005</v>
      </c>
      <c r="BL610" s="7">
        <v>40933</v>
      </c>
      <c r="BM610" s="5">
        <v>100.098</v>
      </c>
      <c r="BO610" s="7">
        <v>39932</v>
      </c>
      <c r="BP610" s="5">
        <v>106.206</v>
      </c>
      <c r="BR610" s="7">
        <v>41190</v>
      </c>
      <c r="BS610" s="5">
        <v>99.78</v>
      </c>
      <c r="BU610" s="7">
        <v>40571</v>
      </c>
      <c r="BV610" s="5">
        <v>101.43300000000001</v>
      </c>
      <c r="BX610" s="7">
        <v>41488</v>
      </c>
      <c r="BY610" s="5">
        <v>101.71299999999999</v>
      </c>
      <c r="CA610" s="7">
        <v>39932</v>
      </c>
      <c r="CB610" s="5">
        <v>108.702</v>
      </c>
      <c r="CD610" s="7">
        <v>40847</v>
      </c>
      <c r="CE610" s="5">
        <v>97.65</v>
      </c>
      <c r="CG610" s="7">
        <v>39932</v>
      </c>
      <c r="CH610" s="5">
        <v>106.753</v>
      </c>
      <c r="CJ610" s="7">
        <v>41800</v>
      </c>
      <c r="CK610" s="5">
        <v>100.13500000000001</v>
      </c>
      <c r="CP610" s="7">
        <v>41092</v>
      </c>
      <c r="CQ610" s="5">
        <v>95.438000000000002</v>
      </c>
      <c r="CV610" s="7">
        <v>41768</v>
      </c>
      <c r="CW610" s="5">
        <v>104.072</v>
      </c>
      <c r="CY610" s="7">
        <v>42019</v>
      </c>
      <c r="CZ610" s="5">
        <v>102.788</v>
      </c>
      <c r="DE610" s="7">
        <v>39932</v>
      </c>
      <c r="DF610" s="5">
        <v>98.935000000000002</v>
      </c>
      <c r="DH610" s="7">
        <v>41334</v>
      </c>
      <c r="DI610" s="5">
        <v>100.565</v>
      </c>
      <c r="DN610" s="7">
        <v>42216</v>
      </c>
      <c r="DO610" s="5">
        <v>103.27</v>
      </c>
      <c r="DQ610" s="7">
        <v>41638</v>
      </c>
      <c r="DR610" s="5">
        <v>106.295</v>
      </c>
      <c r="DW610" s="7">
        <v>39932</v>
      </c>
      <c r="DX610" s="5">
        <v>101.748</v>
      </c>
      <c r="EF610" s="7">
        <v>39932</v>
      </c>
      <c r="EG610" s="5">
        <v>113.313</v>
      </c>
      <c r="EO610" s="7">
        <v>42068</v>
      </c>
      <c r="EP610" s="5">
        <v>112.298</v>
      </c>
      <c r="EU610" s="7">
        <v>40340</v>
      </c>
      <c r="EV610" s="5">
        <v>98.082999999999998</v>
      </c>
      <c r="EX610" s="7">
        <v>42306</v>
      </c>
      <c r="EY610" s="5">
        <v>110.49</v>
      </c>
      <c r="FG610" s="7">
        <v>40696</v>
      </c>
      <c r="FH610" s="5">
        <v>97.340999999999994</v>
      </c>
      <c r="FJ610" s="7">
        <v>40809</v>
      </c>
      <c r="FK610" s="5">
        <v>96.317999999999998</v>
      </c>
      <c r="FP610" s="7">
        <v>41043</v>
      </c>
      <c r="FQ610" s="5">
        <v>88.427999999999997</v>
      </c>
      <c r="FV610" s="7">
        <v>41218</v>
      </c>
      <c r="FW610" s="5">
        <v>95.915000000000006</v>
      </c>
      <c r="FY610" s="7">
        <v>41411</v>
      </c>
      <c r="FZ610" s="5">
        <v>111.57</v>
      </c>
      <c r="GB610" s="7">
        <v>41715</v>
      </c>
      <c r="GC610" s="5">
        <v>120.49</v>
      </c>
      <c r="GE610" s="7">
        <v>42146</v>
      </c>
      <c r="GF610" s="5">
        <v>128.447</v>
      </c>
      <c r="GH610" s="7">
        <v>42258</v>
      </c>
      <c r="GI610" s="5">
        <v>119.38</v>
      </c>
      <c r="GK610" s="7">
        <v>40549</v>
      </c>
      <c r="GL610" s="5">
        <v>92.512</v>
      </c>
      <c r="GW610" s="7">
        <v>41078</v>
      </c>
      <c r="GX610" s="5">
        <v>78.314999999999998</v>
      </c>
      <c r="HF610" s="7">
        <v>41460</v>
      </c>
      <c r="HG610" s="5">
        <v>108.99299999999999</v>
      </c>
      <c r="HI610" s="7">
        <v>42314</v>
      </c>
      <c r="HJ610" s="5">
        <v>131.34800000000001</v>
      </c>
      <c r="HL610" s="7">
        <v>39933</v>
      </c>
      <c r="HM610" s="5">
        <v>120.113</v>
      </c>
      <c r="HR610" s="7">
        <v>39937</v>
      </c>
      <c r="HS610" s="5">
        <v>117.119</v>
      </c>
      <c r="HU610" s="7">
        <v>39939</v>
      </c>
      <c r="HV610" s="5">
        <v>96.317999999999998</v>
      </c>
      <c r="HX610" s="7">
        <v>40099</v>
      </c>
      <c r="HY610" s="5">
        <v>106.301</v>
      </c>
      <c r="IA610" s="7">
        <v>40927</v>
      </c>
      <c r="IB610" s="5">
        <v>80.265000000000001</v>
      </c>
    </row>
    <row r="611" spans="25:236">
      <c r="Y611" s="7">
        <v>39933</v>
      </c>
      <c r="Z611" s="5">
        <v>101.008</v>
      </c>
      <c r="AE611" s="7">
        <v>39933</v>
      </c>
      <c r="AF611" s="5">
        <v>102.262</v>
      </c>
      <c r="AH611" s="7">
        <v>39933</v>
      </c>
      <c r="AI611" s="5">
        <v>102.583</v>
      </c>
      <c r="AK611" s="7">
        <v>40308</v>
      </c>
      <c r="AL611" s="5">
        <v>102.64400000000001</v>
      </c>
      <c r="AN611" s="7">
        <v>39933</v>
      </c>
      <c r="AO611" s="5">
        <v>107.752</v>
      </c>
      <c r="AQ611" s="7">
        <v>39933</v>
      </c>
      <c r="AR611" s="5">
        <v>108.313</v>
      </c>
      <c r="AT611" s="7">
        <v>39940</v>
      </c>
      <c r="AU611" s="5">
        <v>118.077</v>
      </c>
      <c r="AW611" s="7">
        <v>40672</v>
      </c>
      <c r="AX611" s="5">
        <v>100.27</v>
      </c>
      <c r="AZ611" s="7">
        <v>39933</v>
      </c>
      <c r="BA611" s="5">
        <v>108.66500000000001</v>
      </c>
      <c r="BC611" s="7">
        <v>41110</v>
      </c>
      <c r="BD611" s="5">
        <v>99.673000000000002</v>
      </c>
      <c r="BF611" s="7">
        <v>39944</v>
      </c>
      <c r="BG611" s="5">
        <v>105.4</v>
      </c>
      <c r="BI611" s="7">
        <v>39933</v>
      </c>
      <c r="BJ611" s="5">
        <v>112.95399999999999</v>
      </c>
      <c r="BL611" s="7">
        <v>40934</v>
      </c>
      <c r="BM611" s="5">
        <v>100.318</v>
      </c>
      <c r="BO611" s="7">
        <v>39933</v>
      </c>
      <c r="BP611" s="5">
        <v>106.203</v>
      </c>
      <c r="BR611" s="7">
        <v>41191</v>
      </c>
      <c r="BS611" s="5">
        <v>99.614999999999995</v>
      </c>
      <c r="BU611" s="7">
        <v>40574</v>
      </c>
      <c r="BV611" s="5">
        <v>101.702</v>
      </c>
      <c r="BX611" s="7">
        <v>41491</v>
      </c>
      <c r="BY611" s="5">
        <v>101.688</v>
      </c>
      <c r="CA611" s="7">
        <v>39933</v>
      </c>
      <c r="CB611" s="5">
        <v>108.611</v>
      </c>
      <c r="CD611" s="7">
        <v>40848</v>
      </c>
      <c r="CE611" s="5">
        <v>97.545000000000002</v>
      </c>
      <c r="CG611" s="7">
        <v>39933</v>
      </c>
      <c r="CH611" s="5">
        <v>106.696</v>
      </c>
      <c r="CJ611" s="7">
        <v>41801</v>
      </c>
      <c r="CK611" s="5">
        <v>100.075</v>
      </c>
      <c r="CP611" s="7">
        <v>41093</v>
      </c>
      <c r="CQ611" s="5">
        <v>95.942999999999998</v>
      </c>
      <c r="CV611" s="7">
        <v>41771</v>
      </c>
      <c r="CW611" s="5">
        <v>104.033</v>
      </c>
      <c r="CY611" s="7">
        <v>42020</v>
      </c>
      <c r="CZ611" s="5">
        <v>102.783</v>
      </c>
      <c r="DE611" s="7">
        <v>39933</v>
      </c>
      <c r="DF611" s="5">
        <v>98.872</v>
      </c>
      <c r="DH611" s="7">
        <v>41337</v>
      </c>
      <c r="DI611" s="5">
        <v>100.553</v>
      </c>
      <c r="DN611" s="7">
        <v>42219</v>
      </c>
      <c r="DO611" s="5">
        <v>103.253</v>
      </c>
      <c r="DQ611" s="7">
        <v>41639</v>
      </c>
      <c r="DR611" s="5">
        <v>106.298</v>
      </c>
      <c r="DW611" s="7">
        <v>39933</v>
      </c>
      <c r="DX611" s="5">
        <v>101.681</v>
      </c>
      <c r="EF611" s="7">
        <v>39933</v>
      </c>
      <c r="EG611" s="5">
        <v>113.17400000000001</v>
      </c>
      <c r="EO611" s="7">
        <v>42069</v>
      </c>
      <c r="EP611" s="5">
        <v>112.27</v>
      </c>
      <c r="EU611" s="7">
        <v>40343</v>
      </c>
      <c r="EV611" s="5">
        <v>96.537000000000006</v>
      </c>
      <c r="EX611" s="7">
        <v>42307</v>
      </c>
      <c r="EY611" s="5">
        <v>110.51</v>
      </c>
      <c r="FG611" s="7">
        <v>40697</v>
      </c>
      <c r="FH611" s="5">
        <v>97.786000000000001</v>
      </c>
      <c r="FJ611" s="7">
        <v>40812</v>
      </c>
      <c r="FK611" s="5">
        <v>96.66</v>
      </c>
      <c r="FP611" s="7">
        <v>41044</v>
      </c>
      <c r="FQ611" s="5">
        <v>87.613</v>
      </c>
      <c r="FV611" s="7">
        <v>41219</v>
      </c>
      <c r="FW611" s="5">
        <v>96.552999999999997</v>
      </c>
      <c r="FY611" s="7">
        <v>41414</v>
      </c>
      <c r="FZ611" s="5">
        <v>111.59</v>
      </c>
      <c r="GB611" s="7">
        <v>41716</v>
      </c>
      <c r="GC611" s="5">
        <v>120.607</v>
      </c>
      <c r="GE611" s="7">
        <v>42149</v>
      </c>
      <c r="GF611" s="5">
        <v>128.113</v>
      </c>
      <c r="GH611" s="7">
        <v>42261</v>
      </c>
      <c r="GI611" s="5">
        <v>119.22499999999999</v>
      </c>
      <c r="GK611" s="7">
        <v>40550</v>
      </c>
      <c r="GL611" s="5">
        <v>92.037999999999997</v>
      </c>
      <c r="GW611" s="7">
        <v>41079</v>
      </c>
      <c r="GX611" s="5">
        <v>78.768000000000001</v>
      </c>
      <c r="HF611" s="7">
        <v>41463</v>
      </c>
      <c r="HG611" s="5">
        <v>108.22</v>
      </c>
      <c r="HI611" s="7">
        <v>42317</v>
      </c>
      <c r="HJ611" s="5">
        <v>130.447</v>
      </c>
      <c r="HL611" s="7">
        <v>39934</v>
      </c>
      <c r="HM611" s="5">
        <v>120.068</v>
      </c>
      <c r="HR611" s="7">
        <v>39938</v>
      </c>
      <c r="HS611" s="5">
        <v>117.937</v>
      </c>
      <c r="HU611" s="7">
        <v>39940</v>
      </c>
      <c r="HV611" s="5">
        <v>94.259</v>
      </c>
      <c r="HX611" s="7">
        <v>40100</v>
      </c>
      <c r="HY611" s="5">
        <v>105.50700000000001</v>
      </c>
      <c r="IA611" s="7">
        <v>40928</v>
      </c>
      <c r="IB611" s="5">
        <v>80.594999999999999</v>
      </c>
    </row>
    <row r="612" spans="25:236">
      <c r="Y612" s="7">
        <v>39934</v>
      </c>
      <c r="Z612" s="5">
        <v>101.01600000000001</v>
      </c>
      <c r="AE612" s="7">
        <v>39934</v>
      </c>
      <c r="AF612" s="5">
        <v>102.286</v>
      </c>
      <c r="AH612" s="7">
        <v>39934</v>
      </c>
      <c r="AI612" s="5">
        <v>102.586</v>
      </c>
      <c r="AK612" s="7">
        <v>40309</v>
      </c>
      <c r="AL612" s="5">
        <v>102.45</v>
      </c>
      <c r="AN612" s="7">
        <v>39934</v>
      </c>
      <c r="AO612" s="5">
        <v>107.77800000000001</v>
      </c>
      <c r="AQ612" s="7">
        <v>39934</v>
      </c>
      <c r="AR612" s="5">
        <v>108.334</v>
      </c>
      <c r="AT612" s="7">
        <v>39941</v>
      </c>
      <c r="AU612" s="5">
        <v>118.249</v>
      </c>
      <c r="AW612" s="7">
        <v>40673</v>
      </c>
      <c r="AX612" s="5">
        <v>100.30800000000001</v>
      </c>
      <c r="AZ612" s="7">
        <v>39934</v>
      </c>
      <c r="BA612" s="5">
        <v>108.70399999999999</v>
      </c>
      <c r="BC612" s="7">
        <v>41113</v>
      </c>
      <c r="BD612" s="5">
        <v>99.563999999999993</v>
      </c>
      <c r="BF612" s="7">
        <v>39945</v>
      </c>
      <c r="BG612" s="5">
        <v>105.28700000000001</v>
      </c>
      <c r="BI612" s="7">
        <v>39934</v>
      </c>
      <c r="BJ612" s="5">
        <v>112.998</v>
      </c>
      <c r="BL612" s="7">
        <v>40935</v>
      </c>
      <c r="BM612" s="5">
        <v>100.345</v>
      </c>
      <c r="BO612" s="7">
        <v>39934</v>
      </c>
      <c r="BP612" s="5">
        <v>106.244</v>
      </c>
      <c r="BR612" s="7">
        <v>41192</v>
      </c>
      <c r="BS612" s="5">
        <v>99.67</v>
      </c>
      <c r="BU612" s="7">
        <v>40575</v>
      </c>
      <c r="BV612" s="5">
        <v>102.218</v>
      </c>
      <c r="BX612" s="7">
        <v>41492</v>
      </c>
      <c r="BY612" s="5">
        <v>101.708</v>
      </c>
      <c r="CA612" s="7">
        <v>39934</v>
      </c>
      <c r="CB612" s="5">
        <v>108.675</v>
      </c>
      <c r="CD612" s="7">
        <v>40849</v>
      </c>
      <c r="CE612" s="5">
        <v>97.64</v>
      </c>
      <c r="CG612" s="7">
        <v>39934</v>
      </c>
      <c r="CH612" s="5">
        <v>106.745</v>
      </c>
      <c r="CJ612" s="7">
        <v>41802</v>
      </c>
      <c r="CK612" s="5">
        <v>100.084</v>
      </c>
      <c r="CP612" s="7">
        <v>41094</v>
      </c>
      <c r="CQ612" s="5">
        <v>95.658000000000001</v>
      </c>
      <c r="CV612" s="7">
        <v>41772</v>
      </c>
      <c r="CW612" s="5">
        <v>104.038</v>
      </c>
      <c r="CY612" s="7">
        <v>42023</v>
      </c>
      <c r="CZ612" s="5">
        <v>102.76</v>
      </c>
      <c r="DE612" s="7">
        <v>39934</v>
      </c>
      <c r="DF612" s="5">
        <v>98.923000000000002</v>
      </c>
      <c r="DH612" s="7">
        <v>41338</v>
      </c>
      <c r="DI612" s="5">
        <v>100.768</v>
      </c>
      <c r="DN612" s="7">
        <v>42220</v>
      </c>
      <c r="DO612" s="5">
        <v>103.255</v>
      </c>
      <c r="DQ612" s="7">
        <v>41640</v>
      </c>
      <c r="DR612" s="5">
        <v>106.298</v>
      </c>
      <c r="DW612" s="7">
        <v>39934</v>
      </c>
      <c r="DX612" s="5">
        <v>101.744</v>
      </c>
      <c r="EF612" s="7">
        <v>39934</v>
      </c>
      <c r="EG612" s="5">
        <v>113.27</v>
      </c>
      <c r="EO612" s="7">
        <v>42072</v>
      </c>
      <c r="EP612" s="5">
        <v>112.35</v>
      </c>
      <c r="EU612" s="7">
        <v>40344</v>
      </c>
      <c r="EV612" s="5">
        <v>96.081999999999994</v>
      </c>
      <c r="EX612" s="7">
        <v>42310</v>
      </c>
      <c r="EY612" s="5">
        <v>110.393</v>
      </c>
      <c r="FG612" s="7">
        <v>40700</v>
      </c>
      <c r="FH612" s="5">
        <v>97.516000000000005</v>
      </c>
      <c r="FJ612" s="7">
        <v>40813</v>
      </c>
      <c r="FK612" s="5">
        <v>97.442999999999998</v>
      </c>
      <c r="FP612" s="7">
        <v>41045</v>
      </c>
      <c r="FQ612" s="5">
        <v>87.954999999999998</v>
      </c>
      <c r="FV612" s="7">
        <v>41220</v>
      </c>
      <c r="FW612" s="5">
        <v>96.313000000000002</v>
      </c>
      <c r="FY612" s="7">
        <v>41415</v>
      </c>
      <c r="FZ612" s="5">
        <v>111.688</v>
      </c>
      <c r="GB612" s="7">
        <v>41717</v>
      </c>
      <c r="GC612" s="5">
        <v>120.29</v>
      </c>
      <c r="GE612" s="7">
        <v>42150</v>
      </c>
      <c r="GF612" s="5">
        <v>127.732</v>
      </c>
      <c r="GH612" s="7">
        <v>42262</v>
      </c>
      <c r="GI612" s="5">
        <v>119.21</v>
      </c>
      <c r="GK612" s="7">
        <v>40553</v>
      </c>
      <c r="GL612" s="5">
        <v>91.715999999999994</v>
      </c>
      <c r="GW612" s="7">
        <v>41080</v>
      </c>
      <c r="GX612" s="5">
        <v>80.388000000000005</v>
      </c>
      <c r="HF612" s="7">
        <v>41464</v>
      </c>
      <c r="HG612" s="5">
        <v>107.575</v>
      </c>
      <c r="HI612" s="7">
        <v>42318</v>
      </c>
      <c r="HJ612" s="5">
        <v>131.32300000000001</v>
      </c>
      <c r="HL612" s="7">
        <v>39937</v>
      </c>
      <c r="HM612" s="5">
        <v>119.351</v>
      </c>
      <c r="HR612" s="7">
        <v>39939</v>
      </c>
      <c r="HS612" s="5">
        <v>117.378</v>
      </c>
      <c r="HU612" s="7">
        <v>39941</v>
      </c>
      <c r="HV612" s="5">
        <v>93.503</v>
      </c>
      <c r="HX612" s="7">
        <v>40101</v>
      </c>
      <c r="HY612" s="5">
        <v>104.608</v>
      </c>
      <c r="IA612" s="7">
        <v>40931</v>
      </c>
      <c r="IB612" s="5">
        <v>80.545000000000002</v>
      </c>
    </row>
    <row r="613" spans="25:236">
      <c r="Y613" s="7">
        <v>39937</v>
      </c>
      <c r="Z613" s="5">
        <v>101.002</v>
      </c>
      <c r="AE613" s="7">
        <v>39937</v>
      </c>
      <c r="AF613" s="5">
        <v>102.251</v>
      </c>
      <c r="AH613" s="7">
        <v>39937</v>
      </c>
      <c r="AI613" s="5">
        <v>102.542</v>
      </c>
      <c r="AK613" s="7">
        <v>40310</v>
      </c>
      <c r="AL613" s="5">
        <v>102.571</v>
      </c>
      <c r="AN613" s="7">
        <v>39937</v>
      </c>
      <c r="AO613" s="5">
        <v>107.667</v>
      </c>
      <c r="AQ613" s="7">
        <v>39937</v>
      </c>
      <c r="AR613" s="5">
        <v>108.18899999999999</v>
      </c>
      <c r="AT613" s="7">
        <v>39944</v>
      </c>
      <c r="AU613" s="5">
        <v>118.202</v>
      </c>
      <c r="AW613" s="7">
        <v>40674</v>
      </c>
      <c r="AX613" s="5">
        <v>100.32299999999999</v>
      </c>
      <c r="AZ613" s="7">
        <v>39937</v>
      </c>
      <c r="BA613" s="5">
        <v>108.497</v>
      </c>
      <c r="BC613" s="7">
        <v>41114</v>
      </c>
      <c r="BD613" s="5">
        <v>99.462999999999994</v>
      </c>
      <c r="BF613" s="7">
        <v>39946</v>
      </c>
      <c r="BG613" s="5">
        <v>105.514</v>
      </c>
      <c r="BI613" s="7">
        <v>39937</v>
      </c>
      <c r="BJ613" s="5">
        <v>112.723</v>
      </c>
      <c r="BL613" s="7">
        <v>40938</v>
      </c>
      <c r="BM613" s="5">
        <v>100.315</v>
      </c>
      <c r="BO613" s="7">
        <v>39937</v>
      </c>
      <c r="BP613" s="5">
        <v>105.97199999999999</v>
      </c>
      <c r="BR613" s="7">
        <v>41193</v>
      </c>
      <c r="BS613" s="5">
        <v>99.647999999999996</v>
      </c>
      <c r="BU613" s="7">
        <v>40576</v>
      </c>
      <c r="BV613" s="5">
        <v>102.5</v>
      </c>
      <c r="BX613" s="7">
        <v>41493</v>
      </c>
      <c r="BY613" s="5">
        <v>101.697</v>
      </c>
      <c r="CA613" s="7">
        <v>39937</v>
      </c>
      <c r="CB613" s="5">
        <v>108.267</v>
      </c>
      <c r="CD613" s="7">
        <v>40850</v>
      </c>
      <c r="CE613" s="5">
        <v>97.43</v>
      </c>
      <c r="CG613" s="7">
        <v>39937</v>
      </c>
      <c r="CH613" s="5">
        <v>106.482</v>
      </c>
      <c r="CJ613" s="7">
        <v>41803</v>
      </c>
      <c r="CK613" s="5">
        <v>100.087</v>
      </c>
      <c r="CP613" s="7">
        <v>41095</v>
      </c>
      <c r="CQ613" s="5">
        <v>94.504999999999995</v>
      </c>
      <c r="CV613" s="7">
        <v>41773</v>
      </c>
      <c r="CW613" s="5">
        <v>104.018</v>
      </c>
      <c r="CY613" s="7">
        <v>42024</v>
      </c>
      <c r="CZ613" s="5">
        <v>102.753</v>
      </c>
      <c r="DE613" s="7">
        <v>39937</v>
      </c>
      <c r="DF613" s="5">
        <v>98.561999999999998</v>
      </c>
      <c r="DH613" s="7">
        <v>41339</v>
      </c>
      <c r="DI613" s="5">
        <v>100.86</v>
      </c>
      <c r="DN613" s="7">
        <v>42221</v>
      </c>
      <c r="DO613" s="5">
        <v>103.223</v>
      </c>
      <c r="DQ613" s="7">
        <v>41641</v>
      </c>
      <c r="DR613" s="5">
        <v>106.923</v>
      </c>
      <c r="DW613" s="7">
        <v>39937</v>
      </c>
      <c r="DX613" s="5">
        <v>101.367</v>
      </c>
      <c r="EF613" s="7">
        <v>39937</v>
      </c>
      <c r="EG613" s="5">
        <v>112.846</v>
      </c>
      <c r="EO613" s="7">
        <v>42073</v>
      </c>
      <c r="EP613" s="5">
        <v>112.387</v>
      </c>
      <c r="EU613" s="7">
        <v>40345</v>
      </c>
      <c r="EV613" s="5">
        <v>95.094999999999999</v>
      </c>
      <c r="EX613" s="7">
        <v>42311</v>
      </c>
      <c r="EY613" s="5">
        <v>110.44</v>
      </c>
      <c r="FG613" s="7">
        <v>40701</v>
      </c>
      <c r="FH613" s="5">
        <v>97.105999999999995</v>
      </c>
      <c r="FJ613" s="7">
        <v>40814</v>
      </c>
      <c r="FK613" s="5">
        <v>97.27</v>
      </c>
      <c r="FP613" s="7">
        <v>41046</v>
      </c>
      <c r="FQ613" s="5">
        <v>87.88</v>
      </c>
      <c r="FV613" s="7">
        <v>41221</v>
      </c>
      <c r="FW613" s="5">
        <v>95.397999999999996</v>
      </c>
      <c r="FY613" s="7">
        <v>41416</v>
      </c>
      <c r="FZ613" s="5">
        <v>111.75</v>
      </c>
      <c r="GB613" s="7">
        <v>41718</v>
      </c>
      <c r="GC613" s="5">
        <v>120.133</v>
      </c>
      <c r="GE613" s="7">
        <v>42151</v>
      </c>
      <c r="GF613" s="5">
        <v>128.077</v>
      </c>
      <c r="GH613" s="7">
        <v>42263</v>
      </c>
      <c r="GI613" s="5">
        <v>119.203</v>
      </c>
      <c r="GK613" s="7">
        <v>40554</v>
      </c>
      <c r="GL613" s="5">
        <v>91.98</v>
      </c>
      <c r="GW613" s="7">
        <v>41081</v>
      </c>
      <c r="GX613" s="5">
        <v>81.158000000000001</v>
      </c>
      <c r="HF613" s="7">
        <v>41465</v>
      </c>
      <c r="HG613" s="5">
        <v>106.88500000000001</v>
      </c>
      <c r="HI613" s="7">
        <v>42319</v>
      </c>
      <c r="HJ613" s="5">
        <v>131.78800000000001</v>
      </c>
      <c r="HL613" s="7">
        <v>39938</v>
      </c>
      <c r="HM613" s="5">
        <v>120.089</v>
      </c>
      <c r="HR613" s="7">
        <v>39940</v>
      </c>
      <c r="HS613" s="5">
        <v>115.14100000000001</v>
      </c>
      <c r="HU613" s="7">
        <v>39944</v>
      </c>
      <c r="HV613" s="5">
        <v>94.400999999999996</v>
      </c>
      <c r="HX613" s="7">
        <v>40102</v>
      </c>
      <c r="HY613" s="5">
        <v>105.172</v>
      </c>
      <c r="IA613" s="7">
        <v>40932</v>
      </c>
      <c r="IB613" s="5">
        <v>80.7</v>
      </c>
    </row>
    <row r="614" spans="25:236">
      <c r="Y614" s="7">
        <v>39938</v>
      </c>
      <c r="Z614" s="5">
        <v>100.99</v>
      </c>
      <c r="AE614" s="7">
        <v>39938</v>
      </c>
      <c r="AF614" s="5">
        <v>102.251</v>
      </c>
      <c r="AH614" s="7">
        <v>39938</v>
      </c>
      <c r="AI614" s="5">
        <v>102.57599999999999</v>
      </c>
      <c r="AK614" s="7">
        <v>40311</v>
      </c>
      <c r="AL614" s="5">
        <v>102.639</v>
      </c>
      <c r="AN614" s="7">
        <v>39938</v>
      </c>
      <c r="AO614" s="5">
        <v>107.79900000000001</v>
      </c>
      <c r="AQ614" s="7">
        <v>39938</v>
      </c>
      <c r="AR614" s="5">
        <v>108.348</v>
      </c>
      <c r="AT614" s="7">
        <v>39945</v>
      </c>
      <c r="AU614" s="5">
        <v>118.038</v>
      </c>
      <c r="AW614" s="7">
        <v>40675</v>
      </c>
      <c r="AX614" s="5">
        <v>100.321</v>
      </c>
      <c r="AZ614" s="7">
        <v>39938</v>
      </c>
      <c r="BA614" s="5">
        <v>108.703</v>
      </c>
      <c r="BC614" s="7">
        <v>41115</v>
      </c>
      <c r="BD614" s="5">
        <v>99.421999999999997</v>
      </c>
      <c r="BF614" s="7">
        <v>39947</v>
      </c>
      <c r="BG614" s="5">
        <v>105.38800000000001</v>
      </c>
      <c r="BI614" s="7">
        <v>39938</v>
      </c>
      <c r="BJ614" s="5">
        <v>113.011</v>
      </c>
      <c r="BL614" s="7">
        <v>40939</v>
      </c>
      <c r="BM614" s="5">
        <v>100.33499999999999</v>
      </c>
      <c r="BO614" s="7">
        <v>39938</v>
      </c>
      <c r="BP614" s="5">
        <v>106.26600000000001</v>
      </c>
      <c r="BR614" s="7">
        <v>41194</v>
      </c>
      <c r="BS614" s="5">
        <v>99.757999999999996</v>
      </c>
      <c r="BU614" s="7">
        <v>40577</v>
      </c>
      <c r="BV614" s="5">
        <v>102.43300000000001</v>
      </c>
      <c r="BX614" s="7">
        <v>41494</v>
      </c>
      <c r="BY614" s="5">
        <v>101.688</v>
      </c>
      <c r="CA614" s="7">
        <v>39938</v>
      </c>
      <c r="CB614" s="5">
        <v>108.681</v>
      </c>
      <c r="CD614" s="7">
        <v>40851</v>
      </c>
      <c r="CE614" s="5">
        <v>97.09</v>
      </c>
      <c r="CG614" s="7">
        <v>39938</v>
      </c>
      <c r="CH614" s="5">
        <v>106.812</v>
      </c>
      <c r="CJ614" s="7">
        <v>41806</v>
      </c>
      <c r="CK614" s="5">
        <v>100.126</v>
      </c>
      <c r="CP614" s="7">
        <v>41096</v>
      </c>
      <c r="CQ614" s="5">
        <v>93.837000000000003</v>
      </c>
      <c r="CV614" s="7">
        <v>41774</v>
      </c>
      <c r="CW614" s="5">
        <v>103.928</v>
      </c>
      <c r="CY614" s="7">
        <v>42025</v>
      </c>
      <c r="CZ614" s="5">
        <v>102.75</v>
      </c>
      <c r="DE614" s="7">
        <v>39938</v>
      </c>
      <c r="DF614" s="5">
        <v>98.962999999999994</v>
      </c>
      <c r="DH614" s="7">
        <v>41340</v>
      </c>
      <c r="DI614" s="5">
        <v>101.128</v>
      </c>
      <c r="DN614" s="7">
        <v>42222</v>
      </c>
      <c r="DO614" s="5">
        <v>103.208</v>
      </c>
      <c r="DQ614" s="7">
        <v>41642</v>
      </c>
      <c r="DR614" s="5">
        <v>107.295</v>
      </c>
      <c r="DW614" s="7">
        <v>39938</v>
      </c>
      <c r="DX614" s="5">
        <v>101.70699999999999</v>
      </c>
      <c r="EF614" s="7">
        <v>39938</v>
      </c>
      <c r="EG614" s="5">
        <v>113.224</v>
      </c>
      <c r="EO614" s="7">
        <v>42074</v>
      </c>
      <c r="EP614" s="5">
        <v>112.36799999999999</v>
      </c>
      <c r="EU614" s="7">
        <v>40346</v>
      </c>
      <c r="EV614" s="5">
        <v>95.742999999999995</v>
      </c>
      <c r="EX614" s="7">
        <v>42312</v>
      </c>
      <c r="EY614" s="5">
        <v>110.46299999999999</v>
      </c>
      <c r="FG614" s="7">
        <v>40702</v>
      </c>
      <c r="FH614" s="5">
        <v>96.819000000000003</v>
      </c>
      <c r="FJ614" s="7">
        <v>40815</v>
      </c>
      <c r="FK614" s="5">
        <v>97.174999999999997</v>
      </c>
      <c r="FP614" s="7">
        <v>41047</v>
      </c>
      <c r="FQ614" s="5">
        <v>88.158000000000001</v>
      </c>
      <c r="FV614" s="7">
        <v>41222</v>
      </c>
      <c r="FW614" s="5">
        <v>95.605000000000004</v>
      </c>
      <c r="FY614" s="7">
        <v>41417</v>
      </c>
      <c r="FZ614" s="5">
        <v>110.898</v>
      </c>
      <c r="GB614" s="7">
        <v>41719</v>
      </c>
      <c r="GC614" s="5">
        <v>120.24</v>
      </c>
      <c r="GE614" s="7">
        <v>42152</v>
      </c>
      <c r="GF614" s="5">
        <v>127.803</v>
      </c>
      <c r="GH614" s="7">
        <v>42264</v>
      </c>
      <c r="GI614" s="5">
        <v>119.4</v>
      </c>
      <c r="GK614" s="7">
        <v>40555</v>
      </c>
      <c r="GL614" s="5">
        <v>92.248000000000005</v>
      </c>
      <c r="GW614" s="7">
        <v>41082</v>
      </c>
      <c r="GX614" s="5">
        <v>82.662999999999997</v>
      </c>
      <c r="HF614" s="7">
        <v>41466</v>
      </c>
      <c r="HG614" s="5">
        <v>106.803</v>
      </c>
      <c r="HI614" s="7">
        <v>42320</v>
      </c>
      <c r="HJ614" s="5">
        <v>131.84</v>
      </c>
      <c r="HL614" s="7">
        <v>39939</v>
      </c>
      <c r="HM614" s="5">
        <v>119.81399999999999</v>
      </c>
      <c r="HR614" s="7">
        <v>39941</v>
      </c>
      <c r="HS614" s="5">
        <v>114.613</v>
      </c>
      <c r="HU614" s="7">
        <v>39945</v>
      </c>
      <c r="HV614" s="5">
        <v>93.635999999999996</v>
      </c>
      <c r="HX614" s="7">
        <v>40105</v>
      </c>
      <c r="HY614" s="5">
        <v>105.246</v>
      </c>
      <c r="IA614" s="7">
        <v>40933</v>
      </c>
      <c r="IB614" s="5">
        <v>80.819999999999993</v>
      </c>
    </row>
    <row r="615" spans="25:236">
      <c r="Y615" s="7">
        <v>39939</v>
      </c>
      <c r="Z615" s="5">
        <v>100.959</v>
      </c>
      <c r="AE615" s="7">
        <v>39939</v>
      </c>
      <c r="AF615" s="5">
        <v>102.246</v>
      </c>
      <c r="AH615" s="7">
        <v>39939</v>
      </c>
      <c r="AI615" s="5">
        <v>102.60599999999999</v>
      </c>
      <c r="AK615" s="7">
        <v>40312</v>
      </c>
      <c r="AL615" s="5">
        <v>102.59399999999999</v>
      </c>
      <c r="AN615" s="7">
        <v>39939</v>
      </c>
      <c r="AO615" s="5">
        <v>107.89100000000001</v>
      </c>
      <c r="AQ615" s="7">
        <v>39939</v>
      </c>
      <c r="AR615" s="5">
        <v>108.435</v>
      </c>
      <c r="AT615" s="7">
        <v>39946</v>
      </c>
      <c r="AU615" s="5">
        <v>118.19499999999999</v>
      </c>
      <c r="AW615" s="7">
        <v>40676</v>
      </c>
      <c r="AX615" s="5">
        <v>100.321</v>
      </c>
      <c r="AZ615" s="7">
        <v>39939</v>
      </c>
      <c r="BA615" s="5">
        <v>108.794</v>
      </c>
      <c r="BC615" s="7">
        <v>41116</v>
      </c>
      <c r="BD615" s="5">
        <v>99.570999999999998</v>
      </c>
      <c r="BF615" s="7">
        <v>39948</v>
      </c>
      <c r="BG615" s="5">
        <v>105.34699999999999</v>
      </c>
      <c r="BI615" s="7">
        <v>39939</v>
      </c>
      <c r="BJ615" s="5">
        <v>113.086</v>
      </c>
      <c r="BL615" s="7">
        <v>40940</v>
      </c>
      <c r="BM615" s="5">
        <v>100.393</v>
      </c>
      <c r="BO615" s="7">
        <v>39939</v>
      </c>
      <c r="BP615" s="5">
        <v>106.38800000000001</v>
      </c>
      <c r="BR615" s="7">
        <v>41197</v>
      </c>
      <c r="BS615" s="5">
        <v>99.64</v>
      </c>
      <c r="BU615" s="7">
        <v>40578</v>
      </c>
      <c r="BV615" s="5">
        <v>102.467</v>
      </c>
      <c r="BX615" s="7">
        <v>41495</v>
      </c>
      <c r="BY615" s="5">
        <v>101.705</v>
      </c>
      <c r="CA615" s="7">
        <v>39939</v>
      </c>
      <c r="CB615" s="5">
        <v>108.764</v>
      </c>
      <c r="CD615" s="7">
        <v>40854</v>
      </c>
      <c r="CE615" s="5">
        <v>96.775000000000006</v>
      </c>
      <c r="CG615" s="7">
        <v>39939</v>
      </c>
      <c r="CH615" s="5">
        <v>106.834</v>
      </c>
      <c r="CJ615" s="7">
        <v>41807</v>
      </c>
      <c r="CK615" s="5">
        <v>100.06699999999999</v>
      </c>
      <c r="CP615" s="7">
        <v>41099</v>
      </c>
      <c r="CQ615" s="5">
        <v>93.408000000000001</v>
      </c>
      <c r="CV615" s="7">
        <v>41775</v>
      </c>
      <c r="CW615" s="5">
        <v>103.943</v>
      </c>
      <c r="CY615" s="7">
        <v>42026</v>
      </c>
      <c r="CZ615" s="5">
        <v>102.75</v>
      </c>
      <c r="DE615" s="7">
        <v>39939</v>
      </c>
      <c r="DF615" s="5">
        <v>98.954999999999998</v>
      </c>
      <c r="DH615" s="7">
        <v>41341</v>
      </c>
      <c r="DI615" s="5">
        <v>101.42</v>
      </c>
      <c r="DN615" s="7">
        <v>42223</v>
      </c>
      <c r="DO615" s="5">
        <v>103.205</v>
      </c>
      <c r="DQ615" s="7">
        <v>41645</v>
      </c>
      <c r="DR615" s="5">
        <v>107.125</v>
      </c>
      <c r="DW615" s="7">
        <v>39939</v>
      </c>
      <c r="DX615" s="5">
        <v>101.68</v>
      </c>
      <c r="EF615" s="7">
        <v>39939</v>
      </c>
      <c r="EG615" s="5">
        <v>113.087</v>
      </c>
      <c r="EO615" s="7">
        <v>42075</v>
      </c>
      <c r="EP615" s="5">
        <v>112.32</v>
      </c>
      <c r="EU615" s="7">
        <v>40347</v>
      </c>
      <c r="EV615" s="5">
        <v>97.158000000000001</v>
      </c>
      <c r="EX615" s="7">
        <v>42313</v>
      </c>
      <c r="EY615" s="5">
        <v>110.38500000000001</v>
      </c>
      <c r="FG615" s="7">
        <v>40703</v>
      </c>
      <c r="FH615" s="5">
        <v>96.456000000000003</v>
      </c>
      <c r="FJ615" s="7">
        <v>40816</v>
      </c>
      <c r="FK615" s="5">
        <v>97.033000000000001</v>
      </c>
      <c r="FP615" s="7">
        <v>41050</v>
      </c>
      <c r="FQ615" s="5">
        <v>88.028000000000006</v>
      </c>
      <c r="FV615" s="7">
        <v>41225</v>
      </c>
      <c r="FW615" s="5">
        <v>95.174999999999997</v>
      </c>
      <c r="FY615" s="7">
        <v>41418</v>
      </c>
      <c r="FZ615" s="5">
        <v>109.95</v>
      </c>
      <c r="GB615" s="7">
        <v>41722</v>
      </c>
      <c r="GC615" s="5">
        <v>120.288</v>
      </c>
      <c r="GE615" s="7">
        <v>42153</v>
      </c>
      <c r="GF615" s="5">
        <v>127.908</v>
      </c>
      <c r="GH615" s="7">
        <v>42265</v>
      </c>
      <c r="GI615" s="5">
        <v>120.553</v>
      </c>
      <c r="GK615" s="7">
        <v>40556</v>
      </c>
      <c r="GL615" s="5">
        <v>93.19</v>
      </c>
      <c r="GW615" s="7">
        <v>41085</v>
      </c>
      <c r="GX615" s="5">
        <v>81.105000000000004</v>
      </c>
      <c r="HF615" s="7">
        <v>41467</v>
      </c>
      <c r="HG615" s="5">
        <v>107.553</v>
      </c>
      <c r="HI615" s="7">
        <v>42321</v>
      </c>
      <c r="HJ615" s="5">
        <v>132.63</v>
      </c>
      <c r="HL615" s="7">
        <v>39940</v>
      </c>
      <c r="HM615" s="5">
        <v>117.889</v>
      </c>
      <c r="HR615" s="7">
        <v>39944</v>
      </c>
      <c r="HS615" s="5">
        <v>115.396</v>
      </c>
      <c r="HU615" s="7">
        <v>39946</v>
      </c>
      <c r="HV615" s="5">
        <v>93.757000000000005</v>
      </c>
      <c r="HX615" s="7">
        <v>40106</v>
      </c>
      <c r="HY615" s="5">
        <v>106.081</v>
      </c>
      <c r="IA615" s="7">
        <v>40934</v>
      </c>
      <c r="IB615" s="5">
        <v>82.41</v>
      </c>
    </row>
    <row r="616" spans="25:236">
      <c r="Y616" s="7">
        <v>39940</v>
      </c>
      <c r="Z616" s="5">
        <v>100.953</v>
      </c>
      <c r="AE616" s="7">
        <v>39940</v>
      </c>
      <c r="AF616" s="5">
        <v>102.279</v>
      </c>
      <c r="AH616" s="7">
        <v>39940</v>
      </c>
      <c r="AI616" s="5">
        <v>102.65900000000001</v>
      </c>
      <c r="AK616" s="7">
        <v>40315</v>
      </c>
      <c r="AL616" s="5">
        <v>102.568</v>
      </c>
      <c r="AN616" s="7">
        <v>39940</v>
      </c>
      <c r="AO616" s="5">
        <v>107.89100000000001</v>
      </c>
      <c r="AQ616" s="7">
        <v>39940</v>
      </c>
      <c r="AR616" s="5">
        <v>108.375</v>
      </c>
      <c r="AT616" s="7">
        <v>39947</v>
      </c>
      <c r="AU616" s="5">
        <v>118.084</v>
      </c>
      <c r="AW616" s="7">
        <v>40679</v>
      </c>
      <c r="AX616" s="5">
        <v>100.306</v>
      </c>
      <c r="AZ616" s="7">
        <v>39940</v>
      </c>
      <c r="BA616" s="5">
        <v>108.65600000000001</v>
      </c>
      <c r="BC616" s="7">
        <v>41117</v>
      </c>
      <c r="BD616" s="5">
        <v>99.436999999999998</v>
      </c>
      <c r="BF616" s="7">
        <v>39951</v>
      </c>
      <c r="BG616" s="5">
        <v>105.426</v>
      </c>
      <c r="BI616" s="7">
        <v>39940</v>
      </c>
      <c r="BJ616" s="5">
        <v>112.875</v>
      </c>
      <c r="BL616" s="7">
        <v>40941</v>
      </c>
      <c r="BM616" s="5">
        <v>100.38</v>
      </c>
      <c r="BO616" s="7">
        <v>39940</v>
      </c>
      <c r="BP616" s="5">
        <v>106.176</v>
      </c>
      <c r="BR616" s="7">
        <v>41198</v>
      </c>
      <c r="BS616" s="5">
        <v>99.697999999999993</v>
      </c>
      <c r="BU616" s="7">
        <v>40581</v>
      </c>
      <c r="BV616" s="5">
        <v>102.333</v>
      </c>
      <c r="BX616" s="7">
        <v>41498</v>
      </c>
      <c r="BY616" s="5">
        <v>101.7</v>
      </c>
      <c r="CA616" s="7">
        <v>39940</v>
      </c>
      <c r="CB616" s="5">
        <v>108.53400000000001</v>
      </c>
      <c r="CD616" s="7">
        <v>40855</v>
      </c>
      <c r="CE616" s="5">
        <v>97.013000000000005</v>
      </c>
      <c r="CG616" s="7">
        <v>39940</v>
      </c>
      <c r="CH616" s="5">
        <v>106.47199999999999</v>
      </c>
      <c r="CJ616" s="7">
        <v>41808</v>
      </c>
      <c r="CK616" s="5">
        <v>100.119</v>
      </c>
      <c r="CP616" s="7">
        <v>41100</v>
      </c>
      <c r="CQ616" s="5">
        <v>94.113</v>
      </c>
      <c r="CV616" s="7">
        <v>41778</v>
      </c>
      <c r="CW616" s="5">
        <v>103.905</v>
      </c>
      <c r="CY616" s="7">
        <v>42027</v>
      </c>
      <c r="CZ616" s="5">
        <v>102.745</v>
      </c>
      <c r="DE616" s="7">
        <v>39940</v>
      </c>
      <c r="DF616" s="5">
        <v>98.497</v>
      </c>
      <c r="DH616" s="7">
        <v>41344</v>
      </c>
      <c r="DI616" s="5">
        <v>101.292</v>
      </c>
      <c r="DN616" s="7">
        <v>42226</v>
      </c>
      <c r="DO616" s="5">
        <v>103.19499999999999</v>
      </c>
      <c r="DQ616" s="7">
        <v>41646</v>
      </c>
      <c r="DR616" s="5">
        <v>107.408</v>
      </c>
      <c r="DW616" s="7">
        <v>39940</v>
      </c>
      <c r="DX616" s="5">
        <v>101.09</v>
      </c>
      <c r="EF616" s="7">
        <v>39940</v>
      </c>
      <c r="EG616" s="5">
        <v>112.423</v>
      </c>
      <c r="EO616" s="7">
        <v>42076</v>
      </c>
      <c r="EP616" s="5">
        <v>112.262</v>
      </c>
      <c r="EU616" s="7">
        <v>40350</v>
      </c>
      <c r="EV616" s="5">
        <v>97.861999999999995</v>
      </c>
      <c r="EX616" s="7">
        <v>42314</v>
      </c>
      <c r="EY616" s="5">
        <v>110.223</v>
      </c>
      <c r="FG616" s="7">
        <v>40704</v>
      </c>
      <c r="FH616" s="5">
        <v>96.153000000000006</v>
      </c>
      <c r="FJ616" s="7">
        <v>40819</v>
      </c>
      <c r="FK616" s="5">
        <v>97.067999999999998</v>
      </c>
      <c r="FP616" s="7">
        <v>41051</v>
      </c>
      <c r="FQ616" s="5">
        <v>89.108000000000004</v>
      </c>
      <c r="FV616" s="7">
        <v>41226</v>
      </c>
      <c r="FW616" s="5">
        <v>95.38</v>
      </c>
      <c r="FY616" s="7">
        <v>41421</v>
      </c>
      <c r="FZ616" s="5">
        <v>110.628</v>
      </c>
      <c r="GB616" s="7">
        <v>41723</v>
      </c>
      <c r="GC616" s="5">
        <v>120.428</v>
      </c>
      <c r="GE616" s="7">
        <v>42156</v>
      </c>
      <c r="GF616" s="5">
        <v>127.108</v>
      </c>
      <c r="GH616" s="7">
        <v>42268</v>
      </c>
      <c r="GI616" s="5">
        <v>120.068</v>
      </c>
      <c r="GK616" s="7">
        <v>40557</v>
      </c>
      <c r="GL616" s="5">
        <v>93.24</v>
      </c>
      <c r="GW616" s="7">
        <v>41086</v>
      </c>
      <c r="GX616" s="5">
        <v>79.457999999999998</v>
      </c>
      <c r="HF616" s="7">
        <v>41470</v>
      </c>
      <c r="HG616" s="5">
        <v>108.16</v>
      </c>
      <c r="HI616" s="7">
        <v>42324</v>
      </c>
      <c r="HJ616" s="5">
        <v>132.63999999999999</v>
      </c>
      <c r="HL616" s="7">
        <v>39941</v>
      </c>
      <c r="HM616" s="5">
        <v>117.26900000000001</v>
      </c>
      <c r="HR616" s="7">
        <v>39945</v>
      </c>
      <c r="HS616" s="5">
        <v>114.68300000000001</v>
      </c>
      <c r="HU616" s="7">
        <v>39947</v>
      </c>
      <c r="HV616" s="5">
        <v>93.317999999999998</v>
      </c>
      <c r="HX616" s="7">
        <v>40107</v>
      </c>
      <c r="HY616" s="5">
        <v>104.733</v>
      </c>
      <c r="IA616" s="7">
        <v>40935</v>
      </c>
      <c r="IB616" s="5">
        <v>85.875</v>
      </c>
    </row>
    <row r="617" spans="25:236">
      <c r="Y617" s="7">
        <v>39941</v>
      </c>
      <c r="Z617" s="5">
        <v>100.947</v>
      </c>
      <c r="AE617" s="7">
        <v>39941</v>
      </c>
      <c r="AF617" s="5">
        <v>102.291</v>
      </c>
      <c r="AH617" s="7">
        <v>39941</v>
      </c>
      <c r="AI617" s="5">
        <v>102.702</v>
      </c>
      <c r="AK617" s="7">
        <v>40316</v>
      </c>
      <c r="AL617" s="5">
        <v>102.502</v>
      </c>
      <c r="AN617" s="7">
        <v>39941</v>
      </c>
      <c r="AO617" s="5">
        <v>108.02500000000001</v>
      </c>
      <c r="AQ617" s="7">
        <v>39941</v>
      </c>
      <c r="AR617" s="5">
        <v>108.551</v>
      </c>
      <c r="AT617" s="7">
        <v>39948</v>
      </c>
      <c r="AU617" s="5">
        <v>118.065</v>
      </c>
      <c r="AW617" s="7">
        <v>40680</v>
      </c>
      <c r="AX617" s="5">
        <v>100.34099999999999</v>
      </c>
      <c r="AZ617" s="7">
        <v>39941</v>
      </c>
      <c r="BA617" s="5">
        <v>108.79</v>
      </c>
      <c r="BC617" s="7">
        <v>41120</v>
      </c>
      <c r="BD617" s="5">
        <v>99.555000000000007</v>
      </c>
      <c r="BF617" s="7">
        <v>39952</v>
      </c>
      <c r="BG617" s="5">
        <v>105.157</v>
      </c>
      <c r="BI617" s="7">
        <v>39941</v>
      </c>
      <c r="BJ617" s="5">
        <v>113.04900000000001</v>
      </c>
      <c r="BL617" s="7">
        <v>40942</v>
      </c>
      <c r="BM617" s="5">
        <v>100.425</v>
      </c>
      <c r="BO617" s="7">
        <v>39941</v>
      </c>
      <c r="BP617" s="5">
        <v>106.286</v>
      </c>
      <c r="BR617" s="7">
        <v>41199</v>
      </c>
      <c r="BS617" s="5">
        <v>100.06</v>
      </c>
      <c r="BU617" s="7">
        <v>40582</v>
      </c>
      <c r="BV617" s="5">
        <v>102.035</v>
      </c>
      <c r="BX617" s="7">
        <v>41499</v>
      </c>
      <c r="BY617" s="5">
        <v>101.685</v>
      </c>
      <c r="CA617" s="7">
        <v>39941</v>
      </c>
      <c r="CB617" s="5">
        <v>108.67</v>
      </c>
      <c r="CD617" s="7">
        <v>40856</v>
      </c>
      <c r="CE617" s="5">
        <v>96.3</v>
      </c>
      <c r="CG617" s="7">
        <v>39941</v>
      </c>
      <c r="CH617" s="5">
        <v>106.503</v>
      </c>
      <c r="CJ617" s="7">
        <v>41809</v>
      </c>
      <c r="CK617" s="5">
        <v>100.12</v>
      </c>
      <c r="CP617" s="7">
        <v>41101</v>
      </c>
      <c r="CQ617" s="5">
        <v>94.814999999999998</v>
      </c>
      <c r="CV617" s="7">
        <v>41779</v>
      </c>
      <c r="CW617" s="5">
        <v>103.852</v>
      </c>
      <c r="CY617" s="7">
        <v>42030</v>
      </c>
      <c r="CZ617" s="5">
        <v>102.72</v>
      </c>
      <c r="DE617" s="7">
        <v>39941</v>
      </c>
      <c r="DF617" s="5">
        <v>98.587000000000003</v>
      </c>
      <c r="DH617" s="7">
        <v>41345</v>
      </c>
      <c r="DI617" s="5">
        <v>101.333</v>
      </c>
      <c r="DN617" s="7">
        <v>42227</v>
      </c>
      <c r="DO617" s="5">
        <v>103.185</v>
      </c>
      <c r="DQ617" s="7">
        <v>41647</v>
      </c>
      <c r="DR617" s="5">
        <v>107.44</v>
      </c>
      <c r="DW617" s="7">
        <v>39941</v>
      </c>
      <c r="DX617" s="5">
        <v>101.108</v>
      </c>
      <c r="EF617" s="7">
        <v>39941</v>
      </c>
      <c r="EG617" s="5">
        <v>112.372</v>
      </c>
      <c r="EO617" s="7">
        <v>42079</v>
      </c>
      <c r="EP617" s="5">
        <v>112.248</v>
      </c>
      <c r="EU617" s="7">
        <v>40351</v>
      </c>
      <c r="EV617" s="5">
        <v>97.382000000000005</v>
      </c>
      <c r="EX617" s="7">
        <v>42317</v>
      </c>
      <c r="EY617" s="5">
        <v>110.173</v>
      </c>
      <c r="FG617" s="7">
        <v>40707</v>
      </c>
      <c r="FH617" s="5">
        <v>96.069000000000003</v>
      </c>
      <c r="FJ617" s="7">
        <v>40820</v>
      </c>
      <c r="FK617" s="5">
        <v>97.143000000000001</v>
      </c>
      <c r="FP617" s="7">
        <v>41052</v>
      </c>
      <c r="FQ617" s="5">
        <v>88.355000000000004</v>
      </c>
      <c r="FV617" s="7">
        <v>41227</v>
      </c>
      <c r="FW617" s="5">
        <v>94.878</v>
      </c>
      <c r="FY617" s="7">
        <v>41422</v>
      </c>
      <c r="FZ617" s="5">
        <v>110.83499999999999</v>
      </c>
      <c r="GB617" s="7">
        <v>41724</v>
      </c>
      <c r="GC617" s="5">
        <v>120.86799999999999</v>
      </c>
      <c r="GE617" s="7">
        <v>42157</v>
      </c>
      <c r="GF617" s="5">
        <v>126.258</v>
      </c>
      <c r="GH617" s="7">
        <v>42269</v>
      </c>
      <c r="GI617" s="5">
        <v>120.408</v>
      </c>
      <c r="GK617" s="7">
        <v>40560</v>
      </c>
      <c r="GL617" s="5">
        <v>92.42</v>
      </c>
      <c r="GW617" s="7">
        <v>41087</v>
      </c>
      <c r="GX617" s="5">
        <v>79.408000000000001</v>
      </c>
      <c r="HF617" s="7">
        <v>41471</v>
      </c>
      <c r="HG617" s="5">
        <v>108.93300000000001</v>
      </c>
      <c r="HI617" s="7">
        <v>42325</v>
      </c>
      <c r="HJ617" s="5">
        <v>133.24799999999999</v>
      </c>
      <c r="HL617" s="7">
        <v>39944</v>
      </c>
      <c r="HM617" s="5">
        <v>117.85899999999999</v>
      </c>
      <c r="HR617" s="7">
        <v>39946</v>
      </c>
      <c r="HS617" s="5">
        <v>114.76300000000001</v>
      </c>
      <c r="HU617" s="7">
        <v>39948</v>
      </c>
      <c r="HV617" s="5">
        <v>93.152000000000001</v>
      </c>
      <c r="HX617" s="7">
        <v>40108</v>
      </c>
      <c r="HY617" s="5">
        <v>105.32899999999999</v>
      </c>
      <c r="IA617" s="7">
        <v>40938</v>
      </c>
      <c r="IB617" s="5">
        <v>85.287999999999997</v>
      </c>
    </row>
    <row r="618" spans="25:236">
      <c r="Y618" s="7">
        <v>39944</v>
      </c>
      <c r="Z618" s="5">
        <v>100.931</v>
      </c>
      <c r="AE618" s="7">
        <v>39944</v>
      </c>
      <c r="AF618" s="5">
        <v>102.267</v>
      </c>
      <c r="AH618" s="7">
        <v>39944</v>
      </c>
      <c r="AI618" s="5">
        <v>102.669</v>
      </c>
      <c r="AK618" s="7">
        <v>40317</v>
      </c>
      <c r="AL618" s="5">
        <v>102.46599999999999</v>
      </c>
      <c r="AN618" s="7">
        <v>39944</v>
      </c>
      <c r="AO618" s="5">
        <v>107.979</v>
      </c>
      <c r="AQ618" s="7">
        <v>39944</v>
      </c>
      <c r="AR618" s="5">
        <v>108.497</v>
      </c>
      <c r="AT618" s="7">
        <v>39951</v>
      </c>
      <c r="AU618" s="5">
        <v>118.13500000000001</v>
      </c>
      <c r="AW618" s="7">
        <v>40681</v>
      </c>
      <c r="AX618" s="5">
        <v>100.32</v>
      </c>
      <c r="AZ618" s="7">
        <v>39944</v>
      </c>
      <c r="BA618" s="5">
        <v>108.794</v>
      </c>
      <c r="BC618" s="7">
        <v>41121</v>
      </c>
      <c r="BD618" s="5">
        <v>99.430999999999997</v>
      </c>
      <c r="BF618" s="7">
        <v>39953</v>
      </c>
      <c r="BG618" s="5">
        <v>105.038</v>
      </c>
      <c r="BI618" s="7">
        <v>39944</v>
      </c>
      <c r="BJ618" s="5">
        <v>113.104</v>
      </c>
      <c r="BL618" s="7">
        <v>40945</v>
      </c>
      <c r="BM618" s="5">
        <v>100.4</v>
      </c>
      <c r="BO618" s="7">
        <v>39944</v>
      </c>
      <c r="BP618" s="5">
        <v>106.35</v>
      </c>
      <c r="BR618" s="7">
        <v>41200</v>
      </c>
      <c r="BS618" s="5">
        <v>100.07</v>
      </c>
      <c r="BU618" s="7">
        <v>40583</v>
      </c>
      <c r="BV618" s="5">
        <v>102.04</v>
      </c>
      <c r="BX618" s="7">
        <v>41500</v>
      </c>
      <c r="BY618" s="5">
        <v>101.675</v>
      </c>
      <c r="CA618" s="7">
        <v>39944</v>
      </c>
      <c r="CB618" s="5">
        <v>108.712</v>
      </c>
      <c r="CD618" s="7">
        <v>40857</v>
      </c>
      <c r="CE618" s="5">
        <v>96.113</v>
      </c>
      <c r="CG618" s="7">
        <v>39944</v>
      </c>
      <c r="CH618" s="5">
        <v>106.66</v>
      </c>
      <c r="CJ618" s="7">
        <v>41810</v>
      </c>
      <c r="CK618" s="5">
        <v>100.12</v>
      </c>
      <c r="CP618" s="7">
        <v>41102</v>
      </c>
      <c r="CQ618" s="5">
        <v>94.563000000000002</v>
      </c>
      <c r="CV618" s="7">
        <v>41780</v>
      </c>
      <c r="CW618" s="5">
        <v>103.875</v>
      </c>
      <c r="CY618" s="7">
        <v>42031</v>
      </c>
      <c r="CZ618" s="5">
        <v>102.715</v>
      </c>
      <c r="DE618" s="7">
        <v>39944</v>
      </c>
      <c r="DF618" s="5">
        <v>98.789000000000001</v>
      </c>
      <c r="DH618" s="7">
        <v>41346</v>
      </c>
      <c r="DI618" s="5">
        <v>101.208</v>
      </c>
      <c r="DN618" s="7">
        <v>42228</v>
      </c>
      <c r="DO618" s="5">
        <v>103.173</v>
      </c>
      <c r="DQ618" s="7">
        <v>41648</v>
      </c>
      <c r="DR618" s="5">
        <v>107.538</v>
      </c>
      <c r="DW618" s="7">
        <v>39944</v>
      </c>
      <c r="DX618" s="5">
        <v>101.501</v>
      </c>
      <c r="EF618" s="7">
        <v>39944</v>
      </c>
      <c r="EG618" s="5">
        <v>112.786</v>
      </c>
      <c r="EO618" s="7">
        <v>42080</v>
      </c>
      <c r="EP618" s="5">
        <v>112.148</v>
      </c>
      <c r="EU618" s="7">
        <v>40352</v>
      </c>
      <c r="EV618" s="5">
        <v>97.241</v>
      </c>
      <c r="EX618" s="7">
        <v>42318</v>
      </c>
      <c r="EY618" s="5">
        <v>110.30800000000001</v>
      </c>
      <c r="FG618" s="7">
        <v>40708</v>
      </c>
      <c r="FH618" s="5">
        <v>96.191000000000003</v>
      </c>
      <c r="FJ618" s="7">
        <v>40821</v>
      </c>
      <c r="FK618" s="5">
        <v>97.302999999999997</v>
      </c>
      <c r="FP618" s="7">
        <v>41053</v>
      </c>
      <c r="FQ618" s="5">
        <v>88.593000000000004</v>
      </c>
      <c r="FV618" s="7">
        <v>41228</v>
      </c>
      <c r="FW618" s="5">
        <v>95.09</v>
      </c>
      <c r="FY618" s="7">
        <v>41423</v>
      </c>
      <c r="FZ618" s="5">
        <v>109.93300000000001</v>
      </c>
      <c r="GB618" s="7">
        <v>41725</v>
      </c>
      <c r="GC618" s="5">
        <v>121.11499999999999</v>
      </c>
      <c r="GE618" s="7">
        <v>42158</v>
      </c>
      <c r="GF618" s="5">
        <v>125.955</v>
      </c>
      <c r="GH618" s="7">
        <v>42270</v>
      </c>
      <c r="GI618" s="5">
        <v>120.295</v>
      </c>
      <c r="GK618" s="7">
        <v>40561</v>
      </c>
      <c r="GL618" s="5">
        <v>92.037999999999997</v>
      </c>
      <c r="GW618" s="7">
        <v>41088</v>
      </c>
      <c r="GX618" s="5">
        <v>79.316999999999993</v>
      </c>
      <c r="HF618" s="7">
        <v>41472</v>
      </c>
      <c r="HG618" s="5">
        <v>108.655</v>
      </c>
      <c r="HI618" s="7">
        <v>42326</v>
      </c>
      <c r="HJ618" s="5">
        <v>133.80799999999999</v>
      </c>
      <c r="HL618" s="7">
        <v>39945</v>
      </c>
      <c r="HM618" s="5">
        <v>117.29</v>
      </c>
      <c r="HR618" s="7">
        <v>39947</v>
      </c>
      <c r="HS618" s="5">
        <v>114.306</v>
      </c>
      <c r="HU618" s="7">
        <v>39951</v>
      </c>
      <c r="HV618" s="5">
        <v>93.102000000000004</v>
      </c>
      <c r="HX618" s="7">
        <v>40109</v>
      </c>
      <c r="HY618" s="5">
        <v>104.562</v>
      </c>
      <c r="IA618" s="7">
        <v>40939</v>
      </c>
      <c r="IB618" s="5">
        <v>86.028000000000006</v>
      </c>
    </row>
    <row r="619" spans="25:236">
      <c r="Y619" s="7">
        <v>39945</v>
      </c>
      <c r="Z619" s="5">
        <v>100.90900000000001</v>
      </c>
      <c r="AE619" s="7">
        <v>39945</v>
      </c>
      <c r="AF619" s="5">
        <v>102.251</v>
      </c>
      <c r="AH619" s="7">
        <v>39945</v>
      </c>
      <c r="AI619" s="5">
        <v>102.648</v>
      </c>
      <c r="AK619" s="7">
        <v>40318</v>
      </c>
      <c r="AL619" s="5">
        <v>102.267</v>
      </c>
      <c r="AN619" s="7">
        <v>39945</v>
      </c>
      <c r="AO619" s="5">
        <v>107.881</v>
      </c>
      <c r="AQ619" s="7">
        <v>39945</v>
      </c>
      <c r="AR619" s="5">
        <v>108.4</v>
      </c>
      <c r="AT619" s="7">
        <v>39952</v>
      </c>
      <c r="AU619" s="5">
        <v>117.895</v>
      </c>
      <c r="AW619" s="7">
        <v>40682</v>
      </c>
      <c r="AX619" s="5">
        <v>100.30800000000001</v>
      </c>
      <c r="AZ619" s="7">
        <v>39945</v>
      </c>
      <c r="BA619" s="5">
        <v>108.663</v>
      </c>
      <c r="BC619" s="7">
        <v>41122</v>
      </c>
      <c r="BD619" s="5">
        <v>99.436999999999998</v>
      </c>
      <c r="BF619" s="7">
        <v>39954</v>
      </c>
      <c r="BG619" s="5">
        <v>105.044</v>
      </c>
      <c r="BI619" s="7">
        <v>39945</v>
      </c>
      <c r="BJ619" s="5">
        <v>112.973</v>
      </c>
      <c r="BL619" s="7">
        <v>40946</v>
      </c>
      <c r="BM619" s="5">
        <v>100.36</v>
      </c>
      <c r="BO619" s="7">
        <v>39945</v>
      </c>
      <c r="BP619" s="5">
        <v>106.277</v>
      </c>
      <c r="BR619" s="7">
        <v>41201</v>
      </c>
      <c r="BS619" s="5">
        <v>100.04</v>
      </c>
      <c r="BU619" s="7">
        <v>40584</v>
      </c>
      <c r="BV619" s="5">
        <v>101.97799999999999</v>
      </c>
      <c r="BX619" s="7">
        <v>41501</v>
      </c>
      <c r="BY619" s="5">
        <v>101.67</v>
      </c>
      <c r="CA619" s="7">
        <v>39945</v>
      </c>
      <c r="CB619" s="5">
        <v>108.598</v>
      </c>
      <c r="CD619" s="7">
        <v>40858</v>
      </c>
      <c r="CE619" s="5">
        <v>96.123000000000005</v>
      </c>
      <c r="CG619" s="7">
        <v>39945</v>
      </c>
      <c r="CH619" s="5">
        <v>106.548</v>
      </c>
      <c r="CJ619" s="7">
        <v>41813</v>
      </c>
      <c r="CK619" s="5">
        <v>100.113</v>
      </c>
      <c r="CP619" s="7">
        <v>41103</v>
      </c>
      <c r="CQ619" s="5">
        <v>94.76</v>
      </c>
      <c r="CV619" s="7">
        <v>41781</v>
      </c>
      <c r="CW619" s="5">
        <v>103.843</v>
      </c>
      <c r="CY619" s="7">
        <v>42032</v>
      </c>
      <c r="CZ619" s="5">
        <v>102.68300000000001</v>
      </c>
      <c r="DE619" s="7">
        <v>39945</v>
      </c>
      <c r="DF619" s="5">
        <v>98.626000000000005</v>
      </c>
      <c r="DH619" s="7">
        <v>41347</v>
      </c>
      <c r="DI619" s="5">
        <v>100.973</v>
      </c>
      <c r="DN619" s="7">
        <v>42229</v>
      </c>
      <c r="DO619" s="5">
        <v>103.133</v>
      </c>
      <c r="DQ619" s="7">
        <v>41649</v>
      </c>
      <c r="DR619" s="5">
        <v>107.54</v>
      </c>
      <c r="DW619" s="7">
        <v>39945</v>
      </c>
      <c r="DX619" s="5">
        <v>101.214</v>
      </c>
      <c r="EF619" s="7">
        <v>39945</v>
      </c>
      <c r="EG619" s="5">
        <v>112.498</v>
      </c>
      <c r="EO619" s="7">
        <v>42081</v>
      </c>
      <c r="EP619" s="5">
        <v>112.072</v>
      </c>
      <c r="EU619" s="7">
        <v>40353</v>
      </c>
      <c r="EV619" s="5">
        <v>97.933000000000007</v>
      </c>
      <c r="EX619" s="7">
        <v>42319</v>
      </c>
      <c r="EY619" s="5">
        <v>110.358</v>
      </c>
      <c r="FG619" s="7">
        <v>40709</v>
      </c>
      <c r="FH619" s="5">
        <v>95.686000000000007</v>
      </c>
      <c r="FJ619" s="7">
        <v>40822</v>
      </c>
      <c r="FK619" s="5">
        <v>97.783000000000001</v>
      </c>
      <c r="FP619" s="7">
        <v>41054</v>
      </c>
      <c r="FQ619" s="5">
        <v>87.59</v>
      </c>
      <c r="FV619" s="7">
        <v>41229</v>
      </c>
      <c r="FW619" s="5">
        <v>95.233000000000004</v>
      </c>
      <c r="FY619" s="7">
        <v>41424</v>
      </c>
      <c r="FZ619" s="5">
        <v>110.25</v>
      </c>
      <c r="GB619" s="7">
        <v>41726</v>
      </c>
      <c r="GC619" s="5">
        <v>121.27800000000001</v>
      </c>
      <c r="GE619" s="7">
        <v>42159</v>
      </c>
      <c r="GF619" s="5">
        <v>126.063</v>
      </c>
      <c r="GH619" s="7">
        <v>42271</v>
      </c>
      <c r="GI619" s="5">
        <v>120.102</v>
      </c>
      <c r="GK619" s="7">
        <v>40562</v>
      </c>
      <c r="GL619" s="5">
        <v>92.935000000000002</v>
      </c>
      <c r="GW619" s="7">
        <v>41089</v>
      </c>
      <c r="GX619" s="5">
        <v>82.55</v>
      </c>
      <c r="HF619" s="7">
        <v>41473</v>
      </c>
      <c r="HG619" s="5">
        <v>109.233</v>
      </c>
      <c r="HI619" s="7">
        <v>42327</v>
      </c>
      <c r="HJ619" s="5">
        <v>134.625</v>
      </c>
      <c r="HL619" s="7">
        <v>39946</v>
      </c>
      <c r="HM619" s="5">
        <v>117.337</v>
      </c>
      <c r="HR619" s="7">
        <v>39948</v>
      </c>
      <c r="HS619" s="5">
        <v>114.21299999999999</v>
      </c>
      <c r="HU619" s="7">
        <v>39952</v>
      </c>
      <c r="HV619" s="5">
        <v>92.334999999999994</v>
      </c>
      <c r="HX619" s="7">
        <v>40112</v>
      </c>
      <c r="HY619" s="5">
        <v>104.536</v>
      </c>
      <c r="IA619" s="7">
        <v>40940</v>
      </c>
      <c r="IB619" s="5">
        <v>86.957999999999998</v>
      </c>
    </row>
    <row r="620" spans="25:236">
      <c r="Y620" s="7">
        <v>39946</v>
      </c>
      <c r="Z620" s="5">
        <v>100.876</v>
      </c>
      <c r="AE620" s="7">
        <v>39946</v>
      </c>
      <c r="AF620" s="5">
        <v>102.245</v>
      </c>
      <c r="AH620" s="7">
        <v>39946</v>
      </c>
      <c r="AI620" s="5">
        <v>102.68600000000001</v>
      </c>
      <c r="AK620" s="7">
        <v>40319</v>
      </c>
      <c r="AL620" s="5">
        <v>102.29600000000001</v>
      </c>
      <c r="AN620" s="7">
        <v>39946</v>
      </c>
      <c r="AO620" s="5">
        <v>108.039</v>
      </c>
      <c r="AQ620" s="7">
        <v>39946</v>
      </c>
      <c r="AR620" s="5">
        <v>108.54900000000001</v>
      </c>
      <c r="AT620" s="7">
        <v>39953</v>
      </c>
      <c r="AU620" s="5">
        <v>117.78700000000001</v>
      </c>
      <c r="AW620" s="7">
        <v>40683</v>
      </c>
      <c r="AX620" s="5">
        <v>100.233</v>
      </c>
      <c r="AZ620" s="7">
        <v>39946</v>
      </c>
      <c r="BA620" s="5">
        <v>108.861</v>
      </c>
      <c r="BC620" s="7">
        <v>41123</v>
      </c>
      <c r="BD620" s="5">
        <v>99.492999999999995</v>
      </c>
      <c r="BF620" s="7">
        <v>39955</v>
      </c>
      <c r="BG620" s="5">
        <v>104.852</v>
      </c>
      <c r="BI620" s="7">
        <v>39946</v>
      </c>
      <c r="BJ620" s="5">
        <v>113.199</v>
      </c>
      <c r="BL620" s="7">
        <v>40947</v>
      </c>
      <c r="BM620" s="5">
        <v>100.283</v>
      </c>
      <c r="BO620" s="7">
        <v>39946</v>
      </c>
      <c r="BP620" s="5">
        <v>106.467</v>
      </c>
      <c r="BR620" s="7">
        <v>41204</v>
      </c>
      <c r="BS620" s="5">
        <v>100.048</v>
      </c>
      <c r="BU620" s="7">
        <v>40585</v>
      </c>
      <c r="BV620" s="5">
        <v>101.87</v>
      </c>
      <c r="BX620" s="7">
        <v>41502</v>
      </c>
      <c r="BY620" s="5">
        <v>101.667</v>
      </c>
      <c r="CA620" s="7">
        <v>39946</v>
      </c>
      <c r="CB620" s="5">
        <v>108.89100000000001</v>
      </c>
      <c r="CD620" s="7">
        <v>40861</v>
      </c>
      <c r="CE620" s="5">
        <v>95.358000000000004</v>
      </c>
      <c r="CG620" s="7">
        <v>39946</v>
      </c>
      <c r="CH620" s="5">
        <v>106.881</v>
      </c>
      <c r="CJ620" s="7">
        <v>41814</v>
      </c>
      <c r="CK620" s="5">
        <v>100.062</v>
      </c>
      <c r="CP620" s="7">
        <v>41106</v>
      </c>
      <c r="CQ620" s="5">
        <v>94.268000000000001</v>
      </c>
      <c r="CV620" s="7">
        <v>41782</v>
      </c>
      <c r="CW620" s="5">
        <v>103.908</v>
      </c>
      <c r="CY620" s="7">
        <v>42033</v>
      </c>
      <c r="CZ620" s="5">
        <v>102.66800000000001</v>
      </c>
      <c r="DE620" s="7">
        <v>39946</v>
      </c>
      <c r="DF620" s="5">
        <v>98.909000000000006</v>
      </c>
      <c r="DH620" s="7">
        <v>41348</v>
      </c>
      <c r="DI620" s="5">
        <v>100.83</v>
      </c>
      <c r="DN620" s="7">
        <v>42230</v>
      </c>
      <c r="DO620" s="5">
        <v>103.12</v>
      </c>
      <c r="DQ620" s="7">
        <v>41652</v>
      </c>
      <c r="DR620" s="5">
        <v>107.55800000000001</v>
      </c>
      <c r="DW620" s="7">
        <v>39946</v>
      </c>
      <c r="DX620" s="5">
        <v>101.586</v>
      </c>
      <c r="EF620" s="7">
        <v>39946</v>
      </c>
      <c r="EG620" s="5">
        <v>112.93300000000001</v>
      </c>
      <c r="EO620" s="7">
        <v>42082</v>
      </c>
      <c r="EP620" s="5">
        <v>112.098</v>
      </c>
      <c r="EU620" s="7">
        <v>40354</v>
      </c>
      <c r="EV620" s="5">
        <v>97.844999999999999</v>
      </c>
      <c r="EX620" s="7">
        <v>42320</v>
      </c>
      <c r="EY620" s="5">
        <v>110.352</v>
      </c>
      <c r="FG620" s="7">
        <v>40710</v>
      </c>
      <c r="FH620" s="5">
        <v>95.021000000000001</v>
      </c>
      <c r="FJ620" s="7">
        <v>40823</v>
      </c>
      <c r="FK620" s="5">
        <v>97.847999999999999</v>
      </c>
      <c r="FP620" s="7">
        <v>41057</v>
      </c>
      <c r="FQ620" s="5">
        <v>86.738</v>
      </c>
      <c r="FV620" s="7">
        <v>41232</v>
      </c>
      <c r="FW620" s="5">
        <v>95.042000000000002</v>
      </c>
      <c r="FY620" s="7">
        <v>41425</v>
      </c>
      <c r="FZ620" s="5">
        <v>109.755</v>
      </c>
      <c r="GB620" s="7">
        <v>41729</v>
      </c>
      <c r="GC620" s="5">
        <v>121.325</v>
      </c>
      <c r="GE620" s="7">
        <v>42160</v>
      </c>
      <c r="GF620" s="5">
        <v>124.93</v>
      </c>
      <c r="GH620" s="7">
        <v>42272</v>
      </c>
      <c r="GI620" s="5">
        <v>119.685</v>
      </c>
      <c r="GK620" s="7">
        <v>40563</v>
      </c>
      <c r="GL620" s="5">
        <v>93.18</v>
      </c>
      <c r="GW620" s="7">
        <v>41092</v>
      </c>
      <c r="GX620" s="5">
        <v>82.465000000000003</v>
      </c>
      <c r="HF620" s="7">
        <v>41474</v>
      </c>
      <c r="HG620" s="5">
        <v>109.09</v>
      </c>
      <c r="HI620" s="7">
        <v>42328</v>
      </c>
      <c r="HJ620" s="5">
        <v>135.517</v>
      </c>
      <c r="HL620" s="7">
        <v>39947</v>
      </c>
      <c r="HM620" s="5">
        <v>117.012</v>
      </c>
      <c r="HR620" s="7">
        <v>39951</v>
      </c>
      <c r="HS620" s="5">
        <v>114.21299999999999</v>
      </c>
      <c r="HU620" s="7">
        <v>39953</v>
      </c>
      <c r="HV620" s="5">
        <v>92.108000000000004</v>
      </c>
      <c r="HX620" s="7">
        <v>40113</v>
      </c>
      <c r="HY620" s="5">
        <v>105.64700000000001</v>
      </c>
      <c r="IA620" s="7">
        <v>40941</v>
      </c>
      <c r="IB620" s="5">
        <v>86.15</v>
      </c>
    </row>
    <row r="621" spans="25:236">
      <c r="Y621" s="7">
        <v>39947</v>
      </c>
      <c r="Z621" s="5">
        <v>100.875</v>
      </c>
      <c r="AE621" s="7">
        <v>39947</v>
      </c>
      <c r="AF621" s="5">
        <v>102.239</v>
      </c>
      <c r="AH621" s="7">
        <v>39947</v>
      </c>
      <c r="AI621" s="5">
        <v>102.68</v>
      </c>
      <c r="AK621" s="7">
        <v>40322</v>
      </c>
      <c r="AL621" s="5">
        <v>102.30800000000001</v>
      </c>
      <c r="AN621" s="7">
        <v>39947</v>
      </c>
      <c r="AO621" s="5">
        <v>107.99299999999999</v>
      </c>
      <c r="AQ621" s="7">
        <v>39947</v>
      </c>
      <c r="AR621" s="5">
        <v>108.511</v>
      </c>
      <c r="AT621" s="7">
        <v>39954</v>
      </c>
      <c r="AU621" s="5">
        <v>117.818</v>
      </c>
      <c r="AW621" s="7">
        <v>40686</v>
      </c>
      <c r="AX621" s="5">
        <v>100.15300000000001</v>
      </c>
      <c r="AZ621" s="7">
        <v>39947</v>
      </c>
      <c r="BA621" s="5">
        <v>108.76600000000001</v>
      </c>
      <c r="BC621" s="7">
        <v>41124</v>
      </c>
      <c r="BD621" s="5">
        <v>99.634</v>
      </c>
      <c r="BF621" s="7">
        <v>39958</v>
      </c>
      <c r="BG621" s="5">
        <v>104.533</v>
      </c>
      <c r="BI621" s="7">
        <v>39947</v>
      </c>
      <c r="BJ621" s="5">
        <v>112.976</v>
      </c>
      <c r="BL621" s="7">
        <v>40948</v>
      </c>
      <c r="BM621" s="5">
        <v>100.258</v>
      </c>
      <c r="BO621" s="7">
        <v>39947</v>
      </c>
      <c r="BP621" s="5">
        <v>106.315</v>
      </c>
      <c r="BR621" s="7">
        <v>41205</v>
      </c>
      <c r="BS621" s="5">
        <v>99.95</v>
      </c>
      <c r="BU621" s="7">
        <v>40588</v>
      </c>
      <c r="BV621" s="5">
        <v>101.735</v>
      </c>
      <c r="BX621" s="7">
        <v>41505</v>
      </c>
      <c r="BY621" s="5">
        <v>101.61799999999999</v>
      </c>
      <c r="CA621" s="7">
        <v>39947</v>
      </c>
      <c r="CB621" s="5">
        <v>108.684</v>
      </c>
      <c r="CD621" s="7">
        <v>40862</v>
      </c>
      <c r="CE621" s="5">
        <v>94.578000000000003</v>
      </c>
      <c r="CG621" s="7">
        <v>39947</v>
      </c>
      <c r="CH621" s="5">
        <v>106.669</v>
      </c>
      <c r="CJ621" s="7">
        <v>41815</v>
      </c>
      <c r="CK621" s="5">
        <v>100.063</v>
      </c>
      <c r="CP621" s="7">
        <v>41107</v>
      </c>
      <c r="CQ621" s="5">
        <v>94.123000000000005</v>
      </c>
      <c r="CV621" s="7">
        <v>41785</v>
      </c>
      <c r="CW621" s="5">
        <v>103.96299999999999</v>
      </c>
      <c r="CY621" s="7">
        <v>42034</v>
      </c>
      <c r="CZ621" s="5">
        <v>102.65300000000001</v>
      </c>
      <c r="DE621" s="7">
        <v>39947</v>
      </c>
      <c r="DF621" s="5">
        <v>98.638999999999996</v>
      </c>
      <c r="DH621" s="7">
        <v>41351</v>
      </c>
      <c r="DI621" s="5">
        <v>100.73</v>
      </c>
      <c r="DN621" s="7">
        <v>42233</v>
      </c>
      <c r="DO621" s="5">
        <v>103.11</v>
      </c>
      <c r="DQ621" s="7">
        <v>41653</v>
      </c>
      <c r="DR621" s="5">
        <v>107.55</v>
      </c>
      <c r="DW621" s="7">
        <v>39947</v>
      </c>
      <c r="DX621" s="5">
        <v>101.333</v>
      </c>
      <c r="EF621" s="7">
        <v>39947</v>
      </c>
      <c r="EG621" s="5">
        <v>112.70099999999999</v>
      </c>
      <c r="EO621" s="7">
        <v>42083</v>
      </c>
      <c r="EP621" s="5">
        <v>112.11499999999999</v>
      </c>
      <c r="EU621" s="7">
        <v>40357</v>
      </c>
      <c r="EV621" s="5">
        <v>97.322000000000003</v>
      </c>
      <c r="EX621" s="7">
        <v>42321</v>
      </c>
      <c r="EY621" s="5">
        <v>110.398</v>
      </c>
      <c r="FG621" s="7">
        <v>40711</v>
      </c>
      <c r="FH621" s="5">
        <v>95.555999999999997</v>
      </c>
      <c r="FJ621" s="7">
        <v>40826</v>
      </c>
      <c r="FK621" s="5">
        <v>97.918000000000006</v>
      </c>
      <c r="FP621" s="7">
        <v>41058</v>
      </c>
      <c r="FQ621" s="5">
        <v>86.703000000000003</v>
      </c>
      <c r="FV621" s="7">
        <v>41233</v>
      </c>
      <c r="FW621" s="5">
        <v>95.643000000000001</v>
      </c>
      <c r="FY621" s="7">
        <v>41428</v>
      </c>
      <c r="FZ621" s="5">
        <v>109.508</v>
      </c>
      <c r="GB621" s="7">
        <v>41730</v>
      </c>
      <c r="GC621" s="5">
        <v>121.16</v>
      </c>
      <c r="GE621" s="7">
        <v>42163</v>
      </c>
      <c r="GF621" s="5">
        <v>124.705</v>
      </c>
      <c r="GH621" s="7">
        <v>42275</v>
      </c>
      <c r="GI621" s="5">
        <v>120.545</v>
      </c>
      <c r="GK621" s="7">
        <v>40564</v>
      </c>
      <c r="GL621" s="5">
        <v>94.295000000000002</v>
      </c>
      <c r="GW621" s="7">
        <v>41093</v>
      </c>
      <c r="GX621" s="5">
        <v>83.247</v>
      </c>
      <c r="HF621" s="7">
        <v>41477</v>
      </c>
      <c r="HG621" s="5">
        <v>109.73</v>
      </c>
      <c r="HI621" s="7">
        <v>42331</v>
      </c>
      <c r="HJ621" s="5">
        <v>135.43</v>
      </c>
      <c r="HL621" s="7">
        <v>39948</v>
      </c>
      <c r="HM621" s="5">
        <v>116.961</v>
      </c>
      <c r="HR621" s="7">
        <v>39952</v>
      </c>
      <c r="HS621" s="5">
        <v>113.401</v>
      </c>
      <c r="HU621" s="7">
        <v>39954</v>
      </c>
      <c r="HV621" s="5">
        <v>92.222999999999999</v>
      </c>
      <c r="HX621" s="7">
        <v>40114</v>
      </c>
      <c r="HY621" s="5">
        <v>105.965</v>
      </c>
      <c r="IA621" s="7">
        <v>40942</v>
      </c>
      <c r="IB621" s="5">
        <v>85.677999999999997</v>
      </c>
    </row>
    <row r="622" spans="25:236">
      <c r="Y622" s="7">
        <v>39948</v>
      </c>
      <c r="Z622" s="5">
        <v>100.867</v>
      </c>
      <c r="AE622" s="7">
        <v>39948</v>
      </c>
      <c r="AF622" s="5">
        <v>102.244</v>
      </c>
      <c r="AH622" s="7">
        <v>39948</v>
      </c>
      <c r="AI622" s="5">
        <v>102.709</v>
      </c>
      <c r="AK622" s="7">
        <v>40323</v>
      </c>
      <c r="AL622" s="5">
        <v>102.19199999999999</v>
      </c>
      <c r="AN622" s="7">
        <v>39948</v>
      </c>
      <c r="AO622" s="5">
        <v>107.998</v>
      </c>
      <c r="AQ622" s="7">
        <v>39948</v>
      </c>
      <c r="AR622" s="5">
        <v>108.50700000000001</v>
      </c>
      <c r="AT622" s="7">
        <v>39955</v>
      </c>
      <c r="AU622" s="5">
        <v>117.63800000000001</v>
      </c>
      <c r="AW622" s="7">
        <v>40687</v>
      </c>
      <c r="AX622" s="5">
        <v>100.13800000000001</v>
      </c>
      <c r="AZ622" s="7">
        <v>39948</v>
      </c>
      <c r="BA622" s="5">
        <v>108.729</v>
      </c>
      <c r="BC622" s="7">
        <v>41127</v>
      </c>
      <c r="BD622" s="5">
        <v>99.766999999999996</v>
      </c>
      <c r="BF622" s="7">
        <v>39959</v>
      </c>
      <c r="BG622" s="5">
        <v>104.53</v>
      </c>
      <c r="BI622" s="7">
        <v>39948</v>
      </c>
      <c r="BJ622" s="5">
        <v>112.91500000000001</v>
      </c>
      <c r="BL622" s="7">
        <v>40949</v>
      </c>
      <c r="BM622" s="5">
        <v>100.24299999999999</v>
      </c>
      <c r="BO622" s="7">
        <v>39948</v>
      </c>
      <c r="BP622" s="5">
        <v>106.22799999999999</v>
      </c>
      <c r="BR622" s="7">
        <v>41206</v>
      </c>
      <c r="BS622" s="5">
        <v>99.893000000000001</v>
      </c>
      <c r="BU622" s="7">
        <v>40589</v>
      </c>
      <c r="BV622" s="5">
        <v>101.8</v>
      </c>
      <c r="BX622" s="7">
        <v>41506</v>
      </c>
      <c r="BY622" s="5">
        <v>101.628</v>
      </c>
      <c r="CA622" s="7">
        <v>39948</v>
      </c>
      <c r="CB622" s="5">
        <v>108.541</v>
      </c>
      <c r="CD622" s="7">
        <v>40863</v>
      </c>
      <c r="CE622" s="5">
        <v>94.477000000000004</v>
      </c>
      <c r="CG622" s="7">
        <v>39948</v>
      </c>
      <c r="CH622" s="5">
        <v>106.485</v>
      </c>
      <c r="CJ622" s="7">
        <v>41816</v>
      </c>
      <c r="CK622" s="5">
        <v>100.12</v>
      </c>
      <c r="CP622" s="7">
        <v>41108</v>
      </c>
      <c r="CQ622" s="5">
        <v>93.447999999999993</v>
      </c>
      <c r="CV622" s="7">
        <v>41786</v>
      </c>
      <c r="CW622" s="5">
        <v>103.97</v>
      </c>
      <c r="CY622" s="7">
        <v>42037</v>
      </c>
      <c r="CZ622" s="5">
        <v>102.66</v>
      </c>
      <c r="DE622" s="7">
        <v>39948</v>
      </c>
      <c r="DF622" s="5">
        <v>98.385000000000005</v>
      </c>
      <c r="DH622" s="7">
        <v>41352</v>
      </c>
      <c r="DI622" s="5">
        <v>100.535</v>
      </c>
      <c r="DN622" s="7">
        <v>42234</v>
      </c>
      <c r="DO622" s="5">
        <v>103.09</v>
      </c>
      <c r="DQ622" s="7">
        <v>41654</v>
      </c>
      <c r="DR622" s="5">
        <v>107.602</v>
      </c>
      <c r="DW622" s="7">
        <v>39948</v>
      </c>
      <c r="DX622" s="5">
        <v>101.018</v>
      </c>
      <c r="EF622" s="7">
        <v>39948</v>
      </c>
      <c r="EG622" s="5">
        <v>112.322</v>
      </c>
      <c r="EO622" s="7">
        <v>42086</v>
      </c>
      <c r="EP622" s="5">
        <v>112.033</v>
      </c>
      <c r="EU622" s="7">
        <v>40358</v>
      </c>
      <c r="EV622" s="5">
        <v>96.876999999999995</v>
      </c>
      <c r="EX622" s="7">
        <v>42324</v>
      </c>
      <c r="EY622" s="5">
        <v>110.352</v>
      </c>
      <c r="FG622" s="7">
        <v>40714</v>
      </c>
      <c r="FH622" s="5">
        <v>95.456000000000003</v>
      </c>
      <c r="FJ622" s="7">
        <v>40827</v>
      </c>
      <c r="FK622" s="5">
        <v>97.692999999999998</v>
      </c>
      <c r="FP622" s="7">
        <v>41059</v>
      </c>
      <c r="FQ622" s="5">
        <v>85.462999999999994</v>
      </c>
      <c r="FV622" s="7">
        <v>41234</v>
      </c>
      <c r="FW622" s="5">
        <v>96.17</v>
      </c>
      <c r="FY622" s="7">
        <v>41429</v>
      </c>
      <c r="FZ622" s="5">
        <v>109.795</v>
      </c>
      <c r="GB622" s="7">
        <v>41731</v>
      </c>
      <c r="GC622" s="5">
        <v>121.07299999999999</v>
      </c>
      <c r="GE622" s="7">
        <v>42164</v>
      </c>
      <c r="GF622" s="5">
        <v>124.595</v>
      </c>
      <c r="GH622" s="7">
        <v>42276</v>
      </c>
      <c r="GI622" s="5">
        <v>120.81</v>
      </c>
      <c r="GK622" s="7">
        <v>40567</v>
      </c>
      <c r="GL622" s="5">
        <v>94.75</v>
      </c>
      <c r="GW622" s="7">
        <v>41094</v>
      </c>
      <c r="GX622" s="5">
        <v>82.23</v>
      </c>
      <c r="HF622" s="7">
        <v>41478</v>
      </c>
      <c r="HG622" s="5">
        <v>109.098</v>
      </c>
      <c r="HI622" s="7">
        <v>42332</v>
      </c>
      <c r="HJ622" s="5">
        <v>135.453</v>
      </c>
      <c r="HL622" s="7">
        <v>39951</v>
      </c>
      <c r="HM622" s="5">
        <v>117.08</v>
      </c>
      <c r="HR622" s="7">
        <v>39953</v>
      </c>
      <c r="HS622" s="5">
        <v>113.13200000000001</v>
      </c>
      <c r="HU622" s="7">
        <v>39955</v>
      </c>
      <c r="HV622" s="5">
        <v>91.031000000000006</v>
      </c>
      <c r="HX622" s="7">
        <v>40115</v>
      </c>
      <c r="HY622" s="5">
        <v>105.116</v>
      </c>
      <c r="IA622" s="7">
        <v>40945</v>
      </c>
      <c r="IB622" s="5">
        <v>85.203000000000003</v>
      </c>
    </row>
    <row r="623" spans="25:236">
      <c r="Y623" s="7">
        <v>39951</v>
      </c>
      <c r="Z623" s="5">
        <v>100.857</v>
      </c>
      <c r="AE623" s="7">
        <v>39951</v>
      </c>
      <c r="AF623" s="5">
        <v>102.251</v>
      </c>
      <c r="AH623" s="7">
        <v>39951</v>
      </c>
      <c r="AI623" s="5">
        <v>102.735</v>
      </c>
      <c r="AK623" s="7">
        <v>40324</v>
      </c>
      <c r="AL623" s="5">
        <v>102.08</v>
      </c>
      <c r="AN623" s="7">
        <v>39951</v>
      </c>
      <c r="AO623" s="5">
        <v>108.042</v>
      </c>
      <c r="AQ623" s="7">
        <v>39951</v>
      </c>
      <c r="AR623" s="5">
        <v>108.577</v>
      </c>
      <c r="AT623" s="7">
        <v>39958</v>
      </c>
      <c r="AU623" s="5">
        <v>117.402</v>
      </c>
      <c r="AW623" s="7">
        <v>40688</v>
      </c>
      <c r="AX623" s="5">
        <v>100.233</v>
      </c>
      <c r="AZ623" s="7">
        <v>39951</v>
      </c>
      <c r="BA623" s="5">
        <v>108.822</v>
      </c>
      <c r="BC623" s="7">
        <v>41128</v>
      </c>
      <c r="BD623" s="5">
        <v>99.668000000000006</v>
      </c>
      <c r="BF623" s="7">
        <v>39960</v>
      </c>
      <c r="BG623" s="5">
        <v>104.45099999999999</v>
      </c>
      <c r="BI623" s="7">
        <v>39951</v>
      </c>
      <c r="BJ623" s="5">
        <v>112.991</v>
      </c>
      <c r="BL623" s="7">
        <v>40952</v>
      </c>
      <c r="BM623" s="5">
        <v>100.3</v>
      </c>
      <c r="BO623" s="7">
        <v>39951</v>
      </c>
      <c r="BP623" s="5">
        <v>106.301</v>
      </c>
      <c r="BR623" s="7">
        <v>41207</v>
      </c>
      <c r="BS623" s="5">
        <v>99.917000000000002</v>
      </c>
      <c r="BU623" s="7">
        <v>40590</v>
      </c>
      <c r="BV623" s="5">
        <v>102.13</v>
      </c>
      <c r="BX623" s="7">
        <v>41507</v>
      </c>
      <c r="BY623" s="5">
        <v>101.595</v>
      </c>
      <c r="CA623" s="7">
        <v>39951</v>
      </c>
      <c r="CB623" s="5">
        <v>108.62</v>
      </c>
      <c r="CD623" s="7">
        <v>40864</v>
      </c>
      <c r="CE623" s="5">
        <v>94.37</v>
      </c>
      <c r="CG623" s="7">
        <v>39951</v>
      </c>
      <c r="CH623" s="5">
        <v>106.565</v>
      </c>
      <c r="CJ623" s="7">
        <v>41817</v>
      </c>
      <c r="CK623" s="5">
        <v>100.069</v>
      </c>
      <c r="CP623" s="7">
        <v>41109</v>
      </c>
      <c r="CQ623" s="5">
        <v>93.108000000000004</v>
      </c>
      <c r="CV623" s="7">
        <v>41787</v>
      </c>
      <c r="CW623" s="5">
        <v>103.973</v>
      </c>
      <c r="CY623" s="7">
        <v>42038</v>
      </c>
      <c r="CZ623" s="5">
        <v>102.658</v>
      </c>
      <c r="DE623" s="7">
        <v>39951</v>
      </c>
      <c r="DF623" s="5">
        <v>98.549000000000007</v>
      </c>
      <c r="DH623" s="7">
        <v>41353</v>
      </c>
      <c r="DI623" s="5">
        <v>100.72499999999999</v>
      </c>
      <c r="DN623" s="7">
        <v>42235</v>
      </c>
      <c r="DO623" s="5">
        <v>103.083</v>
      </c>
      <c r="DQ623" s="7">
        <v>41655</v>
      </c>
      <c r="DR623" s="5">
        <v>107.63800000000001</v>
      </c>
      <c r="DW623" s="7">
        <v>39951</v>
      </c>
      <c r="DX623" s="5">
        <v>101.099</v>
      </c>
      <c r="EF623" s="7">
        <v>39951</v>
      </c>
      <c r="EG623" s="5">
        <v>112.449</v>
      </c>
      <c r="EO623" s="7">
        <v>42087</v>
      </c>
      <c r="EP623" s="5">
        <v>111.958</v>
      </c>
      <c r="EU623" s="7">
        <v>40359</v>
      </c>
      <c r="EV623" s="5">
        <v>97.257000000000005</v>
      </c>
      <c r="EX623" s="7">
        <v>42325</v>
      </c>
      <c r="EY623" s="5">
        <v>110.378</v>
      </c>
      <c r="FG623" s="7">
        <v>40715</v>
      </c>
      <c r="FH623" s="5">
        <v>96.055999999999997</v>
      </c>
      <c r="FJ623" s="7">
        <v>40828</v>
      </c>
      <c r="FK623" s="5">
        <v>97.067999999999998</v>
      </c>
      <c r="FP623" s="7">
        <v>41060</v>
      </c>
      <c r="FQ623" s="5">
        <v>85.93</v>
      </c>
      <c r="FV623" s="7">
        <v>41235</v>
      </c>
      <c r="FW623" s="5">
        <v>96.543000000000006</v>
      </c>
      <c r="FY623" s="7">
        <v>41430</v>
      </c>
      <c r="FZ623" s="5">
        <v>109.66500000000001</v>
      </c>
      <c r="GB623" s="7">
        <v>41732</v>
      </c>
      <c r="GC623" s="5">
        <v>121.398</v>
      </c>
      <c r="GE623" s="7">
        <v>42165</v>
      </c>
      <c r="GF623" s="5">
        <v>124.65</v>
      </c>
      <c r="GH623" s="7">
        <v>42277</v>
      </c>
      <c r="GI623" s="5">
        <v>120.79300000000001</v>
      </c>
      <c r="GK623" s="7">
        <v>40568</v>
      </c>
      <c r="GL623" s="5">
        <v>93.727999999999994</v>
      </c>
      <c r="GW623" s="7">
        <v>41095</v>
      </c>
      <c r="GX623" s="5">
        <v>79.832999999999998</v>
      </c>
      <c r="HF623" s="7">
        <v>41479</v>
      </c>
      <c r="HG623" s="5">
        <v>109.068</v>
      </c>
      <c r="HI623" s="7">
        <v>42333</v>
      </c>
      <c r="HJ623" s="5">
        <v>136.245</v>
      </c>
      <c r="HL623" s="7">
        <v>39952</v>
      </c>
      <c r="HM623" s="5">
        <v>116.46299999999999</v>
      </c>
      <c r="HR623" s="7">
        <v>39954</v>
      </c>
      <c r="HS623" s="5">
        <v>113.473</v>
      </c>
      <c r="HU623" s="7">
        <v>39958</v>
      </c>
      <c r="HV623" s="5">
        <v>90.278999999999996</v>
      </c>
      <c r="HX623" s="7">
        <v>40116</v>
      </c>
      <c r="HY623" s="5">
        <v>106.452</v>
      </c>
      <c r="IA623" s="7">
        <v>40946</v>
      </c>
      <c r="IB623" s="5">
        <v>84.484999999999999</v>
      </c>
    </row>
    <row r="624" spans="25:236">
      <c r="Y624" s="7">
        <v>39952</v>
      </c>
      <c r="Z624" s="5">
        <v>100.82899999999999</v>
      </c>
      <c r="AE624" s="7">
        <v>39952</v>
      </c>
      <c r="AF624" s="5">
        <v>102.2</v>
      </c>
      <c r="AH624" s="7">
        <v>39952</v>
      </c>
      <c r="AI624" s="5">
        <v>102.65600000000001</v>
      </c>
      <c r="AK624" s="7">
        <v>40325</v>
      </c>
      <c r="AL624" s="5">
        <v>101.97799999999999</v>
      </c>
      <c r="AN624" s="7">
        <v>39952</v>
      </c>
      <c r="AO624" s="5">
        <v>107.874</v>
      </c>
      <c r="AQ624" s="7">
        <v>39952</v>
      </c>
      <c r="AR624" s="5">
        <v>108.379</v>
      </c>
      <c r="AT624" s="7">
        <v>39959</v>
      </c>
      <c r="AU624" s="5">
        <v>117.32899999999999</v>
      </c>
      <c r="AW624" s="7">
        <v>40689</v>
      </c>
      <c r="AX624" s="5">
        <v>100.35299999999999</v>
      </c>
      <c r="AZ624" s="7">
        <v>39952</v>
      </c>
      <c r="BA624" s="5">
        <v>108.59099999999999</v>
      </c>
      <c r="BC624" s="7">
        <v>41129</v>
      </c>
      <c r="BD624" s="5">
        <v>99.725999999999999</v>
      </c>
      <c r="BF624" s="7">
        <v>39961</v>
      </c>
      <c r="BG624" s="5">
        <v>104.423</v>
      </c>
      <c r="BI624" s="7">
        <v>39952</v>
      </c>
      <c r="BJ624" s="5">
        <v>112.657</v>
      </c>
      <c r="BL624" s="7">
        <v>40953</v>
      </c>
      <c r="BM624" s="5">
        <v>100.27500000000001</v>
      </c>
      <c r="BO624" s="7">
        <v>39952</v>
      </c>
      <c r="BP624" s="5">
        <v>105.92</v>
      </c>
      <c r="BR624" s="7">
        <v>41208</v>
      </c>
      <c r="BS624" s="5">
        <v>99.882999999999996</v>
      </c>
      <c r="BU624" s="7">
        <v>40591</v>
      </c>
      <c r="BV624" s="5">
        <v>102.063</v>
      </c>
      <c r="BX624" s="7">
        <v>41508</v>
      </c>
      <c r="BY624" s="5">
        <v>101.605</v>
      </c>
      <c r="CA624" s="7">
        <v>39952</v>
      </c>
      <c r="CB624" s="5">
        <v>108.14</v>
      </c>
      <c r="CD624" s="7">
        <v>40865</v>
      </c>
      <c r="CE624" s="5">
        <v>94.55</v>
      </c>
      <c r="CG624" s="7">
        <v>39952</v>
      </c>
      <c r="CH624" s="5">
        <v>106.107</v>
      </c>
      <c r="CJ624" s="7">
        <v>41820</v>
      </c>
      <c r="CK624" s="5">
        <v>100.121</v>
      </c>
      <c r="CP624" s="7">
        <v>41110</v>
      </c>
      <c r="CQ624" s="5">
        <v>91.915000000000006</v>
      </c>
      <c r="CV624" s="7">
        <v>41788</v>
      </c>
      <c r="CW624" s="5">
        <v>103.938</v>
      </c>
      <c r="CY624" s="7">
        <v>42039</v>
      </c>
      <c r="CZ624" s="5">
        <v>102.66</v>
      </c>
      <c r="DE624" s="7">
        <v>39952</v>
      </c>
      <c r="DF624" s="5">
        <v>98.025000000000006</v>
      </c>
      <c r="DH624" s="7">
        <v>41354</v>
      </c>
      <c r="DI624" s="5">
        <v>100.925</v>
      </c>
      <c r="DN624" s="7">
        <v>42236</v>
      </c>
      <c r="DO624" s="5">
        <v>103.048</v>
      </c>
      <c r="DQ624" s="7">
        <v>41656</v>
      </c>
      <c r="DR624" s="5">
        <v>107.6</v>
      </c>
      <c r="DW624" s="7">
        <v>39952</v>
      </c>
      <c r="DX624" s="5">
        <v>100.512</v>
      </c>
      <c r="EF624" s="7">
        <v>39952</v>
      </c>
      <c r="EG624" s="5">
        <v>111.82299999999999</v>
      </c>
      <c r="EO624" s="7">
        <v>42088</v>
      </c>
      <c r="EP624" s="5">
        <v>111.943</v>
      </c>
      <c r="EU624" s="7">
        <v>40360</v>
      </c>
      <c r="EV624" s="5">
        <v>97.146000000000001</v>
      </c>
      <c r="EX624" s="7">
        <v>42326</v>
      </c>
      <c r="EY624" s="5">
        <v>110.44499999999999</v>
      </c>
      <c r="FG624" s="7">
        <v>40716</v>
      </c>
      <c r="FH624" s="5">
        <v>95.793999999999997</v>
      </c>
      <c r="FJ624" s="7">
        <v>40829</v>
      </c>
      <c r="FK624" s="5">
        <v>96.417000000000002</v>
      </c>
      <c r="FP624" s="7">
        <v>41061</v>
      </c>
      <c r="FQ624" s="5">
        <v>86.343000000000004</v>
      </c>
      <c r="FV624" s="7">
        <v>41236</v>
      </c>
      <c r="FW624" s="5">
        <v>96.798000000000002</v>
      </c>
      <c r="FY624" s="7">
        <v>41431</v>
      </c>
      <c r="FZ624" s="5">
        <v>108</v>
      </c>
      <c r="GB624" s="7">
        <v>41733</v>
      </c>
      <c r="GC624" s="5">
        <v>122.06</v>
      </c>
      <c r="GE624" s="7">
        <v>42166</v>
      </c>
      <c r="GF624" s="5">
        <v>125.21</v>
      </c>
      <c r="GH624" s="7">
        <v>42278</v>
      </c>
      <c r="GI624" s="5">
        <v>121.352</v>
      </c>
      <c r="GK624" s="7">
        <v>40569</v>
      </c>
      <c r="GL624" s="5">
        <v>92.691999999999993</v>
      </c>
      <c r="GW624" s="7">
        <v>41096</v>
      </c>
      <c r="GX624" s="5">
        <v>79.09</v>
      </c>
      <c r="HF624" s="7">
        <v>41480</v>
      </c>
      <c r="HG624" s="5">
        <v>109.38</v>
      </c>
      <c r="HI624" s="7">
        <v>42334</v>
      </c>
      <c r="HJ624" s="5">
        <v>136.25800000000001</v>
      </c>
      <c r="HL624" s="7">
        <v>39953</v>
      </c>
      <c r="HM624" s="5">
        <v>116.36199999999999</v>
      </c>
      <c r="HR624" s="7">
        <v>39955</v>
      </c>
      <c r="HS624" s="5">
        <v>112.379</v>
      </c>
      <c r="HU624" s="7">
        <v>39959</v>
      </c>
      <c r="HV624" s="5">
        <v>90.361999999999995</v>
      </c>
      <c r="HX624" s="7">
        <v>40119</v>
      </c>
      <c r="HY624" s="5">
        <v>105.90600000000001</v>
      </c>
      <c r="IA624" s="7">
        <v>40947</v>
      </c>
      <c r="IB624" s="5">
        <v>83.34</v>
      </c>
    </row>
    <row r="625" spans="25:236">
      <c r="Y625" s="7">
        <v>39953</v>
      </c>
      <c r="Z625" s="5">
        <v>100.78100000000001</v>
      </c>
      <c r="AE625" s="7">
        <v>39953</v>
      </c>
      <c r="AF625" s="5">
        <v>102.14400000000001</v>
      </c>
      <c r="AH625" s="7">
        <v>39953</v>
      </c>
      <c r="AI625" s="5">
        <v>102.57</v>
      </c>
      <c r="AK625" s="7">
        <v>40326</v>
      </c>
      <c r="AL625" s="5">
        <v>102.117</v>
      </c>
      <c r="AN625" s="7">
        <v>39953</v>
      </c>
      <c r="AO625" s="5">
        <v>107.77500000000001</v>
      </c>
      <c r="AQ625" s="7">
        <v>39953</v>
      </c>
      <c r="AR625" s="5">
        <v>108.258</v>
      </c>
      <c r="AT625" s="7">
        <v>39960</v>
      </c>
      <c r="AU625" s="5">
        <v>117.268</v>
      </c>
      <c r="AW625" s="7">
        <v>40690</v>
      </c>
      <c r="AX625" s="5">
        <v>100.361</v>
      </c>
      <c r="AZ625" s="7">
        <v>39953</v>
      </c>
      <c r="BA625" s="5">
        <v>108.483</v>
      </c>
      <c r="BC625" s="7">
        <v>41130</v>
      </c>
      <c r="BD625" s="5">
        <v>99.747</v>
      </c>
      <c r="BF625" s="7">
        <v>39962</v>
      </c>
      <c r="BG625" s="5">
        <v>104.56699999999999</v>
      </c>
      <c r="BI625" s="7">
        <v>39953</v>
      </c>
      <c r="BJ625" s="5">
        <v>112.518</v>
      </c>
      <c r="BL625" s="7">
        <v>40954</v>
      </c>
      <c r="BM625" s="5">
        <v>100.265</v>
      </c>
      <c r="BO625" s="7">
        <v>39953</v>
      </c>
      <c r="BP625" s="5">
        <v>105.801</v>
      </c>
      <c r="BR625" s="7">
        <v>41211</v>
      </c>
      <c r="BS625" s="5">
        <v>99.783000000000001</v>
      </c>
      <c r="BU625" s="7">
        <v>40592</v>
      </c>
      <c r="BV625" s="5">
        <v>102.09</v>
      </c>
      <c r="BX625" s="7">
        <v>41509</v>
      </c>
      <c r="BY625" s="5">
        <v>101.633</v>
      </c>
      <c r="CA625" s="7">
        <v>39953</v>
      </c>
      <c r="CB625" s="5">
        <v>108.029</v>
      </c>
      <c r="CD625" s="7">
        <v>40868</v>
      </c>
      <c r="CE625" s="5">
        <v>94.102000000000004</v>
      </c>
      <c r="CG625" s="7">
        <v>39953</v>
      </c>
      <c r="CH625" s="5">
        <v>106.039</v>
      </c>
      <c r="CJ625" s="7">
        <v>41821</v>
      </c>
      <c r="CK625" s="5">
        <v>100.121</v>
      </c>
      <c r="CP625" s="7">
        <v>41113</v>
      </c>
      <c r="CQ625" s="5">
        <v>90.254999999999995</v>
      </c>
      <c r="CV625" s="7">
        <v>41789</v>
      </c>
      <c r="CW625" s="5">
        <v>103.93300000000001</v>
      </c>
      <c r="CY625" s="7">
        <v>42040</v>
      </c>
      <c r="CZ625" s="5">
        <v>102.63</v>
      </c>
      <c r="DE625" s="7">
        <v>39953</v>
      </c>
      <c r="DF625" s="5">
        <v>97.975999999999999</v>
      </c>
      <c r="DH625" s="7">
        <v>41355</v>
      </c>
      <c r="DI625" s="5">
        <v>100.895</v>
      </c>
      <c r="DN625" s="7">
        <v>42237</v>
      </c>
      <c r="DO625" s="5">
        <v>103.045</v>
      </c>
      <c r="DQ625" s="7">
        <v>41659</v>
      </c>
      <c r="DR625" s="5">
        <v>107.63</v>
      </c>
      <c r="DW625" s="7">
        <v>39953</v>
      </c>
      <c r="DX625" s="5">
        <v>100.53100000000001</v>
      </c>
      <c r="EF625" s="7">
        <v>39953</v>
      </c>
      <c r="EG625" s="5">
        <v>111.789</v>
      </c>
      <c r="EO625" s="7">
        <v>42089</v>
      </c>
      <c r="EP625" s="5">
        <v>111.97499999999999</v>
      </c>
      <c r="EU625" s="7">
        <v>40361</v>
      </c>
      <c r="EV625" s="5">
        <v>97.474999999999994</v>
      </c>
      <c r="EX625" s="7">
        <v>42327</v>
      </c>
      <c r="EY625" s="5">
        <v>110.443</v>
      </c>
      <c r="FG625" s="7">
        <v>40717</v>
      </c>
      <c r="FH625" s="5">
        <v>95.197000000000003</v>
      </c>
      <c r="FJ625" s="7">
        <v>40830</v>
      </c>
      <c r="FK625" s="5">
        <v>96.192999999999998</v>
      </c>
      <c r="FP625" s="7">
        <v>41064</v>
      </c>
      <c r="FQ625" s="5">
        <v>87.215000000000003</v>
      </c>
      <c r="FV625" s="7">
        <v>41239</v>
      </c>
      <c r="FW625" s="5">
        <v>96.798000000000002</v>
      </c>
      <c r="FY625" s="7">
        <v>41432</v>
      </c>
      <c r="FZ625" s="5">
        <v>108.86799999999999</v>
      </c>
      <c r="GB625" s="7">
        <v>41736</v>
      </c>
      <c r="GC625" s="5">
        <v>121.898</v>
      </c>
      <c r="GE625" s="7">
        <v>42167</v>
      </c>
      <c r="GF625" s="5">
        <v>124.373</v>
      </c>
      <c r="GH625" s="7">
        <v>42279</v>
      </c>
      <c r="GI625" s="5">
        <v>121.73</v>
      </c>
      <c r="GK625" s="7">
        <v>40570</v>
      </c>
      <c r="GL625" s="5">
        <v>92.185000000000002</v>
      </c>
      <c r="GW625" s="7">
        <v>41099</v>
      </c>
      <c r="GX625" s="5">
        <v>78.55</v>
      </c>
      <c r="HF625" s="7">
        <v>41481</v>
      </c>
      <c r="HG625" s="5">
        <v>109.593</v>
      </c>
      <c r="HI625" s="7">
        <v>42335</v>
      </c>
      <c r="HJ625" s="5">
        <v>136.57499999999999</v>
      </c>
      <c r="HL625" s="7">
        <v>39954</v>
      </c>
      <c r="HM625" s="5">
        <v>116.363</v>
      </c>
      <c r="HR625" s="7">
        <v>39958</v>
      </c>
      <c r="HS625" s="5">
        <v>111.65900000000001</v>
      </c>
      <c r="HU625" s="7">
        <v>39960</v>
      </c>
      <c r="HV625" s="5">
        <v>90.426000000000002</v>
      </c>
      <c r="HX625" s="7">
        <v>40120</v>
      </c>
      <c r="HY625" s="5">
        <v>105.265</v>
      </c>
      <c r="IA625" s="7">
        <v>40948</v>
      </c>
      <c r="IB625" s="5">
        <v>83.927999999999997</v>
      </c>
    </row>
    <row r="626" spans="25:236">
      <c r="Y626" s="7">
        <v>39954</v>
      </c>
      <c r="Z626" s="5">
        <v>100.783</v>
      </c>
      <c r="AE626" s="7">
        <v>39954</v>
      </c>
      <c r="AF626" s="5">
        <v>102.139</v>
      </c>
      <c r="AH626" s="7">
        <v>39954</v>
      </c>
      <c r="AI626" s="5">
        <v>102.56</v>
      </c>
      <c r="AK626" s="7">
        <v>40329</v>
      </c>
      <c r="AL626" s="5">
        <v>101.925</v>
      </c>
      <c r="AN626" s="7">
        <v>39954</v>
      </c>
      <c r="AO626" s="5">
        <v>107.81399999999999</v>
      </c>
      <c r="AQ626" s="7">
        <v>39954</v>
      </c>
      <c r="AR626" s="5">
        <v>108.301</v>
      </c>
      <c r="AT626" s="7">
        <v>39961</v>
      </c>
      <c r="AU626" s="5">
        <v>117.291</v>
      </c>
      <c r="AW626" s="7">
        <v>40693</v>
      </c>
      <c r="AX626" s="5">
        <v>100.301</v>
      </c>
      <c r="AZ626" s="7">
        <v>39954</v>
      </c>
      <c r="BA626" s="5">
        <v>108.515</v>
      </c>
      <c r="BC626" s="7">
        <v>41131</v>
      </c>
      <c r="BD626" s="5">
        <v>99.747</v>
      </c>
      <c r="BF626" s="7">
        <v>39965</v>
      </c>
      <c r="BG626" s="5">
        <v>104.428</v>
      </c>
      <c r="BI626" s="7">
        <v>39954</v>
      </c>
      <c r="BJ626" s="5">
        <v>112.604</v>
      </c>
      <c r="BL626" s="7">
        <v>40955</v>
      </c>
      <c r="BM626" s="5">
        <v>100.27</v>
      </c>
      <c r="BO626" s="7">
        <v>39954</v>
      </c>
      <c r="BP626" s="5">
        <v>105.8</v>
      </c>
      <c r="BR626" s="7">
        <v>41212</v>
      </c>
      <c r="BS626" s="5">
        <v>99.882999999999996</v>
      </c>
      <c r="BU626" s="7">
        <v>40595</v>
      </c>
      <c r="BV626" s="5">
        <v>102.05</v>
      </c>
      <c r="BX626" s="7">
        <v>41512</v>
      </c>
      <c r="BY626" s="5">
        <v>101.61</v>
      </c>
      <c r="CA626" s="7">
        <v>39954</v>
      </c>
      <c r="CB626" s="5">
        <v>107.99</v>
      </c>
      <c r="CD626" s="7">
        <v>40869</v>
      </c>
      <c r="CE626" s="5">
        <v>93.623000000000005</v>
      </c>
      <c r="CG626" s="7">
        <v>39954</v>
      </c>
      <c r="CH626" s="5">
        <v>105.904</v>
      </c>
      <c r="CJ626" s="7">
        <v>41822</v>
      </c>
      <c r="CK626" s="5">
        <v>100.07</v>
      </c>
      <c r="CP626" s="7">
        <v>41114</v>
      </c>
      <c r="CQ626" s="5">
        <v>89.912999999999997</v>
      </c>
      <c r="CV626" s="7">
        <v>41792</v>
      </c>
      <c r="CW626" s="5">
        <v>103.95</v>
      </c>
      <c r="CY626" s="7">
        <v>42041</v>
      </c>
      <c r="CZ626" s="5">
        <v>102.623</v>
      </c>
      <c r="DE626" s="7">
        <v>39954</v>
      </c>
      <c r="DF626" s="5">
        <v>97.948999999999998</v>
      </c>
      <c r="DH626" s="7">
        <v>41358</v>
      </c>
      <c r="DI626" s="5">
        <v>100.69799999999999</v>
      </c>
      <c r="DN626" s="7">
        <v>42240</v>
      </c>
      <c r="DO626" s="5">
        <v>103.01</v>
      </c>
      <c r="DQ626" s="7">
        <v>41660</v>
      </c>
      <c r="DR626" s="5">
        <v>107.51300000000001</v>
      </c>
      <c r="DW626" s="7">
        <v>39954</v>
      </c>
      <c r="DX626" s="5">
        <v>100.539</v>
      </c>
      <c r="EF626" s="7">
        <v>39954</v>
      </c>
      <c r="EG626" s="5">
        <v>111.824</v>
      </c>
      <c r="EO626" s="7">
        <v>42090</v>
      </c>
      <c r="EP626" s="5">
        <v>111.965</v>
      </c>
      <c r="EU626" s="7">
        <v>40364</v>
      </c>
      <c r="EV626" s="5">
        <v>96.941000000000003</v>
      </c>
      <c r="EX626" s="7">
        <v>42328</v>
      </c>
      <c r="EY626" s="5">
        <v>110.495</v>
      </c>
      <c r="FG626" s="7">
        <v>40718</v>
      </c>
      <c r="FH626" s="5">
        <v>94.885000000000005</v>
      </c>
      <c r="FJ626" s="7">
        <v>40833</v>
      </c>
      <c r="FK626" s="5">
        <v>95.783000000000001</v>
      </c>
      <c r="FP626" s="7">
        <v>41065</v>
      </c>
      <c r="FQ626" s="5">
        <v>87.677999999999997</v>
      </c>
      <c r="FV626" s="7">
        <v>41240</v>
      </c>
      <c r="FW626" s="5">
        <v>97.42</v>
      </c>
      <c r="FY626" s="7">
        <v>41435</v>
      </c>
      <c r="FZ626" s="5">
        <v>108.598</v>
      </c>
      <c r="GB626" s="7">
        <v>41737</v>
      </c>
      <c r="GC626" s="5">
        <v>121.69</v>
      </c>
      <c r="GE626" s="7">
        <v>42170</v>
      </c>
      <c r="GF626" s="5">
        <v>123.098</v>
      </c>
      <c r="GH626" s="7">
        <v>42282</v>
      </c>
      <c r="GI626" s="5">
        <v>121.55</v>
      </c>
      <c r="GK626" s="7">
        <v>40571</v>
      </c>
      <c r="GL626" s="5">
        <v>92.808000000000007</v>
      </c>
      <c r="GW626" s="7">
        <v>41100</v>
      </c>
      <c r="GX626" s="5">
        <v>80.072000000000003</v>
      </c>
      <c r="HF626" s="7">
        <v>41484</v>
      </c>
      <c r="HG626" s="5">
        <v>109.098</v>
      </c>
      <c r="HI626" s="7">
        <v>42338</v>
      </c>
      <c r="HJ626" s="5">
        <v>136.6</v>
      </c>
      <c r="HL626" s="7">
        <v>39955</v>
      </c>
      <c r="HM626" s="5">
        <v>115.289</v>
      </c>
      <c r="HR626" s="7">
        <v>39959</v>
      </c>
      <c r="HS626" s="5">
        <v>111.76300000000001</v>
      </c>
      <c r="HU626" s="7">
        <v>39961</v>
      </c>
      <c r="HV626" s="5">
        <v>90.031000000000006</v>
      </c>
      <c r="HX626" s="7">
        <v>40121</v>
      </c>
      <c r="HY626" s="5">
        <v>104.32299999999999</v>
      </c>
      <c r="IA626" s="7">
        <v>40949</v>
      </c>
      <c r="IB626" s="5">
        <v>82.882999999999996</v>
      </c>
    </row>
    <row r="627" spans="25:236">
      <c r="Y627" s="7">
        <v>39955</v>
      </c>
      <c r="Z627" s="5">
        <v>100.767</v>
      </c>
      <c r="AE627" s="7">
        <v>39955</v>
      </c>
      <c r="AF627" s="5">
        <v>102.122</v>
      </c>
      <c r="AH627" s="7">
        <v>39955</v>
      </c>
      <c r="AI627" s="5">
        <v>102.529</v>
      </c>
      <c r="AK627" s="7">
        <v>40330</v>
      </c>
      <c r="AL627" s="5">
        <v>101.953</v>
      </c>
      <c r="AN627" s="7">
        <v>39955</v>
      </c>
      <c r="AO627" s="5">
        <v>107.73</v>
      </c>
      <c r="AQ627" s="7">
        <v>39955</v>
      </c>
      <c r="AR627" s="5">
        <v>108.19</v>
      </c>
      <c r="AT627" s="7">
        <v>39962</v>
      </c>
      <c r="AU627" s="5">
        <v>117.461</v>
      </c>
      <c r="AW627" s="7">
        <v>40694</v>
      </c>
      <c r="AX627" s="5">
        <v>100.31100000000001</v>
      </c>
      <c r="AZ627" s="7">
        <v>39955</v>
      </c>
      <c r="BA627" s="5">
        <v>108.345</v>
      </c>
      <c r="BC627" s="7">
        <v>41134</v>
      </c>
      <c r="BD627" s="5">
        <v>99.760999999999996</v>
      </c>
      <c r="BF627" s="7">
        <v>39966</v>
      </c>
      <c r="BG627" s="5">
        <v>104.587</v>
      </c>
      <c r="BI627" s="7">
        <v>39955</v>
      </c>
      <c r="BJ627" s="5">
        <v>112.349</v>
      </c>
      <c r="BL627" s="7">
        <v>40956</v>
      </c>
      <c r="BM627" s="5">
        <v>100.352</v>
      </c>
      <c r="BO627" s="7">
        <v>39955</v>
      </c>
      <c r="BP627" s="5">
        <v>105.51900000000001</v>
      </c>
      <c r="BR627" s="7">
        <v>41213</v>
      </c>
      <c r="BS627" s="5">
        <v>99.995000000000005</v>
      </c>
      <c r="BU627" s="7">
        <v>40596</v>
      </c>
      <c r="BV627" s="5">
        <v>102.018</v>
      </c>
      <c r="BX627" s="7">
        <v>41513</v>
      </c>
      <c r="BY627" s="5">
        <v>101.568</v>
      </c>
      <c r="CA627" s="7">
        <v>39955</v>
      </c>
      <c r="CB627" s="5">
        <v>107.633</v>
      </c>
      <c r="CD627" s="7">
        <v>40870</v>
      </c>
      <c r="CE627" s="5">
        <v>93.433000000000007</v>
      </c>
      <c r="CG627" s="7">
        <v>39955</v>
      </c>
      <c r="CH627" s="5">
        <v>105.488</v>
      </c>
      <c r="CJ627" s="7">
        <v>41823</v>
      </c>
      <c r="CK627" s="5">
        <v>100.06399999999999</v>
      </c>
      <c r="CP627" s="7">
        <v>41115</v>
      </c>
      <c r="CQ627" s="5">
        <v>90.915000000000006</v>
      </c>
      <c r="CV627" s="7">
        <v>41793</v>
      </c>
      <c r="CW627" s="5">
        <v>103.953</v>
      </c>
      <c r="CY627" s="7">
        <v>42044</v>
      </c>
      <c r="CZ627" s="5">
        <v>102.595</v>
      </c>
      <c r="DE627" s="7">
        <v>39955</v>
      </c>
      <c r="DF627" s="5">
        <v>97.43</v>
      </c>
      <c r="DH627" s="7">
        <v>41359</v>
      </c>
      <c r="DI627" s="5">
        <v>100.783</v>
      </c>
      <c r="DN627" s="7">
        <v>42241</v>
      </c>
      <c r="DO627" s="5">
        <v>103.003</v>
      </c>
      <c r="DQ627" s="7">
        <v>41661</v>
      </c>
      <c r="DR627" s="5">
        <v>107.46</v>
      </c>
      <c r="DW627" s="7">
        <v>39955</v>
      </c>
      <c r="DX627" s="5">
        <v>99.897000000000006</v>
      </c>
      <c r="EF627" s="7">
        <v>39955</v>
      </c>
      <c r="EG627" s="5">
        <v>111.087</v>
      </c>
      <c r="EO627" s="7">
        <v>42093</v>
      </c>
      <c r="EP627" s="5">
        <v>111.96</v>
      </c>
      <c r="EU627" s="7">
        <v>40365</v>
      </c>
      <c r="EV627" s="5">
        <v>96.620999999999995</v>
      </c>
      <c r="EX627" s="7">
        <v>42331</v>
      </c>
      <c r="EY627" s="5">
        <v>110.505</v>
      </c>
      <c r="FG627" s="7">
        <v>40721</v>
      </c>
      <c r="FH627" s="5">
        <v>94.775000000000006</v>
      </c>
      <c r="FJ627" s="7">
        <v>40834</v>
      </c>
      <c r="FK627" s="5">
        <v>95.417000000000002</v>
      </c>
      <c r="FP627" s="7">
        <v>41066</v>
      </c>
      <c r="FQ627" s="5">
        <v>87.757999999999996</v>
      </c>
      <c r="FV627" s="7">
        <v>41241</v>
      </c>
      <c r="FW627" s="5">
        <v>98.658000000000001</v>
      </c>
      <c r="FY627" s="7">
        <v>41436</v>
      </c>
      <c r="FZ627" s="5">
        <v>108.21299999999999</v>
      </c>
      <c r="GB627" s="7">
        <v>41738</v>
      </c>
      <c r="GC627" s="5">
        <v>121.71</v>
      </c>
      <c r="GE627" s="7">
        <v>42171</v>
      </c>
      <c r="GF627" s="5">
        <v>123.27800000000001</v>
      </c>
      <c r="GH627" s="7">
        <v>42283</v>
      </c>
      <c r="GI627" s="5">
        <v>121.355</v>
      </c>
      <c r="GK627" s="7">
        <v>40574</v>
      </c>
      <c r="GL627" s="5">
        <v>93.188000000000002</v>
      </c>
      <c r="GW627" s="7">
        <v>41101</v>
      </c>
      <c r="GX627" s="5">
        <v>81.75</v>
      </c>
      <c r="HF627" s="7">
        <v>41485</v>
      </c>
      <c r="HG627" s="5">
        <v>109.143</v>
      </c>
      <c r="HI627" s="7">
        <v>42339</v>
      </c>
      <c r="HJ627" s="5">
        <v>137.04499999999999</v>
      </c>
      <c r="HL627" s="7">
        <v>39958</v>
      </c>
      <c r="HM627" s="5">
        <v>114.66</v>
      </c>
      <c r="HR627" s="7">
        <v>39960</v>
      </c>
      <c r="HS627" s="5">
        <v>111.84</v>
      </c>
      <c r="HU627" s="7">
        <v>39962</v>
      </c>
      <c r="HV627" s="5">
        <v>90.682000000000002</v>
      </c>
      <c r="HX627" s="7">
        <v>40122</v>
      </c>
      <c r="HY627" s="5">
        <v>104.065</v>
      </c>
      <c r="IA627" s="7">
        <v>40952</v>
      </c>
      <c r="IB627" s="5">
        <v>83.25</v>
      </c>
    </row>
    <row r="628" spans="25:236">
      <c r="Y628" s="7">
        <v>39958</v>
      </c>
      <c r="Z628" s="5">
        <v>100.75700000000001</v>
      </c>
      <c r="AE628" s="7">
        <v>39958</v>
      </c>
      <c r="AF628" s="5">
        <v>102.096</v>
      </c>
      <c r="AH628" s="7">
        <v>39958</v>
      </c>
      <c r="AI628" s="5">
        <v>102.465</v>
      </c>
      <c r="AK628" s="7">
        <v>40331</v>
      </c>
      <c r="AL628" s="5">
        <v>101.916</v>
      </c>
      <c r="AN628" s="7">
        <v>39958</v>
      </c>
      <c r="AO628" s="5">
        <v>107.51600000000001</v>
      </c>
      <c r="AQ628" s="7">
        <v>39958</v>
      </c>
      <c r="AR628" s="5">
        <v>107.947</v>
      </c>
      <c r="AT628" s="7">
        <v>39965</v>
      </c>
      <c r="AU628" s="5">
        <v>117.345</v>
      </c>
      <c r="AW628" s="7">
        <v>40695</v>
      </c>
      <c r="AX628" s="5">
        <v>100.288</v>
      </c>
      <c r="AZ628" s="7">
        <v>39958</v>
      </c>
      <c r="BA628" s="5">
        <v>108.04600000000001</v>
      </c>
      <c r="BC628" s="7">
        <v>41135</v>
      </c>
      <c r="BD628" s="5">
        <v>99.772999999999996</v>
      </c>
      <c r="BF628" s="7">
        <v>39967</v>
      </c>
      <c r="BG628" s="5">
        <v>104.736</v>
      </c>
      <c r="BI628" s="7">
        <v>39958</v>
      </c>
      <c r="BJ628" s="5">
        <v>111.98099999999999</v>
      </c>
      <c r="BL628" s="7">
        <v>40959</v>
      </c>
      <c r="BM628" s="5">
        <v>100.38</v>
      </c>
      <c r="BO628" s="7">
        <v>39958</v>
      </c>
      <c r="BP628" s="5">
        <v>105.133</v>
      </c>
      <c r="BR628" s="7">
        <v>41214</v>
      </c>
      <c r="BS628" s="5">
        <v>100.008</v>
      </c>
      <c r="BU628" s="7">
        <v>40597</v>
      </c>
      <c r="BV628" s="5">
        <v>101.92</v>
      </c>
      <c r="BX628" s="7">
        <v>41514</v>
      </c>
      <c r="BY628" s="5">
        <v>101.548</v>
      </c>
      <c r="CA628" s="7">
        <v>39958</v>
      </c>
      <c r="CB628" s="5">
        <v>107.193</v>
      </c>
      <c r="CD628" s="7">
        <v>40871</v>
      </c>
      <c r="CE628" s="5">
        <v>93.378</v>
      </c>
      <c r="CG628" s="7">
        <v>39958</v>
      </c>
      <c r="CH628" s="5">
        <v>105.078</v>
      </c>
      <c r="CJ628" s="7">
        <v>41824</v>
      </c>
      <c r="CK628" s="5">
        <v>100.122</v>
      </c>
      <c r="CP628" s="7">
        <v>41116</v>
      </c>
      <c r="CQ628" s="5">
        <v>92.643000000000001</v>
      </c>
      <c r="CV628" s="7">
        <v>41794</v>
      </c>
      <c r="CW628" s="5">
        <v>103.938</v>
      </c>
      <c r="CY628" s="7">
        <v>42045</v>
      </c>
      <c r="CZ628" s="5">
        <v>102.58799999999999</v>
      </c>
      <c r="DE628" s="7">
        <v>39958</v>
      </c>
      <c r="DF628" s="5">
        <v>96.998999999999995</v>
      </c>
      <c r="DH628" s="7">
        <v>41360</v>
      </c>
      <c r="DI628" s="5">
        <v>100.253</v>
      </c>
      <c r="DN628" s="7">
        <v>42242</v>
      </c>
      <c r="DO628" s="5">
        <v>102.99299999999999</v>
      </c>
      <c r="DQ628" s="7">
        <v>41662</v>
      </c>
      <c r="DR628" s="5">
        <v>107.373</v>
      </c>
      <c r="DW628" s="7">
        <v>39958</v>
      </c>
      <c r="DX628" s="5">
        <v>99.504000000000005</v>
      </c>
      <c r="EF628" s="7">
        <v>39958</v>
      </c>
      <c r="EG628" s="5">
        <v>110.675</v>
      </c>
      <c r="EO628" s="7">
        <v>42094</v>
      </c>
      <c r="EP628" s="5">
        <v>112.07</v>
      </c>
      <c r="EU628" s="7">
        <v>40366</v>
      </c>
      <c r="EV628" s="5">
        <v>96.775000000000006</v>
      </c>
      <c r="EX628" s="7">
        <v>42332</v>
      </c>
      <c r="EY628" s="5">
        <v>110.523</v>
      </c>
      <c r="FG628" s="7">
        <v>40722</v>
      </c>
      <c r="FH628" s="5">
        <v>95.132999999999996</v>
      </c>
      <c r="FJ628" s="7">
        <v>40835</v>
      </c>
      <c r="FK628" s="5">
        <v>95.084999999999994</v>
      </c>
      <c r="FP628" s="7">
        <v>41067</v>
      </c>
      <c r="FQ628" s="5">
        <v>89.06</v>
      </c>
      <c r="FV628" s="7">
        <v>41242</v>
      </c>
      <c r="FW628" s="5">
        <v>98.567999999999998</v>
      </c>
      <c r="FY628" s="7">
        <v>41437</v>
      </c>
      <c r="FZ628" s="5">
        <v>108.38</v>
      </c>
      <c r="GB628" s="7">
        <v>41739</v>
      </c>
      <c r="GC628" s="5">
        <v>122.023</v>
      </c>
      <c r="GE628" s="7">
        <v>42172</v>
      </c>
      <c r="GF628" s="5">
        <v>123.438</v>
      </c>
      <c r="GH628" s="7">
        <v>42284</v>
      </c>
      <c r="GI628" s="5">
        <v>121.35</v>
      </c>
      <c r="GK628" s="7">
        <v>40575</v>
      </c>
      <c r="GL628" s="5">
        <v>94.466999999999999</v>
      </c>
      <c r="GW628" s="7">
        <v>41102</v>
      </c>
      <c r="GX628" s="5">
        <v>81.534999999999997</v>
      </c>
      <c r="HF628" s="7">
        <v>41486</v>
      </c>
      <c r="HG628" s="5">
        <v>109.32</v>
      </c>
      <c r="HI628" s="7">
        <v>42340</v>
      </c>
      <c r="HJ628" s="5">
        <v>137.08500000000001</v>
      </c>
      <c r="HL628" s="7">
        <v>39959</v>
      </c>
      <c r="HM628" s="5">
        <v>114.634</v>
      </c>
      <c r="HR628" s="7">
        <v>39961</v>
      </c>
      <c r="HS628" s="5">
        <v>111.393</v>
      </c>
      <c r="HU628" s="7">
        <v>39965</v>
      </c>
      <c r="HV628" s="5">
        <v>89.075999999999993</v>
      </c>
      <c r="HX628" s="7">
        <v>40123</v>
      </c>
      <c r="HY628" s="5">
        <v>103.696</v>
      </c>
      <c r="IA628" s="7">
        <v>40953</v>
      </c>
      <c r="IB628" s="5">
        <v>83.12</v>
      </c>
    </row>
    <row r="629" spans="25:236">
      <c r="Y629" s="7">
        <v>39959</v>
      </c>
      <c r="Z629" s="5">
        <v>100.738</v>
      </c>
      <c r="AE629" s="7">
        <v>39959</v>
      </c>
      <c r="AF629" s="5">
        <v>102.095</v>
      </c>
      <c r="AH629" s="7">
        <v>39959</v>
      </c>
      <c r="AI629" s="5">
        <v>102.479</v>
      </c>
      <c r="AK629" s="7">
        <v>40332</v>
      </c>
      <c r="AL629" s="5">
        <v>101.97199999999999</v>
      </c>
      <c r="AN629" s="7">
        <v>39959</v>
      </c>
      <c r="AO629" s="5">
        <v>107.48699999999999</v>
      </c>
      <c r="AQ629" s="7">
        <v>39959</v>
      </c>
      <c r="AR629" s="5">
        <v>107.91</v>
      </c>
      <c r="AT629" s="7">
        <v>39966</v>
      </c>
      <c r="AU629" s="5">
        <v>117.43</v>
      </c>
      <c r="AW629" s="7">
        <v>40696</v>
      </c>
      <c r="AX629" s="5">
        <v>100.348</v>
      </c>
      <c r="AZ629" s="7">
        <v>39959</v>
      </c>
      <c r="BA629" s="5">
        <v>108.01600000000001</v>
      </c>
      <c r="BC629" s="7">
        <v>41136</v>
      </c>
      <c r="BD629" s="5">
        <v>99.787000000000006</v>
      </c>
      <c r="BF629" s="7">
        <v>39968</v>
      </c>
      <c r="BG629" s="5">
        <v>104.242</v>
      </c>
      <c r="BI629" s="7">
        <v>39959</v>
      </c>
      <c r="BJ629" s="5">
        <v>111.95699999999999</v>
      </c>
      <c r="BL629" s="7">
        <v>40960</v>
      </c>
      <c r="BM629" s="5">
        <v>100.535</v>
      </c>
      <c r="BO629" s="7">
        <v>39959</v>
      </c>
      <c r="BP629" s="5">
        <v>105.1</v>
      </c>
      <c r="BR629" s="7">
        <v>41215</v>
      </c>
      <c r="BS629" s="5">
        <v>99.998000000000005</v>
      </c>
      <c r="BU629" s="7">
        <v>40598</v>
      </c>
      <c r="BV629" s="5">
        <v>101.88500000000001</v>
      </c>
      <c r="BX629" s="7">
        <v>41515</v>
      </c>
      <c r="BY629" s="5">
        <v>101.523</v>
      </c>
      <c r="CA629" s="7">
        <v>39959</v>
      </c>
      <c r="CB629" s="5">
        <v>107.128</v>
      </c>
      <c r="CD629" s="7">
        <v>40872</v>
      </c>
      <c r="CE629" s="5">
        <v>92.887</v>
      </c>
      <c r="CG629" s="7">
        <v>39959</v>
      </c>
      <c r="CH629" s="5">
        <v>105.03100000000001</v>
      </c>
      <c r="CJ629" s="7">
        <v>41827</v>
      </c>
      <c r="CK629" s="5">
        <v>100.137</v>
      </c>
      <c r="CP629" s="7">
        <v>41117</v>
      </c>
      <c r="CQ629" s="5">
        <v>93.545000000000002</v>
      </c>
      <c r="CV629" s="7">
        <v>41795</v>
      </c>
      <c r="CW629" s="5">
        <v>104.04300000000001</v>
      </c>
      <c r="CY629" s="7">
        <v>42046</v>
      </c>
      <c r="CZ629" s="5">
        <v>102.572</v>
      </c>
      <c r="DE629" s="7">
        <v>39959</v>
      </c>
      <c r="DF629" s="5">
        <v>96.953000000000003</v>
      </c>
      <c r="DH629" s="7">
        <v>41361</v>
      </c>
      <c r="DI629" s="5">
        <v>100.315</v>
      </c>
      <c r="DN629" s="7">
        <v>42243</v>
      </c>
      <c r="DO629" s="5">
        <v>102.965</v>
      </c>
      <c r="DQ629" s="7">
        <v>41663</v>
      </c>
      <c r="DR629" s="5">
        <v>107.238</v>
      </c>
      <c r="DW629" s="7">
        <v>39959</v>
      </c>
      <c r="DX629" s="5">
        <v>99.385999999999996</v>
      </c>
      <c r="EF629" s="7">
        <v>39959</v>
      </c>
      <c r="EG629" s="5">
        <v>110.544</v>
      </c>
      <c r="EO629" s="7">
        <v>42095</v>
      </c>
      <c r="EP629" s="5">
        <v>112.045</v>
      </c>
      <c r="EU629" s="7">
        <v>40367</v>
      </c>
      <c r="EV629" s="5">
        <v>97.052000000000007</v>
      </c>
      <c r="EX629" s="7">
        <v>42333</v>
      </c>
      <c r="EY629" s="5">
        <v>110.71299999999999</v>
      </c>
      <c r="FG629" s="7">
        <v>40723</v>
      </c>
      <c r="FH629" s="5">
        <v>95.492999999999995</v>
      </c>
      <c r="FJ629" s="7">
        <v>40836</v>
      </c>
      <c r="FK629" s="5">
        <v>94.325000000000003</v>
      </c>
      <c r="FP629" s="7">
        <v>41068</v>
      </c>
      <c r="FQ629" s="5">
        <v>88.197999999999993</v>
      </c>
      <c r="FV629" s="7">
        <v>41243</v>
      </c>
      <c r="FW629" s="5">
        <v>98.683000000000007</v>
      </c>
      <c r="FY629" s="7">
        <v>41438</v>
      </c>
      <c r="FZ629" s="5">
        <v>108.333</v>
      </c>
      <c r="GB629" s="7">
        <v>41740</v>
      </c>
      <c r="GC629" s="5">
        <v>121.81</v>
      </c>
      <c r="GE629" s="7">
        <v>42173</v>
      </c>
      <c r="GF629" s="5">
        <v>123.77500000000001</v>
      </c>
      <c r="GH629" s="7">
        <v>42285</v>
      </c>
      <c r="GI629" s="5">
        <v>121.358</v>
      </c>
      <c r="GK629" s="7">
        <v>40576</v>
      </c>
      <c r="GL629" s="5">
        <v>95.36</v>
      </c>
      <c r="GW629" s="7">
        <v>41103</v>
      </c>
      <c r="GX629" s="5">
        <v>80.98</v>
      </c>
      <c r="HF629" s="7">
        <v>41487</v>
      </c>
      <c r="HG629" s="5">
        <v>109.83799999999999</v>
      </c>
      <c r="HI629" s="7">
        <v>42341</v>
      </c>
      <c r="HJ629" s="5">
        <v>133.815</v>
      </c>
      <c r="HL629" s="7">
        <v>39960</v>
      </c>
      <c r="HM629" s="5">
        <v>114.816</v>
      </c>
      <c r="HR629" s="7">
        <v>39962</v>
      </c>
      <c r="HS629" s="5">
        <v>112.178</v>
      </c>
      <c r="HU629" s="7">
        <v>39966</v>
      </c>
      <c r="HV629" s="5">
        <v>88.954999999999998</v>
      </c>
      <c r="HX629" s="7">
        <v>40126</v>
      </c>
      <c r="HY629" s="5">
        <v>104.437</v>
      </c>
      <c r="IA629" s="7">
        <v>40954</v>
      </c>
      <c r="IB629" s="5">
        <v>81.635000000000005</v>
      </c>
    </row>
    <row r="630" spans="25:236">
      <c r="Y630" s="7">
        <v>39960</v>
      </c>
      <c r="Z630" s="5">
        <v>100.699</v>
      </c>
      <c r="AE630" s="7">
        <v>39960</v>
      </c>
      <c r="AF630" s="5">
        <v>102.068</v>
      </c>
      <c r="AH630" s="7">
        <v>39960</v>
      </c>
      <c r="AI630" s="5">
        <v>102.47199999999999</v>
      </c>
      <c r="AK630" s="7">
        <v>40333</v>
      </c>
      <c r="AL630" s="5">
        <v>101.95399999999999</v>
      </c>
      <c r="AN630" s="7">
        <v>39960</v>
      </c>
      <c r="AO630" s="5">
        <v>107.47199999999999</v>
      </c>
      <c r="AQ630" s="7">
        <v>39960</v>
      </c>
      <c r="AR630" s="5">
        <v>107.884</v>
      </c>
      <c r="AT630" s="7">
        <v>39967</v>
      </c>
      <c r="AU630" s="5">
        <v>117.45099999999999</v>
      </c>
      <c r="AW630" s="7">
        <v>40697</v>
      </c>
      <c r="AX630" s="5">
        <v>100.363</v>
      </c>
      <c r="AZ630" s="7">
        <v>39960</v>
      </c>
      <c r="BA630" s="5">
        <v>107.953</v>
      </c>
      <c r="BC630" s="7">
        <v>41137</v>
      </c>
      <c r="BD630" s="5">
        <v>99.831000000000003</v>
      </c>
      <c r="BF630" s="7">
        <v>39969</v>
      </c>
      <c r="BG630" s="5">
        <v>103.83799999999999</v>
      </c>
      <c r="BI630" s="7">
        <v>39960</v>
      </c>
      <c r="BJ630" s="5">
        <v>111.861</v>
      </c>
      <c r="BL630" s="7">
        <v>40961</v>
      </c>
      <c r="BM630" s="5">
        <v>100.553</v>
      </c>
      <c r="BO630" s="7">
        <v>39960</v>
      </c>
      <c r="BP630" s="5">
        <v>105.01900000000001</v>
      </c>
      <c r="BR630" s="7">
        <v>41218</v>
      </c>
      <c r="BS630" s="5">
        <v>99.947000000000003</v>
      </c>
      <c r="BU630" s="7">
        <v>40599</v>
      </c>
      <c r="BV630" s="5">
        <v>101.825</v>
      </c>
      <c r="BX630" s="7">
        <v>41516</v>
      </c>
      <c r="BY630" s="5">
        <v>101.52800000000001</v>
      </c>
      <c r="CA630" s="7">
        <v>39960</v>
      </c>
      <c r="CB630" s="5">
        <v>107.017</v>
      </c>
      <c r="CD630" s="7">
        <v>40875</v>
      </c>
      <c r="CE630" s="5">
        <v>93.662999999999997</v>
      </c>
      <c r="CG630" s="7">
        <v>39960</v>
      </c>
      <c r="CH630" s="5">
        <v>104.90900000000001</v>
      </c>
      <c r="CJ630" s="7">
        <v>41828</v>
      </c>
      <c r="CK630" s="5">
        <v>100.048</v>
      </c>
      <c r="CP630" s="7">
        <v>41120</v>
      </c>
      <c r="CQ630" s="5">
        <v>94.1</v>
      </c>
      <c r="CV630" s="7">
        <v>41796</v>
      </c>
      <c r="CW630" s="5">
        <v>104.11</v>
      </c>
      <c r="CY630" s="7">
        <v>42047</v>
      </c>
      <c r="CZ630" s="5">
        <v>102.545</v>
      </c>
      <c r="DE630" s="7">
        <v>39960</v>
      </c>
      <c r="DF630" s="5">
        <v>96.882999999999996</v>
      </c>
      <c r="DH630" s="7">
        <v>41362</v>
      </c>
      <c r="DI630" s="5">
        <v>100.315</v>
      </c>
      <c r="DN630" s="7">
        <v>42244</v>
      </c>
      <c r="DO630" s="5">
        <v>102.953</v>
      </c>
      <c r="DQ630" s="7">
        <v>41666</v>
      </c>
      <c r="DR630" s="5">
        <v>107.24</v>
      </c>
      <c r="DW630" s="7">
        <v>39960</v>
      </c>
      <c r="DX630" s="5">
        <v>99.32</v>
      </c>
      <c r="EF630" s="7">
        <v>39960</v>
      </c>
      <c r="EG630" s="5">
        <v>110.45699999999999</v>
      </c>
      <c r="EO630" s="7">
        <v>42096</v>
      </c>
      <c r="EP630" s="5">
        <v>112.02800000000001</v>
      </c>
      <c r="EU630" s="7">
        <v>40368</v>
      </c>
      <c r="EV630" s="5">
        <v>97.564999999999998</v>
      </c>
      <c r="EX630" s="7">
        <v>42334</v>
      </c>
      <c r="EY630" s="5">
        <v>110.658</v>
      </c>
      <c r="FG630" s="7">
        <v>40724</v>
      </c>
      <c r="FH630" s="5">
        <v>96.344999999999999</v>
      </c>
      <c r="FJ630" s="7">
        <v>40837</v>
      </c>
      <c r="FK630" s="5">
        <v>94.677999999999997</v>
      </c>
      <c r="FP630" s="7">
        <v>41071</v>
      </c>
      <c r="FQ630" s="5">
        <v>86.733000000000004</v>
      </c>
      <c r="FV630" s="7">
        <v>41246</v>
      </c>
      <c r="FW630" s="5">
        <v>99.08</v>
      </c>
      <c r="FY630" s="7">
        <v>41439</v>
      </c>
      <c r="FZ630" s="5">
        <v>108.5</v>
      </c>
      <c r="GB630" s="7">
        <v>41743</v>
      </c>
      <c r="GC630" s="5">
        <v>122.11799999999999</v>
      </c>
      <c r="GE630" s="7">
        <v>42174</v>
      </c>
      <c r="GF630" s="5">
        <v>123.93300000000001</v>
      </c>
      <c r="GH630" s="7">
        <v>42286</v>
      </c>
      <c r="GI630" s="5">
        <v>121.39</v>
      </c>
      <c r="GK630" s="7">
        <v>40577</v>
      </c>
      <c r="GL630" s="5">
        <v>94.69</v>
      </c>
      <c r="GW630" s="7">
        <v>41106</v>
      </c>
      <c r="GX630" s="5">
        <v>80.262</v>
      </c>
      <c r="HF630" s="7">
        <v>41488</v>
      </c>
      <c r="HG630" s="5">
        <v>110.175</v>
      </c>
      <c r="HI630" s="7">
        <v>42342</v>
      </c>
      <c r="HJ630" s="5">
        <v>134.02000000000001</v>
      </c>
      <c r="HL630" s="7">
        <v>39961</v>
      </c>
      <c r="HM630" s="5">
        <v>114.508</v>
      </c>
      <c r="HR630" s="7">
        <v>39965</v>
      </c>
      <c r="HS630" s="5">
        <v>110.539</v>
      </c>
      <c r="HU630" s="7">
        <v>39967</v>
      </c>
      <c r="HV630" s="5">
        <v>90.679000000000002</v>
      </c>
      <c r="HX630" s="7">
        <v>40127</v>
      </c>
      <c r="HY630" s="5">
        <v>105.14700000000001</v>
      </c>
      <c r="IA630" s="7">
        <v>40955</v>
      </c>
      <c r="IB630" s="5">
        <v>82.798000000000002</v>
      </c>
    </row>
    <row r="631" spans="25:236">
      <c r="Y631" s="7">
        <v>39961</v>
      </c>
      <c r="Z631" s="5">
        <v>100.69199999999999</v>
      </c>
      <c r="AE631" s="7">
        <v>39961</v>
      </c>
      <c r="AF631" s="5">
        <v>102.069</v>
      </c>
      <c r="AH631" s="7">
        <v>39961</v>
      </c>
      <c r="AI631" s="5">
        <v>102.48</v>
      </c>
      <c r="AK631" s="7">
        <v>40336</v>
      </c>
      <c r="AL631" s="5">
        <v>101.87</v>
      </c>
      <c r="AN631" s="7">
        <v>39961</v>
      </c>
      <c r="AO631" s="5">
        <v>107.494</v>
      </c>
      <c r="AQ631" s="7">
        <v>39961</v>
      </c>
      <c r="AR631" s="5">
        <v>107.899</v>
      </c>
      <c r="AT631" s="7">
        <v>39968</v>
      </c>
      <c r="AU631" s="5">
        <v>117.03100000000001</v>
      </c>
      <c r="AW631" s="7">
        <v>40700</v>
      </c>
      <c r="AX631" s="5">
        <v>100.333</v>
      </c>
      <c r="AZ631" s="7">
        <v>39961</v>
      </c>
      <c r="BA631" s="5">
        <v>107.949</v>
      </c>
      <c r="BC631" s="7">
        <v>41138</v>
      </c>
      <c r="BD631" s="5">
        <v>99.878</v>
      </c>
      <c r="BF631" s="7">
        <v>39972</v>
      </c>
      <c r="BG631" s="5">
        <v>103.771</v>
      </c>
      <c r="BI631" s="7">
        <v>39961</v>
      </c>
      <c r="BJ631" s="5">
        <v>111.816</v>
      </c>
      <c r="BL631" s="7">
        <v>40962</v>
      </c>
      <c r="BM631" s="5">
        <v>100.583</v>
      </c>
      <c r="BO631" s="7">
        <v>39961</v>
      </c>
      <c r="BP631" s="5">
        <v>104.956</v>
      </c>
      <c r="BR631" s="7">
        <v>41219</v>
      </c>
      <c r="BS631" s="5">
        <v>99.95</v>
      </c>
      <c r="BU631" s="7">
        <v>40602</v>
      </c>
      <c r="BV631" s="5">
        <v>101.91200000000001</v>
      </c>
      <c r="BX631" s="7">
        <v>41519</v>
      </c>
      <c r="BY631" s="5">
        <v>101.518</v>
      </c>
      <c r="CA631" s="7">
        <v>39961</v>
      </c>
      <c r="CB631" s="5">
        <v>106.886</v>
      </c>
      <c r="CD631" s="7">
        <v>40876</v>
      </c>
      <c r="CE631" s="5">
        <v>94.055000000000007</v>
      </c>
      <c r="CG631" s="7">
        <v>39961</v>
      </c>
      <c r="CH631" s="5">
        <v>104.74299999999999</v>
      </c>
      <c r="CJ631" s="7">
        <v>41829</v>
      </c>
      <c r="CK631" s="5">
        <v>100.07899999999999</v>
      </c>
      <c r="CP631" s="7">
        <v>41121</v>
      </c>
      <c r="CQ631" s="5">
        <v>93.613</v>
      </c>
      <c r="CV631" s="7">
        <v>41799</v>
      </c>
      <c r="CW631" s="5">
        <v>104.072</v>
      </c>
      <c r="CY631" s="7">
        <v>42048</v>
      </c>
      <c r="CZ631" s="5">
        <v>102.53</v>
      </c>
      <c r="DE631" s="7">
        <v>39961</v>
      </c>
      <c r="DF631" s="5">
        <v>96.697000000000003</v>
      </c>
      <c r="DH631" s="7">
        <v>41365</v>
      </c>
      <c r="DI631" s="5">
        <v>100.315</v>
      </c>
      <c r="DN631" s="7">
        <v>42247</v>
      </c>
      <c r="DO631" s="5">
        <v>102.95</v>
      </c>
      <c r="DQ631" s="7">
        <v>41667</v>
      </c>
      <c r="DR631" s="5">
        <v>107.428</v>
      </c>
      <c r="DW631" s="7">
        <v>39961</v>
      </c>
      <c r="DX631" s="5">
        <v>99.057000000000002</v>
      </c>
      <c r="EF631" s="7">
        <v>39961</v>
      </c>
      <c r="EG631" s="5">
        <v>110.16200000000001</v>
      </c>
      <c r="EO631" s="7">
        <v>42097</v>
      </c>
      <c r="EP631" s="5">
        <v>112.02800000000001</v>
      </c>
      <c r="EU631" s="7">
        <v>40371</v>
      </c>
      <c r="EV631" s="5">
        <v>97.81</v>
      </c>
      <c r="EX631" s="7">
        <v>42335</v>
      </c>
      <c r="EY631" s="5">
        <v>110.625</v>
      </c>
      <c r="FG631" s="7">
        <v>40725</v>
      </c>
      <c r="FH631" s="5">
        <v>96.71</v>
      </c>
      <c r="FJ631" s="7">
        <v>40840</v>
      </c>
      <c r="FK631" s="5">
        <v>94.222999999999999</v>
      </c>
      <c r="FP631" s="7">
        <v>41072</v>
      </c>
      <c r="FQ631" s="5">
        <v>85.53</v>
      </c>
      <c r="FV631" s="7">
        <v>41247</v>
      </c>
      <c r="FW631" s="5">
        <v>99.08</v>
      </c>
      <c r="FY631" s="7">
        <v>41442</v>
      </c>
      <c r="FZ631" s="5">
        <v>108.43300000000001</v>
      </c>
      <c r="GB631" s="7">
        <v>41744</v>
      </c>
      <c r="GC631" s="5">
        <v>122.565</v>
      </c>
      <c r="GE631" s="7">
        <v>42177</v>
      </c>
      <c r="GF631" s="5">
        <v>125.227</v>
      </c>
      <c r="GH631" s="7">
        <v>42289</v>
      </c>
      <c r="GI631" s="5">
        <v>121.485</v>
      </c>
      <c r="GK631" s="7">
        <v>40578</v>
      </c>
      <c r="GL631" s="5">
        <v>94.88</v>
      </c>
      <c r="GW631" s="7">
        <v>41107</v>
      </c>
      <c r="GX631" s="5">
        <v>80.347999999999999</v>
      </c>
      <c r="HF631" s="7">
        <v>41491</v>
      </c>
      <c r="HG631" s="5">
        <v>109.848</v>
      </c>
      <c r="HI631" s="7">
        <v>42345</v>
      </c>
      <c r="HJ631" s="5">
        <v>135.41300000000001</v>
      </c>
      <c r="HL631" s="7">
        <v>39962</v>
      </c>
      <c r="HM631" s="5">
        <v>115.18300000000001</v>
      </c>
      <c r="HR631" s="7">
        <v>39966</v>
      </c>
      <c r="HS631" s="5">
        <v>110.584</v>
      </c>
      <c r="HU631" s="7">
        <v>39968</v>
      </c>
      <c r="HV631" s="5">
        <v>89.658000000000001</v>
      </c>
      <c r="HX631" s="7">
        <v>40128</v>
      </c>
      <c r="HY631" s="5">
        <v>105.42400000000001</v>
      </c>
      <c r="IA631" s="7">
        <v>40956</v>
      </c>
      <c r="IB631" s="5">
        <v>84.19</v>
      </c>
    </row>
    <row r="632" spans="25:236">
      <c r="Y632" s="7">
        <v>39962</v>
      </c>
      <c r="Z632" s="5">
        <v>100.68</v>
      </c>
      <c r="AE632" s="7">
        <v>39962</v>
      </c>
      <c r="AF632" s="5">
        <v>102.087</v>
      </c>
      <c r="AH632" s="7">
        <v>39962</v>
      </c>
      <c r="AI632" s="5">
        <v>102.54</v>
      </c>
      <c r="AK632" s="7">
        <v>40337</v>
      </c>
      <c r="AL632" s="5">
        <v>101.79</v>
      </c>
      <c r="AN632" s="7">
        <v>39962</v>
      </c>
      <c r="AO632" s="5">
        <v>107.63800000000001</v>
      </c>
      <c r="AQ632" s="7">
        <v>39962</v>
      </c>
      <c r="AR632" s="5">
        <v>108.06399999999999</v>
      </c>
      <c r="AT632" s="7">
        <v>39969</v>
      </c>
      <c r="AU632" s="5">
        <v>116.605</v>
      </c>
      <c r="AW632" s="7">
        <v>40701</v>
      </c>
      <c r="AX632" s="5">
        <v>100.31100000000001</v>
      </c>
      <c r="AZ632" s="7">
        <v>39962</v>
      </c>
      <c r="BA632" s="5">
        <v>108.107</v>
      </c>
      <c r="BC632" s="7">
        <v>41141</v>
      </c>
      <c r="BD632" s="5">
        <v>99.957999999999998</v>
      </c>
      <c r="BF632" s="7">
        <v>39973</v>
      </c>
      <c r="BG632" s="5">
        <v>103.898</v>
      </c>
      <c r="BI632" s="7">
        <v>39962</v>
      </c>
      <c r="BJ632" s="5">
        <v>112.021</v>
      </c>
      <c r="BL632" s="7">
        <v>40963</v>
      </c>
      <c r="BM632" s="5">
        <v>100.735</v>
      </c>
      <c r="BO632" s="7">
        <v>39962</v>
      </c>
      <c r="BP632" s="5">
        <v>105.113</v>
      </c>
      <c r="BR632" s="7">
        <v>41220</v>
      </c>
      <c r="BS632" s="5">
        <v>99.95</v>
      </c>
      <c r="BU632" s="7">
        <v>40603</v>
      </c>
      <c r="BV632" s="5">
        <v>102.03</v>
      </c>
      <c r="BX632" s="7">
        <v>41520</v>
      </c>
      <c r="BY632" s="5">
        <v>101.523</v>
      </c>
      <c r="CA632" s="7">
        <v>39962</v>
      </c>
      <c r="CB632" s="5">
        <v>107.105</v>
      </c>
      <c r="CD632" s="7">
        <v>40877</v>
      </c>
      <c r="CE632" s="5">
        <v>94.587999999999994</v>
      </c>
      <c r="CG632" s="7">
        <v>39962</v>
      </c>
      <c r="CH632" s="5">
        <v>104.941</v>
      </c>
      <c r="CJ632" s="7">
        <v>41830</v>
      </c>
      <c r="CK632" s="5">
        <v>100.11499999999999</v>
      </c>
      <c r="CP632" s="7">
        <v>41122</v>
      </c>
      <c r="CQ632" s="5">
        <v>94.108000000000004</v>
      </c>
      <c r="CV632" s="7">
        <v>41800</v>
      </c>
      <c r="CW632" s="5">
        <v>104.012</v>
      </c>
      <c r="CY632" s="7">
        <v>42051</v>
      </c>
      <c r="CZ632" s="5">
        <v>102.515</v>
      </c>
      <c r="DE632" s="7">
        <v>39962</v>
      </c>
      <c r="DF632" s="5">
        <v>96.956000000000003</v>
      </c>
      <c r="DH632" s="7">
        <v>41366</v>
      </c>
      <c r="DI632" s="5">
        <v>100.822</v>
      </c>
      <c r="DN632" s="7">
        <v>42248</v>
      </c>
      <c r="DO632" s="5">
        <v>102.94499999999999</v>
      </c>
      <c r="DQ632" s="7">
        <v>41668</v>
      </c>
      <c r="DR632" s="5">
        <v>107.383</v>
      </c>
      <c r="DW632" s="7">
        <v>39962</v>
      </c>
      <c r="DX632" s="5">
        <v>99.372</v>
      </c>
      <c r="EF632" s="7">
        <v>39962</v>
      </c>
      <c r="EG632" s="5">
        <v>110.57599999999999</v>
      </c>
      <c r="EO632" s="7">
        <v>42100</v>
      </c>
      <c r="EP632" s="5">
        <v>112.02800000000001</v>
      </c>
      <c r="EU632" s="7">
        <v>40372</v>
      </c>
      <c r="EV632" s="5">
        <v>98.081999999999994</v>
      </c>
      <c r="EX632" s="7">
        <v>42338</v>
      </c>
      <c r="EY632" s="5">
        <v>110.625</v>
      </c>
      <c r="FG632" s="7">
        <v>40728</v>
      </c>
      <c r="FH632" s="5">
        <v>96.617999999999995</v>
      </c>
      <c r="FJ632" s="7">
        <v>40841</v>
      </c>
      <c r="FK632" s="5">
        <v>94.29</v>
      </c>
      <c r="FP632" s="7">
        <v>41073</v>
      </c>
      <c r="FQ632" s="5">
        <v>85.298000000000002</v>
      </c>
      <c r="FV632" s="7">
        <v>41248</v>
      </c>
      <c r="FW632" s="5">
        <v>98.165000000000006</v>
      </c>
      <c r="FY632" s="7">
        <v>41443</v>
      </c>
      <c r="FZ632" s="5">
        <v>108.645</v>
      </c>
      <c r="GB632" s="7">
        <v>41745</v>
      </c>
      <c r="GC632" s="5">
        <v>122.79</v>
      </c>
      <c r="GE632" s="7">
        <v>42178</v>
      </c>
      <c r="GF632" s="5">
        <v>125.447</v>
      </c>
      <c r="GH632" s="7">
        <v>42290</v>
      </c>
      <c r="GI632" s="5">
        <v>121.655</v>
      </c>
      <c r="GK632" s="7">
        <v>40581</v>
      </c>
      <c r="GL632" s="5">
        <v>94.043000000000006</v>
      </c>
      <c r="GW632" s="7">
        <v>41108</v>
      </c>
      <c r="GX632" s="5">
        <v>79.495000000000005</v>
      </c>
      <c r="HF632" s="7">
        <v>41492</v>
      </c>
      <c r="HG632" s="5">
        <v>110.015</v>
      </c>
      <c r="HI632" s="7">
        <v>42346</v>
      </c>
      <c r="HJ632" s="5">
        <v>135.84200000000001</v>
      </c>
      <c r="HL632" s="7">
        <v>39965</v>
      </c>
      <c r="HM632" s="5">
        <v>113.729</v>
      </c>
      <c r="HR632" s="7">
        <v>39967</v>
      </c>
      <c r="HS632" s="5">
        <v>112.38</v>
      </c>
      <c r="HU632" s="7">
        <v>39969</v>
      </c>
      <c r="HV632" s="5">
        <v>89.343999999999994</v>
      </c>
      <c r="HX632" s="7">
        <v>40129</v>
      </c>
      <c r="HY632" s="5">
        <v>105.31</v>
      </c>
      <c r="IA632" s="7">
        <v>40959</v>
      </c>
      <c r="IB632" s="5">
        <v>85</v>
      </c>
    </row>
    <row r="633" spans="25:236">
      <c r="Y633" s="7">
        <v>39965</v>
      </c>
      <c r="Z633" s="5">
        <v>100.673</v>
      </c>
      <c r="AE633" s="7">
        <v>39965</v>
      </c>
      <c r="AF633" s="5">
        <v>102.081</v>
      </c>
      <c r="AH633" s="7">
        <v>39965</v>
      </c>
      <c r="AI633" s="5">
        <v>102.517</v>
      </c>
      <c r="AK633" s="7">
        <v>40338</v>
      </c>
      <c r="AL633" s="5">
        <v>101.68600000000001</v>
      </c>
      <c r="AN633" s="7">
        <v>39965</v>
      </c>
      <c r="AO633" s="5">
        <v>107.57</v>
      </c>
      <c r="AQ633" s="7">
        <v>39965</v>
      </c>
      <c r="AR633" s="5">
        <v>108.002</v>
      </c>
      <c r="AT633" s="7">
        <v>39972</v>
      </c>
      <c r="AU633" s="5">
        <v>116.506</v>
      </c>
      <c r="AW633" s="7">
        <v>40702</v>
      </c>
      <c r="AX633" s="5">
        <v>100.304</v>
      </c>
      <c r="AZ633" s="7">
        <v>39965</v>
      </c>
      <c r="BA633" s="5">
        <v>108.023</v>
      </c>
      <c r="BC633" s="7">
        <v>41142</v>
      </c>
      <c r="BD633" s="5">
        <v>99.765000000000001</v>
      </c>
      <c r="BF633" s="7">
        <v>39974</v>
      </c>
      <c r="BG633" s="5">
        <v>103.833</v>
      </c>
      <c r="BI633" s="7">
        <v>39965</v>
      </c>
      <c r="BJ633" s="5">
        <v>111.852</v>
      </c>
      <c r="BL633" s="7">
        <v>40966</v>
      </c>
      <c r="BM633" s="5">
        <v>100.925</v>
      </c>
      <c r="BO633" s="7">
        <v>39965</v>
      </c>
      <c r="BP633" s="5">
        <v>104.908</v>
      </c>
      <c r="BR633" s="7">
        <v>41221</v>
      </c>
      <c r="BS633" s="5">
        <v>99.885000000000005</v>
      </c>
      <c r="BU633" s="7">
        <v>40604</v>
      </c>
      <c r="BV633" s="5">
        <v>102.09</v>
      </c>
      <c r="BX633" s="7">
        <v>41521</v>
      </c>
      <c r="BY633" s="5">
        <v>101.495</v>
      </c>
      <c r="CA633" s="7">
        <v>39965</v>
      </c>
      <c r="CB633" s="5">
        <v>106.825</v>
      </c>
      <c r="CD633" s="7">
        <v>40878</v>
      </c>
      <c r="CE633" s="5">
        <v>95.998000000000005</v>
      </c>
      <c r="CG633" s="7">
        <v>39965</v>
      </c>
      <c r="CH633" s="5">
        <v>104.625</v>
      </c>
      <c r="CJ633" s="7">
        <v>41831</v>
      </c>
      <c r="CK633" s="5">
        <v>100.148</v>
      </c>
      <c r="CP633" s="7">
        <v>41123</v>
      </c>
      <c r="CQ633" s="5">
        <v>94.037999999999997</v>
      </c>
      <c r="CV633" s="7">
        <v>41801</v>
      </c>
      <c r="CW633" s="5">
        <v>104.038</v>
      </c>
      <c r="CY633" s="7">
        <v>42052</v>
      </c>
      <c r="CZ633" s="5">
        <v>102.508</v>
      </c>
      <c r="DE633" s="7">
        <v>39965</v>
      </c>
      <c r="DF633" s="5">
        <v>96.613</v>
      </c>
      <c r="DH633" s="7">
        <v>41367</v>
      </c>
      <c r="DI633" s="5">
        <v>100.93</v>
      </c>
      <c r="DN633" s="7">
        <v>42249</v>
      </c>
      <c r="DO633" s="5">
        <v>102.943</v>
      </c>
      <c r="DQ633" s="7">
        <v>41669</v>
      </c>
      <c r="DR633" s="5">
        <v>107.458</v>
      </c>
      <c r="DW633" s="7">
        <v>39965</v>
      </c>
      <c r="DX633" s="5">
        <v>98.971999999999994</v>
      </c>
      <c r="EF633" s="7">
        <v>39965</v>
      </c>
      <c r="EG633" s="5">
        <v>110.203</v>
      </c>
      <c r="EO633" s="7">
        <v>42101</v>
      </c>
      <c r="EP633" s="5">
        <v>112.063</v>
      </c>
      <c r="EU633" s="7">
        <v>40373</v>
      </c>
      <c r="EV633" s="5">
        <v>97.564999999999998</v>
      </c>
      <c r="EX633" s="7">
        <v>42339</v>
      </c>
      <c r="EY633" s="5">
        <v>110.628</v>
      </c>
      <c r="FG633" s="7">
        <v>40729</v>
      </c>
      <c r="FH633" s="5">
        <v>96.09</v>
      </c>
      <c r="FJ633" s="7">
        <v>40842</v>
      </c>
      <c r="FK633" s="5">
        <v>94.692999999999998</v>
      </c>
      <c r="FP633" s="7">
        <v>41074</v>
      </c>
      <c r="FQ633" s="5">
        <v>84.41</v>
      </c>
      <c r="FV633" s="7">
        <v>41249</v>
      </c>
      <c r="FW633" s="5">
        <v>97.683000000000007</v>
      </c>
      <c r="FY633" s="7">
        <v>41444</v>
      </c>
      <c r="FZ633" s="5">
        <v>108.818</v>
      </c>
      <c r="GB633" s="7">
        <v>41746</v>
      </c>
      <c r="GC633" s="5">
        <v>122.63</v>
      </c>
      <c r="GE633" s="7">
        <v>42179</v>
      </c>
      <c r="GF633" s="5">
        <v>125.408</v>
      </c>
      <c r="GH633" s="7">
        <v>42291</v>
      </c>
      <c r="GI633" s="5">
        <v>121.758</v>
      </c>
      <c r="GK633" s="7">
        <v>40582</v>
      </c>
      <c r="GL633" s="5">
        <v>93.492999999999995</v>
      </c>
      <c r="GW633" s="7">
        <v>41109</v>
      </c>
      <c r="GX633" s="5">
        <v>79.28</v>
      </c>
      <c r="HF633" s="7">
        <v>41493</v>
      </c>
      <c r="HG633" s="5">
        <v>110.227</v>
      </c>
      <c r="HI633" s="7">
        <v>42347</v>
      </c>
      <c r="HJ633" s="5">
        <v>135.50299999999999</v>
      </c>
      <c r="HL633" s="7">
        <v>39966</v>
      </c>
      <c r="HM633" s="5">
        <v>113.708</v>
      </c>
      <c r="HR633" s="7">
        <v>39968</v>
      </c>
      <c r="HS633" s="5">
        <v>111.255</v>
      </c>
      <c r="HU633" s="7">
        <v>39972</v>
      </c>
      <c r="HV633" s="5">
        <v>90.427999999999997</v>
      </c>
      <c r="HX633" s="7">
        <v>40130</v>
      </c>
      <c r="HY633" s="5">
        <v>104.71599999999999</v>
      </c>
      <c r="IA633" s="7">
        <v>40960</v>
      </c>
      <c r="IB633" s="5">
        <v>85.56</v>
      </c>
    </row>
    <row r="634" spans="25:236">
      <c r="Y634" s="7">
        <v>39966</v>
      </c>
      <c r="Z634" s="5">
        <v>100.66</v>
      </c>
      <c r="AE634" s="7">
        <v>39966</v>
      </c>
      <c r="AF634" s="5">
        <v>102.086</v>
      </c>
      <c r="AH634" s="7">
        <v>39966</v>
      </c>
      <c r="AI634" s="5">
        <v>102.545</v>
      </c>
      <c r="AK634" s="7">
        <v>40339</v>
      </c>
      <c r="AL634" s="5">
        <v>101.88500000000001</v>
      </c>
      <c r="AN634" s="7">
        <v>39966</v>
      </c>
      <c r="AO634" s="5">
        <v>107.645</v>
      </c>
      <c r="AQ634" s="7">
        <v>39966</v>
      </c>
      <c r="AR634" s="5">
        <v>108.063</v>
      </c>
      <c r="AT634" s="7">
        <v>39973</v>
      </c>
      <c r="AU634" s="5">
        <v>116.601</v>
      </c>
      <c r="AW634" s="7">
        <v>40703</v>
      </c>
      <c r="AX634" s="5">
        <v>100.346</v>
      </c>
      <c r="AZ634" s="7">
        <v>39966</v>
      </c>
      <c r="BA634" s="5">
        <v>108.16800000000001</v>
      </c>
      <c r="BC634" s="7">
        <v>41143</v>
      </c>
      <c r="BD634" s="5">
        <v>99.936000000000007</v>
      </c>
      <c r="BF634" s="7">
        <v>39975</v>
      </c>
      <c r="BG634" s="5">
        <v>103.741</v>
      </c>
      <c r="BI634" s="7">
        <v>39966</v>
      </c>
      <c r="BJ634" s="5">
        <v>112.036</v>
      </c>
      <c r="BL634" s="7">
        <v>40967</v>
      </c>
      <c r="BM634" s="5">
        <v>100.95</v>
      </c>
      <c r="BO634" s="7">
        <v>39966</v>
      </c>
      <c r="BP634" s="5">
        <v>105.111</v>
      </c>
      <c r="BR634" s="7">
        <v>41222</v>
      </c>
      <c r="BS634" s="5">
        <v>99.915000000000006</v>
      </c>
      <c r="BU634" s="7">
        <v>40605</v>
      </c>
      <c r="BV634" s="5">
        <v>101.723</v>
      </c>
      <c r="BX634" s="7">
        <v>41522</v>
      </c>
      <c r="BY634" s="5">
        <v>101.455</v>
      </c>
      <c r="CA634" s="7">
        <v>39966</v>
      </c>
      <c r="CB634" s="5">
        <v>107.06100000000001</v>
      </c>
      <c r="CD634" s="7">
        <v>40879</v>
      </c>
      <c r="CE634" s="5">
        <v>96.481999999999999</v>
      </c>
      <c r="CG634" s="7">
        <v>39966</v>
      </c>
      <c r="CH634" s="5">
        <v>104.852</v>
      </c>
      <c r="CJ634" s="7">
        <v>41835</v>
      </c>
      <c r="CK634" s="5">
        <v>100.123</v>
      </c>
      <c r="CP634" s="7">
        <v>41124</v>
      </c>
      <c r="CQ634" s="5">
        <v>95.918000000000006</v>
      </c>
      <c r="CV634" s="7">
        <v>41802</v>
      </c>
      <c r="CW634" s="5">
        <v>104.048</v>
      </c>
      <c r="CY634" s="7">
        <v>42053</v>
      </c>
      <c r="CZ634" s="5">
        <v>102.508</v>
      </c>
      <c r="DE634" s="7">
        <v>39966</v>
      </c>
      <c r="DF634" s="5">
        <v>96.856999999999999</v>
      </c>
      <c r="DH634" s="7">
        <v>41368</v>
      </c>
      <c r="DI634" s="5">
        <v>101.13</v>
      </c>
      <c r="DN634" s="7">
        <v>42250</v>
      </c>
      <c r="DO634" s="5">
        <v>102.93300000000001</v>
      </c>
      <c r="DQ634" s="7">
        <v>41670</v>
      </c>
      <c r="DR634" s="5">
        <v>107.598</v>
      </c>
      <c r="DW634" s="7">
        <v>39966</v>
      </c>
      <c r="DX634" s="5">
        <v>99.167000000000002</v>
      </c>
      <c r="EF634" s="7">
        <v>39966</v>
      </c>
      <c r="EG634" s="5">
        <v>110.453</v>
      </c>
      <c r="EO634" s="7">
        <v>42102</v>
      </c>
      <c r="EP634" s="5">
        <v>112.048</v>
      </c>
      <c r="EU634" s="7">
        <v>40374</v>
      </c>
      <c r="EV634" s="5">
        <v>98.201999999999998</v>
      </c>
      <c r="EX634" s="7">
        <v>42340</v>
      </c>
      <c r="EY634" s="5">
        <v>110.69</v>
      </c>
      <c r="FG634" s="7">
        <v>40730</v>
      </c>
      <c r="FH634" s="5">
        <v>95.313000000000002</v>
      </c>
      <c r="FJ634" s="7">
        <v>40843</v>
      </c>
      <c r="FK634" s="5">
        <v>95.647999999999996</v>
      </c>
      <c r="FP634" s="7">
        <v>41075</v>
      </c>
      <c r="FQ634" s="5">
        <v>84.644999999999996</v>
      </c>
      <c r="FV634" s="7">
        <v>41250</v>
      </c>
      <c r="FW634" s="5">
        <v>97.864999999999995</v>
      </c>
      <c r="FY634" s="7">
        <v>41445</v>
      </c>
      <c r="FZ634" s="5">
        <v>106.655</v>
      </c>
      <c r="GB634" s="7">
        <v>41747</v>
      </c>
      <c r="GC634" s="5">
        <v>122.63</v>
      </c>
      <c r="GE634" s="7">
        <v>42180</v>
      </c>
      <c r="GF634" s="5">
        <v>125.792</v>
      </c>
      <c r="GH634" s="7">
        <v>42292</v>
      </c>
      <c r="GI634" s="5">
        <v>121.648</v>
      </c>
      <c r="GK634" s="7">
        <v>40583</v>
      </c>
      <c r="GL634" s="5">
        <v>93.528000000000006</v>
      </c>
      <c r="GW634" s="7">
        <v>41110</v>
      </c>
      <c r="GX634" s="5">
        <v>77.918000000000006</v>
      </c>
      <c r="HF634" s="7">
        <v>41494</v>
      </c>
      <c r="HG634" s="5">
        <v>110.703</v>
      </c>
      <c r="HI634" s="7">
        <v>42348</v>
      </c>
      <c r="HJ634" s="5">
        <v>135.428</v>
      </c>
      <c r="HL634" s="7">
        <v>39967</v>
      </c>
      <c r="HM634" s="5">
        <v>115.29900000000001</v>
      </c>
      <c r="HR634" s="7">
        <v>39969</v>
      </c>
      <c r="HS634" s="5">
        <v>110.845</v>
      </c>
      <c r="HU634" s="7">
        <v>39973</v>
      </c>
      <c r="HV634" s="5">
        <v>90.700999999999993</v>
      </c>
      <c r="HX634" s="7">
        <v>40133</v>
      </c>
      <c r="HY634" s="5">
        <v>105.096</v>
      </c>
      <c r="IA634" s="7">
        <v>40961</v>
      </c>
      <c r="IB634" s="5">
        <v>85.378</v>
      </c>
    </row>
    <row r="635" spans="25:236">
      <c r="Y635" s="7">
        <v>39967</v>
      </c>
      <c r="Z635" s="5">
        <v>100.61799999999999</v>
      </c>
      <c r="AE635" s="7">
        <v>39967</v>
      </c>
      <c r="AF635" s="5">
        <v>102.05</v>
      </c>
      <c r="AH635" s="7">
        <v>39967</v>
      </c>
      <c r="AI635" s="5">
        <v>102.53100000000001</v>
      </c>
      <c r="AK635" s="7">
        <v>40340</v>
      </c>
      <c r="AL635" s="5">
        <v>101.94499999999999</v>
      </c>
      <c r="AN635" s="7">
        <v>39967</v>
      </c>
      <c r="AO635" s="5">
        <v>107.66200000000001</v>
      </c>
      <c r="AQ635" s="7">
        <v>39967</v>
      </c>
      <c r="AR635" s="5">
        <v>108.09399999999999</v>
      </c>
      <c r="AT635" s="7">
        <v>39974</v>
      </c>
      <c r="AU635" s="5">
        <v>116.58199999999999</v>
      </c>
      <c r="AW635" s="7">
        <v>40704</v>
      </c>
      <c r="AX635" s="5">
        <v>100.34399999999999</v>
      </c>
      <c r="AZ635" s="7">
        <v>39967</v>
      </c>
      <c r="BA635" s="5">
        <v>108.274</v>
      </c>
      <c r="BC635" s="7">
        <v>41144</v>
      </c>
      <c r="BD635" s="5">
        <v>99.834999999999994</v>
      </c>
      <c r="BF635" s="7">
        <v>39976</v>
      </c>
      <c r="BG635" s="5">
        <v>103.867</v>
      </c>
      <c r="BI635" s="7">
        <v>39967</v>
      </c>
      <c r="BJ635" s="5">
        <v>112.193</v>
      </c>
      <c r="BL635" s="7">
        <v>40968</v>
      </c>
      <c r="BM635" s="5">
        <v>101.145</v>
      </c>
      <c r="BO635" s="7">
        <v>39967</v>
      </c>
      <c r="BP635" s="5">
        <v>105.345</v>
      </c>
      <c r="BR635" s="7">
        <v>41225</v>
      </c>
      <c r="BS635" s="5">
        <v>99.84</v>
      </c>
      <c r="BU635" s="7">
        <v>40606</v>
      </c>
      <c r="BV635" s="5">
        <v>101.783</v>
      </c>
      <c r="BX635" s="7">
        <v>41523</v>
      </c>
      <c r="BY635" s="5">
        <v>101.473</v>
      </c>
      <c r="CA635" s="7">
        <v>39967</v>
      </c>
      <c r="CB635" s="5">
        <v>107.38</v>
      </c>
      <c r="CD635" s="7">
        <v>40882</v>
      </c>
      <c r="CE635" s="5">
        <v>98.18</v>
      </c>
      <c r="CG635" s="7">
        <v>39967</v>
      </c>
      <c r="CH635" s="5">
        <v>105.22799999999999</v>
      </c>
      <c r="CJ635" s="7">
        <v>41836</v>
      </c>
      <c r="CK635" s="5">
        <v>100.122</v>
      </c>
      <c r="CP635" s="7">
        <v>41127</v>
      </c>
      <c r="CQ635" s="5">
        <v>96.972999999999999</v>
      </c>
      <c r="CV635" s="7">
        <v>41803</v>
      </c>
      <c r="CW635" s="5">
        <v>104.07</v>
      </c>
      <c r="CY635" s="7">
        <v>42054</v>
      </c>
      <c r="CZ635" s="5">
        <v>102.477</v>
      </c>
      <c r="DE635" s="7">
        <v>39967</v>
      </c>
      <c r="DF635" s="5">
        <v>97.272999999999996</v>
      </c>
      <c r="DH635" s="7">
        <v>41369</v>
      </c>
      <c r="DI635" s="5">
        <v>101.503</v>
      </c>
      <c r="DN635" s="7">
        <v>42251</v>
      </c>
      <c r="DO635" s="5">
        <v>102.94</v>
      </c>
      <c r="DQ635" s="7">
        <v>41673</v>
      </c>
      <c r="DR635" s="5">
        <v>107.6</v>
      </c>
      <c r="DW635" s="7">
        <v>39967</v>
      </c>
      <c r="DX635" s="5">
        <v>99.69</v>
      </c>
      <c r="EF635" s="7">
        <v>39967</v>
      </c>
      <c r="EG635" s="5">
        <v>111.03</v>
      </c>
      <c r="EO635" s="7">
        <v>42103</v>
      </c>
      <c r="EP635" s="5">
        <v>111.998</v>
      </c>
      <c r="EU635" s="7">
        <v>40375</v>
      </c>
      <c r="EV635" s="5">
        <v>99.366</v>
      </c>
      <c r="EX635" s="7">
        <v>42341</v>
      </c>
      <c r="EY635" s="5">
        <v>110.283</v>
      </c>
      <c r="FG635" s="7">
        <v>40731</v>
      </c>
      <c r="FH635" s="5">
        <v>95.233000000000004</v>
      </c>
      <c r="FJ635" s="7">
        <v>40844</v>
      </c>
      <c r="FK635" s="5">
        <v>94.415000000000006</v>
      </c>
      <c r="FP635" s="7">
        <v>41078</v>
      </c>
      <c r="FQ635" s="5">
        <v>82.992999999999995</v>
      </c>
      <c r="FV635" s="7">
        <v>41253</v>
      </c>
      <c r="FW635" s="5">
        <v>97.263000000000005</v>
      </c>
      <c r="FY635" s="7">
        <v>41446</v>
      </c>
      <c r="FZ635" s="5">
        <v>106.33499999999999</v>
      </c>
      <c r="GB635" s="7">
        <v>41750</v>
      </c>
      <c r="GC635" s="5">
        <v>122.63</v>
      </c>
      <c r="GE635" s="7">
        <v>42181</v>
      </c>
      <c r="GF635" s="5">
        <v>125.482</v>
      </c>
      <c r="GH635" s="7">
        <v>42293</v>
      </c>
      <c r="GI635" s="5">
        <v>121.898</v>
      </c>
      <c r="GK635" s="7">
        <v>40584</v>
      </c>
      <c r="GL635" s="5">
        <v>93.43</v>
      </c>
      <c r="GW635" s="7">
        <v>41113</v>
      </c>
      <c r="GX635" s="5">
        <v>76.731999999999999</v>
      </c>
      <c r="HF635" s="7">
        <v>41495</v>
      </c>
      <c r="HG635" s="5">
        <v>110.76300000000001</v>
      </c>
      <c r="HI635" s="7">
        <v>42349</v>
      </c>
      <c r="HJ635" s="5">
        <v>135.38999999999999</v>
      </c>
      <c r="HL635" s="7">
        <v>39968</v>
      </c>
      <c r="HM635" s="5">
        <v>114.172</v>
      </c>
      <c r="HR635" s="7">
        <v>39972</v>
      </c>
      <c r="HS635" s="5">
        <v>112</v>
      </c>
      <c r="HU635" s="7">
        <v>39974</v>
      </c>
      <c r="HV635" s="5">
        <v>89.936999999999998</v>
      </c>
      <c r="HX635" s="7">
        <v>40134</v>
      </c>
      <c r="HY635" s="5">
        <v>106.20699999999999</v>
      </c>
      <c r="IA635" s="7">
        <v>40962</v>
      </c>
      <c r="IB635" s="5">
        <v>85.015000000000001</v>
      </c>
    </row>
    <row r="636" spans="25:236">
      <c r="Y636" s="7">
        <v>39968</v>
      </c>
      <c r="Z636" s="5">
        <v>100.601</v>
      </c>
      <c r="AE636" s="7">
        <v>39968</v>
      </c>
      <c r="AF636" s="5">
        <v>101.98699999999999</v>
      </c>
      <c r="AH636" s="7">
        <v>39968</v>
      </c>
      <c r="AI636" s="5">
        <v>102.40600000000001</v>
      </c>
      <c r="AK636" s="7">
        <v>40343</v>
      </c>
      <c r="AL636" s="5">
        <v>101.92</v>
      </c>
      <c r="AN636" s="7">
        <v>39968</v>
      </c>
      <c r="AO636" s="5">
        <v>107.373</v>
      </c>
      <c r="AQ636" s="7">
        <v>39968</v>
      </c>
      <c r="AR636" s="5">
        <v>107.774</v>
      </c>
      <c r="AT636" s="7">
        <v>39975</v>
      </c>
      <c r="AU636" s="5">
        <v>116.482</v>
      </c>
      <c r="AW636" s="7">
        <v>40707</v>
      </c>
      <c r="AX636" s="5">
        <v>100.29300000000001</v>
      </c>
      <c r="AZ636" s="7">
        <v>39968</v>
      </c>
      <c r="BA636" s="5">
        <v>107.76600000000001</v>
      </c>
      <c r="BC636" s="7">
        <v>41145</v>
      </c>
      <c r="BD636" s="5">
        <v>99.915999999999997</v>
      </c>
      <c r="BF636" s="7">
        <v>39979</v>
      </c>
      <c r="BG636" s="5">
        <v>104.137</v>
      </c>
      <c r="BI636" s="7">
        <v>39968</v>
      </c>
      <c r="BJ636" s="5">
        <v>111.66</v>
      </c>
      <c r="BL636" s="7">
        <v>40969</v>
      </c>
      <c r="BM636" s="5">
        <v>101.245</v>
      </c>
      <c r="BO636" s="7">
        <v>39968</v>
      </c>
      <c r="BP636" s="5">
        <v>104.771</v>
      </c>
      <c r="BR636" s="7">
        <v>41226</v>
      </c>
      <c r="BS636" s="5">
        <v>99.86</v>
      </c>
      <c r="BU636" s="7">
        <v>40609</v>
      </c>
      <c r="BV636" s="5">
        <v>101.785</v>
      </c>
      <c r="BX636" s="7">
        <v>41526</v>
      </c>
      <c r="BY636" s="5">
        <v>101.443</v>
      </c>
      <c r="CA636" s="7">
        <v>39968</v>
      </c>
      <c r="CB636" s="5">
        <v>106.718</v>
      </c>
      <c r="CD636" s="7">
        <v>40883</v>
      </c>
      <c r="CE636" s="5">
        <v>97.855000000000004</v>
      </c>
      <c r="CG636" s="7">
        <v>39968</v>
      </c>
      <c r="CH636" s="5">
        <v>104.541</v>
      </c>
      <c r="CJ636" s="7">
        <v>41837</v>
      </c>
      <c r="CK636" s="5">
        <v>100.051</v>
      </c>
      <c r="CP636" s="7">
        <v>41128</v>
      </c>
      <c r="CQ636" s="5">
        <v>96.507999999999996</v>
      </c>
      <c r="CV636" s="7">
        <v>41806</v>
      </c>
      <c r="CW636" s="5">
        <v>104.02800000000001</v>
      </c>
      <c r="CY636" s="7">
        <v>42055</v>
      </c>
      <c r="CZ636" s="5">
        <v>102.46</v>
      </c>
      <c r="DE636" s="7">
        <v>39968</v>
      </c>
      <c r="DF636" s="5">
        <v>96.537000000000006</v>
      </c>
      <c r="DH636" s="7">
        <v>41372</v>
      </c>
      <c r="DI636" s="5">
        <v>101.533</v>
      </c>
      <c r="DN636" s="7">
        <v>42254</v>
      </c>
      <c r="DO636" s="5">
        <v>102.923</v>
      </c>
      <c r="DQ636" s="7">
        <v>41674</v>
      </c>
      <c r="DR636" s="5">
        <v>107.602</v>
      </c>
      <c r="DW636" s="7">
        <v>39968</v>
      </c>
      <c r="DX636" s="5">
        <v>98.867000000000004</v>
      </c>
      <c r="EF636" s="7">
        <v>39968</v>
      </c>
      <c r="EG636" s="5">
        <v>110.17</v>
      </c>
      <c r="EO636" s="7">
        <v>42104</v>
      </c>
      <c r="EP636" s="5">
        <v>111.977</v>
      </c>
      <c r="EU636" s="7">
        <v>40378</v>
      </c>
      <c r="EV636" s="5">
        <v>99.795000000000002</v>
      </c>
      <c r="EX636" s="7">
        <v>42342</v>
      </c>
      <c r="EY636" s="5">
        <v>110.223</v>
      </c>
      <c r="FG636" s="7">
        <v>40732</v>
      </c>
      <c r="FH636" s="5">
        <v>94.924999999999997</v>
      </c>
      <c r="FJ636" s="7">
        <v>40847</v>
      </c>
      <c r="FK636" s="5">
        <v>94.283000000000001</v>
      </c>
      <c r="FP636" s="7">
        <v>41079</v>
      </c>
      <c r="FQ636" s="5">
        <v>83.594999999999999</v>
      </c>
      <c r="FV636" s="7">
        <v>41254</v>
      </c>
      <c r="FW636" s="5">
        <v>97.88</v>
      </c>
      <c r="FY636" s="7">
        <v>41449</v>
      </c>
      <c r="FZ636" s="5">
        <v>105.145</v>
      </c>
      <c r="GB636" s="7">
        <v>41751</v>
      </c>
      <c r="GC636" s="5">
        <v>122.78</v>
      </c>
      <c r="GE636" s="7">
        <v>42184</v>
      </c>
      <c r="GF636" s="5">
        <v>123.69</v>
      </c>
      <c r="GH636" s="7">
        <v>42296</v>
      </c>
      <c r="GI636" s="5">
        <v>121.94499999999999</v>
      </c>
      <c r="GK636" s="7">
        <v>40585</v>
      </c>
      <c r="GL636" s="5">
        <v>93.19</v>
      </c>
      <c r="GW636" s="7">
        <v>41114</v>
      </c>
      <c r="GX636" s="5">
        <v>75.962999999999994</v>
      </c>
      <c r="HF636" s="7">
        <v>41498</v>
      </c>
      <c r="HG636" s="5">
        <v>110.788</v>
      </c>
      <c r="HI636" s="7">
        <v>42352</v>
      </c>
      <c r="HJ636" s="5">
        <v>133.928</v>
      </c>
      <c r="HL636" s="7">
        <v>39969</v>
      </c>
      <c r="HM636" s="5">
        <v>113.69499999999999</v>
      </c>
      <c r="HR636" s="7">
        <v>39973</v>
      </c>
      <c r="HS636" s="5">
        <v>112.416</v>
      </c>
      <c r="HU636" s="7">
        <v>39975</v>
      </c>
      <c r="HV636" s="5">
        <v>89.623000000000005</v>
      </c>
      <c r="HX636" s="7">
        <v>40135</v>
      </c>
      <c r="HY636" s="5">
        <v>106.214</v>
      </c>
      <c r="IA636" s="7">
        <v>40963</v>
      </c>
      <c r="IB636" s="5">
        <v>85.23</v>
      </c>
    </row>
    <row r="637" spans="25:236">
      <c r="Y637" s="7">
        <v>39969</v>
      </c>
      <c r="Z637" s="5">
        <v>100.58799999999999</v>
      </c>
      <c r="AE637" s="7">
        <v>39969</v>
      </c>
      <c r="AF637" s="5">
        <v>101.949</v>
      </c>
      <c r="AH637" s="7">
        <v>39969</v>
      </c>
      <c r="AI637" s="5">
        <v>102.29</v>
      </c>
      <c r="AK637" s="7">
        <v>40344</v>
      </c>
      <c r="AL637" s="5">
        <v>101.80800000000001</v>
      </c>
      <c r="AN637" s="7">
        <v>39969</v>
      </c>
      <c r="AO637" s="5">
        <v>107.062</v>
      </c>
      <c r="AQ637" s="7">
        <v>39969</v>
      </c>
      <c r="AR637" s="5">
        <v>107.423</v>
      </c>
      <c r="AT637" s="7">
        <v>39976</v>
      </c>
      <c r="AU637" s="5">
        <v>116.583</v>
      </c>
      <c r="AW637" s="7">
        <v>40708</v>
      </c>
      <c r="AX637" s="5">
        <v>100.294</v>
      </c>
      <c r="AZ637" s="7">
        <v>39969</v>
      </c>
      <c r="BA637" s="5">
        <v>107.322</v>
      </c>
      <c r="BC637" s="7">
        <v>41148</v>
      </c>
      <c r="BD637" s="5">
        <v>99.905000000000001</v>
      </c>
      <c r="BF637" s="7">
        <v>39980</v>
      </c>
      <c r="BG637" s="5">
        <v>104.13800000000001</v>
      </c>
      <c r="BI637" s="7">
        <v>39969</v>
      </c>
      <c r="BJ637" s="5">
        <v>111.181</v>
      </c>
      <c r="BL637" s="7">
        <v>40970</v>
      </c>
      <c r="BM637" s="5">
        <v>101.203</v>
      </c>
      <c r="BO637" s="7">
        <v>39969</v>
      </c>
      <c r="BP637" s="5">
        <v>104.27200000000001</v>
      </c>
      <c r="BR637" s="7">
        <v>41227</v>
      </c>
      <c r="BS637" s="5">
        <v>99.85</v>
      </c>
      <c r="BU637" s="7">
        <v>40610</v>
      </c>
      <c r="BV637" s="5">
        <v>101.68300000000001</v>
      </c>
      <c r="BX637" s="7">
        <v>41527</v>
      </c>
      <c r="BY637" s="5">
        <v>101.443</v>
      </c>
      <c r="CA637" s="7">
        <v>39969</v>
      </c>
      <c r="CB637" s="5">
        <v>106.13800000000001</v>
      </c>
      <c r="CD637" s="7">
        <v>40884</v>
      </c>
      <c r="CE637" s="5">
        <v>97.174999999999997</v>
      </c>
      <c r="CG637" s="7">
        <v>39969</v>
      </c>
      <c r="CH637" s="5">
        <v>104.033</v>
      </c>
      <c r="CJ637" s="7">
        <v>41838</v>
      </c>
      <c r="CK637" s="5">
        <v>100.11199999999999</v>
      </c>
      <c r="CP637" s="7">
        <v>41129</v>
      </c>
      <c r="CQ637" s="5">
        <v>96.27</v>
      </c>
      <c r="CV637" s="7">
        <v>41807</v>
      </c>
      <c r="CW637" s="5">
        <v>103.97</v>
      </c>
      <c r="CY637" s="7">
        <v>42058</v>
      </c>
      <c r="CZ637" s="5">
        <v>102.455</v>
      </c>
      <c r="DE637" s="7">
        <v>39969</v>
      </c>
      <c r="DF637" s="5">
        <v>96.093000000000004</v>
      </c>
      <c r="DH637" s="7">
        <v>41373</v>
      </c>
      <c r="DI637" s="5">
        <v>101.485</v>
      </c>
      <c r="DN637" s="7">
        <v>42255</v>
      </c>
      <c r="DO637" s="5">
        <v>102.91500000000001</v>
      </c>
      <c r="DQ637" s="7">
        <v>41675</v>
      </c>
      <c r="DR637" s="5">
        <v>107.7</v>
      </c>
      <c r="DW637" s="7">
        <v>39969</v>
      </c>
      <c r="DX637" s="5">
        <v>98.516999999999996</v>
      </c>
      <c r="EF637" s="7">
        <v>39969</v>
      </c>
      <c r="EG637" s="5">
        <v>109.807</v>
      </c>
      <c r="EO637" s="7">
        <v>42107</v>
      </c>
      <c r="EP637" s="5">
        <v>111.953</v>
      </c>
      <c r="EU637" s="7">
        <v>40379</v>
      </c>
      <c r="EV637" s="5">
        <v>100.197</v>
      </c>
      <c r="EX637" s="7">
        <v>42345</v>
      </c>
      <c r="EY637" s="5">
        <v>110.352</v>
      </c>
      <c r="FG637" s="7">
        <v>40735</v>
      </c>
      <c r="FH637" s="5">
        <v>92.692999999999998</v>
      </c>
      <c r="FJ637" s="7">
        <v>40848</v>
      </c>
      <c r="FK637" s="5">
        <v>94.34</v>
      </c>
      <c r="FP637" s="7">
        <v>41080</v>
      </c>
      <c r="FQ637" s="5">
        <v>85.128</v>
      </c>
      <c r="FV637" s="7">
        <v>41255</v>
      </c>
      <c r="FW637" s="5">
        <v>98.468000000000004</v>
      </c>
      <c r="FY637" s="7">
        <v>41450</v>
      </c>
      <c r="FZ637" s="5">
        <v>105.33</v>
      </c>
      <c r="GB637" s="7">
        <v>41752</v>
      </c>
      <c r="GC637" s="5">
        <v>122.905</v>
      </c>
      <c r="GE637" s="7">
        <v>42185</v>
      </c>
      <c r="GF637" s="5">
        <v>124.063</v>
      </c>
      <c r="GH637" s="7">
        <v>42297</v>
      </c>
      <c r="GI637" s="5">
        <v>121.595</v>
      </c>
      <c r="GK637" s="7">
        <v>40588</v>
      </c>
      <c r="GL637" s="5">
        <v>92.555000000000007</v>
      </c>
      <c r="GW637" s="7">
        <v>41115</v>
      </c>
      <c r="GX637" s="5">
        <v>77.483000000000004</v>
      </c>
      <c r="HF637" s="7">
        <v>41499</v>
      </c>
      <c r="HG637" s="5">
        <v>110.68300000000001</v>
      </c>
      <c r="HI637" s="7">
        <v>42353</v>
      </c>
      <c r="HJ637" s="5">
        <v>133.523</v>
      </c>
      <c r="HL637" s="7">
        <v>39972</v>
      </c>
      <c r="HM637" s="5">
        <v>114.729</v>
      </c>
      <c r="HR637" s="7">
        <v>39974</v>
      </c>
      <c r="HS637" s="5">
        <v>111.714</v>
      </c>
      <c r="HU637" s="7">
        <v>39976</v>
      </c>
      <c r="HV637" s="5">
        <v>89.772000000000006</v>
      </c>
      <c r="HX637" s="7">
        <v>40136</v>
      </c>
      <c r="HY637" s="5">
        <v>106.179</v>
      </c>
      <c r="IA637" s="7">
        <v>40966</v>
      </c>
      <c r="IB637" s="5">
        <v>85.655000000000001</v>
      </c>
    </row>
    <row r="638" spans="25:236">
      <c r="Y638" s="7">
        <v>39972</v>
      </c>
      <c r="Z638" s="5">
        <v>100.57</v>
      </c>
      <c r="AE638" s="7">
        <v>39972</v>
      </c>
      <c r="AF638" s="5">
        <v>101.92400000000001</v>
      </c>
      <c r="AH638" s="7">
        <v>39972</v>
      </c>
      <c r="AI638" s="5">
        <v>102.22499999999999</v>
      </c>
      <c r="AK638" s="7">
        <v>40345</v>
      </c>
      <c r="AL638" s="5">
        <v>101.72</v>
      </c>
      <c r="AN638" s="7">
        <v>39972</v>
      </c>
      <c r="AO638" s="5">
        <v>106.962</v>
      </c>
      <c r="AQ638" s="7">
        <v>39972</v>
      </c>
      <c r="AR638" s="5">
        <v>107.309</v>
      </c>
      <c r="AT638" s="7">
        <v>39979</v>
      </c>
      <c r="AU638" s="5">
        <v>116.69499999999999</v>
      </c>
      <c r="AW638" s="7">
        <v>40709</v>
      </c>
      <c r="AX638" s="5">
        <v>100.29900000000001</v>
      </c>
      <c r="AZ638" s="7">
        <v>39972</v>
      </c>
      <c r="BA638" s="5">
        <v>107.20099999999999</v>
      </c>
      <c r="BC638" s="7">
        <v>41149</v>
      </c>
      <c r="BD638" s="5">
        <v>99.704999999999998</v>
      </c>
      <c r="BF638" s="7">
        <v>39981</v>
      </c>
      <c r="BG638" s="5">
        <v>104.268</v>
      </c>
      <c r="BI638" s="7">
        <v>39972</v>
      </c>
      <c r="BJ638" s="5">
        <v>111.125</v>
      </c>
      <c r="BL638" s="7">
        <v>40973</v>
      </c>
      <c r="BM638" s="5">
        <v>101.068</v>
      </c>
      <c r="BO638" s="7">
        <v>39972</v>
      </c>
      <c r="BP638" s="5">
        <v>104.252</v>
      </c>
      <c r="BR638" s="7">
        <v>41228</v>
      </c>
      <c r="BS638" s="5">
        <v>99.825000000000003</v>
      </c>
      <c r="BU638" s="7">
        <v>40611</v>
      </c>
      <c r="BV638" s="5">
        <v>101.718</v>
      </c>
      <c r="BX638" s="7">
        <v>41528</v>
      </c>
      <c r="BY638" s="5">
        <v>101.438</v>
      </c>
      <c r="CA638" s="7">
        <v>39972</v>
      </c>
      <c r="CB638" s="5">
        <v>106.218</v>
      </c>
      <c r="CD638" s="7">
        <v>40885</v>
      </c>
      <c r="CE638" s="5">
        <v>95.837999999999994</v>
      </c>
      <c r="CG638" s="7">
        <v>39972</v>
      </c>
      <c r="CH638" s="5">
        <v>104.145</v>
      </c>
      <c r="CJ638" s="7">
        <v>41841</v>
      </c>
      <c r="CK638" s="5">
        <v>100.086</v>
      </c>
      <c r="CP638" s="7">
        <v>41130</v>
      </c>
      <c r="CQ638" s="5">
        <v>96.15</v>
      </c>
      <c r="CV638" s="7">
        <v>41808</v>
      </c>
      <c r="CW638" s="5">
        <v>103.938</v>
      </c>
      <c r="CY638" s="7">
        <v>42059</v>
      </c>
      <c r="CZ638" s="5">
        <v>102.458</v>
      </c>
      <c r="DE638" s="7">
        <v>39972</v>
      </c>
      <c r="DF638" s="5">
        <v>96.346000000000004</v>
      </c>
      <c r="DH638" s="7">
        <v>41374</v>
      </c>
      <c r="DI638" s="5">
        <v>101.61</v>
      </c>
      <c r="DN638" s="7">
        <v>42256</v>
      </c>
      <c r="DO638" s="5">
        <v>102.905</v>
      </c>
      <c r="DQ638" s="7">
        <v>41676</v>
      </c>
      <c r="DR638" s="5">
        <v>107.65</v>
      </c>
      <c r="DW638" s="7">
        <v>39972</v>
      </c>
      <c r="DX638" s="5">
        <v>98.831999999999994</v>
      </c>
      <c r="EF638" s="7">
        <v>39972</v>
      </c>
      <c r="EG638" s="5">
        <v>110.17100000000001</v>
      </c>
      <c r="EO638" s="7">
        <v>42108</v>
      </c>
      <c r="EP638" s="5">
        <v>111.91500000000001</v>
      </c>
      <c r="EU638" s="7">
        <v>40380</v>
      </c>
      <c r="EV638" s="5">
        <v>100.205</v>
      </c>
      <c r="EX638" s="7">
        <v>42346</v>
      </c>
      <c r="EY638" s="5">
        <v>110.313</v>
      </c>
      <c r="FG638" s="7">
        <v>40736</v>
      </c>
      <c r="FH638" s="5">
        <v>93.722999999999999</v>
      </c>
      <c r="FJ638" s="7">
        <v>40849</v>
      </c>
      <c r="FK638" s="5">
        <v>94.685000000000002</v>
      </c>
      <c r="FP638" s="7">
        <v>41081</v>
      </c>
      <c r="FQ638" s="5">
        <v>86.072000000000003</v>
      </c>
      <c r="FV638" s="7">
        <v>41256</v>
      </c>
      <c r="FW638" s="5">
        <v>98.204999999999998</v>
      </c>
      <c r="FY638" s="7">
        <v>41451</v>
      </c>
      <c r="FZ638" s="5">
        <v>106.88500000000001</v>
      </c>
      <c r="GB638" s="7">
        <v>41753</v>
      </c>
      <c r="GC638" s="5">
        <v>122.61</v>
      </c>
      <c r="GE638" s="7">
        <v>42186</v>
      </c>
      <c r="GF638" s="5">
        <v>124.22499999999999</v>
      </c>
      <c r="GH638" s="7">
        <v>42298</v>
      </c>
      <c r="GI638" s="5">
        <v>122.04</v>
      </c>
      <c r="GK638" s="7">
        <v>40589</v>
      </c>
      <c r="GL638" s="5">
        <v>92.875</v>
      </c>
      <c r="GW638" s="7">
        <v>41116</v>
      </c>
      <c r="GX638" s="5">
        <v>80.058000000000007</v>
      </c>
      <c r="HF638" s="7">
        <v>41500</v>
      </c>
      <c r="HG638" s="5">
        <v>111.258</v>
      </c>
      <c r="HI638" s="7">
        <v>42354</v>
      </c>
      <c r="HJ638" s="5">
        <v>133.678</v>
      </c>
      <c r="HL638" s="7">
        <v>39973</v>
      </c>
      <c r="HM638" s="5">
        <v>115.122</v>
      </c>
      <c r="HR638" s="7">
        <v>39975</v>
      </c>
      <c r="HS638" s="5">
        <v>111.217</v>
      </c>
      <c r="HU638" s="7">
        <v>39979</v>
      </c>
      <c r="HV638" s="5">
        <v>90.007000000000005</v>
      </c>
      <c r="HX638" s="7">
        <v>40137</v>
      </c>
      <c r="HY638" s="5">
        <v>106.08199999999999</v>
      </c>
      <c r="IA638" s="7">
        <v>40967</v>
      </c>
      <c r="IB638" s="5">
        <v>85.15</v>
      </c>
    </row>
    <row r="639" spans="25:236">
      <c r="Y639" s="7">
        <v>39973</v>
      </c>
      <c r="Z639" s="5">
        <v>100.56100000000001</v>
      </c>
      <c r="AE639" s="7">
        <v>39973</v>
      </c>
      <c r="AF639" s="5">
        <v>101.941</v>
      </c>
      <c r="AH639" s="7">
        <v>39973</v>
      </c>
      <c r="AI639" s="5">
        <v>102.28400000000001</v>
      </c>
      <c r="AK639" s="7">
        <v>40346</v>
      </c>
      <c r="AL639" s="5">
        <v>101.666</v>
      </c>
      <c r="AN639" s="7">
        <v>39973</v>
      </c>
      <c r="AO639" s="5">
        <v>107.071</v>
      </c>
      <c r="AQ639" s="7">
        <v>39973</v>
      </c>
      <c r="AR639" s="5">
        <v>107.42700000000001</v>
      </c>
      <c r="AT639" s="7">
        <v>39980</v>
      </c>
      <c r="AU639" s="5">
        <v>116.77500000000001</v>
      </c>
      <c r="AW639" s="7">
        <v>40710</v>
      </c>
      <c r="AX639" s="5">
        <v>100.223</v>
      </c>
      <c r="AZ639" s="7">
        <v>39973</v>
      </c>
      <c r="BA639" s="5">
        <v>107.349</v>
      </c>
      <c r="BC639" s="7">
        <v>41150</v>
      </c>
      <c r="BD639" s="5">
        <v>99.819000000000003</v>
      </c>
      <c r="BF639" s="7">
        <v>39982</v>
      </c>
      <c r="BG639" s="5">
        <v>104.31</v>
      </c>
      <c r="BI639" s="7">
        <v>39973</v>
      </c>
      <c r="BJ639" s="5">
        <v>111.27800000000001</v>
      </c>
      <c r="BL639" s="7">
        <v>40974</v>
      </c>
      <c r="BM639" s="5">
        <v>101.018</v>
      </c>
      <c r="BO639" s="7">
        <v>39973</v>
      </c>
      <c r="BP639" s="5">
        <v>104.38200000000001</v>
      </c>
      <c r="BR639" s="7">
        <v>41229</v>
      </c>
      <c r="BS639" s="5">
        <v>99.832999999999998</v>
      </c>
      <c r="BU639" s="7">
        <v>40612</v>
      </c>
      <c r="BV639" s="5">
        <v>101.785</v>
      </c>
      <c r="BX639" s="7">
        <v>41529</v>
      </c>
      <c r="BY639" s="5">
        <v>101.44499999999999</v>
      </c>
      <c r="CA639" s="7">
        <v>39973</v>
      </c>
      <c r="CB639" s="5">
        <v>106.392</v>
      </c>
      <c r="CD639" s="7">
        <v>40886</v>
      </c>
      <c r="CE639" s="5">
        <v>96.38</v>
      </c>
      <c r="CG639" s="7">
        <v>39973</v>
      </c>
      <c r="CH639" s="5">
        <v>104.32299999999999</v>
      </c>
      <c r="CJ639" s="7">
        <v>41842</v>
      </c>
      <c r="CK639" s="5">
        <v>100.129</v>
      </c>
      <c r="CP639" s="7">
        <v>41131</v>
      </c>
      <c r="CQ639" s="5">
        <v>95.894999999999996</v>
      </c>
      <c r="CV639" s="7">
        <v>41809</v>
      </c>
      <c r="CW639" s="5">
        <v>103.94499999999999</v>
      </c>
      <c r="CY639" s="7">
        <v>42060</v>
      </c>
      <c r="CZ639" s="5">
        <v>102.458</v>
      </c>
      <c r="DE639" s="7">
        <v>39973</v>
      </c>
      <c r="DF639" s="5">
        <v>96.566000000000003</v>
      </c>
      <c r="DH639" s="7">
        <v>41375</v>
      </c>
      <c r="DI639" s="5">
        <v>101.535</v>
      </c>
      <c r="DN639" s="7">
        <v>42257</v>
      </c>
      <c r="DO639" s="5">
        <v>102.86799999999999</v>
      </c>
      <c r="DQ639" s="7">
        <v>41677</v>
      </c>
      <c r="DR639" s="5">
        <v>107.66500000000001</v>
      </c>
      <c r="DW639" s="7">
        <v>39973</v>
      </c>
      <c r="DX639" s="5">
        <v>99.091999999999999</v>
      </c>
      <c r="EF639" s="7">
        <v>39973</v>
      </c>
      <c r="EG639" s="5">
        <v>110.46</v>
      </c>
      <c r="EO639" s="7">
        <v>42109</v>
      </c>
      <c r="EP639" s="5">
        <v>111.938</v>
      </c>
      <c r="EU639" s="7">
        <v>40381</v>
      </c>
      <c r="EV639" s="5">
        <v>99.856999999999999</v>
      </c>
      <c r="EX639" s="7">
        <v>42347</v>
      </c>
      <c r="EY639" s="5">
        <v>110.258</v>
      </c>
      <c r="FG639" s="7">
        <v>40737</v>
      </c>
      <c r="FH639" s="5">
        <v>93.94</v>
      </c>
      <c r="FJ639" s="7">
        <v>40850</v>
      </c>
      <c r="FK639" s="5">
        <v>94.47</v>
      </c>
      <c r="FP639" s="7">
        <v>41082</v>
      </c>
      <c r="FQ639" s="5">
        <v>87.427999999999997</v>
      </c>
      <c r="FV639" s="7">
        <v>41257</v>
      </c>
      <c r="FW639" s="5">
        <v>98.352000000000004</v>
      </c>
      <c r="FY639" s="7">
        <v>41452</v>
      </c>
      <c r="FZ639" s="5">
        <v>107.333</v>
      </c>
      <c r="GB639" s="7">
        <v>41754</v>
      </c>
      <c r="GC639" s="5">
        <v>122.733</v>
      </c>
      <c r="GE639" s="7">
        <v>42187</v>
      </c>
      <c r="GF639" s="5">
        <v>123.938</v>
      </c>
      <c r="GH639" s="7">
        <v>42299</v>
      </c>
      <c r="GI639" s="5">
        <v>123.352</v>
      </c>
      <c r="GK639" s="7">
        <v>40590</v>
      </c>
      <c r="GL639" s="5">
        <v>93.457999999999998</v>
      </c>
      <c r="GW639" s="7">
        <v>41117</v>
      </c>
      <c r="GX639" s="5">
        <v>81.265000000000001</v>
      </c>
      <c r="HF639" s="7">
        <v>41501</v>
      </c>
      <c r="HG639" s="5">
        <v>110.81</v>
      </c>
      <c r="HI639" s="7">
        <v>42355</v>
      </c>
      <c r="HJ639" s="5">
        <v>134.09800000000001</v>
      </c>
      <c r="HL639" s="7">
        <v>39974</v>
      </c>
      <c r="HM639" s="5">
        <v>114.37</v>
      </c>
      <c r="HR639" s="7">
        <v>39976</v>
      </c>
      <c r="HS639" s="5">
        <v>111.526</v>
      </c>
      <c r="HU639" s="7">
        <v>39980</v>
      </c>
      <c r="HV639" s="5">
        <v>89.453999999999994</v>
      </c>
      <c r="HX639" s="7">
        <v>40140</v>
      </c>
      <c r="HY639" s="5">
        <v>105.515</v>
      </c>
      <c r="IA639" s="7">
        <v>40968</v>
      </c>
      <c r="IB639" s="5">
        <v>86.007999999999996</v>
      </c>
    </row>
    <row r="640" spans="25:236">
      <c r="Y640" s="7">
        <v>39974</v>
      </c>
      <c r="Z640" s="5">
        <v>100.529</v>
      </c>
      <c r="AE640" s="7">
        <v>39974</v>
      </c>
      <c r="AF640" s="5">
        <v>101.932</v>
      </c>
      <c r="AH640" s="7">
        <v>39974</v>
      </c>
      <c r="AI640" s="5">
        <v>102.279</v>
      </c>
      <c r="AK640" s="7">
        <v>40347</v>
      </c>
      <c r="AL640" s="5">
        <v>101.751</v>
      </c>
      <c r="AN640" s="7">
        <v>39974</v>
      </c>
      <c r="AO640" s="5">
        <v>107.03</v>
      </c>
      <c r="AQ640" s="7">
        <v>39974</v>
      </c>
      <c r="AR640" s="5">
        <v>107.379</v>
      </c>
      <c r="AT640" s="7">
        <v>39981</v>
      </c>
      <c r="AU640" s="5">
        <v>116.869</v>
      </c>
      <c r="AW640" s="7">
        <v>40711</v>
      </c>
      <c r="AX640" s="5">
        <v>100.276</v>
      </c>
      <c r="AZ640" s="7">
        <v>39974</v>
      </c>
      <c r="BA640" s="5">
        <v>107.292</v>
      </c>
      <c r="BC640" s="7">
        <v>41151</v>
      </c>
      <c r="BD640" s="5">
        <v>99.903000000000006</v>
      </c>
      <c r="BF640" s="7">
        <v>39983</v>
      </c>
      <c r="BG640" s="5">
        <v>104.625</v>
      </c>
      <c r="BI640" s="7">
        <v>39974</v>
      </c>
      <c r="BJ640" s="5">
        <v>111.181</v>
      </c>
      <c r="BL640" s="7">
        <v>40975</v>
      </c>
      <c r="BM640" s="5">
        <v>101.012</v>
      </c>
      <c r="BO640" s="7">
        <v>39974</v>
      </c>
      <c r="BP640" s="5">
        <v>104.301</v>
      </c>
      <c r="BR640" s="7">
        <v>41232</v>
      </c>
      <c r="BS640" s="5">
        <v>99.733000000000004</v>
      </c>
      <c r="BU640" s="7">
        <v>40613</v>
      </c>
      <c r="BV640" s="5">
        <v>102.128</v>
      </c>
      <c r="BX640" s="7">
        <v>41530</v>
      </c>
      <c r="BY640" s="5">
        <v>101.4</v>
      </c>
      <c r="CA640" s="7">
        <v>39974</v>
      </c>
      <c r="CB640" s="5">
        <v>106.28400000000001</v>
      </c>
      <c r="CD640" s="7">
        <v>40889</v>
      </c>
      <c r="CE640" s="5">
        <v>96.69</v>
      </c>
      <c r="CG640" s="7">
        <v>39974</v>
      </c>
      <c r="CH640" s="5">
        <v>104.203</v>
      </c>
      <c r="CJ640" s="7">
        <v>41843</v>
      </c>
      <c r="CK640" s="5">
        <v>100.129</v>
      </c>
      <c r="CP640" s="7">
        <v>41134</v>
      </c>
      <c r="CQ640" s="5">
        <v>95.63</v>
      </c>
      <c r="CV640" s="7">
        <v>41810</v>
      </c>
      <c r="CW640" s="5">
        <v>103.938</v>
      </c>
      <c r="CY640" s="7">
        <v>42061</v>
      </c>
      <c r="CZ640" s="5">
        <v>102.443</v>
      </c>
      <c r="DE640" s="7">
        <v>39974</v>
      </c>
      <c r="DF640" s="5">
        <v>96.379000000000005</v>
      </c>
      <c r="DH640" s="7">
        <v>41376</v>
      </c>
      <c r="DI640" s="5">
        <v>101.515</v>
      </c>
      <c r="DN640" s="7">
        <v>42258</v>
      </c>
      <c r="DO640" s="5">
        <v>102.848</v>
      </c>
      <c r="DQ640" s="7">
        <v>41680</v>
      </c>
      <c r="DR640" s="5">
        <v>107.593</v>
      </c>
      <c r="DW640" s="7">
        <v>39974</v>
      </c>
      <c r="DX640" s="5">
        <v>98.798000000000002</v>
      </c>
      <c r="EF640" s="7">
        <v>39974</v>
      </c>
      <c r="EG640" s="5">
        <v>110.129</v>
      </c>
      <c r="EO640" s="7">
        <v>42110</v>
      </c>
      <c r="EP640" s="5">
        <v>111.803</v>
      </c>
      <c r="EU640" s="7">
        <v>40382</v>
      </c>
      <c r="EV640" s="5">
        <v>99.935000000000002</v>
      </c>
      <c r="EX640" s="7">
        <v>42348</v>
      </c>
      <c r="EY640" s="5">
        <v>110.19799999999999</v>
      </c>
      <c r="FG640" s="7">
        <v>40738</v>
      </c>
      <c r="FH640" s="5">
        <v>93.62</v>
      </c>
      <c r="FJ640" s="7">
        <v>40851</v>
      </c>
      <c r="FK640" s="5">
        <v>93.99</v>
      </c>
      <c r="FP640" s="7">
        <v>41085</v>
      </c>
      <c r="FQ640" s="5">
        <v>85.814999999999998</v>
      </c>
      <c r="FV640" s="7">
        <v>41260</v>
      </c>
      <c r="FW640" s="5">
        <v>98.105000000000004</v>
      </c>
      <c r="FY640" s="7">
        <v>41453</v>
      </c>
      <c r="FZ640" s="5">
        <v>107.44499999999999</v>
      </c>
      <c r="GB640" s="7">
        <v>41757</v>
      </c>
      <c r="GC640" s="5">
        <v>122.75</v>
      </c>
      <c r="GE640" s="7">
        <v>42188</v>
      </c>
      <c r="GF640" s="5">
        <v>124.46</v>
      </c>
      <c r="GH640" s="7">
        <v>42300</v>
      </c>
      <c r="GI640" s="5">
        <v>123.003</v>
      </c>
      <c r="GK640" s="7">
        <v>40591</v>
      </c>
      <c r="GL640" s="5">
        <v>93.155000000000001</v>
      </c>
      <c r="GW640" s="7">
        <v>41120</v>
      </c>
      <c r="GX640" s="5">
        <v>82.08</v>
      </c>
      <c r="HF640" s="7">
        <v>41502</v>
      </c>
      <c r="HG640" s="5">
        <v>111.90300000000001</v>
      </c>
      <c r="HI640" s="7">
        <v>42356</v>
      </c>
      <c r="HJ640" s="5">
        <v>134.59</v>
      </c>
      <c r="HL640" s="7">
        <v>39975</v>
      </c>
      <c r="HM640" s="5">
        <v>114.03700000000001</v>
      </c>
      <c r="HR640" s="7">
        <v>39979</v>
      </c>
      <c r="HS640" s="5">
        <v>111.986</v>
      </c>
      <c r="HU640" s="7">
        <v>39981</v>
      </c>
      <c r="HV640" s="5">
        <v>89.497</v>
      </c>
      <c r="HX640" s="7">
        <v>40141</v>
      </c>
      <c r="HY640" s="5">
        <v>105.464</v>
      </c>
      <c r="IA640" s="7">
        <v>40969</v>
      </c>
      <c r="IB640" s="5">
        <v>87.394999999999996</v>
      </c>
    </row>
    <row r="641" spans="25:236">
      <c r="Y641" s="7">
        <v>39975</v>
      </c>
      <c r="Z641" s="5">
        <v>100.52</v>
      </c>
      <c r="AE641" s="7">
        <v>39975</v>
      </c>
      <c r="AF641" s="5">
        <v>101.93600000000001</v>
      </c>
      <c r="AH641" s="7">
        <v>39975</v>
      </c>
      <c r="AI641" s="5">
        <v>102.28700000000001</v>
      </c>
      <c r="AK641" s="7">
        <v>40350</v>
      </c>
      <c r="AL641" s="5">
        <v>101.792</v>
      </c>
      <c r="AN641" s="7">
        <v>39975</v>
      </c>
      <c r="AO641" s="5">
        <v>106.96599999999999</v>
      </c>
      <c r="AQ641" s="7">
        <v>39975</v>
      </c>
      <c r="AR641" s="5">
        <v>107.324</v>
      </c>
      <c r="AT641" s="7">
        <v>39982</v>
      </c>
      <c r="AU641" s="5">
        <v>116.791</v>
      </c>
      <c r="AW641" s="7">
        <v>40714</v>
      </c>
      <c r="AX641" s="5">
        <v>100.249</v>
      </c>
      <c r="AZ641" s="7">
        <v>39975</v>
      </c>
      <c r="BA641" s="5">
        <v>107.24299999999999</v>
      </c>
      <c r="BC641" s="7">
        <v>41152</v>
      </c>
      <c r="BD641" s="5">
        <v>99.914000000000001</v>
      </c>
      <c r="BF641" s="7">
        <v>39986</v>
      </c>
      <c r="BG641" s="5">
        <v>104.709</v>
      </c>
      <c r="BI641" s="7">
        <v>39975</v>
      </c>
      <c r="BJ641" s="5">
        <v>111.10599999999999</v>
      </c>
      <c r="BL641" s="7">
        <v>40976</v>
      </c>
      <c r="BM641" s="5">
        <v>101.02500000000001</v>
      </c>
      <c r="BO641" s="7">
        <v>39975</v>
      </c>
      <c r="BP641" s="5">
        <v>104.221</v>
      </c>
      <c r="BR641" s="7">
        <v>41233</v>
      </c>
      <c r="BS641" s="5">
        <v>99.885000000000005</v>
      </c>
      <c r="BU641" s="7">
        <v>40616</v>
      </c>
      <c r="BV641" s="5">
        <v>102.55500000000001</v>
      </c>
      <c r="BX641" s="7">
        <v>41533</v>
      </c>
      <c r="BY641" s="5">
        <v>101.38</v>
      </c>
      <c r="CA641" s="7">
        <v>39975</v>
      </c>
      <c r="CB641" s="5">
        <v>106.197</v>
      </c>
      <c r="CD641" s="7">
        <v>40890</v>
      </c>
      <c r="CE641" s="5">
        <v>97.465000000000003</v>
      </c>
      <c r="CG641" s="7">
        <v>39975</v>
      </c>
      <c r="CH641" s="5">
        <v>104.121</v>
      </c>
      <c r="CJ641" s="7">
        <v>41844</v>
      </c>
      <c r="CK641" s="5">
        <v>100.128</v>
      </c>
      <c r="CP641" s="7">
        <v>41135</v>
      </c>
      <c r="CQ641" s="5">
        <v>95.765000000000001</v>
      </c>
      <c r="CV641" s="7">
        <v>41813</v>
      </c>
      <c r="CW641" s="5">
        <v>103.95</v>
      </c>
      <c r="CY641" s="7">
        <v>42062</v>
      </c>
      <c r="CZ641" s="5">
        <v>102.43</v>
      </c>
      <c r="DE641" s="7">
        <v>39975</v>
      </c>
      <c r="DF641" s="5">
        <v>96.281999999999996</v>
      </c>
      <c r="DH641" s="7">
        <v>41379</v>
      </c>
      <c r="DI641" s="5">
        <v>101.46</v>
      </c>
      <c r="DN641" s="7">
        <v>42261</v>
      </c>
      <c r="DO641" s="5">
        <v>102.84</v>
      </c>
      <c r="DQ641" s="7">
        <v>41681</v>
      </c>
      <c r="DR641" s="5">
        <v>107.495</v>
      </c>
      <c r="DW641" s="7">
        <v>39975</v>
      </c>
      <c r="DX641" s="5">
        <v>98.712000000000003</v>
      </c>
      <c r="EF641" s="7">
        <v>39975</v>
      </c>
      <c r="EG641" s="5">
        <v>110.05500000000001</v>
      </c>
      <c r="EO641" s="7">
        <v>42111</v>
      </c>
      <c r="EP641" s="5">
        <v>111.732</v>
      </c>
      <c r="EU641" s="7">
        <v>40385</v>
      </c>
      <c r="EV641" s="5">
        <v>100.68600000000001</v>
      </c>
      <c r="EX641" s="7">
        <v>42349</v>
      </c>
      <c r="EY641" s="5">
        <v>110.16</v>
      </c>
      <c r="FG641" s="7">
        <v>40739</v>
      </c>
      <c r="FH641" s="5">
        <v>92.528000000000006</v>
      </c>
      <c r="FJ641" s="7">
        <v>40854</v>
      </c>
      <c r="FK641" s="5">
        <v>93.597999999999999</v>
      </c>
      <c r="FP641" s="7">
        <v>41086</v>
      </c>
      <c r="FQ641" s="5">
        <v>84.497</v>
      </c>
      <c r="FV641" s="7">
        <v>41261</v>
      </c>
      <c r="FW641" s="5">
        <v>98.97</v>
      </c>
      <c r="FY641" s="7">
        <v>41456</v>
      </c>
      <c r="FZ641" s="5">
        <v>108.473</v>
      </c>
      <c r="GB641" s="7">
        <v>41758</v>
      </c>
      <c r="GC641" s="5">
        <v>122.738</v>
      </c>
      <c r="GE641" s="7">
        <v>42191</v>
      </c>
      <c r="GF641" s="5">
        <v>123.283</v>
      </c>
      <c r="GH641" s="7">
        <v>42303</v>
      </c>
      <c r="GI641" s="5">
        <v>123</v>
      </c>
      <c r="GK641" s="7">
        <v>40592</v>
      </c>
      <c r="GL641" s="5">
        <v>93.01</v>
      </c>
      <c r="GW641" s="7">
        <v>41121</v>
      </c>
      <c r="GX641" s="5">
        <v>81.248000000000005</v>
      </c>
      <c r="HF641" s="7">
        <v>41505</v>
      </c>
      <c r="HG641" s="5">
        <v>111.503</v>
      </c>
      <c r="HI641" s="7">
        <v>42359</v>
      </c>
      <c r="HJ641" s="5">
        <v>133.59800000000001</v>
      </c>
      <c r="HL641" s="7">
        <v>39976</v>
      </c>
      <c r="HM641" s="5">
        <v>114.30200000000001</v>
      </c>
      <c r="HR641" s="7">
        <v>39980</v>
      </c>
      <c r="HS641" s="5">
        <v>111.468</v>
      </c>
      <c r="HU641" s="7">
        <v>39982</v>
      </c>
      <c r="HV641" s="5">
        <v>88.96</v>
      </c>
      <c r="HX641" s="7">
        <v>40142</v>
      </c>
      <c r="HY641" s="5">
        <v>105.01600000000001</v>
      </c>
      <c r="IA641" s="7">
        <v>40970</v>
      </c>
      <c r="IB641" s="5">
        <v>87.123000000000005</v>
      </c>
    </row>
    <row r="642" spans="25:236">
      <c r="Y642" s="7">
        <v>39976</v>
      </c>
      <c r="Z642" s="5">
        <v>100.509</v>
      </c>
      <c r="AE642" s="7">
        <v>39976</v>
      </c>
      <c r="AF642" s="5">
        <v>101.941</v>
      </c>
      <c r="AH642" s="7">
        <v>39976</v>
      </c>
      <c r="AI642" s="5">
        <v>102.30200000000001</v>
      </c>
      <c r="AK642" s="7">
        <v>40351</v>
      </c>
      <c r="AL642" s="5">
        <v>101.79900000000001</v>
      </c>
      <c r="AN642" s="7">
        <v>39976</v>
      </c>
      <c r="AO642" s="5">
        <v>107.053</v>
      </c>
      <c r="AQ642" s="7">
        <v>39976</v>
      </c>
      <c r="AR642" s="5">
        <v>107.417</v>
      </c>
      <c r="AT642" s="7">
        <v>39983</v>
      </c>
      <c r="AU642" s="5">
        <v>117.11499999999999</v>
      </c>
      <c r="AW642" s="7">
        <v>40715</v>
      </c>
      <c r="AX642" s="5">
        <v>100.303</v>
      </c>
      <c r="AZ642" s="7">
        <v>39976</v>
      </c>
      <c r="BA642" s="5">
        <v>107.36</v>
      </c>
      <c r="BC642" s="7">
        <v>41155</v>
      </c>
      <c r="BD642" s="5">
        <v>99.765000000000001</v>
      </c>
      <c r="BF642" s="7">
        <v>39987</v>
      </c>
      <c r="BG642" s="5">
        <v>104.753</v>
      </c>
      <c r="BI642" s="7">
        <v>39976</v>
      </c>
      <c r="BJ642" s="5">
        <v>111.229</v>
      </c>
      <c r="BL642" s="7">
        <v>40977</v>
      </c>
      <c r="BM642" s="5">
        <v>100.98</v>
      </c>
      <c r="BO642" s="7">
        <v>39976</v>
      </c>
      <c r="BP642" s="5">
        <v>104.35599999999999</v>
      </c>
      <c r="BR642" s="7">
        <v>41234</v>
      </c>
      <c r="BS642" s="5">
        <v>99.927999999999997</v>
      </c>
      <c r="BU642" s="7">
        <v>40617</v>
      </c>
      <c r="BV642" s="5">
        <v>102.8</v>
      </c>
      <c r="BX642" s="7">
        <v>41534</v>
      </c>
      <c r="BY642" s="5">
        <v>101.398</v>
      </c>
      <c r="CA642" s="7">
        <v>39976</v>
      </c>
      <c r="CB642" s="5">
        <v>106.36799999999999</v>
      </c>
      <c r="CD642" s="7">
        <v>40891</v>
      </c>
      <c r="CE642" s="5">
        <v>97.558000000000007</v>
      </c>
      <c r="CG642" s="7">
        <v>39976</v>
      </c>
      <c r="CH642" s="5">
        <v>104.29600000000001</v>
      </c>
      <c r="CJ642" s="7">
        <v>41845</v>
      </c>
      <c r="CK642" s="5">
        <v>100.129</v>
      </c>
      <c r="CP642" s="7">
        <v>41136</v>
      </c>
      <c r="CQ642" s="5">
        <v>95.917000000000002</v>
      </c>
      <c r="CV642" s="7">
        <v>41814</v>
      </c>
      <c r="CW642" s="5">
        <v>103.947</v>
      </c>
      <c r="CY642" s="7">
        <v>42065</v>
      </c>
      <c r="CZ642" s="5">
        <v>102.41800000000001</v>
      </c>
      <c r="DE642" s="7">
        <v>39976</v>
      </c>
      <c r="DF642" s="5">
        <v>96.465999999999994</v>
      </c>
      <c r="DH642" s="7">
        <v>41380</v>
      </c>
      <c r="DI642" s="5">
        <v>101.53</v>
      </c>
      <c r="DN642" s="7">
        <v>42262</v>
      </c>
      <c r="DO642" s="5">
        <v>102.828</v>
      </c>
      <c r="DQ642" s="7">
        <v>41682</v>
      </c>
      <c r="DR642" s="5">
        <v>107.383</v>
      </c>
      <c r="DW642" s="7">
        <v>39976</v>
      </c>
      <c r="DX642" s="5">
        <v>98.977999999999994</v>
      </c>
      <c r="EF642" s="7">
        <v>39976</v>
      </c>
      <c r="EG642" s="5">
        <v>110.374</v>
      </c>
      <c r="EO642" s="7">
        <v>42114</v>
      </c>
      <c r="EP642" s="5">
        <v>111.758</v>
      </c>
      <c r="EU642" s="7">
        <v>40386</v>
      </c>
      <c r="EV642" s="5">
        <v>101.44799999999999</v>
      </c>
      <c r="EX642" s="7">
        <v>42352</v>
      </c>
      <c r="EY642" s="5">
        <v>110.03</v>
      </c>
      <c r="FG642" s="7">
        <v>40742</v>
      </c>
      <c r="FH642" s="5">
        <v>90.998000000000005</v>
      </c>
      <c r="FJ642" s="7">
        <v>40855</v>
      </c>
      <c r="FK642" s="5">
        <v>93.722999999999999</v>
      </c>
      <c r="FP642" s="7">
        <v>41087</v>
      </c>
      <c r="FQ642" s="5">
        <v>84.268000000000001</v>
      </c>
      <c r="FV642" s="7">
        <v>41262</v>
      </c>
      <c r="FW642" s="5">
        <v>99.26</v>
      </c>
      <c r="FY642" s="7">
        <v>41457</v>
      </c>
      <c r="FZ642" s="5">
        <v>108.413</v>
      </c>
      <c r="GB642" s="7">
        <v>41759</v>
      </c>
      <c r="GC642" s="5">
        <v>123.15300000000001</v>
      </c>
      <c r="GE642" s="7">
        <v>42192</v>
      </c>
      <c r="GF642" s="5">
        <v>124.042</v>
      </c>
      <c r="GH642" s="7">
        <v>42304</v>
      </c>
      <c r="GI642" s="5">
        <v>123.378</v>
      </c>
      <c r="GK642" s="7">
        <v>40595</v>
      </c>
      <c r="GL642" s="5">
        <v>93.227999999999994</v>
      </c>
      <c r="GW642" s="7">
        <v>41122</v>
      </c>
      <c r="GX642" s="5">
        <v>81.239999999999995</v>
      </c>
      <c r="HF642" s="7">
        <v>41506</v>
      </c>
      <c r="HG642" s="5">
        <v>111.072</v>
      </c>
      <c r="HI642" s="7">
        <v>42360</v>
      </c>
      <c r="HJ642" s="5">
        <v>133.47</v>
      </c>
      <c r="HL642" s="7">
        <v>39979</v>
      </c>
      <c r="HM642" s="5">
        <v>114.693</v>
      </c>
      <c r="HR642" s="7">
        <v>39981</v>
      </c>
      <c r="HS642" s="5">
        <v>111.495</v>
      </c>
      <c r="HU642" s="7">
        <v>39983</v>
      </c>
      <c r="HV642" s="5">
        <v>89.254000000000005</v>
      </c>
      <c r="HX642" s="7">
        <v>40143</v>
      </c>
      <c r="HY642" s="5">
        <v>105.57599999999999</v>
      </c>
      <c r="IA642" s="7">
        <v>40973</v>
      </c>
      <c r="IB642" s="5">
        <v>85.828000000000003</v>
      </c>
    </row>
    <row r="643" spans="25:236">
      <c r="Y643" s="7">
        <v>39979</v>
      </c>
      <c r="Z643" s="5">
        <v>100.497</v>
      </c>
      <c r="AE643" s="7">
        <v>39979</v>
      </c>
      <c r="AF643" s="5">
        <v>101.944</v>
      </c>
      <c r="AH643" s="7">
        <v>39979</v>
      </c>
      <c r="AI643" s="5">
        <v>102.354</v>
      </c>
      <c r="AK643" s="7">
        <v>40352</v>
      </c>
      <c r="AL643" s="5">
        <v>101.69499999999999</v>
      </c>
      <c r="AN643" s="7">
        <v>39979</v>
      </c>
      <c r="AO643" s="5">
        <v>107.18899999999999</v>
      </c>
      <c r="AQ643" s="7">
        <v>39979</v>
      </c>
      <c r="AR643" s="5">
        <v>107.57599999999999</v>
      </c>
      <c r="AT643" s="7">
        <v>39986</v>
      </c>
      <c r="AU643" s="5">
        <v>117.167</v>
      </c>
      <c r="AW643" s="7">
        <v>40716</v>
      </c>
      <c r="AX643" s="5">
        <v>100.32599999999999</v>
      </c>
      <c r="AZ643" s="7">
        <v>39979</v>
      </c>
      <c r="BA643" s="5">
        <v>107.61499999999999</v>
      </c>
      <c r="BC643" s="7">
        <v>41156</v>
      </c>
      <c r="BD643" s="5">
        <v>99.816999999999993</v>
      </c>
      <c r="BF643" s="7">
        <v>39988</v>
      </c>
      <c r="BG643" s="5">
        <v>105.051</v>
      </c>
      <c r="BI643" s="7">
        <v>39979</v>
      </c>
      <c r="BJ643" s="5">
        <v>111.574</v>
      </c>
      <c r="BL643" s="7">
        <v>40980</v>
      </c>
      <c r="BM643" s="5">
        <v>100.96299999999999</v>
      </c>
      <c r="BO643" s="7">
        <v>39979</v>
      </c>
      <c r="BP643" s="5">
        <v>104.777</v>
      </c>
      <c r="BR643" s="7">
        <v>41235</v>
      </c>
      <c r="BS643" s="5">
        <v>99.977000000000004</v>
      </c>
      <c r="BU643" s="7">
        <v>40618</v>
      </c>
      <c r="BV643" s="5">
        <v>102.785</v>
      </c>
      <c r="BX643" s="7">
        <v>41535</v>
      </c>
      <c r="BY643" s="5">
        <v>101.428</v>
      </c>
      <c r="CA643" s="7">
        <v>39979</v>
      </c>
      <c r="CB643" s="5">
        <v>106.81399999999999</v>
      </c>
      <c r="CD643" s="7">
        <v>40892</v>
      </c>
      <c r="CE643" s="5">
        <v>98.572000000000003</v>
      </c>
      <c r="CG643" s="7">
        <v>39979</v>
      </c>
      <c r="CH643" s="5">
        <v>104.749</v>
      </c>
      <c r="CJ643" s="7">
        <v>41848</v>
      </c>
      <c r="CK643" s="5">
        <v>100.11799999999999</v>
      </c>
      <c r="CP643" s="7">
        <v>41137</v>
      </c>
      <c r="CQ643" s="5">
        <v>96.265000000000001</v>
      </c>
      <c r="CV643" s="7">
        <v>41815</v>
      </c>
      <c r="CW643" s="5">
        <v>103.94499999999999</v>
      </c>
      <c r="CY643" s="7">
        <v>42066</v>
      </c>
      <c r="CZ643" s="5">
        <v>102.398</v>
      </c>
      <c r="DE643" s="7">
        <v>39979</v>
      </c>
      <c r="DF643" s="5">
        <v>96.972999999999999</v>
      </c>
      <c r="DH643" s="7">
        <v>41381</v>
      </c>
      <c r="DI643" s="5">
        <v>101.68</v>
      </c>
      <c r="DN643" s="7">
        <v>42263</v>
      </c>
      <c r="DO643" s="5">
        <v>102.82</v>
      </c>
      <c r="DQ643" s="7">
        <v>41683</v>
      </c>
      <c r="DR643" s="5">
        <v>107.395</v>
      </c>
      <c r="DW643" s="7">
        <v>39979</v>
      </c>
      <c r="DX643" s="5">
        <v>99.507999999999996</v>
      </c>
      <c r="EF643" s="7">
        <v>39979</v>
      </c>
      <c r="EG643" s="5">
        <v>110.91200000000001</v>
      </c>
      <c r="EO643" s="7">
        <v>42115</v>
      </c>
      <c r="EP643" s="5">
        <v>111.80800000000001</v>
      </c>
      <c r="EU643" s="7">
        <v>40387</v>
      </c>
      <c r="EV643" s="5">
        <v>101.10899999999999</v>
      </c>
      <c r="EX643" s="7">
        <v>42353</v>
      </c>
      <c r="EY643" s="5">
        <v>109.973</v>
      </c>
      <c r="FG643" s="7">
        <v>40743</v>
      </c>
      <c r="FH643" s="5">
        <v>92.39</v>
      </c>
      <c r="FJ643" s="7">
        <v>40856</v>
      </c>
      <c r="FK643" s="5">
        <v>92.484999999999999</v>
      </c>
      <c r="FP643" s="7">
        <v>41088</v>
      </c>
      <c r="FQ643" s="5">
        <v>84.21</v>
      </c>
      <c r="FV643" s="7">
        <v>41263</v>
      </c>
      <c r="FW643" s="5">
        <v>99.453000000000003</v>
      </c>
      <c r="FY643" s="7">
        <v>41458</v>
      </c>
      <c r="FZ643" s="5">
        <v>107.523</v>
      </c>
      <c r="GB643" s="7">
        <v>41760</v>
      </c>
      <c r="GC643" s="5">
        <v>123.36799999999999</v>
      </c>
      <c r="GE643" s="7">
        <v>42193</v>
      </c>
      <c r="GF643" s="5">
        <v>124.21299999999999</v>
      </c>
      <c r="GH643" s="7">
        <v>42305</v>
      </c>
      <c r="GI643" s="5">
        <v>123.53</v>
      </c>
      <c r="GK643" s="7">
        <v>40596</v>
      </c>
      <c r="GL643" s="5">
        <v>93.367999999999995</v>
      </c>
      <c r="GW643" s="7">
        <v>41123</v>
      </c>
      <c r="GX643" s="5">
        <v>78.075000000000003</v>
      </c>
      <c r="HF643" s="7">
        <v>41507</v>
      </c>
      <c r="HG643" s="5">
        <v>110.45</v>
      </c>
      <c r="HI643" s="7">
        <v>42361</v>
      </c>
      <c r="HJ643" s="5">
        <v>132.95500000000001</v>
      </c>
      <c r="HL643" s="7">
        <v>39980</v>
      </c>
      <c r="HM643" s="5">
        <v>114.232</v>
      </c>
      <c r="HR643" s="7">
        <v>39982</v>
      </c>
      <c r="HS643" s="5">
        <v>110.89700000000001</v>
      </c>
      <c r="HU643" s="7">
        <v>39986</v>
      </c>
      <c r="HV643" s="5">
        <v>89.8</v>
      </c>
      <c r="HX643" s="7">
        <v>40144</v>
      </c>
      <c r="HY643" s="5">
        <v>105.55200000000001</v>
      </c>
      <c r="IA643" s="7">
        <v>40974</v>
      </c>
      <c r="IB643" s="5">
        <v>84.018000000000001</v>
      </c>
    </row>
    <row r="644" spans="25:236">
      <c r="Y644" s="7">
        <v>39980</v>
      </c>
      <c r="Z644" s="5">
        <v>100.491</v>
      </c>
      <c r="AE644" s="7">
        <v>39980</v>
      </c>
      <c r="AF644" s="5">
        <v>101.944</v>
      </c>
      <c r="AH644" s="7">
        <v>39980</v>
      </c>
      <c r="AI644" s="5">
        <v>102.351</v>
      </c>
      <c r="AK644" s="7">
        <v>40353</v>
      </c>
      <c r="AL644" s="5">
        <v>101.68899999999999</v>
      </c>
      <c r="AN644" s="7">
        <v>39980</v>
      </c>
      <c r="AO644" s="5">
        <v>107.22199999999999</v>
      </c>
      <c r="AQ644" s="7">
        <v>39980</v>
      </c>
      <c r="AR644" s="5">
        <v>107.608</v>
      </c>
      <c r="AT644" s="7">
        <v>39987</v>
      </c>
      <c r="AU644" s="5">
        <v>117.124</v>
      </c>
      <c r="AW644" s="7">
        <v>40717</v>
      </c>
      <c r="AX644" s="5">
        <v>100.253</v>
      </c>
      <c r="AZ644" s="7">
        <v>39980</v>
      </c>
      <c r="BA644" s="5">
        <v>107.61</v>
      </c>
      <c r="BC644" s="7">
        <v>41157</v>
      </c>
      <c r="BD644" s="5">
        <v>99.873999999999995</v>
      </c>
      <c r="BF644" s="7">
        <v>39989</v>
      </c>
      <c r="BG644" s="5">
        <v>105.26600000000001</v>
      </c>
      <c r="BI644" s="7">
        <v>39980</v>
      </c>
      <c r="BJ644" s="5">
        <v>111.58799999999999</v>
      </c>
      <c r="BL644" s="7">
        <v>40981</v>
      </c>
      <c r="BM644" s="5">
        <v>100.89</v>
      </c>
      <c r="BO644" s="7">
        <v>39980</v>
      </c>
      <c r="BP644" s="5">
        <v>104.783</v>
      </c>
      <c r="BR644" s="7">
        <v>41236</v>
      </c>
      <c r="BS644" s="5">
        <v>100.018</v>
      </c>
      <c r="BU644" s="7">
        <v>40619</v>
      </c>
      <c r="BV644" s="5">
        <v>102.583</v>
      </c>
      <c r="BX644" s="7">
        <v>41536</v>
      </c>
      <c r="BY644" s="5">
        <v>101.47</v>
      </c>
      <c r="CA644" s="7">
        <v>39980</v>
      </c>
      <c r="CB644" s="5">
        <v>106.762</v>
      </c>
      <c r="CD644" s="7">
        <v>40893</v>
      </c>
      <c r="CE644" s="5">
        <v>99.08</v>
      </c>
      <c r="CG644" s="7">
        <v>39980</v>
      </c>
      <c r="CH644" s="5">
        <v>104.694</v>
      </c>
      <c r="CJ644" s="7">
        <v>41849</v>
      </c>
      <c r="CK644" s="5">
        <v>100.057</v>
      </c>
      <c r="CP644" s="7">
        <v>41138</v>
      </c>
      <c r="CQ644" s="5">
        <v>96.84</v>
      </c>
      <c r="CV644" s="7">
        <v>41816</v>
      </c>
      <c r="CW644" s="5">
        <v>103.94499999999999</v>
      </c>
      <c r="CY644" s="7">
        <v>42067</v>
      </c>
      <c r="CZ644" s="5">
        <v>102.38500000000001</v>
      </c>
      <c r="DE644" s="7">
        <v>39980</v>
      </c>
      <c r="DF644" s="5">
        <v>96.896000000000001</v>
      </c>
      <c r="DH644" s="7">
        <v>41382</v>
      </c>
      <c r="DI644" s="5">
        <v>101.658</v>
      </c>
      <c r="DN644" s="7">
        <v>42264</v>
      </c>
      <c r="DO644" s="5">
        <v>102.77500000000001</v>
      </c>
      <c r="DQ644" s="7">
        <v>41684</v>
      </c>
      <c r="DR644" s="5">
        <v>107.518</v>
      </c>
      <c r="DW644" s="7">
        <v>39980</v>
      </c>
      <c r="DX644" s="5">
        <v>99.406999999999996</v>
      </c>
      <c r="EF644" s="7">
        <v>39980</v>
      </c>
      <c r="EG644" s="5">
        <v>110.773</v>
      </c>
      <c r="EO644" s="7">
        <v>42116</v>
      </c>
      <c r="EP644" s="5">
        <v>111.9</v>
      </c>
      <c r="EU644" s="7">
        <v>40388</v>
      </c>
      <c r="EV644" s="5">
        <v>101.098</v>
      </c>
      <c r="EX644" s="7">
        <v>42354</v>
      </c>
      <c r="EY644" s="5">
        <v>109.94499999999999</v>
      </c>
      <c r="FG644" s="7">
        <v>40744</v>
      </c>
      <c r="FH644" s="5">
        <v>93.087999999999994</v>
      </c>
      <c r="FJ644" s="7">
        <v>40857</v>
      </c>
      <c r="FK644" s="5">
        <v>92.254999999999995</v>
      </c>
      <c r="FP644" s="7">
        <v>41089</v>
      </c>
      <c r="FQ644" s="5">
        <v>87.765000000000001</v>
      </c>
      <c r="FV644" s="7">
        <v>41264</v>
      </c>
      <c r="FW644" s="5">
        <v>99.358000000000004</v>
      </c>
      <c r="FY644" s="7">
        <v>41459</v>
      </c>
      <c r="FZ644" s="5">
        <v>108.31</v>
      </c>
      <c r="GB644" s="7">
        <v>41761</v>
      </c>
      <c r="GC644" s="5">
        <v>123.413</v>
      </c>
      <c r="GE644" s="7">
        <v>42194</v>
      </c>
      <c r="GF644" s="5">
        <v>124.658</v>
      </c>
      <c r="GH644" s="7">
        <v>42306</v>
      </c>
      <c r="GI644" s="5">
        <v>122.855</v>
      </c>
      <c r="GK644" s="7">
        <v>40597</v>
      </c>
      <c r="GL644" s="5">
        <v>93.212999999999994</v>
      </c>
      <c r="GW644" s="7">
        <v>41124</v>
      </c>
      <c r="GX644" s="5">
        <v>79.92</v>
      </c>
      <c r="HF644" s="7">
        <v>41508</v>
      </c>
      <c r="HG644" s="5">
        <v>110.965</v>
      </c>
      <c r="HI644" s="7">
        <v>42362</v>
      </c>
      <c r="HJ644" s="5">
        <v>132.995</v>
      </c>
      <c r="HL644" s="7">
        <v>39981</v>
      </c>
      <c r="HM644" s="5">
        <v>114.214</v>
      </c>
      <c r="HR644" s="7">
        <v>39983</v>
      </c>
      <c r="HS644" s="5">
        <v>111.166</v>
      </c>
      <c r="HU644" s="7">
        <v>39987</v>
      </c>
      <c r="HV644" s="5">
        <v>89.454999999999998</v>
      </c>
      <c r="HX644" s="7">
        <v>40147</v>
      </c>
      <c r="HY644" s="5">
        <v>106.55</v>
      </c>
      <c r="IA644" s="7">
        <v>40975</v>
      </c>
      <c r="IB644" s="5">
        <v>84.558000000000007</v>
      </c>
    </row>
    <row r="645" spans="25:236">
      <c r="Y645" s="7">
        <v>39981</v>
      </c>
      <c r="Z645" s="5">
        <v>100.455</v>
      </c>
      <c r="AE645" s="7">
        <v>39981</v>
      </c>
      <c r="AF645" s="5">
        <v>101.929</v>
      </c>
      <c r="AH645" s="7">
        <v>39981</v>
      </c>
      <c r="AI645" s="5">
        <v>102.361</v>
      </c>
      <c r="AK645" s="7">
        <v>40354</v>
      </c>
      <c r="AL645" s="5">
        <v>101.666</v>
      </c>
      <c r="AN645" s="7">
        <v>39981</v>
      </c>
      <c r="AO645" s="5">
        <v>107.31</v>
      </c>
      <c r="AQ645" s="7">
        <v>39981</v>
      </c>
      <c r="AR645" s="5">
        <v>107.711</v>
      </c>
      <c r="AT645" s="7">
        <v>39988</v>
      </c>
      <c r="AU645" s="5">
        <v>117.28700000000001</v>
      </c>
      <c r="AW645" s="7">
        <v>40718</v>
      </c>
      <c r="AX645" s="5">
        <v>100.23</v>
      </c>
      <c r="AZ645" s="7">
        <v>39981</v>
      </c>
      <c r="BA645" s="5">
        <v>107.702</v>
      </c>
      <c r="BC645" s="7">
        <v>41158</v>
      </c>
      <c r="BD645" s="5">
        <v>99.840999999999994</v>
      </c>
      <c r="BF645" s="7">
        <v>39990</v>
      </c>
      <c r="BG645" s="5">
        <v>105.248</v>
      </c>
      <c r="BI645" s="7">
        <v>39981</v>
      </c>
      <c r="BJ645" s="5">
        <v>111.727</v>
      </c>
      <c r="BL645" s="7">
        <v>40982</v>
      </c>
      <c r="BM645" s="5">
        <v>100.863</v>
      </c>
      <c r="BO645" s="7">
        <v>39981</v>
      </c>
      <c r="BP645" s="5">
        <v>104.938</v>
      </c>
      <c r="BR645" s="7">
        <v>41239</v>
      </c>
      <c r="BS645" s="5">
        <v>100.06</v>
      </c>
      <c r="BU645" s="7">
        <v>40620</v>
      </c>
      <c r="BV645" s="5">
        <v>102.762</v>
      </c>
      <c r="BX645" s="7">
        <v>41537</v>
      </c>
      <c r="BY645" s="5">
        <v>101.48</v>
      </c>
      <c r="CA645" s="7">
        <v>39981</v>
      </c>
      <c r="CB645" s="5">
        <v>106.898</v>
      </c>
      <c r="CD645" s="7">
        <v>40896</v>
      </c>
      <c r="CE645" s="5">
        <v>99.314999999999998</v>
      </c>
      <c r="CG645" s="7">
        <v>39981</v>
      </c>
      <c r="CH645" s="5">
        <v>104.78100000000001</v>
      </c>
      <c r="CJ645" s="7">
        <v>41850</v>
      </c>
      <c r="CK645" s="5">
        <v>100.119</v>
      </c>
      <c r="CP645" s="7">
        <v>41141</v>
      </c>
      <c r="CQ645" s="5">
        <v>97.27</v>
      </c>
      <c r="CV645" s="7">
        <v>41817</v>
      </c>
      <c r="CW645" s="5">
        <v>103.935</v>
      </c>
      <c r="CY645" s="7">
        <v>42068</v>
      </c>
      <c r="CZ645" s="5">
        <v>102.393</v>
      </c>
      <c r="DE645" s="7">
        <v>39981</v>
      </c>
      <c r="DF645" s="5">
        <v>96.960999999999999</v>
      </c>
      <c r="DH645" s="7">
        <v>41383</v>
      </c>
      <c r="DI645" s="5">
        <v>101.753</v>
      </c>
      <c r="DN645" s="7">
        <v>42265</v>
      </c>
      <c r="DO645" s="5">
        <v>102.79</v>
      </c>
      <c r="DQ645" s="7">
        <v>41687</v>
      </c>
      <c r="DR645" s="5">
        <v>107.565</v>
      </c>
      <c r="DW645" s="7">
        <v>39981</v>
      </c>
      <c r="DX645" s="5">
        <v>99.527000000000001</v>
      </c>
      <c r="EF645" s="7">
        <v>39981</v>
      </c>
      <c r="EG645" s="5">
        <v>110.898</v>
      </c>
      <c r="EO645" s="7">
        <v>42117</v>
      </c>
      <c r="EP645" s="5">
        <v>111.90300000000001</v>
      </c>
      <c r="EU645" s="7">
        <v>40389</v>
      </c>
      <c r="EV645" s="5">
        <v>101.30500000000001</v>
      </c>
      <c r="EX645" s="7">
        <v>42355</v>
      </c>
      <c r="EY645" s="5">
        <v>109.965</v>
      </c>
      <c r="FG645" s="7">
        <v>40745</v>
      </c>
      <c r="FH645" s="5">
        <v>94.62</v>
      </c>
      <c r="FJ645" s="7">
        <v>40858</v>
      </c>
      <c r="FK645" s="5">
        <v>92.375</v>
      </c>
      <c r="FP645" s="7">
        <v>41092</v>
      </c>
      <c r="FQ645" s="5">
        <v>87.643000000000001</v>
      </c>
      <c r="FV645" s="7">
        <v>41267</v>
      </c>
      <c r="FW645" s="5">
        <v>99.177999999999997</v>
      </c>
      <c r="FY645" s="7">
        <v>41460</v>
      </c>
      <c r="FZ645" s="5">
        <v>108.21299999999999</v>
      </c>
      <c r="GB645" s="7">
        <v>41764</v>
      </c>
      <c r="GC645" s="5">
        <v>123.42</v>
      </c>
      <c r="GE645" s="7">
        <v>42195</v>
      </c>
      <c r="GF645" s="5">
        <v>125.28</v>
      </c>
      <c r="GH645" s="7">
        <v>42307</v>
      </c>
      <c r="GI645" s="5">
        <v>122.628</v>
      </c>
      <c r="GK645" s="7">
        <v>40598</v>
      </c>
      <c r="GL645" s="5">
        <v>92.968000000000004</v>
      </c>
      <c r="GW645" s="7">
        <v>41127</v>
      </c>
      <c r="GX645" s="5">
        <v>80.798000000000002</v>
      </c>
      <c r="HF645" s="7">
        <v>41509</v>
      </c>
      <c r="HG645" s="5">
        <v>110.973</v>
      </c>
      <c r="HI645" s="7">
        <v>42363</v>
      </c>
      <c r="HJ645" s="5">
        <v>132.995</v>
      </c>
      <c r="HL645" s="7">
        <v>39982</v>
      </c>
      <c r="HM645" s="5">
        <v>113.629</v>
      </c>
      <c r="HR645" s="7">
        <v>39986</v>
      </c>
      <c r="HS645" s="5">
        <v>111.762</v>
      </c>
      <c r="HU645" s="7">
        <v>39988</v>
      </c>
      <c r="HV645" s="5">
        <v>89.495000000000005</v>
      </c>
      <c r="HX645" s="7">
        <v>40148</v>
      </c>
      <c r="HY645" s="5">
        <v>106.616</v>
      </c>
      <c r="IA645" s="7">
        <v>40976</v>
      </c>
      <c r="IB645" s="5">
        <v>84.84</v>
      </c>
    </row>
    <row r="646" spans="25:236">
      <c r="Y646" s="7">
        <v>39982</v>
      </c>
      <c r="Z646" s="5">
        <v>100.446</v>
      </c>
      <c r="AE646" s="7">
        <v>39982</v>
      </c>
      <c r="AF646" s="5">
        <v>101.932</v>
      </c>
      <c r="AH646" s="7">
        <v>39982</v>
      </c>
      <c r="AI646" s="5">
        <v>102.38200000000001</v>
      </c>
      <c r="AK646" s="7">
        <v>40357</v>
      </c>
      <c r="AL646" s="5">
        <v>101.64400000000001</v>
      </c>
      <c r="AN646" s="7">
        <v>39982</v>
      </c>
      <c r="AO646" s="5">
        <v>107.29900000000001</v>
      </c>
      <c r="AQ646" s="7">
        <v>39982</v>
      </c>
      <c r="AR646" s="5">
        <v>107.694</v>
      </c>
      <c r="AT646" s="7">
        <v>39989</v>
      </c>
      <c r="AU646" s="5">
        <v>117.47</v>
      </c>
      <c r="AW646" s="7">
        <v>40721</v>
      </c>
      <c r="AX646" s="5">
        <v>100.188</v>
      </c>
      <c r="AZ646" s="7">
        <v>39982</v>
      </c>
      <c r="BA646" s="5">
        <v>107.729</v>
      </c>
      <c r="BC646" s="7">
        <v>41159</v>
      </c>
      <c r="BD646" s="5">
        <v>99.873000000000005</v>
      </c>
      <c r="BF646" s="7">
        <v>39993</v>
      </c>
      <c r="BG646" s="5">
        <v>105.196</v>
      </c>
      <c r="BI646" s="7">
        <v>39982</v>
      </c>
      <c r="BJ646" s="5">
        <v>111.673</v>
      </c>
      <c r="BL646" s="7">
        <v>40983</v>
      </c>
      <c r="BM646" s="5">
        <v>100.85</v>
      </c>
      <c r="BO646" s="7">
        <v>39982</v>
      </c>
      <c r="BP646" s="5">
        <v>104.907</v>
      </c>
      <c r="BR646" s="7">
        <v>41240</v>
      </c>
      <c r="BS646" s="5">
        <v>100.133</v>
      </c>
      <c r="BU646" s="7">
        <v>40623</v>
      </c>
      <c r="BV646" s="5">
        <v>102.693</v>
      </c>
      <c r="BX646" s="7">
        <v>41540</v>
      </c>
      <c r="BY646" s="5">
        <v>101.48</v>
      </c>
      <c r="CA646" s="7">
        <v>39982</v>
      </c>
      <c r="CB646" s="5">
        <v>106.756</v>
      </c>
      <c r="CD646" s="7">
        <v>40897</v>
      </c>
      <c r="CE646" s="5">
        <v>99.468000000000004</v>
      </c>
      <c r="CG646" s="7">
        <v>39982</v>
      </c>
      <c r="CH646" s="5">
        <v>104.634</v>
      </c>
      <c r="CJ646" s="7">
        <v>41851</v>
      </c>
      <c r="CK646" s="5">
        <v>100.122</v>
      </c>
      <c r="CP646" s="7">
        <v>41142</v>
      </c>
      <c r="CQ646" s="5">
        <v>97.537999999999997</v>
      </c>
      <c r="CV646" s="7">
        <v>41820</v>
      </c>
      <c r="CW646" s="5">
        <v>103.93300000000001</v>
      </c>
      <c r="CY646" s="7">
        <v>42069</v>
      </c>
      <c r="CZ646" s="5">
        <v>102.375</v>
      </c>
      <c r="DE646" s="7">
        <v>39982</v>
      </c>
      <c r="DF646" s="5">
        <v>96.76</v>
      </c>
      <c r="DH646" s="7">
        <v>41386</v>
      </c>
      <c r="DI646" s="5">
        <v>101.95</v>
      </c>
      <c r="DN646" s="7">
        <v>42268</v>
      </c>
      <c r="DO646" s="5">
        <v>102.77800000000001</v>
      </c>
      <c r="DQ646" s="7">
        <v>41688</v>
      </c>
      <c r="DR646" s="5">
        <v>107.625</v>
      </c>
      <c r="DW646" s="7">
        <v>39982</v>
      </c>
      <c r="DX646" s="5">
        <v>99.290999999999997</v>
      </c>
      <c r="EF646" s="7">
        <v>39982</v>
      </c>
      <c r="EG646" s="5">
        <v>110.593</v>
      </c>
      <c r="EO646" s="7">
        <v>42118</v>
      </c>
      <c r="EP646" s="5">
        <v>111.873</v>
      </c>
      <c r="EU646" s="7">
        <v>40392</v>
      </c>
      <c r="EV646" s="5">
        <v>101.60299999999999</v>
      </c>
      <c r="EX646" s="7">
        <v>42356</v>
      </c>
      <c r="EY646" s="5">
        <v>109.96</v>
      </c>
      <c r="FG646" s="7">
        <v>40746</v>
      </c>
      <c r="FH646" s="5">
        <v>94.6</v>
      </c>
      <c r="FJ646" s="7">
        <v>40861</v>
      </c>
      <c r="FK646" s="5">
        <v>90.944999999999993</v>
      </c>
      <c r="FP646" s="7">
        <v>41093</v>
      </c>
      <c r="FQ646" s="5">
        <v>88.423000000000002</v>
      </c>
      <c r="FV646" s="7">
        <v>41268</v>
      </c>
      <c r="FW646" s="5">
        <v>99.177999999999997</v>
      </c>
      <c r="FY646" s="7">
        <v>41463</v>
      </c>
      <c r="FZ646" s="5">
        <v>108.128</v>
      </c>
      <c r="GB646" s="7">
        <v>41765</v>
      </c>
      <c r="GC646" s="5">
        <v>123.693</v>
      </c>
      <c r="GE646" s="7">
        <v>42198</v>
      </c>
      <c r="GF646" s="5">
        <v>125.545</v>
      </c>
      <c r="GH646" s="7">
        <v>42310</v>
      </c>
      <c r="GI646" s="5">
        <v>122.083</v>
      </c>
      <c r="GK646" s="7">
        <v>40599</v>
      </c>
      <c r="GL646" s="5">
        <v>92.734999999999999</v>
      </c>
      <c r="GW646" s="7">
        <v>41128</v>
      </c>
      <c r="GX646" s="5">
        <v>79.435000000000002</v>
      </c>
      <c r="HF646" s="7">
        <v>41512</v>
      </c>
      <c r="HG646" s="5">
        <v>111.07</v>
      </c>
      <c r="HI646" s="7">
        <v>42366</v>
      </c>
      <c r="HJ646" s="5">
        <v>133.435</v>
      </c>
      <c r="HL646" s="7">
        <v>39983</v>
      </c>
      <c r="HM646" s="5">
        <v>113.99</v>
      </c>
      <c r="HR646" s="7">
        <v>39987</v>
      </c>
      <c r="HS646" s="5">
        <v>111.383</v>
      </c>
      <c r="HU646" s="7">
        <v>39989</v>
      </c>
      <c r="HV646" s="5">
        <v>90.028000000000006</v>
      </c>
      <c r="HX646" s="7">
        <v>40149</v>
      </c>
      <c r="HY646" s="5">
        <v>106.545</v>
      </c>
      <c r="IA646" s="7">
        <v>40977</v>
      </c>
      <c r="IB646" s="5">
        <v>85.438000000000002</v>
      </c>
    </row>
    <row r="647" spans="25:236">
      <c r="Y647" s="7">
        <v>39983</v>
      </c>
      <c r="Z647" s="5">
        <v>100.43600000000001</v>
      </c>
      <c r="AE647" s="7">
        <v>39983</v>
      </c>
      <c r="AF647" s="5">
        <v>101.932</v>
      </c>
      <c r="AH647" s="7">
        <v>39983</v>
      </c>
      <c r="AI647" s="5">
        <v>102.429</v>
      </c>
      <c r="AK647" s="7">
        <v>40358</v>
      </c>
      <c r="AL647" s="5">
        <v>101.633</v>
      </c>
      <c r="AN647" s="7">
        <v>39983</v>
      </c>
      <c r="AO647" s="5">
        <v>107.51300000000001</v>
      </c>
      <c r="AQ647" s="7">
        <v>39983</v>
      </c>
      <c r="AR647" s="5">
        <v>107.90600000000001</v>
      </c>
      <c r="AT647" s="7">
        <v>39990</v>
      </c>
      <c r="AU647" s="5">
        <v>117.51300000000001</v>
      </c>
      <c r="AW647" s="7">
        <v>40722</v>
      </c>
      <c r="AX647" s="5">
        <v>100.208</v>
      </c>
      <c r="AZ647" s="7">
        <v>39983</v>
      </c>
      <c r="BA647" s="5">
        <v>108.033</v>
      </c>
      <c r="BC647" s="7">
        <v>41162</v>
      </c>
      <c r="BD647" s="5">
        <v>99.878</v>
      </c>
      <c r="BF647" s="7">
        <v>39994</v>
      </c>
      <c r="BG647" s="5">
        <v>105.16500000000001</v>
      </c>
      <c r="BI647" s="7">
        <v>39983</v>
      </c>
      <c r="BJ647" s="5">
        <v>112.039</v>
      </c>
      <c r="BL647" s="7">
        <v>40984</v>
      </c>
      <c r="BM647" s="5">
        <v>100.83499999999999</v>
      </c>
      <c r="BO647" s="7">
        <v>39983</v>
      </c>
      <c r="BP647" s="5">
        <v>105.292</v>
      </c>
      <c r="BR647" s="7">
        <v>41241</v>
      </c>
      <c r="BS647" s="5">
        <v>100.32</v>
      </c>
      <c r="BU647" s="7">
        <v>40624</v>
      </c>
      <c r="BV647" s="5">
        <v>102.628</v>
      </c>
      <c r="BX647" s="7">
        <v>41541</v>
      </c>
      <c r="BY647" s="5">
        <v>101.43300000000001</v>
      </c>
      <c r="CA647" s="7">
        <v>39983</v>
      </c>
      <c r="CB647" s="5">
        <v>107.22199999999999</v>
      </c>
      <c r="CD647" s="7">
        <v>40898</v>
      </c>
      <c r="CE647" s="5">
        <v>98.953000000000003</v>
      </c>
      <c r="CG647" s="7">
        <v>39983</v>
      </c>
      <c r="CH647" s="5">
        <v>105.107</v>
      </c>
      <c r="CJ647" s="7">
        <v>41852</v>
      </c>
      <c r="CK647" s="5">
        <v>100.108</v>
      </c>
      <c r="CP647" s="7">
        <v>41143</v>
      </c>
      <c r="CQ647" s="5">
        <v>97.284999999999997</v>
      </c>
      <c r="CV647" s="7">
        <v>41821</v>
      </c>
      <c r="CW647" s="5">
        <v>103.938</v>
      </c>
      <c r="CY647" s="7">
        <v>42072</v>
      </c>
      <c r="CZ647" s="5">
        <v>102.37</v>
      </c>
      <c r="DE647" s="7">
        <v>39983</v>
      </c>
      <c r="DF647" s="5">
        <v>97.22</v>
      </c>
      <c r="DH647" s="7">
        <v>41387</v>
      </c>
      <c r="DI647" s="5">
        <v>102.303</v>
      </c>
      <c r="DN647" s="7">
        <v>42269</v>
      </c>
      <c r="DO647" s="5">
        <v>102.77</v>
      </c>
      <c r="DQ647" s="7">
        <v>41689</v>
      </c>
      <c r="DR647" s="5">
        <v>107.602</v>
      </c>
      <c r="DW647" s="7">
        <v>39983</v>
      </c>
      <c r="DX647" s="5">
        <v>99.751000000000005</v>
      </c>
      <c r="EF647" s="7">
        <v>39983</v>
      </c>
      <c r="EG647" s="5">
        <v>111.125</v>
      </c>
      <c r="EO647" s="7">
        <v>42121</v>
      </c>
      <c r="EP647" s="5">
        <v>111.943</v>
      </c>
      <c r="EU647" s="7">
        <v>40393</v>
      </c>
      <c r="EV647" s="5">
        <v>102.003</v>
      </c>
      <c r="EX647" s="7">
        <v>42359</v>
      </c>
      <c r="EY647" s="5">
        <v>109.893</v>
      </c>
      <c r="FG647" s="7">
        <v>40749</v>
      </c>
      <c r="FH647" s="5">
        <v>92.947000000000003</v>
      </c>
      <c r="FJ647" s="7">
        <v>40862</v>
      </c>
      <c r="FK647" s="5">
        <v>89.47</v>
      </c>
      <c r="FP647" s="7">
        <v>41094</v>
      </c>
      <c r="FQ647" s="5">
        <v>87.584999999999994</v>
      </c>
      <c r="FV647" s="7">
        <v>41269</v>
      </c>
      <c r="FW647" s="5">
        <v>99.177999999999997</v>
      </c>
      <c r="FY647" s="7">
        <v>41464</v>
      </c>
      <c r="FZ647" s="5">
        <v>107.77500000000001</v>
      </c>
      <c r="GB647" s="7">
        <v>41766</v>
      </c>
      <c r="GC647" s="5">
        <v>123.473</v>
      </c>
      <c r="GE647" s="7">
        <v>42199</v>
      </c>
      <c r="GF647" s="5">
        <v>125.62</v>
      </c>
      <c r="GH647" s="7">
        <v>42311</v>
      </c>
      <c r="GI647" s="5">
        <v>122.24299999999999</v>
      </c>
      <c r="GK647" s="7">
        <v>40602</v>
      </c>
      <c r="GL647" s="5">
        <v>92.957999999999998</v>
      </c>
      <c r="GW647" s="7">
        <v>41129</v>
      </c>
      <c r="GX647" s="5">
        <v>79.173000000000002</v>
      </c>
      <c r="HF647" s="7">
        <v>41513</v>
      </c>
      <c r="HG647" s="5">
        <v>110.755</v>
      </c>
      <c r="HI647" s="7">
        <v>42367</v>
      </c>
      <c r="HJ647" s="5">
        <v>132.93799999999999</v>
      </c>
      <c r="HL647" s="7">
        <v>39986</v>
      </c>
      <c r="HM647" s="5">
        <v>114.53100000000001</v>
      </c>
      <c r="HR647" s="7">
        <v>39988</v>
      </c>
      <c r="HS647" s="5">
        <v>111.375</v>
      </c>
      <c r="HU647" s="7">
        <v>39990</v>
      </c>
      <c r="HV647" s="5">
        <v>90.504999999999995</v>
      </c>
      <c r="HX647" s="7">
        <v>40150</v>
      </c>
      <c r="HY647" s="5">
        <v>106.486</v>
      </c>
      <c r="IA647" s="7">
        <v>40980</v>
      </c>
      <c r="IB647" s="5">
        <v>84.73</v>
      </c>
    </row>
    <row r="648" spans="25:236">
      <c r="Y648" s="7">
        <v>39986</v>
      </c>
      <c r="Z648" s="5">
        <v>100.42400000000001</v>
      </c>
      <c r="AE648" s="7">
        <v>39986</v>
      </c>
      <c r="AF648" s="5">
        <v>101.926</v>
      </c>
      <c r="AH648" s="7">
        <v>39986</v>
      </c>
      <c r="AI648" s="5">
        <v>102.428</v>
      </c>
      <c r="AK648" s="7">
        <v>40359</v>
      </c>
      <c r="AL648" s="5">
        <v>101.599</v>
      </c>
      <c r="AN648" s="7">
        <v>39986</v>
      </c>
      <c r="AO648" s="5">
        <v>107.557</v>
      </c>
      <c r="AQ648" s="7">
        <v>39986</v>
      </c>
      <c r="AR648" s="5">
        <v>107.937</v>
      </c>
      <c r="AT648" s="7">
        <v>39993</v>
      </c>
      <c r="AU648" s="5">
        <v>117.31699999999999</v>
      </c>
      <c r="AW648" s="7">
        <v>40723</v>
      </c>
      <c r="AX648" s="5">
        <v>100.262</v>
      </c>
      <c r="AZ648" s="7">
        <v>39986</v>
      </c>
      <c r="BA648" s="5">
        <v>108.111</v>
      </c>
      <c r="BC648" s="7">
        <v>41163</v>
      </c>
      <c r="BD648" s="5">
        <v>99.765000000000001</v>
      </c>
      <c r="BF648" s="7">
        <v>39995</v>
      </c>
      <c r="BG648" s="5">
        <v>105.185</v>
      </c>
      <c r="BI648" s="7">
        <v>39986</v>
      </c>
      <c r="BJ648" s="5">
        <v>112.133</v>
      </c>
      <c r="BL648" s="7">
        <v>40987</v>
      </c>
      <c r="BM648" s="5">
        <v>100.86499999999999</v>
      </c>
      <c r="BO648" s="7">
        <v>39986</v>
      </c>
      <c r="BP648" s="5">
        <v>105.39400000000001</v>
      </c>
      <c r="BR648" s="7">
        <v>41242</v>
      </c>
      <c r="BS648" s="5">
        <v>100.343</v>
      </c>
      <c r="BU648" s="7">
        <v>40625</v>
      </c>
      <c r="BV648" s="5">
        <v>102.65</v>
      </c>
      <c r="BX648" s="7">
        <v>41542</v>
      </c>
      <c r="BY648" s="5">
        <v>101.408</v>
      </c>
      <c r="CA648" s="7">
        <v>39986</v>
      </c>
      <c r="CB648" s="5">
        <v>107.446</v>
      </c>
      <c r="CD648" s="7">
        <v>40899</v>
      </c>
      <c r="CE648" s="5">
        <v>98.8</v>
      </c>
      <c r="CG648" s="7">
        <v>39986</v>
      </c>
      <c r="CH648" s="5">
        <v>105.30500000000001</v>
      </c>
      <c r="CJ648" s="7">
        <v>41855</v>
      </c>
      <c r="CK648" s="5">
        <v>100.057</v>
      </c>
      <c r="CP648" s="7">
        <v>41144</v>
      </c>
      <c r="CQ648" s="5">
        <v>96.992999999999995</v>
      </c>
      <c r="CV648" s="7">
        <v>41822</v>
      </c>
      <c r="CW648" s="5">
        <v>103.91800000000001</v>
      </c>
      <c r="CY648" s="7">
        <v>42073</v>
      </c>
      <c r="CZ648" s="5">
        <v>102.357</v>
      </c>
      <c r="DE648" s="7">
        <v>39986</v>
      </c>
      <c r="DF648" s="5">
        <v>97.462000000000003</v>
      </c>
      <c r="DH648" s="7">
        <v>41388</v>
      </c>
      <c r="DI648" s="5">
        <v>102.215</v>
      </c>
      <c r="DN648" s="7">
        <v>42270</v>
      </c>
      <c r="DO648" s="5">
        <v>102.755</v>
      </c>
      <c r="DQ648" s="7">
        <v>41690</v>
      </c>
      <c r="DR648" s="5">
        <v>107.495</v>
      </c>
      <c r="DW648" s="7">
        <v>39986</v>
      </c>
      <c r="DX648" s="5">
        <v>99.963999999999999</v>
      </c>
      <c r="EF648" s="7">
        <v>39986</v>
      </c>
      <c r="EG648" s="5">
        <v>111.4</v>
      </c>
      <c r="EO648" s="7">
        <v>42122</v>
      </c>
      <c r="EP648" s="5">
        <v>111.988</v>
      </c>
      <c r="EU648" s="7">
        <v>40394</v>
      </c>
      <c r="EV648" s="5">
        <v>101.90300000000001</v>
      </c>
      <c r="EX648" s="7">
        <v>42360</v>
      </c>
      <c r="EY648" s="5">
        <v>109.887</v>
      </c>
      <c r="FG648" s="7">
        <v>40750</v>
      </c>
      <c r="FH648" s="5">
        <v>93.287999999999997</v>
      </c>
      <c r="FJ648" s="7">
        <v>40863</v>
      </c>
      <c r="FK648" s="5">
        <v>89.123000000000005</v>
      </c>
      <c r="FP648" s="7">
        <v>41095</v>
      </c>
      <c r="FQ648" s="5">
        <v>85.47</v>
      </c>
      <c r="FV648" s="7">
        <v>41270</v>
      </c>
      <c r="FW648" s="5">
        <v>99.144999999999996</v>
      </c>
      <c r="FY648" s="7">
        <v>41465</v>
      </c>
      <c r="FZ648" s="5">
        <v>107.248</v>
      </c>
      <c r="GB648" s="7">
        <v>41767</v>
      </c>
      <c r="GC648" s="5">
        <v>124.133</v>
      </c>
      <c r="GE648" s="7">
        <v>42200</v>
      </c>
      <c r="GF648" s="5">
        <v>126.015</v>
      </c>
      <c r="GH648" s="7">
        <v>42312</v>
      </c>
      <c r="GI648" s="5">
        <v>122.158</v>
      </c>
      <c r="GK648" s="7">
        <v>40603</v>
      </c>
      <c r="GL648" s="5">
        <v>93.233000000000004</v>
      </c>
      <c r="GW648" s="7">
        <v>41130</v>
      </c>
      <c r="GX648" s="5">
        <v>79.25</v>
      </c>
      <c r="HF648" s="7">
        <v>41514</v>
      </c>
      <c r="HG648" s="5">
        <v>110.253</v>
      </c>
      <c r="HI648" s="7">
        <v>42368</v>
      </c>
      <c r="HJ648" s="5">
        <v>133.13300000000001</v>
      </c>
      <c r="HL648" s="7">
        <v>39987</v>
      </c>
      <c r="HM648" s="5">
        <v>114.05200000000001</v>
      </c>
      <c r="HR648" s="7">
        <v>39989</v>
      </c>
      <c r="HS648" s="5">
        <v>111.93</v>
      </c>
      <c r="HU648" s="7">
        <v>39993</v>
      </c>
      <c r="HV648" s="5">
        <v>90.617000000000004</v>
      </c>
      <c r="HX648" s="7">
        <v>40151</v>
      </c>
      <c r="HY648" s="5">
        <v>105.971</v>
      </c>
      <c r="IA648" s="7">
        <v>40981</v>
      </c>
      <c r="IB648" s="5">
        <v>83.685000000000002</v>
      </c>
    </row>
    <row r="649" spans="25:236">
      <c r="Y649" s="7">
        <v>39987</v>
      </c>
      <c r="Z649" s="5">
        <v>100.413</v>
      </c>
      <c r="AE649" s="7">
        <v>39987</v>
      </c>
      <c r="AF649" s="5">
        <v>101.916</v>
      </c>
      <c r="AH649" s="7">
        <v>39987</v>
      </c>
      <c r="AI649" s="5">
        <v>102.411</v>
      </c>
      <c r="AK649" s="7">
        <v>40360</v>
      </c>
      <c r="AL649" s="5">
        <v>101.566</v>
      </c>
      <c r="AN649" s="7">
        <v>39987</v>
      </c>
      <c r="AO649" s="5">
        <v>107.55500000000001</v>
      </c>
      <c r="AQ649" s="7">
        <v>39987</v>
      </c>
      <c r="AR649" s="5">
        <v>107.94199999999999</v>
      </c>
      <c r="AT649" s="7">
        <v>39994</v>
      </c>
      <c r="AU649" s="5">
        <v>117.37</v>
      </c>
      <c r="AW649" s="7">
        <v>40724</v>
      </c>
      <c r="AX649" s="5">
        <v>100.325</v>
      </c>
      <c r="AZ649" s="7">
        <v>39987</v>
      </c>
      <c r="BA649" s="5">
        <v>108.143</v>
      </c>
      <c r="BC649" s="7">
        <v>41164</v>
      </c>
      <c r="BD649" s="5">
        <v>99.902000000000001</v>
      </c>
      <c r="BF649" s="7">
        <v>39996</v>
      </c>
      <c r="BG649" s="5">
        <v>105.53700000000001</v>
      </c>
      <c r="BI649" s="7">
        <v>39987</v>
      </c>
      <c r="BJ649" s="5">
        <v>112.212</v>
      </c>
      <c r="BL649" s="7">
        <v>40988</v>
      </c>
      <c r="BM649" s="5">
        <v>100.83799999999999</v>
      </c>
      <c r="BO649" s="7">
        <v>39987</v>
      </c>
      <c r="BP649" s="5">
        <v>105.44499999999999</v>
      </c>
      <c r="BR649" s="7">
        <v>41243</v>
      </c>
      <c r="BS649" s="5">
        <v>100.203</v>
      </c>
      <c r="BU649" s="7">
        <v>40626</v>
      </c>
      <c r="BV649" s="5">
        <v>102.62</v>
      </c>
      <c r="BX649" s="7">
        <v>41543</v>
      </c>
      <c r="BY649" s="5">
        <v>101.41</v>
      </c>
      <c r="CA649" s="7">
        <v>39987</v>
      </c>
      <c r="CB649" s="5">
        <v>107.557</v>
      </c>
      <c r="CD649" s="7">
        <v>40900</v>
      </c>
      <c r="CE649" s="5">
        <v>99.022999999999996</v>
      </c>
      <c r="CG649" s="7">
        <v>39987</v>
      </c>
      <c r="CH649" s="5">
        <v>105.46899999999999</v>
      </c>
      <c r="CJ649" s="7">
        <v>41856</v>
      </c>
      <c r="CK649" s="5">
        <v>100.053</v>
      </c>
      <c r="CP649" s="7">
        <v>41145</v>
      </c>
      <c r="CQ649" s="5">
        <v>96.915000000000006</v>
      </c>
      <c r="CV649" s="7">
        <v>41823</v>
      </c>
      <c r="CW649" s="5">
        <v>103.93</v>
      </c>
      <c r="CY649" s="7">
        <v>42074</v>
      </c>
      <c r="CZ649" s="5">
        <v>102.343</v>
      </c>
      <c r="DE649" s="7">
        <v>39987</v>
      </c>
      <c r="DF649" s="5">
        <v>97.539000000000001</v>
      </c>
      <c r="DH649" s="7">
        <v>41389</v>
      </c>
      <c r="DI649" s="5">
        <v>102.133</v>
      </c>
      <c r="DN649" s="7">
        <v>42271</v>
      </c>
      <c r="DO649" s="5">
        <v>102.723</v>
      </c>
      <c r="DQ649" s="7">
        <v>41691</v>
      </c>
      <c r="DR649" s="5">
        <v>107.565</v>
      </c>
      <c r="DW649" s="7">
        <v>39987</v>
      </c>
      <c r="DX649" s="5">
        <v>99.983000000000004</v>
      </c>
      <c r="EF649" s="7">
        <v>39987</v>
      </c>
      <c r="EG649" s="5">
        <v>111.379</v>
      </c>
      <c r="EO649" s="7">
        <v>42123</v>
      </c>
      <c r="EP649" s="5">
        <v>111.833</v>
      </c>
      <c r="EU649" s="7">
        <v>40395</v>
      </c>
      <c r="EV649" s="5">
        <v>102.11499999999999</v>
      </c>
      <c r="EX649" s="7">
        <v>42361</v>
      </c>
      <c r="EY649" s="5">
        <v>109.873</v>
      </c>
      <c r="FG649" s="7">
        <v>40751</v>
      </c>
      <c r="FH649" s="5">
        <v>93.1</v>
      </c>
      <c r="FJ649" s="7">
        <v>40864</v>
      </c>
      <c r="FK649" s="5">
        <v>88.822000000000003</v>
      </c>
      <c r="FP649" s="7">
        <v>41096</v>
      </c>
      <c r="FQ649" s="5">
        <v>84.558000000000007</v>
      </c>
      <c r="FV649" s="7">
        <v>41271</v>
      </c>
      <c r="FW649" s="5">
        <v>99.305000000000007</v>
      </c>
      <c r="FY649" s="7">
        <v>41466</v>
      </c>
      <c r="FZ649" s="5">
        <v>107.18300000000001</v>
      </c>
      <c r="GB649" s="7">
        <v>41768</v>
      </c>
      <c r="GC649" s="5">
        <v>123.83799999999999</v>
      </c>
      <c r="GE649" s="7">
        <v>42201</v>
      </c>
      <c r="GF649" s="5">
        <v>126.343</v>
      </c>
      <c r="GH649" s="7">
        <v>42313</v>
      </c>
      <c r="GI649" s="5">
        <v>121.83</v>
      </c>
      <c r="GK649" s="7">
        <v>40604</v>
      </c>
      <c r="GL649" s="5">
        <v>93.45</v>
      </c>
      <c r="GW649" s="7">
        <v>41131</v>
      </c>
      <c r="GX649" s="5">
        <v>79.209999999999994</v>
      </c>
      <c r="HF649" s="7">
        <v>41515</v>
      </c>
      <c r="HG649" s="5">
        <v>110.23</v>
      </c>
      <c r="HI649" s="7">
        <v>42369</v>
      </c>
      <c r="HJ649" s="5">
        <v>133.13300000000001</v>
      </c>
      <c r="HL649" s="7">
        <v>39988</v>
      </c>
      <c r="HM649" s="5">
        <v>114.11</v>
      </c>
      <c r="HR649" s="7">
        <v>39990</v>
      </c>
      <c r="HS649" s="5">
        <v>112.374</v>
      </c>
      <c r="HU649" s="7">
        <v>39994</v>
      </c>
      <c r="HV649" s="5">
        <v>91.06</v>
      </c>
      <c r="HX649" s="7">
        <v>40154</v>
      </c>
      <c r="HY649" s="5">
        <v>106.785</v>
      </c>
      <c r="IA649" s="7">
        <v>40982</v>
      </c>
      <c r="IB649" s="5">
        <v>83.53</v>
      </c>
    </row>
    <row r="650" spans="25:236">
      <c r="Y650" s="7">
        <v>39988</v>
      </c>
      <c r="Z650" s="5">
        <v>100.383</v>
      </c>
      <c r="AE650" s="7">
        <v>39988</v>
      </c>
      <c r="AF650" s="5">
        <v>101.93300000000001</v>
      </c>
      <c r="AH650" s="7">
        <v>39988</v>
      </c>
      <c r="AI650" s="5">
        <v>102.485</v>
      </c>
      <c r="AK650" s="7">
        <v>40361</v>
      </c>
      <c r="AL650" s="5">
        <v>101.541</v>
      </c>
      <c r="AN650" s="7">
        <v>39988</v>
      </c>
      <c r="AO650" s="5">
        <v>107.699</v>
      </c>
      <c r="AQ650" s="7">
        <v>39988</v>
      </c>
      <c r="AR650" s="5">
        <v>108.11799999999999</v>
      </c>
      <c r="AT650" s="7">
        <v>39995</v>
      </c>
      <c r="AU650" s="5">
        <v>117.315</v>
      </c>
      <c r="AW650" s="7">
        <v>40725</v>
      </c>
      <c r="AX650" s="5">
        <v>100.38500000000001</v>
      </c>
      <c r="AZ650" s="7">
        <v>39988</v>
      </c>
      <c r="BA650" s="5">
        <v>108.369</v>
      </c>
      <c r="BC650" s="7">
        <v>41165</v>
      </c>
      <c r="BD650" s="5">
        <v>99.789000000000001</v>
      </c>
      <c r="BF650" s="7">
        <v>39997</v>
      </c>
      <c r="BG650" s="5">
        <v>105.482</v>
      </c>
      <c r="BI650" s="7">
        <v>39988</v>
      </c>
      <c r="BJ650" s="5">
        <v>112.52500000000001</v>
      </c>
      <c r="BL650" s="7">
        <v>40989</v>
      </c>
      <c r="BM650" s="5">
        <v>100.755</v>
      </c>
      <c r="BO650" s="7">
        <v>39988</v>
      </c>
      <c r="BP650" s="5">
        <v>105.795</v>
      </c>
      <c r="BR650" s="7">
        <v>41246</v>
      </c>
      <c r="BS650" s="5">
        <v>100.258</v>
      </c>
      <c r="BU650" s="7">
        <v>40627</v>
      </c>
      <c r="BV650" s="5">
        <v>102.47499999999999</v>
      </c>
      <c r="BX650" s="7">
        <v>41544</v>
      </c>
      <c r="BY650" s="5">
        <v>101.393</v>
      </c>
      <c r="CA650" s="7">
        <v>39988</v>
      </c>
      <c r="CB650" s="5">
        <v>107.937</v>
      </c>
      <c r="CD650" s="7">
        <v>40903</v>
      </c>
      <c r="CE650" s="5">
        <v>99.022999999999996</v>
      </c>
      <c r="CG650" s="7">
        <v>39988</v>
      </c>
      <c r="CH650" s="5">
        <v>105.875</v>
      </c>
      <c r="CJ650" s="7">
        <v>41857</v>
      </c>
      <c r="CK650" s="5">
        <v>100.08</v>
      </c>
      <c r="CP650" s="7">
        <v>41148</v>
      </c>
      <c r="CQ650" s="5">
        <v>96.954999999999998</v>
      </c>
      <c r="CV650" s="7">
        <v>41824</v>
      </c>
      <c r="CW650" s="5">
        <v>103.928</v>
      </c>
      <c r="CY650" s="7">
        <v>42075</v>
      </c>
      <c r="CZ650" s="5">
        <v>102.30500000000001</v>
      </c>
      <c r="DE650" s="7">
        <v>39988</v>
      </c>
      <c r="DF650" s="5">
        <v>97.998999999999995</v>
      </c>
      <c r="DH650" s="7">
        <v>41390</v>
      </c>
      <c r="DI650" s="5">
        <v>102.188</v>
      </c>
      <c r="DN650" s="7">
        <v>42272</v>
      </c>
      <c r="DO650" s="5">
        <v>102.708</v>
      </c>
      <c r="DQ650" s="7">
        <v>41694</v>
      </c>
      <c r="DR650" s="5">
        <v>107.59</v>
      </c>
      <c r="DW650" s="7">
        <v>39988</v>
      </c>
      <c r="DX650" s="5">
        <v>100.29</v>
      </c>
      <c r="EF650" s="7">
        <v>39988</v>
      </c>
      <c r="EG650" s="5">
        <v>111.676</v>
      </c>
      <c r="EO650" s="7">
        <v>42124</v>
      </c>
      <c r="EP650" s="5">
        <v>111.788</v>
      </c>
      <c r="EU650" s="7">
        <v>40396</v>
      </c>
      <c r="EV650" s="5">
        <v>102.569</v>
      </c>
      <c r="EX650" s="7">
        <v>42362</v>
      </c>
      <c r="EY650" s="5">
        <v>109.822</v>
      </c>
      <c r="FG650" s="7">
        <v>40752</v>
      </c>
      <c r="FH650" s="5">
        <v>92.784999999999997</v>
      </c>
      <c r="FJ650" s="7">
        <v>40865</v>
      </c>
      <c r="FK650" s="5">
        <v>89.375</v>
      </c>
      <c r="FP650" s="7">
        <v>41099</v>
      </c>
      <c r="FQ650" s="5">
        <v>83.834999999999994</v>
      </c>
      <c r="FV650" s="7">
        <v>41274</v>
      </c>
      <c r="FW650" s="5">
        <v>99.215000000000003</v>
      </c>
      <c r="FY650" s="7">
        <v>41467</v>
      </c>
      <c r="FZ650" s="5">
        <v>107.363</v>
      </c>
      <c r="GB650" s="7">
        <v>41771</v>
      </c>
      <c r="GC650" s="5">
        <v>123.675</v>
      </c>
      <c r="GE650" s="7">
        <v>42202</v>
      </c>
      <c r="GF650" s="5">
        <v>126.715</v>
      </c>
      <c r="GH650" s="7">
        <v>42314</v>
      </c>
      <c r="GI650" s="5">
        <v>120.905</v>
      </c>
      <c r="GK650" s="7">
        <v>40605</v>
      </c>
      <c r="GL650" s="5">
        <v>92.73</v>
      </c>
      <c r="GW650" s="7">
        <v>41134</v>
      </c>
      <c r="GX650" s="5">
        <v>79.295000000000002</v>
      </c>
      <c r="HF650" s="7">
        <v>41516</v>
      </c>
      <c r="HG650" s="5">
        <v>110.26300000000001</v>
      </c>
      <c r="HL650" s="7">
        <v>39989</v>
      </c>
      <c r="HM650" s="5">
        <v>114.56</v>
      </c>
      <c r="HR650" s="7">
        <v>39993</v>
      </c>
      <c r="HS650" s="5">
        <v>112.55</v>
      </c>
      <c r="HU650" s="7">
        <v>39995</v>
      </c>
      <c r="HV650" s="5">
        <v>90.831000000000003</v>
      </c>
      <c r="HX650" s="7">
        <v>40155</v>
      </c>
      <c r="HY650" s="5">
        <v>107.065</v>
      </c>
      <c r="IA650" s="7">
        <v>40983</v>
      </c>
      <c r="IB650" s="5">
        <v>83.57</v>
      </c>
    </row>
    <row r="651" spans="25:236">
      <c r="Y651" s="7">
        <v>39989</v>
      </c>
      <c r="Z651" s="5">
        <v>100.375</v>
      </c>
      <c r="AE651" s="7">
        <v>39989</v>
      </c>
      <c r="AF651" s="5">
        <v>101.941</v>
      </c>
      <c r="AH651" s="7">
        <v>39989</v>
      </c>
      <c r="AI651" s="5">
        <v>102.523</v>
      </c>
      <c r="AK651" s="7">
        <v>40364</v>
      </c>
      <c r="AL651" s="5">
        <v>101.521</v>
      </c>
      <c r="AN651" s="7">
        <v>39989</v>
      </c>
      <c r="AO651" s="5">
        <v>107.837</v>
      </c>
      <c r="AQ651" s="7">
        <v>39989</v>
      </c>
      <c r="AR651" s="5">
        <v>108.283</v>
      </c>
      <c r="AT651" s="7">
        <v>39996</v>
      </c>
      <c r="AU651" s="5">
        <v>117.642</v>
      </c>
      <c r="AW651" s="7">
        <v>40728</v>
      </c>
      <c r="AX651" s="5">
        <v>100.38800000000001</v>
      </c>
      <c r="AZ651" s="7">
        <v>39989</v>
      </c>
      <c r="BA651" s="5">
        <v>108.547</v>
      </c>
      <c r="BC651" s="7">
        <v>41166</v>
      </c>
      <c r="BD651" s="5">
        <v>99.942999999999998</v>
      </c>
      <c r="BF651" s="7">
        <v>40000</v>
      </c>
      <c r="BG651" s="5">
        <v>105.55200000000001</v>
      </c>
      <c r="BI651" s="7">
        <v>39989</v>
      </c>
      <c r="BJ651" s="5">
        <v>112.762</v>
      </c>
      <c r="BL651" s="7">
        <v>40990</v>
      </c>
      <c r="BM651" s="5">
        <v>100.64</v>
      </c>
      <c r="BO651" s="7">
        <v>39989</v>
      </c>
      <c r="BP651" s="5">
        <v>106.042</v>
      </c>
      <c r="BR651" s="7">
        <v>41247</v>
      </c>
      <c r="BS651" s="5">
        <v>100.22</v>
      </c>
      <c r="BU651" s="7">
        <v>40630</v>
      </c>
      <c r="BV651" s="5">
        <v>102.333</v>
      </c>
      <c r="BX651" s="7">
        <v>41547</v>
      </c>
      <c r="BY651" s="5">
        <v>101.41500000000001</v>
      </c>
      <c r="CA651" s="7">
        <v>39989</v>
      </c>
      <c r="CB651" s="5">
        <v>108.25</v>
      </c>
      <c r="CD651" s="7">
        <v>40904</v>
      </c>
      <c r="CE651" s="5">
        <v>99.048000000000002</v>
      </c>
      <c r="CG651" s="7">
        <v>39989</v>
      </c>
      <c r="CH651" s="5">
        <v>106.208</v>
      </c>
      <c r="CJ651" s="7">
        <v>41858</v>
      </c>
      <c r="CK651" s="5">
        <v>100.078</v>
      </c>
      <c r="CP651" s="7">
        <v>41149</v>
      </c>
      <c r="CQ651" s="5">
        <v>97.055000000000007</v>
      </c>
      <c r="CV651" s="7">
        <v>41827</v>
      </c>
      <c r="CW651" s="5">
        <v>103.92</v>
      </c>
      <c r="CY651" s="7">
        <v>42076</v>
      </c>
      <c r="CZ651" s="5">
        <v>102.29</v>
      </c>
      <c r="DE651" s="7">
        <v>39989</v>
      </c>
      <c r="DF651" s="5">
        <v>98.311999999999998</v>
      </c>
      <c r="DH651" s="7">
        <v>41393</v>
      </c>
      <c r="DI651" s="5">
        <v>102.655</v>
      </c>
      <c r="DN651" s="7">
        <v>42275</v>
      </c>
      <c r="DO651" s="5">
        <v>102.715</v>
      </c>
      <c r="DQ651" s="7">
        <v>41695</v>
      </c>
      <c r="DR651" s="5">
        <v>107.625</v>
      </c>
      <c r="DW651" s="7">
        <v>39989</v>
      </c>
      <c r="DX651" s="5">
        <v>100.59</v>
      </c>
      <c r="EF651" s="7">
        <v>39989</v>
      </c>
      <c r="EG651" s="5">
        <v>111.991</v>
      </c>
      <c r="EO651" s="7">
        <v>42125</v>
      </c>
      <c r="EP651" s="5">
        <v>111.795</v>
      </c>
      <c r="EU651" s="7">
        <v>40399</v>
      </c>
      <c r="EV651" s="5">
        <v>102.70699999999999</v>
      </c>
      <c r="EX651" s="7">
        <v>42363</v>
      </c>
      <c r="EY651" s="5">
        <v>109.822</v>
      </c>
      <c r="FG651" s="7">
        <v>40753</v>
      </c>
      <c r="FH651" s="5">
        <v>92.507999999999996</v>
      </c>
      <c r="FJ651" s="7">
        <v>40868</v>
      </c>
      <c r="FK651" s="5">
        <v>88.605000000000004</v>
      </c>
      <c r="FP651" s="7">
        <v>41100</v>
      </c>
      <c r="FQ651" s="5">
        <v>85.24</v>
      </c>
      <c r="FV651" s="7">
        <v>41275</v>
      </c>
      <c r="FW651" s="5">
        <v>99.215000000000003</v>
      </c>
      <c r="FY651" s="7">
        <v>41470</v>
      </c>
      <c r="FZ651" s="5">
        <v>107.75</v>
      </c>
      <c r="GB651" s="7">
        <v>41772</v>
      </c>
      <c r="GC651" s="5">
        <v>123.895</v>
      </c>
      <c r="GE651" s="7">
        <v>42205</v>
      </c>
      <c r="GF651" s="5">
        <v>126.45</v>
      </c>
      <c r="GH651" s="7">
        <v>42317</v>
      </c>
      <c r="GI651" s="5">
        <v>120.705</v>
      </c>
      <c r="GK651" s="7">
        <v>40606</v>
      </c>
      <c r="GL651" s="5">
        <v>93.113</v>
      </c>
      <c r="GW651" s="7">
        <v>41135</v>
      </c>
      <c r="GX651" s="5">
        <v>79.712999999999994</v>
      </c>
      <c r="HF651" s="7">
        <v>41519</v>
      </c>
      <c r="HG651" s="5">
        <v>111.47</v>
      </c>
      <c r="HL651" s="7">
        <v>39990</v>
      </c>
      <c r="HM651" s="5">
        <v>115.002</v>
      </c>
      <c r="HR651" s="7">
        <v>39994</v>
      </c>
      <c r="HS651" s="5">
        <v>113.06699999999999</v>
      </c>
      <c r="HU651" s="7">
        <v>39996</v>
      </c>
      <c r="HV651" s="5">
        <v>91.823999999999998</v>
      </c>
      <c r="HX651" s="7">
        <v>40156</v>
      </c>
      <c r="HY651" s="5">
        <v>105.7</v>
      </c>
      <c r="IA651" s="7">
        <v>40984</v>
      </c>
      <c r="IB651" s="5">
        <v>83.347999999999999</v>
      </c>
    </row>
    <row r="652" spans="25:236">
      <c r="Y652" s="7">
        <v>39990</v>
      </c>
      <c r="Z652" s="5">
        <v>100.36</v>
      </c>
      <c r="AE652" s="7">
        <v>39990</v>
      </c>
      <c r="AF652" s="5">
        <v>101.908</v>
      </c>
      <c r="AH652" s="7">
        <v>39990</v>
      </c>
      <c r="AI652" s="5">
        <v>102.52500000000001</v>
      </c>
      <c r="AK652" s="7">
        <v>40365</v>
      </c>
      <c r="AL652" s="5">
        <v>101.515</v>
      </c>
      <c r="AN652" s="7">
        <v>39990</v>
      </c>
      <c r="AO652" s="5">
        <v>107.816</v>
      </c>
      <c r="AQ652" s="7">
        <v>39990</v>
      </c>
      <c r="AR652" s="5">
        <v>108.27</v>
      </c>
      <c r="AT652" s="7">
        <v>39997</v>
      </c>
      <c r="AU652" s="5">
        <v>117.617</v>
      </c>
      <c r="AW652" s="7">
        <v>40729</v>
      </c>
      <c r="AX652" s="5">
        <v>100.38800000000001</v>
      </c>
      <c r="AZ652" s="7">
        <v>39990</v>
      </c>
      <c r="BA652" s="5">
        <v>108.471</v>
      </c>
      <c r="BC652" s="7">
        <v>41169</v>
      </c>
      <c r="BD652" s="5">
        <v>99.855999999999995</v>
      </c>
      <c r="BF652" s="7">
        <v>40001</v>
      </c>
      <c r="BG652" s="5">
        <v>105.51300000000001</v>
      </c>
      <c r="BI652" s="7">
        <v>39990</v>
      </c>
      <c r="BJ652" s="5">
        <v>112.779</v>
      </c>
      <c r="BL652" s="7">
        <v>40991</v>
      </c>
      <c r="BM652" s="5">
        <v>100.63</v>
      </c>
      <c r="BO652" s="7">
        <v>39990</v>
      </c>
      <c r="BP652" s="5">
        <v>106.08499999999999</v>
      </c>
      <c r="BR652" s="7">
        <v>41248</v>
      </c>
      <c r="BS652" s="5">
        <v>100.208</v>
      </c>
      <c r="BU652" s="7">
        <v>40631</v>
      </c>
      <c r="BV652" s="5">
        <v>102.175</v>
      </c>
      <c r="BX652" s="7">
        <v>41548</v>
      </c>
      <c r="BY652" s="5">
        <v>101.45</v>
      </c>
      <c r="CA652" s="7">
        <v>39990</v>
      </c>
      <c r="CB652" s="5">
        <v>108.327</v>
      </c>
      <c r="CD652" s="7">
        <v>40905</v>
      </c>
      <c r="CE652" s="5">
        <v>99.677999999999997</v>
      </c>
      <c r="CG652" s="7">
        <v>39990</v>
      </c>
      <c r="CH652" s="5">
        <v>106.306</v>
      </c>
      <c r="CJ652" s="7">
        <v>41859</v>
      </c>
      <c r="CK652" s="5">
        <v>100.05200000000001</v>
      </c>
      <c r="CP652" s="7">
        <v>41150</v>
      </c>
      <c r="CQ652" s="5">
        <v>97.238</v>
      </c>
      <c r="CV652" s="7">
        <v>41828</v>
      </c>
      <c r="CW652" s="5">
        <v>103.905</v>
      </c>
      <c r="CY652" s="7">
        <v>42079</v>
      </c>
      <c r="CZ652" s="5">
        <v>102.27500000000001</v>
      </c>
      <c r="DE652" s="7">
        <v>39990</v>
      </c>
      <c r="DF652" s="5">
        <v>98.394999999999996</v>
      </c>
      <c r="DH652" s="7">
        <v>41394</v>
      </c>
      <c r="DI652" s="5">
        <v>102.843</v>
      </c>
      <c r="DN652" s="7">
        <v>42276</v>
      </c>
      <c r="DO652" s="5">
        <v>102.71299999999999</v>
      </c>
      <c r="DQ652" s="7">
        <v>41696</v>
      </c>
      <c r="DR652" s="5">
        <v>107.66</v>
      </c>
      <c r="DW652" s="7">
        <v>39990</v>
      </c>
      <c r="DX652" s="5">
        <v>100.72499999999999</v>
      </c>
      <c r="EF652" s="7">
        <v>39990</v>
      </c>
      <c r="EG652" s="5">
        <v>112.146</v>
      </c>
      <c r="EO652" s="7">
        <v>42128</v>
      </c>
      <c r="EP652" s="5">
        <v>111.745</v>
      </c>
      <c r="EU652" s="7">
        <v>40400</v>
      </c>
      <c r="EV652" s="5">
        <v>101.67700000000001</v>
      </c>
      <c r="EX652" s="7">
        <v>42366</v>
      </c>
      <c r="EY652" s="5">
        <v>109.995</v>
      </c>
      <c r="FG652" s="7">
        <v>40756</v>
      </c>
      <c r="FH652" s="5">
        <v>91.935000000000002</v>
      </c>
      <c r="FJ652" s="7">
        <v>40869</v>
      </c>
      <c r="FK652" s="5">
        <v>88.222999999999999</v>
      </c>
      <c r="FP652" s="7">
        <v>41101</v>
      </c>
      <c r="FQ652" s="5">
        <v>86.51</v>
      </c>
      <c r="FV652" s="7">
        <v>41276</v>
      </c>
      <c r="FW652" s="5">
        <v>100.705</v>
      </c>
      <c r="FY652" s="7">
        <v>41471</v>
      </c>
      <c r="FZ652" s="5">
        <v>107.985</v>
      </c>
      <c r="GB652" s="7">
        <v>41773</v>
      </c>
      <c r="GC652" s="5">
        <v>124.25</v>
      </c>
      <c r="GE652" s="7">
        <v>42206</v>
      </c>
      <c r="GF652" s="5">
        <v>126.23</v>
      </c>
      <c r="GH652" s="7">
        <v>42318</v>
      </c>
      <c r="GI652" s="5">
        <v>121.44499999999999</v>
      </c>
      <c r="GK652" s="7">
        <v>40609</v>
      </c>
      <c r="GL652" s="5">
        <v>93.144999999999996</v>
      </c>
      <c r="GW652" s="7">
        <v>41136</v>
      </c>
      <c r="GX652" s="5">
        <v>80.185000000000002</v>
      </c>
      <c r="HF652" s="7">
        <v>41520</v>
      </c>
      <c r="HG652" s="5">
        <v>110.965</v>
      </c>
      <c r="HL652" s="7">
        <v>39993</v>
      </c>
      <c r="HM652" s="5">
        <v>115.16800000000001</v>
      </c>
      <c r="HR652" s="7">
        <v>39995</v>
      </c>
      <c r="HS652" s="5">
        <v>112.768</v>
      </c>
      <c r="HU652" s="7">
        <v>39997</v>
      </c>
      <c r="HV652" s="5">
        <v>91.99</v>
      </c>
      <c r="HX652" s="7">
        <v>40157</v>
      </c>
      <c r="HY652" s="5">
        <v>104.748</v>
      </c>
      <c r="IA652" s="7">
        <v>40987</v>
      </c>
      <c r="IB652" s="5">
        <v>83.31</v>
      </c>
    </row>
    <row r="653" spans="25:236">
      <c r="Y653" s="7">
        <v>39993</v>
      </c>
      <c r="Z653" s="5">
        <v>100.352</v>
      </c>
      <c r="AE653" s="7">
        <v>39993</v>
      </c>
      <c r="AF653" s="5">
        <v>101.867</v>
      </c>
      <c r="AH653" s="7">
        <v>39993</v>
      </c>
      <c r="AI653" s="5">
        <v>102.486</v>
      </c>
      <c r="AK653" s="7">
        <v>40366</v>
      </c>
      <c r="AL653" s="5">
        <v>101.55</v>
      </c>
      <c r="AN653" s="7">
        <v>39993</v>
      </c>
      <c r="AO653" s="5">
        <v>107.727</v>
      </c>
      <c r="AQ653" s="7">
        <v>39993</v>
      </c>
      <c r="AR653" s="5">
        <v>108.152</v>
      </c>
      <c r="AT653" s="7">
        <v>40000</v>
      </c>
      <c r="AU653" s="5">
        <v>117.626</v>
      </c>
      <c r="AW653" s="7">
        <v>40730</v>
      </c>
      <c r="AX653" s="5">
        <v>100.298</v>
      </c>
      <c r="AZ653" s="7">
        <v>39993</v>
      </c>
      <c r="BA653" s="5">
        <v>108.38200000000001</v>
      </c>
      <c r="BC653" s="7">
        <v>41170</v>
      </c>
      <c r="BD653" s="5">
        <v>99.813000000000002</v>
      </c>
      <c r="BF653" s="7">
        <v>40002</v>
      </c>
      <c r="BG653" s="5">
        <v>105.559</v>
      </c>
      <c r="BI653" s="7">
        <v>39993</v>
      </c>
      <c r="BJ653" s="5">
        <v>112.69199999999999</v>
      </c>
      <c r="BL653" s="7">
        <v>40994</v>
      </c>
      <c r="BM653" s="5">
        <v>100.658</v>
      </c>
      <c r="BO653" s="7">
        <v>39993</v>
      </c>
      <c r="BP653" s="5">
        <v>106.02200000000001</v>
      </c>
      <c r="BR653" s="7">
        <v>41249</v>
      </c>
      <c r="BS653" s="5">
        <v>100.188</v>
      </c>
      <c r="BU653" s="7">
        <v>40632</v>
      </c>
      <c r="BV653" s="5">
        <v>102.173</v>
      </c>
      <c r="BX653" s="7">
        <v>41549</v>
      </c>
      <c r="BY653" s="5">
        <v>101.44799999999999</v>
      </c>
      <c r="CA653" s="7">
        <v>39993</v>
      </c>
      <c r="CB653" s="5">
        <v>108.268</v>
      </c>
      <c r="CD653" s="7">
        <v>40906</v>
      </c>
      <c r="CE653" s="5">
        <v>99.674999999999997</v>
      </c>
      <c r="CG653" s="7">
        <v>39993</v>
      </c>
      <c r="CH653" s="5">
        <v>106.29600000000001</v>
      </c>
      <c r="CJ653" s="7">
        <v>41862</v>
      </c>
      <c r="CK653" s="5">
        <v>100.044</v>
      </c>
      <c r="CP653" s="7">
        <v>41151</v>
      </c>
      <c r="CQ653" s="5">
        <v>96.957999999999998</v>
      </c>
      <c r="CV653" s="7">
        <v>41829</v>
      </c>
      <c r="CW653" s="5">
        <v>103.852</v>
      </c>
      <c r="CY653" s="7">
        <v>42080</v>
      </c>
      <c r="CZ653" s="5">
        <v>102.265</v>
      </c>
      <c r="DE653" s="7">
        <v>39993</v>
      </c>
      <c r="DF653" s="5">
        <v>98.4</v>
      </c>
      <c r="DH653" s="7">
        <v>41395</v>
      </c>
      <c r="DI653" s="5">
        <v>102.83799999999999</v>
      </c>
      <c r="DN653" s="7">
        <v>42277</v>
      </c>
      <c r="DO653" s="5">
        <v>102.71</v>
      </c>
      <c r="DQ653" s="7">
        <v>41697</v>
      </c>
      <c r="DR653" s="5">
        <v>107.77500000000001</v>
      </c>
      <c r="DW653" s="7">
        <v>39993</v>
      </c>
      <c r="DX653" s="5">
        <v>100.82599999999999</v>
      </c>
      <c r="EF653" s="7">
        <v>39993</v>
      </c>
      <c r="EG653" s="5">
        <v>112.256</v>
      </c>
      <c r="EO653" s="7">
        <v>42129</v>
      </c>
      <c r="EP653" s="5">
        <v>111.595</v>
      </c>
      <c r="EU653" s="7">
        <v>40401</v>
      </c>
      <c r="EV653" s="5">
        <v>102.131</v>
      </c>
      <c r="EX653" s="7">
        <v>42367</v>
      </c>
      <c r="EY653" s="5">
        <v>110.04</v>
      </c>
      <c r="FG653" s="7">
        <v>40757</v>
      </c>
      <c r="FH653" s="5">
        <v>91.201999999999998</v>
      </c>
      <c r="FJ653" s="7">
        <v>40870</v>
      </c>
      <c r="FK653" s="5">
        <v>88.03</v>
      </c>
      <c r="FP653" s="7">
        <v>41102</v>
      </c>
      <c r="FQ653" s="5">
        <v>86.254999999999995</v>
      </c>
      <c r="FV653" s="7">
        <v>41277</v>
      </c>
      <c r="FW653" s="5">
        <v>100.798</v>
      </c>
      <c r="FY653" s="7">
        <v>41472</v>
      </c>
      <c r="FZ653" s="5">
        <v>107.685</v>
      </c>
      <c r="GB653" s="7">
        <v>41774</v>
      </c>
      <c r="GC653" s="5">
        <v>123.008</v>
      </c>
      <c r="GE653" s="7">
        <v>42207</v>
      </c>
      <c r="GF653" s="5">
        <v>126.30800000000001</v>
      </c>
      <c r="GH653" s="7">
        <v>42319</v>
      </c>
      <c r="GI653" s="5">
        <v>121.758</v>
      </c>
      <c r="GK653" s="7">
        <v>40610</v>
      </c>
      <c r="GL653" s="5">
        <v>92.212999999999994</v>
      </c>
      <c r="GW653" s="7">
        <v>41137</v>
      </c>
      <c r="GX653" s="5">
        <v>80.757999999999996</v>
      </c>
      <c r="HF653" s="7">
        <v>41521</v>
      </c>
      <c r="HG653" s="5">
        <v>110.47499999999999</v>
      </c>
      <c r="HL653" s="7">
        <v>39994</v>
      </c>
      <c r="HM653" s="5">
        <v>115.58799999999999</v>
      </c>
      <c r="HR653" s="7">
        <v>39996</v>
      </c>
      <c r="HS653" s="5">
        <v>113.852</v>
      </c>
      <c r="HU653" s="7">
        <v>40000</v>
      </c>
      <c r="HV653" s="5">
        <v>92.611000000000004</v>
      </c>
      <c r="HX653" s="7">
        <v>40158</v>
      </c>
      <c r="HY653" s="5">
        <v>104.883</v>
      </c>
      <c r="IA653" s="7">
        <v>40988</v>
      </c>
      <c r="IB653" s="5">
        <v>83.094999999999999</v>
      </c>
    </row>
    <row r="654" spans="25:236">
      <c r="Y654" s="7">
        <v>39994</v>
      </c>
      <c r="Z654" s="5">
        <v>100.34</v>
      </c>
      <c r="AE654" s="7">
        <v>39994</v>
      </c>
      <c r="AF654" s="5">
        <v>101.872</v>
      </c>
      <c r="AH654" s="7">
        <v>39994</v>
      </c>
      <c r="AI654" s="5">
        <v>102.483</v>
      </c>
      <c r="AK654" s="7">
        <v>40367</v>
      </c>
      <c r="AL654" s="5">
        <v>101.56399999999999</v>
      </c>
      <c r="AN654" s="7">
        <v>39994</v>
      </c>
      <c r="AO654" s="5">
        <v>107.718</v>
      </c>
      <c r="AQ654" s="7">
        <v>39994</v>
      </c>
      <c r="AR654" s="5">
        <v>108.149</v>
      </c>
      <c r="AT654" s="7">
        <v>40001</v>
      </c>
      <c r="AU654" s="5">
        <v>117.574</v>
      </c>
      <c r="AW654" s="7">
        <v>40731</v>
      </c>
      <c r="AX654" s="5">
        <v>100.322</v>
      </c>
      <c r="AZ654" s="7">
        <v>39994</v>
      </c>
      <c r="BA654" s="5">
        <v>108.369</v>
      </c>
      <c r="BC654" s="7">
        <v>41171</v>
      </c>
      <c r="BD654" s="5">
        <v>99.825999999999993</v>
      </c>
      <c r="BF654" s="7">
        <v>40003</v>
      </c>
      <c r="BG654" s="5">
        <v>105.426</v>
      </c>
      <c r="BI654" s="7">
        <v>39994</v>
      </c>
      <c r="BJ654" s="5">
        <v>112.655</v>
      </c>
      <c r="BL654" s="7">
        <v>40995</v>
      </c>
      <c r="BM654" s="5">
        <v>100.63</v>
      </c>
      <c r="BO654" s="7">
        <v>39994</v>
      </c>
      <c r="BP654" s="5">
        <v>105.982</v>
      </c>
      <c r="BR654" s="7">
        <v>41250</v>
      </c>
      <c r="BS654" s="5">
        <v>100.11</v>
      </c>
      <c r="BU654" s="7">
        <v>40633</v>
      </c>
      <c r="BV654" s="5">
        <v>101.77500000000001</v>
      </c>
      <c r="BX654" s="7">
        <v>41550</v>
      </c>
      <c r="BY654" s="5">
        <v>101.46</v>
      </c>
      <c r="CA654" s="7">
        <v>39994</v>
      </c>
      <c r="CB654" s="5">
        <v>108.196</v>
      </c>
      <c r="CD654" s="7">
        <v>40907</v>
      </c>
      <c r="CE654" s="5">
        <v>100.167</v>
      </c>
      <c r="CG654" s="7">
        <v>39994</v>
      </c>
      <c r="CH654" s="5">
        <v>106.205</v>
      </c>
      <c r="CJ654" s="7">
        <v>41863</v>
      </c>
      <c r="CK654" s="5">
        <v>100.12</v>
      </c>
      <c r="CP654" s="7">
        <v>41152</v>
      </c>
      <c r="CQ654" s="5">
        <v>96.924999999999997</v>
      </c>
      <c r="CV654" s="7">
        <v>41830</v>
      </c>
      <c r="CW654" s="5">
        <v>103.843</v>
      </c>
      <c r="CY654" s="7">
        <v>42081</v>
      </c>
      <c r="CZ654" s="5">
        <v>102.258</v>
      </c>
      <c r="DE654" s="7">
        <v>39994</v>
      </c>
      <c r="DF654" s="5">
        <v>98.32</v>
      </c>
      <c r="DH654" s="7">
        <v>41396</v>
      </c>
      <c r="DI654" s="5">
        <v>103.27</v>
      </c>
      <c r="DN654" s="7">
        <v>42278</v>
      </c>
      <c r="DO654" s="5">
        <v>102.693</v>
      </c>
      <c r="DQ654" s="7">
        <v>41698</v>
      </c>
      <c r="DR654" s="5">
        <v>107.71</v>
      </c>
      <c r="DW654" s="7">
        <v>39994</v>
      </c>
      <c r="DX654" s="5">
        <v>100.738</v>
      </c>
      <c r="EF654" s="7">
        <v>39994</v>
      </c>
      <c r="EG654" s="5">
        <v>112.16800000000001</v>
      </c>
      <c r="EO654" s="7">
        <v>42130</v>
      </c>
      <c r="EP654" s="5">
        <v>111.5</v>
      </c>
      <c r="EU654" s="7">
        <v>40402</v>
      </c>
      <c r="EV654" s="5">
        <v>101.711</v>
      </c>
      <c r="EX654" s="7">
        <v>42368</v>
      </c>
      <c r="EY654" s="5">
        <v>110.045</v>
      </c>
      <c r="FG654" s="7">
        <v>40758</v>
      </c>
      <c r="FH654" s="5">
        <v>91.474999999999994</v>
      </c>
      <c r="FJ654" s="7">
        <v>40871</v>
      </c>
      <c r="FK654" s="5">
        <v>88.052999999999997</v>
      </c>
      <c r="FP654" s="7">
        <v>41103</v>
      </c>
      <c r="FQ654" s="5">
        <v>86.177999999999997</v>
      </c>
      <c r="FV654" s="7">
        <v>41278</v>
      </c>
      <c r="FW654" s="5">
        <v>100.58</v>
      </c>
      <c r="FY654" s="7">
        <v>41473</v>
      </c>
      <c r="FZ654" s="5">
        <v>108.21</v>
      </c>
      <c r="GB654" s="7">
        <v>41775</v>
      </c>
      <c r="GC654" s="5">
        <v>123.605</v>
      </c>
      <c r="GE654" s="7">
        <v>42208</v>
      </c>
      <c r="GF654" s="5">
        <v>126.523</v>
      </c>
      <c r="GH654" s="7">
        <v>42320</v>
      </c>
      <c r="GI654" s="5">
        <v>121.71299999999999</v>
      </c>
      <c r="GK654" s="7">
        <v>40611</v>
      </c>
      <c r="GL654" s="5">
        <v>92.084999999999994</v>
      </c>
      <c r="GW654" s="7">
        <v>41138</v>
      </c>
      <c r="GX654" s="5">
        <v>81.218000000000004</v>
      </c>
      <c r="HF654" s="7">
        <v>41522</v>
      </c>
      <c r="HG654" s="5">
        <v>109.455</v>
      </c>
      <c r="HL654" s="7">
        <v>39995</v>
      </c>
      <c r="HM654" s="5">
        <v>115.354</v>
      </c>
      <c r="HR654" s="7">
        <v>39997</v>
      </c>
      <c r="HS654" s="5">
        <v>113.99</v>
      </c>
      <c r="HU654" s="7">
        <v>40001</v>
      </c>
      <c r="HV654" s="5">
        <v>92.218999999999994</v>
      </c>
      <c r="HX654" s="7">
        <v>40161</v>
      </c>
      <c r="HY654" s="5">
        <v>105.509</v>
      </c>
      <c r="IA654" s="7">
        <v>40989</v>
      </c>
      <c r="IB654" s="5">
        <v>81.415000000000006</v>
      </c>
    </row>
    <row r="655" spans="25:236">
      <c r="Y655" s="7">
        <v>39995</v>
      </c>
      <c r="Z655" s="5">
        <v>100.304</v>
      </c>
      <c r="AE655" s="7">
        <v>39995</v>
      </c>
      <c r="AF655" s="5">
        <v>101.852</v>
      </c>
      <c r="AH655" s="7">
        <v>39995</v>
      </c>
      <c r="AI655" s="5">
        <v>102.471</v>
      </c>
      <c r="AK655" s="7">
        <v>40368</v>
      </c>
      <c r="AL655" s="5">
        <v>101.598</v>
      </c>
      <c r="AN655" s="7">
        <v>39995</v>
      </c>
      <c r="AO655" s="5">
        <v>107.726</v>
      </c>
      <c r="AQ655" s="7">
        <v>39995</v>
      </c>
      <c r="AR655" s="5">
        <v>108.15600000000001</v>
      </c>
      <c r="AT655" s="7">
        <v>40002</v>
      </c>
      <c r="AU655" s="5">
        <v>117.607</v>
      </c>
      <c r="AW655" s="7">
        <v>40732</v>
      </c>
      <c r="AX655" s="5">
        <v>100.30500000000001</v>
      </c>
      <c r="AZ655" s="7">
        <v>39995</v>
      </c>
      <c r="BA655" s="5">
        <v>108.384</v>
      </c>
      <c r="BC655" s="7">
        <v>41172</v>
      </c>
      <c r="BD655" s="5">
        <v>99.787000000000006</v>
      </c>
      <c r="BF655" s="7">
        <v>40004</v>
      </c>
      <c r="BG655" s="5">
        <v>105.53100000000001</v>
      </c>
      <c r="BI655" s="7">
        <v>39995</v>
      </c>
      <c r="BJ655" s="5">
        <v>112.676</v>
      </c>
      <c r="BL655" s="7">
        <v>40996</v>
      </c>
      <c r="BM655" s="5">
        <v>100.675</v>
      </c>
      <c r="BO655" s="7">
        <v>39995</v>
      </c>
      <c r="BP655" s="5">
        <v>105.98699999999999</v>
      </c>
      <c r="BR655" s="7">
        <v>41253</v>
      </c>
      <c r="BS655" s="5">
        <v>100.03</v>
      </c>
      <c r="BU655" s="7">
        <v>40634</v>
      </c>
      <c r="BV655" s="5">
        <v>101.82</v>
      </c>
      <c r="BX655" s="7">
        <v>41551</v>
      </c>
      <c r="BY655" s="5">
        <v>101.468</v>
      </c>
      <c r="CA655" s="7">
        <v>39995</v>
      </c>
      <c r="CB655" s="5">
        <v>108.14700000000001</v>
      </c>
      <c r="CD655" s="7">
        <v>40910</v>
      </c>
      <c r="CE655" s="5">
        <v>99.85</v>
      </c>
      <c r="CG655" s="7">
        <v>39995</v>
      </c>
      <c r="CH655" s="5">
        <v>106.14</v>
      </c>
      <c r="CJ655" s="7">
        <v>41864</v>
      </c>
      <c r="CK655" s="5">
        <v>100.072</v>
      </c>
      <c r="CP655" s="7">
        <v>41155</v>
      </c>
      <c r="CQ655" s="5">
        <v>97.207999999999998</v>
      </c>
      <c r="CV655" s="7">
        <v>41831</v>
      </c>
      <c r="CW655" s="5">
        <v>103.84</v>
      </c>
      <c r="CY655" s="7">
        <v>42082</v>
      </c>
      <c r="CZ655" s="5">
        <v>102.23</v>
      </c>
      <c r="DE655" s="7">
        <v>39995</v>
      </c>
      <c r="DF655" s="5">
        <v>98.206999999999994</v>
      </c>
      <c r="DH655" s="7">
        <v>41397</v>
      </c>
      <c r="DI655" s="5">
        <v>103.32</v>
      </c>
      <c r="DN655" s="7">
        <v>42279</v>
      </c>
      <c r="DO655" s="5">
        <v>102.693</v>
      </c>
      <c r="DQ655" s="7">
        <v>41701</v>
      </c>
      <c r="DR655" s="5">
        <v>107.76</v>
      </c>
      <c r="DW655" s="7">
        <v>39995</v>
      </c>
      <c r="DX655" s="5">
        <v>100.623</v>
      </c>
      <c r="EF655" s="7">
        <v>39995</v>
      </c>
      <c r="EG655" s="5">
        <v>112.057</v>
      </c>
      <c r="EO655" s="7">
        <v>42131</v>
      </c>
      <c r="EP655" s="5">
        <v>111.54</v>
      </c>
      <c r="EU655" s="7">
        <v>40403</v>
      </c>
      <c r="EV655" s="5">
        <v>101.127</v>
      </c>
      <c r="EX655" s="7">
        <v>42369</v>
      </c>
      <c r="EY655" s="5">
        <v>110.045</v>
      </c>
      <c r="FG655" s="7">
        <v>40759</v>
      </c>
      <c r="FH655" s="5">
        <v>91.427999999999997</v>
      </c>
      <c r="FJ655" s="7">
        <v>40872</v>
      </c>
      <c r="FK655" s="5">
        <v>87.558000000000007</v>
      </c>
      <c r="FP655" s="7">
        <v>41106</v>
      </c>
      <c r="FQ655" s="5">
        <v>85.26</v>
      </c>
      <c r="FV655" s="7">
        <v>41281</v>
      </c>
      <c r="FW655" s="5">
        <v>100.25</v>
      </c>
      <c r="FY655" s="7">
        <v>41474</v>
      </c>
      <c r="FZ655" s="5">
        <v>108.175</v>
      </c>
      <c r="GB655" s="7">
        <v>41778</v>
      </c>
      <c r="GC655" s="5">
        <v>123.105</v>
      </c>
      <c r="GE655" s="7">
        <v>42209</v>
      </c>
      <c r="GF655" s="5">
        <v>126.893</v>
      </c>
      <c r="GH655" s="7">
        <v>42321</v>
      </c>
      <c r="GI655" s="5">
        <v>122.03</v>
      </c>
      <c r="GK655" s="7">
        <v>40612</v>
      </c>
      <c r="GL655" s="5">
        <v>92.16</v>
      </c>
      <c r="GW655" s="7">
        <v>41141</v>
      </c>
      <c r="GX655" s="5">
        <v>82.433000000000007</v>
      </c>
      <c r="HF655" s="7">
        <v>41523</v>
      </c>
      <c r="HG655" s="5">
        <v>110.48</v>
      </c>
      <c r="HL655" s="7">
        <v>39996</v>
      </c>
      <c r="HM655" s="5">
        <v>116.426</v>
      </c>
      <c r="HR655" s="7">
        <v>40000</v>
      </c>
      <c r="HS655" s="5">
        <v>114.679</v>
      </c>
      <c r="HU655" s="7">
        <v>40002</v>
      </c>
      <c r="HV655" s="5">
        <v>92.358000000000004</v>
      </c>
      <c r="HX655" s="7">
        <v>40162</v>
      </c>
      <c r="HY655" s="5">
        <v>104.79</v>
      </c>
      <c r="IA655" s="7">
        <v>40990</v>
      </c>
      <c r="IB655" s="5">
        <v>80.474999999999994</v>
      </c>
    </row>
    <row r="656" spans="25:236">
      <c r="Y656" s="7">
        <v>39996</v>
      </c>
      <c r="Z656" s="5">
        <v>100.29600000000001</v>
      </c>
      <c r="AE656" s="7">
        <v>39996</v>
      </c>
      <c r="AF656" s="5">
        <v>101.883</v>
      </c>
      <c r="AH656" s="7">
        <v>39996</v>
      </c>
      <c r="AI656" s="5">
        <v>102.57599999999999</v>
      </c>
      <c r="AK656" s="7">
        <v>40371</v>
      </c>
      <c r="AL656" s="5">
        <v>101.61499999999999</v>
      </c>
      <c r="AN656" s="7">
        <v>39996</v>
      </c>
      <c r="AO656" s="5">
        <v>107.95099999999999</v>
      </c>
      <c r="AQ656" s="7">
        <v>39996</v>
      </c>
      <c r="AR656" s="5">
        <v>108.411</v>
      </c>
      <c r="AT656" s="7">
        <v>40003</v>
      </c>
      <c r="AU656" s="5">
        <v>117.43899999999999</v>
      </c>
      <c r="AW656" s="7">
        <v>40735</v>
      </c>
      <c r="AX656" s="5">
        <v>99.863</v>
      </c>
      <c r="AZ656" s="7">
        <v>39996</v>
      </c>
      <c r="BA656" s="5">
        <v>108.71599999999999</v>
      </c>
      <c r="BC656" s="7">
        <v>41173</v>
      </c>
      <c r="BD656" s="5">
        <v>99.905000000000001</v>
      </c>
      <c r="BF656" s="7">
        <v>40007</v>
      </c>
      <c r="BG656" s="5">
        <v>105.476</v>
      </c>
      <c r="BI656" s="7">
        <v>39996</v>
      </c>
      <c r="BJ656" s="5">
        <v>113.078</v>
      </c>
      <c r="BL656" s="7">
        <v>40997</v>
      </c>
      <c r="BM656" s="5">
        <v>100.465</v>
      </c>
      <c r="BO656" s="7">
        <v>39996</v>
      </c>
      <c r="BP656" s="5">
        <v>106.44199999999999</v>
      </c>
      <c r="BR656" s="7">
        <v>41254</v>
      </c>
      <c r="BS656" s="5">
        <v>100.11</v>
      </c>
      <c r="BU656" s="7">
        <v>40637</v>
      </c>
      <c r="BV656" s="5">
        <v>101.938</v>
      </c>
      <c r="BX656" s="7">
        <v>41554</v>
      </c>
      <c r="BY656" s="5">
        <v>101.47</v>
      </c>
      <c r="CA656" s="7">
        <v>39996</v>
      </c>
      <c r="CB656" s="5">
        <v>108.742</v>
      </c>
      <c r="CD656" s="7">
        <v>40911</v>
      </c>
      <c r="CE656" s="5">
        <v>99.503</v>
      </c>
      <c r="CG656" s="7">
        <v>39996</v>
      </c>
      <c r="CH656" s="5">
        <v>106.791</v>
      </c>
      <c r="CJ656" s="7">
        <v>41865</v>
      </c>
      <c r="CK656" s="5">
        <v>100.051</v>
      </c>
      <c r="CP656" s="7">
        <v>41156</v>
      </c>
      <c r="CQ656" s="5">
        <v>98.332999999999998</v>
      </c>
      <c r="CV656" s="7">
        <v>41834</v>
      </c>
      <c r="CW656" s="5">
        <v>103.818</v>
      </c>
      <c r="CY656" s="7">
        <v>42083</v>
      </c>
      <c r="CZ656" s="5">
        <v>102.223</v>
      </c>
      <c r="DE656" s="7">
        <v>39996</v>
      </c>
      <c r="DF656" s="5">
        <v>98.899000000000001</v>
      </c>
      <c r="DH656" s="7">
        <v>41400</v>
      </c>
      <c r="DI656" s="5">
        <v>103.11499999999999</v>
      </c>
      <c r="DN656" s="7">
        <v>42282</v>
      </c>
      <c r="DO656" s="5">
        <v>102.68300000000001</v>
      </c>
      <c r="DQ656" s="7">
        <v>41702</v>
      </c>
      <c r="DR656" s="5">
        <v>107.895</v>
      </c>
      <c r="DW656" s="7">
        <v>39996</v>
      </c>
      <c r="DX656" s="5">
        <v>101.37</v>
      </c>
      <c r="EF656" s="7">
        <v>39996</v>
      </c>
      <c r="EG656" s="5">
        <v>112.83</v>
      </c>
      <c r="EO656" s="7">
        <v>42132</v>
      </c>
      <c r="EP656" s="5">
        <v>111.55800000000001</v>
      </c>
      <c r="EU656" s="7">
        <v>40406</v>
      </c>
      <c r="EV656" s="5">
        <v>101.471</v>
      </c>
      <c r="FG656" s="7">
        <v>40760</v>
      </c>
      <c r="FH656" s="5">
        <v>92.662999999999997</v>
      </c>
      <c r="FJ656" s="7">
        <v>40875</v>
      </c>
      <c r="FK656" s="5">
        <v>88.314999999999998</v>
      </c>
      <c r="FP656" s="7">
        <v>41107</v>
      </c>
      <c r="FQ656" s="5">
        <v>85.224999999999994</v>
      </c>
      <c r="FV656" s="7">
        <v>41282</v>
      </c>
      <c r="FW656" s="5">
        <v>100.495</v>
      </c>
      <c r="FY656" s="7">
        <v>41477</v>
      </c>
      <c r="FZ656" s="5">
        <v>108.605</v>
      </c>
      <c r="GB656" s="7">
        <v>41779</v>
      </c>
      <c r="GC656" s="5">
        <v>122.348</v>
      </c>
      <c r="GE656" s="7">
        <v>42212</v>
      </c>
      <c r="GF656" s="5">
        <v>126.568</v>
      </c>
      <c r="GH656" s="7">
        <v>42324</v>
      </c>
      <c r="GI656" s="5">
        <v>121.905</v>
      </c>
      <c r="GK656" s="7">
        <v>40613</v>
      </c>
      <c r="GL656" s="5">
        <v>92.951999999999998</v>
      </c>
      <c r="GW656" s="7">
        <v>41142</v>
      </c>
      <c r="GX656" s="5">
        <v>82.843000000000004</v>
      </c>
      <c r="HF656" s="7">
        <v>41526</v>
      </c>
      <c r="HG656" s="5">
        <v>110.473</v>
      </c>
      <c r="HL656" s="7">
        <v>39997</v>
      </c>
      <c r="HM656" s="5">
        <v>116.48699999999999</v>
      </c>
      <c r="HR656" s="7">
        <v>40001</v>
      </c>
      <c r="HS656" s="5">
        <v>114.274</v>
      </c>
      <c r="HU656" s="7">
        <v>40003</v>
      </c>
      <c r="HV656" s="5">
        <v>92.116</v>
      </c>
      <c r="HX656" s="7">
        <v>40163</v>
      </c>
      <c r="HY656" s="5">
        <v>105.879</v>
      </c>
      <c r="IA656" s="7">
        <v>40991</v>
      </c>
      <c r="IB656" s="5">
        <v>81.56</v>
      </c>
    </row>
    <row r="657" spans="25:236">
      <c r="Y657" s="7">
        <v>39997</v>
      </c>
      <c r="Z657" s="5">
        <v>100.28400000000001</v>
      </c>
      <c r="AE657" s="7">
        <v>39997</v>
      </c>
      <c r="AF657" s="5">
        <v>101.881</v>
      </c>
      <c r="AH657" s="7">
        <v>39997</v>
      </c>
      <c r="AI657" s="5">
        <v>102.577</v>
      </c>
      <c r="AK657" s="7">
        <v>40372</v>
      </c>
      <c r="AL657" s="5">
        <v>101.568</v>
      </c>
      <c r="AN657" s="7">
        <v>39997</v>
      </c>
      <c r="AO657" s="5">
        <v>107.919</v>
      </c>
      <c r="AQ657" s="7">
        <v>39997</v>
      </c>
      <c r="AR657" s="5">
        <v>108.376</v>
      </c>
      <c r="AT657" s="7">
        <v>40004</v>
      </c>
      <c r="AU657" s="5">
        <v>117.51900000000001</v>
      </c>
      <c r="AW657" s="7">
        <v>40736</v>
      </c>
      <c r="AX657" s="5">
        <v>99.905000000000001</v>
      </c>
      <c r="AZ657" s="7">
        <v>39997</v>
      </c>
      <c r="BA657" s="5">
        <v>108.67</v>
      </c>
      <c r="BC657" s="7">
        <v>41176</v>
      </c>
      <c r="BD657" s="5">
        <v>99.802999999999997</v>
      </c>
      <c r="BF657" s="7">
        <v>40008</v>
      </c>
      <c r="BG657" s="5">
        <v>105.34399999999999</v>
      </c>
      <c r="BI657" s="7">
        <v>39997</v>
      </c>
      <c r="BJ657" s="5">
        <v>113.006</v>
      </c>
      <c r="BL657" s="7">
        <v>40998</v>
      </c>
      <c r="BM657" s="5">
        <v>100.5</v>
      </c>
      <c r="BO657" s="7">
        <v>39997</v>
      </c>
      <c r="BP657" s="5">
        <v>106.342</v>
      </c>
      <c r="BR657" s="7">
        <v>41255</v>
      </c>
      <c r="BS657" s="5">
        <v>100.158</v>
      </c>
      <c r="BU657" s="7">
        <v>40638</v>
      </c>
      <c r="BV657" s="5">
        <v>101.913</v>
      </c>
      <c r="BX657" s="7">
        <v>41555</v>
      </c>
      <c r="BY657" s="5">
        <v>101.447</v>
      </c>
      <c r="CA657" s="7">
        <v>39997</v>
      </c>
      <c r="CB657" s="5">
        <v>108.629</v>
      </c>
      <c r="CD657" s="7">
        <v>40912</v>
      </c>
      <c r="CE657" s="5">
        <v>99.242999999999995</v>
      </c>
      <c r="CG657" s="7">
        <v>39997</v>
      </c>
      <c r="CH657" s="5">
        <v>106.643</v>
      </c>
      <c r="CJ657" s="7">
        <v>41866</v>
      </c>
      <c r="CK657" s="5">
        <v>100.089</v>
      </c>
      <c r="CP657" s="7">
        <v>41157</v>
      </c>
      <c r="CQ657" s="5">
        <v>98.367999999999995</v>
      </c>
      <c r="CV657" s="7">
        <v>41835</v>
      </c>
      <c r="CW657" s="5">
        <v>103.815</v>
      </c>
      <c r="CY657" s="7">
        <v>42086</v>
      </c>
      <c r="CZ657" s="5">
        <v>102.208</v>
      </c>
      <c r="DE657" s="7">
        <v>39997</v>
      </c>
      <c r="DF657" s="5">
        <v>98.775000000000006</v>
      </c>
      <c r="DH657" s="7">
        <v>41401</v>
      </c>
      <c r="DI657" s="5">
        <v>103.163</v>
      </c>
      <c r="DN657" s="7">
        <v>42283</v>
      </c>
      <c r="DO657" s="5">
        <v>102.667</v>
      </c>
      <c r="DQ657" s="7">
        <v>41703</v>
      </c>
      <c r="DR657" s="5">
        <v>108.11499999999999</v>
      </c>
      <c r="DW657" s="7">
        <v>39997</v>
      </c>
      <c r="DX657" s="5">
        <v>101.249</v>
      </c>
      <c r="EF657" s="7">
        <v>39997</v>
      </c>
      <c r="EG657" s="5">
        <v>112.7</v>
      </c>
      <c r="EO657" s="7">
        <v>42135</v>
      </c>
      <c r="EP657" s="5">
        <v>111.583</v>
      </c>
      <c r="EU657" s="7">
        <v>40407</v>
      </c>
      <c r="EV657" s="5">
        <v>102.267</v>
      </c>
      <c r="FG657" s="7">
        <v>40763</v>
      </c>
      <c r="FH657" s="5">
        <v>98.515000000000001</v>
      </c>
      <c r="FJ657" s="7">
        <v>40876</v>
      </c>
      <c r="FK657" s="5">
        <v>89.162999999999997</v>
      </c>
      <c r="FP657" s="7">
        <v>41108</v>
      </c>
      <c r="FQ657" s="5">
        <v>84.343000000000004</v>
      </c>
      <c r="FV657" s="7">
        <v>41283</v>
      </c>
      <c r="FW657" s="5">
        <v>100.128</v>
      </c>
      <c r="FY657" s="7">
        <v>41478</v>
      </c>
      <c r="FZ657" s="5">
        <v>108.215</v>
      </c>
      <c r="GB657" s="7">
        <v>41780</v>
      </c>
      <c r="GC657" s="5">
        <v>122.94</v>
      </c>
      <c r="GE657" s="7">
        <v>42213</v>
      </c>
      <c r="GF657" s="5">
        <v>126.72499999999999</v>
      </c>
      <c r="GH657" s="7">
        <v>42325</v>
      </c>
      <c r="GI657" s="5">
        <v>122.065</v>
      </c>
      <c r="GK657" s="7">
        <v>40616</v>
      </c>
      <c r="GL657" s="5">
        <v>94.138000000000005</v>
      </c>
      <c r="GW657" s="7">
        <v>41143</v>
      </c>
      <c r="GX657" s="5">
        <v>82.52</v>
      </c>
      <c r="HF657" s="7">
        <v>41527</v>
      </c>
      <c r="HG657" s="5">
        <v>110.655</v>
      </c>
      <c r="HL657" s="7">
        <v>40000</v>
      </c>
      <c r="HM657" s="5">
        <v>117.101</v>
      </c>
      <c r="HR657" s="7">
        <v>40002</v>
      </c>
      <c r="HS657" s="5">
        <v>114.438</v>
      </c>
      <c r="HU657" s="7">
        <v>40004</v>
      </c>
      <c r="HV657" s="5">
        <v>92.766000000000005</v>
      </c>
      <c r="HX657" s="7">
        <v>40164</v>
      </c>
      <c r="HY657" s="5">
        <v>106.03400000000001</v>
      </c>
      <c r="IA657" s="7">
        <v>40994</v>
      </c>
      <c r="IB657" s="5">
        <v>82.317999999999998</v>
      </c>
    </row>
    <row r="658" spans="25:236">
      <c r="Y658" s="7">
        <v>40000</v>
      </c>
      <c r="Z658" s="5">
        <v>100.271</v>
      </c>
      <c r="AE658" s="7">
        <v>40000</v>
      </c>
      <c r="AF658" s="5">
        <v>101.881</v>
      </c>
      <c r="AH658" s="7">
        <v>40000</v>
      </c>
      <c r="AI658" s="5">
        <v>102.58199999999999</v>
      </c>
      <c r="AK658" s="7">
        <v>40373</v>
      </c>
      <c r="AL658" s="5">
        <v>101.542</v>
      </c>
      <c r="AN658" s="7">
        <v>40000</v>
      </c>
      <c r="AO658" s="5">
        <v>107.958</v>
      </c>
      <c r="AQ658" s="7">
        <v>40000</v>
      </c>
      <c r="AR658" s="5">
        <v>108.432</v>
      </c>
      <c r="AT658" s="7">
        <v>40007</v>
      </c>
      <c r="AU658" s="5">
        <v>117.46599999999999</v>
      </c>
      <c r="AW658" s="7">
        <v>40737</v>
      </c>
      <c r="AX658" s="5">
        <v>99.852999999999994</v>
      </c>
      <c r="AZ658" s="7">
        <v>40000</v>
      </c>
      <c r="BA658" s="5">
        <v>108.71</v>
      </c>
      <c r="BC658" s="7">
        <v>41177</v>
      </c>
      <c r="BD658" s="5">
        <v>99.813000000000002</v>
      </c>
      <c r="BF658" s="7">
        <v>40009</v>
      </c>
      <c r="BG658" s="5">
        <v>105.223</v>
      </c>
      <c r="BI658" s="7">
        <v>40000</v>
      </c>
      <c r="BJ658" s="5">
        <v>113.044</v>
      </c>
      <c r="BL658" s="7">
        <v>41001</v>
      </c>
      <c r="BM658" s="5">
        <v>100.503</v>
      </c>
      <c r="BO658" s="7">
        <v>40000</v>
      </c>
      <c r="BP658" s="5">
        <v>106.444</v>
      </c>
      <c r="BR658" s="7">
        <v>41256</v>
      </c>
      <c r="BS658" s="5">
        <v>100.155</v>
      </c>
      <c r="BU658" s="7">
        <v>40639</v>
      </c>
      <c r="BV658" s="5">
        <v>102.063</v>
      </c>
      <c r="BX658" s="7">
        <v>41556</v>
      </c>
      <c r="BY658" s="5">
        <v>101.438</v>
      </c>
      <c r="CA658" s="7">
        <v>40000</v>
      </c>
      <c r="CB658" s="5">
        <v>108.751</v>
      </c>
      <c r="CD658" s="7">
        <v>40913</v>
      </c>
      <c r="CE658" s="5">
        <v>98.52</v>
      </c>
      <c r="CG658" s="7">
        <v>40000</v>
      </c>
      <c r="CH658" s="5">
        <v>106.764</v>
      </c>
      <c r="CJ658" s="7">
        <v>41869</v>
      </c>
      <c r="CK658" s="5">
        <v>99.988</v>
      </c>
      <c r="CP658" s="7">
        <v>41158</v>
      </c>
      <c r="CQ658" s="5">
        <v>99.033000000000001</v>
      </c>
      <c r="CV658" s="7">
        <v>41836</v>
      </c>
      <c r="CW658" s="5">
        <v>103.803</v>
      </c>
      <c r="CY658" s="7">
        <v>42087</v>
      </c>
      <c r="CZ658" s="5">
        <v>102.208</v>
      </c>
      <c r="DE658" s="7">
        <v>40000</v>
      </c>
      <c r="DF658" s="5">
        <v>98.942999999999998</v>
      </c>
      <c r="DH658" s="7">
        <v>41402</v>
      </c>
      <c r="DI658" s="5">
        <v>103.13500000000001</v>
      </c>
      <c r="DN658" s="7">
        <v>42284</v>
      </c>
      <c r="DO658" s="5">
        <v>102.658</v>
      </c>
      <c r="DQ658" s="7">
        <v>41704</v>
      </c>
      <c r="DR658" s="5">
        <v>107.985</v>
      </c>
      <c r="DW658" s="7">
        <v>40000</v>
      </c>
      <c r="DX658" s="5">
        <v>101.45699999999999</v>
      </c>
      <c r="EF658" s="7">
        <v>40000</v>
      </c>
      <c r="EG658" s="5">
        <v>112.92100000000001</v>
      </c>
      <c r="EO658" s="7">
        <v>42136</v>
      </c>
      <c r="EP658" s="5">
        <v>111.553</v>
      </c>
      <c r="EU658" s="7">
        <v>40408</v>
      </c>
      <c r="EV658" s="5">
        <v>102.866</v>
      </c>
      <c r="FG658" s="7">
        <v>40764</v>
      </c>
      <c r="FH658" s="5">
        <v>98.912999999999997</v>
      </c>
      <c r="FJ658" s="7">
        <v>40877</v>
      </c>
      <c r="FK658" s="5">
        <v>90.173000000000002</v>
      </c>
      <c r="FP658" s="7">
        <v>41109</v>
      </c>
      <c r="FQ658" s="5">
        <v>83.99</v>
      </c>
      <c r="FV658" s="7">
        <v>41284</v>
      </c>
      <c r="FW658" s="5">
        <v>101.783</v>
      </c>
      <c r="FY658" s="7">
        <v>41479</v>
      </c>
      <c r="FZ658" s="5">
        <v>108.33499999999999</v>
      </c>
      <c r="GB658" s="7">
        <v>41781</v>
      </c>
      <c r="GC658" s="5">
        <v>122.61799999999999</v>
      </c>
      <c r="GE658" s="7">
        <v>42214</v>
      </c>
      <c r="GF658" s="5">
        <v>126.36799999999999</v>
      </c>
      <c r="GH658" s="7">
        <v>42326</v>
      </c>
      <c r="GI658" s="5">
        <v>122.483</v>
      </c>
      <c r="GK658" s="7">
        <v>40617</v>
      </c>
      <c r="GL658" s="5">
        <v>94.832999999999998</v>
      </c>
      <c r="GW658" s="7">
        <v>41144</v>
      </c>
      <c r="GX658" s="5">
        <v>82.004999999999995</v>
      </c>
      <c r="HF658" s="7">
        <v>41528</v>
      </c>
      <c r="HG658" s="5">
        <v>110.818</v>
      </c>
      <c r="HL658" s="7">
        <v>40001</v>
      </c>
      <c r="HM658" s="5">
        <v>116.72</v>
      </c>
      <c r="HR658" s="7">
        <v>40003</v>
      </c>
      <c r="HS658" s="5">
        <v>114.21299999999999</v>
      </c>
      <c r="HU658" s="7">
        <v>40007</v>
      </c>
      <c r="HV658" s="5">
        <v>92.942999999999998</v>
      </c>
      <c r="HX658" s="7">
        <v>40165</v>
      </c>
      <c r="HY658" s="5">
        <v>105.36799999999999</v>
      </c>
      <c r="IA658" s="7">
        <v>40995</v>
      </c>
      <c r="IB658" s="5">
        <v>82.268000000000001</v>
      </c>
    </row>
    <row r="659" spans="25:236">
      <c r="Y659" s="7">
        <v>40001</v>
      </c>
      <c r="Z659" s="5">
        <v>100.259</v>
      </c>
      <c r="AE659" s="7">
        <v>40001</v>
      </c>
      <c r="AF659" s="5">
        <v>101.88500000000001</v>
      </c>
      <c r="AH659" s="7">
        <v>40001</v>
      </c>
      <c r="AI659" s="5">
        <v>102.58499999999999</v>
      </c>
      <c r="AK659" s="7">
        <v>40374</v>
      </c>
      <c r="AL659" s="5">
        <v>101.574</v>
      </c>
      <c r="AN659" s="7">
        <v>40001</v>
      </c>
      <c r="AO659" s="5">
        <v>107.916</v>
      </c>
      <c r="AQ659" s="7">
        <v>40001</v>
      </c>
      <c r="AR659" s="5">
        <v>108.395</v>
      </c>
      <c r="AT659" s="7">
        <v>40008</v>
      </c>
      <c r="AU659" s="5">
        <v>117.352</v>
      </c>
      <c r="AW659" s="7">
        <v>40738</v>
      </c>
      <c r="AX659" s="5">
        <v>99.885000000000005</v>
      </c>
      <c r="AZ659" s="7">
        <v>40001</v>
      </c>
      <c r="BA659" s="5">
        <v>108.67100000000001</v>
      </c>
      <c r="BC659" s="7">
        <v>41178</v>
      </c>
      <c r="BD659" s="5">
        <v>99.804000000000002</v>
      </c>
      <c r="BF659" s="7">
        <v>40010</v>
      </c>
      <c r="BG659" s="5">
        <v>105.404</v>
      </c>
      <c r="BI659" s="7">
        <v>40001</v>
      </c>
      <c r="BJ659" s="5">
        <v>112.991</v>
      </c>
      <c r="BL659" s="7">
        <v>41002</v>
      </c>
      <c r="BM659" s="5">
        <v>100.375</v>
      </c>
      <c r="BO659" s="7">
        <v>40001</v>
      </c>
      <c r="BP659" s="5">
        <v>106.411</v>
      </c>
      <c r="BR659" s="7">
        <v>41257</v>
      </c>
      <c r="BS659" s="5">
        <v>100.16800000000001</v>
      </c>
      <c r="BU659" s="7">
        <v>40640</v>
      </c>
      <c r="BV659" s="5">
        <v>102</v>
      </c>
      <c r="BX659" s="7">
        <v>41557</v>
      </c>
      <c r="BY659" s="5">
        <v>101.42</v>
      </c>
      <c r="CA659" s="7">
        <v>40001</v>
      </c>
      <c r="CB659" s="5">
        <v>108.691</v>
      </c>
      <c r="CD659" s="7">
        <v>40914</v>
      </c>
      <c r="CE659" s="5">
        <v>98.093000000000004</v>
      </c>
      <c r="CG659" s="7">
        <v>40001</v>
      </c>
      <c r="CH659" s="5">
        <v>106.699</v>
      </c>
      <c r="CJ659" s="7">
        <v>41870</v>
      </c>
      <c r="CK659" s="5">
        <v>100.111</v>
      </c>
      <c r="CP659" s="7">
        <v>41159</v>
      </c>
      <c r="CQ659" s="5">
        <v>99.66</v>
      </c>
      <c r="CV659" s="7">
        <v>41837</v>
      </c>
      <c r="CW659" s="5">
        <v>103.813</v>
      </c>
      <c r="CY659" s="7">
        <v>42088</v>
      </c>
      <c r="CZ659" s="5">
        <v>102.19499999999999</v>
      </c>
      <c r="DE659" s="7">
        <v>40001</v>
      </c>
      <c r="DF659" s="5">
        <v>98.858000000000004</v>
      </c>
      <c r="DH659" s="7">
        <v>41403</v>
      </c>
      <c r="DI659" s="5">
        <v>102.988</v>
      </c>
      <c r="DN659" s="7">
        <v>42285</v>
      </c>
      <c r="DO659" s="5">
        <v>102.633</v>
      </c>
      <c r="DQ659" s="7">
        <v>41705</v>
      </c>
      <c r="DR659" s="5">
        <v>108.053</v>
      </c>
      <c r="DW659" s="7">
        <v>40001</v>
      </c>
      <c r="DX659" s="5">
        <v>101.334</v>
      </c>
      <c r="EF659" s="7">
        <v>40001</v>
      </c>
      <c r="EG659" s="5">
        <v>112.803</v>
      </c>
      <c r="EO659" s="7">
        <v>42137</v>
      </c>
      <c r="EP659" s="5">
        <v>111.53</v>
      </c>
      <c r="EU659" s="7">
        <v>40409</v>
      </c>
      <c r="EV659" s="5">
        <v>102.72</v>
      </c>
      <c r="FG659" s="7">
        <v>40765</v>
      </c>
      <c r="FH659" s="5">
        <v>99.135000000000005</v>
      </c>
      <c r="FJ659" s="7">
        <v>40878</v>
      </c>
      <c r="FK659" s="5">
        <v>93.19</v>
      </c>
      <c r="FP659" s="7">
        <v>41110</v>
      </c>
      <c r="FQ659" s="5">
        <v>82.412999999999997</v>
      </c>
      <c r="FV659" s="7">
        <v>41285</v>
      </c>
      <c r="FW659" s="5">
        <v>101.947</v>
      </c>
      <c r="FY659" s="7">
        <v>41480</v>
      </c>
      <c r="FZ659" s="5">
        <v>108.645</v>
      </c>
      <c r="GB659" s="7">
        <v>41782</v>
      </c>
      <c r="GC659" s="5">
        <v>123.145</v>
      </c>
      <c r="GE659" s="7">
        <v>42215</v>
      </c>
      <c r="GF659" s="5">
        <v>126.852</v>
      </c>
      <c r="GH659" s="7">
        <v>42327</v>
      </c>
      <c r="GI659" s="5">
        <v>122.738</v>
      </c>
      <c r="GK659" s="7">
        <v>40618</v>
      </c>
      <c r="GL659" s="5">
        <v>94.96</v>
      </c>
      <c r="GW659" s="7">
        <v>41145</v>
      </c>
      <c r="GX659" s="5">
        <v>81.625</v>
      </c>
      <c r="HF659" s="7">
        <v>41529</v>
      </c>
      <c r="HG659" s="5">
        <v>110.985</v>
      </c>
      <c r="HL659" s="7">
        <v>40002</v>
      </c>
      <c r="HM659" s="5">
        <v>116.925</v>
      </c>
      <c r="HR659" s="7">
        <v>40004</v>
      </c>
      <c r="HS659" s="5">
        <v>114.839</v>
      </c>
      <c r="HU659" s="7">
        <v>40008</v>
      </c>
      <c r="HV659" s="5">
        <v>92.792000000000002</v>
      </c>
      <c r="HX659" s="7">
        <v>40168</v>
      </c>
      <c r="HY659" s="5">
        <v>103.752</v>
      </c>
      <c r="IA659" s="7">
        <v>40996</v>
      </c>
      <c r="IB659" s="5">
        <v>82.47</v>
      </c>
    </row>
    <row r="660" spans="25:236">
      <c r="Y660" s="7">
        <v>40002</v>
      </c>
      <c r="Z660" s="5">
        <v>100.22199999999999</v>
      </c>
      <c r="AE660" s="7">
        <v>40002</v>
      </c>
      <c r="AF660" s="5">
        <v>101.86499999999999</v>
      </c>
      <c r="AH660" s="7">
        <v>40002</v>
      </c>
      <c r="AI660" s="5">
        <v>102.58</v>
      </c>
      <c r="AK660" s="7">
        <v>40375</v>
      </c>
      <c r="AL660" s="5">
        <v>101.68899999999999</v>
      </c>
      <c r="AN660" s="7">
        <v>40002</v>
      </c>
      <c r="AO660" s="5">
        <v>107.92</v>
      </c>
      <c r="AQ660" s="7">
        <v>40002</v>
      </c>
      <c r="AR660" s="5">
        <v>108.39700000000001</v>
      </c>
      <c r="AT660" s="7">
        <v>40009</v>
      </c>
      <c r="AU660" s="5">
        <v>117.23099999999999</v>
      </c>
      <c r="AW660" s="7">
        <v>40739</v>
      </c>
      <c r="AX660" s="5">
        <v>99.828000000000003</v>
      </c>
      <c r="AZ660" s="7">
        <v>40002</v>
      </c>
      <c r="BA660" s="5">
        <v>108.7</v>
      </c>
      <c r="BC660" s="7">
        <v>41179</v>
      </c>
      <c r="BD660" s="5">
        <v>99.783000000000001</v>
      </c>
      <c r="BF660" s="7">
        <v>40011</v>
      </c>
      <c r="BG660" s="5">
        <v>105.26900000000001</v>
      </c>
      <c r="BI660" s="7">
        <v>40002</v>
      </c>
      <c r="BJ660" s="5">
        <v>113.045</v>
      </c>
      <c r="BL660" s="7">
        <v>41003</v>
      </c>
      <c r="BM660" s="5">
        <v>100.163</v>
      </c>
      <c r="BO660" s="7">
        <v>40002</v>
      </c>
      <c r="BP660" s="5">
        <v>106.465</v>
      </c>
      <c r="BR660" s="7">
        <v>41260</v>
      </c>
      <c r="BS660" s="5">
        <v>100.143</v>
      </c>
      <c r="BU660" s="7">
        <v>40641</v>
      </c>
      <c r="BV660" s="5">
        <v>101.863</v>
      </c>
      <c r="BX660" s="7">
        <v>41558</v>
      </c>
      <c r="BY660" s="5">
        <v>101.423</v>
      </c>
      <c r="CA660" s="7">
        <v>40002</v>
      </c>
      <c r="CB660" s="5">
        <v>108.836</v>
      </c>
      <c r="CD660" s="7">
        <v>40917</v>
      </c>
      <c r="CE660" s="5">
        <v>98.613</v>
      </c>
      <c r="CG660" s="7">
        <v>40002</v>
      </c>
      <c r="CH660" s="5">
        <v>106.794</v>
      </c>
      <c r="CJ660" s="7">
        <v>41871</v>
      </c>
      <c r="CK660" s="5">
        <v>100.074</v>
      </c>
      <c r="CP660" s="7">
        <v>41162</v>
      </c>
      <c r="CQ660" s="5">
        <v>99.355000000000004</v>
      </c>
      <c r="CV660" s="7">
        <v>41838</v>
      </c>
      <c r="CW660" s="5">
        <v>103.81</v>
      </c>
      <c r="CY660" s="7">
        <v>42089</v>
      </c>
      <c r="CZ660" s="5">
        <v>102.18300000000001</v>
      </c>
      <c r="DE660" s="7">
        <v>40002</v>
      </c>
      <c r="DF660" s="5">
        <v>98.974000000000004</v>
      </c>
      <c r="DH660" s="7">
        <v>41404</v>
      </c>
      <c r="DI660" s="5">
        <v>102.93300000000001</v>
      </c>
      <c r="DN660" s="7">
        <v>42286</v>
      </c>
      <c r="DO660" s="5">
        <v>102.628</v>
      </c>
      <c r="DQ660" s="7">
        <v>41708</v>
      </c>
      <c r="DR660" s="5">
        <v>108.22499999999999</v>
      </c>
      <c r="DW660" s="7">
        <v>40002</v>
      </c>
      <c r="DX660" s="5">
        <v>101.36799999999999</v>
      </c>
      <c r="EF660" s="7">
        <v>40002</v>
      </c>
      <c r="EG660" s="5">
        <v>112.774</v>
      </c>
      <c r="EO660" s="7">
        <v>42138</v>
      </c>
      <c r="EP660" s="5">
        <v>111.515</v>
      </c>
      <c r="EU660" s="7">
        <v>40410</v>
      </c>
      <c r="EV660" s="5">
        <v>102.52</v>
      </c>
      <c r="FG660" s="7">
        <v>40766</v>
      </c>
      <c r="FH660" s="5">
        <v>99.382999999999996</v>
      </c>
      <c r="FJ660" s="7">
        <v>40879</v>
      </c>
      <c r="FK660" s="5">
        <v>93.908000000000001</v>
      </c>
      <c r="FP660" s="7">
        <v>41113</v>
      </c>
      <c r="FQ660" s="5">
        <v>81.114999999999995</v>
      </c>
      <c r="FV660" s="7">
        <v>41288</v>
      </c>
      <c r="FW660" s="5">
        <v>101.063</v>
      </c>
      <c r="FY660" s="7">
        <v>41481</v>
      </c>
      <c r="FZ660" s="5">
        <v>108.648</v>
      </c>
      <c r="GB660" s="7">
        <v>41785</v>
      </c>
      <c r="GC660" s="5">
        <v>123.88500000000001</v>
      </c>
      <c r="GE660" s="7">
        <v>42216</v>
      </c>
      <c r="GF660" s="5">
        <v>127.238</v>
      </c>
      <c r="GH660" s="7">
        <v>42328</v>
      </c>
      <c r="GI660" s="5">
        <v>123.128</v>
      </c>
      <c r="GK660" s="7">
        <v>40619</v>
      </c>
      <c r="GL660" s="5">
        <v>94.393000000000001</v>
      </c>
      <c r="GW660" s="7">
        <v>41148</v>
      </c>
      <c r="GX660" s="5">
        <v>82.055000000000007</v>
      </c>
      <c r="HF660" s="7">
        <v>41530</v>
      </c>
      <c r="HG660" s="5">
        <v>110.74</v>
      </c>
      <c r="HL660" s="7">
        <v>40003</v>
      </c>
      <c r="HM660" s="5">
        <v>116.657</v>
      </c>
      <c r="HR660" s="7">
        <v>40007</v>
      </c>
      <c r="HS660" s="5">
        <v>115.003</v>
      </c>
      <c r="HU660" s="7">
        <v>40009</v>
      </c>
      <c r="HV660" s="5">
        <v>92.355000000000004</v>
      </c>
      <c r="HX660" s="7">
        <v>40169</v>
      </c>
      <c r="HY660" s="5">
        <v>103.398</v>
      </c>
      <c r="IA660" s="7">
        <v>40997</v>
      </c>
      <c r="IB660" s="5">
        <v>80.918000000000006</v>
      </c>
    </row>
    <row r="661" spans="25:236">
      <c r="Y661" s="7">
        <v>40003</v>
      </c>
      <c r="Z661" s="5">
        <v>100.21</v>
      </c>
      <c r="AE661" s="7">
        <v>40003</v>
      </c>
      <c r="AF661" s="5">
        <v>101.854</v>
      </c>
      <c r="AH661" s="7">
        <v>40003</v>
      </c>
      <c r="AI661" s="5">
        <v>102.56</v>
      </c>
      <c r="AK661" s="7">
        <v>40378</v>
      </c>
      <c r="AL661" s="5">
        <v>101.70699999999999</v>
      </c>
      <c r="AN661" s="7">
        <v>40003</v>
      </c>
      <c r="AO661" s="5">
        <v>107.815</v>
      </c>
      <c r="AQ661" s="7">
        <v>40003</v>
      </c>
      <c r="AR661" s="5">
        <v>108.28400000000001</v>
      </c>
      <c r="AT661" s="7">
        <v>40010</v>
      </c>
      <c r="AU661" s="5">
        <v>117.328</v>
      </c>
      <c r="AW661" s="7">
        <v>40742</v>
      </c>
      <c r="AX661" s="5">
        <v>99.53</v>
      </c>
      <c r="AZ661" s="7">
        <v>40003</v>
      </c>
      <c r="BA661" s="5">
        <v>108.548</v>
      </c>
      <c r="BC661" s="7">
        <v>41180</v>
      </c>
      <c r="BD661" s="5">
        <v>99.823999999999998</v>
      </c>
      <c r="BF661" s="7">
        <v>40014</v>
      </c>
      <c r="BG661" s="5">
        <v>105.31399999999999</v>
      </c>
      <c r="BI661" s="7">
        <v>40003</v>
      </c>
      <c r="BJ661" s="5">
        <v>112.89400000000001</v>
      </c>
      <c r="BL661" s="7">
        <v>41004</v>
      </c>
      <c r="BM661" s="5">
        <v>100.05500000000001</v>
      </c>
      <c r="BO661" s="7">
        <v>40003</v>
      </c>
      <c r="BP661" s="5">
        <v>106.322</v>
      </c>
      <c r="BR661" s="7">
        <v>41261</v>
      </c>
      <c r="BS661" s="5">
        <v>100.185</v>
      </c>
      <c r="BU661" s="7">
        <v>40644</v>
      </c>
      <c r="BV661" s="5">
        <v>101.88</v>
      </c>
      <c r="BX661" s="7">
        <v>41561</v>
      </c>
      <c r="BY661" s="5">
        <v>101.41</v>
      </c>
      <c r="CA661" s="7">
        <v>40003</v>
      </c>
      <c r="CB661" s="5">
        <v>108.672</v>
      </c>
      <c r="CD661" s="7">
        <v>40918</v>
      </c>
      <c r="CE661" s="5">
        <v>99.018000000000001</v>
      </c>
      <c r="CG661" s="7">
        <v>40003</v>
      </c>
      <c r="CH661" s="5">
        <v>106.643</v>
      </c>
      <c r="CJ661" s="7">
        <v>41872</v>
      </c>
      <c r="CK661" s="5">
        <v>99.988</v>
      </c>
      <c r="CP661" s="7">
        <v>41163</v>
      </c>
      <c r="CQ661" s="5">
        <v>99.26</v>
      </c>
      <c r="CV661" s="7">
        <v>41841</v>
      </c>
      <c r="CW661" s="5">
        <v>103.79</v>
      </c>
      <c r="CY661" s="7">
        <v>42090</v>
      </c>
      <c r="CZ661" s="5">
        <v>102.193</v>
      </c>
      <c r="DE661" s="7">
        <v>40003</v>
      </c>
      <c r="DF661" s="5">
        <v>98.784999999999997</v>
      </c>
      <c r="DH661" s="7">
        <v>41407</v>
      </c>
      <c r="DI661" s="5">
        <v>102.718</v>
      </c>
      <c r="DN661" s="7">
        <v>42289</v>
      </c>
      <c r="DO661" s="5">
        <v>102.61799999999999</v>
      </c>
      <c r="DQ661" s="7">
        <v>41709</v>
      </c>
      <c r="DR661" s="5">
        <v>108.185</v>
      </c>
      <c r="DW661" s="7">
        <v>40003</v>
      </c>
      <c r="DX661" s="5">
        <v>101.173</v>
      </c>
      <c r="EF661" s="7">
        <v>40003</v>
      </c>
      <c r="EG661" s="5">
        <v>112.55800000000001</v>
      </c>
      <c r="EO661" s="7">
        <v>42139</v>
      </c>
      <c r="EP661" s="5">
        <v>111.565</v>
      </c>
      <c r="EU661" s="7">
        <v>40413</v>
      </c>
      <c r="EV661" s="5">
        <v>102.44</v>
      </c>
      <c r="FG661" s="7">
        <v>40767</v>
      </c>
      <c r="FH661" s="5">
        <v>99.408000000000001</v>
      </c>
      <c r="FJ661" s="7">
        <v>40882</v>
      </c>
      <c r="FK661" s="5">
        <v>97.07</v>
      </c>
      <c r="FP661" s="7">
        <v>41114</v>
      </c>
      <c r="FQ661" s="5">
        <v>80.33</v>
      </c>
      <c r="FV661" s="7">
        <v>41289</v>
      </c>
      <c r="FW661" s="5">
        <v>101.208</v>
      </c>
      <c r="FY661" s="7">
        <v>41484</v>
      </c>
      <c r="FZ661" s="5">
        <v>108.29</v>
      </c>
      <c r="GB661" s="7">
        <v>41786</v>
      </c>
      <c r="GC661" s="5">
        <v>123.91800000000001</v>
      </c>
      <c r="GE661" s="7">
        <v>42219</v>
      </c>
      <c r="GF661" s="5">
        <v>127.13800000000001</v>
      </c>
      <c r="GH661" s="7">
        <v>42331</v>
      </c>
      <c r="GI661" s="5">
        <v>123.05</v>
      </c>
      <c r="GK661" s="7">
        <v>40620</v>
      </c>
      <c r="GL661" s="5">
        <v>94.915000000000006</v>
      </c>
      <c r="GW661" s="7">
        <v>41149</v>
      </c>
      <c r="GX661" s="5">
        <v>81.317999999999998</v>
      </c>
      <c r="HF661" s="7">
        <v>41533</v>
      </c>
      <c r="HG661" s="5">
        <v>111.563</v>
      </c>
      <c r="HL661" s="7">
        <v>40004</v>
      </c>
      <c r="HM661" s="5">
        <v>117.227</v>
      </c>
      <c r="HR661" s="7">
        <v>40008</v>
      </c>
      <c r="HS661" s="5">
        <v>114.88</v>
      </c>
      <c r="HU661" s="7">
        <v>40010</v>
      </c>
      <c r="HV661" s="5">
        <v>92.478999999999999</v>
      </c>
      <c r="HX661" s="7">
        <v>40170</v>
      </c>
      <c r="HY661" s="5">
        <v>102.864</v>
      </c>
      <c r="IA661" s="7">
        <v>40998</v>
      </c>
      <c r="IB661" s="5">
        <v>81.988</v>
      </c>
    </row>
    <row r="662" spans="25:236">
      <c r="Y662" s="7">
        <v>40004</v>
      </c>
      <c r="Z662" s="5">
        <v>100.196</v>
      </c>
      <c r="AE662" s="7">
        <v>40004</v>
      </c>
      <c r="AF662" s="5">
        <v>101.852</v>
      </c>
      <c r="AH662" s="7">
        <v>40004</v>
      </c>
      <c r="AI662" s="5">
        <v>102.57</v>
      </c>
      <c r="AK662" s="7">
        <v>40379</v>
      </c>
      <c r="AL662" s="5">
        <v>101.658</v>
      </c>
      <c r="AN662" s="7">
        <v>40004</v>
      </c>
      <c r="AO662" s="5">
        <v>107.863</v>
      </c>
      <c r="AQ662" s="7">
        <v>40004</v>
      </c>
      <c r="AR662" s="5">
        <v>108.34399999999999</v>
      </c>
      <c r="AT662" s="7">
        <v>40011</v>
      </c>
      <c r="AU662" s="5">
        <v>117.227</v>
      </c>
      <c r="AW662" s="7">
        <v>40743</v>
      </c>
      <c r="AX662" s="5">
        <v>99.638000000000005</v>
      </c>
      <c r="AZ662" s="7">
        <v>40004</v>
      </c>
      <c r="BA662" s="5">
        <v>108.642</v>
      </c>
      <c r="BC662" s="7">
        <v>41183</v>
      </c>
      <c r="BD662" s="5">
        <v>99.786000000000001</v>
      </c>
      <c r="BF662" s="7">
        <v>40015</v>
      </c>
      <c r="BG662" s="5">
        <v>105.43899999999999</v>
      </c>
      <c r="BI662" s="7">
        <v>40004</v>
      </c>
      <c r="BJ662" s="5">
        <v>113.01900000000001</v>
      </c>
      <c r="BL662" s="7">
        <v>41008</v>
      </c>
      <c r="BM662" s="5">
        <v>100.05500000000001</v>
      </c>
      <c r="BO662" s="7">
        <v>40004</v>
      </c>
      <c r="BP662" s="5">
        <v>106.461</v>
      </c>
      <c r="BR662" s="7">
        <v>41262</v>
      </c>
      <c r="BS662" s="5">
        <v>100.24</v>
      </c>
      <c r="BU662" s="7">
        <v>40645</v>
      </c>
      <c r="BV662" s="5">
        <v>101.96299999999999</v>
      </c>
      <c r="BX662" s="7">
        <v>41562</v>
      </c>
      <c r="BY662" s="5">
        <v>101.413</v>
      </c>
      <c r="CA662" s="7">
        <v>40004</v>
      </c>
      <c r="CB662" s="5">
        <v>108.884</v>
      </c>
      <c r="CD662" s="7">
        <v>40919</v>
      </c>
      <c r="CE662" s="5">
        <v>99.858000000000004</v>
      </c>
      <c r="CG662" s="7">
        <v>40004</v>
      </c>
      <c r="CH662" s="5">
        <v>106.83199999999999</v>
      </c>
      <c r="CJ662" s="7">
        <v>41873</v>
      </c>
      <c r="CK662" s="5">
        <v>100.10599999999999</v>
      </c>
      <c r="CP662" s="7">
        <v>41164</v>
      </c>
      <c r="CQ662" s="5">
        <v>99.48</v>
      </c>
      <c r="CV662" s="7">
        <v>41842</v>
      </c>
      <c r="CW662" s="5">
        <v>103.77</v>
      </c>
      <c r="CY662" s="7">
        <v>42093</v>
      </c>
      <c r="CZ662" s="5">
        <v>102.188</v>
      </c>
      <c r="DE662" s="7">
        <v>40004</v>
      </c>
      <c r="DF662" s="5">
        <v>98.977000000000004</v>
      </c>
      <c r="DH662" s="7">
        <v>41408</v>
      </c>
      <c r="DI662" s="5">
        <v>102.488</v>
      </c>
      <c r="DN662" s="7">
        <v>42290</v>
      </c>
      <c r="DO662" s="5">
        <v>102.61</v>
      </c>
      <c r="DQ662" s="7">
        <v>41710</v>
      </c>
      <c r="DR662" s="5">
        <v>108.13500000000001</v>
      </c>
      <c r="DW662" s="7">
        <v>40004</v>
      </c>
      <c r="DX662" s="5">
        <v>101.425</v>
      </c>
      <c r="EF662" s="7">
        <v>40004</v>
      </c>
      <c r="EG662" s="5">
        <v>112.84099999999999</v>
      </c>
      <c r="EO662" s="7">
        <v>42142</v>
      </c>
      <c r="EP662" s="5">
        <v>111.488</v>
      </c>
      <c r="EU662" s="7">
        <v>40414</v>
      </c>
      <c r="EV662" s="5">
        <v>102.639</v>
      </c>
      <c r="FG662" s="7">
        <v>40770</v>
      </c>
      <c r="FH662" s="5">
        <v>99.442999999999998</v>
      </c>
      <c r="FJ662" s="7">
        <v>40883</v>
      </c>
      <c r="FK662" s="5">
        <v>96.548000000000002</v>
      </c>
      <c r="FP662" s="7">
        <v>41115</v>
      </c>
      <c r="FQ662" s="5">
        <v>81.745000000000005</v>
      </c>
      <c r="FV662" s="7">
        <v>41290</v>
      </c>
      <c r="FW662" s="5">
        <v>101.143</v>
      </c>
      <c r="FY662" s="7">
        <v>41485</v>
      </c>
      <c r="FZ662" s="5">
        <v>108.38</v>
      </c>
      <c r="GB662" s="7">
        <v>41787</v>
      </c>
      <c r="GC662" s="5">
        <v>124.40300000000001</v>
      </c>
      <c r="GE662" s="7">
        <v>42220</v>
      </c>
      <c r="GF662" s="5">
        <v>127.155</v>
      </c>
      <c r="GH662" s="7">
        <v>42332</v>
      </c>
      <c r="GI662" s="5">
        <v>123.05</v>
      </c>
      <c r="GK662" s="7">
        <v>40623</v>
      </c>
      <c r="GL662" s="5">
        <v>95.028000000000006</v>
      </c>
      <c r="GW662" s="7">
        <v>41150</v>
      </c>
      <c r="GX662" s="5">
        <v>81.483000000000004</v>
      </c>
      <c r="HF662" s="7">
        <v>41534</v>
      </c>
      <c r="HG662" s="5">
        <v>111.65300000000001</v>
      </c>
      <c r="HL662" s="7">
        <v>40007</v>
      </c>
      <c r="HM662" s="5">
        <v>117.33199999999999</v>
      </c>
      <c r="HR662" s="7">
        <v>40009</v>
      </c>
      <c r="HS662" s="5">
        <v>114.334</v>
      </c>
      <c r="HU662" s="7">
        <v>40011</v>
      </c>
      <c r="HV662" s="5">
        <v>91.396000000000001</v>
      </c>
      <c r="HX662" s="7">
        <v>40171</v>
      </c>
      <c r="HY662" s="5">
        <v>102.873</v>
      </c>
      <c r="IA662" s="7">
        <v>41001</v>
      </c>
      <c r="IB662" s="5">
        <v>82.117999999999995</v>
      </c>
    </row>
    <row r="663" spans="25:236">
      <c r="Y663" s="7">
        <v>40007</v>
      </c>
      <c r="Z663" s="5">
        <v>100.184</v>
      </c>
      <c r="AE663" s="7">
        <v>40007</v>
      </c>
      <c r="AF663" s="5">
        <v>101.84699999999999</v>
      </c>
      <c r="AH663" s="7">
        <v>40007</v>
      </c>
      <c r="AI663" s="5">
        <v>102.55500000000001</v>
      </c>
      <c r="AK663" s="7">
        <v>40380</v>
      </c>
      <c r="AL663" s="5">
        <v>101.675</v>
      </c>
      <c r="AN663" s="7">
        <v>40007</v>
      </c>
      <c r="AO663" s="5">
        <v>107.821</v>
      </c>
      <c r="AQ663" s="7">
        <v>40007</v>
      </c>
      <c r="AR663" s="5">
        <v>108.29</v>
      </c>
      <c r="AT663" s="7">
        <v>40014</v>
      </c>
      <c r="AU663" s="5">
        <v>117.289</v>
      </c>
      <c r="AW663" s="7">
        <v>40744</v>
      </c>
      <c r="AX663" s="5">
        <v>99.71</v>
      </c>
      <c r="AZ663" s="7">
        <v>40007</v>
      </c>
      <c r="BA663" s="5">
        <v>108.592</v>
      </c>
      <c r="BC663" s="7">
        <v>41184</v>
      </c>
      <c r="BD663" s="5">
        <v>99.899000000000001</v>
      </c>
      <c r="BF663" s="7">
        <v>40016</v>
      </c>
      <c r="BG663" s="5">
        <v>105.48399999999999</v>
      </c>
      <c r="BI663" s="7">
        <v>40007</v>
      </c>
      <c r="BJ663" s="5">
        <v>112.94199999999999</v>
      </c>
      <c r="BL663" s="7">
        <v>41009</v>
      </c>
      <c r="BM663" s="5">
        <v>99.787999999999997</v>
      </c>
      <c r="BO663" s="7">
        <v>40007</v>
      </c>
      <c r="BP663" s="5">
        <v>106.39700000000001</v>
      </c>
      <c r="BR663" s="7">
        <v>41263</v>
      </c>
      <c r="BS663" s="5">
        <v>100.273</v>
      </c>
      <c r="BU663" s="7">
        <v>40646</v>
      </c>
      <c r="BV663" s="5">
        <v>101.79600000000001</v>
      </c>
      <c r="BX663" s="7">
        <v>41563</v>
      </c>
      <c r="BY663" s="5">
        <v>101.398</v>
      </c>
      <c r="CA663" s="7">
        <v>40007</v>
      </c>
      <c r="CB663" s="5">
        <v>108.761</v>
      </c>
      <c r="CD663" s="7">
        <v>40920</v>
      </c>
      <c r="CE663" s="5">
        <v>100.325</v>
      </c>
      <c r="CG663" s="7">
        <v>40007</v>
      </c>
      <c r="CH663" s="5">
        <v>106.73399999999999</v>
      </c>
      <c r="CJ663" s="7">
        <v>41876</v>
      </c>
      <c r="CK663" s="5">
        <v>100.005</v>
      </c>
      <c r="CP663" s="7">
        <v>41165</v>
      </c>
      <c r="CQ663" s="5">
        <v>99.203000000000003</v>
      </c>
      <c r="CV663" s="7">
        <v>41843</v>
      </c>
      <c r="CW663" s="5">
        <v>103.74299999999999</v>
      </c>
      <c r="CY663" s="7">
        <v>42094</v>
      </c>
      <c r="CZ663" s="5">
        <v>102.188</v>
      </c>
      <c r="DE663" s="7">
        <v>40007</v>
      </c>
      <c r="DF663" s="5">
        <v>98.867999999999995</v>
      </c>
      <c r="DH663" s="7">
        <v>41409</v>
      </c>
      <c r="DI663" s="5">
        <v>102.4</v>
      </c>
      <c r="DN663" s="7">
        <v>42291</v>
      </c>
      <c r="DO663" s="5">
        <v>102.6</v>
      </c>
      <c r="DQ663" s="7">
        <v>41711</v>
      </c>
      <c r="DR663" s="5">
        <v>108.098</v>
      </c>
      <c r="DW663" s="7">
        <v>40007</v>
      </c>
      <c r="DX663" s="5">
        <v>101.28</v>
      </c>
      <c r="EF663" s="7">
        <v>40007</v>
      </c>
      <c r="EG663" s="5">
        <v>112.69</v>
      </c>
      <c r="EO663" s="7">
        <v>42143</v>
      </c>
      <c r="EP663" s="5">
        <v>111.538</v>
      </c>
      <c r="EU663" s="7">
        <v>40415</v>
      </c>
      <c r="EV663" s="5">
        <v>102.545</v>
      </c>
      <c r="FG663" s="7">
        <v>40771</v>
      </c>
      <c r="FH663" s="5">
        <v>99.488</v>
      </c>
      <c r="FJ663" s="7">
        <v>40884</v>
      </c>
      <c r="FK663" s="5">
        <v>95.222999999999999</v>
      </c>
      <c r="FP663" s="7">
        <v>41116</v>
      </c>
      <c r="FQ663" s="5">
        <v>84.16</v>
      </c>
      <c r="FV663" s="7">
        <v>41291</v>
      </c>
      <c r="FW663" s="5">
        <v>100.63</v>
      </c>
      <c r="FY663" s="7">
        <v>41486</v>
      </c>
      <c r="FZ663" s="5">
        <v>108.40300000000001</v>
      </c>
      <c r="GB663" s="7">
        <v>41788</v>
      </c>
      <c r="GC663" s="5">
        <v>124.078</v>
      </c>
      <c r="GE663" s="7">
        <v>42221</v>
      </c>
      <c r="GF663" s="5">
        <v>126.223</v>
      </c>
      <c r="GH663" s="7">
        <v>42333</v>
      </c>
      <c r="GI663" s="5">
        <v>123.61499999999999</v>
      </c>
      <c r="GK663" s="7">
        <v>40624</v>
      </c>
      <c r="GL663" s="5">
        <v>94.674999999999997</v>
      </c>
      <c r="GW663" s="7">
        <v>41151</v>
      </c>
      <c r="GX663" s="5">
        <v>80.459999999999994</v>
      </c>
      <c r="HF663" s="7">
        <v>41535</v>
      </c>
      <c r="HG663" s="5">
        <v>111.79</v>
      </c>
      <c r="HL663" s="7">
        <v>40008</v>
      </c>
      <c r="HM663" s="5">
        <v>117.13200000000001</v>
      </c>
      <c r="HR663" s="7">
        <v>40010</v>
      </c>
      <c r="HS663" s="5">
        <v>114.49299999999999</v>
      </c>
      <c r="HU663" s="7">
        <v>40014</v>
      </c>
      <c r="HV663" s="5">
        <v>91.304000000000002</v>
      </c>
      <c r="HX663" s="7">
        <v>40172</v>
      </c>
      <c r="HY663" s="5">
        <v>102.94799999999999</v>
      </c>
      <c r="IA663" s="7">
        <v>41002</v>
      </c>
      <c r="IB663" s="5">
        <v>80.843000000000004</v>
      </c>
    </row>
    <row r="664" spans="25:236">
      <c r="Y664" s="7">
        <v>40008</v>
      </c>
      <c r="Z664" s="5">
        <v>100.17100000000001</v>
      </c>
      <c r="AE664" s="7">
        <v>40008</v>
      </c>
      <c r="AF664" s="5">
        <v>101.833</v>
      </c>
      <c r="AH664" s="7">
        <v>40008</v>
      </c>
      <c r="AI664" s="5">
        <v>102.536</v>
      </c>
      <c r="AK664" s="7">
        <v>40381</v>
      </c>
      <c r="AL664" s="5">
        <v>101.68</v>
      </c>
      <c r="AN664" s="7">
        <v>40008</v>
      </c>
      <c r="AO664" s="5">
        <v>107.758</v>
      </c>
      <c r="AQ664" s="7">
        <v>40008</v>
      </c>
      <c r="AR664" s="5">
        <v>108.21899999999999</v>
      </c>
      <c r="AT664" s="7">
        <v>40015</v>
      </c>
      <c r="AU664" s="5">
        <v>117.36499999999999</v>
      </c>
      <c r="AW664" s="7">
        <v>40745</v>
      </c>
      <c r="AX664" s="5">
        <v>100.023</v>
      </c>
      <c r="AZ664" s="7">
        <v>40008</v>
      </c>
      <c r="BA664" s="5">
        <v>108.47799999999999</v>
      </c>
      <c r="BC664" s="7">
        <v>41185</v>
      </c>
      <c r="BD664" s="5">
        <v>99.823999999999998</v>
      </c>
      <c r="BF664" s="7">
        <v>40017</v>
      </c>
      <c r="BG664" s="5">
        <v>105.48099999999999</v>
      </c>
      <c r="BI664" s="7">
        <v>40008</v>
      </c>
      <c r="BJ664" s="5">
        <v>112.80200000000001</v>
      </c>
      <c r="BL664" s="7">
        <v>41010</v>
      </c>
      <c r="BM664" s="5">
        <v>99.808000000000007</v>
      </c>
      <c r="BO664" s="7">
        <v>40008</v>
      </c>
      <c r="BP664" s="5">
        <v>106.24299999999999</v>
      </c>
      <c r="BR664" s="7">
        <v>41264</v>
      </c>
      <c r="BS664" s="5">
        <v>100.283</v>
      </c>
      <c r="BU664" s="7">
        <v>40647</v>
      </c>
      <c r="BV664" s="5">
        <v>101.503</v>
      </c>
      <c r="BX664" s="7">
        <v>41564</v>
      </c>
      <c r="BY664" s="5">
        <v>101.4</v>
      </c>
      <c r="CA664" s="7">
        <v>40008</v>
      </c>
      <c r="CB664" s="5">
        <v>108.575</v>
      </c>
      <c r="CD664" s="7">
        <v>40921</v>
      </c>
      <c r="CE664" s="5">
        <v>100.068</v>
      </c>
      <c r="CG664" s="7">
        <v>40008</v>
      </c>
      <c r="CH664" s="5">
        <v>106.536</v>
      </c>
      <c r="CJ664" s="7">
        <v>41877</v>
      </c>
      <c r="CK664" s="5">
        <v>100.048</v>
      </c>
      <c r="CP664" s="7">
        <v>41166</v>
      </c>
      <c r="CQ664" s="5">
        <v>98.644999999999996</v>
      </c>
      <c r="CV664" s="7">
        <v>41844</v>
      </c>
      <c r="CW664" s="5">
        <v>103.758</v>
      </c>
      <c r="CY664" s="7">
        <v>42095</v>
      </c>
      <c r="CZ664" s="5">
        <v>102.128</v>
      </c>
      <c r="DE664" s="7">
        <v>40008</v>
      </c>
      <c r="DF664" s="5">
        <v>98.665000000000006</v>
      </c>
      <c r="DH664" s="7">
        <v>41410</v>
      </c>
      <c r="DI664" s="5">
        <v>102.453</v>
      </c>
      <c r="DN664" s="7">
        <v>42292</v>
      </c>
      <c r="DO664" s="5">
        <v>102.568</v>
      </c>
      <c r="DQ664" s="7">
        <v>41712</v>
      </c>
      <c r="DR664" s="5">
        <v>108.113</v>
      </c>
      <c r="DW664" s="7">
        <v>40008</v>
      </c>
      <c r="DX664" s="5">
        <v>101.096</v>
      </c>
      <c r="EF664" s="7">
        <v>40008</v>
      </c>
      <c r="EG664" s="5">
        <v>112.46299999999999</v>
      </c>
      <c r="EO664" s="7">
        <v>42144</v>
      </c>
      <c r="EP664" s="5">
        <v>111.54</v>
      </c>
      <c r="EU664" s="7">
        <v>40416</v>
      </c>
      <c r="EV664" s="5">
        <v>102.407</v>
      </c>
      <c r="FG664" s="7">
        <v>40772</v>
      </c>
      <c r="FH664" s="5">
        <v>99.82</v>
      </c>
      <c r="FJ664" s="7">
        <v>40885</v>
      </c>
      <c r="FK664" s="5">
        <v>92.802999999999997</v>
      </c>
      <c r="FP664" s="7">
        <v>41117</v>
      </c>
      <c r="FQ664" s="5">
        <v>85.15</v>
      </c>
      <c r="FV664" s="7">
        <v>41292</v>
      </c>
      <c r="FW664" s="5">
        <v>100.88500000000001</v>
      </c>
      <c r="FY664" s="7">
        <v>41487</v>
      </c>
      <c r="FZ664" s="5">
        <v>108.675</v>
      </c>
      <c r="GB664" s="7">
        <v>41789</v>
      </c>
      <c r="GC664" s="5">
        <v>124.11</v>
      </c>
      <c r="GE664" s="7">
        <v>42222</v>
      </c>
      <c r="GF664" s="5">
        <v>126.628</v>
      </c>
      <c r="GH664" s="7">
        <v>42334</v>
      </c>
      <c r="GI664" s="5">
        <v>123.66500000000001</v>
      </c>
      <c r="GK664" s="7">
        <v>40625</v>
      </c>
      <c r="GL664" s="5">
        <v>94.772000000000006</v>
      </c>
      <c r="GW664" s="7">
        <v>41152</v>
      </c>
      <c r="GX664" s="5">
        <v>78.385000000000005</v>
      </c>
      <c r="HF664" s="7">
        <v>41536</v>
      </c>
      <c r="HG664" s="5">
        <v>112.16800000000001</v>
      </c>
      <c r="HL664" s="7">
        <v>40009</v>
      </c>
      <c r="HM664" s="5">
        <v>116.592</v>
      </c>
      <c r="HR664" s="7">
        <v>40011</v>
      </c>
      <c r="HS664" s="5">
        <v>113.42</v>
      </c>
      <c r="HU664" s="7">
        <v>40015</v>
      </c>
      <c r="HV664" s="5">
        <v>91.804000000000002</v>
      </c>
      <c r="HX664" s="7">
        <v>40175</v>
      </c>
      <c r="HY664" s="5">
        <v>102.943</v>
      </c>
      <c r="IA664" s="7">
        <v>41003</v>
      </c>
      <c r="IB664" s="5">
        <v>78.84</v>
      </c>
    </row>
    <row r="665" spans="25:236">
      <c r="Y665" s="7">
        <v>40009</v>
      </c>
      <c r="Z665" s="5">
        <v>100.134</v>
      </c>
      <c r="AE665" s="7">
        <v>40009</v>
      </c>
      <c r="AF665" s="5">
        <v>101.809</v>
      </c>
      <c r="AH665" s="7">
        <v>40009</v>
      </c>
      <c r="AI665" s="5">
        <v>102.514</v>
      </c>
      <c r="AK665" s="7">
        <v>40382</v>
      </c>
      <c r="AL665" s="5">
        <v>101.646</v>
      </c>
      <c r="AN665" s="7">
        <v>40009</v>
      </c>
      <c r="AO665" s="5">
        <v>107.65300000000001</v>
      </c>
      <c r="AQ665" s="7">
        <v>40009</v>
      </c>
      <c r="AR665" s="5">
        <v>108.111</v>
      </c>
      <c r="AT665" s="7">
        <v>40016</v>
      </c>
      <c r="AU665" s="5">
        <v>117.328</v>
      </c>
      <c r="AW665" s="7">
        <v>40746</v>
      </c>
      <c r="AX665" s="5">
        <v>99.893000000000001</v>
      </c>
      <c r="AZ665" s="7">
        <v>40009</v>
      </c>
      <c r="BA665" s="5">
        <v>108.364</v>
      </c>
      <c r="BC665" s="7">
        <v>41186</v>
      </c>
      <c r="BD665" s="5">
        <v>99.936000000000007</v>
      </c>
      <c r="BF665" s="7">
        <v>40018</v>
      </c>
      <c r="BG665" s="5">
        <v>105.40300000000001</v>
      </c>
      <c r="BI665" s="7">
        <v>40009</v>
      </c>
      <c r="BJ665" s="5">
        <v>112.661</v>
      </c>
      <c r="BL665" s="7">
        <v>41011</v>
      </c>
      <c r="BM665" s="5">
        <v>99.772999999999996</v>
      </c>
      <c r="BO665" s="7">
        <v>40009</v>
      </c>
      <c r="BP665" s="5">
        <v>106.078</v>
      </c>
      <c r="BR665" s="7">
        <v>41267</v>
      </c>
      <c r="BS665" s="5">
        <v>100.03</v>
      </c>
      <c r="BU665" s="7">
        <v>40648</v>
      </c>
      <c r="BV665" s="5">
        <v>101.258</v>
      </c>
      <c r="BX665" s="7">
        <v>41565</v>
      </c>
      <c r="BY665" s="5">
        <v>101.38500000000001</v>
      </c>
      <c r="CA665" s="7">
        <v>40009</v>
      </c>
      <c r="CB665" s="5">
        <v>108.435</v>
      </c>
      <c r="CD665" s="7">
        <v>40924</v>
      </c>
      <c r="CE665" s="5">
        <v>100.30800000000001</v>
      </c>
      <c r="CG665" s="7">
        <v>40009</v>
      </c>
      <c r="CH665" s="5">
        <v>106.39400000000001</v>
      </c>
      <c r="CJ665" s="7">
        <v>41878</v>
      </c>
      <c r="CK665" s="5">
        <v>99.983000000000004</v>
      </c>
      <c r="CP665" s="7">
        <v>41169</v>
      </c>
      <c r="CQ665" s="5">
        <v>98.11</v>
      </c>
      <c r="CV665" s="7">
        <v>41845</v>
      </c>
      <c r="CW665" s="5">
        <v>103.76300000000001</v>
      </c>
      <c r="CY665" s="7">
        <v>42096</v>
      </c>
      <c r="CZ665" s="5">
        <v>102.12</v>
      </c>
      <c r="DE665" s="7">
        <v>40009</v>
      </c>
      <c r="DF665" s="5">
        <v>98.570999999999998</v>
      </c>
      <c r="DH665" s="7">
        <v>41411</v>
      </c>
      <c r="DI665" s="5">
        <v>102.815</v>
      </c>
      <c r="DN665" s="7">
        <v>42293</v>
      </c>
      <c r="DO665" s="5">
        <v>102.563</v>
      </c>
      <c r="DQ665" s="7">
        <v>41715</v>
      </c>
      <c r="DR665" s="5">
        <v>108.12</v>
      </c>
      <c r="DW665" s="7">
        <v>40009</v>
      </c>
      <c r="DX665" s="5">
        <v>100.91500000000001</v>
      </c>
      <c r="EF665" s="7">
        <v>40009</v>
      </c>
      <c r="EG665" s="5">
        <v>112.24</v>
      </c>
      <c r="EO665" s="7">
        <v>42145</v>
      </c>
      <c r="EP665" s="5">
        <v>111.455</v>
      </c>
      <c r="EU665" s="7">
        <v>40417</v>
      </c>
      <c r="EV665" s="5">
        <v>102.024</v>
      </c>
      <c r="FG665" s="7">
        <v>40773</v>
      </c>
      <c r="FH665" s="5">
        <v>99.435000000000002</v>
      </c>
      <c r="FJ665" s="7">
        <v>40886</v>
      </c>
      <c r="FK665" s="5">
        <v>93.147999999999996</v>
      </c>
      <c r="FP665" s="7">
        <v>41120</v>
      </c>
      <c r="FQ665" s="5">
        <v>86.055000000000007</v>
      </c>
      <c r="FV665" s="7">
        <v>41295</v>
      </c>
      <c r="FW665" s="5">
        <v>100.33499999999999</v>
      </c>
      <c r="FY665" s="7">
        <v>41488</v>
      </c>
      <c r="FZ665" s="5">
        <v>109.11799999999999</v>
      </c>
      <c r="GB665" s="7">
        <v>41792</v>
      </c>
      <c r="GC665" s="5">
        <v>124.173</v>
      </c>
      <c r="GE665" s="7">
        <v>42223</v>
      </c>
      <c r="GF665" s="5">
        <v>126.83</v>
      </c>
      <c r="GH665" s="7">
        <v>42335</v>
      </c>
      <c r="GI665" s="5">
        <v>123.895</v>
      </c>
      <c r="GK665" s="7">
        <v>40626</v>
      </c>
      <c r="GL665" s="5">
        <v>94.81</v>
      </c>
      <c r="GW665" s="7">
        <v>41155</v>
      </c>
      <c r="GX665" s="5">
        <v>78.358000000000004</v>
      </c>
      <c r="HF665" s="7">
        <v>41537</v>
      </c>
      <c r="HG665" s="5">
        <v>112.233</v>
      </c>
      <c r="HL665" s="7">
        <v>40010</v>
      </c>
      <c r="HM665" s="5">
        <v>116.998</v>
      </c>
      <c r="HR665" s="7">
        <v>40014</v>
      </c>
      <c r="HS665" s="5">
        <v>113.348</v>
      </c>
      <c r="HU665" s="7">
        <v>40016</v>
      </c>
      <c r="HV665" s="5">
        <v>91.644000000000005</v>
      </c>
      <c r="HX665" s="7">
        <v>40176</v>
      </c>
      <c r="HY665" s="5">
        <v>102.92100000000001</v>
      </c>
      <c r="IA665" s="7">
        <v>41004</v>
      </c>
      <c r="IB665" s="5">
        <v>78.302999999999997</v>
      </c>
    </row>
    <row r="666" spans="25:236">
      <c r="Y666" s="7">
        <v>40010</v>
      </c>
      <c r="Z666" s="5">
        <v>100.119</v>
      </c>
      <c r="AE666" s="7">
        <v>40010</v>
      </c>
      <c r="AF666" s="5">
        <v>101.825</v>
      </c>
      <c r="AH666" s="7">
        <v>40010</v>
      </c>
      <c r="AI666" s="5">
        <v>102.565</v>
      </c>
      <c r="AK666" s="7">
        <v>40385</v>
      </c>
      <c r="AL666" s="5">
        <v>101.798</v>
      </c>
      <c r="AN666" s="7">
        <v>40010</v>
      </c>
      <c r="AO666" s="5">
        <v>107.761</v>
      </c>
      <c r="AQ666" s="7">
        <v>40010</v>
      </c>
      <c r="AR666" s="5">
        <v>108.22799999999999</v>
      </c>
      <c r="AT666" s="7">
        <v>40017</v>
      </c>
      <c r="AU666" s="5">
        <v>117.259</v>
      </c>
      <c r="AW666" s="7">
        <v>40749</v>
      </c>
      <c r="AX666" s="5">
        <v>99.792000000000002</v>
      </c>
      <c r="AZ666" s="7">
        <v>40010</v>
      </c>
      <c r="BA666" s="5">
        <v>108.529</v>
      </c>
      <c r="BC666" s="7">
        <v>41187</v>
      </c>
      <c r="BD666" s="5">
        <v>99.754000000000005</v>
      </c>
      <c r="BF666" s="7">
        <v>40021</v>
      </c>
      <c r="BG666" s="5">
        <v>105.277</v>
      </c>
      <c r="BI666" s="7">
        <v>40010</v>
      </c>
      <c r="BJ666" s="5">
        <v>112.845</v>
      </c>
      <c r="BL666" s="7">
        <v>41012</v>
      </c>
      <c r="BM666" s="5">
        <v>99.625</v>
      </c>
      <c r="BO666" s="7">
        <v>40010</v>
      </c>
      <c r="BP666" s="5">
        <v>106.262</v>
      </c>
      <c r="BR666" s="7">
        <v>41268</v>
      </c>
      <c r="BS666" s="5">
        <v>100.03</v>
      </c>
      <c r="BU666" s="7">
        <v>40651</v>
      </c>
      <c r="BV666" s="5">
        <v>100.708</v>
      </c>
      <c r="BX666" s="7">
        <v>41568</v>
      </c>
      <c r="BY666" s="5">
        <v>101.408</v>
      </c>
      <c r="CA666" s="7">
        <v>40010</v>
      </c>
      <c r="CB666" s="5">
        <v>108.66800000000001</v>
      </c>
      <c r="CD666" s="7">
        <v>40925</v>
      </c>
      <c r="CE666" s="5">
        <v>100.375</v>
      </c>
      <c r="CG666" s="7">
        <v>40010</v>
      </c>
      <c r="CH666" s="5">
        <v>106.611</v>
      </c>
      <c r="CJ666" s="7">
        <v>41879</v>
      </c>
      <c r="CK666" s="5">
        <v>100.121</v>
      </c>
      <c r="CP666" s="7">
        <v>41170</v>
      </c>
      <c r="CQ666" s="5">
        <v>98.317999999999998</v>
      </c>
      <c r="CV666" s="7">
        <v>41848</v>
      </c>
      <c r="CW666" s="5">
        <v>103.758</v>
      </c>
      <c r="CY666" s="7">
        <v>42097</v>
      </c>
      <c r="CZ666" s="5">
        <v>102.12</v>
      </c>
      <c r="DE666" s="7">
        <v>40010</v>
      </c>
      <c r="DF666" s="5">
        <v>98.817999999999998</v>
      </c>
      <c r="DH666" s="7">
        <v>41414</v>
      </c>
      <c r="DI666" s="5">
        <v>102.77800000000001</v>
      </c>
      <c r="DN666" s="7">
        <v>42296</v>
      </c>
      <c r="DO666" s="5">
        <v>102.55800000000001</v>
      </c>
      <c r="DQ666" s="7">
        <v>41716</v>
      </c>
      <c r="DR666" s="5">
        <v>108.123</v>
      </c>
      <c r="DW666" s="7">
        <v>40010</v>
      </c>
      <c r="DX666" s="5">
        <v>101.199</v>
      </c>
      <c r="EF666" s="7">
        <v>40010</v>
      </c>
      <c r="EG666" s="5">
        <v>112.539</v>
      </c>
      <c r="EO666" s="7">
        <v>42146</v>
      </c>
      <c r="EP666" s="5">
        <v>111.453</v>
      </c>
      <c r="EU666" s="7">
        <v>40420</v>
      </c>
      <c r="EV666" s="5">
        <v>101.91500000000001</v>
      </c>
      <c r="FG666" s="7">
        <v>40774</v>
      </c>
      <c r="FH666" s="5">
        <v>99.623000000000005</v>
      </c>
      <c r="FJ666" s="7">
        <v>40889</v>
      </c>
      <c r="FK666" s="5">
        <v>93.067999999999998</v>
      </c>
      <c r="FP666" s="7">
        <v>41121</v>
      </c>
      <c r="FQ666" s="5">
        <v>85.38</v>
      </c>
      <c r="FV666" s="7">
        <v>41296</v>
      </c>
      <c r="FW666" s="5">
        <v>100.58</v>
      </c>
      <c r="FY666" s="7">
        <v>41491</v>
      </c>
      <c r="FZ666" s="5">
        <v>108.965</v>
      </c>
      <c r="GB666" s="7">
        <v>41793</v>
      </c>
      <c r="GC666" s="5">
        <v>124.19</v>
      </c>
      <c r="GE666" s="7">
        <v>42226</v>
      </c>
      <c r="GF666" s="5">
        <v>126.848</v>
      </c>
      <c r="GH666" s="7">
        <v>42338</v>
      </c>
      <c r="GI666" s="5">
        <v>123.895</v>
      </c>
      <c r="GK666" s="7">
        <v>40627</v>
      </c>
      <c r="GL666" s="5">
        <v>94.82</v>
      </c>
      <c r="GW666" s="7">
        <v>41156</v>
      </c>
      <c r="GX666" s="5">
        <v>80.094999999999999</v>
      </c>
      <c r="HF666" s="7">
        <v>41540</v>
      </c>
      <c r="HG666" s="5">
        <v>112.173</v>
      </c>
      <c r="HL666" s="7">
        <v>40011</v>
      </c>
      <c r="HM666" s="5">
        <v>115.889</v>
      </c>
      <c r="HR666" s="7">
        <v>40015</v>
      </c>
      <c r="HS666" s="5">
        <v>113.90600000000001</v>
      </c>
      <c r="HU666" s="7">
        <v>40017</v>
      </c>
      <c r="HV666" s="5">
        <v>91.230999999999995</v>
      </c>
      <c r="HX666" s="7">
        <v>40177</v>
      </c>
      <c r="HY666" s="5">
        <v>102.758</v>
      </c>
      <c r="IA666" s="7">
        <v>41008</v>
      </c>
      <c r="IB666" s="5">
        <v>78.302999999999997</v>
      </c>
    </row>
    <row r="667" spans="25:236">
      <c r="Y667" s="7">
        <v>40011</v>
      </c>
      <c r="Z667" s="5">
        <v>100.107</v>
      </c>
      <c r="AE667" s="7">
        <v>40011</v>
      </c>
      <c r="AF667" s="5">
        <v>101.815</v>
      </c>
      <c r="AH667" s="7">
        <v>40011</v>
      </c>
      <c r="AI667" s="5">
        <v>102.54300000000001</v>
      </c>
      <c r="AK667" s="7">
        <v>40386</v>
      </c>
      <c r="AL667" s="5">
        <v>101.86199999999999</v>
      </c>
      <c r="AN667" s="7">
        <v>40011</v>
      </c>
      <c r="AO667" s="5">
        <v>107.684</v>
      </c>
      <c r="AQ667" s="7">
        <v>40011</v>
      </c>
      <c r="AR667" s="5">
        <v>108.127</v>
      </c>
      <c r="AT667" s="7">
        <v>40018</v>
      </c>
      <c r="AU667" s="5">
        <v>117.22799999999999</v>
      </c>
      <c r="AW667" s="7">
        <v>40750</v>
      </c>
      <c r="AX667" s="5">
        <v>99.75</v>
      </c>
      <c r="AZ667" s="7">
        <v>40011</v>
      </c>
      <c r="BA667" s="5">
        <v>108.39700000000001</v>
      </c>
      <c r="BC667" s="7">
        <v>41190</v>
      </c>
      <c r="BD667" s="5">
        <v>99.825999999999993</v>
      </c>
      <c r="BF667" s="7">
        <v>40022</v>
      </c>
      <c r="BG667" s="5">
        <v>105.422</v>
      </c>
      <c r="BI667" s="7">
        <v>40011</v>
      </c>
      <c r="BJ667" s="5">
        <v>112.694</v>
      </c>
      <c r="BL667" s="7">
        <v>41015</v>
      </c>
      <c r="BM667" s="5">
        <v>99.48</v>
      </c>
      <c r="BO667" s="7">
        <v>40011</v>
      </c>
      <c r="BP667" s="5">
        <v>106.09</v>
      </c>
      <c r="BR667" s="7">
        <v>41269</v>
      </c>
      <c r="BS667" s="5">
        <v>100.03</v>
      </c>
      <c r="BU667" s="7">
        <v>40652</v>
      </c>
      <c r="BV667" s="5">
        <v>100.85599999999999</v>
      </c>
      <c r="BX667" s="7">
        <v>41569</v>
      </c>
      <c r="BY667" s="5">
        <v>101.413</v>
      </c>
      <c r="CA667" s="7">
        <v>40011</v>
      </c>
      <c r="CB667" s="5">
        <v>108.4</v>
      </c>
      <c r="CD667" s="7">
        <v>40926</v>
      </c>
      <c r="CE667" s="5">
        <v>100.16</v>
      </c>
      <c r="CG667" s="7">
        <v>40011</v>
      </c>
      <c r="CH667" s="5">
        <v>106.348</v>
      </c>
      <c r="CJ667" s="7">
        <v>41880</v>
      </c>
      <c r="CK667" s="5">
        <v>100.111</v>
      </c>
      <c r="CP667" s="7">
        <v>41171</v>
      </c>
      <c r="CQ667" s="5">
        <v>98.82</v>
      </c>
      <c r="CV667" s="7">
        <v>41849</v>
      </c>
      <c r="CW667" s="5">
        <v>103.755</v>
      </c>
      <c r="CY667" s="7">
        <v>42100</v>
      </c>
      <c r="CZ667" s="5">
        <v>102.12</v>
      </c>
      <c r="DE667" s="7">
        <v>40011</v>
      </c>
      <c r="DF667" s="5">
        <v>98.498999999999995</v>
      </c>
      <c r="DH667" s="7">
        <v>41415</v>
      </c>
      <c r="DI667" s="5">
        <v>102.733</v>
      </c>
      <c r="DN667" s="7">
        <v>42297</v>
      </c>
      <c r="DO667" s="5">
        <v>102.54</v>
      </c>
      <c r="DQ667" s="7">
        <v>41717</v>
      </c>
      <c r="DR667" s="5">
        <v>108.038</v>
      </c>
      <c r="DW667" s="7">
        <v>40011</v>
      </c>
      <c r="DX667" s="5">
        <v>100.83</v>
      </c>
      <c r="EF667" s="7">
        <v>40011</v>
      </c>
      <c r="EG667" s="5">
        <v>112.111</v>
      </c>
      <c r="EO667" s="7">
        <v>42149</v>
      </c>
      <c r="EP667" s="5">
        <v>111.355</v>
      </c>
      <c r="EU667" s="7">
        <v>40421</v>
      </c>
      <c r="EV667" s="5">
        <v>102.021</v>
      </c>
      <c r="FG667" s="7">
        <v>40777</v>
      </c>
      <c r="FH667" s="5">
        <v>99.515000000000001</v>
      </c>
      <c r="FJ667" s="7">
        <v>40890</v>
      </c>
      <c r="FK667" s="5">
        <v>93.73</v>
      </c>
      <c r="FP667" s="7">
        <v>41122</v>
      </c>
      <c r="FQ667" s="5">
        <v>85.484999999999999</v>
      </c>
      <c r="FV667" s="7">
        <v>41297</v>
      </c>
      <c r="FW667" s="5">
        <v>100.87</v>
      </c>
      <c r="FY667" s="7">
        <v>41492</v>
      </c>
      <c r="FZ667" s="5">
        <v>109.18300000000001</v>
      </c>
      <c r="GB667" s="7">
        <v>41794</v>
      </c>
      <c r="GC667" s="5">
        <v>123.968</v>
      </c>
      <c r="GE667" s="7">
        <v>42227</v>
      </c>
      <c r="GF667" s="5">
        <v>127.042</v>
      </c>
      <c r="GH667" s="7">
        <v>42339</v>
      </c>
      <c r="GI667" s="5">
        <v>124.1</v>
      </c>
      <c r="GK667" s="7">
        <v>40630</v>
      </c>
      <c r="GL667" s="5">
        <v>94.822999999999993</v>
      </c>
      <c r="GW667" s="7">
        <v>41157</v>
      </c>
      <c r="GX667" s="5">
        <v>81.364999999999995</v>
      </c>
      <c r="HF667" s="7">
        <v>41541</v>
      </c>
      <c r="HG667" s="5">
        <v>112.33</v>
      </c>
      <c r="HL667" s="7">
        <v>40014</v>
      </c>
      <c r="HM667" s="5">
        <v>115.84099999999999</v>
      </c>
      <c r="HR667" s="7">
        <v>40016</v>
      </c>
      <c r="HS667" s="5">
        <v>113.732</v>
      </c>
      <c r="HU667" s="7">
        <v>40018</v>
      </c>
      <c r="HV667" s="5">
        <v>91.501999999999995</v>
      </c>
      <c r="HX667" s="7">
        <v>40178</v>
      </c>
      <c r="HY667" s="5">
        <v>102.767</v>
      </c>
      <c r="IA667" s="7">
        <v>41009</v>
      </c>
      <c r="IB667" s="5">
        <v>76.608000000000004</v>
      </c>
    </row>
    <row r="668" spans="25:236">
      <c r="Y668" s="7">
        <v>40014</v>
      </c>
      <c r="Z668" s="5">
        <v>100.09399999999999</v>
      </c>
      <c r="AE668" s="7">
        <v>40014</v>
      </c>
      <c r="AF668" s="5">
        <v>101.806</v>
      </c>
      <c r="AH668" s="7">
        <v>40014</v>
      </c>
      <c r="AI668" s="5">
        <v>102.533</v>
      </c>
      <c r="AK668" s="7">
        <v>40387</v>
      </c>
      <c r="AL668" s="5">
        <v>101.88</v>
      </c>
      <c r="AN668" s="7">
        <v>40014</v>
      </c>
      <c r="AO668" s="5">
        <v>107.673</v>
      </c>
      <c r="AQ668" s="7">
        <v>40014</v>
      </c>
      <c r="AR668" s="5">
        <v>108.12</v>
      </c>
      <c r="AT668" s="7">
        <v>40021</v>
      </c>
      <c r="AU668" s="5">
        <v>117.081</v>
      </c>
      <c r="AW668" s="7">
        <v>40751</v>
      </c>
      <c r="AX668" s="5">
        <v>99.68</v>
      </c>
      <c r="AZ668" s="7">
        <v>40014</v>
      </c>
      <c r="BA668" s="5">
        <v>108.43300000000001</v>
      </c>
      <c r="BC668" s="7">
        <v>41191</v>
      </c>
      <c r="BD668" s="5">
        <v>99.885999999999996</v>
      </c>
      <c r="BF668" s="7">
        <v>40023</v>
      </c>
      <c r="BG668" s="5">
        <v>105.425</v>
      </c>
      <c r="BI668" s="7">
        <v>40014</v>
      </c>
      <c r="BJ668" s="5">
        <v>112.73099999999999</v>
      </c>
      <c r="BL668" s="7">
        <v>41016</v>
      </c>
      <c r="BM668" s="5">
        <v>99.605000000000004</v>
      </c>
      <c r="BO668" s="7">
        <v>40014</v>
      </c>
      <c r="BP668" s="5">
        <v>106.152</v>
      </c>
      <c r="BR668" s="7">
        <v>41270</v>
      </c>
      <c r="BS668" s="5">
        <v>100.26300000000001</v>
      </c>
      <c r="BU668" s="7">
        <v>40653</v>
      </c>
      <c r="BV668" s="5">
        <v>100.953</v>
      </c>
      <c r="BX668" s="7">
        <v>41570</v>
      </c>
      <c r="BY668" s="5">
        <v>101.395</v>
      </c>
      <c r="CA668" s="7">
        <v>40014</v>
      </c>
      <c r="CB668" s="5">
        <v>108.539</v>
      </c>
      <c r="CD668" s="7">
        <v>40927</v>
      </c>
      <c r="CE668" s="5">
        <v>99.793000000000006</v>
      </c>
      <c r="CG668" s="7">
        <v>40014</v>
      </c>
      <c r="CH668" s="5">
        <v>106.508</v>
      </c>
      <c r="CJ668" s="7">
        <v>41883</v>
      </c>
      <c r="CK668" s="5">
        <v>100.069</v>
      </c>
      <c r="CP668" s="7">
        <v>41172</v>
      </c>
      <c r="CQ668" s="5">
        <v>98.715000000000003</v>
      </c>
      <c r="CV668" s="7">
        <v>41850</v>
      </c>
      <c r="CW668" s="5">
        <v>103.697</v>
      </c>
      <c r="CY668" s="7">
        <v>42101</v>
      </c>
      <c r="CZ668" s="5">
        <v>102.113</v>
      </c>
      <c r="DE668" s="7">
        <v>40014</v>
      </c>
      <c r="DF668" s="5">
        <v>98.789000000000001</v>
      </c>
      <c r="DH668" s="7">
        <v>41416</v>
      </c>
      <c r="DI668" s="5">
        <v>102.715</v>
      </c>
      <c r="DN668" s="7">
        <v>42298</v>
      </c>
      <c r="DO668" s="5">
        <v>102.538</v>
      </c>
      <c r="DQ668" s="7">
        <v>41718</v>
      </c>
      <c r="DR668" s="5">
        <v>108.023</v>
      </c>
      <c r="DW668" s="7">
        <v>40014</v>
      </c>
      <c r="DX668" s="5">
        <v>101.182</v>
      </c>
      <c r="EF668" s="7">
        <v>40014</v>
      </c>
      <c r="EG668" s="5">
        <v>112.58</v>
      </c>
      <c r="EO668" s="7">
        <v>42150</v>
      </c>
      <c r="EP668" s="5">
        <v>111.345</v>
      </c>
      <c r="EU668" s="7">
        <v>40422</v>
      </c>
      <c r="EV668" s="5">
        <v>102.277</v>
      </c>
      <c r="FG668" s="7">
        <v>40778</v>
      </c>
      <c r="FH668" s="5">
        <v>99.313000000000002</v>
      </c>
      <c r="FJ668" s="7">
        <v>40891</v>
      </c>
      <c r="FK668" s="5">
        <v>93.9</v>
      </c>
      <c r="FP668" s="7">
        <v>41123</v>
      </c>
      <c r="FQ668" s="5">
        <v>83.203000000000003</v>
      </c>
      <c r="FV668" s="7">
        <v>41298</v>
      </c>
      <c r="FW668" s="5">
        <v>101.215</v>
      </c>
      <c r="FY668" s="7">
        <v>41493</v>
      </c>
      <c r="FZ668" s="5">
        <v>109.19</v>
      </c>
      <c r="GB668" s="7">
        <v>41795</v>
      </c>
      <c r="GC668" s="5">
        <v>124.572</v>
      </c>
      <c r="GE668" s="7">
        <v>42228</v>
      </c>
      <c r="GF668" s="5">
        <v>126.61799999999999</v>
      </c>
      <c r="GH668" s="7">
        <v>42340</v>
      </c>
      <c r="GI668" s="5">
        <v>124.27500000000001</v>
      </c>
      <c r="GK668" s="7">
        <v>40631</v>
      </c>
      <c r="GL668" s="5">
        <v>94.602999999999994</v>
      </c>
      <c r="GW668" s="7">
        <v>41158</v>
      </c>
      <c r="GX668" s="5">
        <v>84.167000000000002</v>
      </c>
      <c r="HF668" s="7">
        <v>41542</v>
      </c>
      <c r="HG668" s="5">
        <v>112.43300000000001</v>
      </c>
      <c r="HL668" s="7">
        <v>40015</v>
      </c>
      <c r="HM668" s="5">
        <v>116.395</v>
      </c>
      <c r="HR668" s="7">
        <v>40017</v>
      </c>
      <c r="HS668" s="5">
        <v>113.289</v>
      </c>
      <c r="HU668" s="7">
        <v>40021</v>
      </c>
      <c r="HV668" s="5">
        <v>91.391000000000005</v>
      </c>
      <c r="HX668" s="7">
        <v>40179</v>
      </c>
      <c r="HY668" s="5">
        <v>102.762</v>
      </c>
      <c r="IA668" s="7">
        <v>41010</v>
      </c>
      <c r="IB668" s="5">
        <v>78.135000000000005</v>
      </c>
    </row>
    <row r="669" spans="25:236">
      <c r="Y669" s="7">
        <v>40015</v>
      </c>
      <c r="Z669" s="5">
        <v>100.07899999999999</v>
      </c>
      <c r="AE669" s="7">
        <v>40015</v>
      </c>
      <c r="AF669" s="5">
        <v>101.798</v>
      </c>
      <c r="AH669" s="7">
        <v>40015</v>
      </c>
      <c r="AI669" s="5">
        <v>102.54900000000001</v>
      </c>
      <c r="AK669" s="7">
        <v>40388</v>
      </c>
      <c r="AL669" s="5">
        <v>101.904</v>
      </c>
      <c r="AN669" s="7">
        <v>40015</v>
      </c>
      <c r="AO669" s="5">
        <v>107.75</v>
      </c>
      <c r="AQ669" s="7">
        <v>40015</v>
      </c>
      <c r="AR669" s="5">
        <v>108.2</v>
      </c>
      <c r="AT669" s="7">
        <v>40022</v>
      </c>
      <c r="AU669" s="5">
        <v>117.217</v>
      </c>
      <c r="AW669" s="7">
        <v>40752</v>
      </c>
      <c r="AX669" s="5">
        <v>99.65</v>
      </c>
      <c r="AZ669" s="7">
        <v>40015</v>
      </c>
      <c r="BA669" s="5">
        <v>108.548</v>
      </c>
      <c r="BC669" s="7">
        <v>41192</v>
      </c>
      <c r="BD669" s="5">
        <v>99.924000000000007</v>
      </c>
      <c r="BF669" s="7">
        <v>40024</v>
      </c>
      <c r="BG669" s="5">
        <v>105.399</v>
      </c>
      <c r="BI669" s="7">
        <v>40015</v>
      </c>
      <c r="BJ669" s="5">
        <v>112.899</v>
      </c>
      <c r="BL669" s="7">
        <v>41017</v>
      </c>
      <c r="BM669" s="5">
        <v>99.64</v>
      </c>
      <c r="BO669" s="7">
        <v>40015</v>
      </c>
      <c r="BP669" s="5">
        <v>106.337</v>
      </c>
      <c r="BR669" s="7">
        <v>41271</v>
      </c>
      <c r="BS669" s="5">
        <v>100.258</v>
      </c>
      <c r="BU669" s="7">
        <v>40654</v>
      </c>
      <c r="BV669" s="5">
        <v>100.883</v>
      </c>
      <c r="BX669" s="7">
        <v>41571</v>
      </c>
      <c r="BY669" s="5">
        <v>101.36799999999999</v>
      </c>
      <c r="CA669" s="7">
        <v>40015</v>
      </c>
      <c r="CB669" s="5">
        <v>108.76600000000001</v>
      </c>
      <c r="CD669" s="7">
        <v>40928</v>
      </c>
      <c r="CE669" s="5">
        <v>99.935000000000002</v>
      </c>
      <c r="CG669" s="7">
        <v>40015</v>
      </c>
      <c r="CH669" s="5">
        <v>106.779</v>
      </c>
      <c r="CJ669" s="7">
        <v>41884</v>
      </c>
      <c r="CK669" s="5">
        <v>100.04300000000001</v>
      </c>
      <c r="CP669" s="7">
        <v>41173</v>
      </c>
      <c r="CQ669" s="5">
        <v>98.787999999999997</v>
      </c>
      <c r="CV669" s="7">
        <v>41851</v>
      </c>
      <c r="CW669" s="5">
        <v>103.68</v>
      </c>
      <c r="CY669" s="7">
        <v>42102</v>
      </c>
      <c r="CZ669" s="5">
        <v>102.098</v>
      </c>
      <c r="DE669" s="7">
        <v>40015</v>
      </c>
      <c r="DF669" s="5">
        <v>99.07</v>
      </c>
      <c r="DH669" s="7">
        <v>41417</v>
      </c>
      <c r="DI669" s="5">
        <v>102.373</v>
      </c>
      <c r="DN669" s="7">
        <v>42299</v>
      </c>
      <c r="DO669" s="5">
        <v>102.54</v>
      </c>
      <c r="DQ669" s="7">
        <v>41719</v>
      </c>
      <c r="DR669" s="5">
        <v>108.053</v>
      </c>
      <c r="DW669" s="7">
        <v>40015</v>
      </c>
      <c r="DX669" s="5">
        <v>101.54</v>
      </c>
      <c r="EF669" s="7">
        <v>40015</v>
      </c>
      <c r="EG669" s="5">
        <v>112.98</v>
      </c>
      <c r="EO669" s="7">
        <v>42151</v>
      </c>
      <c r="EP669" s="5">
        <v>111.355</v>
      </c>
      <c r="EU669" s="7">
        <v>40423</v>
      </c>
      <c r="EV669" s="5">
        <v>102.42400000000001</v>
      </c>
      <c r="FG669" s="7">
        <v>40779</v>
      </c>
      <c r="FH669" s="5">
        <v>99.204999999999998</v>
      </c>
      <c r="FJ669" s="7">
        <v>40892</v>
      </c>
      <c r="FK669" s="5">
        <v>95.775000000000006</v>
      </c>
      <c r="FP669" s="7">
        <v>41124</v>
      </c>
      <c r="FQ669" s="5">
        <v>85.063000000000002</v>
      </c>
      <c r="FV669" s="7">
        <v>41299</v>
      </c>
      <c r="FW669" s="5">
        <v>101.63</v>
      </c>
      <c r="FY669" s="7">
        <v>41494</v>
      </c>
      <c r="FZ669" s="5">
        <v>109.52</v>
      </c>
      <c r="GB669" s="7">
        <v>41796</v>
      </c>
      <c r="GC669" s="5">
        <v>126.22</v>
      </c>
      <c r="GE669" s="7">
        <v>42229</v>
      </c>
      <c r="GF669" s="5">
        <v>126.863</v>
      </c>
      <c r="GH669" s="7">
        <v>42341</v>
      </c>
      <c r="GI669" s="5">
        <v>122.482</v>
      </c>
      <c r="GK669" s="7">
        <v>40632</v>
      </c>
      <c r="GL669" s="5">
        <v>94.688000000000002</v>
      </c>
      <c r="GW669" s="7">
        <v>41159</v>
      </c>
      <c r="GX669" s="5">
        <v>86.55</v>
      </c>
      <c r="HF669" s="7">
        <v>41543</v>
      </c>
      <c r="HG669" s="5">
        <v>112.13500000000001</v>
      </c>
      <c r="HL669" s="7">
        <v>40016</v>
      </c>
      <c r="HM669" s="5">
        <v>116.21599999999999</v>
      </c>
      <c r="HR669" s="7">
        <v>40018</v>
      </c>
      <c r="HS669" s="5">
        <v>113.627</v>
      </c>
      <c r="HU669" s="7">
        <v>40022</v>
      </c>
      <c r="HV669" s="5">
        <v>92.522999999999996</v>
      </c>
      <c r="HX669" s="7">
        <v>40182</v>
      </c>
      <c r="HY669" s="5">
        <v>103.371</v>
      </c>
      <c r="IA669" s="7">
        <v>41011</v>
      </c>
      <c r="IB669" s="5">
        <v>78.635000000000005</v>
      </c>
    </row>
    <row r="670" spans="25:236">
      <c r="Y670" s="7">
        <v>40016</v>
      </c>
      <c r="Z670" s="5">
        <v>100.04</v>
      </c>
      <c r="AE670" s="7">
        <v>40016</v>
      </c>
      <c r="AF670" s="5">
        <v>101.77</v>
      </c>
      <c r="AH670" s="7">
        <v>40016</v>
      </c>
      <c r="AI670" s="5">
        <v>102.51900000000001</v>
      </c>
      <c r="AK670" s="7">
        <v>40389</v>
      </c>
      <c r="AL670" s="5">
        <v>101.90600000000001</v>
      </c>
      <c r="AN670" s="7">
        <v>40016</v>
      </c>
      <c r="AO670" s="5">
        <v>107.72499999999999</v>
      </c>
      <c r="AQ670" s="7">
        <v>40016</v>
      </c>
      <c r="AR670" s="5">
        <v>108.215</v>
      </c>
      <c r="AT670" s="7">
        <v>40023</v>
      </c>
      <c r="AU670" s="5">
        <v>117.126</v>
      </c>
      <c r="AW670" s="7">
        <v>40753</v>
      </c>
      <c r="AX670" s="5">
        <v>99.545000000000002</v>
      </c>
      <c r="AZ670" s="7">
        <v>40016</v>
      </c>
      <c r="BA670" s="5">
        <v>108.57599999999999</v>
      </c>
      <c r="BC670" s="7">
        <v>41193</v>
      </c>
      <c r="BD670" s="5">
        <v>99.921000000000006</v>
      </c>
      <c r="BF670" s="7">
        <v>40025</v>
      </c>
      <c r="BG670" s="5">
        <v>105.69499999999999</v>
      </c>
      <c r="BI670" s="7">
        <v>40016</v>
      </c>
      <c r="BJ670" s="5">
        <v>112.91200000000001</v>
      </c>
      <c r="BL670" s="7">
        <v>41018</v>
      </c>
      <c r="BM670" s="5">
        <v>99.605000000000004</v>
      </c>
      <c r="BO670" s="7">
        <v>40016</v>
      </c>
      <c r="BP670" s="5">
        <v>106.38</v>
      </c>
      <c r="BR670" s="7">
        <v>41274</v>
      </c>
      <c r="BS670" s="5">
        <v>100.265</v>
      </c>
      <c r="BU670" s="7">
        <v>40655</v>
      </c>
      <c r="BV670" s="5">
        <v>100.884</v>
      </c>
      <c r="BX670" s="7">
        <v>41572</v>
      </c>
      <c r="BY670" s="5">
        <v>101.35</v>
      </c>
      <c r="CA670" s="7">
        <v>40016</v>
      </c>
      <c r="CB670" s="5">
        <v>108.81399999999999</v>
      </c>
      <c r="CD670" s="7">
        <v>40931</v>
      </c>
      <c r="CE670" s="5">
        <v>100.34</v>
      </c>
      <c r="CG670" s="7">
        <v>40016</v>
      </c>
      <c r="CH670" s="5">
        <v>106.828</v>
      </c>
      <c r="CJ670" s="7">
        <v>41885</v>
      </c>
      <c r="CK670" s="5">
        <v>100.10599999999999</v>
      </c>
      <c r="CP670" s="7">
        <v>41176</v>
      </c>
      <c r="CQ670" s="5">
        <v>99.063000000000002</v>
      </c>
      <c r="CV670" s="7">
        <v>41852</v>
      </c>
      <c r="CW670" s="5">
        <v>103.67</v>
      </c>
      <c r="CY670" s="7">
        <v>42103</v>
      </c>
      <c r="CZ670" s="5">
        <v>102.07</v>
      </c>
      <c r="DE670" s="7">
        <v>40016</v>
      </c>
      <c r="DF670" s="5">
        <v>99.192999999999998</v>
      </c>
      <c r="DH670" s="7">
        <v>41418</v>
      </c>
      <c r="DI670" s="5">
        <v>102.012</v>
      </c>
      <c r="DN670" s="7">
        <v>42300</v>
      </c>
      <c r="DO670" s="5">
        <v>102.54</v>
      </c>
      <c r="DQ670" s="7">
        <v>41722</v>
      </c>
      <c r="DR670" s="5">
        <v>108.023</v>
      </c>
      <c r="DW670" s="7">
        <v>40016</v>
      </c>
      <c r="DX670" s="5">
        <v>101.61799999999999</v>
      </c>
      <c r="EF670" s="7">
        <v>40016</v>
      </c>
      <c r="EG670" s="5">
        <v>113.036</v>
      </c>
      <c r="EO670" s="7">
        <v>42152</v>
      </c>
      <c r="EP670" s="5">
        <v>111.23</v>
      </c>
      <c r="EU670" s="7">
        <v>40424</v>
      </c>
      <c r="EV670" s="5">
        <v>102.37</v>
      </c>
      <c r="FG670" s="7">
        <v>40780</v>
      </c>
      <c r="FH670" s="5">
        <v>99.308000000000007</v>
      </c>
      <c r="FJ670" s="7">
        <v>40893</v>
      </c>
      <c r="FK670" s="5">
        <v>96.533000000000001</v>
      </c>
      <c r="FP670" s="7">
        <v>41127</v>
      </c>
      <c r="FQ670" s="5">
        <v>85.977000000000004</v>
      </c>
      <c r="FV670" s="7">
        <v>41302</v>
      </c>
      <c r="FW670" s="5">
        <v>101.158</v>
      </c>
      <c r="FY670" s="7">
        <v>41495</v>
      </c>
      <c r="FZ670" s="5">
        <v>109.658</v>
      </c>
      <c r="GB670" s="7">
        <v>41799</v>
      </c>
      <c r="GC670" s="5">
        <v>126.74299999999999</v>
      </c>
      <c r="GE670" s="7">
        <v>42230</v>
      </c>
      <c r="GF670" s="5">
        <v>126.482</v>
      </c>
      <c r="GH670" s="7">
        <v>42342</v>
      </c>
      <c r="GI670" s="5">
        <v>122.393</v>
      </c>
      <c r="GK670" s="7">
        <v>40633</v>
      </c>
      <c r="GL670" s="5">
        <v>94.04</v>
      </c>
      <c r="GW670" s="7">
        <v>41162</v>
      </c>
      <c r="GX670" s="5">
        <v>85.87</v>
      </c>
      <c r="HF670" s="7">
        <v>41544</v>
      </c>
      <c r="HG670" s="5">
        <v>112.03</v>
      </c>
      <c r="HL670" s="7">
        <v>40017</v>
      </c>
      <c r="HM670" s="5">
        <v>115.827</v>
      </c>
      <c r="HR670" s="7">
        <v>40021</v>
      </c>
      <c r="HS670" s="5">
        <v>113.506</v>
      </c>
      <c r="HU670" s="7">
        <v>40023</v>
      </c>
      <c r="HV670" s="5">
        <v>92.965999999999994</v>
      </c>
      <c r="HX670" s="7">
        <v>40183</v>
      </c>
      <c r="HY670" s="5">
        <v>103.006</v>
      </c>
      <c r="IA670" s="7">
        <v>41012</v>
      </c>
      <c r="IB670" s="5">
        <v>77.563000000000002</v>
      </c>
    </row>
    <row r="671" spans="25:236">
      <c r="Y671" s="7">
        <v>40017</v>
      </c>
      <c r="Z671" s="5">
        <v>100.027</v>
      </c>
      <c r="AE671" s="7">
        <v>40017</v>
      </c>
      <c r="AF671" s="5">
        <v>101.761</v>
      </c>
      <c r="AH671" s="7">
        <v>40017</v>
      </c>
      <c r="AI671" s="5">
        <v>102.495</v>
      </c>
      <c r="AK671" s="7">
        <v>40392</v>
      </c>
      <c r="AL671" s="5">
        <v>101.91</v>
      </c>
      <c r="AN671" s="7">
        <v>40017</v>
      </c>
      <c r="AO671" s="5">
        <v>107.71299999999999</v>
      </c>
      <c r="AQ671" s="7">
        <v>40017</v>
      </c>
      <c r="AR671" s="5">
        <v>108.2</v>
      </c>
      <c r="AT671" s="7">
        <v>40024</v>
      </c>
      <c r="AU671" s="5">
        <v>117.095</v>
      </c>
      <c r="AW671" s="7">
        <v>40756</v>
      </c>
      <c r="AX671" s="5">
        <v>99.427999999999997</v>
      </c>
      <c r="AZ671" s="7">
        <v>40017</v>
      </c>
      <c r="BA671" s="5">
        <v>108.577</v>
      </c>
      <c r="BC671" s="7">
        <v>41194</v>
      </c>
      <c r="BD671" s="5">
        <v>99.92</v>
      </c>
      <c r="BF671" s="7">
        <v>40028</v>
      </c>
      <c r="BG671" s="5">
        <v>105.42100000000001</v>
      </c>
      <c r="BI671" s="7">
        <v>40017</v>
      </c>
      <c r="BJ671" s="5">
        <v>112.878</v>
      </c>
      <c r="BL671" s="7">
        <v>41019</v>
      </c>
      <c r="BM671" s="5">
        <v>99.545000000000002</v>
      </c>
      <c r="BO671" s="7">
        <v>40017</v>
      </c>
      <c r="BP671" s="5">
        <v>106.366</v>
      </c>
      <c r="BR671" s="7">
        <v>41275</v>
      </c>
      <c r="BS671" s="5">
        <v>100.265</v>
      </c>
      <c r="BU671" s="7">
        <v>40658</v>
      </c>
      <c r="BV671" s="5">
        <v>100.884</v>
      </c>
      <c r="BX671" s="7">
        <v>41575</v>
      </c>
      <c r="BY671" s="5">
        <v>101.345</v>
      </c>
      <c r="CA671" s="7">
        <v>40017</v>
      </c>
      <c r="CB671" s="5">
        <v>108.801</v>
      </c>
      <c r="CD671" s="7">
        <v>40932</v>
      </c>
      <c r="CE671" s="5">
        <v>100.51</v>
      </c>
      <c r="CG671" s="7">
        <v>40017</v>
      </c>
      <c r="CH671" s="5">
        <v>106.86799999999999</v>
      </c>
      <c r="CJ671" s="7">
        <v>41886</v>
      </c>
      <c r="CK671" s="5">
        <v>100.134</v>
      </c>
      <c r="CP671" s="7">
        <v>41177</v>
      </c>
      <c r="CQ671" s="5">
        <v>98.795000000000002</v>
      </c>
      <c r="CV671" s="7">
        <v>41855</v>
      </c>
      <c r="CW671" s="5">
        <v>103.71299999999999</v>
      </c>
      <c r="CY671" s="7">
        <v>42104</v>
      </c>
      <c r="CZ671" s="5">
        <v>102.05800000000001</v>
      </c>
      <c r="DE671" s="7">
        <v>40017</v>
      </c>
      <c r="DF671" s="5">
        <v>99.132000000000005</v>
      </c>
      <c r="DH671" s="7">
        <v>41421</v>
      </c>
      <c r="DI671" s="5">
        <v>102.233</v>
      </c>
      <c r="DN671" s="7">
        <v>42303</v>
      </c>
      <c r="DO671" s="5">
        <v>102.533</v>
      </c>
      <c r="DQ671" s="7">
        <v>41723</v>
      </c>
      <c r="DR671" s="5">
        <v>108.07299999999999</v>
      </c>
      <c r="DW671" s="7">
        <v>40017</v>
      </c>
      <c r="DX671" s="5">
        <v>101.465</v>
      </c>
      <c r="EF671" s="7">
        <v>40017</v>
      </c>
      <c r="EG671" s="5">
        <v>112.878</v>
      </c>
      <c r="EO671" s="7">
        <v>42153</v>
      </c>
      <c r="EP671" s="5">
        <v>111.22499999999999</v>
      </c>
      <c r="EU671" s="7">
        <v>40427</v>
      </c>
      <c r="EV671" s="5">
        <v>102.054</v>
      </c>
      <c r="FG671" s="7">
        <v>40781</v>
      </c>
      <c r="FH671" s="5">
        <v>99.245000000000005</v>
      </c>
      <c r="FJ671" s="7">
        <v>40896</v>
      </c>
      <c r="FK671" s="5">
        <v>97.207999999999998</v>
      </c>
      <c r="FP671" s="7">
        <v>41128</v>
      </c>
      <c r="FQ671" s="5">
        <v>85.375</v>
      </c>
      <c r="FV671" s="7">
        <v>41303</v>
      </c>
      <c r="FW671" s="5">
        <v>101.66</v>
      </c>
      <c r="FY671" s="7">
        <v>41498</v>
      </c>
      <c r="FZ671" s="5">
        <v>109.75</v>
      </c>
      <c r="GB671" s="7">
        <v>41800</v>
      </c>
      <c r="GC671" s="5">
        <v>126.05500000000001</v>
      </c>
      <c r="GE671" s="7">
        <v>42233</v>
      </c>
      <c r="GF671" s="5">
        <v>126.923</v>
      </c>
      <c r="GH671" s="7">
        <v>42345</v>
      </c>
      <c r="GI671" s="5">
        <v>123.318</v>
      </c>
      <c r="GK671" s="7">
        <v>40634</v>
      </c>
      <c r="GL671" s="5">
        <v>93.94</v>
      </c>
      <c r="GW671" s="7">
        <v>41163</v>
      </c>
      <c r="GX671" s="5">
        <v>86.16</v>
      </c>
      <c r="HF671" s="7">
        <v>41547</v>
      </c>
      <c r="HG671" s="5">
        <v>112.542</v>
      </c>
      <c r="HL671" s="7">
        <v>40018</v>
      </c>
      <c r="HM671" s="5">
        <v>116.108</v>
      </c>
      <c r="HR671" s="7">
        <v>40022</v>
      </c>
      <c r="HS671" s="5">
        <v>114.7</v>
      </c>
      <c r="HU671" s="7">
        <v>40024</v>
      </c>
      <c r="HV671" s="5">
        <v>93.686999999999998</v>
      </c>
      <c r="HX671" s="7">
        <v>40184</v>
      </c>
      <c r="HY671" s="5">
        <v>102.08199999999999</v>
      </c>
      <c r="IA671" s="7">
        <v>41015</v>
      </c>
      <c r="IB671" s="5">
        <v>77.040000000000006</v>
      </c>
    </row>
    <row r="672" spans="25:236">
      <c r="Y672" s="7">
        <v>40018</v>
      </c>
      <c r="Z672" s="5">
        <v>100.014</v>
      </c>
      <c r="AE672" s="7">
        <v>40018</v>
      </c>
      <c r="AF672" s="5">
        <v>101.753</v>
      </c>
      <c r="AH672" s="7">
        <v>40018</v>
      </c>
      <c r="AI672" s="5">
        <v>102.48699999999999</v>
      </c>
      <c r="AK672" s="7">
        <v>40393</v>
      </c>
      <c r="AL672" s="5">
        <v>101.932</v>
      </c>
      <c r="AN672" s="7">
        <v>40018</v>
      </c>
      <c r="AO672" s="5">
        <v>107.66200000000001</v>
      </c>
      <c r="AQ672" s="7">
        <v>40018</v>
      </c>
      <c r="AR672" s="5">
        <v>108.146</v>
      </c>
      <c r="AT672" s="7">
        <v>40025</v>
      </c>
      <c r="AU672" s="5">
        <v>117.34699999999999</v>
      </c>
      <c r="AW672" s="7">
        <v>40757</v>
      </c>
      <c r="AX672" s="5">
        <v>99.343000000000004</v>
      </c>
      <c r="AZ672" s="7">
        <v>40018</v>
      </c>
      <c r="BA672" s="5">
        <v>108.51900000000001</v>
      </c>
      <c r="BC672" s="7">
        <v>41197</v>
      </c>
      <c r="BD672" s="5">
        <v>99.968000000000004</v>
      </c>
      <c r="BF672" s="7">
        <v>40029</v>
      </c>
      <c r="BG672" s="5">
        <v>105.274</v>
      </c>
      <c r="BI672" s="7">
        <v>40018</v>
      </c>
      <c r="BJ672" s="5">
        <v>112.812</v>
      </c>
      <c r="BL672" s="7">
        <v>41022</v>
      </c>
      <c r="BM672" s="5">
        <v>99.522999999999996</v>
      </c>
      <c r="BO672" s="7">
        <v>40018</v>
      </c>
      <c r="BP672" s="5">
        <v>106.27800000000001</v>
      </c>
      <c r="BR672" s="7">
        <v>41276</v>
      </c>
      <c r="BS672" s="5">
        <v>100.518</v>
      </c>
      <c r="BU672" s="7">
        <v>40659</v>
      </c>
      <c r="BV672" s="5">
        <v>100.788</v>
      </c>
      <c r="BX672" s="7">
        <v>41576</v>
      </c>
      <c r="BY672" s="5">
        <v>101.33799999999999</v>
      </c>
      <c r="CA672" s="7">
        <v>40018</v>
      </c>
      <c r="CB672" s="5">
        <v>108.727</v>
      </c>
      <c r="CD672" s="7">
        <v>40933</v>
      </c>
      <c r="CE672" s="5">
        <v>101.018</v>
      </c>
      <c r="CG672" s="7">
        <v>40018</v>
      </c>
      <c r="CH672" s="5">
        <v>106.78</v>
      </c>
      <c r="CJ672" s="7">
        <v>41887</v>
      </c>
      <c r="CK672" s="5">
        <v>100.041</v>
      </c>
      <c r="CP672" s="7">
        <v>41178</v>
      </c>
      <c r="CQ672" s="5">
        <v>98.13</v>
      </c>
      <c r="CV672" s="7">
        <v>41856</v>
      </c>
      <c r="CW672" s="5">
        <v>103.72499999999999</v>
      </c>
      <c r="CY672" s="7">
        <v>42107</v>
      </c>
      <c r="CZ672" s="5">
        <v>102.042</v>
      </c>
      <c r="DE672" s="7">
        <v>40018</v>
      </c>
      <c r="DF672" s="5">
        <v>99.055000000000007</v>
      </c>
      <c r="DH672" s="7">
        <v>41422</v>
      </c>
      <c r="DI672" s="5">
        <v>102.32299999999999</v>
      </c>
      <c r="DN672" s="7">
        <v>42304</v>
      </c>
      <c r="DO672" s="5">
        <v>102.523</v>
      </c>
      <c r="DQ672" s="7">
        <v>41724</v>
      </c>
      <c r="DR672" s="5">
        <v>108.163</v>
      </c>
      <c r="DW672" s="7">
        <v>40018</v>
      </c>
      <c r="DX672" s="5">
        <v>101.414</v>
      </c>
      <c r="EF672" s="7">
        <v>40018</v>
      </c>
      <c r="EG672" s="5">
        <v>112.785</v>
      </c>
      <c r="EO672" s="7">
        <v>42156</v>
      </c>
      <c r="EP672" s="5">
        <v>111.13</v>
      </c>
      <c r="EU672" s="7">
        <v>40428</v>
      </c>
      <c r="EV672" s="5">
        <v>102.04300000000001</v>
      </c>
      <c r="FG672" s="7">
        <v>40784</v>
      </c>
      <c r="FH672" s="5">
        <v>99.317999999999998</v>
      </c>
      <c r="FJ672" s="7">
        <v>40897</v>
      </c>
      <c r="FK672" s="5">
        <v>97.765000000000001</v>
      </c>
      <c r="FP672" s="7">
        <v>41129</v>
      </c>
      <c r="FQ672" s="5">
        <v>85.15</v>
      </c>
      <c r="FV672" s="7">
        <v>41304</v>
      </c>
      <c r="FW672" s="5">
        <v>101.24</v>
      </c>
      <c r="FY672" s="7">
        <v>41499</v>
      </c>
      <c r="FZ672" s="5">
        <v>109.68300000000001</v>
      </c>
      <c r="GB672" s="7">
        <v>41801</v>
      </c>
      <c r="GC672" s="5">
        <v>126.07299999999999</v>
      </c>
      <c r="GE672" s="7">
        <v>42234</v>
      </c>
      <c r="GF672" s="5">
        <v>126.495</v>
      </c>
      <c r="GH672" s="7">
        <v>42346</v>
      </c>
      <c r="GI672" s="5">
        <v>123.46</v>
      </c>
      <c r="GK672" s="7">
        <v>40637</v>
      </c>
      <c r="GL672" s="5">
        <v>94.185000000000002</v>
      </c>
      <c r="GW672" s="7">
        <v>41164</v>
      </c>
      <c r="GX672" s="5">
        <v>86.564999999999998</v>
      </c>
      <c r="HF672" s="7">
        <v>41548</v>
      </c>
      <c r="HG672" s="5">
        <v>114.11499999999999</v>
      </c>
      <c r="HL672" s="7">
        <v>40021</v>
      </c>
      <c r="HM672" s="5">
        <v>116.04900000000001</v>
      </c>
      <c r="HR672" s="7">
        <v>40023</v>
      </c>
      <c r="HS672" s="5">
        <v>115.205</v>
      </c>
      <c r="HU672" s="7">
        <v>40025</v>
      </c>
      <c r="HV672" s="5">
        <v>95.596000000000004</v>
      </c>
      <c r="HX672" s="7">
        <v>40185</v>
      </c>
      <c r="HY672" s="5">
        <v>102.033</v>
      </c>
      <c r="IA672" s="7">
        <v>41016</v>
      </c>
      <c r="IB672" s="5">
        <v>78.52</v>
      </c>
    </row>
    <row r="673" spans="25:236">
      <c r="Y673" s="7">
        <v>40021</v>
      </c>
      <c r="Z673" s="5">
        <v>100.01</v>
      </c>
      <c r="AE673" s="7">
        <v>40021</v>
      </c>
      <c r="AF673" s="5">
        <v>101.738</v>
      </c>
      <c r="AH673" s="7">
        <v>40021</v>
      </c>
      <c r="AI673" s="5">
        <v>102.461</v>
      </c>
      <c r="AK673" s="7">
        <v>40394</v>
      </c>
      <c r="AL673" s="5">
        <v>101.90600000000001</v>
      </c>
      <c r="AN673" s="7">
        <v>40021</v>
      </c>
      <c r="AO673" s="5">
        <v>107.572</v>
      </c>
      <c r="AQ673" s="7">
        <v>40021</v>
      </c>
      <c r="AR673" s="5">
        <v>108.045</v>
      </c>
      <c r="AT673" s="7">
        <v>40028</v>
      </c>
      <c r="AU673" s="5">
        <v>117.06100000000001</v>
      </c>
      <c r="AW673" s="7">
        <v>40758</v>
      </c>
      <c r="AX673" s="5">
        <v>99.32</v>
      </c>
      <c r="AZ673" s="7">
        <v>40021</v>
      </c>
      <c r="BA673" s="5">
        <v>108.383</v>
      </c>
      <c r="BC673" s="7">
        <v>41198</v>
      </c>
      <c r="BD673" s="5">
        <v>99.915000000000006</v>
      </c>
      <c r="BF673" s="7">
        <v>40030</v>
      </c>
      <c r="BG673" s="5">
        <v>105.175</v>
      </c>
      <c r="BI673" s="7">
        <v>40021</v>
      </c>
      <c r="BJ673" s="5">
        <v>112.68300000000001</v>
      </c>
      <c r="BL673" s="7">
        <v>41023</v>
      </c>
      <c r="BM673" s="5">
        <v>99.564999999999998</v>
      </c>
      <c r="BO673" s="7">
        <v>40021</v>
      </c>
      <c r="BP673" s="5">
        <v>106.151</v>
      </c>
      <c r="BR673" s="7">
        <v>41277</v>
      </c>
      <c r="BS673" s="5">
        <v>100.633</v>
      </c>
      <c r="BU673" s="7">
        <v>40660</v>
      </c>
      <c r="BV673" s="5">
        <v>100.89100000000001</v>
      </c>
      <c r="BX673" s="7">
        <v>41577</v>
      </c>
      <c r="BY673" s="5">
        <v>101.32</v>
      </c>
      <c r="CA673" s="7">
        <v>40021</v>
      </c>
      <c r="CB673" s="5">
        <v>108.611</v>
      </c>
      <c r="CD673" s="7">
        <v>40934</v>
      </c>
      <c r="CE673" s="5">
        <v>101.65</v>
      </c>
      <c r="CG673" s="7">
        <v>40021</v>
      </c>
      <c r="CH673" s="5">
        <v>106.67</v>
      </c>
      <c r="CJ673" s="7">
        <v>41890</v>
      </c>
      <c r="CK673" s="5">
        <v>100.129</v>
      </c>
      <c r="CP673" s="7">
        <v>41179</v>
      </c>
      <c r="CQ673" s="5">
        <v>98.24</v>
      </c>
      <c r="CV673" s="7">
        <v>41857</v>
      </c>
      <c r="CW673" s="5">
        <v>103.69</v>
      </c>
      <c r="CY673" s="7">
        <v>42108</v>
      </c>
      <c r="CZ673" s="5">
        <v>102.035</v>
      </c>
      <c r="DE673" s="7">
        <v>40021</v>
      </c>
      <c r="DF673" s="5">
        <v>98.962000000000003</v>
      </c>
      <c r="DH673" s="7">
        <v>41423</v>
      </c>
      <c r="DI673" s="5">
        <v>101.908</v>
      </c>
      <c r="DN673" s="7">
        <v>42305</v>
      </c>
      <c r="DO673" s="5">
        <v>102.518</v>
      </c>
      <c r="DQ673" s="7">
        <v>41725</v>
      </c>
      <c r="DR673" s="5">
        <v>108.203</v>
      </c>
      <c r="DW673" s="7">
        <v>40021</v>
      </c>
      <c r="DX673" s="5">
        <v>101.33199999999999</v>
      </c>
      <c r="EF673" s="7">
        <v>40021</v>
      </c>
      <c r="EG673" s="5">
        <v>112.693</v>
      </c>
      <c r="EO673" s="7">
        <v>42157</v>
      </c>
      <c r="EP673" s="5">
        <v>111.008</v>
      </c>
      <c r="EU673" s="7">
        <v>40429</v>
      </c>
      <c r="EV673" s="5">
        <v>102.17400000000001</v>
      </c>
      <c r="FG673" s="7">
        <v>40785</v>
      </c>
      <c r="FH673" s="5">
        <v>99.212999999999994</v>
      </c>
      <c r="FJ673" s="7">
        <v>40898</v>
      </c>
      <c r="FK673" s="5">
        <v>96.658000000000001</v>
      </c>
      <c r="FP673" s="7">
        <v>41130</v>
      </c>
      <c r="FQ673" s="5">
        <v>85.167000000000002</v>
      </c>
      <c r="FV673" s="7">
        <v>41305</v>
      </c>
      <c r="FW673" s="5">
        <v>101.435</v>
      </c>
      <c r="FY673" s="7">
        <v>41500</v>
      </c>
      <c r="FZ673" s="5">
        <v>110.15300000000001</v>
      </c>
      <c r="GB673" s="7">
        <v>41802</v>
      </c>
      <c r="GC673" s="5">
        <v>125.51</v>
      </c>
      <c r="GE673" s="7">
        <v>42235</v>
      </c>
      <c r="GF673" s="5">
        <v>126.607</v>
      </c>
      <c r="GH673" s="7">
        <v>42347</v>
      </c>
      <c r="GI673" s="5">
        <v>123.268</v>
      </c>
      <c r="GK673" s="7">
        <v>40638</v>
      </c>
      <c r="GL673" s="5">
        <v>94.003</v>
      </c>
      <c r="GW673" s="7">
        <v>41165</v>
      </c>
      <c r="GX673" s="5">
        <v>86.472999999999999</v>
      </c>
      <c r="HF673" s="7">
        <v>41549</v>
      </c>
      <c r="HG673" s="5">
        <v>113.512</v>
      </c>
      <c r="HL673" s="7">
        <v>40022</v>
      </c>
      <c r="HM673" s="5">
        <v>117.11</v>
      </c>
      <c r="HR673" s="7">
        <v>40024</v>
      </c>
      <c r="HS673" s="5">
        <v>115.929</v>
      </c>
      <c r="HU673" s="7">
        <v>40028</v>
      </c>
      <c r="HV673" s="5">
        <v>95.057000000000002</v>
      </c>
      <c r="HX673" s="7">
        <v>40186</v>
      </c>
      <c r="HY673" s="5">
        <v>102.255</v>
      </c>
      <c r="IA673" s="7">
        <v>41017</v>
      </c>
      <c r="IB673" s="5">
        <v>79</v>
      </c>
    </row>
    <row r="674" spans="25:236">
      <c r="Y674" s="7">
        <v>40022</v>
      </c>
      <c r="Z674" s="5">
        <v>100.01600000000001</v>
      </c>
      <c r="AE674" s="7">
        <v>40022</v>
      </c>
      <c r="AF674" s="5">
        <v>101.736</v>
      </c>
      <c r="AH674" s="7">
        <v>40022</v>
      </c>
      <c r="AI674" s="5">
        <v>102.483</v>
      </c>
      <c r="AK674" s="7">
        <v>40395</v>
      </c>
      <c r="AL674" s="5">
        <v>101.907</v>
      </c>
      <c r="AN674" s="7">
        <v>40022</v>
      </c>
      <c r="AO674" s="5">
        <v>107.64700000000001</v>
      </c>
      <c r="AQ674" s="7">
        <v>40022</v>
      </c>
      <c r="AR674" s="5">
        <v>108.14400000000001</v>
      </c>
      <c r="AT674" s="7">
        <v>40029</v>
      </c>
      <c r="AU674" s="5">
        <v>116.904</v>
      </c>
      <c r="AW674" s="7">
        <v>40759</v>
      </c>
      <c r="AX674" s="5">
        <v>99.35</v>
      </c>
      <c r="AZ674" s="7">
        <v>40022</v>
      </c>
      <c r="BA674" s="5">
        <v>108.504</v>
      </c>
      <c r="BC674" s="7">
        <v>41199</v>
      </c>
      <c r="BD674" s="5">
        <v>99.914000000000001</v>
      </c>
      <c r="BF674" s="7">
        <v>40031</v>
      </c>
      <c r="BG674" s="5">
        <v>105.062</v>
      </c>
      <c r="BI674" s="7">
        <v>40022</v>
      </c>
      <c r="BJ674" s="5">
        <v>112.83799999999999</v>
      </c>
      <c r="BL674" s="7">
        <v>41024</v>
      </c>
      <c r="BM674" s="5">
        <v>99.697000000000003</v>
      </c>
      <c r="BO674" s="7">
        <v>40022</v>
      </c>
      <c r="BP674" s="5">
        <v>106.331</v>
      </c>
      <c r="BR674" s="7">
        <v>41278</v>
      </c>
      <c r="BS674" s="5">
        <v>100.71299999999999</v>
      </c>
      <c r="BU674" s="7">
        <v>40661</v>
      </c>
      <c r="BV674" s="5">
        <v>101.19799999999999</v>
      </c>
      <c r="BX674" s="7">
        <v>41578</v>
      </c>
      <c r="BY674" s="5">
        <v>101.32</v>
      </c>
      <c r="CA674" s="7">
        <v>40022</v>
      </c>
      <c r="CB674" s="5">
        <v>108.925</v>
      </c>
      <c r="CD674" s="7">
        <v>40935</v>
      </c>
      <c r="CE674" s="5">
        <v>101.93300000000001</v>
      </c>
      <c r="CG674" s="7">
        <v>40022</v>
      </c>
      <c r="CH674" s="5">
        <v>106.979</v>
      </c>
      <c r="CJ674" s="7">
        <v>41891</v>
      </c>
      <c r="CK674" s="5">
        <v>100.08799999999999</v>
      </c>
      <c r="CP674" s="7">
        <v>41180</v>
      </c>
      <c r="CQ674" s="5">
        <v>98.162999999999997</v>
      </c>
      <c r="CV674" s="7">
        <v>41858</v>
      </c>
      <c r="CW674" s="5">
        <v>103.678</v>
      </c>
      <c r="CY674" s="7">
        <v>42109</v>
      </c>
      <c r="CZ674" s="5">
        <v>102.02500000000001</v>
      </c>
      <c r="DE674" s="7">
        <v>40022</v>
      </c>
      <c r="DF674" s="5">
        <v>99.295000000000002</v>
      </c>
      <c r="DH674" s="7">
        <v>41424</v>
      </c>
      <c r="DI674" s="5">
        <v>102.095</v>
      </c>
      <c r="DN674" s="7">
        <v>42306</v>
      </c>
      <c r="DO674" s="5">
        <v>102.485</v>
      </c>
      <c r="DQ674" s="7">
        <v>41726</v>
      </c>
      <c r="DR674" s="5">
        <v>108.258</v>
      </c>
      <c r="DW674" s="7">
        <v>40022</v>
      </c>
      <c r="DX674" s="5">
        <v>101.71</v>
      </c>
      <c r="EF674" s="7">
        <v>40022</v>
      </c>
      <c r="EG674" s="5">
        <v>113.117</v>
      </c>
      <c r="EO674" s="7">
        <v>42158</v>
      </c>
      <c r="EP674" s="5">
        <v>111.01</v>
      </c>
      <c r="EU674" s="7">
        <v>40430</v>
      </c>
      <c r="EV674" s="5">
        <v>102.04</v>
      </c>
      <c r="FG674" s="7">
        <v>40786</v>
      </c>
      <c r="FH674" s="5">
        <v>99.147999999999996</v>
      </c>
      <c r="FJ674" s="7">
        <v>40899</v>
      </c>
      <c r="FK674" s="5">
        <v>96.028000000000006</v>
      </c>
      <c r="FP674" s="7">
        <v>41131</v>
      </c>
      <c r="FQ674" s="5">
        <v>84.927999999999997</v>
      </c>
      <c r="FV674" s="7">
        <v>41306</v>
      </c>
      <c r="FW674" s="5">
        <v>101.3</v>
      </c>
      <c r="FY674" s="7">
        <v>41501</v>
      </c>
      <c r="FZ674" s="5">
        <v>109.768</v>
      </c>
      <c r="GB674" s="7">
        <v>41803</v>
      </c>
      <c r="GC674" s="5">
        <v>125.85</v>
      </c>
      <c r="GE674" s="7">
        <v>42236</v>
      </c>
      <c r="GF674" s="5">
        <v>126.5</v>
      </c>
      <c r="GH674" s="7">
        <v>42348</v>
      </c>
      <c r="GI674" s="5">
        <v>123.303</v>
      </c>
      <c r="GK674" s="7">
        <v>40639</v>
      </c>
      <c r="GL674" s="5">
        <v>94.513000000000005</v>
      </c>
      <c r="GW674" s="7">
        <v>41166</v>
      </c>
      <c r="GX674" s="5">
        <v>85.468000000000004</v>
      </c>
      <c r="HF674" s="7">
        <v>41550</v>
      </c>
      <c r="HG674" s="5">
        <v>113.53</v>
      </c>
      <c r="HL674" s="7">
        <v>40023</v>
      </c>
      <c r="HM674" s="5">
        <v>117.574</v>
      </c>
      <c r="HR674" s="7">
        <v>40025</v>
      </c>
      <c r="HS674" s="5">
        <v>118.01300000000001</v>
      </c>
      <c r="HU674" s="7">
        <v>40029</v>
      </c>
      <c r="HV674" s="5">
        <v>95.18</v>
      </c>
      <c r="HX674" s="7">
        <v>40189</v>
      </c>
      <c r="HY674" s="5">
        <v>102.113</v>
      </c>
      <c r="IA674" s="7">
        <v>41018</v>
      </c>
      <c r="IB674" s="5">
        <v>78.23</v>
      </c>
    </row>
    <row r="675" spans="25:236">
      <c r="Y675" s="7">
        <v>40023</v>
      </c>
      <c r="Z675" s="5">
        <v>99.998999999999995</v>
      </c>
      <c r="AE675" s="7">
        <v>40023</v>
      </c>
      <c r="AF675" s="5">
        <v>101.71</v>
      </c>
      <c r="AH675" s="7">
        <v>40023</v>
      </c>
      <c r="AI675" s="5">
        <v>102.45399999999999</v>
      </c>
      <c r="AK675" s="7">
        <v>40396</v>
      </c>
      <c r="AL675" s="5">
        <v>101.9</v>
      </c>
      <c r="AN675" s="7">
        <v>40023</v>
      </c>
      <c r="AO675" s="5">
        <v>107.608</v>
      </c>
      <c r="AQ675" s="7">
        <v>40023</v>
      </c>
      <c r="AR675" s="5">
        <v>108.10599999999999</v>
      </c>
      <c r="AT675" s="7">
        <v>40030</v>
      </c>
      <c r="AU675" s="5">
        <v>116.76</v>
      </c>
      <c r="AW675" s="7">
        <v>40760</v>
      </c>
      <c r="AX675" s="5">
        <v>99.5</v>
      </c>
      <c r="AZ675" s="7">
        <v>40023</v>
      </c>
      <c r="BA675" s="5">
        <v>108.496</v>
      </c>
      <c r="BC675" s="7">
        <v>41200</v>
      </c>
      <c r="BD675" s="5">
        <v>99.935000000000002</v>
      </c>
      <c r="BF675" s="7">
        <v>40032</v>
      </c>
      <c r="BG675" s="5">
        <v>104.71299999999999</v>
      </c>
      <c r="BI675" s="7">
        <v>40023</v>
      </c>
      <c r="BJ675" s="5">
        <v>112.84699999999999</v>
      </c>
      <c r="BL675" s="7">
        <v>41025</v>
      </c>
      <c r="BM675" s="5">
        <v>99.718000000000004</v>
      </c>
      <c r="BO675" s="7">
        <v>40023</v>
      </c>
      <c r="BP675" s="5">
        <v>106.405</v>
      </c>
      <c r="BR675" s="7">
        <v>41281</v>
      </c>
      <c r="BS675" s="5">
        <v>100.708</v>
      </c>
      <c r="BU675" s="7">
        <v>40662</v>
      </c>
      <c r="BV675" s="5">
        <v>101.44499999999999</v>
      </c>
      <c r="BX675" s="7">
        <v>41579</v>
      </c>
      <c r="BY675" s="5">
        <v>101.33</v>
      </c>
      <c r="CA675" s="7">
        <v>40023</v>
      </c>
      <c r="CB675" s="5">
        <v>109.042</v>
      </c>
      <c r="CD675" s="7">
        <v>40938</v>
      </c>
      <c r="CE675" s="5">
        <v>101.78</v>
      </c>
      <c r="CG675" s="7">
        <v>40023</v>
      </c>
      <c r="CH675" s="5">
        <v>107.184</v>
      </c>
      <c r="CJ675" s="7">
        <v>41892</v>
      </c>
      <c r="CK675" s="5">
        <v>100.035</v>
      </c>
      <c r="CP675" s="7">
        <v>41183</v>
      </c>
      <c r="CQ675" s="5">
        <v>98.308000000000007</v>
      </c>
      <c r="CV675" s="7">
        <v>41859</v>
      </c>
      <c r="CW675" s="5">
        <v>103.697</v>
      </c>
      <c r="CY675" s="7">
        <v>42110</v>
      </c>
      <c r="CZ675" s="5">
        <v>101.995</v>
      </c>
      <c r="DE675" s="7">
        <v>40023</v>
      </c>
      <c r="DF675" s="5">
        <v>99.44</v>
      </c>
      <c r="DH675" s="7">
        <v>41425</v>
      </c>
      <c r="DI675" s="5">
        <v>101.97</v>
      </c>
      <c r="DN675" s="7">
        <v>42307</v>
      </c>
      <c r="DO675" s="5">
        <v>102.477</v>
      </c>
      <c r="DQ675" s="7">
        <v>41729</v>
      </c>
      <c r="DR675" s="5">
        <v>108.265</v>
      </c>
      <c r="DW675" s="7">
        <v>40023</v>
      </c>
      <c r="DX675" s="5">
        <v>101.806</v>
      </c>
      <c r="EF675" s="7">
        <v>40023</v>
      </c>
      <c r="EG675" s="5">
        <v>113.19199999999999</v>
      </c>
      <c r="EO675" s="7">
        <v>42159</v>
      </c>
      <c r="EP675" s="5">
        <v>111.04</v>
      </c>
      <c r="EU675" s="7">
        <v>40431</v>
      </c>
      <c r="EV675" s="5">
        <v>101.70399999999999</v>
      </c>
      <c r="FG675" s="7">
        <v>40787</v>
      </c>
      <c r="FH675" s="5">
        <v>99.162999999999997</v>
      </c>
      <c r="FJ675" s="7">
        <v>40900</v>
      </c>
      <c r="FK675" s="5">
        <v>96.147999999999996</v>
      </c>
      <c r="FP675" s="7">
        <v>41134</v>
      </c>
      <c r="FQ675" s="5">
        <v>85.052999999999997</v>
      </c>
      <c r="FV675" s="7">
        <v>41309</v>
      </c>
      <c r="FW675" s="5">
        <v>99.79</v>
      </c>
      <c r="FY675" s="7">
        <v>41502</v>
      </c>
      <c r="FZ675" s="5">
        <v>110.298</v>
      </c>
      <c r="GB675" s="7">
        <v>41806</v>
      </c>
      <c r="GC675" s="5">
        <v>125.77</v>
      </c>
      <c r="GE675" s="7">
        <v>42237</v>
      </c>
      <c r="GF675" s="5">
        <v>126.34</v>
      </c>
      <c r="GH675" s="7">
        <v>42349</v>
      </c>
      <c r="GI675" s="5">
        <v>123.19799999999999</v>
      </c>
      <c r="GK675" s="7">
        <v>40640</v>
      </c>
      <c r="GL675" s="5">
        <v>94.39</v>
      </c>
      <c r="GW675" s="7">
        <v>41169</v>
      </c>
      <c r="GX675" s="5">
        <v>84.408000000000001</v>
      </c>
      <c r="HF675" s="7">
        <v>41551</v>
      </c>
      <c r="HG675" s="5">
        <v>113.83</v>
      </c>
      <c r="HL675" s="7">
        <v>40024</v>
      </c>
      <c r="HM675" s="5">
        <v>118.155</v>
      </c>
      <c r="HR675" s="7">
        <v>40028</v>
      </c>
      <c r="HS675" s="5">
        <v>117.398</v>
      </c>
      <c r="HU675" s="7">
        <v>40030</v>
      </c>
      <c r="HV675" s="5">
        <v>95.838999999999999</v>
      </c>
      <c r="HX675" s="7">
        <v>40190</v>
      </c>
      <c r="HY675" s="5">
        <v>102.03700000000001</v>
      </c>
      <c r="IA675" s="7">
        <v>41019</v>
      </c>
      <c r="IB675" s="5">
        <v>77.680000000000007</v>
      </c>
    </row>
    <row r="676" spans="25:236">
      <c r="AE676" s="7">
        <v>40024</v>
      </c>
      <c r="AF676" s="5">
        <v>101.70399999999999</v>
      </c>
      <c r="AH676" s="7">
        <v>40024</v>
      </c>
      <c r="AI676" s="5">
        <v>102.449</v>
      </c>
      <c r="AK676" s="7">
        <v>40399</v>
      </c>
      <c r="AL676" s="5">
        <v>101.895</v>
      </c>
      <c r="AN676" s="7">
        <v>40024</v>
      </c>
      <c r="AO676" s="5">
        <v>107.572</v>
      </c>
      <c r="AQ676" s="7">
        <v>40024</v>
      </c>
      <c r="AR676" s="5">
        <v>108.069</v>
      </c>
      <c r="AT676" s="7">
        <v>40031</v>
      </c>
      <c r="AU676" s="5">
        <v>116.68</v>
      </c>
      <c r="AW676" s="7">
        <v>40763</v>
      </c>
      <c r="AX676" s="5">
        <v>99.905000000000001</v>
      </c>
      <c r="AZ676" s="7">
        <v>40024</v>
      </c>
      <c r="BA676" s="5">
        <v>108.46599999999999</v>
      </c>
      <c r="BC676" s="7">
        <v>41201</v>
      </c>
      <c r="BD676" s="5">
        <v>99.85</v>
      </c>
      <c r="BF676" s="7">
        <v>40035</v>
      </c>
      <c r="BG676" s="5">
        <v>104.95399999999999</v>
      </c>
      <c r="BI676" s="7">
        <v>40024</v>
      </c>
      <c r="BJ676" s="5">
        <v>112.81399999999999</v>
      </c>
      <c r="BL676" s="7">
        <v>41026</v>
      </c>
      <c r="BM676" s="5">
        <v>99.647999999999996</v>
      </c>
      <c r="BO676" s="7">
        <v>40024</v>
      </c>
      <c r="BP676" s="5">
        <v>106.39100000000001</v>
      </c>
      <c r="BR676" s="7">
        <v>41282</v>
      </c>
      <c r="BS676" s="5">
        <v>100.74</v>
      </c>
      <c r="BU676" s="7">
        <v>40665</v>
      </c>
      <c r="BV676" s="5">
        <v>101.401</v>
      </c>
      <c r="BX676" s="7">
        <v>41582</v>
      </c>
      <c r="BY676" s="5">
        <v>101.322</v>
      </c>
      <c r="CA676" s="7">
        <v>40024</v>
      </c>
      <c r="CB676" s="5">
        <v>109.014</v>
      </c>
      <c r="CD676" s="7">
        <v>40939</v>
      </c>
      <c r="CE676" s="5">
        <v>101.735</v>
      </c>
      <c r="CG676" s="7">
        <v>40024</v>
      </c>
      <c r="CH676" s="5">
        <v>107.18</v>
      </c>
      <c r="CJ676" s="7">
        <v>41893</v>
      </c>
      <c r="CK676" s="5">
        <v>100.072</v>
      </c>
      <c r="CP676" s="7">
        <v>41184</v>
      </c>
      <c r="CQ676" s="5">
        <v>98.733000000000004</v>
      </c>
      <c r="CV676" s="7">
        <v>41862</v>
      </c>
      <c r="CW676" s="5">
        <v>103.705</v>
      </c>
      <c r="CY676" s="7">
        <v>42111</v>
      </c>
      <c r="CZ676" s="5">
        <v>101.973</v>
      </c>
      <c r="DE676" s="7">
        <v>40024</v>
      </c>
      <c r="DF676" s="5">
        <v>99.435000000000002</v>
      </c>
      <c r="DH676" s="7">
        <v>41428</v>
      </c>
      <c r="DI676" s="5">
        <v>101.94499999999999</v>
      </c>
      <c r="DN676" s="7">
        <v>42310</v>
      </c>
      <c r="DO676" s="5">
        <v>102.458</v>
      </c>
      <c r="DQ676" s="7">
        <v>41730</v>
      </c>
      <c r="DR676" s="5">
        <v>108.24299999999999</v>
      </c>
      <c r="DW676" s="7">
        <v>40024</v>
      </c>
      <c r="DX676" s="5">
        <v>101.82899999999999</v>
      </c>
      <c r="EF676" s="7">
        <v>40024</v>
      </c>
      <c r="EG676" s="5">
        <v>113.223</v>
      </c>
      <c r="EO676" s="7">
        <v>42160</v>
      </c>
      <c r="EP676" s="5">
        <v>110.90300000000001</v>
      </c>
      <c r="EU676" s="7">
        <v>40434</v>
      </c>
      <c r="EV676" s="5">
        <v>101.45699999999999</v>
      </c>
      <c r="FG676" s="7">
        <v>40788</v>
      </c>
      <c r="FH676" s="5">
        <v>99.018000000000001</v>
      </c>
      <c r="FJ676" s="7">
        <v>40903</v>
      </c>
      <c r="FK676" s="5">
        <v>96.147999999999996</v>
      </c>
      <c r="FP676" s="7">
        <v>41135</v>
      </c>
      <c r="FQ676" s="5">
        <v>85.385000000000005</v>
      </c>
      <c r="FV676" s="7">
        <v>41310</v>
      </c>
      <c r="FW676" s="5">
        <v>100.185</v>
      </c>
      <c r="FY676" s="7">
        <v>41505</v>
      </c>
      <c r="FZ676" s="5">
        <v>109.845</v>
      </c>
      <c r="GB676" s="7">
        <v>41807</v>
      </c>
      <c r="GC676" s="5">
        <v>125.48</v>
      </c>
      <c r="GE676" s="7">
        <v>42240</v>
      </c>
      <c r="GF676" s="5">
        <v>126.05500000000001</v>
      </c>
      <c r="GH676" s="7">
        <v>42352</v>
      </c>
      <c r="GI676" s="5">
        <v>122.313</v>
      </c>
      <c r="GK676" s="7">
        <v>40641</v>
      </c>
      <c r="GL676" s="5">
        <v>94.278000000000006</v>
      </c>
      <c r="GW676" s="7">
        <v>41170</v>
      </c>
      <c r="GX676" s="5">
        <v>84.957999999999998</v>
      </c>
      <c r="HF676" s="7">
        <v>41554</v>
      </c>
      <c r="HG676" s="5">
        <v>113.58799999999999</v>
      </c>
      <c r="HL676" s="7">
        <v>40025</v>
      </c>
      <c r="HM676" s="5">
        <v>120.114</v>
      </c>
      <c r="HR676" s="7">
        <v>40029</v>
      </c>
      <c r="HS676" s="5">
        <v>117.55</v>
      </c>
      <c r="HU676" s="7">
        <v>40031</v>
      </c>
      <c r="HV676" s="5">
        <v>95.462000000000003</v>
      </c>
      <c r="HX676" s="7">
        <v>40191</v>
      </c>
      <c r="HY676" s="5">
        <v>101.303</v>
      </c>
      <c r="IA676" s="7">
        <v>41022</v>
      </c>
      <c r="IB676" s="5">
        <v>77.113</v>
      </c>
    </row>
    <row r="677" spans="25:236">
      <c r="AE677" s="7">
        <v>40025</v>
      </c>
      <c r="AF677" s="5">
        <v>101.699</v>
      </c>
      <c r="AH677" s="7">
        <v>40025</v>
      </c>
      <c r="AI677" s="5">
        <v>102.471</v>
      </c>
      <c r="AK677" s="7">
        <v>40400</v>
      </c>
      <c r="AL677" s="5">
        <v>101.876</v>
      </c>
      <c r="AN677" s="7">
        <v>40025</v>
      </c>
      <c r="AO677" s="5">
        <v>107.715</v>
      </c>
      <c r="AQ677" s="7">
        <v>40025</v>
      </c>
      <c r="AR677" s="5">
        <v>108.24</v>
      </c>
      <c r="AT677" s="7">
        <v>40032</v>
      </c>
      <c r="AU677" s="5">
        <v>116.43600000000001</v>
      </c>
      <c r="AW677" s="7">
        <v>40764</v>
      </c>
      <c r="AX677" s="5">
        <v>99.915000000000006</v>
      </c>
      <c r="AZ677" s="7">
        <v>40025</v>
      </c>
      <c r="BA677" s="5">
        <v>108.733</v>
      </c>
      <c r="BC677" s="7">
        <v>41204</v>
      </c>
      <c r="BD677" s="5">
        <v>99.977999999999994</v>
      </c>
      <c r="BF677" s="7">
        <v>40036</v>
      </c>
      <c r="BG677" s="5">
        <v>105.111</v>
      </c>
      <c r="BI677" s="7">
        <v>40025</v>
      </c>
      <c r="BJ677" s="5">
        <v>113.151</v>
      </c>
      <c r="BL677" s="7">
        <v>41029</v>
      </c>
      <c r="BM677" s="5">
        <v>99.688000000000002</v>
      </c>
      <c r="BO677" s="7">
        <v>40025</v>
      </c>
      <c r="BP677" s="5">
        <v>106.806</v>
      </c>
      <c r="BR677" s="7">
        <v>41283</v>
      </c>
      <c r="BS677" s="5">
        <v>100.828</v>
      </c>
      <c r="BU677" s="7">
        <v>40666</v>
      </c>
      <c r="BV677" s="5">
        <v>101.383</v>
      </c>
      <c r="BX677" s="7">
        <v>41583</v>
      </c>
      <c r="BY677" s="5">
        <v>101.303</v>
      </c>
      <c r="CA677" s="7">
        <v>40025</v>
      </c>
      <c r="CB677" s="5">
        <v>109.60299999999999</v>
      </c>
      <c r="CD677" s="7">
        <v>40940</v>
      </c>
      <c r="CE677" s="5">
        <v>102.035</v>
      </c>
      <c r="CG677" s="7">
        <v>40025</v>
      </c>
      <c r="CH677" s="5">
        <v>107.81399999999999</v>
      </c>
      <c r="CJ677" s="7">
        <v>41894</v>
      </c>
      <c r="CK677" s="5">
        <v>100.03400000000001</v>
      </c>
      <c r="CP677" s="7">
        <v>41185</v>
      </c>
      <c r="CQ677" s="5">
        <v>98.558000000000007</v>
      </c>
      <c r="CV677" s="7">
        <v>41863</v>
      </c>
      <c r="CW677" s="5">
        <v>103.68300000000001</v>
      </c>
      <c r="CY677" s="7">
        <v>42114</v>
      </c>
      <c r="CZ677" s="5">
        <v>101.958</v>
      </c>
      <c r="DE677" s="7">
        <v>40025</v>
      </c>
      <c r="DF677" s="5">
        <v>100.196</v>
      </c>
      <c r="DH677" s="7">
        <v>41429</v>
      </c>
      <c r="DI677" s="5">
        <v>102.065</v>
      </c>
      <c r="DN677" s="7">
        <v>42311</v>
      </c>
      <c r="DO677" s="5">
        <v>102.45</v>
      </c>
      <c r="DQ677" s="7">
        <v>41731</v>
      </c>
      <c r="DR677" s="5">
        <v>108.245</v>
      </c>
      <c r="DW677" s="7">
        <v>40025</v>
      </c>
      <c r="DX677" s="5">
        <v>102.675</v>
      </c>
      <c r="EF677" s="7">
        <v>40025</v>
      </c>
      <c r="EG677" s="5">
        <v>114.17100000000001</v>
      </c>
      <c r="EO677" s="7">
        <v>42163</v>
      </c>
      <c r="EP677" s="5">
        <v>110.84</v>
      </c>
      <c r="EU677" s="7">
        <v>40435</v>
      </c>
      <c r="EV677" s="5">
        <v>101.43899999999999</v>
      </c>
      <c r="FG677" s="7">
        <v>40791</v>
      </c>
      <c r="FH677" s="5">
        <v>98.515000000000001</v>
      </c>
      <c r="FJ677" s="7">
        <v>40904</v>
      </c>
      <c r="FK677" s="5">
        <v>96.224999999999994</v>
      </c>
      <c r="FP677" s="7">
        <v>41136</v>
      </c>
      <c r="FQ677" s="5">
        <v>85.78</v>
      </c>
      <c r="FV677" s="7">
        <v>41311</v>
      </c>
      <c r="FW677" s="5">
        <v>99.69</v>
      </c>
      <c r="FY677" s="7">
        <v>41506</v>
      </c>
      <c r="FZ677" s="5">
        <v>109.53</v>
      </c>
      <c r="GB677" s="7">
        <v>41808</v>
      </c>
      <c r="GC677" s="5">
        <v>125.015</v>
      </c>
      <c r="GE677" s="7">
        <v>42241</v>
      </c>
      <c r="GF677" s="5">
        <v>125.54</v>
      </c>
      <c r="GH677" s="7">
        <v>42353</v>
      </c>
      <c r="GI677" s="5">
        <v>122.083</v>
      </c>
      <c r="GK677" s="7">
        <v>40644</v>
      </c>
      <c r="GL677" s="5">
        <v>94.727999999999994</v>
      </c>
      <c r="GW677" s="7">
        <v>41171</v>
      </c>
      <c r="GX677" s="5">
        <v>86.73</v>
      </c>
      <c r="HF677" s="7">
        <v>41555</v>
      </c>
      <c r="HG677" s="5">
        <v>112.905</v>
      </c>
      <c r="HL677" s="7">
        <v>40028</v>
      </c>
      <c r="HM677" s="5">
        <v>119.542</v>
      </c>
      <c r="HR677" s="7">
        <v>40030</v>
      </c>
      <c r="HS677" s="5">
        <v>118.274</v>
      </c>
      <c r="HU677" s="7">
        <v>40032</v>
      </c>
      <c r="HV677" s="5">
        <v>94.037999999999997</v>
      </c>
      <c r="HX677" s="7">
        <v>40192</v>
      </c>
      <c r="HY677" s="5">
        <v>101.242</v>
      </c>
      <c r="IA677" s="7">
        <v>41023</v>
      </c>
      <c r="IB677" s="5">
        <v>78.64</v>
      </c>
    </row>
    <row r="678" spans="25:236">
      <c r="AE678" s="7">
        <v>40028</v>
      </c>
      <c r="AF678" s="5">
        <v>101.68</v>
      </c>
      <c r="AH678" s="7">
        <v>40028</v>
      </c>
      <c r="AI678" s="5">
        <v>102.414</v>
      </c>
      <c r="AK678" s="7">
        <v>40401</v>
      </c>
      <c r="AL678" s="5">
        <v>101.845</v>
      </c>
      <c r="AN678" s="7">
        <v>40028</v>
      </c>
      <c r="AO678" s="5">
        <v>107.53400000000001</v>
      </c>
      <c r="AQ678" s="7">
        <v>40028</v>
      </c>
      <c r="AR678" s="5">
        <v>108.04300000000001</v>
      </c>
      <c r="AT678" s="7">
        <v>40035</v>
      </c>
      <c r="AU678" s="5">
        <v>116.502</v>
      </c>
      <c r="AW678" s="7">
        <v>40765</v>
      </c>
      <c r="AX678" s="5">
        <v>99.927999999999997</v>
      </c>
      <c r="AZ678" s="7">
        <v>40028</v>
      </c>
      <c r="BA678" s="5">
        <v>108.467</v>
      </c>
      <c r="BC678" s="7">
        <v>41205</v>
      </c>
      <c r="BD678" s="5">
        <v>99.929000000000002</v>
      </c>
      <c r="BF678" s="7">
        <v>40037</v>
      </c>
      <c r="BG678" s="5">
        <v>105.126</v>
      </c>
      <c r="BI678" s="7">
        <v>40028</v>
      </c>
      <c r="BJ678" s="5">
        <v>112.842</v>
      </c>
      <c r="BL678" s="7">
        <v>41030</v>
      </c>
      <c r="BM678" s="5">
        <v>99.68</v>
      </c>
      <c r="BO678" s="7">
        <v>40028</v>
      </c>
      <c r="BP678" s="5">
        <v>106.49</v>
      </c>
      <c r="BR678" s="7">
        <v>41284</v>
      </c>
      <c r="BS678" s="5">
        <v>100.94</v>
      </c>
      <c r="BU678" s="7">
        <v>40667</v>
      </c>
      <c r="BV678" s="5">
        <v>101.361</v>
      </c>
      <c r="BX678" s="7">
        <v>41584</v>
      </c>
      <c r="BY678" s="5">
        <v>101.27500000000001</v>
      </c>
      <c r="CA678" s="7">
        <v>40028</v>
      </c>
      <c r="CB678" s="5">
        <v>109.208</v>
      </c>
      <c r="CD678" s="7">
        <v>40941</v>
      </c>
      <c r="CE678" s="5">
        <v>101.94</v>
      </c>
      <c r="CG678" s="7">
        <v>40028</v>
      </c>
      <c r="CH678" s="5">
        <v>107.426</v>
      </c>
      <c r="CJ678" s="7">
        <v>41897</v>
      </c>
      <c r="CK678" s="5">
        <v>100.03400000000001</v>
      </c>
      <c r="CP678" s="7">
        <v>41186</v>
      </c>
      <c r="CQ678" s="5">
        <v>98.45</v>
      </c>
      <c r="CV678" s="7">
        <v>41864</v>
      </c>
      <c r="CW678" s="5">
        <v>103.678</v>
      </c>
      <c r="CY678" s="7">
        <v>42115</v>
      </c>
      <c r="CZ678" s="5">
        <v>101.95</v>
      </c>
      <c r="DE678" s="7">
        <v>40028</v>
      </c>
      <c r="DF678" s="5">
        <v>99.802999999999997</v>
      </c>
      <c r="DH678" s="7">
        <v>41430</v>
      </c>
      <c r="DI678" s="5">
        <v>102.01300000000001</v>
      </c>
      <c r="DN678" s="7">
        <v>42312</v>
      </c>
      <c r="DO678" s="5">
        <v>102.443</v>
      </c>
      <c r="DQ678" s="7">
        <v>41732</v>
      </c>
      <c r="DR678" s="5">
        <v>108.35</v>
      </c>
      <c r="DW678" s="7">
        <v>40028</v>
      </c>
      <c r="DX678" s="5">
        <v>102.29300000000001</v>
      </c>
      <c r="EF678" s="7">
        <v>40028</v>
      </c>
      <c r="EG678" s="5">
        <v>113.777</v>
      </c>
      <c r="EO678" s="7">
        <v>42164</v>
      </c>
      <c r="EP678" s="5">
        <v>110.78</v>
      </c>
      <c r="EU678" s="7">
        <v>40436</v>
      </c>
      <c r="EV678" s="5">
        <v>101.381</v>
      </c>
      <c r="FG678" s="7">
        <v>40792</v>
      </c>
      <c r="FH678" s="5">
        <v>98.89</v>
      </c>
      <c r="FJ678" s="7">
        <v>40905</v>
      </c>
      <c r="FK678" s="5">
        <v>97.451999999999998</v>
      </c>
      <c r="FP678" s="7">
        <v>41137</v>
      </c>
      <c r="FQ678" s="5">
        <v>86.358000000000004</v>
      </c>
      <c r="FV678" s="7">
        <v>41312</v>
      </c>
      <c r="FW678" s="5">
        <v>99.908000000000001</v>
      </c>
      <c r="FY678" s="7">
        <v>41507</v>
      </c>
      <c r="FZ678" s="5">
        <v>109.1</v>
      </c>
      <c r="GB678" s="7">
        <v>41809</v>
      </c>
      <c r="GC678" s="5">
        <v>125.395</v>
      </c>
      <c r="GE678" s="7">
        <v>42242</v>
      </c>
      <c r="GF678" s="5">
        <v>125.453</v>
      </c>
      <c r="GH678" s="7">
        <v>42354</v>
      </c>
      <c r="GI678" s="5">
        <v>122.045</v>
      </c>
      <c r="GK678" s="7">
        <v>40645</v>
      </c>
      <c r="GL678" s="5">
        <v>95.061000000000007</v>
      </c>
      <c r="GW678" s="7">
        <v>41172</v>
      </c>
      <c r="GX678" s="5">
        <v>86.564999999999998</v>
      </c>
      <c r="HF678" s="7">
        <v>41556</v>
      </c>
      <c r="HG678" s="5">
        <v>112.68</v>
      </c>
      <c r="HL678" s="7">
        <v>40029</v>
      </c>
      <c r="HM678" s="5">
        <v>119.651</v>
      </c>
      <c r="HR678" s="7">
        <v>40031</v>
      </c>
      <c r="HS678" s="5">
        <v>117.848</v>
      </c>
      <c r="HU678" s="7">
        <v>40035</v>
      </c>
      <c r="HV678" s="5">
        <v>94.822999999999993</v>
      </c>
      <c r="HX678" s="7">
        <v>40193</v>
      </c>
      <c r="HY678" s="5">
        <v>101.697</v>
      </c>
      <c r="IA678" s="7">
        <v>41024</v>
      </c>
      <c r="IB678" s="5">
        <v>79.212999999999994</v>
      </c>
    </row>
    <row r="679" spans="25:236">
      <c r="AE679" s="7">
        <v>40029</v>
      </c>
      <c r="AF679" s="5">
        <v>101.663</v>
      </c>
      <c r="AH679" s="7">
        <v>40029</v>
      </c>
      <c r="AI679" s="5">
        <v>102.372</v>
      </c>
      <c r="AK679" s="7">
        <v>40402</v>
      </c>
      <c r="AL679" s="5">
        <v>101.779</v>
      </c>
      <c r="AN679" s="7">
        <v>40029</v>
      </c>
      <c r="AO679" s="5">
        <v>107.419</v>
      </c>
      <c r="AQ679" s="7">
        <v>40029</v>
      </c>
      <c r="AR679" s="5">
        <v>107.92700000000001</v>
      </c>
      <c r="AT679" s="7">
        <v>40036</v>
      </c>
      <c r="AU679" s="5">
        <v>116.642</v>
      </c>
      <c r="AW679" s="7">
        <v>40766</v>
      </c>
      <c r="AX679" s="5">
        <v>99.981999999999999</v>
      </c>
      <c r="AZ679" s="7">
        <v>40029</v>
      </c>
      <c r="BA679" s="5">
        <v>108.327</v>
      </c>
      <c r="BF679" s="7">
        <v>40038</v>
      </c>
      <c r="BG679" s="5">
        <v>105.286</v>
      </c>
      <c r="BI679" s="7">
        <v>40029</v>
      </c>
      <c r="BJ679" s="5">
        <v>112.68</v>
      </c>
      <c r="BL679" s="7">
        <v>41031</v>
      </c>
      <c r="BM679" s="5">
        <v>99.655000000000001</v>
      </c>
      <c r="BO679" s="7">
        <v>40029</v>
      </c>
      <c r="BP679" s="5">
        <v>106.345</v>
      </c>
      <c r="BR679" s="7">
        <v>41285</v>
      </c>
      <c r="BS679" s="5">
        <v>100.958</v>
      </c>
      <c r="BU679" s="7">
        <v>40668</v>
      </c>
      <c r="BV679" s="5">
        <v>101.49</v>
      </c>
      <c r="BX679" s="7">
        <v>41585</v>
      </c>
      <c r="BY679" s="5">
        <v>101.295</v>
      </c>
      <c r="CA679" s="7">
        <v>40029</v>
      </c>
      <c r="CB679" s="5">
        <v>109.032</v>
      </c>
      <c r="CD679" s="7">
        <v>40942</v>
      </c>
      <c r="CE679" s="5">
        <v>101.822</v>
      </c>
      <c r="CG679" s="7">
        <v>40029</v>
      </c>
      <c r="CH679" s="5">
        <v>107.28</v>
      </c>
      <c r="CJ679" s="7">
        <v>41898</v>
      </c>
      <c r="CK679" s="5">
        <v>99.974000000000004</v>
      </c>
      <c r="CP679" s="7">
        <v>41187</v>
      </c>
      <c r="CQ679" s="5">
        <v>99.117999999999995</v>
      </c>
      <c r="CV679" s="7">
        <v>41865</v>
      </c>
      <c r="CW679" s="5">
        <v>103.65300000000001</v>
      </c>
      <c r="CY679" s="7">
        <v>42116</v>
      </c>
      <c r="CZ679" s="5">
        <v>101.94</v>
      </c>
      <c r="DE679" s="7">
        <v>40029</v>
      </c>
      <c r="DF679" s="5">
        <v>99.683000000000007</v>
      </c>
      <c r="DH679" s="7">
        <v>41431</v>
      </c>
      <c r="DI679" s="5">
        <v>101.41500000000001</v>
      </c>
      <c r="DN679" s="7">
        <v>42313</v>
      </c>
      <c r="DO679" s="5">
        <v>102.41500000000001</v>
      </c>
      <c r="DQ679" s="7">
        <v>41733</v>
      </c>
      <c r="DR679" s="5">
        <v>108.56</v>
      </c>
      <c r="DW679" s="7">
        <v>40029</v>
      </c>
      <c r="DX679" s="5">
        <v>102.2</v>
      </c>
      <c r="EF679" s="7">
        <v>40029</v>
      </c>
      <c r="EG679" s="5">
        <v>113.67</v>
      </c>
      <c r="EO679" s="7">
        <v>42165</v>
      </c>
      <c r="EP679" s="5">
        <v>110.732</v>
      </c>
      <c r="EU679" s="7">
        <v>40437</v>
      </c>
      <c r="EV679" s="5">
        <v>101.096</v>
      </c>
      <c r="FG679" s="7">
        <v>40793</v>
      </c>
      <c r="FH679" s="5">
        <v>100.14</v>
      </c>
      <c r="FJ679" s="7">
        <v>40906</v>
      </c>
      <c r="FK679" s="5">
        <v>97.525000000000006</v>
      </c>
      <c r="FP679" s="7">
        <v>41138</v>
      </c>
      <c r="FQ679" s="5">
        <v>87.052999999999997</v>
      </c>
      <c r="FV679" s="7">
        <v>41313</v>
      </c>
      <c r="FW679" s="5">
        <v>100.33799999999999</v>
      </c>
      <c r="FY679" s="7">
        <v>41508</v>
      </c>
      <c r="FZ679" s="5">
        <v>109.52</v>
      </c>
      <c r="GB679" s="7">
        <v>41810</v>
      </c>
      <c r="GC679" s="5">
        <v>125.35</v>
      </c>
      <c r="GE679" s="7">
        <v>42243</v>
      </c>
      <c r="GF679" s="5">
        <v>125.815</v>
      </c>
      <c r="GH679" s="7">
        <v>42355</v>
      </c>
      <c r="GI679" s="5">
        <v>122.235</v>
      </c>
      <c r="GK679" s="7">
        <v>40646</v>
      </c>
      <c r="GL679" s="5">
        <v>94.706000000000003</v>
      </c>
      <c r="GW679" s="7">
        <v>41173</v>
      </c>
      <c r="GX679" s="5">
        <v>86.715000000000003</v>
      </c>
      <c r="HF679" s="7">
        <v>41557</v>
      </c>
      <c r="HG679" s="5">
        <v>112.628</v>
      </c>
      <c r="HL679" s="7">
        <v>40030</v>
      </c>
      <c r="HM679" s="5">
        <v>120.321</v>
      </c>
      <c r="HR679" s="7">
        <v>40032</v>
      </c>
      <c r="HS679" s="5">
        <v>116.545</v>
      </c>
      <c r="HU679" s="7">
        <v>40036</v>
      </c>
      <c r="HV679" s="5">
        <v>94.86</v>
      </c>
      <c r="HX679" s="7">
        <v>40196</v>
      </c>
      <c r="HY679" s="5">
        <v>101.17100000000001</v>
      </c>
      <c r="IA679" s="7">
        <v>41025</v>
      </c>
      <c r="IB679" s="5">
        <v>79.185000000000002</v>
      </c>
    </row>
    <row r="680" spans="25:236">
      <c r="AE680" s="7">
        <v>40030</v>
      </c>
      <c r="AF680" s="5">
        <v>101.623</v>
      </c>
      <c r="AH680" s="7">
        <v>40030</v>
      </c>
      <c r="AI680" s="5">
        <v>102.33</v>
      </c>
      <c r="AK680" s="7">
        <v>40403</v>
      </c>
      <c r="AL680" s="5">
        <v>101.703</v>
      </c>
      <c r="AN680" s="7">
        <v>40030</v>
      </c>
      <c r="AO680" s="5">
        <v>107.339</v>
      </c>
      <c r="AQ680" s="7">
        <v>40030</v>
      </c>
      <c r="AR680" s="5">
        <v>107.83499999999999</v>
      </c>
      <c r="AT680" s="7">
        <v>40037</v>
      </c>
      <c r="AU680" s="5">
        <v>116.679</v>
      </c>
      <c r="AW680" s="7">
        <v>40767</v>
      </c>
      <c r="AX680" s="5">
        <v>99.977000000000004</v>
      </c>
      <c r="AZ680" s="7">
        <v>40030</v>
      </c>
      <c r="BA680" s="5">
        <v>108.217</v>
      </c>
      <c r="BF680" s="7">
        <v>40039</v>
      </c>
      <c r="BG680" s="5">
        <v>105.495</v>
      </c>
      <c r="BI680" s="7">
        <v>40030</v>
      </c>
      <c r="BJ680" s="5">
        <v>112.53400000000001</v>
      </c>
      <c r="BL680" s="7">
        <v>41032</v>
      </c>
      <c r="BM680" s="5">
        <v>99.697000000000003</v>
      </c>
      <c r="BO680" s="7">
        <v>40030</v>
      </c>
      <c r="BP680" s="5">
        <v>106.22199999999999</v>
      </c>
      <c r="BR680" s="7">
        <v>41288</v>
      </c>
      <c r="BS680" s="5">
        <v>100.973</v>
      </c>
      <c r="BU680" s="7">
        <v>40669</v>
      </c>
      <c r="BV680" s="5">
        <v>101.40300000000001</v>
      </c>
      <c r="BX680" s="7">
        <v>41586</v>
      </c>
      <c r="BY680" s="5">
        <v>101.3</v>
      </c>
      <c r="CA680" s="7">
        <v>40030</v>
      </c>
      <c r="CB680" s="5">
        <v>108.91500000000001</v>
      </c>
      <c r="CD680" s="7">
        <v>40945</v>
      </c>
      <c r="CE680" s="5">
        <v>101.735</v>
      </c>
      <c r="CG680" s="7">
        <v>40030</v>
      </c>
      <c r="CH680" s="5">
        <v>107.14700000000001</v>
      </c>
      <c r="CJ680" s="7">
        <v>41899</v>
      </c>
      <c r="CK680" s="5">
        <v>100.056</v>
      </c>
      <c r="CP680" s="7">
        <v>41190</v>
      </c>
      <c r="CQ680" s="5">
        <v>98.99</v>
      </c>
      <c r="CV680" s="7">
        <v>41866</v>
      </c>
      <c r="CW680" s="5">
        <v>103.63</v>
      </c>
      <c r="CY680" s="7">
        <v>42117</v>
      </c>
      <c r="CZ680" s="5">
        <v>101.91</v>
      </c>
      <c r="DE680" s="7">
        <v>40030</v>
      </c>
      <c r="DF680" s="5">
        <v>99.578999999999994</v>
      </c>
      <c r="DH680" s="7">
        <v>41432</v>
      </c>
      <c r="DI680" s="5">
        <v>101.623</v>
      </c>
      <c r="DN680" s="7">
        <v>42314</v>
      </c>
      <c r="DO680" s="5">
        <v>102.393</v>
      </c>
      <c r="DQ680" s="7">
        <v>41736</v>
      </c>
      <c r="DR680" s="5">
        <v>108.55800000000001</v>
      </c>
      <c r="DW680" s="7">
        <v>40030</v>
      </c>
      <c r="DX680" s="5">
        <v>102.089</v>
      </c>
      <c r="EF680" s="7">
        <v>40030</v>
      </c>
      <c r="EG680" s="5">
        <v>113.54900000000001</v>
      </c>
      <c r="EO680" s="7">
        <v>42166</v>
      </c>
      <c r="EP680" s="5">
        <v>110.715</v>
      </c>
      <c r="EU680" s="7">
        <v>40438</v>
      </c>
      <c r="EV680" s="5">
        <v>101.128</v>
      </c>
      <c r="FG680" s="7">
        <v>40794</v>
      </c>
      <c r="FH680" s="5">
        <v>99.99</v>
      </c>
      <c r="FJ680" s="7">
        <v>40907</v>
      </c>
      <c r="FK680" s="5">
        <v>98.147999999999996</v>
      </c>
      <c r="FP680" s="7">
        <v>41141</v>
      </c>
      <c r="FQ680" s="5">
        <v>88.02</v>
      </c>
      <c r="FV680" s="7">
        <v>41316</v>
      </c>
      <c r="FW680" s="5">
        <v>99.908000000000001</v>
      </c>
      <c r="FY680" s="7">
        <v>41509</v>
      </c>
      <c r="FZ680" s="5">
        <v>109.68300000000001</v>
      </c>
      <c r="GB680" s="7">
        <v>41813</v>
      </c>
      <c r="GC680" s="5">
        <v>125.655</v>
      </c>
      <c r="GE680" s="7">
        <v>42244</v>
      </c>
      <c r="GF680" s="5">
        <v>125.845</v>
      </c>
      <c r="GH680" s="7">
        <v>42356</v>
      </c>
      <c r="GI680" s="5">
        <v>122.63</v>
      </c>
      <c r="GK680" s="7">
        <v>40647</v>
      </c>
      <c r="GL680" s="5">
        <v>93.82</v>
      </c>
      <c r="GW680" s="7">
        <v>41176</v>
      </c>
      <c r="GX680" s="5">
        <v>87.22</v>
      </c>
      <c r="HF680" s="7">
        <v>41558</v>
      </c>
      <c r="HG680" s="5">
        <v>113.063</v>
      </c>
      <c r="HL680" s="7">
        <v>40031</v>
      </c>
      <c r="HM680" s="5">
        <v>119.973</v>
      </c>
      <c r="HR680" s="7">
        <v>40035</v>
      </c>
      <c r="HS680" s="5">
        <v>117.223</v>
      </c>
      <c r="HU680" s="7">
        <v>40037</v>
      </c>
      <c r="HV680" s="5">
        <v>94.739000000000004</v>
      </c>
      <c r="HX680" s="7">
        <v>40197</v>
      </c>
      <c r="HY680" s="5">
        <v>100.42</v>
      </c>
      <c r="IA680" s="7">
        <v>41026</v>
      </c>
      <c r="IB680" s="5">
        <v>78.935000000000002</v>
      </c>
    </row>
    <row r="681" spans="25:236">
      <c r="AE681" s="7">
        <v>40031</v>
      </c>
      <c r="AF681" s="5">
        <v>101.617</v>
      </c>
      <c r="AH681" s="7">
        <v>40031</v>
      </c>
      <c r="AI681" s="5">
        <v>102.31399999999999</v>
      </c>
      <c r="AK681" s="7">
        <v>40406</v>
      </c>
      <c r="AL681" s="5">
        <v>101.705</v>
      </c>
      <c r="AN681" s="7">
        <v>40031</v>
      </c>
      <c r="AO681" s="5">
        <v>107.268</v>
      </c>
      <c r="AQ681" s="7">
        <v>40031</v>
      </c>
      <c r="AR681" s="5">
        <v>107.752</v>
      </c>
      <c r="AT681" s="7">
        <v>40038</v>
      </c>
      <c r="AU681" s="5">
        <v>116.86199999999999</v>
      </c>
      <c r="AW681" s="7">
        <v>40770</v>
      </c>
      <c r="AX681" s="5">
        <v>99.972999999999999</v>
      </c>
      <c r="AZ681" s="7">
        <v>40031</v>
      </c>
      <c r="BA681" s="5">
        <v>108.111</v>
      </c>
      <c r="BF681" s="7">
        <v>40042</v>
      </c>
      <c r="BG681" s="5">
        <v>105.44</v>
      </c>
      <c r="BI681" s="7">
        <v>40031</v>
      </c>
      <c r="BJ681" s="5">
        <v>112.378</v>
      </c>
      <c r="BL681" s="7">
        <v>41033</v>
      </c>
      <c r="BM681" s="5">
        <v>99.738</v>
      </c>
      <c r="BO681" s="7">
        <v>40031</v>
      </c>
      <c r="BP681" s="5">
        <v>106.074</v>
      </c>
      <c r="BR681" s="7">
        <v>41289</v>
      </c>
      <c r="BS681" s="5">
        <v>100.953</v>
      </c>
      <c r="BU681" s="7">
        <v>40672</v>
      </c>
      <c r="BV681" s="5">
        <v>101.07599999999999</v>
      </c>
      <c r="BX681" s="7">
        <v>41589</v>
      </c>
      <c r="BY681" s="5">
        <v>101.30500000000001</v>
      </c>
      <c r="CA681" s="7">
        <v>40031</v>
      </c>
      <c r="CB681" s="5">
        <v>108.694</v>
      </c>
      <c r="CD681" s="7">
        <v>40946</v>
      </c>
      <c r="CE681" s="5">
        <v>101.67</v>
      </c>
      <c r="CG681" s="7">
        <v>40031</v>
      </c>
      <c r="CH681" s="5">
        <v>106.926</v>
      </c>
      <c r="CJ681" s="7">
        <v>41900</v>
      </c>
      <c r="CK681" s="5">
        <v>99.974000000000004</v>
      </c>
      <c r="CP681" s="7">
        <v>41191</v>
      </c>
      <c r="CQ681" s="5">
        <v>98.742999999999995</v>
      </c>
      <c r="CV681" s="7">
        <v>41869</v>
      </c>
      <c r="CW681" s="5">
        <v>103.602</v>
      </c>
      <c r="CY681" s="7">
        <v>42118</v>
      </c>
      <c r="CZ681" s="5">
        <v>101.913</v>
      </c>
      <c r="DE681" s="7">
        <v>40031</v>
      </c>
      <c r="DF681" s="5">
        <v>99.346000000000004</v>
      </c>
      <c r="DH681" s="7">
        <v>41435</v>
      </c>
      <c r="DI681" s="5">
        <v>101.55800000000001</v>
      </c>
      <c r="DN681" s="7">
        <v>42317</v>
      </c>
      <c r="DO681" s="5">
        <v>102.39</v>
      </c>
      <c r="DQ681" s="7">
        <v>41737</v>
      </c>
      <c r="DR681" s="5">
        <v>108.503</v>
      </c>
      <c r="DW681" s="7">
        <v>40031</v>
      </c>
      <c r="DX681" s="5">
        <v>101.875</v>
      </c>
      <c r="EF681" s="7">
        <v>40031</v>
      </c>
      <c r="EG681" s="5">
        <v>113.28700000000001</v>
      </c>
      <c r="EO681" s="7">
        <v>42167</v>
      </c>
      <c r="EP681" s="5">
        <v>110.417</v>
      </c>
      <c r="EU681" s="7">
        <v>40441</v>
      </c>
      <c r="EV681" s="5">
        <v>100.834</v>
      </c>
      <c r="FG681" s="7">
        <v>40795</v>
      </c>
      <c r="FH681" s="5">
        <v>99.033000000000001</v>
      </c>
      <c r="FJ681" s="7">
        <v>40910</v>
      </c>
      <c r="FK681" s="5">
        <v>97.814999999999998</v>
      </c>
      <c r="FP681" s="7">
        <v>41142</v>
      </c>
      <c r="FQ681" s="5">
        <v>88.594999999999999</v>
      </c>
      <c r="FV681" s="7">
        <v>41317</v>
      </c>
      <c r="FW681" s="5">
        <v>100.65300000000001</v>
      </c>
      <c r="FY681" s="7">
        <v>41512</v>
      </c>
      <c r="FZ681" s="5">
        <v>109.648</v>
      </c>
      <c r="GB681" s="7">
        <v>41814</v>
      </c>
      <c r="GC681" s="5">
        <v>125.977</v>
      </c>
      <c r="GE681" s="7">
        <v>42247</v>
      </c>
      <c r="GF681" s="5">
        <v>125.633</v>
      </c>
      <c r="GH681" s="7">
        <v>42359</v>
      </c>
      <c r="GI681" s="5">
        <v>122.07299999999999</v>
      </c>
      <c r="GK681" s="7">
        <v>40648</v>
      </c>
      <c r="GL681" s="5">
        <v>92.918000000000006</v>
      </c>
      <c r="GW681" s="7">
        <v>41177</v>
      </c>
      <c r="GX681" s="5">
        <v>86.423000000000002</v>
      </c>
      <c r="HF681" s="7">
        <v>41561</v>
      </c>
      <c r="HG681" s="5">
        <v>113.093</v>
      </c>
      <c r="HL681" s="7">
        <v>40032</v>
      </c>
      <c r="HM681" s="5">
        <v>118.55800000000001</v>
      </c>
      <c r="HR681" s="7">
        <v>40036</v>
      </c>
      <c r="HS681" s="5">
        <v>117.417</v>
      </c>
      <c r="HU681" s="7">
        <v>40038</v>
      </c>
      <c r="HV681" s="5">
        <v>94.774000000000001</v>
      </c>
      <c r="HX681" s="7">
        <v>40198</v>
      </c>
      <c r="HY681" s="5">
        <v>100.083</v>
      </c>
      <c r="IA681" s="7">
        <v>41029</v>
      </c>
      <c r="IB681" s="5">
        <v>80.055000000000007</v>
      </c>
    </row>
    <row r="682" spans="25:236">
      <c r="AE682" s="7">
        <v>40032</v>
      </c>
      <c r="AF682" s="5">
        <v>101.604</v>
      </c>
      <c r="AH682" s="7">
        <v>40032</v>
      </c>
      <c r="AI682" s="5">
        <v>102.255</v>
      </c>
      <c r="AK682" s="7">
        <v>40407</v>
      </c>
      <c r="AL682" s="5">
        <v>101.74</v>
      </c>
      <c r="AN682" s="7">
        <v>40032</v>
      </c>
      <c r="AO682" s="5">
        <v>107.017</v>
      </c>
      <c r="AQ682" s="7">
        <v>40032</v>
      </c>
      <c r="AR682" s="5">
        <v>107.47499999999999</v>
      </c>
      <c r="AT682" s="7">
        <v>40039</v>
      </c>
      <c r="AU682" s="5">
        <v>117.03400000000001</v>
      </c>
      <c r="AW682" s="7">
        <v>40771</v>
      </c>
      <c r="AX682" s="5">
        <v>99.863</v>
      </c>
      <c r="AZ682" s="7">
        <v>40032</v>
      </c>
      <c r="BA682" s="5">
        <v>107.754</v>
      </c>
      <c r="BF682" s="7">
        <v>40043</v>
      </c>
      <c r="BG682" s="5">
        <v>105.44499999999999</v>
      </c>
      <c r="BI682" s="7">
        <v>40032</v>
      </c>
      <c r="BJ682" s="5">
        <v>111.968</v>
      </c>
      <c r="BL682" s="7">
        <v>41036</v>
      </c>
      <c r="BM682" s="5">
        <v>99.76</v>
      </c>
      <c r="BO682" s="7">
        <v>40032</v>
      </c>
      <c r="BP682" s="5">
        <v>105.629</v>
      </c>
      <c r="BR682" s="7">
        <v>41290</v>
      </c>
      <c r="BS682" s="5">
        <v>100.917</v>
      </c>
      <c r="BU682" s="7">
        <v>40673</v>
      </c>
      <c r="BV682" s="5">
        <v>101.206</v>
      </c>
      <c r="BX682" s="7">
        <v>41590</v>
      </c>
      <c r="BY682" s="5">
        <v>101.303</v>
      </c>
      <c r="CA682" s="7">
        <v>40032</v>
      </c>
      <c r="CB682" s="5">
        <v>108.209</v>
      </c>
      <c r="CD682" s="7">
        <v>40947</v>
      </c>
      <c r="CE682" s="5">
        <v>101.49299999999999</v>
      </c>
      <c r="CG682" s="7">
        <v>40032</v>
      </c>
      <c r="CH682" s="5">
        <v>106.438</v>
      </c>
      <c r="CJ682" s="7">
        <v>41901</v>
      </c>
      <c r="CK682" s="5">
        <v>100.069</v>
      </c>
      <c r="CP682" s="7">
        <v>41192</v>
      </c>
      <c r="CQ682" s="5">
        <v>98.673000000000002</v>
      </c>
      <c r="CV682" s="7">
        <v>41870</v>
      </c>
      <c r="CW682" s="5">
        <v>103.593</v>
      </c>
      <c r="CY682" s="7">
        <v>42121</v>
      </c>
      <c r="CZ682" s="5">
        <v>101.9</v>
      </c>
      <c r="DE682" s="7">
        <v>40032</v>
      </c>
      <c r="DF682" s="5">
        <v>98.822999999999993</v>
      </c>
      <c r="DH682" s="7">
        <v>41436</v>
      </c>
      <c r="DI682" s="5">
        <v>101.395</v>
      </c>
      <c r="DN682" s="7">
        <v>42318</v>
      </c>
      <c r="DO682" s="5">
        <v>102.39</v>
      </c>
      <c r="DQ682" s="7">
        <v>41738</v>
      </c>
      <c r="DR682" s="5">
        <v>108.485</v>
      </c>
      <c r="DW682" s="7">
        <v>40032</v>
      </c>
      <c r="DX682" s="5">
        <v>101.304</v>
      </c>
      <c r="EF682" s="7">
        <v>40032</v>
      </c>
      <c r="EG682" s="5">
        <v>112.622</v>
      </c>
      <c r="EO682" s="7">
        <v>42170</v>
      </c>
      <c r="EP682" s="5">
        <v>110.08</v>
      </c>
      <c r="EU682" s="7">
        <v>40442</v>
      </c>
      <c r="EV682" s="5">
        <v>100.982</v>
      </c>
      <c r="FG682" s="7">
        <v>40798</v>
      </c>
      <c r="FH682" s="5">
        <v>97.894999999999996</v>
      </c>
      <c r="FJ682" s="7">
        <v>40911</v>
      </c>
      <c r="FK682" s="5">
        <v>96.762</v>
      </c>
      <c r="FP682" s="7">
        <v>41143</v>
      </c>
      <c r="FQ682" s="5">
        <v>88.222999999999999</v>
      </c>
      <c r="FV682" s="7">
        <v>41318</v>
      </c>
      <c r="FW682" s="5">
        <v>101.38500000000001</v>
      </c>
      <c r="FY682" s="7">
        <v>41513</v>
      </c>
      <c r="FZ682" s="5">
        <v>109.343</v>
      </c>
      <c r="GB682" s="7">
        <v>41815</v>
      </c>
      <c r="GC682" s="5">
        <v>126.19499999999999</v>
      </c>
      <c r="GE682" s="7">
        <v>42248</v>
      </c>
      <c r="GF682" s="5">
        <v>125.41</v>
      </c>
      <c r="GH682" s="7">
        <v>42360</v>
      </c>
      <c r="GI682" s="5">
        <v>121.953</v>
      </c>
      <c r="GK682" s="7">
        <v>40651</v>
      </c>
      <c r="GL682" s="5">
        <v>91.866</v>
      </c>
      <c r="GW682" s="7">
        <v>41178</v>
      </c>
      <c r="GX682" s="5">
        <v>84.308000000000007</v>
      </c>
      <c r="HF682" s="7">
        <v>41562</v>
      </c>
      <c r="HG682" s="5">
        <v>112.533</v>
      </c>
      <c r="HL682" s="7">
        <v>40035</v>
      </c>
      <c r="HM682" s="5">
        <v>119.419</v>
      </c>
      <c r="HR682" s="7">
        <v>40037</v>
      </c>
      <c r="HS682" s="5">
        <v>117.30200000000001</v>
      </c>
      <c r="HU682" s="7">
        <v>40039</v>
      </c>
      <c r="HV682" s="5">
        <v>95.903000000000006</v>
      </c>
      <c r="HX682" s="7">
        <v>40199</v>
      </c>
      <c r="HY682" s="5">
        <v>100.59699999999999</v>
      </c>
      <c r="IA682" s="7">
        <v>41030</v>
      </c>
      <c r="IB682" s="5">
        <v>80.8</v>
      </c>
    </row>
    <row r="683" spans="25:236">
      <c r="AE683" s="7">
        <v>40035</v>
      </c>
      <c r="AF683" s="5">
        <v>101.601</v>
      </c>
      <c r="AH683" s="7">
        <v>40035</v>
      </c>
      <c r="AI683" s="5">
        <v>102.28100000000001</v>
      </c>
      <c r="AK683" s="7">
        <v>40408</v>
      </c>
      <c r="AL683" s="5">
        <v>101.741</v>
      </c>
      <c r="AN683" s="7">
        <v>40035</v>
      </c>
      <c r="AO683" s="5">
        <v>107.134</v>
      </c>
      <c r="AQ683" s="7">
        <v>40035</v>
      </c>
      <c r="AR683" s="5">
        <v>107.621</v>
      </c>
      <c r="AT683" s="7">
        <v>40042</v>
      </c>
      <c r="AU683" s="5">
        <v>116.98699999999999</v>
      </c>
      <c r="AW683" s="7">
        <v>40772</v>
      </c>
      <c r="AX683" s="5">
        <v>99.915000000000006</v>
      </c>
      <c r="AZ683" s="7">
        <v>40035</v>
      </c>
      <c r="BA683" s="5">
        <v>107.943</v>
      </c>
      <c r="BF683" s="7">
        <v>40044</v>
      </c>
      <c r="BG683" s="5">
        <v>105.49299999999999</v>
      </c>
      <c r="BI683" s="7">
        <v>40035</v>
      </c>
      <c r="BJ683" s="5">
        <v>112.247</v>
      </c>
      <c r="BL683" s="7">
        <v>41037</v>
      </c>
      <c r="BM683" s="5">
        <v>99.685000000000002</v>
      </c>
      <c r="BO683" s="7">
        <v>40035</v>
      </c>
      <c r="BP683" s="5">
        <v>105.937</v>
      </c>
      <c r="BR683" s="7">
        <v>41291</v>
      </c>
      <c r="BS683" s="5">
        <v>100.86499999999999</v>
      </c>
      <c r="BU683" s="7">
        <v>40674</v>
      </c>
      <c r="BV683" s="5">
        <v>101.191</v>
      </c>
      <c r="BX683" s="7">
        <v>41591</v>
      </c>
      <c r="BY683" s="5">
        <v>101.29</v>
      </c>
      <c r="CA683" s="7">
        <v>40035</v>
      </c>
      <c r="CB683" s="5">
        <v>108.589</v>
      </c>
      <c r="CD683" s="7">
        <v>40948</v>
      </c>
      <c r="CE683" s="5">
        <v>101.63800000000001</v>
      </c>
      <c r="CG683" s="7">
        <v>40035</v>
      </c>
      <c r="CH683" s="5">
        <v>106.84399999999999</v>
      </c>
      <c r="CJ683" s="7">
        <v>41904</v>
      </c>
      <c r="CK683" s="5">
        <v>99.944000000000003</v>
      </c>
      <c r="CP683" s="7">
        <v>41193</v>
      </c>
      <c r="CQ683" s="5">
        <v>98.792000000000002</v>
      </c>
      <c r="CV683" s="7">
        <v>41871</v>
      </c>
      <c r="CW683" s="5">
        <v>103.548</v>
      </c>
      <c r="CY683" s="7">
        <v>42122</v>
      </c>
      <c r="CZ683" s="5">
        <v>101.9</v>
      </c>
      <c r="DE683" s="7">
        <v>40035</v>
      </c>
      <c r="DF683" s="5">
        <v>99.242000000000004</v>
      </c>
      <c r="DH683" s="7">
        <v>41437</v>
      </c>
      <c r="DI683" s="5">
        <v>101.39</v>
      </c>
      <c r="DN683" s="7">
        <v>42319</v>
      </c>
      <c r="DO683" s="5">
        <v>102.383</v>
      </c>
      <c r="DQ683" s="7">
        <v>41739</v>
      </c>
      <c r="DR683" s="5">
        <v>108.503</v>
      </c>
      <c r="DW683" s="7">
        <v>40035</v>
      </c>
      <c r="DX683" s="5">
        <v>101.774</v>
      </c>
      <c r="EF683" s="7">
        <v>40035</v>
      </c>
      <c r="EG683" s="5">
        <v>113.154</v>
      </c>
      <c r="EO683" s="7">
        <v>42171</v>
      </c>
      <c r="EP683" s="5">
        <v>110.012</v>
      </c>
      <c r="EU683" s="7">
        <v>40443</v>
      </c>
      <c r="EV683" s="5">
        <v>101.575</v>
      </c>
      <c r="FG683" s="7">
        <v>40799</v>
      </c>
      <c r="FH683" s="5">
        <v>97.49</v>
      </c>
      <c r="FJ683" s="7">
        <v>40912</v>
      </c>
      <c r="FK683" s="5">
        <v>95.935000000000002</v>
      </c>
      <c r="FP683" s="7">
        <v>41144</v>
      </c>
      <c r="FQ683" s="5">
        <v>87.762</v>
      </c>
      <c r="FV683" s="7">
        <v>41319</v>
      </c>
      <c r="FW683" s="5">
        <v>101.41</v>
      </c>
      <c r="FY683" s="7">
        <v>41514</v>
      </c>
      <c r="FZ683" s="5">
        <v>109.128</v>
      </c>
      <c r="GB683" s="7">
        <v>41816</v>
      </c>
      <c r="GC683" s="5">
        <v>126.205</v>
      </c>
      <c r="GE683" s="7">
        <v>42249</v>
      </c>
      <c r="GF683" s="5">
        <v>125.518</v>
      </c>
      <c r="GH683" s="7">
        <v>42361</v>
      </c>
      <c r="GI683" s="5">
        <v>121.648</v>
      </c>
      <c r="GK683" s="7">
        <v>40652</v>
      </c>
      <c r="GL683" s="5">
        <v>92.156000000000006</v>
      </c>
      <c r="GW683" s="7">
        <v>41179</v>
      </c>
      <c r="GX683" s="5">
        <v>85.114999999999995</v>
      </c>
      <c r="HF683" s="7">
        <v>41563</v>
      </c>
      <c r="HG683" s="5">
        <v>112.458</v>
      </c>
      <c r="HL683" s="7">
        <v>40036</v>
      </c>
      <c r="HM683" s="5">
        <v>119.577</v>
      </c>
      <c r="HR683" s="7">
        <v>40038</v>
      </c>
      <c r="HS683" s="5">
        <v>117.34399999999999</v>
      </c>
      <c r="HU683" s="7">
        <v>40042</v>
      </c>
      <c r="HV683" s="5">
        <v>96.176000000000002</v>
      </c>
      <c r="HX683" s="7">
        <v>40200</v>
      </c>
      <c r="HY683" s="5">
        <v>100.694</v>
      </c>
      <c r="IA683" s="7">
        <v>41031</v>
      </c>
      <c r="IB683" s="5">
        <v>79.442999999999998</v>
      </c>
    </row>
    <row r="684" spans="25:236">
      <c r="AE684" s="7">
        <v>40036</v>
      </c>
      <c r="AF684" s="5">
        <v>101.596</v>
      </c>
      <c r="AH684" s="7">
        <v>40036</v>
      </c>
      <c r="AI684" s="5">
        <v>102.3</v>
      </c>
      <c r="AK684" s="7">
        <v>40409</v>
      </c>
      <c r="AL684" s="5">
        <v>101.744</v>
      </c>
      <c r="AN684" s="7">
        <v>40036</v>
      </c>
      <c r="AO684" s="5">
        <v>107.248</v>
      </c>
      <c r="AQ684" s="7">
        <v>40036</v>
      </c>
      <c r="AR684" s="5">
        <v>107.753</v>
      </c>
      <c r="AT684" s="7">
        <v>40043</v>
      </c>
      <c r="AU684" s="5">
        <v>116.968</v>
      </c>
      <c r="AW684" s="7">
        <v>40773</v>
      </c>
      <c r="AX684" s="5">
        <v>99.992999999999995</v>
      </c>
      <c r="AZ684" s="7">
        <v>40036</v>
      </c>
      <c r="BA684" s="5">
        <v>108.101</v>
      </c>
      <c r="BF684" s="7">
        <v>40045</v>
      </c>
      <c r="BG684" s="5">
        <v>105.53700000000001</v>
      </c>
      <c r="BI684" s="7">
        <v>40036</v>
      </c>
      <c r="BJ684" s="5">
        <v>112.399</v>
      </c>
      <c r="BL684" s="7">
        <v>41038</v>
      </c>
      <c r="BM684" s="5">
        <v>99.46</v>
      </c>
      <c r="BO684" s="7">
        <v>40036</v>
      </c>
      <c r="BP684" s="5">
        <v>106.096</v>
      </c>
      <c r="BR684" s="7">
        <v>41292</v>
      </c>
      <c r="BS684" s="5">
        <v>100.86799999999999</v>
      </c>
      <c r="BU684" s="7">
        <v>40675</v>
      </c>
      <c r="BV684" s="5">
        <v>101.328</v>
      </c>
      <c r="BX684" s="7">
        <v>41592</v>
      </c>
      <c r="BY684" s="5">
        <v>101.29</v>
      </c>
      <c r="CA684" s="7">
        <v>40036</v>
      </c>
      <c r="CB684" s="5">
        <v>108.771</v>
      </c>
      <c r="CD684" s="7">
        <v>40949</v>
      </c>
      <c r="CE684" s="5">
        <v>101.16500000000001</v>
      </c>
      <c r="CG684" s="7">
        <v>40036</v>
      </c>
      <c r="CH684" s="5">
        <v>106.996</v>
      </c>
      <c r="CJ684" s="7">
        <v>41905</v>
      </c>
      <c r="CK684" s="5">
        <v>100.035</v>
      </c>
      <c r="CP684" s="7">
        <v>41194</v>
      </c>
      <c r="CQ684" s="5">
        <v>99.224999999999994</v>
      </c>
      <c r="CV684" s="7">
        <v>41872</v>
      </c>
      <c r="CW684" s="5">
        <v>103.55500000000001</v>
      </c>
      <c r="CY684" s="7">
        <v>42123</v>
      </c>
      <c r="CZ684" s="5">
        <v>101.848</v>
      </c>
      <c r="DE684" s="7">
        <v>40036</v>
      </c>
      <c r="DF684" s="5">
        <v>99.400999999999996</v>
      </c>
      <c r="DH684" s="7">
        <v>41438</v>
      </c>
      <c r="DI684" s="5">
        <v>101.19499999999999</v>
      </c>
      <c r="DN684" s="7">
        <v>42320</v>
      </c>
      <c r="DO684" s="5">
        <v>102.357</v>
      </c>
      <c r="DQ684" s="7">
        <v>41740</v>
      </c>
      <c r="DR684" s="5">
        <v>108.378</v>
      </c>
      <c r="DW684" s="7">
        <v>40036</v>
      </c>
      <c r="DX684" s="5">
        <v>101.89</v>
      </c>
      <c r="EF684" s="7">
        <v>40036</v>
      </c>
      <c r="EG684" s="5">
        <v>113.28700000000001</v>
      </c>
      <c r="EO684" s="7">
        <v>42172</v>
      </c>
      <c r="EP684" s="5">
        <v>110.075</v>
      </c>
      <c r="EU684" s="7">
        <v>40444</v>
      </c>
      <c r="EV684" s="5">
        <v>101.539</v>
      </c>
      <c r="FG684" s="7">
        <v>40800</v>
      </c>
      <c r="FH684" s="5">
        <v>97.673000000000002</v>
      </c>
      <c r="FJ684" s="7">
        <v>40913</v>
      </c>
      <c r="FK684" s="5">
        <v>94.707999999999998</v>
      </c>
      <c r="FP684" s="7">
        <v>41145</v>
      </c>
      <c r="FQ684" s="5">
        <v>87.355000000000004</v>
      </c>
      <c r="FV684" s="7">
        <v>41320</v>
      </c>
      <c r="FW684" s="5">
        <v>101.49</v>
      </c>
      <c r="FY684" s="7">
        <v>41515</v>
      </c>
      <c r="FZ684" s="5">
        <v>109.098</v>
      </c>
      <c r="GB684" s="7">
        <v>41817</v>
      </c>
      <c r="GC684" s="5">
        <v>126.16</v>
      </c>
      <c r="GE684" s="7">
        <v>42250</v>
      </c>
      <c r="GF684" s="5">
        <v>125.908</v>
      </c>
      <c r="GH684" s="7">
        <v>42362</v>
      </c>
      <c r="GI684" s="5">
        <v>121.48</v>
      </c>
      <c r="GK684" s="7">
        <v>40653</v>
      </c>
      <c r="GL684" s="5">
        <v>92.531000000000006</v>
      </c>
      <c r="GW684" s="7">
        <v>41180</v>
      </c>
      <c r="GX684" s="5">
        <v>85.058000000000007</v>
      </c>
      <c r="HF684" s="7">
        <v>41564</v>
      </c>
      <c r="HG684" s="5">
        <v>112.11799999999999</v>
      </c>
      <c r="HL684" s="7">
        <v>40037</v>
      </c>
      <c r="HM684" s="5">
        <v>119.48399999999999</v>
      </c>
      <c r="HR684" s="7">
        <v>40039</v>
      </c>
      <c r="HS684" s="5">
        <v>118.57299999999999</v>
      </c>
      <c r="HU684" s="7">
        <v>40043</v>
      </c>
      <c r="HV684" s="5">
        <v>96.113</v>
      </c>
      <c r="HX684" s="7">
        <v>40203</v>
      </c>
      <c r="HY684" s="5">
        <v>102.10299999999999</v>
      </c>
      <c r="IA684" s="7">
        <v>41032</v>
      </c>
      <c r="IB684" s="5">
        <v>79.734999999999999</v>
      </c>
    </row>
    <row r="685" spans="25:236">
      <c r="AE685" s="7">
        <v>40037</v>
      </c>
      <c r="AF685" s="5">
        <v>101.57599999999999</v>
      </c>
      <c r="AH685" s="7">
        <v>40037</v>
      </c>
      <c r="AI685" s="5">
        <v>102.31699999999999</v>
      </c>
      <c r="AK685" s="7">
        <v>40410</v>
      </c>
      <c r="AL685" s="5">
        <v>101.76900000000001</v>
      </c>
      <c r="AN685" s="7">
        <v>40037</v>
      </c>
      <c r="AO685" s="5">
        <v>107.297</v>
      </c>
      <c r="AQ685" s="7">
        <v>40037</v>
      </c>
      <c r="AR685" s="5">
        <v>107.78100000000001</v>
      </c>
      <c r="AT685" s="7">
        <v>40044</v>
      </c>
      <c r="AU685" s="5">
        <v>116.92</v>
      </c>
      <c r="AW685" s="7">
        <v>40774</v>
      </c>
      <c r="AX685" s="5">
        <v>100.023</v>
      </c>
      <c r="AZ685" s="7">
        <v>40037</v>
      </c>
      <c r="BA685" s="5">
        <v>108.13</v>
      </c>
      <c r="BF685" s="7">
        <v>40046</v>
      </c>
      <c r="BG685" s="5">
        <v>105.265</v>
      </c>
      <c r="BI685" s="7">
        <v>40037</v>
      </c>
      <c r="BJ685" s="5">
        <v>112.39400000000001</v>
      </c>
      <c r="BL685" s="7">
        <v>41039</v>
      </c>
      <c r="BM685" s="5">
        <v>99.534999999999997</v>
      </c>
      <c r="BO685" s="7">
        <v>40037</v>
      </c>
      <c r="BP685" s="5">
        <v>106.093</v>
      </c>
      <c r="BR685" s="7">
        <v>41295</v>
      </c>
      <c r="BS685" s="5">
        <v>100.863</v>
      </c>
      <c r="BU685" s="7">
        <v>40676</v>
      </c>
      <c r="BV685" s="5">
        <v>101.25</v>
      </c>
      <c r="BX685" s="7">
        <v>41593</v>
      </c>
      <c r="BY685" s="5">
        <v>101.28</v>
      </c>
      <c r="CA685" s="7">
        <v>40037</v>
      </c>
      <c r="CB685" s="5">
        <v>108.709</v>
      </c>
      <c r="CD685" s="7">
        <v>40952</v>
      </c>
      <c r="CE685" s="5">
        <v>101.303</v>
      </c>
      <c r="CG685" s="7">
        <v>40037</v>
      </c>
      <c r="CH685" s="5">
        <v>106.95099999999999</v>
      </c>
      <c r="CJ685" s="7">
        <v>41906</v>
      </c>
      <c r="CK685" s="5">
        <v>100.075</v>
      </c>
      <c r="CP685" s="7">
        <v>41197</v>
      </c>
      <c r="CQ685" s="5">
        <v>98.888000000000005</v>
      </c>
      <c r="CV685" s="7">
        <v>41873</v>
      </c>
      <c r="CW685" s="5">
        <v>103.548</v>
      </c>
      <c r="CY685" s="7">
        <v>42124</v>
      </c>
      <c r="CZ685" s="5">
        <v>101.83799999999999</v>
      </c>
      <c r="DE685" s="7">
        <v>40037</v>
      </c>
      <c r="DF685" s="5">
        <v>99.322999999999993</v>
      </c>
      <c r="DH685" s="7">
        <v>41439</v>
      </c>
      <c r="DI685" s="5">
        <v>101.255</v>
      </c>
      <c r="DN685" s="7">
        <v>42321</v>
      </c>
      <c r="DO685" s="5">
        <v>102.35</v>
      </c>
      <c r="DQ685" s="7">
        <v>41743</v>
      </c>
      <c r="DR685" s="5">
        <v>108.40300000000001</v>
      </c>
      <c r="DW685" s="7">
        <v>40037</v>
      </c>
      <c r="DX685" s="5">
        <v>101.807</v>
      </c>
      <c r="EF685" s="7">
        <v>40037</v>
      </c>
      <c r="EG685" s="5">
        <v>113.18300000000001</v>
      </c>
      <c r="EO685" s="7">
        <v>42173</v>
      </c>
      <c r="EP685" s="5">
        <v>110.102</v>
      </c>
      <c r="EU685" s="7">
        <v>40445</v>
      </c>
      <c r="EV685" s="5">
        <v>101.264</v>
      </c>
      <c r="FG685" s="7">
        <v>40801</v>
      </c>
      <c r="FH685" s="5">
        <v>97.388000000000005</v>
      </c>
      <c r="FJ685" s="7">
        <v>40914</v>
      </c>
      <c r="FK685" s="5">
        <v>94.143000000000001</v>
      </c>
      <c r="FP685" s="7">
        <v>41148</v>
      </c>
      <c r="FQ685" s="5">
        <v>87.643000000000001</v>
      </c>
      <c r="FV685" s="7">
        <v>41323</v>
      </c>
      <c r="FW685" s="5">
        <v>101.215</v>
      </c>
      <c r="FY685" s="7">
        <v>41516</v>
      </c>
      <c r="FZ685" s="5">
        <v>109.095</v>
      </c>
      <c r="GB685" s="7">
        <v>41820</v>
      </c>
      <c r="GC685" s="5">
        <v>126.035</v>
      </c>
      <c r="GE685" s="7">
        <v>42251</v>
      </c>
      <c r="GF685" s="5">
        <v>126.005</v>
      </c>
      <c r="GH685" s="7">
        <v>42363</v>
      </c>
      <c r="GI685" s="5">
        <v>121.48</v>
      </c>
      <c r="GK685" s="7">
        <v>40654</v>
      </c>
      <c r="GL685" s="5">
        <v>92.611000000000004</v>
      </c>
      <c r="GW685" s="7">
        <v>41183</v>
      </c>
      <c r="GX685" s="5">
        <v>85.427999999999997</v>
      </c>
      <c r="HF685" s="7">
        <v>41565</v>
      </c>
      <c r="HG685" s="5">
        <v>112.08799999999999</v>
      </c>
      <c r="HL685" s="7">
        <v>40038</v>
      </c>
      <c r="HM685" s="5">
        <v>119.601</v>
      </c>
      <c r="HR685" s="7">
        <v>40042</v>
      </c>
      <c r="HS685" s="5">
        <v>118.85899999999999</v>
      </c>
      <c r="HU685" s="7">
        <v>40044</v>
      </c>
      <c r="HV685" s="5">
        <v>96.650999999999996</v>
      </c>
      <c r="HX685" s="7">
        <v>40204</v>
      </c>
      <c r="HY685" s="5">
        <v>103.033</v>
      </c>
      <c r="IA685" s="7">
        <v>41033</v>
      </c>
      <c r="IB685" s="5">
        <v>80.518000000000001</v>
      </c>
    </row>
    <row r="686" spans="25:236">
      <c r="AE686" s="7">
        <v>40038</v>
      </c>
      <c r="AF686" s="5">
        <v>101.578</v>
      </c>
      <c r="AH686" s="7">
        <v>40038</v>
      </c>
      <c r="AI686" s="5">
        <v>102.352</v>
      </c>
      <c r="AK686" s="7">
        <v>40413</v>
      </c>
      <c r="AL686" s="5">
        <v>101.762</v>
      </c>
      <c r="AN686" s="7">
        <v>40038</v>
      </c>
      <c r="AO686" s="5">
        <v>107.404</v>
      </c>
      <c r="AQ686" s="7">
        <v>40038</v>
      </c>
      <c r="AR686" s="5">
        <v>107.895</v>
      </c>
      <c r="AT686" s="7">
        <v>40045</v>
      </c>
      <c r="AU686" s="5">
        <v>116.93899999999999</v>
      </c>
      <c r="AW686" s="7">
        <v>40777</v>
      </c>
      <c r="AX686" s="5">
        <v>100.068</v>
      </c>
      <c r="AZ686" s="7">
        <v>40038</v>
      </c>
      <c r="BA686" s="5">
        <v>108.27200000000001</v>
      </c>
      <c r="BF686" s="7">
        <v>40049</v>
      </c>
      <c r="BG686" s="5">
        <v>105.36</v>
      </c>
      <c r="BI686" s="7">
        <v>40038</v>
      </c>
      <c r="BJ686" s="5">
        <v>112.571</v>
      </c>
      <c r="BL686" s="7">
        <v>41040</v>
      </c>
      <c r="BM686" s="5">
        <v>99.442999999999998</v>
      </c>
      <c r="BO686" s="7">
        <v>40038</v>
      </c>
      <c r="BP686" s="5">
        <v>106.279</v>
      </c>
      <c r="BR686" s="7">
        <v>41296</v>
      </c>
      <c r="BS686" s="5">
        <v>100.908</v>
      </c>
      <c r="BU686" s="7">
        <v>40679</v>
      </c>
      <c r="BV686" s="5">
        <v>101.301</v>
      </c>
      <c r="BX686" s="7">
        <v>41596</v>
      </c>
      <c r="BY686" s="5">
        <v>101.26</v>
      </c>
      <c r="CA686" s="7">
        <v>40038</v>
      </c>
      <c r="CB686" s="5">
        <v>108.94</v>
      </c>
      <c r="CD686" s="7">
        <v>40953</v>
      </c>
      <c r="CE686" s="5">
        <v>101.113</v>
      </c>
      <c r="CG686" s="7">
        <v>40038</v>
      </c>
      <c r="CH686" s="5">
        <v>107.158</v>
      </c>
      <c r="CJ686" s="7">
        <v>41907</v>
      </c>
      <c r="CK686" s="5">
        <v>99.945999999999998</v>
      </c>
      <c r="CP686" s="7">
        <v>41198</v>
      </c>
      <c r="CQ686" s="5">
        <v>98.96</v>
      </c>
      <c r="CV686" s="7">
        <v>41876</v>
      </c>
      <c r="CW686" s="5">
        <v>103.56</v>
      </c>
      <c r="CY686" s="7">
        <v>42125</v>
      </c>
      <c r="CZ686" s="5">
        <v>101.84</v>
      </c>
      <c r="DE686" s="7">
        <v>40038</v>
      </c>
      <c r="DF686" s="5">
        <v>99.537999999999997</v>
      </c>
      <c r="DH686" s="7">
        <v>41442</v>
      </c>
      <c r="DI686" s="5">
        <v>101.205</v>
      </c>
      <c r="DN686" s="7">
        <v>42324</v>
      </c>
      <c r="DO686" s="5">
        <v>102.333</v>
      </c>
      <c r="DQ686" s="7">
        <v>41744</v>
      </c>
      <c r="DR686" s="5">
        <v>108.46</v>
      </c>
      <c r="DW686" s="7">
        <v>40038</v>
      </c>
      <c r="DX686" s="5">
        <v>102.02800000000001</v>
      </c>
      <c r="EF686" s="7">
        <v>40038</v>
      </c>
      <c r="EG686" s="5">
        <v>113.407</v>
      </c>
      <c r="EO686" s="7">
        <v>42174</v>
      </c>
      <c r="EP686" s="5">
        <v>110.07</v>
      </c>
      <c r="EU686" s="7">
        <v>40448</v>
      </c>
      <c r="EV686" s="5">
        <v>101.32899999999999</v>
      </c>
      <c r="FG686" s="7">
        <v>40802</v>
      </c>
      <c r="FH686" s="5">
        <v>98.052999999999997</v>
      </c>
      <c r="FJ686" s="7">
        <v>40917</v>
      </c>
      <c r="FK686" s="5">
        <v>95.03</v>
      </c>
      <c r="FP686" s="7">
        <v>41149</v>
      </c>
      <c r="FQ686" s="5">
        <v>87.117999999999995</v>
      </c>
      <c r="FV686" s="7">
        <v>41324</v>
      </c>
      <c r="FW686" s="5">
        <v>101.405</v>
      </c>
      <c r="FY686" s="7">
        <v>41519</v>
      </c>
      <c r="FZ686" s="5">
        <v>109.858</v>
      </c>
      <c r="GB686" s="7">
        <v>41821</v>
      </c>
      <c r="GC686" s="5">
        <v>126.21</v>
      </c>
      <c r="GE686" s="7">
        <v>42254</v>
      </c>
      <c r="GF686" s="5">
        <v>125.468</v>
      </c>
      <c r="GH686" s="7">
        <v>42366</v>
      </c>
      <c r="GI686" s="5">
        <v>121.973</v>
      </c>
      <c r="GK686" s="7">
        <v>40655</v>
      </c>
      <c r="GL686" s="5">
        <v>92.611000000000004</v>
      </c>
      <c r="GW686" s="7">
        <v>41184</v>
      </c>
      <c r="GX686" s="5">
        <v>86.37</v>
      </c>
      <c r="HF686" s="7">
        <v>41568</v>
      </c>
      <c r="HG686" s="5">
        <v>111.995</v>
      </c>
      <c r="HL686" s="7">
        <v>40039</v>
      </c>
      <c r="HM686" s="5">
        <v>120.773</v>
      </c>
      <c r="HR686" s="7">
        <v>40043</v>
      </c>
      <c r="HS686" s="5">
        <v>118.776</v>
      </c>
      <c r="HU686" s="7">
        <v>40045</v>
      </c>
      <c r="HV686" s="5">
        <v>96.593000000000004</v>
      </c>
      <c r="HX686" s="7">
        <v>40205</v>
      </c>
      <c r="HY686" s="5">
        <v>101.92100000000001</v>
      </c>
      <c r="IA686" s="7">
        <v>41036</v>
      </c>
      <c r="IB686" s="5">
        <v>80.488</v>
      </c>
    </row>
    <row r="687" spans="25:236">
      <c r="AE687" s="7">
        <v>40039</v>
      </c>
      <c r="AF687" s="5">
        <v>101.574</v>
      </c>
      <c r="AH687" s="7">
        <v>40039</v>
      </c>
      <c r="AI687" s="5">
        <v>102.372</v>
      </c>
      <c r="AK687" s="7">
        <v>40414</v>
      </c>
      <c r="AL687" s="5">
        <v>101.761</v>
      </c>
      <c r="AN687" s="7">
        <v>40039</v>
      </c>
      <c r="AO687" s="5">
        <v>107.518</v>
      </c>
      <c r="AQ687" s="7">
        <v>40039</v>
      </c>
      <c r="AR687" s="5">
        <v>108.029</v>
      </c>
      <c r="AT687" s="7">
        <v>40046</v>
      </c>
      <c r="AU687" s="5">
        <v>116.687</v>
      </c>
      <c r="AW687" s="7">
        <v>40778</v>
      </c>
      <c r="AX687" s="5">
        <v>100.038</v>
      </c>
      <c r="AZ687" s="7">
        <v>40039</v>
      </c>
      <c r="BA687" s="5">
        <v>108.486</v>
      </c>
      <c r="BF687" s="7">
        <v>40050</v>
      </c>
      <c r="BG687" s="5">
        <v>105.458</v>
      </c>
      <c r="BI687" s="7">
        <v>40039</v>
      </c>
      <c r="BJ687" s="5">
        <v>112.794</v>
      </c>
      <c r="BL687" s="7">
        <v>41043</v>
      </c>
      <c r="BM687" s="5">
        <v>99.265000000000001</v>
      </c>
      <c r="BO687" s="7">
        <v>40039</v>
      </c>
      <c r="BP687" s="5">
        <v>106.54</v>
      </c>
      <c r="BR687" s="7">
        <v>41297</v>
      </c>
      <c r="BS687" s="5">
        <v>100.928</v>
      </c>
      <c r="BU687" s="7">
        <v>40680</v>
      </c>
      <c r="BV687" s="5">
        <v>101.176</v>
      </c>
      <c r="BX687" s="7">
        <v>41597</v>
      </c>
      <c r="BY687" s="5">
        <v>101.25</v>
      </c>
      <c r="CA687" s="7">
        <v>40039</v>
      </c>
      <c r="CB687" s="5">
        <v>109.28100000000001</v>
      </c>
      <c r="CD687" s="7">
        <v>40954</v>
      </c>
      <c r="CE687" s="5">
        <v>100.848</v>
      </c>
      <c r="CG687" s="7">
        <v>40039</v>
      </c>
      <c r="CH687" s="5">
        <v>107.492</v>
      </c>
      <c r="CJ687" s="7">
        <v>41908</v>
      </c>
      <c r="CK687" s="5">
        <v>100.02500000000001</v>
      </c>
      <c r="CP687" s="7">
        <v>41199</v>
      </c>
      <c r="CQ687" s="5">
        <v>99.84</v>
      </c>
      <c r="CV687" s="7">
        <v>41877</v>
      </c>
      <c r="CW687" s="5">
        <v>103.538</v>
      </c>
      <c r="CY687" s="7">
        <v>42128</v>
      </c>
      <c r="CZ687" s="5">
        <v>101.822</v>
      </c>
      <c r="DE687" s="7">
        <v>40039</v>
      </c>
      <c r="DF687" s="5">
        <v>99.94</v>
      </c>
      <c r="DH687" s="7">
        <v>41443</v>
      </c>
      <c r="DI687" s="5">
        <v>101.29300000000001</v>
      </c>
      <c r="DN687" s="7">
        <v>42325</v>
      </c>
      <c r="DO687" s="5">
        <v>102.33</v>
      </c>
      <c r="DQ687" s="7">
        <v>41745</v>
      </c>
      <c r="DR687" s="5">
        <v>108.46299999999999</v>
      </c>
      <c r="DW687" s="7">
        <v>40039</v>
      </c>
      <c r="DX687" s="5">
        <v>102.479</v>
      </c>
      <c r="EF687" s="7">
        <v>40039</v>
      </c>
      <c r="EG687" s="5">
        <v>113.91500000000001</v>
      </c>
      <c r="EO687" s="7">
        <v>42177</v>
      </c>
      <c r="EP687" s="5">
        <v>110.36499999999999</v>
      </c>
      <c r="EU687" s="7">
        <v>40449</v>
      </c>
      <c r="EV687" s="5">
        <v>101.008</v>
      </c>
      <c r="FG687" s="7">
        <v>40805</v>
      </c>
      <c r="FH687" s="5">
        <v>97.67</v>
      </c>
      <c r="FJ687" s="7">
        <v>40918</v>
      </c>
      <c r="FK687" s="5">
        <v>95.548000000000002</v>
      </c>
      <c r="FP687" s="7">
        <v>41150</v>
      </c>
      <c r="FQ687" s="5">
        <v>87.197000000000003</v>
      </c>
      <c r="FV687" s="7">
        <v>41325</v>
      </c>
      <c r="FW687" s="5">
        <v>101.43</v>
      </c>
      <c r="FY687" s="7">
        <v>41520</v>
      </c>
      <c r="FZ687" s="5">
        <v>109.58</v>
      </c>
      <c r="GB687" s="7">
        <v>41822</v>
      </c>
      <c r="GC687" s="5">
        <v>125.488</v>
      </c>
      <c r="GE687" s="7">
        <v>42255</v>
      </c>
      <c r="GF687" s="5">
        <v>126.24</v>
      </c>
      <c r="GH687" s="7">
        <v>42367</v>
      </c>
      <c r="GI687" s="5">
        <v>121.9</v>
      </c>
      <c r="GK687" s="7">
        <v>40658</v>
      </c>
      <c r="GL687" s="5">
        <v>92.611000000000004</v>
      </c>
      <c r="GW687" s="7">
        <v>41185</v>
      </c>
      <c r="GX687" s="5">
        <v>86.16</v>
      </c>
      <c r="HF687" s="7">
        <v>41569</v>
      </c>
      <c r="HG687" s="5">
        <v>112.553</v>
      </c>
      <c r="HL687" s="7">
        <v>40042</v>
      </c>
      <c r="HM687" s="5">
        <v>121.054</v>
      </c>
      <c r="HR687" s="7">
        <v>40044</v>
      </c>
      <c r="HS687" s="5">
        <v>119.31100000000001</v>
      </c>
      <c r="HU687" s="7">
        <v>40046</v>
      </c>
      <c r="HV687" s="5">
        <v>96.093000000000004</v>
      </c>
      <c r="HX687" s="7">
        <v>40206</v>
      </c>
      <c r="HY687" s="5">
        <v>100.788</v>
      </c>
      <c r="IA687" s="7">
        <v>41037</v>
      </c>
      <c r="IB687" s="5">
        <v>79.784999999999997</v>
      </c>
    </row>
    <row r="688" spans="25:236">
      <c r="AE688" s="7">
        <v>40042</v>
      </c>
      <c r="AF688" s="5">
        <v>101.553</v>
      </c>
      <c r="AH688" s="7">
        <v>40042</v>
      </c>
      <c r="AI688" s="5">
        <v>102.343</v>
      </c>
      <c r="AK688" s="7">
        <v>40415</v>
      </c>
      <c r="AL688" s="5">
        <v>101.752</v>
      </c>
      <c r="AN688" s="7">
        <v>40042</v>
      </c>
      <c r="AO688" s="5">
        <v>107.45699999999999</v>
      </c>
      <c r="AQ688" s="7">
        <v>40042</v>
      </c>
      <c r="AR688" s="5">
        <v>107.976</v>
      </c>
      <c r="AT688" s="7">
        <v>40049</v>
      </c>
      <c r="AU688" s="5">
        <v>116.82599999999999</v>
      </c>
      <c r="AW688" s="7">
        <v>40779</v>
      </c>
      <c r="AX688" s="5">
        <v>100.03</v>
      </c>
      <c r="AZ688" s="7">
        <v>40042</v>
      </c>
      <c r="BA688" s="5">
        <v>108.422</v>
      </c>
      <c r="BF688" s="7">
        <v>40051</v>
      </c>
      <c r="BG688" s="5">
        <v>105.54</v>
      </c>
      <c r="BI688" s="7">
        <v>40042</v>
      </c>
      <c r="BJ688" s="5">
        <v>112.715</v>
      </c>
      <c r="BL688" s="7">
        <v>41044</v>
      </c>
      <c r="BM688" s="5">
        <v>99.16</v>
      </c>
      <c r="BO688" s="7">
        <v>40042</v>
      </c>
      <c r="BP688" s="5">
        <v>106.47199999999999</v>
      </c>
      <c r="BR688" s="7">
        <v>41298</v>
      </c>
      <c r="BS688" s="5">
        <v>100.938</v>
      </c>
      <c r="BU688" s="7">
        <v>40681</v>
      </c>
      <c r="BV688" s="5">
        <v>101.021</v>
      </c>
      <c r="BX688" s="7">
        <v>41598</v>
      </c>
      <c r="BY688" s="5">
        <v>101.238</v>
      </c>
      <c r="CA688" s="7">
        <v>40042</v>
      </c>
      <c r="CB688" s="5">
        <v>109.179</v>
      </c>
      <c r="CD688" s="7">
        <v>40955</v>
      </c>
      <c r="CE688" s="5">
        <v>101.04</v>
      </c>
      <c r="CG688" s="7">
        <v>40042</v>
      </c>
      <c r="CH688" s="5">
        <v>107.425</v>
      </c>
      <c r="CJ688" s="7">
        <v>41911</v>
      </c>
      <c r="CK688" s="5">
        <v>100.066</v>
      </c>
      <c r="CP688" s="7">
        <v>41200</v>
      </c>
      <c r="CQ688" s="5">
        <v>100.035</v>
      </c>
      <c r="CV688" s="7">
        <v>41878</v>
      </c>
      <c r="CW688" s="5">
        <v>103.48</v>
      </c>
      <c r="CY688" s="7">
        <v>42129</v>
      </c>
      <c r="CZ688" s="5">
        <v>101.80800000000001</v>
      </c>
      <c r="DE688" s="7">
        <v>40042</v>
      </c>
      <c r="DF688" s="5">
        <v>99.91</v>
      </c>
      <c r="DH688" s="7">
        <v>41444</v>
      </c>
      <c r="DI688" s="5">
        <v>101.47499999999999</v>
      </c>
      <c r="DN688" s="7">
        <v>42326</v>
      </c>
      <c r="DO688" s="5">
        <v>102.32</v>
      </c>
      <c r="DQ688" s="7">
        <v>41746</v>
      </c>
      <c r="DR688" s="5">
        <v>108.42</v>
      </c>
      <c r="DW688" s="7">
        <v>40042</v>
      </c>
      <c r="DX688" s="5">
        <v>102.471</v>
      </c>
      <c r="EF688" s="7">
        <v>40042</v>
      </c>
      <c r="EG688" s="5">
        <v>113.93</v>
      </c>
      <c r="EO688" s="7">
        <v>42178</v>
      </c>
      <c r="EP688" s="5">
        <v>110.518</v>
      </c>
      <c r="EU688" s="7">
        <v>40450</v>
      </c>
      <c r="EV688" s="5">
        <v>100.848</v>
      </c>
      <c r="FG688" s="7">
        <v>40806</v>
      </c>
      <c r="FH688" s="5">
        <v>97.613</v>
      </c>
      <c r="FJ688" s="7">
        <v>40919</v>
      </c>
      <c r="FK688" s="5">
        <v>96.668000000000006</v>
      </c>
      <c r="FP688" s="7">
        <v>41151</v>
      </c>
      <c r="FQ688" s="5">
        <v>86.564999999999998</v>
      </c>
      <c r="FV688" s="7">
        <v>41326</v>
      </c>
      <c r="FW688" s="5">
        <v>101.34</v>
      </c>
      <c r="FY688" s="7">
        <v>41521</v>
      </c>
      <c r="FZ688" s="5">
        <v>109.265</v>
      </c>
      <c r="GB688" s="7">
        <v>41823</v>
      </c>
      <c r="GC688" s="5">
        <v>125.938</v>
      </c>
      <c r="GE688" s="7">
        <v>42256</v>
      </c>
      <c r="GF688" s="5">
        <v>126.155</v>
      </c>
      <c r="GH688" s="7">
        <v>42368</v>
      </c>
      <c r="GI688" s="5">
        <v>122.248</v>
      </c>
      <c r="GK688" s="7">
        <v>40659</v>
      </c>
      <c r="GL688" s="5">
        <v>92.215999999999994</v>
      </c>
      <c r="GW688" s="7">
        <v>41186</v>
      </c>
      <c r="GX688" s="5">
        <v>85.114999999999995</v>
      </c>
      <c r="HF688" s="7">
        <v>41570</v>
      </c>
      <c r="HG688" s="5">
        <v>113.288</v>
      </c>
      <c r="HL688" s="7">
        <v>40043</v>
      </c>
      <c r="HM688" s="5">
        <v>120.965</v>
      </c>
      <c r="HR688" s="7">
        <v>40045</v>
      </c>
      <c r="HS688" s="5">
        <v>119.277</v>
      </c>
      <c r="HU688" s="7">
        <v>40049</v>
      </c>
      <c r="HV688" s="5">
        <v>96.028000000000006</v>
      </c>
      <c r="HX688" s="7">
        <v>40207</v>
      </c>
      <c r="HY688" s="5">
        <v>102.191</v>
      </c>
      <c r="IA688" s="7">
        <v>41038</v>
      </c>
      <c r="IB688" s="5">
        <v>77.599999999999994</v>
      </c>
    </row>
    <row r="689" spans="31:236">
      <c r="AE689" s="7">
        <v>40043</v>
      </c>
      <c r="AF689" s="5">
        <v>101.544</v>
      </c>
      <c r="AH689" s="7">
        <v>40043</v>
      </c>
      <c r="AI689" s="5">
        <v>102.324</v>
      </c>
      <c r="AK689" s="7">
        <v>40416</v>
      </c>
      <c r="AL689" s="5">
        <v>101.747</v>
      </c>
      <c r="AN689" s="7">
        <v>40043</v>
      </c>
      <c r="AO689" s="5">
        <v>107.44199999999999</v>
      </c>
      <c r="AQ689" s="7">
        <v>40043</v>
      </c>
      <c r="AR689" s="5">
        <v>107.964</v>
      </c>
      <c r="AT689" s="7">
        <v>40050</v>
      </c>
      <c r="AU689" s="5">
        <v>116.89400000000001</v>
      </c>
      <c r="AW689" s="7">
        <v>40780</v>
      </c>
      <c r="AX689" s="5">
        <v>100.07</v>
      </c>
      <c r="AZ689" s="7">
        <v>40043</v>
      </c>
      <c r="BA689" s="5">
        <v>108.399</v>
      </c>
      <c r="BF689" s="7">
        <v>40052</v>
      </c>
      <c r="BG689" s="5">
        <v>105.521</v>
      </c>
      <c r="BI689" s="7">
        <v>40043</v>
      </c>
      <c r="BJ689" s="5">
        <v>112.71899999999999</v>
      </c>
      <c r="BL689" s="7">
        <v>41045</v>
      </c>
      <c r="BM689" s="5">
        <v>99.174999999999997</v>
      </c>
      <c r="BO689" s="7">
        <v>40043</v>
      </c>
      <c r="BP689" s="5">
        <v>106.496</v>
      </c>
      <c r="BR689" s="7">
        <v>41299</v>
      </c>
      <c r="BS689" s="5">
        <v>100.94499999999999</v>
      </c>
      <c r="BU689" s="7">
        <v>40682</v>
      </c>
      <c r="BV689" s="5">
        <v>100.883</v>
      </c>
      <c r="BX689" s="7">
        <v>41599</v>
      </c>
      <c r="BY689" s="5">
        <v>101.238</v>
      </c>
      <c r="CA689" s="7">
        <v>40043</v>
      </c>
      <c r="CB689" s="5">
        <v>109.197</v>
      </c>
      <c r="CD689" s="7">
        <v>40956</v>
      </c>
      <c r="CE689" s="5">
        <v>101.09</v>
      </c>
      <c r="CG689" s="7">
        <v>40043</v>
      </c>
      <c r="CH689" s="5">
        <v>107.44</v>
      </c>
      <c r="CJ689" s="7">
        <v>41912</v>
      </c>
      <c r="CK689" s="5">
        <v>100.083</v>
      </c>
      <c r="CP689" s="7">
        <v>41201</v>
      </c>
      <c r="CQ689" s="5">
        <v>99.897999999999996</v>
      </c>
      <c r="CV689" s="7">
        <v>41879</v>
      </c>
      <c r="CW689" s="5">
        <v>103.447</v>
      </c>
      <c r="CY689" s="7">
        <v>42130</v>
      </c>
      <c r="CZ689" s="5">
        <v>101.798</v>
      </c>
      <c r="DE689" s="7">
        <v>40043</v>
      </c>
      <c r="DF689" s="5">
        <v>99.968000000000004</v>
      </c>
      <c r="DH689" s="7">
        <v>41445</v>
      </c>
      <c r="DI689" s="5">
        <v>100.85299999999999</v>
      </c>
      <c r="DN689" s="7">
        <v>42327</v>
      </c>
      <c r="DO689" s="5">
        <v>102.295</v>
      </c>
      <c r="DQ689" s="7">
        <v>41747</v>
      </c>
      <c r="DR689" s="5">
        <v>108.42</v>
      </c>
      <c r="DW689" s="7">
        <v>40043</v>
      </c>
      <c r="DX689" s="5">
        <v>102.504</v>
      </c>
      <c r="EF689" s="7">
        <v>40043</v>
      </c>
      <c r="EG689" s="5">
        <v>113.97499999999999</v>
      </c>
      <c r="EO689" s="7">
        <v>42179</v>
      </c>
      <c r="EP689" s="5">
        <v>110.378</v>
      </c>
      <c r="EU689" s="7">
        <v>40451</v>
      </c>
      <c r="EV689" s="5">
        <v>101.374</v>
      </c>
      <c r="FG689" s="7">
        <v>40807</v>
      </c>
      <c r="FH689" s="5">
        <v>97.397999999999996</v>
      </c>
      <c r="FJ689" s="7">
        <v>40920</v>
      </c>
      <c r="FK689" s="5">
        <v>97.927999999999997</v>
      </c>
      <c r="FP689" s="7">
        <v>41152</v>
      </c>
      <c r="FQ689" s="5">
        <v>85.194999999999993</v>
      </c>
      <c r="FV689" s="7">
        <v>41327</v>
      </c>
      <c r="FW689" s="5">
        <v>101.63</v>
      </c>
      <c r="FY689" s="7">
        <v>41522</v>
      </c>
      <c r="FZ689" s="5">
        <v>108.595</v>
      </c>
      <c r="GB689" s="7">
        <v>41824</v>
      </c>
      <c r="GC689" s="5">
        <v>125.985</v>
      </c>
      <c r="GE689" s="7">
        <v>42257</v>
      </c>
      <c r="GF689" s="5">
        <v>125.925</v>
      </c>
      <c r="GH689" s="7">
        <v>42369</v>
      </c>
      <c r="GI689" s="5">
        <v>122.248</v>
      </c>
      <c r="GK689" s="7">
        <v>40660</v>
      </c>
      <c r="GL689" s="5">
        <v>92.322999999999993</v>
      </c>
      <c r="GW689" s="7">
        <v>41187</v>
      </c>
      <c r="GX689" s="5">
        <v>86.56</v>
      </c>
      <c r="HF689" s="7">
        <v>41571</v>
      </c>
      <c r="HG689" s="5">
        <v>113.363</v>
      </c>
      <c r="HL689" s="7">
        <v>40044</v>
      </c>
      <c r="HM689" s="5">
        <v>121.524</v>
      </c>
      <c r="HR689" s="7">
        <v>40046</v>
      </c>
      <c r="HS689" s="5">
        <v>118.738</v>
      </c>
      <c r="HU689" s="7">
        <v>40050</v>
      </c>
      <c r="HV689" s="5">
        <v>96.266999999999996</v>
      </c>
      <c r="HX689" s="7">
        <v>40210</v>
      </c>
      <c r="HY689" s="5">
        <v>102.72799999999999</v>
      </c>
      <c r="IA689" s="7">
        <v>41039</v>
      </c>
      <c r="IB689" s="5">
        <v>78.325000000000003</v>
      </c>
    </row>
    <row r="690" spans="31:236">
      <c r="AE690" s="7">
        <v>40044</v>
      </c>
      <c r="AF690" s="5">
        <v>101.518</v>
      </c>
      <c r="AH690" s="7">
        <v>40044</v>
      </c>
      <c r="AI690" s="5">
        <v>102.33199999999999</v>
      </c>
      <c r="AK690" s="7">
        <v>40417</v>
      </c>
      <c r="AL690" s="5">
        <v>101.709</v>
      </c>
      <c r="AN690" s="7">
        <v>40044</v>
      </c>
      <c r="AO690" s="5">
        <v>107.441</v>
      </c>
      <c r="AQ690" s="7">
        <v>40044</v>
      </c>
      <c r="AR690" s="5">
        <v>107.982</v>
      </c>
      <c r="AT690" s="7">
        <v>40051</v>
      </c>
      <c r="AU690" s="5">
        <v>116.959</v>
      </c>
      <c r="AW690" s="7">
        <v>40781</v>
      </c>
      <c r="AX690" s="5">
        <v>100.053</v>
      </c>
      <c r="AZ690" s="7">
        <v>40044</v>
      </c>
      <c r="BA690" s="5">
        <v>108.426</v>
      </c>
      <c r="BF690" s="7">
        <v>40053</v>
      </c>
      <c r="BG690" s="5">
        <v>105.482</v>
      </c>
      <c r="BI690" s="7">
        <v>40044</v>
      </c>
      <c r="BJ690" s="5">
        <v>112.768</v>
      </c>
      <c r="BL690" s="7">
        <v>41046</v>
      </c>
      <c r="BM690" s="5">
        <v>99.08</v>
      </c>
      <c r="BO690" s="7">
        <v>40044</v>
      </c>
      <c r="BP690" s="5">
        <v>106.572</v>
      </c>
      <c r="BR690" s="7">
        <v>41302</v>
      </c>
      <c r="BS690" s="5">
        <v>100.943</v>
      </c>
      <c r="BU690" s="7">
        <v>40683</v>
      </c>
      <c r="BV690" s="5">
        <v>100.453</v>
      </c>
      <c r="BX690" s="7">
        <v>41600</v>
      </c>
      <c r="BY690" s="5">
        <v>101.223</v>
      </c>
      <c r="CA690" s="7">
        <v>40044</v>
      </c>
      <c r="CB690" s="5">
        <v>109.315</v>
      </c>
      <c r="CD690" s="7">
        <v>40959</v>
      </c>
      <c r="CE690" s="5">
        <v>101.105</v>
      </c>
      <c r="CG690" s="7">
        <v>40044</v>
      </c>
      <c r="CH690" s="5">
        <v>107.56399999999999</v>
      </c>
      <c r="CJ690" s="7">
        <v>41913</v>
      </c>
      <c r="CK690" s="5">
        <v>100.035</v>
      </c>
      <c r="CP690" s="7">
        <v>41204</v>
      </c>
      <c r="CQ690" s="5">
        <v>99.552999999999997</v>
      </c>
      <c r="CV690" s="7">
        <v>41880</v>
      </c>
      <c r="CW690" s="5">
        <v>103.45</v>
      </c>
      <c r="CY690" s="7">
        <v>42131</v>
      </c>
      <c r="CZ690" s="5">
        <v>101.768</v>
      </c>
      <c r="DE690" s="7">
        <v>40044</v>
      </c>
      <c r="DF690" s="5">
        <v>100.071</v>
      </c>
      <c r="DH690" s="7">
        <v>41446</v>
      </c>
      <c r="DI690" s="5">
        <v>100.708</v>
      </c>
      <c r="DN690" s="7">
        <v>42328</v>
      </c>
      <c r="DO690" s="5">
        <v>102.292</v>
      </c>
      <c r="DQ690" s="7">
        <v>41750</v>
      </c>
      <c r="DR690" s="5">
        <v>108.42</v>
      </c>
      <c r="DW690" s="7">
        <v>40044</v>
      </c>
      <c r="DX690" s="5">
        <v>102.66500000000001</v>
      </c>
      <c r="EF690" s="7">
        <v>40044</v>
      </c>
      <c r="EG690" s="5">
        <v>114.124</v>
      </c>
      <c r="EO690" s="7">
        <v>42180</v>
      </c>
      <c r="EP690" s="5">
        <v>110.505</v>
      </c>
      <c r="EU690" s="7">
        <v>40452</v>
      </c>
      <c r="EV690" s="5">
        <v>101.598</v>
      </c>
      <c r="FG690" s="7">
        <v>40808</v>
      </c>
      <c r="FH690" s="5">
        <v>98.132999999999996</v>
      </c>
      <c r="FJ690" s="7">
        <v>40921</v>
      </c>
      <c r="FK690" s="5">
        <v>97.393000000000001</v>
      </c>
      <c r="FP690" s="7">
        <v>41155</v>
      </c>
      <c r="FQ690" s="5">
        <v>85.35</v>
      </c>
      <c r="FV690" s="7">
        <v>41330</v>
      </c>
      <c r="FW690" s="5">
        <v>101.4</v>
      </c>
      <c r="FY690" s="7">
        <v>41523</v>
      </c>
      <c r="FZ690" s="5">
        <v>109.2</v>
      </c>
      <c r="GB690" s="7">
        <v>41827</v>
      </c>
      <c r="GC690" s="5">
        <v>125.96</v>
      </c>
      <c r="GE690" s="7">
        <v>42258</v>
      </c>
      <c r="GF690" s="5">
        <v>125.76300000000001</v>
      </c>
      <c r="GK690" s="7">
        <v>40661</v>
      </c>
      <c r="GL690" s="5">
        <v>93.06</v>
      </c>
      <c r="GW690" s="7">
        <v>41190</v>
      </c>
      <c r="GX690" s="5">
        <v>86.528000000000006</v>
      </c>
      <c r="HF690" s="7">
        <v>41572</v>
      </c>
      <c r="HG690" s="5">
        <v>113.373</v>
      </c>
      <c r="HL690" s="7">
        <v>40045</v>
      </c>
      <c r="HM690" s="5">
        <v>121.476</v>
      </c>
      <c r="HR690" s="7">
        <v>40049</v>
      </c>
      <c r="HS690" s="5">
        <v>118.746</v>
      </c>
      <c r="HU690" s="7">
        <v>40051</v>
      </c>
      <c r="HV690" s="5">
        <v>96.417000000000002</v>
      </c>
      <c r="HX690" s="7">
        <v>40211</v>
      </c>
      <c r="HY690" s="5">
        <v>102.327</v>
      </c>
      <c r="IA690" s="7">
        <v>41040</v>
      </c>
      <c r="IB690" s="5">
        <v>78.224999999999994</v>
      </c>
    </row>
    <row r="691" spans="31:236">
      <c r="AE691" s="7">
        <v>40045</v>
      </c>
      <c r="AF691" s="5">
        <v>101.515</v>
      </c>
      <c r="AH691" s="7">
        <v>40045</v>
      </c>
      <c r="AI691" s="5">
        <v>102.337</v>
      </c>
      <c r="AK691" s="7">
        <v>40420</v>
      </c>
      <c r="AL691" s="5">
        <v>101.70399999999999</v>
      </c>
      <c r="AN691" s="7">
        <v>40045</v>
      </c>
      <c r="AO691" s="5">
        <v>107.474</v>
      </c>
      <c r="AQ691" s="7">
        <v>40045</v>
      </c>
      <c r="AR691" s="5">
        <v>108.02</v>
      </c>
      <c r="AT691" s="7">
        <v>40052</v>
      </c>
      <c r="AU691" s="5">
        <v>116.85</v>
      </c>
      <c r="AW691" s="7">
        <v>40784</v>
      </c>
      <c r="AX691" s="5">
        <v>100.05</v>
      </c>
      <c r="AZ691" s="7">
        <v>40045</v>
      </c>
      <c r="BA691" s="5">
        <v>108.468</v>
      </c>
      <c r="BF691" s="7">
        <v>40056</v>
      </c>
      <c r="BG691" s="5">
        <v>105.483</v>
      </c>
      <c r="BI691" s="7">
        <v>40045</v>
      </c>
      <c r="BJ691" s="5">
        <v>112.827</v>
      </c>
      <c r="BL691" s="7">
        <v>41047</v>
      </c>
      <c r="BM691" s="5">
        <v>99.064999999999998</v>
      </c>
      <c r="BO691" s="7">
        <v>40045</v>
      </c>
      <c r="BP691" s="5">
        <v>106.629</v>
      </c>
      <c r="BR691" s="7">
        <v>41303</v>
      </c>
      <c r="BS691" s="5">
        <v>100.953</v>
      </c>
      <c r="BU691" s="7">
        <v>40686</v>
      </c>
      <c r="BV691" s="5">
        <v>100.29600000000001</v>
      </c>
      <c r="BX691" s="7">
        <v>41603</v>
      </c>
      <c r="BY691" s="5">
        <v>101.21299999999999</v>
      </c>
      <c r="CA691" s="7">
        <v>40045</v>
      </c>
      <c r="CB691" s="5">
        <v>109.4</v>
      </c>
      <c r="CD691" s="7">
        <v>40960</v>
      </c>
      <c r="CE691" s="5">
        <v>101.348</v>
      </c>
      <c r="CG691" s="7">
        <v>40045</v>
      </c>
      <c r="CH691" s="5">
        <v>107.649</v>
      </c>
      <c r="CJ691" s="7">
        <v>41914</v>
      </c>
      <c r="CK691" s="5">
        <v>100.035</v>
      </c>
      <c r="CP691" s="7">
        <v>41205</v>
      </c>
      <c r="CQ691" s="5">
        <v>99.215000000000003</v>
      </c>
      <c r="CV691" s="7">
        <v>41883</v>
      </c>
      <c r="CW691" s="5">
        <v>103.443</v>
      </c>
      <c r="CY691" s="7">
        <v>42132</v>
      </c>
      <c r="CZ691" s="5">
        <v>101.76</v>
      </c>
      <c r="DE691" s="7">
        <v>40045</v>
      </c>
      <c r="DF691" s="5">
        <v>100.187</v>
      </c>
      <c r="DH691" s="7">
        <v>41449</v>
      </c>
      <c r="DI691" s="5">
        <v>100.253</v>
      </c>
      <c r="DN691" s="7">
        <v>42331</v>
      </c>
      <c r="DO691" s="5">
        <v>102.285</v>
      </c>
      <c r="DQ691" s="7">
        <v>41751</v>
      </c>
      <c r="DR691" s="5">
        <v>108.435</v>
      </c>
      <c r="DW691" s="7">
        <v>40045</v>
      </c>
      <c r="DX691" s="5">
        <v>102.78400000000001</v>
      </c>
      <c r="EF691" s="7">
        <v>40045</v>
      </c>
      <c r="EG691" s="5">
        <v>114.255</v>
      </c>
      <c r="EO691" s="7">
        <v>42181</v>
      </c>
      <c r="EP691" s="5">
        <v>110.4</v>
      </c>
      <c r="EU691" s="7">
        <v>40455</v>
      </c>
      <c r="EV691" s="5">
        <v>101.94799999999999</v>
      </c>
      <c r="FG691" s="7">
        <v>40809</v>
      </c>
      <c r="FH691" s="5">
        <v>98.465000000000003</v>
      </c>
      <c r="FJ691" s="7">
        <v>40924</v>
      </c>
      <c r="FK691" s="5">
        <v>97.533000000000001</v>
      </c>
      <c r="FP691" s="7">
        <v>41156</v>
      </c>
      <c r="FQ691" s="5">
        <v>87.21</v>
      </c>
      <c r="FV691" s="7">
        <v>41331</v>
      </c>
      <c r="FW691" s="5">
        <v>100.208</v>
      </c>
      <c r="FY691" s="7">
        <v>41526</v>
      </c>
      <c r="FZ691" s="5">
        <v>109.11799999999999</v>
      </c>
      <c r="GB691" s="7">
        <v>41828</v>
      </c>
      <c r="GC691" s="5">
        <v>125.625</v>
      </c>
      <c r="GE691" s="7">
        <v>42261</v>
      </c>
      <c r="GF691" s="5">
        <v>125.6</v>
      </c>
      <c r="GK691" s="7">
        <v>40662</v>
      </c>
      <c r="GL691" s="5">
        <v>93.965999999999994</v>
      </c>
      <c r="GW691" s="7">
        <v>41191</v>
      </c>
      <c r="GX691" s="5">
        <v>85.625</v>
      </c>
      <c r="HF691" s="7">
        <v>41575</v>
      </c>
      <c r="HG691" s="5">
        <v>114.08</v>
      </c>
      <c r="HL691" s="7">
        <v>40046</v>
      </c>
      <c r="HM691" s="5">
        <v>121.139</v>
      </c>
      <c r="HR691" s="7">
        <v>40050</v>
      </c>
      <c r="HS691" s="5">
        <v>118.96</v>
      </c>
      <c r="HU691" s="7">
        <v>40052</v>
      </c>
      <c r="HV691" s="5">
        <v>96.156999999999996</v>
      </c>
      <c r="HX691" s="7">
        <v>40212</v>
      </c>
      <c r="HY691" s="5">
        <v>101.93300000000001</v>
      </c>
      <c r="IA691" s="7">
        <v>41043</v>
      </c>
      <c r="IB691" s="5">
        <v>76.135000000000005</v>
      </c>
    </row>
    <row r="692" spans="31:236">
      <c r="AE692" s="7">
        <v>40046</v>
      </c>
      <c r="AF692" s="5">
        <v>101.50700000000001</v>
      </c>
      <c r="AH692" s="7">
        <v>40046</v>
      </c>
      <c r="AI692" s="5">
        <v>102.29900000000001</v>
      </c>
      <c r="AK692" s="7">
        <v>40421</v>
      </c>
      <c r="AL692" s="5">
        <v>101.717</v>
      </c>
      <c r="AN692" s="7">
        <v>40046</v>
      </c>
      <c r="AO692" s="5">
        <v>107.28400000000001</v>
      </c>
      <c r="AQ692" s="7">
        <v>40046</v>
      </c>
      <c r="AR692" s="5">
        <v>107.807</v>
      </c>
      <c r="AT692" s="7">
        <v>40053</v>
      </c>
      <c r="AU692" s="5">
        <v>116.80500000000001</v>
      </c>
      <c r="AW692" s="7">
        <v>40785</v>
      </c>
      <c r="AX692" s="5">
        <v>100.07</v>
      </c>
      <c r="AZ692" s="7">
        <v>40046</v>
      </c>
      <c r="BA692" s="5">
        <v>108.166</v>
      </c>
      <c r="BF692" s="7">
        <v>40057</v>
      </c>
      <c r="BG692" s="5">
        <v>105.568</v>
      </c>
      <c r="BI692" s="7">
        <v>40046</v>
      </c>
      <c r="BJ692" s="5">
        <v>112.517</v>
      </c>
      <c r="BL692" s="7">
        <v>41050</v>
      </c>
      <c r="BM692" s="5">
        <v>99.052999999999997</v>
      </c>
      <c r="BO692" s="7">
        <v>40046</v>
      </c>
      <c r="BP692" s="5">
        <v>106.315</v>
      </c>
      <c r="BR692" s="7">
        <v>41304</v>
      </c>
      <c r="BS692" s="5">
        <v>100.965</v>
      </c>
      <c r="BU692" s="7">
        <v>40687</v>
      </c>
      <c r="BV692" s="5">
        <v>100.438</v>
      </c>
      <c r="BX692" s="7">
        <v>41604</v>
      </c>
      <c r="BY692" s="5">
        <v>101.19499999999999</v>
      </c>
      <c r="CA692" s="7">
        <v>40046</v>
      </c>
      <c r="CB692" s="5">
        <v>109.045</v>
      </c>
      <c r="CD692" s="7">
        <v>40961</v>
      </c>
      <c r="CE692" s="5">
        <v>101.4</v>
      </c>
      <c r="CG692" s="7">
        <v>40046</v>
      </c>
      <c r="CH692" s="5">
        <v>107.339</v>
      </c>
      <c r="CJ692" s="7">
        <v>41915</v>
      </c>
      <c r="CK692" s="5">
        <v>100.087</v>
      </c>
      <c r="CP692" s="7">
        <v>41206</v>
      </c>
      <c r="CQ692" s="5">
        <v>99.322000000000003</v>
      </c>
      <c r="CV692" s="7">
        <v>41884</v>
      </c>
      <c r="CW692" s="5">
        <v>103.43300000000001</v>
      </c>
      <c r="CY692" s="7">
        <v>42135</v>
      </c>
      <c r="CZ692" s="5">
        <v>101.75</v>
      </c>
      <c r="DE692" s="7">
        <v>40046</v>
      </c>
      <c r="DF692" s="5">
        <v>99.912999999999997</v>
      </c>
      <c r="DH692" s="7">
        <v>41450</v>
      </c>
      <c r="DI692" s="5">
        <v>100.3</v>
      </c>
      <c r="DN692" s="7">
        <v>42332</v>
      </c>
      <c r="DO692" s="5">
        <v>102.27500000000001</v>
      </c>
      <c r="DQ692" s="7">
        <v>41752</v>
      </c>
      <c r="DR692" s="5">
        <v>108.43</v>
      </c>
      <c r="DW692" s="7">
        <v>40046</v>
      </c>
      <c r="DX692" s="5">
        <v>102.46599999999999</v>
      </c>
      <c r="EF692" s="7">
        <v>40046</v>
      </c>
      <c r="EG692" s="5">
        <v>113.92400000000001</v>
      </c>
      <c r="EO692" s="7">
        <v>42184</v>
      </c>
      <c r="EP692" s="5">
        <v>109.878</v>
      </c>
      <c r="EU692" s="7">
        <v>40456</v>
      </c>
      <c r="EV692" s="5">
        <v>101.919</v>
      </c>
      <c r="FG692" s="7">
        <v>40812</v>
      </c>
      <c r="FH692" s="5">
        <v>98.87</v>
      </c>
      <c r="FJ692" s="7">
        <v>40925</v>
      </c>
      <c r="FK692" s="5">
        <v>97.927999999999997</v>
      </c>
      <c r="FP692" s="7">
        <v>41157</v>
      </c>
      <c r="FQ692" s="5">
        <v>88.067999999999998</v>
      </c>
      <c r="FV692" s="7">
        <v>41332</v>
      </c>
      <c r="FW692" s="5">
        <v>101.03</v>
      </c>
      <c r="FY692" s="7">
        <v>41527</v>
      </c>
      <c r="FZ692" s="5">
        <v>109.313</v>
      </c>
      <c r="GB692" s="7">
        <v>41829</v>
      </c>
      <c r="GC692" s="5">
        <v>125.3</v>
      </c>
      <c r="GE692" s="7">
        <v>42262</v>
      </c>
      <c r="GF692" s="5">
        <v>125.595</v>
      </c>
      <c r="GK692" s="7">
        <v>40665</v>
      </c>
      <c r="GL692" s="5">
        <v>94.132999999999996</v>
      </c>
      <c r="GW692" s="7">
        <v>41192</v>
      </c>
      <c r="GX692" s="5">
        <v>85.938000000000002</v>
      </c>
      <c r="HF692" s="7">
        <v>41576</v>
      </c>
      <c r="HG692" s="5">
        <v>114.822</v>
      </c>
      <c r="HL692" s="7">
        <v>40049</v>
      </c>
      <c r="HM692" s="5">
        <v>121.122</v>
      </c>
      <c r="HR692" s="7">
        <v>40051</v>
      </c>
      <c r="HS692" s="5">
        <v>119.152</v>
      </c>
      <c r="HU692" s="7">
        <v>40053</v>
      </c>
      <c r="HV692" s="5">
        <v>95.942999999999998</v>
      </c>
      <c r="HX692" s="7">
        <v>40213</v>
      </c>
      <c r="HY692" s="5">
        <v>101.467</v>
      </c>
      <c r="IA692" s="7">
        <v>41044</v>
      </c>
      <c r="IB692" s="5">
        <v>74.905000000000001</v>
      </c>
    </row>
    <row r="693" spans="31:236">
      <c r="AE693" s="7">
        <v>40049</v>
      </c>
      <c r="AF693" s="5">
        <v>101.502</v>
      </c>
      <c r="AH693" s="7">
        <v>40049</v>
      </c>
      <c r="AI693" s="5">
        <v>102.318</v>
      </c>
      <c r="AK693" s="7">
        <v>40422</v>
      </c>
      <c r="AL693" s="5">
        <v>101.753</v>
      </c>
      <c r="AN693" s="7">
        <v>40049</v>
      </c>
      <c r="AO693" s="5">
        <v>107.35899999999999</v>
      </c>
      <c r="AQ693" s="7">
        <v>40049</v>
      </c>
      <c r="AR693" s="5">
        <v>107.887</v>
      </c>
      <c r="AT693" s="7">
        <v>40056</v>
      </c>
      <c r="AU693" s="5">
        <v>116.804</v>
      </c>
      <c r="AW693" s="7">
        <v>40786</v>
      </c>
      <c r="AX693" s="5">
        <v>100.038</v>
      </c>
      <c r="AZ693" s="7">
        <v>40049</v>
      </c>
      <c r="BA693" s="5">
        <v>108.26900000000001</v>
      </c>
      <c r="BF693" s="7">
        <v>40058</v>
      </c>
      <c r="BG693" s="5">
        <v>105.547</v>
      </c>
      <c r="BI693" s="7">
        <v>40049</v>
      </c>
      <c r="BJ693" s="5">
        <v>112.628</v>
      </c>
      <c r="BL693" s="7">
        <v>41051</v>
      </c>
      <c r="BM693" s="5">
        <v>99.13</v>
      </c>
      <c r="BO693" s="7">
        <v>40049</v>
      </c>
      <c r="BP693" s="5">
        <v>106.44</v>
      </c>
      <c r="BR693" s="7">
        <v>41305</v>
      </c>
      <c r="BS693" s="5">
        <v>100.95</v>
      </c>
      <c r="BU693" s="7">
        <v>40688</v>
      </c>
      <c r="BV693" s="5">
        <v>100.733</v>
      </c>
      <c r="BX693" s="7">
        <v>41605</v>
      </c>
      <c r="BY693" s="5">
        <v>101.16</v>
      </c>
      <c r="CA693" s="7">
        <v>40049</v>
      </c>
      <c r="CB693" s="5">
        <v>109.253</v>
      </c>
      <c r="CD693" s="7">
        <v>40962</v>
      </c>
      <c r="CE693" s="5">
        <v>101.46</v>
      </c>
      <c r="CG693" s="7">
        <v>40049</v>
      </c>
      <c r="CH693" s="5">
        <v>107.495</v>
      </c>
      <c r="CJ693" s="7">
        <v>41918</v>
      </c>
      <c r="CK693" s="5">
        <v>99.945999999999998</v>
      </c>
      <c r="CP693" s="7">
        <v>41207</v>
      </c>
      <c r="CQ693" s="5">
        <v>99.132999999999996</v>
      </c>
      <c r="CV693" s="7">
        <v>41885</v>
      </c>
      <c r="CW693" s="5">
        <v>103.408</v>
      </c>
      <c r="CY693" s="7">
        <v>42136</v>
      </c>
      <c r="CZ693" s="5">
        <v>101.748</v>
      </c>
      <c r="DE693" s="7">
        <v>40049</v>
      </c>
      <c r="DF693" s="5">
        <v>100.062</v>
      </c>
      <c r="DH693" s="7">
        <v>41451</v>
      </c>
      <c r="DI693" s="5">
        <v>100.84</v>
      </c>
      <c r="DN693" s="7">
        <v>42333</v>
      </c>
      <c r="DO693" s="5">
        <v>102.27</v>
      </c>
      <c r="DQ693" s="7">
        <v>41753</v>
      </c>
      <c r="DR693" s="5">
        <v>108.31</v>
      </c>
      <c r="DW693" s="7">
        <v>40049</v>
      </c>
      <c r="DX693" s="5">
        <v>102.581</v>
      </c>
      <c r="EF693" s="7">
        <v>40049</v>
      </c>
      <c r="EG693" s="5">
        <v>114.033</v>
      </c>
      <c r="EO693" s="7">
        <v>42185</v>
      </c>
      <c r="EP693" s="5">
        <v>109.96</v>
      </c>
      <c r="EU693" s="7">
        <v>40457</v>
      </c>
      <c r="EV693" s="5">
        <v>102.26</v>
      </c>
      <c r="FG693" s="7">
        <v>40813</v>
      </c>
      <c r="FH693" s="5">
        <v>99.635000000000005</v>
      </c>
      <c r="FJ693" s="7">
        <v>40926</v>
      </c>
      <c r="FK693" s="5">
        <v>97.763000000000005</v>
      </c>
      <c r="FP693" s="7">
        <v>41158</v>
      </c>
      <c r="FQ693" s="5">
        <v>90.132999999999996</v>
      </c>
      <c r="FV693" s="7">
        <v>41333</v>
      </c>
      <c r="FW693" s="5">
        <v>102.033</v>
      </c>
      <c r="FY693" s="7">
        <v>41528</v>
      </c>
      <c r="FZ693" s="5">
        <v>109.435</v>
      </c>
      <c r="GB693" s="7">
        <v>41830</v>
      </c>
      <c r="GC693" s="5">
        <v>124.785</v>
      </c>
      <c r="GE693" s="7">
        <v>42263</v>
      </c>
      <c r="GF693" s="5">
        <v>125.598</v>
      </c>
      <c r="GK693" s="7">
        <v>40666</v>
      </c>
      <c r="GL693" s="5">
        <v>94.388000000000005</v>
      </c>
      <c r="GW693" s="7">
        <v>41193</v>
      </c>
      <c r="GX693" s="5">
        <v>86.358000000000004</v>
      </c>
      <c r="HF693" s="7">
        <v>41577</v>
      </c>
      <c r="HG693" s="5">
        <v>114.748</v>
      </c>
      <c r="HL693" s="7">
        <v>40050</v>
      </c>
      <c r="HM693" s="5">
        <v>121.277</v>
      </c>
      <c r="HR693" s="7">
        <v>40052</v>
      </c>
      <c r="HS693" s="5">
        <v>118.84</v>
      </c>
      <c r="HU693" s="7">
        <v>40056</v>
      </c>
      <c r="HV693" s="5">
        <v>95.992999999999995</v>
      </c>
      <c r="HX693" s="7">
        <v>40214</v>
      </c>
      <c r="HY693" s="5">
        <v>101.72</v>
      </c>
      <c r="IA693" s="7">
        <v>41045</v>
      </c>
      <c r="IB693" s="5">
        <v>75.53</v>
      </c>
    </row>
    <row r="694" spans="31:236">
      <c r="AE694" s="7">
        <v>40050</v>
      </c>
      <c r="AF694" s="5">
        <v>101.492</v>
      </c>
      <c r="AH694" s="7">
        <v>40050</v>
      </c>
      <c r="AI694" s="5">
        <v>102.322</v>
      </c>
      <c r="AK694" s="7">
        <v>40423</v>
      </c>
      <c r="AL694" s="5">
        <v>101.754</v>
      </c>
      <c r="AN694" s="7">
        <v>40050</v>
      </c>
      <c r="AO694" s="5">
        <v>107.39700000000001</v>
      </c>
      <c r="AQ694" s="7">
        <v>40050</v>
      </c>
      <c r="AR694" s="5">
        <v>107.935</v>
      </c>
      <c r="AT694" s="7">
        <v>40057</v>
      </c>
      <c r="AU694" s="5">
        <v>116.798</v>
      </c>
      <c r="AW694" s="7">
        <v>40787</v>
      </c>
      <c r="AX694" s="5">
        <v>100.072</v>
      </c>
      <c r="AZ694" s="7">
        <v>40050</v>
      </c>
      <c r="BA694" s="5">
        <v>108.35</v>
      </c>
      <c r="BF694" s="7">
        <v>40059</v>
      </c>
      <c r="BG694" s="5">
        <v>105.578</v>
      </c>
      <c r="BI694" s="7">
        <v>40050</v>
      </c>
      <c r="BJ694" s="5">
        <v>112.72799999999999</v>
      </c>
      <c r="BL694" s="7">
        <v>41052</v>
      </c>
      <c r="BM694" s="5">
        <v>99.102000000000004</v>
      </c>
      <c r="BO694" s="7">
        <v>40050</v>
      </c>
      <c r="BP694" s="5">
        <v>106.57</v>
      </c>
      <c r="BR694" s="7">
        <v>41306</v>
      </c>
      <c r="BS694" s="5">
        <v>100.96299999999999</v>
      </c>
      <c r="BU694" s="7">
        <v>40689</v>
      </c>
      <c r="BV694" s="5">
        <v>100.863</v>
      </c>
      <c r="BX694" s="7">
        <v>41606</v>
      </c>
      <c r="BY694" s="5">
        <v>101.15300000000001</v>
      </c>
      <c r="CA694" s="7">
        <v>40050</v>
      </c>
      <c r="CB694" s="5">
        <v>109.422</v>
      </c>
      <c r="CD694" s="7">
        <v>40963</v>
      </c>
      <c r="CE694" s="5">
        <v>101.685</v>
      </c>
      <c r="CG694" s="7">
        <v>40050</v>
      </c>
      <c r="CH694" s="5">
        <v>107.7</v>
      </c>
      <c r="CJ694" s="7">
        <v>41919</v>
      </c>
      <c r="CK694" s="5">
        <v>99.945999999999998</v>
      </c>
      <c r="CP694" s="7">
        <v>41208</v>
      </c>
      <c r="CQ694" s="5">
        <v>99.207999999999998</v>
      </c>
      <c r="CV694" s="7">
        <v>41886</v>
      </c>
      <c r="CW694" s="5">
        <v>103.45</v>
      </c>
      <c r="CY694" s="7">
        <v>42137</v>
      </c>
      <c r="CZ694" s="5">
        <v>101.74</v>
      </c>
      <c r="DE694" s="7">
        <v>40050</v>
      </c>
      <c r="DF694" s="5">
        <v>100.248</v>
      </c>
      <c r="DH694" s="7">
        <v>41452</v>
      </c>
      <c r="DI694" s="5">
        <v>101.17</v>
      </c>
      <c r="DN694" s="7">
        <v>42334</v>
      </c>
      <c r="DO694" s="5">
        <v>102.238</v>
      </c>
      <c r="DQ694" s="7">
        <v>41754</v>
      </c>
      <c r="DR694" s="5">
        <v>108.27800000000001</v>
      </c>
      <c r="DW694" s="7">
        <v>40050</v>
      </c>
      <c r="DX694" s="5">
        <v>102.80800000000001</v>
      </c>
      <c r="EF694" s="7">
        <v>40050</v>
      </c>
      <c r="EG694" s="5">
        <v>114.264</v>
      </c>
      <c r="EO694" s="7">
        <v>42186</v>
      </c>
      <c r="EP694" s="5">
        <v>110.105</v>
      </c>
      <c r="EU694" s="7">
        <v>40458</v>
      </c>
      <c r="EV694" s="5">
        <v>102.063</v>
      </c>
      <c r="FG694" s="7">
        <v>40814</v>
      </c>
      <c r="FH694" s="5">
        <v>99.417000000000002</v>
      </c>
      <c r="FJ694" s="7">
        <v>40927</v>
      </c>
      <c r="FK694" s="5">
        <v>97.248000000000005</v>
      </c>
      <c r="FP694" s="7">
        <v>41159</v>
      </c>
      <c r="FQ694" s="5">
        <v>92.373000000000005</v>
      </c>
      <c r="FV694" s="7">
        <v>41334</v>
      </c>
      <c r="FW694" s="5">
        <v>101.977</v>
      </c>
      <c r="FY694" s="7">
        <v>41529</v>
      </c>
      <c r="FZ694" s="5">
        <v>109.63</v>
      </c>
      <c r="GB694" s="7">
        <v>41831</v>
      </c>
      <c r="GC694" s="5">
        <v>125.185</v>
      </c>
      <c r="GE694" s="7">
        <v>42264</v>
      </c>
      <c r="GF694" s="5">
        <v>125.735</v>
      </c>
      <c r="GK694" s="7">
        <v>40667</v>
      </c>
      <c r="GL694" s="5">
        <v>94.418000000000006</v>
      </c>
      <c r="GW694" s="7">
        <v>41194</v>
      </c>
      <c r="GX694" s="5">
        <v>87.22</v>
      </c>
      <c r="HF694" s="7">
        <v>41578</v>
      </c>
      <c r="HG694" s="5">
        <v>115.30800000000001</v>
      </c>
      <c r="HL694" s="7">
        <v>40051</v>
      </c>
      <c r="HM694" s="5">
        <v>121.402</v>
      </c>
      <c r="HR694" s="7">
        <v>40053</v>
      </c>
      <c r="HS694" s="5">
        <v>118.556</v>
      </c>
      <c r="HU694" s="7">
        <v>40057</v>
      </c>
      <c r="HV694" s="5">
        <v>95.751000000000005</v>
      </c>
      <c r="HX694" s="7">
        <v>40217</v>
      </c>
      <c r="HY694" s="5">
        <v>101.71899999999999</v>
      </c>
      <c r="IA694" s="7">
        <v>41046</v>
      </c>
      <c r="IB694" s="5">
        <v>75.748000000000005</v>
      </c>
    </row>
    <row r="695" spans="31:236">
      <c r="AE695" s="7">
        <v>40051</v>
      </c>
      <c r="AF695" s="5">
        <v>101.46599999999999</v>
      </c>
      <c r="AH695" s="7">
        <v>40051</v>
      </c>
      <c r="AI695" s="5">
        <v>102.306</v>
      </c>
      <c r="AK695" s="7">
        <v>40424</v>
      </c>
      <c r="AL695" s="5">
        <v>101.751</v>
      </c>
      <c r="AN695" s="7">
        <v>40051</v>
      </c>
      <c r="AO695" s="5">
        <v>107.422</v>
      </c>
      <c r="AQ695" s="7">
        <v>40051</v>
      </c>
      <c r="AR695" s="5">
        <v>107.971</v>
      </c>
      <c r="AT695" s="7">
        <v>40058</v>
      </c>
      <c r="AU695" s="5">
        <v>116.813</v>
      </c>
      <c r="AW695" s="7">
        <v>40788</v>
      </c>
      <c r="AX695" s="5">
        <v>100.09</v>
      </c>
      <c r="AZ695" s="7">
        <v>40051</v>
      </c>
      <c r="BA695" s="5">
        <v>108.41500000000001</v>
      </c>
      <c r="BF695" s="7">
        <v>40060</v>
      </c>
      <c r="BG695" s="5">
        <v>105.682</v>
      </c>
      <c r="BI695" s="7">
        <v>40051</v>
      </c>
      <c r="BJ695" s="5">
        <v>112.806</v>
      </c>
      <c r="BL695" s="7">
        <v>41053</v>
      </c>
      <c r="BM695" s="5">
        <v>99.138000000000005</v>
      </c>
      <c r="BO695" s="7">
        <v>40051</v>
      </c>
      <c r="BP695" s="5">
        <v>106.688</v>
      </c>
      <c r="BR695" s="7">
        <v>41309</v>
      </c>
      <c r="BS695" s="5">
        <v>100.895</v>
      </c>
      <c r="BU695" s="7">
        <v>40690</v>
      </c>
      <c r="BV695" s="5">
        <v>100.86499999999999</v>
      </c>
      <c r="BX695" s="7">
        <v>41607</v>
      </c>
      <c r="BY695" s="5">
        <v>101.14</v>
      </c>
      <c r="CA695" s="7">
        <v>40051</v>
      </c>
      <c r="CB695" s="5">
        <v>109.53400000000001</v>
      </c>
      <c r="CD695" s="7">
        <v>40966</v>
      </c>
      <c r="CE695" s="5">
        <v>101.89</v>
      </c>
      <c r="CG695" s="7">
        <v>40051</v>
      </c>
      <c r="CH695" s="5">
        <v>107.83799999999999</v>
      </c>
      <c r="CJ695" s="7">
        <v>41920</v>
      </c>
      <c r="CK695" s="5">
        <v>100.035</v>
      </c>
      <c r="CP695" s="7">
        <v>41211</v>
      </c>
      <c r="CQ695" s="5">
        <v>99.034999999999997</v>
      </c>
      <c r="CV695" s="7">
        <v>41887</v>
      </c>
      <c r="CW695" s="5">
        <v>103.453</v>
      </c>
      <c r="CY695" s="7">
        <v>42138</v>
      </c>
      <c r="CZ695" s="5">
        <v>101.71299999999999</v>
      </c>
      <c r="DE695" s="7">
        <v>40051</v>
      </c>
      <c r="DF695" s="5">
        <v>100.402</v>
      </c>
      <c r="DH695" s="7">
        <v>41453</v>
      </c>
      <c r="DI695" s="5">
        <v>101.08799999999999</v>
      </c>
      <c r="DN695" s="7">
        <v>42335</v>
      </c>
      <c r="DO695" s="5">
        <v>102.232</v>
      </c>
      <c r="DQ695" s="7">
        <v>41757</v>
      </c>
      <c r="DR695" s="5">
        <v>108.23</v>
      </c>
      <c r="DW695" s="7">
        <v>40051</v>
      </c>
      <c r="DX695" s="5">
        <v>103.01600000000001</v>
      </c>
      <c r="EF695" s="7">
        <v>40051</v>
      </c>
      <c r="EG695" s="5">
        <v>114.489</v>
      </c>
      <c r="EO695" s="7">
        <v>42187</v>
      </c>
      <c r="EP695" s="5">
        <v>109.97</v>
      </c>
      <c r="EU695" s="7">
        <v>40459</v>
      </c>
      <c r="EV695" s="5">
        <v>102.369</v>
      </c>
      <c r="FG695" s="7">
        <v>40815</v>
      </c>
      <c r="FH695" s="5">
        <v>99.412999999999997</v>
      </c>
      <c r="FJ695" s="7">
        <v>40928</v>
      </c>
      <c r="FK695" s="5">
        <v>97.415000000000006</v>
      </c>
      <c r="FP695" s="7">
        <v>41162</v>
      </c>
      <c r="FQ695" s="5">
        <v>91.9</v>
      </c>
      <c r="FV695" s="7">
        <v>41337</v>
      </c>
      <c r="FW695" s="5">
        <v>101.998</v>
      </c>
      <c r="FY695" s="7">
        <v>41530</v>
      </c>
      <c r="FZ695" s="5">
        <v>109.395</v>
      </c>
      <c r="GB695" s="7">
        <v>41834</v>
      </c>
      <c r="GC695" s="5">
        <v>125.15300000000001</v>
      </c>
      <c r="GE695" s="7">
        <v>42265</v>
      </c>
      <c r="GF695" s="5">
        <v>126.803</v>
      </c>
      <c r="GK695" s="7">
        <v>40668</v>
      </c>
      <c r="GL695" s="5">
        <v>94.683000000000007</v>
      </c>
      <c r="GW695" s="7">
        <v>41197</v>
      </c>
      <c r="GX695" s="5">
        <v>85.995000000000005</v>
      </c>
      <c r="HF695" s="7">
        <v>41579</v>
      </c>
      <c r="HG695" s="5">
        <v>115.875</v>
      </c>
      <c r="HL695" s="7">
        <v>40052</v>
      </c>
      <c r="HM695" s="5">
        <v>121.139</v>
      </c>
      <c r="HR695" s="7">
        <v>40056</v>
      </c>
      <c r="HS695" s="5">
        <v>118.66500000000001</v>
      </c>
      <c r="HU695" s="7">
        <v>40058</v>
      </c>
      <c r="HV695" s="5">
        <v>94.971999999999994</v>
      </c>
      <c r="HX695" s="7">
        <v>40218</v>
      </c>
      <c r="HY695" s="5">
        <v>101.995</v>
      </c>
      <c r="IA695" s="7">
        <v>41047</v>
      </c>
      <c r="IB695" s="5">
        <v>76.36</v>
      </c>
    </row>
    <row r="696" spans="31:236">
      <c r="AE696" s="7">
        <v>40052</v>
      </c>
      <c r="AF696" s="5">
        <v>101.462</v>
      </c>
      <c r="AH696" s="7">
        <v>40052</v>
      </c>
      <c r="AI696" s="5">
        <v>102.309</v>
      </c>
      <c r="AK696" s="7">
        <v>40427</v>
      </c>
      <c r="AL696" s="5">
        <v>101.74</v>
      </c>
      <c r="AN696" s="7">
        <v>40052</v>
      </c>
      <c r="AO696" s="5">
        <v>107.396</v>
      </c>
      <c r="AQ696" s="7">
        <v>40052</v>
      </c>
      <c r="AR696" s="5">
        <v>107.953</v>
      </c>
      <c r="AT696" s="7">
        <v>40059</v>
      </c>
      <c r="AU696" s="5">
        <v>116.858</v>
      </c>
      <c r="AW696" s="7">
        <v>40791</v>
      </c>
      <c r="AX696" s="5">
        <v>100.07</v>
      </c>
      <c r="AZ696" s="7">
        <v>40052</v>
      </c>
      <c r="BA696" s="5">
        <v>108.396</v>
      </c>
      <c r="BF696" s="7">
        <v>40063</v>
      </c>
      <c r="BG696" s="5">
        <v>105.71299999999999</v>
      </c>
      <c r="BI696" s="7">
        <v>40052</v>
      </c>
      <c r="BJ696" s="5">
        <v>112.78</v>
      </c>
      <c r="BL696" s="7">
        <v>41054</v>
      </c>
      <c r="BM696" s="5">
        <v>99.08</v>
      </c>
      <c r="BO696" s="7">
        <v>40052</v>
      </c>
      <c r="BP696" s="5">
        <v>106.679</v>
      </c>
      <c r="BR696" s="7">
        <v>41310</v>
      </c>
      <c r="BS696" s="5">
        <v>100.88</v>
      </c>
      <c r="BU696" s="7">
        <v>40693</v>
      </c>
      <c r="BV696" s="5">
        <v>100.708</v>
      </c>
      <c r="BX696" s="7">
        <v>41610</v>
      </c>
      <c r="BY696" s="5">
        <v>101.12</v>
      </c>
      <c r="CA696" s="7">
        <v>40052</v>
      </c>
      <c r="CB696" s="5">
        <v>109.506</v>
      </c>
      <c r="CD696" s="7">
        <v>40967</v>
      </c>
      <c r="CE696" s="5">
        <v>102.072</v>
      </c>
      <c r="CG696" s="7">
        <v>40052</v>
      </c>
      <c r="CH696" s="5">
        <v>107.81399999999999</v>
      </c>
      <c r="CJ696" s="7">
        <v>41921</v>
      </c>
      <c r="CK696" s="5">
        <v>100.087</v>
      </c>
      <c r="CP696" s="7">
        <v>41212</v>
      </c>
      <c r="CQ696" s="5">
        <v>99.113</v>
      </c>
      <c r="CV696" s="7">
        <v>41890</v>
      </c>
      <c r="CW696" s="5">
        <v>103.42</v>
      </c>
      <c r="CY696" s="7">
        <v>42139</v>
      </c>
      <c r="CZ696" s="5">
        <v>101.71299999999999</v>
      </c>
      <c r="DE696" s="7">
        <v>40052</v>
      </c>
      <c r="DF696" s="5">
        <v>100.398</v>
      </c>
      <c r="DH696" s="7">
        <v>41456</v>
      </c>
      <c r="DI696" s="5">
        <v>101.51</v>
      </c>
      <c r="DN696" s="7">
        <v>42338</v>
      </c>
      <c r="DO696" s="5">
        <v>102.227</v>
      </c>
      <c r="DQ696" s="7">
        <v>41758</v>
      </c>
      <c r="DR696" s="5">
        <v>108.19499999999999</v>
      </c>
      <c r="DW696" s="7">
        <v>40052</v>
      </c>
      <c r="DX696" s="5">
        <v>102.988</v>
      </c>
      <c r="EF696" s="7">
        <v>40052</v>
      </c>
      <c r="EG696" s="5">
        <v>114.443</v>
      </c>
      <c r="EO696" s="7">
        <v>42188</v>
      </c>
      <c r="EP696" s="5">
        <v>110.038</v>
      </c>
      <c r="EU696" s="7">
        <v>40462</v>
      </c>
      <c r="EV696" s="5">
        <v>102.444</v>
      </c>
      <c r="FG696" s="7">
        <v>40816</v>
      </c>
      <c r="FH696" s="5">
        <v>99.19</v>
      </c>
      <c r="FJ696" s="7">
        <v>40931</v>
      </c>
      <c r="FK696" s="5">
        <v>97.718000000000004</v>
      </c>
      <c r="FP696" s="7">
        <v>41163</v>
      </c>
      <c r="FQ696" s="5">
        <v>91.954999999999998</v>
      </c>
      <c r="FV696" s="7">
        <v>41338</v>
      </c>
      <c r="FW696" s="5">
        <v>102.26</v>
      </c>
      <c r="FY696" s="7">
        <v>41533</v>
      </c>
      <c r="FZ696" s="5">
        <v>109.91</v>
      </c>
      <c r="GB696" s="7">
        <v>41835</v>
      </c>
      <c r="GC696" s="5">
        <v>125.57</v>
      </c>
      <c r="GE696" s="7">
        <v>42268</v>
      </c>
      <c r="GF696" s="5">
        <v>126.292</v>
      </c>
      <c r="GK696" s="7">
        <v>40669</v>
      </c>
      <c r="GL696" s="5">
        <v>94.707999999999998</v>
      </c>
      <c r="GW696" s="7">
        <v>41198</v>
      </c>
      <c r="GX696" s="5">
        <v>86.087999999999994</v>
      </c>
      <c r="HF696" s="7">
        <v>41582</v>
      </c>
      <c r="HG696" s="5">
        <v>115.61799999999999</v>
      </c>
      <c r="HL696" s="7">
        <v>40053</v>
      </c>
      <c r="HM696" s="5">
        <v>120.94</v>
      </c>
      <c r="HR696" s="7">
        <v>40057</v>
      </c>
      <c r="HS696" s="5">
        <v>118.375</v>
      </c>
      <c r="HU696" s="7">
        <v>40059</v>
      </c>
      <c r="HV696" s="5">
        <v>94.191999999999993</v>
      </c>
      <c r="HX696" s="7">
        <v>40219</v>
      </c>
      <c r="HY696" s="5">
        <v>102.767</v>
      </c>
      <c r="IA696" s="7">
        <v>41050</v>
      </c>
      <c r="IB696" s="5">
        <v>76.349999999999994</v>
      </c>
    </row>
    <row r="697" spans="31:236">
      <c r="AE697" s="7">
        <v>40053</v>
      </c>
      <c r="AF697" s="5">
        <v>101.455</v>
      </c>
      <c r="AH697" s="7">
        <v>40053</v>
      </c>
      <c r="AI697" s="5">
        <v>102.30800000000001</v>
      </c>
      <c r="AK697" s="7">
        <v>40428</v>
      </c>
      <c r="AL697" s="5">
        <v>101.709</v>
      </c>
      <c r="AN697" s="7">
        <v>40053</v>
      </c>
      <c r="AO697" s="5">
        <v>107.35299999999999</v>
      </c>
      <c r="AQ697" s="7">
        <v>40053</v>
      </c>
      <c r="AR697" s="5">
        <v>107.902</v>
      </c>
      <c r="AT697" s="7">
        <v>40060</v>
      </c>
      <c r="AU697" s="5">
        <v>116.884</v>
      </c>
      <c r="AW697" s="7">
        <v>40792</v>
      </c>
      <c r="AX697" s="5">
        <v>100.083</v>
      </c>
      <c r="AZ697" s="7">
        <v>40053</v>
      </c>
      <c r="BA697" s="5">
        <v>108.34099999999999</v>
      </c>
      <c r="BF697" s="7">
        <v>40064</v>
      </c>
      <c r="BG697" s="5">
        <v>105.682</v>
      </c>
      <c r="BI697" s="7">
        <v>40053</v>
      </c>
      <c r="BJ697" s="5">
        <v>112.752</v>
      </c>
      <c r="BL697" s="7">
        <v>41057</v>
      </c>
      <c r="BM697" s="5">
        <v>98.954999999999998</v>
      </c>
      <c r="BO697" s="7">
        <v>40053</v>
      </c>
      <c r="BP697" s="5">
        <v>106.655</v>
      </c>
      <c r="BR697" s="7">
        <v>41311</v>
      </c>
      <c r="BS697" s="5">
        <v>100.90300000000001</v>
      </c>
      <c r="BU697" s="7">
        <v>40694</v>
      </c>
      <c r="BV697" s="5">
        <v>100.816</v>
      </c>
      <c r="BX697" s="7">
        <v>41611</v>
      </c>
      <c r="BY697" s="5">
        <v>101.105</v>
      </c>
      <c r="CA697" s="7">
        <v>40053</v>
      </c>
      <c r="CB697" s="5">
        <v>109.48399999999999</v>
      </c>
      <c r="CD697" s="7">
        <v>40968</v>
      </c>
      <c r="CE697" s="5">
        <v>102.35</v>
      </c>
      <c r="CG697" s="7">
        <v>40053</v>
      </c>
      <c r="CH697" s="5">
        <v>107.779</v>
      </c>
      <c r="CJ697" s="7">
        <v>41922</v>
      </c>
      <c r="CK697" s="5">
        <v>99.942999999999998</v>
      </c>
      <c r="CP697" s="7">
        <v>41213</v>
      </c>
      <c r="CQ697" s="5">
        <v>99.295000000000002</v>
      </c>
      <c r="CV697" s="7">
        <v>41891</v>
      </c>
      <c r="CW697" s="5">
        <v>103.363</v>
      </c>
      <c r="CY697" s="7">
        <v>42142</v>
      </c>
      <c r="CZ697" s="5">
        <v>101.693</v>
      </c>
      <c r="DE697" s="7">
        <v>40053</v>
      </c>
      <c r="DF697" s="5">
        <v>100.366</v>
      </c>
      <c r="DH697" s="7">
        <v>41457</v>
      </c>
      <c r="DI697" s="5">
        <v>101.52</v>
      </c>
      <c r="DN697" s="7">
        <v>42339</v>
      </c>
      <c r="DO697" s="5">
        <v>102.218</v>
      </c>
      <c r="DQ697" s="7">
        <v>41759</v>
      </c>
      <c r="DR697" s="5">
        <v>108.227</v>
      </c>
      <c r="DW697" s="7">
        <v>40053</v>
      </c>
      <c r="DX697" s="5">
        <v>102.917</v>
      </c>
      <c r="EF697" s="7">
        <v>40053</v>
      </c>
      <c r="EG697" s="5">
        <v>114.363</v>
      </c>
      <c r="EO697" s="7">
        <v>42191</v>
      </c>
      <c r="EP697" s="5">
        <v>109.82299999999999</v>
      </c>
      <c r="EU697" s="7">
        <v>40463</v>
      </c>
      <c r="EV697" s="5">
        <v>102.395</v>
      </c>
      <c r="FG697" s="7">
        <v>40819</v>
      </c>
      <c r="FH697" s="5">
        <v>99.253</v>
      </c>
      <c r="FJ697" s="7">
        <v>40932</v>
      </c>
      <c r="FK697" s="5">
        <v>97.712999999999994</v>
      </c>
      <c r="FP697" s="7">
        <v>41164</v>
      </c>
      <c r="FQ697" s="5">
        <v>92.37</v>
      </c>
      <c r="FV697" s="7">
        <v>41339</v>
      </c>
      <c r="FW697" s="5">
        <v>102.468</v>
      </c>
      <c r="FY697" s="7">
        <v>41534</v>
      </c>
      <c r="FZ697" s="5">
        <v>110.072</v>
      </c>
      <c r="GB697" s="7">
        <v>41836</v>
      </c>
      <c r="GC697" s="5">
        <v>125.9</v>
      </c>
      <c r="GE697" s="7">
        <v>42269</v>
      </c>
      <c r="GF697" s="5">
        <v>126.61</v>
      </c>
      <c r="GK697" s="7">
        <v>40672</v>
      </c>
      <c r="GL697" s="5">
        <v>94.036000000000001</v>
      </c>
      <c r="GW697" s="7">
        <v>41199</v>
      </c>
      <c r="GX697" s="5">
        <v>88.453000000000003</v>
      </c>
      <c r="HF697" s="7">
        <v>41583</v>
      </c>
      <c r="HG697" s="5">
        <v>114.648</v>
      </c>
      <c r="HL697" s="7">
        <v>40056</v>
      </c>
      <c r="HM697" s="5">
        <v>120.98099999999999</v>
      </c>
      <c r="HR697" s="7">
        <v>40058</v>
      </c>
      <c r="HS697" s="5">
        <v>117.536</v>
      </c>
      <c r="HU697" s="7">
        <v>40060</v>
      </c>
      <c r="HV697" s="5">
        <v>94.197000000000003</v>
      </c>
      <c r="HX697" s="7">
        <v>40220</v>
      </c>
      <c r="HY697" s="5">
        <v>103.003</v>
      </c>
      <c r="IA697" s="7">
        <v>41051</v>
      </c>
      <c r="IB697" s="5">
        <v>78.013000000000005</v>
      </c>
    </row>
    <row r="698" spans="31:236">
      <c r="AE698" s="7">
        <v>40056</v>
      </c>
      <c r="AF698" s="5">
        <v>101.45</v>
      </c>
      <c r="AH698" s="7">
        <v>40056</v>
      </c>
      <c r="AI698" s="5">
        <v>102.312</v>
      </c>
      <c r="AK698" s="7">
        <v>40429</v>
      </c>
      <c r="AL698" s="5">
        <v>101.634</v>
      </c>
      <c r="AN698" s="7">
        <v>40056</v>
      </c>
      <c r="AO698" s="5">
        <v>107.358</v>
      </c>
      <c r="AQ698" s="7">
        <v>40056</v>
      </c>
      <c r="AR698" s="5">
        <v>107.91500000000001</v>
      </c>
      <c r="AT698" s="7">
        <v>40063</v>
      </c>
      <c r="AU698" s="5">
        <v>116.949</v>
      </c>
      <c r="AW698" s="7">
        <v>40793</v>
      </c>
      <c r="AX698" s="5">
        <v>100.13</v>
      </c>
      <c r="AZ698" s="7">
        <v>40056</v>
      </c>
      <c r="BA698" s="5">
        <v>108.34099999999999</v>
      </c>
      <c r="BF698" s="7">
        <v>40065</v>
      </c>
      <c r="BG698" s="5">
        <v>105.676</v>
      </c>
      <c r="BI698" s="7">
        <v>40056</v>
      </c>
      <c r="BJ698" s="5">
        <v>112.74</v>
      </c>
      <c r="BL698" s="7">
        <v>41058</v>
      </c>
      <c r="BM698" s="5">
        <v>98.844999999999999</v>
      </c>
      <c r="BO698" s="7">
        <v>40056</v>
      </c>
      <c r="BP698" s="5">
        <v>106.64700000000001</v>
      </c>
      <c r="BR698" s="7">
        <v>41312</v>
      </c>
      <c r="BS698" s="5">
        <v>100.905</v>
      </c>
      <c r="BU698" s="7">
        <v>40695</v>
      </c>
      <c r="BV698" s="5">
        <v>100.846</v>
      </c>
      <c r="BX698" s="7">
        <v>41612</v>
      </c>
      <c r="BY698" s="5">
        <v>101.08</v>
      </c>
      <c r="CA698" s="7">
        <v>40056</v>
      </c>
      <c r="CB698" s="5">
        <v>109.44199999999999</v>
      </c>
      <c r="CD698" s="7">
        <v>40969</v>
      </c>
      <c r="CE698" s="5">
        <v>102.673</v>
      </c>
      <c r="CG698" s="7">
        <v>40056</v>
      </c>
      <c r="CH698" s="5">
        <v>107.738</v>
      </c>
      <c r="CJ698" s="7">
        <v>41925</v>
      </c>
      <c r="CK698" s="5">
        <v>99.942999999999998</v>
      </c>
      <c r="CP698" s="7">
        <v>41214</v>
      </c>
      <c r="CQ698" s="5">
        <v>99.43</v>
      </c>
      <c r="CV698" s="7">
        <v>41892</v>
      </c>
      <c r="CW698" s="5">
        <v>103.322</v>
      </c>
      <c r="CY698" s="7">
        <v>42143</v>
      </c>
      <c r="CZ698" s="5">
        <v>101.68</v>
      </c>
      <c r="DE698" s="7">
        <v>40056</v>
      </c>
      <c r="DF698" s="5">
        <v>100.336</v>
      </c>
      <c r="DH698" s="7">
        <v>41458</v>
      </c>
      <c r="DI698" s="5">
        <v>101.218</v>
      </c>
      <c r="DN698" s="7">
        <v>42340</v>
      </c>
      <c r="DO698" s="5">
        <v>102.21</v>
      </c>
      <c r="DQ698" s="7">
        <v>41760</v>
      </c>
      <c r="DR698" s="5">
        <v>108.18300000000001</v>
      </c>
      <c r="DW698" s="7">
        <v>40056</v>
      </c>
      <c r="DX698" s="5">
        <v>102.84</v>
      </c>
      <c r="EF698" s="7">
        <v>40056</v>
      </c>
      <c r="EG698" s="5">
        <v>114.267</v>
      </c>
      <c r="EO698" s="7">
        <v>42192</v>
      </c>
      <c r="EP698" s="5">
        <v>109.893</v>
      </c>
      <c r="EU698" s="7">
        <v>40464</v>
      </c>
      <c r="EV698" s="5">
        <v>102.181</v>
      </c>
      <c r="FG698" s="7">
        <v>40820</v>
      </c>
      <c r="FH698" s="5">
        <v>99.332999999999998</v>
      </c>
      <c r="FJ698" s="7">
        <v>40933</v>
      </c>
      <c r="FK698" s="5">
        <v>98.135000000000005</v>
      </c>
      <c r="FP698" s="7">
        <v>41165</v>
      </c>
      <c r="FQ698" s="5">
        <v>92.207999999999998</v>
      </c>
      <c r="FV698" s="7">
        <v>41340</v>
      </c>
      <c r="FW698" s="5">
        <v>103.065</v>
      </c>
      <c r="FY698" s="7">
        <v>41535</v>
      </c>
      <c r="FZ698" s="5">
        <v>110.137</v>
      </c>
      <c r="GB698" s="7">
        <v>41837</v>
      </c>
      <c r="GC698" s="5">
        <v>126.16</v>
      </c>
      <c r="GE698" s="7">
        <v>42270</v>
      </c>
      <c r="GF698" s="5">
        <v>126.43</v>
      </c>
      <c r="GK698" s="7">
        <v>40673</v>
      </c>
      <c r="GL698" s="5">
        <v>94.405000000000001</v>
      </c>
      <c r="GW698" s="7">
        <v>41200</v>
      </c>
      <c r="GX698" s="5">
        <v>89.347999999999999</v>
      </c>
      <c r="HF698" s="7">
        <v>41584</v>
      </c>
      <c r="HG698" s="5">
        <v>113.878</v>
      </c>
      <c r="HL698" s="7">
        <v>40057</v>
      </c>
      <c r="HM698" s="5">
        <v>120.723</v>
      </c>
      <c r="HR698" s="7">
        <v>40059</v>
      </c>
      <c r="HS698" s="5">
        <v>116.658</v>
      </c>
      <c r="HU698" s="7">
        <v>40063</v>
      </c>
      <c r="HV698" s="5">
        <v>93.272999999999996</v>
      </c>
      <c r="HX698" s="7">
        <v>40221</v>
      </c>
      <c r="HY698" s="5">
        <v>102.47</v>
      </c>
      <c r="IA698" s="7">
        <v>41052</v>
      </c>
      <c r="IB698" s="5">
        <v>76.954999999999998</v>
      </c>
    </row>
    <row r="699" spans="31:236">
      <c r="AE699" s="7">
        <v>40057</v>
      </c>
      <c r="AF699" s="5">
        <v>101.441</v>
      </c>
      <c r="AH699" s="7">
        <v>40057</v>
      </c>
      <c r="AI699" s="5">
        <v>102.316</v>
      </c>
      <c r="AK699" s="7">
        <v>40430</v>
      </c>
      <c r="AL699" s="5">
        <v>101.61499999999999</v>
      </c>
      <c r="AN699" s="7">
        <v>40057</v>
      </c>
      <c r="AO699" s="5">
        <v>107.426</v>
      </c>
      <c r="AQ699" s="7">
        <v>40057</v>
      </c>
      <c r="AR699" s="5">
        <v>107.976</v>
      </c>
      <c r="AT699" s="7">
        <v>40064</v>
      </c>
      <c r="AU699" s="5">
        <v>116.943</v>
      </c>
      <c r="AW699" s="7">
        <v>40794</v>
      </c>
      <c r="AX699" s="5">
        <v>100.15300000000001</v>
      </c>
      <c r="AZ699" s="7">
        <v>40057</v>
      </c>
      <c r="BA699" s="5">
        <v>108.40900000000001</v>
      </c>
      <c r="BF699" s="7">
        <v>40066</v>
      </c>
      <c r="BG699" s="5">
        <v>105.89100000000001</v>
      </c>
      <c r="BI699" s="7">
        <v>40057</v>
      </c>
      <c r="BJ699" s="5">
        <v>112.797</v>
      </c>
      <c r="BL699" s="7">
        <v>41059</v>
      </c>
      <c r="BM699" s="5">
        <v>98.597999999999999</v>
      </c>
      <c r="BO699" s="7">
        <v>40057</v>
      </c>
      <c r="BP699" s="5">
        <v>106.697</v>
      </c>
      <c r="BR699" s="7">
        <v>41313</v>
      </c>
      <c r="BS699" s="5">
        <v>100.928</v>
      </c>
      <c r="BU699" s="7">
        <v>40696</v>
      </c>
      <c r="BV699" s="5">
        <v>100.949</v>
      </c>
      <c r="BX699" s="7">
        <v>41613</v>
      </c>
      <c r="BY699" s="5">
        <v>101.07299999999999</v>
      </c>
      <c r="CA699" s="7">
        <v>40057</v>
      </c>
      <c r="CB699" s="5">
        <v>109.48</v>
      </c>
      <c r="CD699" s="7">
        <v>40970</v>
      </c>
      <c r="CE699" s="5">
        <v>102.553</v>
      </c>
      <c r="CG699" s="7">
        <v>40057</v>
      </c>
      <c r="CH699" s="5">
        <v>107.70399999999999</v>
      </c>
      <c r="CJ699" s="7">
        <v>41926</v>
      </c>
      <c r="CK699" s="5">
        <v>100.035</v>
      </c>
      <c r="CP699" s="7">
        <v>41215</v>
      </c>
      <c r="CQ699" s="5">
        <v>99.162999999999997</v>
      </c>
      <c r="CV699" s="7">
        <v>41893</v>
      </c>
      <c r="CW699" s="5">
        <v>103.313</v>
      </c>
      <c r="CY699" s="7">
        <v>42144</v>
      </c>
      <c r="CZ699" s="5">
        <v>101.667</v>
      </c>
      <c r="DE699" s="7">
        <v>40057</v>
      </c>
      <c r="DF699" s="5">
        <v>100.218</v>
      </c>
      <c r="DH699" s="7">
        <v>41459</v>
      </c>
      <c r="DI699" s="5">
        <v>101.71</v>
      </c>
      <c r="DN699" s="7">
        <v>42341</v>
      </c>
      <c r="DO699" s="5">
        <v>102.15</v>
      </c>
      <c r="DQ699" s="7">
        <v>41761</v>
      </c>
      <c r="DR699" s="5">
        <v>108.215</v>
      </c>
      <c r="DW699" s="7">
        <v>40057</v>
      </c>
      <c r="DX699" s="5">
        <v>102.61199999999999</v>
      </c>
      <c r="EF699" s="7">
        <v>40057</v>
      </c>
      <c r="EG699" s="5">
        <v>113.996</v>
      </c>
      <c r="EO699" s="7">
        <v>42193</v>
      </c>
      <c r="EP699" s="5">
        <v>109.97</v>
      </c>
      <c r="EU699" s="7">
        <v>40465</v>
      </c>
      <c r="EV699" s="5">
        <v>102.43300000000001</v>
      </c>
      <c r="FG699" s="7">
        <v>40821</v>
      </c>
      <c r="FH699" s="5">
        <v>99.442999999999998</v>
      </c>
      <c r="FJ699" s="7">
        <v>40934</v>
      </c>
      <c r="FK699" s="5">
        <v>99.405000000000001</v>
      </c>
      <c r="FP699" s="7">
        <v>41166</v>
      </c>
      <c r="FQ699" s="5">
        <v>91.313000000000002</v>
      </c>
      <c r="FV699" s="7">
        <v>41341</v>
      </c>
      <c r="FW699" s="5">
        <v>103.82</v>
      </c>
      <c r="FY699" s="7">
        <v>41536</v>
      </c>
      <c r="FZ699" s="5">
        <v>110.697</v>
      </c>
      <c r="GB699" s="7">
        <v>41838</v>
      </c>
      <c r="GC699" s="5">
        <v>126.43300000000001</v>
      </c>
      <c r="GE699" s="7">
        <v>42271</v>
      </c>
      <c r="GF699" s="5">
        <v>126.27500000000001</v>
      </c>
      <c r="GK699" s="7">
        <v>40674</v>
      </c>
      <c r="GL699" s="5">
        <v>94.688000000000002</v>
      </c>
      <c r="GW699" s="7">
        <v>41201</v>
      </c>
      <c r="GX699" s="5">
        <v>89.003</v>
      </c>
      <c r="HF699" s="7">
        <v>41585</v>
      </c>
      <c r="HG699" s="5">
        <v>114.733</v>
      </c>
      <c r="HL699" s="7">
        <v>40058</v>
      </c>
      <c r="HM699" s="5">
        <v>119.926</v>
      </c>
      <c r="HR699" s="7">
        <v>40060</v>
      </c>
      <c r="HS699" s="5">
        <v>116.705</v>
      </c>
      <c r="HU699" s="7">
        <v>40064</v>
      </c>
      <c r="HV699" s="5">
        <v>92.894000000000005</v>
      </c>
      <c r="HX699" s="7">
        <v>40224</v>
      </c>
      <c r="HY699" s="5">
        <v>101.46899999999999</v>
      </c>
      <c r="IA699" s="7">
        <v>41053</v>
      </c>
      <c r="IB699" s="5">
        <v>77.712999999999994</v>
      </c>
    </row>
    <row r="700" spans="31:236">
      <c r="AE700" s="7">
        <v>40058</v>
      </c>
      <c r="AF700" s="5">
        <v>101.408</v>
      </c>
      <c r="AH700" s="7">
        <v>40058</v>
      </c>
      <c r="AI700" s="5">
        <v>102.288</v>
      </c>
      <c r="AK700" s="7">
        <v>40431</v>
      </c>
      <c r="AL700" s="5">
        <v>101.614</v>
      </c>
      <c r="AN700" s="7">
        <v>40058</v>
      </c>
      <c r="AO700" s="5">
        <v>107.39</v>
      </c>
      <c r="AQ700" s="7">
        <v>40058</v>
      </c>
      <c r="AR700" s="5">
        <v>107.922</v>
      </c>
      <c r="AT700" s="7">
        <v>40065</v>
      </c>
      <c r="AU700" s="5">
        <v>116.89700000000001</v>
      </c>
      <c r="AW700" s="7">
        <v>40795</v>
      </c>
      <c r="AX700" s="5">
        <v>100.123</v>
      </c>
      <c r="AZ700" s="7">
        <v>40058</v>
      </c>
      <c r="BA700" s="5">
        <v>108.33199999999999</v>
      </c>
      <c r="BF700" s="7">
        <v>40067</v>
      </c>
      <c r="BG700" s="5">
        <v>105.983</v>
      </c>
      <c r="BI700" s="7">
        <v>40058</v>
      </c>
      <c r="BJ700" s="5">
        <v>112.733</v>
      </c>
      <c r="BL700" s="7">
        <v>41060</v>
      </c>
      <c r="BM700" s="5">
        <v>98.438000000000002</v>
      </c>
      <c r="BO700" s="7">
        <v>40058</v>
      </c>
      <c r="BP700" s="5">
        <v>106.642</v>
      </c>
      <c r="BR700" s="7">
        <v>41316</v>
      </c>
      <c r="BS700" s="5">
        <v>100.91500000000001</v>
      </c>
      <c r="BU700" s="7">
        <v>40697</v>
      </c>
      <c r="BV700" s="5">
        <v>101.18600000000001</v>
      </c>
      <c r="BX700" s="7">
        <v>41614</v>
      </c>
      <c r="BY700" s="5">
        <v>101.063</v>
      </c>
      <c r="CA700" s="7">
        <v>40058</v>
      </c>
      <c r="CB700" s="5">
        <v>109.426</v>
      </c>
      <c r="CD700" s="7">
        <v>40973</v>
      </c>
      <c r="CE700" s="5">
        <v>102.375</v>
      </c>
      <c r="CG700" s="7">
        <v>40058</v>
      </c>
      <c r="CH700" s="5">
        <v>107.642</v>
      </c>
      <c r="CJ700" s="7">
        <v>41927</v>
      </c>
      <c r="CK700" s="5">
        <v>100.036</v>
      </c>
      <c r="CP700" s="7">
        <v>41218</v>
      </c>
      <c r="CQ700" s="5">
        <v>98.94</v>
      </c>
      <c r="CV700" s="7">
        <v>41894</v>
      </c>
      <c r="CW700" s="5">
        <v>103.30500000000001</v>
      </c>
      <c r="CY700" s="7">
        <v>42145</v>
      </c>
      <c r="CZ700" s="5">
        <v>101.637</v>
      </c>
      <c r="DE700" s="7">
        <v>40058</v>
      </c>
      <c r="DF700" s="5">
        <v>100.134</v>
      </c>
      <c r="DH700" s="7">
        <v>41460</v>
      </c>
      <c r="DI700" s="5">
        <v>101.82</v>
      </c>
      <c r="DN700" s="7">
        <v>42342</v>
      </c>
      <c r="DO700" s="5">
        <v>102.145</v>
      </c>
      <c r="DQ700" s="7">
        <v>41764</v>
      </c>
      <c r="DR700" s="5">
        <v>108.24</v>
      </c>
      <c r="DW700" s="7">
        <v>40058</v>
      </c>
      <c r="DX700" s="5">
        <v>102.565</v>
      </c>
      <c r="EF700" s="7">
        <v>40058</v>
      </c>
      <c r="EG700" s="5">
        <v>113.917</v>
      </c>
      <c r="EO700" s="7">
        <v>42194</v>
      </c>
      <c r="EP700" s="5">
        <v>109.99299999999999</v>
      </c>
      <c r="EU700" s="7">
        <v>40466</v>
      </c>
      <c r="EV700" s="5">
        <v>102.52200000000001</v>
      </c>
      <c r="FG700" s="7">
        <v>40822</v>
      </c>
      <c r="FH700" s="5">
        <v>99.96</v>
      </c>
      <c r="FJ700" s="7">
        <v>40935</v>
      </c>
      <c r="FK700" s="5">
        <v>100.783</v>
      </c>
      <c r="FP700" s="7">
        <v>41169</v>
      </c>
      <c r="FQ700" s="5">
        <v>90.314999999999998</v>
      </c>
      <c r="FV700" s="7">
        <v>41344</v>
      </c>
      <c r="FW700" s="5">
        <v>103.81</v>
      </c>
      <c r="FY700" s="7">
        <v>41537</v>
      </c>
      <c r="FZ700" s="5">
        <v>110.99</v>
      </c>
      <c r="GB700" s="7">
        <v>41841</v>
      </c>
      <c r="GC700" s="5">
        <v>126.693</v>
      </c>
      <c r="GE700" s="7">
        <v>42272</v>
      </c>
      <c r="GF700" s="5">
        <v>125.90300000000001</v>
      </c>
      <c r="GK700" s="7">
        <v>40675</v>
      </c>
      <c r="GL700" s="5">
        <v>94.858000000000004</v>
      </c>
      <c r="GW700" s="7">
        <v>41204</v>
      </c>
      <c r="GX700" s="5">
        <v>88.084999999999994</v>
      </c>
      <c r="HF700" s="7">
        <v>41586</v>
      </c>
      <c r="HG700" s="5">
        <v>114.128</v>
      </c>
      <c r="HL700" s="7">
        <v>40059</v>
      </c>
      <c r="HM700" s="5">
        <v>119.06699999999999</v>
      </c>
      <c r="HR700" s="7">
        <v>40063</v>
      </c>
      <c r="HS700" s="5">
        <v>115.77200000000001</v>
      </c>
      <c r="HU700" s="7">
        <v>40065</v>
      </c>
      <c r="HV700" s="5">
        <v>92.307000000000002</v>
      </c>
      <c r="HX700" s="7">
        <v>40225</v>
      </c>
      <c r="HY700" s="5">
        <v>101.17400000000001</v>
      </c>
      <c r="IA700" s="7">
        <v>41054</v>
      </c>
      <c r="IB700" s="5">
        <v>76.28</v>
      </c>
    </row>
    <row r="701" spans="31:236">
      <c r="AE701" s="7">
        <v>40059</v>
      </c>
      <c r="AF701" s="5">
        <v>101.411</v>
      </c>
      <c r="AH701" s="7">
        <v>40059</v>
      </c>
      <c r="AI701" s="5">
        <v>102.321</v>
      </c>
      <c r="AK701" s="7">
        <v>40434</v>
      </c>
      <c r="AL701" s="5">
        <v>101.611</v>
      </c>
      <c r="AN701" s="7">
        <v>40059</v>
      </c>
      <c r="AO701" s="5">
        <v>107.446</v>
      </c>
      <c r="AQ701" s="7">
        <v>40059</v>
      </c>
      <c r="AR701" s="5">
        <v>108.026</v>
      </c>
      <c r="AT701" s="7">
        <v>40066</v>
      </c>
      <c r="AU701" s="5">
        <v>117.033</v>
      </c>
      <c r="AW701" s="7">
        <v>40798</v>
      </c>
      <c r="AX701" s="5">
        <v>99.92</v>
      </c>
      <c r="AZ701" s="7">
        <v>40059</v>
      </c>
      <c r="BA701" s="5">
        <v>108.419</v>
      </c>
      <c r="BF701" s="7">
        <v>40070</v>
      </c>
      <c r="BG701" s="5">
        <v>105.84399999999999</v>
      </c>
      <c r="BI701" s="7">
        <v>40059</v>
      </c>
      <c r="BJ701" s="5">
        <v>112.749</v>
      </c>
      <c r="BL701" s="7">
        <v>41061</v>
      </c>
      <c r="BM701" s="5">
        <v>98.382999999999996</v>
      </c>
      <c r="BO701" s="7">
        <v>40059</v>
      </c>
      <c r="BP701" s="5">
        <v>106.622</v>
      </c>
      <c r="BR701" s="7">
        <v>41317</v>
      </c>
      <c r="BS701" s="5">
        <v>100.913</v>
      </c>
      <c r="BU701" s="7">
        <v>40700</v>
      </c>
      <c r="BV701" s="5">
        <v>101.10899999999999</v>
      </c>
      <c r="BX701" s="7">
        <v>41617</v>
      </c>
      <c r="BY701" s="5">
        <v>101.05800000000001</v>
      </c>
      <c r="CA701" s="7">
        <v>40059</v>
      </c>
      <c r="CB701" s="5">
        <v>109.295</v>
      </c>
      <c r="CD701" s="7">
        <v>40974</v>
      </c>
      <c r="CE701" s="5">
        <v>102.093</v>
      </c>
      <c r="CG701" s="7">
        <v>40059</v>
      </c>
      <c r="CH701" s="5">
        <v>107.46599999999999</v>
      </c>
      <c r="CJ701" s="7">
        <v>41928</v>
      </c>
      <c r="CK701" s="5">
        <v>100.035</v>
      </c>
      <c r="CP701" s="7">
        <v>41219</v>
      </c>
      <c r="CQ701" s="5">
        <v>99.215000000000003</v>
      </c>
      <c r="CV701" s="7">
        <v>41897</v>
      </c>
      <c r="CW701" s="5">
        <v>103.285</v>
      </c>
      <c r="CY701" s="7">
        <v>42146</v>
      </c>
      <c r="CZ701" s="5">
        <v>101.628</v>
      </c>
      <c r="DE701" s="7">
        <v>40059</v>
      </c>
      <c r="DF701" s="5">
        <v>99.941999999999993</v>
      </c>
      <c r="DH701" s="7">
        <v>41463</v>
      </c>
      <c r="DI701" s="5">
        <v>101.947</v>
      </c>
      <c r="DN701" s="7">
        <v>42345</v>
      </c>
      <c r="DO701" s="5">
        <v>102.158</v>
      </c>
      <c r="DQ701" s="7">
        <v>41765</v>
      </c>
      <c r="DR701" s="5">
        <v>108.29300000000001</v>
      </c>
      <c r="DW701" s="7">
        <v>40059</v>
      </c>
      <c r="DX701" s="5">
        <v>102.242</v>
      </c>
      <c r="EF701" s="7">
        <v>40059</v>
      </c>
      <c r="EG701" s="5">
        <v>113.53700000000001</v>
      </c>
      <c r="EO701" s="7">
        <v>42195</v>
      </c>
      <c r="EP701" s="5">
        <v>110.21299999999999</v>
      </c>
      <c r="EU701" s="7">
        <v>40469</v>
      </c>
      <c r="EV701" s="5">
        <v>102.488</v>
      </c>
      <c r="FG701" s="7">
        <v>40823</v>
      </c>
      <c r="FH701" s="5">
        <v>100.065</v>
      </c>
      <c r="FJ701" s="7">
        <v>40938</v>
      </c>
      <c r="FK701" s="5">
        <v>100.253</v>
      </c>
      <c r="FP701" s="7">
        <v>41170</v>
      </c>
      <c r="FQ701" s="5">
        <v>90.704999999999998</v>
      </c>
      <c r="FV701" s="7">
        <v>41345</v>
      </c>
      <c r="FW701" s="5">
        <v>103.998</v>
      </c>
      <c r="FY701" s="7">
        <v>41540</v>
      </c>
      <c r="FZ701" s="5">
        <v>111.25</v>
      </c>
      <c r="GB701" s="7">
        <v>41842</v>
      </c>
      <c r="GC701" s="5">
        <v>126.518</v>
      </c>
      <c r="GE701" s="7">
        <v>42275</v>
      </c>
      <c r="GF701" s="5">
        <v>126.723</v>
      </c>
      <c r="GK701" s="7">
        <v>40676</v>
      </c>
      <c r="GL701" s="5">
        <v>94.638000000000005</v>
      </c>
      <c r="GW701" s="7">
        <v>41205</v>
      </c>
      <c r="GX701" s="5">
        <v>87.01</v>
      </c>
      <c r="HF701" s="7">
        <v>41589</v>
      </c>
      <c r="HG701" s="5">
        <v>114.21299999999999</v>
      </c>
      <c r="HL701" s="7">
        <v>40060</v>
      </c>
      <c r="HM701" s="5">
        <v>119.154</v>
      </c>
      <c r="HR701" s="7">
        <v>40064</v>
      </c>
      <c r="HS701" s="5">
        <v>115.357</v>
      </c>
      <c r="HU701" s="7">
        <v>40066</v>
      </c>
      <c r="HV701" s="5">
        <v>93.385000000000005</v>
      </c>
      <c r="HX701" s="7">
        <v>40226</v>
      </c>
      <c r="HY701" s="5">
        <v>101.57</v>
      </c>
      <c r="IA701" s="7">
        <v>41057</v>
      </c>
      <c r="IB701" s="5">
        <v>75.234999999999999</v>
      </c>
    </row>
    <row r="702" spans="31:236">
      <c r="AE702" s="7">
        <v>40060</v>
      </c>
      <c r="AF702" s="5">
        <v>101.40300000000001</v>
      </c>
      <c r="AH702" s="7">
        <v>40060</v>
      </c>
      <c r="AI702" s="5">
        <v>102.34099999999999</v>
      </c>
      <c r="AK702" s="7">
        <v>40435</v>
      </c>
      <c r="AL702" s="5">
        <v>101.604</v>
      </c>
      <c r="AN702" s="7">
        <v>40060</v>
      </c>
      <c r="AO702" s="5">
        <v>107.524</v>
      </c>
      <c r="AQ702" s="7">
        <v>40060</v>
      </c>
      <c r="AR702" s="5">
        <v>108.095</v>
      </c>
      <c r="AT702" s="7">
        <v>40067</v>
      </c>
      <c r="AU702" s="5">
        <v>117.09099999999999</v>
      </c>
      <c r="AW702" s="7">
        <v>40799</v>
      </c>
      <c r="AX702" s="5">
        <v>99.927999999999997</v>
      </c>
      <c r="AZ702" s="7">
        <v>40060</v>
      </c>
      <c r="BA702" s="5">
        <v>108.498</v>
      </c>
      <c r="BF702" s="7">
        <v>40071</v>
      </c>
      <c r="BG702" s="5">
        <v>105.786</v>
      </c>
      <c r="BI702" s="7">
        <v>40060</v>
      </c>
      <c r="BJ702" s="5">
        <v>112.849</v>
      </c>
      <c r="BL702" s="7">
        <v>41064</v>
      </c>
      <c r="BM702" s="5">
        <v>98.498000000000005</v>
      </c>
      <c r="BO702" s="7">
        <v>40060</v>
      </c>
      <c r="BP702" s="5">
        <v>106.70399999999999</v>
      </c>
      <c r="BR702" s="7">
        <v>41318</v>
      </c>
      <c r="BS702" s="5">
        <v>100.96</v>
      </c>
      <c r="BU702" s="7">
        <v>40701</v>
      </c>
      <c r="BV702" s="5">
        <v>101.133</v>
      </c>
      <c r="BX702" s="7">
        <v>41618</v>
      </c>
      <c r="BY702" s="5">
        <v>101.063</v>
      </c>
      <c r="CA702" s="7">
        <v>40060</v>
      </c>
      <c r="CB702" s="5">
        <v>109.381</v>
      </c>
      <c r="CD702" s="7">
        <v>40975</v>
      </c>
      <c r="CE702" s="5">
        <v>102.218</v>
      </c>
      <c r="CG702" s="7">
        <v>40060</v>
      </c>
      <c r="CH702" s="5">
        <v>107.55</v>
      </c>
      <c r="CJ702" s="7">
        <v>41929</v>
      </c>
      <c r="CK702" s="5">
        <v>99.941999999999993</v>
      </c>
      <c r="CP702" s="7">
        <v>41220</v>
      </c>
      <c r="CQ702" s="5">
        <v>99.097999999999999</v>
      </c>
      <c r="CV702" s="7">
        <v>41898</v>
      </c>
      <c r="CW702" s="5">
        <v>103.268</v>
      </c>
      <c r="CY702" s="7">
        <v>42149</v>
      </c>
      <c r="CZ702" s="5">
        <v>101.625</v>
      </c>
      <c r="DE702" s="7">
        <v>40060</v>
      </c>
      <c r="DF702" s="5">
        <v>100.002</v>
      </c>
      <c r="DH702" s="7">
        <v>41464</v>
      </c>
      <c r="DI702" s="5">
        <v>101.79</v>
      </c>
      <c r="DN702" s="7">
        <v>42346</v>
      </c>
      <c r="DO702" s="5">
        <v>102.143</v>
      </c>
      <c r="DQ702" s="7">
        <v>41766</v>
      </c>
      <c r="DR702" s="5">
        <v>108.21299999999999</v>
      </c>
      <c r="DW702" s="7">
        <v>40060</v>
      </c>
      <c r="DX702" s="5">
        <v>102.374</v>
      </c>
      <c r="EF702" s="7">
        <v>40060</v>
      </c>
      <c r="EG702" s="5">
        <v>113.639</v>
      </c>
      <c r="EO702" s="7">
        <v>42198</v>
      </c>
      <c r="EP702" s="5">
        <v>110.32</v>
      </c>
      <c r="EU702" s="7">
        <v>40470</v>
      </c>
      <c r="EV702" s="5">
        <v>102.26300000000001</v>
      </c>
      <c r="FG702" s="7">
        <v>40826</v>
      </c>
      <c r="FH702" s="5">
        <v>100.075</v>
      </c>
      <c r="FJ702" s="7">
        <v>40939</v>
      </c>
      <c r="FK702" s="5">
        <v>100.498</v>
      </c>
      <c r="FP702" s="7">
        <v>41171</v>
      </c>
      <c r="FQ702" s="5">
        <v>91.998000000000005</v>
      </c>
      <c r="FV702" s="7">
        <v>41346</v>
      </c>
      <c r="FW702" s="5">
        <v>103.727</v>
      </c>
      <c r="FY702" s="7">
        <v>41541</v>
      </c>
      <c r="FZ702" s="5">
        <v>111.223</v>
      </c>
      <c r="GB702" s="7">
        <v>41843</v>
      </c>
      <c r="GC702" s="5">
        <v>126.63</v>
      </c>
      <c r="GE702" s="7">
        <v>42276</v>
      </c>
      <c r="GF702" s="5">
        <v>126.943</v>
      </c>
      <c r="GK702" s="7">
        <v>40679</v>
      </c>
      <c r="GL702" s="5">
        <v>94.617999999999995</v>
      </c>
      <c r="GW702" s="7">
        <v>41206</v>
      </c>
      <c r="GX702" s="5">
        <v>87.412999999999997</v>
      </c>
      <c r="HF702" s="7">
        <v>41590</v>
      </c>
      <c r="HG702" s="5">
        <v>114.148</v>
      </c>
      <c r="HL702" s="7">
        <v>40063</v>
      </c>
      <c r="HM702" s="5">
        <v>118.31100000000001</v>
      </c>
      <c r="HR702" s="7">
        <v>40065</v>
      </c>
      <c r="HS702" s="5">
        <v>114.602</v>
      </c>
      <c r="HU702" s="7">
        <v>40067</v>
      </c>
      <c r="HV702" s="5">
        <v>94.652000000000001</v>
      </c>
      <c r="HX702" s="7">
        <v>40227</v>
      </c>
      <c r="HY702" s="5">
        <v>101.51300000000001</v>
      </c>
      <c r="IA702" s="7">
        <v>41058</v>
      </c>
      <c r="IB702" s="5">
        <v>75.567999999999998</v>
      </c>
    </row>
    <row r="703" spans="31:236">
      <c r="AE703" s="7">
        <v>40063</v>
      </c>
      <c r="AF703" s="5">
        <v>101.396</v>
      </c>
      <c r="AH703" s="7">
        <v>40063</v>
      </c>
      <c r="AI703" s="5">
        <v>102.36799999999999</v>
      </c>
      <c r="AK703" s="7">
        <v>40436</v>
      </c>
      <c r="AL703" s="5">
        <v>101.587</v>
      </c>
      <c r="AN703" s="7">
        <v>40063</v>
      </c>
      <c r="AO703" s="5">
        <v>107.553</v>
      </c>
      <c r="AQ703" s="7">
        <v>40063</v>
      </c>
      <c r="AR703" s="5">
        <v>108.121</v>
      </c>
      <c r="AT703" s="7">
        <v>40070</v>
      </c>
      <c r="AU703" s="5">
        <v>116.95399999999999</v>
      </c>
      <c r="AW703" s="7">
        <v>40800</v>
      </c>
      <c r="AX703" s="5">
        <v>99.984999999999999</v>
      </c>
      <c r="AZ703" s="7">
        <v>40063</v>
      </c>
      <c r="BA703" s="5">
        <v>108.559</v>
      </c>
      <c r="BF703" s="7">
        <v>40072</v>
      </c>
      <c r="BG703" s="5">
        <v>105.714</v>
      </c>
      <c r="BI703" s="7">
        <v>40063</v>
      </c>
      <c r="BJ703" s="5">
        <v>112.861</v>
      </c>
      <c r="BL703" s="7">
        <v>41065</v>
      </c>
      <c r="BM703" s="5">
        <v>98.56</v>
      </c>
      <c r="BO703" s="7">
        <v>40063</v>
      </c>
      <c r="BP703" s="5">
        <v>106.71299999999999</v>
      </c>
      <c r="BR703" s="7">
        <v>41319</v>
      </c>
      <c r="BS703" s="5">
        <v>100.958</v>
      </c>
      <c r="BU703" s="7">
        <v>40702</v>
      </c>
      <c r="BV703" s="5">
        <v>101.009</v>
      </c>
      <c r="BX703" s="7">
        <v>41619</v>
      </c>
      <c r="BY703" s="5">
        <v>101.04</v>
      </c>
      <c r="CA703" s="7">
        <v>40063</v>
      </c>
      <c r="CB703" s="5">
        <v>109.32599999999999</v>
      </c>
      <c r="CD703" s="7">
        <v>40976</v>
      </c>
      <c r="CE703" s="5">
        <v>102.343</v>
      </c>
      <c r="CG703" s="7">
        <v>40063</v>
      </c>
      <c r="CH703" s="5">
        <v>107.43600000000001</v>
      </c>
      <c r="CJ703" s="7">
        <v>41932</v>
      </c>
      <c r="CK703" s="5">
        <v>99.941000000000003</v>
      </c>
      <c r="CP703" s="7">
        <v>41221</v>
      </c>
      <c r="CQ703" s="5">
        <v>98.867999999999995</v>
      </c>
      <c r="CV703" s="7">
        <v>41899</v>
      </c>
      <c r="CW703" s="5">
        <v>103.24299999999999</v>
      </c>
      <c r="CY703" s="7">
        <v>42150</v>
      </c>
      <c r="CZ703" s="5">
        <v>101.6</v>
      </c>
      <c r="DE703" s="7">
        <v>40063</v>
      </c>
      <c r="DF703" s="5">
        <v>99.921999999999997</v>
      </c>
      <c r="DH703" s="7">
        <v>41465</v>
      </c>
      <c r="DI703" s="5">
        <v>101.553</v>
      </c>
      <c r="DN703" s="7">
        <v>42347</v>
      </c>
      <c r="DO703" s="5">
        <v>102.128</v>
      </c>
      <c r="DQ703" s="7">
        <v>41767</v>
      </c>
      <c r="DR703" s="5">
        <v>108.29</v>
      </c>
      <c r="DW703" s="7">
        <v>40063</v>
      </c>
      <c r="DX703" s="5">
        <v>102.289</v>
      </c>
      <c r="EF703" s="7">
        <v>40063</v>
      </c>
      <c r="EG703" s="5">
        <v>113.54</v>
      </c>
      <c r="EO703" s="7">
        <v>42199</v>
      </c>
      <c r="EP703" s="5">
        <v>110.36</v>
      </c>
      <c r="EU703" s="7">
        <v>40471</v>
      </c>
      <c r="EV703" s="5">
        <v>102.19</v>
      </c>
      <c r="FG703" s="7">
        <v>40827</v>
      </c>
      <c r="FH703" s="5">
        <v>99.864999999999995</v>
      </c>
      <c r="FJ703" s="7">
        <v>40940</v>
      </c>
      <c r="FK703" s="5">
        <v>101.175</v>
      </c>
      <c r="FP703" s="7">
        <v>41172</v>
      </c>
      <c r="FQ703" s="5">
        <v>91.637</v>
      </c>
      <c r="FV703" s="7">
        <v>41347</v>
      </c>
      <c r="FW703" s="5">
        <v>103.09</v>
      </c>
      <c r="FY703" s="7">
        <v>41542</v>
      </c>
      <c r="FZ703" s="5">
        <v>111.167</v>
      </c>
      <c r="GB703" s="7">
        <v>41844</v>
      </c>
      <c r="GC703" s="5">
        <v>126.65</v>
      </c>
      <c r="GE703" s="7">
        <v>42277</v>
      </c>
      <c r="GF703" s="5">
        <v>126.925</v>
      </c>
      <c r="GK703" s="7">
        <v>40680</v>
      </c>
      <c r="GL703" s="5">
        <v>94.150999999999996</v>
      </c>
      <c r="GW703" s="7">
        <v>41207</v>
      </c>
      <c r="GX703" s="5">
        <v>87.257999999999996</v>
      </c>
      <c r="HF703" s="7">
        <v>41591</v>
      </c>
      <c r="HG703" s="5">
        <v>114.24299999999999</v>
      </c>
      <c r="HL703" s="7">
        <v>40064</v>
      </c>
      <c r="HM703" s="5">
        <v>117.91</v>
      </c>
      <c r="HR703" s="7">
        <v>40066</v>
      </c>
      <c r="HS703" s="5">
        <v>115.786</v>
      </c>
      <c r="HU703" s="7">
        <v>40070</v>
      </c>
      <c r="HV703" s="5">
        <v>94.197999999999993</v>
      </c>
      <c r="HX703" s="7">
        <v>40228</v>
      </c>
      <c r="HY703" s="5">
        <v>101.434</v>
      </c>
      <c r="IA703" s="7">
        <v>41059</v>
      </c>
      <c r="IB703" s="5">
        <v>73.5</v>
      </c>
    </row>
    <row r="704" spans="31:236">
      <c r="AE704" s="7">
        <v>40064</v>
      </c>
      <c r="AF704" s="5">
        <v>101.387</v>
      </c>
      <c r="AH704" s="7">
        <v>40064</v>
      </c>
      <c r="AI704" s="5">
        <v>102.363</v>
      </c>
      <c r="AK704" s="7">
        <v>40437</v>
      </c>
      <c r="AL704" s="5">
        <v>101.592</v>
      </c>
      <c r="AN704" s="7">
        <v>40064</v>
      </c>
      <c r="AO704" s="5">
        <v>107.55200000000001</v>
      </c>
      <c r="AQ704" s="7">
        <v>40064</v>
      </c>
      <c r="AR704" s="5">
        <v>108.10899999999999</v>
      </c>
      <c r="AT704" s="7">
        <v>40071</v>
      </c>
      <c r="AU704" s="5">
        <v>116.902</v>
      </c>
      <c r="AW704" s="7">
        <v>40801</v>
      </c>
      <c r="AX704" s="5">
        <v>99.988</v>
      </c>
      <c r="AZ704" s="7">
        <v>40064</v>
      </c>
      <c r="BA704" s="5">
        <v>108.52200000000001</v>
      </c>
      <c r="BF704" s="7">
        <v>40073</v>
      </c>
      <c r="BG704" s="5">
        <v>105.639</v>
      </c>
      <c r="BI704" s="7">
        <v>40064</v>
      </c>
      <c r="BJ704" s="5">
        <v>112.83199999999999</v>
      </c>
      <c r="BL704" s="7">
        <v>41066</v>
      </c>
      <c r="BM704" s="5">
        <v>98.748000000000005</v>
      </c>
      <c r="BO704" s="7">
        <v>40064</v>
      </c>
      <c r="BP704" s="5">
        <v>106.70099999999999</v>
      </c>
      <c r="BR704" s="7">
        <v>41320</v>
      </c>
      <c r="BS704" s="5">
        <v>100.977</v>
      </c>
      <c r="BU704" s="7">
        <v>40703</v>
      </c>
      <c r="BV704" s="5">
        <v>100.95099999999999</v>
      </c>
      <c r="BX704" s="7">
        <v>41620</v>
      </c>
      <c r="BY704" s="5">
        <v>101.018</v>
      </c>
      <c r="CA704" s="7">
        <v>40064</v>
      </c>
      <c r="CB704" s="5">
        <v>109.28100000000001</v>
      </c>
      <c r="CD704" s="7">
        <v>40977</v>
      </c>
      <c r="CE704" s="5">
        <v>102.265</v>
      </c>
      <c r="CG704" s="7">
        <v>40064</v>
      </c>
      <c r="CH704" s="5">
        <v>107.386</v>
      </c>
      <c r="CJ704" s="7">
        <v>41933</v>
      </c>
      <c r="CK704" s="5">
        <v>100.027</v>
      </c>
      <c r="CP704" s="7">
        <v>41222</v>
      </c>
      <c r="CQ704" s="5">
        <v>99.007999999999996</v>
      </c>
      <c r="CV704" s="7">
        <v>41900</v>
      </c>
      <c r="CW704" s="5">
        <v>103.233</v>
      </c>
      <c r="CY704" s="7">
        <v>42151</v>
      </c>
      <c r="CZ704" s="5">
        <v>101.58</v>
      </c>
      <c r="DE704" s="7">
        <v>40064</v>
      </c>
      <c r="DF704" s="5">
        <v>99.816000000000003</v>
      </c>
      <c r="DH704" s="7">
        <v>41466</v>
      </c>
      <c r="DI704" s="5">
        <v>101.498</v>
      </c>
      <c r="DN704" s="7">
        <v>42348</v>
      </c>
      <c r="DO704" s="5">
        <v>102.08</v>
      </c>
      <c r="DQ704" s="7">
        <v>41768</v>
      </c>
      <c r="DR704" s="5">
        <v>108.215</v>
      </c>
      <c r="DW704" s="7">
        <v>40064</v>
      </c>
      <c r="DX704" s="5">
        <v>102.155</v>
      </c>
      <c r="EF704" s="7">
        <v>40064</v>
      </c>
      <c r="EG704" s="5">
        <v>113.357</v>
      </c>
      <c r="EO704" s="7">
        <v>42200</v>
      </c>
      <c r="EP704" s="5">
        <v>110.48</v>
      </c>
      <c r="EU704" s="7">
        <v>40472</v>
      </c>
      <c r="EV704" s="5">
        <v>101.614</v>
      </c>
      <c r="FG704" s="7">
        <v>40828</v>
      </c>
      <c r="FH704" s="5">
        <v>99.21</v>
      </c>
      <c r="FJ704" s="7">
        <v>40941</v>
      </c>
      <c r="FK704" s="5">
        <v>100.723</v>
      </c>
      <c r="FP704" s="7">
        <v>41173</v>
      </c>
      <c r="FQ704" s="5">
        <v>91.76</v>
      </c>
      <c r="FV704" s="7">
        <v>41348</v>
      </c>
      <c r="FW704" s="5">
        <v>102.7</v>
      </c>
      <c r="FY704" s="7">
        <v>41543</v>
      </c>
      <c r="FZ704" s="5">
        <v>110.648</v>
      </c>
      <c r="GB704" s="7">
        <v>41845</v>
      </c>
      <c r="GC704" s="5">
        <v>126.87</v>
      </c>
      <c r="GE704" s="7">
        <v>42278</v>
      </c>
      <c r="GF704" s="5">
        <v>127.44799999999999</v>
      </c>
      <c r="GK704" s="7">
        <v>40681</v>
      </c>
      <c r="GL704" s="5">
        <v>93.733000000000004</v>
      </c>
      <c r="GW704" s="7">
        <v>41208</v>
      </c>
      <c r="GX704" s="5">
        <v>87.41</v>
      </c>
      <c r="HF704" s="7">
        <v>41592</v>
      </c>
      <c r="HG704" s="5">
        <v>114.598</v>
      </c>
      <c r="HL704" s="7">
        <v>40065</v>
      </c>
      <c r="HM704" s="5">
        <v>117.41800000000001</v>
      </c>
      <c r="HR704" s="7">
        <v>40067</v>
      </c>
      <c r="HS704" s="5">
        <v>117.124</v>
      </c>
      <c r="HU704" s="7">
        <v>40071</v>
      </c>
      <c r="HV704" s="5">
        <v>94.370999999999995</v>
      </c>
      <c r="HX704" s="7">
        <v>40231</v>
      </c>
      <c r="HY704" s="5">
        <v>101.84</v>
      </c>
      <c r="IA704" s="7">
        <v>41060</v>
      </c>
      <c r="IB704" s="5">
        <v>74.738</v>
      </c>
    </row>
    <row r="705" spans="31:236">
      <c r="AE705" s="7">
        <v>40065</v>
      </c>
      <c r="AF705" s="5">
        <v>101.352</v>
      </c>
      <c r="AH705" s="7">
        <v>40065</v>
      </c>
      <c r="AI705" s="5">
        <v>102.32299999999999</v>
      </c>
      <c r="AK705" s="7">
        <v>40438</v>
      </c>
      <c r="AL705" s="5">
        <v>101.577</v>
      </c>
      <c r="AN705" s="7">
        <v>40065</v>
      </c>
      <c r="AO705" s="5">
        <v>107.509</v>
      </c>
      <c r="AQ705" s="7">
        <v>40065</v>
      </c>
      <c r="AR705" s="5">
        <v>108.09</v>
      </c>
      <c r="AT705" s="7">
        <v>40072</v>
      </c>
      <c r="AU705" s="5">
        <v>116.849</v>
      </c>
      <c r="AW705" s="7">
        <v>40802</v>
      </c>
      <c r="AX705" s="5">
        <v>100.01</v>
      </c>
      <c r="AZ705" s="7">
        <v>40065</v>
      </c>
      <c r="BA705" s="5">
        <v>108.547</v>
      </c>
      <c r="BF705" s="7">
        <v>40074</v>
      </c>
      <c r="BG705" s="5">
        <v>105.613</v>
      </c>
      <c r="BI705" s="7">
        <v>40065</v>
      </c>
      <c r="BJ705" s="5">
        <v>112.79</v>
      </c>
      <c r="BL705" s="7">
        <v>41067</v>
      </c>
      <c r="BM705" s="5">
        <v>99.02</v>
      </c>
      <c r="BO705" s="7">
        <v>40065</v>
      </c>
      <c r="BP705" s="5">
        <v>106.669</v>
      </c>
      <c r="BR705" s="7">
        <v>41323</v>
      </c>
      <c r="BS705" s="5">
        <v>100.977</v>
      </c>
      <c r="BU705" s="7">
        <v>40704</v>
      </c>
      <c r="BV705" s="5">
        <v>100.90300000000001</v>
      </c>
      <c r="BX705" s="7">
        <v>41621</v>
      </c>
      <c r="BY705" s="5">
        <v>101.01</v>
      </c>
      <c r="CA705" s="7">
        <v>40065</v>
      </c>
      <c r="CB705" s="5">
        <v>109.233</v>
      </c>
      <c r="CD705" s="7">
        <v>40980</v>
      </c>
      <c r="CE705" s="5">
        <v>102.16</v>
      </c>
      <c r="CG705" s="7">
        <v>40065</v>
      </c>
      <c r="CH705" s="5">
        <v>107.346</v>
      </c>
      <c r="CJ705" s="7">
        <v>41934</v>
      </c>
      <c r="CK705" s="5">
        <v>100.083</v>
      </c>
      <c r="CP705" s="7">
        <v>41225</v>
      </c>
      <c r="CQ705" s="5">
        <v>98.858000000000004</v>
      </c>
      <c r="CV705" s="7">
        <v>41901</v>
      </c>
      <c r="CW705" s="5">
        <v>103.248</v>
      </c>
      <c r="CY705" s="7">
        <v>42152</v>
      </c>
      <c r="CZ705" s="5">
        <v>101.542</v>
      </c>
      <c r="DE705" s="7">
        <v>40065</v>
      </c>
      <c r="DF705" s="5">
        <v>99.757000000000005</v>
      </c>
      <c r="DH705" s="7">
        <v>41467</v>
      </c>
      <c r="DI705" s="5">
        <v>101.46299999999999</v>
      </c>
      <c r="DN705" s="7">
        <v>42349</v>
      </c>
      <c r="DO705" s="5">
        <v>102.06</v>
      </c>
      <c r="DQ705" s="7">
        <v>41771</v>
      </c>
      <c r="DR705" s="5">
        <v>108.11799999999999</v>
      </c>
      <c r="DW705" s="7">
        <v>40065</v>
      </c>
      <c r="DX705" s="5">
        <v>102.023</v>
      </c>
      <c r="EF705" s="7">
        <v>40065</v>
      </c>
      <c r="EG705" s="5">
        <v>113.152</v>
      </c>
      <c r="EO705" s="7">
        <v>42201</v>
      </c>
      <c r="EP705" s="5">
        <v>110.52500000000001</v>
      </c>
      <c r="EU705" s="7">
        <v>40473</v>
      </c>
      <c r="EV705" s="5">
        <v>101.721</v>
      </c>
      <c r="FG705" s="7">
        <v>40829</v>
      </c>
      <c r="FH705" s="5">
        <v>98.563000000000002</v>
      </c>
      <c r="FJ705" s="7">
        <v>40942</v>
      </c>
      <c r="FK705" s="5">
        <v>100.273</v>
      </c>
      <c r="FP705" s="7">
        <v>41176</v>
      </c>
      <c r="FQ705" s="5">
        <v>92.254999999999995</v>
      </c>
      <c r="FV705" s="7">
        <v>41351</v>
      </c>
      <c r="FW705" s="5">
        <v>102.38</v>
      </c>
      <c r="FY705" s="7">
        <v>41544</v>
      </c>
      <c r="FZ705" s="5">
        <v>110.535</v>
      </c>
      <c r="GB705" s="7">
        <v>41848</v>
      </c>
      <c r="GC705" s="5">
        <v>127.265</v>
      </c>
      <c r="GE705" s="7">
        <v>42279</v>
      </c>
      <c r="GF705" s="5">
        <v>127.8</v>
      </c>
      <c r="GK705" s="7">
        <v>40682</v>
      </c>
      <c r="GL705" s="5">
        <v>93.585999999999999</v>
      </c>
      <c r="GW705" s="7">
        <v>41211</v>
      </c>
      <c r="GX705" s="5">
        <v>87.004999999999995</v>
      </c>
      <c r="HF705" s="7">
        <v>41593</v>
      </c>
      <c r="HG705" s="5">
        <v>114.565</v>
      </c>
      <c r="HL705" s="7">
        <v>40066</v>
      </c>
      <c r="HM705" s="5">
        <v>118.393</v>
      </c>
      <c r="HR705" s="7">
        <v>40070</v>
      </c>
      <c r="HS705" s="5">
        <v>116.705</v>
      </c>
      <c r="HU705" s="7">
        <v>40072</v>
      </c>
      <c r="HV705" s="5">
        <v>94.183999999999997</v>
      </c>
      <c r="HX705" s="7">
        <v>40232</v>
      </c>
      <c r="HY705" s="5">
        <v>103.56100000000001</v>
      </c>
      <c r="IA705" s="7">
        <v>41061</v>
      </c>
      <c r="IB705" s="5">
        <v>75.522999999999996</v>
      </c>
    </row>
    <row r="706" spans="31:236">
      <c r="AE706" s="7">
        <v>40066</v>
      </c>
      <c r="AF706" s="5">
        <v>101.33499999999999</v>
      </c>
      <c r="AH706" s="7">
        <v>40066</v>
      </c>
      <c r="AI706" s="5">
        <v>102.32299999999999</v>
      </c>
      <c r="AK706" s="7">
        <v>40441</v>
      </c>
      <c r="AL706" s="5">
        <v>101.541</v>
      </c>
      <c r="AN706" s="7">
        <v>40066</v>
      </c>
      <c r="AO706" s="5">
        <v>107.605</v>
      </c>
      <c r="AQ706" s="7">
        <v>40066</v>
      </c>
      <c r="AR706" s="5">
        <v>108.21</v>
      </c>
      <c r="AT706" s="7">
        <v>40073</v>
      </c>
      <c r="AU706" s="5">
        <v>116.752</v>
      </c>
      <c r="AW706" s="7">
        <v>40805</v>
      </c>
      <c r="AX706" s="5">
        <v>99.894999999999996</v>
      </c>
      <c r="AZ706" s="7">
        <v>40066</v>
      </c>
      <c r="BA706" s="5">
        <v>108.711</v>
      </c>
      <c r="BF706" s="7">
        <v>40077</v>
      </c>
      <c r="BG706" s="5">
        <v>105.69</v>
      </c>
      <c r="BI706" s="7">
        <v>40066</v>
      </c>
      <c r="BJ706" s="5">
        <v>113.05200000000001</v>
      </c>
      <c r="BL706" s="7">
        <v>41068</v>
      </c>
      <c r="BM706" s="5">
        <v>99.004999999999995</v>
      </c>
      <c r="BO706" s="7">
        <v>40066</v>
      </c>
      <c r="BP706" s="5">
        <v>106.97799999999999</v>
      </c>
      <c r="BR706" s="7">
        <v>41324</v>
      </c>
      <c r="BS706" s="5">
        <v>100.977</v>
      </c>
      <c r="BU706" s="7">
        <v>40707</v>
      </c>
      <c r="BV706" s="5">
        <v>100.861</v>
      </c>
      <c r="BX706" s="7">
        <v>41624</v>
      </c>
      <c r="BY706" s="5">
        <v>101.003</v>
      </c>
      <c r="CA706" s="7">
        <v>40066</v>
      </c>
      <c r="CB706" s="5">
        <v>109.651</v>
      </c>
      <c r="CD706" s="7">
        <v>40981</v>
      </c>
      <c r="CE706" s="5">
        <v>101.905</v>
      </c>
      <c r="CG706" s="7">
        <v>40066</v>
      </c>
      <c r="CH706" s="5">
        <v>107.801</v>
      </c>
      <c r="CJ706" s="7">
        <v>41935</v>
      </c>
      <c r="CK706" s="5">
        <v>100.017</v>
      </c>
      <c r="CP706" s="7">
        <v>41226</v>
      </c>
      <c r="CQ706" s="5">
        <v>98.903000000000006</v>
      </c>
      <c r="CV706" s="7">
        <v>41904</v>
      </c>
      <c r="CW706" s="5">
        <v>103.23</v>
      </c>
      <c r="CY706" s="7">
        <v>42153</v>
      </c>
      <c r="CZ706" s="5">
        <v>101.54</v>
      </c>
      <c r="DE706" s="7">
        <v>40066</v>
      </c>
      <c r="DF706" s="5">
        <v>100.331</v>
      </c>
      <c r="DH706" s="7">
        <v>41470</v>
      </c>
      <c r="DI706" s="5">
        <v>101.55800000000001</v>
      </c>
      <c r="DN706" s="7">
        <v>42352</v>
      </c>
      <c r="DO706" s="5">
        <v>102.05</v>
      </c>
      <c r="DQ706" s="7">
        <v>41772</v>
      </c>
      <c r="DR706" s="5">
        <v>108.12</v>
      </c>
      <c r="DW706" s="7">
        <v>40066</v>
      </c>
      <c r="DX706" s="5">
        <v>102.711</v>
      </c>
      <c r="EF706" s="7">
        <v>40066</v>
      </c>
      <c r="EG706" s="5">
        <v>113.914</v>
      </c>
      <c r="EO706" s="7">
        <v>42202</v>
      </c>
      <c r="EP706" s="5">
        <v>110.63500000000001</v>
      </c>
      <c r="EU706" s="7">
        <v>40476</v>
      </c>
      <c r="EV706" s="5">
        <v>102.21299999999999</v>
      </c>
      <c r="FG706" s="7">
        <v>40830</v>
      </c>
      <c r="FH706" s="5">
        <v>98.343000000000004</v>
      </c>
      <c r="FJ706" s="7">
        <v>40945</v>
      </c>
      <c r="FK706" s="5">
        <v>99.96</v>
      </c>
      <c r="FP706" s="7">
        <v>41177</v>
      </c>
      <c r="FQ706" s="5">
        <v>91.844999999999999</v>
      </c>
      <c r="FV706" s="7">
        <v>41352</v>
      </c>
      <c r="FW706" s="5">
        <v>101.905</v>
      </c>
      <c r="FY706" s="7">
        <v>41547</v>
      </c>
      <c r="FZ706" s="5">
        <v>110.923</v>
      </c>
      <c r="GB706" s="7">
        <v>41849</v>
      </c>
      <c r="GC706" s="5">
        <v>127.428</v>
      </c>
      <c r="GE706" s="7">
        <v>42282</v>
      </c>
      <c r="GF706" s="5">
        <v>127.645</v>
      </c>
      <c r="GK706" s="7">
        <v>40683</v>
      </c>
      <c r="GL706" s="5">
        <v>92.89</v>
      </c>
      <c r="GW706" s="7">
        <v>41212</v>
      </c>
      <c r="GX706" s="5">
        <v>87.04</v>
      </c>
      <c r="HF706" s="7">
        <v>41596</v>
      </c>
      <c r="HG706" s="5">
        <v>114.563</v>
      </c>
      <c r="HL706" s="7">
        <v>40067</v>
      </c>
      <c r="HM706" s="5">
        <v>119.645</v>
      </c>
      <c r="HR706" s="7">
        <v>40071</v>
      </c>
      <c r="HS706" s="5">
        <v>116.822</v>
      </c>
      <c r="HU706" s="7">
        <v>40073</v>
      </c>
      <c r="HV706" s="5">
        <v>94.010999999999996</v>
      </c>
      <c r="HX706" s="7">
        <v>40233</v>
      </c>
      <c r="HY706" s="5">
        <v>103.833</v>
      </c>
      <c r="IA706" s="7">
        <v>41064</v>
      </c>
      <c r="IB706" s="5">
        <v>76.852000000000004</v>
      </c>
    </row>
    <row r="707" spans="31:236">
      <c r="AE707" s="7">
        <v>40067</v>
      </c>
      <c r="AF707" s="5">
        <v>101.32599999999999</v>
      </c>
      <c r="AH707" s="7">
        <v>40067</v>
      </c>
      <c r="AI707" s="5">
        <v>102.313</v>
      </c>
      <c r="AK707" s="7">
        <v>40442</v>
      </c>
      <c r="AL707" s="5">
        <v>101.542</v>
      </c>
      <c r="AN707" s="7">
        <v>40067</v>
      </c>
      <c r="AO707" s="5">
        <v>107.639</v>
      </c>
      <c r="AQ707" s="7">
        <v>40067</v>
      </c>
      <c r="AR707" s="5">
        <v>108.254</v>
      </c>
      <c r="AT707" s="7">
        <v>40074</v>
      </c>
      <c r="AU707" s="5">
        <v>116.732</v>
      </c>
      <c r="AW707" s="7">
        <v>40806</v>
      </c>
      <c r="AX707" s="5">
        <v>99.802999999999997</v>
      </c>
      <c r="AZ707" s="7">
        <v>40067</v>
      </c>
      <c r="BA707" s="5">
        <v>108.79</v>
      </c>
      <c r="BF707" s="7">
        <v>40078</v>
      </c>
      <c r="BG707" s="5">
        <v>105.67</v>
      </c>
      <c r="BI707" s="7">
        <v>40067</v>
      </c>
      <c r="BJ707" s="5">
        <v>113.158</v>
      </c>
      <c r="BL707" s="7">
        <v>41071</v>
      </c>
      <c r="BM707" s="5">
        <v>98.873000000000005</v>
      </c>
      <c r="BO707" s="7">
        <v>40067</v>
      </c>
      <c r="BP707" s="5">
        <v>107.099</v>
      </c>
      <c r="BR707" s="7">
        <v>41325</v>
      </c>
      <c r="BS707" s="5">
        <v>100.958</v>
      </c>
      <c r="BU707" s="7">
        <v>40708</v>
      </c>
      <c r="BV707" s="5">
        <v>100.928</v>
      </c>
      <c r="BX707" s="7">
        <v>41625</v>
      </c>
      <c r="BY707" s="5">
        <v>100.977</v>
      </c>
      <c r="CA707" s="7">
        <v>40067</v>
      </c>
      <c r="CB707" s="5">
        <v>109.861</v>
      </c>
      <c r="CD707" s="7">
        <v>40982</v>
      </c>
      <c r="CE707" s="5">
        <v>101.873</v>
      </c>
      <c r="CG707" s="7">
        <v>40067</v>
      </c>
      <c r="CH707" s="5">
        <v>108.01600000000001</v>
      </c>
      <c r="CJ707" s="7">
        <v>41936</v>
      </c>
      <c r="CK707" s="5">
        <v>100.089</v>
      </c>
      <c r="CP707" s="7">
        <v>41227</v>
      </c>
      <c r="CQ707" s="5">
        <v>98.78</v>
      </c>
      <c r="CV707" s="7">
        <v>41905</v>
      </c>
      <c r="CW707" s="5">
        <v>103.21299999999999</v>
      </c>
      <c r="CY707" s="7">
        <v>42156</v>
      </c>
      <c r="CZ707" s="5">
        <v>101.535</v>
      </c>
      <c r="DE707" s="7">
        <v>40067</v>
      </c>
      <c r="DF707" s="5">
        <v>100.65</v>
      </c>
      <c r="DH707" s="7">
        <v>41471</v>
      </c>
      <c r="DI707" s="5">
        <v>101.628</v>
      </c>
      <c r="DN707" s="7">
        <v>42353</v>
      </c>
      <c r="DO707" s="5">
        <v>102.04</v>
      </c>
      <c r="DQ707" s="7">
        <v>41773</v>
      </c>
      <c r="DR707" s="5">
        <v>108.15300000000001</v>
      </c>
      <c r="DW707" s="7">
        <v>40067</v>
      </c>
      <c r="DX707" s="5">
        <v>103.169</v>
      </c>
      <c r="EF707" s="7">
        <v>40067</v>
      </c>
      <c r="EG707" s="5">
        <v>114.449</v>
      </c>
      <c r="EO707" s="7">
        <v>42205</v>
      </c>
      <c r="EP707" s="5">
        <v>110.625</v>
      </c>
      <c r="EU707" s="7">
        <v>40477</v>
      </c>
      <c r="EV707" s="5">
        <v>102.17100000000001</v>
      </c>
      <c r="FG707" s="7">
        <v>40833</v>
      </c>
      <c r="FH707" s="5">
        <v>97.915000000000006</v>
      </c>
      <c r="FJ707" s="7">
        <v>40946</v>
      </c>
      <c r="FK707" s="5">
        <v>99.718000000000004</v>
      </c>
      <c r="FP707" s="7">
        <v>41178</v>
      </c>
      <c r="FQ707" s="5">
        <v>90.028000000000006</v>
      </c>
      <c r="FV707" s="7">
        <v>41353</v>
      </c>
      <c r="FW707" s="5">
        <v>102.352</v>
      </c>
      <c r="FY707" s="7">
        <v>41548</v>
      </c>
      <c r="FZ707" s="5">
        <v>111.753</v>
      </c>
      <c r="GB707" s="7">
        <v>41850</v>
      </c>
      <c r="GC707" s="5">
        <v>126.87</v>
      </c>
      <c r="GE707" s="7">
        <v>42283</v>
      </c>
      <c r="GF707" s="5">
        <v>127.468</v>
      </c>
      <c r="GK707" s="7">
        <v>40686</v>
      </c>
      <c r="GL707" s="5">
        <v>92.738</v>
      </c>
      <c r="GW707" s="7">
        <v>41213</v>
      </c>
      <c r="GX707" s="5">
        <v>87.424999999999997</v>
      </c>
      <c r="HF707" s="7">
        <v>41597</v>
      </c>
      <c r="HG707" s="5">
        <v>114.68300000000001</v>
      </c>
      <c r="HL707" s="7">
        <v>40070</v>
      </c>
      <c r="HM707" s="5">
        <v>119.303</v>
      </c>
      <c r="HR707" s="7">
        <v>40072</v>
      </c>
      <c r="HS707" s="5">
        <v>116.601</v>
      </c>
      <c r="HU707" s="7">
        <v>40074</v>
      </c>
      <c r="HV707" s="5">
        <v>93.230999999999995</v>
      </c>
      <c r="HX707" s="7">
        <v>40234</v>
      </c>
      <c r="HY707" s="5">
        <v>103.503</v>
      </c>
      <c r="IA707" s="7">
        <v>41065</v>
      </c>
      <c r="IB707" s="5">
        <v>77.727000000000004</v>
      </c>
    </row>
    <row r="708" spans="31:236">
      <c r="AE708" s="7">
        <v>40070</v>
      </c>
      <c r="AF708" s="5">
        <v>101.315</v>
      </c>
      <c r="AH708" s="7">
        <v>40070</v>
      </c>
      <c r="AI708" s="5">
        <v>102.289</v>
      </c>
      <c r="AK708" s="7">
        <v>40443</v>
      </c>
      <c r="AL708" s="5">
        <v>101.547</v>
      </c>
      <c r="AN708" s="7">
        <v>40070</v>
      </c>
      <c r="AO708" s="5">
        <v>107.55</v>
      </c>
      <c r="AQ708" s="7">
        <v>40070</v>
      </c>
      <c r="AR708" s="5">
        <v>108.14700000000001</v>
      </c>
      <c r="AT708" s="7">
        <v>40077</v>
      </c>
      <c r="AU708" s="5">
        <v>116.771</v>
      </c>
      <c r="AW708" s="7">
        <v>40807</v>
      </c>
      <c r="AX708" s="5">
        <v>99.814999999999998</v>
      </c>
      <c r="AZ708" s="7">
        <v>40070</v>
      </c>
      <c r="BA708" s="5">
        <v>108.648</v>
      </c>
      <c r="BF708" s="7">
        <v>40079</v>
      </c>
      <c r="BG708" s="5">
        <v>105.733</v>
      </c>
      <c r="BI708" s="7">
        <v>40070</v>
      </c>
      <c r="BJ708" s="5">
        <v>112.96</v>
      </c>
      <c r="BL708" s="7">
        <v>41072</v>
      </c>
      <c r="BM708" s="5">
        <v>98.56</v>
      </c>
      <c r="BO708" s="7">
        <v>40070</v>
      </c>
      <c r="BP708" s="5">
        <v>106.9</v>
      </c>
      <c r="BR708" s="7">
        <v>41326</v>
      </c>
      <c r="BS708" s="5">
        <v>100.958</v>
      </c>
      <c r="BU708" s="7">
        <v>40709</v>
      </c>
      <c r="BV708" s="5">
        <v>100.729</v>
      </c>
      <c r="BX708" s="7">
        <v>41626</v>
      </c>
      <c r="BY708" s="5">
        <v>100.953</v>
      </c>
      <c r="CA708" s="7">
        <v>40070</v>
      </c>
      <c r="CB708" s="5">
        <v>109.619</v>
      </c>
      <c r="CD708" s="7">
        <v>40983</v>
      </c>
      <c r="CE708" s="5">
        <v>101.98</v>
      </c>
      <c r="CG708" s="7">
        <v>40070</v>
      </c>
      <c r="CH708" s="5">
        <v>107.81399999999999</v>
      </c>
      <c r="CJ708" s="7">
        <v>41939</v>
      </c>
      <c r="CK708" s="5">
        <v>99.938999999999993</v>
      </c>
      <c r="CP708" s="7">
        <v>41228</v>
      </c>
      <c r="CQ708" s="5">
        <v>98.765000000000001</v>
      </c>
      <c r="CV708" s="7">
        <v>41906</v>
      </c>
      <c r="CW708" s="5">
        <v>103.17</v>
      </c>
      <c r="CY708" s="7">
        <v>42157</v>
      </c>
      <c r="CZ708" s="5">
        <v>101.518</v>
      </c>
      <c r="DE708" s="7">
        <v>40070</v>
      </c>
      <c r="DF708" s="5">
        <v>100.414</v>
      </c>
      <c r="DH708" s="7">
        <v>41472</v>
      </c>
      <c r="DI708" s="5">
        <v>101.52800000000001</v>
      </c>
      <c r="DN708" s="7">
        <v>42354</v>
      </c>
      <c r="DO708" s="5">
        <v>102.02800000000001</v>
      </c>
      <c r="DQ708" s="7">
        <v>41774</v>
      </c>
      <c r="DR708" s="5">
        <v>107.9</v>
      </c>
      <c r="DW708" s="7">
        <v>40070</v>
      </c>
      <c r="DX708" s="5">
        <v>102.836</v>
      </c>
      <c r="EF708" s="7">
        <v>40070</v>
      </c>
      <c r="EG708" s="5">
        <v>114.10299999999999</v>
      </c>
      <c r="EO708" s="7">
        <v>42206</v>
      </c>
      <c r="EP708" s="5">
        <v>110.575</v>
      </c>
      <c r="EU708" s="7">
        <v>40478</v>
      </c>
      <c r="EV708" s="5">
        <v>101.47499999999999</v>
      </c>
      <c r="FG708" s="7">
        <v>40834</v>
      </c>
      <c r="FH708" s="5">
        <v>97.507999999999996</v>
      </c>
      <c r="FJ708" s="7">
        <v>40947</v>
      </c>
      <c r="FK708" s="5">
        <v>99.003</v>
      </c>
      <c r="FP708" s="7">
        <v>41179</v>
      </c>
      <c r="FQ708" s="5">
        <v>90.688000000000002</v>
      </c>
      <c r="FV708" s="7">
        <v>41354</v>
      </c>
      <c r="FW708" s="5">
        <v>102.94499999999999</v>
      </c>
      <c r="FY708" s="7">
        <v>41549</v>
      </c>
      <c r="FZ708" s="5">
        <v>111.193</v>
      </c>
      <c r="GB708" s="7">
        <v>41851</v>
      </c>
      <c r="GC708" s="5">
        <v>126.94499999999999</v>
      </c>
      <c r="GE708" s="7">
        <v>42284</v>
      </c>
      <c r="GF708" s="5">
        <v>127.46299999999999</v>
      </c>
      <c r="GK708" s="7">
        <v>40687</v>
      </c>
      <c r="GL708" s="5">
        <v>92.926000000000002</v>
      </c>
      <c r="GW708" s="7">
        <v>41214</v>
      </c>
      <c r="GX708" s="5">
        <v>87.643000000000001</v>
      </c>
      <c r="HF708" s="7">
        <v>41598</v>
      </c>
      <c r="HG708" s="5">
        <v>114.693</v>
      </c>
      <c r="HL708" s="7">
        <v>40071</v>
      </c>
      <c r="HM708" s="5">
        <v>119.377</v>
      </c>
      <c r="HR708" s="7">
        <v>40073</v>
      </c>
      <c r="HS708" s="5">
        <v>116.446</v>
      </c>
      <c r="HU708" s="7">
        <v>40077</v>
      </c>
      <c r="HV708" s="5">
        <v>92.686999999999998</v>
      </c>
      <c r="HX708" s="7">
        <v>40235</v>
      </c>
      <c r="HY708" s="5">
        <v>103.831</v>
      </c>
      <c r="IA708" s="7">
        <v>41066</v>
      </c>
      <c r="IB708" s="5">
        <v>77.704999999999998</v>
      </c>
    </row>
    <row r="709" spans="31:236">
      <c r="AE709" s="7">
        <v>40071</v>
      </c>
      <c r="AF709" s="5">
        <v>101.30500000000001</v>
      </c>
      <c r="AH709" s="7">
        <v>40071</v>
      </c>
      <c r="AI709" s="5">
        <v>102.26900000000001</v>
      </c>
      <c r="AK709" s="7">
        <v>40444</v>
      </c>
      <c r="AL709" s="5">
        <v>101.542</v>
      </c>
      <c r="AN709" s="7">
        <v>40071</v>
      </c>
      <c r="AO709" s="5">
        <v>107.51900000000001</v>
      </c>
      <c r="AQ709" s="7">
        <v>40071</v>
      </c>
      <c r="AR709" s="5">
        <v>108.11199999999999</v>
      </c>
      <c r="AT709" s="7">
        <v>40078</v>
      </c>
      <c r="AU709" s="5">
        <v>116.753</v>
      </c>
      <c r="AW709" s="7">
        <v>40808</v>
      </c>
      <c r="AX709" s="5">
        <v>99.82</v>
      </c>
      <c r="AZ709" s="7">
        <v>40071</v>
      </c>
      <c r="BA709" s="5">
        <v>108.59699999999999</v>
      </c>
      <c r="BF709" s="7">
        <v>40080</v>
      </c>
      <c r="BG709" s="5">
        <v>105.937</v>
      </c>
      <c r="BI709" s="7">
        <v>40071</v>
      </c>
      <c r="BJ709" s="5">
        <v>112.887</v>
      </c>
      <c r="BL709" s="7">
        <v>41073</v>
      </c>
      <c r="BM709" s="5">
        <v>98.548000000000002</v>
      </c>
      <c r="BO709" s="7">
        <v>40071</v>
      </c>
      <c r="BP709" s="5">
        <v>106.81399999999999</v>
      </c>
      <c r="BR709" s="7">
        <v>41327</v>
      </c>
      <c r="BS709" s="5">
        <v>100.955</v>
      </c>
      <c r="BU709" s="7">
        <v>40710</v>
      </c>
      <c r="BV709" s="5">
        <v>100.54600000000001</v>
      </c>
      <c r="BX709" s="7">
        <v>41627</v>
      </c>
      <c r="BY709" s="5">
        <v>100.93300000000001</v>
      </c>
      <c r="CA709" s="7">
        <v>40071</v>
      </c>
      <c r="CB709" s="5">
        <v>109.52500000000001</v>
      </c>
      <c r="CD709" s="7">
        <v>40984</v>
      </c>
      <c r="CE709" s="5">
        <v>101.955</v>
      </c>
      <c r="CG709" s="7">
        <v>40071</v>
      </c>
      <c r="CH709" s="5">
        <v>107.696</v>
      </c>
      <c r="CJ709" s="7">
        <v>41940</v>
      </c>
      <c r="CK709" s="5">
        <v>100.024</v>
      </c>
      <c r="CP709" s="7">
        <v>41229</v>
      </c>
      <c r="CQ709" s="5">
        <v>98.734999999999999</v>
      </c>
      <c r="CV709" s="7">
        <v>41907</v>
      </c>
      <c r="CW709" s="5">
        <v>103.15</v>
      </c>
      <c r="CY709" s="7">
        <v>42158</v>
      </c>
      <c r="CZ709" s="5">
        <v>101.515</v>
      </c>
      <c r="DE709" s="7">
        <v>40071</v>
      </c>
      <c r="DF709" s="5">
        <v>100.333</v>
      </c>
      <c r="DH709" s="7">
        <v>41473</v>
      </c>
      <c r="DI709" s="5">
        <v>101.818</v>
      </c>
      <c r="DN709" s="7">
        <v>42355</v>
      </c>
      <c r="DO709" s="5">
        <v>102.01300000000001</v>
      </c>
      <c r="DQ709" s="7">
        <v>41775</v>
      </c>
      <c r="DR709" s="5">
        <v>108.08</v>
      </c>
      <c r="DW709" s="7">
        <v>40071</v>
      </c>
      <c r="DX709" s="5">
        <v>102.764</v>
      </c>
      <c r="EF709" s="7">
        <v>40071</v>
      </c>
      <c r="EG709" s="5">
        <v>113.98699999999999</v>
      </c>
      <c r="EO709" s="7">
        <v>42207</v>
      </c>
      <c r="EP709" s="5">
        <v>110.548</v>
      </c>
      <c r="EU709" s="7">
        <v>40479</v>
      </c>
      <c r="EV709" s="5">
        <v>101.33199999999999</v>
      </c>
      <c r="FG709" s="7">
        <v>40835</v>
      </c>
      <c r="FH709" s="5">
        <v>97.197000000000003</v>
      </c>
      <c r="FJ709" s="7">
        <v>40948</v>
      </c>
      <c r="FK709" s="5">
        <v>99.105000000000004</v>
      </c>
      <c r="FP709" s="7">
        <v>41180</v>
      </c>
      <c r="FQ709" s="5">
        <v>90.694999999999993</v>
      </c>
      <c r="FV709" s="7">
        <v>41355</v>
      </c>
      <c r="FW709" s="5">
        <v>103.035</v>
      </c>
      <c r="FY709" s="7">
        <v>41550</v>
      </c>
      <c r="FZ709" s="5">
        <v>111.262</v>
      </c>
      <c r="GB709" s="7">
        <v>41852</v>
      </c>
      <c r="GC709" s="5">
        <v>126.51300000000001</v>
      </c>
      <c r="GE709" s="7">
        <v>42285</v>
      </c>
      <c r="GF709" s="5">
        <v>127.488</v>
      </c>
      <c r="GK709" s="7">
        <v>40688</v>
      </c>
      <c r="GL709" s="5">
        <v>93.783000000000001</v>
      </c>
      <c r="GW709" s="7">
        <v>41215</v>
      </c>
      <c r="GX709" s="5">
        <v>87.13</v>
      </c>
      <c r="HF709" s="7">
        <v>41599</v>
      </c>
      <c r="HG709" s="5">
        <v>114.673</v>
      </c>
      <c r="HL709" s="7">
        <v>40072</v>
      </c>
      <c r="HM709" s="5">
        <v>119.16500000000001</v>
      </c>
      <c r="HR709" s="7">
        <v>40074</v>
      </c>
      <c r="HS709" s="5">
        <v>115.741</v>
      </c>
      <c r="HU709" s="7">
        <v>40078</v>
      </c>
      <c r="HV709" s="5">
        <v>92.963999999999999</v>
      </c>
      <c r="HX709" s="7">
        <v>40238</v>
      </c>
      <c r="HY709" s="5">
        <v>103.902</v>
      </c>
      <c r="IA709" s="7">
        <v>41067</v>
      </c>
      <c r="IB709" s="5">
        <v>79.412999999999997</v>
      </c>
    </row>
    <row r="710" spans="31:236">
      <c r="AE710" s="7">
        <v>40072</v>
      </c>
      <c r="AF710" s="5">
        <v>101.274</v>
      </c>
      <c r="AH710" s="7">
        <v>40072</v>
      </c>
      <c r="AI710" s="5">
        <v>102.235</v>
      </c>
      <c r="AK710" s="7">
        <v>40445</v>
      </c>
      <c r="AL710" s="5">
        <v>101.548</v>
      </c>
      <c r="AN710" s="7">
        <v>40072</v>
      </c>
      <c r="AO710" s="5">
        <v>107.467</v>
      </c>
      <c r="AQ710" s="7">
        <v>40072</v>
      </c>
      <c r="AR710" s="5">
        <v>108.06100000000001</v>
      </c>
      <c r="AT710" s="7">
        <v>40079</v>
      </c>
      <c r="AU710" s="5">
        <v>116.773</v>
      </c>
      <c r="AW710" s="7">
        <v>40809</v>
      </c>
      <c r="AX710" s="5">
        <v>99.86</v>
      </c>
      <c r="AZ710" s="7">
        <v>40072</v>
      </c>
      <c r="BA710" s="5">
        <v>108.53</v>
      </c>
      <c r="BF710" s="7">
        <v>40081</v>
      </c>
      <c r="BG710" s="5">
        <v>105.908</v>
      </c>
      <c r="BI710" s="7">
        <v>40072</v>
      </c>
      <c r="BJ710" s="5">
        <v>112.789</v>
      </c>
      <c r="BL710" s="7">
        <v>41074</v>
      </c>
      <c r="BM710" s="5">
        <v>98.38</v>
      </c>
      <c r="BO710" s="7">
        <v>40072</v>
      </c>
      <c r="BP710" s="5">
        <v>106.71599999999999</v>
      </c>
      <c r="BR710" s="7">
        <v>41330</v>
      </c>
      <c r="BS710" s="5">
        <v>100.94499999999999</v>
      </c>
      <c r="BU710" s="7">
        <v>40711</v>
      </c>
      <c r="BV710" s="5">
        <v>100.711</v>
      </c>
      <c r="BX710" s="7">
        <v>41628</v>
      </c>
      <c r="BY710" s="5">
        <v>100.90300000000001</v>
      </c>
      <c r="CA710" s="7">
        <v>40072</v>
      </c>
      <c r="CB710" s="5">
        <v>109.378</v>
      </c>
      <c r="CD710" s="7">
        <v>40987</v>
      </c>
      <c r="CE710" s="5">
        <v>102.038</v>
      </c>
      <c r="CG710" s="7">
        <v>40072</v>
      </c>
      <c r="CH710" s="5">
        <v>107.548</v>
      </c>
      <c r="CJ710" s="7">
        <v>41941</v>
      </c>
      <c r="CK710" s="5">
        <v>100.09</v>
      </c>
      <c r="CP710" s="7">
        <v>41232</v>
      </c>
      <c r="CQ710" s="5">
        <v>98.62</v>
      </c>
      <c r="CV710" s="7">
        <v>41908</v>
      </c>
      <c r="CW710" s="5">
        <v>103.13800000000001</v>
      </c>
      <c r="CY710" s="7">
        <v>42159</v>
      </c>
      <c r="CZ710" s="5">
        <v>101.482</v>
      </c>
      <c r="DE710" s="7">
        <v>40072</v>
      </c>
      <c r="DF710" s="5">
        <v>100.17700000000001</v>
      </c>
      <c r="DH710" s="7">
        <v>41474</v>
      </c>
      <c r="DI710" s="5">
        <v>101.86</v>
      </c>
      <c r="DN710" s="7">
        <v>42356</v>
      </c>
      <c r="DO710" s="5">
        <v>101.998</v>
      </c>
      <c r="DQ710" s="7">
        <v>41778</v>
      </c>
      <c r="DR710" s="5">
        <v>107.977</v>
      </c>
      <c r="DW710" s="7">
        <v>40072</v>
      </c>
      <c r="DX710" s="5">
        <v>102.548</v>
      </c>
      <c r="EF710" s="7">
        <v>40072</v>
      </c>
      <c r="EG710" s="5">
        <v>113.76900000000001</v>
      </c>
      <c r="EO710" s="7">
        <v>42208</v>
      </c>
      <c r="EP710" s="5">
        <v>110.535</v>
      </c>
      <c r="EU710" s="7">
        <v>40480</v>
      </c>
      <c r="EV710" s="5">
        <v>101.149</v>
      </c>
      <c r="FG710" s="7">
        <v>40836</v>
      </c>
      <c r="FH710" s="5">
        <v>96.417000000000002</v>
      </c>
      <c r="FJ710" s="7">
        <v>40949</v>
      </c>
      <c r="FK710" s="5">
        <v>98.344999999999999</v>
      </c>
      <c r="FP710" s="7">
        <v>41183</v>
      </c>
      <c r="FQ710" s="5">
        <v>91.012</v>
      </c>
      <c r="FV710" s="7">
        <v>41358</v>
      </c>
      <c r="FW710" s="5">
        <v>102.363</v>
      </c>
      <c r="FY710" s="7">
        <v>41551</v>
      </c>
      <c r="FZ710" s="5">
        <v>111.49</v>
      </c>
      <c r="GB710" s="7">
        <v>41855</v>
      </c>
      <c r="GC710" s="5">
        <v>127.02</v>
      </c>
      <c r="GE710" s="7">
        <v>42286</v>
      </c>
      <c r="GF710" s="5">
        <v>127.52500000000001</v>
      </c>
      <c r="GK710" s="7">
        <v>40689</v>
      </c>
      <c r="GL710" s="5">
        <v>94.317999999999998</v>
      </c>
      <c r="GW710" s="7">
        <v>41218</v>
      </c>
      <c r="GX710" s="5">
        <v>86.378</v>
      </c>
      <c r="HF710" s="7">
        <v>41600</v>
      </c>
      <c r="HG710" s="5">
        <v>114.66</v>
      </c>
      <c r="HL710" s="7">
        <v>40073</v>
      </c>
      <c r="HM710" s="5">
        <v>118.95</v>
      </c>
      <c r="HR710" s="7">
        <v>40077</v>
      </c>
      <c r="HS710" s="5">
        <v>115.244</v>
      </c>
      <c r="HU710" s="7">
        <v>40079</v>
      </c>
      <c r="HV710" s="5">
        <v>93.468999999999994</v>
      </c>
      <c r="HX710" s="7">
        <v>40239</v>
      </c>
      <c r="HY710" s="5">
        <v>103.91200000000001</v>
      </c>
      <c r="IA710" s="7">
        <v>41068</v>
      </c>
      <c r="IB710" s="5">
        <v>77.295000000000002</v>
      </c>
    </row>
    <row r="711" spans="31:236">
      <c r="AE711" s="7">
        <v>40073</v>
      </c>
      <c r="AF711" s="5">
        <v>101.26</v>
      </c>
      <c r="AH711" s="7">
        <v>40073</v>
      </c>
      <c r="AI711" s="5">
        <v>102.208</v>
      </c>
      <c r="AK711" s="7">
        <v>40448</v>
      </c>
      <c r="AL711" s="5">
        <v>101.55200000000001</v>
      </c>
      <c r="AN711" s="7">
        <v>40073</v>
      </c>
      <c r="AO711" s="5">
        <v>107.407</v>
      </c>
      <c r="AQ711" s="7">
        <v>40073</v>
      </c>
      <c r="AR711" s="5">
        <v>107.996</v>
      </c>
      <c r="AT711" s="7">
        <v>40080</v>
      </c>
      <c r="AU711" s="5">
        <v>116.908</v>
      </c>
      <c r="AW711" s="7">
        <v>40812</v>
      </c>
      <c r="AX711" s="5">
        <v>99.83</v>
      </c>
      <c r="AZ711" s="7">
        <v>40073</v>
      </c>
      <c r="BA711" s="5">
        <v>108.45099999999999</v>
      </c>
      <c r="BF711" s="7">
        <v>40084</v>
      </c>
      <c r="BG711" s="5">
        <v>105.91200000000001</v>
      </c>
      <c r="BI711" s="7">
        <v>40073</v>
      </c>
      <c r="BJ711" s="5">
        <v>112.724</v>
      </c>
      <c r="BL711" s="7">
        <v>41075</v>
      </c>
      <c r="BM711" s="5">
        <v>98.41</v>
      </c>
      <c r="BO711" s="7">
        <v>40073</v>
      </c>
      <c r="BP711" s="5">
        <v>106.649</v>
      </c>
      <c r="BR711" s="7">
        <v>41331</v>
      </c>
      <c r="BS711" s="5">
        <v>100.80500000000001</v>
      </c>
      <c r="BU711" s="7">
        <v>40714</v>
      </c>
      <c r="BV711" s="5">
        <v>100.63</v>
      </c>
      <c r="BX711" s="7">
        <v>41631</v>
      </c>
      <c r="BY711" s="5">
        <v>100.873</v>
      </c>
      <c r="CA711" s="7">
        <v>40073</v>
      </c>
      <c r="CB711" s="5">
        <v>109.29</v>
      </c>
      <c r="CD711" s="7">
        <v>40988</v>
      </c>
      <c r="CE711" s="5">
        <v>102.13</v>
      </c>
      <c r="CG711" s="7">
        <v>40073</v>
      </c>
      <c r="CH711" s="5">
        <v>107.473</v>
      </c>
      <c r="CJ711" s="7">
        <v>41942</v>
      </c>
      <c r="CK711" s="5">
        <v>99.891999999999996</v>
      </c>
      <c r="CP711" s="7">
        <v>41233</v>
      </c>
      <c r="CQ711" s="5">
        <v>98.915000000000006</v>
      </c>
      <c r="CV711" s="7">
        <v>41911</v>
      </c>
      <c r="CW711" s="5">
        <v>103.11499999999999</v>
      </c>
      <c r="CY711" s="7">
        <v>42160</v>
      </c>
      <c r="CZ711" s="5">
        <v>101.473</v>
      </c>
      <c r="DE711" s="7">
        <v>40073</v>
      </c>
      <c r="DF711" s="5">
        <v>100.143</v>
      </c>
      <c r="DH711" s="7">
        <v>41477</v>
      </c>
      <c r="DI711" s="5">
        <v>102.045</v>
      </c>
      <c r="DN711" s="7">
        <v>42359</v>
      </c>
      <c r="DO711" s="5">
        <v>101.98</v>
      </c>
      <c r="DQ711" s="7">
        <v>41779</v>
      </c>
      <c r="DR711" s="5">
        <v>107.77800000000001</v>
      </c>
      <c r="DW711" s="7">
        <v>40073</v>
      </c>
      <c r="DX711" s="5">
        <v>102.49299999999999</v>
      </c>
      <c r="EF711" s="7">
        <v>40073</v>
      </c>
      <c r="EG711" s="5">
        <v>113.696</v>
      </c>
      <c r="EO711" s="7">
        <v>42209</v>
      </c>
      <c r="EP711" s="5">
        <v>110.575</v>
      </c>
      <c r="EU711" s="7">
        <v>40483</v>
      </c>
      <c r="EV711" s="5">
        <v>100.908</v>
      </c>
      <c r="FG711" s="7">
        <v>40837</v>
      </c>
      <c r="FH711" s="5">
        <v>96.7</v>
      </c>
      <c r="FJ711" s="7">
        <v>40952</v>
      </c>
      <c r="FK711" s="5">
        <v>98.55</v>
      </c>
      <c r="FP711" s="7">
        <v>41184</v>
      </c>
      <c r="FQ711" s="5">
        <v>91.944999999999993</v>
      </c>
      <c r="FV711" s="7">
        <v>41359</v>
      </c>
      <c r="FW711" s="5">
        <v>102.533</v>
      </c>
      <c r="FY711" s="7">
        <v>41554</v>
      </c>
      <c r="FZ711" s="5">
        <v>111.52800000000001</v>
      </c>
      <c r="GB711" s="7">
        <v>41856</v>
      </c>
      <c r="GC711" s="5">
        <v>126.625</v>
      </c>
      <c r="GE711" s="7">
        <v>42289</v>
      </c>
      <c r="GF711" s="5">
        <v>127.6</v>
      </c>
      <c r="GK711" s="7">
        <v>40690</v>
      </c>
      <c r="GL711" s="5">
        <v>94.256</v>
      </c>
      <c r="GW711" s="7">
        <v>41219</v>
      </c>
      <c r="GX711" s="5">
        <v>87.067999999999998</v>
      </c>
      <c r="HF711" s="7">
        <v>41603</v>
      </c>
      <c r="HG711" s="5">
        <v>114.098</v>
      </c>
      <c r="HL711" s="7">
        <v>40074</v>
      </c>
      <c r="HM711" s="5">
        <v>118.563</v>
      </c>
      <c r="HR711" s="7">
        <v>40078</v>
      </c>
      <c r="HS711" s="5">
        <v>115.521</v>
      </c>
      <c r="HU711" s="7">
        <v>40080</v>
      </c>
      <c r="HV711" s="5">
        <v>94.11</v>
      </c>
      <c r="HX711" s="7">
        <v>40240</v>
      </c>
      <c r="HY711" s="5">
        <v>103.467</v>
      </c>
      <c r="IA711" s="7">
        <v>41071</v>
      </c>
      <c r="IB711" s="5">
        <v>74.314999999999998</v>
      </c>
    </row>
    <row r="712" spans="31:236">
      <c r="AE712" s="7">
        <v>40074</v>
      </c>
      <c r="AF712" s="5">
        <v>101.25</v>
      </c>
      <c r="AH712" s="7">
        <v>40074</v>
      </c>
      <c r="AI712" s="5">
        <v>102.20699999999999</v>
      </c>
      <c r="AK712" s="7">
        <v>40449</v>
      </c>
      <c r="AL712" s="5">
        <v>101.542</v>
      </c>
      <c r="AN712" s="7">
        <v>40074</v>
      </c>
      <c r="AO712" s="5">
        <v>107.39400000000001</v>
      </c>
      <c r="AQ712" s="7">
        <v>40074</v>
      </c>
      <c r="AR712" s="5">
        <v>107.988</v>
      </c>
      <c r="AT712" s="7">
        <v>40081</v>
      </c>
      <c r="AU712" s="5">
        <v>116.842</v>
      </c>
      <c r="AW712" s="7">
        <v>40813</v>
      </c>
      <c r="AX712" s="5">
        <v>99.89</v>
      </c>
      <c r="AZ712" s="7">
        <v>40074</v>
      </c>
      <c r="BA712" s="5">
        <v>108.42100000000001</v>
      </c>
      <c r="BF712" s="7">
        <v>40085</v>
      </c>
      <c r="BG712" s="5">
        <v>105.85599999999999</v>
      </c>
      <c r="BI712" s="7">
        <v>40074</v>
      </c>
      <c r="BJ712" s="5">
        <v>112.672</v>
      </c>
      <c r="BL712" s="7">
        <v>41078</v>
      </c>
      <c r="BM712" s="5">
        <v>97.977000000000004</v>
      </c>
      <c r="BO712" s="7">
        <v>40074</v>
      </c>
      <c r="BP712" s="5">
        <v>106.613</v>
      </c>
      <c r="BR712" s="7">
        <v>41332</v>
      </c>
      <c r="BS712" s="5">
        <v>100.79</v>
      </c>
      <c r="BU712" s="7">
        <v>40715</v>
      </c>
      <c r="BV712" s="5">
        <v>100.89100000000001</v>
      </c>
      <c r="BX712" s="7">
        <v>41632</v>
      </c>
      <c r="BY712" s="5">
        <v>100.873</v>
      </c>
      <c r="CA712" s="7">
        <v>40074</v>
      </c>
      <c r="CB712" s="5">
        <v>109.245</v>
      </c>
      <c r="CD712" s="7">
        <v>40989</v>
      </c>
      <c r="CE712" s="5">
        <v>101.758</v>
      </c>
      <c r="CG712" s="7">
        <v>40074</v>
      </c>
      <c r="CH712" s="5">
        <v>107.40300000000001</v>
      </c>
      <c r="CJ712" s="7">
        <v>41943</v>
      </c>
      <c r="CK712" s="5">
        <v>100.081</v>
      </c>
      <c r="CP712" s="7">
        <v>41234</v>
      </c>
      <c r="CQ712" s="5">
        <v>99.09</v>
      </c>
      <c r="CV712" s="7">
        <v>41912</v>
      </c>
      <c r="CW712" s="5">
        <v>103.105</v>
      </c>
      <c r="CY712" s="7">
        <v>42163</v>
      </c>
      <c r="CZ712" s="5">
        <v>101.458</v>
      </c>
      <c r="DE712" s="7">
        <v>40074</v>
      </c>
      <c r="DF712" s="5">
        <v>100.093</v>
      </c>
      <c r="DH712" s="7">
        <v>41478</v>
      </c>
      <c r="DI712" s="5">
        <v>101.943</v>
      </c>
      <c r="DN712" s="7">
        <v>42360</v>
      </c>
      <c r="DO712" s="5">
        <v>101.977</v>
      </c>
      <c r="DQ712" s="7">
        <v>41780</v>
      </c>
      <c r="DR712" s="5">
        <v>107.935</v>
      </c>
      <c r="DW712" s="7">
        <v>40074</v>
      </c>
      <c r="DX712" s="5">
        <v>102.42700000000001</v>
      </c>
      <c r="EF712" s="7">
        <v>40074</v>
      </c>
      <c r="EG712" s="5">
        <v>113.611</v>
      </c>
      <c r="EO712" s="7">
        <v>42212</v>
      </c>
      <c r="EP712" s="5">
        <v>110.52</v>
      </c>
      <c r="EU712" s="7">
        <v>40484</v>
      </c>
      <c r="EV712" s="5">
        <v>100.571</v>
      </c>
      <c r="FG712" s="7">
        <v>40840</v>
      </c>
      <c r="FH712" s="5">
        <v>96.32</v>
      </c>
      <c r="FJ712" s="7">
        <v>40953</v>
      </c>
      <c r="FK712" s="5">
        <v>98.308000000000007</v>
      </c>
      <c r="FP712" s="7">
        <v>41185</v>
      </c>
      <c r="FQ712" s="5">
        <v>91.677999999999997</v>
      </c>
      <c r="FV712" s="7">
        <v>41360</v>
      </c>
      <c r="FW712" s="5">
        <v>101.508</v>
      </c>
      <c r="FY712" s="7">
        <v>41555</v>
      </c>
      <c r="FZ712" s="5">
        <v>110.965</v>
      </c>
      <c r="GB712" s="7">
        <v>41857</v>
      </c>
      <c r="GC712" s="5">
        <v>126.292</v>
      </c>
      <c r="GE712" s="7">
        <v>42290</v>
      </c>
      <c r="GF712" s="5">
        <v>127.753</v>
      </c>
      <c r="GK712" s="7">
        <v>40693</v>
      </c>
      <c r="GL712" s="5">
        <v>93.728999999999999</v>
      </c>
      <c r="GW712" s="7">
        <v>41220</v>
      </c>
      <c r="GX712" s="5">
        <v>86.798000000000002</v>
      </c>
      <c r="HF712" s="7">
        <v>41604</v>
      </c>
      <c r="HG712" s="5">
        <v>113.977</v>
      </c>
      <c r="HL712" s="7">
        <v>40077</v>
      </c>
      <c r="HM712" s="5">
        <v>118.066</v>
      </c>
      <c r="HR712" s="7">
        <v>40079</v>
      </c>
      <c r="HS712" s="5">
        <v>116.042</v>
      </c>
      <c r="HU712" s="7">
        <v>40081</v>
      </c>
      <c r="HV712" s="5">
        <v>95.488</v>
      </c>
      <c r="HX712" s="7">
        <v>40241</v>
      </c>
      <c r="HY712" s="5">
        <v>103.35299999999999</v>
      </c>
      <c r="IA712" s="7">
        <v>41072</v>
      </c>
      <c r="IB712" s="5">
        <v>73.125</v>
      </c>
    </row>
    <row r="713" spans="31:236">
      <c r="AE713" s="7">
        <v>40077</v>
      </c>
      <c r="AF713" s="5">
        <v>101.245</v>
      </c>
      <c r="AH713" s="7">
        <v>40077</v>
      </c>
      <c r="AI713" s="5">
        <v>102.215</v>
      </c>
      <c r="AK713" s="7">
        <v>40450</v>
      </c>
      <c r="AL713" s="5">
        <v>101.51300000000001</v>
      </c>
      <c r="AN713" s="7">
        <v>40077</v>
      </c>
      <c r="AO713" s="5">
        <v>107.43</v>
      </c>
      <c r="AQ713" s="7">
        <v>40077</v>
      </c>
      <c r="AR713" s="5">
        <v>108.035</v>
      </c>
      <c r="AT713" s="7">
        <v>40084</v>
      </c>
      <c r="AU713" s="5">
        <v>116.855</v>
      </c>
      <c r="AW713" s="7">
        <v>40814</v>
      </c>
      <c r="AX713" s="5">
        <v>99.86</v>
      </c>
      <c r="AZ713" s="7">
        <v>40077</v>
      </c>
      <c r="BA713" s="5">
        <v>108.497</v>
      </c>
      <c r="BF713" s="7">
        <v>40086</v>
      </c>
      <c r="BG713" s="5">
        <v>105.825</v>
      </c>
      <c r="BI713" s="7">
        <v>40077</v>
      </c>
      <c r="BJ713" s="5">
        <v>112.759</v>
      </c>
      <c r="BL713" s="7">
        <v>41079</v>
      </c>
      <c r="BM713" s="5">
        <v>98.084999999999994</v>
      </c>
      <c r="BO713" s="7">
        <v>40077</v>
      </c>
      <c r="BP713" s="5">
        <v>106.699</v>
      </c>
      <c r="BR713" s="7">
        <v>41333</v>
      </c>
      <c r="BS713" s="5">
        <v>100.855</v>
      </c>
      <c r="BU713" s="7">
        <v>40716</v>
      </c>
      <c r="BV713" s="5">
        <v>100.806</v>
      </c>
      <c r="BX713" s="7">
        <v>41633</v>
      </c>
      <c r="BY713" s="5">
        <v>100.873</v>
      </c>
      <c r="CA713" s="7">
        <v>40077</v>
      </c>
      <c r="CB713" s="5">
        <v>109.32599999999999</v>
      </c>
      <c r="CD713" s="7">
        <v>40990</v>
      </c>
      <c r="CE713" s="5">
        <v>101.553</v>
      </c>
      <c r="CG713" s="7">
        <v>40077</v>
      </c>
      <c r="CH713" s="5">
        <v>107.458</v>
      </c>
      <c r="CJ713" s="7">
        <v>41946</v>
      </c>
      <c r="CK713" s="5">
        <v>100.08</v>
      </c>
      <c r="CP713" s="7">
        <v>41235</v>
      </c>
      <c r="CQ713" s="5">
        <v>99.238</v>
      </c>
      <c r="CV713" s="7">
        <v>41913</v>
      </c>
      <c r="CW713" s="5">
        <v>103.08799999999999</v>
      </c>
      <c r="CY713" s="7">
        <v>42164</v>
      </c>
      <c r="CZ713" s="5">
        <v>101.443</v>
      </c>
      <c r="DE713" s="7">
        <v>40077</v>
      </c>
      <c r="DF713" s="5">
        <v>100.121</v>
      </c>
      <c r="DH713" s="7">
        <v>41479</v>
      </c>
      <c r="DI713" s="5">
        <v>102.035</v>
      </c>
      <c r="DN713" s="7">
        <v>42361</v>
      </c>
      <c r="DO713" s="5">
        <v>101.938</v>
      </c>
      <c r="DQ713" s="7">
        <v>41781</v>
      </c>
      <c r="DR713" s="5">
        <v>107.76</v>
      </c>
      <c r="DW713" s="7">
        <v>40077</v>
      </c>
      <c r="DX713" s="5">
        <v>102.437</v>
      </c>
      <c r="EF713" s="7">
        <v>40077</v>
      </c>
      <c r="EG713" s="5">
        <v>113.596</v>
      </c>
      <c r="EO713" s="7">
        <v>42213</v>
      </c>
      <c r="EP713" s="5">
        <v>110.55800000000001</v>
      </c>
      <c r="EU713" s="7">
        <v>40485</v>
      </c>
      <c r="EV713" s="5">
        <v>100.571</v>
      </c>
      <c r="FG713" s="7">
        <v>40841</v>
      </c>
      <c r="FH713" s="5">
        <v>96.378</v>
      </c>
      <c r="FJ713" s="7">
        <v>40954</v>
      </c>
      <c r="FK713" s="5">
        <v>97.18</v>
      </c>
      <c r="FP713" s="7">
        <v>41186</v>
      </c>
      <c r="FQ713" s="5">
        <v>91.138000000000005</v>
      </c>
      <c r="FV713" s="7">
        <v>41361</v>
      </c>
      <c r="FW713" s="5">
        <v>101.568</v>
      </c>
      <c r="FY713" s="7">
        <v>41556</v>
      </c>
      <c r="FZ713" s="5">
        <v>110.733</v>
      </c>
      <c r="GB713" s="7">
        <v>41858</v>
      </c>
      <c r="GC713" s="5">
        <v>125.998</v>
      </c>
      <c r="GE713" s="7">
        <v>42291</v>
      </c>
      <c r="GF713" s="5">
        <v>127.828</v>
      </c>
      <c r="GK713" s="7">
        <v>40694</v>
      </c>
      <c r="GL713" s="5">
        <v>93.900999999999996</v>
      </c>
      <c r="GW713" s="7">
        <v>41221</v>
      </c>
      <c r="GX713" s="5">
        <v>85.704999999999998</v>
      </c>
      <c r="HF713" s="7">
        <v>41605</v>
      </c>
      <c r="HG713" s="5">
        <v>113.95</v>
      </c>
      <c r="HL713" s="7">
        <v>40078</v>
      </c>
      <c r="HM713" s="5">
        <v>118.283</v>
      </c>
      <c r="HR713" s="7">
        <v>40080</v>
      </c>
      <c r="HS713" s="5">
        <v>116.679</v>
      </c>
      <c r="HU713" s="7">
        <v>40084</v>
      </c>
      <c r="HV713" s="5">
        <v>95.613</v>
      </c>
      <c r="HX713" s="7">
        <v>40242</v>
      </c>
      <c r="HY713" s="5">
        <v>103.098</v>
      </c>
      <c r="IA713" s="7">
        <v>41073</v>
      </c>
      <c r="IB713" s="5">
        <v>72.734999999999999</v>
      </c>
    </row>
    <row r="714" spans="31:236">
      <c r="AE714" s="7">
        <v>40078</v>
      </c>
      <c r="AF714" s="5">
        <v>101.24</v>
      </c>
      <c r="AH714" s="7">
        <v>40078</v>
      </c>
      <c r="AI714" s="5">
        <v>102.236</v>
      </c>
      <c r="AK714" s="7">
        <v>40451</v>
      </c>
      <c r="AL714" s="5">
        <v>101.497</v>
      </c>
      <c r="AN714" s="7">
        <v>40078</v>
      </c>
      <c r="AO714" s="5">
        <v>107.414</v>
      </c>
      <c r="AQ714" s="7">
        <v>40078</v>
      </c>
      <c r="AR714" s="5">
        <v>108.01</v>
      </c>
      <c r="AT714" s="7">
        <v>40085</v>
      </c>
      <c r="AU714" s="5">
        <v>116.807</v>
      </c>
      <c r="AW714" s="7">
        <v>40815</v>
      </c>
      <c r="AX714" s="5">
        <v>99.888000000000005</v>
      </c>
      <c r="AZ714" s="7">
        <v>40078</v>
      </c>
      <c r="BA714" s="5">
        <v>108.46599999999999</v>
      </c>
      <c r="BF714" s="7">
        <v>40087</v>
      </c>
      <c r="BG714" s="5">
        <v>105.81399999999999</v>
      </c>
      <c r="BI714" s="7">
        <v>40078</v>
      </c>
      <c r="BJ714" s="5">
        <v>112.741</v>
      </c>
      <c r="BL714" s="7">
        <v>41080</v>
      </c>
      <c r="BM714" s="5">
        <v>98.257999999999996</v>
      </c>
      <c r="BO714" s="7">
        <v>40078</v>
      </c>
      <c r="BP714" s="5">
        <v>106.688</v>
      </c>
      <c r="BR714" s="7">
        <v>41334</v>
      </c>
      <c r="BS714" s="5">
        <v>100.89</v>
      </c>
      <c r="BU714" s="7">
        <v>40717</v>
      </c>
      <c r="BV714" s="5">
        <v>100.488</v>
      </c>
      <c r="BX714" s="7">
        <v>41634</v>
      </c>
      <c r="BY714" s="5">
        <v>100.873</v>
      </c>
      <c r="CA714" s="7">
        <v>40078</v>
      </c>
      <c r="CB714" s="5">
        <v>109.29300000000001</v>
      </c>
      <c r="CD714" s="7">
        <v>40991</v>
      </c>
      <c r="CE714" s="5">
        <v>101.688</v>
      </c>
      <c r="CG714" s="7">
        <v>40078</v>
      </c>
      <c r="CH714" s="5">
        <v>107.426</v>
      </c>
      <c r="CJ714" s="7">
        <v>41947</v>
      </c>
      <c r="CK714" s="5">
        <v>99.933000000000007</v>
      </c>
      <c r="CP714" s="7">
        <v>41236</v>
      </c>
      <c r="CQ714" s="5">
        <v>99.405000000000001</v>
      </c>
      <c r="CV714" s="7">
        <v>41914</v>
      </c>
      <c r="CW714" s="5">
        <v>103.075</v>
      </c>
      <c r="CY714" s="7">
        <v>42165</v>
      </c>
      <c r="CZ714" s="5">
        <v>101.435</v>
      </c>
      <c r="DE714" s="7">
        <v>40078</v>
      </c>
      <c r="DF714" s="5">
        <v>100.099</v>
      </c>
      <c r="DH714" s="7">
        <v>41480</v>
      </c>
      <c r="DI714" s="5">
        <v>102.05800000000001</v>
      </c>
      <c r="DN714" s="7">
        <v>42366</v>
      </c>
      <c r="DO714" s="5">
        <v>101.93</v>
      </c>
      <c r="DQ714" s="7">
        <v>41782</v>
      </c>
      <c r="DR714" s="5">
        <v>107.94799999999999</v>
      </c>
      <c r="DW714" s="7">
        <v>40078</v>
      </c>
      <c r="DX714" s="5">
        <v>102.443</v>
      </c>
      <c r="EF714" s="7">
        <v>40078</v>
      </c>
      <c r="EG714" s="5">
        <v>113.596</v>
      </c>
      <c r="EO714" s="7">
        <v>42214</v>
      </c>
      <c r="EP714" s="5">
        <v>110.515</v>
      </c>
      <c r="EU714" s="7">
        <v>40486</v>
      </c>
      <c r="EV714" s="5">
        <v>100.221</v>
      </c>
      <c r="FG714" s="7">
        <v>40842</v>
      </c>
      <c r="FH714" s="5">
        <v>96.77</v>
      </c>
      <c r="FJ714" s="7">
        <v>40955</v>
      </c>
      <c r="FK714" s="5">
        <v>97.78</v>
      </c>
      <c r="FP714" s="7">
        <v>41187</v>
      </c>
      <c r="FQ714" s="5">
        <v>92.394999999999996</v>
      </c>
      <c r="FV714" s="7">
        <v>41362</v>
      </c>
      <c r="FW714" s="5">
        <v>101.568</v>
      </c>
      <c r="FY714" s="7">
        <v>41557</v>
      </c>
      <c r="FZ714" s="5">
        <v>110.68</v>
      </c>
      <c r="GB714" s="7">
        <v>41859</v>
      </c>
      <c r="GC714" s="5">
        <v>126.54</v>
      </c>
      <c r="GE714" s="7">
        <v>42292</v>
      </c>
      <c r="GF714" s="5">
        <v>127.688</v>
      </c>
      <c r="GK714" s="7">
        <v>40695</v>
      </c>
      <c r="GL714" s="5">
        <v>94.212999999999994</v>
      </c>
      <c r="GW714" s="7">
        <v>41222</v>
      </c>
      <c r="GX714" s="5">
        <v>86.013000000000005</v>
      </c>
      <c r="HF714" s="7">
        <v>41606</v>
      </c>
      <c r="HG714" s="5">
        <v>113.843</v>
      </c>
      <c r="HL714" s="7">
        <v>40079</v>
      </c>
      <c r="HM714" s="5">
        <v>118.747</v>
      </c>
      <c r="HR714" s="7">
        <v>40081</v>
      </c>
      <c r="HS714" s="5">
        <v>118.05800000000001</v>
      </c>
      <c r="HU714" s="7">
        <v>40085</v>
      </c>
      <c r="HV714" s="5">
        <v>96.164000000000001</v>
      </c>
      <c r="HX714" s="7">
        <v>40245</v>
      </c>
      <c r="HY714" s="5">
        <v>103.04300000000001</v>
      </c>
      <c r="IA714" s="7">
        <v>41074</v>
      </c>
      <c r="IB714" s="5">
        <v>71.442999999999998</v>
      </c>
    </row>
    <row r="715" spans="31:236">
      <c r="AE715" s="7">
        <v>40079</v>
      </c>
      <c r="AF715" s="5">
        <v>101.21599999999999</v>
      </c>
      <c r="AH715" s="7">
        <v>40079</v>
      </c>
      <c r="AI715" s="5">
        <v>102.23399999999999</v>
      </c>
      <c r="AK715" s="7">
        <v>40452</v>
      </c>
      <c r="AL715" s="5">
        <v>101.496</v>
      </c>
      <c r="AN715" s="7">
        <v>40079</v>
      </c>
      <c r="AO715" s="5">
        <v>107.42700000000001</v>
      </c>
      <c r="AQ715" s="7">
        <v>40079</v>
      </c>
      <c r="AR715" s="5">
        <v>108.048</v>
      </c>
      <c r="AT715" s="7">
        <v>40086</v>
      </c>
      <c r="AU715" s="5">
        <v>116.717</v>
      </c>
      <c r="AW715" s="7">
        <v>40816</v>
      </c>
      <c r="AX715" s="5">
        <v>99.86</v>
      </c>
      <c r="AZ715" s="7">
        <v>40079</v>
      </c>
      <c r="BA715" s="5">
        <v>108.52</v>
      </c>
      <c r="BF715" s="7">
        <v>40088</v>
      </c>
      <c r="BG715" s="5">
        <v>105.855</v>
      </c>
      <c r="BI715" s="7">
        <v>40079</v>
      </c>
      <c r="BJ715" s="5">
        <v>112.797</v>
      </c>
      <c r="BL715" s="7">
        <v>41081</v>
      </c>
      <c r="BM715" s="5">
        <v>98.55</v>
      </c>
      <c r="BO715" s="7">
        <v>40079</v>
      </c>
      <c r="BP715" s="5">
        <v>106.773</v>
      </c>
      <c r="BR715" s="7">
        <v>41337</v>
      </c>
      <c r="BS715" s="5">
        <v>100.883</v>
      </c>
      <c r="BU715" s="7">
        <v>40718</v>
      </c>
      <c r="BV715" s="5">
        <v>100.167</v>
      </c>
      <c r="BX715" s="7">
        <v>41635</v>
      </c>
      <c r="BY715" s="5">
        <v>100.858</v>
      </c>
      <c r="CA715" s="7">
        <v>40079</v>
      </c>
      <c r="CB715" s="5">
        <v>109.417</v>
      </c>
      <c r="CD715" s="7">
        <v>40994</v>
      </c>
      <c r="CE715" s="5">
        <v>101.803</v>
      </c>
      <c r="CG715" s="7">
        <v>40079</v>
      </c>
      <c r="CH715" s="5">
        <v>107.545</v>
      </c>
      <c r="CJ715" s="7">
        <v>41948</v>
      </c>
      <c r="CK715" s="5">
        <v>99.954999999999998</v>
      </c>
      <c r="CP715" s="7">
        <v>41239</v>
      </c>
      <c r="CQ715" s="5">
        <v>99.355000000000004</v>
      </c>
      <c r="CV715" s="7">
        <v>41915</v>
      </c>
      <c r="CW715" s="5">
        <v>103.05800000000001</v>
      </c>
      <c r="CY715" s="7">
        <v>42166</v>
      </c>
      <c r="CZ715" s="5">
        <v>101.4</v>
      </c>
      <c r="DE715" s="7">
        <v>40079</v>
      </c>
      <c r="DF715" s="5">
        <v>100.233</v>
      </c>
      <c r="DH715" s="7">
        <v>41481</v>
      </c>
      <c r="DI715" s="5">
        <v>101.998</v>
      </c>
      <c r="DN715" s="7">
        <v>42367</v>
      </c>
      <c r="DO715" s="5">
        <v>101.93300000000001</v>
      </c>
      <c r="DQ715" s="7">
        <v>41785</v>
      </c>
      <c r="DR715" s="5">
        <v>108.08</v>
      </c>
      <c r="DW715" s="7">
        <v>40079</v>
      </c>
      <c r="DX715" s="5">
        <v>102.59699999999999</v>
      </c>
      <c r="EF715" s="7">
        <v>40079</v>
      </c>
      <c r="EG715" s="5">
        <v>113.803</v>
      </c>
      <c r="EO715" s="7">
        <v>42215</v>
      </c>
      <c r="EP715" s="5">
        <v>110.523</v>
      </c>
      <c r="EU715" s="7">
        <v>40487</v>
      </c>
      <c r="EV715" s="5">
        <v>100.093</v>
      </c>
      <c r="FG715" s="7">
        <v>40843</v>
      </c>
      <c r="FH715" s="5">
        <v>97.734999999999999</v>
      </c>
      <c r="FJ715" s="7">
        <v>40956</v>
      </c>
      <c r="FK715" s="5">
        <v>98.16</v>
      </c>
      <c r="FP715" s="7">
        <v>41190</v>
      </c>
      <c r="FQ715" s="5">
        <v>92.43</v>
      </c>
      <c r="FV715" s="7">
        <v>41365</v>
      </c>
      <c r="FW715" s="5">
        <v>101.568</v>
      </c>
      <c r="FY715" s="7">
        <v>41558</v>
      </c>
      <c r="FZ715" s="5">
        <v>110.947</v>
      </c>
      <c r="GB715" s="7">
        <v>41862</v>
      </c>
      <c r="GC715" s="5">
        <v>126.74</v>
      </c>
      <c r="GE715" s="7">
        <v>42293</v>
      </c>
      <c r="GF715" s="5">
        <v>127.91500000000001</v>
      </c>
      <c r="GK715" s="7">
        <v>40696</v>
      </c>
      <c r="GL715" s="5">
        <v>94.364000000000004</v>
      </c>
      <c r="GW715" s="7">
        <v>41225</v>
      </c>
      <c r="GX715" s="5">
        <v>85.703000000000003</v>
      </c>
      <c r="HF715" s="7">
        <v>41607</v>
      </c>
      <c r="HG715" s="5">
        <v>113.998</v>
      </c>
      <c r="HL715" s="7">
        <v>40080</v>
      </c>
      <c r="HM715" s="5">
        <v>119.43</v>
      </c>
      <c r="HR715" s="7">
        <v>40084</v>
      </c>
      <c r="HS715" s="5">
        <v>118.161</v>
      </c>
      <c r="HU715" s="7">
        <v>40086</v>
      </c>
      <c r="HV715" s="5">
        <v>95.661000000000001</v>
      </c>
      <c r="HX715" s="7">
        <v>40246</v>
      </c>
      <c r="HY715" s="5">
        <v>102.81399999999999</v>
      </c>
      <c r="IA715" s="7">
        <v>41075</v>
      </c>
      <c r="IB715" s="5">
        <v>72</v>
      </c>
    </row>
    <row r="716" spans="31:236">
      <c r="AE716" s="7">
        <v>40080</v>
      </c>
      <c r="AF716" s="5">
        <v>101.208</v>
      </c>
      <c r="AH716" s="7">
        <v>40080</v>
      </c>
      <c r="AI716" s="5">
        <v>102.235</v>
      </c>
      <c r="AK716" s="7">
        <v>40455</v>
      </c>
      <c r="AL716" s="5">
        <v>101.50700000000001</v>
      </c>
      <c r="AN716" s="7">
        <v>40080</v>
      </c>
      <c r="AO716" s="5">
        <v>107.535</v>
      </c>
      <c r="AQ716" s="7">
        <v>40080</v>
      </c>
      <c r="AR716" s="5">
        <v>108.172</v>
      </c>
      <c r="AT716" s="7">
        <v>40087</v>
      </c>
      <c r="AU716" s="5">
        <v>116.708</v>
      </c>
      <c r="AW716" s="7">
        <v>40819</v>
      </c>
      <c r="AX716" s="5">
        <v>99.885000000000005</v>
      </c>
      <c r="AZ716" s="7">
        <v>40080</v>
      </c>
      <c r="BA716" s="5">
        <v>108.71899999999999</v>
      </c>
      <c r="BF716" s="7">
        <v>40091</v>
      </c>
      <c r="BG716" s="5">
        <v>105.855</v>
      </c>
      <c r="BI716" s="7">
        <v>40080</v>
      </c>
      <c r="BJ716" s="5">
        <v>113.02</v>
      </c>
      <c r="BL716" s="7">
        <v>41082</v>
      </c>
      <c r="BM716" s="5">
        <v>98.775000000000006</v>
      </c>
      <c r="BO716" s="7">
        <v>40080</v>
      </c>
      <c r="BP716" s="5">
        <v>107.018</v>
      </c>
      <c r="BR716" s="7">
        <v>41338</v>
      </c>
      <c r="BS716" s="5">
        <v>100.893</v>
      </c>
      <c r="BU716" s="7">
        <v>40721</v>
      </c>
      <c r="BV716" s="5">
        <v>100.22499999999999</v>
      </c>
      <c r="BX716" s="7">
        <v>41638</v>
      </c>
      <c r="BY716" s="5">
        <v>100.86</v>
      </c>
      <c r="CA716" s="7">
        <v>40080</v>
      </c>
      <c r="CB716" s="5">
        <v>109.73699999999999</v>
      </c>
      <c r="CD716" s="7">
        <v>40995</v>
      </c>
      <c r="CE716" s="5">
        <v>101.788</v>
      </c>
      <c r="CG716" s="7">
        <v>40080</v>
      </c>
      <c r="CH716" s="5">
        <v>107.913</v>
      </c>
      <c r="CJ716" s="7">
        <v>41949</v>
      </c>
      <c r="CK716" s="5">
        <v>100.095</v>
      </c>
      <c r="CP716" s="7">
        <v>41240</v>
      </c>
      <c r="CQ716" s="5">
        <v>99.564999999999998</v>
      </c>
      <c r="CV716" s="7">
        <v>41918</v>
      </c>
      <c r="CW716" s="5">
        <v>103.068</v>
      </c>
      <c r="CY716" s="7">
        <v>42167</v>
      </c>
      <c r="CZ716" s="5">
        <v>101.393</v>
      </c>
      <c r="DE716" s="7">
        <v>40080</v>
      </c>
      <c r="DF716" s="5">
        <v>100.63500000000001</v>
      </c>
      <c r="DH716" s="7">
        <v>41484</v>
      </c>
      <c r="DI716" s="5">
        <v>101.84</v>
      </c>
      <c r="DN716" s="7">
        <v>42368</v>
      </c>
      <c r="DO716" s="5">
        <v>101.91</v>
      </c>
      <c r="DQ716" s="7">
        <v>41786</v>
      </c>
      <c r="DR716" s="5">
        <v>108.102</v>
      </c>
      <c r="DW716" s="7">
        <v>40080</v>
      </c>
      <c r="DX716" s="5">
        <v>103.059</v>
      </c>
      <c r="EF716" s="7">
        <v>40080</v>
      </c>
      <c r="EG716" s="5">
        <v>114.334</v>
      </c>
      <c r="EO716" s="7">
        <v>42216</v>
      </c>
      <c r="EP716" s="5">
        <v>110.518</v>
      </c>
      <c r="EU716" s="7">
        <v>40490</v>
      </c>
      <c r="EV716" s="5">
        <v>99.775000000000006</v>
      </c>
      <c r="FG716" s="7">
        <v>40844</v>
      </c>
      <c r="FH716" s="5">
        <v>96.567999999999998</v>
      </c>
      <c r="FJ716" s="7">
        <v>40959</v>
      </c>
      <c r="FK716" s="5">
        <v>98.427999999999997</v>
      </c>
      <c r="FP716" s="7">
        <v>41191</v>
      </c>
      <c r="FQ716" s="5">
        <v>91.718000000000004</v>
      </c>
      <c r="FV716" s="7">
        <v>41366</v>
      </c>
      <c r="FW716" s="5">
        <v>102.363</v>
      </c>
      <c r="FY716" s="7">
        <v>41561</v>
      </c>
      <c r="FZ716" s="5">
        <v>111.083</v>
      </c>
      <c r="GB716" s="7">
        <v>41863</v>
      </c>
      <c r="GC716" s="5">
        <v>127.178</v>
      </c>
      <c r="GE716" s="7">
        <v>42296</v>
      </c>
      <c r="GF716" s="5">
        <v>127.96</v>
      </c>
      <c r="GK716" s="7">
        <v>40697</v>
      </c>
      <c r="GL716" s="5">
        <v>94.775999999999996</v>
      </c>
      <c r="GW716" s="7">
        <v>41226</v>
      </c>
      <c r="GX716" s="5">
        <v>85.968000000000004</v>
      </c>
      <c r="HF716" s="7">
        <v>41610</v>
      </c>
      <c r="HG716" s="5">
        <v>113.83</v>
      </c>
      <c r="HL716" s="7">
        <v>40081</v>
      </c>
      <c r="HM716" s="5">
        <v>120.622</v>
      </c>
      <c r="HR716" s="7">
        <v>40085</v>
      </c>
      <c r="HS716" s="5">
        <v>118.712</v>
      </c>
      <c r="HU716" s="7">
        <v>40087</v>
      </c>
      <c r="HV716" s="5">
        <v>95.207999999999998</v>
      </c>
      <c r="HX716" s="7">
        <v>40247</v>
      </c>
      <c r="HY716" s="5">
        <v>102.93899999999999</v>
      </c>
      <c r="IA716" s="7">
        <v>41078</v>
      </c>
      <c r="IB716" s="5">
        <v>69.984999999999999</v>
      </c>
    </row>
    <row r="717" spans="31:236">
      <c r="AE717" s="7">
        <v>40081</v>
      </c>
      <c r="AF717" s="5">
        <v>101.193</v>
      </c>
      <c r="AH717" s="7">
        <v>40081</v>
      </c>
      <c r="AI717" s="5">
        <v>102.20699999999999</v>
      </c>
      <c r="AK717" s="7">
        <v>40456</v>
      </c>
      <c r="AL717" s="5">
        <v>101.498</v>
      </c>
      <c r="AN717" s="7">
        <v>40081</v>
      </c>
      <c r="AO717" s="5">
        <v>107.482</v>
      </c>
      <c r="AQ717" s="7">
        <v>40081</v>
      </c>
      <c r="AR717" s="5">
        <v>108.122</v>
      </c>
      <c r="AT717" s="7">
        <v>40088</v>
      </c>
      <c r="AU717" s="5">
        <v>116.706</v>
      </c>
      <c r="AW717" s="7">
        <v>40820</v>
      </c>
      <c r="AX717" s="5">
        <v>99.86</v>
      </c>
      <c r="AZ717" s="7">
        <v>40081</v>
      </c>
      <c r="BA717" s="5">
        <v>108.687</v>
      </c>
      <c r="BF717" s="7">
        <v>40092</v>
      </c>
      <c r="BG717" s="5">
        <v>105.80500000000001</v>
      </c>
      <c r="BI717" s="7">
        <v>40081</v>
      </c>
      <c r="BJ717" s="5">
        <v>112.979</v>
      </c>
      <c r="BL717" s="7">
        <v>41085</v>
      </c>
      <c r="BM717" s="5">
        <v>98.468000000000004</v>
      </c>
      <c r="BO717" s="7">
        <v>40081</v>
      </c>
      <c r="BP717" s="5">
        <v>107.003</v>
      </c>
      <c r="BR717" s="7">
        <v>41339</v>
      </c>
      <c r="BS717" s="5">
        <v>100.905</v>
      </c>
      <c r="BU717" s="7">
        <v>40722</v>
      </c>
      <c r="BV717" s="5">
        <v>100.30500000000001</v>
      </c>
      <c r="BX717" s="7">
        <v>41639</v>
      </c>
      <c r="BY717" s="5">
        <v>100.768</v>
      </c>
      <c r="CA717" s="7">
        <v>40081</v>
      </c>
      <c r="CB717" s="5">
        <v>109.73399999999999</v>
      </c>
      <c r="CD717" s="7">
        <v>40996</v>
      </c>
      <c r="CE717" s="5">
        <v>101.84</v>
      </c>
      <c r="CG717" s="7">
        <v>40081</v>
      </c>
      <c r="CH717" s="5">
        <v>107.929</v>
      </c>
      <c r="CJ717" s="7">
        <v>41950</v>
      </c>
      <c r="CK717" s="5">
        <v>100.096</v>
      </c>
      <c r="CP717" s="7">
        <v>41241</v>
      </c>
      <c r="CQ717" s="5">
        <v>100.015</v>
      </c>
      <c r="CV717" s="7">
        <v>41919</v>
      </c>
      <c r="CW717" s="5">
        <v>103.033</v>
      </c>
      <c r="CY717" s="7">
        <v>42170</v>
      </c>
      <c r="CZ717" s="5">
        <v>101.35</v>
      </c>
      <c r="DE717" s="7">
        <v>40081</v>
      </c>
      <c r="DF717" s="5">
        <v>100.66200000000001</v>
      </c>
      <c r="DH717" s="7">
        <v>41485</v>
      </c>
      <c r="DI717" s="5">
        <v>101.845</v>
      </c>
      <c r="DN717" s="7">
        <v>42369</v>
      </c>
      <c r="DO717" s="5">
        <v>101.91</v>
      </c>
      <c r="DQ717" s="7">
        <v>41787</v>
      </c>
      <c r="DR717" s="5">
        <v>108.148</v>
      </c>
      <c r="DW717" s="7">
        <v>40081</v>
      </c>
      <c r="DX717" s="5">
        <v>103.182</v>
      </c>
      <c r="EF717" s="7">
        <v>40081</v>
      </c>
      <c r="EG717" s="5">
        <v>114.48699999999999</v>
      </c>
      <c r="EO717" s="7">
        <v>42219</v>
      </c>
      <c r="EP717" s="5">
        <v>110.508</v>
      </c>
      <c r="EU717" s="7">
        <v>40491</v>
      </c>
      <c r="EV717" s="5">
        <v>99.887</v>
      </c>
      <c r="FG717" s="7">
        <v>40847</v>
      </c>
      <c r="FH717" s="5">
        <v>96.412999999999997</v>
      </c>
      <c r="FJ717" s="7">
        <v>40960</v>
      </c>
      <c r="FK717" s="5">
        <v>98.825000000000003</v>
      </c>
      <c r="FP717" s="7">
        <v>41192</v>
      </c>
      <c r="FQ717" s="5">
        <v>91.727000000000004</v>
      </c>
      <c r="FV717" s="7">
        <v>41367</v>
      </c>
      <c r="FW717" s="5">
        <v>102.575</v>
      </c>
      <c r="FY717" s="7">
        <v>41562</v>
      </c>
      <c r="FZ717" s="5">
        <v>110.81</v>
      </c>
      <c r="GB717" s="7">
        <v>41864</v>
      </c>
      <c r="GC717" s="5">
        <v>127.488</v>
      </c>
      <c r="GE717" s="7">
        <v>42297</v>
      </c>
      <c r="GF717" s="5">
        <v>127.633</v>
      </c>
      <c r="GK717" s="7">
        <v>40700</v>
      </c>
      <c r="GL717" s="5">
        <v>94.328000000000003</v>
      </c>
      <c r="GW717" s="7">
        <v>41227</v>
      </c>
      <c r="GX717" s="5">
        <v>85.35</v>
      </c>
      <c r="HF717" s="7">
        <v>41611</v>
      </c>
      <c r="HG717" s="5">
        <v>113.983</v>
      </c>
      <c r="HL717" s="7">
        <v>40084</v>
      </c>
      <c r="HM717" s="5">
        <v>120.679</v>
      </c>
      <c r="HR717" s="7">
        <v>40086</v>
      </c>
      <c r="HS717" s="5">
        <v>118.03100000000001</v>
      </c>
      <c r="HU717" s="7">
        <v>40088</v>
      </c>
      <c r="HV717" s="5">
        <v>95.646000000000001</v>
      </c>
      <c r="HX717" s="7">
        <v>40248</v>
      </c>
      <c r="HY717" s="5">
        <v>102.94799999999999</v>
      </c>
      <c r="IA717" s="7">
        <v>41079</v>
      </c>
      <c r="IB717" s="5">
        <v>70.424999999999997</v>
      </c>
    </row>
    <row r="718" spans="31:236">
      <c r="AE718" s="7">
        <v>40084</v>
      </c>
      <c r="AF718" s="5">
        <v>101.187</v>
      </c>
      <c r="AH718" s="7">
        <v>40084</v>
      </c>
      <c r="AI718" s="5">
        <v>102.203</v>
      </c>
      <c r="AK718" s="7">
        <v>40457</v>
      </c>
      <c r="AL718" s="5">
        <v>101.49</v>
      </c>
      <c r="AN718" s="7">
        <v>40084</v>
      </c>
      <c r="AO718" s="5">
        <v>107.459</v>
      </c>
      <c r="AQ718" s="7">
        <v>40084</v>
      </c>
      <c r="AR718" s="5">
        <v>108.127</v>
      </c>
      <c r="AT718" s="7">
        <v>40091</v>
      </c>
      <c r="AU718" s="5">
        <v>116.681</v>
      </c>
      <c r="AW718" s="7">
        <v>40821</v>
      </c>
      <c r="AX718" s="5">
        <v>99.863</v>
      </c>
      <c r="AZ718" s="7">
        <v>40084</v>
      </c>
      <c r="BA718" s="5">
        <v>108.68300000000001</v>
      </c>
      <c r="BF718" s="7">
        <v>40093</v>
      </c>
      <c r="BG718" s="5">
        <v>105.90600000000001</v>
      </c>
      <c r="BI718" s="7">
        <v>40084</v>
      </c>
      <c r="BJ718" s="5">
        <v>112.962</v>
      </c>
      <c r="BL718" s="7">
        <v>41086</v>
      </c>
      <c r="BM718" s="5">
        <v>98.12</v>
      </c>
      <c r="BO718" s="7">
        <v>40084</v>
      </c>
      <c r="BP718" s="5">
        <v>106.979</v>
      </c>
      <c r="BR718" s="7">
        <v>41340</v>
      </c>
      <c r="BS718" s="5">
        <v>100.913</v>
      </c>
      <c r="BU718" s="7">
        <v>40723</v>
      </c>
      <c r="BV718" s="5">
        <v>100.498</v>
      </c>
      <c r="BX718" s="7">
        <v>41640</v>
      </c>
      <c r="BY718" s="5">
        <v>100.768</v>
      </c>
      <c r="CA718" s="7">
        <v>40084</v>
      </c>
      <c r="CB718" s="5">
        <v>109.68600000000001</v>
      </c>
      <c r="CD718" s="7">
        <v>40997</v>
      </c>
      <c r="CE718" s="5">
        <v>101.438</v>
      </c>
      <c r="CG718" s="7">
        <v>40084</v>
      </c>
      <c r="CH718" s="5">
        <v>107.889</v>
      </c>
      <c r="CJ718" s="7">
        <v>41953</v>
      </c>
      <c r="CK718" s="5">
        <v>99.956000000000003</v>
      </c>
      <c r="CP718" s="7">
        <v>41242</v>
      </c>
      <c r="CQ718" s="5">
        <v>99.825000000000003</v>
      </c>
      <c r="CV718" s="7">
        <v>41920</v>
      </c>
      <c r="CW718" s="5">
        <v>102.998</v>
      </c>
      <c r="CY718" s="7">
        <v>42171</v>
      </c>
      <c r="CZ718" s="5">
        <v>101.348</v>
      </c>
      <c r="DE718" s="7">
        <v>40084</v>
      </c>
      <c r="DF718" s="5">
        <v>100.58799999999999</v>
      </c>
      <c r="DH718" s="7">
        <v>41486</v>
      </c>
      <c r="DI718" s="5">
        <v>101.87</v>
      </c>
      <c r="DQ718" s="7">
        <v>41788</v>
      </c>
      <c r="DR718" s="5">
        <v>108.033</v>
      </c>
      <c r="DW718" s="7">
        <v>40084</v>
      </c>
      <c r="DX718" s="5">
        <v>103.075</v>
      </c>
      <c r="EF718" s="7">
        <v>40084</v>
      </c>
      <c r="EG718" s="5">
        <v>114.358</v>
      </c>
      <c r="EO718" s="7">
        <v>42220</v>
      </c>
      <c r="EP718" s="5">
        <v>110.52500000000001</v>
      </c>
      <c r="EU718" s="7">
        <v>40492</v>
      </c>
      <c r="EV718" s="5">
        <v>99.212000000000003</v>
      </c>
      <c r="FG718" s="7">
        <v>40848</v>
      </c>
      <c r="FH718" s="5">
        <v>96.394999999999996</v>
      </c>
      <c r="FJ718" s="7">
        <v>40961</v>
      </c>
      <c r="FK718" s="5">
        <v>98.908000000000001</v>
      </c>
      <c r="FP718" s="7">
        <v>41193</v>
      </c>
      <c r="FQ718" s="5">
        <v>91.962999999999994</v>
      </c>
      <c r="FV718" s="7">
        <v>41368</v>
      </c>
      <c r="FW718" s="5">
        <v>102.667</v>
      </c>
      <c r="FY718" s="7">
        <v>41563</v>
      </c>
      <c r="FZ718" s="5">
        <v>110.875</v>
      </c>
      <c r="GB718" s="7">
        <v>41865</v>
      </c>
      <c r="GC718" s="5">
        <v>128.08799999999999</v>
      </c>
      <c r="GE718" s="7">
        <v>42298</v>
      </c>
      <c r="GF718" s="5">
        <v>128.023</v>
      </c>
      <c r="GK718" s="7">
        <v>40701</v>
      </c>
      <c r="GL718" s="5">
        <v>93.783000000000001</v>
      </c>
      <c r="GW718" s="7">
        <v>41228</v>
      </c>
      <c r="GX718" s="5">
        <v>85.83</v>
      </c>
      <c r="HF718" s="7">
        <v>41612</v>
      </c>
      <c r="HG718" s="5">
        <v>113.598</v>
      </c>
      <c r="HL718" s="7">
        <v>40085</v>
      </c>
      <c r="HM718" s="5">
        <v>121.205</v>
      </c>
      <c r="HR718" s="7">
        <v>40087</v>
      </c>
      <c r="HS718" s="5">
        <v>117.68899999999999</v>
      </c>
      <c r="HU718" s="7">
        <v>40091</v>
      </c>
      <c r="HV718" s="5">
        <v>96.072000000000003</v>
      </c>
      <c r="HX718" s="7">
        <v>40249</v>
      </c>
      <c r="HY718" s="5">
        <v>103.371</v>
      </c>
      <c r="IA718" s="7">
        <v>41080</v>
      </c>
      <c r="IB718" s="5">
        <v>72.349999999999994</v>
      </c>
    </row>
    <row r="719" spans="31:236">
      <c r="AE719" s="7">
        <v>40085</v>
      </c>
      <c r="AF719" s="5">
        <v>101.17700000000001</v>
      </c>
      <c r="AH719" s="7">
        <v>40085</v>
      </c>
      <c r="AI719" s="5">
        <v>102.187</v>
      </c>
      <c r="AK719" s="7">
        <v>40458</v>
      </c>
      <c r="AL719" s="5">
        <v>101.474</v>
      </c>
      <c r="AN719" s="7">
        <v>40085</v>
      </c>
      <c r="AO719" s="5">
        <v>107.404</v>
      </c>
      <c r="AQ719" s="7">
        <v>40085</v>
      </c>
      <c r="AR719" s="5">
        <v>108.07899999999999</v>
      </c>
      <c r="AT719" s="7">
        <v>40092</v>
      </c>
      <c r="AU719" s="5">
        <v>116.643</v>
      </c>
      <c r="AW719" s="7">
        <v>40822</v>
      </c>
      <c r="AX719" s="5">
        <v>99.923000000000002</v>
      </c>
      <c r="AZ719" s="7">
        <v>40085</v>
      </c>
      <c r="BA719" s="5">
        <v>108.648</v>
      </c>
      <c r="BF719" s="7">
        <v>40094</v>
      </c>
      <c r="BG719" s="5">
        <v>105.928</v>
      </c>
      <c r="BI719" s="7">
        <v>40085</v>
      </c>
      <c r="BJ719" s="5">
        <v>112.9</v>
      </c>
      <c r="BL719" s="7">
        <v>41087</v>
      </c>
      <c r="BM719" s="5">
        <v>98.022999999999996</v>
      </c>
      <c r="BO719" s="7">
        <v>40085</v>
      </c>
      <c r="BP719" s="5">
        <v>106.94499999999999</v>
      </c>
      <c r="BR719" s="7">
        <v>41341</v>
      </c>
      <c r="BS719" s="5">
        <v>100.91500000000001</v>
      </c>
      <c r="BU719" s="7">
        <v>40724</v>
      </c>
      <c r="BV719" s="5">
        <v>100.873</v>
      </c>
      <c r="BX719" s="7">
        <v>41641</v>
      </c>
      <c r="BY719" s="5">
        <v>100.92</v>
      </c>
      <c r="CA719" s="7">
        <v>40085</v>
      </c>
      <c r="CB719" s="5">
        <v>109.678</v>
      </c>
      <c r="CD719" s="7">
        <v>40998</v>
      </c>
      <c r="CE719" s="5">
        <v>101.602</v>
      </c>
      <c r="CG719" s="7">
        <v>40085</v>
      </c>
      <c r="CH719" s="5">
        <v>107.849</v>
      </c>
      <c r="CJ719" s="7">
        <v>41954</v>
      </c>
      <c r="CK719" s="5">
        <v>100.071</v>
      </c>
      <c r="CP719" s="7">
        <v>41243</v>
      </c>
      <c r="CQ719" s="5">
        <v>99.66</v>
      </c>
      <c r="CV719" s="7">
        <v>41921</v>
      </c>
      <c r="CW719" s="5">
        <v>102.95</v>
      </c>
      <c r="CY719" s="7">
        <v>42172</v>
      </c>
      <c r="CZ719" s="5">
        <v>101.357</v>
      </c>
      <c r="DE719" s="7">
        <v>40085</v>
      </c>
      <c r="DF719" s="5">
        <v>100.56699999999999</v>
      </c>
      <c r="DH719" s="7">
        <v>41487</v>
      </c>
      <c r="DI719" s="5">
        <v>101.94</v>
      </c>
      <c r="DQ719" s="7">
        <v>41789</v>
      </c>
      <c r="DR719" s="5">
        <v>108.05</v>
      </c>
      <c r="DW719" s="7">
        <v>40085</v>
      </c>
      <c r="DX719" s="5">
        <v>103.078</v>
      </c>
      <c r="EF719" s="7">
        <v>40085</v>
      </c>
      <c r="EG719" s="5">
        <v>114.384</v>
      </c>
      <c r="EO719" s="7">
        <v>42221</v>
      </c>
      <c r="EP719" s="5">
        <v>110.43</v>
      </c>
      <c r="EU719" s="7">
        <v>40493</v>
      </c>
      <c r="EV719" s="5">
        <v>98.406000000000006</v>
      </c>
      <c r="FG719" s="7">
        <v>40849</v>
      </c>
      <c r="FH719" s="5">
        <v>96.787999999999997</v>
      </c>
      <c r="FJ719" s="7">
        <v>40962</v>
      </c>
      <c r="FK719" s="5">
        <v>98.974999999999994</v>
      </c>
      <c r="FP719" s="7">
        <v>41194</v>
      </c>
      <c r="FQ719" s="5">
        <v>92.852000000000004</v>
      </c>
      <c r="FV719" s="7">
        <v>41369</v>
      </c>
      <c r="FW719" s="5">
        <v>103.732</v>
      </c>
      <c r="FY719" s="7">
        <v>41564</v>
      </c>
      <c r="FZ719" s="5">
        <v>110.938</v>
      </c>
      <c r="GB719" s="7">
        <v>41866</v>
      </c>
      <c r="GC719" s="5">
        <v>128.702</v>
      </c>
      <c r="GE719" s="7">
        <v>42299</v>
      </c>
      <c r="GF719" s="5">
        <v>129.23500000000001</v>
      </c>
      <c r="GK719" s="7">
        <v>40702</v>
      </c>
      <c r="GL719" s="5">
        <v>93.460999999999999</v>
      </c>
      <c r="GW719" s="7">
        <v>41229</v>
      </c>
      <c r="GX719" s="5">
        <v>85.962999999999994</v>
      </c>
      <c r="HF719" s="7">
        <v>41613</v>
      </c>
      <c r="HG719" s="5">
        <v>113.21299999999999</v>
      </c>
      <c r="HL719" s="7">
        <v>40086</v>
      </c>
      <c r="HM719" s="5">
        <v>120.58199999999999</v>
      </c>
      <c r="HR719" s="7">
        <v>40088</v>
      </c>
      <c r="HS719" s="5">
        <v>118.02800000000001</v>
      </c>
      <c r="HU719" s="7">
        <v>40092</v>
      </c>
      <c r="HV719" s="5">
        <v>95.795000000000002</v>
      </c>
      <c r="HX719" s="7">
        <v>40252</v>
      </c>
      <c r="HY719" s="5">
        <v>102.851</v>
      </c>
      <c r="IA719" s="7">
        <v>41081</v>
      </c>
      <c r="IB719" s="5">
        <v>73.025000000000006</v>
      </c>
    </row>
    <row r="720" spans="31:236">
      <c r="AE720" s="7">
        <v>40086</v>
      </c>
      <c r="AF720" s="5">
        <v>101.14</v>
      </c>
      <c r="AH720" s="7">
        <v>40086</v>
      </c>
      <c r="AI720" s="5">
        <v>102.152</v>
      </c>
      <c r="AK720" s="7">
        <v>40459</v>
      </c>
      <c r="AL720" s="5">
        <v>101.503</v>
      </c>
      <c r="AN720" s="7">
        <v>40086</v>
      </c>
      <c r="AO720" s="5">
        <v>107.334</v>
      </c>
      <c r="AQ720" s="7">
        <v>40086</v>
      </c>
      <c r="AR720" s="5">
        <v>108.03100000000001</v>
      </c>
      <c r="AT720" s="7">
        <v>40093</v>
      </c>
      <c r="AU720" s="5">
        <v>116.63500000000001</v>
      </c>
      <c r="AW720" s="7">
        <v>40823</v>
      </c>
      <c r="AX720" s="5">
        <v>99.93</v>
      </c>
      <c r="AZ720" s="7">
        <v>40086</v>
      </c>
      <c r="BA720" s="5">
        <v>108.61199999999999</v>
      </c>
      <c r="BF720" s="7">
        <v>40095</v>
      </c>
      <c r="BG720" s="5">
        <v>105.63500000000001</v>
      </c>
      <c r="BI720" s="7">
        <v>40086</v>
      </c>
      <c r="BJ720" s="5">
        <v>112.803</v>
      </c>
      <c r="BL720" s="7">
        <v>41088</v>
      </c>
      <c r="BM720" s="5">
        <v>97.96</v>
      </c>
      <c r="BO720" s="7">
        <v>40086</v>
      </c>
      <c r="BP720" s="5">
        <v>106.86</v>
      </c>
      <c r="BR720" s="7">
        <v>41344</v>
      </c>
      <c r="BS720" s="5">
        <v>100.908</v>
      </c>
      <c r="BU720" s="7">
        <v>40725</v>
      </c>
      <c r="BV720" s="5">
        <v>101.068</v>
      </c>
      <c r="BX720" s="7">
        <v>41642</v>
      </c>
      <c r="BY720" s="5">
        <v>100.895</v>
      </c>
      <c r="CA720" s="7">
        <v>40086</v>
      </c>
      <c r="CB720" s="5">
        <v>109.529</v>
      </c>
      <c r="CD720" s="7">
        <v>41001</v>
      </c>
      <c r="CE720" s="5">
        <v>101.675</v>
      </c>
      <c r="CG720" s="7">
        <v>40086</v>
      </c>
      <c r="CH720" s="5">
        <v>107.718</v>
      </c>
      <c r="CJ720" s="7">
        <v>41955</v>
      </c>
      <c r="CK720" s="5">
        <v>99.956999999999994</v>
      </c>
      <c r="CP720" s="7">
        <v>41246</v>
      </c>
      <c r="CQ720" s="5">
        <v>99.754999999999995</v>
      </c>
      <c r="CV720" s="7">
        <v>41922</v>
      </c>
      <c r="CW720" s="5">
        <v>102.953</v>
      </c>
      <c r="CY720" s="7">
        <v>42173</v>
      </c>
      <c r="CZ720" s="5">
        <v>101.327</v>
      </c>
      <c r="DE720" s="7">
        <v>40086</v>
      </c>
      <c r="DF720" s="5">
        <v>100.35599999999999</v>
      </c>
      <c r="DH720" s="7">
        <v>41488</v>
      </c>
      <c r="DI720" s="5">
        <v>102.05</v>
      </c>
      <c r="DQ720" s="7">
        <v>41792</v>
      </c>
      <c r="DR720" s="5">
        <v>108.083</v>
      </c>
      <c r="DW720" s="7">
        <v>40086</v>
      </c>
      <c r="DX720" s="5">
        <v>102.898</v>
      </c>
      <c r="EF720" s="7">
        <v>40086</v>
      </c>
      <c r="EG720" s="5">
        <v>114.149</v>
      </c>
      <c r="EO720" s="7">
        <v>42222</v>
      </c>
      <c r="EP720" s="5">
        <v>110.453</v>
      </c>
      <c r="EU720" s="7">
        <v>40494</v>
      </c>
      <c r="EV720" s="5">
        <v>99.100999999999999</v>
      </c>
      <c r="FG720" s="7">
        <v>40850</v>
      </c>
      <c r="FH720" s="5">
        <v>96.572999999999993</v>
      </c>
      <c r="FJ720" s="7">
        <v>40963</v>
      </c>
      <c r="FK720" s="5">
        <v>99.058000000000007</v>
      </c>
      <c r="FP720" s="7">
        <v>41197</v>
      </c>
      <c r="FQ720" s="5">
        <v>91.825000000000003</v>
      </c>
      <c r="FV720" s="7">
        <v>41372</v>
      </c>
      <c r="FW720" s="5">
        <v>103.86</v>
      </c>
      <c r="FY720" s="7">
        <v>41565</v>
      </c>
      <c r="FZ720" s="5">
        <v>111.188</v>
      </c>
      <c r="GB720" s="7">
        <v>41869</v>
      </c>
      <c r="GC720" s="5">
        <v>128.267</v>
      </c>
      <c r="GE720" s="7">
        <v>42300</v>
      </c>
      <c r="GF720" s="5">
        <v>128.99</v>
      </c>
      <c r="GK720" s="7">
        <v>40703</v>
      </c>
      <c r="GL720" s="5">
        <v>93.046000000000006</v>
      </c>
      <c r="GW720" s="7">
        <v>41232</v>
      </c>
      <c r="GX720" s="5">
        <v>85.787999999999997</v>
      </c>
      <c r="HF720" s="7">
        <v>41614</v>
      </c>
      <c r="HG720" s="5">
        <v>113.938</v>
      </c>
      <c r="HL720" s="7">
        <v>40087</v>
      </c>
      <c r="HM720" s="5">
        <v>120.13200000000001</v>
      </c>
      <c r="HR720" s="7">
        <v>40091</v>
      </c>
      <c r="HS720" s="5">
        <v>118.402</v>
      </c>
      <c r="HU720" s="7">
        <v>40093</v>
      </c>
      <c r="HV720" s="5">
        <v>96.319000000000003</v>
      </c>
      <c r="HX720" s="7">
        <v>40253</v>
      </c>
      <c r="HY720" s="5">
        <v>103.08</v>
      </c>
      <c r="IA720" s="7">
        <v>41082</v>
      </c>
      <c r="IB720" s="5">
        <v>74.998000000000005</v>
      </c>
    </row>
    <row r="721" spans="31:236">
      <c r="AE721" s="7">
        <v>40087</v>
      </c>
      <c r="AF721" s="5">
        <v>101.129</v>
      </c>
      <c r="AH721" s="7">
        <v>40087</v>
      </c>
      <c r="AI721" s="5">
        <v>102.134</v>
      </c>
      <c r="AK721" s="7">
        <v>40462</v>
      </c>
      <c r="AL721" s="5">
        <v>101.503</v>
      </c>
      <c r="AN721" s="7">
        <v>40087</v>
      </c>
      <c r="AO721" s="5">
        <v>107.328</v>
      </c>
      <c r="AQ721" s="7">
        <v>40087</v>
      </c>
      <c r="AR721" s="5">
        <v>108.04</v>
      </c>
      <c r="AT721" s="7">
        <v>40094</v>
      </c>
      <c r="AU721" s="5">
        <v>116.57299999999999</v>
      </c>
      <c r="AW721" s="7">
        <v>40826</v>
      </c>
      <c r="AX721" s="5">
        <v>99.927999999999997</v>
      </c>
      <c r="AZ721" s="7">
        <v>40087</v>
      </c>
      <c r="BA721" s="5">
        <v>108.623</v>
      </c>
      <c r="BF721" s="7">
        <v>40098</v>
      </c>
      <c r="BG721" s="5">
        <v>105.73399999999999</v>
      </c>
      <c r="BI721" s="7">
        <v>40087</v>
      </c>
      <c r="BJ721" s="5">
        <v>112.782</v>
      </c>
      <c r="BL721" s="7">
        <v>41089</v>
      </c>
      <c r="BM721" s="5">
        <v>98.72</v>
      </c>
      <c r="BO721" s="7">
        <v>40087</v>
      </c>
      <c r="BP721" s="5">
        <v>106.9</v>
      </c>
      <c r="BR721" s="7">
        <v>41345</v>
      </c>
      <c r="BS721" s="5">
        <v>100.93</v>
      </c>
      <c r="BU721" s="7">
        <v>40728</v>
      </c>
      <c r="BV721" s="5">
        <v>101.068</v>
      </c>
      <c r="BX721" s="7">
        <v>41645</v>
      </c>
      <c r="BY721" s="5">
        <v>100.88500000000001</v>
      </c>
      <c r="CA721" s="7">
        <v>40087</v>
      </c>
      <c r="CB721" s="5">
        <v>109.619</v>
      </c>
      <c r="CD721" s="7">
        <v>41002</v>
      </c>
      <c r="CE721" s="5">
        <v>101.505</v>
      </c>
      <c r="CG721" s="7">
        <v>40087</v>
      </c>
      <c r="CH721" s="5">
        <v>107.81100000000001</v>
      </c>
      <c r="CJ721" s="7">
        <v>41956</v>
      </c>
      <c r="CK721" s="5">
        <v>99.954999999999998</v>
      </c>
      <c r="CP721" s="7">
        <v>41247</v>
      </c>
      <c r="CQ721" s="5">
        <v>99.715000000000003</v>
      </c>
      <c r="CV721" s="7">
        <v>41925</v>
      </c>
      <c r="CW721" s="5">
        <v>102.94</v>
      </c>
      <c r="CY721" s="7">
        <v>42174</v>
      </c>
      <c r="CZ721" s="5">
        <v>101.315</v>
      </c>
      <c r="DE721" s="7">
        <v>40087</v>
      </c>
      <c r="DF721" s="5">
        <v>100.47499999999999</v>
      </c>
      <c r="DH721" s="7">
        <v>41491</v>
      </c>
      <c r="DI721" s="5">
        <v>102.005</v>
      </c>
      <c r="DQ721" s="7">
        <v>41793</v>
      </c>
      <c r="DR721" s="5">
        <v>108.035</v>
      </c>
      <c r="DW721" s="7">
        <v>40087</v>
      </c>
      <c r="DX721" s="5">
        <v>102.988</v>
      </c>
      <c r="EF721" s="7">
        <v>40087</v>
      </c>
      <c r="EG721" s="5">
        <v>114.235</v>
      </c>
      <c r="EO721" s="7">
        <v>42223</v>
      </c>
      <c r="EP721" s="5">
        <v>110.465</v>
      </c>
      <c r="EU721" s="7">
        <v>40497</v>
      </c>
      <c r="EV721" s="5">
        <v>99.186000000000007</v>
      </c>
      <c r="FG721" s="7">
        <v>40851</v>
      </c>
      <c r="FH721" s="5">
        <v>96.07</v>
      </c>
      <c r="FJ721" s="7">
        <v>40966</v>
      </c>
      <c r="FK721" s="5">
        <v>99.412999999999997</v>
      </c>
      <c r="FP721" s="7">
        <v>41198</v>
      </c>
      <c r="FQ721" s="5">
        <v>91.953000000000003</v>
      </c>
      <c r="FV721" s="7">
        <v>41373</v>
      </c>
      <c r="FW721" s="5">
        <v>104.048</v>
      </c>
      <c r="FY721" s="7">
        <v>41568</v>
      </c>
      <c r="FZ721" s="5">
        <v>111.15300000000001</v>
      </c>
      <c r="GB721" s="7">
        <v>41870</v>
      </c>
      <c r="GC721" s="5">
        <v>128.56800000000001</v>
      </c>
      <c r="GE721" s="7">
        <v>42303</v>
      </c>
      <c r="GF721" s="5">
        <v>128.99</v>
      </c>
      <c r="GK721" s="7">
        <v>40704</v>
      </c>
      <c r="GL721" s="5">
        <v>92.736000000000004</v>
      </c>
      <c r="GW721" s="7">
        <v>41233</v>
      </c>
      <c r="GX721" s="5">
        <v>86.4</v>
      </c>
      <c r="HF721" s="7">
        <v>41617</v>
      </c>
      <c r="HG721" s="5">
        <v>114.55800000000001</v>
      </c>
      <c r="HL721" s="7">
        <v>40088</v>
      </c>
      <c r="HM721" s="5">
        <v>120.34699999999999</v>
      </c>
      <c r="HR721" s="7">
        <v>40092</v>
      </c>
      <c r="HS721" s="5">
        <v>118.087</v>
      </c>
      <c r="HU721" s="7">
        <v>40094</v>
      </c>
      <c r="HV721" s="5">
        <v>96.492000000000004</v>
      </c>
      <c r="HX721" s="7">
        <v>40254</v>
      </c>
      <c r="HY721" s="5">
        <v>103.105</v>
      </c>
      <c r="IA721" s="7">
        <v>41085</v>
      </c>
      <c r="IB721" s="5">
        <v>73.3</v>
      </c>
    </row>
    <row r="722" spans="31:236">
      <c r="AE722" s="7">
        <v>40088</v>
      </c>
      <c r="AF722" s="5">
        <v>101.123</v>
      </c>
      <c r="AH722" s="7">
        <v>40088</v>
      </c>
      <c r="AI722" s="5">
        <v>102.134</v>
      </c>
      <c r="AK722" s="7">
        <v>40463</v>
      </c>
      <c r="AL722" s="5">
        <v>101.503</v>
      </c>
      <c r="AN722" s="7">
        <v>40088</v>
      </c>
      <c r="AO722" s="5">
        <v>107.36</v>
      </c>
      <c r="AQ722" s="7">
        <v>40088</v>
      </c>
      <c r="AR722" s="5">
        <v>108.03400000000001</v>
      </c>
      <c r="AT722" s="7">
        <v>40095</v>
      </c>
      <c r="AU722" s="5">
        <v>116.354</v>
      </c>
      <c r="AW722" s="7">
        <v>40827</v>
      </c>
      <c r="AX722" s="5">
        <v>99.94</v>
      </c>
      <c r="AZ722" s="7">
        <v>40088</v>
      </c>
      <c r="BA722" s="5">
        <v>108.64700000000001</v>
      </c>
      <c r="BF722" s="7">
        <v>40099</v>
      </c>
      <c r="BG722" s="5">
        <v>105.816</v>
      </c>
      <c r="BI722" s="7">
        <v>40088</v>
      </c>
      <c r="BJ722" s="5">
        <v>112.83499999999999</v>
      </c>
      <c r="BL722" s="7">
        <v>41092</v>
      </c>
      <c r="BM722" s="5">
        <v>98.957999999999998</v>
      </c>
      <c r="BO722" s="7">
        <v>40088</v>
      </c>
      <c r="BP722" s="5">
        <v>106.988</v>
      </c>
      <c r="BR722" s="7">
        <v>41346</v>
      </c>
      <c r="BS722" s="5">
        <v>100.928</v>
      </c>
      <c r="BU722" s="7">
        <v>40729</v>
      </c>
      <c r="BV722" s="5">
        <v>100.798</v>
      </c>
      <c r="BX722" s="7">
        <v>41646</v>
      </c>
      <c r="BY722" s="5">
        <v>100.88500000000001</v>
      </c>
      <c r="CA722" s="7">
        <v>40088</v>
      </c>
      <c r="CB722" s="5">
        <v>109.735</v>
      </c>
      <c r="CD722" s="7">
        <v>41003</v>
      </c>
      <c r="CE722" s="5">
        <v>100.843</v>
      </c>
      <c r="CG722" s="7">
        <v>40088</v>
      </c>
      <c r="CH722" s="5">
        <v>107.946</v>
      </c>
      <c r="CJ722" s="7">
        <v>41957</v>
      </c>
      <c r="CK722" s="5">
        <v>100.05500000000001</v>
      </c>
      <c r="CP722" s="7">
        <v>41248</v>
      </c>
      <c r="CQ722" s="5">
        <v>99.492999999999995</v>
      </c>
      <c r="CV722" s="7">
        <v>41926</v>
      </c>
      <c r="CW722" s="5">
        <v>102.925</v>
      </c>
      <c r="CY722" s="7">
        <v>42177</v>
      </c>
      <c r="CZ722" s="5">
        <v>101.31</v>
      </c>
      <c r="DE722" s="7">
        <v>40088</v>
      </c>
      <c r="DF722" s="5">
        <v>100.63800000000001</v>
      </c>
      <c r="DH722" s="7">
        <v>41492</v>
      </c>
      <c r="DI722" s="5">
        <v>102.093</v>
      </c>
      <c r="DQ722" s="7">
        <v>41794</v>
      </c>
      <c r="DR722" s="5">
        <v>108.01300000000001</v>
      </c>
      <c r="DW722" s="7">
        <v>40088</v>
      </c>
      <c r="DX722" s="5">
        <v>103.25</v>
      </c>
      <c r="EF722" s="7">
        <v>40088</v>
      </c>
      <c r="EG722" s="5">
        <v>114.523</v>
      </c>
      <c r="EO722" s="7">
        <v>42226</v>
      </c>
      <c r="EP722" s="5">
        <v>110.45</v>
      </c>
      <c r="EU722" s="7">
        <v>40498</v>
      </c>
      <c r="EV722" s="5">
        <v>98.602999999999994</v>
      </c>
      <c r="FG722" s="7">
        <v>40854</v>
      </c>
      <c r="FH722" s="5">
        <v>95.704999999999998</v>
      </c>
      <c r="FJ722" s="7">
        <v>40967</v>
      </c>
      <c r="FK722" s="5">
        <v>99.364999999999995</v>
      </c>
      <c r="FP722" s="7">
        <v>41199</v>
      </c>
      <c r="FQ722" s="5">
        <v>93.935000000000002</v>
      </c>
      <c r="FV722" s="7">
        <v>41374</v>
      </c>
      <c r="FW722" s="5">
        <v>104.563</v>
      </c>
      <c r="FY722" s="7">
        <v>41569</v>
      </c>
      <c r="FZ722" s="5">
        <v>111.81</v>
      </c>
      <c r="GB722" s="7">
        <v>41871</v>
      </c>
      <c r="GC722" s="5">
        <v>128.74799999999999</v>
      </c>
      <c r="GE722" s="7">
        <v>42304</v>
      </c>
      <c r="GF722" s="5">
        <v>129.34800000000001</v>
      </c>
      <c r="GK722" s="7">
        <v>40707</v>
      </c>
      <c r="GL722" s="5">
        <v>92.661000000000001</v>
      </c>
      <c r="GW722" s="7">
        <v>41234</v>
      </c>
      <c r="GX722" s="5">
        <v>87.364999999999995</v>
      </c>
      <c r="HF722" s="7">
        <v>41618</v>
      </c>
      <c r="HG722" s="5">
        <v>115.373</v>
      </c>
      <c r="HL722" s="7">
        <v>40091</v>
      </c>
      <c r="HM722" s="5">
        <v>120.691</v>
      </c>
      <c r="HR722" s="7">
        <v>40093</v>
      </c>
      <c r="HS722" s="5">
        <v>118.586</v>
      </c>
      <c r="HU722" s="7">
        <v>40095</v>
      </c>
      <c r="HV722" s="5">
        <v>95.695999999999998</v>
      </c>
      <c r="HX722" s="7">
        <v>40255</v>
      </c>
      <c r="HY722" s="5">
        <v>102.717</v>
      </c>
      <c r="IA722" s="7">
        <v>41086</v>
      </c>
      <c r="IB722" s="5">
        <v>71.114999999999995</v>
      </c>
    </row>
    <row r="723" spans="31:236">
      <c r="AE723" s="7">
        <v>40091</v>
      </c>
      <c r="AF723" s="5">
        <v>101.113</v>
      </c>
      <c r="AH723" s="7">
        <v>40091</v>
      </c>
      <c r="AI723" s="5">
        <v>102.125</v>
      </c>
      <c r="AK723" s="7">
        <v>40464</v>
      </c>
      <c r="AL723" s="5">
        <v>101.489</v>
      </c>
      <c r="AN723" s="7">
        <v>40091</v>
      </c>
      <c r="AO723" s="5">
        <v>107.339</v>
      </c>
      <c r="AQ723" s="7">
        <v>40091</v>
      </c>
      <c r="AR723" s="5">
        <v>108.01300000000001</v>
      </c>
      <c r="AT723" s="7">
        <v>40098</v>
      </c>
      <c r="AU723" s="5">
        <v>116.461</v>
      </c>
      <c r="AW723" s="7">
        <v>40828</v>
      </c>
      <c r="AX723" s="5">
        <v>99.94</v>
      </c>
      <c r="AZ723" s="7">
        <v>40091</v>
      </c>
      <c r="BA723" s="5">
        <v>108.645</v>
      </c>
      <c r="BF723" s="7">
        <v>40100</v>
      </c>
      <c r="BG723" s="5">
        <v>105.69199999999999</v>
      </c>
      <c r="BI723" s="7">
        <v>40091</v>
      </c>
      <c r="BJ723" s="5">
        <v>112.83</v>
      </c>
      <c r="BL723" s="7">
        <v>41093</v>
      </c>
      <c r="BM723" s="5">
        <v>99.128</v>
      </c>
      <c r="BO723" s="7">
        <v>40091</v>
      </c>
      <c r="BP723" s="5">
        <v>106.98</v>
      </c>
      <c r="BR723" s="7">
        <v>41347</v>
      </c>
      <c r="BS723" s="5">
        <v>100.947</v>
      </c>
      <c r="BU723" s="7">
        <v>40730</v>
      </c>
      <c r="BV723" s="5">
        <v>100.373</v>
      </c>
      <c r="BX723" s="7">
        <v>41647</v>
      </c>
      <c r="BY723" s="5">
        <v>100.86799999999999</v>
      </c>
      <c r="CA723" s="7">
        <v>40091</v>
      </c>
      <c r="CB723" s="5">
        <v>109.759</v>
      </c>
      <c r="CD723" s="7">
        <v>41004</v>
      </c>
      <c r="CE723" s="5">
        <v>100.378</v>
      </c>
      <c r="CG723" s="7">
        <v>40091</v>
      </c>
      <c r="CH723" s="5">
        <v>107.994</v>
      </c>
      <c r="CJ723" s="7">
        <v>41960</v>
      </c>
      <c r="CK723" s="5">
        <v>99.956000000000003</v>
      </c>
      <c r="CP723" s="7">
        <v>41249</v>
      </c>
      <c r="CQ723" s="5">
        <v>99.363</v>
      </c>
      <c r="CV723" s="7">
        <v>41927</v>
      </c>
      <c r="CW723" s="5">
        <v>102.913</v>
      </c>
      <c r="CY723" s="7">
        <v>42178</v>
      </c>
      <c r="CZ723" s="5">
        <v>101.3</v>
      </c>
      <c r="DE723" s="7">
        <v>40091</v>
      </c>
      <c r="DF723" s="5">
        <v>100.675</v>
      </c>
      <c r="DH723" s="7">
        <v>41493</v>
      </c>
      <c r="DI723" s="5">
        <v>102.12</v>
      </c>
      <c r="DQ723" s="7">
        <v>41795</v>
      </c>
      <c r="DR723" s="5">
        <v>108.313</v>
      </c>
      <c r="DW723" s="7">
        <v>40091</v>
      </c>
      <c r="DX723" s="5">
        <v>103.322</v>
      </c>
      <c r="EF723" s="7">
        <v>40091</v>
      </c>
      <c r="EG723" s="5">
        <v>114.608</v>
      </c>
      <c r="EO723" s="7">
        <v>42227</v>
      </c>
      <c r="EP723" s="5">
        <v>110.47499999999999</v>
      </c>
      <c r="EU723" s="7">
        <v>40499</v>
      </c>
      <c r="EV723" s="5">
        <v>98.408000000000001</v>
      </c>
      <c r="FG723" s="7">
        <v>40855</v>
      </c>
      <c r="FH723" s="5">
        <v>95.858000000000004</v>
      </c>
      <c r="FJ723" s="7">
        <v>40968</v>
      </c>
      <c r="FK723" s="5">
        <v>99.608000000000004</v>
      </c>
      <c r="FP723" s="7">
        <v>41200</v>
      </c>
      <c r="FQ723" s="5">
        <v>94.643000000000001</v>
      </c>
      <c r="FV723" s="7">
        <v>41375</v>
      </c>
      <c r="FW723" s="5">
        <v>104.383</v>
      </c>
      <c r="FY723" s="7">
        <v>41570</v>
      </c>
      <c r="FZ723" s="5">
        <v>112.313</v>
      </c>
      <c r="GB723" s="7">
        <v>41872</v>
      </c>
      <c r="GC723" s="5">
        <v>128.80000000000001</v>
      </c>
      <c r="GE723" s="7">
        <v>42305</v>
      </c>
      <c r="GF723" s="5">
        <v>129.505</v>
      </c>
      <c r="GK723" s="7">
        <v>40708</v>
      </c>
      <c r="GL723" s="5">
        <v>92.805999999999997</v>
      </c>
      <c r="GW723" s="7">
        <v>41235</v>
      </c>
      <c r="GX723" s="5">
        <v>87.98</v>
      </c>
      <c r="HF723" s="7">
        <v>41619</v>
      </c>
      <c r="HG723" s="5">
        <v>115.568</v>
      </c>
      <c r="HL723" s="7">
        <v>40092</v>
      </c>
      <c r="HM723" s="5">
        <v>120.378</v>
      </c>
      <c r="HR723" s="7">
        <v>40094</v>
      </c>
      <c r="HS723" s="5">
        <v>118.74299999999999</v>
      </c>
      <c r="HU723" s="7">
        <v>40098</v>
      </c>
      <c r="HV723" s="5">
        <v>95.769000000000005</v>
      </c>
      <c r="HX723" s="7">
        <v>40256</v>
      </c>
      <c r="HY723" s="5">
        <v>102.815</v>
      </c>
      <c r="IA723" s="7">
        <v>41087</v>
      </c>
      <c r="IB723" s="5">
        <v>70.650000000000006</v>
      </c>
    </row>
    <row r="724" spans="31:236">
      <c r="AE724" s="7">
        <v>40092</v>
      </c>
      <c r="AF724" s="5">
        <v>101.10299999999999</v>
      </c>
      <c r="AH724" s="7">
        <v>40092</v>
      </c>
      <c r="AI724" s="5">
        <v>102.107</v>
      </c>
      <c r="AK724" s="7">
        <v>40465</v>
      </c>
      <c r="AL724" s="5">
        <v>101.46299999999999</v>
      </c>
      <c r="AN724" s="7">
        <v>40092</v>
      </c>
      <c r="AO724" s="5">
        <v>107.307</v>
      </c>
      <c r="AQ724" s="7">
        <v>40092</v>
      </c>
      <c r="AR724" s="5">
        <v>107.98399999999999</v>
      </c>
      <c r="AT724" s="7">
        <v>40099</v>
      </c>
      <c r="AU724" s="5">
        <v>116.532</v>
      </c>
      <c r="AW724" s="7">
        <v>40829</v>
      </c>
      <c r="AX724" s="5">
        <v>99.933000000000007</v>
      </c>
      <c r="AZ724" s="7">
        <v>40092</v>
      </c>
      <c r="BA724" s="5">
        <v>108.616</v>
      </c>
      <c r="BF724" s="7">
        <v>40101</v>
      </c>
      <c r="BG724" s="5">
        <v>105.514</v>
      </c>
      <c r="BI724" s="7">
        <v>40092</v>
      </c>
      <c r="BJ724" s="5">
        <v>112.774</v>
      </c>
      <c r="BL724" s="7">
        <v>41094</v>
      </c>
      <c r="BM724" s="5">
        <v>99.132000000000005</v>
      </c>
      <c r="BO724" s="7">
        <v>40092</v>
      </c>
      <c r="BP724" s="5">
        <v>106.91800000000001</v>
      </c>
      <c r="BR724" s="7">
        <v>41348</v>
      </c>
      <c r="BS724" s="5">
        <v>100.965</v>
      </c>
      <c r="BU724" s="7">
        <v>40731</v>
      </c>
      <c r="BV724" s="5">
        <v>100.413</v>
      </c>
      <c r="BX724" s="7">
        <v>41648</v>
      </c>
      <c r="BY724" s="5">
        <v>100.875</v>
      </c>
      <c r="CA724" s="7">
        <v>40092</v>
      </c>
      <c r="CB724" s="5">
        <v>109.666</v>
      </c>
      <c r="CD724" s="7">
        <v>41008</v>
      </c>
      <c r="CE724" s="5">
        <v>100.378</v>
      </c>
      <c r="CG724" s="7">
        <v>40092</v>
      </c>
      <c r="CH724" s="5">
        <v>107.898</v>
      </c>
      <c r="CJ724" s="7">
        <v>41961</v>
      </c>
      <c r="CK724" s="5">
        <v>99.954999999999998</v>
      </c>
      <c r="CP724" s="7">
        <v>41250</v>
      </c>
      <c r="CQ724" s="5">
        <v>99.442999999999998</v>
      </c>
      <c r="CV724" s="7">
        <v>41928</v>
      </c>
      <c r="CW724" s="5">
        <v>102.845</v>
      </c>
      <c r="CY724" s="7">
        <v>42179</v>
      </c>
      <c r="CZ724" s="5">
        <v>101.285</v>
      </c>
      <c r="DE724" s="7">
        <v>40092</v>
      </c>
      <c r="DF724" s="5">
        <v>100.59699999999999</v>
      </c>
      <c r="DH724" s="7">
        <v>41494</v>
      </c>
      <c r="DI724" s="5">
        <v>102.22</v>
      </c>
      <c r="DQ724" s="7">
        <v>41796</v>
      </c>
      <c r="DR724" s="5">
        <v>108.643</v>
      </c>
      <c r="DW724" s="7">
        <v>40092</v>
      </c>
      <c r="DX724" s="5">
        <v>103.154</v>
      </c>
      <c r="EF724" s="7">
        <v>40092</v>
      </c>
      <c r="EG724" s="5">
        <v>114.39400000000001</v>
      </c>
      <c r="EO724" s="7">
        <v>42228</v>
      </c>
      <c r="EP724" s="5">
        <v>110.44</v>
      </c>
      <c r="EU724" s="7">
        <v>40500</v>
      </c>
      <c r="EV724" s="5">
        <v>97.721000000000004</v>
      </c>
      <c r="FG724" s="7">
        <v>40856</v>
      </c>
      <c r="FH724" s="5">
        <v>94.597999999999999</v>
      </c>
      <c r="FJ724" s="7">
        <v>40969</v>
      </c>
      <c r="FK724" s="5">
        <v>100.363</v>
      </c>
      <c r="FP724" s="7">
        <v>41201</v>
      </c>
      <c r="FQ724" s="5">
        <v>94.394999999999996</v>
      </c>
      <c r="FV724" s="7">
        <v>41376</v>
      </c>
      <c r="FW724" s="5">
        <v>104.33799999999999</v>
      </c>
      <c r="FY724" s="7">
        <v>41571</v>
      </c>
      <c r="FZ724" s="5">
        <v>112.255</v>
      </c>
      <c r="GB724" s="7">
        <v>41873</v>
      </c>
      <c r="GC724" s="5">
        <v>128.96799999999999</v>
      </c>
      <c r="GE724" s="7">
        <v>42306</v>
      </c>
      <c r="GF724" s="5">
        <v>128.87799999999999</v>
      </c>
      <c r="GK724" s="7">
        <v>40709</v>
      </c>
      <c r="GL724" s="5">
        <v>92.168000000000006</v>
      </c>
      <c r="GW724" s="7">
        <v>41236</v>
      </c>
      <c r="GX724" s="5">
        <v>88.25</v>
      </c>
      <c r="HF724" s="7">
        <v>41620</v>
      </c>
      <c r="HG724" s="5">
        <v>114.887</v>
      </c>
      <c r="HL724" s="7">
        <v>40093</v>
      </c>
      <c r="HM724" s="5">
        <v>120.789</v>
      </c>
      <c r="HR724" s="7">
        <v>40095</v>
      </c>
      <c r="HS724" s="5">
        <v>117.905</v>
      </c>
      <c r="HU724" s="7">
        <v>40099</v>
      </c>
      <c r="HV724" s="5">
        <v>95.039000000000001</v>
      </c>
      <c r="HX724" s="7">
        <v>40259</v>
      </c>
      <c r="HY724" s="5">
        <v>103.401</v>
      </c>
      <c r="IA724" s="7">
        <v>41088</v>
      </c>
      <c r="IB724" s="5">
        <v>70.581999999999994</v>
      </c>
    </row>
    <row r="725" spans="31:236">
      <c r="AE725" s="7">
        <v>40093</v>
      </c>
      <c r="AF725" s="5">
        <v>101.06</v>
      </c>
      <c r="AH725" s="7">
        <v>40093</v>
      </c>
      <c r="AI725" s="5">
        <v>102.05500000000001</v>
      </c>
      <c r="AK725" s="7">
        <v>40466</v>
      </c>
      <c r="AL725" s="5">
        <v>101.44499999999999</v>
      </c>
      <c r="AN725" s="7">
        <v>40093</v>
      </c>
      <c r="AO725" s="5">
        <v>107.268</v>
      </c>
      <c r="AQ725" s="7">
        <v>40093</v>
      </c>
      <c r="AR725" s="5">
        <v>107.952</v>
      </c>
      <c r="AT725" s="7">
        <v>40100</v>
      </c>
      <c r="AU725" s="5">
        <v>116.366</v>
      </c>
      <c r="AW725" s="7">
        <v>40830</v>
      </c>
      <c r="AX725" s="5">
        <v>99.905000000000001</v>
      </c>
      <c r="AZ725" s="7">
        <v>40093</v>
      </c>
      <c r="BA725" s="5">
        <v>108.67</v>
      </c>
      <c r="BF725" s="7">
        <v>40102</v>
      </c>
      <c r="BG725" s="5">
        <v>105.461</v>
      </c>
      <c r="BI725" s="7">
        <v>40093</v>
      </c>
      <c r="BJ725" s="5">
        <v>112.89400000000001</v>
      </c>
      <c r="BL725" s="7">
        <v>41095</v>
      </c>
      <c r="BM725" s="5">
        <v>98.897000000000006</v>
      </c>
      <c r="BO725" s="7">
        <v>40093</v>
      </c>
      <c r="BP725" s="5">
        <v>107.05500000000001</v>
      </c>
      <c r="BR725" s="7">
        <v>41351</v>
      </c>
      <c r="BS725" s="5">
        <v>100.94499999999999</v>
      </c>
      <c r="BU725" s="7">
        <v>40732</v>
      </c>
      <c r="BV725" s="5">
        <v>100.17</v>
      </c>
      <c r="BX725" s="7">
        <v>41649</v>
      </c>
      <c r="BY725" s="5">
        <v>100.863</v>
      </c>
      <c r="CA725" s="7">
        <v>40093</v>
      </c>
      <c r="CB725" s="5">
        <v>109.84</v>
      </c>
      <c r="CD725" s="7">
        <v>41009</v>
      </c>
      <c r="CE725" s="5">
        <v>99.533000000000001</v>
      </c>
      <c r="CG725" s="7">
        <v>40093</v>
      </c>
      <c r="CH725" s="5">
        <v>108.062</v>
      </c>
      <c r="CJ725" s="7">
        <v>41962</v>
      </c>
      <c r="CK725" s="5">
        <v>100.069</v>
      </c>
      <c r="CP725" s="7">
        <v>41253</v>
      </c>
      <c r="CQ725" s="5">
        <v>99.212999999999994</v>
      </c>
      <c r="CV725" s="7">
        <v>41929</v>
      </c>
      <c r="CW725" s="5">
        <v>102.845</v>
      </c>
      <c r="CY725" s="7">
        <v>42180</v>
      </c>
      <c r="CZ725" s="5">
        <v>101.27</v>
      </c>
      <c r="DE725" s="7">
        <v>40093</v>
      </c>
      <c r="DF725" s="5">
        <v>100.798</v>
      </c>
      <c r="DH725" s="7">
        <v>41495</v>
      </c>
      <c r="DI725" s="5">
        <v>102.26</v>
      </c>
      <c r="DQ725" s="7">
        <v>41799</v>
      </c>
      <c r="DR725" s="5">
        <v>108.633</v>
      </c>
      <c r="DW725" s="7">
        <v>40093</v>
      </c>
      <c r="DX725" s="5">
        <v>103.395</v>
      </c>
      <c r="EF725" s="7">
        <v>40093</v>
      </c>
      <c r="EG725" s="5">
        <v>114.657</v>
      </c>
      <c r="EO725" s="7">
        <v>42229</v>
      </c>
      <c r="EP725" s="5">
        <v>110.38500000000001</v>
      </c>
      <c r="EU725" s="7">
        <v>40501</v>
      </c>
      <c r="EV725" s="5">
        <v>97.715999999999994</v>
      </c>
      <c r="FG725" s="7">
        <v>40857</v>
      </c>
      <c r="FH725" s="5">
        <v>94.393000000000001</v>
      </c>
      <c r="FJ725" s="7">
        <v>40970</v>
      </c>
      <c r="FK725" s="5">
        <v>100.27</v>
      </c>
      <c r="FP725" s="7">
        <v>41204</v>
      </c>
      <c r="FQ725" s="5">
        <v>93.688000000000002</v>
      </c>
      <c r="FV725" s="7">
        <v>41379</v>
      </c>
      <c r="FW725" s="5">
        <v>104.145</v>
      </c>
      <c r="FY725" s="7">
        <v>41572</v>
      </c>
      <c r="FZ725" s="5">
        <v>112.098</v>
      </c>
      <c r="GB725" s="7">
        <v>41876</v>
      </c>
      <c r="GC725" s="5">
        <v>129.917</v>
      </c>
      <c r="GE725" s="7">
        <v>42307</v>
      </c>
      <c r="GF725" s="5">
        <v>128.72999999999999</v>
      </c>
      <c r="GK725" s="7">
        <v>40710</v>
      </c>
      <c r="GL725" s="5">
        <v>91.355999999999995</v>
      </c>
      <c r="GW725" s="7">
        <v>41239</v>
      </c>
      <c r="GX725" s="5">
        <v>88.084999999999994</v>
      </c>
      <c r="HF725" s="7">
        <v>41621</v>
      </c>
      <c r="HG725" s="5">
        <v>114.908</v>
      </c>
      <c r="HL725" s="7">
        <v>40094</v>
      </c>
      <c r="HM725" s="5">
        <v>120.904</v>
      </c>
      <c r="HR725" s="7">
        <v>40098</v>
      </c>
      <c r="HS725" s="5">
        <v>117.992</v>
      </c>
      <c r="HU725" s="7">
        <v>40100</v>
      </c>
      <c r="HV725" s="5">
        <v>94.299000000000007</v>
      </c>
      <c r="HX725" s="7">
        <v>40260</v>
      </c>
      <c r="HY725" s="5">
        <v>103.913</v>
      </c>
      <c r="IA725" s="7">
        <v>41089</v>
      </c>
      <c r="IB725" s="5">
        <v>73.760000000000005</v>
      </c>
    </row>
    <row r="726" spans="31:236">
      <c r="AE726" s="7">
        <v>40094</v>
      </c>
      <c r="AF726" s="5">
        <v>101.05200000000001</v>
      </c>
      <c r="AH726" s="7">
        <v>40094</v>
      </c>
      <c r="AI726" s="5">
        <v>102.04</v>
      </c>
      <c r="AK726" s="7">
        <v>40469</v>
      </c>
      <c r="AL726" s="5">
        <v>101.419</v>
      </c>
      <c r="AN726" s="7">
        <v>40094</v>
      </c>
      <c r="AO726" s="5">
        <v>107.245</v>
      </c>
      <c r="AQ726" s="7">
        <v>40094</v>
      </c>
      <c r="AR726" s="5">
        <v>107.959</v>
      </c>
      <c r="AT726" s="7">
        <v>40101</v>
      </c>
      <c r="AU726" s="5">
        <v>116.215</v>
      </c>
      <c r="AW726" s="7">
        <v>40833</v>
      </c>
      <c r="AX726" s="5">
        <v>99.905000000000001</v>
      </c>
      <c r="AZ726" s="7">
        <v>40094</v>
      </c>
      <c r="BA726" s="5">
        <v>108.69799999999999</v>
      </c>
      <c r="BF726" s="7">
        <v>40105</v>
      </c>
      <c r="BG726" s="5">
        <v>105.44499999999999</v>
      </c>
      <c r="BI726" s="7">
        <v>40094</v>
      </c>
      <c r="BJ726" s="5">
        <v>112.944</v>
      </c>
      <c r="BL726" s="7">
        <v>41096</v>
      </c>
      <c r="BM726" s="5">
        <v>98.701999999999998</v>
      </c>
      <c r="BO726" s="7">
        <v>40094</v>
      </c>
      <c r="BP726" s="5">
        <v>107.1</v>
      </c>
      <c r="BR726" s="7">
        <v>41352</v>
      </c>
      <c r="BS726" s="5">
        <v>100.92</v>
      </c>
      <c r="BU726" s="7">
        <v>40735</v>
      </c>
      <c r="BV726" s="5">
        <v>99.015000000000001</v>
      </c>
      <c r="BX726" s="7">
        <v>41652</v>
      </c>
      <c r="BY726" s="5">
        <v>100.857</v>
      </c>
      <c r="CA726" s="7">
        <v>40094</v>
      </c>
      <c r="CB726" s="5">
        <v>109.932</v>
      </c>
      <c r="CD726" s="7">
        <v>41010</v>
      </c>
      <c r="CE726" s="5">
        <v>99.677999999999997</v>
      </c>
      <c r="CG726" s="7">
        <v>40094</v>
      </c>
      <c r="CH726" s="5">
        <v>108.15600000000001</v>
      </c>
      <c r="CJ726" s="7">
        <v>41963</v>
      </c>
      <c r="CK726" s="5">
        <v>99.950999999999993</v>
      </c>
      <c r="CP726" s="7">
        <v>41254</v>
      </c>
      <c r="CQ726" s="5">
        <v>99.435000000000002</v>
      </c>
      <c r="CV726" s="7">
        <v>41932</v>
      </c>
      <c r="CW726" s="5">
        <v>102.783</v>
      </c>
      <c r="CY726" s="7">
        <v>42181</v>
      </c>
      <c r="CZ726" s="5">
        <v>101.253</v>
      </c>
      <c r="DE726" s="7">
        <v>40094</v>
      </c>
      <c r="DF726" s="5">
        <v>100.867</v>
      </c>
      <c r="DH726" s="7">
        <v>41498</v>
      </c>
      <c r="DI726" s="5">
        <v>102.32</v>
      </c>
      <c r="DQ726" s="7">
        <v>41800</v>
      </c>
      <c r="DR726" s="5">
        <v>108.408</v>
      </c>
      <c r="DW726" s="7">
        <v>40094</v>
      </c>
      <c r="DX726" s="5">
        <v>103.556</v>
      </c>
      <c r="EF726" s="7">
        <v>40094</v>
      </c>
      <c r="EG726" s="5">
        <v>114.821</v>
      </c>
      <c r="EO726" s="7">
        <v>42230</v>
      </c>
      <c r="EP726" s="5">
        <v>110.315</v>
      </c>
      <c r="EU726" s="7">
        <v>40504</v>
      </c>
      <c r="EV726" s="5">
        <v>97.497</v>
      </c>
      <c r="FG726" s="7">
        <v>40858</v>
      </c>
      <c r="FH726" s="5">
        <v>94.477000000000004</v>
      </c>
      <c r="FJ726" s="7">
        <v>40973</v>
      </c>
      <c r="FK726" s="5">
        <v>99.894999999999996</v>
      </c>
      <c r="FP726" s="7">
        <v>41205</v>
      </c>
      <c r="FQ726" s="5">
        <v>92.863</v>
      </c>
      <c r="FV726" s="7">
        <v>41380</v>
      </c>
      <c r="FW726" s="5">
        <v>104.133</v>
      </c>
      <c r="FY726" s="7">
        <v>41575</v>
      </c>
      <c r="FZ726" s="5">
        <v>112.52800000000001</v>
      </c>
      <c r="GB726" s="7">
        <v>41877</v>
      </c>
      <c r="GC726" s="5">
        <v>130.447</v>
      </c>
      <c r="GE726" s="7">
        <v>42310</v>
      </c>
      <c r="GF726" s="5">
        <v>128.18</v>
      </c>
      <c r="GK726" s="7">
        <v>40711</v>
      </c>
      <c r="GL726" s="5">
        <v>91.853999999999999</v>
      </c>
      <c r="GW726" s="7">
        <v>41240</v>
      </c>
      <c r="GX726" s="5">
        <v>88.813000000000002</v>
      </c>
      <c r="HF726" s="7">
        <v>41624</v>
      </c>
      <c r="HG726" s="5">
        <v>115.13500000000001</v>
      </c>
      <c r="HL726" s="7">
        <v>40095</v>
      </c>
      <c r="HM726" s="5">
        <v>120.11799999999999</v>
      </c>
      <c r="HR726" s="7">
        <v>40099</v>
      </c>
      <c r="HS726" s="5">
        <v>117.28100000000001</v>
      </c>
      <c r="HU726" s="7">
        <v>40101</v>
      </c>
      <c r="HV726" s="5">
        <v>93.597999999999999</v>
      </c>
      <c r="HX726" s="7">
        <v>40261</v>
      </c>
      <c r="HY726" s="5">
        <v>103.76</v>
      </c>
      <c r="IA726" s="7">
        <v>41092</v>
      </c>
      <c r="IB726" s="5">
        <v>72.930000000000007</v>
      </c>
    </row>
    <row r="727" spans="31:236">
      <c r="AE727" s="7">
        <v>40095</v>
      </c>
      <c r="AF727" s="5">
        <v>101.033</v>
      </c>
      <c r="AH727" s="7">
        <v>40095</v>
      </c>
      <c r="AI727" s="5">
        <v>101.985</v>
      </c>
      <c r="AK727" s="7">
        <v>40470</v>
      </c>
      <c r="AL727" s="5">
        <v>101.401</v>
      </c>
      <c r="AN727" s="7">
        <v>40095</v>
      </c>
      <c r="AO727" s="5">
        <v>107.042</v>
      </c>
      <c r="AQ727" s="7">
        <v>40095</v>
      </c>
      <c r="AR727" s="5">
        <v>107.736</v>
      </c>
      <c r="AT727" s="7">
        <v>40102</v>
      </c>
      <c r="AU727" s="5">
        <v>116.161</v>
      </c>
      <c r="AW727" s="7">
        <v>40834</v>
      </c>
      <c r="AX727" s="5">
        <v>99.822000000000003</v>
      </c>
      <c r="AZ727" s="7">
        <v>40095</v>
      </c>
      <c r="BA727" s="5">
        <v>108.41800000000001</v>
      </c>
      <c r="BF727" s="7">
        <v>40106</v>
      </c>
      <c r="BG727" s="5">
        <v>105.63</v>
      </c>
      <c r="BI727" s="7">
        <v>40095</v>
      </c>
      <c r="BJ727" s="5">
        <v>112.614</v>
      </c>
      <c r="BL727" s="7">
        <v>41099</v>
      </c>
      <c r="BM727" s="5">
        <v>98.58</v>
      </c>
      <c r="BO727" s="7">
        <v>40095</v>
      </c>
      <c r="BP727" s="5">
        <v>106.741</v>
      </c>
      <c r="BR727" s="7">
        <v>41353</v>
      </c>
      <c r="BS727" s="5">
        <v>100.91500000000001</v>
      </c>
      <c r="BU727" s="7">
        <v>40736</v>
      </c>
      <c r="BV727" s="5">
        <v>99.53</v>
      </c>
      <c r="BX727" s="7">
        <v>41653</v>
      </c>
      <c r="BY727" s="5">
        <v>100.85</v>
      </c>
      <c r="CA727" s="7">
        <v>40095</v>
      </c>
      <c r="CB727" s="5">
        <v>109.438</v>
      </c>
      <c r="CD727" s="7">
        <v>41011</v>
      </c>
      <c r="CE727" s="5">
        <v>99.662999999999997</v>
      </c>
      <c r="CG727" s="7">
        <v>40095</v>
      </c>
      <c r="CH727" s="5">
        <v>107.657</v>
      </c>
      <c r="CJ727" s="7">
        <v>41964</v>
      </c>
      <c r="CK727" s="5">
        <v>99.938000000000002</v>
      </c>
      <c r="CP727" s="7">
        <v>41255</v>
      </c>
      <c r="CQ727" s="5">
        <v>99.625</v>
      </c>
      <c r="CV727" s="7">
        <v>41933</v>
      </c>
      <c r="CW727" s="5">
        <v>102.783</v>
      </c>
      <c r="CY727" s="7">
        <v>42184</v>
      </c>
      <c r="CZ727" s="5">
        <v>101.227</v>
      </c>
      <c r="DE727" s="7">
        <v>40095</v>
      </c>
      <c r="DF727" s="5">
        <v>100.41800000000001</v>
      </c>
      <c r="DH727" s="7">
        <v>41499</v>
      </c>
      <c r="DI727" s="5">
        <v>102.387</v>
      </c>
      <c r="DQ727" s="7">
        <v>41801</v>
      </c>
      <c r="DR727" s="5">
        <v>108.383</v>
      </c>
      <c r="DW727" s="7">
        <v>40095</v>
      </c>
      <c r="DX727" s="5">
        <v>103.09399999999999</v>
      </c>
      <c r="EF727" s="7">
        <v>40095</v>
      </c>
      <c r="EG727" s="5">
        <v>114.30800000000001</v>
      </c>
      <c r="EO727" s="7">
        <v>42233</v>
      </c>
      <c r="EP727" s="5">
        <v>110.315</v>
      </c>
      <c r="EU727" s="7">
        <v>40505</v>
      </c>
      <c r="EV727" s="5">
        <v>96.477999999999994</v>
      </c>
      <c r="FG727" s="7">
        <v>40861</v>
      </c>
      <c r="FH727" s="5">
        <v>93.153000000000006</v>
      </c>
      <c r="FJ727" s="7">
        <v>40974</v>
      </c>
      <c r="FK727" s="5">
        <v>98.855000000000004</v>
      </c>
      <c r="FP727" s="7">
        <v>41206</v>
      </c>
      <c r="FQ727" s="5">
        <v>93.227000000000004</v>
      </c>
      <c r="FV727" s="7">
        <v>41381</v>
      </c>
      <c r="FW727" s="5">
        <v>104.46</v>
      </c>
      <c r="FY727" s="7">
        <v>41576</v>
      </c>
      <c r="FZ727" s="5">
        <v>112.828</v>
      </c>
      <c r="GB727" s="7">
        <v>41878</v>
      </c>
      <c r="GC727" s="5">
        <v>130.38300000000001</v>
      </c>
      <c r="GE727" s="7">
        <v>42311</v>
      </c>
      <c r="GF727" s="5">
        <v>128.37299999999999</v>
      </c>
      <c r="GK727" s="7">
        <v>40714</v>
      </c>
      <c r="GL727" s="5">
        <v>91.748000000000005</v>
      </c>
      <c r="GW727" s="7">
        <v>41241</v>
      </c>
      <c r="GX727" s="5">
        <v>90.442999999999998</v>
      </c>
      <c r="HF727" s="7">
        <v>41625</v>
      </c>
      <c r="HG727" s="5">
        <v>114.75</v>
      </c>
      <c r="HL727" s="7">
        <v>40098</v>
      </c>
      <c r="HM727" s="5">
        <v>120.19199999999999</v>
      </c>
      <c r="HR727" s="7">
        <v>40100</v>
      </c>
      <c r="HS727" s="5">
        <v>116.506</v>
      </c>
      <c r="HU727" s="7">
        <v>40102</v>
      </c>
      <c r="HV727" s="5">
        <v>94.036000000000001</v>
      </c>
      <c r="HX727" s="7">
        <v>40262</v>
      </c>
      <c r="HY727" s="5">
        <v>103.49299999999999</v>
      </c>
      <c r="IA727" s="7">
        <v>41093</v>
      </c>
      <c r="IB727" s="5">
        <v>73.841999999999999</v>
      </c>
    </row>
    <row r="728" spans="31:236">
      <c r="AE728" s="7">
        <v>40098</v>
      </c>
      <c r="AF728" s="5">
        <v>101.033</v>
      </c>
      <c r="AH728" s="7">
        <v>40098</v>
      </c>
      <c r="AI728" s="5">
        <v>102.002</v>
      </c>
      <c r="AK728" s="7">
        <v>40471</v>
      </c>
      <c r="AL728" s="5">
        <v>101.372</v>
      </c>
      <c r="AN728" s="7">
        <v>40098</v>
      </c>
      <c r="AO728" s="5">
        <v>107.111</v>
      </c>
      <c r="AQ728" s="7">
        <v>40098</v>
      </c>
      <c r="AR728" s="5">
        <v>107.806</v>
      </c>
      <c r="AT728" s="7">
        <v>40105</v>
      </c>
      <c r="AU728" s="5">
        <v>116.12</v>
      </c>
      <c r="AW728" s="7">
        <v>40835</v>
      </c>
      <c r="AX728" s="5">
        <v>99.784999999999997</v>
      </c>
      <c r="AZ728" s="7">
        <v>40098</v>
      </c>
      <c r="BA728" s="5">
        <v>108.51300000000001</v>
      </c>
      <c r="BF728" s="7">
        <v>40107</v>
      </c>
      <c r="BG728" s="5">
        <v>105.526</v>
      </c>
      <c r="BI728" s="7">
        <v>40098</v>
      </c>
      <c r="BJ728" s="5">
        <v>112.703</v>
      </c>
      <c r="BL728" s="7">
        <v>41100</v>
      </c>
      <c r="BM728" s="5">
        <v>98.826999999999998</v>
      </c>
      <c r="BO728" s="7">
        <v>40098</v>
      </c>
      <c r="BP728" s="5">
        <v>106.85</v>
      </c>
      <c r="BR728" s="7">
        <v>41354</v>
      </c>
      <c r="BS728" s="5">
        <v>100.928</v>
      </c>
      <c r="BU728" s="7">
        <v>40737</v>
      </c>
      <c r="BV728" s="5">
        <v>99.67</v>
      </c>
      <c r="BX728" s="7">
        <v>41654</v>
      </c>
      <c r="BY728" s="5">
        <v>100.822</v>
      </c>
      <c r="CA728" s="7">
        <v>40098</v>
      </c>
      <c r="CB728" s="5">
        <v>109.563</v>
      </c>
      <c r="CD728" s="7">
        <v>41012</v>
      </c>
      <c r="CE728" s="5">
        <v>99.204999999999998</v>
      </c>
      <c r="CG728" s="7">
        <v>40098</v>
      </c>
      <c r="CH728" s="5">
        <v>107.76600000000001</v>
      </c>
      <c r="CJ728" s="7">
        <v>41967</v>
      </c>
      <c r="CK728" s="5">
        <v>100.04900000000001</v>
      </c>
      <c r="CP728" s="7">
        <v>41256</v>
      </c>
      <c r="CQ728" s="5">
        <v>99.597999999999999</v>
      </c>
      <c r="CV728" s="7">
        <v>41934</v>
      </c>
      <c r="CW728" s="5">
        <v>102.773</v>
      </c>
      <c r="CY728" s="7">
        <v>42185</v>
      </c>
      <c r="CZ728" s="5">
        <v>101.235</v>
      </c>
      <c r="DE728" s="7">
        <v>40098</v>
      </c>
      <c r="DF728" s="5">
        <v>100.55800000000001</v>
      </c>
      <c r="DH728" s="7">
        <v>41500</v>
      </c>
      <c r="DI728" s="5">
        <v>102.54300000000001</v>
      </c>
      <c r="DQ728" s="7">
        <v>41802</v>
      </c>
      <c r="DR728" s="5">
        <v>108.348</v>
      </c>
      <c r="DW728" s="7">
        <v>40098</v>
      </c>
      <c r="DX728" s="5">
        <v>103.224</v>
      </c>
      <c r="EF728" s="7">
        <v>40098</v>
      </c>
      <c r="EG728" s="5">
        <v>114.456</v>
      </c>
      <c r="EO728" s="7">
        <v>42234</v>
      </c>
      <c r="EP728" s="5">
        <v>110.218</v>
      </c>
      <c r="EU728" s="7">
        <v>40506</v>
      </c>
      <c r="EV728" s="5">
        <v>95.466999999999999</v>
      </c>
      <c r="FG728" s="7">
        <v>40862</v>
      </c>
      <c r="FH728" s="5">
        <v>91.625</v>
      </c>
      <c r="FJ728" s="7">
        <v>40975</v>
      </c>
      <c r="FK728" s="5">
        <v>99.105000000000004</v>
      </c>
      <c r="FP728" s="7">
        <v>41207</v>
      </c>
      <c r="FQ728" s="5">
        <v>92.933000000000007</v>
      </c>
      <c r="FV728" s="7">
        <v>41382</v>
      </c>
      <c r="FW728" s="5">
        <v>104.458</v>
      </c>
      <c r="FY728" s="7">
        <v>41577</v>
      </c>
      <c r="FZ728" s="5">
        <v>112.77800000000001</v>
      </c>
      <c r="GB728" s="7">
        <v>41879</v>
      </c>
      <c r="GC728" s="5">
        <v>129.63499999999999</v>
      </c>
      <c r="GE728" s="7">
        <v>42312</v>
      </c>
      <c r="GF728" s="5">
        <v>128.31</v>
      </c>
      <c r="GK728" s="7">
        <v>40715</v>
      </c>
      <c r="GL728" s="5">
        <v>92.483999999999995</v>
      </c>
      <c r="GW728" s="7">
        <v>41242</v>
      </c>
      <c r="GX728" s="5">
        <v>90.465000000000003</v>
      </c>
      <c r="HF728" s="7">
        <v>41626</v>
      </c>
      <c r="HG728" s="5">
        <v>114.21299999999999</v>
      </c>
      <c r="HL728" s="7">
        <v>40099</v>
      </c>
      <c r="HM728" s="5">
        <v>119.554</v>
      </c>
      <c r="HR728" s="7">
        <v>40101</v>
      </c>
      <c r="HS728" s="5">
        <v>115.714</v>
      </c>
      <c r="HU728" s="7">
        <v>40105</v>
      </c>
      <c r="HV728" s="5">
        <v>94.105000000000004</v>
      </c>
      <c r="HX728" s="7">
        <v>40263</v>
      </c>
      <c r="HY728" s="5">
        <v>104.05800000000001</v>
      </c>
      <c r="IA728" s="7">
        <v>41094</v>
      </c>
      <c r="IB728" s="5">
        <v>72.83</v>
      </c>
    </row>
    <row r="729" spans="31:236">
      <c r="AE729" s="7">
        <v>40099</v>
      </c>
      <c r="AF729" s="5">
        <v>101.026</v>
      </c>
      <c r="AH729" s="7">
        <v>40099</v>
      </c>
      <c r="AI729" s="5">
        <v>102.008</v>
      </c>
      <c r="AK729" s="7">
        <v>40472</v>
      </c>
      <c r="AL729" s="5">
        <v>101.369</v>
      </c>
      <c r="AN729" s="7">
        <v>40099</v>
      </c>
      <c r="AO729" s="5">
        <v>107.166</v>
      </c>
      <c r="AQ729" s="7">
        <v>40099</v>
      </c>
      <c r="AR729" s="5">
        <v>107.86</v>
      </c>
      <c r="AT729" s="7">
        <v>40106</v>
      </c>
      <c r="AU729" s="5">
        <v>116.242</v>
      </c>
      <c r="AW729" s="7">
        <v>40836</v>
      </c>
      <c r="AX729" s="5">
        <v>99.768000000000001</v>
      </c>
      <c r="AZ729" s="7">
        <v>40099</v>
      </c>
      <c r="BA729" s="5">
        <v>108.59099999999999</v>
      </c>
      <c r="BF729" s="7">
        <v>40108</v>
      </c>
      <c r="BG729" s="5">
        <v>105.577</v>
      </c>
      <c r="BI729" s="7">
        <v>40099</v>
      </c>
      <c r="BJ729" s="5">
        <v>112.779</v>
      </c>
      <c r="BL729" s="7">
        <v>41101</v>
      </c>
      <c r="BM729" s="5">
        <v>99.08</v>
      </c>
      <c r="BO729" s="7">
        <v>40099</v>
      </c>
      <c r="BP729" s="5">
        <v>106.905</v>
      </c>
      <c r="BR729" s="7">
        <v>41355</v>
      </c>
      <c r="BS729" s="5">
        <v>100.928</v>
      </c>
      <c r="BU729" s="7">
        <v>40738</v>
      </c>
      <c r="BV729" s="5">
        <v>99.56</v>
      </c>
      <c r="BX729" s="7">
        <v>41655</v>
      </c>
      <c r="BY729" s="5">
        <v>100.80500000000001</v>
      </c>
      <c r="CA729" s="7">
        <v>40099</v>
      </c>
      <c r="CB729" s="5">
        <v>109.614</v>
      </c>
      <c r="CD729" s="7">
        <v>41015</v>
      </c>
      <c r="CE729" s="5">
        <v>98.802999999999997</v>
      </c>
      <c r="CG729" s="7">
        <v>40099</v>
      </c>
      <c r="CH729" s="5">
        <v>107.78700000000001</v>
      </c>
      <c r="CJ729" s="7">
        <v>41968</v>
      </c>
      <c r="CK729" s="5">
        <v>100.063</v>
      </c>
      <c r="CP729" s="7">
        <v>41257</v>
      </c>
      <c r="CQ729" s="5">
        <v>99.688000000000002</v>
      </c>
      <c r="CV729" s="7">
        <v>41935</v>
      </c>
      <c r="CW729" s="5">
        <v>102.735</v>
      </c>
      <c r="CY729" s="7">
        <v>42186</v>
      </c>
      <c r="CZ729" s="5">
        <v>101.233</v>
      </c>
      <c r="DE729" s="7">
        <v>40099</v>
      </c>
      <c r="DF729" s="5">
        <v>100.536</v>
      </c>
      <c r="DH729" s="7">
        <v>41501</v>
      </c>
      <c r="DI729" s="5">
        <v>102.48</v>
      </c>
      <c r="DQ729" s="7">
        <v>41803</v>
      </c>
      <c r="DR729" s="5">
        <v>108.43</v>
      </c>
      <c r="DW729" s="7">
        <v>40099</v>
      </c>
      <c r="DX729" s="5">
        <v>103.161</v>
      </c>
      <c r="EF729" s="7">
        <v>40099</v>
      </c>
      <c r="EG729" s="5">
        <v>114.361</v>
      </c>
      <c r="EO729" s="7">
        <v>42235</v>
      </c>
      <c r="EP729" s="5">
        <v>110.23</v>
      </c>
      <c r="EU729" s="7">
        <v>40507</v>
      </c>
      <c r="EV729" s="5">
        <v>94.703999999999994</v>
      </c>
      <c r="FG729" s="7">
        <v>40863</v>
      </c>
      <c r="FH729" s="5">
        <v>91.29</v>
      </c>
      <c r="FJ729" s="7">
        <v>40976</v>
      </c>
      <c r="FK729" s="5">
        <v>99.308000000000007</v>
      </c>
      <c r="FP729" s="7">
        <v>41208</v>
      </c>
      <c r="FQ729" s="5">
        <v>93.117999999999995</v>
      </c>
      <c r="FV729" s="7">
        <v>41383</v>
      </c>
      <c r="FW729" s="5">
        <v>104.762</v>
      </c>
      <c r="FY729" s="7">
        <v>41578</v>
      </c>
      <c r="FZ729" s="5">
        <v>113.005</v>
      </c>
      <c r="GB729" s="7">
        <v>41880</v>
      </c>
      <c r="GC729" s="5">
        <v>129.65</v>
      </c>
      <c r="GE729" s="7">
        <v>42313</v>
      </c>
      <c r="GF729" s="5">
        <v>127.985</v>
      </c>
      <c r="GK729" s="7">
        <v>40716</v>
      </c>
      <c r="GL729" s="5">
        <v>92.215999999999994</v>
      </c>
      <c r="GW729" s="7">
        <v>41243</v>
      </c>
      <c r="GX729" s="5">
        <v>90.837999999999994</v>
      </c>
      <c r="HF729" s="7">
        <v>41627</v>
      </c>
      <c r="HG729" s="5">
        <v>114.438</v>
      </c>
      <c r="HL729" s="7">
        <v>40100</v>
      </c>
      <c r="HM729" s="5">
        <v>118.818</v>
      </c>
      <c r="HR729" s="7">
        <v>40102</v>
      </c>
      <c r="HS729" s="5">
        <v>116.17700000000001</v>
      </c>
      <c r="HU729" s="7">
        <v>40106</v>
      </c>
      <c r="HV729" s="5">
        <v>94.861000000000004</v>
      </c>
      <c r="HX729" s="7">
        <v>40266</v>
      </c>
      <c r="HY729" s="5">
        <v>104.31399999999999</v>
      </c>
      <c r="IA729" s="7">
        <v>41095</v>
      </c>
      <c r="IB729" s="5">
        <v>70.185000000000002</v>
      </c>
    </row>
    <row r="730" spans="31:236">
      <c r="AE730" s="7">
        <v>40100</v>
      </c>
      <c r="AF730" s="5">
        <v>100.997</v>
      </c>
      <c r="AH730" s="7">
        <v>40100</v>
      </c>
      <c r="AI730" s="5">
        <v>101.976</v>
      </c>
      <c r="AK730" s="7">
        <v>40473</v>
      </c>
      <c r="AL730" s="5">
        <v>101.366</v>
      </c>
      <c r="AN730" s="7">
        <v>40100</v>
      </c>
      <c r="AO730" s="5">
        <v>107.057</v>
      </c>
      <c r="AQ730" s="7">
        <v>40100</v>
      </c>
      <c r="AR730" s="5">
        <v>107.742</v>
      </c>
      <c r="AT730" s="7">
        <v>40107</v>
      </c>
      <c r="AU730" s="5">
        <v>116.124</v>
      </c>
      <c r="AW730" s="7">
        <v>40837</v>
      </c>
      <c r="AX730" s="5">
        <v>99.757999999999996</v>
      </c>
      <c r="AZ730" s="7">
        <v>40100</v>
      </c>
      <c r="BA730" s="5">
        <v>108.465</v>
      </c>
      <c r="BF730" s="7">
        <v>40109</v>
      </c>
      <c r="BG730" s="5">
        <v>105.501</v>
      </c>
      <c r="BI730" s="7">
        <v>40100</v>
      </c>
      <c r="BJ730" s="5">
        <v>112.61199999999999</v>
      </c>
      <c r="BL730" s="7">
        <v>41102</v>
      </c>
      <c r="BM730" s="5">
        <v>99.155000000000001</v>
      </c>
      <c r="BO730" s="7">
        <v>40100</v>
      </c>
      <c r="BP730" s="5">
        <v>106.739</v>
      </c>
      <c r="BR730" s="7">
        <v>41358</v>
      </c>
      <c r="BS730" s="5">
        <v>100.943</v>
      </c>
      <c r="BU730" s="7">
        <v>40739</v>
      </c>
      <c r="BV730" s="5">
        <v>99.078000000000003</v>
      </c>
      <c r="BX730" s="7">
        <v>41656</v>
      </c>
      <c r="BY730" s="5">
        <v>100.79300000000001</v>
      </c>
      <c r="CA730" s="7">
        <v>40100</v>
      </c>
      <c r="CB730" s="5">
        <v>109.342</v>
      </c>
      <c r="CD730" s="7">
        <v>41016</v>
      </c>
      <c r="CE730" s="5">
        <v>99.3</v>
      </c>
      <c r="CG730" s="7">
        <v>40100</v>
      </c>
      <c r="CH730" s="5">
        <v>107.55800000000001</v>
      </c>
      <c r="CJ730" s="7">
        <v>41969</v>
      </c>
      <c r="CK730" s="5">
        <v>100.071</v>
      </c>
      <c r="CP730" s="7">
        <v>41260</v>
      </c>
      <c r="CQ730" s="5">
        <v>99.647999999999996</v>
      </c>
      <c r="CV730" s="7">
        <v>41936</v>
      </c>
      <c r="CW730" s="5">
        <v>102.723</v>
      </c>
      <c r="CY730" s="7">
        <v>42187</v>
      </c>
      <c r="CZ730" s="5">
        <v>101.208</v>
      </c>
      <c r="DE730" s="7">
        <v>40100</v>
      </c>
      <c r="DF730" s="5">
        <v>100.30200000000001</v>
      </c>
      <c r="DH730" s="7">
        <v>41502</v>
      </c>
      <c r="DI730" s="5">
        <v>102.613</v>
      </c>
      <c r="DQ730" s="7">
        <v>41806</v>
      </c>
      <c r="DR730" s="5">
        <v>108.325</v>
      </c>
      <c r="DW730" s="7">
        <v>40100</v>
      </c>
      <c r="DX730" s="5">
        <v>102.88500000000001</v>
      </c>
      <c r="EF730" s="7">
        <v>40100</v>
      </c>
      <c r="EG730" s="5">
        <v>114.038</v>
      </c>
      <c r="EO730" s="7">
        <v>42236</v>
      </c>
      <c r="EP730" s="5">
        <v>110.18300000000001</v>
      </c>
      <c r="EU730" s="7">
        <v>40508</v>
      </c>
      <c r="EV730" s="5">
        <v>94.742000000000004</v>
      </c>
      <c r="FG730" s="7">
        <v>40864</v>
      </c>
      <c r="FH730" s="5">
        <v>90.968000000000004</v>
      </c>
      <c r="FJ730" s="7">
        <v>40977</v>
      </c>
      <c r="FK730" s="5">
        <v>99.528000000000006</v>
      </c>
      <c r="FP730" s="7">
        <v>41211</v>
      </c>
      <c r="FQ730" s="5">
        <v>92.74</v>
      </c>
      <c r="FV730" s="7">
        <v>41386</v>
      </c>
      <c r="FW730" s="5">
        <v>105.578</v>
      </c>
      <c r="FY730" s="7">
        <v>41579</v>
      </c>
      <c r="FZ730" s="5">
        <v>113.49299999999999</v>
      </c>
      <c r="GB730" s="7">
        <v>41883</v>
      </c>
      <c r="GC730" s="5">
        <v>129.495</v>
      </c>
      <c r="GE730" s="7">
        <v>42314</v>
      </c>
      <c r="GF730" s="5">
        <v>127.16800000000001</v>
      </c>
      <c r="GK730" s="7">
        <v>40717</v>
      </c>
      <c r="GL730" s="5">
        <v>91.39</v>
      </c>
      <c r="GW730" s="7">
        <v>41246</v>
      </c>
      <c r="GX730" s="5">
        <v>91.438000000000002</v>
      </c>
      <c r="HF730" s="7">
        <v>41628</v>
      </c>
      <c r="HG730" s="5">
        <v>114.22799999999999</v>
      </c>
      <c r="HL730" s="7">
        <v>40101</v>
      </c>
      <c r="HM730" s="5">
        <v>118.145</v>
      </c>
      <c r="HR730" s="7">
        <v>40105</v>
      </c>
      <c r="HS730" s="5">
        <v>116.235</v>
      </c>
      <c r="HU730" s="7">
        <v>40107</v>
      </c>
      <c r="HV730" s="5">
        <v>93.674999999999997</v>
      </c>
      <c r="HX730" s="7">
        <v>40267</v>
      </c>
      <c r="HY730" s="5">
        <v>104.568</v>
      </c>
      <c r="IA730" s="7">
        <v>41096</v>
      </c>
      <c r="IB730" s="5">
        <v>69.587999999999994</v>
      </c>
    </row>
    <row r="731" spans="31:236">
      <c r="AE731" s="7">
        <v>40101</v>
      </c>
      <c r="AF731" s="5">
        <v>100.98399999999999</v>
      </c>
      <c r="AH731" s="7">
        <v>40101</v>
      </c>
      <c r="AI731" s="5">
        <v>101.952</v>
      </c>
      <c r="AK731" s="7">
        <v>40476</v>
      </c>
      <c r="AL731" s="5">
        <v>101.364</v>
      </c>
      <c r="AN731" s="7">
        <v>40101</v>
      </c>
      <c r="AO731" s="5">
        <v>106.961</v>
      </c>
      <c r="AQ731" s="7">
        <v>40101</v>
      </c>
      <c r="AR731" s="5">
        <v>107.623</v>
      </c>
      <c r="AT731" s="7">
        <v>40108</v>
      </c>
      <c r="AU731" s="5">
        <v>116.14700000000001</v>
      </c>
      <c r="AW731" s="7">
        <v>40840</v>
      </c>
      <c r="AX731" s="5">
        <v>99.78</v>
      </c>
      <c r="AZ731" s="7">
        <v>40101</v>
      </c>
      <c r="BA731" s="5">
        <v>108.29600000000001</v>
      </c>
      <c r="BF731" s="7">
        <v>40112</v>
      </c>
      <c r="BG731" s="5">
        <v>105.511</v>
      </c>
      <c r="BI731" s="7">
        <v>40101</v>
      </c>
      <c r="BJ731" s="5">
        <v>112.401</v>
      </c>
      <c r="BL731" s="7">
        <v>41103</v>
      </c>
      <c r="BM731" s="5">
        <v>99.272999999999996</v>
      </c>
      <c r="BO731" s="7">
        <v>40101</v>
      </c>
      <c r="BP731" s="5">
        <v>106.512</v>
      </c>
      <c r="BR731" s="7">
        <v>41359</v>
      </c>
      <c r="BS731" s="5">
        <v>100.94499999999999</v>
      </c>
      <c r="BU731" s="7">
        <v>40742</v>
      </c>
      <c r="BV731" s="5">
        <v>98.272999999999996</v>
      </c>
      <c r="BX731" s="7">
        <v>41659</v>
      </c>
      <c r="BY731" s="5">
        <v>100.77800000000001</v>
      </c>
      <c r="CA731" s="7">
        <v>40101</v>
      </c>
      <c r="CB731" s="5">
        <v>109.06</v>
      </c>
      <c r="CD731" s="7">
        <v>41017</v>
      </c>
      <c r="CE731" s="5">
        <v>99.42</v>
      </c>
      <c r="CG731" s="7">
        <v>40101</v>
      </c>
      <c r="CH731" s="5">
        <v>107.262</v>
      </c>
      <c r="CJ731" s="7">
        <v>41970</v>
      </c>
      <c r="CK731" s="5">
        <v>100.054</v>
      </c>
      <c r="CP731" s="7">
        <v>41261</v>
      </c>
      <c r="CQ731" s="5">
        <v>99.825000000000003</v>
      </c>
      <c r="CV731" s="7">
        <v>41939</v>
      </c>
      <c r="CW731" s="5">
        <v>102.715</v>
      </c>
      <c r="CY731" s="7">
        <v>42188</v>
      </c>
      <c r="CZ731" s="5">
        <v>101.2</v>
      </c>
      <c r="DE731" s="7">
        <v>40101</v>
      </c>
      <c r="DF731" s="5">
        <v>99.960999999999999</v>
      </c>
      <c r="DH731" s="7">
        <v>41505</v>
      </c>
      <c r="DI731" s="5">
        <v>102.405</v>
      </c>
      <c r="DQ731" s="7">
        <v>41807</v>
      </c>
      <c r="DR731" s="5">
        <v>108.2</v>
      </c>
      <c r="DW731" s="7">
        <v>40101</v>
      </c>
      <c r="DX731" s="5">
        <v>102.497</v>
      </c>
      <c r="EF731" s="7">
        <v>40101</v>
      </c>
      <c r="EG731" s="5">
        <v>113.608</v>
      </c>
      <c r="EO731" s="7">
        <v>42237</v>
      </c>
      <c r="EP731" s="5">
        <v>110.145</v>
      </c>
      <c r="EU731" s="7">
        <v>40511</v>
      </c>
      <c r="EV731" s="5">
        <v>93.296999999999997</v>
      </c>
      <c r="FG731" s="7">
        <v>40865</v>
      </c>
      <c r="FH731" s="5">
        <v>91.525000000000006</v>
      </c>
      <c r="FJ731" s="7">
        <v>40980</v>
      </c>
      <c r="FK731" s="5">
        <v>99.2</v>
      </c>
      <c r="FP731" s="7">
        <v>41212</v>
      </c>
      <c r="FQ731" s="5">
        <v>92.697000000000003</v>
      </c>
      <c r="FV731" s="7">
        <v>41387</v>
      </c>
      <c r="FW731" s="5">
        <v>106.887</v>
      </c>
      <c r="FY731" s="7">
        <v>41582</v>
      </c>
      <c r="FZ731" s="5">
        <v>113.25</v>
      </c>
      <c r="GB731" s="7">
        <v>41884</v>
      </c>
      <c r="GC731" s="5">
        <v>129.392</v>
      </c>
      <c r="GE731" s="7">
        <v>42317</v>
      </c>
      <c r="GF731" s="5">
        <v>126.968</v>
      </c>
      <c r="GK731" s="7">
        <v>40718</v>
      </c>
      <c r="GL731" s="5">
        <v>91.102000000000004</v>
      </c>
      <c r="GW731" s="7">
        <v>41247</v>
      </c>
      <c r="GX731" s="5">
        <v>91.545000000000002</v>
      </c>
      <c r="HF731" s="7">
        <v>41631</v>
      </c>
      <c r="HG731" s="5">
        <v>113.51</v>
      </c>
      <c r="HL731" s="7">
        <v>40102</v>
      </c>
      <c r="HM731" s="5">
        <v>118.6</v>
      </c>
      <c r="HR731" s="7">
        <v>40106</v>
      </c>
      <c r="HS731" s="5">
        <v>117.03700000000001</v>
      </c>
      <c r="HU731" s="7">
        <v>40108</v>
      </c>
      <c r="HV731" s="5">
        <v>94.185000000000002</v>
      </c>
      <c r="HX731" s="7">
        <v>40268</v>
      </c>
      <c r="HY731" s="5">
        <v>104.91</v>
      </c>
      <c r="IA731" s="7">
        <v>41099</v>
      </c>
      <c r="IB731" s="5">
        <v>69.325000000000003</v>
      </c>
    </row>
    <row r="732" spans="31:236">
      <c r="AE732" s="7">
        <v>40102</v>
      </c>
      <c r="AF732" s="5">
        <v>100.976</v>
      </c>
      <c r="AH732" s="7">
        <v>40102</v>
      </c>
      <c r="AI732" s="5">
        <v>101.941</v>
      </c>
      <c r="AK732" s="7">
        <v>40477</v>
      </c>
      <c r="AL732" s="5">
        <v>101.346</v>
      </c>
      <c r="AN732" s="7">
        <v>40102</v>
      </c>
      <c r="AO732" s="5">
        <v>106.91500000000001</v>
      </c>
      <c r="AQ732" s="7">
        <v>40102</v>
      </c>
      <c r="AR732" s="5">
        <v>107.57299999999999</v>
      </c>
      <c r="AT732" s="7">
        <v>40109</v>
      </c>
      <c r="AU732" s="5">
        <v>116.083</v>
      </c>
      <c r="AW732" s="7">
        <v>40841</v>
      </c>
      <c r="AX732" s="5">
        <v>99.795000000000002</v>
      </c>
      <c r="AZ732" s="7">
        <v>40102</v>
      </c>
      <c r="BA732" s="5">
        <v>108.247</v>
      </c>
      <c r="BF732" s="7">
        <v>40113</v>
      </c>
      <c r="BG732" s="5">
        <v>105.72499999999999</v>
      </c>
      <c r="BI732" s="7">
        <v>40102</v>
      </c>
      <c r="BJ732" s="5">
        <v>112.386</v>
      </c>
      <c r="BL732" s="7">
        <v>41106</v>
      </c>
      <c r="BM732" s="5">
        <v>99.16</v>
      </c>
      <c r="BO732" s="7">
        <v>40102</v>
      </c>
      <c r="BP732" s="5">
        <v>106.518</v>
      </c>
      <c r="BR732" s="7">
        <v>41360</v>
      </c>
      <c r="BS732" s="5">
        <v>100.91</v>
      </c>
      <c r="BU732" s="7">
        <v>40743</v>
      </c>
      <c r="BV732" s="5">
        <v>98.974999999999994</v>
      </c>
      <c r="BX732" s="7">
        <v>41660</v>
      </c>
      <c r="BY732" s="5">
        <v>100.768</v>
      </c>
      <c r="CA732" s="7">
        <v>40102</v>
      </c>
      <c r="CB732" s="5">
        <v>109.13500000000001</v>
      </c>
      <c r="CD732" s="7">
        <v>41018</v>
      </c>
      <c r="CE732" s="5">
        <v>99.144999999999996</v>
      </c>
      <c r="CG732" s="7">
        <v>40102</v>
      </c>
      <c r="CH732" s="5">
        <v>107.384</v>
      </c>
      <c r="CJ732" s="7">
        <v>41971</v>
      </c>
      <c r="CK732" s="5">
        <v>100.051</v>
      </c>
      <c r="CP732" s="7">
        <v>41262</v>
      </c>
      <c r="CQ732" s="5">
        <v>99.953000000000003</v>
      </c>
      <c r="CV732" s="7">
        <v>41940</v>
      </c>
      <c r="CW732" s="5">
        <v>102.697</v>
      </c>
      <c r="CY732" s="7">
        <v>42191</v>
      </c>
      <c r="CZ732" s="5">
        <v>101.178</v>
      </c>
      <c r="DE732" s="7">
        <v>40102</v>
      </c>
      <c r="DF732" s="5">
        <v>100.114</v>
      </c>
      <c r="DH732" s="7">
        <v>41506</v>
      </c>
      <c r="DI732" s="5">
        <v>102.26300000000001</v>
      </c>
      <c r="DQ732" s="7">
        <v>41808</v>
      </c>
      <c r="DR732" s="5">
        <v>108.06</v>
      </c>
      <c r="DW732" s="7">
        <v>40102</v>
      </c>
      <c r="DX732" s="5">
        <v>102.682</v>
      </c>
      <c r="EF732" s="7">
        <v>40102</v>
      </c>
      <c r="EG732" s="5">
        <v>113.825</v>
      </c>
      <c r="EO732" s="7">
        <v>42240</v>
      </c>
      <c r="EP732" s="5">
        <v>110.078</v>
      </c>
      <c r="EU732" s="7">
        <v>40512</v>
      </c>
      <c r="EV732" s="5">
        <v>92.701999999999998</v>
      </c>
      <c r="FG732" s="7">
        <v>40868</v>
      </c>
      <c r="FH732" s="5">
        <v>90.68</v>
      </c>
      <c r="FJ732" s="7">
        <v>40981</v>
      </c>
      <c r="FK732" s="5">
        <v>98.582999999999998</v>
      </c>
      <c r="FP732" s="7">
        <v>41213</v>
      </c>
      <c r="FQ732" s="5">
        <v>93.072000000000003</v>
      </c>
      <c r="FV732" s="7">
        <v>41388</v>
      </c>
      <c r="FW732" s="5">
        <v>106.813</v>
      </c>
      <c r="FY732" s="7">
        <v>41583</v>
      </c>
      <c r="FZ732" s="5">
        <v>112.575</v>
      </c>
      <c r="GB732" s="7">
        <v>41885</v>
      </c>
      <c r="GC732" s="5">
        <v>129.47300000000001</v>
      </c>
      <c r="GE732" s="7">
        <v>42318</v>
      </c>
      <c r="GF732" s="5">
        <v>127.72</v>
      </c>
      <c r="GK732" s="7">
        <v>40721</v>
      </c>
      <c r="GL732" s="5">
        <v>91.045000000000002</v>
      </c>
      <c r="GW732" s="7">
        <v>41248</v>
      </c>
      <c r="GX732" s="5">
        <v>90.66</v>
      </c>
      <c r="HF732" s="7">
        <v>41632</v>
      </c>
      <c r="HG732" s="5">
        <v>113.435</v>
      </c>
      <c r="HL732" s="7">
        <v>40105</v>
      </c>
      <c r="HM732" s="5">
        <v>118.64100000000001</v>
      </c>
      <c r="HR732" s="7">
        <v>40107</v>
      </c>
      <c r="HS732" s="5">
        <v>115.84399999999999</v>
      </c>
      <c r="HU732" s="7">
        <v>40109</v>
      </c>
      <c r="HV732" s="5">
        <v>93.537000000000006</v>
      </c>
      <c r="HX732" s="7">
        <v>40269</v>
      </c>
      <c r="HY732" s="5">
        <v>105.43899999999999</v>
      </c>
      <c r="IA732" s="7">
        <v>41100</v>
      </c>
      <c r="IB732" s="5">
        <v>71.102999999999994</v>
      </c>
    </row>
    <row r="733" spans="31:236">
      <c r="AE733" s="7">
        <v>40105</v>
      </c>
      <c r="AF733" s="5">
        <v>100.97</v>
      </c>
      <c r="AH733" s="7">
        <v>40105</v>
      </c>
      <c r="AI733" s="5">
        <v>101.934</v>
      </c>
      <c r="AK733" s="7">
        <v>40478</v>
      </c>
      <c r="AL733" s="5">
        <v>101.343</v>
      </c>
      <c r="AN733" s="7">
        <v>40105</v>
      </c>
      <c r="AO733" s="5">
        <v>106.896</v>
      </c>
      <c r="AQ733" s="7">
        <v>40105</v>
      </c>
      <c r="AR733" s="5">
        <v>107.545</v>
      </c>
      <c r="AT733" s="7">
        <v>40112</v>
      </c>
      <c r="AU733" s="5">
        <v>116.10599999999999</v>
      </c>
      <c r="AW733" s="7">
        <v>40842</v>
      </c>
      <c r="AX733" s="5">
        <v>99.775000000000006</v>
      </c>
      <c r="AZ733" s="7">
        <v>40105</v>
      </c>
      <c r="BA733" s="5">
        <v>108.226</v>
      </c>
      <c r="BF733" s="7">
        <v>40114</v>
      </c>
      <c r="BG733" s="5">
        <v>105.73</v>
      </c>
      <c r="BI733" s="7">
        <v>40105</v>
      </c>
      <c r="BJ733" s="5">
        <v>112.35</v>
      </c>
      <c r="BL733" s="7">
        <v>41107</v>
      </c>
      <c r="BM733" s="5">
        <v>99.123000000000005</v>
      </c>
      <c r="BO733" s="7">
        <v>40105</v>
      </c>
      <c r="BP733" s="5">
        <v>106.485</v>
      </c>
      <c r="BR733" s="7">
        <v>41361</v>
      </c>
      <c r="BS733" s="5">
        <v>100.895</v>
      </c>
      <c r="BU733" s="7">
        <v>40744</v>
      </c>
      <c r="BV733" s="5">
        <v>99.36</v>
      </c>
      <c r="BX733" s="7">
        <v>41661</v>
      </c>
      <c r="BY733" s="5">
        <v>100.753</v>
      </c>
      <c r="CA733" s="7">
        <v>40105</v>
      </c>
      <c r="CB733" s="5">
        <v>109.14400000000001</v>
      </c>
      <c r="CD733" s="7">
        <v>41019</v>
      </c>
      <c r="CE733" s="5">
        <v>99.14</v>
      </c>
      <c r="CG733" s="7">
        <v>40105</v>
      </c>
      <c r="CH733" s="5">
        <v>107.426</v>
      </c>
      <c r="CJ733" s="7">
        <v>41974</v>
      </c>
      <c r="CK733" s="5">
        <v>100.069</v>
      </c>
      <c r="CP733" s="7">
        <v>41263</v>
      </c>
      <c r="CQ733" s="5">
        <v>100.04</v>
      </c>
      <c r="CV733" s="7">
        <v>41941</v>
      </c>
      <c r="CW733" s="5">
        <v>102.693</v>
      </c>
      <c r="CY733" s="7">
        <v>42192</v>
      </c>
      <c r="CZ733" s="5">
        <v>101.16500000000001</v>
      </c>
      <c r="DE733" s="7">
        <v>40105</v>
      </c>
      <c r="DF733" s="5">
        <v>100.13500000000001</v>
      </c>
      <c r="DH733" s="7">
        <v>41507</v>
      </c>
      <c r="DI733" s="5">
        <v>102.13500000000001</v>
      </c>
      <c r="DQ733" s="7">
        <v>41809</v>
      </c>
      <c r="DR733" s="5">
        <v>108.13800000000001</v>
      </c>
      <c r="DW733" s="7">
        <v>40105</v>
      </c>
      <c r="DX733" s="5">
        <v>102.73099999999999</v>
      </c>
      <c r="EF733" s="7">
        <v>40105</v>
      </c>
      <c r="EG733" s="5">
        <v>113.843</v>
      </c>
      <c r="EO733" s="7">
        <v>42241</v>
      </c>
      <c r="EP733" s="5">
        <v>110.038</v>
      </c>
      <c r="EU733" s="7">
        <v>40513</v>
      </c>
      <c r="EV733" s="5">
        <v>94.144000000000005</v>
      </c>
      <c r="FG733" s="7">
        <v>40869</v>
      </c>
      <c r="FH733" s="5">
        <v>90.373000000000005</v>
      </c>
      <c r="FJ733" s="7">
        <v>40982</v>
      </c>
      <c r="FK733" s="5">
        <v>98.364999999999995</v>
      </c>
      <c r="FP733" s="7">
        <v>41214</v>
      </c>
      <c r="FQ733" s="5">
        <v>93.238</v>
      </c>
      <c r="FV733" s="7">
        <v>41389</v>
      </c>
      <c r="FW733" s="5">
        <v>106.74299999999999</v>
      </c>
      <c r="FY733" s="7">
        <v>41584</v>
      </c>
      <c r="FZ733" s="5">
        <v>112.255</v>
      </c>
      <c r="GB733" s="7">
        <v>41886</v>
      </c>
      <c r="GC733" s="5">
        <v>130.31800000000001</v>
      </c>
      <c r="GE733" s="7">
        <v>42319</v>
      </c>
      <c r="GF733" s="5">
        <v>127.998</v>
      </c>
      <c r="GK733" s="7">
        <v>40722</v>
      </c>
      <c r="GL733" s="5">
        <v>91.48</v>
      </c>
      <c r="GW733" s="7">
        <v>41249</v>
      </c>
      <c r="GX733" s="5">
        <v>90.292000000000002</v>
      </c>
      <c r="HF733" s="7">
        <v>41633</v>
      </c>
      <c r="HG733" s="5">
        <v>113.435</v>
      </c>
      <c r="HL733" s="7">
        <v>40106</v>
      </c>
      <c r="HM733" s="5">
        <v>119.392</v>
      </c>
      <c r="HR733" s="7">
        <v>40108</v>
      </c>
      <c r="HS733" s="5">
        <v>116.411</v>
      </c>
      <c r="HU733" s="7">
        <v>40112</v>
      </c>
      <c r="HV733" s="5">
        <v>93.484999999999999</v>
      </c>
      <c r="HX733" s="7">
        <v>40270</v>
      </c>
      <c r="HY733" s="5">
        <v>105.46599999999999</v>
      </c>
      <c r="IA733" s="7">
        <v>41101</v>
      </c>
      <c r="IB733" s="5">
        <v>72.94</v>
      </c>
    </row>
    <row r="734" spans="31:236">
      <c r="AE734" s="7">
        <v>40106</v>
      </c>
      <c r="AF734" s="5">
        <v>100.958</v>
      </c>
      <c r="AH734" s="7">
        <v>40106</v>
      </c>
      <c r="AI734" s="5">
        <v>101.941</v>
      </c>
      <c r="AK734" s="7">
        <v>40479</v>
      </c>
      <c r="AL734" s="5">
        <v>101.32899999999999</v>
      </c>
      <c r="AN734" s="7">
        <v>40106</v>
      </c>
      <c r="AO734" s="5">
        <v>106.986</v>
      </c>
      <c r="AQ734" s="7">
        <v>40106</v>
      </c>
      <c r="AR734" s="5">
        <v>107.65900000000001</v>
      </c>
      <c r="AT734" s="7">
        <v>40113</v>
      </c>
      <c r="AU734" s="5">
        <v>116.259</v>
      </c>
      <c r="AW734" s="7">
        <v>40843</v>
      </c>
      <c r="AX734" s="5">
        <v>99.89</v>
      </c>
      <c r="AZ734" s="7">
        <v>40106</v>
      </c>
      <c r="BA734" s="5">
        <v>108.38800000000001</v>
      </c>
      <c r="BF734" s="7">
        <v>40115</v>
      </c>
      <c r="BG734" s="5">
        <v>105.474</v>
      </c>
      <c r="BI734" s="7">
        <v>40106</v>
      </c>
      <c r="BJ734" s="5">
        <v>112.578</v>
      </c>
      <c r="BL734" s="7">
        <v>41108</v>
      </c>
      <c r="BM734" s="5">
        <v>98.977000000000004</v>
      </c>
      <c r="BO734" s="7">
        <v>40106</v>
      </c>
      <c r="BP734" s="5">
        <v>106.739</v>
      </c>
      <c r="BR734" s="7">
        <v>41362</v>
      </c>
      <c r="BS734" s="5">
        <v>100.895</v>
      </c>
      <c r="BU734" s="7">
        <v>40745</v>
      </c>
      <c r="BV734" s="5">
        <v>100.268</v>
      </c>
      <c r="BX734" s="7">
        <v>41662</v>
      </c>
      <c r="BY734" s="5">
        <v>100.74</v>
      </c>
      <c r="CA734" s="7">
        <v>40106</v>
      </c>
      <c r="CB734" s="5">
        <v>109.503</v>
      </c>
      <c r="CD734" s="7">
        <v>41022</v>
      </c>
      <c r="CE734" s="5">
        <v>98.953000000000003</v>
      </c>
      <c r="CG734" s="7">
        <v>40106</v>
      </c>
      <c r="CH734" s="5">
        <v>107.815</v>
      </c>
      <c r="CJ734" s="7">
        <v>41975</v>
      </c>
      <c r="CK734" s="5">
        <v>100.054</v>
      </c>
      <c r="CP734" s="7">
        <v>41264</v>
      </c>
      <c r="CQ734" s="5">
        <v>99.98</v>
      </c>
      <c r="CV734" s="7">
        <v>41942</v>
      </c>
      <c r="CW734" s="5">
        <v>102.673</v>
      </c>
      <c r="CY734" s="7">
        <v>42193</v>
      </c>
      <c r="CZ734" s="5">
        <v>101.163</v>
      </c>
      <c r="DE734" s="7">
        <v>40106</v>
      </c>
      <c r="DF734" s="5">
        <v>100.538</v>
      </c>
      <c r="DH734" s="7">
        <v>41508</v>
      </c>
      <c r="DI734" s="5">
        <v>102.27</v>
      </c>
      <c r="DQ734" s="7">
        <v>41810</v>
      </c>
      <c r="DR734" s="5">
        <v>108.095</v>
      </c>
      <c r="DW734" s="7">
        <v>40106</v>
      </c>
      <c r="DX734" s="5">
        <v>103.169</v>
      </c>
      <c r="EF734" s="7">
        <v>40106</v>
      </c>
      <c r="EG734" s="5">
        <v>114.32299999999999</v>
      </c>
      <c r="EO734" s="7">
        <v>42242</v>
      </c>
      <c r="EP734" s="5">
        <v>110.01</v>
      </c>
      <c r="EU734" s="7">
        <v>40514</v>
      </c>
      <c r="EV734" s="5">
        <v>95.356999999999999</v>
      </c>
      <c r="FG734" s="7">
        <v>40870</v>
      </c>
      <c r="FH734" s="5">
        <v>90.025000000000006</v>
      </c>
      <c r="FJ734" s="7">
        <v>40983</v>
      </c>
      <c r="FK734" s="5">
        <v>98.25</v>
      </c>
      <c r="FP734" s="7">
        <v>41215</v>
      </c>
      <c r="FQ734" s="5">
        <v>92.742999999999995</v>
      </c>
      <c r="FV734" s="7">
        <v>41390</v>
      </c>
      <c r="FW734" s="5">
        <v>106.792</v>
      </c>
      <c r="FY734" s="7">
        <v>41585</v>
      </c>
      <c r="FZ734" s="5">
        <v>112.91</v>
      </c>
      <c r="GB734" s="7">
        <v>41887</v>
      </c>
      <c r="GC734" s="5">
        <v>131.28800000000001</v>
      </c>
      <c r="GE734" s="7">
        <v>42320</v>
      </c>
      <c r="GF734" s="5">
        <v>127.953</v>
      </c>
      <c r="GK734" s="7">
        <v>40723</v>
      </c>
      <c r="GL734" s="5">
        <v>91.954999999999998</v>
      </c>
      <c r="GW734" s="7">
        <v>41250</v>
      </c>
      <c r="GX734" s="5">
        <v>90.147999999999996</v>
      </c>
      <c r="HF734" s="7">
        <v>41634</v>
      </c>
      <c r="HG734" s="5">
        <v>113.435</v>
      </c>
      <c r="HL734" s="7">
        <v>40107</v>
      </c>
      <c r="HM734" s="5">
        <v>118.29900000000001</v>
      </c>
      <c r="HR734" s="7">
        <v>40109</v>
      </c>
      <c r="HS734" s="5">
        <v>115.76</v>
      </c>
      <c r="HU734" s="7">
        <v>40113</v>
      </c>
      <c r="HV734" s="5">
        <v>94.459000000000003</v>
      </c>
      <c r="HX734" s="7">
        <v>40273</v>
      </c>
      <c r="HY734" s="5">
        <v>105.473</v>
      </c>
      <c r="IA734" s="7">
        <v>41102</v>
      </c>
      <c r="IB734" s="5">
        <v>72.775000000000006</v>
      </c>
    </row>
    <row r="735" spans="31:236">
      <c r="AE735" s="7">
        <v>40107</v>
      </c>
      <c r="AF735" s="5">
        <v>100.931</v>
      </c>
      <c r="AH735" s="7">
        <v>40107</v>
      </c>
      <c r="AI735" s="5">
        <v>101.917</v>
      </c>
      <c r="AK735" s="7">
        <v>40480</v>
      </c>
      <c r="AL735" s="5">
        <v>101.328</v>
      </c>
      <c r="AN735" s="7">
        <v>40107</v>
      </c>
      <c r="AO735" s="5">
        <v>106.893</v>
      </c>
      <c r="AQ735" s="7">
        <v>40107</v>
      </c>
      <c r="AR735" s="5">
        <v>107.574</v>
      </c>
      <c r="AT735" s="7">
        <v>40114</v>
      </c>
      <c r="AU735" s="5">
        <v>116.241</v>
      </c>
      <c r="AW735" s="7">
        <v>40844</v>
      </c>
      <c r="AX735" s="5">
        <v>99.817999999999998</v>
      </c>
      <c r="AZ735" s="7">
        <v>40107</v>
      </c>
      <c r="BA735" s="5">
        <v>108.274</v>
      </c>
      <c r="BF735" s="7">
        <v>40116</v>
      </c>
      <c r="BG735" s="5">
        <v>105.70699999999999</v>
      </c>
      <c r="BI735" s="7">
        <v>40107</v>
      </c>
      <c r="BJ735" s="5">
        <v>112.431</v>
      </c>
      <c r="BL735" s="7">
        <v>41109</v>
      </c>
      <c r="BM735" s="5">
        <v>98.95</v>
      </c>
      <c r="BO735" s="7">
        <v>40107</v>
      </c>
      <c r="BP735" s="5">
        <v>106.61199999999999</v>
      </c>
      <c r="BR735" s="7">
        <v>41365</v>
      </c>
      <c r="BS735" s="5">
        <v>100.895</v>
      </c>
      <c r="BU735" s="7">
        <v>40746</v>
      </c>
      <c r="BV735" s="5">
        <v>100.163</v>
      </c>
      <c r="BX735" s="7">
        <v>41663</v>
      </c>
      <c r="BY735" s="5">
        <v>100.733</v>
      </c>
      <c r="CA735" s="7">
        <v>40107</v>
      </c>
      <c r="CB735" s="5">
        <v>109.274</v>
      </c>
      <c r="CD735" s="7">
        <v>41023</v>
      </c>
      <c r="CE735" s="5">
        <v>99.32</v>
      </c>
      <c r="CG735" s="7">
        <v>40107</v>
      </c>
      <c r="CH735" s="5">
        <v>107.60599999999999</v>
      </c>
      <c r="CJ735" s="7">
        <v>41976</v>
      </c>
      <c r="CK735" s="5">
        <v>100.05</v>
      </c>
      <c r="CP735" s="7">
        <v>41267</v>
      </c>
      <c r="CQ735" s="5">
        <v>100.38</v>
      </c>
      <c r="CV735" s="7">
        <v>41943</v>
      </c>
      <c r="CW735" s="5">
        <v>102.67</v>
      </c>
      <c r="CY735" s="7">
        <v>42194</v>
      </c>
      <c r="CZ735" s="5">
        <v>101.13</v>
      </c>
      <c r="DE735" s="7">
        <v>40107</v>
      </c>
      <c r="DF735" s="5">
        <v>100.271</v>
      </c>
      <c r="DH735" s="7">
        <v>41509</v>
      </c>
      <c r="DI735" s="5">
        <v>102.383</v>
      </c>
      <c r="DQ735" s="7">
        <v>41813</v>
      </c>
      <c r="DR735" s="5">
        <v>108.16800000000001</v>
      </c>
      <c r="DW735" s="7">
        <v>40107</v>
      </c>
      <c r="DX735" s="5">
        <v>102.879</v>
      </c>
      <c r="EF735" s="7">
        <v>40107</v>
      </c>
      <c r="EG735" s="5">
        <v>113.946</v>
      </c>
      <c r="EO735" s="7">
        <v>42243</v>
      </c>
      <c r="EP735" s="5">
        <v>110.01300000000001</v>
      </c>
      <c r="EU735" s="7">
        <v>40515</v>
      </c>
      <c r="EV735" s="5">
        <v>95.709000000000003</v>
      </c>
      <c r="FG735" s="7">
        <v>40871</v>
      </c>
      <c r="FH735" s="5">
        <v>90.12</v>
      </c>
      <c r="FJ735" s="7">
        <v>40984</v>
      </c>
      <c r="FK735" s="5">
        <v>98.188000000000002</v>
      </c>
      <c r="FP735" s="7">
        <v>41218</v>
      </c>
      <c r="FQ735" s="5">
        <v>92.18</v>
      </c>
      <c r="FV735" s="7">
        <v>41393</v>
      </c>
      <c r="FW735" s="5">
        <v>107.623</v>
      </c>
      <c r="FY735" s="7">
        <v>41586</v>
      </c>
      <c r="FZ735" s="5">
        <v>112.628</v>
      </c>
      <c r="GB735" s="7">
        <v>41890</v>
      </c>
      <c r="GC735" s="5">
        <v>130.88499999999999</v>
      </c>
      <c r="GE735" s="7">
        <v>42321</v>
      </c>
      <c r="GF735" s="5">
        <v>128.15299999999999</v>
      </c>
      <c r="GK735" s="7">
        <v>40724</v>
      </c>
      <c r="GL735" s="5">
        <v>93</v>
      </c>
      <c r="GW735" s="7">
        <v>41253</v>
      </c>
      <c r="GX735" s="5">
        <v>89.64</v>
      </c>
      <c r="HF735" s="7">
        <v>41635</v>
      </c>
      <c r="HG735" s="5">
        <v>113.36799999999999</v>
      </c>
      <c r="HL735" s="7">
        <v>40108</v>
      </c>
      <c r="HM735" s="5">
        <v>118.828</v>
      </c>
      <c r="HR735" s="7">
        <v>40112</v>
      </c>
      <c r="HS735" s="5">
        <v>115.709</v>
      </c>
      <c r="HU735" s="7">
        <v>40114</v>
      </c>
      <c r="HV735" s="5">
        <v>94.775999999999996</v>
      </c>
      <c r="HX735" s="7">
        <v>40274</v>
      </c>
      <c r="HY735" s="5">
        <v>104.601</v>
      </c>
      <c r="IA735" s="7">
        <v>41103</v>
      </c>
      <c r="IB735" s="5">
        <v>72.37</v>
      </c>
    </row>
    <row r="736" spans="31:236">
      <c r="AE736" s="7">
        <v>40108</v>
      </c>
      <c r="AF736" s="5">
        <v>100.926</v>
      </c>
      <c r="AH736" s="7">
        <v>40108</v>
      </c>
      <c r="AI736" s="5">
        <v>101.926</v>
      </c>
      <c r="AK736" s="7">
        <v>40483</v>
      </c>
      <c r="AL736" s="5">
        <v>101.321</v>
      </c>
      <c r="AN736" s="7">
        <v>40108</v>
      </c>
      <c r="AO736" s="5">
        <v>106.923</v>
      </c>
      <c r="AQ736" s="7">
        <v>40108</v>
      </c>
      <c r="AR736" s="5">
        <v>107.60299999999999</v>
      </c>
      <c r="AT736" s="7">
        <v>40115</v>
      </c>
      <c r="AU736" s="5">
        <v>116.008</v>
      </c>
      <c r="AW736" s="7">
        <v>40847</v>
      </c>
      <c r="AX736" s="5">
        <v>99.765000000000001</v>
      </c>
      <c r="AZ736" s="7">
        <v>40108</v>
      </c>
      <c r="BA736" s="5">
        <v>108.328</v>
      </c>
      <c r="BF736" s="7">
        <v>40119</v>
      </c>
      <c r="BG736" s="5">
        <v>105.709</v>
      </c>
      <c r="BI736" s="7">
        <v>40108</v>
      </c>
      <c r="BJ736" s="5">
        <v>112.482</v>
      </c>
      <c r="BL736" s="7">
        <v>41110</v>
      </c>
      <c r="BM736" s="5">
        <v>98.674999999999997</v>
      </c>
      <c r="BO736" s="7">
        <v>40108</v>
      </c>
      <c r="BP736" s="5">
        <v>106.66200000000001</v>
      </c>
      <c r="BR736" s="7">
        <v>41366</v>
      </c>
      <c r="BS736" s="5">
        <v>100.90300000000001</v>
      </c>
      <c r="BU736" s="7">
        <v>40749</v>
      </c>
      <c r="BV736" s="5">
        <v>99.382999999999996</v>
      </c>
      <c r="BX736" s="7">
        <v>41666</v>
      </c>
      <c r="BY736" s="5">
        <v>100.723</v>
      </c>
      <c r="CA736" s="7">
        <v>40108</v>
      </c>
      <c r="CB736" s="5">
        <v>109.331</v>
      </c>
      <c r="CD736" s="7">
        <v>41024</v>
      </c>
      <c r="CE736" s="5">
        <v>99.555000000000007</v>
      </c>
      <c r="CG736" s="7">
        <v>40108</v>
      </c>
      <c r="CH736" s="5">
        <v>107.64100000000001</v>
      </c>
      <c r="CJ736" s="7">
        <v>41977</v>
      </c>
      <c r="CK736" s="5">
        <v>100.051</v>
      </c>
      <c r="CP736" s="7">
        <v>41268</v>
      </c>
      <c r="CQ736" s="5">
        <v>100.38</v>
      </c>
      <c r="CV736" s="7">
        <v>41946</v>
      </c>
      <c r="CW736" s="5">
        <v>102.67</v>
      </c>
      <c r="CY736" s="7">
        <v>42195</v>
      </c>
      <c r="CZ736" s="5">
        <v>101.128</v>
      </c>
      <c r="DE736" s="7">
        <v>40108</v>
      </c>
      <c r="DF736" s="5">
        <v>100.378</v>
      </c>
      <c r="DH736" s="7">
        <v>41512</v>
      </c>
      <c r="DI736" s="5">
        <v>102.3</v>
      </c>
      <c r="DQ736" s="7">
        <v>41814</v>
      </c>
      <c r="DR736" s="5">
        <v>108.255</v>
      </c>
      <c r="DW736" s="7">
        <v>40108</v>
      </c>
      <c r="DX736" s="5">
        <v>103.051</v>
      </c>
      <c r="EF736" s="7">
        <v>40108</v>
      </c>
      <c r="EG736" s="5">
        <v>114.139</v>
      </c>
      <c r="EO736" s="7">
        <v>42244</v>
      </c>
      <c r="EP736" s="5">
        <v>110.005</v>
      </c>
      <c r="EU736" s="7">
        <v>40518</v>
      </c>
      <c r="EV736" s="5">
        <v>95.022999999999996</v>
      </c>
      <c r="FG736" s="7">
        <v>40872</v>
      </c>
      <c r="FH736" s="5">
        <v>89.582999999999998</v>
      </c>
      <c r="FJ736" s="7">
        <v>40987</v>
      </c>
      <c r="FK736" s="5">
        <v>98.143000000000001</v>
      </c>
      <c r="FP736" s="7">
        <v>41219</v>
      </c>
      <c r="FQ736" s="5">
        <v>92.76</v>
      </c>
      <c r="FV736" s="7">
        <v>41394</v>
      </c>
      <c r="FW736" s="5">
        <v>107.795</v>
      </c>
      <c r="FY736" s="7">
        <v>41589</v>
      </c>
      <c r="FZ736" s="5">
        <v>112.673</v>
      </c>
      <c r="GB736" s="7">
        <v>41891</v>
      </c>
      <c r="GC736" s="5">
        <v>130.05799999999999</v>
      </c>
      <c r="GE736" s="7">
        <v>42324</v>
      </c>
      <c r="GF736" s="5">
        <v>128.042</v>
      </c>
      <c r="GK736" s="7">
        <v>40725</v>
      </c>
      <c r="GL736" s="5">
        <v>93.453000000000003</v>
      </c>
      <c r="GW736" s="7">
        <v>41254</v>
      </c>
      <c r="GX736" s="5">
        <v>90.188000000000002</v>
      </c>
      <c r="HF736" s="7">
        <v>41638</v>
      </c>
      <c r="HG736" s="5">
        <v>114.08</v>
      </c>
      <c r="HL736" s="7">
        <v>40109</v>
      </c>
      <c r="HM736" s="5">
        <v>118.20699999999999</v>
      </c>
      <c r="HR736" s="7">
        <v>40113</v>
      </c>
      <c r="HS736" s="5">
        <v>116.767</v>
      </c>
      <c r="HU736" s="7">
        <v>40115</v>
      </c>
      <c r="HV736" s="5">
        <v>94.058999999999997</v>
      </c>
      <c r="HX736" s="7">
        <v>40275</v>
      </c>
      <c r="HY736" s="5">
        <v>104.318</v>
      </c>
      <c r="IA736" s="7">
        <v>41106</v>
      </c>
      <c r="IB736" s="5">
        <v>71.47</v>
      </c>
    </row>
    <row r="737" spans="31:236">
      <c r="AE737" s="7">
        <v>40109</v>
      </c>
      <c r="AF737" s="5">
        <v>100.91800000000001</v>
      </c>
      <c r="AH737" s="7">
        <v>40109</v>
      </c>
      <c r="AI737" s="5">
        <v>101.92</v>
      </c>
      <c r="AK737" s="7">
        <v>40484</v>
      </c>
      <c r="AL737" s="5">
        <v>101.27800000000001</v>
      </c>
      <c r="AN737" s="7">
        <v>40109</v>
      </c>
      <c r="AO737" s="5">
        <v>106.898</v>
      </c>
      <c r="AQ737" s="7">
        <v>40109</v>
      </c>
      <c r="AR737" s="5">
        <v>107.575</v>
      </c>
      <c r="AT737" s="7">
        <v>40116</v>
      </c>
      <c r="AU737" s="5">
        <v>116.096</v>
      </c>
      <c r="AW737" s="7">
        <v>40848</v>
      </c>
      <c r="AX737" s="5">
        <v>99.655000000000001</v>
      </c>
      <c r="AZ737" s="7">
        <v>40109</v>
      </c>
      <c r="BA737" s="5">
        <v>108.256</v>
      </c>
      <c r="BF737" s="7">
        <v>40120</v>
      </c>
      <c r="BG737" s="5">
        <v>105.71599999999999</v>
      </c>
      <c r="BI737" s="7">
        <v>40109</v>
      </c>
      <c r="BJ737" s="5">
        <v>112.378</v>
      </c>
      <c r="BL737" s="7">
        <v>41113</v>
      </c>
      <c r="BM737" s="5">
        <v>98.248000000000005</v>
      </c>
      <c r="BO737" s="7">
        <v>40109</v>
      </c>
      <c r="BP737" s="5">
        <v>106.542</v>
      </c>
      <c r="BR737" s="7">
        <v>41367</v>
      </c>
      <c r="BS737" s="5">
        <v>100.94</v>
      </c>
      <c r="BU737" s="7">
        <v>40750</v>
      </c>
      <c r="BV737" s="5">
        <v>99.45</v>
      </c>
      <c r="BX737" s="7">
        <v>41667</v>
      </c>
      <c r="BY737" s="5">
        <v>100.72499999999999</v>
      </c>
      <c r="CA737" s="7">
        <v>40109</v>
      </c>
      <c r="CB737" s="5">
        <v>109.11799999999999</v>
      </c>
      <c r="CD737" s="7">
        <v>41025</v>
      </c>
      <c r="CE737" s="5">
        <v>99.57</v>
      </c>
      <c r="CG737" s="7">
        <v>40109</v>
      </c>
      <c r="CH737" s="5">
        <v>107.452</v>
      </c>
      <c r="CJ737" s="7">
        <v>41978</v>
      </c>
      <c r="CK737" s="5">
        <v>100.053</v>
      </c>
      <c r="CP737" s="7">
        <v>41269</v>
      </c>
      <c r="CQ737" s="5">
        <v>100.38</v>
      </c>
      <c r="CV737" s="7">
        <v>41947</v>
      </c>
      <c r="CW737" s="5">
        <v>102.66500000000001</v>
      </c>
      <c r="CY737" s="7">
        <v>42198</v>
      </c>
      <c r="CZ737" s="5">
        <v>101.11799999999999</v>
      </c>
      <c r="DE737" s="7">
        <v>40109</v>
      </c>
      <c r="DF737" s="5">
        <v>100.142</v>
      </c>
      <c r="DH737" s="7">
        <v>41513</v>
      </c>
      <c r="DI737" s="5">
        <v>102.13</v>
      </c>
      <c r="DQ737" s="7">
        <v>41815</v>
      </c>
      <c r="DR737" s="5">
        <v>108.32299999999999</v>
      </c>
      <c r="DW737" s="7">
        <v>40109</v>
      </c>
      <c r="DX737" s="5">
        <v>102.78700000000001</v>
      </c>
      <c r="EF737" s="7">
        <v>40109</v>
      </c>
      <c r="EG737" s="5">
        <v>113.86199999999999</v>
      </c>
      <c r="EO737" s="7">
        <v>42247</v>
      </c>
      <c r="EP737" s="5">
        <v>110.005</v>
      </c>
      <c r="EU737" s="7">
        <v>40519</v>
      </c>
      <c r="EV737" s="5">
        <v>94.688999999999993</v>
      </c>
      <c r="FG737" s="7">
        <v>40875</v>
      </c>
      <c r="FH737" s="5">
        <v>90.388000000000005</v>
      </c>
      <c r="FJ737" s="7">
        <v>40988</v>
      </c>
      <c r="FK737" s="5">
        <v>97.923000000000002</v>
      </c>
      <c r="FP737" s="7">
        <v>41220</v>
      </c>
      <c r="FQ737" s="5">
        <v>92.48</v>
      </c>
      <c r="FV737" s="7">
        <v>41395</v>
      </c>
      <c r="FW737" s="5">
        <v>107.813</v>
      </c>
      <c r="FY737" s="7">
        <v>41590</v>
      </c>
      <c r="FZ737" s="5">
        <v>112.578</v>
      </c>
      <c r="GB737" s="7">
        <v>41892</v>
      </c>
      <c r="GC737" s="5">
        <v>129.53800000000001</v>
      </c>
      <c r="GE737" s="7">
        <v>42325</v>
      </c>
      <c r="GF737" s="5">
        <v>128.19499999999999</v>
      </c>
      <c r="GK737" s="7">
        <v>40728</v>
      </c>
      <c r="GL737" s="5">
        <v>93.35</v>
      </c>
      <c r="GW737" s="7">
        <v>41255</v>
      </c>
      <c r="GX737" s="5">
        <v>91.033000000000001</v>
      </c>
      <c r="HF737" s="7">
        <v>41639</v>
      </c>
      <c r="HG737" s="5">
        <v>114.22499999999999</v>
      </c>
      <c r="HL737" s="7">
        <v>40112</v>
      </c>
      <c r="HM737" s="5">
        <v>118.188</v>
      </c>
      <c r="HR737" s="7">
        <v>40114</v>
      </c>
      <c r="HS737" s="5">
        <v>117.15900000000001</v>
      </c>
      <c r="HU737" s="7">
        <v>40116</v>
      </c>
      <c r="HV737" s="5">
        <v>95.13</v>
      </c>
      <c r="HX737" s="7">
        <v>40276</v>
      </c>
      <c r="HY737" s="5">
        <v>104.369</v>
      </c>
      <c r="IA737" s="7">
        <v>41107</v>
      </c>
      <c r="IB737" s="5">
        <v>71.328000000000003</v>
      </c>
    </row>
    <row r="738" spans="31:236">
      <c r="AE738" s="7">
        <v>40112</v>
      </c>
      <c r="AF738" s="5">
        <v>100.911</v>
      </c>
      <c r="AH738" s="7">
        <v>40112</v>
      </c>
      <c r="AI738" s="5">
        <v>101.926</v>
      </c>
      <c r="AK738" s="7">
        <v>40485</v>
      </c>
      <c r="AL738" s="5">
        <v>101.255</v>
      </c>
      <c r="AN738" s="7">
        <v>40112</v>
      </c>
      <c r="AO738" s="5">
        <v>106.91500000000001</v>
      </c>
      <c r="AQ738" s="7">
        <v>40112</v>
      </c>
      <c r="AR738" s="5">
        <v>107.586</v>
      </c>
      <c r="AT738" s="7">
        <v>40119</v>
      </c>
      <c r="AU738" s="5">
        <v>116.07299999999999</v>
      </c>
      <c r="AW738" s="7">
        <v>40849</v>
      </c>
      <c r="AX738" s="5">
        <v>99.632999999999996</v>
      </c>
      <c r="AZ738" s="7">
        <v>40112</v>
      </c>
      <c r="BA738" s="5">
        <v>108.268</v>
      </c>
      <c r="BF738" s="7">
        <v>40121</v>
      </c>
      <c r="BG738" s="5">
        <v>105.604</v>
      </c>
      <c r="BI738" s="7">
        <v>40112</v>
      </c>
      <c r="BJ738" s="5">
        <v>112.375</v>
      </c>
      <c r="BL738" s="7">
        <v>41114</v>
      </c>
      <c r="BM738" s="5">
        <v>98.173000000000002</v>
      </c>
      <c r="BO738" s="7">
        <v>40112</v>
      </c>
      <c r="BP738" s="5">
        <v>106.52200000000001</v>
      </c>
      <c r="BR738" s="7">
        <v>41368</v>
      </c>
      <c r="BS738" s="5">
        <v>100.925</v>
      </c>
      <c r="BU738" s="7">
        <v>40751</v>
      </c>
      <c r="BV738" s="5">
        <v>99.29</v>
      </c>
      <c r="BX738" s="7">
        <v>41668</v>
      </c>
      <c r="BY738" s="5">
        <v>100.705</v>
      </c>
      <c r="CA738" s="7">
        <v>40112</v>
      </c>
      <c r="CB738" s="5">
        <v>109.11</v>
      </c>
      <c r="CD738" s="7">
        <v>41026</v>
      </c>
      <c r="CE738" s="5">
        <v>99.522999999999996</v>
      </c>
      <c r="CG738" s="7">
        <v>40112</v>
      </c>
      <c r="CH738" s="5">
        <v>107.422</v>
      </c>
      <c r="CJ738" s="7">
        <v>41981</v>
      </c>
      <c r="CK738" s="5">
        <v>100.04900000000001</v>
      </c>
      <c r="CP738" s="7">
        <v>41270</v>
      </c>
      <c r="CQ738" s="5">
        <v>99.908000000000001</v>
      </c>
      <c r="CV738" s="7">
        <v>41948</v>
      </c>
      <c r="CW738" s="5">
        <v>102.68</v>
      </c>
      <c r="CY738" s="7">
        <v>42199</v>
      </c>
      <c r="CZ738" s="5">
        <v>101.108</v>
      </c>
      <c r="DE738" s="7">
        <v>40112</v>
      </c>
      <c r="DF738" s="5">
        <v>100.125</v>
      </c>
      <c r="DH738" s="7">
        <v>41514</v>
      </c>
      <c r="DI738" s="5">
        <v>102.018</v>
      </c>
      <c r="DQ738" s="7">
        <v>41816</v>
      </c>
      <c r="DR738" s="5">
        <v>108.348</v>
      </c>
      <c r="DW738" s="7">
        <v>40112</v>
      </c>
      <c r="DX738" s="5">
        <v>102.76900000000001</v>
      </c>
      <c r="EF738" s="7">
        <v>40112</v>
      </c>
      <c r="EG738" s="5">
        <v>113.874</v>
      </c>
      <c r="EO738" s="7">
        <v>42248</v>
      </c>
      <c r="EP738" s="5">
        <v>109.958</v>
      </c>
      <c r="EU738" s="7">
        <v>40520</v>
      </c>
      <c r="EV738" s="5">
        <v>94.453000000000003</v>
      </c>
      <c r="FG738" s="7">
        <v>40876</v>
      </c>
      <c r="FH738" s="5">
        <v>91.227000000000004</v>
      </c>
      <c r="FJ738" s="7">
        <v>40989</v>
      </c>
      <c r="FK738" s="5">
        <v>96.843000000000004</v>
      </c>
      <c r="FP738" s="7">
        <v>41221</v>
      </c>
      <c r="FQ738" s="5">
        <v>91.685000000000002</v>
      </c>
      <c r="FV738" s="7">
        <v>41396</v>
      </c>
      <c r="FW738" s="5">
        <v>108.5</v>
      </c>
      <c r="FY738" s="7">
        <v>41591</v>
      </c>
      <c r="FZ738" s="5">
        <v>112.7</v>
      </c>
      <c r="GB738" s="7">
        <v>41893</v>
      </c>
      <c r="GC738" s="5">
        <v>129.03299999999999</v>
      </c>
      <c r="GE738" s="7">
        <v>42326</v>
      </c>
      <c r="GF738" s="5">
        <v>128.50800000000001</v>
      </c>
      <c r="GK738" s="7">
        <v>40729</v>
      </c>
      <c r="GL738" s="5">
        <v>92.707999999999998</v>
      </c>
      <c r="GW738" s="7">
        <v>41256</v>
      </c>
      <c r="GX738" s="5">
        <v>90.813000000000002</v>
      </c>
      <c r="HF738" s="7">
        <v>41640</v>
      </c>
      <c r="HG738" s="5">
        <v>114.22499999999999</v>
      </c>
      <c r="HL738" s="7">
        <v>40113</v>
      </c>
      <c r="HM738" s="5">
        <v>119.21599999999999</v>
      </c>
      <c r="HR738" s="7">
        <v>40115</v>
      </c>
      <c r="HS738" s="5">
        <v>116.349</v>
      </c>
      <c r="HU738" s="7">
        <v>40119</v>
      </c>
      <c r="HV738" s="5">
        <v>94.707999999999998</v>
      </c>
      <c r="HX738" s="7">
        <v>40277</v>
      </c>
      <c r="HY738" s="5">
        <v>103.764</v>
      </c>
      <c r="IA738" s="7">
        <v>41108</v>
      </c>
      <c r="IB738" s="5">
        <v>70.507999999999996</v>
      </c>
    </row>
    <row r="739" spans="31:236">
      <c r="AE739" s="7">
        <v>40113</v>
      </c>
      <c r="AF739" s="5">
        <v>100.9</v>
      </c>
      <c r="AH739" s="7">
        <v>40113</v>
      </c>
      <c r="AI739" s="5">
        <v>101.95</v>
      </c>
      <c r="AK739" s="7">
        <v>40486</v>
      </c>
      <c r="AL739" s="5">
        <v>101.19799999999999</v>
      </c>
      <c r="AN739" s="7">
        <v>40113</v>
      </c>
      <c r="AO739" s="5">
        <v>107.03400000000001</v>
      </c>
      <c r="AQ739" s="7">
        <v>40113</v>
      </c>
      <c r="AR739" s="5">
        <v>107.72499999999999</v>
      </c>
      <c r="AT739" s="7">
        <v>40120</v>
      </c>
      <c r="AU739" s="5">
        <v>116.105</v>
      </c>
      <c r="AW739" s="7">
        <v>40850</v>
      </c>
      <c r="AX739" s="5">
        <v>99.635000000000005</v>
      </c>
      <c r="AZ739" s="7">
        <v>40113</v>
      </c>
      <c r="BA739" s="5">
        <v>108.458</v>
      </c>
      <c r="BF739" s="7">
        <v>40122</v>
      </c>
      <c r="BG739" s="5">
        <v>105.596</v>
      </c>
      <c r="BI739" s="7">
        <v>40113</v>
      </c>
      <c r="BJ739" s="5">
        <v>112.63800000000001</v>
      </c>
      <c r="BL739" s="7">
        <v>41115</v>
      </c>
      <c r="BM739" s="5">
        <v>98.36</v>
      </c>
      <c r="BO739" s="7">
        <v>40113</v>
      </c>
      <c r="BP739" s="5">
        <v>106.819</v>
      </c>
      <c r="BR739" s="7">
        <v>41369</v>
      </c>
      <c r="BS739" s="5">
        <v>100.965</v>
      </c>
      <c r="BU739" s="7">
        <v>40752</v>
      </c>
      <c r="BV739" s="5">
        <v>99.31</v>
      </c>
      <c r="BX739" s="7">
        <v>41669</v>
      </c>
      <c r="BY739" s="5">
        <v>100.697</v>
      </c>
      <c r="CA739" s="7">
        <v>40113</v>
      </c>
      <c r="CB739" s="5">
        <v>109.485</v>
      </c>
      <c r="CD739" s="7">
        <v>41029</v>
      </c>
      <c r="CE739" s="5">
        <v>99.643000000000001</v>
      </c>
      <c r="CG739" s="7">
        <v>40113</v>
      </c>
      <c r="CH739" s="5">
        <v>107.807</v>
      </c>
      <c r="CJ739" s="7">
        <v>41982</v>
      </c>
      <c r="CK739" s="5">
        <v>99.881</v>
      </c>
      <c r="CP739" s="7">
        <v>41271</v>
      </c>
      <c r="CQ739" s="5">
        <v>99.893000000000001</v>
      </c>
      <c r="CV739" s="7">
        <v>41949</v>
      </c>
      <c r="CW739" s="5">
        <v>102.65</v>
      </c>
      <c r="CY739" s="7">
        <v>42200</v>
      </c>
      <c r="CZ739" s="5">
        <v>101.105</v>
      </c>
      <c r="DE739" s="7">
        <v>40113</v>
      </c>
      <c r="DF739" s="5">
        <v>100.569</v>
      </c>
      <c r="DH739" s="7">
        <v>41515</v>
      </c>
      <c r="DI739" s="5">
        <v>102.003</v>
      </c>
      <c r="DQ739" s="7">
        <v>41817</v>
      </c>
      <c r="DR739" s="5">
        <v>108.36799999999999</v>
      </c>
      <c r="DW739" s="7">
        <v>40113</v>
      </c>
      <c r="DX739" s="5">
        <v>103.226</v>
      </c>
      <c r="EF739" s="7">
        <v>40113</v>
      </c>
      <c r="EG739" s="5">
        <v>114.384</v>
      </c>
      <c r="EO739" s="7">
        <v>42249</v>
      </c>
      <c r="EP739" s="5">
        <v>109.973</v>
      </c>
      <c r="EU739" s="7">
        <v>40521</v>
      </c>
      <c r="EV739" s="5">
        <v>94.132000000000005</v>
      </c>
      <c r="FG739" s="7">
        <v>40877</v>
      </c>
      <c r="FH739" s="5">
        <v>92.185000000000002</v>
      </c>
      <c r="FJ739" s="7">
        <v>40990</v>
      </c>
      <c r="FK739" s="5">
        <v>96.158000000000001</v>
      </c>
      <c r="FP739" s="7">
        <v>41222</v>
      </c>
      <c r="FQ739" s="5">
        <v>91.844999999999999</v>
      </c>
      <c r="FV739" s="7">
        <v>41397</v>
      </c>
      <c r="FW739" s="5">
        <v>108.483</v>
      </c>
      <c r="FY739" s="7">
        <v>41592</v>
      </c>
      <c r="FZ739" s="5">
        <v>112.988</v>
      </c>
      <c r="GB739" s="7">
        <v>41894</v>
      </c>
      <c r="GC739" s="5">
        <v>128.81299999999999</v>
      </c>
      <c r="GE739" s="7">
        <v>42327</v>
      </c>
      <c r="GF739" s="5">
        <v>128.77799999999999</v>
      </c>
      <c r="GK739" s="7">
        <v>40730</v>
      </c>
      <c r="GL739" s="5">
        <v>91.832999999999998</v>
      </c>
      <c r="GW739" s="7">
        <v>41257</v>
      </c>
      <c r="GX739" s="5">
        <v>91.018000000000001</v>
      </c>
      <c r="HF739" s="7">
        <v>41641</v>
      </c>
      <c r="HG739" s="5">
        <v>115.7</v>
      </c>
      <c r="HL739" s="7">
        <v>40114</v>
      </c>
      <c r="HM739" s="5">
        <v>119.557</v>
      </c>
      <c r="HR739" s="7">
        <v>40116</v>
      </c>
      <c r="HS739" s="5">
        <v>117.53400000000001</v>
      </c>
      <c r="HU739" s="7">
        <v>40120</v>
      </c>
      <c r="HV739" s="5">
        <v>94.173000000000002</v>
      </c>
      <c r="HX739" s="7">
        <v>40280</v>
      </c>
      <c r="HY739" s="5">
        <v>103.747</v>
      </c>
      <c r="IA739" s="7">
        <v>41109</v>
      </c>
      <c r="IB739" s="5">
        <v>70.36</v>
      </c>
    </row>
    <row r="740" spans="31:236">
      <c r="AE740" s="7">
        <v>40114</v>
      </c>
      <c r="AF740" s="5">
        <v>100.869</v>
      </c>
      <c r="AH740" s="7">
        <v>40114</v>
      </c>
      <c r="AI740" s="5">
        <v>101.926</v>
      </c>
      <c r="AK740" s="7">
        <v>40487</v>
      </c>
      <c r="AL740" s="5">
        <v>101.161</v>
      </c>
      <c r="AN740" s="7">
        <v>40114</v>
      </c>
      <c r="AO740" s="5">
        <v>107.024</v>
      </c>
      <c r="AQ740" s="7">
        <v>40114</v>
      </c>
      <c r="AR740" s="5">
        <v>107.724</v>
      </c>
      <c r="AT740" s="7">
        <v>40121</v>
      </c>
      <c r="AU740" s="5">
        <v>115.961</v>
      </c>
      <c r="AW740" s="7">
        <v>40851</v>
      </c>
      <c r="AX740" s="5">
        <v>99.575000000000003</v>
      </c>
      <c r="AZ740" s="7">
        <v>40114</v>
      </c>
      <c r="BA740" s="5">
        <v>108.473</v>
      </c>
      <c r="BF740" s="7">
        <v>40123</v>
      </c>
      <c r="BG740" s="5">
        <v>105.65</v>
      </c>
      <c r="BI740" s="7">
        <v>40114</v>
      </c>
      <c r="BJ740" s="5">
        <v>112.63500000000001</v>
      </c>
      <c r="BL740" s="7">
        <v>41116</v>
      </c>
      <c r="BM740" s="5">
        <v>98.805000000000007</v>
      </c>
      <c r="BO740" s="7">
        <v>40114</v>
      </c>
      <c r="BP740" s="5">
        <v>106.83499999999999</v>
      </c>
      <c r="BR740" s="7">
        <v>41372</v>
      </c>
      <c r="BS740" s="5">
        <v>100.96</v>
      </c>
      <c r="BU740" s="7">
        <v>40753</v>
      </c>
      <c r="BV740" s="5">
        <v>99.04</v>
      </c>
      <c r="BX740" s="7">
        <v>41670</v>
      </c>
      <c r="BY740" s="5">
        <v>100.69499999999999</v>
      </c>
      <c r="CA740" s="7">
        <v>40114</v>
      </c>
      <c r="CB740" s="5">
        <v>109.503</v>
      </c>
      <c r="CD740" s="7">
        <v>41030</v>
      </c>
      <c r="CE740" s="5">
        <v>99.628</v>
      </c>
      <c r="CG740" s="7">
        <v>40114</v>
      </c>
      <c r="CH740" s="5">
        <v>107.845</v>
      </c>
      <c r="CJ740" s="7">
        <v>41983</v>
      </c>
      <c r="CK740" s="5">
        <v>100.026</v>
      </c>
      <c r="CP740" s="7">
        <v>41274</v>
      </c>
      <c r="CQ740" s="5">
        <v>99.91</v>
      </c>
      <c r="CV740" s="7">
        <v>41950</v>
      </c>
      <c r="CW740" s="5">
        <v>102.643</v>
      </c>
      <c r="CY740" s="7">
        <v>42201</v>
      </c>
      <c r="CZ740" s="5">
        <v>101.072</v>
      </c>
      <c r="DE740" s="7">
        <v>40114</v>
      </c>
      <c r="DF740" s="5">
        <v>100.643</v>
      </c>
      <c r="DH740" s="7">
        <v>41516</v>
      </c>
      <c r="DI740" s="5">
        <v>102.06</v>
      </c>
      <c r="DQ740" s="7">
        <v>41820</v>
      </c>
      <c r="DR740" s="5">
        <v>108.378</v>
      </c>
      <c r="DW740" s="7">
        <v>40114</v>
      </c>
      <c r="DX740" s="5">
        <v>103.315</v>
      </c>
      <c r="EF740" s="7">
        <v>40114</v>
      </c>
      <c r="EG740" s="5">
        <v>114.477</v>
      </c>
      <c r="EO740" s="7">
        <v>42250</v>
      </c>
      <c r="EP740" s="5">
        <v>110.045</v>
      </c>
      <c r="EU740" s="7">
        <v>40522</v>
      </c>
      <c r="EV740" s="5">
        <v>93.4</v>
      </c>
      <c r="FG740" s="7">
        <v>40878</v>
      </c>
      <c r="FH740" s="5">
        <v>95.35</v>
      </c>
      <c r="FJ740" s="7">
        <v>40991</v>
      </c>
      <c r="FK740" s="5">
        <v>96.808000000000007</v>
      </c>
      <c r="FP740" s="7">
        <v>41225</v>
      </c>
      <c r="FQ740" s="5">
        <v>91.454999999999998</v>
      </c>
      <c r="FV740" s="7">
        <v>41400</v>
      </c>
      <c r="FW740" s="5">
        <v>108.018</v>
      </c>
      <c r="FY740" s="7">
        <v>41593</v>
      </c>
      <c r="FZ740" s="5">
        <v>112.928</v>
      </c>
      <c r="GB740" s="7">
        <v>41897</v>
      </c>
      <c r="GC740" s="5">
        <v>128.77500000000001</v>
      </c>
      <c r="GE740" s="7">
        <v>42328</v>
      </c>
      <c r="GF740" s="5">
        <v>129.05500000000001</v>
      </c>
      <c r="GK740" s="7">
        <v>40731</v>
      </c>
      <c r="GL740" s="5">
        <v>91.754999999999995</v>
      </c>
      <c r="GW740" s="7">
        <v>41260</v>
      </c>
      <c r="GX740" s="5">
        <v>90.677999999999997</v>
      </c>
      <c r="HF740" s="7">
        <v>41642</v>
      </c>
      <c r="HG740" s="5">
        <v>116.66800000000001</v>
      </c>
      <c r="HL740" s="7">
        <v>40115</v>
      </c>
      <c r="HM740" s="5">
        <v>118.735</v>
      </c>
      <c r="HR740" s="7">
        <v>40119</v>
      </c>
      <c r="HS740" s="5">
        <v>117.11</v>
      </c>
      <c r="HU740" s="7">
        <v>40121</v>
      </c>
      <c r="HV740" s="5">
        <v>93.424000000000007</v>
      </c>
      <c r="HX740" s="7">
        <v>40281</v>
      </c>
      <c r="HY740" s="5">
        <v>103.867</v>
      </c>
      <c r="IA740" s="7">
        <v>41110</v>
      </c>
      <c r="IB740" s="5">
        <v>68.954999999999998</v>
      </c>
    </row>
    <row r="741" spans="31:236">
      <c r="AE741" s="7">
        <v>40115</v>
      </c>
      <c r="AF741" s="5">
        <v>100.854</v>
      </c>
      <c r="AH741" s="7">
        <v>40115</v>
      </c>
      <c r="AI741" s="5">
        <v>101.874</v>
      </c>
      <c r="AK741" s="7">
        <v>40490</v>
      </c>
      <c r="AL741" s="5">
        <v>101.14</v>
      </c>
      <c r="AN741" s="7">
        <v>40115</v>
      </c>
      <c r="AO741" s="5">
        <v>106.88200000000001</v>
      </c>
      <c r="AQ741" s="7">
        <v>40115</v>
      </c>
      <c r="AR741" s="5">
        <v>107.55800000000001</v>
      </c>
      <c r="AT741" s="7">
        <v>40122</v>
      </c>
      <c r="AU741" s="5">
        <v>115.967</v>
      </c>
      <c r="AW741" s="7">
        <v>40854</v>
      </c>
      <c r="AX741" s="5">
        <v>99.378</v>
      </c>
      <c r="AZ741" s="7">
        <v>40115</v>
      </c>
      <c r="BA741" s="5">
        <v>108.224</v>
      </c>
      <c r="BF741" s="7">
        <v>40126</v>
      </c>
      <c r="BG741" s="5">
        <v>105.765</v>
      </c>
      <c r="BI741" s="7">
        <v>40115</v>
      </c>
      <c r="BJ741" s="5">
        <v>112.333</v>
      </c>
      <c r="BL741" s="7">
        <v>41117</v>
      </c>
      <c r="BM741" s="5">
        <v>98.897999999999996</v>
      </c>
      <c r="BO741" s="7">
        <v>40115</v>
      </c>
      <c r="BP741" s="5">
        <v>106.503</v>
      </c>
      <c r="BR741" s="7">
        <v>41373</v>
      </c>
      <c r="BS741" s="5">
        <v>100.96</v>
      </c>
      <c r="BU741" s="7">
        <v>40756</v>
      </c>
      <c r="BV741" s="5">
        <v>98.837999999999994</v>
      </c>
      <c r="BX741" s="7">
        <v>41673</v>
      </c>
      <c r="BY741" s="5">
        <v>100.693</v>
      </c>
      <c r="CA741" s="7">
        <v>40115</v>
      </c>
      <c r="CB741" s="5">
        <v>109.063</v>
      </c>
      <c r="CD741" s="7">
        <v>41031</v>
      </c>
      <c r="CE741" s="5">
        <v>99.468000000000004</v>
      </c>
      <c r="CG741" s="7">
        <v>40115</v>
      </c>
      <c r="CH741" s="5">
        <v>107.38500000000001</v>
      </c>
      <c r="CJ741" s="7">
        <v>41984</v>
      </c>
      <c r="CK741" s="5">
        <v>99.884</v>
      </c>
      <c r="CP741" s="7">
        <v>41275</v>
      </c>
      <c r="CQ741" s="5">
        <v>99.91</v>
      </c>
      <c r="CV741" s="7">
        <v>41953</v>
      </c>
      <c r="CW741" s="5">
        <v>102.63</v>
      </c>
      <c r="CY741" s="7">
        <v>42202</v>
      </c>
      <c r="CZ741" s="5">
        <v>101.063</v>
      </c>
      <c r="DE741" s="7">
        <v>40115</v>
      </c>
      <c r="DF741" s="5">
        <v>100.116</v>
      </c>
      <c r="DH741" s="7">
        <v>41519</v>
      </c>
      <c r="DI741" s="5">
        <v>102.295</v>
      </c>
      <c r="DQ741" s="7">
        <v>41821</v>
      </c>
      <c r="DR741" s="5">
        <v>108.41800000000001</v>
      </c>
      <c r="DW741" s="7">
        <v>40115</v>
      </c>
      <c r="DX741" s="5">
        <v>102.756</v>
      </c>
      <c r="EF741" s="7">
        <v>40115</v>
      </c>
      <c r="EG741" s="5">
        <v>113.86199999999999</v>
      </c>
      <c r="EO741" s="7">
        <v>42251</v>
      </c>
      <c r="EP741" s="5">
        <v>110.113</v>
      </c>
      <c r="EU741" s="7">
        <v>40525</v>
      </c>
      <c r="EV741" s="5">
        <v>93.087999999999994</v>
      </c>
      <c r="FG741" s="7">
        <v>40879</v>
      </c>
      <c r="FH741" s="5">
        <v>96.018000000000001</v>
      </c>
      <c r="FJ741" s="7">
        <v>40994</v>
      </c>
      <c r="FK741" s="5">
        <v>97.004999999999995</v>
      </c>
      <c r="FP741" s="7">
        <v>41226</v>
      </c>
      <c r="FQ741" s="5">
        <v>91.69</v>
      </c>
      <c r="FV741" s="7">
        <v>41401</v>
      </c>
      <c r="FW741" s="5">
        <v>108.053</v>
      </c>
      <c r="FY741" s="7">
        <v>41596</v>
      </c>
      <c r="FZ741" s="5">
        <v>112.90300000000001</v>
      </c>
      <c r="GB741" s="7">
        <v>41898</v>
      </c>
      <c r="GC741" s="5">
        <v>128.77799999999999</v>
      </c>
      <c r="GE741" s="7">
        <v>42331</v>
      </c>
      <c r="GF741" s="5">
        <v>128.98500000000001</v>
      </c>
      <c r="GK741" s="7">
        <v>40732</v>
      </c>
      <c r="GL741" s="5">
        <v>91.302999999999997</v>
      </c>
      <c r="GW741" s="7">
        <v>41261</v>
      </c>
      <c r="GX741" s="5">
        <v>91.412999999999997</v>
      </c>
      <c r="HF741" s="7">
        <v>41645</v>
      </c>
      <c r="HG741" s="5">
        <v>116.428</v>
      </c>
      <c r="HL741" s="7">
        <v>40116</v>
      </c>
      <c r="HM741" s="5">
        <v>119.85599999999999</v>
      </c>
      <c r="HR741" s="7">
        <v>40120</v>
      </c>
      <c r="HS741" s="5">
        <v>116.6</v>
      </c>
      <c r="HU741" s="7">
        <v>40122</v>
      </c>
      <c r="HV741" s="5">
        <v>93.132000000000005</v>
      </c>
      <c r="HX741" s="7">
        <v>40282</v>
      </c>
      <c r="HY741" s="5">
        <v>103.40600000000001</v>
      </c>
      <c r="IA741" s="7">
        <v>41113</v>
      </c>
      <c r="IB741" s="5">
        <v>67.724999999999994</v>
      </c>
    </row>
    <row r="742" spans="31:236">
      <c r="AE742" s="7">
        <v>40116</v>
      </c>
      <c r="AF742" s="5">
        <v>100.846</v>
      </c>
      <c r="AH742" s="7">
        <v>40116</v>
      </c>
      <c r="AI742" s="5">
        <v>101.88800000000001</v>
      </c>
      <c r="AK742" s="7">
        <v>40491</v>
      </c>
      <c r="AL742" s="5">
        <v>101.114</v>
      </c>
      <c r="AN742" s="7">
        <v>40116</v>
      </c>
      <c r="AO742" s="5">
        <v>106.979</v>
      </c>
      <c r="AQ742" s="7">
        <v>40116</v>
      </c>
      <c r="AR742" s="5">
        <v>107.68300000000001</v>
      </c>
      <c r="AT742" s="7">
        <v>40123</v>
      </c>
      <c r="AU742" s="5">
        <v>116.033</v>
      </c>
      <c r="AW742" s="7">
        <v>40855</v>
      </c>
      <c r="AX742" s="5">
        <v>99.433000000000007</v>
      </c>
      <c r="AZ742" s="7">
        <v>40116</v>
      </c>
      <c r="BA742" s="5">
        <v>108.432</v>
      </c>
      <c r="BF742" s="7">
        <v>40127</v>
      </c>
      <c r="BG742" s="5">
        <v>105.818</v>
      </c>
      <c r="BI742" s="7">
        <v>40116</v>
      </c>
      <c r="BJ742" s="5">
        <v>112.602</v>
      </c>
      <c r="BL742" s="7">
        <v>41120</v>
      </c>
      <c r="BM742" s="5">
        <v>99.19</v>
      </c>
      <c r="BO742" s="7">
        <v>40116</v>
      </c>
      <c r="BP742" s="5">
        <v>106.8</v>
      </c>
      <c r="BR742" s="7">
        <v>41374</v>
      </c>
      <c r="BS742" s="5">
        <v>100.96</v>
      </c>
      <c r="BU742" s="7">
        <v>40757</v>
      </c>
      <c r="BV742" s="5">
        <v>98.53</v>
      </c>
      <c r="BX742" s="7">
        <v>41674</v>
      </c>
      <c r="BY742" s="5">
        <v>100.68</v>
      </c>
      <c r="CA742" s="7">
        <v>40116</v>
      </c>
      <c r="CB742" s="5">
        <v>109.464</v>
      </c>
      <c r="CD742" s="7">
        <v>41032</v>
      </c>
      <c r="CE742" s="5">
        <v>99.613</v>
      </c>
      <c r="CG742" s="7">
        <v>40116</v>
      </c>
      <c r="CH742" s="5">
        <v>107.804</v>
      </c>
      <c r="CJ742" s="7">
        <v>41985</v>
      </c>
      <c r="CK742" s="5">
        <v>99.884</v>
      </c>
      <c r="CP742" s="7">
        <v>41276</v>
      </c>
      <c r="CQ742" s="5">
        <v>100.583</v>
      </c>
      <c r="CV742" s="7">
        <v>41954</v>
      </c>
      <c r="CW742" s="5">
        <v>102.637</v>
      </c>
      <c r="CY742" s="7">
        <v>42205</v>
      </c>
      <c r="CZ742" s="5">
        <v>101.048</v>
      </c>
      <c r="DE742" s="7">
        <v>40116</v>
      </c>
      <c r="DF742" s="5">
        <v>100.583</v>
      </c>
      <c r="DH742" s="7">
        <v>41520</v>
      </c>
      <c r="DI742" s="5">
        <v>102.16</v>
      </c>
      <c r="DQ742" s="7">
        <v>41822</v>
      </c>
      <c r="DR742" s="5">
        <v>108.30800000000001</v>
      </c>
      <c r="DW742" s="7">
        <v>40116</v>
      </c>
      <c r="DX742" s="5">
        <v>103.294</v>
      </c>
      <c r="EF742" s="7">
        <v>40116</v>
      </c>
      <c r="EG742" s="5">
        <v>114.46</v>
      </c>
      <c r="EO742" s="7">
        <v>42254</v>
      </c>
      <c r="EP742" s="5">
        <v>110.038</v>
      </c>
      <c r="EU742" s="7">
        <v>40526</v>
      </c>
      <c r="EV742" s="5">
        <v>92.706999999999994</v>
      </c>
      <c r="FG742" s="7">
        <v>40882</v>
      </c>
      <c r="FH742" s="5">
        <v>99.215000000000003</v>
      </c>
      <c r="FJ742" s="7">
        <v>40995</v>
      </c>
      <c r="FK742" s="5">
        <v>96.894999999999996</v>
      </c>
      <c r="FP742" s="7">
        <v>41227</v>
      </c>
      <c r="FQ742" s="5">
        <v>91.234999999999999</v>
      </c>
      <c r="FV742" s="7">
        <v>41402</v>
      </c>
      <c r="FW742" s="5">
        <v>108.133</v>
      </c>
      <c r="FY742" s="7">
        <v>41597</v>
      </c>
      <c r="FZ742" s="5">
        <v>112.83499999999999</v>
      </c>
      <c r="GB742" s="7">
        <v>41899</v>
      </c>
      <c r="GC742" s="5">
        <v>129.26</v>
      </c>
      <c r="GE742" s="7">
        <v>42332</v>
      </c>
      <c r="GF742" s="5">
        <v>128.97800000000001</v>
      </c>
      <c r="GK742" s="7">
        <v>40735</v>
      </c>
      <c r="GL742" s="5">
        <v>89.1</v>
      </c>
      <c r="GW742" s="7">
        <v>41262</v>
      </c>
      <c r="GX742" s="5">
        <v>91.637</v>
      </c>
      <c r="HF742" s="7">
        <v>41646</v>
      </c>
      <c r="HG742" s="5">
        <v>117.477</v>
      </c>
      <c r="HL742" s="7">
        <v>40119</v>
      </c>
      <c r="HM742" s="5">
        <v>119.517</v>
      </c>
      <c r="HR742" s="7">
        <v>40121</v>
      </c>
      <c r="HS742" s="5">
        <v>115.715</v>
      </c>
      <c r="HU742" s="7">
        <v>40123</v>
      </c>
      <c r="HV742" s="5">
        <v>92.954999999999998</v>
      </c>
      <c r="HX742" s="7">
        <v>40283</v>
      </c>
      <c r="HY742" s="5">
        <v>103.375</v>
      </c>
      <c r="IA742" s="7">
        <v>41114</v>
      </c>
      <c r="IB742" s="5">
        <v>66.867999999999995</v>
      </c>
    </row>
    <row r="743" spans="31:236">
      <c r="AE743" s="7">
        <v>40119</v>
      </c>
      <c r="AF743" s="5">
        <v>100.836</v>
      </c>
      <c r="AH743" s="7">
        <v>40119</v>
      </c>
      <c r="AI743" s="5">
        <v>101.877</v>
      </c>
      <c r="AK743" s="7">
        <v>40492</v>
      </c>
      <c r="AL743" s="5">
        <v>101.03700000000001</v>
      </c>
      <c r="AN743" s="7">
        <v>40119</v>
      </c>
      <c r="AO743" s="5">
        <v>106.958</v>
      </c>
      <c r="AQ743" s="7">
        <v>40119</v>
      </c>
      <c r="AR743" s="5">
        <v>107.669</v>
      </c>
      <c r="AT743" s="7">
        <v>40126</v>
      </c>
      <c r="AU743" s="5">
        <v>116.10899999999999</v>
      </c>
      <c r="AW743" s="7">
        <v>40856</v>
      </c>
      <c r="AX743" s="5">
        <v>99.197000000000003</v>
      </c>
      <c r="AZ743" s="7">
        <v>40119</v>
      </c>
      <c r="BA743" s="5">
        <v>108.434</v>
      </c>
      <c r="BF743" s="7">
        <v>40128</v>
      </c>
      <c r="BG743" s="5">
        <v>105.82299999999999</v>
      </c>
      <c r="BI743" s="7">
        <v>40119</v>
      </c>
      <c r="BJ743" s="5">
        <v>112.61499999999999</v>
      </c>
      <c r="BL743" s="7">
        <v>41121</v>
      </c>
      <c r="BM743" s="5">
        <v>98.885000000000005</v>
      </c>
      <c r="BO743" s="7">
        <v>40119</v>
      </c>
      <c r="BP743" s="5">
        <v>106.818</v>
      </c>
      <c r="BR743" s="7">
        <v>41375</v>
      </c>
      <c r="BS743" s="5">
        <v>100.94499999999999</v>
      </c>
      <c r="BU743" s="7">
        <v>40758</v>
      </c>
      <c r="BV743" s="5">
        <v>98.533000000000001</v>
      </c>
      <c r="BX743" s="7">
        <v>41675</v>
      </c>
      <c r="BY743" s="5">
        <v>100.66500000000001</v>
      </c>
      <c r="CA743" s="7">
        <v>40119</v>
      </c>
      <c r="CB743" s="5">
        <v>109.485</v>
      </c>
      <c r="CD743" s="7">
        <v>41033</v>
      </c>
      <c r="CE743" s="5">
        <v>99.63</v>
      </c>
      <c r="CG743" s="7">
        <v>40119</v>
      </c>
      <c r="CH743" s="5">
        <v>107.842</v>
      </c>
      <c r="CJ743" s="7">
        <v>41988</v>
      </c>
      <c r="CK743" s="5">
        <v>100.05500000000001</v>
      </c>
      <c r="CP743" s="7">
        <v>41277</v>
      </c>
      <c r="CQ743" s="5">
        <v>100.658</v>
      </c>
      <c r="CV743" s="7">
        <v>41955</v>
      </c>
      <c r="CW743" s="5">
        <v>102.623</v>
      </c>
      <c r="CY743" s="7">
        <v>42206</v>
      </c>
      <c r="CZ743" s="5">
        <v>101.038</v>
      </c>
      <c r="DE743" s="7">
        <v>40119</v>
      </c>
      <c r="DF743" s="5">
        <v>100.621</v>
      </c>
      <c r="DH743" s="7">
        <v>41521</v>
      </c>
      <c r="DI743" s="5">
        <v>102.12</v>
      </c>
      <c r="DQ743" s="7">
        <v>41823</v>
      </c>
      <c r="DR743" s="5">
        <v>108.41500000000001</v>
      </c>
      <c r="DW743" s="7">
        <v>40119</v>
      </c>
      <c r="DX743" s="5">
        <v>103.325</v>
      </c>
      <c r="EF743" s="7">
        <v>40119</v>
      </c>
      <c r="EG743" s="5">
        <v>114.494</v>
      </c>
      <c r="EO743" s="7">
        <v>42255</v>
      </c>
      <c r="EP743" s="5">
        <v>110.102</v>
      </c>
      <c r="EU743" s="7">
        <v>40527</v>
      </c>
      <c r="EV743" s="5">
        <v>93.072000000000003</v>
      </c>
      <c r="FG743" s="7">
        <v>40883</v>
      </c>
      <c r="FH743" s="5">
        <v>98.757999999999996</v>
      </c>
      <c r="FJ743" s="7">
        <v>40996</v>
      </c>
      <c r="FK743" s="5">
        <v>96.953000000000003</v>
      </c>
      <c r="FP743" s="7">
        <v>41228</v>
      </c>
      <c r="FQ743" s="5">
        <v>91.356999999999999</v>
      </c>
      <c r="FV743" s="7">
        <v>41403</v>
      </c>
      <c r="FW743" s="5">
        <v>107.54</v>
      </c>
      <c r="FY743" s="7">
        <v>41598</v>
      </c>
      <c r="FZ743" s="5">
        <v>112.72</v>
      </c>
      <c r="GB743" s="7">
        <v>41900</v>
      </c>
      <c r="GC743" s="5">
        <v>129.29</v>
      </c>
      <c r="GE743" s="7">
        <v>42333</v>
      </c>
      <c r="GF743" s="5">
        <v>129.51499999999999</v>
      </c>
      <c r="GK743" s="7">
        <v>40736</v>
      </c>
      <c r="GL743" s="5">
        <v>90.204999999999998</v>
      </c>
      <c r="GW743" s="7">
        <v>41263</v>
      </c>
      <c r="GX743" s="5">
        <v>91.933000000000007</v>
      </c>
      <c r="HF743" s="7">
        <v>41647</v>
      </c>
      <c r="HG743" s="5">
        <v>117.78</v>
      </c>
      <c r="HL743" s="7">
        <v>40120</v>
      </c>
      <c r="HM743" s="5">
        <v>119.06100000000001</v>
      </c>
      <c r="HR743" s="7">
        <v>40122</v>
      </c>
      <c r="HS743" s="5">
        <v>115.45699999999999</v>
      </c>
      <c r="HU743" s="7">
        <v>40126</v>
      </c>
      <c r="HV743" s="5">
        <v>93.441999999999993</v>
      </c>
      <c r="HX743" s="7">
        <v>40284</v>
      </c>
      <c r="HY743" s="5">
        <v>103.252</v>
      </c>
      <c r="IA743" s="7">
        <v>41115</v>
      </c>
      <c r="IB743" s="5">
        <v>68.468000000000004</v>
      </c>
    </row>
    <row r="744" spans="31:236">
      <c r="AE744" s="7">
        <v>40120</v>
      </c>
      <c r="AF744" s="5">
        <v>100.82599999999999</v>
      </c>
      <c r="AH744" s="7">
        <v>40120</v>
      </c>
      <c r="AI744" s="5">
        <v>101.881</v>
      </c>
      <c r="AK744" s="7">
        <v>40493</v>
      </c>
      <c r="AL744" s="5">
        <v>101.004</v>
      </c>
      <c r="AN744" s="7">
        <v>40120</v>
      </c>
      <c r="AO744" s="5">
        <v>106.96299999999999</v>
      </c>
      <c r="AQ744" s="7">
        <v>40120</v>
      </c>
      <c r="AR744" s="5">
        <v>107.68300000000001</v>
      </c>
      <c r="AT744" s="7">
        <v>40127</v>
      </c>
      <c r="AU744" s="5">
        <v>116.11799999999999</v>
      </c>
      <c r="AW744" s="7">
        <v>40857</v>
      </c>
      <c r="AX744" s="5">
        <v>99.188000000000002</v>
      </c>
      <c r="AZ744" s="7">
        <v>40120</v>
      </c>
      <c r="BA744" s="5">
        <v>108.441</v>
      </c>
      <c r="BF744" s="7">
        <v>40129</v>
      </c>
      <c r="BG744" s="5">
        <v>105.852</v>
      </c>
      <c r="BI744" s="7">
        <v>40120</v>
      </c>
      <c r="BJ744" s="5">
        <v>112.61199999999999</v>
      </c>
      <c r="BL744" s="7">
        <v>41122</v>
      </c>
      <c r="BM744" s="5">
        <v>99.22</v>
      </c>
      <c r="BO744" s="7">
        <v>40120</v>
      </c>
      <c r="BP744" s="5">
        <v>106.798</v>
      </c>
      <c r="BR744" s="7">
        <v>41376</v>
      </c>
      <c r="BS744" s="5">
        <v>100.95</v>
      </c>
      <c r="BU744" s="7">
        <v>40759</v>
      </c>
      <c r="BV744" s="5">
        <v>98.567999999999998</v>
      </c>
      <c r="BX744" s="7">
        <v>41676</v>
      </c>
      <c r="BY744" s="5">
        <v>100.65</v>
      </c>
      <c r="CA744" s="7">
        <v>40120</v>
      </c>
      <c r="CB744" s="5">
        <v>109.423</v>
      </c>
      <c r="CD744" s="7">
        <v>41036</v>
      </c>
      <c r="CE744" s="5">
        <v>99.563000000000002</v>
      </c>
      <c r="CG744" s="7">
        <v>40120</v>
      </c>
      <c r="CH744" s="5">
        <v>107.77800000000001</v>
      </c>
      <c r="CJ744" s="7">
        <v>41989</v>
      </c>
      <c r="CK744" s="5">
        <v>100.05500000000001</v>
      </c>
      <c r="CP744" s="7">
        <v>41278</v>
      </c>
      <c r="CQ744" s="5">
        <v>100.738</v>
      </c>
      <c r="CV744" s="7">
        <v>41956</v>
      </c>
      <c r="CW744" s="5">
        <v>102.58</v>
      </c>
      <c r="CY744" s="7">
        <v>42207</v>
      </c>
      <c r="CZ744" s="5">
        <v>101.02500000000001</v>
      </c>
      <c r="DE744" s="7">
        <v>40120</v>
      </c>
      <c r="DF744" s="5">
        <v>100.52200000000001</v>
      </c>
      <c r="DH744" s="7">
        <v>41522</v>
      </c>
      <c r="DI744" s="5">
        <v>101.958</v>
      </c>
      <c r="DQ744" s="7">
        <v>41824</v>
      </c>
      <c r="DR744" s="5">
        <v>108.465</v>
      </c>
      <c r="DW744" s="7">
        <v>40120</v>
      </c>
      <c r="DX744" s="5">
        <v>103.206</v>
      </c>
      <c r="EF744" s="7">
        <v>40120</v>
      </c>
      <c r="EG744" s="5">
        <v>114.32899999999999</v>
      </c>
      <c r="EO744" s="7">
        <v>42256</v>
      </c>
      <c r="EP744" s="5">
        <v>110.05800000000001</v>
      </c>
      <c r="EU744" s="7">
        <v>40528</v>
      </c>
      <c r="EV744" s="5">
        <v>92.64</v>
      </c>
      <c r="FG744" s="7">
        <v>40884</v>
      </c>
      <c r="FH744" s="5">
        <v>97.09</v>
      </c>
      <c r="FJ744" s="7">
        <v>40997</v>
      </c>
      <c r="FK744" s="5">
        <v>96</v>
      </c>
      <c r="FP744" s="7">
        <v>41229</v>
      </c>
      <c r="FQ744" s="5">
        <v>91.525000000000006</v>
      </c>
      <c r="FV744" s="7">
        <v>41404</v>
      </c>
      <c r="FW744" s="5">
        <v>107.468</v>
      </c>
      <c r="FY744" s="7">
        <v>41599</v>
      </c>
      <c r="FZ744" s="5">
        <v>112.675</v>
      </c>
      <c r="GB744" s="7">
        <v>41901</v>
      </c>
      <c r="GC744" s="5">
        <v>130.012</v>
      </c>
      <c r="GE744" s="7">
        <v>42334</v>
      </c>
      <c r="GF744" s="5">
        <v>129.54</v>
      </c>
      <c r="GK744" s="7">
        <v>40737</v>
      </c>
      <c r="GL744" s="5">
        <v>90.44</v>
      </c>
      <c r="GW744" s="7">
        <v>41264</v>
      </c>
      <c r="GX744" s="5">
        <v>91.817999999999998</v>
      </c>
      <c r="HF744" s="7">
        <v>41648</v>
      </c>
      <c r="HG744" s="5">
        <v>118.05</v>
      </c>
      <c r="HL744" s="7">
        <v>40121</v>
      </c>
      <c r="HM744" s="5">
        <v>118.29</v>
      </c>
      <c r="HR744" s="7">
        <v>40123</v>
      </c>
      <c r="HS744" s="5">
        <v>115.23</v>
      </c>
      <c r="HU744" s="7">
        <v>40127</v>
      </c>
      <c r="HV744" s="5">
        <v>94.058000000000007</v>
      </c>
      <c r="HX744" s="7">
        <v>40287</v>
      </c>
      <c r="HY744" s="5">
        <v>103.255</v>
      </c>
      <c r="IA744" s="7">
        <v>41116</v>
      </c>
      <c r="IB744" s="5">
        <v>71.400000000000006</v>
      </c>
    </row>
    <row r="745" spans="31:236">
      <c r="AE745" s="7">
        <v>40121</v>
      </c>
      <c r="AF745" s="5">
        <v>100.798</v>
      </c>
      <c r="AH745" s="7">
        <v>40121</v>
      </c>
      <c r="AI745" s="5">
        <v>101.85299999999999</v>
      </c>
      <c r="AK745" s="7">
        <v>40494</v>
      </c>
      <c r="AL745" s="5">
        <v>100.997</v>
      </c>
      <c r="AN745" s="7">
        <v>40121</v>
      </c>
      <c r="AO745" s="5">
        <v>106.883</v>
      </c>
      <c r="AQ745" s="7">
        <v>40121</v>
      </c>
      <c r="AR745" s="5">
        <v>107.599</v>
      </c>
      <c r="AT745" s="7">
        <v>40128</v>
      </c>
      <c r="AU745" s="5">
        <v>116.081</v>
      </c>
      <c r="AW745" s="7">
        <v>40858</v>
      </c>
      <c r="AX745" s="5">
        <v>99.04</v>
      </c>
      <c r="AZ745" s="7">
        <v>40121</v>
      </c>
      <c r="BA745" s="5">
        <v>108.331</v>
      </c>
      <c r="BF745" s="7">
        <v>40130</v>
      </c>
      <c r="BG745" s="5">
        <v>105.827</v>
      </c>
      <c r="BI745" s="7">
        <v>40121</v>
      </c>
      <c r="BJ745" s="5">
        <v>112.46899999999999</v>
      </c>
      <c r="BL745" s="7">
        <v>41123</v>
      </c>
      <c r="BM745" s="5">
        <v>99.454999999999998</v>
      </c>
      <c r="BO745" s="7">
        <v>40121</v>
      </c>
      <c r="BP745" s="5">
        <v>106.66</v>
      </c>
      <c r="BR745" s="7">
        <v>41379</v>
      </c>
      <c r="BS745" s="5">
        <v>100.947</v>
      </c>
      <c r="BU745" s="7">
        <v>40760</v>
      </c>
      <c r="BV745" s="5">
        <v>99.033000000000001</v>
      </c>
      <c r="BX745" s="7">
        <v>41677</v>
      </c>
      <c r="BY745" s="5">
        <v>100.64</v>
      </c>
      <c r="CA745" s="7">
        <v>40121</v>
      </c>
      <c r="CB745" s="5">
        <v>109.24</v>
      </c>
      <c r="CD745" s="7">
        <v>41037</v>
      </c>
      <c r="CE745" s="5">
        <v>99.442999999999998</v>
      </c>
      <c r="CG745" s="7">
        <v>40121</v>
      </c>
      <c r="CH745" s="5">
        <v>107.57</v>
      </c>
      <c r="CJ745" s="7">
        <v>41990</v>
      </c>
      <c r="CK745" s="5">
        <v>100.051</v>
      </c>
      <c r="CP745" s="7">
        <v>41281</v>
      </c>
      <c r="CQ745" s="5">
        <v>100.61</v>
      </c>
      <c r="CV745" s="7">
        <v>41957</v>
      </c>
      <c r="CW745" s="5">
        <v>102.572</v>
      </c>
      <c r="CY745" s="7">
        <v>42208</v>
      </c>
      <c r="CZ745" s="5">
        <v>100.995</v>
      </c>
      <c r="DE745" s="7">
        <v>40121</v>
      </c>
      <c r="DF745" s="5">
        <v>100.30200000000001</v>
      </c>
      <c r="DH745" s="7">
        <v>41523</v>
      </c>
      <c r="DI745" s="5">
        <v>102.18300000000001</v>
      </c>
      <c r="DQ745" s="7">
        <v>41827</v>
      </c>
      <c r="DR745" s="5">
        <v>108.47499999999999</v>
      </c>
      <c r="DW745" s="7">
        <v>40121</v>
      </c>
      <c r="DX745" s="5">
        <v>102.967</v>
      </c>
      <c r="EF745" s="7">
        <v>40121</v>
      </c>
      <c r="EG745" s="5">
        <v>114.018</v>
      </c>
      <c r="EO745" s="7">
        <v>42257</v>
      </c>
      <c r="EP745" s="5">
        <v>109.97499999999999</v>
      </c>
      <c r="EU745" s="7">
        <v>40529</v>
      </c>
      <c r="EV745" s="5">
        <v>92.659000000000006</v>
      </c>
      <c r="FG745" s="7">
        <v>40885</v>
      </c>
      <c r="FH745" s="5">
        <v>94.77</v>
      </c>
      <c r="FJ745" s="7">
        <v>40998</v>
      </c>
      <c r="FK745" s="5">
        <v>96.548000000000002</v>
      </c>
      <c r="FP745" s="7">
        <v>41232</v>
      </c>
      <c r="FQ745" s="5">
        <v>91.334999999999994</v>
      </c>
      <c r="FV745" s="7">
        <v>41407</v>
      </c>
      <c r="FW745" s="5">
        <v>106.813</v>
      </c>
      <c r="FY745" s="7">
        <v>41600</v>
      </c>
      <c r="FZ745" s="5">
        <v>112.78</v>
      </c>
      <c r="GB745" s="7">
        <v>41904</v>
      </c>
      <c r="GC745" s="5">
        <v>129.982</v>
      </c>
      <c r="GE745" s="7">
        <v>42335</v>
      </c>
      <c r="GF745" s="5">
        <v>129.792</v>
      </c>
      <c r="GK745" s="7">
        <v>40738</v>
      </c>
      <c r="GL745" s="5">
        <v>90.052999999999997</v>
      </c>
      <c r="GW745" s="7">
        <v>41267</v>
      </c>
      <c r="GX745" s="5">
        <v>91.738</v>
      </c>
      <c r="HF745" s="7">
        <v>41649</v>
      </c>
      <c r="HG745" s="5">
        <v>117.77500000000001</v>
      </c>
      <c r="HL745" s="7">
        <v>40122</v>
      </c>
      <c r="HM745" s="5">
        <v>118.038</v>
      </c>
      <c r="HR745" s="7">
        <v>40126</v>
      </c>
      <c r="HS745" s="5">
        <v>115.80500000000001</v>
      </c>
      <c r="HU745" s="7">
        <v>40128</v>
      </c>
      <c r="HV745" s="5">
        <v>94.290999999999997</v>
      </c>
      <c r="HX745" s="7">
        <v>40288</v>
      </c>
      <c r="HY745" s="5">
        <v>103.056</v>
      </c>
      <c r="IA745" s="7">
        <v>41117</v>
      </c>
      <c r="IB745" s="5">
        <v>72.712999999999994</v>
      </c>
    </row>
    <row r="746" spans="31:236">
      <c r="AE746" s="7">
        <v>40122</v>
      </c>
      <c r="AF746" s="5">
        <v>100.792</v>
      </c>
      <c r="AH746" s="7">
        <v>40122</v>
      </c>
      <c r="AI746" s="5">
        <v>101.854</v>
      </c>
      <c r="AK746" s="7">
        <v>40497</v>
      </c>
      <c r="AL746" s="5">
        <v>100.995</v>
      </c>
      <c r="AN746" s="7">
        <v>40122</v>
      </c>
      <c r="AO746" s="5">
        <v>106.878</v>
      </c>
      <c r="AQ746" s="7">
        <v>40122</v>
      </c>
      <c r="AR746" s="5">
        <v>107.6</v>
      </c>
      <c r="AT746" s="7">
        <v>40129</v>
      </c>
      <c r="AU746" s="5">
        <v>116.104</v>
      </c>
      <c r="AW746" s="7">
        <v>40861</v>
      </c>
      <c r="AX746" s="5">
        <v>99.1</v>
      </c>
      <c r="AZ746" s="7">
        <v>40122</v>
      </c>
      <c r="BA746" s="5">
        <v>108.316</v>
      </c>
      <c r="BF746" s="7">
        <v>40133</v>
      </c>
      <c r="BG746" s="5">
        <v>105.749</v>
      </c>
      <c r="BI746" s="7">
        <v>40122</v>
      </c>
      <c r="BJ746" s="5">
        <v>112.44199999999999</v>
      </c>
      <c r="BL746" s="7">
        <v>41124</v>
      </c>
      <c r="BM746" s="5">
        <v>99.968000000000004</v>
      </c>
      <c r="BO746" s="7">
        <v>40122</v>
      </c>
      <c r="BP746" s="5">
        <v>106.61199999999999</v>
      </c>
      <c r="BR746" s="7">
        <v>41380</v>
      </c>
      <c r="BS746" s="5">
        <v>100.965</v>
      </c>
      <c r="BU746" s="7">
        <v>40763</v>
      </c>
      <c r="BV746" s="5">
        <v>101.417</v>
      </c>
      <c r="BX746" s="7">
        <v>41680</v>
      </c>
      <c r="BY746" s="5">
        <v>100.628</v>
      </c>
      <c r="CA746" s="7">
        <v>40122</v>
      </c>
      <c r="CB746" s="5">
        <v>109.158</v>
      </c>
      <c r="CD746" s="7">
        <v>41038</v>
      </c>
      <c r="CE746" s="5">
        <v>98.688000000000002</v>
      </c>
      <c r="CG746" s="7">
        <v>40122</v>
      </c>
      <c r="CH746" s="5">
        <v>107.461</v>
      </c>
      <c r="CJ746" s="7">
        <v>41991</v>
      </c>
      <c r="CK746" s="5">
        <v>100.044</v>
      </c>
      <c r="CP746" s="7">
        <v>41282</v>
      </c>
      <c r="CQ746" s="5">
        <v>100.693</v>
      </c>
      <c r="CV746" s="7">
        <v>41960</v>
      </c>
      <c r="CW746" s="5">
        <v>102.56</v>
      </c>
      <c r="CY746" s="7">
        <v>42209</v>
      </c>
      <c r="CZ746" s="5">
        <v>100.985</v>
      </c>
      <c r="DE746" s="7">
        <v>40122</v>
      </c>
      <c r="DF746" s="5">
        <v>100.169</v>
      </c>
      <c r="DH746" s="7">
        <v>41526</v>
      </c>
      <c r="DI746" s="5">
        <v>102.17</v>
      </c>
      <c r="DQ746" s="7">
        <v>41828</v>
      </c>
      <c r="DR746" s="5">
        <v>108.38500000000001</v>
      </c>
      <c r="DW746" s="7">
        <v>40122</v>
      </c>
      <c r="DX746" s="5">
        <v>102.839</v>
      </c>
      <c r="EF746" s="7">
        <v>40122</v>
      </c>
      <c r="EG746" s="5">
        <v>113.869</v>
      </c>
      <c r="EO746" s="7">
        <v>42258</v>
      </c>
      <c r="EP746" s="5">
        <v>109.908</v>
      </c>
      <c r="EU746" s="7">
        <v>40532</v>
      </c>
      <c r="EV746" s="5">
        <v>92.799000000000007</v>
      </c>
      <c r="FG746" s="7">
        <v>40886</v>
      </c>
      <c r="FH746" s="5">
        <v>95.192999999999998</v>
      </c>
      <c r="FJ746" s="7">
        <v>41001</v>
      </c>
      <c r="FK746" s="5">
        <v>96.548000000000002</v>
      </c>
      <c r="FP746" s="7">
        <v>41233</v>
      </c>
      <c r="FQ746" s="5">
        <v>91.912999999999997</v>
      </c>
      <c r="FV746" s="7">
        <v>41408</v>
      </c>
      <c r="FW746" s="5">
        <v>106.352</v>
      </c>
      <c r="FY746" s="7">
        <v>41603</v>
      </c>
      <c r="FZ746" s="5">
        <v>112.405</v>
      </c>
      <c r="GB746" s="7">
        <v>41905</v>
      </c>
      <c r="GC746" s="5">
        <v>129.988</v>
      </c>
      <c r="GE746" s="7">
        <v>42338</v>
      </c>
      <c r="GF746" s="5">
        <v>129.79</v>
      </c>
      <c r="GK746" s="7">
        <v>40739</v>
      </c>
      <c r="GL746" s="5">
        <v>88.694999999999993</v>
      </c>
      <c r="GW746" s="7">
        <v>41268</v>
      </c>
      <c r="GX746" s="5">
        <v>91.738</v>
      </c>
      <c r="HF746" s="7">
        <v>41652</v>
      </c>
      <c r="HG746" s="5">
        <v>117.72</v>
      </c>
      <c r="HL746" s="7">
        <v>40123</v>
      </c>
      <c r="HM746" s="5">
        <v>117.71</v>
      </c>
      <c r="HR746" s="7">
        <v>40127</v>
      </c>
      <c r="HS746" s="5">
        <v>116.398</v>
      </c>
      <c r="HU746" s="7">
        <v>40129</v>
      </c>
      <c r="HV746" s="5">
        <v>94.192999999999998</v>
      </c>
      <c r="HX746" s="7">
        <v>40289</v>
      </c>
      <c r="HY746" s="5">
        <v>102.499</v>
      </c>
      <c r="IA746" s="7">
        <v>41120</v>
      </c>
      <c r="IB746" s="5">
        <v>73.433000000000007</v>
      </c>
    </row>
    <row r="747" spans="31:236">
      <c r="AE747" s="7">
        <v>40123</v>
      </c>
      <c r="AF747" s="5">
        <v>100.783</v>
      </c>
      <c r="AH747" s="7">
        <v>40123</v>
      </c>
      <c r="AI747" s="5">
        <v>101.871</v>
      </c>
      <c r="AK747" s="7">
        <v>40498</v>
      </c>
      <c r="AL747" s="5">
        <v>100.97</v>
      </c>
      <c r="AN747" s="7">
        <v>40123</v>
      </c>
      <c r="AO747" s="5">
        <v>106.92</v>
      </c>
      <c r="AQ747" s="7">
        <v>40123</v>
      </c>
      <c r="AR747" s="5">
        <v>107.643</v>
      </c>
      <c r="AT747" s="7">
        <v>40130</v>
      </c>
      <c r="AU747" s="5">
        <v>116.00700000000001</v>
      </c>
      <c r="AW747" s="7">
        <v>40862</v>
      </c>
      <c r="AX747" s="5">
        <v>98.89</v>
      </c>
      <c r="AZ747" s="7">
        <v>40123</v>
      </c>
      <c r="BA747" s="5">
        <v>108.375</v>
      </c>
      <c r="BF747" s="7">
        <v>40134</v>
      </c>
      <c r="BG747" s="5">
        <v>105.881</v>
      </c>
      <c r="BI747" s="7">
        <v>40123</v>
      </c>
      <c r="BJ747" s="5">
        <v>112.49</v>
      </c>
      <c r="BL747" s="7">
        <v>41127</v>
      </c>
      <c r="BM747" s="5">
        <v>100.02500000000001</v>
      </c>
      <c r="BO747" s="7">
        <v>40123</v>
      </c>
      <c r="BP747" s="5">
        <v>106.68899999999999</v>
      </c>
      <c r="BR747" s="7">
        <v>41381</v>
      </c>
      <c r="BS747" s="5">
        <v>100.97499999999999</v>
      </c>
      <c r="BU747" s="7">
        <v>40764</v>
      </c>
      <c r="BV747" s="5">
        <v>101.62</v>
      </c>
      <c r="BX747" s="7">
        <v>41681</v>
      </c>
      <c r="BY747" s="5">
        <v>100.628</v>
      </c>
      <c r="CA747" s="7">
        <v>40123</v>
      </c>
      <c r="CB747" s="5">
        <v>109.184</v>
      </c>
      <c r="CD747" s="7">
        <v>41039</v>
      </c>
      <c r="CE747" s="5">
        <v>98.93</v>
      </c>
      <c r="CG747" s="7">
        <v>40123</v>
      </c>
      <c r="CH747" s="5">
        <v>107.47499999999999</v>
      </c>
      <c r="CJ747" s="7">
        <v>41992</v>
      </c>
      <c r="CK747" s="5">
        <v>100.04300000000001</v>
      </c>
      <c r="CP747" s="7">
        <v>41283</v>
      </c>
      <c r="CQ747" s="5">
        <v>100.705</v>
      </c>
      <c r="CV747" s="7">
        <v>41961</v>
      </c>
      <c r="CW747" s="5">
        <v>102.553</v>
      </c>
      <c r="CY747" s="7">
        <v>42212</v>
      </c>
      <c r="CZ747" s="5">
        <v>100.977</v>
      </c>
      <c r="DE747" s="7">
        <v>40123</v>
      </c>
      <c r="DF747" s="5">
        <v>100.16</v>
      </c>
      <c r="DH747" s="7">
        <v>41527</v>
      </c>
      <c r="DI747" s="5">
        <v>102.24299999999999</v>
      </c>
      <c r="DQ747" s="7">
        <v>41829</v>
      </c>
      <c r="DR747" s="5">
        <v>108.27500000000001</v>
      </c>
      <c r="DW747" s="7">
        <v>40123</v>
      </c>
      <c r="DX747" s="5">
        <v>102.749</v>
      </c>
      <c r="EF747" s="7">
        <v>40123</v>
      </c>
      <c r="EG747" s="5">
        <v>113.76</v>
      </c>
      <c r="EO747" s="7">
        <v>42261</v>
      </c>
      <c r="EP747" s="5">
        <v>109.9</v>
      </c>
      <c r="EU747" s="7">
        <v>40533</v>
      </c>
      <c r="EV747" s="5">
        <v>92.634</v>
      </c>
      <c r="FG747" s="7">
        <v>40889</v>
      </c>
      <c r="FH747" s="5">
        <v>95.188000000000002</v>
      </c>
      <c r="FJ747" s="7">
        <v>41002</v>
      </c>
      <c r="FK747" s="5">
        <v>95.903000000000006</v>
      </c>
      <c r="FP747" s="7">
        <v>41234</v>
      </c>
      <c r="FQ747" s="5">
        <v>92.37</v>
      </c>
      <c r="FV747" s="7">
        <v>41409</v>
      </c>
      <c r="FW747" s="5">
        <v>106.378</v>
      </c>
      <c r="FY747" s="7">
        <v>41604</v>
      </c>
      <c r="FZ747" s="5">
        <v>112.458</v>
      </c>
      <c r="GB747" s="7">
        <v>41906</v>
      </c>
      <c r="GC747" s="5">
        <v>130.19300000000001</v>
      </c>
      <c r="GE747" s="7">
        <v>42339</v>
      </c>
      <c r="GF747" s="5">
        <v>129.97</v>
      </c>
      <c r="GK747" s="7">
        <v>40742</v>
      </c>
      <c r="GL747" s="5">
        <v>86.903000000000006</v>
      </c>
      <c r="GW747" s="7">
        <v>41269</v>
      </c>
      <c r="GX747" s="5">
        <v>91.738</v>
      </c>
      <c r="HF747" s="7">
        <v>41653</v>
      </c>
      <c r="HG747" s="5">
        <v>117.79</v>
      </c>
      <c r="HL747" s="7">
        <v>40126</v>
      </c>
      <c r="HM747" s="5">
        <v>118.355</v>
      </c>
      <c r="HR747" s="7">
        <v>40128</v>
      </c>
      <c r="HS747" s="5">
        <v>116.661</v>
      </c>
      <c r="HU747" s="7">
        <v>40130</v>
      </c>
      <c r="HV747" s="5">
        <v>93.679000000000002</v>
      </c>
      <c r="HX747" s="7">
        <v>40290</v>
      </c>
      <c r="HY747" s="5">
        <v>101.71299999999999</v>
      </c>
      <c r="IA747" s="7">
        <v>41121</v>
      </c>
      <c r="IB747" s="5">
        <v>72.59</v>
      </c>
    </row>
    <row r="748" spans="31:236">
      <c r="AE748" s="7">
        <v>40126</v>
      </c>
      <c r="AF748" s="5">
        <v>100.776</v>
      </c>
      <c r="AH748" s="7">
        <v>40126</v>
      </c>
      <c r="AI748" s="5">
        <v>101.87</v>
      </c>
      <c r="AK748" s="7">
        <v>40499</v>
      </c>
      <c r="AL748" s="5">
        <v>100.94199999999999</v>
      </c>
      <c r="AN748" s="7">
        <v>40126</v>
      </c>
      <c r="AO748" s="5">
        <v>106.965</v>
      </c>
      <c r="AQ748" s="7">
        <v>40126</v>
      </c>
      <c r="AR748" s="5">
        <v>107.705</v>
      </c>
      <c r="AT748" s="7">
        <v>40133</v>
      </c>
      <c r="AU748" s="5">
        <v>116.015</v>
      </c>
      <c r="AW748" s="7">
        <v>40863</v>
      </c>
      <c r="AX748" s="5">
        <v>99.003</v>
      </c>
      <c r="AZ748" s="7">
        <v>40126</v>
      </c>
      <c r="BA748" s="5">
        <v>108.477</v>
      </c>
      <c r="BF748" s="7">
        <v>40135</v>
      </c>
      <c r="BG748" s="5">
        <v>105.836</v>
      </c>
      <c r="BI748" s="7">
        <v>40126</v>
      </c>
      <c r="BJ748" s="5">
        <v>112.617</v>
      </c>
      <c r="BL748" s="7">
        <v>41128</v>
      </c>
      <c r="BM748" s="5">
        <v>99.953000000000003</v>
      </c>
      <c r="BO748" s="7">
        <v>40126</v>
      </c>
      <c r="BP748" s="5">
        <v>106.843</v>
      </c>
      <c r="BR748" s="7">
        <v>41382</v>
      </c>
      <c r="BS748" s="5">
        <v>100.977</v>
      </c>
      <c r="BU748" s="7">
        <v>40765</v>
      </c>
      <c r="BV748" s="5">
        <v>101.53</v>
      </c>
      <c r="BX748" s="7">
        <v>41682</v>
      </c>
      <c r="BY748" s="5">
        <v>100.613</v>
      </c>
      <c r="CA748" s="7">
        <v>40126</v>
      </c>
      <c r="CB748" s="5">
        <v>109.42400000000001</v>
      </c>
      <c r="CD748" s="7">
        <v>41040</v>
      </c>
      <c r="CE748" s="5">
        <v>98.64</v>
      </c>
      <c r="CG748" s="7">
        <v>40126</v>
      </c>
      <c r="CH748" s="5">
        <v>107.751</v>
      </c>
      <c r="CJ748" s="7">
        <v>41995</v>
      </c>
      <c r="CK748" s="5">
        <v>100.083</v>
      </c>
      <c r="CP748" s="7">
        <v>41284</v>
      </c>
      <c r="CQ748" s="5">
        <v>101.29</v>
      </c>
      <c r="CV748" s="7">
        <v>41962</v>
      </c>
      <c r="CW748" s="5">
        <v>102.533</v>
      </c>
      <c r="CY748" s="7">
        <v>42213</v>
      </c>
      <c r="CZ748" s="5">
        <v>100.965</v>
      </c>
      <c r="DE748" s="7">
        <v>40126</v>
      </c>
      <c r="DF748" s="5">
        <v>100.477</v>
      </c>
      <c r="DH748" s="7">
        <v>41528</v>
      </c>
      <c r="DI748" s="5">
        <v>102.28</v>
      </c>
      <c r="DQ748" s="7">
        <v>41830</v>
      </c>
      <c r="DR748" s="5">
        <v>108.208</v>
      </c>
      <c r="DW748" s="7">
        <v>40126</v>
      </c>
      <c r="DX748" s="5">
        <v>103.08499999999999</v>
      </c>
      <c r="EF748" s="7">
        <v>40126</v>
      </c>
      <c r="EG748" s="5">
        <v>114.113</v>
      </c>
      <c r="EO748" s="7">
        <v>42262</v>
      </c>
      <c r="EP748" s="5">
        <v>109.863</v>
      </c>
      <c r="EU748" s="7">
        <v>40534</v>
      </c>
      <c r="EV748" s="5">
        <v>92.997</v>
      </c>
      <c r="FG748" s="7">
        <v>40890</v>
      </c>
      <c r="FH748" s="5">
        <v>96.067999999999998</v>
      </c>
      <c r="FJ748" s="7">
        <v>41003</v>
      </c>
      <c r="FK748" s="5">
        <v>94.503</v>
      </c>
      <c r="FP748" s="7">
        <v>41235</v>
      </c>
      <c r="FQ748" s="5">
        <v>92.707999999999998</v>
      </c>
      <c r="FV748" s="7">
        <v>41410</v>
      </c>
      <c r="FW748" s="5">
        <v>106.55800000000001</v>
      </c>
      <c r="FY748" s="7">
        <v>41605</v>
      </c>
      <c r="FZ748" s="5">
        <v>112.38500000000001</v>
      </c>
      <c r="GB748" s="7">
        <v>41907</v>
      </c>
      <c r="GC748" s="5">
        <v>130.322</v>
      </c>
      <c r="GE748" s="7">
        <v>42340</v>
      </c>
      <c r="GF748" s="5">
        <v>130.13300000000001</v>
      </c>
      <c r="GK748" s="7">
        <v>40743</v>
      </c>
      <c r="GL748" s="5">
        <v>88.593000000000004</v>
      </c>
      <c r="GW748" s="7">
        <v>41270</v>
      </c>
      <c r="GX748" s="5">
        <v>91.488</v>
      </c>
      <c r="HF748" s="7">
        <v>41654</v>
      </c>
      <c r="HG748" s="5">
        <v>118.22499999999999</v>
      </c>
      <c r="HL748" s="7">
        <v>40127</v>
      </c>
      <c r="HM748" s="5">
        <v>118.90900000000001</v>
      </c>
      <c r="HR748" s="7">
        <v>40129</v>
      </c>
      <c r="HS748" s="5">
        <v>116.517</v>
      </c>
      <c r="HU748" s="7">
        <v>40133</v>
      </c>
      <c r="HV748" s="5">
        <v>94.052000000000007</v>
      </c>
      <c r="HX748" s="7">
        <v>40291</v>
      </c>
      <c r="HY748" s="5">
        <v>100.72499999999999</v>
      </c>
      <c r="IA748" s="7">
        <v>41122</v>
      </c>
      <c r="IB748" s="5">
        <v>72.775000000000006</v>
      </c>
    </row>
    <row r="749" spans="31:236">
      <c r="AE749" s="7">
        <v>40127</v>
      </c>
      <c r="AF749" s="5">
        <v>100.76300000000001</v>
      </c>
      <c r="AH749" s="7">
        <v>40127</v>
      </c>
      <c r="AI749" s="5">
        <v>101.86</v>
      </c>
      <c r="AK749" s="7">
        <v>40500</v>
      </c>
      <c r="AL749" s="5">
        <v>100.92700000000001</v>
      </c>
      <c r="AN749" s="7">
        <v>40127</v>
      </c>
      <c r="AO749" s="5">
        <v>106.974</v>
      </c>
      <c r="AQ749" s="7">
        <v>40127</v>
      </c>
      <c r="AR749" s="5">
        <v>107.712</v>
      </c>
      <c r="AT749" s="7">
        <v>40134</v>
      </c>
      <c r="AU749" s="5">
        <v>116.069</v>
      </c>
      <c r="AW749" s="7">
        <v>40864</v>
      </c>
      <c r="AX749" s="5">
        <v>99.064999999999998</v>
      </c>
      <c r="AZ749" s="7">
        <v>40127</v>
      </c>
      <c r="BA749" s="5">
        <v>108.514</v>
      </c>
      <c r="BF749" s="7">
        <v>40136</v>
      </c>
      <c r="BG749" s="5">
        <v>105.819</v>
      </c>
      <c r="BI749" s="7">
        <v>40127</v>
      </c>
      <c r="BJ749" s="5">
        <v>112.681</v>
      </c>
      <c r="BL749" s="7">
        <v>41129</v>
      </c>
      <c r="BM749" s="5">
        <v>99.78</v>
      </c>
      <c r="BO749" s="7">
        <v>40127</v>
      </c>
      <c r="BP749" s="5">
        <v>106.949</v>
      </c>
      <c r="BR749" s="7">
        <v>41383</v>
      </c>
      <c r="BS749" s="5">
        <v>100.968</v>
      </c>
      <c r="BU749" s="7">
        <v>40766</v>
      </c>
      <c r="BV749" s="5">
        <v>101.57</v>
      </c>
      <c r="BX749" s="7">
        <v>41683</v>
      </c>
      <c r="BY749" s="5">
        <v>100.602</v>
      </c>
      <c r="CA749" s="7">
        <v>40127</v>
      </c>
      <c r="CB749" s="5">
        <v>109.55</v>
      </c>
      <c r="CD749" s="7">
        <v>41043</v>
      </c>
      <c r="CE749" s="5">
        <v>98.067999999999998</v>
      </c>
      <c r="CG749" s="7">
        <v>40127</v>
      </c>
      <c r="CH749" s="5">
        <v>107.89</v>
      </c>
      <c r="CJ749" s="7">
        <v>41996</v>
      </c>
      <c r="CK749" s="5">
        <v>100.081</v>
      </c>
      <c r="CP749" s="7">
        <v>41285</v>
      </c>
      <c r="CQ749" s="5">
        <v>101.30500000000001</v>
      </c>
      <c r="CV749" s="7">
        <v>41963</v>
      </c>
      <c r="CW749" s="5">
        <v>102.5</v>
      </c>
      <c r="CY749" s="7">
        <v>42214</v>
      </c>
      <c r="CZ749" s="5">
        <v>100.96299999999999</v>
      </c>
      <c r="DE749" s="7">
        <v>40127</v>
      </c>
      <c r="DF749" s="5">
        <v>100.625</v>
      </c>
      <c r="DH749" s="7">
        <v>41529</v>
      </c>
      <c r="DI749" s="5">
        <v>102.373</v>
      </c>
      <c r="DQ749" s="7">
        <v>41831</v>
      </c>
      <c r="DR749" s="5">
        <v>108.273</v>
      </c>
      <c r="DW749" s="7">
        <v>40127</v>
      </c>
      <c r="DX749" s="5">
        <v>103.306</v>
      </c>
      <c r="EF749" s="7">
        <v>40127</v>
      </c>
      <c r="EG749" s="5">
        <v>114.36</v>
      </c>
      <c r="EO749" s="7">
        <v>42263</v>
      </c>
      <c r="EP749" s="5">
        <v>109.845</v>
      </c>
      <c r="EU749" s="7">
        <v>40535</v>
      </c>
      <c r="EV749" s="5">
        <v>93.134</v>
      </c>
      <c r="FG749" s="7">
        <v>40891</v>
      </c>
      <c r="FH749" s="5">
        <v>96.2</v>
      </c>
      <c r="FJ749" s="7">
        <v>41004</v>
      </c>
      <c r="FK749" s="5">
        <v>93.968000000000004</v>
      </c>
      <c r="FP749" s="7">
        <v>41236</v>
      </c>
      <c r="FQ749" s="5">
        <v>92.954999999999998</v>
      </c>
      <c r="FV749" s="7">
        <v>41411</v>
      </c>
      <c r="FW749" s="5">
        <v>107.258</v>
      </c>
      <c r="FY749" s="7">
        <v>41606</v>
      </c>
      <c r="FZ749" s="5">
        <v>112.205</v>
      </c>
      <c r="GB749" s="7">
        <v>41908</v>
      </c>
      <c r="GC749" s="5">
        <v>129.91300000000001</v>
      </c>
      <c r="GE749" s="7">
        <v>42341</v>
      </c>
      <c r="GF749" s="5">
        <v>128.535</v>
      </c>
      <c r="GK749" s="7">
        <v>40744</v>
      </c>
      <c r="GL749" s="5">
        <v>89.474999999999994</v>
      </c>
      <c r="GW749" s="7">
        <v>41271</v>
      </c>
      <c r="GX749" s="5">
        <v>91.775000000000006</v>
      </c>
      <c r="HF749" s="7">
        <v>41655</v>
      </c>
      <c r="HG749" s="5">
        <v>118.59</v>
      </c>
      <c r="HL749" s="7">
        <v>40128</v>
      </c>
      <c r="HM749" s="5">
        <v>119.196</v>
      </c>
      <c r="HR749" s="7">
        <v>40130</v>
      </c>
      <c r="HS749" s="5">
        <v>116.056</v>
      </c>
      <c r="HU749" s="7">
        <v>40134</v>
      </c>
      <c r="HV749" s="5">
        <v>95.018000000000001</v>
      </c>
      <c r="HX749" s="7">
        <v>40294</v>
      </c>
      <c r="HY749" s="5">
        <v>99.78</v>
      </c>
      <c r="IA749" s="7">
        <v>41123</v>
      </c>
      <c r="IB749" s="5">
        <v>68.715000000000003</v>
      </c>
    </row>
    <row r="750" spans="31:236">
      <c r="AE750" s="7">
        <v>40128</v>
      </c>
      <c r="AF750" s="5">
        <v>100.736</v>
      </c>
      <c r="AH750" s="7">
        <v>40128</v>
      </c>
      <c r="AI750" s="5">
        <v>101.84699999999999</v>
      </c>
      <c r="AK750" s="7">
        <v>40501</v>
      </c>
      <c r="AL750" s="5">
        <v>100.898</v>
      </c>
      <c r="AN750" s="7">
        <v>40128</v>
      </c>
      <c r="AO750" s="5">
        <v>106.96299999999999</v>
      </c>
      <c r="AQ750" s="7">
        <v>40128</v>
      </c>
      <c r="AR750" s="5">
        <v>107.702</v>
      </c>
      <c r="AT750" s="7">
        <v>40135</v>
      </c>
      <c r="AU750" s="5">
        <v>116.01</v>
      </c>
      <c r="AW750" s="7">
        <v>40865</v>
      </c>
      <c r="AX750" s="5">
        <v>99.064999999999998</v>
      </c>
      <c r="AZ750" s="7">
        <v>40128</v>
      </c>
      <c r="BA750" s="5">
        <v>108.515</v>
      </c>
      <c r="BF750" s="7">
        <v>40137</v>
      </c>
      <c r="BG750" s="5">
        <v>105.664</v>
      </c>
      <c r="BI750" s="7">
        <v>40128</v>
      </c>
      <c r="BJ750" s="5">
        <v>112.663</v>
      </c>
      <c r="BL750" s="7">
        <v>41130</v>
      </c>
      <c r="BM750" s="5">
        <v>99.81</v>
      </c>
      <c r="BO750" s="7">
        <v>40128</v>
      </c>
      <c r="BP750" s="5">
        <v>106.94499999999999</v>
      </c>
      <c r="BR750" s="7">
        <v>41386</v>
      </c>
      <c r="BS750" s="5">
        <v>100.988</v>
      </c>
      <c r="BU750" s="7">
        <v>40767</v>
      </c>
      <c r="BV750" s="5">
        <v>101.57</v>
      </c>
      <c r="BX750" s="7">
        <v>41684</v>
      </c>
      <c r="BY750" s="5">
        <v>100.595</v>
      </c>
      <c r="CA750" s="7">
        <v>40128</v>
      </c>
      <c r="CB750" s="5">
        <v>109.53100000000001</v>
      </c>
      <c r="CD750" s="7">
        <v>41044</v>
      </c>
      <c r="CE750" s="5">
        <v>97.757999999999996</v>
      </c>
      <c r="CG750" s="7">
        <v>40128</v>
      </c>
      <c r="CH750" s="5">
        <v>107.872</v>
      </c>
      <c r="CJ750" s="7">
        <v>42006</v>
      </c>
      <c r="CK750" s="5">
        <v>100.042</v>
      </c>
      <c r="CP750" s="7">
        <v>41288</v>
      </c>
      <c r="CQ750" s="5">
        <v>101.07</v>
      </c>
      <c r="CV750" s="7">
        <v>41964</v>
      </c>
      <c r="CW750" s="5">
        <v>102.498</v>
      </c>
      <c r="CY750" s="7">
        <v>42215</v>
      </c>
      <c r="CZ750" s="5">
        <v>100.935</v>
      </c>
      <c r="DE750" s="7">
        <v>40128</v>
      </c>
      <c r="DF750" s="5">
        <v>100.63</v>
      </c>
      <c r="DH750" s="7">
        <v>41530</v>
      </c>
      <c r="DI750" s="5">
        <v>102.313</v>
      </c>
      <c r="DQ750" s="7">
        <v>41834</v>
      </c>
      <c r="DR750" s="5">
        <v>108.258</v>
      </c>
      <c r="DW750" s="7">
        <v>40128</v>
      </c>
      <c r="DX750" s="5">
        <v>103.273</v>
      </c>
      <c r="EF750" s="7">
        <v>40128</v>
      </c>
      <c r="EG750" s="5">
        <v>114.327</v>
      </c>
      <c r="EO750" s="7">
        <v>42264</v>
      </c>
      <c r="EP750" s="5">
        <v>109.735</v>
      </c>
      <c r="EU750" s="7">
        <v>40536</v>
      </c>
      <c r="EV750" s="5">
        <v>93.11</v>
      </c>
      <c r="FG750" s="7">
        <v>40892</v>
      </c>
      <c r="FH750" s="5">
        <v>97.875</v>
      </c>
      <c r="FJ750" s="7">
        <v>41008</v>
      </c>
      <c r="FK750" s="5">
        <v>93.968000000000004</v>
      </c>
      <c r="FP750" s="7">
        <v>41239</v>
      </c>
      <c r="FQ750" s="5">
        <v>92.954999999999998</v>
      </c>
      <c r="FV750" s="7">
        <v>41414</v>
      </c>
      <c r="FW750" s="5">
        <v>107.273</v>
      </c>
      <c r="FY750" s="7">
        <v>41607</v>
      </c>
      <c r="FZ750" s="5">
        <v>112.32299999999999</v>
      </c>
      <c r="GB750" s="7">
        <v>41911</v>
      </c>
      <c r="GC750" s="5">
        <v>129.685</v>
      </c>
      <c r="GE750" s="7">
        <v>42342</v>
      </c>
      <c r="GF750" s="5">
        <v>128.387</v>
      </c>
      <c r="GK750" s="7">
        <v>40745</v>
      </c>
      <c r="GL750" s="5">
        <v>90.957999999999998</v>
      </c>
      <c r="GW750" s="7">
        <v>41274</v>
      </c>
      <c r="GX750" s="5">
        <v>91.444999999999993</v>
      </c>
      <c r="HF750" s="7">
        <v>41656</v>
      </c>
      <c r="HG750" s="5">
        <v>118.94799999999999</v>
      </c>
      <c r="HL750" s="7">
        <v>40129</v>
      </c>
      <c r="HM750" s="5">
        <v>119.124</v>
      </c>
      <c r="HR750" s="7">
        <v>40133</v>
      </c>
      <c r="HS750" s="5">
        <v>116.351</v>
      </c>
      <c r="HU750" s="7">
        <v>40135</v>
      </c>
      <c r="HV750" s="5">
        <v>95.037999999999997</v>
      </c>
      <c r="HX750" s="7">
        <v>40295</v>
      </c>
      <c r="HY750" s="5">
        <v>100.735</v>
      </c>
      <c r="IA750" s="7">
        <v>41124</v>
      </c>
      <c r="IB750" s="5">
        <v>71.135000000000005</v>
      </c>
    </row>
    <row r="751" spans="31:236">
      <c r="AE751" s="7">
        <v>40129</v>
      </c>
      <c r="AF751" s="5">
        <v>100.72799999999999</v>
      </c>
      <c r="AH751" s="7">
        <v>40129</v>
      </c>
      <c r="AI751" s="5">
        <v>101.84699999999999</v>
      </c>
      <c r="AK751" s="7">
        <v>40504</v>
      </c>
      <c r="AL751" s="5">
        <v>100.89</v>
      </c>
      <c r="AN751" s="7">
        <v>40129</v>
      </c>
      <c r="AO751" s="5">
        <v>106.977</v>
      </c>
      <c r="AQ751" s="7">
        <v>40129</v>
      </c>
      <c r="AR751" s="5">
        <v>107.71899999999999</v>
      </c>
      <c r="AT751" s="7">
        <v>40136</v>
      </c>
      <c r="AU751" s="5">
        <v>116.002</v>
      </c>
      <c r="AW751" s="7">
        <v>40868</v>
      </c>
      <c r="AX751" s="5">
        <v>98.93</v>
      </c>
      <c r="AZ751" s="7">
        <v>40129</v>
      </c>
      <c r="BA751" s="5">
        <v>108.541</v>
      </c>
      <c r="BF751" s="7">
        <v>40140</v>
      </c>
      <c r="BG751" s="5">
        <v>105.59099999999999</v>
      </c>
      <c r="BI751" s="7">
        <v>40129</v>
      </c>
      <c r="BJ751" s="5">
        <v>112.676</v>
      </c>
      <c r="BL751" s="7">
        <v>41131</v>
      </c>
      <c r="BM751" s="5">
        <v>99.852000000000004</v>
      </c>
      <c r="BO751" s="7">
        <v>40129</v>
      </c>
      <c r="BP751" s="5">
        <v>106.964</v>
      </c>
      <c r="BR751" s="7">
        <v>41387</v>
      </c>
      <c r="BS751" s="5">
        <v>100.983</v>
      </c>
      <c r="BU751" s="7">
        <v>40770</v>
      </c>
      <c r="BV751" s="5">
        <v>101.58499999999999</v>
      </c>
      <c r="BX751" s="7">
        <v>41687</v>
      </c>
      <c r="BY751" s="5">
        <v>100.593</v>
      </c>
      <c r="CA751" s="7">
        <v>40129</v>
      </c>
      <c r="CB751" s="5">
        <v>109.504</v>
      </c>
      <c r="CD751" s="7">
        <v>41045</v>
      </c>
      <c r="CE751" s="5">
        <v>97.828000000000003</v>
      </c>
      <c r="CG751" s="7">
        <v>40129</v>
      </c>
      <c r="CH751" s="5">
        <v>107.836</v>
      </c>
      <c r="CJ751" s="7">
        <v>42009</v>
      </c>
      <c r="CK751" s="5">
        <v>100.045</v>
      </c>
      <c r="CP751" s="7">
        <v>41289</v>
      </c>
      <c r="CQ751" s="5">
        <v>101.133</v>
      </c>
      <c r="CV751" s="7">
        <v>41967</v>
      </c>
      <c r="CW751" s="5">
        <v>102.49</v>
      </c>
      <c r="CY751" s="7">
        <v>42216</v>
      </c>
      <c r="CZ751" s="5">
        <v>100.92</v>
      </c>
      <c r="DE751" s="7">
        <v>40129</v>
      </c>
      <c r="DF751" s="5">
        <v>100.557</v>
      </c>
      <c r="DH751" s="7">
        <v>41533</v>
      </c>
      <c r="DI751" s="5">
        <v>102.46299999999999</v>
      </c>
      <c r="DQ751" s="7">
        <v>41835</v>
      </c>
      <c r="DR751" s="5">
        <v>108.288</v>
      </c>
      <c r="DW751" s="7">
        <v>40129</v>
      </c>
      <c r="DX751" s="5">
        <v>103.18899999999999</v>
      </c>
      <c r="EF751" s="7">
        <v>40129</v>
      </c>
      <c r="EG751" s="5">
        <v>114.209</v>
      </c>
      <c r="EO751" s="7">
        <v>42265</v>
      </c>
      <c r="EP751" s="5">
        <v>109.833</v>
      </c>
      <c r="EU751" s="7">
        <v>40539</v>
      </c>
      <c r="EV751" s="5">
        <v>93.137</v>
      </c>
      <c r="FG751" s="7">
        <v>40893</v>
      </c>
      <c r="FH751" s="5">
        <v>98.718000000000004</v>
      </c>
      <c r="FJ751" s="7">
        <v>41009</v>
      </c>
      <c r="FK751" s="5">
        <v>92.602000000000004</v>
      </c>
      <c r="FP751" s="7">
        <v>41240</v>
      </c>
      <c r="FQ751" s="5">
        <v>93.513000000000005</v>
      </c>
      <c r="FV751" s="7">
        <v>41415</v>
      </c>
      <c r="FW751" s="5">
        <v>107.325</v>
      </c>
      <c r="FY751" s="7">
        <v>41610</v>
      </c>
      <c r="FZ751" s="5">
        <v>112.063</v>
      </c>
      <c r="GB751" s="7">
        <v>41912</v>
      </c>
      <c r="GC751" s="5">
        <v>130.352</v>
      </c>
      <c r="GE751" s="7">
        <v>42345</v>
      </c>
      <c r="GF751" s="5">
        <v>129.178</v>
      </c>
      <c r="GK751" s="7">
        <v>40746</v>
      </c>
      <c r="GL751" s="5">
        <v>90.97</v>
      </c>
      <c r="GW751" s="7">
        <v>41275</v>
      </c>
      <c r="GX751" s="5">
        <v>91.444999999999993</v>
      </c>
      <c r="HF751" s="7">
        <v>41659</v>
      </c>
      <c r="HG751" s="5">
        <v>119.36799999999999</v>
      </c>
      <c r="HL751" s="7">
        <v>40130</v>
      </c>
      <c r="HM751" s="5">
        <v>118.616</v>
      </c>
      <c r="HR751" s="7">
        <v>40134</v>
      </c>
      <c r="HS751" s="5">
        <v>117.371</v>
      </c>
      <c r="HU751" s="7">
        <v>40136</v>
      </c>
      <c r="HV751" s="5">
        <v>94.995000000000005</v>
      </c>
      <c r="HX751" s="7">
        <v>40296</v>
      </c>
      <c r="HY751" s="5">
        <v>100.108</v>
      </c>
      <c r="IA751" s="7">
        <v>41127</v>
      </c>
      <c r="IB751" s="5">
        <v>71.897999999999996</v>
      </c>
    </row>
    <row r="752" spans="31:236">
      <c r="AE752" s="7">
        <v>40130</v>
      </c>
      <c r="AF752" s="5">
        <v>100.71899999999999</v>
      </c>
      <c r="AH752" s="7">
        <v>40130</v>
      </c>
      <c r="AI752" s="5">
        <v>101.837</v>
      </c>
      <c r="AK752" s="7">
        <v>40505</v>
      </c>
      <c r="AL752" s="5">
        <v>100.705</v>
      </c>
      <c r="AN752" s="7">
        <v>40130</v>
      </c>
      <c r="AO752" s="5">
        <v>106.97499999999999</v>
      </c>
      <c r="AQ752" s="7">
        <v>40130</v>
      </c>
      <c r="AR752" s="5">
        <v>107.717</v>
      </c>
      <c r="AT752" s="7">
        <v>40137</v>
      </c>
      <c r="AU752" s="5">
        <v>115.827</v>
      </c>
      <c r="AW752" s="7">
        <v>40869</v>
      </c>
      <c r="AX752" s="5">
        <v>98.83</v>
      </c>
      <c r="AZ752" s="7">
        <v>40130</v>
      </c>
      <c r="BA752" s="5">
        <v>108.51300000000001</v>
      </c>
      <c r="BF752" s="7">
        <v>40141</v>
      </c>
      <c r="BG752" s="5">
        <v>105.69199999999999</v>
      </c>
      <c r="BI752" s="7">
        <v>40130</v>
      </c>
      <c r="BJ752" s="5">
        <v>112.63800000000001</v>
      </c>
      <c r="BL752" s="7">
        <v>41134</v>
      </c>
      <c r="BM752" s="5">
        <v>99.81</v>
      </c>
      <c r="BO752" s="7">
        <v>40130</v>
      </c>
      <c r="BP752" s="5">
        <v>106.89400000000001</v>
      </c>
      <c r="BR752" s="7">
        <v>41388</v>
      </c>
      <c r="BS752" s="5">
        <v>100.958</v>
      </c>
      <c r="BU752" s="7">
        <v>40771</v>
      </c>
      <c r="BV752" s="5">
        <v>101.61499999999999</v>
      </c>
      <c r="BX752" s="7">
        <v>41688</v>
      </c>
      <c r="BY752" s="5">
        <v>100.583</v>
      </c>
      <c r="CA752" s="7">
        <v>40130</v>
      </c>
      <c r="CB752" s="5">
        <v>109.404</v>
      </c>
      <c r="CD752" s="7">
        <v>41046</v>
      </c>
      <c r="CE752" s="5">
        <v>97.718000000000004</v>
      </c>
      <c r="CG752" s="7">
        <v>40130</v>
      </c>
      <c r="CH752" s="5">
        <v>107.723</v>
      </c>
      <c r="CJ752" s="7">
        <v>42010</v>
      </c>
      <c r="CK752" s="5">
        <v>100.044</v>
      </c>
      <c r="CP752" s="7">
        <v>41290</v>
      </c>
      <c r="CQ752" s="5">
        <v>101.205</v>
      </c>
      <c r="CV752" s="7">
        <v>41968</v>
      </c>
      <c r="CW752" s="5">
        <v>102.47499999999999</v>
      </c>
      <c r="CY752" s="7">
        <v>42219</v>
      </c>
      <c r="CZ752" s="5">
        <v>100.913</v>
      </c>
      <c r="DE752" s="7">
        <v>40130</v>
      </c>
      <c r="DF752" s="5">
        <v>100.38200000000001</v>
      </c>
      <c r="DH752" s="7">
        <v>41534</v>
      </c>
      <c r="DI752" s="5">
        <v>102.572</v>
      </c>
      <c r="DQ752" s="7">
        <v>41836</v>
      </c>
      <c r="DR752" s="5">
        <v>108.30800000000001</v>
      </c>
      <c r="DW752" s="7">
        <v>40130</v>
      </c>
      <c r="DX752" s="5">
        <v>102.937</v>
      </c>
      <c r="EF752" s="7">
        <v>40130</v>
      </c>
      <c r="EG752" s="5">
        <v>113.92100000000001</v>
      </c>
      <c r="EO752" s="7">
        <v>42268</v>
      </c>
      <c r="EP752" s="5">
        <v>109.76300000000001</v>
      </c>
      <c r="EU752" s="7">
        <v>40540</v>
      </c>
      <c r="EV752" s="5">
        <v>93.137</v>
      </c>
      <c r="FG752" s="7">
        <v>40896</v>
      </c>
      <c r="FH752" s="5">
        <v>99.33</v>
      </c>
      <c r="FJ752" s="7">
        <v>41010</v>
      </c>
      <c r="FK752" s="5">
        <v>93.177999999999997</v>
      </c>
      <c r="FP752" s="7">
        <v>41241</v>
      </c>
      <c r="FQ752" s="5">
        <v>94.673000000000002</v>
      </c>
      <c r="FV752" s="7">
        <v>41416</v>
      </c>
      <c r="FW752" s="5">
        <v>107.375</v>
      </c>
      <c r="FY752" s="7">
        <v>41611</v>
      </c>
      <c r="FZ752" s="5">
        <v>112.15300000000001</v>
      </c>
      <c r="GB752" s="7">
        <v>41913</v>
      </c>
      <c r="GC752" s="5">
        <v>130.82499999999999</v>
      </c>
      <c r="GE752" s="7">
        <v>42346</v>
      </c>
      <c r="GF752" s="5">
        <v>129.26</v>
      </c>
      <c r="GK752" s="7">
        <v>40749</v>
      </c>
      <c r="GL752" s="5">
        <v>88.905000000000001</v>
      </c>
      <c r="GW752" s="7">
        <v>41276</v>
      </c>
      <c r="GX752" s="5">
        <v>93.584999999999994</v>
      </c>
      <c r="HF752" s="7">
        <v>41660</v>
      </c>
      <c r="HG752" s="5">
        <v>118.765</v>
      </c>
      <c r="HL752" s="7">
        <v>40133</v>
      </c>
      <c r="HM752" s="5">
        <v>119.026</v>
      </c>
      <c r="HR752" s="7">
        <v>40135</v>
      </c>
      <c r="HS752" s="5">
        <v>117.38200000000001</v>
      </c>
      <c r="HU752" s="7">
        <v>40137</v>
      </c>
      <c r="HV752" s="5">
        <v>94.897999999999996</v>
      </c>
      <c r="HX752" s="7">
        <v>40297</v>
      </c>
      <c r="HY752" s="5">
        <v>100.74</v>
      </c>
      <c r="IA752" s="7">
        <v>41128</v>
      </c>
      <c r="IB752" s="5">
        <v>70.257999999999996</v>
      </c>
    </row>
    <row r="753" spans="31:236">
      <c r="AE753" s="7">
        <v>40133</v>
      </c>
      <c r="AF753" s="5">
        <v>100.708</v>
      </c>
      <c r="AH753" s="7">
        <v>40133</v>
      </c>
      <c r="AI753" s="5">
        <v>101.82299999999999</v>
      </c>
      <c r="AK753" s="7">
        <v>40506</v>
      </c>
      <c r="AL753" s="5">
        <v>100.687</v>
      </c>
      <c r="AN753" s="7">
        <v>40133</v>
      </c>
      <c r="AO753" s="5">
        <v>106.968</v>
      </c>
      <c r="AQ753" s="7">
        <v>40133</v>
      </c>
      <c r="AR753" s="5">
        <v>107.658</v>
      </c>
      <c r="AT753" s="7">
        <v>40140</v>
      </c>
      <c r="AU753" s="5">
        <v>115.773</v>
      </c>
      <c r="AW753" s="7">
        <v>40870</v>
      </c>
      <c r="AX753" s="5">
        <v>98.814999999999998</v>
      </c>
      <c r="AZ753" s="7">
        <v>40133</v>
      </c>
      <c r="BA753" s="5">
        <v>108.47499999999999</v>
      </c>
      <c r="BF753" s="7">
        <v>40142</v>
      </c>
      <c r="BG753" s="5">
        <v>105.621</v>
      </c>
      <c r="BI753" s="7">
        <v>40133</v>
      </c>
      <c r="BJ753" s="5">
        <v>112.562</v>
      </c>
      <c r="BL753" s="7">
        <v>41135</v>
      </c>
      <c r="BM753" s="5">
        <v>99.662999999999997</v>
      </c>
      <c r="BO753" s="7">
        <v>40133</v>
      </c>
      <c r="BP753" s="5">
        <v>106.83499999999999</v>
      </c>
      <c r="BR753" s="7">
        <v>41389</v>
      </c>
      <c r="BS753" s="5">
        <v>100.953</v>
      </c>
      <c r="BU753" s="7">
        <v>40772</v>
      </c>
      <c r="BV753" s="5">
        <v>101.658</v>
      </c>
      <c r="BX753" s="7">
        <v>41689</v>
      </c>
      <c r="BY753" s="5">
        <v>100.55800000000001</v>
      </c>
      <c r="CA753" s="7">
        <v>40133</v>
      </c>
      <c r="CB753" s="5">
        <v>109.383</v>
      </c>
      <c r="CD753" s="7">
        <v>41047</v>
      </c>
      <c r="CE753" s="5">
        <v>97.694999999999993</v>
      </c>
      <c r="CG753" s="7">
        <v>40133</v>
      </c>
      <c r="CH753" s="5">
        <v>107.69499999999999</v>
      </c>
      <c r="CJ753" s="7">
        <v>42011</v>
      </c>
      <c r="CK753" s="5">
        <v>100.044</v>
      </c>
      <c r="CP753" s="7">
        <v>41291</v>
      </c>
      <c r="CQ753" s="5">
        <v>101.042</v>
      </c>
      <c r="CV753" s="7">
        <v>41969</v>
      </c>
      <c r="CW753" s="5">
        <v>102.46</v>
      </c>
      <c r="CY753" s="7">
        <v>42220</v>
      </c>
      <c r="CZ753" s="5">
        <v>100.91500000000001</v>
      </c>
      <c r="DE753" s="7">
        <v>40133</v>
      </c>
      <c r="DF753" s="5">
        <v>100.405</v>
      </c>
      <c r="DH753" s="7">
        <v>41535</v>
      </c>
      <c r="DI753" s="5">
        <v>102.64</v>
      </c>
      <c r="DQ753" s="7">
        <v>41837</v>
      </c>
      <c r="DR753" s="5">
        <v>108.405</v>
      </c>
      <c r="DW753" s="7">
        <v>40133</v>
      </c>
      <c r="DX753" s="5">
        <v>103.004</v>
      </c>
      <c r="EF753" s="7">
        <v>40133</v>
      </c>
      <c r="EG753" s="5">
        <v>114.021</v>
      </c>
      <c r="EO753" s="7">
        <v>42269</v>
      </c>
      <c r="EP753" s="5">
        <v>109.80800000000001</v>
      </c>
      <c r="EU753" s="7">
        <v>40541</v>
      </c>
      <c r="EV753" s="5">
        <v>93.174000000000007</v>
      </c>
      <c r="FG753" s="7">
        <v>40897</v>
      </c>
      <c r="FH753" s="5">
        <v>99.837999999999994</v>
      </c>
      <c r="FJ753" s="7">
        <v>41011</v>
      </c>
      <c r="FK753" s="5">
        <v>93.375</v>
      </c>
      <c r="FP753" s="7">
        <v>41242</v>
      </c>
      <c r="FQ753" s="5">
        <v>94.59</v>
      </c>
      <c r="FV753" s="7">
        <v>41417</v>
      </c>
      <c r="FW753" s="5">
        <v>106.595</v>
      </c>
      <c r="FY753" s="7">
        <v>41612</v>
      </c>
      <c r="FZ753" s="5">
        <v>111.73</v>
      </c>
      <c r="GB753" s="7">
        <v>41914</v>
      </c>
      <c r="GC753" s="5">
        <v>130.57499999999999</v>
      </c>
      <c r="GE753" s="7">
        <v>42347</v>
      </c>
      <c r="GF753" s="5">
        <v>129.048</v>
      </c>
      <c r="GK753" s="7">
        <v>40750</v>
      </c>
      <c r="GL753" s="5">
        <v>89.284999999999997</v>
      </c>
      <c r="GW753" s="7">
        <v>41277</v>
      </c>
      <c r="GX753" s="5">
        <v>93.625</v>
      </c>
      <c r="HF753" s="7">
        <v>41661</v>
      </c>
      <c r="HG753" s="5">
        <v>118.628</v>
      </c>
      <c r="HL753" s="7">
        <v>40134</v>
      </c>
      <c r="HM753" s="5">
        <v>119.857</v>
      </c>
      <c r="HR753" s="7">
        <v>40136</v>
      </c>
      <c r="HS753" s="5">
        <v>117.401</v>
      </c>
      <c r="HU753" s="7">
        <v>40140</v>
      </c>
      <c r="HV753" s="5">
        <v>94.450999999999993</v>
      </c>
      <c r="HX753" s="7">
        <v>40298</v>
      </c>
      <c r="HY753" s="5">
        <v>100.631</v>
      </c>
      <c r="IA753" s="7">
        <v>41129</v>
      </c>
      <c r="IB753" s="5">
        <v>70.16</v>
      </c>
    </row>
    <row r="754" spans="31:236">
      <c r="AE754" s="7">
        <v>40134</v>
      </c>
      <c r="AF754" s="5">
        <v>100.697</v>
      </c>
      <c r="AH754" s="7">
        <v>40134</v>
      </c>
      <c r="AI754" s="5">
        <v>101.79900000000001</v>
      </c>
      <c r="AK754" s="7">
        <v>40507</v>
      </c>
      <c r="AL754" s="5">
        <v>100.629</v>
      </c>
      <c r="AN754" s="7">
        <v>40134</v>
      </c>
      <c r="AO754" s="5">
        <v>106.97499999999999</v>
      </c>
      <c r="AQ754" s="7">
        <v>40134</v>
      </c>
      <c r="AR754" s="5">
        <v>107.71299999999999</v>
      </c>
      <c r="AT754" s="7">
        <v>40141</v>
      </c>
      <c r="AU754" s="5">
        <v>115.813</v>
      </c>
      <c r="AW754" s="7">
        <v>40871</v>
      </c>
      <c r="AX754" s="5">
        <v>98.7</v>
      </c>
      <c r="AZ754" s="7">
        <v>40134</v>
      </c>
      <c r="BA754" s="5">
        <v>108.578</v>
      </c>
      <c r="BF754" s="7">
        <v>40143</v>
      </c>
      <c r="BG754" s="5">
        <v>105.821</v>
      </c>
      <c r="BI754" s="7">
        <v>40134</v>
      </c>
      <c r="BJ754" s="5">
        <v>112.724</v>
      </c>
      <c r="BL754" s="7">
        <v>41136</v>
      </c>
      <c r="BM754" s="5">
        <v>99.715000000000003</v>
      </c>
      <c r="BO754" s="7">
        <v>40134</v>
      </c>
      <c r="BP754" s="5">
        <v>107.015</v>
      </c>
      <c r="BR754" s="7">
        <v>41390</v>
      </c>
      <c r="BS754" s="5">
        <v>100.928</v>
      </c>
      <c r="BU754" s="7">
        <v>40773</v>
      </c>
      <c r="BV754" s="5">
        <v>101.53</v>
      </c>
      <c r="BX754" s="7">
        <v>41690</v>
      </c>
      <c r="BY754" s="5">
        <v>100.55</v>
      </c>
      <c r="CA754" s="7">
        <v>40134</v>
      </c>
      <c r="CB754" s="5">
        <v>109.63</v>
      </c>
      <c r="CD754" s="7">
        <v>41050</v>
      </c>
      <c r="CE754" s="5">
        <v>97.655000000000001</v>
      </c>
      <c r="CG754" s="7">
        <v>40134</v>
      </c>
      <c r="CH754" s="5">
        <v>107.934</v>
      </c>
      <c r="CJ754" s="7">
        <v>42012</v>
      </c>
      <c r="CK754" s="5">
        <v>100.04300000000001</v>
      </c>
      <c r="CP754" s="7">
        <v>41292</v>
      </c>
      <c r="CQ754" s="5">
        <v>101.08499999999999</v>
      </c>
      <c r="CV754" s="7">
        <v>41970</v>
      </c>
      <c r="CW754" s="5">
        <v>102.43300000000001</v>
      </c>
      <c r="CY754" s="7">
        <v>42221</v>
      </c>
      <c r="CZ754" s="5">
        <v>100.90300000000001</v>
      </c>
      <c r="DE754" s="7">
        <v>40134</v>
      </c>
      <c r="DF754" s="5">
        <v>100.721</v>
      </c>
      <c r="DH754" s="7">
        <v>41536</v>
      </c>
      <c r="DI754" s="5">
        <v>102.85</v>
      </c>
      <c r="DQ754" s="7">
        <v>41838</v>
      </c>
      <c r="DR754" s="5">
        <v>108.508</v>
      </c>
      <c r="DW754" s="7">
        <v>40134</v>
      </c>
      <c r="DX754" s="5">
        <v>103.396</v>
      </c>
      <c r="EF754" s="7">
        <v>40134</v>
      </c>
      <c r="EG754" s="5">
        <v>114.47</v>
      </c>
      <c r="EO754" s="7">
        <v>42270</v>
      </c>
      <c r="EP754" s="5">
        <v>109.77</v>
      </c>
      <c r="EU754" s="7">
        <v>40542</v>
      </c>
      <c r="EV754" s="5">
        <v>93.254000000000005</v>
      </c>
      <c r="FG754" s="7">
        <v>40898</v>
      </c>
      <c r="FH754" s="5">
        <v>98.832999999999998</v>
      </c>
      <c r="FJ754" s="7">
        <v>41012</v>
      </c>
      <c r="FK754" s="5">
        <v>92.55</v>
      </c>
      <c r="FP754" s="7">
        <v>41243</v>
      </c>
      <c r="FQ754" s="5">
        <v>94.593000000000004</v>
      </c>
      <c r="FV754" s="7">
        <v>41418</v>
      </c>
      <c r="FW754" s="5">
        <v>105.69799999999999</v>
      </c>
      <c r="FY754" s="7">
        <v>41613</v>
      </c>
      <c r="FZ754" s="5">
        <v>111.352</v>
      </c>
      <c r="GB754" s="7">
        <v>41915</v>
      </c>
      <c r="GC754" s="5">
        <v>130.66999999999999</v>
      </c>
      <c r="GE754" s="7">
        <v>42348</v>
      </c>
      <c r="GF754" s="5">
        <v>129.00800000000001</v>
      </c>
      <c r="GK754" s="7">
        <v>40751</v>
      </c>
      <c r="GL754" s="5">
        <v>89.165000000000006</v>
      </c>
      <c r="GW754" s="7">
        <v>41278</v>
      </c>
      <c r="GX754" s="5">
        <v>93.102000000000004</v>
      </c>
      <c r="HF754" s="7">
        <v>41662</v>
      </c>
      <c r="HG754" s="5">
        <v>118.41500000000001</v>
      </c>
      <c r="HL754" s="7">
        <v>40135</v>
      </c>
      <c r="HM754" s="5">
        <v>119.878</v>
      </c>
      <c r="HR754" s="7">
        <v>40137</v>
      </c>
      <c r="HS754" s="5">
        <v>117.30500000000001</v>
      </c>
      <c r="HU754" s="7">
        <v>40141</v>
      </c>
      <c r="HV754" s="5">
        <v>94.387</v>
      </c>
      <c r="HX754" s="7">
        <v>40301</v>
      </c>
      <c r="HY754" s="5">
        <v>100.499</v>
      </c>
      <c r="IA754" s="7">
        <v>41130</v>
      </c>
      <c r="IB754" s="5">
        <v>70.075000000000003</v>
      </c>
    </row>
    <row r="755" spans="31:236">
      <c r="AE755" s="7">
        <v>40135</v>
      </c>
      <c r="AF755" s="5">
        <v>100.66800000000001</v>
      </c>
      <c r="AH755" s="7">
        <v>40135</v>
      </c>
      <c r="AI755" s="5">
        <v>101.77</v>
      </c>
      <c r="AK755" s="7">
        <v>40508</v>
      </c>
      <c r="AL755" s="5">
        <v>100.639</v>
      </c>
      <c r="AN755" s="7">
        <v>40135</v>
      </c>
      <c r="AO755" s="5">
        <v>106.94499999999999</v>
      </c>
      <c r="AQ755" s="7">
        <v>40135</v>
      </c>
      <c r="AR755" s="5">
        <v>107.672</v>
      </c>
      <c r="AT755" s="7">
        <v>40142</v>
      </c>
      <c r="AU755" s="5">
        <v>115.693</v>
      </c>
      <c r="AW755" s="7">
        <v>40872</v>
      </c>
      <c r="AX755" s="5">
        <v>98.8</v>
      </c>
      <c r="AZ755" s="7">
        <v>40135</v>
      </c>
      <c r="BA755" s="5">
        <v>108.54600000000001</v>
      </c>
      <c r="BF755" s="7">
        <v>40144</v>
      </c>
      <c r="BG755" s="5">
        <v>105.739</v>
      </c>
      <c r="BI755" s="7">
        <v>40135</v>
      </c>
      <c r="BJ755" s="5">
        <v>112.667</v>
      </c>
      <c r="BL755" s="7">
        <v>41137</v>
      </c>
      <c r="BM755" s="5">
        <v>99.715000000000003</v>
      </c>
      <c r="BO755" s="7">
        <v>40135</v>
      </c>
      <c r="BP755" s="5">
        <v>106.968</v>
      </c>
      <c r="BR755" s="7">
        <v>41393</v>
      </c>
      <c r="BS755" s="5">
        <v>100.938</v>
      </c>
      <c r="BU755" s="7">
        <v>40774</v>
      </c>
      <c r="BV755" s="5">
        <v>101.63500000000001</v>
      </c>
      <c r="BX755" s="7">
        <v>41691</v>
      </c>
      <c r="BY755" s="5">
        <v>100.54</v>
      </c>
      <c r="CA755" s="7">
        <v>40135</v>
      </c>
      <c r="CB755" s="5">
        <v>109.54600000000001</v>
      </c>
      <c r="CD755" s="7">
        <v>41051</v>
      </c>
      <c r="CE755" s="5">
        <v>97.97</v>
      </c>
      <c r="CG755" s="7">
        <v>40135</v>
      </c>
      <c r="CH755" s="5">
        <v>107.864</v>
      </c>
      <c r="CJ755" s="7">
        <v>42018</v>
      </c>
      <c r="CK755" s="5">
        <v>100.044</v>
      </c>
      <c r="CP755" s="7">
        <v>41295</v>
      </c>
      <c r="CQ755" s="5">
        <v>100.893</v>
      </c>
      <c r="CV755" s="7">
        <v>41971</v>
      </c>
      <c r="CW755" s="5">
        <v>102.41</v>
      </c>
      <c r="CY755" s="7">
        <v>42222</v>
      </c>
      <c r="CZ755" s="5">
        <v>100.873</v>
      </c>
      <c r="DE755" s="7">
        <v>40135</v>
      </c>
      <c r="DF755" s="5">
        <v>100.636</v>
      </c>
      <c r="DH755" s="7">
        <v>41537</v>
      </c>
      <c r="DI755" s="5">
        <v>103.072</v>
      </c>
      <c r="DQ755" s="7">
        <v>41841</v>
      </c>
      <c r="DR755" s="5">
        <v>108.5</v>
      </c>
      <c r="DW755" s="7">
        <v>40135</v>
      </c>
      <c r="DX755" s="5">
        <v>103.224</v>
      </c>
      <c r="EF755" s="7">
        <v>40135</v>
      </c>
      <c r="EG755" s="5">
        <v>114.292</v>
      </c>
      <c r="EO755" s="7">
        <v>42271</v>
      </c>
      <c r="EP755" s="5">
        <v>109.7</v>
      </c>
      <c r="EU755" s="7">
        <v>40543</v>
      </c>
      <c r="EV755" s="5">
        <v>93.260999999999996</v>
      </c>
      <c r="FG755" s="7">
        <v>40899</v>
      </c>
      <c r="FH755" s="5">
        <v>98.278000000000006</v>
      </c>
      <c r="FJ755" s="7">
        <v>41015</v>
      </c>
      <c r="FK755" s="5">
        <v>92.313000000000002</v>
      </c>
      <c r="FP755" s="7">
        <v>41246</v>
      </c>
      <c r="FQ755" s="5">
        <v>94.974999999999994</v>
      </c>
      <c r="FV755" s="7">
        <v>41421</v>
      </c>
      <c r="FW755" s="5">
        <v>106.298</v>
      </c>
      <c r="FY755" s="7">
        <v>41614</v>
      </c>
      <c r="FZ755" s="5">
        <v>111.715</v>
      </c>
      <c r="GB755" s="7">
        <v>41918</v>
      </c>
      <c r="GC755" s="5">
        <v>130.24</v>
      </c>
      <c r="GE755" s="7">
        <v>42349</v>
      </c>
      <c r="GF755" s="5">
        <v>128.94300000000001</v>
      </c>
      <c r="GK755" s="7">
        <v>40752</v>
      </c>
      <c r="GL755" s="5">
        <v>88.894999999999996</v>
      </c>
      <c r="GW755" s="7">
        <v>41281</v>
      </c>
      <c r="GX755" s="5">
        <v>92.703000000000003</v>
      </c>
      <c r="HF755" s="7">
        <v>41663</v>
      </c>
      <c r="HG755" s="5">
        <v>117.955</v>
      </c>
      <c r="HL755" s="7">
        <v>40136</v>
      </c>
      <c r="HM755" s="5">
        <v>119.956</v>
      </c>
      <c r="HR755" s="7">
        <v>40140</v>
      </c>
      <c r="HS755" s="5">
        <v>116.84099999999999</v>
      </c>
      <c r="HU755" s="7">
        <v>40142</v>
      </c>
      <c r="HV755" s="5">
        <v>94.009</v>
      </c>
      <c r="HX755" s="7">
        <v>40302</v>
      </c>
      <c r="HY755" s="5">
        <v>99.793000000000006</v>
      </c>
      <c r="IA755" s="7">
        <v>41131</v>
      </c>
      <c r="IB755" s="5">
        <v>69.688000000000002</v>
      </c>
    </row>
    <row r="756" spans="31:236">
      <c r="AE756" s="7">
        <v>40136</v>
      </c>
      <c r="AF756" s="5">
        <v>100.65600000000001</v>
      </c>
      <c r="AH756" s="7">
        <v>40136</v>
      </c>
      <c r="AI756" s="5">
        <v>101.758</v>
      </c>
      <c r="AK756" s="7">
        <v>40511</v>
      </c>
      <c r="AL756" s="5">
        <v>100.52</v>
      </c>
      <c r="AN756" s="7">
        <v>40136</v>
      </c>
      <c r="AO756" s="5">
        <v>106.93600000000001</v>
      </c>
      <c r="AQ756" s="7">
        <v>40136</v>
      </c>
      <c r="AR756" s="5">
        <v>107.65300000000001</v>
      </c>
      <c r="AT756" s="7">
        <v>40143</v>
      </c>
      <c r="AU756" s="5">
        <v>115.84</v>
      </c>
      <c r="AW756" s="7">
        <v>40875</v>
      </c>
      <c r="AX756" s="5">
        <v>99.018000000000001</v>
      </c>
      <c r="AZ756" s="7">
        <v>40136</v>
      </c>
      <c r="BA756" s="5">
        <v>108.544</v>
      </c>
      <c r="BF756" s="7">
        <v>40147</v>
      </c>
      <c r="BG756" s="5">
        <v>105.73399999999999</v>
      </c>
      <c r="BI756" s="7">
        <v>40136</v>
      </c>
      <c r="BJ756" s="5">
        <v>112.649</v>
      </c>
      <c r="BL756" s="7">
        <v>41138</v>
      </c>
      <c r="BM756" s="5">
        <v>99.822000000000003</v>
      </c>
      <c r="BO756" s="7">
        <v>40136</v>
      </c>
      <c r="BP756" s="5">
        <v>106.979</v>
      </c>
      <c r="BR756" s="7">
        <v>41394</v>
      </c>
      <c r="BS756" s="5">
        <v>100.94</v>
      </c>
      <c r="BU756" s="7">
        <v>40777</v>
      </c>
      <c r="BV756" s="5">
        <v>101.65</v>
      </c>
      <c r="BX756" s="7">
        <v>41694</v>
      </c>
      <c r="BY756" s="5">
        <v>100.538</v>
      </c>
      <c r="CA756" s="7">
        <v>40136</v>
      </c>
      <c r="CB756" s="5">
        <v>109.547</v>
      </c>
      <c r="CD756" s="7">
        <v>41052</v>
      </c>
      <c r="CE756" s="5">
        <v>97.632999999999996</v>
      </c>
      <c r="CG756" s="7">
        <v>40136</v>
      </c>
      <c r="CH756" s="5">
        <v>107.85599999999999</v>
      </c>
      <c r="CJ756" s="7">
        <v>42027</v>
      </c>
      <c r="CK756" s="5">
        <v>100.03</v>
      </c>
      <c r="CP756" s="7">
        <v>41296</v>
      </c>
      <c r="CQ756" s="5">
        <v>100.968</v>
      </c>
      <c r="CV756" s="7">
        <v>41974</v>
      </c>
      <c r="CW756" s="5">
        <v>102.4</v>
      </c>
      <c r="CY756" s="7">
        <v>42223</v>
      </c>
      <c r="CZ756" s="5">
        <v>100.86</v>
      </c>
      <c r="DE756" s="7">
        <v>40136</v>
      </c>
      <c r="DF756" s="5">
        <v>100.599</v>
      </c>
      <c r="DH756" s="7">
        <v>41540</v>
      </c>
      <c r="DI756" s="5">
        <v>103.173</v>
      </c>
      <c r="DQ756" s="7">
        <v>41842</v>
      </c>
      <c r="DR756" s="5">
        <v>108.43300000000001</v>
      </c>
      <c r="DW756" s="7">
        <v>40136</v>
      </c>
      <c r="DX756" s="5">
        <v>103.152</v>
      </c>
      <c r="EF756" s="7">
        <v>40136</v>
      </c>
      <c r="EG756" s="5">
        <v>114.224</v>
      </c>
      <c r="EO756" s="7">
        <v>42272</v>
      </c>
      <c r="EP756" s="5">
        <v>109.66800000000001</v>
      </c>
      <c r="EU756" s="7">
        <v>40546</v>
      </c>
      <c r="EV756" s="5">
        <v>93.399000000000001</v>
      </c>
      <c r="FG756" s="7">
        <v>40900</v>
      </c>
      <c r="FH756" s="5">
        <v>98.248000000000005</v>
      </c>
      <c r="FJ756" s="7">
        <v>41016</v>
      </c>
      <c r="FK756" s="5">
        <v>93.343000000000004</v>
      </c>
      <c r="FP756" s="7">
        <v>41247</v>
      </c>
      <c r="FQ756" s="5">
        <v>94.95</v>
      </c>
      <c r="FV756" s="7">
        <v>41422</v>
      </c>
      <c r="FW756" s="5">
        <v>106.477</v>
      </c>
      <c r="FY756" s="7">
        <v>41617</v>
      </c>
      <c r="FZ756" s="5">
        <v>112.193</v>
      </c>
      <c r="GB756" s="7">
        <v>41919</v>
      </c>
      <c r="GC756" s="5">
        <v>130.19499999999999</v>
      </c>
      <c r="GE756" s="7">
        <v>42352</v>
      </c>
      <c r="GF756" s="5">
        <v>128.1</v>
      </c>
      <c r="GK756" s="7">
        <v>40753</v>
      </c>
      <c r="GL756" s="5">
        <v>88.481999999999999</v>
      </c>
      <c r="GW756" s="7">
        <v>41282</v>
      </c>
      <c r="GX756" s="5">
        <v>92.94</v>
      </c>
      <c r="HF756" s="7">
        <v>41666</v>
      </c>
      <c r="HG756" s="5">
        <v>118.21</v>
      </c>
      <c r="HL756" s="7">
        <v>40137</v>
      </c>
      <c r="HM756" s="5">
        <v>119.84099999999999</v>
      </c>
      <c r="HR756" s="7">
        <v>40141</v>
      </c>
      <c r="HS756" s="5">
        <v>116.8</v>
      </c>
      <c r="HU756" s="7">
        <v>40143</v>
      </c>
      <c r="HV756" s="5">
        <v>94.480999999999995</v>
      </c>
      <c r="HX756" s="7">
        <v>40303</v>
      </c>
      <c r="HY756" s="5">
        <v>99.091999999999999</v>
      </c>
      <c r="IA756" s="7">
        <v>41134</v>
      </c>
      <c r="IB756" s="5">
        <v>69.998000000000005</v>
      </c>
    </row>
    <row r="757" spans="31:236">
      <c r="AE757" s="7">
        <v>40137</v>
      </c>
      <c r="AF757" s="5">
        <v>100.643</v>
      </c>
      <c r="AH757" s="7">
        <v>40137</v>
      </c>
      <c r="AI757" s="5">
        <v>101.73099999999999</v>
      </c>
      <c r="AK757" s="7">
        <v>40512</v>
      </c>
      <c r="AL757" s="5">
        <v>100.36499999999999</v>
      </c>
      <c r="AN757" s="7">
        <v>40137</v>
      </c>
      <c r="AO757" s="5">
        <v>106.825</v>
      </c>
      <c r="AQ757" s="7">
        <v>40137</v>
      </c>
      <c r="AR757" s="5">
        <v>107.557</v>
      </c>
      <c r="AT757" s="7">
        <v>40144</v>
      </c>
      <c r="AU757" s="5">
        <v>115.726</v>
      </c>
      <c r="AW757" s="7">
        <v>40876</v>
      </c>
      <c r="AX757" s="5">
        <v>99.034999999999997</v>
      </c>
      <c r="AZ757" s="7">
        <v>40137</v>
      </c>
      <c r="BA757" s="5">
        <v>108.398</v>
      </c>
      <c r="BF757" s="7">
        <v>40148</v>
      </c>
      <c r="BG757" s="5">
        <v>105.806</v>
      </c>
      <c r="BI757" s="7">
        <v>40137</v>
      </c>
      <c r="BJ757" s="5">
        <v>112.494</v>
      </c>
      <c r="BL757" s="7">
        <v>41141</v>
      </c>
      <c r="BM757" s="5">
        <v>99.863</v>
      </c>
      <c r="BO757" s="7">
        <v>40137</v>
      </c>
      <c r="BP757" s="5">
        <v>106.803</v>
      </c>
      <c r="BR757" s="7">
        <v>41395</v>
      </c>
      <c r="BS757" s="5">
        <v>100.908</v>
      </c>
      <c r="BU757" s="7">
        <v>40778</v>
      </c>
      <c r="BV757" s="5">
        <v>101.572</v>
      </c>
      <c r="BX757" s="7">
        <v>41695</v>
      </c>
      <c r="BY757" s="5">
        <v>100.52500000000001</v>
      </c>
      <c r="CA757" s="7">
        <v>40137</v>
      </c>
      <c r="CB757" s="5">
        <v>109.358</v>
      </c>
      <c r="CD757" s="7">
        <v>41053</v>
      </c>
      <c r="CE757" s="5">
        <v>97.653000000000006</v>
      </c>
      <c r="CG757" s="7">
        <v>40137</v>
      </c>
      <c r="CH757" s="5">
        <v>107.663</v>
      </c>
      <c r="CJ757" s="7">
        <v>42039</v>
      </c>
      <c r="CK757" s="5">
        <v>99.968000000000004</v>
      </c>
      <c r="CP757" s="7">
        <v>41297</v>
      </c>
      <c r="CQ757" s="5">
        <v>100.995</v>
      </c>
      <c r="CV757" s="7">
        <v>41975</v>
      </c>
      <c r="CW757" s="5">
        <v>102.38</v>
      </c>
      <c r="CY757" s="7">
        <v>42226</v>
      </c>
      <c r="CZ757" s="5">
        <v>100.85</v>
      </c>
      <c r="DE757" s="7">
        <v>40137</v>
      </c>
      <c r="DF757" s="5">
        <v>100.464</v>
      </c>
      <c r="DH757" s="7">
        <v>41541</v>
      </c>
      <c r="DI757" s="5">
        <v>103.13500000000001</v>
      </c>
      <c r="DQ757" s="7">
        <v>41843</v>
      </c>
      <c r="DR757" s="5">
        <v>108.41800000000001</v>
      </c>
      <c r="DW757" s="7">
        <v>40137</v>
      </c>
      <c r="DX757" s="5">
        <v>103.036</v>
      </c>
      <c r="EF757" s="7">
        <v>40137</v>
      </c>
      <c r="EG757" s="5">
        <v>114.114</v>
      </c>
      <c r="EO757" s="7">
        <v>42275</v>
      </c>
      <c r="EP757" s="5">
        <v>109.76</v>
      </c>
      <c r="EU757" s="7">
        <v>40547</v>
      </c>
      <c r="EV757" s="5">
        <v>94.052999999999997</v>
      </c>
      <c r="FG757" s="7">
        <v>40903</v>
      </c>
      <c r="FH757" s="5">
        <v>98.248000000000005</v>
      </c>
      <c r="FJ757" s="7">
        <v>41017</v>
      </c>
      <c r="FK757" s="5">
        <v>93.734999999999999</v>
      </c>
      <c r="FP757" s="7">
        <v>41248</v>
      </c>
      <c r="FQ757" s="5">
        <v>94.14</v>
      </c>
      <c r="FV757" s="7">
        <v>41423</v>
      </c>
      <c r="FW757" s="5">
        <v>105.65300000000001</v>
      </c>
      <c r="FY757" s="7">
        <v>41618</v>
      </c>
      <c r="FZ757" s="5">
        <v>112.765</v>
      </c>
      <c r="GB757" s="7">
        <v>41920</v>
      </c>
      <c r="GC757" s="5">
        <v>130.43</v>
      </c>
      <c r="GE757" s="7">
        <v>42353</v>
      </c>
      <c r="GF757" s="5">
        <v>127.89</v>
      </c>
      <c r="GK757" s="7">
        <v>40756</v>
      </c>
      <c r="GL757" s="5">
        <v>87.75</v>
      </c>
      <c r="GW757" s="7">
        <v>41283</v>
      </c>
      <c r="GX757" s="5">
        <v>92.308000000000007</v>
      </c>
      <c r="HF757" s="7">
        <v>41667</v>
      </c>
      <c r="HG757" s="5">
        <v>118.72499999999999</v>
      </c>
      <c r="HL757" s="7">
        <v>40140</v>
      </c>
      <c r="HM757" s="5">
        <v>119.444</v>
      </c>
      <c r="HR757" s="7">
        <v>40142</v>
      </c>
      <c r="HS757" s="5">
        <v>116.446</v>
      </c>
      <c r="HU757" s="7">
        <v>40144</v>
      </c>
      <c r="HV757" s="5">
        <v>94.462000000000003</v>
      </c>
      <c r="HX757" s="7">
        <v>40304</v>
      </c>
      <c r="HY757" s="5">
        <v>97.549000000000007</v>
      </c>
      <c r="IA757" s="7">
        <v>41135</v>
      </c>
      <c r="IB757" s="5">
        <v>70.680000000000007</v>
      </c>
    </row>
    <row r="758" spans="31:236">
      <c r="AE758" s="7">
        <v>40140</v>
      </c>
      <c r="AF758" s="5">
        <v>100.63500000000001</v>
      </c>
      <c r="AH758" s="7">
        <v>40140</v>
      </c>
      <c r="AI758" s="5">
        <v>101.71299999999999</v>
      </c>
      <c r="AK758" s="7">
        <v>40513</v>
      </c>
      <c r="AL758" s="5">
        <v>100.526</v>
      </c>
      <c r="AN758" s="7">
        <v>40140</v>
      </c>
      <c r="AO758" s="5">
        <v>106.777</v>
      </c>
      <c r="AQ758" s="7">
        <v>40140</v>
      </c>
      <c r="AR758" s="5">
        <v>107.499</v>
      </c>
      <c r="AT758" s="7">
        <v>40147</v>
      </c>
      <c r="AU758" s="5">
        <v>115.744</v>
      </c>
      <c r="AW758" s="7">
        <v>40877</v>
      </c>
      <c r="AX758" s="5">
        <v>98.988</v>
      </c>
      <c r="AZ758" s="7">
        <v>40140</v>
      </c>
      <c r="BA758" s="5">
        <v>108.33</v>
      </c>
      <c r="BF758" s="7">
        <v>40149</v>
      </c>
      <c r="BG758" s="5">
        <v>105.813</v>
      </c>
      <c r="BI758" s="7">
        <v>40140</v>
      </c>
      <c r="BJ758" s="5">
        <v>112.39400000000001</v>
      </c>
      <c r="BL758" s="7">
        <v>41142</v>
      </c>
      <c r="BM758" s="5">
        <v>99.935000000000002</v>
      </c>
      <c r="BO758" s="7">
        <v>40140</v>
      </c>
      <c r="BP758" s="5">
        <v>106.702</v>
      </c>
      <c r="BR758" s="7">
        <v>41396</v>
      </c>
      <c r="BS758" s="5">
        <v>100.94499999999999</v>
      </c>
      <c r="BU758" s="7">
        <v>40779</v>
      </c>
      <c r="BV758" s="5">
        <v>101.553</v>
      </c>
      <c r="BX758" s="7">
        <v>41696</v>
      </c>
      <c r="BY758" s="5">
        <v>100.498</v>
      </c>
      <c r="CA758" s="7">
        <v>40140</v>
      </c>
      <c r="CB758" s="5">
        <v>109.26300000000001</v>
      </c>
      <c r="CD758" s="7">
        <v>41054</v>
      </c>
      <c r="CE758" s="5">
        <v>97.378</v>
      </c>
      <c r="CG758" s="7">
        <v>40140</v>
      </c>
      <c r="CH758" s="5">
        <v>107.57</v>
      </c>
      <c r="CJ758" s="7">
        <v>42040</v>
      </c>
      <c r="CK758" s="5">
        <v>99.971999999999994</v>
      </c>
      <c r="CP758" s="7">
        <v>41298</v>
      </c>
      <c r="CQ758" s="5">
        <v>101.08499999999999</v>
      </c>
      <c r="CV758" s="7">
        <v>41976</v>
      </c>
      <c r="CW758" s="5">
        <v>102.375</v>
      </c>
      <c r="CY758" s="7">
        <v>42227</v>
      </c>
      <c r="CZ758" s="5">
        <v>100.84</v>
      </c>
      <c r="DE758" s="7">
        <v>40140</v>
      </c>
      <c r="DF758" s="5">
        <v>100.372</v>
      </c>
      <c r="DH758" s="7">
        <v>41542</v>
      </c>
      <c r="DI758" s="5">
        <v>103.102</v>
      </c>
      <c r="DQ758" s="7">
        <v>41844</v>
      </c>
      <c r="DR758" s="5">
        <v>108.428</v>
      </c>
      <c r="DW758" s="7">
        <v>40140</v>
      </c>
      <c r="DX758" s="5">
        <v>102.94</v>
      </c>
      <c r="EF758" s="7">
        <v>40140</v>
      </c>
      <c r="EG758" s="5">
        <v>113.979</v>
      </c>
      <c r="EO758" s="7">
        <v>42276</v>
      </c>
      <c r="EP758" s="5">
        <v>109.758</v>
      </c>
      <c r="EU758" s="7">
        <v>40548</v>
      </c>
      <c r="EV758" s="5">
        <v>94.036000000000001</v>
      </c>
      <c r="FG758" s="7">
        <v>40904</v>
      </c>
      <c r="FH758" s="5">
        <v>98.507999999999996</v>
      </c>
      <c r="FJ758" s="7">
        <v>41018</v>
      </c>
      <c r="FK758" s="5">
        <v>93.125</v>
      </c>
      <c r="FP758" s="7">
        <v>41249</v>
      </c>
      <c r="FQ758" s="5">
        <v>93.727000000000004</v>
      </c>
      <c r="FV758" s="7">
        <v>41424</v>
      </c>
      <c r="FW758" s="5">
        <v>105.928</v>
      </c>
      <c r="FY758" s="7">
        <v>41619</v>
      </c>
      <c r="FZ758" s="5">
        <v>112.71299999999999</v>
      </c>
      <c r="GB758" s="7">
        <v>41921</v>
      </c>
      <c r="GC758" s="5">
        <v>130.58000000000001</v>
      </c>
      <c r="GE758" s="7">
        <v>42354</v>
      </c>
      <c r="GF758" s="5">
        <v>127.875</v>
      </c>
      <c r="GK758" s="7">
        <v>40757</v>
      </c>
      <c r="GL758" s="5">
        <v>87.275000000000006</v>
      </c>
      <c r="GW758" s="7">
        <v>41284</v>
      </c>
      <c r="GX758" s="5">
        <v>93.924999999999997</v>
      </c>
      <c r="HF758" s="7">
        <v>41668</v>
      </c>
      <c r="HG758" s="5">
        <v>118.645</v>
      </c>
      <c r="HL758" s="7">
        <v>40141</v>
      </c>
      <c r="HM758" s="5">
        <v>119.399</v>
      </c>
      <c r="HR758" s="7">
        <v>40143</v>
      </c>
      <c r="HS758" s="5">
        <v>116.932</v>
      </c>
      <c r="HU758" s="7">
        <v>40147</v>
      </c>
      <c r="HV758" s="5">
        <v>95.337999999999994</v>
      </c>
      <c r="HX758" s="7">
        <v>40305</v>
      </c>
      <c r="HY758" s="5">
        <v>96.593000000000004</v>
      </c>
      <c r="IA758" s="7">
        <v>41136</v>
      </c>
      <c r="IB758" s="5">
        <v>71.275000000000006</v>
      </c>
    </row>
    <row r="759" spans="31:236">
      <c r="AE759" s="7">
        <v>40141</v>
      </c>
      <c r="AF759" s="5">
        <v>100.623</v>
      </c>
      <c r="AH759" s="7">
        <v>40141</v>
      </c>
      <c r="AI759" s="5">
        <v>101.70699999999999</v>
      </c>
      <c r="AK759" s="7">
        <v>40514</v>
      </c>
      <c r="AL759" s="5">
        <v>100.634</v>
      </c>
      <c r="AN759" s="7">
        <v>40141</v>
      </c>
      <c r="AO759" s="5">
        <v>106.791</v>
      </c>
      <c r="AQ759" s="7">
        <v>40141</v>
      </c>
      <c r="AR759" s="5">
        <v>107.512</v>
      </c>
      <c r="AT759" s="7">
        <v>40148</v>
      </c>
      <c r="AU759" s="5">
        <v>115.758</v>
      </c>
      <c r="AW759" s="7">
        <v>40878</v>
      </c>
      <c r="AX759" s="5">
        <v>99.295000000000002</v>
      </c>
      <c r="AZ759" s="7">
        <v>40141</v>
      </c>
      <c r="BA759" s="5">
        <v>108.38500000000001</v>
      </c>
      <c r="BF759" s="7">
        <v>40150</v>
      </c>
      <c r="BG759" s="5">
        <v>105.76</v>
      </c>
      <c r="BI759" s="7">
        <v>40141</v>
      </c>
      <c r="BJ759" s="5">
        <v>112.503</v>
      </c>
      <c r="BL759" s="7">
        <v>41143</v>
      </c>
      <c r="BM759" s="5">
        <v>99.935000000000002</v>
      </c>
      <c r="BO759" s="7">
        <v>40141</v>
      </c>
      <c r="BP759" s="5">
        <v>106.818</v>
      </c>
      <c r="BR759" s="7">
        <v>41397</v>
      </c>
      <c r="BS759" s="5">
        <v>100.965</v>
      </c>
      <c r="BU759" s="7">
        <v>40780</v>
      </c>
      <c r="BV759" s="5">
        <v>101.675</v>
      </c>
      <c r="BX759" s="7">
        <v>41697</v>
      </c>
      <c r="BY759" s="5">
        <v>100.49</v>
      </c>
      <c r="CA759" s="7">
        <v>40141</v>
      </c>
      <c r="CB759" s="5">
        <v>109.458</v>
      </c>
      <c r="CD759" s="7">
        <v>41057</v>
      </c>
      <c r="CE759" s="5">
        <v>97.13</v>
      </c>
      <c r="CG759" s="7">
        <v>40141</v>
      </c>
      <c r="CH759" s="5">
        <v>107.77200000000001</v>
      </c>
      <c r="CJ759" s="7">
        <v>42047</v>
      </c>
      <c r="CK759" s="5">
        <v>99.968000000000004</v>
      </c>
      <c r="CP759" s="7">
        <v>41299</v>
      </c>
      <c r="CQ759" s="5">
        <v>101.145</v>
      </c>
      <c r="CV759" s="7">
        <v>41977</v>
      </c>
      <c r="CW759" s="5">
        <v>102.345</v>
      </c>
      <c r="CY759" s="7">
        <v>42228</v>
      </c>
      <c r="CZ759" s="5">
        <v>100.822</v>
      </c>
      <c r="DE759" s="7">
        <v>40141</v>
      </c>
      <c r="DF759" s="5">
        <v>100.58499999999999</v>
      </c>
      <c r="DH759" s="7">
        <v>41543</v>
      </c>
      <c r="DI759" s="5">
        <v>102.88</v>
      </c>
      <c r="DQ759" s="7">
        <v>41845</v>
      </c>
      <c r="DR759" s="5">
        <v>108.53</v>
      </c>
      <c r="DW759" s="7">
        <v>40141</v>
      </c>
      <c r="DX759" s="5">
        <v>103.17100000000001</v>
      </c>
      <c r="EF759" s="7">
        <v>40141</v>
      </c>
      <c r="EG759" s="5">
        <v>114.239</v>
      </c>
      <c r="EO759" s="7">
        <v>42277</v>
      </c>
      <c r="EP759" s="5">
        <v>109.758</v>
      </c>
      <c r="EU759" s="7">
        <v>40549</v>
      </c>
      <c r="EV759" s="5">
        <v>93.150999999999996</v>
      </c>
      <c r="FG759" s="7">
        <v>40905</v>
      </c>
      <c r="FH759" s="5">
        <v>99.753</v>
      </c>
      <c r="FJ759" s="7">
        <v>41019</v>
      </c>
      <c r="FK759" s="5">
        <v>92.924999999999997</v>
      </c>
      <c r="FP759" s="7">
        <v>41250</v>
      </c>
      <c r="FQ759" s="5">
        <v>93.888000000000005</v>
      </c>
      <c r="FV759" s="7">
        <v>41425</v>
      </c>
      <c r="FW759" s="5">
        <v>105.483</v>
      </c>
      <c r="FY759" s="7">
        <v>41620</v>
      </c>
      <c r="FZ759" s="5">
        <v>112.215</v>
      </c>
      <c r="GB759" s="7">
        <v>41922</v>
      </c>
      <c r="GC759" s="5">
        <v>130.767</v>
      </c>
      <c r="GE759" s="7">
        <v>42355</v>
      </c>
      <c r="GF759" s="5">
        <v>128.065</v>
      </c>
      <c r="GK759" s="7">
        <v>40758</v>
      </c>
      <c r="GL759" s="5">
        <v>87.5</v>
      </c>
      <c r="GW759" s="7">
        <v>41285</v>
      </c>
      <c r="GX759" s="5">
        <v>94.013000000000005</v>
      </c>
      <c r="HF759" s="7">
        <v>41669</v>
      </c>
      <c r="HG759" s="5">
        <v>118.733</v>
      </c>
      <c r="HL759" s="7">
        <v>40142</v>
      </c>
      <c r="HM759" s="5">
        <v>119.102</v>
      </c>
      <c r="HR759" s="7">
        <v>40144</v>
      </c>
      <c r="HS759" s="5">
        <v>116.91</v>
      </c>
      <c r="HU759" s="7">
        <v>40148</v>
      </c>
      <c r="HV759" s="5">
        <v>95.376000000000005</v>
      </c>
      <c r="HX759" s="7">
        <v>40308</v>
      </c>
      <c r="HY759" s="5">
        <v>100.001</v>
      </c>
      <c r="IA759" s="7">
        <v>41137</v>
      </c>
      <c r="IB759" s="5">
        <v>71.795000000000002</v>
      </c>
    </row>
    <row r="760" spans="31:236">
      <c r="AE760" s="7">
        <v>40142</v>
      </c>
      <c r="AF760" s="5">
        <v>100.595</v>
      </c>
      <c r="AH760" s="7">
        <v>40142</v>
      </c>
      <c r="AI760" s="5">
        <v>101.675</v>
      </c>
      <c r="AK760" s="7">
        <v>40515</v>
      </c>
      <c r="AL760" s="5">
        <v>100.65300000000001</v>
      </c>
      <c r="AN760" s="7">
        <v>40142</v>
      </c>
      <c r="AO760" s="5">
        <v>106.69799999999999</v>
      </c>
      <c r="AQ760" s="7">
        <v>40142</v>
      </c>
      <c r="AR760" s="5">
        <v>107.423</v>
      </c>
      <c r="AT760" s="7">
        <v>40149</v>
      </c>
      <c r="AU760" s="5">
        <v>115.721</v>
      </c>
      <c r="AW760" s="7">
        <v>40879</v>
      </c>
      <c r="AX760" s="5">
        <v>99.435000000000002</v>
      </c>
      <c r="AZ760" s="7">
        <v>40142</v>
      </c>
      <c r="BA760" s="5">
        <v>108.3</v>
      </c>
      <c r="BF760" s="7">
        <v>40151</v>
      </c>
      <c r="BG760" s="5">
        <v>105.71</v>
      </c>
      <c r="BI760" s="7">
        <v>40142</v>
      </c>
      <c r="BJ760" s="5">
        <v>112.395</v>
      </c>
      <c r="BL760" s="7">
        <v>41144</v>
      </c>
      <c r="BM760" s="5">
        <v>99.863</v>
      </c>
      <c r="BO760" s="7">
        <v>40142</v>
      </c>
      <c r="BP760" s="5">
        <v>106.76</v>
      </c>
      <c r="BR760" s="7">
        <v>41400</v>
      </c>
      <c r="BS760" s="5">
        <v>100.985</v>
      </c>
      <c r="BU760" s="7">
        <v>40781</v>
      </c>
      <c r="BV760" s="5">
        <v>101.688</v>
      </c>
      <c r="BX760" s="7">
        <v>41698</v>
      </c>
      <c r="BY760" s="5">
        <v>100.482</v>
      </c>
      <c r="CA760" s="7">
        <v>40142</v>
      </c>
      <c r="CB760" s="5">
        <v>109.386</v>
      </c>
      <c r="CD760" s="7">
        <v>41058</v>
      </c>
      <c r="CE760" s="5">
        <v>96.763000000000005</v>
      </c>
      <c r="CG760" s="7">
        <v>40142</v>
      </c>
      <c r="CH760" s="5">
        <v>107.69499999999999</v>
      </c>
      <c r="CJ760" s="7">
        <v>42051</v>
      </c>
      <c r="CK760" s="5">
        <v>99.947000000000003</v>
      </c>
      <c r="CP760" s="7">
        <v>41302</v>
      </c>
      <c r="CQ760" s="5">
        <v>101.008</v>
      </c>
      <c r="CV760" s="7">
        <v>41978</v>
      </c>
      <c r="CW760" s="5">
        <v>102.327</v>
      </c>
      <c r="CY760" s="7">
        <v>42229</v>
      </c>
      <c r="CZ760" s="5">
        <v>100.788</v>
      </c>
      <c r="DE760" s="7">
        <v>40142</v>
      </c>
      <c r="DF760" s="5">
        <v>100.527</v>
      </c>
      <c r="DH760" s="7">
        <v>41544</v>
      </c>
      <c r="DI760" s="5">
        <v>102.81</v>
      </c>
      <c r="DQ760" s="7">
        <v>41848</v>
      </c>
      <c r="DR760" s="5">
        <v>108.58799999999999</v>
      </c>
      <c r="DW760" s="7">
        <v>40142</v>
      </c>
      <c r="DX760" s="5">
        <v>103.124</v>
      </c>
      <c r="EF760" s="7">
        <v>40142</v>
      </c>
      <c r="EG760" s="5">
        <v>114.181</v>
      </c>
      <c r="EO760" s="7">
        <v>42278</v>
      </c>
      <c r="EP760" s="5">
        <v>109.795</v>
      </c>
      <c r="EU760" s="7">
        <v>40550</v>
      </c>
      <c r="EV760" s="5">
        <v>92.94</v>
      </c>
      <c r="FG760" s="7">
        <v>40906</v>
      </c>
      <c r="FH760" s="5">
        <v>99.608000000000004</v>
      </c>
      <c r="FJ760" s="7">
        <v>41022</v>
      </c>
      <c r="FK760" s="5">
        <v>92.597999999999999</v>
      </c>
      <c r="FP760" s="7">
        <v>41253</v>
      </c>
      <c r="FQ760" s="5">
        <v>93.344999999999999</v>
      </c>
      <c r="FV760" s="7">
        <v>41428</v>
      </c>
      <c r="FW760" s="5">
        <v>105.303</v>
      </c>
      <c r="FY760" s="7">
        <v>41621</v>
      </c>
      <c r="FZ760" s="5">
        <v>112.173</v>
      </c>
      <c r="GB760" s="7">
        <v>41925</v>
      </c>
      <c r="GC760" s="5">
        <v>130.595</v>
      </c>
      <c r="GE760" s="7">
        <v>42356</v>
      </c>
      <c r="GF760" s="5">
        <v>128.43</v>
      </c>
      <c r="GK760" s="7">
        <v>40759</v>
      </c>
      <c r="GL760" s="5">
        <v>87.474999999999994</v>
      </c>
      <c r="GW760" s="7">
        <v>41288</v>
      </c>
      <c r="GX760" s="5">
        <v>92.893000000000001</v>
      </c>
      <c r="HF760" s="7">
        <v>41670</v>
      </c>
      <c r="HG760" s="5">
        <v>119.02800000000001</v>
      </c>
      <c r="HL760" s="7">
        <v>40143</v>
      </c>
      <c r="HM760" s="5">
        <v>119.608</v>
      </c>
      <c r="HR760" s="7">
        <v>40147</v>
      </c>
      <c r="HS760" s="5">
        <v>117.83</v>
      </c>
      <c r="HU760" s="7">
        <v>40149</v>
      </c>
      <c r="HV760" s="5">
        <v>95.344999999999999</v>
      </c>
      <c r="HX760" s="7">
        <v>40309</v>
      </c>
      <c r="HY760" s="5">
        <v>98.864000000000004</v>
      </c>
      <c r="IA760" s="7">
        <v>41138</v>
      </c>
      <c r="IB760" s="5">
        <v>72.358000000000004</v>
      </c>
    </row>
    <row r="761" spans="31:236">
      <c r="AE761" s="7">
        <v>40143</v>
      </c>
      <c r="AF761" s="5">
        <v>100.592</v>
      </c>
      <c r="AH761" s="7">
        <v>40143</v>
      </c>
      <c r="AI761" s="5">
        <v>101.694</v>
      </c>
      <c r="AK761" s="7">
        <v>40518</v>
      </c>
      <c r="AL761" s="5">
        <v>100.634</v>
      </c>
      <c r="AN761" s="7">
        <v>40143</v>
      </c>
      <c r="AO761" s="5">
        <v>106.81699999999999</v>
      </c>
      <c r="AQ761" s="7">
        <v>40143</v>
      </c>
      <c r="AR761" s="5">
        <v>107.55</v>
      </c>
      <c r="AT761" s="7">
        <v>40150</v>
      </c>
      <c r="AU761" s="5">
        <v>115.65300000000001</v>
      </c>
      <c r="AW761" s="7">
        <v>40882</v>
      </c>
      <c r="AX761" s="5">
        <v>99.555000000000007</v>
      </c>
      <c r="AZ761" s="7">
        <v>40143</v>
      </c>
      <c r="BA761" s="5">
        <v>108.46599999999999</v>
      </c>
      <c r="BF761" s="7">
        <v>40154</v>
      </c>
      <c r="BG761" s="5">
        <v>105.76900000000001</v>
      </c>
      <c r="BI761" s="7">
        <v>40143</v>
      </c>
      <c r="BJ761" s="5">
        <v>112.666</v>
      </c>
      <c r="BL761" s="7">
        <v>41145</v>
      </c>
      <c r="BM761" s="5">
        <v>99.84</v>
      </c>
      <c r="BO761" s="7">
        <v>40143</v>
      </c>
      <c r="BP761" s="5">
        <v>107.042</v>
      </c>
      <c r="BR761" s="7">
        <v>41401</v>
      </c>
      <c r="BS761" s="5">
        <v>100.96</v>
      </c>
      <c r="BU761" s="7">
        <v>40784</v>
      </c>
      <c r="BV761" s="5">
        <v>101.693</v>
      </c>
      <c r="BX761" s="7">
        <v>41701</v>
      </c>
      <c r="BY761" s="5">
        <v>100.46299999999999</v>
      </c>
      <c r="CA761" s="7">
        <v>40143</v>
      </c>
      <c r="CB761" s="5">
        <v>109.79900000000001</v>
      </c>
      <c r="CD761" s="7">
        <v>41059</v>
      </c>
      <c r="CE761" s="5">
        <v>95.98</v>
      </c>
      <c r="CG761" s="7">
        <v>40143</v>
      </c>
      <c r="CH761" s="5">
        <v>108.152</v>
      </c>
      <c r="CJ761" s="7">
        <v>42052</v>
      </c>
      <c r="CK761" s="5">
        <v>99.966999999999999</v>
      </c>
      <c r="CP761" s="7">
        <v>41303</v>
      </c>
      <c r="CQ761" s="5">
        <v>101.12</v>
      </c>
      <c r="CV761" s="7">
        <v>41981</v>
      </c>
      <c r="CW761" s="5">
        <v>102.325</v>
      </c>
      <c r="CY761" s="7">
        <v>42230</v>
      </c>
      <c r="CZ761" s="5">
        <v>100.78</v>
      </c>
      <c r="DE761" s="7">
        <v>40143</v>
      </c>
      <c r="DF761" s="5">
        <v>100.997</v>
      </c>
      <c r="DH761" s="7">
        <v>41547</v>
      </c>
      <c r="DI761" s="5">
        <v>102.96</v>
      </c>
      <c r="DQ761" s="7">
        <v>41849</v>
      </c>
      <c r="DR761" s="5">
        <v>108.593</v>
      </c>
      <c r="DW761" s="7">
        <v>40143</v>
      </c>
      <c r="DX761" s="5">
        <v>103.52</v>
      </c>
      <c r="EF761" s="7">
        <v>40143</v>
      </c>
      <c r="EG761" s="5">
        <v>114.63200000000001</v>
      </c>
      <c r="EO761" s="7">
        <v>42279</v>
      </c>
      <c r="EP761" s="5">
        <v>109.86</v>
      </c>
      <c r="EU761" s="7">
        <v>40553</v>
      </c>
      <c r="EV761" s="5">
        <v>92.611999999999995</v>
      </c>
      <c r="FG761" s="7">
        <v>40907</v>
      </c>
      <c r="FH761" s="5">
        <v>100.205</v>
      </c>
      <c r="FJ761" s="7">
        <v>41023</v>
      </c>
      <c r="FK761" s="5">
        <v>93.3</v>
      </c>
      <c r="FP761" s="7">
        <v>41254</v>
      </c>
      <c r="FQ761" s="5">
        <v>93.933000000000007</v>
      </c>
      <c r="FV761" s="7">
        <v>41429</v>
      </c>
      <c r="FW761" s="5">
        <v>105.583</v>
      </c>
      <c r="FY761" s="7">
        <v>41624</v>
      </c>
      <c r="FZ761" s="5">
        <v>112.38</v>
      </c>
      <c r="GB761" s="7">
        <v>41926</v>
      </c>
      <c r="GC761" s="5">
        <v>130.857</v>
      </c>
      <c r="GE761" s="7">
        <v>42359</v>
      </c>
      <c r="GF761" s="5">
        <v>127.93</v>
      </c>
      <c r="GK761" s="7">
        <v>40760</v>
      </c>
      <c r="GL761" s="5">
        <v>88.852000000000004</v>
      </c>
      <c r="GW761" s="7">
        <v>41289</v>
      </c>
      <c r="GX761" s="5">
        <v>93.003</v>
      </c>
      <c r="HF761" s="7">
        <v>41673</v>
      </c>
      <c r="HG761" s="5">
        <v>118.79</v>
      </c>
      <c r="HL761" s="7">
        <v>40144</v>
      </c>
      <c r="HM761" s="5">
        <v>119.562</v>
      </c>
      <c r="HR761" s="7">
        <v>40148</v>
      </c>
      <c r="HS761" s="5">
        <v>117.916</v>
      </c>
      <c r="HU761" s="7">
        <v>40150</v>
      </c>
      <c r="HV761" s="5">
        <v>95.266999999999996</v>
      </c>
      <c r="HX761" s="7">
        <v>40310</v>
      </c>
      <c r="HY761" s="5">
        <v>99.352000000000004</v>
      </c>
      <c r="IA761" s="7">
        <v>41141</v>
      </c>
      <c r="IB761" s="5">
        <v>73.332999999999998</v>
      </c>
    </row>
    <row r="762" spans="31:236">
      <c r="AE762" s="7">
        <v>40144</v>
      </c>
      <c r="AF762" s="5">
        <v>100.58199999999999</v>
      </c>
      <c r="AH762" s="7">
        <v>40144</v>
      </c>
      <c r="AI762" s="5">
        <v>101.67700000000001</v>
      </c>
      <c r="AK762" s="7">
        <v>40519</v>
      </c>
      <c r="AL762" s="5">
        <v>100.637</v>
      </c>
      <c r="AN762" s="7">
        <v>40144</v>
      </c>
      <c r="AO762" s="5">
        <v>106.782</v>
      </c>
      <c r="AQ762" s="7">
        <v>40144</v>
      </c>
      <c r="AR762" s="5">
        <v>107.50700000000001</v>
      </c>
      <c r="AT762" s="7">
        <v>40151</v>
      </c>
      <c r="AU762" s="5">
        <v>115.539</v>
      </c>
      <c r="AW762" s="7">
        <v>40883</v>
      </c>
      <c r="AX762" s="5">
        <v>99.572000000000003</v>
      </c>
      <c r="AZ762" s="7">
        <v>40144</v>
      </c>
      <c r="BA762" s="5">
        <v>108.41800000000001</v>
      </c>
      <c r="BF762" s="7">
        <v>40155</v>
      </c>
      <c r="BG762" s="5">
        <v>105.884</v>
      </c>
      <c r="BI762" s="7">
        <v>40144</v>
      </c>
      <c r="BJ762" s="5">
        <v>112.559</v>
      </c>
      <c r="BL762" s="7">
        <v>41148</v>
      </c>
      <c r="BM762" s="5">
        <v>99.795000000000002</v>
      </c>
      <c r="BO762" s="7">
        <v>40144</v>
      </c>
      <c r="BP762" s="5">
        <v>106.967</v>
      </c>
      <c r="BR762" s="7">
        <v>41402</v>
      </c>
      <c r="BS762" s="5">
        <v>100.935</v>
      </c>
      <c r="BU762" s="7">
        <v>40785</v>
      </c>
      <c r="BV762" s="5">
        <v>101.673</v>
      </c>
      <c r="BX762" s="7">
        <v>41702</v>
      </c>
      <c r="BY762" s="5">
        <v>100.465</v>
      </c>
      <c r="CA762" s="7">
        <v>40144</v>
      </c>
      <c r="CB762" s="5">
        <v>109.676</v>
      </c>
      <c r="CD762" s="7">
        <v>41060</v>
      </c>
      <c r="CE762" s="5">
        <v>96.04</v>
      </c>
      <c r="CG762" s="7">
        <v>40144</v>
      </c>
      <c r="CH762" s="5">
        <v>108.005</v>
      </c>
      <c r="CJ762" s="7">
        <v>42053</v>
      </c>
      <c r="CK762" s="5">
        <v>99.968999999999994</v>
      </c>
      <c r="CP762" s="7">
        <v>41304</v>
      </c>
      <c r="CQ762" s="5">
        <v>100.923</v>
      </c>
      <c r="CV762" s="7">
        <v>41982</v>
      </c>
      <c r="CW762" s="5">
        <v>102.298</v>
      </c>
      <c r="CY762" s="7">
        <v>42233</v>
      </c>
      <c r="CZ762" s="5">
        <v>100.77</v>
      </c>
      <c r="DE762" s="7">
        <v>40144</v>
      </c>
      <c r="DF762" s="5">
        <v>100.85299999999999</v>
      </c>
      <c r="DH762" s="7">
        <v>41548</v>
      </c>
      <c r="DI762" s="5">
        <v>103.30500000000001</v>
      </c>
      <c r="DQ762" s="7">
        <v>41850</v>
      </c>
      <c r="DR762" s="5">
        <v>108.405</v>
      </c>
      <c r="DW762" s="7">
        <v>40144</v>
      </c>
      <c r="DX762" s="5">
        <v>103.419</v>
      </c>
      <c r="EF762" s="7">
        <v>40144</v>
      </c>
      <c r="EG762" s="5">
        <v>114.48699999999999</v>
      </c>
      <c r="EO762" s="7">
        <v>42282</v>
      </c>
      <c r="EP762" s="5">
        <v>109.878</v>
      </c>
      <c r="EU762" s="7">
        <v>40554</v>
      </c>
      <c r="EV762" s="5">
        <v>93.018000000000001</v>
      </c>
      <c r="FG762" s="7">
        <v>40910</v>
      </c>
      <c r="FH762" s="5">
        <v>100.048</v>
      </c>
      <c r="FJ762" s="7">
        <v>41024</v>
      </c>
      <c r="FK762" s="5">
        <v>93.864999999999995</v>
      </c>
      <c r="FP762" s="7">
        <v>41255</v>
      </c>
      <c r="FQ762" s="5">
        <v>94.472999999999999</v>
      </c>
      <c r="FV762" s="7">
        <v>41430</v>
      </c>
      <c r="FW762" s="5">
        <v>105.44</v>
      </c>
      <c r="FY762" s="7">
        <v>41625</v>
      </c>
      <c r="FZ762" s="5">
        <v>112.218</v>
      </c>
      <c r="GB762" s="7">
        <v>41927</v>
      </c>
      <c r="GC762" s="5">
        <v>130.333</v>
      </c>
      <c r="GE762" s="7">
        <v>42360</v>
      </c>
      <c r="GF762" s="5">
        <v>127.813</v>
      </c>
      <c r="GK762" s="7">
        <v>40763</v>
      </c>
      <c r="GL762" s="5">
        <v>95.052999999999997</v>
      </c>
      <c r="GW762" s="7">
        <v>41290</v>
      </c>
      <c r="GX762" s="5">
        <v>92.885000000000005</v>
      </c>
      <c r="HF762" s="7">
        <v>41674</v>
      </c>
      <c r="HG762" s="5">
        <v>118.74</v>
      </c>
      <c r="HL762" s="7">
        <v>40147</v>
      </c>
      <c r="HM762" s="5">
        <v>120.44</v>
      </c>
      <c r="HR762" s="7">
        <v>40149</v>
      </c>
      <c r="HS762" s="5">
        <v>117.85299999999999</v>
      </c>
      <c r="HU762" s="7">
        <v>40151</v>
      </c>
      <c r="HV762" s="5">
        <v>94.8</v>
      </c>
      <c r="HX762" s="7">
        <v>40311</v>
      </c>
      <c r="HY762" s="5">
        <v>99.736000000000004</v>
      </c>
      <c r="IA762" s="7">
        <v>41142</v>
      </c>
      <c r="IB762" s="5">
        <v>73.442999999999998</v>
      </c>
    </row>
    <row r="763" spans="31:236">
      <c r="AE763" s="7">
        <v>40147</v>
      </c>
      <c r="AF763" s="5">
        <v>100.572</v>
      </c>
      <c r="AH763" s="7">
        <v>40147</v>
      </c>
      <c r="AI763" s="5">
        <v>101.66200000000001</v>
      </c>
      <c r="AK763" s="7">
        <v>40520</v>
      </c>
      <c r="AL763" s="5">
        <v>100.621</v>
      </c>
      <c r="AN763" s="7">
        <v>40147</v>
      </c>
      <c r="AO763" s="5">
        <v>106.74</v>
      </c>
      <c r="AQ763" s="7">
        <v>40147</v>
      </c>
      <c r="AR763" s="5">
        <v>107.464</v>
      </c>
      <c r="AT763" s="7">
        <v>40154</v>
      </c>
      <c r="AU763" s="5">
        <v>115.58</v>
      </c>
      <c r="AW763" s="7">
        <v>40884</v>
      </c>
      <c r="AX763" s="5">
        <v>99.525000000000006</v>
      </c>
      <c r="AZ763" s="7">
        <v>40147</v>
      </c>
      <c r="BA763" s="5">
        <v>108.42100000000001</v>
      </c>
      <c r="BF763" s="7">
        <v>40156</v>
      </c>
      <c r="BG763" s="5">
        <v>105.712</v>
      </c>
      <c r="BI763" s="7">
        <v>40147</v>
      </c>
      <c r="BJ763" s="5">
        <v>112.56100000000001</v>
      </c>
      <c r="BL763" s="7">
        <v>41149</v>
      </c>
      <c r="BM763" s="5">
        <v>99.828000000000003</v>
      </c>
      <c r="BO763" s="7">
        <v>40147</v>
      </c>
      <c r="BP763" s="5">
        <v>106.992</v>
      </c>
      <c r="BR763" s="7">
        <v>41403</v>
      </c>
      <c r="BS763" s="5">
        <v>100.923</v>
      </c>
      <c r="BU763" s="7">
        <v>40786</v>
      </c>
      <c r="BV763" s="5">
        <v>101.602</v>
      </c>
      <c r="BX763" s="7">
        <v>41703</v>
      </c>
      <c r="BY763" s="5">
        <v>100.443</v>
      </c>
      <c r="CA763" s="7">
        <v>40147</v>
      </c>
      <c r="CB763" s="5">
        <v>109.746</v>
      </c>
      <c r="CD763" s="7">
        <v>41061</v>
      </c>
      <c r="CE763" s="5">
        <v>96.03</v>
      </c>
      <c r="CG763" s="7">
        <v>40147</v>
      </c>
      <c r="CH763" s="5">
        <v>108.077</v>
      </c>
      <c r="CJ763" s="7">
        <v>42054</v>
      </c>
      <c r="CK763" s="5">
        <v>100.009</v>
      </c>
      <c r="CP763" s="7">
        <v>41305</v>
      </c>
      <c r="CQ763" s="5">
        <v>100.93</v>
      </c>
      <c r="CV763" s="7">
        <v>41983</v>
      </c>
      <c r="CW763" s="5">
        <v>102.27500000000001</v>
      </c>
      <c r="CY763" s="7">
        <v>42234</v>
      </c>
      <c r="CZ763" s="5">
        <v>100.755</v>
      </c>
      <c r="DE763" s="7">
        <v>40147</v>
      </c>
      <c r="DF763" s="5">
        <v>100.967</v>
      </c>
      <c r="DH763" s="7">
        <v>41549</v>
      </c>
      <c r="DI763" s="5">
        <v>103.155</v>
      </c>
      <c r="DQ763" s="7">
        <v>41851</v>
      </c>
      <c r="DR763" s="5">
        <v>108.413</v>
      </c>
      <c r="DW763" s="7">
        <v>40147</v>
      </c>
      <c r="DX763" s="5">
        <v>103.563</v>
      </c>
      <c r="EF763" s="7">
        <v>40147</v>
      </c>
      <c r="EG763" s="5">
        <v>114.681</v>
      </c>
      <c r="EO763" s="7">
        <v>42283</v>
      </c>
      <c r="EP763" s="5">
        <v>109.843</v>
      </c>
      <c r="EU763" s="7">
        <v>40555</v>
      </c>
      <c r="EV763" s="5">
        <v>93.296000000000006</v>
      </c>
      <c r="FG763" s="7">
        <v>40911</v>
      </c>
      <c r="FH763" s="5">
        <v>98.947000000000003</v>
      </c>
      <c r="FJ763" s="7">
        <v>41025</v>
      </c>
      <c r="FK763" s="5">
        <v>93.593000000000004</v>
      </c>
      <c r="FP763" s="7">
        <v>41256</v>
      </c>
      <c r="FQ763" s="5">
        <v>94.22</v>
      </c>
      <c r="FV763" s="7">
        <v>41431</v>
      </c>
      <c r="FW763" s="5">
        <v>103.913</v>
      </c>
      <c r="FY763" s="7">
        <v>41626</v>
      </c>
      <c r="FZ763" s="5">
        <v>111.765</v>
      </c>
      <c r="GB763" s="7">
        <v>41928</v>
      </c>
      <c r="GC763" s="5">
        <v>129.44300000000001</v>
      </c>
      <c r="GE763" s="7">
        <v>42361</v>
      </c>
      <c r="GF763" s="5">
        <v>127.495</v>
      </c>
      <c r="GK763" s="7">
        <v>40764</v>
      </c>
      <c r="GL763" s="5">
        <v>95.73</v>
      </c>
      <c r="GW763" s="7">
        <v>41291</v>
      </c>
      <c r="GX763" s="5">
        <v>92.058000000000007</v>
      </c>
      <c r="HF763" s="7">
        <v>41675</v>
      </c>
      <c r="HG763" s="5">
        <v>119.072</v>
      </c>
      <c r="HL763" s="7">
        <v>40148</v>
      </c>
      <c r="HM763" s="5">
        <v>120.67100000000001</v>
      </c>
      <c r="HR763" s="7">
        <v>40150</v>
      </c>
      <c r="HS763" s="5">
        <v>117.77</v>
      </c>
      <c r="HU763" s="7">
        <v>40154</v>
      </c>
      <c r="HV763" s="5">
        <v>95.569000000000003</v>
      </c>
      <c r="HX763" s="7">
        <v>40312</v>
      </c>
      <c r="HY763" s="5">
        <v>99.504999999999995</v>
      </c>
      <c r="IA763" s="7">
        <v>41143</v>
      </c>
      <c r="IB763" s="5">
        <v>73.222999999999999</v>
      </c>
    </row>
    <row r="764" spans="31:236">
      <c r="AE764" s="7">
        <v>40148</v>
      </c>
      <c r="AF764" s="5">
        <v>100.562</v>
      </c>
      <c r="AH764" s="7">
        <v>40148</v>
      </c>
      <c r="AI764" s="5">
        <v>101.66500000000001</v>
      </c>
      <c r="AK764" s="7">
        <v>40521</v>
      </c>
      <c r="AL764" s="5">
        <v>100.637</v>
      </c>
      <c r="AN764" s="7">
        <v>40148</v>
      </c>
      <c r="AO764" s="5">
        <v>106.742</v>
      </c>
      <c r="AQ764" s="7">
        <v>40148</v>
      </c>
      <c r="AR764" s="5">
        <v>107.503</v>
      </c>
      <c r="AT764" s="7">
        <v>40155</v>
      </c>
      <c r="AU764" s="5">
        <v>115.68899999999999</v>
      </c>
      <c r="AW764" s="7">
        <v>40885</v>
      </c>
      <c r="AX764" s="5">
        <v>99.394999999999996</v>
      </c>
      <c r="AZ764" s="7">
        <v>40148</v>
      </c>
      <c r="BA764" s="5">
        <v>108.495</v>
      </c>
      <c r="BF764" s="7">
        <v>40157</v>
      </c>
      <c r="BG764" s="5">
        <v>105.545</v>
      </c>
      <c r="BI764" s="7">
        <v>40148</v>
      </c>
      <c r="BJ764" s="5">
        <v>112.639</v>
      </c>
      <c r="BL764" s="7">
        <v>41150</v>
      </c>
      <c r="BM764" s="5">
        <v>99.792000000000002</v>
      </c>
      <c r="BO764" s="7">
        <v>40148</v>
      </c>
      <c r="BP764" s="5">
        <v>107.096</v>
      </c>
      <c r="BR764" s="7">
        <v>41404</v>
      </c>
      <c r="BS764" s="5">
        <v>100.898</v>
      </c>
      <c r="BU764" s="7">
        <v>40787</v>
      </c>
      <c r="BV764" s="5">
        <v>101.6</v>
      </c>
      <c r="BX764" s="7">
        <v>41704</v>
      </c>
      <c r="BY764" s="5">
        <v>100.428</v>
      </c>
      <c r="CA764" s="7">
        <v>40148</v>
      </c>
      <c r="CB764" s="5">
        <v>109.88500000000001</v>
      </c>
      <c r="CD764" s="7">
        <v>41064</v>
      </c>
      <c r="CE764" s="5">
        <v>96.328000000000003</v>
      </c>
      <c r="CG764" s="7">
        <v>40148</v>
      </c>
      <c r="CH764" s="5">
        <v>108.25</v>
      </c>
      <c r="CJ764" s="7">
        <v>42055</v>
      </c>
      <c r="CK764" s="5">
        <v>100.009</v>
      </c>
      <c r="CP764" s="7">
        <v>41306</v>
      </c>
      <c r="CQ764" s="5">
        <v>100.863</v>
      </c>
      <c r="CV764" s="7">
        <v>41984</v>
      </c>
      <c r="CW764" s="5">
        <v>102.245</v>
      </c>
      <c r="CY764" s="7">
        <v>42235</v>
      </c>
      <c r="CZ764" s="5">
        <v>100.745</v>
      </c>
      <c r="DE764" s="7">
        <v>40148</v>
      </c>
      <c r="DF764" s="5">
        <v>101.086</v>
      </c>
      <c r="DH764" s="7">
        <v>41550</v>
      </c>
      <c r="DI764" s="5">
        <v>103.14</v>
      </c>
      <c r="DQ764" s="7">
        <v>41852</v>
      </c>
      <c r="DR764" s="5">
        <v>108.33799999999999</v>
      </c>
      <c r="DW764" s="7">
        <v>40148</v>
      </c>
      <c r="DX764" s="5">
        <v>103.724</v>
      </c>
      <c r="EF764" s="7">
        <v>40148</v>
      </c>
      <c r="EG764" s="5">
        <v>114.81</v>
      </c>
      <c r="EO764" s="7">
        <v>42284</v>
      </c>
      <c r="EP764" s="5">
        <v>109.83799999999999</v>
      </c>
      <c r="EU764" s="7">
        <v>40556</v>
      </c>
      <c r="EV764" s="5">
        <v>93.983000000000004</v>
      </c>
      <c r="FG764" s="7">
        <v>40912</v>
      </c>
      <c r="FH764" s="5">
        <v>98.224999999999994</v>
      </c>
      <c r="FJ764" s="7">
        <v>41026</v>
      </c>
      <c r="FK764" s="5">
        <v>93.298000000000002</v>
      </c>
      <c r="FP764" s="7">
        <v>41257</v>
      </c>
      <c r="FQ764" s="5">
        <v>94.35</v>
      </c>
      <c r="FV764" s="7">
        <v>41432</v>
      </c>
      <c r="FW764" s="5">
        <v>104.68</v>
      </c>
      <c r="FY764" s="7">
        <v>41627</v>
      </c>
      <c r="FZ764" s="5">
        <v>111.91</v>
      </c>
      <c r="GB764" s="7">
        <v>41929</v>
      </c>
      <c r="GC764" s="5">
        <v>129.86000000000001</v>
      </c>
      <c r="GE764" s="7">
        <v>42362</v>
      </c>
      <c r="GF764" s="5">
        <v>127.538</v>
      </c>
      <c r="GK764" s="7">
        <v>40765</v>
      </c>
      <c r="GL764" s="5">
        <v>95.608000000000004</v>
      </c>
      <c r="GW764" s="7">
        <v>41292</v>
      </c>
      <c r="GX764" s="5">
        <v>92.608000000000004</v>
      </c>
      <c r="HF764" s="7">
        <v>41676</v>
      </c>
      <c r="HG764" s="5">
        <v>119.69</v>
      </c>
      <c r="HL764" s="7">
        <v>40149</v>
      </c>
      <c r="HM764" s="5">
        <v>120.624</v>
      </c>
      <c r="HR764" s="7">
        <v>40151</v>
      </c>
      <c r="HS764" s="5">
        <v>117.241</v>
      </c>
      <c r="HU764" s="7">
        <v>40155</v>
      </c>
      <c r="HV764" s="5">
        <v>95.790999999999997</v>
      </c>
      <c r="HX764" s="7">
        <v>40315</v>
      </c>
      <c r="HY764" s="5">
        <v>99.405000000000001</v>
      </c>
      <c r="IA764" s="7">
        <v>41144</v>
      </c>
      <c r="IB764" s="5">
        <v>72.518000000000001</v>
      </c>
    </row>
    <row r="765" spans="31:236">
      <c r="AE765" s="7">
        <v>40149</v>
      </c>
      <c r="AF765" s="5">
        <v>100.533</v>
      </c>
      <c r="AH765" s="7">
        <v>40149</v>
      </c>
      <c r="AI765" s="5">
        <v>101.648</v>
      </c>
      <c r="AK765" s="7">
        <v>40522</v>
      </c>
      <c r="AL765" s="5">
        <v>100.642</v>
      </c>
      <c r="AN765" s="7">
        <v>40149</v>
      </c>
      <c r="AO765" s="5">
        <v>106.73099999999999</v>
      </c>
      <c r="AQ765" s="7">
        <v>40149</v>
      </c>
      <c r="AR765" s="5">
        <v>107.49</v>
      </c>
      <c r="AT765" s="7">
        <v>40156</v>
      </c>
      <c r="AU765" s="5">
        <v>115.40600000000001</v>
      </c>
      <c r="AW765" s="7">
        <v>40886</v>
      </c>
      <c r="AX765" s="5">
        <v>99.408000000000001</v>
      </c>
      <c r="AZ765" s="7">
        <v>40149</v>
      </c>
      <c r="BA765" s="5">
        <v>108.47799999999999</v>
      </c>
      <c r="BF765" s="7">
        <v>40158</v>
      </c>
      <c r="BG765" s="5">
        <v>105.604</v>
      </c>
      <c r="BI765" s="7">
        <v>40149</v>
      </c>
      <c r="BJ765" s="5">
        <v>112.62</v>
      </c>
      <c r="BL765" s="7">
        <v>41151</v>
      </c>
      <c r="BM765" s="5">
        <v>99.84</v>
      </c>
      <c r="BO765" s="7">
        <v>40149</v>
      </c>
      <c r="BP765" s="5">
        <v>107.084</v>
      </c>
      <c r="BR765" s="7">
        <v>41407</v>
      </c>
      <c r="BS765" s="5">
        <v>100.90300000000001</v>
      </c>
      <c r="BU765" s="7">
        <v>40788</v>
      </c>
      <c r="BV765" s="5">
        <v>101.55</v>
      </c>
      <c r="BX765" s="7">
        <v>41705</v>
      </c>
      <c r="BY765" s="5">
        <v>100.42</v>
      </c>
      <c r="CA765" s="7">
        <v>40149</v>
      </c>
      <c r="CB765" s="5">
        <v>109.828</v>
      </c>
      <c r="CD765" s="7">
        <v>41065</v>
      </c>
      <c r="CE765" s="5">
        <v>96.438000000000002</v>
      </c>
      <c r="CG765" s="7">
        <v>40149</v>
      </c>
      <c r="CH765" s="5">
        <v>108.211</v>
      </c>
      <c r="CJ765" s="7">
        <v>42058</v>
      </c>
      <c r="CK765" s="5">
        <v>99.991</v>
      </c>
      <c r="CP765" s="7">
        <v>41309</v>
      </c>
      <c r="CQ765" s="5">
        <v>100.245</v>
      </c>
      <c r="CV765" s="7">
        <v>41985</v>
      </c>
      <c r="CW765" s="5">
        <v>102.22499999999999</v>
      </c>
      <c r="CY765" s="7">
        <v>42236</v>
      </c>
      <c r="CZ765" s="5">
        <v>100.715</v>
      </c>
      <c r="DE765" s="7">
        <v>40149</v>
      </c>
      <c r="DF765" s="5">
        <v>100.998</v>
      </c>
      <c r="DH765" s="7">
        <v>41551</v>
      </c>
      <c r="DI765" s="5">
        <v>103.232</v>
      </c>
      <c r="DQ765" s="7">
        <v>41855</v>
      </c>
      <c r="DR765" s="5">
        <v>108.47499999999999</v>
      </c>
      <c r="DW765" s="7">
        <v>40149</v>
      </c>
      <c r="DX765" s="5">
        <v>103.625</v>
      </c>
      <c r="EF765" s="7">
        <v>40149</v>
      </c>
      <c r="EG765" s="5">
        <v>114.68</v>
      </c>
      <c r="EO765" s="7">
        <v>42285</v>
      </c>
      <c r="EP765" s="5">
        <v>109.80800000000001</v>
      </c>
      <c r="EU765" s="7">
        <v>40557</v>
      </c>
      <c r="EV765" s="5">
        <v>94.03</v>
      </c>
      <c r="FG765" s="7">
        <v>40913</v>
      </c>
      <c r="FH765" s="5">
        <v>96.915000000000006</v>
      </c>
      <c r="FJ765" s="7">
        <v>41029</v>
      </c>
      <c r="FK765" s="5">
        <v>93.852000000000004</v>
      </c>
      <c r="FP765" s="7">
        <v>41260</v>
      </c>
      <c r="FQ765" s="5">
        <v>94.137</v>
      </c>
      <c r="FV765" s="7">
        <v>41435</v>
      </c>
      <c r="FW765" s="5">
        <v>104.48</v>
      </c>
      <c r="FY765" s="7">
        <v>41628</v>
      </c>
      <c r="FZ765" s="5">
        <v>111.825</v>
      </c>
      <c r="GB765" s="7">
        <v>41932</v>
      </c>
      <c r="GC765" s="5">
        <v>129.15299999999999</v>
      </c>
      <c r="GE765" s="7">
        <v>42363</v>
      </c>
      <c r="GF765" s="5">
        <v>127.538</v>
      </c>
      <c r="GK765" s="7">
        <v>40766</v>
      </c>
      <c r="GL765" s="5">
        <v>95.503</v>
      </c>
      <c r="GW765" s="7">
        <v>41295</v>
      </c>
      <c r="GX765" s="5">
        <v>91.79</v>
      </c>
      <c r="HF765" s="7">
        <v>41677</v>
      </c>
      <c r="HG765" s="5">
        <v>120.345</v>
      </c>
      <c r="HL765" s="7">
        <v>40150</v>
      </c>
      <c r="HM765" s="5">
        <v>120.54300000000001</v>
      </c>
      <c r="HR765" s="7">
        <v>40154</v>
      </c>
      <c r="HS765" s="5">
        <v>118.039</v>
      </c>
      <c r="HU765" s="7">
        <v>40156</v>
      </c>
      <c r="HV765" s="5">
        <v>94.686000000000007</v>
      </c>
      <c r="HX765" s="7">
        <v>40316</v>
      </c>
      <c r="HY765" s="5">
        <v>99.811000000000007</v>
      </c>
      <c r="IA765" s="7">
        <v>41145</v>
      </c>
      <c r="IB765" s="5">
        <v>72.162999999999997</v>
      </c>
    </row>
    <row r="766" spans="31:236">
      <c r="AE766" s="7">
        <v>40150</v>
      </c>
      <c r="AF766" s="5">
        <v>100.52800000000001</v>
      </c>
      <c r="AH766" s="7">
        <v>40150</v>
      </c>
      <c r="AI766" s="5">
        <v>101.65600000000001</v>
      </c>
      <c r="AK766" s="7">
        <v>40525</v>
      </c>
      <c r="AL766" s="5">
        <v>100.648</v>
      </c>
      <c r="AN766" s="7">
        <v>40150</v>
      </c>
      <c r="AO766" s="5">
        <v>106.663</v>
      </c>
      <c r="AQ766" s="7">
        <v>40150</v>
      </c>
      <c r="AR766" s="5">
        <v>107.414</v>
      </c>
      <c r="AT766" s="7">
        <v>40157</v>
      </c>
      <c r="AU766" s="5">
        <v>115.295</v>
      </c>
      <c r="AW766" s="7">
        <v>40889</v>
      </c>
      <c r="AX766" s="5">
        <v>99.433000000000007</v>
      </c>
      <c r="AZ766" s="7">
        <v>40150</v>
      </c>
      <c r="BA766" s="5">
        <v>108.435</v>
      </c>
      <c r="BF766" s="7">
        <v>40161</v>
      </c>
      <c r="BG766" s="5">
        <v>105.68300000000001</v>
      </c>
      <c r="BI766" s="7">
        <v>40150</v>
      </c>
      <c r="BJ766" s="5">
        <v>112.51600000000001</v>
      </c>
      <c r="BL766" s="7">
        <v>41152</v>
      </c>
      <c r="BM766" s="5">
        <v>99.915000000000006</v>
      </c>
      <c r="BO766" s="7">
        <v>40150</v>
      </c>
      <c r="BP766" s="5">
        <v>106.958</v>
      </c>
      <c r="BR766" s="7">
        <v>41408</v>
      </c>
      <c r="BS766" s="5">
        <v>100.895</v>
      </c>
      <c r="BU766" s="7">
        <v>40791</v>
      </c>
      <c r="BV766" s="5">
        <v>101.205</v>
      </c>
      <c r="BX766" s="7">
        <v>41708</v>
      </c>
      <c r="BY766" s="5">
        <v>100.41</v>
      </c>
      <c r="CA766" s="7">
        <v>40150</v>
      </c>
      <c r="CB766" s="5">
        <v>109.673</v>
      </c>
      <c r="CD766" s="7">
        <v>41066</v>
      </c>
      <c r="CE766" s="5">
        <v>96.885000000000005</v>
      </c>
      <c r="CG766" s="7">
        <v>40150</v>
      </c>
      <c r="CH766" s="5">
        <v>108.02800000000001</v>
      </c>
      <c r="CJ766" s="7">
        <v>42059</v>
      </c>
      <c r="CK766" s="5">
        <v>99.99</v>
      </c>
      <c r="CP766" s="7">
        <v>41310</v>
      </c>
      <c r="CQ766" s="5">
        <v>100.425</v>
      </c>
      <c r="CV766" s="7">
        <v>41988</v>
      </c>
      <c r="CW766" s="5">
        <v>102.223</v>
      </c>
      <c r="CY766" s="7">
        <v>42237</v>
      </c>
      <c r="CZ766" s="5">
        <v>100.705</v>
      </c>
      <c r="DE766" s="7">
        <v>40150</v>
      </c>
      <c r="DF766" s="5">
        <v>100.834</v>
      </c>
      <c r="DH766" s="7">
        <v>41554</v>
      </c>
      <c r="DI766" s="5">
        <v>103.292</v>
      </c>
      <c r="DQ766" s="7">
        <v>41856</v>
      </c>
      <c r="DR766" s="5">
        <v>108.41800000000001</v>
      </c>
      <c r="DW766" s="7">
        <v>40150</v>
      </c>
      <c r="DX766" s="5">
        <v>103.53400000000001</v>
      </c>
      <c r="EF766" s="7">
        <v>40150</v>
      </c>
      <c r="EG766" s="5">
        <v>114.613</v>
      </c>
      <c r="EO766" s="7">
        <v>42286</v>
      </c>
      <c r="EP766" s="5">
        <v>109.80800000000001</v>
      </c>
      <c r="EU766" s="7">
        <v>40560</v>
      </c>
      <c r="EV766" s="5">
        <v>93.518000000000001</v>
      </c>
      <c r="FG766" s="7">
        <v>40914</v>
      </c>
      <c r="FH766" s="5">
        <v>96.356999999999999</v>
      </c>
      <c r="FJ766" s="7">
        <v>41030</v>
      </c>
      <c r="FK766" s="5">
        <v>93.903000000000006</v>
      </c>
      <c r="FP766" s="7">
        <v>41261</v>
      </c>
      <c r="FQ766" s="5">
        <v>94.917000000000002</v>
      </c>
      <c r="FV766" s="7">
        <v>41436</v>
      </c>
      <c r="FW766" s="5">
        <v>104.09</v>
      </c>
      <c r="FY766" s="7">
        <v>41631</v>
      </c>
      <c r="FZ766" s="5">
        <v>111.34</v>
      </c>
      <c r="GB766" s="7">
        <v>41933</v>
      </c>
      <c r="GC766" s="5">
        <v>129.58799999999999</v>
      </c>
      <c r="GE766" s="7">
        <v>42366</v>
      </c>
      <c r="GF766" s="5">
        <v>127.86499999999999</v>
      </c>
      <c r="GK766" s="7">
        <v>40767</v>
      </c>
      <c r="GL766" s="5">
        <v>95.52</v>
      </c>
      <c r="GW766" s="7">
        <v>41296</v>
      </c>
      <c r="GX766" s="5">
        <v>92.01</v>
      </c>
      <c r="HF766" s="7">
        <v>41680</v>
      </c>
      <c r="HG766" s="5">
        <v>120.503</v>
      </c>
      <c r="HL766" s="7">
        <v>40151</v>
      </c>
      <c r="HM766" s="5">
        <v>120.121</v>
      </c>
      <c r="HR766" s="7">
        <v>40155</v>
      </c>
      <c r="HS766" s="5">
        <v>118.292</v>
      </c>
      <c r="HU766" s="7">
        <v>40157</v>
      </c>
      <c r="HV766" s="5">
        <v>93.813999999999993</v>
      </c>
      <c r="HX766" s="7">
        <v>40317</v>
      </c>
      <c r="HY766" s="5">
        <v>99.399000000000001</v>
      </c>
      <c r="IA766" s="7">
        <v>41148</v>
      </c>
      <c r="IB766" s="5">
        <v>72.477000000000004</v>
      </c>
    </row>
    <row r="767" spans="31:236">
      <c r="AE767" s="7">
        <v>40151</v>
      </c>
      <c r="AF767" s="5">
        <v>100.521</v>
      </c>
      <c r="AH767" s="7">
        <v>40151</v>
      </c>
      <c r="AI767" s="5">
        <v>101.65</v>
      </c>
      <c r="AK767" s="7">
        <v>40526</v>
      </c>
      <c r="AL767" s="5">
        <v>100.565</v>
      </c>
      <c r="AN767" s="7">
        <v>40151</v>
      </c>
      <c r="AO767" s="5">
        <v>106.56100000000001</v>
      </c>
      <c r="AQ767" s="7">
        <v>40151</v>
      </c>
      <c r="AR767" s="5">
        <v>107.32299999999999</v>
      </c>
      <c r="AT767" s="7">
        <v>40158</v>
      </c>
      <c r="AU767" s="5">
        <v>115.32</v>
      </c>
      <c r="AW767" s="7">
        <v>40890</v>
      </c>
      <c r="AX767" s="5">
        <v>99.662999999999997</v>
      </c>
      <c r="AZ767" s="7">
        <v>40151</v>
      </c>
      <c r="BA767" s="5">
        <v>108.33499999999999</v>
      </c>
      <c r="BF767" s="7">
        <v>40162</v>
      </c>
      <c r="BG767" s="5">
        <v>105.58</v>
      </c>
      <c r="BI767" s="7">
        <v>40151</v>
      </c>
      <c r="BJ767" s="5">
        <v>112.38500000000001</v>
      </c>
      <c r="BL767" s="7">
        <v>41155</v>
      </c>
      <c r="BM767" s="5">
        <v>99.912999999999997</v>
      </c>
      <c r="BO767" s="7">
        <v>40151</v>
      </c>
      <c r="BP767" s="5">
        <v>106.79300000000001</v>
      </c>
      <c r="BR767" s="7">
        <v>41409</v>
      </c>
      <c r="BS767" s="5">
        <v>100.88</v>
      </c>
      <c r="BU767" s="7">
        <v>40792</v>
      </c>
      <c r="BV767" s="5">
        <v>101.27</v>
      </c>
      <c r="BX767" s="7">
        <v>41709</v>
      </c>
      <c r="BY767" s="5">
        <v>100.405</v>
      </c>
      <c r="CA767" s="7">
        <v>40151</v>
      </c>
      <c r="CB767" s="5">
        <v>109.41200000000001</v>
      </c>
      <c r="CD767" s="7">
        <v>41067</v>
      </c>
      <c r="CE767" s="5">
        <v>97.673000000000002</v>
      </c>
      <c r="CG767" s="7">
        <v>40151</v>
      </c>
      <c r="CH767" s="5">
        <v>107.73699999999999</v>
      </c>
      <c r="CJ767" s="7">
        <v>42060</v>
      </c>
      <c r="CK767" s="5">
        <v>99.989000000000004</v>
      </c>
      <c r="CP767" s="7">
        <v>41311</v>
      </c>
      <c r="CQ767" s="5">
        <v>100.315</v>
      </c>
      <c r="CV767" s="7">
        <v>41989</v>
      </c>
      <c r="CW767" s="5">
        <v>102.218</v>
      </c>
      <c r="CY767" s="7">
        <v>42240</v>
      </c>
      <c r="CZ767" s="5">
        <v>100.69</v>
      </c>
      <c r="DE767" s="7">
        <v>40151</v>
      </c>
      <c r="DF767" s="5">
        <v>100.578</v>
      </c>
      <c r="DH767" s="7">
        <v>41555</v>
      </c>
      <c r="DI767" s="5">
        <v>103.13</v>
      </c>
      <c r="DQ767" s="7">
        <v>41857</v>
      </c>
      <c r="DR767" s="5">
        <v>108.298</v>
      </c>
      <c r="DW767" s="7">
        <v>40151</v>
      </c>
      <c r="DX767" s="5">
        <v>103.35</v>
      </c>
      <c r="EF767" s="7">
        <v>40151</v>
      </c>
      <c r="EG767" s="5">
        <v>114.396</v>
      </c>
      <c r="EO767" s="7">
        <v>42289</v>
      </c>
      <c r="EP767" s="5">
        <v>109.798</v>
      </c>
      <c r="EU767" s="7">
        <v>40561</v>
      </c>
      <c r="EV767" s="5">
        <v>93.27</v>
      </c>
      <c r="FG767" s="7">
        <v>40917</v>
      </c>
      <c r="FH767" s="5">
        <v>97.253</v>
      </c>
      <c r="FJ767" s="7">
        <v>41031</v>
      </c>
      <c r="FK767" s="5">
        <v>93.38</v>
      </c>
      <c r="FP767" s="7">
        <v>41262</v>
      </c>
      <c r="FQ767" s="5">
        <v>95.268000000000001</v>
      </c>
      <c r="FV767" s="7">
        <v>41437</v>
      </c>
      <c r="FW767" s="5">
        <v>104.16</v>
      </c>
      <c r="FY767" s="7">
        <v>41632</v>
      </c>
      <c r="FZ767" s="5">
        <v>111.298</v>
      </c>
      <c r="GB767" s="7">
        <v>41934</v>
      </c>
      <c r="GC767" s="5">
        <v>129.523</v>
      </c>
      <c r="GE767" s="7">
        <v>42367</v>
      </c>
      <c r="GF767" s="5">
        <v>127.79300000000001</v>
      </c>
      <c r="GK767" s="7">
        <v>40770</v>
      </c>
      <c r="GL767" s="5">
        <v>95.825000000000003</v>
      </c>
      <c r="GW767" s="7">
        <v>41297</v>
      </c>
      <c r="GX767" s="5">
        <v>92.26</v>
      </c>
      <c r="HF767" s="7">
        <v>41681</v>
      </c>
      <c r="HG767" s="5">
        <v>120.393</v>
      </c>
      <c r="HL767" s="7">
        <v>40154</v>
      </c>
      <c r="HM767" s="5">
        <v>120.807</v>
      </c>
      <c r="HR767" s="7">
        <v>40156</v>
      </c>
      <c r="HS767" s="5">
        <v>117.10299999999999</v>
      </c>
      <c r="HU767" s="7">
        <v>40158</v>
      </c>
      <c r="HV767" s="5">
        <v>93.915999999999997</v>
      </c>
      <c r="HX767" s="7">
        <v>40318</v>
      </c>
      <c r="HY767" s="5">
        <v>98.506</v>
      </c>
      <c r="IA767" s="7">
        <v>41149</v>
      </c>
      <c r="IB767" s="5">
        <v>71.765000000000001</v>
      </c>
    </row>
    <row r="768" spans="31:236">
      <c r="AE768" s="7">
        <v>40154</v>
      </c>
      <c r="AF768" s="5">
        <v>100.511</v>
      </c>
      <c r="AH768" s="7">
        <v>40154</v>
      </c>
      <c r="AI768" s="5">
        <v>101.657</v>
      </c>
      <c r="AK768" s="7">
        <v>40527</v>
      </c>
      <c r="AL768" s="5">
        <v>100.562</v>
      </c>
      <c r="AN768" s="7">
        <v>40154</v>
      </c>
      <c r="AO768" s="5">
        <v>106.59399999999999</v>
      </c>
      <c r="AQ768" s="7">
        <v>40154</v>
      </c>
      <c r="AR768" s="5">
        <v>107.354</v>
      </c>
      <c r="AT768" s="7">
        <v>40161</v>
      </c>
      <c r="AU768" s="5">
        <v>115.35899999999999</v>
      </c>
      <c r="AW768" s="7">
        <v>40891</v>
      </c>
      <c r="AX768" s="5">
        <v>99.757999999999996</v>
      </c>
      <c r="AZ768" s="7">
        <v>40154</v>
      </c>
      <c r="BA768" s="5">
        <v>108.39100000000001</v>
      </c>
      <c r="BF768" s="7">
        <v>40163</v>
      </c>
      <c r="BG768" s="5">
        <v>105.715</v>
      </c>
      <c r="BI768" s="7">
        <v>40154</v>
      </c>
      <c r="BJ768" s="5">
        <v>112.455</v>
      </c>
      <c r="BL768" s="7">
        <v>41156</v>
      </c>
      <c r="BM768" s="5">
        <v>100.02500000000001</v>
      </c>
      <c r="BO768" s="7">
        <v>40154</v>
      </c>
      <c r="BP768" s="5">
        <v>106.925</v>
      </c>
      <c r="BR768" s="7">
        <v>41410</v>
      </c>
      <c r="BS768" s="5">
        <v>100.875</v>
      </c>
      <c r="BU768" s="7">
        <v>40793</v>
      </c>
      <c r="BV768" s="5">
        <v>101.825</v>
      </c>
      <c r="BX768" s="7">
        <v>41710</v>
      </c>
      <c r="BY768" s="5">
        <v>100.375</v>
      </c>
      <c r="CA768" s="7">
        <v>40154</v>
      </c>
      <c r="CB768" s="5">
        <v>109.614</v>
      </c>
      <c r="CD768" s="7">
        <v>41068</v>
      </c>
      <c r="CE768" s="5">
        <v>97.474999999999994</v>
      </c>
      <c r="CG768" s="7">
        <v>40154</v>
      </c>
      <c r="CH768" s="5">
        <v>107.97799999999999</v>
      </c>
      <c r="CJ768" s="7">
        <v>42061</v>
      </c>
      <c r="CK768" s="5">
        <v>100.008</v>
      </c>
      <c r="CP768" s="7">
        <v>41312</v>
      </c>
      <c r="CQ768" s="5">
        <v>100.395</v>
      </c>
      <c r="CV768" s="7">
        <v>41990</v>
      </c>
      <c r="CW768" s="5">
        <v>102.21</v>
      </c>
      <c r="CY768" s="7">
        <v>42241</v>
      </c>
      <c r="CZ768" s="5">
        <v>100.678</v>
      </c>
      <c r="DE768" s="7">
        <v>40154</v>
      </c>
      <c r="DF768" s="5">
        <v>100.84</v>
      </c>
      <c r="DH768" s="7">
        <v>41556</v>
      </c>
      <c r="DI768" s="5">
        <v>103.023</v>
      </c>
      <c r="DQ768" s="7">
        <v>41858</v>
      </c>
      <c r="DR768" s="5">
        <v>108.288</v>
      </c>
      <c r="DW768" s="7">
        <v>40154</v>
      </c>
      <c r="DX768" s="5">
        <v>103.61799999999999</v>
      </c>
      <c r="EF768" s="7">
        <v>40154</v>
      </c>
      <c r="EG768" s="5">
        <v>114.70099999999999</v>
      </c>
      <c r="EO768" s="7">
        <v>42290</v>
      </c>
      <c r="EP768" s="5">
        <v>109.785</v>
      </c>
      <c r="EU768" s="7">
        <v>40562</v>
      </c>
      <c r="EV768" s="5">
        <v>93.912999999999997</v>
      </c>
      <c r="FG768" s="7">
        <v>40918</v>
      </c>
      <c r="FH768" s="5">
        <v>97.798000000000002</v>
      </c>
      <c r="FJ768" s="7">
        <v>41032</v>
      </c>
      <c r="FK768" s="5">
        <v>93.763000000000005</v>
      </c>
      <c r="FP768" s="7">
        <v>41263</v>
      </c>
      <c r="FQ768" s="5">
        <v>95.46</v>
      </c>
      <c r="FV768" s="7">
        <v>41438</v>
      </c>
      <c r="FW768" s="5">
        <v>104.1</v>
      </c>
      <c r="FY768" s="7">
        <v>41633</v>
      </c>
      <c r="FZ768" s="5">
        <v>111.298</v>
      </c>
      <c r="GB768" s="7">
        <v>41935</v>
      </c>
      <c r="GC768" s="5">
        <v>129.59800000000001</v>
      </c>
      <c r="GE768" s="7">
        <v>42368</v>
      </c>
      <c r="GF768" s="5">
        <v>128.07</v>
      </c>
      <c r="GK768" s="7">
        <v>40771</v>
      </c>
      <c r="GL768" s="5">
        <v>95.837999999999994</v>
      </c>
      <c r="GW768" s="7">
        <v>41298</v>
      </c>
      <c r="GX768" s="5">
        <v>92.69</v>
      </c>
      <c r="HF768" s="7">
        <v>41682</v>
      </c>
      <c r="HG768" s="5">
        <v>120</v>
      </c>
      <c r="HL768" s="7">
        <v>40155</v>
      </c>
      <c r="HM768" s="5">
        <v>121.05</v>
      </c>
      <c r="HR768" s="7">
        <v>40157</v>
      </c>
      <c r="HS768" s="5">
        <v>116.17400000000001</v>
      </c>
      <c r="HU768" s="7">
        <v>40161</v>
      </c>
      <c r="HV768" s="5">
        <v>94.441000000000003</v>
      </c>
      <c r="HX768" s="7">
        <v>40319</v>
      </c>
      <c r="HY768" s="5">
        <v>98.79</v>
      </c>
      <c r="IA768" s="7">
        <v>41150</v>
      </c>
      <c r="IB768" s="5">
        <v>71.837999999999994</v>
      </c>
    </row>
    <row r="769" spans="31:236">
      <c r="AE769" s="7">
        <v>40155</v>
      </c>
      <c r="AF769" s="5">
        <v>100.501</v>
      </c>
      <c r="AH769" s="7">
        <v>40155</v>
      </c>
      <c r="AI769" s="5">
        <v>101.65600000000001</v>
      </c>
      <c r="AK769" s="7">
        <v>40528</v>
      </c>
      <c r="AL769" s="5">
        <v>100.56100000000001</v>
      </c>
      <c r="AN769" s="7">
        <v>40155</v>
      </c>
      <c r="AO769" s="5">
        <v>106.65900000000001</v>
      </c>
      <c r="AQ769" s="7">
        <v>40155</v>
      </c>
      <c r="AR769" s="5">
        <v>107.453</v>
      </c>
      <c r="AT769" s="7">
        <v>40162</v>
      </c>
      <c r="AU769" s="5">
        <v>115.203</v>
      </c>
      <c r="AW769" s="7">
        <v>40892</v>
      </c>
      <c r="AX769" s="5">
        <v>99.86</v>
      </c>
      <c r="AZ769" s="7">
        <v>40155</v>
      </c>
      <c r="BA769" s="5">
        <v>108.467</v>
      </c>
      <c r="BF769" s="7">
        <v>40164</v>
      </c>
      <c r="BG769" s="5">
        <v>105.70699999999999</v>
      </c>
      <c r="BI769" s="7">
        <v>40155</v>
      </c>
      <c r="BJ769" s="5">
        <v>112.557</v>
      </c>
      <c r="BL769" s="7">
        <v>41157</v>
      </c>
      <c r="BM769" s="5">
        <v>100.08799999999999</v>
      </c>
      <c r="BO769" s="7">
        <v>40155</v>
      </c>
      <c r="BP769" s="5">
        <v>107.012</v>
      </c>
      <c r="BR769" s="7">
        <v>41411</v>
      </c>
      <c r="BS769" s="5">
        <v>100.88500000000001</v>
      </c>
      <c r="BU769" s="7">
        <v>40794</v>
      </c>
      <c r="BV769" s="5">
        <v>101.83499999999999</v>
      </c>
      <c r="BX769" s="7">
        <v>41711</v>
      </c>
      <c r="BY769" s="5">
        <v>100.373</v>
      </c>
      <c r="CA769" s="7">
        <v>40155</v>
      </c>
      <c r="CB769" s="5">
        <v>109.764</v>
      </c>
      <c r="CD769" s="7">
        <v>41071</v>
      </c>
      <c r="CE769" s="5">
        <v>96.84</v>
      </c>
      <c r="CG769" s="7">
        <v>40155</v>
      </c>
      <c r="CH769" s="5">
        <v>108.116</v>
      </c>
      <c r="CJ769" s="7">
        <v>42062</v>
      </c>
      <c r="CK769" s="5">
        <v>99.975999999999999</v>
      </c>
      <c r="CP769" s="7">
        <v>41313</v>
      </c>
      <c r="CQ769" s="5">
        <v>100.535</v>
      </c>
      <c r="CV769" s="7">
        <v>41991</v>
      </c>
      <c r="CW769" s="5">
        <v>102.19</v>
      </c>
      <c r="CY769" s="7">
        <v>42242</v>
      </c>
      <c r="CZ769" s="5">
        <v>100.673</v>
      </c>
      <c r="DE769" s="7">
        <v>40155</v>
      </c>
      <c r="DF769" s="5">
        <v>100.982</v>
      </c>
      <c r="DH769" s="7">
        <v>41557</v>
      </c>
      <c r="DI769" s="5">
        <v>103.005</v>
      </c>
      <c r="DQ769" s="7">
        <v>41859</v>
      </c>
      <c r="DR769" s="5">
        <v>108.42</v>
      </c>
      <c r="DW769" s="7">
        <v>40155</v>
      </c>
      <c r="DX769" s="5">
        <v>103.705</v>
      </c>
      <c r="EF769" s="7">
        <v>40155</v>
      </c>
      <c r="EG769" s="5">
        <v>114.77800000000001</v>
      </c>
      <c r="EO769" s="7">
        <v>42291</v>
      </c>
      <c r="EP769" s="5">
        <v>109.76300000000001</v>
      </c>
      <c r="EU769" s="7">
        <v>40563</v>
      </c>
      <c r="EV769" s="5">
        <v>94.158000000000001</v>
      </c>
      <c r="FG769" s="7">
        <v>40919</v>
      </c>
      <c r="FH769" s="5">
        <v>98.98</v>
      </c>
      <c r="FJ769" s="7">
        <v>41033</v>
      </c>
      <c r="FK769" s="5">
        <v>93.972999999999999</v>
      </c>
      <c r="FP769" s="7">
        <v>41264</v>
      </c>
      <c r="FQ769" s="5">
        <v>95.35</v>
      </c>
      <c r="FV769" s="7">
        <v>41439</v>
      </c>
      <c r="FW769" s="5">
        <v>104.28</v>
      </c>
      <c r="FY769" s="7">
        <v>41634</v>
      </c>
      <c r="FZ769" s="5">
        <v>111.298</v>
      </c>
      <c r="GB769" s="7">
        <v>41936</v>
      </c>
      <c r="GC769" s="5">
        <v>129.697</v>
      </c>
      <c r="GE769" s="7">
        <v>42369</v>
      </c>
      <c r="GF769" s="5">
        <v>128.07</v>
      </c>
      <c r="GK769" s="7">
        <v>40772</v>
      </c>
      <c r="GL769" s="5">
        <v>96.472999999999999</v>
      </c>
      <c r="GW769" s="7">
        <v>41299</v>
      </c>
      <c r="GX769" s="5">
        <v>93.257999999999996</v>
      </c>
      <c r="HF769" s="7">
        <v>41683</v>
      </c>
      <c r="HG769" s="5">
        <v>120.273</v>
      </c>
      <c r="HL769" s="7">
        <v>40156</v>
      </c>
      <c r="HM769" s="5">
        <v>119.94799999999999</v>
      </c>
      <c r="HR769" s="7">
        <v>40158</v>
      </c>
      <c r="HS769" s="5">
        <v>116.258</v>
      </c>
      <c r="HU769" s="7">
        <v>40162</v>
      </c>
      <c r="HV769" s="5">
        <v>93.888000000000005</v>
      </c>
      <c r="HX769" s="7">
        <v>40322</v>
      </c>
      <c r="HY769" s="5">
        <v>98.77</v>
      </c>
      <c r="IA769" s="7">
        <v>41151</v>
      </c>
      <c r="IB769" s="5">
        <v>70.718000000000004</v>
      </c>
    </row>
    <row r="770" spans="31:236">
      <c r="AE770" s="7">
        <v>40156</v>
      </c>
      <c r="AF770" s="5">
        <v>100.46899999999999</v>
      </c>
      <c r="AH770" s="7">
        <v>40156</v>
      </c>
      <c r="AI770" s="5">
        <v>101.60299999999999</v>
      </c>
      <c r="AK770" s="7">
        <v>40529</v>
      </c>
      <c r="AL770" s="5">
        <v>100.581</v>
      </c>
      <c r="AN770" s="7">
        <v>40156</v>
      </c>
      <c r="AO770" s="5">
        <v>106.47499999999999</v>
      </c>
      <c r="AQ770" s="7">
        <v>40156</v>
      </c>
      <c r="AR770" s="5">
        <v>107.295</v>
      </c>
      <c r="AT770" s="7">
        <v>40163</v>
      </c>
      <c r="AU770" s="5">
        <v>115.26600000000001</v>
      </c>
      <c r="AW770" s="7">
        <v>40893</v>
      </c>
      <c r="AX770" s="5">
        <v>100.13500000000001</v>
      </c>
      <c r="AZ770" s="7">
        <v>40156</v>
      </c>
      <c r="BA770" s="5">
        <v>108.264</v>
      </c>
      <c r="BF770" s="7">
        <v>40165</v>
      </c>
      <c r="BG770" s="5">
        <v>105.51900000000001</v>
      </c>
      <c r="BI770" s="7">
        <v>40156</v>
      </c>
      <c r="BJ770" s="5">
        <v>112.363</v>
      </c>
      <c r="BL770" s="7">
        <v>41158</v>
      </c>
      <c r="BM770" s="5">
        <v>100.11</v>
      </c>
      <c r="BO770" s="7">
        <v>40156</v>
      </c>
      <c r="BP770" s="5">
        <v>106.739</v>
      </c>
      <c r="BR770" s="7">
        <v>41414</v>
      </c>
      <c r="BS770" s="5">
        <v>100.883</v>
      </c>
      <c r="BU770" s="7">
        <v>40795</v>
      </c>
      <c r="BV770" s="5">
        <v>101.51</v>
      </c>
      <c r="BX770" s="7">
        <v>41712</v>
      </c>
      <c r="BY770" s="5">
        <v>100.355</v>
      </c>
      <c r="CA770" s="7">
        <v>40156</v>
      </c>
      <c r="CB770" s="5">
        <v>109.319</v>
      </c>
      <c r="CD770" s="7">
        <v>41072</v>
      </c>
      <c r="CE770" s="5">
        <v>96.165000000000006</v>
      </c>
      <c r="CG770" s="7">
        <v>40156</v>
      </c>
      <c r="CH770" s="5">
        <v>107.62</v>
      </c>
      <c r="CJ770" s="7">
        <v>42065</v>
      </c>
      <c r="CK770" s="5">
        <v>99.977000000000004</v>
      </c>
      <c r="CP770" s="7">
        <v>41316</v>
      </c>
      <c r="CQ770" s="5">
        <v>100.46</v>
      </c>
      <c r="CV770" s="7">
        <v>41992</v>
      </c>
      <c r="CW770" s="5">
        <v>102.197</v>
      </c>
      <c r="CY770" s="7">
        <v>42243</v>
      </c>
      <c r="CZ770" s="5">
        <v>100.637</v>
      </c>
      <c r="DE770" s="7">
        <v>40156</v>
      </c>
      <c r="DF770" s="5">
        <v>100.40600000000001</v>
      </c>
      <c r="DH770" s="7">
        <v>41558</v>
      </c>
      <c r="DI770" s="5">
        <v>103.083</v>
      </c>
      <c r="DQ770" s="7">
        <v>41862</v>
      </c>
      <c r="DR770" s="5">
        <v>108.518</v>
      </c>
      <c r="DW770" s="7">
        <v>40156</v>
      </c>
      <c r="DX770" s="5">
        <v>103.108</v>
      </c>
      <c r="EF770" s="7">
        <v>40156</v>
      </c>
      <c r="EG770" s="5">
        <v>114.12</v>
      </c>
      <c r="EO770" s="7">
        <v>42292</v>
      </c>
      <c r="EP770" s="5">
        <v>109.738</v>
      </c>
      <c r="EU770" s="7">
        <v>40564</v>
      </c>
      <c r="EV770" s="5">
        <v>95.063000000000002</v>
      </c>
      <c r="FG770" s="7">
        <v>40920</v>
      </c>
      <c r="FH770" s="5">
        <v>100.245</v>
      </c>
      <c r="FJ770" s="7">
        <v>41036</v>
      </c>
      <c r="FK770" s="5">
        <v>93.954999999999998</v>
      </c>
      <c r="FP770" s="7">
        <v>41267</v>
      </c>
      <c r="FQ770" s="5">
        <v>95.165000000000006</v>
      </c>
      <c r="FV770" s="7">
        <v>41442</v>
      </c>
      <c r="FW770" s="5">
        <v>104.23</v>
      </c>
      <c r="FY770" s="7">
        <v>41635</v>
      </c>
      <c r="FZ770" s="5">
        <v>111.303</v>
      </c>
      <c r="GB770" s="7">
        <v>41939</v>
      </c>
      <c r="GC770" s="5">
        <v>129.89500000000001</v>
      </c>
      <c r="GK770" s="7">
        <v>40773</v>
      </c>
      <c r="GL770" s="5">
        <v>96</v>
      </c>
      <c r="GW770" s="7">
        <v>41302</v>
      </c>
      <c r="GX770" s="5">
        <v>92.673000000000002</v>
      </c>
      <c r="HF770" s="7">
        <v>41684</v>
      </c>
      <c r="HG770" s="5">
        <v>120.568</v>
      </c>
      <c r="HL770" s="7">
        <v>40157</v>
      </c>
      <c r="HM770" s="5">
        <v>119.09099999999999</v>
      </c>
      <c r="HR770" s="7">
        <v>40161</v>
      </c>
      <c r="HS770" s="5">
        <v>116.815</v>
      </c>
      <c r="HU770" s="7">
        <v>40163</v>
      </c>
      <c r="HV770" s="5">
        <v>94.751999999999995</v>
      </c>
      <c r="HX770" s="7">
        <v>40323</v>
      </c>
      <c r="HY770" s="5">
        <v>97.587999999999994</v>
      </c>
      <c r="IA770" s="7">
        <v>41152</v>
      </c>
      <c r="IB770" s="5">
        <v>68.489999999999995</v>
      </c>
    </row>
    <row r="771" spans="31:236">
      <c r="AE771" s="7">
        <v>40157</v>
      </c>
      <c r="AF771" s="5">
        <v>100.458</v>
      </c>
      <c r="AH771" s="7">
        <v>40157</v>
      </c>
      <c r="AI771" s="5">
        <v>101.55200000000001</v>
      </c>
      <c r="AK771" s="7">
        <v>40532</v>
      </c>
      <c r="AL771" s="5">
        <v>100.574</v>
      </c>
      <c r="AN771" s="7">
        <v>40157</v>
      </c>
      <c r="AO771" s="5">
        <v>106.384</v>
      </c>
      <c r="AQ771" s="7">
        <v>40157</v>
      </c>
      <c r="AR771" s="5">
        <v>107.175</v>
      </c>
      <c r="AT771" s="7">
        <v>40164</v>
      </c>
      <c r="AU771" s="5">
        <v>115.294</v>
      </c>
      <c r="AW771" s="7">
        <v>40896</v>
      </c>
      <c r="AX771" s="5">
        <v>100.075</v>
      </c>
      <c r="AZ771" s="7">
        <v>40157</v>
      </c>
      <c r="BA771" s="5">
        <v>108.10599999999999</v>
      </c>
      <c r="BF771" s="7">
        <v>40168</v>
      </c>
      <c r="BG771" s="5">
        <v>105.366</v>
      </c>
      <c r="BI771" s="7">
        <v>40157</v>
      </c>
      <c r="BJ771" s="5">
        <v>112.176</v>
      </c>
      <c r="BL771" s="7">
        <v>41159</v>
      </c>
      <c r="BM771" s="5">
        <v>100.133</v>
      </c>
      <c r="BO771" s="7">
        <v>40157</v>
      </c>
      <c r="BP771" s="5">
        <v>106.566</v>
      </c>
      <c r="BR771" s="7">
        <v>41415</v>
      </c>
      <c r="BS771" s="5">
        <v>100.88500000000001</v>
      </c>
      <c r="BU771" s="7">
        <v>40798</v>
      </c>
      <c r="BV771" s="5">
        <v>100.983</v>
      </c>
      <c r="BX771" s="7">
        <v>41715</v>
      </c>
      <c r="BY771" s="5">
        <v>100.345</v>
      </c>
      <c r="CA771" s="7">
        <v>40157</v>
      </c>
      <c r="CB771" s="5">
        <v>109.127</v>
      </c>
      <c r="CD771" s="7">
        <v>41073</v>
      </c>
      <c r="CE771" s="5">
        <v>96.155000000000001</v>
      </c>
      <c r="CG771" s="7">
        <v>40157</v>
      </c>
      <c r="CH771" s="5">
        <v>107.414</v>
      </c>
      <c r="CJ771" s="7">
        <v>42066</v>
      </c>
      <c r="CK771" s="5">
        <v>100.008</v>
      </c>
      <c r="CP771" s="7">
        <v>41317</v>
      </c>
      <c r="CQ771" s="5">
        <v>100.678</v>
      </c>
      <c r="CV771" s="7">
        <v>41995</v>
      </c>
      <c r="CW771" s="5">
        <v>102.19799999999999</v>
      </c>
      <c r="CY771" s="7">
        <v>42244</v>
      </c>
      <c r="CZ771" s="5">
        <v>100.628</v>
      </c>
      <c r="DE771" s="7">
        <v>40157</v>
      </c>
      <c r="DF771" s="5">
        <v>100.21899999999999</v>
      </c>
      <c r="DH771" s="7">
        <v>41561</v>
      </c>
      <c r="DI771" s="5">
        <v>103.113</v>
      </c>
      <c r="DQ771" s="7">
        <v>41863</v>
      </c>
      <c r="DR771" s="5">
        <v>108.51</v>
      </c>
      <c r="DW771" s="7">
        <v>40157</v>
      </c>
      <c r="DX771" s="5">
        <v>102.928</v>
      </c>
      <c r="EF771" s="7">
        <v>40157</v>
      </c>
      <c r="EG771" s="5">
        <v>113.91800000000001</v>
      </c>
      <c r="EO771" s="7">
        <v>42293</v>
      </c>
      <c r="EP771" s="5">
        <v>109.76</v>
      </c>
      <c r="EU771" s="7">
        <v>40567</v>
      </c>
      <c r="EV771" s="5">
        <v>95.605000000000004</v>
      </c>
      <c r="FG771" s="7">
        <v>40921</v>
      </c>
      <c r="FH771" s="5">
        <v>99.727000000000004</v>
      </c>
      <c r="FJ771" s="7">
        <v>41037</v>
      </c>
      <c r="FK771" s="5">
        <v>93.423000000000002</v>
      </c>
      <c r="FP771" s="7">
        <v>41268</v>
      </c>
      <c r="FQ771" s="5">
        <v>95.165000000000006</v>
      </c>
      <c r="FV771" s="7">
        <v>41443</v>
      </c>
      <c r="FW771" s="5">
        <v>104.512</v>
      </c>
      <c r="FY771" s="7">
        <v>41638</v>
      </c>
      <c r="FZ771" s="5">
        <v>111.78</v>
      </c>
      <c r="GB771" s="7">
        <v>41940</v>
      </c>
      <c r="GC771" s="5">
        <v>129.73500000000001</v>
      </c>
      <c r="GK771" s="7">
        <v>40774</v>
      </c>
      <c r="GL771" s="5">
        <v>96.257999999999996</v>
      </c>
      <c r="GW771" s="7">
        <v>41303</v>
      </c>
      <c r="GX771" s="5">
        <v>93.34</v>
      </c>
      <c r="HF771" s="7">
        <v>41687</v>
      </c>
      <c r="HG771" s="5">
        <v>121.167</v>
      </c>
      <c r="HL771" s="7">
        <v>40158</v>
      </c>
      <c r="HM771" s="5">
        <v>119.235</v>
      </c>
      <c r="HR771" s="7">
        <v>40162</v>
      </c>
      <c r="HS771" s="5">
        <v>116.21599999999999</v>
      </c>
      <c r="HU771" s="7">
        <v>40164</v>
      </c>
      <c r="HV771" s="5">
        <v>94.941999999999993</v>
      </c>
      <c r="HX771" s="7">
        <v>40324</v>
      </c>
      <c r="HY771" s="5">
        <v>96.962000000000003</v>
      </c>
      <c r="IA771" s="7">
        <v>41155</v>
      </c>
      <c r="IB771" s="5">
        <v>68.38</v>
      </c>
    </row>
    <row r="772" spans="31:236">
      <c r="AE772" s="7">
        <v>40158</v>
      </c>
      <c r="AF772" s="5">
        <v>100.44799999999999</v>
      </c>
      <c r="AH772" s="7">
        <v>40158</v>
      </c>
      <c r="AI772" s="5">
        <v>101.56100000000001</v>
      </c>
      <c r="AK772" s="7">
        <v>40533</v>
      </c>
      <c r="AL772" s="5">
        <v>100.57</v>
      </c>
      <c r="AN772" s="7">
        <v>40158</v>
      </c>
      <c r="AO772" s="5">
        <v>106.42</v>
      </c>
      <c r="AQ772" s="7">
        <v>40158</v>
      </c>
      <c r="AR772" s="5">
        <v>107.16500000000001</v>
      </c>
      <c r="AT772" s="7">
        <v>40165</v>
      </c>
      <c r="AU772" s="5">
        <v>115.164</v>
      </c>
      <c r="AW772" s="7">
        <v>40897</v>
      </c>
      <c r="AX772" s="5">
        <v>99.965000000000003</v>
      </c>
      <c r="AZ772" s="7">
        <v>40158</v>
      </c>
      <c r="BA772" s="5">
        <v>108.14700000000001</v>
      </c>
      <c r="BF772" s="7">
        <v>40169</v>
      </c>
      <c r="BG772" s="5">
        <v>105.33799999999999</v>
      </c>
      <c r="BI772" s="7">
        <v>40158</v>
      </c>
      <c r="BJ772" s="5">
        <v>112.26900000000001</v>
      </c>
      <c r="BL772" s="7">
        <v>41162</v>
      </c>
      <c r="BM772" s="5">
        <v>100.15</v>
      </c>
      <c r="BO772" s="7">
        <v>40158</v>
      </c>
      <c r="BP772" s="5">
        <v>106.67400000000001</v>
      </c>
      <c r="BR772" s="7">
        <v>41416</v>
      </c>
      <c r="BS772" s="5">
        <v>100.843</v>
      </c>
      <c r="BU772" s="7">
        <v>40799</v>
      </c>
      <c r="BV772" s="5">
        <v>100.89</v>
      </c>
      <c r="BX772" s="7">
        <v>41716</v>
      </c>
      <c r="BY772" s="5">
        <v>100.33799999999999</v>
      </c>
      <c r="CA772" s="7">
        <v>40158</v>
      </c>
      <c r="CB772" s="5">
        <v>109.295</v>
      </c>
      <c r="CD772" s="7">
        <v>41074</v>
      </c>
      <c r="CE772" s="5">
        <v>95.97</v>
      </c>
      <c r="CG772" s="7">
        <v>40158</v>
      </c>
      <c r="CH772" s="5">
        <v>107.59399999999999</v>
      </c>
      <c r="CJ772" s="7">
        <v>42067</v>
      </c>
      <c r="CK772" s="5">
        <v>99.983999999999995</v>
      </c>
      <c r="CP772" s="7">
        <v>41318</v>
      </c>
      <c r="CQ772" s="5">
        <v>100.995</v>
      </c>
      <c r="CV772" s="7">
        <v>41996</v>
      </c>
      <c r="CW772" s="5">
        <v>102.14</v>
      </c>
      <c r="CY772" s="7">
        <v>42247</v>
      </c>
      <c r="CZ772" s="5">
        <v>100.61499999999999</v>
      </c>
      <c r="DE772" s="7">
        <v>40158</v>
      </c>
      <c r="DF772" s="5">
        <v>100.435</v>
      </c>
      <c r="DH772" s="7">
        <v>41562</v>
      </c>
      <c r="DI772" s="5">
        <v>103.098</v>
      </c>
      <c r="DQ772" s="7">
        <v>41864</v>
      </c>
      <c r="DR772" s="5">
        <v>108.548</v>
      </c>
      <c r="DW772" s="7">
        <v>40158</v>
      </c>
      <c r="DX772" s="5">
        <v>103.117</v>
      </c>
      <c r="EF772" s="7">
        <v>40158</v>
      </c>
      <c r="EG772" s="5">
        <v>114.127</v>
      </c>
      <c r="EO772" s="7">
        <v>42296</v>
      </c>
      <c r="EP772" s="5">
        <v>109.75</v>
      </c>
      <c r="EU772" s="7">
        <v>40568</v>
      </c>
      <c r="EV772" s="5">
        <v>95.084999999999994</v>
      </c>
      <c r="FG772" s="7">
        <v>40924</v>
      </c>
      <c r="FH772" s="5">
        <v>99.938000000000002</v>
      </c>
      <c r="FJ772" s="7">
        <v>41038</v>
      </c>
      <c r="FK772" s="5">
        <v>91.954999999999998</v>
      </c>
      <c r="FP772" s="7">
        <v>41269</v>
      </c>
      <c r="FQ772" s="5">
        <v>95.165000000000006</v>
      </c>
      <c r="FV772" s="7">
        <v>41444</v>
      </c>
      <c r="FW772" s="5">
        <v>104.738</v>
      </c>
      <c r="FY772" s="7">
        <v>41639</v>
      </c>
      <c r="FZ772" s="5">
        <v>111.83499999999999</v>
      </c>
      <c r="GB772" s="7">
        <v>41941</v>
      </c>
      <c r="GC772" s="5">
        <v>129.61000000000001</v>
      </c>
      <c r="GK772" s="7">
        <v>40777</v>
      </c>
      <c r="GL772" s="5">
        <v>96.265000000000001</v>
      </c>
      <c r="GW772" s="7">
        <v>41304</v>
      </c>
      <c r="GX772" s="5">
        <v>92.875</v>
      </c>
      <c r="HF772" s="7">
        <v>41688</v>
      </c>
      <c r="HG772" s="5">
        <v>121.408</v>
      </c>
      <c r="HL772" s="7">
        <v>40161</v>
      </c>
      <c r="HM772" s="5">
        <v>119.752</v>
      </c>
      <c r="HR772" s="7">
        <v>40163</v>
      </c>
      <c r="HS772" s="5">
        <v>117.224</v>
      </c>
      <c r="HU772" s="7">
        <v>40165</v>
      </c>
      <c r="HV772" s="5">
        <v>94.394000000000005</v>
      </c>
      <c r="HX772" s="7">
        <v>40325</v>
      </c>
      <c r="HY772" s="5">
        <v>95.986999999999995</v>
      </c>
      <c r="IA772" s="7">
        <v>41156</v>
      </c>
      <c r="IB772" s="5">
        <v>70.17</v>
      </c>
    </row>
    <row r="773" spans="31:236">
      <c r="AE773" s="7">
        <v>40161</v>
      </c>
      <c r="AF773" s="5">
        <v>100.438</v>
      </c>
      <c r="AH773" s="7">
        <v>40161</v>
      </c>
      <c r="AI773" s="5">
        <v>101.553</v>
      </c>
      <c r="AK773" s="7">
        <v>40534</v>
      </c>
      <c r="AL773" s="5">
        <v>100.547</v>
      </c>
      <c r="AN773" s="7">
        <v>40161</v>
      </c>
      <c r="AO773" s="5">
        <v>106.482</v>
      </c>
      <c r="AQ773" s="7">
        <v>40161</v>
      </c>
      <c r="AR773" s="5">
        <v>107.26300000000001</v>
      </c>
      <c r="AT773" s="7">
        <v>40168</v>
      </c>
      <c r="AU773" s="5">
        <v>115.003</v>
      </c>
      <c r="AW773" s="7">
        <v>40898</v>
      </c>
      <c r="AX773" s="5">
        <v>100.078</v>
      </c>
      <c r="AZ773" s="7">
        <v>40161</v>
      </c>
      <c r="BA773" s="5">
        <v>108.264</v>
      </c>
      <c r="BF773" s="7">
        <v>40170</v>
      </c>
      <c r="BG773" s="5">
        <v>105.355</v>
      </c>
      <c r="BI773" s="7">
        <v>40161</v>
      </c>
      <c r="BJ773" s="5">
        <v>112.364</v>
      </c>
      <c r="BL773" s="7">
        <v>41163</v>
      </c>
      <c r="BM773" s="5">
        <v>100.13</v>
      </c>
      <c r="BO773" s="7">
        <v>40161</v>
      </c>
      <c r="BP773" s="5">
        <v>106.76900000000001</v>
      </c>
      <c r="BR773" s="7">
        <v>41417</v>
      </c>
      <c r="BS773" s="5">
        <v>100.818</v>
      </c>
      <c r="BU773" s="7">
        <v>40800</v>
      </c>
      <c r="BV773" s="5">
        <v>101.065</v>
      </c>
      <c r="BX773" s="7">
        <v>41717</v>
      </c>
      <c r="BY773" s="5">
        <v>100.313</v>
      </c>
      <c r="CA773" s="7">
        <v>40161</v>
      </c>
      <c r="CB773" s="5">
        <v>109.383</v>
      </c>
      <c r="CD773" s="7">
        <v>41075</v>
      </c>
      <c r="CE773" s="5">
        <v>96.052999999999997</v>
      </c>
      <c r="CG773" s="7">
        <v>40161</v>
      </c>
      <c r="CH773" s="5">
        <v>107.751</v>
      </c>
      <c r="CJ773" s="7">
        <v>42068</v>
      </c>
      <c r="CK773" s="5">
        <v>99.991</v>
      </c>
      <c r="CP773" s="7">
        <v>41319</v>
      </c>
      <c r="CQ773" s="5">
        <v>101.012</v>
      </c>
      <c r="CV773" s="7">
        <v>41997</v>
      </c>
      <c r="CW773" s="5">
        <v>102.137</v>
      </c>
      <c r="CY773" s="7">
        <v>42248</v>
      </c>
      <c r="CZ773" s="5">
        <v>100.607</v>
      </c>
      <c r="DE773" s="7">
        <v>40161</v>
      </c>
      <c r="DF773" s="5">
        <v>100.64700000000001</v>
      </c>
      <c r="DH773" s="7">
        <v>41563</v>
      </c>
      <c r="DI773" s="5">
        <v>103.16500000000001</v>
      </c>
      <c r="DQ773" s="7">
        <v>41865</v>
      </c>
      <c r="DR773" s="5">
        <v>108.565</v>
      </c>
      <c r="DW773" s="7">
        <v>40161</v>
      </c>
      <c r="DX773" s="5">
        <v>103.342</v>
      </c>
      <c r="EF773" s="7">
        <v>40161</v>
      </c>
      <c r="EG773" s="5">
        <v>114.39400000000001</v>
      </c>
      <c r="EO773" s="7">
        <v>42297</v>
      </c>
      <c r="EP773" s="5">
        <v>109.7</v>
      </c>
      <c r="EU773" s="7">
        <v>40569</v>
      </c>
      <c r="EV773" s="5">
        <v>94.518000000000001</v>
      </c>
      <c r="FG773" s="7">
        <v>40925</v>
      </c>
      <c r="FH773" s="5">
        <v>100.285</v>
      </c>
      <c r="FJ773" s="7">
        <v>41039</v>
      </c>
      <c r="FK773" s="5">
        <v>92.605000000000004</v>
      </c>
      <c r="FP773" s="7">
        <v>41270</v>
      </c>
      <c r="FQ773" s="5">
        <v>95.155000000000001</v>
      </c>
      <c r="FV773" s="7">
        <v>41445</v>
      </c>
      <c r="FW773" s="5">
        <v>102.745</v>
      </c>
      <c r="FY773" s="7">
        <v>41640</v>
      </c>
      <c r="FZ773" s="5">
        <v>111.83499999999999</v>
      </c>
      <c r="GB773" s="7">
        <v>41942</v>
      </c>
      <c r="GC773" s="5">
        <v>129.398</v>
      </c>
      <c r="GK773" s="7">
        <v>40778</v>
      </c>
      <c r="GL773" s="5">
        <v>95.84</v>
      </c>
      <c r="GW773" s="7">
        <v>41305</v>
      </c>
      <c r="GX773" s="5">
        <v>93.284999999999997</v>
      </c>
      <c r="HF773" s="7">
        <v>41689</v>
      </c>
      <c r="HG773" s="5">
        <v>120.965</v>
      </c>
      <c r="HL773" s="7">
        <v>40162</v>
      </c>
      <c r="HM773" s="5">
        <v>119.22</v>
      </c>
      <c r="HR773" s="7">
        <v>40164</v>
      </c>
      <c r="HS773" s="5">
        <v>117.42</v>
      </c>
      <c r="HU773" s="7">
        <v>40168</v>
      </c>
      <c r="HV773" s="5">
        <v>92.911000000000001</v>
      </c>
      <c r="HX773" s="7">
        <v>40326</v>
      </c>
      <c r="HY773" s="5">
        <v>96.548000000000002</v>
      </c>
      <c r="IA773" s="7">
        <v>41157</v>
      </c>
      <c r="IB773" s="5">
        <v>71.563000000000002</v>
      </c>
    </row>
    <row r="774" spans="31:236">
      <c r="AE774" s="7">
        <v>40162</v>
      </c>
      <c r="AF774" s="5">
        <v>100.426</v>
      </c>
      <c r="AH774" s="7">
        <v>40162</v>
      </c>
      <c r="AI774" s="5">
        <v>101.544</v>
      </c>
      <c r="AK774" s="7">
        <v>40535</v>
      </c>
      <c r="AL774" s="5">
        <v>100.532</v>
      </c>
      <c r="AN774" s="7">
        <v>40162</v>
      </c>
      <c r="AO774" s="5">
        <v>106.398</v>
      </c>
      <c r="AQ774" s="7">
        <v>40162</v>
      </c>
      <c r="AR774" s="5">
        <v>107.155</v>
      </c>
      <c r="AT774" s="7">
        <v>40169</v>
      </c>
      <c r="AU774" s="5">
        <v>114.932</v>
      </c>
      <c r="AW774" s="7">
        <v>40899</v>
      </c>
      <c r="AX774" s="5">
        <v>100.042</v>
      </c>
      <c r="AZ774" s="7">
        <v>40162</v>
      </c>
      <c r="BA774" s="5">
        <v>108.136</v>
      </c>
      <c r="BF774" s="7">
        <v>40171</v>
      </c>
      <c r="BG774" s="5">
        <v>105.364</v>
      </c>
      <c r="BI774" s="7">
        <v>40162</v>
      </c>
      <c r="BJ774" s="5">
        <v>112.188</v>
      </c>
      <c r="BL774" s="7">
        <v>41164</v>
      </c>
      <c r="BM774" s="5">
        <v>100.215</v>
      </c>
      <c r="BO774" s="7">
        <v>40162</v>
      </c>
      <c r="BP774" s="5">
        <v>106.599</v>
      </c>
      <c r="BR774" s="7">
        <v>41418</v>
      </c>
      <c r="BS774" s="5">
        <v>100.81</v>
      </c>
      <c r="BU774" s="7">
        <v>40801</v>
      </c>
      <c r="BV774" s="5">
        <v>101.023</v>
      </c>
      <c r="BX774" s="7">
        <v>41718</v>
      </c>
      <c r="BY774" s="5">
        <v>100.303</v>
      </c>
      <c r="CA774" s="7">
        <v>40162</v>
      </c>
      <c r="CB774" s="5">
        <v>109.10899999999999</v>
      </c>
      <c r="CD774" s="7">
        <v>41078</v>
      </c>
      <c r="CE774" s="5">
        <v>95.248000000000005</v>
      </c>
      <c r="CG774" s="7">
        <v>40162</v>
      </c>
      <c r="CH774" s="5">
        <v>107.474</v>
      </c>
      <c r="CJ774" s="7">
        <v>42069</v>
      </c>
      <c r="CK774" s="5">
        <v>99.992999999999995</v>
      </c>
      <c r="CP774" s="7">
        <v>41320</v>
      </c>
      <c r="CQ774" s="5">
        <v>100.998</v>
      </c>
      <c r="CV774" s="7">
        <v>41998</v>
      </c>
      <c r="CW774" s="5">
        <v>102.137</v>
      </c>
      <c r="CY774" s="7">
        <v>42249</v>
      </c>
      <c r="CZ774" s="5">
        <v>100.6</v>
      </c>
      <c r="DE774" s="7">
        <v>40162</v>
      </c>
      <c r="DF774" s="5">
        <v>100.374</v>
      </c>
      <c r="DH774" s="7">
        <v>41564</v>
      </c>
      <c r="DI774" s="5">
        <v>103.24299999999999</v>
      </c>
      <c r="DQ774" s="7">
        <v>41866</v>
      </c>
      <c r="DR774" s="5">
        <v>108.58</v>
      </c>
      <c r="DW774" s="7">
        <v>40162</v>
      </c>
      <c r="DX774" s="5">
        <v>102.965</v>
      </c>
      <c r="EF774" s="7">
        <v>40162</v>
      </c>
      <c r="EG774" s="5">
        <v>113.97</v>
      </c>
      <c r="EO774" s="7">
        <v>42298</v>
      </c>
      <c r="EP774" s="5">
        <v>109.72</v>
      </c>
      <c r="EU774" s="7">
        <v>40570</v>
      </c>
      <c r="EV774" s="5">
        <v>94.003</v>
      </c>
      <c r="FG774" s="7">
        <v>40926</v>
      </c>
      <c r="FH774" s="5">
        <v>100.063</v>
      </c>
      <c r="FJ774" s="7">
        <v>41040</v>
      </c>
      <c r="FK774" s="5">
        <v>92.295000000000002</v>
      </c>
      <c r="FP774" s="7">
        <v>41271</v>
      </c>
      <c r="FQ774" s="5">
        <v>95.313000000000002</v>
      </c>
      <c r="FV774" s="7">
        <v>41446</v>
      </c>
      <c r="FW774" s="5">
        <v>102.423</v>
      </c>
      <c r="FY774" s="7">
        <v>41641</v>
      </c>
      <c r="FZ774" s="5">
        <v>113.13500000000001</v>
      </c>
      <c r="GB774" s="7">
        <v>41943</v>
      </c>
      <c r="GC774" s="5">
        <v>129.95500000000001</v>
      </c>
      <c r="GK774" s="7">
        <v>40779</v>
      </c>
      <c r="GL774" s="5">
        <v>95.673000000000002</v>
      </c>
      <c r="GW774" s="7">
        <v>41306</v>
      </c>
      <c r="GX774" s="5">
        <v>93.125</v>
      </c>
      <c r="HF774" s="7">
        <v>41690</v>
      </c>
      <c r="HG774" s="5">
        <v>120.5</v>
      </c>
      <c r="HL774" s="7">
        <v>40163</v>
      </c>
      <c r="HM774" s="5">
        <v>120.102</v>
      </c>
      <c r="HR774" s="7">
        <v>40165</v>
      </c>
      <c r="HS774" s="5">
        <v>116.76600000000001</v>
      </c>
      <c r="HU774" s="7">
        <v>40169</v>
      </c>
      <c r="HV774" s="5">
        <v>92.677999999999997</v>
      </c>
      <c r="HX774" s="7">
        <v>40329</v>
      </c>
      <c r="HY774" s="5">
        <v>95.974999999999994</v>
      </c>
      <c r="IA774" s="7">
        <v>41158</v>
      </c>
      <c r="IB774" s="5">
        <v>75.474999999999994</v>
      </c>
    </row>
    <row r="775" spans="31:236">
      <c r="AE775" s="7">
        <v>40163</v>
      </c>
      <c r="AF775" s="5">
        <v>100.393</v>
      </c>
      <c r="AH775" s="7">
        <v>40163</v>
      </c>
      <c r="AI775" s="5">
        <v>101.557</v>
      </c>
      <c r="AK775" s="7">
        <v>40536</v>
      </c>
      <c r="AL775" s="5">
        <v>100.533</v>
      </c>
      <c r="AN775" s="7">
        <v>40163</v>
      </c>
      <c r="AO775" s="5">
        <v>106.46299999999999</v>
      </c>
      <c r="AQ775" s="7">
        <v>40163</v>
      </c>
      <c r="AR775" s="5">
        <v>107.21899999999999</v>
      </c>
      <c r="AT775" s="7">
        <v>40170</v>
      </c>
      <c r="AU775" s="5">
        <v>114.923</v>
      </c>
      <c r="AW775" s="7">
        <v>40900</v>
      </c>
      <c r="AX775" s="5">
        <v>100.078</v>
      </c>
      <c r="AZ775" s="7">
        <v>40163</v>
      </c>
      <c r="BA775" s="5">
        <v>108.27200000000001</v>
      </c>
      <c r="BF775" s="7">
        <v>40172</v>
      </c>
      <c r="BG775" s="5">
        <v>105.36799999999999</v>
      </c>
      <c r="BI775" s="7">
        <v>40163</v>
      </c>
      <c r="BJ775" s="5">
        <v>112.288</v>
      </c>
      <c r="BL775" s="7">
        <v>41165</v>
      </c>
      <c r="BM775" s="5">
        <v>100.227</v>
      </c>
      <c r="BO775" s="7">
        <v>40163</v>
      </c>
      <c r="BP775" s="5">
        <v>106.754</v>
      </c>
      <c r="BR775" s="7">
        <v>41421</v>
      </c>
      <c r="BS775" s="5">
        <v>100.813</v>
      </c>
      <c r="BU775" s="7">
        <v>40802</v>
      </c>
      <c r="BV775" s="5">
        <v>101.443</v>
      </c>
      <c r="BX775" s="7">
        <v>41719</v>
      </c>
      <c r="BY775" s="5">
        <v>100.295</v>
      </c>
      <c r="CA775" s="7">
        <v>40163</v>
      </c>
      <c r="CB775" s="5">
        <v>109.36799999999999</v>
      </c>
      <c r="CD775" s="7">
        <v>41079</v>
      </c>
      <c r="CE775" s="5">
        <v>95.444999999999993</v>
      </c>
      <c r="CG775" s="7">
        <v>40163</v>
      </c>
      <c r="CH775" s="5">
        <v>107.705</v>
      </c>
      <c r="CJ775" s="7">
        <v>42072</v>
      </c>
      <c r="CK775" s="5">
        <v>99.992999999999995</v>
      </c>
      <c r="CP775" s="7">
        <v>41323</v>
      </c>
      <c r="CQ775" s="5">
        <v>100.917</v>
      </c>
      <c r="CV775" s="7">
        <v>41999</v>
      </c>
      <c r="CW775" s="5">
        <v>102.137</v>
      </c>
      <c r="CY775" s="7">
        <v>42250</v>
      </c>
      <c r="CZ775" s="5">
        <v>100.57</v>
      </c>
      <c r="DE775" s="7">
        <v>40163</v>
      </c>
      <c r="DF775" s="5">
        <v>100.64700000000001</v>
      </c>
      <c r="DH775" s="7">
        <v>41565</v>
      </c>
      <c r="DI775" s="5">
        <v>103.345</v>
      </c>
      <c r="DQ775" s="7">
        <v>41869</v>
      </c>
      <c r="DR775" s="5">
        <v>108.49</v>
      </c>
      <c r="DW775" s="7">
        <v>40163</v>
      </c>
      <c r="DX775" s="5">
        <v>103.346</v>
      </c>
      <c r="EF775" s="7">
        <v>40163</v>
      </c>
      <c r="EG775" s="5">
        <v>114.354</v>
      </c>
      <c r="EO775" s="7">
        <v>42299</v>
      </c>
      <c r="EP775" s="5">
        <v>109.928</v>
      </c>
      <c r="EU775" s="7">
        <v>40571</v>
      </c>
      <c r="EV775" s="5">
        <v>94.117999999999995</v>
      </c>
      <c r="FG775" s="7">
        <v>40927</v>
      </c>
      <c r="FH775" s="5">
        <v>99.534999999999997</v>
      </c>
      <c r="FJ775" s="7">
        <v>41043</v>
      </c>
      <c r="FK775" s="5">
        <v>91.033000000000001</v>
      </c>
      <c r="FP775" s="7">
        <v>41274</v>
      </c>
      <c r="FQ775" s="5">
        <v>95.314999999999998</v>
      </c>
      <c r="FV775" s="7">
        <v>41449</v>
      </c>
      <c r="FW775" s="5">
        <v>101.36</v>
      </c>
      <c r="FY775" s="7">
        <v>41642</v>
      </c>
      <c r="FZ775" s="5">
        <v>113.917</v>
      </c>
      <c r="GB775" s="7">
        <v>41946</v>
      </c>
      <c r="GC775" s="5">
        <v>129.45500000000001</v>
      </c>
      <c r="GK775" s="7">
        <v>40780</v>
      </c>
      <c r="GL775" s="5">
        <v>95.765000000000001</v>
      </c>
      <c r="GW775" s="7">
        <v>41309</v>
      </c>
      <c r="GX775" s="5">
        <v>91.275000000000006</v>
      </c>
      <c r="HF775" s="7">
        <v>41691</v>
      </c>
      <c r="HG775" s="5">
        <v>120.99</v>
      </c>
      <c r="HL775" s="7">
        <v>40164</v>
      </c>
      <c r="HM775" s="5">
        <v>120.318</v>
      </c>
      <c r="HR775" s="7">
        <v>40168</v>
      </c>
      <c r="HS775" s="5">
        <v>115.30500000000001</v>
      </c>
      <c r="HU775" s="7">
        <v>40170</v>
      </c>
      <c r="HV775" s="5">
        <v>92.123999999999995</v>
      </c>
      <c r="HX775" s="7">
        <v>40330</v>
      </c>
      <c r="HY775" s="5">
        <v>95.016999999999996</v>
      </c>
      <c r="IA775" s="7">
        <v>41159</v>
      </c>
      <c r="IB775" s="5">
        <v>77.393000000000001</v>
      </c>
    </row>
    <row r="776" spans="31:236">
      <c r="AE776" s="7">
        <v>40164</v>
      </c>
      <c r="AF776" s="5">
        <v>100.38500000000001</v>
      </c>
      <c r="AH776" s="7">
        <v>40164</v>
      </c>
      <c r="AI776" s="5">
        <v>101.55</v>
      </c>
      <c r="AK776" s="7">
        <v>40539</v>
      </c>
      <c r="AL776" s="5">
        <v>100.532</v>
      </c>
      <c r="AN776" s="7">
        <v>40164</v>
      </c>
      <c r="AO776" s="5">
        <v>106.52500000000001</v>
      </c>
      <c r="AQ776" s="7">
        <v>40164</v>
      </c>
      <c r="AR776" s="5">
        <v>107.251</v>
      </c>
      <c r="AT776" s="7">
        <v>40171</v>
      </c>
      <c r="AU776" s="5">
        <v>114.961</v>
      </c>
      <c r="AW776" s="7">
        <v>40903</v>
      </c>
      <c r="AX776" s="5">
        <v>100.078</v>
      </c>
      <c r="AZ776" s="7">
        <v>40164</v>
      </c>
      <c r="BA776" s="5">
        <v>108.241</v>
      </c>
      <c r="BF776" s="7">
        <v>40175</v>
      </c>
      <c r="BG776" s="5">
        <v>105.28</v>
      </c>
      <c r="BI776" s="7">
        <v>40164</v>
      </c>
      <c r="BJ776" s="5">
        <v>112.253</v>
      </c>
      <c r="BL776" s="7">
        <v>41166</v>
      </c>
      <c r="BM776" s="5">
        <v>100.215</v>
      </c>
      <c r="BO776" s="7">
        <v>40164</v>
      </c>
      <c r="BP776" s="5">
        <v>106.711</v>
      </c>
      <c r="BR776" s="7">
        <v>41422</v>
      </c>
      <c r="BS776" s="5">
        <v>100.8</v>
      </c>
      <c r="BU776" s="7">
        <v>40805</v>
      </c>
      <c r="BV776" s="5">
        <v>101.295</v>
      </c>
      <c r="BX776" s="7">
        <v>41722</v>
      </c>
      <c r="BY776" s="5">
        <v>100.288</v>
      </c>
      <c r="CA776" s="7">
        <v>40164</v>
      </c>
      <c r="CB776" s="5">
        <v>109.336</v>
      </c>
      <c r="CD776" s="7">
        <v>41080</v>
      </c>
      <c r="CE776" s="5">
        <v>96.004999999999995</v>
      </c>
      <c r="CG776" s="7">
        <v>40164</v>
      </c>
      <c r="CH776" s="5">
        <v>107.664</v>
      </c>
      <c r="CJ776" s="7">
        <v>42074</v>
      </c>
      <c r="CK776" s="5">
        <v>99.994</v>
      </c>
      <c r="CP776" s="7">
        <v>41324</v>
      </c>
      <c r="CQ776" s="5">
        <v>100.97</v>
      </c>
      <c r="CV776" s="7">
        <v>42002</v>
      </c>
      <c r="CW776" s="5">
        <v>102.133</v>
      </c>
      <c r="CY776" s="7">
        <v>42251</v>
      </c>
      <c r="CZ776" s="5">
        <v>100.56</v>
      </c>
      <c r="DE776" s="7">
        <v>40164</v>
      </c>
      <c r="DF776" s="5">
        <v>100.611</v>
      </c>
      <c r="DH776" s="7">
        <v>41568</v>
      </c>
      <c r="DI776" s="5">
        <v>103.405</v>
      </c>
      <c r="DQ776" s="7">
        <v>41870</v>
      </c>
      <c r="DR776" s="5">
        <v>108.52800000000001</v>
      </c>
      <c r="DW776" s="7">
        <v>40164</v>
      </c>
      <c r="DX776" s="5">
        <v>103.268</v>
      </c>
      <c r="EF776" s="7">
        <v>40164</v>
      </c>
      <c r="EG776" s="5">
        <v>114.307</v>
      </c>
      <c r="EO776" s="7">
        <v>42300</v>
      </c>
      <c r="EP776" s="5">
        <v>109.857</v>
      </c>
      <c r="EU776" s="7">
        <v>40574</v>
      </c>
      <c r="EV776" s="5">
        <v>94.683000000000007</v>
      </c>
      <c r="FG776" s="7">
        <v>40928</v>
      </c>
      <c r="FH776" s="5">
        <v>99.724999999999994</v>
      </c>
      <c r="FJ776" s="7">
        <v>41044</v>
      </c>
      <c r="FK776" s="5">
        <v>90.234999999999999</v>
      </c>
      <c r="FP776" s="7">
        <v>41275</v>
      </c>
      <c r="FQ776" s="5">
        <v>95.314999999999998</v>
      </c>
      <c r="FV776" s="7">
        <v>41450</v>
      </c>
      <c r="FW776" s="5">
        <v>101.545</v>
      </c>
      <c r="FY776" s="7">
        <v>41645</v>
      </c>
      <c r="FZ776" s="5">
        <v>113.667</v>
      </c>
      <c r="GB776" s="7">
        <v>41947</v>
      </c>
      <c r="GC776" s="5">
        <v>129.16</v>
      </c>
      <c r="GK776" s="7">
        <v>40781</v>
      </c>
      <c r="GL776" s="5">
        <v>95.644999999999996</v>
      </c>
      <c r="GW776" s="7">
        <v>41310</v>
      </c>
      <c r="GX776" s="5">
        <v>91.817999999999998</v>
      </c>
      <c r="HF776" s="7">
        <v>41694</v>
      </c>
      <c r="HG776" s="5">
        <v>120.86799999999999</v>
      </c>
      <c r="HL776" s="7">
        <v>40165</v>
      </c>
      <c r="HM776" s="5">
        <v>119.64</v>
      </c>
      <c r="HR776" s="7">
        <v>40169</v>
      </c>
      <c r="HS776" s="5">
        <v>114.997</v>
      </c>
      <c r="HU776" s="7">
        <v>40171</v>
      </c>
      <c r="HV776" s="5">
        <v>92.126000000000005</v>
      </c>
      <c r="HX776" s="7">
        <v>40331</v>
      </c>
      <c r="HY776" s="5">
        <v>93.828999999999994</v>
      </c>
      <c r="IA776" s="7">
        <v>41162</v>
      </c>
      <c r="IB776" s="5">
        <v>76.703000000000003</v>
      </c>
    </row>
    <row r="777" spans="31:236">
      <c r="AE777" s="7">
        <v>40165</v>
      </c>
      <c r="AF777" s="5">
        <v>100.376</v>
      </c>
      <c r="AH777" s="7">
        <v>40165</v>
      </c>
      <c r="AI777" s="5">
        <v>101.544</v>
      </c>
      <c r="AK777" s="7">
        <v>40540</v>
      </c>
      <c r="AL777" s="5">
        <v>100.532</v>
      </c>
      <c r="AN777" s="7">
        <v>40165</v>
      </c>
      <c r="AO777" s="5">
        <v>106.486</v>
      </c>
      <c r="AQ777" s="7">
        <v>40165</v>
      </c>
      <c r="AR777" s="5">
        <v>107.137</v>
      </c>
      <c r="AT777" s="7">
        <v>40172</v>
      </c>
      <c r="AU777" s="5">
        <v>114.96</v>
      </c>
      <c r="AW777" s="7">
        <v>40904</v>
      </c>
      <c r="AX777" s="5">
        <v>100.05</v>
      </c>
      <c r="AZ777" s="7">
        <v>40165</v>
      </c>
      <c r="BA777" s="5">
        <v>108.081</v>
      </c>
      <c r="BF777" s="7">
        <v>40176</v>
      </c>
      <c r="BG777" s="5">
        <v>105.139</v>
      </c>
      <c r="BI777" s="7">
        <v>40165</v>
      </c>
      <c r="BJ777" s="5">
        <v>112.01</v>
      </c>
      <c r="BL777" s="7">
        <v>41169</v>
      </c>
      <c r="BM777" s="5">
        <v>100.21299999999999</v>
      </c>
      <c r="BO777" s="7">
        <v>40165</v>
      </c>
      <c r="BP777" s="5">
        <v>106.45099999999999</v>
      </c>
      <c r="BR777" s="7">
        <v>41423</v>
      </c>
      <c r="BS777" s="5">
        <v>100.783</v>
      </c>
      <c r="BU777" s="7">
        <v>40806</v>
      </c>
      <c r="BV777" s="5">
        <v>101.2</v>
      </c>
      <c r="BX777" s="7">
        <v>41723</v>
      </c>
      <c r="BY777" s="5">
        <v>100.28</v>
      </c>
      <c r="CA777" s="7">
        <v>40165</v>
      </c>
      <c r="CB777" s="5">
        <v>109.02200000000001</v>
      </c>
      <c r="CD777" s="7">
        <v>41081</v>
      </c>
      <c r="CE777" s="5">
        <v>96.718000000000004</v>
      </c>
      <c r="CG777" s="7">
        <v>40165</v>
      </c>
      <c r="CH777" s="5">
        <v>107.33199999999999</v>
      </c>
      <c r="CJ777" s="7">
        <v>42075</v>
      </c>
      <c r="CK777" s="5">
        <v>100.003</v>
      </c>
      <c r="CP777" s="7">
        <v>41325</v>
      </c>
      <c r="CQ777" s="5">
        <v>100.973</v>
      </c>
      <c r="CV777" s="7">
        <v>42003</v>
      </c>
      <c r="CW777" s="5">
        <v>102.13</v>
      </c>
      <c r="CY777" s="7">
        <v>42254</v>
      </c>
      <c r="CZ777" s="5">
        <v>100.545</v>
      </c>
      <c r="DE777" s="7">
        <v>40165</v>
      </c>
      <c r="DF777" s="5">
        <v>100.235</v>
      </c>
      <c r="DH777" s="7">
        <v>41569</v>
      </c>
      <c r="DI777" s="5">
        <v>103.61</v>
      </c>
      <c r="DQ777" s="7">
        <v>41871</v>
      </c>
      <c r="DR777" s="5">
        <v>108.498</v>
      </c>
      <c r="DW777" s="7">
        <v>40165</v>
      </c>
      <c r="DX777" s="5">
        <v>102.86199999999999</v>
      </c>
      <c r="EF777" s="7">
        <v>40165</v>
      </c>
      <c r="EG777" s="5">
        <v>113.86</v>
      </c>
      <c r="EO777" s="7">
        <v>42303</v>
      </c>
      <c r="EP777" s="5">
        <v>109.80800000000001</v>
      </c>
      <c r="EU777" s="7">
        <v>40575</v>
      </c>
      <c r="EV777" s="5">
        <v>95.778000000000006</v>
      </c>
      <c r="FG777" s="7">
        <v>40931</v>
      </c>
      <c r="FH777" s="5">
        <v>100.098</v>
      </c>
      <c r="FJ777" s="7">
        <v>41045</v>
      </c>
      <c r="FK777" s="5">
        <v>90.597999999999999</v>
      </c>
      <c r="FP777" s="7">
        <v>41276</v>
      </c>
      <c r="FQ777" s="5">
        <v>96.623000000000005</v>
      </c>
      <c r="FV777" s="7">
        <v>41451</v>
      </c>
      <c r="FW777" s="5">
        <v>103.01</v>
      </c>
      <c r="FY777" s="7">
        <v>41646</v>
      </c>
      <c r="FZ777" s="5">
        <v>114.373</v>
      </c>
      <c r="GB777" s="7">
        <v>41948</v>
      </c>
      <c r="GC777" s="5">
        <v>129.05500000000001</v>
      </c>
      <c r="GK777" s="7">
        <v>40784</v>
      </c>
      <c r="GL777" s="5">
        <v>95.7</v>
      </c>
      <c r="GW777" s="7">
        <v>41311</v>
      </c>
      <c r="GX777" s="5">
        <v>91.14</v>
      </c>
      <c r="HF777" s="7">
        <v>41695</v>
      </c>
      <c r="HG777" s="5">
        <v>120.90300000000001</v>
      </c>
      <c r="HL777" s="7">
        <v>40168</v>
      </c>
      <c r="HM777" s="5">
        <v>118.267</v>
      </c>
      <c r="HR777" s="7">
        <v>40170</v>
      </c>
      <c r="HS777" s="5">
        <v>114.404</v>
      </c>
      <c r="HU777" s="7">
        <v>40172</v>
      </c>
      <c r="HV777" s="5">
        <v>92.177000000000007</v>
      </c>
      <c r="HX777" s="7">
        <v>40332</v>
      </c>
      <c r="HY777" s="5">
        <v>92.248000000000005</v>
      </c>
      <c r="IA777" s="7">
        <v>41163</v>
      </c>
      <c r="IB777" s="5">
        <v>77.19</v>
      </c>
    </row>
    <row r="778" spans="31:236">
      <c r="AE778" s="7">
        <v>40168</v>
      </c>
      <c r="AF778" s="5">
        <v>100.364</v>
      </c>
      <c r="AH778" s="7">
        <v>40168</v>
      </c>
      <c r="AI778" s="5">
        <v>101.53</v>
      </c>
      <c r="AK778" s="7">
        <v>40541</v>
      </c>
      <c r="AL778" s="5">
        <v>100.532</v>
      </c>
      <c r="AN778" s="7">
        <v>40168</v>
      </c>
      <c r="AO778" s="5">
        <v>106.39700000000001</v>
      </c>
      <c r="AQ778" s="7">
        <v>40168</v>
      </c>
      <c r="AR778" s="5">
        <v>107.053</v>
      </c>
      <c r="AT778" s="7">
        <v>40175</v>
      </c>
      <c r="AU778" s="5">
        <v>114.869</v>
      </c>
      <c r="AW778" s="7">
        <v>40905</v>
      </c>
      <c r="AX778" s="5">
        <v>99.99</v>
      </c>
      <c r="AZ778" s="7">
        <v>40168</v>
      </c>
      <c r="BA778" s="5">
        <v>107.914</v>
      </c>
      <c r="BF778" s="7">
        <v>40177</v>
      </c>
      <c r="BG778" s="5">
        <v>105.03100000000001</v>
      </c>
      <c r="BI778" s="7">
        <v>40168</v>
      </c>
      <c r="BJ778" s="5">
        <v>111.788</v>
      </c>
      <c r="BL778" s="7">
        <v>41170</v>
      </c>
      <c r="BM778" s="5">
        <v>100.128</v>
      </c>
      <c r="BO778" s="7">
        <v>40168</v>
      </c>
      <c r="BP778" s="5">
        <v>106.202</v>
      </c>
      <c r="BR778" s="7">
        <v>41424</v>
      </c>
      <c r="BS778" s="5">
        <v>100.77800000000001</v>
      </c>
      <c r="BU778" s="7">
        <v>40807</v>
      </c>
      <c r="BV778" s="5">
        <v>101.15</v>
      </c>
      <c r="BX778" s="7">
        <v>41724</v>
      </c>
      <c r="BY778" s="5">
        <v>100.255</v>
      </c>
      <c r="CA778" s="7">
        <v>40168</v>
      </c>
      <c r="CB778" s="5">
        <v>108.645</v>
      </c>
      <c r="CD778" s="7">
        <v>41082</v>
      </c>
      <c r="CE778" s="5">
        <v>97.203000000000003</v>
      </c>
      <c r="CG778" s="7">
        <v>40168</v>
      </c>
      <c r="CH778" s="5">
        <v>106.864</v>
      </c>
      <c r="CJ778" s="7">
        <v>42076</v>
      </c>
      <c r="CK778" s="5">
        <v>100.009</v>
      </c>
      <c r="CP778" s="7">
        <v>41326</v>
      </c>
      <c r="CQ778" s="5">
        <v>100.93300000000001</v>
      </c>
      <c r="CV778" s="7">
        <v>42004</v>
      </c>
      <c r="CW778" s="5">
        <v>102.123</v>
      </c>
      <c r="CY778" s="7">
        <v>42255</v>
      </c>
      <c r="CZ778" s="5">
        <v>100.535</v>
      </c>
      <c r="DE778" s="7">
        <v>40168</v>
      </c>
      <c r="DF778" s="5">
        <v>99.775999999999996</v>
      </c>
      <c r="DH778" s="7">
        <v>41570</v>
      </c>
      <c r="DI778" s="5">
        <v>103.69799999999999</v>
      </c>
      <c r="DQ778" s="7">
        <v>41872</v>
      </c>
      <c r="DR778" s="5">
        <v>108.515</v>
      </c>
      <c r="DW778" s="7">
        <v>40168</v>
      </c>
      <c r="DX778" s="5">
        <v>102.31399999999999</v>
      </c>
      <c r="EF778" s="7">
        <v>40168</v>
      </c>
      <c r="EG778" s="5">
        <v>113.247</v>
      </c>
      <c r="EO778" s="7">
        <v>42304</v>
      </c>
      <c r="EP778" s="5">
        <v>109.86</v>
      </c>
      <c r="EU778" s="7">
        <v>40576</v>
      </c>
      <c r="EV778" s="5">
        <v>96.507000000000005</v>
      </c>
      <c r="FG778" s="7">
        <v>40932</v>
      </c>
      <c r="FH778" s="5">
        <v>100.033</v>
      </c>
      <c r="FJ778" s="7">
        <v>41046</v>
      </c>
      <c r="FK778" s="5">
        <v>90.58</v>
      </c>
      <c r="FP778" s="7">
        <v>41277</v>
      </c>
      <c r="FQ778" s="5">
        <v>96.712999999999994</v>
      </c>
      <c r="FV778" s="7">
        <v>41452</v>
      </c>
      <c r="FW778" s="5">
        <v>103.523</v>
      </c>
      <c r="FY778" s="7">
        <v>41647</v>
      </c>
      <c r="FZ778" s="5">
        <v>114.61499999999999</v>
      </c>
      <c r="GB778" s="7">
        <v>41949</v>
      </c>
      <c r="GC778" s="5">
        <v>129.245</v>
      </c>
      <c r="GK778" s="7">
        <v>40785</v>
      </c>
      <c r="GL778" s="5">
        <v>95.227000000000004</v>
      </c>
      <c r="GW778" s="7">
        <v>41312</v>
      </c>
      <c r="GX778" s="5">
        <v>91.394999999999996</v>
      </c>
      <c r="HF778" s="7">
        <v>41696</v>
      </c>
      <c r="HG778" s="5">
        <v>121.008</v>
      </c>
      <c r="HL778" s="7">
        <v>40169</v>
      </c>
      <c r="HM778" s="5">
        <v>117.914</v>
      </c>
      <c r="HR778" s="7">
        <v>40171</v>
      </c>
      <c r="HS778" s="5">
        <v>114.47199999999999</v>
      </c>
      <c r="HU778" s="7">
        <v>40175</v>
      </c>
      <c r="HV778" s="5">
        <v>92.256</v>
      </c>
      <c r="HX778" s="7">
        <v>40333</v>
      </c>
      <c r="HY778" s="5">
        <v>90.47</v>
      </c>
      <c r="IA778" s="7">
        <v>41164</v>
      </c>
      <c r="IB778" s="5">
        <v>77.745000000000005</v>
      </c>
    </row>
    <row r="779" spans="31:236">
      <c r="AE779" s="7">
        <v>40169</v>
      </c>
      <c r="AF779" s="5">
        <v>100.33</v>
      </c>
      <c r="AH779" s="7">
        <v>40169</v>
      </c>
      <c r="AI779" s="5">
        <v>101.523</v>
      </c>
      <c r="AK779" s="7">
        <v>40542</v>
      </c>
      <c r="AL779" s="5">
        <v>100.526</v>
      </c>
      <c r="AN779" s="7">
        <v>40169</v>
      </c>
      <c r="AO779" s="5">
        <v>106.34</v>
      </c>
      <c r="AQ779" s="7">
        <v>40169</v>
      </c>
      <c r="AR779" s="5">
        <v>107.014</v>
      </c>
      <c r="AT779" s="7">
        <v>40176</v>
      </c>
      <c r="AU779" s="5">
        <v>114.693</v>
      </c>
      <c r="AW779" s="7">
        <v>40906</v>
      </c>
      <c r="AX779" s="5">
        <v>100.01</v>
      </c>
      <c r="AZ779" s="7">
        <v>40169</v>
      </c>
      <c r="BA779" s="5">
        <v>107.88800000000001</v>
      </c>
      <c r="BF779" s="7">
        <v>40178</v>
      </c>
      <c r="BG779" s="5">
        <v>105.042</v>
      </c>
      <c r="BI779" s="7">
        <v>40169</v>
      </c>
      <c r="BJ779" s="5">
        <v>111.783</v>
      </c>
      <c r="BL779" s="7">
        <v>41171</v>
      </c>
      <c r="BM779" s="5">
        <v>100.193</v>
      </c>
      <c r="BO779" s="7">
        <v>40169</v>
      </c>
      <c r="BP779" s="5">
        <v>106.18899999999999</v>
      </c>
      <c r="BR779" s="7">
        <v>41425</v>
      </c>
      <c r="BS779" s="5">
        <v>100.788</v>
      </c>
      <c r="BU779" s="7">
        <v>40808</v>
      </c>
      <c r="BV779" s="5">
        <v>101.4</v>
      </c>
      <c r="BX779" s="7">
        <v>41725</v>
      </c>
      <c r="BY779" s="5">
        <v>100.245</v>
      </c>
      <c r="CA779" s="7">
        <v>40169</v>
      </c>
      <c r="CB779" s="5">
        <v>108.629</v>
      </c>
      <c r="CD779" s="7">
        <v>41085</v>
      </c>
      <c r="CE779" s="5">
        <v>96.385000000000005</v>
      </c>
      <c r="CG779" s="7">
        <v>40169</v>
      </c>
      <c r="CH779" s="5">
        <v>106.842</v>
      </c>
      <c r="CP779" s="7">
        <v>41327</v>
      </c>
      <c r="CQ779" s="5">
        <v>100.955</v>
      </c>
      <c r="CV779" s="7">
        <v>42005</v>
      </c>
      <c r="CW779" s="5">
        <v>102.123</v>
      </c>
      <c r="CY779" s="7">
        <v>42256</v>
      </c>
      <c r="CZ779" s="5">
        <v>100.52</v>
      </c>
      <c r="DE779" s="7">
        <v>40169</v>
      </c>
      <c r="DF779" s="5">
        <v>99.84</v>
      </c>
      <c r="DH779" s="7">
        <v>41571</v>
      </c>
      <c r="DI779" s="5">
        <v>103.63</v>
      </c>
      <c r="DQ779" s="7">
        <v>41873</v>
      </c>
      <c r="DR779" s="5">
        <v>108.568</v>
      </c>
      <c r="DW779" s="7">
        <v>40169</v>
      </c>
      <c r="DX779" s="5">
        <v>102.41200000000001</v>
      </c>
      <c r="EF779" s="7">
        <v>40169</v>
      </c>
      <c r="EG779" s="5">
        <v>113.28700000000001</v>
      </c>
      <c r="EO779" s="7">
        <v>42305</v>
      </c>
      <c r="EP779" s="5">
        <v>109.86799999999999</v>
      </c>
      <c r="EU779" s="7">
        <v>40577</v>
      </c>
      <c r="EV779" s="5">
        <v>96.08</v>
      </c>
      <c r="FG779" s="7">
        <v>40933</v>
      </c>
      <c r="FH779" s="5">
        <v>100.43300000000001</v>
      </c>
      <c r="FJ779" s="7">
        <v>41047</v>
      </c>
      <c r="FK779" s="5">
        <v>90.813000000000002</v>
      </c>
      <c r="FP779" s="7">
        <v>41278</v>
      </c>
      <c r="FQ779" s="5">
        <v>96.533000000000001</v>
      </c>
      <c r="FV779" s="7">
        <v>41453</v>
      </c>
      <c r="FW779" s="5">
        <v>103.518</v>
      </c>
      <c r="FY779" s="7">
        <v>41648</v>
      </c>
      <c r="FZ779" s="5">
        <v>114.643</v>
      </c>
      <c r="GB779" s="7">
        <v>41950</v>
      </c>
      <c r="GC779" s="5">
        <v>129.233</v>
      </c>
      <c r="GK779" s="7">
        <v>40786</v>
      </c>
      <c r="GL779" s="5">
        <v>95.003</v>
      </c>
      <c r="GW779" s="7">
        <v>41313</v>
      </c>
      <c r="GX779" s="5">
        <v>91.923000000000002</v>
      </c>
      <c r="HF779" s="7">
        <v>41697</v>
      </c>
      <c r="HG779" s="5">
        <v>121.22499999999999</v>
      </c>
      <c r="HL779" s="7">
        <v>40170</v>
      </c>
      <c r="HM779" s="5">
        <v>117.39</v>
      </c>
      <c r="HR779" s="7">
        <v>40172</v>
      </c>
      <c r="HS779" s="5">
        <v>114.464</v>
      </c>
      <c r="HU779" s="7">
        <v>40176</v>
      </c>
      <c r="HV779" s="5">
        <v>92.194000000000003</v>
      </c>
      <c r="HX779" s="7">
        <v>40336</v>
      </c>
      <c r="HY779" s="5">
        <v>89.945999999999998</v>
      </c>
      <c r="IA779" s="7">
        <v>41165</v>
      </c>
      <c r="IB779" s="5">
        <v>77.608000000000004</v>
      </c>
    </row>
    <row r="780" spans="31:236">
      <c r="AE780" s="7">
        <v>40170</v>
      </c>
      <c r="AF780" s="5">
        <v>100.321</v>
      </c>
      <c r="AH780" s="7">
        <v>40170</v>
      </c>
      <c r="AI780" s="5">
        <v>101.53</v>
      </c>
      <c r="AK780" s="7">
        <v>40543</v>
      </c>
      <c r="AL780" s="5">
        <v>100.526</v>
      </c>
      <c r="AN780" s="7">
        <v>40170</v>
      </c>
      <c r="AO780" s="5">
        <v>106.343</v>
      </c>
      <c r="AQ780" s="7">
        <v>40170</v>
      </c>
      <c r="AR780" s="5">
        <v>107.02200000000001</v>
      </c>
      <c r="AT780" s="7">
        <v>40177</v>
      </c>
      <c r="AU780" s="5">
        <v>114.598</v>
      </c>
      <c r="AW780" s="7">
        <v>40907</v>
      </c>
      <c r="AX780" s="5">
        <v>100.06</v>
      </c>
      <c r="AZ780" s="7">
        <v>40170</v>
      </c>
      <c r="BA780" s="5">
        <v>107.89400000000001</v>
      </c>
      <c r="BF780" s="7">
        <v>40179</v>
      </c>
      <c r="BG780" s="5">
        <v>105.05500000000001</v>
      </c>
      <c r="BI780" s="7">
        <v>40170</v>
      </c>
      <c r="BJ780" s="5">
        <v>111.77800000000001</v>
      </c>
      <c r="BL780" s="7">
        <v>41172</v>
      </c>
      <c r="BM780" s="5">
        <v>100.13500000000001</v>
      </c>
      <c r="BO780" s="7">
        <v>40170</v>
      </c>
      <c r="BP780" s="5">
        <v>106.22199999999999</v>
      </c>
      <c r="BR780" s="7">
        <v>41428</v>
      </c>
      <c r="BS780" s="5">
        <v>100.762</v>
      </c>
      <c r="BU780" s="7">
        <v>40809</v>
      </c>
      <c r="BV780" s="5">
        <v>101.53</v>
      </c>
      <c r="BX780" s="7">
        <v>41726</v>
      </c>
      <c r="BY780" s="5">
        <v>100.235</v>
      </c>
      <c r="CA780" s="7">
        <v>40170</v>
      </c>
      <c r="CB780" s="5">
        <v>108.598</v>
      </c>
      <c r="CD780" s="7">
        <v>41086</v>
      </c>
      <c r="CE780" s="5">
        <v>95.643000000000001</v>
      </c>
      <c r="CG780" s="7">
        <v>40170</v>
      </c>
      <c r="CH780" s="5">
        <v>106.83199999999999</v>
      </c>
      <c r="CP780" s="7">
        <v>41330</v>
      </c>
      <c r="CQ780" s="5">
        <v>100.845</v>
      </c>
      <c r="CV780" s="7">
        <v>42006</v>
      </c>
      <c r="CW780" s="5">
        <v>102.11799999999999</v>
      </c>
      <c r="CY780" s="7">
        <v>42257</v>
      </c>
      <c r="CZ780" s="5">
        <v>100.49299999999999</v>
      </c>
      <c r="DE780" s="7">
        <v>40170</v>
      </c>
      <c r="DF780" s="5">
        <v>99.808999999999997</v>
      </c>
      <c r="DH780" s="7">
        <v>41572</v>
      </c>
      <c r="DI780" s="5">
        <v>103.47499999999999</v>
      </c>
      <c r="DQ780" s="7">
        <v>41876</v>
      </c>
      <c r="DR780" s="5">
        <v>108.71299999999999</v>
      </c>
      <c r="DW780" s="7">
        <v>40170</v>
      </c>
      <c r="DX780" s="5">
        <v>102.325</v>
      </c>
      <c r="EF780" s="7">
        <v>40170</v>
      </c>
      <c r="EG780" s="5">
        <v>113.136</v>
      </c>
      <c r="EO780" s="7">
        <v>42306</v>
      </c>
      <c r="EP780" s="5">
        <v>109.758</v>
      </c>
      <c r="EU780" s="7">
        <v>40578</v>
      </c>
      <c r="EV780" s="5">
        <v>96.253</v>
      </c>
      <c r="FG780" s="7">
        <v>40934</v>
      </c>
      <c r="FH780" s="5">
        <v>101.72499999999999</v>
      </c>
      <c r="FJ780" s="7">
        <v>41050</v>
      </c>
      <c r="FK780" s="5">
        <v>90.658000000000001</v>
      </c>
      <c r="FP780" s="7">
        <v>41281</v>
      </c>
      <c r="FQ780" s="5">
        <v>96.242999999999995</v>
      </c>
      <c r="FV780" s="7">
        <v>41456</v>
      </c>
      <c r="FW780" s="5">
        <v>104.45</v>
      </c>
      <c r="FY780" s="7">
        <v>41649</v>
      </c>
      <c r="FZ780" s="5">
        <v>114.57299999999999</v>
      </c>
      <c r="GB780" s="7">
        <v>41953</v>
      </c>
      <c r="GC780" s="5">
        <v>129.47</v>
      </c>
      <c r="GK780" s="7">
        <v>40787</v>
      </c>
      <c r="GL780" s="5">
        <v>94.64</v>
      </c>
      <c r="GW780" s="7">
        <v>41316</v>
      </c>
      <c r="GX780" s="5">
        <v>91.427999999999997</v>
      </c>
      <c r="HF780" s="7">
        <v>41698</v>
      </c>
      <c r="HG780" s="5">
        <v>121.13</v>
      </c>
      <c r="HL780" s="7">
        <v>40171</v>
      </c>
      <c r="HM780" s="5">
        <v>117.399</v>
      </c>
      <c r="HR780" s="7">
        <v>40175</v>
      </c>
      <c r="HS780" s="5">
        <v>114.495</v>
      </c>
      <c r="HU780" s="7">
        <v>40177</v>
      </c>
      <c r="HV780" s="5">
        <v>92.123000000000005</v>
      </c>
      <c r="HX780" s="7">
        <v>40337</v>
      </c>
      <c r="HY780" s="5">
        <v>89.322999999999993</v>
      </c>
      <c r="IA780" s="7">
        <v>41166</v>
      </c>
      <c r="IB780" s="5">
        <v>76.454999999999998</v>
      </c>
    </row>
    <row r="781" spans="31:236">
      <c r="AE781" s="7">
        <v>40171</v>
      </c>
      <c r="AF781" s="5">
        <v>100.322</v>
      </c>
      <c r="AH781" s="7">
        <v>40171</v>
      </c>
      <c r="AI781" s="5">
        <v>101.53</v>
      </c>
      <c r="AK781" s="7">
        <v>40546</v>
      </c>
      <c r="AL781" s="5">
        <v>100.521</v>
      </c>
      <c r="AN781" s="7">
        <v>40171</v>
      </c>
      <c r="AO781" s="5">
        <v>106.342</v>
      </c>
      <c r="AQ781" s="7">
        <v>40171</v>
      </c>
      <c r="AR781" s="5">
        <v>107.021</v>
      </c>
      <c r="AT781" s="7">
        <v>40178</v>
      </c>
      <c r="AU781" s="5">
        <v>114.61499999999999</v>
      </c>
      <c r="AW781" s="7">
        <v>40910</v>
      </c>
      <c r="AX781" s="5">
        <v>100.075</v>
      </c>
      <c r="AZ781" s="7">
        <v>40171</v>
      </c>
      <c r="BA781" s="5">
        <v>107.90300000000001</v>
      </c>
      <c r="BF781" s="7">
        <v>40182</v>
      </c>
      <c r="BG781" s="5">
        <v>105.017</v>
      </c>
      <c r="BI781" s="7">
        <v>40171</v>
      </c>
      <c r="BJ781" s="5">
        <v>111.774</v>
      </c>
      <c r="BL781" s="7">
        <v>41173</v>
      </c>
      <c r="BM781" s="5">
        <v>100.125</v>
      </c>
      <c r="BO781" s="7">
        <v>40171</v>
      </c>
      <c r="BP781" s="5">
        <v>106.246</v>
      </c>
      <c r="BR781" s="7">
        <v>41429</v>
      </c>
      <c r="BS781" s="5">
        <v>100.758</v>
      </c>
      <c r="BU781" s="7">
        <v>40812</v>
      </c>
      <c r="BV781" s="5">
        <v>101.66</v>
      </c>
      <c r="BX781" s="7">
        <v>41729</v>
      </c>
      <c r="BY781" s="5">
        <v>100.227</v>
      </c>
      <c r="CA781" s="7">
        <v>40171</v>
      </c>
      <c r="CB781" s="5">
        <v>108.616</v>
      </c>
      <c r="CD781" s="7">
        <v>41087</v>
      </c>
      <c r="CE781" s="5">
        <v>95.405000000000001</v>
      </c>
      <c r="CG781" s="7">
        <v>40171</v>
      </c>
      <c r="CH781" s="5">
        <v>106.848</v>
      </c>
      <c r="CP781" s="7">
        <v>41331</v>
      </c>
      <c r="CQ781" s="5">
        <v>100.408</v>
      </c>
      <c r="CV781" s="7">
        <v>42009</v>
      </c>
      <c r="CW781" s="5">
        <v>102.13800000000001</v>
      </c>
      <c r="CY781" s="7">
        <v>42258</v>
      </c>
      <c r="CZ781" s="5">
        <v>100.48</v>
      </c>
      <c r="DE781" s="7">
        <v>40171</v>
      </c>
      <c r="DF781" s="5">
        <v>99.820999999999998</v>
      </c>
      <c r="DH781" s="7">
        <v>41575</v>
      </c>
      <c r="DI781" s="5">
        <v>103.535</v>
      </c>
      <c r="DQ781" s="7">
        <v>41877</v>
      </c>
      <c r="DR781" s="5">
        <v>108.66500000000001</v>
      </c>
      <c r="DW781" s="7">
        <v>40171</v>
      </c>
      <c r="DX781" s="5">
        <v>102.342</v>
      </c>
      <c r="EF781" s="7">
        <v>40171</v>
      </c>
      <c r="EG781" s="5">
        <v>113.157</v>
      </c>
      <c r="EO781" s="7">
        <v>42307</v>
      </c>
      <c r="EP781" s="5">
        <v>109.76300000000001</v>
      </c>
      <c r="EU781" s="7">
        <v>40581</v>
      </c>
      <c r="EV781" s="5">
        <v>95.7</v>
      </c>
      <c r="FG781" s="7">
        <v>40935</v>
      </c>
      <c r="FH781" s="5">
        <v>103.033</v>
      </c>
      <c r="FJ781" s="7">
        <v>41051</v>
      </c>
      <c r="FK781" s="5">
        <v>91.65</v>
      </c>
      <c r="FP781" s="7">
        <v>41282</v>
      </c>
      <c r="FQ781" s="5">
        <v>96.45</v>
      </c>
      <c r="FV781" s="7">
        <v>41457</v>
      </c>
      <c r="FW781" s="5">
        <v>104.435</v>
      </c>
      <c r="FY781" s="7">
        <v>41652</v>
      </c>
      <c r="FZ781" s="5">
        <v>114.58</v>
      </c>
      <c r="GB781" s="7">
        <v>41954</v>
      </c>
      <c r="GC781" s="5">
        <v>129.72</v>
      </c>
      <c r="GK781" s="7">
        <v>40788</v>
      </c>
      <c r="GL781" s="5">
        <v>94.424999999999997</v>
      </c>
      <c r="GW781" s="7">
        <v>41317</v>
      </c>
      <c r="GX781" s="5">
        <v>92.254999999999995</v>
      </c>
      <c r="HF781" s="7">
        <v>41701</v>
      </c>
      <c r="HG781" s="5">
        <v>121.215</v>
      </c>
      <c r="HL781" s="7">
        <v>40172</v>
      </c>
      <c r="HM781" s="5">
        <v>117.38800000000001</v>
      </c>
      <c r="HR781" s="7">
        <v>40176</v>
      </c>
      <c r="HS781" s="5">
        <v>114.477</v>
      </c>
      <c r="HU781" s="7">
        <v>40178</v>
      </c>
      <c r="HV781" s="5">
        <v>92.105000000000004</v>
      </c>
      <c r="HX781" s="7">
        <v>40338</v>
      </c>
      <c r="HY781" s="5">
        <v>90.164000000000001</v>
      </c>
      <c r="IA781" s="7">
        <v>41169</v>
      </c>
      <c r="IB781" s="5">
        <v>75.185000000000002</v>
      </c>
    </row>
    <row r="782" spans="31:236">
      <c r="AE782" s="7">
        <v>40172</v>
      </c>
      <c r="AF782" s="5">
        <v>100.321</v>
      </c>
      <c r="AH782" s="7">
        <v>40172</v>
      </c>
      <c r="AI782" s="5">
        <v>101.53100000000001</v>
      </c>
      <c r="AK782" s="7">
        <v>40547</v>
      </c>
      <c r="AL782" s="5">
        <v>100.562</v>
      </c>
      <c r="AN782" s="7">
        <v>40172</v>
      </c>
      <c r="AO782" s="5">
        <v>106.339</v>
      </c>
      <c r="AQ782" s="7">
        <v>40172</v>
      </c>
      <c r="AR782" s="5">
        <v>107.01900000000001</v>
      </c>
      <c r="AT782" s="7">
        <v>40179</v>
      </c>
      <c r="AU782" s="5">
        <v>114.614</v>
      </c>
      <c r="AW782" s="7">
        <v>40911</v>
      </c>
      <c r="AX782" s="5">
        <v>100.105</v>
      </c>
      <c r="AZ782" s="7">
        <v>40172</v>
      </c>
      <c r="BA782" s="5">
        <v>107.905</v>
      </c>
      <c r="BF782" s="7">
        <v>40183</v>
      </c>
      <c r="BG782" s="5">
        <v>105.13500000000001</v>
      </c>
      <c r="BI782" s="7">
        <v>40172</v>
      </c>
      <c r="BJ782" s="5">
        <v>111.798</v>
      </c>
      <c r="BL782" s="7">
        <v>41176</v>
      </c>
      <c r="BM782" s="5">
        <v>100.137</v>
      </c>
      <c r="BO782" s="7">
        <v>40172</v>
      </c>
      <c r="BP782" s="5">
        <v>106.26</v>
      </c>
      <c r="BR782" s="7">
        <v>41430</v>
      </c>
      <c r="BS782" s="5">
        <v>100.755</v>
      </c>
      <c r="BU782" s="7">
        <v>40813</v>
      </c>
      <c r="BV782" s="5">
        <v>101.875</v>
      </c>
      <c r="BX782" s="7">
        <v>41730</v>
      </c>
      <c r="BY782" s="5">
        <v>100.218</v>
      </c>
      <c r="CA782" s="7">
        <v>40172</v>
      </c>
      <c r="CB782" s="5">
        <v>108.633</v>
      </c>
      <c r="CD782" s="7">
        <v>41088</v>
      </c>
      <c r="CE782" s="5">
        <v>95.355000000000004</v>
      </c>
      <c r="CG782" s="7">
        <v>40172</v>
      </c>
      <c r="CH782" s="5">
        <v>106.855</v>
      </c>
      <c r="CP782" s="7">
        <v>41332</v>
      </c>
      <c r="CQ782" s="5">
        <v>100.65</v>
      </c>
      <c r="CV782" s="7">
        <v>42010</v>
      </c>
      <c r="CW782" s="5">
        <v>102.113</v>
      </c>
      <c r="CY782" s="7">
        <v>42261</v>
      </c>
      <c r="CZ782" s="5">
        <v>100.473</v>
      </c>
      <c r="DE782" s="7">
        <v>40172</v>
      </c>
      <c r="DF782" s="5">
        <v>99.831999999999994</v>
      </c>
      <c r="DH782" s="7">
        <v>41576</v>
      </c>
      <c r="DI782" s="5">
        <v>103.545</v>
      </c>
      <c r="DQ782" s="7">
        <v>41878</v>
      </c>
      <c r="DR782" s="5">
        <v>108.505</v>
      </c>
      <c r="DW782" s="7">
        <v>40172</v>
      </c>
      <c r="DX782" s="5">
        <v>102.36</v>
      </c>
      <c r="EF782" s="7">
        <v>40172</v>
      </c>
      <c r="EG782" s="5">
        <v>113.17</v>
      </c>
      <c r="EO782" s="7">
        <v>42310</v>
      </c>
      <c r="EP782" s="5">
        <v>109.685</v>
      </c>
      <c r="EU782" s="7">
        <v>40582</v>
      </c>
      <c r="EV782" s="5">
        <v>95.305000000000007</v>
      </c>
      <c r="FG782" s="7">
        <v>40938</v>
      </c>
      <c r="FH782" s="5">
        <v>102.52800000000001</v>
      </c>
      <c r="FJ782" s="7">
        <v>41052</v>
      </c>
      <c r="FK782" s="5">
        <v>90.893000000000001</v>
      </c>
      <c r="FP782" s="7">
        <v>41283</v>
      </c>
      <c r="FQ782" s="5">
        <v>96.117999999999995</v>
      </c>
      <c r="FV782" s="7">
        <v>41458</v>
      </c>
      <c r="FW782" s="5">
        <v>103.58799999999999</v>
      </c>
      <c r="FY782" s="7">
        <v>41653</v>
      </c>
      <c r="FZ782" s="5">
        <v>114.593</v>
      </c>
      <c r="GB782" s="7">
        <v>41955</v>
      </c>
      <c r="GC782" s="5">
        <v>129.553</v>
      </c>
      <c r="GK782" s="7">
        <v>40791</v>
      </c>
      <c r="GL782" s="5">
        <v>93.382999999999996</v>
      </c>
      <c r="GW782" s="7">
        <v>41318</v>
      </c>
      <c r="GX782" s="5">
        <v>93.222999999999999</v>
      </c>
      <c r="HF782" s="7">
        <v>41702</v>
      </c>
      <c r="HG782" s="5">
        <v>122.06</v>
      </c>
      <c r="HL782" s="7">
        <v>40175</v>
      </c>
      <c r="HM782" s="5">
        <v>117.405</v>
      </c>
      <c r="HR782" s="7">
        <v>40177</v>
      </c>
      <c r="HS782" s="5">
        <v>114.33</v>
      </c>
      <c r="HU782" s="7">
        <v>40179</v>
      </c>
      <c r="HV782" s="5">
        <v>92.105000000000004</v>
      </c>
      <c r="HX782" s="7">
        <v>40339</v>
      </c>
      <c r="HY782" s="5">
        <v>91.915000000000006</v>
      </c>
      <c r="IA782" s="7">
        <v>41170</v>
      </c>
      <c r="IB782" s="5">
        <v>75.772999999999996</v>
      </c>
    </row>
    <row r="783" spans="31:236">
      <c r="AE783" s="7">
        <v>40175</v>
      </c>
      <c r="AF783" s="5">
        <v>100.303</v>
      </c>
      <c r="AH783" s="7">
        <v>40175</v>
      </c>
      <c r="AI783" s="5">
        <v>101.517</v>
      </c>
      <c r="AK783" s="7">
        <v>40548</v>
      </c>
      <c r="AL783" s="5">
        <v>100.599</v>
      </c>
      <c r="AN783" s="7">
        <v>40175</v>
      </c>
      <c r="AO783" s="5">
        <v>106.26300000000001</v>
      </c>
      <c r="AQ783" s="7">
        <v>40175</v>
      </c>
      <c r="AR783" s="5">
        <v>106.94</v>
      </c>
      <c r="AT783" s="7">
        <v>40182</v>
      </c>
      <c r="AU783" s="5">
        <v>114.54300000000001</v>
      </c>
      <c r="AW783" s="7">
        <v>40912</v>
      </c>
      <c r="AX783" s="5">
        <v>100.14</v>
      </c>
      <c r="AZ783" s="7">
        <v>40175</v>
      </c>
      <c r="BA783" s="5">
        <v>107.84399999999999</v>
      </c>
      <c r="BF783" s="7">
        <v>40184</v>
      </c>
      <c r="BG783" s="5">
        <v>105.087</v>
      </c>
      <c r="BI783" s="7">
        <v>40175</v>
      </c>
      <c r="BJ783" s="5">
        <v>111.67400000000001</v>
      </c>
      <c r="BL783" s="7">
        <v>41177</v>
      </c>
      <c r="BM783" s="5">
        <v>99.94</v>
      </c>
      <c r="BO783" s="7">
        <v>40175</v>
      </c>
      <c r="BP783" s="5">
        <v>106.13</v>
      </c>
      <c r="BR783" s="7">
        <v>41431</v>
      </c>
      <c r="BS783" s="5">
        <v>100.745</v>
      </c>
      <c r="BU783" s="7">
        <v>40814</v>
      </c>
      <c r="BV783" s="5">
        <v>101.84</v>
      </c>
      <c r="BX783" s="7">
        <v>41731</v>
      </c>
      <c r="BY783" s="5">
        <v>100.197</v>
      </c>
      <c r="CA783" s="7">
        <v>40175</v>
      </c>
      <c r="CB783" s="5">
        <v>108.479</v>
      </c>
      <c r="CD783" s="7">
        <v>41089</v>
      </c>
      <c r="CE783" s="5">
        <v>97.55</v>
      </c>
      <c r="CG783" s="7">
        <v>40175</v>
      </c>
      <c r="CH783" s="5">
        <v>106.75700000000001</v>
      </c>
      <c r="CP783" s="7">
        <v>41333</v>
      </c>
      <c r="CQ783" s="5">
        <v>101.008</v>
      </c>
      <c r="CV783" s="7">
        <v>42011</v>
      </c>
      <c r="CW783" s="5">
        <v>102.113</v>
      </c>
      <c r="CY783" s="7">
        <v>42262</v>
      </c>
      <c r="CZ783" s="5">
        <v>100.468</v>
      </c>
      <c r="DE783" s="7">
        <v>40175</v>
      </c>
      <c r="DF783" s="5">
        <v>99.68</v>
      </c>
      <c r="DH783" s="7">
        <v>41577</v>
      </c>
      <c r="DI783" s="5">
        <v>103.5</v>
      </c>
      <c r="DQ783" s="7">
        <v>41879</v>
      </c>
      <c r="DR783" s="5">
        <v>108.36499999999999</v>
      </c>
      <c r="DW783" s="7">
        <v>40175</v>
      </c>
      <c r="DX783" s="5">
        <v>102.24</v>
      </c>
      <c r="EF783" s="7">
        <v>40175</v>
      </c>
      <c r="EG783" s="5">
        <v>113.024</v>
      </c>
      <c r="EO783" s="7">
        <v>42311</v>
      </c>
      <c r="EP783" s="5">
        <v>109.705</v>
      </c>
      <c r="EU783" s="7">
        <v>40583</v>
      </c>
      <c r="EV783" s="5">
        <v>95.268000000000001</v>
      </c>
      <c r="FG783" s="7">
        <v>40939</v>
      </c>
      <c r="FH783" s="5">
        <v>102.66500000000001</v>
      </c>
      <c r="FJ783" s="7">
        <v>41053</v>
      </c>
      <c r="FK783" s="5">
        <v>91.087999999999994</v>
      </c>
      <c r="FP783" s="7">
        <v>41284</v>
      </c>
      <c r="FQ783" s="5">
        <v>97.694999999999993</v>
      </c>
      <c r="FV783" s="7">
        <v>41459</v>
      </c>
      <c r="FW783" s="5">
        <v>104.36</v>
      </c>
      <c r="FY783" s="7">
        <v>41654</v>
      </c>
      <c r="FZ783" s="5">
        <v>114.958</v>
      </c>
      <c r="GB783" s="7">
        <v>41956</v>
      </c>
      <c r="GC783" s="5">
        <v>129.28800000000001</v>
      </c>
      <c r="GK783" s="7">
        <v>40792</v>
      </c>
      <c r="GL783" s="5">
        <v>93.92</v>
      </c>
      <c r="GW783" s="7">
        <v>41319</v>
      </c>
      <c r="GX783" s="5">
        <v>93.197000000000003</v>
      </c>
      <c r="HF783" s="7">
        <v>41703</v>
      </c>
      <c r="HG783" s="5">
        <v>122.80500000000001</v>
      </c>
      <c r="HL783" s="7">
        <v>40176</v>
      </c>
      <c r="HM783" s="5">
        <v>117.45399999999999</v>
      </c>
      <c r="HR783" s="7">
        <v>40178</v>
      </c>
      <c r="HS783" s="5">
        <v>114.291</v>
      </c>
      <c r="HU783" s="7">
        <v>40182</v>
      </c>
      <c r="HV783" s="5">
        <v>92.528999999999996</v>
      </c>
      <c r="HX783" s="7">
        <v>40340</v>
      </c>
      <c r="HY783" s="5">
        <v>92.566000000000003</v>
      </c>
      <c r="IA783" s="7">
        <v>41171</v>
      </c>
      <c r="IB783" s="5">
        <v>78.08</v>
      </c>
    </row>
    <row r="784" spans="31:236">
      <c r="AE784" s="7">
        <v>40176</v>
      </c>
      <c r="AF784" s="5">
        <v>100.261</v>
      </c>
      <c r="AH784" s="7">
        <v>40176</v>
      </c>
      <c r="AI784" s="5">
        <v>101.48399999999999</v>
      </c>
      <c r="AK784" s="7">
        <v>40549</v>
      </c>
      <c r="AL784" s="5">
        <v>100.63500000000001</v>
      </c>
      <c r="AN784" s="7">
        <v>40176</v>
      </c>
      <c r="AO784" s="5">
        <v>106.16200000000001</v>
      </c>
      <c r="AQ784" s="7">
        <v>40176</v>
      </c>
      <c r="AR784" s="5">
        <v>106.827</v>
      </c>
      <c r="AT784" s="7">
        <v>40183</v>
      </c>
      <c r="AU784" s="5">
        <v>114.599</v>
      </c>
      <c r="AW784" s="7">
        <v>40913</v>
      </c>
      <c r="AX784" s="5">
        <v>100.113</v>
      </c>
      <c r="AZ784" s="7">
        <v>40176</v>
      </c>
      <c r="BA784" s="5">
        <v>107.705</v>
      </c>
      <c r="BF784" s="7">
        <v>40185</v>
      </c>
      <c r="BG784" s="5">
        <v>105.18300000000001</v>
      </c>
      <c r="BI784" s="7">
        <v>40176</v>
      </c>
      <c r="BJ784" s="5">
        <v>111.521</v>
      </c>
      <c r="BL784" s="7">
        <v>41178</v>
      </c>
      <c r="BM784" s="5">
        <v>99.802999999999997</v>
      </c>
      <c r="BO784" s="7">
        <v>40176</v>
      </c>
      <c r="BP784" s="5">
        <v>106.044</v>
      </c>
      <c r="BR784" s="7">
        <v>41432</v>
      </c>
      <c r="BS784" s="5">
        <v>100.733</v>
      </c>
      <c r="BU784" s="7">
        <v>40815</v>
      </c>
      <c r="BV784" s="5">
        <v>101.845</v>
      </c>
      <c r="BX784" s="7">
        <v>41732</v>
      </c>
      <c r="BY784" s="5">
        <v>100.188</v>
      </c>
      <c r="CA784" s="7">
        <v>40176</v>
      </c>
      <c r="CB784" s="5">
        <v>108.354</v>
      </c>
      <c r="CD784" s="7">
        <v>41092</v>
      </c>
      <c r="CE784" s="5">
        <v>97.682000000000002</v>
      </c>
      <c r="CG784" s="7">
        <v>40176</v>
      </c>
      <c r="CH784" s="5">
        <v>106.63200000000001</v>
      </c>
      <c r="CP784" s="7">
        <v>41334</v>
      </c>
      <c r="CQ784" s="5">
        <v>101.023</v>
      </c>
      <c r="CV784" s="7">
        <v>42012</v>
      </c>
      <c r="CW784" s="5">
        <v>102.08</v>
      </c>
      <c r="CY784" s="7">
        <v>42263</v>
      </c>
      <c r="CZ784" s="5">
        <v>100.452</v>
      </c>
      <c r="DE784" s="7">
        <v>40176</v>
      </c>
      <c r="DF784" s="5">
        <v>99.605000000000004</v>
      </c>
      <c r="DH784" s="7">
        <v>41578</v>
      </c>
      <c r="DI784" s="5">
        <v>103.69499999999999</v>
      </c>
      <c r="DQ784" s="7">
        <v>41880</v>
      </c>
      <c r="DR784" s="5">
        <v>108.38500000000001</v>
      </c>
      <c r="DW784" s="7">
        <v>40176</v>
      </c>
      <c r="DX784" s="5">
        <v>102.199</v>
      </c>
      <c r="EF784" s="7">
        <v>40176</v>
      </c>
      <c r="EG784" s="5">
        <v>112.99</v>
      </c>
      <c r="EO784" s="7">
        <v>42312</v>
      </c>
      <c r="EP784" s="5">
        <v>109.718</v>
      </c>
      <c r="EU784" s="7">
        <v>40584</v>
      </c>
      <c r="EV784" s="5">
        <v>95.17</v>
      </c>
      <c r="FG784" s="7">
        <v>40940</v>
      </c>
      <c r="FH784" s="5">
        <v>103.36</v>
      </c>
      <c r="FJ784" s="7">
        <v>41054</v>
      </c>
      <c r="FK784" s="5">
        <v>90.102000000000004</v>
      </c>
      <c r="FP784" s="7">
        <v>41285</v>
      </c>
      <c r="FQ784" s="5">
        <v>97.863</v>
      </c>
      <c r="FV784" s="7">
        <v>41460</v>
      </c>
      <c r="FW784" s="5">
        <v>104.423</v>
      </c>
      <c r="FY784" s="7">
        <v>41655</v>
      </c>
      <c r="FZ784" s="5">
        <v>115.148</v>
      </c>
      <c r="GB784" s="7">
        <v>41957</v>
      </c>
      <c r="GC784" s="5">
        <v>129.398</v>
      </c>
      <c r="GK784" s="7">
        <v>40793</v>
      </c>
      <c r="GL784" s="5">
        <v>95.254999999999995</v>
      </c>
      <c r="GW784" s="7">
        <v>41320</v>
      </c>
      <c r="GX784" s="5">
        <v>93.405000000000001</v>
      </c>
      <c r="HF784" s="7">
        <v>41704</v>
      </c>
      <c r="HG784" s="5">
        <v>122.378</v>
      </c>
      <c r="HL784" s="7">
        <v>40177</v>
      </c>
      <c r="HM784" s="5">
        <v>117.334</v>
      </c>
      <c r="HR784" s="7">
        <v>40179</v>
      </c>
      <c r="HS784" s="5">
        <v>114.303</v>
      </c>
      <c r="HU784" s="7">
        <v>40183</v>
      </c>
      <c r="HV784" s="5">
        <v>92.224999999999994</v>
      </c>
      <c r="HX784" s="7">
        <v>40343</v>
      </c>
      <c r="HY784" s="5">
        <v>90.415000000000006</v>
      </c>
      <c r="IA784" s="7">
        <v>41172</v>
      </c>
      <c r="IB784" s="5">
        <v>77.933000000000007</v>
      </c>
    </row>
    <row r="785" spans="31:236">
      <c r="AE785" s="7">
        <v>40177</v>
      </c>
      <c r="AF785" s="5">
        <v>100.253</v>
      </c>
      <c r="AH785" s="7">
        <v>40177</v>
      </c>
      <c r="AI785" s="5">
        <v>101.47199999999999</v>
      </c>
      <c r="AK785" s="7">
        <v>40550</v>
      </c>
      <c r="AL785" s="5">
        <v>100.63200000000001</v>
      </c>
      <c r="AN785" s="7">
        <v>40177</v>
      </c>
      <c r="AO785" s="5">
        <v>106.10299999999999</v>
      </c>
      <c r="AQ785" s="7">
        <v>40177</v>
      </c>
      <c r="AR785" s="5">
        <v>106.834</v>
      </c>
      <c r="AT785" s="7">
        <v>40184</v>
      </c>
      <c r="AU785" s="5">
        <v>114.583</v>
      </c>
      <c r="AW785" s="7">
        <v>40914</v>
      </c>
      <c r="AX785" s="5">
        <v>100.11499999999999</v>
      </c>
      <c r="AZ785" s="7">
        <v>40177</v>
      </c>
      <c r="BA785" s="5">
        <v>107.60599999999999</v>
      </c>
      <c r="BF785" s="7">
        <v>40186</v>
      </c>
      <c r="BG785" s="5">
        <v>105.35</v>
      </c>
      <c r="BI785" s="7">
        <v>40177</v>
      </c>
      <c r="BJ785" s="5">
        <v>111.361</v>
      </c>
      <c r="BL785" s="7">
        <v>41179</v>
      </c>
      <c r="BM785" s="5">
        <v>99.887</v>
      </c>
      <c r="BO785" s="7">
        <v>40177</v>
      </c>
      <c r="BP785" s="5">
        <v>105.883</v>
      </c>
      <c r="BR785" s="7">
        <v>41435</v>
      </c>
      <c r="BS785" s="5">
        <v>100.732</v>
      </c>
      <c r="BU785" s="7">
        <v>40816</v>
      </c>
      <c r="BV785" s="5">
        <v>101.69499999999999</v>
      </c>
      <c r="BX785" s="7">
        <v>41733</v>
      </c>
      <c r="BY785" s="5">
        <v>100.175</v>
      </c>
      <c r="CA785" s="7">
        <v>40177</v>
      </c>
      <c r="CB785" s="5">
        <v>108.20699999999999</v>
      </c>
      <c r="CD785" s="7">
        <v>41093</v>
      </c>
      <c r="CE785" s="5">
        <v>98.158000000000001</v>
      </c>
      <c r="CG785" s="7">
        <v>40177</v>
      </c>
      <c r="CH785" s="5">
        <v>106.614</v>
      </c>
      <c r="CP785" s="7">
        <v>41337</v>
      </c>
      <c r="CQ785" s="5">
        <v>101.048</v>
      </c>
      <c r="CV785" s="7">
        <v>42013</v>
      </c>
      <c r="CW785" s="5">
        <v>102.075</v>
      </c>
      <c r="CY785" s="7">
        <v>42264</v>
      </c>
      <c r="CZ785" s="5">
        <v>100.417</v>
      </c>
      <c r="DE785" s="7">
        <v>40177</v>
      </c>
      <c r="DF785" s="5">
        <v>99.516000000000005</v>
      </c>
      <c r="DH785" s="7">
        <v>41579</v>
      </c>
      <c r="DI785" s="5">
        <v>103.895</v>
      </c>
      <c r="DQ785" s="7">
        <v>41883</v>
      </c>
      <c r="DR785" s="5">
        <v>108.42</v>
      </c>
      <c r="DW785" s="7">
        <v>40177</v>
      </c>
      <c r="DX785" s="5">
        <v>102.005</v>
      </c>
      <c r="EF785" s="7">
        <v>40177</v>
      </c>
      <c r="EG785" s="5">
        <v>112.81399999999999</v>
      </c>
      <c r="EO785" s="7">
        <v>42313</v>
      </c>
      <c r="EP785" s="5">
        <v>109.66</v>
      </c>
      <c r="EU785" s="7">
        <v>40585</v>
      </c>
      <c r="EV785" s="5">
        <v>94.927000000000007</v>
      </c>
      <c r="FG785" s="7">
        <v>40941</v>
      </c>
      <c r="FH785" s="5">
        <v>102.91500000000001</v>
      </c>
      <c r="FJ785" s="7">
        <v>41057</v>
      </c>
      <c r="FK785" s="5">
        <v>89.257999999999996</v>
      </c>
      <c r="FP785" s="7">
        <v>41288</v>
      </c>
      <c r="FQ785" s="5">
        <v>97.08</v>
      </c>
      <c r="FV785" s="7">
        <v>41463</v>
      </c>
      <c r="FW785" s="5">
        <v>104.352</v>
      </c>
      <c r="FY785" s="7">
        <v>41656</v>
      </c>
      <c r="FZ785" s="5">
        <v>115.265</v>
      </c>
      <c r="GB785" s="7">
        <v>41960</v>
      </c>
      <c r="GC785" s="5">
        <v>129.488</v>
      </c>
      <c r="GK785" s="7">
        <v>40794</v>
      </c>
      <c r="GL785" s="5">
        <v>95.117999999999995</v>
      </c>
      <c r="GW785" s="7">
        <v>41323</v>
      </c>
      <c r="GX785" s="5">
        <v>92.974999999999994</v>
      </c>
      <c r="HF785" s="7">
        <v>41705</v>
      </c>
      <c r="HG785" s="5">
        <v>122.705</v>
      </c>
      <c r="HL785" s="7">
        <v>40178</v>
      </c>
      <c r="HM785" s="5">
        <v>117.26</v>
      </c>
      <c r="HR785" s="7">
        <v>40182</v>
      </c>
      <c r="HS785" s="5">
        <v>114.73099999999999</v>
      </c>
      <c r="HU785" s="7">
        <v>40184</v>
      </c>
      <c r="HV785" s="5">
        <v>91.42</v>
      </c>
      <c r="HX785" s="7">
        <v>40344</v>
      </c>
      <c r="HY785" s="5">
        <v>89.138000000000005</v>
      </c>
      <c r="IA785" s="7">
        <v>41173</v>
      </c>
      <c r="IB785" s="5">
        <v>78.253</v>
      </c>
    </row>
    <row r="786" spans="31:236">
      <c r="AE786" s="7">
        <v>40178</v>
      </c>
      <c r="AF786" s="5">
        <v>100.251</v>
      </c>
      <c r="AH786" s="7">
        <v>40178</v>
      </c>
      <c r="AI786" s="5">
        <v>101.476</v>
      </c>
      <c r="AK786" s="7">
        <v>40553</v>
      </c>
      <c r="AL786" s="5">
        <v>100.65600000000001</v>
      </c>
      <c r="AN786" s="7">
        <v>40178</v>
      </c>
      <c r="AO786" s="5">
        <v>106.13200000000001</v>
      </c>
      <c r="AQ786" s="7">
        <v>40178</v>
      </c>
      <c r="AR786" s="5">
        <v>106.834</v>
      </c>
      <c r="AT786" s="7">
        <v>40185</v>
      </c>
      <c r="AU786" s="5">
        <v>114.66</v>
      </c>
      <c r="AW786" s="7">
        <v>40917</v>
      </c>
      <c r="AX786" s="5">
        <v>100.258</v>
      </c>
      <c r="AZ786" s="7">
        <v>40178</v>
      </c>
      <c r="BA786" s="5">
        <v>107.58799999999999</v>
      </c>
      <c r="BF786" s="7">
        <v>40189</v>
      </c>
      <c r="BG786" s="5">
        <v>105.434</v>
      </c>
      <c r="BI786" s="7">
        <v>40178</v>
      </c>
      <c r="BJ786" s="5">
        <v>111.371</v>
      </c>
      <c r="BL786" s="7">
        <v>41180</v>
      </c>
      <c r="BM786" s="5">
        <v>99.71</v>
      </c>
      <c r="BO786" s="7">
        <v>40178</v>
      </c>
      <c r="BP786" s="5">
        <v>105.887</v>
      </c>
      <c r="BR786" s="7">
        <v>41436</v>
      </c>
      <c r="BS786" s="5">
        <v>100.71299999999999</v>
      </c>
      <c r="BU786" s="7">
        <v>40819</v>
      </c>
      <c r="BV786" s="5">
        <v>101.613</v>
      </c>
      <c r="BX786" s="7">
        <v>41736</v>
      </c>
      <c r="BY786" s="5">
        <v>100.16800000000001</v>
      </c>
      <c r="CA786" s="7">
        <v>40178</v>
      </c>
      <c r="CB786" s="5">
        <v>108.193</v>
      </c>
      <c r="CD786" s="7">
        <v>41094</v>
      </c>
      <c r="CE786" s="5">
        <v>97.89</v>
      </c>
      <c r="CG786" s="7">
        <v>40178</v>
      </c>
      <c r="CH786" s="5">
        <v>106.58199999999999</v>
      </c>
      <c r="CP786" s="7">
        <v>41338</v>
      </c>
      <c r="CQ786" s="5">
        <v>101.19499999999999</v>
      </c>
      <c r="CV786" s="7">
        <v>42016</v>
      </c>
      <c r="CW786" s="5">
        <v>102.077</v>
      </c>
      <c r="CY786" s="7">
        <v>42265</v>
      </c>
      <c r="CZ786" s="5">
        <v>100.408</v>
      </c>
      <c r="DE786" s="7">
        <v>40178</v>
      </c>
      <c r="DF786" s="5">
        <v>99.492999999999995</v>
      </c>
      <c r="DH786" s="7">
        <v>41582</v>
      </c>
      <c r="DI786" s="5">
        <v>103.80500000000001</v>
      </c>
      <c r="DQ786" s="7">
        <v>41884</v>
      </c>
      <c r="DR786" s="5">
        <v>108.398</v>
      </c>
      <c r="DW786" s="7">
        <v>40178</v>
      </c>
      <c r="DX786" s="5">
        <v>101.99</v>
      </c>
      <c r="EF786" s="7">
        <v>40178</v>
      </c>
      <c r="EG786" s="5">
        <v>112.81</v>
      </c>
      <c r="EO786" s="7">
        <v>42314</v>
      </c>
      <c r="EP786" s="5">
        <v>109.548</v>
      </c>
      <c r="EU786" s="7">
        <v>40588</v>
      </c>
      <c r="EV786" s="5">
        <v>94.5</v>
      </c>
      <c r="FG786" s="7">
        <v>40942</v>
      </c>
      <c r="FH786" s="5">
        <v>102.47499999999999</v>
      </c>
      <c r="FJ786" s="7">
        <v>41058</v>
      </c>
      <c r="FK786" s="5">
        <v>89.173000000000002</v>
      </c>
      <c r="FP786" s="7">
        <v>41289</v>
      </c>
      <c r="FQ786" s="5">
        <v>97.23</v>
      </c>
      <c r="FV786" s="7">
        <v>41464</v>
      </c>
      <c r="FW786" s="5">
        <v>104.003</v>
      </c>
      <c r="FY786" s="7">
        <v>41659</v>
      </c>
      <c r="FZ786" s="5">
        <v>115.508</v>
      </c>
      <c r="GB786" s="7">
        <v>41961</v>
      </c>
      <c r="GC786" s="5">
        <v>129.40299999999999</v>
      </c>
      <c r="GK786" s="7">
        <v>40795</v>
      </c>
      <c r="GL786" s="5">
        <v>93.98</v>
      </c>
      <c r="GW786" s="7">
        <v>41324</v>
      </c>
      <c r="GX786" s="5">
        <v>93.26</v>
      </c>
      <c r="HF786" s="7">
        <v>41708</v>
      </c>
      <c r="HG786" s="5">
        <v>123.383</v>
      </c>
      <c r="HL786" s="7">
        <v>40179</v>
      </c>
      <c r="HM786" s="5">
        <v>117.27800000000001</v>
      </c>
      <c r="HR786" s="7">
        <v>40183</v>
      </c>
      <c r="HS786" s="5">
        <v>114.40900000000001</v>
      </c>
      <c r="HU786" s="7">
        <v>40185</v>
      </c>
      <c r="HV786" s="5">
        <v>91.373000000000005</v>
      </c>
      <c r="HX786" s="7">
        <v>40346</v>
      </c>
      <c r="HY786" s="5">
        <v>88.81</v>
      </c>
      <c r="IA786" s="7">
        <v>41176</v>
      </c>
      <c r="IB786" s="5">
        <v>78.650000000000006</v>
      </c>
    </row>
    <row r="787" spans="31:236">
      <c r="AE787" s="7">
        <v>40179</v>
      </c>
      <c r="AF787" s="5">
        <v>100.251</v>
      </c>
      <c r="AH787" s="7">
        <v>40179</v>
      </c>
      <c r="AI787" s="5">
        <v>101.47499999999999</v>
      </c>
      <c r="AK787" s="7">
        <v>40554</v>
      </c>
      <c r="AL787" s="5">
        <v>100.699</v>
      </c>
      <c r="AN787" s="7">
        <v>40179</v>
      </c>
      <c r="AO787" s="5">
        <v>106.13200000000001</v>
      </c>
      <c r="AQ787" s="7">
        <v>40179</v>
      </c>
      <c r="AR787" s="5">
        <v>106.84399999999999</v>
      </c>
      <c r="AT787" s="7">
        <v>40186</v>
      </c>
      <c r="AU787" s="5">
        <v>114.744</v>
      </c>
      <c r="AW787" s="7">
        <v>40918</v>
      </c>
      <c r="AX787" s="5">
        <v>100.233</v>
      </c>
      <c r="AZ787" s="7">
        <v>40179</v>
      </c>
      <c r="BA787" s="5">
        <v>107.602</v>
      </c>
      <c r="BF787" s="7">
        <v>40190</v>
      </c>
      <c r="BG787" s="5">
        <v>105.48399999999999</v>
      </c>
      <c r="BI787" s="7">
        <v>40179</v>
      </c>
      <c r="BJ787" s="5">
        <v>111.384</v>
      </c>
      <c r="BL787" s="7">
        <v>41183</v>
      </c>
      <c r="BM787" s="5">
        <v>99.953000000000003</v>
      </c>
      <c r="BO787" s="7">
        <v>40179</v>
      </c>
      <c r="BP787" s="5">
        <v>105.902</v>
      </c>
      <c r="BR787" s="7">
        <v>41437</v>
      </c>
      <c r="BS787" s="5">
        <v>100.718</v>
      </c>
      <c r="BU787" s="7">
        <v>40820</v>
      </c>
      <c r="BV787" s="5">
        <v>101.655</v>
      </c>
      <c r="BX787" s="7">
        <v>41737</v>
      </c>
      <c r="BY787" s="5">
        <v>100.163</v>
      </c>
      <c r="CA787" s="7">
        <v>40179</v>
      </c>
      <c r="CB787" s="5">
        <v>108.191</v>
      </c>
      <c r="CD787" s="7">
        <v>41095</v>
      </c>
      <c r="CE787" s="5">
        <v>96.885000000000005</v>
      </c>
      <c r="CG787" s="7">
        <v>40179</v>
      </c>
      <c r="CH787" s="5">
        <v>106.611</v>
      </c>
      <c r="CP787" s="7">
        <v>41339</v>
      </c>
      <c r="CQ787" s="5">
        <v>101.313</v>
      </c>
      <c r="CV787" s="7">
        <v>42017</v>
      </c>
      <c r="CW787" s="5">
        <v>102.077</v>
      </c>
      <c r="CY787" s="7">
        <v>42268</v>
      </c>
      <c r="CZ787" s="5">
        <v>100.4</v>
      </c>
      <c r="DE787" s="7">
        <v>40179</v>
      </c>
      <c r="DF787" s="5">
        <v>99.492999999999995</v>
      </c>
      <c r="DH787" s="7">
        <v>41583</v>
      </c>
      <c r="DI787" s="5">
        <v>103.583</v>
      </c>
      <c r="DQ787" s="7">
        <v>41885</v>
      </c>
      <c r="DR787" s="5">
        <v>108.41800000000001</v>
      </c>
      <c r="DW787" s="7">
        <v>40179</v>
      </c>
      <c r="DX787" s="5">
        <v>101.989</v>
      </c>
      <c r="EF787" s="7">
        <v>40179</v>
      </c>
      <c r="EG787" s="5">
        <v>112.82599999999999</v>
      </c>
      <c r="EO787" s="7">
        <v>42317</v>
      </c>
      <c r="EP787" s="5">
        <v>109.548</v>
      </c>
      <c r="EU787" s="7">
        <v>40589</v>
      </c>
      <c r="EV787" s="5">
        <v>94.65</v>
      </c>
      <c r="FG787" s="7">
        <v>40945</v>
      </c>
      <c r="FH787" s="5">
        <v>102.2</v>
      </c>
      <c r="FJ787" s="7">
        <v>41059</v>
      </c>
      <c r="FK787" s="5">
        <v>87.858000000000004</v>
      </c>
      <c r="FP787" s="7">
        <v>41290</v>
      </c>
      <c r="FQ787" s="5">
        <v>97.2</v>
      </c>
      <c r="FV787" s="7">
        <v>41465</v>
      </c>
      <c r="FW787" s="5">
        <v>103.5</v>
      </c>
      <c r="FY787" s="7">
        <v>41660</v>
      </c>
      <c r="FZ787" s="5">
        <v>115.13</v>
      </c>
      <c r="GB787" s="7">
        <v>41962</v>
      </c>
      <c r="GC787" s="5">
        <v>129.33799999999999</v>
      </c>
      <c r="GK787" s="7">
        <v>40798</v>
      </c>
      <c r="GL787" s="5">
        <v>92.378</v>
      </c>
      <c r="GW787" s="7">
        <v>41325</v>
      </c>
      <c r="GX787" s="5">
        <v>93.313000000000002</v>
      </c>
      <c r="HF787" s="7">
        <v>41709</v>
      </c>
      <c r="HG787" s="5">
        <v>123.205</v>
      </c>
      <c r="HL787" s="7">
        <v>40182</v>
      </c>
      <c r="HM787" s="5">
        <v>117.717</v>
      </c>
      <c r="HR787" s="7">
        <v>40184</v>
      </c>
      <c r="HS787" s="5">
        <v>113.514</v>
      </c>
      <c r="HU787" s="7">
        <v>40186</v>
      </c>
      <c r="HV787" s="5">
        <v>91.58</v>
      </c>
      <c r="HX787" s="7">
        <v>40347</v>
      </c>
      <c r="HY787" s="5">
        <v>91.593999999999994</v>
      </c>
      <c r="IA787" s="7">
        <v>41177</v>
      </c>
      <c r="IB787" s="5">
        <v>77.834999999999994</v>
      </c>
    </row>
    <row r="788" spans="31:236">
      <c r="AE788" s="7">
        <v>40182</v>
      </c>
      <c r="AF788" s="5">
        <v>100.235</v>
      </c>
      <c r="AH788" s="7">
        <v>40182</v>
      </c>
      <c r="AI788" s="5">
        <v>101.467</v>
      </c>
      <c r="AK788" s="7">
        <v>40555</v>
      </c>
      <c r="AL788" s="5">
        <v>100.706</v>
      </c>
      <c r="AN788" s="7">
        <v>40182</v>
      </c>
      <c r="AO788" s="5">
        <v>106.071</v>
      </c>
      <c r="AQ788" s="7">
        <v>40182</v>
      </c>
      <c r="AR788" s="5">
        <v>106.785</v>
      </c>
      <c r="AT788" s="7">
        <v>40189</v>
      </c>
      <c r="AU788" s="5">
        <v>114.821</v>
      </c>
      <c r="AW788" s="7">
        <v>40919</v>
      </c>
      <c r="AX788" s="5">
        <v>100.303</v>
      </c>
      <c r="AZ788" s="7">
        <v>40182</v>
      </c>
      <c r="BA788" s="5">
        <v>107.578</v>
      </c>
      <c r="BF788" s="7">
        <v>40191</v>
      </c>
      <c r="BG788" s="5">
        <v>105.47</v>
      </c>
      <c r="BI788" s="7">
        <v>40182</v>
      </c>
      <c r="BJ788" s="5">
        <v>111.316</v>
      </c>
      <c r="BL788" s="7">
        <v>41184</v>
      </c>
      <c r="BM788" s="5">
        <v>100.05</v>
      </c>
      <c r="BO788" s="7">
        <v>40182</v>
      </c>
      <c r="BP788" s="5">
        <v>105.81100000000001</v>
      </c>
      <c r="BR788" s="7">
        <v>41438</v>
      </c>
      <c r="BS788" s="5">
        <v>100.693</v>
      </c>
      <c r="BU788" s="7">
        <v>40821</v>
      </c>
      <c r="BV788" s="5">
        <v>101.61</v>
      </c>
      <c r="BX788" s="7">
        <v>41738</v>
      </c>
      <c r="BY788" s="5">
        <v>100.133</v>
      </c>
      <c r="CA788" s="7">
        <v>40182</v>
      </c>
      <c r="CB788" s="5">
        <v>108.11199999999999</v>
      </c>
      <c r="CD788" s="7">
        <v>41096</v>
      </c>
      <c r="CE788" s="5">
        <v>96.298000000000002</v>
      </c>
      <c r="CG788" s="7">
        <v>40182</v>
      </c>
      <c r="CH788" s="5">
        <v>106.49</v>
      </c>
      <c r="CP788" s="7">
        <v>41340</v>
      </c>
      <c r="CQ788" s="5">
        <v>101.5</v>
      </c>
      <c r="CV788" s="7">
        <v>42018</v>
      </c>
      <c r="CW788" s="5">
        <v>102.075</v>
      </c>
      <c r="CY788" s="7">
        <v>42269</v>
      </c>
      <c r="CZ788" s="5">
        <v>100.39</v>
      </c>
      <c r="DE788" s="7">
        <v>40182</v>
      </c>
      <c r="DF788" s="5">
        <v>99.471000000000004</v>
      </c>
      <c r="DH788" s="7">
        <v>41584</v>
      </c>
      <c r="DI788" s="5">
        <v>103.55500000000001</v>
      </c>
      <c r="DQ788" s="7">
        <v>41886</v>
      </c>
      <c r="DR788" s="5">
        <v>108.55800000000001</v>
      </c>
      <c r="DW788" s="7">
        <v>40182</v>
      </c>
      <c r="DX788" s="5">
        <v>101.985</v>
      </c>
      <c r="EF788" s="7">
        <v>40182</v>
      </c>
      <c r="EG788" s="5">
        <v>112.809</v>
      </c>
      <c r="EO788" s="7">
        <v>42318</v>
      </c>
      <c r="EP788" s="5">
        <v>109.6</v>
      </c>
      <c r="EU788" s="7">
        <v>40590</v>
      </c>
      <c r="EV788" s="5">
        <v>95.11</v>
      </c>
      <c r="FG788" s="7">
        <v>40946</v>
      </c>
      <c r="FH788" s="5">
        <v>101.83499999999999</v>
      </c>
      <c r="FJ788" s="7">
        <v>41060</v>
      </c>
      <c r="FK788" s="5">
        <v>88.295000000000002</v>
      </c>
      <c r="FP788" s="7">
        <v>41291</v>
      </c>
      <c r="FQ788" s="5">
        <v>96.692999999999998</v>
      </c>
      <c r="FV788" s="7">
        <v>41466</v>
      </c>
      <c r="FW788" s="5">
        <v>103.473</v>
      </c>
      <c r="FY788" s="7">
        <v>41661</v>
      </c>
      <c r="FZ788" s="5">
        <v>115.11499999999999</v>
      </c>
      <c r="GB788" s="7">
        <v>41963</v>
      </c>
      <c r="GC788" s="5">
        <v>129.548</v>
      </c>
      <c r="GK788" s="7">
        <v>40799</v>
      </c>
      <c r="GL788" s="5">
        <v>92.248000000000005</v>
      </c>
      <c r="GW788" s="7">
        <v>41326</v>
      </c>
      <c r="GX788" s="5">
        <v>93.194999999999993</v>
      </c>
      <c r="HF788" s="7">
        <v>41710</v>
      </c>
      <c r="HG788" s="5">
        <v>123.07</v>
      </c>
      <c r="HL788" s="7">
        <v>40183</v>
      </c>
      <c r="HM788" s="5">
        <v>117.45399999999999</v>
      </c>
      <c r="HR788" s="7">
        <v>40185</v>
      </c>
      <c r="HS788" s="5">
        <v>113.57599999999999</v>
      </c>
      <c r="HU788" s="7">
        <v>40189</v>
      </c>
      <c r="HV788" s="5">
        <v>91.483000000000004</v>
      </c>
      <c r="HX788" s="7">
        <v>40350</v>
      </c>
      <c r="HY788" s="5">
        <v>92.873999999999995</v>
      </c>
      <c r="IA788" s="7">
        <v>41178</v>
      </c>
      <c r="IB788" s="5">
        <v>75.045000000000002</v>
      </c>
    </row>
    <row r="789" spans="31:236">
      <c r="AE789" s="7">
        <v>40183</v>
      </c>
      <c r="AF789" s="5">
        <v>100.226</v>
      </c>
      <c r="AH789" s="7">
        <v>40183</v>
      </c>
      <c r="AI789" s="5">
        <v>101.468</v>
      </c>
      <c r="AK789" s="7">
        <v>40556</v>
      </c>
      <c r="AL789" s="5">
        <v>100.768</v>
      </c>
      <c r="AN789" s="7">
        <v>40183</v>
      </c>
      <c r="AO789" s="5">
        <v>106.14</v>
      </c>
      <c r="AQ789" s="7">
        <v>40183</v>
      </c>
      <c r="AR789" s="5">
        <v>106.846</v>
      </c>
      <c r="AT789" s="7">
        <v>40190</v>
      </c>
      <c r="AU789" s="5">
        <v>114.79</v>
      </c>
      <c r="AW789" s="7">
        <v>40920</v>
      </c>
      <c r="AX789" s="5">
        <v>100.343</v>
      </c>
      <c r="AZ789" s="7">
        <v>40183</v>
      </c>
      <c r="BA789" s="5">
        <v>107.657</v>
      </c>
      <c r="BF789" s="7">
        <v>40192</v>
      </c>
      <c r="BG789" s="5">
        <v>105.38500000000001</v>
      </c>
      <c r="BI789" s="7">
        <v>40183</v>
      </c>
      <c r="BJ789" s="5">
        <v>111.43600000000001</v>
      </c>
      <c r="BL789" s="7">
        <v>41185</v>
      </c>
      <c r="BM789" s="5">
        <v>100.053</v>
      </c>
      <c r="BO789" s="7">
        <v>40183</v>
      </c>
      <c r="BP789" s="5">
        <v>105.901</v>
      </c>
      <c r="BR789" s="7">
        <v>41439</v>
      </c>
      <c r="BS789" s="5">
        <v>100.69</v>
      </c>
      <c r="BU789" s="7">
        <v>40822</v>
      </c>
      <c r="BV789" s="5">
        <v>101.825</v>
      </c>
      <c r="BX789" s="7">
        <v>41739</v>
      </c>
      <c r="BY789" s="5">
        <v>100.123</v>
      </c>
      <c r="CA789" s="7">
        <v>40183</v>
      </c>
      <c r="CB789" s="5">
        <v>108.23699999999999</v>
      </c>
      <c r="CD789" s="7">
        <v>41099</v>
      </c>
      <c r="CE789" s="5">
        <v>96.048000000000002</v>
      </c>
      <c r="CG789" s="7">
        <v>40183</v>
      </c>
      <c r="CH789" s="5">
        <v>106.569</v>
      </c>
      <c r="CP789" s="7">
        <v>41341</v>
      </c>
      <c r="CQ789" s="5">
        <v>101.673</v>
      </c>
      <c r="CV789" s="7">
        <v>42019</v>
      </c>
      <c r="CW789" s="5">
        <v>102.033</v>
      </c>
      <c r="CY789" s="7">
        <v>42270</v>
      </c>
      <c r="CZ789" s="5">
        <v>100.375</v>
      </c>
      <c r="DE789" s="7">
        <v>40183</v>
      </c>
      <c r="DF789" s="5">
        <v>99.594999999999999</v>
      </c>
      <c r="DH789" s="7">
        <v>41585</v>
      </c>
      <c r="DI789" s="5">
        <v>103.86</v>
      </c>
      <c r="DQ789" s="7">
        <v>41887</v>
      </c>
      <c r="DR789" s="5">
        <v>108.648</v>
      </c>
      <c r="DW789" s="7">
        <v>40183</v>
      </c>
      <c r="DX789" s="5">
        <v>102.104</v>
      </c>
      <c r="EF789" s="7">
        <v>40183</v>
      </c>
      <c r="EG789" s="5">
        <v>112.884</v>
      </c>
      <c r="EO789" s="7">
        <v>42319</v>
      </c>
      <c r="EP789" s="5">
        <v>109.625</v>
      </c>
      <c r="EU789" s="7">
        <v>40591</v>
      </c>
      <c r="EV789" s="5">
        <v>95.025000000000006</v>
      </c>
      <c r="FG789" s="7">
        <v>40947</v>
      </c>
      <c r="FH789" s="5">
        <v>101.26300000000001</v>
      </c>
      <c r="FJ789" s="7">
        <v>41061</v>
      </c>
      <c r="FK789" s="5">
        <v>88.7</v>
      </c>
      <c r="FP789" s="7">
        <v>41292</v>
      </c>
      <c r="FQ789" s="5">
        <v>96.95</v>
      </c>
      <c r="FV789" s="7">
        <v>41467</v>
      </c>
      <c r="FW789" s="5">
        <v>103.58799999999999</v>
      </c>
      <c r="FY789" s="7">
        <v>41662</v>
      </c>
      <c r="FZ789" s="5">
        <v>114.96</v>
      </c>
      <c r="GB789" s="7">
        <v>41964</v>
      </c>
      <c r="GC789" s="5">
        <v>130.215</v>
      </c>
      <c r="GK789" s="7">
        <v>40800</v>
      </c>
      <c r="GL789" s="5">
        <v>92.46</v>
      </c>
      <c r="GW789" s="7">
        <v>41327</v>
      </c>
      <c r="GX789" s="5">
        <v>93.542000000000002</v>
      </c>
      <c r="HF789" s="7">
        <v>41711</v>
      </c>
      <c r="HG789" s="5">
        <v>122.643</v>
      </c>
      <c r="HL789" s="7">
        <v>40184</v>
      </c>
      <c r="HM789" s="5">
        <v>116.593</v>
      </c>
      <c r="HR789" s="7">
        <v>40186</v>
      </c>
      <c r="HS789" s="5">
        <v>113.81399999999999</v>
      </c>
      <c r="HU789" s="7">
        <v>40190</v>
      </c>
      <c r="HV789" s="5">
        <v>91.412999999999997</v>
      </c>
      <c r="HX789" s="7">
        <v>40351</v>
      </c>
      <c r="HY789" s="5">
        <v>93.149000000000001</v>
      </c>
      <c r="IA789" s="7">
        <v>41179</v>
      </c>
      <c r="IB789" s="5">
        <v>75.903000000000006</v>
      </c>
    </row>
    <row r="790" spans="31:236">
      <c r="AE790" s="7">
        <v>40184</v>
      </c>
      <c r="AF790" s="5">
        <v>100.19799999999999</v>
      </c>
      <c r="AH790" s="7">
        <v>40184</v>
      </c>
      <c r="AI790" s="5">
        <v>101.452</v>
      </c>
      <c r="AK790" s="7">
        <v>40557</v>
      </c>
      <c r="AL790" s="5">
        <v>100.855</v>
      </c>
      <c r="AN790" s="7">
        <v>40184</v>
      </c>
      <c r="AO790" s="5">
        <v>106.111</v>
      </c>
      <c r="AQ790" s="7">
        <v>40184</v>
      </c>
      <c r="AR790" s="5">
        <v>106.80800000000001</v>
      </c>
      <c r="AT790" s="7">
        <v>40191</v>
      </c>
      <c r="AU790" s="5">
        <v>114.776</v>
      </c>
      <c r="AW790" s="7">
        <v>40921</v>
      </c>
      <c r="AX790" s="5">
        <v>100.318</v>
      </c>
      <c r="AZ790" s="7">
        <v>40184</v>
      </c>
      <c r="BA790" s="5">
        <v>107.625</v>
      </c>
      <c r="BF790" s="7">
        <v>40193</v>
      </c>
      <c r="BG790" s="5">
        <v>105.44199999999999</v>
      </c>
      <c r="BI790" s="7">
        <v>40184</v>
      </c>
      <c r="BJ790" s="5">
        <v>111.398</v>
      </c>
      <c r="BL790" s="7">
        <v>41186</v>
      </c>
      <c r="BM790" s="5">
        <v>100.03</v>
      </c>
      <c r="BO790" s="7">
        <v>40184</v>
      </c>
      <c r="BP790" s="5">
        <v>105.869</v>
      </c>
      <c r="BR790" s="7">
        <v>41442</v>
      </c>
      <c r="BS790" s="5">
        <v>100.675</v>
      </c>
      <c r="BU790" s="7">
        <v>40823</v>
      </c>
      <c r="BV790" s="5">
        <v>101.88500000000001</v>
      </c>
      <c r="BX790" s="7">
        <v>41740</v>
      </c>
      <c r="BY790" s="5">
        <v>100.113</v>
      </c>
      <c r="CA790" s="7">
        <v>40184</v>
      </c>
      <c r="CB790" s="5">
        <v>108.163</v>
      </c>
      <c r="CD790" s="7">
        <v>41100</v>
      </c>
      <c r="CE790" s="5">
        <v>96.594999999999999</v>
      </c>
      <c r="CG790" s="7">
        <v>40184</v>
      </c>
      <c r="CH790" s="5">
        <v>106.471</v>
      </c>
      <c r="CP790" s="7">
        <v>41344</v>
      </c>
      <c r="CQ790" s="5">
        <v>101.563</v>
      </c>
      <c r="CV790" s="7">
        <v>42020</v>
      </c>
      <c r="CW790" s="5">
        <v>102.02800000000001</v>
      </c>
      <c r="CY790" s="7">
        <v>42271</v>
      </c>
      <c r="CZ790" s="5">
        <v>100.345</v>
      </c>
      <c r="DE790" s="7">
        <v>40184</v>
      </c>
      <c r="DF790" s="5">
        <v>99.471000000000004</v>
      </c>
      <c r="DH790" s="7">
        <v>41586</v>
      </c>
      <c r="DI790" s="5">
        <v>103.86</v>
      </c>
      <c r="DQ790" s="7">
        <v>41890</v>
      </c>
      <c r="DR790" s="5">
        <v>108.523</v>
      </c>
      <c r="DW790" s="7">
        <v>40184</v>
      </c>
      <c r="DX790" s="5">
        <v>101.925</v>
      </c>
      <c r="EF790" s="7">
        <v>40184</v>
      </c>
      <c r="EG790" s="5">
        <v>112.628</v>
      </c>
      <c r="EO790" s="7">
        <v>42320</v>
      </c>
      <c r="EP790" s="5">
        <v>109.6</v>
      </c>
      <c r="EU790" s="7">
        <v>40592</v>
      </c>
      <c r="EV790" s="5">
        <v>94.962999999999994</v>
      </c>
      <c r="FG790" s="7">
        <v>40948</v>
      </c>
      <c r="FH790" s="5">
        <v>101.413</v>
      </c>
      <c r="FJ790" s="7">
        <v>41064</v>
      </c>
      <c r="FK790" s="5">
        <v>89.552999999999997</v>
      </c>
      <c r="FP790" s="7">
        <v>41295</v>
      </c>
      <c r="FQ790" s="5">
        <v>96.468000000000004</v>
      </c>
      <c r="FV790" s="7">
        <v>41470</v>
      </c>
      <c r="FW790" s="5">
        <v>103.91500000000001</v>
      </c>
      <c r="FY790" s="7">
        <v>41663</v>
      </c>
      <c r="FZ790" s="5">
        <v>114.663</v>
      </c>
      <c r="GB790" s="7">
        <v>41967</v>
      </c>
      <c r="GC790" s="5">
        <v>130.56800000000001</v>
      </c>
      <c r="GK790" s="7">
        <v>40801</v>
      </c>
      <c r="GL790" s="5">
        <v>92.165000000000006</v>
      </c>
      <c r="GW790" s="7">
        <v>41330</v>
      </c>
      <c r="GX790" s="5">
        <v>93.472999999999999</v>
      </c>
      <c r="HF790" s="7">
        <v>41712</v>
      </c>
      <c r="HG790" s="5">
        <v>123.035</v>
      </c>
      <c r="HL790" s="7">
        <v>40185</v>
      </c>
      <c r="HM790" s="5">
        <v>116.648</v>
      </c>
      <c r="HR790" s="7">
        <v>40189</v>
      </c>
      <c r="HS790" s="5">
        <v>113.69799999999999</v>
      </c>
      <c r="HU790" s="7">
        <v>40191</v>
      </c>
      <c r="HV790" s="5">
        <v>90.784999999999997</v>
      </c>
      <c r="HX790" s="7">
        <v>40352</v>
      </c>
      <c r="HY790" s="5">
        <v>93.12</v>
      </c>
      <c r="IA790" s="7">
        <v>41180</v>
      </c>
      <c r="IB790" s="5">
        <v>75.67</v>
      </c>
    </row>
    <row r="791" spans="31:236">
      <c r="AE791" s="7">
        <v>40185</v>
      </c>
      <c r="AF791" s="5">
        <v>100.188</v>
      </c>
      <c r="AH791" s="7">
        <v>40185</v>
      </c>
      <c r="AI791" s="5">
        <v>101.474</v>
      </c>
      <c r="AK791" s="7">
        <v>40560</v>
      </c>
      <c r="AL791" s="5">
        <v>100.75</v>
      </c>
      <c r="AN791" s="7">
        <v>40185</v>
      </c>
      <c r="AO791" s="5">
        <v>106.18</v>
      </c>
      <c r="AQ791" s="7">
        <v>40185</v>
      </c>
      <c r="AR791" s="5">
        <v>106.883</v>
      </c>
      <c r="AT791" s="7">
        <v>40192</v>
      </c>
      <c r="AU791" s="5">
        <v>114.688</v>
      </c>
      <c r="AW791" s="7">
        <v>40924</v>
      </c>
      <c r="AX791" s="5">
        <v>100.322</v>
      </c>
      <c r="AZ791" s="7">
        <v>40185</v>
      </c>
      <c r="BA791" s="5">
        <v>107.714</v>
      </c>
      <c r="BF791" s="7">
        <v>40196</v>
      </c>
      <c r="BG791" s="5">
        <v>105.283</v>
      </c>
      <c r="BI791" s="7">
        <v>40185</v>
      </c>
      <c r="BJ791" s="5">
        <v>111.53400000000001</v>
      </c>
      <c r="BL791" s="7">
        <v>41187</v>
      </c>
      <c r="BM791" s="5">
        <v>100.045</v>
      </c>
      <c r="BO791" s="7">
        <v>40185</v>
      </c>
      <c r="BP791" s="5">
        <v>106.024</v>
      </c>
      <c r="BR791" s="7">
        <v>41443</v>
      </c>
      <c r="BS791" s="5">
        <v>100.63</v>
      </c>
      <c r="BU791" s="7">
        <v>40826</v>
      </c>
      <c r="BV791" s="5">
        <v>101.898</v>
      </c>
      <c r="BX791" s="7">
        <v>41743</v>
      </c>
      <c r="BY791" s="5">
        <v>100.108</v>
      </c>
      <c r="CA791" s="7">
        <v>40185</v>
      </c>
      <c r="CB791" s="5">
        <v>108.37</v>
      </c>
      <c r="CD791" s="7">
        <v>41101</v>
      </c>
      <c r="CE791" s="5">
        <v>97.22</v>
      </c>
      <c r="CG791" s="7">
        <v>40185</v>
      </c>
      <c r="CH791" s="5">
        <v>106.672</v>
      </c>
      <c r="CP791" s="7">
        <v>41345</v>
      </c>
      <c r="CQ791" s="5">
        <v>101.565</v>
      </c>
      <c r="CV791" s="7">
        <v>42023</v>
      </c>
      <c r="CW791" s="5">
        <v>102.003</v>
      </c>
      <c r="CY791" s="7">
        <v>42272</v>
      </c>
      <c r="CZ791" s="5">
        <v>100.333</v>
      </c>
      <c r="DE791" s="7">
        <v>40185</v>
      </c>
      <c r="DF791" s="5">
        <v>99.7</v>
      </c>
      <c r="DH791" s="7">
        <v>41589</v>
      </c>
      <c r="DI791" s="5">
        <v>103.857</v>
      </c>
      <c r="DQ791" s="7">
        <v>41891</v>
      </c>
      <c r="DR791" s="5">
        <v>108.37</v>
      </c>
      <c r="DW791" s="7">
        <v>40185</v>
      </c>
      <c r="DX791" s="5">
        <v>102.125</v>
      </c>
      <c r="EF791" s="7">
        <v>40185</v>
      </c>
      <c r="EG791" s="5">
        <v>112.821</v>
      </c>
      <c r="EO791" s="7">
        <v>42321</v>
      </c>
      <c r="EP791" s="5">
        <v>109.63</v>
      </c>
      <c r="EU791" s="7">
        <v>40595</v>
      </c>
      <c r="EV791" s="5">
        <v>95.022999999999996</v>
      </c>
      <c r="FG791" s="7">
        <v>40949</v>
      </c>
      <c r="FH791" s="5">
        <v>100.65300000000001</v>
      </c>
      <c r="FJ791" s="7">
        <v>41065</v>
      </c>
      <c r="FK791" s="5">
        <v>90</v>
      </c>
      <c r="FP791" s="7">
        <v>41296</v>
      </c>
      <c r="FQ791" s="5">
        <v>96.638000000000005</v>
      </c>
      <c r="FV791" s="7">
        <v>41471</v>
      </c>
      <c r="FW791" s="5">
        <v>104.16</v>
      </c>
      <c r="FY791" s="7">
        <v>41666</v>
      </c>
      <c r="FZ791" s="5">
        <v>114.89</v>
      </c>
      <c r="GB791" s="7">
        <v>41968</v>
      </c>
      <c r="GC791" s="5">
        <v>130.84800000000001</v>
      </c>
      <c r="GK791" s="7">
        <v>40802</v>
      </c>
      <c r="GL791" s="5">
        <v>93.22</v>
      </c>
      <c r="GW791" s="7">
        <v>41331</v>
      </c>
      <c r="GX791" s="5">
        <v>92.003</v>
      </c>
      <c r="HF791" s="7">
        <v>41715</v>
      </c>
      <c r="HG791" s="5">
        <v>123.16500000000001</v>
      </c>
      <c r="HL791" s="7">
        <v>40186</v>
      </c>
      <c r="HM791" s="5">
        <v>116.849</v>
      </c>
      <c r="HR791" s="7">
        <v>40190</v>
      </c>
      <c r="HS791" s="5">
        <v>113.536</v>
      </c>
      <c r="HU791" s="7">
        <v>40192</v>
      </c>
      <c r="HV791" s="5">
        <v>90.694999999999993</v>
      </c>
      <c r="HX791" s="7">
        <v>40353</v>
      </c>
      <c r="HY791" s="5">
        <v>93.552999999999997</v>
      </c>
      <c r="IA791" s="7">
        <v>41183</v>
      </c>
      <c r="IB791" s="5">
        <v>76.483000000000004</v>
      </c>
    </row>
    <row r="792" spans="31:236">
      <c r="AE792" s="7">
        <v>40186</v>
      </c>
      <c r="AF792" s="5">
        <v>100.182</v>
      </c>
      <c r="AH792" s="7">
        <v>40186</v>
      </c>
      <c r="AI792" s="5">
        <v>101.47199999999999</v>
      </c>
      <c r="AK792" s="7">
        <v>40561</v>
      </c>
      <c r="AL792" s="5">
        <v>100.76</v>
      </c>
      <c r="AN792" s="7">
        <v>40186</v>
      </c>
      <c r="AO792" s="5">
        <v>106.239</v>
      </c>
      <c r="AQ792" s="7">
        <v>40186</v>
      </c>
      <c r="AR792" s="5">
        <v>106.973</v>
      </c>
      <c r="AT792" s="7">
        <v>40193</v>
      </c>
      <c r="AU792" s="5">
        <v>114.73099999999999</v>
      </c>
      <c r="AW792" s="7">
        <v>40925</v>
      </c>
      <c r="AX792" s="5">
        <v>100.34</v>
      </c>
      <c r="AZ792" s="7">
        <v>40186</v>
      </c>
      <c r="BA792" s="5">
        <v>107.867</v>
      </c>
      <c r="BF792" s="7">
        <v>40197</v>
      </c>
      <c r="BG792" s="5">
        <v>105.057</v>
      </c>
      <c r="BI792" s="7">
        <v>40186</v>
      </c>
      <c r="BJ792" s="5">
        <v>111.733</v>
      </c>
      <c r="BL792" s="7">
        <v>41190</v>
      </c>
      <c r="BM792" s="5">
        <v>100.053</v>
      </c>
      <c r="BO792" s="7">
        <v>40186</v>
      </c>
      <c r="BP792" s="5">
        <v>106.197</v>
      </c>
      <c r="BR792" s="7">
        <v>41444</v>
      </c>
      <c r="BS792" s="5">
        <v>100.63</v>
      </c>
      <c r="BU792" s="7">
        <v>40827</v>
      </c>
      <c r="BV792" s="5">
        <v>101.83799999999999</v>
      </c>
      <c r="BX792" s="7">
        <v>41744</v>
      </c>
      <c r="BY792" s="5">
        <v>100.063</v>
      </c>
      <c r="CA792" s="7">
        <v>40186</v>
      </c>
      <c r="CB792" s="5">
        <v>108.577</v>
      </c>
      <c r="CD792" s="7">
        <v>41102</v>
      </c>
      <c r="CE792" s="5">
        <v>97.05</v>
      </c>
      <c r="CG792" s="7">
        <v>40186</v>
      </c>
      <c r="CH792" s="5">
        <v>106.943</v>
      </c>
      <c r="CP792" s="7">
        <v>41346</v>
      </c>
      <c r="CQ792" s="5">
        <v>101.5</v>
      </c>
      <c r="CV792" s="7">
        <v>42024</v>
      </c>
      <c r="CW792" s="5">
        <v>102.003</v>
      </c>
      <c r="CY792" s="7">
        <v>42275</v>
      </c>
      <c r="CZ792" s="5">
        <v>100.325</v>
      </c>
      <c r="DE792" s="7">
        <v>40186</v>
      </c>
      <c r="DF792" s="5">
        <v>99.980999999999995</v>
      </c>
      <c r="DH792" s="7">
        <v>41590</v>
      </c>
      <c r="DI792" s="5">
        <v>103.863</v>
      </c>
      <c r="DQ792" s="7">
        <v>41892</v>
      </c>
      <c r="DR792" s="5">
        <v>108.288</v>
      </c>
      <c r="DW792" s="7">
        <v>40186</v>
      </c>
      <c r="DX792" s="5">
        <v>102.41200000000001</v>
      </c>
      <c r="EF792" s="7">
        <v>40186</v>
      </c>
      <c r="EG792" s="5">
        <v>113.166</v>
      </c>
      <c r="EO792" s="7">
        <v>42324</v>
      </c>
      <c r="EP792" s="5">
        <v>109.598</v>
      </c>
      <c r="EU792" s="7">
        <v>40596</v>
      </c>
      <c r="EV792" s="5">
        <v>95.034999999999997</v>
      </c>
      <c r="FG792" s="7">
        <v>40952</v>
      </c>
      <c r="FH792" s="5">
        <v>100.788</v>
      </c>
      <c r="FJ792" s="7">
        <v>41066</v>
      </c>
      <c r="FK792" s="5">
        <v>90.158000000000001</v>
      </c>
      <c r="FP792" s="7">
        <v>41297</v>
      </c>
      <c r="FQ792" s="5">
        <v>96.88</v>
      </c>
      <c r="FV792" s="7">
        <v>41472</v>
      </c>
      <c r="FW792" s="5">
        <v>103.813</v>
      </c>
      <c r="FY792" s="7">
        <v>41667</v>
      </c>
      <c r="FZ792" s="5">
        <v>115.29</v>
      </c>
      <c r="GB792" s="7">
        <v>41969</v>
      </c>
      <c r="GC792" s="5">
        <v>130.447</v>
      </c>
      <c r="GK792" s="7">
        <v>40805</v>
      </c>
      <c r="GL792" s="5">
        <v>92.582999999999998</v>
      </c>
      <c r="GW792" s="7">
        <v>41332</v>
      </c>
      <c r="GX792" s="5">
        <v>92.858000000000004</v>
      </c>
      <c r="HF792" s="7">
        <v>41716</v>
      </c>
      <c r="HG792" s="5">
        <v>123.30500000000001</v>
      </c>
      <c r="HL792" s="7">
        <v>40189</v>
      </c>
      <c r="HM792" s="5">
        <v>116.72499999999999</v>
      </c>
      <c r="HR792" s="7">
        <v>40191</v>
      </c>
      <c r="HS792" s="5">
        <v>112.911</v>
      </c>
      <c r="HU792" s="7">
        <v>40193</v>
      </c>
      <c r="HV792" s="5">
        <v>91.108999999999995</v>
      </c>
      <c r="HX792" s="7">
        <v>40354</v>
      </c>
      <c r="HY792" s="5">
        <v>93.073999999999998</v>
      </c>
      <c r="IA792" s="7">
        <v>41184</v>
      </c>
      <c r="IB792" s="5">
        <v>77.415000000000006</v>
      </c>
    </row>
    <row r="793" spans="31:236">
      <c r="AE793" s="7">
        <v>40189</v>
      </c>
      <c r="AF793" s="5">
        <v>100.172</v>
      </c>
      <c r="AH793" s="7">
        <v>40189</v>
      </c>
      <c r="AI793" s="5">
        <v>101.468</v>
      </c>
      <c r="AK793" s="7">
        <v>40562</v>
      </c>
      <c r="AL793" s="5">
        <v>100.74299999999999</v>
      </c>
      <c r="AN793" s="7">
        <v>40189</v>
      </c>
      <c r="AO793" s="5">
        <v>106.26300000000001</v>
      </c>
      <c r="AQ793" s="7">
        <v>40189</v>
      </c>
      <c r="AR793" s="5">
        <v>107.008</v>
      </c>
      <c r="AT793" s="7">
        <v>40196</v>
      </c>
      <c r="AU793" s="5">
        <v>114.63200000000001</v>
      </c>
      <c r="AW793" s="7">
        <v>40926</v>
      </c>
      <c r="AX793" s="5">
        <v>100.325</v>
      </c>
      <c r="AZ793" s="7">
        <v>40189</v>
      </c>
      <c r="BA793" s="5">
        <v>107.94</v>
      </c>
      <c r="BF793" s="7">
        <v>40198</v>
      </c>
      <c r="BG793" s="5">
        <v>104.86499999999999</v>
      </c>
      <c r="BI793" s="7">
        <v>40189</v>
      </c>
      <c r="BJ793" s="5">
        <v>111.84</v>
      </c>
      <c r="BL793" s="7">
        <v>41191</v>
      </c>
      <c r="BM793" s="5">
        <v>99.977999999999994</v>
      </c>
      <c r="BO793" s="7">
        <v>40189</v>
      </c>
      <c r="BP793" s="5">
        <v>106.36499999999999</v>
      </c>
      <c r="BR793" s="7">
        <v>41445</v>
      </c>
      <c r="BS793" s="5">
        <v>100.602</v>
      </c>
      <c r="BU793" s="7">
        <v>40828</v>
      </c>
      <c r="BV793" s="5">
        <v>101.663</v>
      </c>
      <c r="BX793" s="7">
        <v>41745</v>
      </c>
      <c r="BY793" s="5">
        <v>100.06</v>
      </c>
      <c r="CA793" s="7">
        <v>40189</v>
      </c>
      <c r="CB793" s="5">
        <v>108.69499999999999</v>
      </c>
      <c r="CD793" s="7">
        <v>41103</v>
      </c>
      <c r="CE793" s="5">
        <v>97.188000000000002</v>
      </c>
      <c r="CG793" s="7">
        <v>40189</v>
      </c>
      <c r="CH793" s="5">
        <v>107.062</v>
      </c>
      <c r="CP793" s="7">
        <v>41347</v>
      </c>
      <c r="CQ793" s="5">
        <v>101.343</v>
      </c>
      <c r="CV793" s="7">
        <v>42025</v>
      </c>
      <c r="CW793" s="5">
        <v>101.998</v>
      </c>
      <c r="CY793" s="7">
        <v>42276</v>
      </c>
      <c r="CZ793" s="5">
        <v>100.318</v>
      </c>
      <c r="DE793" s="7">
        <v>40189</v>
      </c>
      <c r="DF793" s="5">
        <v>100.093</v>
      </c>
      <c r="DH793" s="7">
        <v>41591</v>
      </c>
      <c r="DI793" s="5">
        <v>103.90300000000001</v>
      </c>
      <c r="DQ793" s="7">
        <v>41893</v>
      </c>
      <c r="DR793" s="5">
        <v>108.258</v>
      </c>
      <c r="DW793" s="7">
        <v>40189</v>
      </c>
      <c r="DX793" s="5">
        <v>102.447</v>
      </c>
      <c r="EF793" s="7">
        <v>40189</v>
      </c>
      <c r="EG793" s="5">
        <v>113.181</v>
      </c>
      <c r="EO793" s="7">
        <v>42325</v>
      </c>
      <c r="EP793" s="5">
        <v>109.6</v>
      </c>
      <c r="EU793" s="7">
        <v>40597</v>
      </c>
      <c r="EV793" s="5">
        <v>95.064999999999998</v>
      </c>
      <c r="FG793" s="7">
        <v>40953</v>
      </c>
      <c r="FH793" s="5">
        <v>100.542</v>
      </c>
      <c r="FJ793" s="7">
        <v>41067</v>
      </c>
      <c r="FK793" s="5">
        <v>91.474999999999994</v>
      </c>
      <c r="FP793" s="7">
        <v>41298</v>
      </c>
      <c r="FQ793" s="5">
        <v>97.173000000000002</v>
      </c>
      <c r="FV793" s="7">
        <v>41473</v>
      </c>
      <c r="FW793" s="5">
        <v>104.298</v>
      </c>
      <c r="FY793" s="7">
        <v>41668</v>
      </c>
      <c r="FZ793" s="5">
        <v>115.233</v>
      </c>
      <c r="GB793" s="7">
        <v>41970</v>
      </c>
      <c r="GC793" s="5">
        <v>130.91999999999999</v>
      </c>
      <c r="GK793" s="7">
        <v>40806</v>
      </c>
      <c r="GL793" s="5">
        <v>92.385000000000005</v>
      </c>
      <c r="GW793" s="7">
        <v>41333</v>
      </c>
      <c r="GX793" s="5">
        <v>94.114999999999995</v>
      </c>
      <c r="HF793" s="7">
        <v>41717</v>
      </c>
      <c r="HG793" s="5">
        <v>122.923</v>
      </c>
      <c r="HL793" s="7">
        <v>40190</v>
      </c>
      <c r="HM793" s="5">
        <v>116.67</v>
      </c>
      <c r="HR793" s="7">
        <v>40192</v>
      </c>
      <c r="HS793" s="5">
        <v>112.73699999999999</v>
      </c>
      <c r="HU793" s="7">
        <v>40196</v>
      </c>
      <c r="HV793" s="5">
        <v>90.626999999999995</v>
      </c>
      <c r="HX793" s="7">
        <v>40357</v>
      </c>
      <c r="HY793" s="5">
        <v>92.427999999999997</v>
      </c>
      <c r="IA793" s="7">
        <v>41185</v>
      </c>
      <c r="IB793" s="5">
        <v>77.072000000000003</v>
      </c>
    </row>
    <row r="794" spans="31:236">
      <c r="AE794" s="7">
        <v>40190</v>
      </c>
      <c r="AF794" s="5">
        <v>100.16</v>
      </c>
      <c r="AH794" s="7">
        <v>40190</v>
      </c>
      <c r="AI794" s="5">
        <v>101.46599999999999</v>
      </c>
      <c r="AK794" s="7">
        <v>40563</v>
      </c>
      <c r="AL794" s="5">
        <v>100.74299999999999</v>
      </c>
      <c r="AN794" s="7">
        <v>40190</v>
      </c>
      <c r="AO794" s="5">
        <v>106.273</v>
      </c>
      <c r="AQ794" s="7">
        <v>40190</v>
      </c>
      <c r="AR794" s="5">
        <v>107.01300000000001</v>
      </c>
      <c r="AT794" s="7">
        <v>40197</v>
      </c>
      <c r="AU794" s="5">
        <v>114.44199999999999</v>
      </c>
      <c r="AW794" s="7">
        <v>40927</v>
      </c>
      <c r="AX794" s="5">
        <v>100.30800000000001</v>
      </c>
      <c r="AZ794" s="7">
        <v>40190</v>
      </c>
      <c r="BA794" s="5">
        <v>107.97199999999999</v>
      </c>
      <c r="BF794" s="7">
        <v>40199</v>
      </c>
      <c r="BG794" s="5">
        <v>104.949</v>
      </c>
      <c r="BI794" s="7">
        <v>40190</v>
      </c>
      <c r="BJ794" s="5">
        <v>111.896</v>
      </c>
      <c r="BL794" s="7">
        <v>41192</v>
      </c>
      <c r="BM794" s="5">
        <v>100.02500000000001</v>
      </c>
      <c r="BO794" s="7">
        <v>40190</v>
      </c>
      <c r="BP794" s="5">
        <v>106.416</v>
      </c>
      <c r="BR794" s="7">
        <v>41446</v>
      </c>
      <c r="BS794" s="5">
        <v>100.58499999999999</v>
      </c>
      <c r="BU794" s="7">
        <v>40829</v>
      </c>
      <c r="BV794" s="5">
        <v>101.378</v>
      </c>
      <c r="BX794" s="7">
        <v>41746</v>
      </c>
      <c r="BY794" s="5">
        <v>100.045</v>
      </c>
      <c r="CA794" s="7">
        <v>40190</v>
      </c>
      <c r="CB794" s="5">
        <v>108.774</v>
      </c>
      <c r="CD794" s="7">
        <v>41106</v>
      </c>
      <c r="CE794" s="5">
        <v>96.745000000000005</v>
      </c>
      <c r="CG794" s="7">
        <v>40190</v>
      </c>
      <c r="CH794" s="5">
        <v>107.175</v>
      </c>
      <c r="CP794" s="7">
        <v>41348</v>
      </c>
      <c r="CQ794" s="5">
        <v>101.285</v>
      </c>
      <c r="CV794" s="7">
        <v>42026</v>
      </c>
      <c r="CW794" s="5">
        <v>101.98</v>
      </c>
      <c r="CY794" s="7">
        <v>42277</v>
      </c>
      <c r="CZ794" s="5">
        <v>100.30800000000001</v>
      </c>
      <c r="DE794" s="7">
        <v>40190</v>
      </c>
      <c r="DF794" s="5">
        <v>100.19</v>
      </c>
      <c r="DH794" s="7">
        <v>41592</v>
      </c>
      <c r="DI794" s="5">
        <v>104.033</v>
      </c>
      <c r="DQ794" s="7">
        <v>41894</v>
      </c>
      <c r="DR794" s="5">
        <v>108.197</v>
      </c>
      <c r="DW794" s="7">
        <v>40190</v>
      </c>
      <c r="DX794" s="5">
        <v>102.535</v>
      </c>
      <c r="EF794" s="7">
        <v>40190</v>
      </c>
      <c r="EG794" s="5">
        <v>113.331</v>
      </c>
      <c r="EO794" s="7">
        <v>42326</v>
      </c>
      <c r="EP794" s="5">
        <v>109.63500000000001</v>
      </c>
      <c r="EU794" s="7">
        <v>40598</v>
      </c>
      <c r="EV794" s="5">
        <v>94.968000000000004</v>
      </c>
      <c r="FG794" s="7">
        <v>40954</v>
      </c>
      <c r="FH794" s="5">
        <v>99.495000000000005</v>
      </c>
      <c r="FJ794" s="7">
        <v>41068</v>
      </c>
      <c r="FK794" s="5">
        <v>90.697999999999993</v>
      </c>
      <c r="FP794" s="7">
        <v>41299</v>
      </c>
      <c r="FQ794" s="5">
        <v>97.563000000000002</v>
      </c>
      <c r="FV794" s="7">
        <v>41474</v>
      </c>
      <c r="FW794" s="5">
        <v>104.255</v>
      </c>
      <c r="FY794" s="7">
        <v>41669</v>
      </c>
      <c r="FZ794" s="5">
        <v>115.333</v>
      </c>
      <c r="GB794" s="7">
        <v>41971</v>
      </c>
      <c r="GC794" s="5">
        <v>130.75800000000001</v>
      </c>
      <c r="GK794" s="7">
        <v>40807</v>
      </c>
      <c r="GL794" s="5">
        <v>92.052999999999997</v>
      </c>
      <c r="GW794" s="7">
        <v>41334</v>
      </c>
      <c r="GX794" s="5">
        <v>94.19</v>
      </c>
      <c r="HF794" s="7">
        <v>41718</v>
      </c>
      <c r="HG794" s="5">
        <v>122.568</v>
      </c>
      <c r="HL794" s="7">
        <v>40191</v>
      </c>
      <c r="HM794" s="5">
        <v>116.066</v>
      </c>
      <c r="HR794" s="7">
        <v>40193</v>
      </c>
      <c r="HS794" s="5">
        <v>113.084</v>
      </c>
      <c r="HU794" s="7">
        <v>40197</v>
      </c>
      <c r="HV794" s="5">
        <v>89.986999999999995</v>
      </c>
      <c r="HX794" s="7">
        <v>40358</v>
      </c>
      <c r="HY794" s="5">
        <v>91.683000000000007</v>
      </c>
      <c r="IA794" s="7">
        <v>41186</v>
      </c>
      <c r="IB794" s="5">
        <v>76.093000000000004</v>
      </c>
    </row>
    <row r="795" spans="31:236">
      <c r="AE795" s="7">
        <v>40191</v>
      </c>
      <c r="AF795" s="5">
        <v>100.129</v>
      </c>
      <c r="AH795" s="7">
        <v>40191</v>
      </c>
      <c r="AI795" s="5">
        <v>101.45099999999999</v>
      </c>
      <c r="AK795" s="7">
        <v>40564</v>
      </c>
      <c r="AL795" s="5">
        <v>100.748</v>
      </c>
      <c r="AN795" s="7">
        <v>40191</v>
      </c>
      <c r="AO795" s="5">
        <v>106.25700000000001</v>
      </c>
      <c r="AQ795" s="7">
        <v>40191</v>
      </c>
      <c r="AR795" s="5">
        <v>106.989</v>
      </c>
      <c r="AT795" s="7">
        <v>40198</v>
      </c>
      <c r="AU795" s="5">
        <v>114.31</v>
      </c>
      <c r="AW795" s="7">
        <v>40928</v>
      </c>
      <c r="AX795" s="5">
        <v>100.27500000000001</v>
      </c>
      <c r="AZ795" s="7">
        <v>40191</v>
      </c>
      <c r="BA795" s="5">
        <v>107.94</v>
      </c>
      <c r="BF795" s="7">
        <v>40200</v>
      </c>
      <c r="BG795" s="5">
        <v>104.806</v>
      </c>
      <c r="BI795" s="7">
        <v>40191</v>
      </c>
      <c r="BJ795" s="5">
        <v>111.854</v>
      </c>
      <c r="BL795" s="7">
        <v>41193</v>
      </c>
      <c r="BM795" s="5">
        <v>100.008</v>
      </c>
      <c r="BO795" s="7">
        <v>40191</v>
      </c>
      <c r="BP795" s="5">
        <v>106.386</v>
      </c>
      <c r="BR795" s="7">
        <v>41449</v>
      </c>
      <c r="BS795" s="5">
        <v>100.55500000000001</v>
      </c>
      <c r="BU795" s="7">
        <v>40830</v>
      </c>
      <c r="BV795" s="5">
        <v>101.24299999999999</v>
      </c>
      <c r="BX795" s="7">
        <v>41747</v>
      </c>
      <c r="BY795" s="5">
        <v>100.045</v>
      </c>
      <c r="CA795" s="7">
        <v>40191</v>
      </c>
      <c r="CB795" s="5">
        <v>108.71299999999999</v>
      </c>
      <c r="CD795" s="7">
        <v>41107</v>
      </c>
      <c r="CE795" s="5">
        <v>96.644999999999996</v>
      </c>
      <c r="CG795" s="7">
        <v>40191</v>
      </c>
      <c r="CH795" s="5">
        <v>107.09099999999999</v>
      </c>
      <c r="CP795" s="7">
        <v>41351</v>
      </c>
      <c r="CQ795" s="5">
        <v>101.22799999999999</v>
      </c>
      <c r="CV795" s="7">
        <v>42027</v>
      </c>
      <c r="CW795" s="5">
        <v>101.973</v>
      </c>
      <c r="CY795" s="7">
        <v>42278</v>
      </c>
      <c r="CZ795" s="5">
        <v>100.273</v>
      </c>
      <c r="DE795" s="7">
        <v>40191</v>
      </c>
      <c r="DF795" s="5">
        <v>100.113</v>
      </c>
      <c r="DH795" s="7">
        <v>41593</v>
      </c>
      <c r="DI795" s="5">
        <v>103.925</v>
      </c>
      <c r="DQ795" s="7">
        <v>41897</v>
      </c>
      <c r="DR795" s="5">
        <v>108.21299999999999</v>
      </c>
      <c r="DW795" s="7">
        <v>40191</v>
      </c>
      <c r="DX795" s="5">
        <v>102.462</v>
      </c>
      <c r="EF795" s="7">
        <v>40191</v>
      </c>
      <c r="EG795" s="5">
        <v>113.212</v>
      </c>
      <c r="EO795" s="7">
        <v>42327</v>
      </c>
      <c r="EP795" s="5">
        <v>109.595</v>
      </c>
      <c r="EU795" s="7">
        <v>40599</v>
      </c>
      <c r="EV795" s="5">
        <v>94.795000000000002</v>
      </c>
      <c r="FG795" s="7">
        <v>40955</v>
      </c>
      <c r="FH795" s="5">
        <v>100.068</v>
      </c>
      <c r="FJ795" s="7">
        <v>41071</v>
      </c>
      <c r="FK795" s="5">
        <v>89.192999999999998</v>
      </c>
      <c r="FP795" s="7">
        <v>41302</v>
      </c>
      <c r="FQ795" s="5">
        <v>97.108000000000004</v>
      </c>
      <c r="FV795" s="7">
        <v>41477</v>
      </c>
      <c r="FW795" s="5">
        <v>104.69799999999999</v>
      </c>
      <c r="FY795" s="7">
        <v>41670</v>
      </c>
      <c r="FZ795" s="5">
        <v>115.53</v>
      </c>
      <c r="GB795" s="7">
        <v>41974</v>
      </c>
      <c r="GC795" s="5">
        <v>130.96799999999999</v>
      </c>
      <c r="GK795" s="7">
        <v>40808</v>
      </c>
      <c r="GL795" s="5">
        <v>93.347999999999999</v>
      </c>
      <c r="GW795" s="7">
        <v>41337</v>
      </c>
      <c r="GX795" s="5">
        <v>94.358000000000004</v>
      </c>
      <c r="HF795" s="7">
        <v>41719</v>
      </c>
      <c r="HG795" s="5">
        <v>122.69499999999999</v>
      </c>
      <c r="HL795" s="7">
        <v>40192</v>
      </c>
      <c r="HM795" s="5">
        <v>115.84</v>
      </c>
      <c r="HR795" s="7">
        <v>40196</v>
      </c>
      <c r="HS795" s="5">
        <v>112.619</v>
      </c>
      <c r="HU795" s="7">
        <v>40198</v>
      </c>
      <c r="HV795" s="5">
        <v>89.656000000000006</v>
      </c>
      <c r="HX795" s="7">
        <v>40359</v>
      </c>
      <c r="HY795" s="5">
        <v>93.039000000000001</v>
      </c>
      <c r="IA795" s="7">
        <v>41187</v>
      </c>
      <c r="IB795" s="5">
        <v>77.813000000000002</v>
      </c>
    </row>
    <row r="796" spans="31:236">
      <c r="AE796" s="7">
        <v>40192</v>
      </c>
      <c r="AF796" s="5">
        <v>100.119</v>
      </c>
      <c r="AH796" s="7">
        <v>40192</v>
      </c>
      <c r="AI796" s="5">
        <v>101.45099999999999</v>
      </c>
      <c r="AK796" s="7">
        <v>40567</v>
      </c>
      <c r="AL796" s="5">
        <v>100.768</v>
      </c>
      <c r="AN796" s="7">
        <v>40192</v>
      </c>
      <c r="AO796" s="5">
        <v>106.251</v>
      </c>
      <c r="AQ796" s="7">
        <v>40192</v>
      </c>
      <c r="AR796" s="5">
        <v>106.961</v>
      </c>
      <c r="AT796" s="7">
        <v>40199</v>
      </c>
      <c r="AU796" s="5">
        <v>114.321</v>
      </c>
      <c r="AW796" s="7">
        <v>40931</v>
      </c>
      <c r="AX796" s="5">
        <v>100.265</v>
      </c>
      <c r="AZ796" s="7">
        <v>40192</v>
      </c>
      <c r="BA796" s="5">
        <v>107.84</v>
      </c>
      <c r="BF796" s="7">
        <v>40203</v>
      </c>
      <c r="BG796" s="5">
        <v>104.96</v>
      </c>
      <c r="BI796" s="7">
        <v>40192</v>
      </c>
      <c r="BJ796" s="5">
        <v>111.759</v>
      </c>
      <c r="BL796" s="7">
        <v>41194</v>
      </c>
      <c r="BM796" s="5">
        <v>100.65300000000001</v>
      </c>
      <c r="BO796" s="7">
        <v>40192</v>
      </c>
      <c r="BP796" s="5">
        <v>106.288</v>
      </c>
      <c r="BR796" s="7">
        <v>41450</v>
      </c>
      <c r="BS796" s="5">
        <v>100.498</v>
      </c>
      <c r="BU796" s="7">
        <v>40833</v>
      </c>
      <c r="BV796" s="5">
        <v>101.04</v>
      </c>
      <c r="BX796" s="7">
        <v>41750</v>
      </c>
      <c r="BY796" s="5">
        <v>100.045</v>
      </c>
      <c r="CA796" s="7">
        <v>40192</v>
      </c>
      <c r="CB796" s="5">
        <v>108.569</v>
      </c>
      <c r="CD796" s="7">
        <v>41108</v>
      </c>
      <c r="CE796" s="5">
        <v>96.028000000000006</v>
      </c>
      <c r="CG796" s="7">
        <v>40192</v>
      </c>
      <c r="CH796" s="5">
        <v>106.84399999999999</v>
      </c>
      <c r="CP796" s="7">
        <v>41352</v>
      </c>
      <c r="CQ796" s="5">
        <v>101.108</v>
      </c>
      <c r="CV796" s="7">
        <v>42030</v>
      </c>
      <c r="CW796" s="5">
        <v>101.947</v>
      </c>
      <c r="CY796" s="7">
        <v>42279</v>
      </c>
      <c r="CZ796" s="5">
        <v>100.26</v>
      </c>
      <c r="DE796" s="7">
        <v>40192</v>
      </c>
      <c r="DF796" s="5">
        <v>99.873999999999995</v>
      </c>
      <c r="DH796" s="7">
        <v>41596</v>
      </c>
      <c r="DI796" s="5">
        <v>103.90300000000001</v>
      </c>
      <c r="DQ796" s="7">
        <v>41898</v>
      </c>
      <c r="DR796" s="5">
        <v>108.18</v>
      </c>
      <c r="DW796" s="7">
        <v>40192</v>
      </c>
      <c r="DX796" s="5">
        <v>102.23</v>
      </c>
      <c r="EF796" s="7">
        <v>40192</v>
      </c>
      <c r="EG796" s="5">
        <v>112.965</v>
      </c>
      <c r="EO796" s="7">
        <v>42328</v>
      </c>
      <c r="EP796" s="5">
        <v>109.61</v>
      </c>
      <c r="EU796" s="7">
        <v>40602</v>
      </c>
      <c r="EV796" s="5">
        <v>94.873000000000005</v>
      </c>
      <c r="FG796" s="7">
        <v>40956</v>
      </c>
      <c r="FH796" s="5">
        <v>100.35</v>
      </c>
      <c r="FJ796" s="7">
        <v>41072</v>
      </c>
      <c r="FK796" s="5">
        <v>88.042000000000002</v>
      </c>
      <c r="FP796" s="7">
        <v>41303</v>
      </c>
      <c r="FQ796" s="5">
        <v>97.555000000000007</v>
      </c>
      <c r="FV796" s="7">
        <v>41478</v>
      </c>
      <c r="FW796" s="5">
        <v>104.348</v>
      </c>
      <c r="FY796" s="7">
        <v>41673</v>
      </c>
      <c r="FZ796" s="5">
        <v>115.545</v>
      </c>
      <c r="GB796" s="7">
        <v>41975</v>
      </c>
      <c r="GC796" s="5">
        <v>130.97300000000001</v>
      </c>
      <c r="GK796" s="7">
        <v>40809</v>
      </c>
      <c r="GL796" s="5">
        <v>93.852000000000004</v>
      </c>
      <c r="GW796" s="7">
        <v>41338</v>
      </c>
      <c r="GX796" s="5">
        <v>94.64</v>
      </c>
      <c r="HF796" s="7">
        <v>41722</v>
      </c>
      <c r="HG796" s="5">
        <v>122.848</v>
      </c>
      <c r="HL796" s="7">
        <v>40193</v>
      </c>
      <c r="HM796" s="5">
        <v>116.149</v>
      </c>
      <c r="HR796" s="7">
        <v>40197</v>
      </c>
      <c r="HS796" s="5">
        <v>111.928</v>
      </c>
      <c r="HU796" s="7">
        <v>40199</v>
      </c>
      <c r="HV796" s="5">
        <v>90.102000000000004</v>
      </c>
      <c r="HX796" s="7">
        <v>40360</v>
      </c>
      <c r="HY796" s="5">
        <v>93.391000000000005</v>
      </c>
      <c r="IA796" s="7">
        <v>41190</v>
      </c>
      <c r="IB796" s="5">
        <v>77.715000000000003</v>
      </c>
    </row>
    <row r="797" spans="31:236">
      <c r="AE797" s="7">
        <v>40193</v>
      </c>
      <c r="AF797" s="5">
        <v>100.10899999999999</v>
      </c>
      <c r="AH797" s="7">
        <v>40193</v>
      </c>
      <c r="AI797" s="5">
        <v>101.45</v>
      </c>
      <c r="AK797" s="7">
        <v>40568</v>
      </c>
      <c r="AL797" s="5">
        <v>100.71299999999999</v>
      </c>
      <c r="AN797" s="7">
        <v>40193</v>
      </c>
      <c r="AO797" s="5">
        <v>106.256</v>
      </c>
      <c r="AQ797" s="7">
        <v>40193</v>
      </c>
      <c r="AR797" s="5">
        <v>106.96</v>
      </c>
      <c r="AT797" s="7">
        <v>40200</v>
      </c>
      <c r="AU797" s="5">
        <v>114.244</v>
      </c>
      <c r="AW797" s="7">
        <v>40932</v>
      </c>
      <c r="AX797" s="5">
        <v>100.30800000000001</v>
      </c>
      <c r="AZ797" s="7">
        <v>40193</v>
      </c>
      <c r="BA797" s="5">
        <v>107.872</v>
      </c>
      <c r="BF797" s="7">
        <v>40204</v>
      </c>
      <c r="BG797" s="5">
        <v>104.953</v>
      </c>
      <c r="BI797" s="7">
        <v>40193</v>
      </c>
      <c r="BJ797" s="5">
        <v>111.821</v>
      </c>
      <c r="BL797" s="7">
        <v>41197</v>
      </c>
      <c r="BM797" s="5">
        <v>100.02800000000001</v>
      </c>
      <c r="BO797" s="7">
        <v>40193</v>
      </c>
      <c r="BP797" s="5">
        <v>106.374</v>
      </c>
      <c r="BR797" s="7">
        <v>41451</v>
      </c>
      <c r="BS797" s="5">
        <v>100.508</v>
      </c>
      <c r="BU797" s="7">
        <v>40834</v>
      </c>
      <c r="BV797" s="5">
        <v>100.76</v>
      </c>
      <c r="BX797" s="7">
        <v>41751</v>
      </c>
      <c r="BY797" s="5">
        <v>100.04</v>
      </c>
      <c r="CA797" s="7">
        <v>40193</v>
      </c>
      <c r="CB797" s="5">
        <v>108.664</v>
      </c>
      <c r="CD797" s="7">
        <v>41109</v>
      </c>
      <c r="CE797" s="5">
        <v>95.762</v>
      </c>
      <c r="CG797" s="7">
        <v>40193</v>
      </c>
      <c r="CH797" s="5">
        <v>106.92700000000001</v>
      </c>
      <c r="CP797" s="7">
        <v>41353</v>
      </c>
      <c r="CQ797" s="5">
        <v>101.22499999999999</v>
      </c>
      <c r="CV797" s="7">
        <v>42031</v>
      </c>
      <c r="CW797" s="5">
        <v>101.943</v>
      </c>
      <c r="CY797" s="7">
        <v>42282</v>
      </c>
      <c r="CZ797" s="5">
        <v>100.253</v>
      </c>
      <c r="DE797" s="7">
        <v>40193</v>
      </c>
      <c r="DF797" s="5">
        <v>99.983999999999995</v>
      </c>
      <c r="DH797" s="7">
        <v>41597</v>
      </c>
      <c r="DI797" s="5">
        <v>103.86499999999999</v>
      </c>
      <c r="DQ797" s="7">
        <v>41899</v>
      </c>
      <c r="DR797" s="5">
        <v>108.19499999999999</v>
      </c>
      <c r="DW797" s="7">
        <v>40193</v>
      </c>
      <c r="DX797" s="5">
        <v>102.398</v>
      </c>
      <c r="EF797" s="7">
        <v>40193</v>
      </c>
      <c r="EG797" s="5">
        <v>113.166</v>
      </c>
      <c r="EO797" s="7">
        <v>42331</v>
      </c>
      <c r="EP797" s="5">
        <v>109.61799999999999</v>
      </c>
      <c r="EU797" s="7">
        <v>40603</v>
      </c>
      <c r="EV797" s="5">
        <v>95.072999999999993</v>
      </c>
      <c r="FG797" s="7">
        <v>40959</v>
      </c>
      <c r="FH797" s="5">
        <v>100.648</v>
      </c>
      <c r="FJ797" s="7">
        <v>41073</v>
      </c>
      <c r="FK797" s="5">
        <v>87.79</v>
      </c>
      <c r="FP797" s="7">
        <v>41304</v>
      </c>
      <c r="FQ797" s="5">
        <v>97.167000000000002</v>
      </c>
      <c r="FV797" s="7">
        <v>41479</v>
      </c>
      <c r="FW797" s="5">
        <v>104.44</v>
      </c>
      <c r="FY797" s="7">
        <v>41674</v>
      </c>
      <c r="FZ797" s="5">
        <v>115.508</v>
      </c>
      <c r="GB797" s="7">
        <v>41976</v>
      </c>
      <c r="GC797" s="5">
        <v>131.13499999999999</v>
      </c>
      <c r="GK797" s="7">
        <v>40812</v>
      </c>
      <c r="GL797" s="5">
        <v>94.153000000000006</v>
      </c>
      <c r="GW797" s="7">
        <v>41339</v>
      </c>
      <c r="GX797" s="5">
        <v>94.878</v>
      </c>
      <c r="HF797" s="7">
        <v>41723</v>
      </c>
      <c r="HG797" s="5">
        <v>123.11499999999999</v>
      </c>
      <c r="HL797" s="7">
        <v>40196</v>
      </c>
      <c r="HM797" s="5">
        <v>115.711</v>
      </c>
      <c r="HR797" s="7">
        <v>40198</v>
      </c>
      <c r="HS797" s="5">
        <v>111.46</v>
      </c>
      <c r="HU797" s="7">
        <v>40200</v>
      </c>
      <c r="HV797" s="5">
        <v>90.183999999999997</v>
      </c>
      <c r="HX797" s="7">
        <v>40361</v>
      </c>
      <c r="HY797" s="5">
        <v>93.558999999999997</v>
      </c>
      <c r="IA797" s="7">
        <v>41191</v>
      </c>
      <c r="IB797" s="5">
        <v>76.908000000000001</v>
      </c>
    </row>
    <row r="798" spans="31:236">
      <c r="AE798" s="7">
        <v>40196</v>
      </c>
      <c r="AF798" s="5">
        <v>100.099</v>
      </c>
      <c r="AH798" s="7">
        <v>40196</v>
      </c>
      <c r="AI798" s="5">
        <v>101.434</v>
      </c>
      <c r="AK798" s="7">
        <v>40569</v>
      </c>
      <c r="AL798" s="5">
        <v>100.71299999999999</v>
      </c>
      <c r="AN798" s="7">
        <v>40196</v>
      </c>
      <c r="AO798" s="5">
        <v>106.206</v>
      </c>
      <c r="AQ798" s="7">
        <v>40196</v>
      </c>
      <c r="AR798" s="5">
        <v>106.90300000000001</v>
      </c>
      <c r="AT798" s="7">
        <v>40203</v>
      </c>
      <c r="AU798" s="5">
        <v>114.285</v>
      </c>
      <c r="AW798" s="7">
        <v>40933</v>
      </c>
      <c r="AX798" s="5">
        <v>100.373</v>
      </c>
      <c r="AZ798" s="7">
        <v>40196</v>
      </c>
      <c r="BA798" s="5">
        <v>107.747</v>
      </c>
      <c r="BF798" s="7">
        <v>40205</v>
      </c>
      <c r="BG798" s="5">
        <v>104.72499999999999</v>
      </c>
      <c r="BI798" s="7">
        <v>40196</v>
      </c>
      <c r="BJ798" s="5">
        <v>111.617</v>
      </c>
      <c r="BL798" s="7">
        <v>41198</v>
      </c>
      <c r="BM798" s="5">
        <v>100.015</v>
      </c>
      <c r="BO798" s="7">
        <v>40196</v>
      </c>
      <c r="BP798" s="5">
        <v>106.223</v>
      </c>
      <c r="BR798" s="7">
        <v>41452</v>
      </c>
      <c r="BS798" s="5">
        <v>100.53</v>
      </c>
      <c r="BU798" s="7">
        <v>40835</v>
      </c>
      <c r="BV798" s="5">
        <v>100.577</v>
      </c>
      <c r="BX798" s="7">
        <v>41752</v>
      </c>
      <c r="BY798" s="5">
        <v>100.018</v>
      </c>
      <c r="CA798" s="7">
        <v>40196</v>
      </c>
      <c r="CB798" s="5">
        <v>108.45399999999999</v>
      </c>
      <c r="CD798" s="7">
        <v>41110</v>
      </c>
      <c r="CE798" s="5">
        <v>94.674999999999997</v>
      </c>
      <c r="CG798" s="7">
        <v>40196</v>
      </c>
      <c r="CH798" s="5">
        <v>106.752</v>
      </c>
      <c r="CP798" s="7">
        <v>41354</v>
      </c>
      <c r="CQ798" s="5">
        <v>101.32299999999999</v>
      </c>
      <c r="CV798" s="7">
        <v>42032</v>
      </c>
      <c r="CW798" s="5">
        <v>101.91800000000001</v>
      </c>
      <c r="CY798" s="7">
        <v>42283</v>
      </c>
      <c r="CZ798" s="5">
        <v>100.245</v>
      </c>
      <c r="DE798" s="7">
        <v>40196</v>
      </c>
      <c r="DF798" s="5">
        <v>99.721000000000004</v>
      </c>
      <c r="DH798" s="7">
        <v>41598</v>
      </c>
      <c r="DI798" s="5">
        <v>103.843</v>
      </c>
      <c r="DQ798" s="7">
        <v>41900</v>
      </c>
      <c r="DR798" s="5">
        <v>108.19499999999999</v>
      </c>
      <c r="DW798" s="7">
        <v>40196</v>
      </c>
      <c r="DX798" s="5">
        <v>102.211</v>
      </c>
      <c r="EF798" s="7">
        <v>40196</v>
      </c>
      <c r="EG798" s="5">
        <v>113.021</v>
      </c>
      <c r="EO798" s="7">
        <v>42332</v>
      </c>
      <c r="EP798" s="5">
        <v>109.63</v>
      </c>
      <c r="EU798" s="7">
        <v>40604</v>
      </c>
      <c r="EV798" s="5">
        <v>95.207999999999998</v>
      </c>
      <c r="FG798" s="7">
        <v>40960</v>
      </c>
      <c r="FH798" s="5">
        <v>101.048</v>
      </c>
      <c r="FJ798" s="7">
        <v>41074</v>
      </c>
      <c r="FK798" s="5">
        <v>86.97</v>
      </c>
      <c r="FP798" s="7">
        <v>41305</v>
      </c>
      <c r="FQ798" s="5">
        <v>97.36</v>
      </c>
      <c r="FV798" s="7">
        <v>41480</v>
      </c>
      <c r="FW798" s="5">
        <v>104.72</v>
      </c>
      <c r="FY798" s="7">
        <v>41675</v>
      </c>
      <c r="FZ798" s="5">
        <v>115.825</v>
      </c>
      <c r="GB798" s="7">
        <v>41977</v>
      </c>
      <c r="GC798" s="5">
        <v>130.61500000000001</v>
      </c>
      <c r="GK798" s="7">
        <v>40813</v>
      </c>
      <c r="GL798" s="5">
        <v>95.022999999999996</v>
      </c>
      <c r="GW798" s="7">
        <v>41340</v>
      </c>
      <c r="GX798" s="5">
        <v>95.75</v>
      </c>
      <c r="HF798" s="7">
        <v>41724</v>
      </c>
      <c r="HG798" s="5">
        <v>123.568</v>
      </c>
      <c r="HL798" s="7">
        <v>40197</v>
      </c>
      <c r="HM798" s="5">
        <v>115.077</v>
      </c>
      <c r="HR798" s="7">
        <v>40199</v>
      </c>
      <c r="HS798" s="5">
        <v>112.077</v>
      </c>
      <c r="HU798" s="7">
        <v>40203</v>
      </c>
      <c r="HV798" s="5">
        <v>91.379000000000005</v>
      </c>
      <c r="HX798" s="7">
        <v>40364</v>
      </c>
      <c r="HY798" s="5">
        <v>93.231999999999999</v>
      </c>
      <c r="IA798" s="7">
        <v>41192</v>
      </c>
      <c r="IB798" s="5">
        <v>77.17</v>
      </c>
    </row>
    <row r="799" spans="31:236">
      <c r="AE799" s="7">
        <v>40197</v>
      </c>
      <c r="AF799" s="5">
        <v>100.089</v>
      </c>
      <c r="AH799" s="7">
        <v>40197</v>
      </c>
      <c r="AI799" s="5">
        <v>101.417</v>
      </c>
      <c r="AK799" s="7">
        <v>40570</v>
      </c>
      <c r="AL799" s="5">
        <v>100.69799999999999</v>
      </c>
      <c r="AN799" s="7">
        <v>40197</v>
      </c>
      <c r="AO799" s="5">
        <v>106.129</v>
      </c>
      <c r="AQ799" s="7">
        <v>40197</v>
      </c>
      <c r="AR799" s="5">
        <v>106.777</v>
      </c>
      <c r="AT799" s="7">
        <v>40204</v>
      </c>
      <c r="AU799" s="5">
        <v>114.28</v>
      </c>
      <c r="AW799" s="7">
        <v>40934</v>
      </c>
      <c r="AX799" s="5">
        <v>100.373</v>
      </c>
      <c r="AZ799" s="7">
        <v>40197</v>
      </c>
      <c r="BA799" s="5">
        <v>107.532</v>
      </c>
      <c r="BF799" s="7">
        <v>40206</v>
      </c>
      <c r="BG799" s="5">
        <v>104.474</v>
      </c>
      <c r="BI799" s="7">
        <v>40197</v>
      </c>
      <c r="BJ799" s="5">
        <v>111.411</v>
      </c>
      <c r="BL799" s="7">
        <v>41199</v>
      </c>
      <c r="BM799" s="5">
        <v>100.235</v>
      </c>
      <c r="BO799" s="7">
        <v>40197</v>
      </c>
      <c r="BP799" s="5">
        <v>106.00700000000001</v>
      </c>
      <c r="BR799" s="7">
        <v>41453</v>
      </c>
      <c r="BS799" s="5">
        <v>100.535</v>
      </c>
      <c r="BU799" s="7">
        <v>40836</v>
      </c>
      <c r="BV799" s="5">
        <v>100.313</v>
      </c>
      <c r="BX799" s="7">
        <v>41753</v>
      </c>
      <c r="BY799" s="5">
        <v>100.008</v>
      </c>
      <c r="CA799" s="7">
        <v>40197</v>
      </c>
      <c r="CB799" s="5">
        <v>108.166</v>
      </c>
      <c r="CD799" s="7">
        <v>41113</v>
      </c>
      <c r="CE799" s="5">
        <v>93.194999999999993</v>
      </c>
      <c r="CG799" s="7">
        <v>40197</v>
      </c>
      <c r="CH799" s="5">
        <v>106.48</v>
      </c>
      <c r="CP799" s="7">
        <v>41355</v>
      </c>
      <c r="CQ799" s="5">
        <v>101.31</v>
      </c>
      <c r="CV799" s="7">
        <v>42033</v>
      </c>
      <c r="CW799" s="5">
        <v>101.895</v>
      </c>
      <c r="CY799" s="7">
        <v>42284</v>
      </c>
      <c r="CZ799" s="5">
        <v>100.235</v>
      </c>
      <c r="DE799" s="7">
        <v>40197</v>
      </c>
      <c r="DF799" s="5">
        <v>99.384</v>
      </c>
      <c r="DH799" s="7">
        <v>41599</v>
      </c>
      <c r="DI799" s="5">
        <v>103.913</v>
      </c>
      <c r="DQ799" s="7">
        <v>41901</v>
      </c>
      <c r="DR799" s="5">
        <v>108.273</v>
      </c>
      <c r="DW799" s="7">
        <v>40197</v>
      </c>
      <c r="DX799" s="5">
        <v>101.828</v>
      </c>
      <c r="EF799" s="7">
        <v>40197</v>
      </c>
      <c r="EG799" s="5">
        <v>112.54900000000001</v>
      </c>
      <c r="EO799" s="7">
        <v>42333</v>
      </c>
      <c r="EP799" s="5">
        <v>109.735</v>
      </c>
      <c r="EU799" s="7">
        <v>40605</v>
      </c>
      <c r="EV799" s="5">
        <v>94.724999999999994</v>
      </c>
      <c r="FG799" s="7">
        <v>40961</v>
      </c>
      <c r="FH799" s="5">
        <v>101.255</v>
      </c>
      <c r="FJ799" s="7">
        <v>41075</v>
      </c>
      <c r="FK799" s="5">
        <v>87.222999999999999</v>
      </c>
      <c r="FP799" s="7">
        <v>41306</v>
      </c>
      <c r="FQ799" s="5">
        <v>97.185000000000002</v>
      </c>
      <c r="FV799" s="7">
        <v>41481</v>
      </c>
      <c r="FW799" s="5">
        <v>104.63800000000001</v>
      </c>
      <c r="FY799" s="7">
        <v>41676</v>
      </c>
      <c r="FZ799" s="5">
        <v>115.965</v>
      </c>
      <c r="GB799" s="7">
        <v>41978</v>
      </c>
      <c r="GC799" s="5">
        <v>130.85499999999999</v>
      </c>
      <c r="GK799" s="7">
        <v>40814</v>
      </c>
      <c r="GL799" s="5">
        <v>94.68</v>
      </c>
      <c r="GW799" s="7">
        <v>41341</v>
      </c>
      <c r="GX799" s="5">
        <v>96.795000000000002</v>
      </c>
      <c r="HF799" s="7">
        <v>41725</v>
      </c>
      <c r="HG799" s="5">
        <v>123.82</v>
      </c>
      <c r="HL799" s="7">
        <v>40198</v>
      </c>
      <c r="HM799" s="5">
        <v>114.59</v>
      </c>
      <c r="HR799" s="7">
        <v>40200</v>
      </c>
      <c r="HS799" s="5">
        <v>112.197</v>
      </c>
      <c r="HU799" s="7">
        <v>40204</v>
      </c>
      <c r="HV799" s="5">
        <v>92.058000000000007</v>
      </c>
      <c r="HX799" s="7">
        <v>40365</v>
      </c>
      <c r="HY799" s="5">
        <v>92.304000000000002</v>
      </c>
      <c r="IA799" s="7">
        <v>41193</v>
      </c>
      <c r="IB799" s="5">
        <v>77.599999999999994</v>
      </c>
    </row>
    <row r="800" spans="31:236">
      <c r="AE800" s="7">
        <v>40198</v>
      </c>
      <c r="AF800" s="5">
        <v>100.057</v>
      </c>
      <c r="AH800" s="7">
        <v>40198</v>
      </c>
      <c r="AI800" s="5">
        <v>101.39400000000001</v>
      </c>
      <c r="AK800" s="7">
        <v>40571</v>
      </c>
      <c r="AL800" s="5">
        <v>100.688</v>
      </c>
      <c r="AN800" s="7">
        <v>40198</v>
      </c>
      <c r="AO800" s="5">
        <v>106.071</v>
      </c>
      <c r="AQ800" s="7">
        <v>40198</v>
      </c>
      <c r="AR800" s="5">
        <v>106.71899999999999</v>
      </c>
      <c r="AT800" s="7">
        <v>40205</v>
      </c>
      <c r="AU800" s="5">
        <v>114.087</v>
      </c>
      <c r="AW800" s="7">
        <v>40935</v>
      </c>
      <c r="AX800" s="5">
        <v>100.44799999999999</v>
      </c>
      <c r="AZ800" s="7">
        <v>40198</v>
      </c>
      <c r="BA800" s="5">
        <v>107.36799999999999</v>
      </c>
      <c r="BF800" s="7">
        <v>40207</v>
      </c>
      <c r="BG800" s="5">
        <v>104.258</v>
      </c>
      <c r="BI800" s="7">
        <v>40198</v>
      </c>
      <c r="BJ800" s="5">
        <v>111.181</v>
      </c>
      <c r="BL800" s="7">
        <v>41200</v>
      </c>
      <c r="BM800" s="5">
        <v>100.203</v>
      </c>
      <c r="BO800" s="7">
        <v>40198</v>
      </c>
      <c r="BP800" s="5">
        <v>105.77800000000001</v>
      </c>
      <c r="BR800" s="7">
        <v>41456</v>
      </c>
      <c r="BS800" s="5">
        <v>100.553</v>
      </c>
      <c r="BU800" s="7">
        <v>40837</v>
      </c>
      <c r="BV800" s="5">
        <v>100.458</v>
      </c>
      <c r="BX800" s="7">
        <v>41754</v>
      </c>
      <c r="BY800" s="5">
        <v>100.005</v>
      </c>
      <c r="CA800" s="7">
        <v>40198</v>
      </c>
      <c r="CB800" s="5">
        <v>107.925</v>
      </c>
      <c r="CD800" s="7">
        <v>41114</v>
      </c>
      <c r="CE800" s="5">
        <v>92.86</v>
      </c>
      <c r="CG800" s="7">
        <v>40198</v>
      </c>
      <c r="CH800" s="5">
        <v>106.29900000000001</v>
      </c>
      <c r="CP800" s="7">
        <v>41358</v>
      </c>
      <c r="CQ800" s="5">
        <v>101.18300000000001</v>
      </c>
      <c r="CV800" s="7">
        <v>42034</v>
      </c>
      <c r="CW800" s="5">
        <v>101.875</v>
      </c>
      <c r="CY800" s="7">
        <v>42285</v>
      </c>
      <c r="CZ800" s="5">
        <v>100.197</v>
      </c>
      <c r="DE800" s="7">
        <v>40198</v>
      </c>
      <c r="DF800" s="5">
        <v>99.233999999999995</v>
      </c>
      <c r="DH800" s="7">
        <v>41600</v>
      </c>
      <c r="DI800" s="5">
        <v>104.015</v>
      </c>
      <c r="DQ800" s="7">
        <v>41904</v>
      </c>
      <c r="DR800" s="5">
        <v>108.253</v>
      </c>
      <c r="DW800" s="7">
        <v>40198</v>
      </c>
      <c r="DX800" s="5">
        <v>101.57299999999999</v>
      </c>
      <c r="EF800" s="7">
        <v>40198</v>
      </c>
      <c r="EG800" s="5">
        <v>112.36</v>
      </c>
      <c r="EO800" s="7">
        <v>42334</v>
      </c>
      <c r="EP800" s="5">
        <v>109.7</v>
      </c>
      <c r="EU800" s="7">
        <v>40606</v>
      </c>
      <c r="EV800" s="5">
        <v>94.813000000000002</v>
      </c>
      <c r="FG800" s="7">
        <v>40962</v>
      </c>
      <c r="FH800" s="5">
        <v>101.33799999999999</v>
      </c>
      <c r="FJ800" s="7">
        <v>41078</v>
      </c>
      <c r="FK800" s="5">
        <v>85.575000000000003</v>
      </c>
      <c r="FP800" s="7">
        <v>41309</v>
      </c>
      <c r="FQ800" s="5">
        <v>95.778000000000006</v>
      </c>
      <c r="FV800" s="7">
        <v>41484</v>
      </c>
      <c r="FW800" s="5">
        <v>104.283</v>
      </c>
      <c r="FY800" s="7">
        <v>41677</v>
      </c>
      <c r="FZ800" s="5">
        <v>116.32</v>
      </c>
      <c r="GB800" s="7">
        <v>41981</v>
      </c>
      <c r="GC800" s="5">
        <v>131.142</v>
      </c>
      <c r="GK800" s="7">
        <v>40815</v>
      </c>
      <c r="GL800" s="5">
        <v>94.704999999999998</v>
      </c>
      <c r="GW800" s="7">
        <v>41344</v>
      </c>
      <c r="GX800" s="5">
        <v>96.808000000000007</v>
      </c>
      <c r="HF800" s="7">
        <v>41726</v>
      </c>
      <c r="HG800" s="5">
        <v>123.82</v>
      </c>
      <c r="HL800" s="7">
        <v>40199</v>
      </c>
      <c r="HM800" s="5">
        <v>115.11499999999999</v>
      </c>
      <c r="HR800" s="7">
        <v>40203</v>
      </c>
      <c r="HS800" s="5">
        <v>113.488</v>
      </c>
      <c r="HU800" s="7">
        <v>40205</v>
      </c>
      <c r="HV800" s="5">
        <v>91.108999999999995</v>
      </c>
      <c r="HX800" s="7">
        <v>40366</v>
      </c>
      <c r="HY800" s="5">
        <v>92.06</v>
      </c>
      <c r="IA800" s="7">
        <v>41194</v>
      </c>
      <c r="IB800" s="5">
        <v>78.665000000000006</v>
      </c>
    </row>
    <row r="801" spans="31:236">
      <c r="AE801" s="7">
        <v>40199</v>
      </c>
      <c r="AF801" s="5">
        <v>100.045</v>
      </c>
      <c r="AH801" s="7">
        <v>40199</v>
      </c>
      <c r="AI801" s="5">
        <v>101.38800000000001</v>
      </c>
      <c r="AK801" s="7">
        <v>40574</v>
      </c>
      <c r="AL801" s="5">
        <v>100.688</v>
      </c>
      <c r="AN801" s="7">
        <v>40199</v>
      </c>
      <c r="AO801" s="5">
        <v>106.054</v>
      </c>
      <c r="AQ801" s="7">
        <v>40199</v>
      </c>
      <c r="AR801" s="5">
        <v>106.75</v>
      </c>
      <c r="AT801" s="7">
        <v>40206</v>
      </c>
      <c r="AU801" s="5">
        <v>113.786</v>
      </c>
      <c r="AW801" s="7">
        <v>40938</v>
      </c>
      <c r="AX801" s="5">
        <v>100.423</v>
      </c>
      <c r="AZ801" s="7">
        <v>40199</v>
      </c>
      <c r="BA801" s="5">
        <v>107.494</v>
      </c>
      <c r="BF801" s="7">
        <v>40210</v>
      </c>
      <c r="BG801" s="5">
        <v>104.348</v>
      </c>
      <c r="BI801" s="7">
        <v>40199</v>
      </c>
      <c r="BJ801" s="5">
        <v>111.25</v>
      </c>
      <c r="BL801" s="7">
        <v>41201</v>
      </c>
      <c r="BM801" s="5">
        <v>100.21</v>
      </c>
      <c r="BO801" s="7">
        <v>40199</v>
      </c>
      <c r="BP801" s="5">
        <v>105.83499999999999</v>
      </c>
      <c r="BR801" s="7">
        <v>41457</v>
      </c>
      <c r="BS801" s="5">
        <v>100.575</v>
      </c>
      <c r="BU801" s="7">
        <v>40840</v>
      </c>
      <c r="BV801" s="5">
        <v>100.363</v>
      </c>
      <c r="BX801" s="7">
        <v>41757</v>
      </c>
      <c r="BY801" s="5">
        <v>100.01</v>
      </c>
      <c r="CA801" s="7">
        <v>40199</v>
      </c>
      <c r="CB801" s="5">
        <v>107.997</v>
      </c>
      <c r="CD801" s="7">
        <v>41115</v>
      </c>
      <c r="CE801" s="5">
        <v>93.834999999999994</v>
      </c>
      <c r="CG801" s="7">
        <v>40199</v>
      </c>
      <c r="CH801" s="5">
        <v>106.36</v>
      </c>
      <c r="CP801" s="7">
        <v>41359</v>
      </c>
      <c r="CQ801" s="5">
        <v>101.245</v>
      </c>
      <c r="CV801" s="7">
        <v>42037</v>
      </c>
      <c r="CW801" s="5">
        <v>101.878</v>
      </c>
      <c r="CY801" s="7">
        <v>42286</v>
      </c>
      <c r="CZ801" s="5">
        <v>100.19</v>
      </c>
      <c r="DE801" s="7">
        <v>40199</v>
      </c>
      <c r="DF801" s="5">
        <v>99.316000000000003</v>
      </c>
      <c r="DH801" s="7">
        <v>41603</v>
      </c>
      <c r="DI801" s="5">
        <v>103.99</v>
      </c>
      <c r="DQ801" s="7">
        <v>41905</v>
      </c>
      <c r="DR801" s="5">
        <v>108.18300000000001</v>
      </c>
      <c r="DW801" s="7">
        <v>40199</v>
      </c>
      <c r="DX801" s="5">
        <v>101.646</v>
      </c>
      <c r="EF801" s="7">
        <v>40199</v>
      </c>
      <c r="EG801" s="5">
        <v>112.465</v>
      </c>
      <c r="EO801" s="7">
        <v>42335</v>
      </c>
      <c r="EP801" s="5">
        <v>109.655</v>
      </c>
      <c r="EU801" s="7">
        <v>40609</v>
      </c>
      <c r="EV801" s="5">
        <v>94.837999999999994</v>
      </c>
      <c r="FG801" s="7">
        <v>40963</v>
      </c>
      <c r="FH801" s="5">
        <v>101.428</v>
      </c>
      <c r="FJ801" s="7">
        <v>41079</v>
      </c>
      <c r="FK801" s="5">
        <v>86.13</v>
      </c>
      <c r="FP801" s="7">
        <v>41310</v>
      </c>
      <c r="FQ801" s="5">
        <v>96.17</v>
      </c>
      <c r="FV801" s="7">
        <v>41485</v>
      </c>
      <c r="FW801" s="5">
        <v>104.38500000000001</v>
      </c>
      <c r="FY801" s="7">
        <v>41680</v>
      </c>
      <c r="FZ801" s="5">
        <v>116.357</v>
      </c>
      <c r="GB801" s="7">
        <v>41982</v>
      </c>
      <c r="GC801" s="5">
        <v>130.69499999999999</v>
      </c>
      <c r="GK801" s="7">
        <v>40816</v>
      </c>
      <c r="GL801" s="5">
        <v>94.644999999999996</v>
      </c>
      <c r="GW801" s="7">
        <v>41345</v>
      </c>
      <c r="GX801" s="5">
        <v>96.905000000000001</v>
      </c>
      <c r="HF801" s="7">
        <v>41729</v>
      </c>
      <c r="HG801" s="5">
        <v>123.893</v>
      </c>
      <c r="HL801" s="7">
        <v>40200</v>
      </c>
      <c r="HM801" s="5">
        <v>115.15600000000001</v>
      </c>
      <c r="HR801" s="7">
        <v>40204</v>
      </c>
      <c r="HS801" s="5">
        <v>114.23099999999999</v>
      </c>
      <c r="HU801" s="7">
        <v>40206</v>
      </c>
      <c r="HV801" s="5">
        <v>90.126000000000005</v>
      </c>
      <c r="HX801" s="7">
        <v>40367</v>
      </c>
      <c r="HY801" s="5">
        <v>92.835999999999999</v>
      </c>
      <c r="IA801" s="7">
        <v>41197</v>
      </c>
      <c r="IB801" s="5">
        <v>77.245000000000005</v>
      </c>
    </row>
    <row r="802" spans="31:236">
      <c r="AE802" s="7">
        <v>40200</v>
      </c>
      <c r="AF802" s="5">
        <v>100.039</v>
      </c>
      <c r="AH802" s="7">
        <v>40200</v>
      </c>
      <c r="AI802" s="5">
        <v>101.36</v>
      </c>
      <c r="AK802" s="7">
        <v>40575</v>
      </c>
      <c r="AL802" s="5">
        <v>100.685</v>
      </c>
      <c r="AN802" s="7">
        <v>40200</v>
      </c>
      <c r="AO802" s="5">
        <v>105.953</v>
      </c>
      <c r="AQ802" s="7">
        <v>40200</v>
      </c>
      <c r="AR802" s="5">
        <v>106.657</v>
      </c>
      <c r="AT802" s="7">
        <v>40207</v>
      </c>
      <c r="AU802" s="5">
        <v>113.51900000000001</v>
      </c>
      <c r="AW802" s="7">
        <v>40939</v>
      </c>
      <c r="AX802" s="5">
        <v>100.473</v>
      </c>
      <c r="AZ802" s="7">
        <v>40200</v>
      </c>
      <c r="BA802" s="5">
        <v>107.389</v>
      </c>
      <c r="BF802" s="7">
        <v>40211</v>
      </c>
      <c r="BG802" s="5">
        <v>104.35299999999999</v>
      </c>
      <c r="BI802" s="7">
        <v>40200</v>
      </c>
      <c r="BJ802" s="5">
        <v>111.126</v>
      </c>
      <c r="BL802" s="7">
        <v>41204</v>
      </c>
      <c r="BM802" s="5">
        <v>100.16500000000001</v>
      </c>
      <c r="BO802" s="7">
        <v>40200</v>
      </c>
      <c r="BP802" s="5">
        <v>105.75700000000001</v>
      </c>
      <c r="BR802" s="7">
        <v>41458</v>
      </c>
      <c r="BS802" s="5">
        <v>100.548</v>
      </c>
      <c r="BU802" s="7">
        <v>40841</v>
      </c>
      <c r="BV802" s="5">
        <v>100.483</v>
      </c>
      <c r="BX802" s="7">
        <v>41758</v>
      </c>
      <c r="BY802" s="5">
        <v>100.005</v>
      </c>
      <c r="CA802" s="7">
        <v>40200</v>
      </c>
      <c r="CB802" s="5">
        <v>107.899</v>
      </c>
      <c r="CD802" s="7">
        <v>41116</v>
      </c>
      <c r="CE802" s="5">
        <v>95.29</v>
      </c>
      <c r="CG802" s="7">
        <v>40200</v>
      </c>
      <c r="CH802" s="5">
        <v>106.334</v>
      </c>
      <c r="CP802" s="7">
        <v>41360</v>
      </c>
      <c r="CQ802" s="5">
        <v>100.94499999999999</v>
      </c>
      <c r="CV802" s="7">
        <v>42038</v>
      </c>
      <c r="CW802" s="5">
        <v>101.878</v>
      </c>
      <c r="CY802" s="7">
        <v>42289</v>
      </c>
      <c r="CZ802" s="5">
        <v>100.18</v>
      </c>
      <c r="DE802" s="7">
        <v>40200</v>
      </c>
      <c r="DF802" s="5">
        <v>99.191999999999993</v>
      </c>
      <c r="DH802" s="7">
        <v>41604</v>
      </c>
      <c r="DI802" s="5">
        <v>104.035</v>
      </c>
      <c r="DQ802" s="7">
        <v>41906</v>
      </c>
      <c r="DR802" s="5">
        <v>108.158</v>
      </c>
      <c r="DW802" s="7">
        <v>40200</v>
      </c>
      <c r="DX802" s="5">
        <v>101.434</v>
      </c>
      <c r="EF802" s="7">
        <v>40200</v>
      </c>
      <c r="EG802" s="5">
        <v>112.182</v>
      </c>
      <c r="EO802" s="7">
        <v>42338</v>
      </c>
      <c r="EP802" s="5">
        <v>109.658</v>
      </c>
      <c r="EU802" s="7">
        <v>40610</v>
      </c>
      <c r="EV802" s="5">
        <v>94.408000000000001</v>
      </c>
      <c r="FG802" s="7">
        <v>40966</v>
      </c>
      <c r="FH802" s="5">
        <v>101.75</v>
      </c>
      <c r="FJ802" s="7">
        <v>41080</v>
      </c>
      <c r="FK802" s="5">
        <v>87.692999999999998</v>
      </c>
      <c r="FP802" s="7">
        <v>41311</v>
      </c>
      <c r="FQ802" s="5">
        <v>95.74</v>
      </c>
      <c r="FV802" s="7">
        <v>41486</v>
      </c>
      <c r="FW802" s="5">
        <v>104.417</v>
      </c>
      <c r="FY802" s="7">
        <v>41681</v>
      </c>
      <c r="FZ802" s="5">
        <v>116.145</v>
      </c>
      <c r="GB802" s="7">
        <v>41983</v>
      </c>
      <c r="GC802" s="5">
        <v>130.23500000000001</v>
      </c>
      <c r="GK802" s="7">
        <v>40819</v>
      </c>
      <c r="GL802" s="5">
        <v>94.78</v>
      </c>
      <c r="GW802" s="7">
        <v>41346</v>
      </c>
      <c r="GX802" s="5">
        <v>96.447000000000003</v>
      </c>
      <c r="HF802" s="7">
        <v>41730</v>
      </c>
      <c r="HG802" s="5">
        <v>123.66</v>
      </c>
      <c r="HL802" s="7">
        <v>40203</v>
      </c>
      <c r="HM802" s="5">
        <v>116.373</v>
      </c>
      <c r="HR802" s="7">
        <v>40205</v>
      </c>
      <c r="HS802" s="5">
        <v>113.211</v>
      </c>
      <c r="HU802" s="7">
        <v>40207</v>
      </c>
      <c r="HV802" s="5">
        <v>91.239000000000004</v>
      </c>
      <c r="HX802" s="7">
        <v>40368</v>
      </c>
      <c r="HY802" s="5">
        <v>93.418999999999997</v>
      </c>
      <c r="IA802" s="7">
        <v>41198</v>
      </c>
      <c r="IB802" s="5">
        <v>77.465000000000003</v>
      </c>
    </row>
    <row r="803" spans="31:236">
      <c r="AE803" s="7">
        <v>40203</v>
      </c>
      <c r="AF803" s="5">
        <v>100.03</v>
      </c>
      <c r="AH803" s="7">
        <v>40203</v>
      </c>
      <c r="AI803" s="5">
        <v>101.364</v>
      </c>
      <c r="AK803" s="7">
        <v>40576</v>
      </c>
      <c r="AL803" s="5">
        <v>100.658</v>
      </c>
      <c r="AN803" s="7">
        <v>40203</v>
      </c>
      <c r="AO803" s="5">
        <v>105.994</v>
      </c>
      <c r="AQ803" s="7">
        <v>40203</v>
      </c>
      <c r="AR803" s="5">
        <v>106.68899999999999</v>
      </c>
      <c r="AT803" s="7">
        <v>40210</v>
      </c>
      <c r="AU803" s="5">
        <v>113.627</v>
      </c>
      <c r="AW803" s="7">
        <v>40940</v>
      </c>
      <c r="AX803" s="5">
        <v>100.47499999999999</v>
      </c>
      <c r="AZ803" s="7">
        <v>40203</v>
      </c>
      <c r="BA803" s="5">
        <v>107.53100000000001</v>
      </c>
      <c r="BF803" s="7">
        <v>40212</v>
      </c>
      <c r="BG803" s="5">
        <v>104.012</v>
      </c>
      <c r="BI803" s="7">
        <v>40203</v>
      </c>
      <c r="BJ803" s="5">
        <v>111.35</v>
      </c>
      <c r="BL803" s="7">
        <v>41205</v>
      </c>
      <c r="BM803" s="5">
        <v>100.15</v>
      </c>
      <c r="BO803" s="7">
        <v>40203</v>
      </c>
      <c r="BP803" s="5">
        <v>106.001</v>
      </c>
      <c r="BR803" s="7">
        <v>41459</v>
      </c>
      <c r="BS803" s="5">
        <v>100.568</v>
      </c>
      <c r="BU803" s="7">
        <v>40842</v>
      </c>
      <c r="BV803" s="5">
        <v>100.608</v>
      </c>
      <c r="CA803" s="7">
        <v>40203</v>
      </c>
      <c r="CB803" s="5">
        <v>108.312</v>
      </c>
      <c r="CD803" s="7">
        <v>41117</v>
      </c>
      <c r="CE803" s="5">
        <v>96.084999999999994</v>
      </c>
      <c r="CG803" s="7">
        <v>40203</v>
      </c>
      <c r="CH803" s="5">
        <v>106.736</v>
      </c>
      <c r="CP803" s="7">
        <v>41361</v>
      </c>
      <c r="CQ803" s="5">
        <v>100.998</v>
      </c>
      <c r="CV803" s="7">
        <v>42039</v>
      </c>
      <c r="CW803" s="5">
        <v>101.86799999999999</v>
      </c>
      <c r="CY803" s="7">
        <v>42290</v>
      </c>
      <c r="CZ803" s="5">
        <v>100.16800000000001</v>
      </c>
      <c r="DE803" s="7">
        <v>40203</v>
      </c>
      <c r="DF803" s="5">
        <v>99.682000000000002</v>
      </c>
      <c r="DH803" s="7">
        <v>41605</v>
      </c>
      <c r="DI803" s="5">
        <v>103.953</v>
      </c>
      <c r="DQ803" s="7">
        <v>41907</v>
      </c>
      <c r="DR803" s="5">
        <v>108.15300000000001</v>
      </c>
      <c r="DW803" s="7">
        <v>40203</v>
      </c>
      <c r="DX803" s="5">
        <v>101.92</v>
      </c>
      <c r="EF803" s="7">
        <v>40203</v>
      </c>
      <c r="EG803" s="5">
        <v>112.68</v>
      </c>
      <c r="EO803" s="7">
        <v>42339</v>
      </c>
      <c r="EP803" s="5">
        <v>109.655</v>
      </c>
      <c r="EU803" s="7">
        <v>40611</v>
      </c>
      <c r="EV803" s="5">
        <v>94.26</v>
      </c>
      <c r="FG803" s="7">
        <v>40967</v>
      </c>
      <c r="FH803" s="5">
        <v>101.688</v>
      </c>
      <c r="FJ803" s="7">
        <v>41081</v>
      </c>
      <c r="FK803" s="5">
        <v>88.503</v>
      </c>
      <c r="FP803" s="7">
        <v>41312</v>
      </c>
      <c r="FQ803" s="5">
        <v>95.924999999999997</v>
      </c>
      <c r="FV803" s="7">
        <v>41487</v>
      </c>
      <c r="FW803" s="5">
        <v>104.65300000000001</v>
      </c>
      <c r="FY803" s="7">
        <v>41682</v>
      </c>
      <c r="FZ803" s="5">
        <v>115.87</v>
      </c>
      <c r="GB803" s="7">
        <v>41984</v>
      </c>
      <c r="GC803" s="5">
        <v>130.113</v>
      </c>
      <c r="GK803" s="7">
        <v>40820</v>
      </c>
      <c r="GL803" s="5">
        <v>94.787999999999997</v>
      </c>
      <c r="GW803" s="7">
        <v>41347</v>
      </c>
      <c r="GX803" s="5">
        <v>96.06</v>
      </c>
      <c r="HF803" s="7">
        <v>41731</v>
      </c>
      <c r="HG803" s="5">
        <v>123.398</v>
      </c>
      <c r="HL803" s="7">
        <v>40204</v>
      </c>
      <c r="HM803" s="5">
        <v>117.06</v>
      </c>
      <c r="HR803" s="7">
        <v>40206</v>
      </c>
      <c r="HS803" s="5">
        <v>112.218</v>
      </c>
      <c r="HU803" s="7">
        <v>40210</v>
      </c>
      <c r="HV803" s="5">
        <v>91.731999999999999</v>
      </c>
      <c r="HX803" s="7">
        <v>40371</v>
      </c>
      <c r="HY803" s="5">
        <v>93.266999999999996</v>
      </c>
      <c r="IA803" s="7">
        <v>41199</v>
      </c>
      <c r="IB803" s="5">
        <v>80.242999999999995</v>
      </c>
    </row>
    <row r="804" spans="31:236">
      <c r="AE804" s="7">
        <v>40204</v>
      </c>
      <c r="AF804" s="5">
        <v>100.017</v>
      </c>
      <c r="AH804" s="7">
        <v>40204</v>
      </c>
      <c r="AI804" s="5">
        <v>101.348</v>
      </c>
      <c r="AK804" s="7">
        <v>40577</v>
      </c>
      <c r="AL804" s="5">
        <v>100.63800000000001</v>
      </c>
      <c r="AN804" s="7">
        <v>40204</v>
      </c>
      <c r="AO804" s="5">
        <v>106.03</v>
      </c>
      <c r="AQ804" s="7">
        <v>40204</v>
      </c>
      <c r="AR804" s="5">
        <v>106.711</v>
      </c>
      <c r="AT804" s="7">
        <v>40211</v>
      </c>
      <c r="AU804" s="5">
        <v>113.586</v>
      </c>
      <c r="AW804" s="7">
        <v>40941</v>
      </c>
      <c r="AX804" s="5">
        <v>100.405</v>
      </c>
      <c r="AZ804" s="7">
        <v>40204</v>
      </c>
      <c r="BA804" s="5">
        <v>107.523</v>
      </c>
      <c r="BF804" s="7">
        <v>40213</v>
      </c>
      <c r="BG804" s="5">
        <v>103.863</v>
      </c>
      <c r="BI804" s="7">
        <v>40204</v>
      </c>
      <c r="BJ804" s="5">
        <v>111.396</v>
      </c>
      <c r="BL804" s="7">
        <v>41206</v>
      </c>
      <c r="BM804" s="5">
        <v>100.13</v>
      </c>
      <c r="BO804" s="7">
        <v>40204</v>
      </c>
      <c r="BP804" s="5">
        <v>106.114</v>
      </c>
      <c r="BR804" s="7">
        <v>41460</v>
      </c>
      <c r="BS804" s="5">
        <v>100.583</v>
      </c>
      <c r="BU804" s="7">
        <v>40843</v>
      </c>
      <c r="BV804" s="5">
        <v>101.15300000000001</v>
      </c>
      <c r="CA804" s="7">
        <v>40204</v>
      </c>
      <c r="CB804" s="5">
        <v>108.504</v>
      </c>
      <c r="CD804" s="7">
        <v>41120</v>
      </c>
      <c r="CE804" s="5">
        <v>96.662999999999997</v>
      </c>
      <c r="CG804" s="7">
        <v>40204</v>
      </c>
      <c r="CH804" s="5">
        <v>106.958</v>
      </c>
      <c r="CP804" s="7">
        <v>41362</v>
      </c>
      <c r="CQ804" s="5">
        <v>100.998</v>
      </c>
      <c r="CV804" s="7">
        <v>42040</v>
      </c>
      <c r="CW804" s="5">
        <v>101.83</v>
      </c>
      <c r="CY804" s="7">
        <v>42291</v>
      </c>
      <c r="CZ804" s="5">
        <v>100.158</v>
      </c>
      <c r="DE804" s="7">
        <v>40204</v>
      </c>
      <c r="DF804" s="5">
        <v>99.899000000000001</v>
      </c>
      <c r="DH804" s="7">
        <v>41606</v>
      </c>
      <c r="DI804" s="5">
        <v>103.83799999999999</v>
      </c>
      <c r="DQ804" s="7">
        <v>41908</v>
      </c>
      <c r="DR804" s="5">
        <v>108.11</v>
      </c>
      <c r="DW804" s="7">
        <v>40204</v>
      </c>
      <c r="DX804" s="5">
        <v>102.06</v>
      </c>
      <c r="EF804" s="7">
        <v>40204</v>
      </c>
      <c r="EG804" s="5">
        <v>112.83499999999999</v>
      </c>
      <c r="EO804" s="7">
        <v>42340</v>
      </c>
      <c r="EP804" s="5">
        <v>109.68</v>
      </c>
      <c r="EU804" s="7">
        <v>40612</v>
      </c>
      <c r="EV804" s="5">
        <v>94.3</v>
      </c>
      <c r="FG804" s="7">
        <v>40968</v>
      </c>
      <c r="FH804" s="5">
        <v>101.998</v>
      </c>
      <c r="FJ804" s="7">
        <v>41082</v>
      </c>
      <c r="FK804" s="5">
        <v>89.754999999999995</v>
      </c>
      <c r="FP804" s="7">
        <v>41313</v>
      </c>
      <c r="FQ804" s="5">
        <v>96.325000000000003</v>
      </c>
      <c r="FV804" s="7">
        <v>41488</v>
      </c>
      <c r="FW804" s="5">
        <v>105.07</v>
      </c>
      <c r="FY804" s="7">
        <v>41683</v>
      </c>
      <c r="FZ804" s="5">
        <v>116.083</v>
      </c>
      <c r="GB804" s="7">
        <v>41985</v>
      </c>
      <c r="GC804" s="5">
        <v>129.83199999999999</v>
      </c>
      <c r="GK804" s="7">
        <v>40821</v>
      </c>
      <c r="GL804" s="5">
        <v>94.792000000000002</v>
      </c>
      <c r="GW804" s="7">
        <v>41348</v>
      </c>
      <c r="GX804" s="5">
        <v>95.674999999999997</v>
      </c>
      <c r="HF804" s="7">
        <v>41732</v>
      </c>
      <c r="HG804" s="5">
        <v>123.875</v>
      </c>
      <c r="HL804" s="7">
        <v>40205</v>
      </c>
      <c r="HM804" s="5">
        <v>116.113</v>
      </c>
      <c r="HR804" s="7">
        <v>40207</v>
      </c>
      <c r="HS804" s="5">
        <v>113.45699999999999</v>
      </c>
      <c r="HU804" s="7">
        <v>40211</v>
      </c>
      <c r="HV804" s="5">
        <v>91.400999999999996</v>
      </c>
      <c r="HX804" s="7">
        <v>40372</v>
      </c>
      <c r="HY804" s="5">
        <v>93.462000000000003</v>
      </c>
      <c r="IA804" s="7">
        <v>41200</v>
      </c>
      <c r="IB804" s="5">
        <v>81.418000000000006</v>
      </c>
    </row>
    <row r="805" spans="31:236">
      <c r="AE805" s="7">
        <v>40205</v>
      </c>
      <c r="AF805" s="5">
        <v>100.017</v>
      </c>
      <c r="AH805" s="7">
        <v>40205</v>
      </c>
      <c r="AI805" s="5">
        <v>101.321</v>
      </c>
      <c r="AK805" s="7">
        <v>40578</v>
      </c>
      <c r="AL805" s="5">
        <v>100.633</v>
      </c>
      <c r="AN805" s="7">
        <v>40205</v>
      </c>
      <c r="AO805" s="5">
        <v>105.837</v>
      </c>
      <c r="AQ805" s="7">
        <v>40205</v>
      </c>
      <c r="AR805" s="5">
        <v>106.526</v>
      </c>
      <c r="AT805" s="7">
        <v>40212</v>
      </c>
      <c r="AU805" s="5">
        <v>113.319</v>
      </c>
      <c r="AW805" s="7">
        <v>40942</v>
      </c>
      <c r="AX805" s="5">
        <v>100.405</v>
      </c>
      <c r="AZ805" s="7">
        <v>40205</v>
      </c>
      <c r="BA805" s="5">
        <v>107.30200000000001</v>
      </c>
      <c r="BF805" s="7">
        <v>40214</v>
      </c>
      <c r="BG805" s="5">
        <v>103.955</v>
      </c>
      <c r="BI805" s="7">
        <v>40205</v>
      </c>
      <c r="BJ805" s="5">
        <v>111.119</v>
      </c>
      <c r="BL805" s="7">
        <v>41207</v>
      </c>
      <c r="BM805" s="5">
        <v>100.1</v>
      </c>
      <c r="BO805" s="7">
        <v>40205</v>
      </c>
      <c r="BP805" s="5">
        <v>105.864</v>
      </c>
      <c r="BR805" s="7">
        <v>41463</v>
      </c>
      <c r="BS805" s="5">
        <v>100.58</v>
      </c>
      <c r="BU805" s="7">
        <v>40844</v>
      </c>
      <c r="BV805" s="5">
        <v>100.62</v>
      </c>
      <c r="CA805" s="7">
        <v>40205</v>
      </c>
      <c r="CB805" s="5">
        <v>108.2</v>
      </c>
      <c r="CD805" s="7">
        <v>41121</v>
      </c>
      <c r="CE805" s="5">
        <v>96.09</v>
      </c>
      <c r="CG805" s="7">
        <v>40205</v>
      </c>
      <c r="CH805" s="5">
        <v>106.625</v>
      </c>
      <c r="CP805" s="7">
        <v>41365</v>
      </c>
      <c r="CQ805" s="5">
        <v>100.998</v>
      </c>
      <c r="CV805" s="7">
        <v>42041</v>
      </c>
      <c r="CW805" s="5">
        <v>101.818</v>
      </c>
      <c r="CY805" s="7">
        <v>42292</v>
      </c>
      <c r="CZ805" s="5">
        <v>100.128</v>
      </c>
      <c r="DE805" s="7">
        <v>40205</v>
      </c>
      <c r="DF805" s="5">
        <v>99.546000000000006</v>
      </c>
      <c r="DH805" s="7">
        <v>41607</v>
      </c>
      <c r="DI805" s="5">
        <v>103.77800000000001</v>
      </c>
      <c r="DQ805" s="7">
        <v>41911</v>
      </c>
      <c r="DR805" s="5">
        <v>108.045</v>
      </c>
      <c r="DW805" s="7">
        <v>40205</v>
      </c>
      <c r="DX805" s="5">
        <v>101.611</v>
      </c>
      <c r="EF805" s="7">
        <v>40205</v>
      </c>
      <c r="EG805" s="5">
        <v>112.32299999999999</v>
      </c>
      <c r="EO805" s="7">
        <v>42341</v>
      </c>
      <c r="EP805" s="5">
        <v>109.393</v>
      </c>
      <c r="EU805" s="7">
        <v>40613</v>
      </c>
      <c r="EV805" s="5">
        <v>94.802999999999997</v>
      </c>
      <c r="FG805" s="7">
        <v>40969</v>
      </c>
      <c r="FH805" s="5">
        <v>102.685</v>
      </c>
      <c r="FJ805" s="7">
        <v>41085</v>
      </c>
      <c r="FK805" s="5">
        <v>88.231999999999999</v>
      </c>
      <c r="FP805" s="7">
        <v>41316</v>
      </c>
      <c r="FQ805" s="5">
        <v>95.947000000000003</v>
      </c>
      <c r="FV805" s="7">
        <v>41491</v>
      </c>
      <c r="FW805" s="5">
        <v>104.923</v>
      </c>
      <c r="FY805" s="7">
        <v>41684</v>
      </c>
      <c r="FZ805" s="5">
        <v>116.41</v>
      </c>
      <c r="GB805" s="7">
        <v>41988</v>
      </c>
      <c r="GC805" s="5">
        <v>130.33699999999999</v>
      </c>
      <c r="GK805" s="7">
        <v>40822</v>
      </c>
      <c r="GL805" s="5">
        <v>95.58</v>
      </c>
      <c r="GW805" s="7">
        <v>41351</v>
      </c>
      <c r="GX805" s="5">
        <v>95.234999999999999</v>
      </c>
      <c r="HF805" s="7">
        <v>41733</v>
      </c>
      <c r="HG805" s="5">
        <v>124.52800000000001</v>
      </c>
      <c r="HL805" s="7">
        <v>40206</v>
      </c>
      <c r="HM805" s="5">
        <v>115.116</v>
      </c>
      <c r="HR805" s="7">
        <v>40210</v>
      </c>
      <c r="HS805" s="5">
        <v>114.05500000000001</v>
      </c>
      <c r="HU805" s="7">
        <v>40212</v>
      </c>
      <c r="HV805" s="5">
        <v>91.091999999999999</v>
      </c>
      <c r="HX805" s="7">
        <v>40373</v>
      </c>
      <c r="HY805" s="5">
        <v>92.15</v>
      </c>
      <c r="IA805" s="7">
        <v>41201</v>
      </c>
      <c r="IB805" s="5">
        <v>80.873000000000005</v>
      </c>
    </row>
    <row r="806" spans="31:236">
      <c r="AE806" s="7">
        <v>40206</v>
      </c>
      <c r="AF806" s="5">
        <v>100.008</v>
      </c>
      <c r="AH806" s="7">
        <v>40206</v>
      </c>
      <c r="AI806" s="5">
        <v>101.29900000000001</v>
      </c>
      <c r="AK806" s="7">
        <v>40581</v>
      </c>
      <c r="AL806" s="5">
        <v>100.63</v>
      </c>
      <c r="AN806" s="7">
        <v>40206</v>
      </c>
      <c r="AO806" s="5">
        <v>105.643</v>
      </c>
      <c r="AQ806" s="7">
        <v>40206</v>
      </c>
      <c r="AR806" s="5">
        <v>106.247</v>
      </c>
      <c r="AT806" s="7">
        <v>40213</v>
      </c>
      <c r="AU806" s="5">
        <v>113.15900000000001</v>
      </c>
      <c r="AW806" s="7">
        <v>40945</v>
      </c>
      <c r="AX806" s="5">
        <v>100.443</v>
      </c>
      <c r="AZ806" s="7">
        <v>40206</v>
      </c>
      <c r="BA806" s="5">
        <v>107.048</v>
      </c>
      <c r="BF806" s="7">
        <v>40217</v>
      </c>
      <c r="BG806" s="5">
        <v>103.94499999999999</v>
      </c>
      <c r="BI806" s="7">
        <v>40206</v>
      </c>
      <c r="BJ806" s="5">
        <v>110.946</v>
      </c>
      <c r="BL806" s="7">
        <v>41208</v>
      </c>
      <c r="BM806" s="5">
        <v>100.1</v>
      </c>
      <c r="BO806" s="7">
        <v>40206</v>
      </c>
      <c r="BP806" s="5">
        <v>105.56</v>
      </c>
      <c r="BR806" s="7">
        <v>41464</v>
      </c>
      <c r="BS806" s="5">
        <v>100.59</v>
      </c>
      <c r="BU806" s="7">
        <v>40847</v>
      </c>
      <c r="BV806" s="5">
        <v>100.44</v>
      </c>
      <c r="CA806" s="7">
        <v>40206</v>
      </c>
      <c r="CB806" s="5">
        <v>107.709</v>
      </c>
      <c r="CD806" s="7">
        <v>41122</v>
      </c>
      <c r="CE806" s="5">
        <v>96.69</v>
      </c>
      <c r="CG806" s="7">
        <v>40206</v>
      </c>
      <c r="CH806" s="5">
        <v>106.10899999999999</v>
      </c>
      <c r="CP806" s="7">
        <v>41366</v>
      </c>
      <c r="CQ806" s="5">
        <v>101.363</v>
      </c>
      <c r="CV806" s="7">
        <v>42044</v>
      </c>
      <c r="CW806" s="5">
        <v>101.792</v>
      </c>
      <c r="CY806" s="7">
        <v>42293</v>
      </c>
      <c r="CZ806" s="5">
        <v>100.11799999999999</v>
      </c>
      <c r="DE806" s="7">
        <v>40206</v>
      </c>
      <c r="DF806" s="5">
        <v>99.093999999999994</v>
      </c>
      <c r="DH806" s="7">
        <v>41610</v>
      </c>
      <c r="DI806" s="5">
        <v>103.658</v>
      </c>
      <c r="DQ806" s="7">
        <v>41912</v>
      </c>
      <c r="DR806" s="5">
        <v>108.11499999999999</v>
      </c>
      <c r="DW806" s="7">
        <v>40206</v>
      </c>
      <c r="DX806" s="5">
        <v>101.048</v>
      </c>
      <c r="EF806" s="7">
        <v>40206</v>
      </c>
      <c r="EG806" s="5">
        <v>111.73099999999999</v>
      </c>
      <c r="EO806" s="7">
        <v>42342</v>
      </c>
      <c r="EP806" s="5">
        <v>109.348</v>
      </c>
      <c r="EU806" s="7">
        <v>40616</v>
      </c>
      <c r="EV806" s="5">
        <v>95.75</v>
      </c>
      <c r="FG806" s="7">
        <v>40970</v>
      </c>
      <c r="FH806" s="5">
        <v>102.61799999999999</v>
      </c>
      <c r="FJ806" s="7">
        <v>41086</v>
      </c>
      <c r="FK806" s="5">
        <v>86.923000000000002</v>
      </c>
      <c r="FP806" s="7">
        <v>41317</v>
      </c>
      <c r="FQ806" s="5">
        <v>96.62</v>
      </c>
      <c r="FV806" s="7">
        <v>41492</v>
      </c>
      <c r="FW806" s="5">
        <v>105.12</v>
      </c>
      <c r="FY806" s="7">
        <v>41687</v>
      </c>
      <c r="FZ806" s="5">
        <v>116.738</v>
      </c>
      <c r="GB806" s="7">
        <v>41989</v>
      </c>
      <c r="GC806" s="5">
        <v>130.285</v>
      </c>
      <c r="GK806" s="7">
        <v>40823</v>
      </c>
      <c r="GL806" s="5">
        <v>95.42</v>
      </c>
      <c r="GW806" s="7">
        <v>41352</v>
      </c>
      <c r="GX806" s="5">
        <v>94.58</v>
      </c>
      <c r="HF806" s="7">
        <v>41736</v>
      </c>
      <c r="HG806" s="5">
        <v>124.16500000000001</v>
      </c>
      <c r="HL806" s="7">
        <v>40207</v>
      </c>
      <c r="HM806" s="5">
        <v>116.419</v>
      </c>
      <c r="HR806" s="7">
        <v>40211</v>
      </c>
      <c r="HS806" s="5">
        <v>113.68300000000001</v>
      </c>
      <c r="HU806" s="7">
        <v>40213</v>
      </c>
      <c r="HV806" s="5">
        <v>90.668999999999997</v>
      </c>
      <c r="HX806" s="7">
        <v>40374</v>
      </c>
      <c r="HY806" s="5">
        <v>93.447999999999993</v>
      </c>
      <c r="IA806" s="7">
        <v>41204</v>
      </c>
      <c r="IB806" s="5">
        <v>79.632999999999996</v>
      </c>
    </row>
    <row r="807" spans="31:236">
      <c r="AE807" s="7">
        <v>40207</v>
      </c>
      <c r="AF807" s="5">
        <v>100.02500000000001</v>
      </c>
      <c r="AH807" s="7">
        <v>40207</v>
      </c>
      <c r="AI807" s="5">
        <v>101.258</v>
      </c>
      <c r="AK807" s="7">
        <v>40582</v>
      </c>
      <c r="AL807" s="5">
        <v>100.623</v>
      </c>
      <c r="AN807" s="7">
        <v>40207</v>
      </c>
      <c r="AO807" s="5">
        <v>105.44</v>
      </c>
      <c r="AQ807" s="7">
        <v>40207</v>
      </c>
      <c r="AR807" s="5">
        <v>106.137</v>
      </c>
      <c r="AT807" s="7">
        <v>40214</v>
      </c>
      <c r="AU807" s="5">
        <v>113.172</v>
      </c>
      <c r="AW807" s="7">
        <v>40946</v>
      </c>
      <c r="AX807" s="5">
        <v>100.43</v>
      </c>
      <c r="AZ807" s="7">
        <v>40207</v>
      </c>
      <c r="BA807" s="5">
        <v>106.756</v>
      </c>
      <c r="BF807" s="7">
        <v>40218</v>
      </c>
      <c r="BG807" s="5">
        <v>104.411</v>
      </c>
      <c r="BI807" s="7">
        <v>40207</v>
      </c>
      <c r="BJ807" s="5">
        <v>110.7</v>
      </c>
      <c r="BL807" s="7">
        <v>41211</v>
      </c>
      <c r="BM807" s="5">
        <v>100.08499999999999</v>
      </c>
      <c r="BO807" s="7">
        <v>40207</v>
      </c>
      <c r="BP807" s="5">
        <v>105.435</v>
      </c>
      <c r="BR807" s="7">
        <v>41465</v>
      </c>
      <c r="BS807" s="5">
        <v>100.568</v>
      </c>
      <c r="BU807" s="7">
        <v>40848</v>
      </c>
      <c r="BV807" s="5">
        <v>100.428</v>
      </c>
      <c r="CA807" s="7">
        <v>40207</v>
      </c>
      <c r="CB807" s="5">
        <v>107.577</v>
      </c>
      <c r="CD807" s="7">
        <v>41123</v>
      </c>
      <c r="CE807" s="5">
        <v>96.938000000000002</v>
      </c>
      <c r="CG807" s="7">
        <v>40207</v>
      </c>
      <c r="CH807" s="5">
        <v>106.027</v>
      </c>
      <c r="CP807" s="7">
        <v>41367</v>
      </c>
      <c r="CQ807" s="5">
        <v>101.438</v>
      </c>
      <c r="CV807" s="7">
        <v>42045</v>
      </c>
      <c r="CW807" s="5">
        <v>101.785</v>
      </c>
      <c r="CY807" s="7">
        <v>42296</v>
      </c>
      <c r="CZ807" s="5">
        <v>100.105</v>
      </c>
      <c r="DE807" s="7">
        <v>40207</v>
      </c>
      <c r="DF807" s="5">
        <v>98.948999999999998</v>
      </c>
      <c r="DH807" s="7">
        <v>41611</v>
      </c>
      <c r="DI807" s="5">
        <v>103.66</v>
      </c>
      <c r="DQ807" s="7">
        <v>41913</v>
      </c>
      <c r="DR807" s="5">
        <v>108.12</v>
      </c>
      <c r="DW807" s="7">
        <v>40207</v>
      </c>
      <c r="DX807" s="5">
        <v>101.10299999999999</v>
      </c>
      <c r="EF807" s="7">
        <v>40207</v>
      </c>
      <c r="EG807" s="5">
        <v>111.85599999999999</v>
      </c>
      <c r="EO807" s="7">
        <v>42345</v>
      </c>
      <c r="EP807" s="5">
        <v>109.423</v>
      </c>
      <c r="EU807" s="7">
        <v>40617</v>
      </c>
      <c r="EV807" s="5">
        <v>96.27</v>
      </c>
      <c r="FG807" s="7">
        <v>40973</v>
      </c>
      <c r="FH807" s="5">
        <v>102.27</v>
      </c>
      <c r="FJ807" s="7">
        <v>41087</v>
      </c>
      <c r="FK807" s="5">
        <v>86.7</v>
      </c>
      <c r="FP807" s="7">
        <v>41318</v>
      </c>
      <c r="FQ807" s="5">
        <v>97.358000000000004</v>
      </c>
      <c r="FV807" s="7">
        <v>41493</v>
      </c>
      <c r="FW807" s="5">
        <v>105.102</v>
      </c>
      <c r="FY807" s="7">
        <v>41688</v>
      </c>
      <c r="FZ807" s="5">
        <v>116.833</v>
      </c>
      <c r="GB807" s="7">
        <v>41990</v>
      </c>
      <c r="GC807" s="5">
        <v>130.55799999999999</v>
      </c>
      <c r="GK807" s="7">
        <v>40826</v>
      </c>
      <c r="GL807" s="5">
        <v>95.343000000000004</v>
      </c>
      <c r="GW807" s="7">
        <v>41353</v>
      </c>
      <c r="GX807" s="5">
        <v>95.063000000000002</v>
      </c>
      <c r="HF807" s="7">
        <v>41737</v>
      </c>
      <c r="HG807" s="5">
        <v>123.913</v>
      </c>
      <c r="HL807" s="7">
        <v>40210</v>
      </c>
      <c r="HM807" s="5">
        <v>116.81100000000001</v>
      </c>
      <c r="HR807" s="7">
        <v>40212</v>
      </c>
      <c r="HS807" s="5">
        <v>113.286</v>
      </c>
      <c r="HU807" s="7">
        <v>40214</v>
      </c>
      <c r="HV807" s="5">
        <v>90.888000000000005</v>
      </c>
      <c r="HX807" s="7">
        <v>40375</v>
      </c>
      <c r="HY807" s="5">
        <v>95.156999999999996</v>
      </c>
      <c r="IA807" s="7">
        <v>41205</v>
      </c>
      <c r="IB807" s="5">
        <v>78.31</v>
      </c>
    </row>
    <row r="808" spans="31:236">
      <c r="AH808" s="7">
        <v>40210</v>
      </c>
      <c r="AI808" s="5">
        <v>101.274</v>
      </c>
      <c r="AK808" s="7">
        <v>40583</v>
      </c>
      <c r="AL808" s="5">
        <v>100.595</v>
      </c>
      <c r="AN808" s="7">
        <v>40210</v>
      </c>
      <c r="AO808" s="5">
        <v>105.467</v>
      </c>
      <c r="AQ808" s="7">
        <v>40210</v>
      </c>
      <c r="AR808" s="5">
        <v>106.113</v>
      </c>
      <c r="AT808" s="7">
        <v>40217</v>
      </c>
      <c r="AU808" s="5">
        <v>113.22799999999999</v>
      </c>
      <c r="AW808" s="7">
        <v>40947</v>
      </c>
      <c r="AX808" s="5">
        <v>100.413</v>
      </c>
      <c r="AZ808" s="7">
        <v>40210</v>
      </c>
      <c r="BA808" s="5">
        <v>106.849</v>
      </c>
      <c r="BF808" s="7">
        <v>40219</v>
      </c>
      <c r="BG808" s="5">
        <v>104.92400000000001</v>
      </c>
      <c r="BI808" s="7">
        <v>40210</v>
      </c>
      <c r="BJ808" s="5">
        <v>110.874</v>
      </c>
      <c r="BL808" s="7">
        <v>41212</v>
      </c>
      <c r="BM808" s="5">
        <v>100.113</v>
      </c>
      <c r="BO808" s="7">
        <v>40210</v>
      </c>
      <c r="BP808" s="5">
        <v>105.53700000000001</v>
      </c>
      <c r="BR808" s="7">
        <v>41466</v>
      </c>
      <c r="BS808" s="5">
        <v>100.553</v>
      </c>
      <c r="BU808" s="7">
        <v>40849</v>
      </c>
      <c r="BV808" s="5">
        <v>100.43</v>
      </c>
      <c r="CA808" s="7">
        <v>40210</v>
      </c>
      <c r="CB808" s="5">
        <v>107.821</v>
      </c>
      <c r="CD808" s="7">
        <v>41124</v>
      </c>
      <c r="CE808" s="5">
        <v>98.748000000000005</v>
      </c>
      <c r="CG808" s="7">
        <v>40210</v>
      </c>
      <c r="CH808" s="5">
        <v>106.256</v>
      </c>
      <c r="CP808" s="7">
        <v>41368</v>
      </c>
      <c r="CQ808" s="5">
        <v>101.57</v>
      </c>
      <c r="CV808" s="7">
        <v>42046</v>
      </c>
      <c r="CW808" s="5">
        <v>101.77500000000001</v>
      </c>
      <c r="CY808" s="7">
        <v>42297</v>
      </c>
      <c r="CZ808" s="5">
        <v>100.098</v>
      </c>
      <c r="DE808" s="7">
        <v>40210</v>
      </c>
      <c r="DF808" s="5">
        <v>99.177000000000007</v>
      </c>
      <c r="DH808" s="7">
        <v>41612</v>
      </c>
      <c r="DI808" s="5">
        <v>103.49</v>
      </c>
      <c r="DQ808" s="7">
        <v>41914</v>
      </c>
      <c r="DR808" s="5">
        <v>108.065</v>
      </c>
      <c r="DW808" s="7">
        <v>40210</v>
      </c>
      <c r="DX808" s="5">
        <v>101.447</v>
      </c>
      <c r="EF808" s="7">
        <v>40210</v>
      </c>
      <c r="EG808" s="5">
        <v>112.27800000000001</v>
      </c>
      <c r="EO808" s="7">
        <v>42346</v>
      </c>
      <c r="EP808" s="5">
        <v>109.373</v>
      </c>
      <c r="EU808" s="7">
        <v>40618</v>
      </c>
      <c r="EV808" s="5">
        <v>96.435000000000002</v>
      </c>
      <c r="FG808" s="7">
        <v>40974</v>
      </c>
      <c r="FH808" s="5">
        <v>101.292</v>
      </c>
      <c r="FJ808" s="7">
        <v>41088</v>
      </c>
      <c r="FK808" s="5">
        <v>86.66</v>
      </c>
      <c r="FP808" s="7">
        <v>41319</v>
      </c>
      <c r="FQ808" s="5">
        <v>97.373000000000005</v>
      </c>
      <c r="FV808" s="7">
        <v>41494</v>
      </c>
      <c r="FW808" s="5">
        <v>105.375</v>
      </c>
      <c r="FY808" s="7">
        <v>41689</v>
      </c>
      <c r="FZ808" s="5">
        <v>116.545</v>
      </c>
      <c r="GB808" s="7">
        <v>41991</v>
      </c>
      <c r="GC808" s="5">
        <v>130.785</v>
      </c>
      <c r="GK808" s="7">
        <v>40827</v>
      </c>
      <c r="GL808" s="5">
        <v>95.117999999999995</v>
      </c>
      <c r="GW808" s="7">
        <v>41354</v>
      </c>
      <c r="GX808" s="5">
        <v>95.753</v>
      </c>
      <c r="HF808" s="7">
        <v>41738</v>
      </c>
      <c r="HG808" s="5">
        <v>123.873</v>
      </c>
      <c r="HL808" s="7">
        <v>40211</v>
      </c>
      <c r="HM808" s="5">
        <v>116.47</v>
      </c>
      <c r="HR808" s="7">
        <v>40213</v>
      </c>
      <c r="HS808" s="5">
        <v>112.884</v>
      </c>
      <c r="HU808" s="7">
        <v>40217</v>
      </c>
      <c r="HV808" s="5">
        <v>90.887</v>
      </c>
      <c r="HX808" s="7">
        <v>40378</v>
      </c>
      <c r="HY808" s="5">
        <v>95.802999999999997</v>
      </c>
      <c r="IA808" s="7">
        <v>41206</v>
      </c>
      <c r="IB808" s="5">
        <v>78.873000000000005</v>
      </c>
    </row>
    <row r="809" spans="31:236">
      <c r="AH809" s="7">
        <v>40211</v>
      </c>
      <c r="AI809" s="5">
        <v>101.28700000000001</v>
      </c>
      <c r="AK809" s="7">
        <v>40584</v>
      </c>
      <c r="AL809" s="5">
        <v>100.59</v>
      </c>
      <c r="AN809" s="7">
        <v>40211</v>
      </c>
      <c r="AO809" s="5">
        <v>105.521</v>
      </c>
      <c r="AQ809" s="7">
        <v>40211</v>
      </c>
      <c r="AR809" s="5">
        <v>106.167</v>
      </c>
      <c r="AT809" s="7">
        <v>40218</v>
      </c>
      <c r="AU809" s="5">
        <v>113.614</v>
      </c>
      <c r="AW809" s="7">
        <v>40948</v>
      </c>
      <c r="AX809" s="5">
        <v>100.38500000000001</v>
      </c>
      <c r="AZ809" s="7">
        <v>40211</v>
      </c>
      <c r="BA809" s="5">
        <v>106.80500000000001</v>
      </c>
      <c r="BF809" s="7">
        <v>40220</v>
      </c>
      <c r="BG809" s="5">
        <v>105.096</v>
      </c>
      <c r="BI809" s="7">
        <v>40211</v>
      </c>
      <c r="BJ809" s="5">
        <v>110.797</v>
      </c>
      <c r="BL809" s="7">
        <v>41213</v>
      </c>
      <c r="BM809" s="5">
        <v>100.18300000000001</v>
      </c>
      <c r="BO809" s="7">
        <v>40211</v>
      </c>
      <c r="BP809" s="5">
        <v>105.396</v>
      </c>
      <c r="BR809" s="7">
        <v>41467</v>
      </c>
      <c r="BS809" s="5">
        <v>100.553</v>
      </c>
      <c r="BU809" s="7">
        <v>40850</v>
      </c>
      <c r="BV809" s="5">
        <v>100.123</v>
      </c>
      <c r="CA809" s="7">
        <v>40211</v>
      </c>
      <c r="CB809" s="5">
        <v>107.721</v>
      </c>
      <c r="CD809" s="7">
        <v>41127</v>
      </c>
      <c r="CE809" s="5">
        <v>99.492999999999995</v>
      </c>
      <c r="CG809" s="7">
        <v>40211</v>
      </c>
      <c r="CH809" s="5">
        <v>106.13500000000001</v>
      </c>
      <c r="CP809" s="7">
        <v>41369</v>
      </c>
      <c r="CQ809" s="5">
        <v>101.76</v>
      </c>
      <c r="CV809" s="7">
        <v>42047</v>
      </c>
      <c r="CW809" s="5">
        <v>101.745</v>
      </c>
      <c r="CY809" s="7">
        <v>42298</v>
      </c>
      <c r="CZ809" s="5">
        <v>100.08499999999999</v>
      </c>
      <c r="DE809" s="7">
        <v>40211</v>
      </c>
      <c r="DF809" s="5">
        <v>99.069000000000003</v>
      </c>
      <c r="DH809" s="7">
        <v>41613</v>
      </c>
      <c r="DI809" s="5">
        <v>103.325</v>
      </c>
      <c r="DQ809" s="7">
        <v>41915</v>
      </c>
      <c r="DR809" s="5">
        <v>108.06</v>
      </c>
      <c r="DW809" s="7">
        <v>40211</v>
      </c>
      <c r="DX809" s="5">
        <v>101.173</v>
      </c>
      <c r="EF809" s="7">
        <v>40211</v>
      </c>
      <c r="EG809" s="5">
        <v>111.997</v>
      </c>
      <c r="EO809" s="7">
        <v>42347</v>
      </c>
      <c r="EP809" s="5">
        <v>109.33799999999999</v>
      </c>
      <c r="EU809" s="7">
        <v>40619</v>
      </c>
      <c r="EV809" s="5">
        <v>96.06</v>
      </c>
      <c r="FG809" s="7">
        <v>40975</v>
      </c>
      <c r="FH809" s="5">
        <v>101.5</v>
      </c>
      <c r="FJ809" s="7">
        <v>41089</v>
      </c>
      <c r="FK809" s="5">
        <v>90.262</v>
      </c>
      <c r="FP809" s="7">
        <v>41320</v>
      </c>
      <c r="FQ809" s="5">
        <v>97.48</v>
      </c>
      <c r="FV809" s="7">
        <v>41495</v>
      </c>
      <c r="FW809" s="5">
        <v>105.483</v>
      </c>
      <c r="FY809" s="7">
        <v>41690</v>
      </c>
      <c r="FZ809" s="5">
        <v>116.238</v>
      </c>
      <c r="GB809" s="7">
        <v>41992</v>
      </c>
      <c r="GC809" s="5">
        <v>131.203</v>
      </c>
      <c r="GK809" s="7">
        <v>40828</v>
      </c>
      <c r="GL809" s="5">
        <v>94.498000000000005</v>
      </c>
      <c r="GW809" s="7">
        <v>41355</v>
      </c>
      <c r="GX809" s="5">
        <v>95.938000000000002</v>
      </c>
      <c r="HF809" s="7">
        <v>41739</v>
      </c>
      <c r="HG809" s="5">
        <v>124.005</v>
      </c>
      <c r="HL809" s="7">
        <v>40212</v>
      </c>
      <c r="HM809" s="5">
        <v>116.093</v>
      </c>
      <c r="HR809" s="7">
        <v>40214</v>
      </c>
      <c r="HS809" s="5">
        <v>113.003</v>
      </c>
      <c r="HU809" s="7">
        <v>40218</v>
      </c>
      <c r="HV809" s="5">
        <v>91.137</v>
      </c>
      <c r="HX809" s="7">
        <v>40379</v>
      </c>
      <c r="HY809" s="5">
        <v>96.599000000000004</v>
      </c>
      <c r="IA809" s="7">
        <v>41207</v>
      </c>
      <c r="IB809" s="5">
        <v>78.674999999999997</v>
      </c>
    </row>
    <row r="810" spans="31:236">
      <c r="AH810" s="7">
        <v>40212</v>
      </c>
      <c r="AI810" s="5">
        <v>101.261</v>
      </c>
      <c r="AK810" s="7">
        <v>40585</v>
      </c>
      <c r="AL810" s="5">
        <v>100.58</v>
      </c>
      <c r="AN810" s="7">
        <v>40212</v>
      </c>
      <c r="AO810" s="5">
        <v>105.41500000000001</v>
      </c>
      <c r="AQ810" s="7">
        <v>40212</v>
      </c>
      <c r="AR810" s="5">
        <v>106.035</v>
      </c>
      <c r="AT810" s="7">
        <v>40219</v>
      </c>
      <c r="AU810" s="5">
        <v>113.95</v>
      </c>
      <c r="AW810" s="7">
        <v>40949</v>
      </c>
      <c r="AX810" s="5">
        <v>100.352</v>
      </c>
      <c r="AZ810" s="7">
        <v>40212</v>
      </c>
      <c r="BA810" s="5">
        <v>106.482</v>
      </c>
      <c r="BF810" s="7">
        <v>40221</v>
      </c>
      <c r="BG810" s="5">
        <v>105.15600000000001</v>
      </c>
      <c r="BI810" s="7">
        <v>40212</v>
      </c>
      <c r="BJ810" s="5">
        <v>110.461</v>
      </c>
      <c r="BL810" s="7">
        <v>41214</v>
      </c>
      <c r="BM810" s="5">
        <v>100.188</v>
      </c>
      <c r="BO810" s="7">
        <v>40212</v>
      </c>
      <c r="BP810" s="5">
        <v>105.054</v>
      </c>
      <c r="BR810" s="7">
        <v>41470</v>
      </c>
      <c r="BS810" s="5">
        <v>100.56</v>
      </c>
      <c r="BU810" s="7">
        <v>40851</v>
      </c>
      <c r="BV810" s="5">
        <v>99.908000000000001</v>
      </c>
      <c r="CA810" s="7">
        <v>40212</v>
      </c>
      <c r="CB810" s="5">
        <v>107.34699999999999</v>
      </c>
      <c r="CD810" s="7">
        <v>41128</v>
      </c>
      <c r="CE810" s="5">
        <v>98.83</v>
      </c>
      <c r="CG810" s="7">
        <v>40212</v>
      </c>
      <c r="CH810" s="5">
        <v>105.79</v>
      </c>
      <c r="CP810" s="7">
        <v>41372</v>
      </c>
      <c r="CQ810" s="5">
        <v>101.77</v>
      </c>
      <c r="CV810" s="7">
        <v>42048</v>
      </c>
      <c r="CW810" s="5">
        <v>101.738</v>
      </c>
      <c r="CY810" s="7">
        <v>42299</v>
      </c>
      <c r="CZ810" s="5">
        <v>100.05500000000001</v>
      </c>
      <c r="DE810" s="7">
        <v>40212</v>
      </c>
      <c r="DF810" s="5">
        <v>98.680999999999997</v>
      </c>
      <c r="DH810" s="7">
        <v>41614</v>
      </c>
      <c r="DI810" s="5">
        <v>103.425</v>
      </c>
      <c r="DQ810" s="7">
        <v>41918</v>
      </c>
      <c r="DR810" s="5">
        <v>108.02800000000001</v>
      </c>
      <c r="DW810" s="7">
        <v>40212</v>
      </c>
      <c r="DX810" s="5">
        <v>100.715</v>
      </c>
      <c r="EF810" s="7">
        <v>40212</v>
      </c>
      <c r="EG810" s="5">
        <v>111.46299999999999</v>
      </c>
      <c r="EO810" s="7">
        <v>42348</v>
      </c>
      <c r="EP810" s="5">
        <v>109.28</v>
      </c>
      <c r="EU810" s="7">
        <v>40620</v>
      </c>
      <c r="EV810" s="5">
        <v>96.53</v>
      </c>
      <c r="FG810" s="7">
        <v>40976</v>
      </c>
      <c r="FH810" s="5">
        <v>101.783</v>
      </c>
      <c r="FJ810" s="7">
        <v>41092</v>
      </c>
      <c r="FK810" s="5">
        <v>90.14</v>
      </c>
      <c r="FP810" s="7">
        <v>41323</v>
      </c>
      <c r="FQ810" s="5">
        <v>97.194999999999993</v>
      </c>
      <c r="FV810" s="7">
        <v>41498</v>
      </c>
      <c r="FW810" s="5">
        <v>105.473</v>
      </c>
      <c r="FY810" s="7">
        <v>41691</v>
      </c>
      <c r="FZ810" s="5">
        <v>116.57</v>
      </c>
      <c r="GB810" s="7">
        <v>41995</v>
      </c>
      <c r="GC810" s="5">
        <v>131.43799999999999</v>
      </c>
      <c r="GK810" s="7">
        <v>40829</v>
      </c>
      <c r="GL810" s="5">
        <v>93.655000000000001</v>
      </c>
      <c r="GW810" s="7">
        <v>41358</v>
      </c>
      <c r="GX810" s="5">
        <v>95.052999999999997</v>
      </c>
      <c r="HF810" s="7">
        <v>41740</v>
      </c>
      <c r="HG810" s="5">
        <v>123.74299999999999</v>
      </c>
      <c r="HL810" s="7">
        <v>40213</v>
      </c>
      <c r="HM810" s="5">
        <v>115.752</v>
      </c>
      <c r="HR810" s="7">
        <v>40217</v>
      </c>
      <c r="HS810" s="5">
        <v>112.989</v>
      </c>
      <c r="HU810" s="7">
        <v>40219</v>
      </c>
      <c r="HV810" s="5">
        <v>91.82</v>
      </c>
      <c r="HX810" s="7">
        <v>40380</v>
      </c>
      <c r="HY810" s="5">
        <v>96.980999999999995</v>
      </c>
      <c r="IA810" s="7">
        <v>41208</v>
      </c>
      <c r="IB810" s="5">
        <v>78.938000000000002</v>
      </c>
    </row>
    <row r="811" spans="31:236">
      <c r="AH811" s="7">
        <v>40213</v>
      </c>
      <c r="AI811" s="5">
        <v>101.223</v>
      </c>
      <c r="AK811" s="7">
        <v>40588</v>
      </c>
      <c r="AL811" s="5">
        <v>100.57299999999999</v>
      </c>
      <c r="AN811" s="7">
        <v>40213</v>
      </c>
      <c r="AO811" s="5">
        <v>105.22799999999999</v>
      </c>
      <c r="AQ811" s="7">
        <v>40213</v>
      </c>
      <c r="AR811" s="5">
        <v>105.907</v>
      </c>
      <c r="AT811" s="7">
        <v>40220</v>
      </c>
      <c r="AU811" s="5">
        <v>114.14100000000001</v>
      </c>
      <c r="AW811" s="7">
        <v>40952</v>
      </c>
      <c r="AX811" s="5">
        <v>100.30800000000001</v>
      </c>
      <c r="AZ811" s="7">
        <v>40213</v>
      </c>
      <c r="BA811" s="5">
        <v>106.339</v>
      </c>
      <c r="BF811" s="7">
        <v>40224</v>
      </c>
      <c r="BG811" s="5">
        <v>105.03100000000001</v>
      </c>
      <c r="BI811" s="7">
        <v>40213</v>
      </c>
      <c r="BJ811" s="5">
        <v>110.199</v>
      </c>
      <c r="BL811" s="7">
        <v>41215</v>
      </c>
      <c r="BM811" s="5">
        <v>100.188</v>
      </c>
      <c r="BO811" s="7">
        <v>40213</v>
      </c>
      <c r="BP811" s="5">
        <v>104.741</v>
      </c>
      <c r="BR811" s="7">
        <v>41471</v>
      </c>
      <c r="BS811" s="5">
        <v>100.56</v>
      </c>
      <c r="BU811" s="7">
        <v>40854</v>
      </c>
      <c r="BV811" s="5">
        <v>99.584999999999994</v>
      </c>
      <c r="CA811" s="7">
        <v>40213</v>
      </c>
      <c r="CB811" s="5">
        <v>106.983</v>
      </c>
      <c r="CD811" s="7">
        <v>41129</v>
      </c>
      <c r="CE811" s="5">
        <v>98.77</v>
      </c>
      <c r="CG811" s="7">
        <v>40213</v>
      </c>
      <c r="CH811" s="5">
        <v>105.431</v>
      </c>
      <c r="CP811" s="7">
        <v>41373</v>
      </c>
      <c r="CQ811" s="5">
        <v>101.678</v>
      </c>
      <c r="CV811" s="7">
        <v>42051</v>
      </c>
      <c r="CW811" s="5">
        <v>101.723</v>
      </c>
      <c r="CY811" s="7">
        <v>42300</v>
      </c>
      <c r="CZ811" s="5">
        <v>100.045</v>
      </c>
      <c r="DE811" s="7">
        <v>40213</v>
      </c>
      <c r="DF811" s="5">
        <v>98.421999999999997</v>
      </c>
      <c r="DH811" s="7">
        <v>41617</v>
      </c>
      <c r="DI811" s="5">
        <v>103.55500000000001</v>
      </c>
      <c r="DQ811" s="7">
        <v>41919</v>
      </c>
      <c r="DR811" s="5">
        <v>107.98</v>
      </c>
      <c r="DW811" s="7">
        <v>40213</v>
      </c>
      <c r="DX811" s="5">
        <v>100.48</v>
      </c>
      <c r="EF811" s="7">
        <v>40213</v>
      </c>
      <c r="EG811" s="5">
        <v>111.21</v>
      </c>
      <c r="EO811" s="7">
        <v>42349</v>
      </c>
      <c r="EP811" s="5">
        <v>109.24299999999999</v>
      </c>
      <c r="EU811" s="7">
        <v>40623</v>
      </c>
      <c r="EV811" s="5">
        <v>96.61</v>
      </c>
      <c r="FG811" s="7">
        <v>40977</v>
      </c>
      <c r="FH811" s="5">
        <v>101.95</v>
      </c>
      <c r="FJ811" s="7">
        <v>41093</v>
      </c>
      <c r="FK811" s="5">
        <v>90.95</v>
      </c>
      <c r="FP811" s="7">
        <v>41324</v>
      </c>
      <c r="FQ811" s="5">
        <v>97.355000000000004</v>
      </c>
      <c r="FV811" s="7">
        <v>41499</v>
      </c>
      <c r="FW811" s="5">
        <v>105.443</v>
      </c>
      <c r="FY811" s="7">
        <v>41694</v>
      </c>
      <c r="FZ811" s="5">
        <v>116.553</v>
      </c>
      <c r="GB811" s="7">
        <v>41996</v>
      </c>
      <c r="GC811" s="5">
        <v>131.44300000000001</v>
      </c>
      <c r="GK811" s="7">
        <v>40830</v>
      </c>
      <c r="GL811" s="5">
        <v>93.302999999999997</v>
      </c>
      <c r="GW811" s="7">
        <v>41359</v>
      </c>
      <c r="GX811" s="5">
        <v>95.23</v>
      </c>
      <c r="HF811" s="7">
        <v>41743</v>
      </c>
      <c r="HG811" s="5">
        <v>124.01300000000001</v>
      </c>
      <c r="HL811" s="7">
        <v>40214</v>
      </c>
      <c r="HM811" s="5">
        <v>115.858</v>
      </c>
      <c r="HR811" s="7">
        <v>40218</v>
      </c>
      <c r="HS811" s="5">
        <v>113.256</v>
      </c>
      <c r="HU811" s="7">
        <v>40220</v>
      </c>
      <c r="HV811" s="5">
        <v>92.007999999999996</v>
      </c>
      <c r="HX811" s="7">
        <v>40381</v>
      </c>
      <c r="HY811" s="5">
        <v>96.775000000000006</v>
      </c>
      <c r="IA811" s="7">
        <v>41211</v>
      </c>
      <c r="IB811" s="5">
        <v>78.317999999999998</v>
      </c>
    </row>
    <row r="812" spans="31:236">
      <c r="AH812" s="7">
        <v>40214</v>
      </c>
      <c r="AI812" s="5">
        <v>101.223</v>
      </c>
      <c r="AK812" s="7">
        <v>40589</v>
      </c>
      <c r="AL812" s="5">
        <v>100.57</v>
      </c>
      <c r="AN812" s="7">
        <v>40214</v>
      </c>
      <c r="AO812" s="5">
        <v>105.364</v>
      </c>
      <c r="AQ812" s="7">
        <v>40214</v>
      </c>
      <c r="AR812" s="5">
        <v>105.91200000000001</v>
      </c>
      <c r="AT812" s="7">
        <v>40221</v>
      </c>
      <c r="AU812" s="5">
        <v>114.038</v>
      </c>
      <c r="AW812" s="7">
        <v>40953</v>
      </c>
      <c r="AX812" s="5">
        <v>100.43300000000001</v>
      </c>
      <c r="AZ812" s="7">
        <v>40214</v>
      </c>
      <c r="BA812" s="5">
        <v>106.518</v>
      </c>
      <c r="BF812" s="7">
        <v>40225</v>
      </c>
      <c r="BG812" s="5">
        <v>105.069</v>
      </c>
      <c r="BI812" s="7">
        <v>40214</v>
      </c>
      <c r="BJ812" s="5">
        <v>110.31100000000001</v>
      </c>
      <c r="BL812" s="7">
        <v>41218</v>
      </c>
      <c r="BM812" s="5">
        <v>100.18</v>
      </c>
      <c r="BO812" s="7">
        <v>40214</v>
      </c>
      <c r="BP812" s="5">
        <v>104.905</v>
      </c>
      <c r="BR812" s="7">
        <v>41472</v>
      </c>
      <c r="BS812" s="5">
        <v>100.548</v>
      </c>
      <c r="BU812" s="7">
        <v>40855</v>
      </c>
      <c r="BV812" s="5">
        <v>99.793000000000006</v>
      </c>
      <c r="CA812" s="7">
        <v>40214</v>
      </c>
      <c r="CB812" s="5">
        <v>107.1</v>
      </c>
      <c r="CD812" s="7">
        <v>41130</v>
      </c>
      <c r="CE812" s="5">
        <v>98.484999999999999</v>
      </c>
      <c r="CG812" s="7">
        <v>40214</v>
      </c>
      <c r="CH812" s="5">
        <v>105.54300000000001</v>
      </c>
      <c r="CP812" s="7">
        <v>41374</v>
      </c>
      <c r="CQ812" s="5">
        <v>101.733</v>
      </c>
      <c r="CV812" s="7">
        <v>42052</v>
      </c>
      <c r="CW812" s="5">
        <v>101.715</v>
      </c>
      <c r="CY812" s="7">
        <v>42303</v>
      </c>
      <c r="CZ812" s="5">
        <v>100.03</v>
      </c>
      <c r="DE812" s="7">
        <v>40214</v>
      </c>
      <c r="DF812" s="5">
        <v>98.477999999999994</v>
      </c>
      <c r="DH812" s="7">
        <v>41618</v>
      </c>
      <c r="DI812" s="5">
        <v>103.765</v>
      </c>
      <c r="DQ812" s="7">
        <v>41920</v>
      </c>
      <c r="DR812" s="5">
        <v>107.9</v>
      </c>
      <c r="DW812" s="7">
        <v>40214</v>
      </c>
      <c r="DX812" s="5">
        <v>100.54</v>
      </c>
      <c r="EF812" s="7">
        <v>40214</v>
      </c>
      <c r="EG812" s="5">
        <v>111.28700000000001</v>
      </c>
      <c r="EO812" s="7">
        <v>42352</v>
      </c>
      <c r="EP812" s="5">
        <v>109.16</v>
      </c>
      <c r="EU812" s="7">
        <v>40624</v>
      </c>
      <c r="EV812" s="5">
        <v>96.37</v>
      </c>
      <c r="FG812" s="7">
        <v>40980</v>
      </c>
      <c r="FH812" s="5">
        <v>101.55500000000001</v>
      </c>
      <c r="FJ812" s="7">
        <v>41094</v>
      </c>
      <c r="FK812" s="5">
        <v>90.105000000000004</v>
      </c>
      <c r="FP812" s="7">
        <v>41325</v>
      </c>
      <c r="FQ812" s="5">
        <v>97.364999999999995</v>
      </c>
      <c r="FV812" s="7">
        <v>41500</v>
      </c>
      <c r="FW812" s="5">
        <v>105.848</v>
      </c>
      <c r="FY812" s="7">
        <v>41695</v>
      </c>
      <c r="FZ812" s="5">
        <v>116.593</v>
      </c>
      <c r="GB812" s="7">
        <v>41997</v>
      </c>
      <c r="GC812" s="5">
        <v>131.52199999999999</v>
      </c>
      <c r="GK812" s="7">
        <v>40833</v>
      </c>
      <c r="GL812" s="5">
        <v>93.218000000000004</v>
      </c>
      <c r="GW812" s="7">
        <v>41360</v>
      </c>
      <c r="GX812" s="5">
        <v>94.24</v>
      </c>
      <c r="HF812" s="7">
        <v>41744</v>
      </c>
      <c r="HG812" s="5">
        <v>124.455</v>
      </c>
      <c r="HL812" s="7">
        <v>40217</v>
      </c>
      <c r="HM812" s="5">
        <v>115.76</v>
      </c>
      <c r="HR812" s="7">
        <v>40219</v>
      </c>
      <c r="HS812" s="5">
        <v>114.024</v>
      </c>
      <c r="HU812" s="7">
        <v>40221</v>
      </c>
      <c r="HV812" s="5">
        <v>91.492999999999995</v>
      </c>
      <c r="HX812" s="7">
        <v>40382</v>
      </c>
      <c r="HY812" s="5">
        <v>97.043000000000006</v>
      </c>
      <c r="IA812" s="7">
        <v>41212</v>
      </c>
      <c r="IB812" s="5">
        <v>78.408000000000001</v>
      </c>
    </row>
    <row r="813" spans="31:236">
      <c r="AH813" s="7">
        <v>40217</v>
      </c>
      <c r="AI813" s="5">
        <v>101.209</v>
      </c>
      <c r="AK813" s="7">
        <v>40590</v>
      </c>
      <c r="AL813" s="5">
        <v>100.553</v>
      </c>
      <c r="AN813" s="7">
        <v>40217</v>
      </c>
      <c r="AO813" s="5">
        <v>105.355</v>
      </c>
      <c r="AQ813" s="7">
        <v>40217</v>
      </c>
      <c r="AR813" s="5">
        <v>105.97199999999999</v>
      </c>
      <c r="AT813" s="7">
        <v>40224</v>
      </c>
      <c r="AU813" s="5">
        <v>113.996</v>
      </c>
      <c r="AW813" s="7">
        <v>40954</v>
      </c>
      <c r="AX813" s="5">
        <v>100.39</v>
      </c>
      <c r="AZ813" s="7">
        <v>40217</v>
      </c>
      <c r="BA813" s="5">
        <v>106.45699999999999</v>
      </c>
      <c r="BF813" s="7">
        <v>40226</v>
      </c>
      <c r="BG813" s="5">
        <v>105.206</v>
      </c>
      <c r="BI813" s="7">
        <v>40217</v>
      </c>
      <c r="BJ813" s="5">
        <v>110.246</v>
      </c>
      <c r="BL813" s="7">
        <v>41219</v>
      </c>
      <c r="BM813" s="5">
        <v>100.188</v>
      </c>
      <c r="BO813" s="7">
        <v>40217</v>
      </c>
      <c r="BP813" s="5">
        <v>104.89</v>
      </c>
      <c r="BR813" s="7">
        <v>41473</v>
      </c>
      <c r="BS813" s="5">
        <v>100.538</v>
      </c>
      <c r="BU813" s="7">
        <v>40856</v>
      </c>
      <c r="BV813" s="5">
        <v>99.183000000000007</v>
      </c>
      <c r="CA813" s="7">
        <v>40217</v>
      </c>
      <c r="CB813" s="5">
        <v>107.111</v>
      </c>
      <c r="CD813" s="7">
        <v>41131</v>
      </c>
      <c r="CE813" s="5">
        <v>98.144999999999996</v>
      </c>
      <c r="CG813" s="7">
        <v>40217</v>
      </c>
      <c r="CH813" s="5">
        <v>105.496</v>
      </c>
      <c r="CP813" s="7">
        <v>41375</v>
      </c>
      <c r="CQ813" s="5">
        <v>101.663</v>
      </c>
      <c r="CV813" s="7">
        <v>42053</v>
      </c>
      <c r="CW813" s="5">
        <v>101.718</v>
      </c>
      <c r="CY813" s="7">
        <v>42304</v>
      </c>
      <c r="CZ813" s="5">
        <v>100.023</v>
      </c>
      <c r="DE813" s="7">
        <v>40217</v>
      </c>
      <c r="DF813" s="5">
        <v>98.391000000000005</v>
      </c>
      <c r="DH813" s="7">
        <v>41619</v>
      </c>
      <c r="DI813" s="5">
        <v>103.783</v>
      </c>
      <c r="DQ813" s="7">
        <v>41921</v>
      </c>
      <c r="DR813" s="5">
        <v>107.815</v>
      </c>
      <c r="DW813" s="7">
        <v>40217</v>
      </c>
      <c r="DX813" s="5">
        <v>100.456</v>
      </c>
      <c r="EF813" s="7">
        <v>40217</v>
      </c>
      <c r="EG813" s="5">
        <v>111.15600000000001</v>
      </c>
      <c r="EO813" s="7">
        <v>42353</v>
      </c>
      <c r="EP813" s="5">
        <v>109.125</v>
      </c>
      <c r="EU813" s="7">
        <v>40625</v>
      </c>
      <c r="EV813" s="5">
        <v>96.477999999999994</v>
      </c>
      <c r="FG813" s="7">
        <v>40981</v>
      </c>
      <c r="FH813" s="5">
        <v>100.91800000000001</v>
      </c>
      <c r="FJ813" s="7">
        <v>41095</v>
      </c>
      <c r="FK813" s="5">
        <v>88.094999999999999</v>
      </c>
      <c r="FP813" s="7">
        <v>41326</v>
      </c>
      <c r="FQ813" s="5">
        <v>97.24</v>
      </c>
      <c r="FV813" s="7">
        <v>41501</v>
      </c>
      <c r="FW813" s="5">
        <v>105.51</v>
      </c>
      <c r="FY813" s="7">
        <v>41696</v>
      </c>
      <c r="FZ813" s="5">
        <v>116.658</v>
      </c>
      <c r="GB813" s="7">
        <v>41998</v>
      </c>
      <c r="GC813" s="5">
        <v>131.52199999999999</v>
      </c>
      <c r="GK813" s="7">
        <v>40834</v>
      </c>
      <c r="GL813" s="5">
        <v>92.822000000000003</v>
      </c>
      <c r="GW813" s="7">
        <v>41361</v>
      </c>
      <c r="GX813" s="5">
        <v>94.233000000000004</v>
      </c>
      <c r="HF813" s="7">
        <v>41745</v>
      </c>
      <c r="HG813" s="5">
        <v>124.887</v>
      </c>
      <c r="HL813" s="7">
        <v>40218</v>
      </c>
      <c r="HM813" s="5">
        <v>116.09699999999999</v>
      </c>
      <c r="HR813" s="7">
        <v>40220</v>
      </c>
      <c r="HS813" s="5">
        <v>114.206</v>
      </c>
      <c r="HU813" s="7">
        <v>40224</v>
      </c>
      <c r="HV813" s="5">
        <v>90.715000000000003</v>
      </c>
      <c r="HX813" s="7">
        <v>40385</v>
      </c>
      <c r="HY813" s="5">
        <v>98.031000000000006</v>
      </c>
      <c r="IA813" s="7">
        <v>41213</v>
      </c>
      <c r="IB813" s="5">
        <v>78.775000000000006</v>
      </c>
    </row>
    <row r="814" spans="31:236">
      <c r="AH814" s="7">
        <v>40218</v>
      </c>
      <c r="AI814" s="5">
        <v>101.217</v>
      </c>
      <c r="AK814" s="7">
        <v>40591</v>
      </c>
      <c r="AL814" s="5">
        <v>100.55500000000001</v>
      </c>
      <c r="AN814" s="7">
        <v>40218</v>
      </c>
      <c r="AO814" s="5">
        <v>105.568</v>
      </c>
      <c r="AQ814" s="7">
        <v>40218</v>
      </c>
      <c r="AR814" s="5">
        <v>106.21599999999999</v>
      </c>
      <c r="AT814" s="7">
        <v>40225</v>
      </c>
      <c r="AU814" s="5">
        <v>114.002</v>
      </c>
      <c r="AW814" s="7">
        <v>40955</v>
      </c>
      <c r="AX814" s="5">
        <v>100.375</v>
      </c>
      <c r="AZ814" s="7">
        <v>40218</v>
      </c>
      <c r="BA814" s="5">
        <v>106.934</v>
      </c>
      <c r="BF814" s="7">
        <v>40227</v>
      </c>
      <c r="BG814" s="5">
        <v>105.22</v>
      </c>
      <c r="BI814" s="7">
        <v>40218</v>
      </c>
      <c r="BJ814" s="5">
        <v>110.786</v>
      </c>
      <c r="BL814" s="7">
        <v>41220</v>
      </c>
      <c r="BM814" s="5">
        <v>100.205</v>
      </c>
      <c r="BO814" s="7">
        <v>40218</v>
      </c>
      <c r="BP814" s="5">
        <v>105.438</v>
      </c>
      <c r="BR814" s="7">
        <v>41474</v>
      </c>
      <c r="BS814" s="5">
        <v>100.54</v>
      </c>
      <c r="BU814" s="7">
        <v>40857</v>
      </c>
      <c r="BV814" s="5">
        <v>98.95</v>
      </c>
      <c r="CA814" s="7">
        <v>40218</v>
      </c>
      <c r="CB814" s="5">
        <v>107.745</v>
      </c>
      <c r="CD814" s="7">
        <v>41134</v>
      </c>
      <c r="CE814" s="5">
        <v>98.042000000000002</v>
      </c>
      <c r="CG814" s="7">
        <v>40218</v>
      </c>
      <c r="CH814" s="5">
        <v>106.18899999999999</v>
      </c>
      <c r="CP814" s="7">
        <v>41376</v>
      </c>
      <c r="CQ814" s="5">
        <v>101.678</v>
      </c>
      <c r="CV814" s="7">
        <v>42054</v>
      </c>
      <c r="CW814" s="5">
        <v>101.69</v>
      </c>
      <c r="CY814" s="7">
        <v>42305</v>
      </c>
      <c r="CZ814" s="5">
        <v>100.01</v>
      </c>
      <c r="DE814" s="7">
        <v>40218</v>
      </c>
      <c r="DF814" s="5">
        <v>99.146000000000001</v>
      </c>
      <c r="DH814" s="7">
        <v>41620</v>
      </c>
      <c r="DI814" s="5">
        <v>103.61799999999999</v>
      </c>
      <c r="DQ814" s="7">
        <v>41922</v>
      </c>
      <c r="DR814" s="5">
        <v>107.86</v>
      </c>
      <c r="DW814" s="7">
        <v>40218</v>
      </c>
      <c r="DX814" s="5">
        <v>101.193</v>
      </c>
      <c r="EF814" s="7">
        <v>40218</v>
      </c>
      <c r="EG814" s="5">
        <v>111.794</v>
      </c>
      <c r="EO814" s="7">
        <v>42354</v>
      </c>
      <c r="EP814" s="5">
        <v>109.098</v>
      </c>
      <c r="EU814" s="7">
        <v>40626</v>
      </c>
      <c r="EV814" s="5">
        <v>96.468000000000004</v>
      </c>
      <c r="FG814" s="7">
        <v>40982</v>
      </c>
      <c r="FH814" s="5">
        <v>100.65</v>
      </c>
      <c r="FJ814" s="7">
        <v>41096</v>
      </c>
      <c r="FK814" s="5">
        <v>87.16</v>
      </c>
      <c r="FP814" s="7">
        <v>41327</v>
      </c>
      <c r="FQ814" s="5">
        <v>97.52</v>
      </c>
      <c r="FV814" s="7">
        <v>41502</v>
      </c>
      <c r="FW814" s="5">
        <v>105.94799999999999</v>
      </c>
      <c r="FY814" s="7">
        <v>41697</v>
      </c>
      <c r="FZ814" s="5">
        <v>116.988</v>
      </c>
      <c r="GB814" s="7">
        <v>41999</v>
      </c>
      <c r="GC814" s="5">
        <v>131.52199999999999</v>
      </c>
      <c r="GK814" s="7">
        <v>40835</v>
      </c>
      <c r="GL814" s="5">
        <v>92.5</v>
      </c>
      <c r="GW814" s="7">
        <v>41362</v>
      </c>
      <c r="GX814" s="5">
        <v>94.233000000000004</v>
      </c>
      <c r="HF814" s="7">
        <v>41746</v>
      </c>
      <c r="HG814" s="5">
        <v>124.833</v>
      </c>
      <c r="HL814" s="7">
        <v>40219</v>
      </c>
      <c r="HM814" s="5">
        <v>116.88200000000001</v>
      </c>
      <c r="HR814" s="7">
        <v>40221</v>
      </c>
      <c r="HS814" s="5">
        <v>113.753</v>
      </c>
      <c r="HU814" s="7">
        <v>40225</v>
      </c>
      <c r="HV814" s="5">
        <v>90.361999999999995</v>
      </c>
      <c r="HX814" s="7">
        <v>40386</v>
      </c>
      <c r="HY814" s="5">
        <v>99.430999999999997</v>
      </c>
      <c r="IA814" s="7">
        <v>41214</v>
      </c>
      <c r="IB814" s="5">
        <v>78.989999999999995</v>
      </c>
    </row>
    <row r="815" spans="31:236">
      <c r="AH815" s="7">
        <v>40219</v>
      </c>
      <c r="AI815" s="5">
        <v>101.199</v>
      </c>
      <c r="AK815" s="7">
        <v>40592</v>
      </c>
      <c r="AL815" s="5">
        <v>100.553</v>
      </c>
      <c r="AN815" s="7">
        <v>40219</v>
      </c>
      <c r="AO815" s="5">
        <v>105.758</v>
      </c>
      <c r="AQ815" s="7">
        <v>40219</v>
      </c>
      <c r="AR815" s="5">
        <v>106.50700000000001</v>
      </c>
      <c r="AT815" s="7">
        <v>40226</v>
      </c>
      <c r="AU815" s="5">
        <v>114.06100000000001</v>
      </c>
      <c r="AW815" s="7">
        <v>40956</v>
      </c>
      <c r="AX815" s="5">
        <v>100.355</v>
      </c>
      <c r="AZ815" s="7">
        <v>40219</v>
      </c>
      <c r="BA815" s="5">
        <v>107.33199999999999</v>
      </c>
      <c r="BF815" s="7">
        <v>40228</v>
      </c>
      <c r="BG815" s="5">
        <v>105.258</v>
      </c>
      <c r="BI815" s="7">
        <v>40219</v>
      </c>
      <c r="BJ815" s="5">
        <v>111.349</v>
      </c>
      <c r="BL815" s="7">
        <v>41221</v>
      </c>
      <c r="BM815" s="5">
        <v>100.188</v>
      </c>
      <c r="BO815" s="7">
        <v>40219</v>
      </c>
      <c r="BP815" s="5">
        <v>106.04300000000001</v>
      </c>
      <c r="BR815" s="7">
        <v>41477</v>
      </c>
      <c r="BS815" s="5">
        <v>100.54300000000001</v>
      </c>
      <c r="BU815" s="7">
        <v>40858</v>
      </c>
      <c r="BV815" s="5">
        <v>98.944999999999993</v>
      </c>
      <c r="CA815" s="7">
        <v>40219</v>
      </c>
      <c r="CB815" s="5">
        <v>108.334</v>
      </c>
      <c r="CD815" s="7">
        <v>41135</v>
      </c>
      <c r="CE815" s="5">
        <v>98.108000000000004</v>
      </c>
      <c r="CG815" s="7">
        <v>40219</v>
      </c>
      <c r="CH815" s="5">
        <v>106.755</v>
      </c>
      <c r="CP815" s="7">
        <v>41379</v>
      </c>
      <c r="CQ815" s="5">
        <v>101.645</v>
      </c>
      <c r="CV815" s="7">
        <v>42055</v>
      </c>
      <c r="CW815" s="5">
        <v>101.663</v>
      </c>
      <c r="CY815" s="7">
        <v>42306</v>
      </c>
      <c r="CZ815" s="5">
        <v>100.008</v>
      </c>
      <c r="DE815" s="7">
        <v>40219</v>
      </c>
      <c r="DF815" s="5">
        <v>99.724999999999994</v>
      </c>
      <c r="DH815" s="7">
        <v>41621</v>
      </c>
      <c r="DI815" s="5">
        <v>103.61499999999999</v>
      </c>
      <c r="DQ815" s="7">
        <v>41925</v>
      </c>
      <c r="DR815" s="5">
        <v>107.88800000000001</v>
      </c>
      <c r="DW815" s="7">
        <v>40219</v>
      </c>
      <c r="DX815" s="5">
        <v>101.84399999999999</v>
      </c>
      <c r="EF815" s="7">
        <v>40219</v>
      </c>
      <c r="EG815" s="5">
        <v>112.432</v>
      </c>
      <c r="EO815" s="7">
        <v>42355</v>
      </c>
      <c r="EP815" s="5">
        <v>109.105</v>
      </c>
      <c r="EU815" s="7">
        <v>40627</v>
      </c>
      <c r="EV815" s="5">
        <v>96.418000000000006</v>
      </c>
      <c r="FG815" s="7">
        <v>40983</v>
      </c>
      <c r="FH815" s="5">
        <v>100.49</v>
      </c>
      <c r="FJ815" s="7">
        <v>41099</v>
      </c>
      <c r="FK815" s="5">
        <v>86.4</v>
      </c>
      <c r="FP815" s="7">
        <v>41330</v>
      </c>
      <c r="FQ815" s="5">
        <v>97.287999999999997</v>
      </c>
      <c r="FV815" s="7">
        <v>41505</v>
      </c>
      <c r="FW815" s="5">
        <v>105.578</v>
      </c>
      <c r="FY815" s="7">
        <v>41698</v>
      </c>
      <c r="FZ815" s="5">
        <v>116.86799999999999</v>
      </c>
      <c r="GB815" s="7">
        <v>42002</v>
      </c>
      <c r="GC815" s="5">
        <v>131.38</v>
      </c>
      <c r="GK815" s="7">
        <v>40836</v>
      </c>
      <c r="GL815" s="5">
        <v>91.64</v>
      </c>
      <c r="GW815" s="7">
        <v>41365</v>
      </c>
      <c r="GX815" s="5">
        <v>94.233000000000004</v>
      </c>
      <c r="HF815" s="7">
        <v>41747</v>
      </c>
      <c r="HG815" s="5">
        <v>124.833</v>
      </c>
      <c r="HL815" s="7">
        <v>40220</v>
      </c>
      <c r="HM815" s="5">
        <v>117.08799999999999</v>
      </c>
      <c r="HR815" s="7">
        <v>40224</v>
      </c>
      <c r="HS815" s="5">
        <v>112.96599999999999</v>
      </c>
      <c r="HU815" s="7">
        <v>40226</v>
      </c>
      <c r="HV815" s="5">
        <v>90.736999999999995</v>
      </c>
      <c r="HX815" s="7">
        <v>40387</v>
      </c>
      <c r="HY815" s="5">
        <v>98.504000000000005</v>
      </c>
      <c r="IA815" s="7">
        <v>41215</v>
      </c>
      <c r="IB815" s="5">
        <v>78.09</v>
      </c>
    </row>
    <row r="816" spans="31:236">
      <c r="AH816" s="7">
        <v>40220</v>
      </c>
      <c r="AI816" s="5">
        <v>101.208</v>
      </c>
      <c r="AK816" s="7">
        <v>40595</v>
      </c>
      <c r="AL816" s="5">
        <v>100.54</v>
      </c>
      <c r="AN816" s="7">
        <v>40220</v>
      </c>
      <c r="AO816" s="5">
        <v>105.813</v>
      </c>
      <c r="AQ816" s="7">
        <v>40220</v>
      </c>
      <c r="AR816" s="5">
        <v>106.571</v>
      </c>
      <c r="AT816" s="7">
        <v>40227</v>
      </c>
      <c r="AU816" s="5">
        <v>114.08199999999999</v>
      </c>
      <c r="AW816" s="7">
        <v>40959</v>
      </c>
      <c r="AX816" s="5">
        <v>100.355</v>
      </c>
      <c r="AZ816" s="7">
        <v>40220</v>
      </c>
      <c r="BA816" s="5">
        <v>107.51900000000001</v>
      </c>
      <c r="BF816" s="7">
        <v>40231</v>
      </c>
      <c r="BG816" s="5">
        <v>105.34399999999999</v>
      </c>
      <c r="BI816" s="7">
        <v>40220</v>
      </c>
      <c r="BJ816" s="5">
        <v>111.6</v>
      </c>
      <c r="BL816" s="7">
        <v>41222</v>
      </c>
      <c r="BM816" s="5">
        <v>100.18300000000001</v>
      </c>
      <c r="BO816" s="7">
        <v>40220</v>
      </c>
      <c r="BP816" s="5">
        <v>106.333</v>
      </c>
      <c r="BR816" s="7">
        <v>41478</v>
      </c>
      <c r="BS816" s="5">
        <v>100.535</v>
      </c>
      <c r="BU816" s="7">
        <v>40861</v>
      </c>
      <c r="BV816" s="5">
        <v>98.313000000000002</v>
      </c>
      <c r="CA816" s="7">
        <v>40220</v>
      </c>
      <c r="CB816" s="5">
        <v>108.57599999999999</v>
      </c>
      <c r="CD816" s="7">
        <v>41136</v>
      </c>
      <c r="CE816" s="5">
        <v>98.22</v>
      </c>
      <c r="CG816" s="7">
        <v>40220</v>
      </c>
      <c r="CH816" s="5">
        <v>106.992</v>
      </c>
      <c r="CP816" s="7">
        <v>41380</v>
      </c>
      <c r="CQ816" s="5">
        <v>101.685</v>
      </c>
      <c r="CV816" s="7">
        <v>42058</v>
      </c>
      <c r="CW816" s="5">
        <v>101.655</v>
      </c>
      <c r="CY816" s="7">
        <v>42307</v>
      </c>
      <c r="CZ816" s="5">
        <v>100.008</v>
      </c>
      <c r="DE816" s="7">
        <v>40220</v>
      </c>
      <c r="DF816" s="5">
        <v>99.948999999999998</v>
      </c>
      <c r="DH816" s="7">
        <v>41624</v>
      </c>
      <c r="DI816" s="5">
        <v>103.685</v>
      </c>
      <c r="DQ816" s="7">
        <v>41926</v>
      </c>
      <c r="DR816" s="5">
        <v>107.88500000000001</v>
      </c>
      <c r="DW816" s="7">
        <v>40220</v>
      </c>
      <c r="DX816" s="5">
        <v>102.11799999999999</v>
      </c>
      <c r="EF816" s="7">
        <v>40220</v>
      </c>
      <c r="EG816" s="5">
        <v>112.57</v>
      </c>
      <c r="EO816" s="7">
        <v>42356</v>
      </c>
      <c r="EP816" s="5">
        <v>109.078</v>
      </c>
      <c r="EU816" s="7">
        <v>40630</v>
      </c>
      <c r="EV816" s="5">
        <v>96.325000000000003</v>
      </c>
      <c r="FG816" s="7">
        <v>40984</v>
      </c>
      <c r="FH816" s="5">
        <v>100.438</v>
      </c>
      <c r="FJ816" s="7">
        <v>41100</v>
      </c>
      <c r="FK816" s="5">
        <v>87.784999999999997</v>
      </c>
      <c r="FP816" s="7">
        <v>41331</v>
      </c>
      <c r="FQ816" s="5">
        <v>96.238</v>
      </c>
      <c r="FV816" s="7">
        <v>41506</v>
      </c>
      <c r="FW816" s="5">
        <v>105.208</v>
      </c>
      <c r="FY816" s="7">
        <v>41701</v>
      </c>
      <c r="FZ816" s="5">
        <v>116.93</v>
      </c>
      <c r="GB816" s="7">
        <v>42003</v>
      </c>
      <c r="GC816" s="5">
        <v>131.88</v>
      </c>
      <c r="GK816" s="7">
        <v>40837</v>
      </c>
      <c r="GL816" s="5">
        <v>92.155000000000001</v>
      </c>
      <c r="GW816" s="7">
        <v>41366</v>
      </c>
      <c r="GX816" s="5">
        <v>95.067999999999998</v>
      </c>
      <c r="HF816" s="7">
        <v>41750</v>
      </c>
      <c r="HG816" s="5">
        <v>124.833</v>
      </c>
      <c r="HL816" s="7">
        <v>40221</v>
      </c>
      <c r="HM816" s="5">
        <v>116.626</v>
      </c>
      <c r="HR816" s="7">
        <v>40225</v>
      </c>
      <c r="HS816" s="5">
        <v>112.629</v>
      </c>
      <c r="HU816" s="7">
        <v>40227</v>
      </c>
      <c r="HV816" s="5">
        <v>90.78</v>
      </c>
      <c r="HX816" s="7">
        <v>40388</v>
      </c>
      <c r="HY816" s="5">
        <v>98.658000000000001</v>
      </c>
      <c r="IA816" s="7">
        <v>41218</v>
      </c>
      <c r="IB816" s="5">
        <v>77.12</v>
      </c>
    </row>
    <row r="817" spans="34:236">
      <c r="AH817" s="7">
        <v>40221</v>
      </c>
      <c r="AI817" s="5">
        <v>101.203</v>
      </c>
      <c r="AK817" s="7">
        <v>40596</v>
      </c>
      <c r="AL817" s="5">
        <v>100.53</v>
      </c>
      <c r="AN817" s="7">
        <v>40221</v>
      </c>
      <c r="AO817" s="5">
        <v>105.85899999999999</v>
      </c>
      <c r="AQ817" s="7">
        <v>40221</v>
      </c>
      <c r="AR817" s="5">
        <v>106.581</v>
      </c>
      <c r="AT817" s="7">
        <v>40228</v>
      </c>
      <c r="AU817" s="5">
        <v>114.07299999999999</v>
      </c>
      <c r="AW817" s="7">
        <v>40960</v>
      </c>
      <c r="AX817" s="5">
        <v>100.39</v>
      </c>
      <c r="AZ817" s="7">
        <v>40221</v>
      </c>
      <c r="BA817" s="5">
        <v>107.566</v>
      </c>
      <c r="BF817" s="7">
        <v>40232</v>
      </c>
      <c r="BG817" s="5">
        <v>105.497</v>
      </c>
      <c r="BI817" s="7">
        <v>40221</v>
      </c>
      <c r="BJ817" s="5">
        <v>111.642</v>
      </c>
      <c r="BL817" s="7">
        <v>41225</v>
      </c>
      <c r="BM817" s="5">
        <v>100.18</v>
      </c>
      <c r="BO817" s="7">
        <v>40221</v>
      </c>
      <c r="BP817" s="5">
        <v>106.395</v>
      </c>
      <c r="BR817" s="7">
        <v>41479</v>
      </c>
      <c r="BS817" s="5">
        <v>100.523</v>
      </c>
      <c r="BU817" s="7">
        <v>40862</v>
      </c>
      <c r="BV817" s="5">
        <v>97.753</v>
      </c>
      <c r="CA817" s="7">
        <v>40221</v>
      </c>
      <c r="CB817" s="5">
        <v>108.672</v>
      </c>
      <c r="CD817" s="7">
        <v>41137</v>
      </c>
      <c r="CE817" s="5">
        <v>98.56</v>
      </c>
      <c r="CG817" s="7">
        <v>40221</v>
      </c>
      <c r="CH817" s="5">
        <v>107.048</v>
      </c>
      <c r="CP817" s="7">
        <v>41381</v>
      </c>
      <c r="CQ817" s="5">
        <v>101.783</v>
      </c>
      <c r="CV817" s="7">
        <v>42059</v>
      </c>
      <c r="CW817" s="5">
        <v>101.658</v>
      </c>
      <c r="DE817" s="7">
        <v>40221</v>
      </c>
      <c r="DF817" s="5">
        <v>100.024</v>
      </c>
      <c r="DH817" s="7">
        <v>41625</v>
      </c>
      <c r="DI817" s="5">
        <v>103.63</v>
      </c>
      <c r="DQ817" s="7">
        <v>41927</v>
      </c>
      <c r="DR817" s="5">
        <v>107.768</v>
      </c>
      <c r="DW817" s="7">
        <v>40221</v>
      </c>
      <c r="DX817" s="5">
        <v>102.244</v>
      </c>
      <c r="EF817" s="7">
        <v>40221</v>
      </c>
      <c r="EG817" s="5">
        <v>112.70099999999999</v>
      </c>
      <c r="EO817" s="7">
        <v>42359</v>
      </c>
      <c r="EP817" s="5">
        <v>109.053</v>
      </c>
      <c r="EU817" s="7">
        <v>40631</v>
      </c>
      <c r="EV817" s="5">
        <v>96.144999999999996</v>
      </c>
      <c r="FG817" s="7">
        <v>40987</v>
      </c>
      <c r="FH817" s="5">
        <v>100.393</v>
      </c>
      <c r="FJ817" s="7">
        <v>41101</v>
      </c>
      <c r="FK817" s="5">
        <v>89.01</v>
      </c>
      <c r="FP817" s="7">
        <v>41332</v>
      </c>
      <c r="FQ817" s="5">
        <v>96.965000000000003</v>
      </c>
      <c r="FV817" s="7">
        <v>41507</v>
      </c>
      <c r="FW817" s="5">
        <v>104.86799999999999</v>
      </c>
      <c r="FY817" s="7">
        <v>41702</v>
      </c>
      <c r="FZ817" s="5">
        <v>117.363</v>
      </c>
      <c r="GB817" s="7">
        <v>42004</v>
      </c>
      <c r="GC817" s="5">
        <v>131.928</v>
      </c>
      <c r="GK817" s="7">
        <v>40840</v>
      </c>
      <c r="GL817" s="5">
        <v>91.594999999999999</v>
      </c>
      <c r="GW817" s="7">
        <v>41367</v>
      </c>
      <c r="GX817" s="5">
        <v>95.284999999999997</v>
      </c>
      <c r="HF817" s="7">
        <v>41751</v>
      </c>
      <c r="HG817" s="5">
        <v>125.148</v>
      </c>
      <c r="HL817" s="7">
        <v>40224</v>
      </c>
      <c r="HM817" s="5">
        <v>115.962</v>
      </c>
      <c r="HR817" s="7">
        <v>40226</v>
      </c>
      <c r="HS817" s="5">
        <v>113.03</v>
      </c>
      <c r="HU817" s="7">
        <v>40228</v>
      </c>
      <c r="HV817" s="5">
        <v>90.703999999999994</v>
      </c>
      <c r="HX817" s="7">
        <v>40389</v>
      </c>
      <c r="HY817" s="5">
        <v>98.394000000000005</v>
      </c>
      <c r="IA817" s="7">
        <v>41219</v>
      </c>
      <c r="IB817" s="5">
        <v>77.908000000000001</v>
      </c>
    </row>
    <row r="818" spans="34:236">
      <c r="AH818" s="7">
        <v>40224</v>
      </c>
      <c r="AI818" s="5">
        <v>101.197</v>
      </c>
      <c r="AK818" s="7">
        <v>40597</v>
      </c>
      <c r="AL818" s="5">
        <v>100.508</v>
      </c>
      <c r="AN818" s="7">
        <v>40224</v>
      </c>
      <c r="AO818" s="5">
        <v>105.845</v>
      </c>
      <c r="AQ818" s="7">
        <v>40224</v>
      </c>
      <c r="AR818" s="5">
        <v>106.557</v>
      </c>
      <c r="AT818" s="7">
        <v>40231</v>
      </c>
      <c r="AU818" s="5">
        <v>114.19499999999999</v>
      </c>
      <c r="AW818" s="7">
        <v>40961</v>
      </c>
      <c r="AX818" s="5">
        <v>100.4</v>
      </c>
      <c r="AZ818" s="7">
        <v>40224</v>
      </c>
      <c r="BA818" s="5">
        <v>107.438</v>
      </c>
      <c r="BF818" s="7">
        <v>40233</v>
      </c>
      <c r="BG818" s="5">
        <v>105.52800000000001</v>
      </c>
      <c r="BI818" s="7">
        <v>40224</v>
      </c>
      <c r="BJ818" s="5">
        <v>111.58199999999999</v>
      </c>
      <c r="BL818" s="7">
        <v>41226</v>
      </c>
      <c r="BM818" s="5">
        <v>100.193</v>
      </c>
      <c r="BO818" s="7">
        <v>40224</v>
      </c>
      <c r="BP818" s="5">
        <v>106.29</v>
      </c>
      <c r="BR818" s="7">
        <v>41480</v>
      </c>
      <c r="BS818" s="5">
        <v>100.52800000000001</v>
      </c>
      <c r="BU818" s="7">
        <v>40863</v>
      </c>
      <c r="BV818" s="5">
        <v>97.703000000000003</v>
      </c>
      <c r="CA818" s="7">
        <v>40224</v>
      </c>
      <c r="CB818" s="5">
        <v>108.456</v>
      </c>
      <c r="CD818" s="7">
        <v>41138</v>
      </c>
      <c r="CE818" s="5">
        <v>98.99</v>
      </c>
      <c r="CG818" s="7">
        <v>40224</v>
      </c>
      <c r="CH818" s="5">
        <v>106.809</v>
      </c>
      <c r="CP818" s="7">
        <v>41382</v>
      </c>
      <c r="CQ818" s="5">
        <v>101.768</v>
      </c>
      <c r="CV818" s="7">
        <v>42060</v>
      </c>
      <c r="CW818" s="5">
        <v>101.648</v>
      </c>
      <c r="DE818" s="7">
        <v>40224</v>
      </c>
      <c r="DF818" s="5">
        <v>99.78</v>
      </c>
      <c r="DH818" s="7">
        <v>41626</v>
      </c>
      <c r="DI818" s="5">
        <v>103.508</v>
      </c>
      <c r="DQ818" s="7">
        <v>41928</v>
      </c>
      <c r="DR818" s="5">
        <v>107.533</v>
      </c>
      <c r="DW818" s="7">
        <v>40224</v>
      </c>
      <c r="DX818" s="5">
        <v>101.926</v>
      </c>
      <c r="EF818" s="7">
        <v>40224</v>
      </c>
      <c r="EG818" s="5">
        <v>112.398</v>
      </c>
      <c r="EO818" s="7">
        <v>42360</v>
      </c>
      <c r="EP818" s="5">
        <v>109.038</v>
      </c>
      <c r="EU818" s="7">
        <v>40632</v>
      </c>
      <c r="EV818" s="5">
        <v>96.1</v>
      </c>
      <c r="FG818" s="7">
        <v>40988</v>
      </c>
      <c r="FH818" s="5">
        <v>100.185</v>
      </c>
      <c r="FJ818" s="7">
        <v>41102</v>
      </c>
      <c r="FK818" s="5">
        <v>88.724999999999994</v>
      </c>
      <c r="FP818" s="7">
        <v>41333</v>
      </c>
      <c r="FQ818" s="5">
        <v>97.9</v>
      </c>
      <c r="FV818" s="7">
        <v>41508</v>
      </c>
      <c r="FW818" s="5">
        <v>105.27800000000001</v>
      </c>
      <c r="FY818" s="7">
        <v>41703</v>
      </c>
      <c r="FZ818" s="5">
        <v>117.965</v>
      </c>
      <c r="GB818" s="7">
        <v>42005</v>
      </c>
      <c r="GC818" s="5">
        <v>131.928</v>
      </c>
      <c r="GK818" s="7">
        <v>40841</v>
      </c>
      <c r="GL818" s="5">
        <v>91.328000000000003</v>
      </c>
      <c r="GW818" s="7">
        <v>41368</v>
      </c>
      <c r="GX818" s="5">
        <v>95.326999999999998</v>
      </c>
      <c r="HF818" s="7">
        <v>41752</v>
      </c>
      <c r="HG818" s="5">
        <v>125.438</v>
      </c>
      <c r="HL818" s="7">
        <v>40225</v>
      </c>
      <c r="HM818" s="5">
        <v>115.714</v>
      </c>
      <c r="HR818" s="7">
        <v>40227</v>
      </c>
      <c r="HS818" s="5">
        <v>112.982</v>
      </c>
      <c r="HU818" s="7">
        <v>40231</v>
      </c>
      <c r="HV818" s="5">
        <v>91.066999999999993</v>
      </c>
      <c r="HX818" s="7">
        <v>40392</v>
      </c>
      <c r="HY818" s="5">
        <v>98.427999999999997</v>
      </c>
      <c r="IA818" s="7">
        <v>41220</v>
      </c>
      <c r="IB818" s="5">
        <v>77.635000000000005</v>
      </c>
    </row>
    <row r="819" spans="34:236">
      <c r="AH819" s="7">
        <v>40225</v>
      </c>
      <c r="AI819" s="5">
        <v>101.18899999999999</v>
      </c>
      <c r="AK819" s="7">
        <v>40598</v>
      </c>
      <c r="AL819" s="5">
        <v>100.5</v>
      </c>
      <c r="AN819" s="7">
        <v>40225</v>
      </c>
      <c r="AO819" s="5">
        <v>105.84099999999999</v>
      </c>
      <c r="AQ819" s="7">
        <v>40225</v>
      </c>
      <c r="AR819" s="5">
        <v>106.562</v>
      </c>
      <c r="AT819" s="7">
        <v>40232</v>
      </c>
      <c r="AU819" s="5">
        <v>114.24299999999999</v>
      </c>
      <c r="AW819" s="7">
        <v>40962</v>
      </c>
      <c r="AX819" s="5">
        <v>100.443</v>
      </c>
      <c r="AZ819" s="7">
        <v>40225</v>
      </c>
      <c r="BA819" s="5">
        <v>107.47</v>
      </c>
      <c r="BF819" s="7">
        <v>40234</v>
      </c>
      <c r="BG819" s="5">
        <v>105.51</v>
      </c>
      <c r="BI819" s="7">
        <v>40225</v>
      </c>
      <c r="BJ819" s="5">
        <v>111.592</v>
      </c>
      <c r="BL819" s="7">
        <v>41227</v>
      </c>
      <c r="BM819" s="5">
        <v>100.21</v>
      </c>
      <c r="BO819" s="7">
        <v>40225</v>
      </c>
      <c r="BP819" s="5">
        <v>106.303</v>
      </c>
      <c r="BR819" s="7">
        <v>41481</v>
      </c>
      <c r="BS819" s="5">
        <v>100.51</v>
      </c>
      <c r="BU819" s="7">
        <v>40864</v>
      </c>
      <c r="BV819" s="5">
        <v>97.613</v>
      </c>
      <c r="CA819" s="7">
        <v>40225</v>
      </c>
      <c r="CB819" s="5">
        <v>108.551</v>
      </c>
      <c r="CD819" s="7">
        <v>41141</v>
      </c>
      <c r="CE819" s="5">
        <v>99.375</v>
      </c>
      <c r="CG819" s="7">
        <v>40225</v>
      </c>
      <c r="CH819" s="5">
        <v>106.902</v>
      </c>
      <c r="CP819" s="7">
        <v>41383</v>
      </c>
      <c r="CQ819" s="5">
        <v>101.82299999999999</v>
      </c>
      <c r="CV819" s="7">
        <v>42061</v>
      </c>
      <c r="CW819" s="5">
        <v>101.625</v>
      </c>
      <c r="DE819" s="7">
        <v>40225</v>
      </c>
      <c r="DF819" s="5">
        <v>99.864000000000004</v>
      </c>
      <c r="DH819" s="7">
        <v>41627</v>
      </c>
      <c r="DI819" s="5">
        <v>103.508</v>
      </c>
      <c r="DQ819" s="7">
        <v>41929</v>
      </c>
      <c r="DR819" s="5">
        <v>107.608</v>
      </c>
      <c r="DW819" s="7">
        <v>40225</v>
      </c>
      <c r="DX819" s="5">
        <v>101.98699999999999</v>
      </c>
      <c r="EF819" s="7">
        <v>40225</v>
      </c>
      <c r="EG819" s="5">
        <v>112.44499999999999</v>
      </c>
      <c r="EO819" s="7">
        <v>42361</v>
      </c>
      <c r="EP819" s="5">
        <v>109.01300000000001</v>
      </c>
      <c r="EU819" s="7">
        <v>40633</v>
      </c>
      <c r="EV819" s="5">
        <v>95.45</v>
      </c>
      <c r="FG819" s="7">
        <v>40989</v>
      </c>
      <c r="FH819" s="5">
        <v>99.114999999999995</v>
      </c>
      <c r="FJ819" s="7">
        <v>41103</v>
      </c>
      <c r="FK819" s="5">
        <v>88.69</v>
      </c>
      <c r="FP819" s="7">
        <v>41334</v>
      </c>
      <c r="FQ819" s="5">
        <v>97.852000000000004</v>
      </c>
      <c r="FV819" s="7">
        <v>41509</v>
      </c>
      <c r="FW819" s="5">
        <v>105.33499999999999</v>
      </c>
      <c r="FY819" s="7">
        <v>41704</v>
      </c>
      <c r="FZ819" s="5">
        <v>117.605</v>
      </c>
      <c r="GB819" s="7">
        <v>42006</v>
      </c>
      <c r="GC819" s="5">
        <v>132.67500000000001</v>
      </c>
      <c r="GK819" s="7">
        <v>40842</v>
      </c>
      <c r="GL819" s="5">
        <v>92.013000000000005</v>
      </c>
      <c r="GW819" s="7">
        <v>41369</v>
      </c>
      <c r="GX819" s="5">
        <v>96.864999999999995</v>
      </c>
      <c r="HF819" s="7">
        <v>41753</v>
      </c>
      <c r="HG819" s="5">
        <v>125.173</v>
      </c>
      <c r="HL819" s="7">
        <v>40226</v>
      </c>
      <c r="HM819" s="5">
        <v>116.071</v>
      </c>
      <c r="HR819" s="7">
        <v>40228</v>
      </c>
      <c r="HS819" s="5">
        <v>112.864</v>
      </c>
      <c r="HU819" s="7">
        <v>40232</v>
      </c>
      <c r="HV819" s="5">
        <v>92.573999999999998</v>
      </c>
      <c r="HX819" s="7">
        <v>40393</v>
      </c>
      <c r="HY819" s="5">
        <v>99.326999999999998</v>
      </c>
      <c r="IA819" s="7">
        <v>41221</v>
      </c>
      <c r="IB819" s="5">
        <v>76.287999999999997</v>
      </c>
    </row>
    <row r="820" spans="34:236">
      <c r="AH820" s="7">
        <v>40226</v>
      </c>
      <c r="AI820" s="5">
        <v>101.167</v>
      </c>
      <c r="AK820" s="7">
        <v>40599</v>
      </c>
      <c r="AL820" s="5">
        <v>100.498</v>
      </c>
      <c r="AN820" s="7">
        <v>40226</v>
      </c>
      <c r="AO820" s="5">
        <v>105.874</v>
      </c>
      <c r="AQ820" s="7">
        <v>40226</v>
      </c>
      <c r="AR820" s="5">
        <v>106.59</v>
      </c>
      <c r="AT820" s="7">
        <v>40233</v>
      </c>
      <c r="AU820" s="5">
        <v>114.22799999999999</v>
      </c>
      <c r="AW820" s="7">
        <v>40963</v>
      </c>
      <c r="AX820" s="5">
        <v>100.41</v>
      </c>
      <c r="AZ820" s="7">
        <v>40226</v>
      </c>
      <c r="BA820" s="5">
        <v>107.608</v>
      </c>
      <c r="BF820" s="7">
        <v>40235</v>
      </c>
      <c r="BG820" s="5">
        <v>105.523</v>
      </c>
      <c r="BI820" s="7">
        <v>40226</v>
      </c>
      <c r="BJ820" s="5">
        <v>111.661</v>
      </c>
      <c r="BL820" s="7">
        <v>41228</v>
      </c>
      <c r="BM820" s="5">
        <v>100.193</v>
      </c>
      <c r="BO820" s="7">
        <v>40226</v>
      </c>
      <c r="BP820" s="5">
        <v>106.372</v>
      </c>
      <c r="BR820" s="7">
        <v>41484</v>
      </c>
      <c r="BS820" s="5">
        <v>100.518</v>
      </c>
      <c r="BU820" s="7">
        <v>40865</v>
      </c>
      <c r="BV820" s="5">
        <v>97.692999999999998</v>
      </c>
      <c r="CA820" s="7">
        <v>40226</v>
      </c>
      <c r="CB820" s="5">
        <v>108.642</v>
      </c>
      <c r="CD820" s="7">
        <v>41142</v>
      </c>
      <c r="CE820" s="5">
        <v>99.533000000000001</v>
      </c>
      <c r="CG820" s="7">
        <v>40226</v>
      </c>
      <c r="CH820" s="5">
        <v>107.05500000000001</v>
      </c>
      <c r="CP820" s="7">
        <v>41386</v>
      </c>
      <c r="CQ820" s="5">
        <v>101.95</v>
      </c>
      <c r="CV820" s="7">
        <v>42062</v>
      </c>
      <c r="CW820" s="5">
        <v>101.61</v>
      </c>
      <c r="DE820" s="7">
        <v>40226</v>
      </c>
      <c r="DF820" s="5">
        <v>100.08799999999999</v>
      </c>
      <c r="DH820" s="7">
        <v>41628</v>
      </c>
      <c r="DI820" s="5">
        <v>103.473</v>
      </c>
      <c r="DQ820" s="7">
        <v>41932</v>
      </c>
      <c r="DR820" s="5">
        <v>107.44</v>
      </c>
      <c r="DW820" s="7">
        <v>40226</v>
      </c>
      <c r="DX820" s="5">
        <v>102.13200000000001</v>
      </c>
      <c r="EF820" s="7">
        <v>40226</v>
      </c>
      <c r="EG820" s="5">
        <v>112.634</v>
      </c>
      <c r="EO820" s="7">
        <v>42366</v>
      </c>
      <c r="EP820" s="5">
        <v>109.102</v>
      </c>
      <c r="EU820" s="7">
        <v>40634</v>
      </c>
      <c r="EV820" s="5">
        <v>95.38</v>
      </c>
      <c r="FG820" s="7">
        <v>40990</v>
      </c>
      <c r="FH820" s="5">
        <v>98.412999999999997</v>
      </c>
      <c r="FJ820" s="7">
        <v>41106</v>
      </c>
      <c r="FK820" s="5">
        <v>87.748000000000005</v>
      </c>
      <c r="FP820" s="7">
        <v>41337</v>
      </c>
      <c r="FQ820" s="5">
        <v>97.903000000000006</v>
      </c>
      <c r="FV820" s="7">
        <v>41512</v>
      </c>
      <c r="FW820" s="5">
        <v>105.36799999999999</v>
      </c>
      <c r="FY820" s="7">
        <v>41705</v>
      </c>
      <c r="FZ820" s="5">
        <v>117.8</v>
      </c>
      <c r="GB820" s="7">
        <v>42009</v>
      </c>
      <c r="GC820" s="5">
        <v>131.858</v>
      </c>
      <c r="GK820" s="7">
        <v>40843</v>
      </c>
      <c r="GL820" s="5">
        <v>93.238</v>
      </c>
      <c r="GW820" s="7">
        <v>41372</v>
      </c>
      <c r="GX820" s="5">
        <v>97.093000000000004</v>
      </c>
      <c r="HF820" s="7">
        <v>41754</v>
      </c>
      <c r="HG820" s="5">
        <v>125.503</v>
      </c>
      <c r="HL820" s="7">
        <v>40227</v>
      </c>
      <c r="HM820" s="5">
        <v>115.96599999999999</v>
      </c>
      <c r="HR820" s="7">
        <v>40231</v>
      </c>
      <c r="HS820" s="5">
        <v>113.255</v>
      </c>
      <c r="HU820" s="7">
        <v>40233</v>
      </c>
      <c r="HV820" s="5">
        <v>92.846000000000004</v>
      </c>
      <c r="HX820" s="7">
        <v>40394</v>
      </c>
      <c r="HY820" s="5">
        <v>99.33</v>
      </c>
      <c r="IA820" s="7">
        <v>41222</v>
      </c>
      <c r="IB820" s="5">
        <v>76.594999999999999</v>
      </c>
    </row>
    <row r="821" spans="34:236">
      <c r="AH821" s="7">
        <v>40227</v>
      </c>
      <c r="AI821" s="5">
        <v>101.15900000000001</v>
      </c>
      <c r="AK821" s="7">
        <v>40602</v>
      </c>
      <c r="AL821" s="5">
        <v>100.488</v>
      </c>
      <c r="AN821" s="7">
        <v>40227</v>
      </c>
      <c r="AO821" s="5">
        <v>105.86799999999999</v>
      </c>
      <c r="AQ821" s="7">
        <v>40227</v>
      </c>
      <c r="AR821" s="5">
        <v>106.599</v>
      </c>
      <c r="AT821" s="7">
        <v>40234</v>
      </c>
      <c r="AU821" s="5">
        <v>114.202</v>
      </c>
      <c r="AW821" s="7">
        <v>40966</v>
      </c>
      <c r="AX821" s="5">
        <v>100.358</v>
      </c>
      <c r="AZ821" s="7">
        <v>40227</v>
      </c>
      <c r="BA821" s="5">
        <v>107.592</v>
      </c>
      <c r="BF821" s="7">
        <v>40238</v>
      </c>
      <c r="BG821" s="5">
        <v>105.693</v>
      </c>
      <c r="BI821" s="7">
        <v>40227</v>
      </c>
      <c r="BJ821" s="5">
        <v>111.607</v>
      </c>
      <c r="BL821" s="7">
        <v>41229</v>
      </c>
      <c r="BM821" s="5">
        <v>100.18</v>
      </c>
      <c r="BO821" s="7">
        <v>40227</v>
      </c>
      <c r="BP821" s="5">
        <v>106.29300000000001</v>
      </c>
      <c r="BR821" s="7">
        <v>41485</v>
      </c>
      <c r="BS821" s="5">
        <v>100.52500000000001</v>
      </c>
      <c r="BU821" s="7">
        <v>40868</v>
      </c>
      <c r="BV821" s="5">
        <v>97.364999999999995</v>
      </c>
      <c r="CA821" s="7">
        <v>40227</v>
      </c>
      <c r="CB821" s="5">
        <v>108.51</v>
      </c>
      <c r="CD821" s="7">
        <v>41143</v>
      </c>
      <c r="CE821" s="5">
        <v>99.257999999999996</v>
      </c>
      <c r="CG821" s="7">
        <v>40227</v>
      </c>
      <c r="CH821" s="5">
        <v>106.876</v>
      </c>
      <c r="CP821" s="7">
        <v>41387</v>
      </c>
      <c r="CQ821" s="5">
        <v>102.11799999999999</v>
      </c>
      <c r="CV821" s="7">
        <v>42065</v>
      </c>
      <c r="CW821" s="5">
        <v>101.6</v>
      </c>
      <c r="DE821" s="7">
        <v>40227</v>
      </c>
      <c r="DF821" s="5">
        <v>99.885000000000005</v>
      </c>
      <c r="DH821" s="7">
        <v>41631</v>
      </c>
      <c r="DI821" s="5">
        <v>103.295</v>
      </c>
      <c r="DQ821" s="7">
        <v>41933</v>
      </c>
      <c r="DR821" s="5">
        <v>107.535</v>
      </c>
      <c r="DW821" s="7">
        <v>40227</v>
      </c>
      <c r="DX821" s="5">
        <v>101.91</v>
      </c>
      <c r="EF821" s="7">
        <v>40227</v>
      </c>
      <c r="EG821" s="5">
        <v>112.39700000000001</v>
      </c>
      <c r="EO821" s="7">
        <v>42367</v>
      </c>
      <c r="EP821" s="5">
        <v>109.148</v>
      </c>
      <c r="EU821" s="7">
        <v>40637</v>
      </c>
      <c r="EV821" s="5">
        <v>95.507000000000005</v>
      </c>
      <c r="FG821" s="7">
        <v>40991</v>
      </c>
      <c r="FH821" s="5">
        <v>99.114999999999995</v>
      </c>
      <c r="FJ821" s="7">
        <v>41107</v>
      </c>
      <c r="FK821" s="5">
        <v>87.65</v>
      </c>
      <c r="FP821" s="7">
        <v>41338</v>
      </c>
      <c r="FQ821" s="5">
        <v>98.135000000000005</v>
      </c>
      <c r="FV821" s="7">
        <v>41513</v>
      </c>
      <c r="FW821" s="5">
        <v>105.078</v>
      </c>
      <c r="FY821" s="7">
        <v>41708</v>
      </c>
      <c r="FZ821" s="5">
        <v>118.13</v>
      </c>
      <c r="GB821" s="7">
        <v>42010</v>
      </c>
      <c r="GC821" s="5">
        <v>131.53800000000001</v>
      </c>
      <c r="GK821" s="7">
        <v>40844</v>
      </c>
      <c r="GL821" s="5">
        <v>91.894999999999996</v>
      </c>
      <c r="GW821" s="7">
        <v>41373</v>
      </c>
      <c r="GX821" s="5">
        <v>97.325000000000003</v>
      </c>
      <c r="HF821" s="7">
        <v>41757</v>
      </c>
      <c r="HG821" s="5">
        <v>125.535</v>
      </c>
      <c r="HL821" s="7">
        <v>40228</v>
      </c>
      <c r="HM821" s="5">
        <v>115.836</v>
      </c>
      <c r="HR821" s="7">
        <v>40232</v>
      </c>
      <c r="HS821" s="5">
        <v>114.931</v>
      </c>
      <c r="HU821" s="7">
        <v>40234</v>
      </c>
      <c r="HV821" s="5">
        <v>92.567999999999998</v>
      </c>
      <c r="HX821" s="7">
        <v>40395</v>
      </c>
      <c r="HY821" s="5">
        <v>99.863</v>
      </c>
      <c r="IA821" s="7">
        <v>41225</v>
      </c>
      <c r="IB821" s="5">
        <v>76.192999999999998</v>
      </c>
    </row>
    <row r="822" spans="34:236">
      <c r="AH822" s="7">
        <v>40228</v>
      </c>
      <c r="AI822" s="5">
        <v>101.149</v>
      </c>
      <c r="AK822" s="7">
        <v>40603</v>
      </c>
      <c r="AL822" s="5">
        <v>100.483</v>
      </c>
      <c r="AN822" s="7">
        <v>40228</v>
      </c>
      <c r="AO822" s="5">
        <v>105.884</v>
      </c>
      <c r="AQ822" s="7">
        <v>40228</v>
      </c>
      <c r="AR822" s="5">
        <v>106.634</v>
      </c>
      <c r="AT822" s="7">
        <v>40235</v>
      </c>
      <c r="AU822" s="5">
        <v>114.2</v>
      </c>
      <c r="AW822" s="7">
        <v>40967</v>
      </c>
      <c r="AX822" s="5">
        <v>100.38500000000001</v>
      </c>
      <c r="AZ822" s="7">
        <v>40228</v>
      </c>
      <c r="BA822" s="5">
        <v>107.651</v>
      </c>
      <c r="BF822" s="7">
        <v>40239</v>
      </c>
      <c r="BG822" s="5">
        <v>105.66</v>
      </c>
      <c r="BI822" s="7">
        <v>40228</v>
      </c>
      <c r="BJ822" s="5">
        <v>111.627</v>
      </c>
      <c r="BL822" s="7">
        <v>41232</v>
      </c>
      <c r="BM822" s="5">
        <v>100.175</v>
      </c>
      <c r="BO822" s="7">
        <v>40228</v>
      </c>
      <c r="BP822" s="5">
        <v>106.276</v>
      </c>
      <c r="BR822" s="7">
        <v>41486</v>
      </c>
      <c r="BS822" s="5">
        <v>100.515</v>
      </c>
      <c r="BU822" s="7">
        <v>40869</v>
      </c>
      <c r="BV822" s="5">
        <v>96.917000000000002</v>
      </c>
      <c r="CA822" s="7">
        <v>40228</v>
      </c>
      <c r="CB822" s="5">
        <v>108.47</v>
      </c>
      <c r="CD822" s="7">
        <v>41144</v>
      </c>
      <c r="CE822" s="5">
        <v>99.067999999999998</v>
      </c>
      <c r="CG822" s="7">
        <v>40228</v>
      </c>
      <c r="CH822" s="5">
        <v>106.86199999999999</v>
      </c>
      <c r="CP822" s="7">
        <v>41388</v>
      </c>
      <c r="CQ822" s="5">
        <v>102.02800000000001</v>
      </c>
      <c r="CV822" s="7">
        <v>42066</v>
      </c>
      <c r="CW822" s="5">
        <v>101.583</v>
      </c>
      <c r="DE822" s="7">
        <v>40228</v>
      </c>
      <c r="DF822" s="5">
        <v>99.864999999999995</v>
      </c>
      <c r="DH822" s="7">
        <v>41632</v>
      </c>
      <c r="DI822" s="5">
        <v>103.27500000000001</v>
      </c>
      <c r="DQ822" s="7">
        <v>41934</v>
      </c>
      <c r="DR822" s="5">
        <v>107.53</v>
      </c>
      <c r="DW822" s="7">
        <v>40228</v>
      </c>
      <c r="DX822" s="5">
        <v>101.889</v>
      </c>
      <c r="EF822" s="7">
        <v>40228</v>
      </c>
      <c r="EG822" s="5">
        <v>112.322</v>
      </c>
      <c r="EO822" s="7">
        <v>42368</v>
      </c>
      <c r="EP822" s="5">
        <v>109.123</v>
      </c>
      <c r="EU822" s="7">
        <v>40638</v>
      </c>
      <c r="EV822" s="5">
        <v>95.447999999999993</v>
      </c>
      <c r="FG822" s="7">
        <v>40994</v>
      </c>
      <c r="FH822" s="5">
        <v>99.3</v>
      </c>
      <c r="FJ822" s="7">
        <v>41108</v>
      </c>
      <c r="FK822" s="5">
        <v>86.742999999999995</v>
      </c>
      <c r="FP822" s="7">
        <v>41339</v>
      </c>
      <c r="FQ822" s="5">
        <v>98.32</v>
      </c>
      <c r="FV822" s="7">
        <v>41514</v>
      </c>
      <c r="FW822" s="5">
        <v>104.858</v>
      </c>
      <c r="FY822" s="7">
        <v>41709</v>
      </c>
      <c r="FZ822" s="5">
        <v>117.965</v>
      </c>
      <c r="GB822" s="7">
        <v>42011</v>
      </c>
      <c r="GC822" s="5">
        <v>131.15</v>
      </c>
      <c r="GK822" s="7">
        <v>40847</v>
      </c>
      <c r="GL822" s="5">
        <v>91.31</v>
      </c>
      <c r="GW822" s="7">
        <v>41374</v>
      </c>
      <c r="GX822" s="5">
        <v>98.01</v>
      </c>
      <c r="HF822" s="7">
        <v>41758</v>
      </c>
      <c r="HG822" s="5">
        <v>125.447</v>
      </c>
      <c r="HL822" s="7">
        <v>40231</v>
      </c>
      <c r="HM822" s="5">
        <v>116.346</v>
      </c>
      <c r="HR822" s="7">
        <v>40233</v>
      </c>
      <c r="HS822" s="5">
        <v>115.239</v>
      </c>
      <c r="HU822" s="7">
        <v>40235</v>
      </c>
      <c r="HV822" s="5">
        <v>92.869</v>
      </c>
      <c r="HX822" s="7">
        <v>40396</v>
      </c>
      <c r="HY822" s="5">
        <v>101.02</v>
      </c>
      <c r="IA822" s="7">
        <v>41226</v>
      </c>
      <c r="IB822" s="5">
        <v>76.548000000000002</v>
      </c>
    </row>
    <row r="823" spans="34:236">
      <c r="AH823" s="7">
        <v>40231</v>
      </c>
      <c r="AI823" s="5">
        <v>101.146</v>
      </c>
      <c r="AK823" s="7">
        <v>40604</v>
      </c>
      <c r="AL823" s="5">
        <v>100.458</v>
      </c>
      <c r="AN823" s="7">
        <v>40231</v>
      </c>
      <c r="AO823" s="5">
        <v>105.905</v>
      </c>
      <c r="AQ823" s="7">
        <v>40231</v>
      </c>
      <c r="AR823" s="5">
        <v>106.68</v>
      </c>
      <c r="AT823" s="7">
        <v>40238</v>
      </c>
      <c r="AU823" s="5">
        <v>114.315</v>
      </c>
      <c r="AW823" s="7">
        <v>40968</v>
      </c>
      <c r="AX823" s="5">
        <v>100.38500000000001</v>
      </c>
      <c r="AZ823" s="7">
        <v>40231</v>
      </c>
      <c r="BA823" s="5">
        <v>107.736</v>
      </c>
      <c r="BF823" s="7">
        <v>40240</v>
      </c>
      <c r="BG823" s="5">
        <v>105.633</v>
      </c>
      <c r="BI823" s="7">
        <v>40231</v>
      </c>
      <c r="BJ823" s="5">
        <v>111.794</v>
      </c>
      <c r="BL823" s="7">
        <v>41233</v>
      </c>
      <c r="BM823" s="5">
        <v>100.24299999999999</v>
      </c>
      <c r="BO823" s="7">
        <v>40231</v>
      </c>
      <c r="BP823" s="5">
        <v>106.41500000000001</v>
      </c>
      <c r="BR823" s="7">
        <v>41487</v>
      </c>
      <c r="BS823" s="5">
        <v>100.508</v>
      </c>
      <c r="BU823" s="7">
        <v>40870</v>
      </c>
      <c r="BV823" s="5">
        <v>96.734999999999999</v>
      </c>
      <c r="CA823" s="7">
        <v>40231</v>
      </c>
      <c r="CB823" s="5">
        <v>108.657</v>
      </c>
      <c r="CD823" s="7">
        <v>41145</v>
      </c>
      <c r="CE823" s="5">
        <v>99.078000000000003</v>
      </c>
      <c r="CG823" s="7">
        <v>40231</v>
      </c>
      <c r="CH823" s="5">
        <v>107.07</v>
      </c>
      <c r="CP823" s="7">
        <v>41389</v>
      </c>
      <c r="CQ823" s="5">
        <v>101.988</v>
      </c>
      <c r="CV823" s="7">
        <v>42067</v>
      </c>
      <c r="CW823" s="5">
        <v>101.572</v>
      </c>
      <c r="DE823" s="7">
        <v>40231</v>
      </c>
      <c r="DF823" s="5">
        <v>100.101</v>
      </c>
      <c r="DH823" s="7">
        <v>41633</v>
      </c>
      <c r="DI823" s="5">
        <v>103.27500000000001</v>
      </c>
      <c r="DQ823" s="7">
        <v>41935</v>
      </c>
      <c r="DR823" s="5">
        <v>107.488</v>
      </c>
      <c r="DW823" s="7">
        <v>40231</v>
      </c>
      <c r="DX823" s="5">
        <v>102.13200000000001</v>
      </c>
      <c r="EF823" s="7">
        <v>40231</v>
      </c>
      <c r="EG823" s="5">
        <v>112.608</v>
      </c>
      <c r="EO823" s="7">
        <v>42369</v>
      </c>
      <c r="EP823" s="5">
        <v>109.123</v>
      </c>
      <c r="EU823" s="7">
        <v>40639</v>
      </c>
      <c r="EV823" s="5">
        <v>95.704999999999998</v>
      </c>
      <c r="FG823" s="7">
        <v>40995</v>
      </c>
      <c r="FH823" s="5">
        <v>99.185000000000002</v>
      </c>
      <c r="FJ823" s="7">
        <v>41109</v>
      </c>
      <c r="FK823" s="5">
        <v>86.334999999999994</v>
      </c>
      <c r="FP823" s="7">
        <v>41340</v>
      </c>
      <c r="FQ823" s="5">
        <v>98.905000000000001</v>
      </c>
      <c r="FV823" s="7">
        <v>41515</v>
      </c>
      <c r="FW823" s="5">
        <v>104.84</v>
      </c>
      <c r="FY823" s="7">
        <v>41710</v>
      </c>
      <c r="FZ823" s="5">
        <v>117.76300000000001</v>
      </c>
      <c r="GB823" s="7">
        <v>42012</v>
      </c>
      <c r="GC823" s="5">
        <v>131.17500000000001</v>
      </c>
      <c r="GK823" s="7">
        <v>40848</v>
      </c>
      <c r="GL823" s="5">
        <v>91.078000000000003</v>
      </c>
      <c r="GW823" s="7">
        <v>41375</v>
      </c>
      <c r="GX823" s="5">
        <v>97.828000000000003</v>
      </c>
      <c r="HF823" s="7">
        <v>41759</v>
      </c>
      <c r="HG823" s="5">
        <v>125.643</v>
      </c>
      <c r="HL823" s="7">
        <v>40232</v>
      </c>
      <c r="HM823" s="5">
        <v>117.876</v>
      </c>
      <c r="HR823" s="7">
        <v>40234</v>
      </c>
      <c r="HS823" s="5">
        <v>114.956</v>
      </c>
      <c r="HU823" s="7">
        <v>40238</v>
      </c>
      <c r="HV823" s="5">
        <v>92.968000000000004</v>
      </c>
      <c r="HX823" s="7">
        <v>40399</v>
      </c>
      <c r="HY823" s="5">
        <v>100.693</v>
      </c>
      <c r="IA823" s="7">
        <v>41227</v>
      </c>
      <c r="IB823" s="5">
        <v>75.722999999999999</v>
      </c>
    </row>
    <row r="824" spans="34:236">
      <c r="AH824" s="7">
        <v>40232</v>
      </c>
      <c r="AI824" s="5">
        <v>101.143</v>
      </c>
      <c r="AK824" s="7">
        <v>40605</v>
      </c>
      <c r="AL824" s="5">
        <v>100.44499999999999</v>
      </c>
      <c r="AN824" s="7">
        <v>40232</v>
      </c>
      <c r="AO824" s="5">
        <v>105.95099999999999</v>
      </c>
      <c r="AQ824" s="7">
        <v>40232</v>
      </c>
      <c r="AR824" s="5">
        <v>106.752</v>
      </c>
      <c r="AT824" s="7">
        <v>40239</v>
      </c>
      <c r="AU824" s="5">
        <v>114.291</v>
      </c>
      <c r="AW824" s="7">
        <v>40969</v>
      </c>
      <c r="AX824" s="5">
        <v>100.38</v>
      </c>
      <c r="AZ824" s="7">
        <v>40232</v>
      </c>
      <c r="BA824" s="5">
        <v>107.84</v>
      </c>
      <c r="BF824" s="7">
        <v>40241</v>
      </c>
      <c r="BG824" s="5">
        <v>105.624</v>
      </c>
      <c r="BI824" s="7">
        <v>40232</v>
      </c>
      <c r="BJ824" s="5">
        <v>111.983</v>
      </c>
      <c r="BL824" s="7">
        <v>41234</v>
      </c>
      <c r="BM824" s="5">
        <v>100.248</v>
      </c>
      <c r="BO824" s="7">
        <v>40232</v>
      </c>
      <c r="BP824" s="5">
        <v>106.70399999999999</v>
      </c>
      <c r="BR824" s="7">
        <v>41488</v>
      </c>
      <c r="BS824" s="5">
        <v>100.51300000000001</v>
      </c>
      <c r="BU824" s="7">
        <v>40871</v>
      </c>
      <c r="BV824" s="5">
        <v>96.65</v>
      </c>
      <c r="CA824" s="7">
        <v>40232</v>
      </c>
      <c r="CB824" s="5">
        <v>109.018</v>
      </c>
      <c r="CD824" s="7">
        <v>41148</v>
      </c>
      <c r="CE824" s="5">
        <v>99.05</v>
      </c>
      <c r="CG824" s="7">
        <v>40232</v>
      </c>
      <c r="CH824" s="5">
        <v>107.46599999999999</v>
      </c>
      <c r="CP824" s="7">
        <v>41390</v>
      </c>
      <c r="CQ824" s="5">
        <v>102.012</v>
      </c>
      <c r="CV824" s="7">
        <v>42068</v>
      </c>
      <c r="CW824" s="5">
        <v>101.548</v>
      </c>
      <c r="DE824" s="7">
        <v>40232</v>
      </c>
      <c r="DF824" s="5">
        <v>100.495</v>
      </c>
      <c r="DH824" s="7">
        <v>41634</v>
      </c>
      <c r="DI824" s="5">
        <v>103.27500000000001</v>
      </c>
      <c r="DQ824" s="7">
        <v>41936</v>
      </c>
      <c r="DR824" s="5">
        <v>107.47</v>
      </c>
      <c r="DW824" s="7">
        <v>40232</v>
      </c>
      <c r="DX824" s="5">
        <v>102.687</v>
      </c>
      <c r="EF824" s="7">
        <v>40232</v>
      </c>
      <c r="EG824" s="5">
        <v>113.217</v>
      </c>
      <c r="EU824" s="7">
        <v>40640</v>
      </c>
      <c r="EV824" s="5">
        <v>95.662000000000006</v>
      </c>
      <c r="FG824" s="7">
        <v>40996</v>
      </c>
      <c r="FH824" s="5">
        <v>99.233000000000004</v>
      </c>
      <c r="FJ824" s="7">
        <v>41110</v>
      </c>
      <c r="FK824" s="5">
        <v>84.757999999999996</v>
      </c>
      <c r="FP824" s="7">
        <v>41341</v>
      </c>
      <c r="FQ824" s="5">
        <v>99.605000000000004</v>
      </c>
      <c r="FV824" s="7">
        <v>41516</v>
      </c>
      <c r="FW824" s="5">
        <v>104.86499999999999</v>
      </c>
      <c r="FY824" s="7">
        <v>41711</v>
      </c>
      <c r="FZ824" s="5">
        <v>117.59</v>
      </c>
      <c r="GB824" s="7">
        <v>42013</v>
      </c>
      <c r="GC824" s="5">
        <v>130.655</v>
      </c>
      <c r="GK824" s="7">
        <v>40849</v>
      </c>
      <c r="GL824" s="5">
        <v>91.7</v>
      </c>
      <c r="GW824" s="7">
        <v>41376</v>
      </c>
      <c r="GX824" s="5">
        <v>97.567999999999998</v>
      </c>
      <c r="HF824" s="7">
        <v>41760</v>
      </c>
      <c r="HG824" s="5">
        <v>125.81</v>
      </c>
      <c r="HL824" s="7">
        <v>40233</v>
      </c>
      <c r="HM824" s="5">
        <v>118.155</v>
      </c>
      <c r="HR824" s="7">
        <v>40235</v>
      </c>
      <c r="HS824" s="5">
        <v>115.208</v>
      </c>
      <c r="HU824" s="7">
        <v>40239</v>
      </c>
      <c r="HV824" s="5">
        <v>92.887</v>
      </c>
      <c r="HX824" s="7">
        <v>40400</v>
      </c>
      <c r="HY824" s="5">
        <v>99.722999999999999</v>
      </c>
      <c r="IA824" s="7">
        <v>41228</v>
      </c>
      <c r="IB824" s="5">
        <v>76.153000000000006</v>
      </c>
    </row>
    <row r="825" spans="34:236">
      <c r="AH825" s="7">
        <v>40233</v>
      </c>
      <c r="AI825" s="5">
        <v>101.134</v>
      </c>
      <c r="AK825" s="7">
        <v>40606</v>
      </c>
      <c r="AL825" s="5">
        <v>100.438</v>
      </c>
      <c r="AN825" s="7">
        <v>40233</v>
      </c>
      <c r="AO825" s="5">
        <v>105.94799999999999</v>
      </c>
      <c r="AQ825" s="7">
        <v>40233</v>
      </c>
      <c r="AR825" s="5">
        <v>106.733</v>
      </c>
      <c r="AT825" s="7">
        <v>40240</v>
      </c>
      <c r="AU825" s="5">
        <v>114.215</v>
      </c>
      <c r="AW825" s="7">
        <v>40970</v>
      </c>
      <c r="AX825" s="5">
        <v>100.30800000000001</v>
      </c>
      <c r="AZ825" s="7">
        <v>40233</v>
      </c>
      <c r="BA825" s="5">
        <v>107.837</v>
      </c>
      <c r="BF825" s="7">
        <v>40242</v>
      </c>
      <c r="BG825" s="5">
        <v>105.66</v>
      </c>
      <c r="BI825" s="7">
        <v>40233</v>
      </c>
      <c r="BJ825" s="5">
        <v>111.97199999999999</v>
      </c>
      <c r="BL825" s="7">
        <v>41235</v>
      </c>
      <c r="BM825" s="5">
        <v>100.268</v>
      </c>
      <c r="BO825" s="7">
        <v>40233</v>
      </c>
      <c r="BP825" s="5">
        <v>106.76600000000001</v>
      </c>
      <c r="BR825" s="7">
        <v>41491</v>
      </c>
      <c r="BS825" s="5">
        <v>100.495</v>
      </c>
      <c r="BU825" s="7">
        <v>40872</v>
      </c>
      <c r="BV825" s="5">
        <v>96.308000000000007</v>
      </c>
      <c r="CA825" s="7">
        <v>40233</v>
      </c>
      <c r="CB825" s="5">
        <v>109.07599999999999</v>
      </c>
      <c r="CD825" s="7">
        <v>41149</v>
      </c>
      <c r="CE825" s="5">
        <v>99.177999999999997</v>
      </c>
      <c r="CG825" s="7">
        <v>40233</v>
      </c>
      <c r="CH825" s="5">
        <v>107.497</v>
      </c>
      <c r="CP825" s="7">
        <v>41393</v>
      </c>
      <c r="CQ825" s="5">
        <v>102.34</v>
      </c>
      <c r="CV825" s="7">
        <v>42069</v>
      </c>
      <c r="CW825" s="5">
        <v>101.538</v>
      </c>
      <c r="DE825" s="7">
        <v>40233</v>
      </c>
      <c r="DF825" s="5">
        <v>100.498</v>
      </c>
      <c r="DH825" s="7">
        <v>41635</v>
      </c>
      <c r="DI825" s="5">
        <v>103.27500000000001</v>
      </c>
      <c r="DQ825" s="7">
        <v>41939</v>
      </c>
      <c r="DR825" s="5">
        <v>107.47499999999999</v>
      </c>
      <c r="DW825" s="7">
        <v>40233</v>
      </c>
      <c r="DX825" s="5">
        <v>102.777</v>
      </c>
      <c r="EF825" s="7">
        <v>40233</v>
      </c>
      <c r="EG825" s="5">
        <v>113.31699999999999</v>
      </c>
      <c r="EU825" s="7">
        <v>40641</v>
      </c>
      <c r="EV825" s="5">
        <v>95.465000000000003</v>
      </c>
      <c r="FG825" s="7">
        <v>40997</v>
      </c>
      <c r="FH825" s="5">
        <v>98.212999999999994</v>
      </c>
      <c r="FJ825" s="7">
        <v>41113</v>
      </c>
      <c r="FK825" s="5">
        <v>83.233000000000004</v>
      </c>
      <c r="FP825" s="7">
        <v>41344</v>
      </c>
      <c r="FQ825" s="5">
        <v>99.545000000000002</v>
      </c>
      <c r="FV825" s="7">
        <v>41519</v>
      </c>
      <c r="FW825" s="5">
        <v>105.545</v>
      </c>
      <c r="FY825" s="7">
        <v>41712</v>
      </c>
      <c r="FZ825" s="5">
        <v>117.90300000000001</v>
      </c>
      <c r="GB825" s="7">
        <v>42016</v>
      </c>
      <c r="GC825" s="5">
        <v>131.18</v>
      </c>
      <c r="GK825" s="7">
        <v>40850</v>
      </c>
      <c r="GL825" s="5">
        <v>91.81</v>
      </c>
      <c r="GW825" s="7">
        <v>41379</v>
      </c>
      <c r="GX825" s="5">
        <v>97.254999999999995</v>
      </c>
      <c r="HF825" s="7">
        <v>41761</v>
      </c>
      <c r="HG825" s="5">
        <v>126.197</v>
      </c>
      <c r="HL825" s="7">
        <v>40234</v>
      </c>
      <c r="HM825" s="5">
        <v>117.887</v>
      </c>
      <c r="HR825" s="7">
        <v>40238</v>
      </c>
      <c r="HS825" s="5">
        <v>115.39700000000001</v>
      </c>
      <c r="HU825" s="7">
        <v>40240</v>
      </c>
      <c r="HV825" s="5">
        <v>92.552000000000007</v>
      </c>
      <c r="HX825" s="7">
        <v>40401</v>
      </c>
      <c r="HY825" s="5">
        <v>100.319</v>
      </c>
      <c r="IA825" s="7">
        <v>41229</v>
      </c>
      <c r="IB825" s="5">
        <v>76.5</v>
      </c>
    </row>
    <row r="826" spans="34:236">
      <c r="AH826" s="7">
        <v>40234</v>
      </c>
      <c r="AI826" s="5">
        <v>101.127</v>
      </c>
      <c r="AK826" s="7">
        <v>40609</v>
      </c>
      <c r="AL826" s="5">
        <v>100.428</v>
      </c>
      <c r="AN826" s="7">
        <v>40234</v>
      </c>
      <c r="AO826" s="5">
        <v>105.953</v>
      </c>
      <c r="AQ826" s="7">
        <v>40234</v>
      </c>
      <c r="AR826" s="5">
        <v>106.752</v>
      </c>
      <c r="AT826" s="7">
        <v>40241</v>
      </c>
      <c r="AU826" s="5">
        <v>114.17100000000001</v>
      </c>
      <c r="AW826" s="7">
        <v>40973</v>
      </c>
      <c r="AX826" s="5">
        <v>100.315</v>
      </c>
      <c r="AZ826" s="7">
        <v>40234</v>
      </c>
      <c r="BA826" s="5">
        <v>107.79600000000001</v>
      </c>
      <c r="BF826" s="7">
        <v>40245</v>
      </c>
      <c r="BG826" s="5">
        <v>105.67400000000001</v>
      </c>
      <c r="BI826" s="7">
        <v>40234</v>
      </c>
      <c r="BJ826" s="5">
        <v>111.96899999999999</v>
      </c>
      <c r="BL826" s="7">
        <v>41236</v>
      </c>
      <c r="BM826" s="5">
        <v>100.253</v>
      </c>
      <c r="BO826" s="7">
        <v>40234</v>
      </c>
      <c r="BP826" s="5">
        <v>106.751</v>
      </c>
      <c r="BR826" s="7">
        <v>41492</v>
      </c>
      <c r="BS826" s="5">
        <v>100.495</v>
      </c>
      <c r="BU826" s="7">
        <v>40875</v>
      </c>
      <c r="BV826" s="5">
        <v>97.052999999999997</v>
      </c>
      <c r="CA826" s="7">
        <v>40234</v>
      </c>
      <c r="CB826" s="5">
        <v>108.996</v>
      </c>
      <c r="CD826" s="7">
        <v>41150</v>
      </c>
      <c r="CE826" s="5">
        <v>99.314999999999998</v>
      </c>
      <c r="CG826" s="7">
        <v>40234</v>
      </c>
      <c r="CH826" s="5">
        <v>107.398</v>
      </c>
      <c r="CP826" s="7">
        <v>41394</v>
      </c>
      <c r="CQ826" s="5">
        <v>102.465</v>
      </c>
      <c r="CV826" s="7">
        <v>42072</v>
      </c>
      <c r="CW826" s="5">
        <v>101.52800000000001</v>
      </c>
      <c r="DE826" s="7">
        <v>40234</v>
      </c>
      <c r="DF826" s="5">
        <v>100.369</v>
      </c>
      <c r="DH826" s="7">
        <v>41638</v>
      </c>
      <c r="DI826" s="5">
        <v>103.44</v>
      </c>
      <c r="DQ826" s="7">
        <v>41940</v>
      </c>
      <c r="DR826" s="5">
        <v>107.435</v>
      </c>
      <c r="DW826" s="7">
        <v>40234</v>
      </c>
      <c r="DX826" s="5">
        <v>102.637</v>
      </c>
      <c r="EF826" s="7">
        <v>40234</v>
      </c>
      <c r="EG826" s="5">
        <v>113.166</v>
      </c>
      <c r="EU826" s="7">
        <v>40644</v>
      </c>
      <c r="EV826" s="5">
        <v>95.56</v>
      </c>
      <c r="FG826" s="7">
        <v>40998</v>
      </c>
      <c r="FH826" s="5">
        <v>98.83</v>
      </c>
      <c r="FJ826" s="7">
        <v>41114</v>
      </c>
      <c r="FK826" s="5">
        <v>82.43</v>
      </c>
      <c r="FP826" s="7">
        <v>41345</v>
      </c>
      <c r="FQ826" s="5">
        <v>99.722999999999999</v>
      </c>
      <c r="FV826" s="7">
        <v>41520</v>
      </c>
      <c r="FW826" s="5">
        <v>105.315</v>
      </c>
      <c r="FY826" s="7">
        <v>41715</v>
      </c>
      <c r="FZ826" s="5">
        <v>118.1</v>
      </c>
      <c r="GB826" s="7">
        <v>42017</v>
      </c>
      <c r="GC826" s="5">
        <v>131.11799999999999</v>
      </c>
      <c r="GK826" s="7">
        <v>40851</v>
      </c>
      <c r="GL826" s="5">
        <v>91.063000000000002</v>
      </c>
      <c r="GW826" s="7">
        <v>41380</v>
      </c>
      <c r="GX826" s="5">
        <v>97.227999999999994</v>
      </c>
      <c r="HF826" s="7">
        <v>41764</v>
      </c>
      <c r="HG826" s="5">
        <v>126.125</v>
      </c>
      <c r="HL826" s="7">
        <v>40235</v>
      </c>
      <c r="HM826" s="5">
        <v>118.137</v>
      </c>
      <c r="HR826" s="7">
        <v>40239</v>
      </c>
      <c r="HS826" s="5">
        <v>115.407</v>
      </c>
      <c r="HU826" s="7">
        <v>40241</v>
      </c>
      <c r="HV826" s="5">
        <v>92.415999999999997</v>
      </c>
      <c r="HX826" s="7">
        <v>40402</v>
      </c>
      <c r="HY826" s="5">
        <v>99.688999999999993</v>
      </c>
      <c r="IA826" s="7">
        <v>41232</v>
      </c>
      <c r="IB826" s="5">
        <v>76.262</v>
      </c>
    </row>
    <row r="827" spans="34:236">
      <c r="AH827" s="7">
        <v>40235</v>
      </c>
      <c r="AI827" s="5">
        <v>101.124</v>
      </c>
      <c r="AK827" s="7">
        <v>40610</v>
      </c>
      <c r="AL827" s="5">
        <v>100.435</v>
      </c>
      <c r="AN827" s="7">
        <v>40235</v>
      </c>
      <c r="AO827" s="5">
        <v>105.91800000000001</v>
      </c>
      <c r="AQ827" s="7">
        <v>40235</v>
      </c>
      <c r="AR827" s="5">
        <v>106.745</v>
      </c>
      <c r="AT827" s="7">
        <v>40242</v>
      </c>
      <c r="AU827" s="5">
        <v>114.19</v>
      </c>
      <c r="AW827" s="7">
        <v>40974</v>
      </c>
      <c r="AX827" s="5">
        <v>100.315</v>
      </c>
      <c r="AZ827" s="7">
        <v>40235</v>
      </c>
      <c r="BA827" s="5">
        <v>107.801</v>
      </c>
      <c r="BF827" s="7">
        <v>40246</v>
      </c>
      <c r="BG827" s="5">
        <v>105.60299999999999</v>
      </c>
      <c r="BI827" s="7">
        <v>40235</v>
      </c>
      <c r="BJ827" s="5">
        <v>111.96</v>
      </c>
      <c r="BL827" s="7">
        <v>41239</v>
      </c>
      <c r="BM827" s="5">
        <v>100.26</v>
      </c>
      <c r="BO827" s="7">
        <v>40235</v>
      </c>
      <c r="BP827" s="5">
        <v>106.73</v>
      </c>
      <c r="BR827" s="7">
        <v>41493</v>
      </c>
      <c r="BS827" s="5">
        <v>100.47499999999999</v>
      </c>
      <c r="BU827" s="7">
        <v>40876</v>
      </c>
      <c r="BV827" s="5">
        <v>97.363</v>
      </c>
      <c r="CA827" s="7">
        <v>40235</v>
      </c>
      <c r="CB827" s="5">
        <v>108.962</v>
      </c>
      <c r="CD827" s="7">
        <v>41151</v>
      </c>
      <c r="CE827" s="5">
        <v>99.11</v>
      </c>
      <c r="CG827" s="7">
        <v>40235</v>
      </c>
      <c r="CH827" s="5">
        <v>107.34399999999999</v>
      </c>
      <c r="CP827" s="7">
        <v>41395</v>
      </c>
      <c r="CQ827" s="5">
        <v>102.44499999999999</v>
      </c>
      <c r="CV827" s="7">
        <v>42073</v>
      </c>
      <c r="CW827" s="5">
        <v>101.512</v>
      </c>
      <c r="DE827" s="7">
        <v>40235</v>
      </c>
      <c r="DF827" s="5">
        <v>100.42</v>
      </c>
      <c r="DH827" s="7">
        <v>41639</v>
      </c>
      <c r="DI827" s="5">
        <v>103.46</v>
      </c>
      <c r="DQ827" s="7">
        <v>41941</v>
      </c>
      <c r="DR827" s="5">
        <v>107.37</v>
      </c>
      <c r="DW827" s="7">
        <v>40235</v>
      </c>
      <c r="DX827" s="5">
        <v>102.82599999999999</v>
      </c>
      <c r="EF827" s="7">
        <v>40235</v>
      </c>
      <c r="EG827" s="5">
        <v>113.4</v>
      </c>
      <c r="EU827" s="7">
        <v>40645</v>
      </c>
      <c r="EV827" s="5">
        <v>95.813000000000002</v>
      </c>
      <c r="FG827" s="7">
        <v>41001</v>
      </c>
      <c r="FH827" s="5">
        <v>98.855000000000004</v>
      </c>
      <c r="FJ827" s="7">
        <v>41115</v>
      </c>
      <c r="FK827" s="5">
        <v>83.75</v>
      </c>
      <c r="FP827" s="7">
        <v>41346</v>
      </c>
      <c r="FQ827" s="5">
        <v>99.465000000000003</v>
      </c>
      <c r="FV827" s="7">
        <v>41521</v>
      </c>
      <c r="FW827" s="5">
        <v>105.035</v>
      </c>
      <c r="FY827" s="7">
        <v>41716</v>
      </c>
      <c r="FZ827" s="5">
        <v>118.21</v>
      </c>
      <c r="GB827" s="7">
        <v>42018</v>
      </c>
      <c r="GC827" s="5">
        <v>131.70500000000001</v>
      </c>
      <c r="GK827" s="7">
        <v>40854</v>
      </c>
      <c r="GL827" s="5">
        <v>90.763000000000005</v>
      </c>
      <c r="GW827" s="7">
        <v>41381</v>
      </c>
      <c r="GX827" s="5">
        <v>97.742999999999995</v>
      </c>
      <c r="HF827" s="7">
        <v>41765</v>
      </c>
      <c r="HG827" s="5">
        <v>126.505</v>
      </c>
      <c r="HL827" s="7">
        <v>40238</v>
      </c>
      <c r="HM827" s="5">
        <v>118.30500000000001</v>
      </c>
      <c r="HR827" s="7">
        <v>40240</v>
      </c>
      <c r="HS827" s="5">
        <v>115.05</v>
      </c>
      <c r="HU827" s="7">
        <v>40242</v>
      </c>
      <c r="HV827" s="5">
        <v>92.191999999999993</v>
      </c>
      <c r="HX827" s="7">
        <v>40403</v>
      </c>
      <c r="HY827" s="5">
        <v>98.503</v>
      </c>
      <c r="IA827" s="7">
        <v>41233</v>
      </c>
      <c r="IB827" s="5">
        <v>77.144999999999996</v>
      </c>
    </row>
    <row r="828" spans="34:236">
      <c r="AH828" s="7">
        <v>40238</v>
      </c>
      <c r="AI828" s="5">
        <v>101.117</v>
      </c>
      <c r="AK828" s="7">
        <v>40611</v>
      </c>
      <c r="AL828" s="5">
        <v>100.395</v>
      </c>
      <c r="AN828" s="7">
        <v>40238</v>
      </c>
      <c r="AO828" s="5">
        <v>105.952</v>
      </c>
      <c r="AQ828" s="7">
        <v>40238</v>
      </c>
      <c r="AR828" s="5">
        <v>106.828</v>
      </c>
      <c r="AT828" s="7">
        <v>40245</v>
      </c>
      <c r="AU828" s="5">
        <v>114.172</v>
      </c>
      <c r="AW828" s="7">
        <v>40975</v>
      </c>
      <c r="AX828" s="5">
        <v>100.285</v>
      </c>
      <c r="AZ828" s="7">
        <v>40238</v>
      </c>
      <c r="BA828" s="5">
        <v>107.985</v>
      </c>
      <c r="BF828" s="7">
        <v>40247</v>
      </c>
      <c r="BG828" s="5">
        <v>105.624</v>
      </c>
      <c r="BI828" s="7">
        <v>40238</v>
      </c>
      <c r="BJ828" s="5">
        <v>112.17100000000001</v>
      </c>
      <c r="BL828" s="7">
        <v>41240</v>
      </c>
      <c r="BM828" s="5">
        <v>100.27500000000001</v>
      </c>
      <c r="BO828" s="7">
        <v>40238</v>
      </c>
      <c r="BP828" s="5">
        <v>106.904</v>
      </c>
      <c r="BR828" s="7">
        <v>41494</v>
      </c>
      <c r="BS828" s="5">
        <v>100.473</v>
      </c>
      <c r="BU828" s="7">
        <v>40877</v>
      </c>
      <c r="BV828" s="5">
        <v>97.787999999999997</v>
      </c>
      <c r="CA828" s="7">
        <v>40238</v>
      </c>
      <c r="CB828" s="5">
        <v>109.223</v>
      </c>
      <c r="CD828" s="7">
        <v>41152</v>
      </c>
      <c r="CE828" s="5">
        <v>99.144999999999996</v>
      </c>
      <c r="CG828" s="7">
        <v>40238</v>
      </c>
      <c r="CH828" s="5">
        <v>107.61199999999999</v>
      </c>
      <c r="CP828" s="7">
        <v>41396</v>
      </c>
      <c r="CQ828" s="5">
        <v>102.758</v>
      </c>
      <c r="CV828" s="7">
        <v>42074</v>
      </c>
      <c r="CW828" s="5">
        <v>101.5</v>
      </c>
      <c r="DE828" s="7">
        <v>40238</v>
      </c>
      <c r="DF828" s="5">
        <v>100.688</v>
      </c>
      <c r="DH828" s="7">
        <v>41640</v>
      </c>
      <c r="DI828" s="5">
        <v>103.46</v>
      </c>
      <c r="DQ828" s="7">
        <v>41942</v>
      </c>
      <c r="DR828" s="5">
        <v>107.31</v>
      </c>
      <c r="DW828" s="7">
        <v>40238</v>
      </c>
      <c r="DX828" s="5">
        <v>103.12</v>
      </c>
      <c r="EF828" s="7">
        <v>40238</v>
      </c>
      <c r="EG828" s="5">
        <v>113.711</v>
      </c>
      <c r="EU828" s="7">
        <v>40646</v>
      </c>
      <c r="EV828" s="5">
        <v>95.566000000000003</v>
      </c>
      <c r="FG828" s="7">
        <v>41002</v>
      </c>
      <c r="FH828" s="5">
        <v>98.188000000000002</v>
      </c>
      <c r="FJ828" s="7">
        <v>41116</v>
      </c>
      <c r="FK828" s="5">
        <v>86.37</v>
      </c>
      <c r="FP828" s="7">
        <v>41347</v>
      </c>
      <c r="FQ828" s="5">
        <v>98.92</v>
      </c>
      <c r="FV828" s="7">
        <v>41522</v>
      </c>
      <c r="FW828" s="5">
        <v>104.43300000000001</v>
      </c>
      <c r="FY828" s="7">
        <v>41717</v>
      </c>
      <c r="FZ828" s="5">
        <v>117.96299999999999</v>
      </c>
      <c r="GB828" s="7">
        <v>42019</v>
      </c>
      <c r="GC828" s="5">
        <v>131.47999999999999</v>
      </c>
      <c r="GK828" s="7">
        <v>40855</v>
      </c>
      <c r="GL828" s="5">
        <v>90.843000000000004</v>
      </c>
      <c r="GW828" s="7">
        <v>41382</v>
      </c>
      <c r="GX828" s="5">
        <v>97.834999999999994</v>
      </c>
      <c r="HF828" s="7">
        <v>41766</v>
      </c>
      <c r="HG828" s="5">
        <v>126.188</v>
      </c>
      <c r="HL828" s="7">
        <v>40239</v>
      </c>
      <c r="HM828" s="5">
        <v>118.372</v>
      </c>
      <c r="HR828" s="7">
        <v>40241</v>
      </c>
      <c r="HS828" s="5">
        <v>114.979</v>
      </c>
      <c r="HU828" s="7">
        <v>40245</v>
      </c>
      <c r="HV828" s="5">
        <v>92.159000000000006</v>
      </c>
      <c r="HX828" s="7">
        <v>40406</v>
      </c>
      <c r="HY828" s="5">
        <v>99.405000000000001</v>
      </c>
      <c r="IA828" s="7">
        <v>41234</v>
      </c>
      <c r="IB828" s="5">
        <v>78.328000000000003</v>
      </c>
    </row>
    <row r="829" spans="34:236">
      <c r="AH829" s="7">
        <v>40239</v>
      </c>
      <c r="AI829" s="5">
        <v>101.113</v>
      </c>
      <c r="AK829" s="7">
        <v>40612</v>
      </c>
      <c r="AL829" s="5">
        <v>100.405</v>
      </c>
      <c r="AN829" s="7">
        <v>40239</v>
      </c>
      <c r="AO829" s="5">
        <v>105.953</v>
      </c>
      <c r="AQ829" s="7">
        <v>40239</v>
      </c>
      <c r="AR829" s="5">
        <v>106.824</v>
      </c>
      <c r="AT829" s="7">
        <v>40246</v>
      </c>
      <c r="AU829" s="5">
        <v>114.098</v>
      </c>
      <c r="AW829" s="7">
        <v>40976</v>
      </c>
      <c r="AX829" s="5">
        <v>100.13800000000001</v>
      </c>
      <c r="AZ829" s="7">
        <v>40239</v>
      </c>
      <c r="BA829" s="5">
        <v>107.935</v>
      </c>
      <c r="BF829" s="7">
        <v>40248</v>
      </c>
      <c r="BG829" s="5">
        <v>105.56</v>
      </c>
      <c r="BI829" s="7">
        <v>40239</v>
      </c>
      <c r="BJ829" s="5">
        <v>112.116</v>
      </c>
      <c r="BL829" s="7">
        <v>41241</v>
      </c>
      <c r="BM829" s="5">
        <v>100.303</v>
      </c>
      <c r="BO829" s="7">
        <v>40239</v>
      </c>
      <c r="BP829" s="5">
        <v>106.879</v>
      </c>
      <c r="BR829" s="7">
        <v>41495</v>
      </c>
      <c r="BS829" s="5">
        <v>100.47499999999999</v>
      </c>
      <c r="BU829" s="7">
        <v>40878</v>
      </c>
      <c r="BV829" s="5">
        <v>98.977000000000004</v>
      </c>
      <c r="CA829" s="7">
        <v>40239</v>
      </c>
      <c r="CB829" s="5">
        <v>109.157</v>
      </c>
      <c r="CD829" s="7">
        <v>41155</v>
      </c>
      <c r="CE829" s="5">
        <v>99.403000000000006</v>
      </c>
      <c r="CG829" s="7">
        <v>40239</v>
      </c>
      <c r="CH829" s="5">
        <v>107.52200000000001</v>
      </c>
      <c r="CP829" s="7">
        <v>41397</v>
      </c>
      <c r="CQ829" s="5">
        <v>102.77</v>
      </c>
      <c r="CV829" s="7">
        <v>42075</v>
      </c>
      <c r="CW829" s="5">
        <v>101.468</v>
      </c>
      <c r="DE829" s="7">
        <v>40239</v>
      </c>
      <c r="DF829" s="5">
        <v>100.575</v>
      </c>
      <c r="DH829" s="7">
        <v>41641</v>
      </c>
      <c r="DI829" s="5">
        <v>103.953</v>
      </c>
      <c r="DQ829" s="7">
        <v>41943</v>
      </c>
      <c r="DR829" s="5">
        <v>107.328</v>
      </c>
      <c r="DW829" s="7">
        <v>40239</v>
      </c>
      <c r="DX829" s="5">
        <v>102.95399999999999</v>
      </c>
      <c r="EF829" s="7">
        <v>40239</v>
      </c>
      <c r="EG829" s="5">
        <v>113.521</v>
      </c>
      <c r="EU829" s="7">
        <v>40647</v>
      </c>
      <c r="EV829" s="5">
        <v>95.003</v>
      </c>
      <c r="FG829" s="7">
        <v>41003</v>
      </c>
      <c r="FH829" s="5">
        <v>96.734999999999999</v>
      </c>
      <c r="FJ829" s="7">
        <v>41117</v>
      </c>
      <c r="FK829" s="5">
        <v>87.504999999999995</v>
      </c>
      <c r="FP829" s="7">
        <v>41348</v>
      </c>
      <c r="FQ829" s="5">
        <v>98.575000000000003</v>
      </c>
      <c r="FV829" s="7">
        <v>41523</v>
      </c>
      <c r="FW829" s="5">
        <v>104.988</v>
      </c>
      <c r="FY829" s="7">
        <v>41718</v>
      </c>
      <c r="FZ829" s="5">
        <v>117.795</v>
      </c>
      <c r="GB829" s="7">
        <v>42020</v>
      </c>
      <c r="GC829" s="5">
        <v>132.12299999999999</v>
      </c>
      <c r="GK829" s="7">
        <v>40856</v>
      </c>
      <c r="GL829" s="5">
        <v>89.59</v>
      </c>
      <c r="GW829" s="7">
        <v>41383</v>
      </c>
      <c r="GX829" s="5">
        <v>98.317999999999998</v>
      </c>
      <c r="HF829" s="7">
        <v>41767</v>
      </c>
      <c r="HG829" s="5">
        <v>127.193</v>
      </c>
      <c r="HL829" s="7">
        <v>40240</v>
      </c>
      <c r="HM829" s="5">
        <v>118.057</v>
      </c>
      <c r="HR829" s="7">
        <v>40242</v>
      </c>
      <c r="HS829" s="5">
        <v>114.75</v>
      </c>
      <c r="HU829" s="7">
        <v>40246</v>
      </c>
      <c r="HV829" s="5">
        <v>91.980999999999995</v>
      </c>
      <c r="HX829" s="7">
        <v>40407</v>
      </c>
      <c r="HY829" s="5">
        <v>100.71599999999999</v>
      </c>
      <c r="IA829" s="7">
        <v>41235</v>
      </c>
      <c r="IB829" s="5">
        <v>78.768000000000001</v>
      </c>
    </row>
    <row r="830" spans="34:236">
      <c r="AH830" s="7">
        <v>40240</v>
      </c>
      <c r="AI830" s="5">
        <v>101.095</v>
      </c>
      <c r="AK830" s="7">
        <v>40613</v>
      </c>
      <c r="AL830" s="5">
        <v>100.383</v>
      </c>
      <c r="AN830" s="7">
        <v>40240</v>
      </c>
      <c r="AO830" s="5">
        <v>105.92</v>
      </c>
      <c r="AQ830" s="7">
        <v>40240</v>
      </c>
      <c r="AR830" s="5">
        <v>106.78100000000001</v>
      </c>
      <c r="AT830" s="7">
        <v>40247</v>
      </c>
      <c r="AU830" s="5">
        <v>114.063</v>
      </c>
      <c r="AW830" s="7">
        <v>40977</v>
      </c>
      <c r="AX830" s="5">
        <v>100.295</v>
      </c>
      <c r="AZ830" s="7">
        <v>40240</v>
      </c>
      <c r="BA830" s="5">
        <v>107.907</v>
      </c>
      <c r="BF830" s="7">
        <v>40249</v>
      </c>
      <c r="BG830" s="5">
        <v>105.514</v>
      </c>
      <c r="BI830" s="7">
        <v>40240</v>
      </c>
      <c r="BJ830" s="5">
        <v>112.04300000000001</v>
      </c>
      <c r="BL830" s="7">
        <v>41242</v>
      </c>
      <c r="BM830" s="5">
        <v>100.343</v>
      </c>
      <c r="BO830" s="7">
        <v>40240</v>
      </c>
      <c r="BP830" s="5">
        <v>106.851</v>
      </c>
      <c r="BR830" s="7">
        <v>41498</v>
      </c>
      <c r="BS830" s="5">
        <v>100.465</v>
      </c>
      <c r="BU830" s="7">
        <v>40879</v>
      </c>
      <c r="BV830" s="5">
        <v>99.337999999999994</v>
      </c>
      <c r="CA830" s="7">
        <v>40240</v>
      </c>
      <c r="CB830" s="5">
        <v>109.131</v>
      </c>
      <c r="CD830" s="7">
        <v>41156</v>
      </c>
      <c r="CE830" s="5">
        <v>100.352</v>
      </c>
      <c r="CG830" s="7">
        <v>40240</v>
      </c>
      <c r="CH830" s="5">
        <v>107.533</v>
      </c>
      <c r="CP830" s="7">
        <v>41400</v>
      </c>
      <c r="CQ830" s="5">
        <v>102.65</v>
      </c>
      <c r="CV830" s="7">
        <v>42076</v>
      </c>
      <c r="CW830" s="5">
        <v>101.455</v>
      </c>
      <c r="DE830" s="7">
        <v>40240</v>
      </c>
      <c r="DF830" s="5">
        <v>100.532</v>
      </c>
      <c r="DH830" s="7">
        <v>41642</v>
      </c>
      <c r="DI830" s="5">
        <v>104.25</v>
      </c>
      <c r="DQ830" s="7">
        <v>41946</v>
      </c>
      <c r="DR830" s="5">
        <v>107.343</v>
      </c>
      <c r="DW830" s="7">
        <v>40240</v>
      </c>
      <c r="DX830" s="5">
        <v>102.92100000000001</v>
      </c>
      <c r="EF830" s="7">
        <v>40240</v>
      </c>
      <c r="EG830" s="5">
        <v>113.468</v>
      </c>
      <c r="EU830" s="7">
        <v>40648</v>
      </c>
      <c r="EV830" s="5">
        <v>94.483000000000004</v>
      </c>
      <c r="FG830" s="7">
        <v>41004</v>
      </c>
      <c r="FH830" s="5">
        <v>96.197000000000003</v>
      </c>
      <c r="FJ830" s="7">
        <v>41120</v>
      </c>
      <c r="FK830" s="5">
        <v>88.32</v>
      </c>
      <c r="FP830" s="7">
        <v>41351</v>
      </c>
      <c r="FQ830" s="5">
        <v>98.33</v>
      </c>
      <c r="FV830" s="7">
        <v>41526</v>
      </c>
      <c r="FW830" s="5">
        <v>104.898</v>
      </c>
      <c r="FY830" s="7">
        <v>41719</v>
      </c>
      <c r="FZ830" s="5">
        <v>117.92</v>
      </c>
      <c r="GB830" s="7">
        <v>42023</v>
      </c>
      <c r="GC830" s="5">
        <v>132.11000000000001</v>
      </c>
      <c r="GK830" s="7">
        <v>40857</v>
      </c>
      <c r="GL830" s="5">
        <v>88.78</v>
      </c>
      <c r="GW830" s="7">
        <v>41386</v>
      </c>
      <c r="GX830" s="5">
        <v>99.707999999999998</v>
      </c>
      <c r="HF830" s="7">
        <v>41768</v>
      </c>
      <c r="HG830" s="5">
        <v>126.75</v>
      </c>
      <c r="HL830" s="7">
        <v>40241</v>
      </c>
      <c r="HM830" s="5">
        <v>118.011</v>
      </c>
      <c r="HR830" s="7">
        <v>40245</v>
      </c>
      <c r="HS830" s="5">
        <v>114.79300000000001</v>
      </c>
      <c r="HU830" s="7">
        <v>40247</v>
      </c>
      <c r="HV830" s="5">
        <v>92.097999999999999</v>
      </c>
      <c r="HX830" s="7">
        <v>40408</v>
      </c>
      <c r="HY830" s="5">
        <v>101.57</v>
      </c>
      <c r="IA830" s="7">
        <v>41236</v>
      </c>
      <c r="IB830" s="5">
        <v>79.14</v>
      </c>
    </row>
    <row r="831" spans="34:236">
      <c r="AH831" s="7">
        <v>40241</v>
      </c>
      <c r="AI831" s="5">
        <v>101.095</v>
      </c>
      <c r="AK831" s="7">
        <v>40616</v>
      </c>
      <c r="AL831" s="5">
        <v>100.375</v>
      </c>
      <c r="AN831" s="7">
        <v>40241</v>
      </c>
      <c r="AO831" s="5">
        <v>105.914</v>
      </c>
      <c r="AQ831" s="7">
        <v>40241</v>
      </c>
      <c r="AR831" s="5">
        <v>106.777</v>
      </c>
      <c r="AT831" s="7">
        <v>40248</v>
      </c>
      <c r="AU831" s="5">
        <v>114.01</v>
      </c>
      <c r="AW831" s="7">
        <v>40980</v>
      </c>
      <c r="AX831" s="5">
        <v>100.27</v>
      </c>
      <c r="AZ831" s="7">
        <v>40241</v>
      </c>
      <c r="BA831" s="5">
        <v>107.898</v>
      </c>
      <c r="BF831" s="7">
        <v>40252</v>
      </c>
      <c r="BG831" s="5">
        <v>105.518</v>
      </c>
      <c r="BI831" s="7">
        <v>40241</v>
      </c>
      <c r="BJ831" s="5">
        <v>112.03100000000001</v>
      </c>
      <c r="BL831" s="7">
        <v>41243</v>
      </c>
      <c r="BM831" s="5">
        <v>100.30500000000001</v>
      </c>
      <c r="BO831" s="7">
        <v>40241</v>
      </c>
      <c r="BP831" s="5">
        <v>106.84699999999999</v>
      </c>
      <c r="BR831" s="7">
        <v>41499</v>
      </c>
      <c r="BS831" s="5">
        <v>100.45</v>
      </c>
      <c r="BU831" s="7">
        <v>40882</v>
      </c>
      <c r="BV831" s="5">
        <v>100.718</v>
      </c>
      <c r="CA831" s="7">
        <v>40241</v>
      </c>
      <c r="CB831" s="5">
        <v>109.238</v>
      </c>
      <c r="CD831" s="7">
        <v>41157</v>
      </c>
      <c r="CE831" s="5">
        <v>100.283</v>
      </c>
      <c r="CG831" s="7">
        <v>40241</v>
      </c>
      <c r="CH831" s="5">
        <v>107.68899999999999</v>
      </c>
      <c r="CP831" s="7">
        <v>41401</v>
      </c>
      <c r="CQ831" s="5">
        <v>102.66500000000001</v>
      </c>
      <c r="CV831" s="7">
        <v>42079</v>
      </c>
      <c r="CW831" s="5">
        <v>101.44499999999999</v>
      </c>
      <c r="DE831" s="7">
        <v>40241</v>
      </c>
      <c r="DF831" s="5">
        <v>100.69799999999999</v>
      </c>
      <c r="DH831" s="7">
        <v>41645</v>
      </c>
      <c r="DI831" s="5">
        <v>104.078</v>
      </c>
      <c r="DQ831" s="7">
        <v>41947</v>
      </c>
      <c r="DR831" s="5">
        <v>107.38</v>
      </c>
      <c r="DW831" s="7">
        <v>40241</v>
      </c>
      <c r="DX831" s="5">
        <v>102.999</v>
      </c>
      <c r="EF831" s="7">
        <v>40241</v>
      </c>
      <c r="EG831" s="5">
        <v>113.542</v>
      </c>
      <c r="EU831" s="7">
        <v>40651</v>
      </c>
      <c r="EV831" s="5">
        <v>93.676000000000002</v>
      </c>
      <c r="FG831" s="7">
        <v>41008</v>
      </c>
      <c r="FH831" s="5">
        <v>96.197000000000003</v>
      </c>
      <c r="FJ831" s="7">
        <v>41121</v>
      </c>
      <c r="FK831" s="5">
        <v>87.655000000000001</v>
      </c>
      <c r="FP831" s="7">
        <v>41352</v>
      </c>
      <c r="FQ831" s="5">
        <v>97.882999999999996</v>
      </c>
      <c r="FV831" s="7">
        <v>41527</v>
      </c>
      <c r="FW831" s="5">
        <v>105.173</v>
      </c>
      <c r="FY831" s="7">
        <v>41722</v>
      </c>
      <c r="FZ831" s="5">
        <v>117.958</v>
      </c>
      <c r="GB831" s="7">
        <v>42024</v>
      </c>
      <c r="GC831" s="5">
        <v>132.02799999999999</v>
      </c>
      <c r="GK831" s="7">
        <v>40858</v>
      </c>
      <c r="GL831" s="5">
        <v>89.028000000000006</v>
      </c>
      <c r="GW831" s="7">
        <v>41387</v>
      </c>
      <c r="GX831" s="5">
        <v>101.995</v>
      </c>
      <c r="HF831" s="7">
        <v>41771</v>
      </c>
      <c r="HG831" s="5">
        <v>126.485</v>
      </c>
      <c r="HL831" s="7">
        <v>40242</v>
      </c>
      <c r="HM831" s="5">
        <v>117.80500000000001</v>
      </c>
      <c r="HR831" s="7">
        <v>40246</v>
      </c>
      <c r="HS831" s="5">
        <v>114.691</v>
      </c>
      <c r="HU831" s="7">
        <v>40248</v>
      </c>
      <c r="HV831" s="5">
        <v>92.090999999999994</v>
      </c>
      <c r="HX831" s="7">
        <v>40409</v>
      </c>
      <c r="HY831" s="5">
        <v>101.001</v>
      </c>
      <c r="IA831" s="7">
        <v>41239</v>
      </c>
      <c r="IB831" s="5">
        <v>78.8</v>
      </c>
    </row>
    <row r="832" spans="34:236">
      <c r="AH832" s="7">
        <v>40242</v>
      </c>
      <c r="AI832" s="5">
        <v>101.092</v>
      </c>
      <c r="AK832" s="7">
        <v>40617</v>
      </c>
      <c r="AL832" s="5">
        <v>100.363</v>
      </c>
      <c r="AN832" s="7">
        <v>40242</v>
      </c>
      <c r="AO832" s="5">
        <v>105.919</v>
      </c>
      <c r="AQ832" s="7">
        <v>40242</v>
      </c>
      <c r="AR832" s="5">
        <v>106.75700000000001</v>
      </c>
      <c r="AT832" s="7">
        <v>40249</v>
      </c>
      <c r="AU832" s="5">
        <v>113.959</v>
      </c>
      <c r="AW832" s="7">
        <v>40981</v>
      </c>
      <c r="AX832" s="5">
        <v>100.265</v>
      </c>
      <c r="AZ832" s="7">
        <v>40242</v>
      </c>
      <c r="BA832" s="5">
        <v>107.94199999999999</v>
      </c>
      <c r="BF832" s="7">
        <v>40253</v>
      </c>
      <c r="BG832" s="5">
        <v>105.706</v>
      </c>
      <c r="BI832" s="7">
        <v>40242</v>
      </c>
      <c r="BJ832" s="5">
        <v>112.033</v>
      </c>
      <c r="BL832" s="7">
        <v>41246</v>
      </c>
      <c r="BM832" s="5">
        <v>100.3</v>
      </c>
      <c r="BO832" s="7">
        <v>40242</v>
      </c>
      <c r="BP832" s="5">
        <v>106.837</v>
      </c>
      <c r="BR832" s="7">
        <v>41500</v>
      </c>
      <c r="BS832" s="5">
        <v>100.435</v>
      </c>
      <c r="BU832" s="7">
        <v>40883</v>
      </c>
      <c r="BV832" s="5">
        <v>100.468</v>
      </c>
      <c r="CA832" s="7">
        <v>40242</v>
      </c>
      <c r="CB832" s="5">
        <v>109.211</v>
      </c>
      <c r="CD832" s="7">
        <v>41158</v>
      </c>
      <c r="CE832" s="5">
        <v>100.633</v>
      </c>
      <c r="CG832" s="7">
        <v>40242</v>
      </c>
      <c r="CH832" s="5">
        <v>107.624</v>
      </c>
      <c r="CP832" s="7">
        <v>41402</v>
      </c>
      <c r="CQ832" s="5">
        <v>102.655</v>
      </c>
      <c r="CV832" s="7">
        <v>42080</v>
      </c>
      <c r="CW832" s="5">
        <v>101.438</v>
      </c>
      <c r="DE832" s="7">
        <v>40242</v>
      </c>
      <c r="DF832" s="5">
        <v>100.623</v>
      </c>
      <c r="DH832" s="7">
        <v>41646</v>
      </c>
      <c r="DI832" s="5">
        <v>104.33499999999999</v>
      </c>
      <c r="DQ832" s="7">
        <v>41948</v>
      </c>
      <c r="DR832" s="5">
        <v>107.36</v>
      </c>
      <c r="DW832" s="7">
        <v>40242</v>
      </c>
      <c r="DX832" s="5">
        <v>102.99</v>
      </c>
      <c r="EF832" s="7">
        <v>40242</v>
      </c>
      <c r="EG832" s="5">
        <v>113.547</v>
      </c>
      <c r="EU832" s="7">
        <v>40652</v>
      </c>
      <c r="EV832" s="5">
        <v>93.95</v>
      </c>
      <c r="FG832" s="7">
        <v>41009</v>
      </c>
      <c r="FH832" s="5">
        <v>94.87</v>
      </c>
      <c r="FJ832" s="7">
        <v>41122</v>
      </c>
      <c r="FK832" s="5">
        <v>87.762</v>
      </c>
      <c r="FP832" s="7">
        <v>41353</v>
      </c>
      <c r="FQ832" s="5">
        <v>98.275000000000006</v>
      </c>
      <c r="FV832" s="7">
        <v>41528</v>
      </c>
      <c r="FW832" s="5">
        <v>105.375</v>
      </c>
      <c r="FY832" s="7">
        <v>41723</v>
      </c>
      <c r="FZ832" s="5">
        <v>118.08</v>
      </c>
      <c r="GB832" s="7">
        <v>42025</v>
      </c>
      <c r="GC832" s="5">
        <v>131.875</v>
      </c>
      <c r="GK832" s="7">
        <v>40861</v>
      </c>
      <c r="GL832" s="5">
        <v>86.915000000000006</v>
      </c>
      <c r="GW832" s="7">
        <v>41388</v>
      </c>
      <c r="GX832" s="5">
        <v>101.91800000000001</v>
      </c>
      <c r="HF832" s="7">
        <v>41772</v>
      </c>
      <c r="HG832" s="5">
        <v>126.77</v>
      </c>
      <c r="HL832" s="7">
        <v>40245</v>
      </c>
      <c r="HM832" s="5">
        <v>117.908</v>
      </c>
      <c r="HR832" s="7">
        <v>40247</v>
      </c>
      <c r="HS832" s="5">
        <v>114.792</v>
      </c>
      <c r="HU832" s="7">
        <v>40249</v>
      </c>
      <c r="HV832" s="5">
        <v>92.465999999999994</v>
      </c>
      <c r="HX832" s="7">
        <v>40410</v>
      </c>
      <c r="HY832" s="5">
        <v>100.65900000000001</v>
      </c>
      <c r="IA832" s="7">
        <v>41240</v>
      </c>
      <c r="IB832" s="5">
        <v>79.988</v>
      </c>
    </row>
    <row r="833" spans="34:236">
      <c r="AH833" s="7">
        <v>40245</v>
      </c>
      <c r="AI833" s="5">
        <v>101.09099999999999</v>
      </c>
      <c r="AK833" s="7">
        <v>40618</v>
      </c>
      <c r="AL833" s="5">
        <v>100.343</v>
      </c>
      <c r="AN833" s="7">
        <v>40245</v>
      </c>
      <c r="AO833" s="5">
        <v>105.92700000000001</v>
      </c>
      <c r="AQ833" s="7">
        <v>40245</v>
      </c>
      <c r="AR833" s="5">
        <v>106.758</v>
      </c>
      <c r="AT833" s="7">
        <v>40252</v>
      </c>
      <c r="AU833" s="5">
        <v>113.953</v>
      </c>
      <c r="AW833" s="7">
        <v>40982</v>
      </c>
      <c r="AX833" s="5">
        <v>100.18</v>
      </c>
      <c r="AZ833" s="7">
        <v>40245</v>
      </c>
      <c r="BA833" s="5">
        <v>107.941</v>
      </c>
      <c r="BF833" s="7">
        <v>40254</v>
      </c>
      <c r="BG833" s="5">
        <v>105.80800000000001</v>
      </c>
      <c r="BI833" s="7">
        <v>40245</v>
      </c>
      <c r="BJ833" s="5">
        <v>112.05</v>
      </c>
      <c r="BL833" s="7">
        <v>41247</v>
      </c>
      <c r="BM833" s="5">
        <v>100.288</v>
      </c>
      <c r="BO833" s="7">
        <v>40245</v>
      </c>
      <c r="BP833" s="5">
        <v>106.849</v>
      </c>
      <c r="BR833" s="7">
        <v>41501</v>
      </c>
      <c r="BS833" s="5">
        <v>100.43300000000001</v>
      </c>
      <c r="BU833" s="7">
        <v>40884</v>
      </c>
      <c r="BV833" s="5">
        <v>99.802999999999997</v>
      </c>
      <c r="CA833" s="7">
        <v>40245</v>
      </c>
      <c r="CB833" s="5">
        <v>109.233</v>
      </c>
      <c r="CD833" s="7">
        <v>41159</v>
      </c>
      <c r="CE833" s="5">
        <v>101.098</v>
      </c>
      <c r="CG833" s="7">
        <v>40245</v>
      </c>
      <c r="CH833" s="5">
        <v>107.657</v>
      </c>
      <c r="CP833" s="7">
        <v>41403</v>
      </c>
      <c r="CQ833" s="5">
        <v>102.542</v>
      </c>
      <c r="CV833" s="7">
        <v>42081</v>
      </c>
      <c r="CW833" s="5">
        <v>101.425</v>
      </c>
      <c r="DE833" s="7">
        <v>40245</v>
      </c>
      <c r="DF833" s="5">
        <v>100.66200000000001</v>
      </c>
      <c r="DH833" s="7">
        <v>41647</v>
      </c>
      <c r="DI833" s="5">
        <v>104.352</v>
      </c>
      <c r="DQ833" s="7">
        <v>41949</v>
      </c>
      <c r="DR833" s="5">
        <v>107.408</v>
      </c>
      <c r="DW833" s="7">
        <v>40245</v>
      </c>
      <c r="DX833" s="5">
        <v>103.08799999999999</v>
      </c>
      <c r="EF833" s="7">
        <v>40245</v>
      </c>
      <c r="EG833" s="5">
        <v>113.64400000000001</v>
      </c>
      <c r="EU833" s="7">
        <v>40653</v>
      </c>
      <c r="EV833" s="5">
        <v>94.222999999999999</v>
      </c>
      <c r="FG833" s="7">
        <v>41010</v>
      </c>
      <c r="FH833" s="5">
        <v>95.42</v>
      </c>
      <c r="FJ833" s="7">
        <v>41123</v>
      </c>
      <c r="FK833" s="5">
        <v>85.58</v>
      </c>
      <c r="FP833" s="7">
        <v>41354</v>
      </c>
      <c r="FQ833" s="5">
        <v>98.83</v>
      </c>
      <c r="FV833" s="7">
        <v>41529</v>
      </c>
      <c r="FW833" s="5">
        <v>105.548</v>
      </c>
      <c r="FY833" s="7">
        <v>41724</v>
      </c>
      <c r="FZ833" s="5">
        <v>118.498</v>
      </c>
      <c r="GB833" s="7">
        <v>42026</v>
      </c>
      <c r="GC833" s="5">
        <v>132.65799999999999</v>
      </c>
      <c r="GK833" s="7">
        <v>40862</v>
      </c>
      <c r="GL833" s="5">
        <v>85.57</v>
      </c>
      <c r="GW833" s="7">
        <v>41389</v>
      </c>
      <c r="GX833" s="5">
        <v>101.88500000000001</v>
      </c>
      <c r="HF833" s="7">
        <v>41773</v>
      </c>
      <c r="HG833" s="5">
        <v>127.248</v>
      </c>
      <c r="HL833" s="7">
        <v>40246</v>
      </c>
      <c r="HM833" s="5">
        <v>117.77500000000001</v>
      </c>
      <c r="HR833" s="7">
        <v>40248</v>
      </c>
      <c r="HS833" s="5">
        <v>114.842</v>
      </c>
      <c r="HU833" s="7">
        <v>40252</v>
      </c>
      <c r="HV833" s="5">
        <v>92.063999999999993</v>
      </c>
      <c r="HX833" s="7">
        <v>40413</v>
      </c>
      <c r="HY833" s="5">
        <v>100.745</v>
      </c>
      <c r="IA833" s="7">
        <v>41241</v>
      </c>
      <c r="IB833" s="5">
        <v>82.135000000000005</v>
      </c>
    </row>
    <row r="834" spans="34:236">
      <c r="AH834" s="7">
        <v>40246</v>
      </c>
      <c r="AI834" s="5">
        <v>101.08199999999999</v>
      </c>
      <c r="AK834" s="7">
        <v>40619</v>
      </c>
      <c r="AL834" s="5">
        <v>100.33</v>
      </c>
      <c r="AN834" s="7">
        <v>40246</v>
      </c>
      <c r="AO834" s="5">
        <v>105.91500000000001</v>
      </c>
      <c r="AQ834" s="7">
        <v>40246</v>
      </c>
      <c r="AR834" s="5">
        <v>106.752</v>
      </c>
      <c r="AT834" s="7">
        <v>40253</v>
      </c>
      <c r="AU834" s="5">
        <v>114.077</v>
      </c>
      <c r="AW834" s="7">
        <v>40983</v>
      </c>
      <c r="AX834" s="5">
        <v>100.208</v>
      </c>
      <c r="AZ834" s="7">
        <v>40246</v>
      </c>
      <c r="BA834" s="5">
        <v>107.887</v>
      </c>
      <c r="BF834" s="7">
        <v>40255</v>
      </c>
      <c r="BG834" s="5">
        <v>105.67100000000001</v>
      </c>
      <c r="BI834" s="7">
        <v>40246</v>
      </c>
      <c r="BJ834" s="5">
        <v>111.934</v>
      </c>
      <c r="BL834" s="7">
        <v>41248</v>
      </c>
      <c r="BM834" s="5">
        <v>100.30500000000001</v>
      </c>
      <c r="BO834" s="7">
        <v>40246</v>
      </c>
      <c r="BP834" s="5">
        <v>106.77800000000001</v>
      </c>
      <c r="BR834" s="7">
        <v>41502</v>
      </c>
      <c r="BS834" s="5">
        <v>100.428</v>
      </c>
      <c r="BU834" s="7">
        <v>40885</v>
      </c>
      <c r="BV834" s="5">
        <v>98.7</v>
      </c>
      <c r="CA834" s="7">
        <v>40246</v>
      </c>
      <c r="CB834" s="5">
        <v>109.191</v>
      </c>
      <c r="CD834" s="7">
        <v>41162</v>
      </c>
      <c r="CE834" s="5">
        <v>100.843</v>
      </c>
      <c r="CG834" s="7">
        <v>40246</v>
      </c>
      <c r="CH834" s="5">
        <v>107.627</v>
      </c>
      <c r="CP834" s="7">
        <v>41404</v>
      </c>
      <c r="CQ834" s="5">
        <v>102.495</v>
      </c>
      <c r="CV834" s="7">
        <v>42082</v>
      </c>
      <c r="CW834" s="5">
        <v>101.39</v>
      </c>
      <c r="DE834" s="7">
        <v>40246</v>
      </c>
      <c r="DF834" s="5">
        <v>100.637</v>
      </c>
      <c r="DH834" s="7">
        <v>41648</v>
      </c>
      <c r="DI834" s="5">
        <v>104.447</v>
      </c>
      <c r="DQ834" s="7">
        <v>41950</v>
      </c>
      <c r="DR834" s="5">
        <v>107.383</v>
      </c>
      <c r="DW834" s="7">
        <v>40246</v>
      </c>
      <c r="DX834" s="5">
        <v>103.11799999999999</v>
      </c>
      <c r="EF834" s="7">
        <v>40246</v>
      </c>
      <c r="EG834" s="5">
        <v>113.696</v>
      </c>
      <c r="EU834" s="7">
        <v>40654</v>
      </c>
      <c r="EV834" s="5">
        <v>94.200999999999993</v>
      </c>
      <c r="FG834" s="7">
        <v>41011</v>
      </c>
      <c r="FH834" s="5">
        <v>95.64</v>
      </c>
      <c r="FJ834" s="7">
        <v>41124</v>
      </c>
      <c r="FK834" s="5">
        <v>87.52</v>
      </c>
      <c r="FP834" s="7">
        <v>41355</v>
      </c>
      <c r="FQ834" s="5">
        <v>98.942999999999998</v>
      </c>
      <c r="FV834" s="7">
        <v>41530</v>
      </c>
      <c r="FW834" s="5">
        <v>105.413</v>
      </c>
      <c r="FY834" s="7">
        <v>41725</v>
      </c>
      <c r="FZ834" s="5">
        <v>118.7</v>
      </c>
      <c r="GB834" s="7">
        <v>42027</v>
      </c>
      <c r="GC834" s="5">
        <v>132.69300000000001</v>
      </c>
      <c r="GK834" s="7">
        <v>40863</v>
      </c>
      <c r="GL834" s="5">
        <v>85.018000000000001</v>
      </c>
      <c r="GW834" s="7">
        <v>41390</v>
      </c>
      <c r="GX834" s="5">
        <v>102.035</v>
      </c>
      <c r="HF834" s="7">
        <v>41774</v>
      </c>
      <c r="HG834" s="5">
        <v>125.538</v>
      </c>
      <c r="HL834" s="7">
        <v>40247</v>
      </c>
      <c r="HM834" s="5">
        <v>117.82</v>
      </c>
      <c r="HR834" s="7">
        <v>40249</v>
      </c>
      <c r="HS834" s="5">
        <v>115.26600000000001</v>
      </c>
      <c r="HU834" s="7">
        <v>40253</v>
      </c>
      <c r="HV834" s="5">
        <v>92.247</v>
      </c>
      <c r="HX834" s="7">
        <v>40414</v>
      </c>
      <c r="HY834" s="5">
        <v>101.745</v>
      </c>
      <c r="IA834" s="7">
        <v>41242</v>
      </c>
      <c r="IB834" s="5">
        <v>82.552999999999997</v>
      </c>
    </row>
    <row r="835" spans="34:236">
      <c r="AH835" s="7">
        <v>40247</v>
      </c>
      <c r="AI835" s="5">
        <v>101.057</v>
      </c>
      <c r="AK835" s="7">
        <v>40620</v>
      </c>
      <c r="AL835" s="5">
        <v>100.325</v>
      </c>
      <c r="AN835" s="7">
        <v>40247</v>
      </c>
      <c r="AO835" s="5">
        <v>105.86199999999999</v>
      </c>
      <c r="AQ835" s="7">
        <v>40247</v>
      </c>
      <c r="AR835" s="5">
        <v>106.69199999999999</v>
      </c>
      <c r="AT835" s="7">
        <v>40254</v>
      </c>
      <c r="AU835" s="5">
        <v>114.10299999999999</v>
      </c>
      <c r="AW835" s="7">
        <v>40984</v>
      </c>
      <c r="AX835" s="5">
        <v>100.19499999999999</v>
      </c>
      <c r="AZ835" s="7">
        <v>40247</v>
      </c>
      <c r="BA835" s="5">
        <v>107.88500000000001</v>
      </c>
      <c r="BF835" s="7">
        <v>40256</v>
      </c>
      <c r="BG835" s="5">
        <v>105.593</v>
      </c>
      <c r="BI835" s="7">
        <v>40247</v>
      </c>
      <c r="BJ835" s="5">
        <v>111.988</v>
      </c>
      <c r="BL835" s="7">
        <v>41249</v>
      </c>
      <c r="BM835" s="5">
        <v>100.318</v>
      </c>
      <c r="BO835" s="7">
        <v>40247</v>
      </c>
      <c r="BP835" s="5">
        <v>106.831</v>
      </c>
      <c r="BR835" s="7">
        <v>41505</v>
      </c>
      <c r="BS835" s="5">
        <v>100.438</v>
      </c>
      <c r="BU835" s="7">
        <v>40886</v>
      </c>
      <c r="BV835" s="5">
        <v>99.28</v>
      </c>
      <c r="CA835" s="7">
        <v>40247</v>
      </c>
      <c r="CB835" s="5">
        <v>109.217</v>
      </c>
      <c r="CD835" s="7">
        <v>41163</v>
      </c>
      <c r="CE835" s="5">
        <v>100.738</v>
      </c>
      <c r="CG835" s="7">
        <v>40247</v>
      </c>
      <c r="CH835" s="5">
        <v>107.611</v>
      </c>
      <c r="CP835" s="7">
        <v>41407</v>
      </c>
      <c r="CQ835" s="5">
        <v>102.352</v>
      </c>
      <c r="CV835" s="7">
        <v>42083</v>
      </c>
      <c r="CW835" s="5">
        <v>101.39</v>
      </c>
      <c r="DE835" s="7">
        <v>40247</v>
      </c>
      <c r="DF835" s="5">
        <v>100.64100000000001</v>
      </c>
      <c r="DH835" s="7">
        <v>41649</v>
      </c>
      <c r="DI835" s="5">
        <v>104.41800000000001</v>
      </c>
      <c r="DQ835" s="7">
        <v>41953</v>
      </c>
      <c r="DR835" s="5">
        <v>107.413</v>
      </c>
      <c r="DW835" s="7">
        <v>40247</v>
      </c>
      <c r="DX835" s="5">
        <v>103.127</v>
      </c>
      <c r="EF835" s="7">
        <v>40247</v>
      </c>
      <c r="EG835" s="5">
        <v>113.697</v>
      </c>
      <c r="EU835" s="7">
        <v>40655</v>
      </c>
      <c r="EV835" s="5">
        <v>94.200999999999993</v>
      </c>
      <c r="FG835" s="7">
        <v>41012</v>
      </c>
      <c r="FH835" s="5">
        <v>94.858000000000004</v>
      </c>
      <c r="FJ835" s="7">
        <v>41127</v>
      </c>
      <c r="FK835" s="5">
        <v>88.832999999999998</v>
      </c>
      <c r="FP835" s="7">
        <v>41358</v>
      </c>
      <c r="FQ835" s="5">
        <v>98.332999999999998</v>
      </c>
      <c r="FV835" s="7">
        <v>41533</v>
      </c>
      <c r="FW835" s="5">
        <v>105.863</v>
      </c>
      <c r="FY835" s="7">
        <v>41726</v>
      </c>
      <c r="FZ835" s="5">
        <v>118.86499999999999</v>
      </c>
      <c r="GB835" s="7">
        <v>42030</v>
      </c>
      <c r="GC835" s="5">
        <v>132.38800000000001</v>
      </c>
      <c r="GK835" s="7">
        <v>40864</v>
      </c>
      <c r="GL835" s="5">
        <v>83.635000000000005</v>
      </c>
      <c r="GW835" s="7">
        <v>41393</v>
      </c>
      <c r="GX835" s="5">
        <v>102.982</v>
      </c>
      <c r="HF835" s="7">
        <v>41775</v>
      </c>
      <c r="HG835" s="5">
        <v>126.28</v>
      </c>
      <c r="HL835" s="7">
        <v>40248</v>
      </c>
      <c r="HM835" s="5">
        <v>117.79600000000001</v>
      </c>
      <c r="HR835" s="7">
        <v>40252</v>
      </c>
      <c r="HS835" s="5">
        <v>114.883</v>
      </c>
      <c r="HU835" s="7">
        <v>40254</v>
      </c>
      <c r="HV835" s="5">
        <v>92.292000000000002</v>
      </c>
      <c r="HX835" s="7">
        <v>40415</v>
      </c>
      <c r="HY835" s="5">
        <v>102.732</v>
      </c>
      <c r="IA835" s="7">
        <v>41243</v>
      </c>
      <c r="IB835" s="5">
        <v>82.998000000000005</v>
      </c>
    </row>
    <row r="836" spans="34:236">
      <c r="AH836" s="7">
        <v>40248</v>
      </c>
      <c r="AI836" s="5">
        <v>101.05200000000001</v>
      </c>
      <c r="AK836" s="7">
        <v>40623</v>
      </c>
      <c r="AL836" s="5">
        <v>100.313</v>
      </c>
      <c r="AN836" s="7">
        <v>40248</v>
      </c>
      <c r="AO836" s="5">
        <v>105.834</v>
      </c>
      <c r="AQ836" s="7">
        <v>40248</v>
      </c>
      <c r="AR836" s="5">
        <v>106.643</v>
      </c>
      <c r="AT836" s="7">
        <v>40255</v>
      </c>
      <c r="AU836" s="5">
        <v>113.991</v>
      </c>
      <c r="AW836" s="7">
        <v>40987</v>
      </c>
      <c r="AX836" s="5">
        <v>100.22</v>
      </c>
      <c r="AZ836" s="7">
        <v>40248</v>
      </c>
      <c r="BA836" s="5">
        <v>107.818</v>
      </c>
      <c r="BF836" s="7">
        <v>40259</v>
      </c>
      <c r="BG836" s="5">
        <v>105.621</v>
      </c>
      <c r="BI836" s="7">
        <v>40248</v>
      </c>
      <c r="BJ836" s="5">
        <v>111.91200000000001</v>
      </c>
      <c r="BL836" s="7">
        <v>41250</v>
      </c>
      <c r="BM836" s="5">
        <v>100.28</v>
      </c>
      <c r="BO836" s="7">
        <v>40248</v>
      </c>
      <c r="BP836" s="5">
        <v>106.735</v>
      </c>
      <c r="BR836" s="7">
        <v>41506</v>
      </c>
      <c r="BS836" s="5">
        <v>100.42</v>
      </c>
      <c r="BU836" s="7">
        <v>40889</v>
      </c>
      <c r="BV836" s="5">
        <v>99.704999999999998</v>
      </c>
      <c r="CA836" s="7">
        <v>40248</v>
      </c>
      <c r="CB836" s="5">
        <v>109.081</v>
      </c>
      <c r="CD836" s="7">
        <v>41164</v>
      </c>
      <c r="CE836" s="5">
        <v>101.008</v>
      </c>
      <c r="CG836" s="7">
        <v>40248</v>
      </c>
      <c r="CH836" s="5">
        <v>107.453</v>
      </c>
      <c r="CP836" s="7">
        <v>41408</v>
      </c>
      <c r="CQ836" s="5">
        <v>102.208</v>
      </c>
      <c r="CV836" s="7">
        <v>42086</v>
      </c>
      <c r="CW836" s="5">
        <v>101.373</v>
      </c>
      <c r="DE836" s="7">
        <v>40248</v>
      </c>
      <c r="DF836" s="5">
        <v>100.483</v>
      </c>
      <c r="DH836" s="7">
        <v>41652</v>
      </c>
      <c r="DI836" s="5">
        <v>104.44499999999999</v>
      </c>
      <c r="DQ836" s="7">
        <v>41954</v>
      </c>
      <c r="DR836" s="5">
        <v>107.47</v>
      </c>
      <c r="DW836" s="7">
        <v>40248</v>
      </c>
      <c r="DX836" s="5">
        <v>102.962</v>
      </c>
      <c r="EF836" s="7">
        <v>40248</v>
      </c>
      <c r="EG836" s="5">
        <v>113.494</v>
      </c>
      <c r="EU836" s="7">
        <v>40658</v>
      </c>
      <c r="EV836" s="5">
        <v>94.200999999999993</v>
      </c>
      <c r="FG836" s="7">
        <v>41015</v>
      </c>
      <c r="FH836" s="5">
        <v>94.52</v>
      </c>
      <c r="FJ836" s="7">
        <v>41128</v>
      </c>
      <c r="FK836" s="5">
        <v>88.36</v>
      </c>
      <c r="FP836" s="7">
        <v>41359</v>
      </c>
      <c r="FQ836" s="5">
        <v>98.492999999999995</v>
      </c>
      <c r="FV836" s="7">
        <v>41534</v>
      </c>
      <c r="FW836" s="5">
        <v>106.07</v>
      </c>
      <c r="FY836" s="7">
        <v>41729</v>
      </c>
      <c r="FZ836" s="5">
        <v>118.928</v>
      </c>
      <c r="GB836" s="7">
        <v>42031</v>
      </c>
      <c r="GC836" s="5">
        <v>132.298</v>
      </c>
      <c r="GK836" s="7">
        <v>40865</v>
      </c>
      <c r="GL836" s="5">
        <v>84.334999999999994</v>
      </c>
      <c r="GW836" s="7">
        <v>41394</v>
      </c>
      <c r="GX836" s="5">
        <v>103.15</v>
      </c>
      <c r="HF836" s="7">
        <v>41778</v>
      </c>
      <c r="HG836" s="5">
        <v>125.625</v>
      </c>
      <c r="HL836" s="7">
        <v>40249</v>
      </c>
      <c r="HM836" s="5">
        <v>118.148</v>
      </c>
      <c r="HR836" s="7">
        <v>40253</v>
      </c>
      <c r="HS836" s="5">
        <v>115.129</v>
      </c>
      <c r="HU836" s="7">
        <v>40255</v>
      </c>
      <c r="HV836" s="5">
        <v>91.947000000000003</v>
      </c>
      <c r="HX836" s="7">
        <v>40416</v>
      </c>
      <c r="HY836" s="5">
        <v>102.905</v>
      </c>
      <c r="IA836" s="7">
        <v>41246</v>
      </c>
      <c r="IB836" s="5">
        <v>84.063000000000002</v>
      </c>
    </row>
    <row r="837" spans="34:236">
      <c r="AH837" s="7">
        <v>40249</v>
      </c>
      <c r="AI837" s="5">
        <v>101.04</v>
      </c>
      <c r="AK837" s="7">
        <v>40624</v>
      </c>
      <c r="AL837" s="5">
        <v>100.30800000000001</v>
      </c>
      <c r="AN837" s="7">
        <v>40249</v>
      </c>
      <c r="AO837" s="5">
        <v>105.807</v>
      </c>
      <c r="AQ837" s="7">
        <v>40249</v>
      </c>
      <c r="AR837" s="5">
        <v>106.608</v>
      </c>
      <c r="AT837" s="7">
        <v>40256</v>
      </c>
      <c r="AU837" s="5">
        <v>113.93</v>
      </c>
      <c r="AW837" s="7">
        <v>40988</v>
      </c>
      <c r="AX837" s="5">
        <v>100.23</v>
      </c>
      <c r="AZ837" s="7">
        <v>40249</v>
      </c>
      <c r="BA837" s="5">
        <v>107.774</v>
      </c>
      <c r="BF837" s="7">
        <v>40260</v>
      </c>
      <c r="BG837" s="5">
        <v>105.696</v>
      </c>
      <c r="BI837" s="7">
        <v>40249</v>
      </c>
      <c r="BJ837" s="5">
        <v>111.867</v>
      </c>
      <c r="BL837" s="7">
        <v>41253</v>
      </c>
      <c r="BM837" s="5">
        <v>100.262</v>
      </c>
      <c r="BO837" s="7">
        <v>40249</v>
      </c>
      <c r="BP837" s="5">
        <v>106.727</v>
      </c>
      <c r="BR837" s="7">
        <v>41507</v>
      </c>
      <c r="BS837" s="5">
        <v>100.41</v>
      </c>
      <c r="BU837" s="7">
        <v>40890</v>
      </c>
      <c r="BV837" s="5">
        <v>100.253</v>
      </c>
      <c r="CA837" s="7">
        <v>40249</v>
      </c>
      <c r="CB837" s="5">
        <v>109.029</v>
      </c>
      <c r="CD837" s="7">
        <v>41165</v>
      </c>
      <c r="CE837" s="5">
        <v>100.77</v>
      </c>
      <c r="CG837" s="7">
        <v>40249</v>
      </c>
      <c r="CH837" s="5">
        <v>107.416</v>
      </c>
      <c r="CP837" s="7">
        <v>41409</v>
      </c>
      <c r="CQ837" s="5">
        <v>102.15300000000001</v>
      </c>
      <c r="CV837" s="7">
        <v>42087</v>
      </c>
      <c r="CW837" s="5">
        <v>101.36799999999999</v>
      </c>
      <c r="DE837" s="7">
        <v>40249</v>
      </c>
      <c r="DF837" s="5">
        <v>100.44799999999999</v>
      </c>
      <c r="DH837" s="7">
        <v>41653</v>
      </c>
      <c r="DI837" s="5">
        <v>104.44</v>
      </c>
      <c r="DQ837" s="7">
        <v>41955</v>
      </c>
      <c r="DR837" s="5">
        <v>107.46299999999999</v>
      </c>
      <c r="DW837" s="7">
        <v>40249</v>
      </c>
      <c r="DX837" s="5">
        <v>102.96</v>
      </c>
      <c r="EF837" s="7">
        <v>40249</v>
      </c>
      <c r="EG837" s="5">
        <v>113.53400000000001</v>
      </c>
      <c r="EU837" s="7">
        <v>40659</v>
      </c>
      <c r="EV837" s="5">
        <v>93.947999999999993</v>
      </c>
      <c r="FG837" s="7">
        <v>41016</v>
      </c>
      <c r="FH837" s="5">
        <v>95.582999999999998</v>
      </c>
      <c r="FJ837" s="7">
        <v>41129</v>
      </c>
      <c r="FK837" s="5">
        <v>87.88</v>
      </c>
      <c r="FP837" s="7">
        <v>41360</v>
      </c>
      <c r="FQ837" s="5">
        <v>97.564999999999998</v>
      </c>
      <c r="FV837" s="7">
        <v>41535</v>
      </c>
      <c r="FW837" s="5">
        <v>106.093</v>
      </c>
      <c r="FY837" s="7">
        <v>41730</v>
      </c>
      <c r="FZ837" s="5">
        <v>118.783</v>
      </c>
      <c r="GB837" s="7">
        <v>42032</v>
      </c>
      <c r="GC837" s="5">
        <v>131.773</v>
      </c>
      <c r="GK837" s="7">
        <v>40868</v>
      </c>
      <c r="GL837" s="5">
        <v>83.36</v>
      </c>
      <c r="GW837" s="7">
        <v>41395</v>
      </c>
      <c r="GX837" s="5">
        <v>102.995</v>
      </c>
      <c r="HF837" s="7">
        <v>41779</v>
      </c>
      <c r="HG837" s="5">
        <v>124.468</v>
      </c>
      <c r="HL837" s="7">
        <v>40252</v>
      </c>
      <c r="HM837" s="5">
        <v>117.81699999999999</v>
      </c>
      <c r="HR837" s="7">
        <v>40254</v>
      </c>
      <c r="HS837" s="5">
        <v>115.27800000000001</v>
      </c>
      <c r="HU837" s="7">
        <v>40256</v>
      </c>
      <c r="HV837" s="5">
        <v>92.001000000000005</v>
      </c>
      <c r="HX837" s="7">
        <v>40417</v>
      </c>
      <c r="HY837" s="5">
        <v>101.937</v>
      </c>
      <c r="IA837" s="7">
        <v>41247</v>
      </c>
      <c r="IB837" s="5">
        <v>84.093000000000004</v>
      </c>
    </row>
    <row r="838" spans="34:236">
      <c r="AH838" s="7">
        <v>40252</v>
      </c>
      <c r="AI838" s="5">
        <v>101.03400000000001</v>
      </c>
      <c r="AK838" s="7">
        <v>40625</v>
      </c>
      <c r="AL838" s="5">
        <v>100.30500000000001</v>
      </c>
      <c r="AN838" s="7">
        <v>40252</v>
      </c>
      <c r="AO838" s="5">
        <v>105.821</v>
      </c>
      <c r="AQ838" s="7">
        <v>40252</v>
      </c>
      <c r="AR838" s="5">
        <v>106.628</v>
      </c>
      <c r="AT838" s="7">
        <v>40259</v>
      </c>
      <c r="AU838" s="5">
        <v>113.94499999999999</v>
      </c>
      <c r="AW838" s="7">
        <v>40989</v>
      </c>
      <c r="AX838" s="5">
        <v>100.197</v>
      </c>
      <c r="AZ838" s="7">
        <v>40252</v>
      </c>
      <c r="BA838" s="5">
        <v>107.776</v>
      </c>
      <c r="BF838" s="7">
        <v>40261</v>
      </c>
      <c r="BG838" s="5">
        <v>105.66800000000001</v>
      </c>
      <c r="BI838" s="7">
        <v>40252</v>
      </c>
      <c r="BJ838" s="5">
        <v>111.876</v>
      </c>
      <c r="BL838" s="7">
        <v>41254</v>
      </c>
      <c r="BM838" s="5">
        <v>100.28</v>
      </c>
      <c r="BO838" s="7">
        <v>40252</v>
      </c>
      <c r="BP838" s="5">
        <v>106.72799999999999</v>
      </c>
      <c r="BR838" s="7">
        <v>41508</v>
      </c>
      <c r="BS838" s="5">
        <v>100.417</v>
      </c>
      <c r="BU838" s="7">
        <v>40891</v>
      </c>
      <c r="BV838" s="5">
        <v>100.405</v>
      </c>
      <c r="CA838" s="7">
        <v>40252</v>
      </c>
      <c r="CB838" s="5">
        <v>109.029</v>
      </c>
      <c r="CD838" s="7">
        <v>41166</v>
      </c>
      <c r="CE838" s="5">
        <v>100.395</v>
      </c>
      <c r="CG838" s="7">
        <v>40252</v>
      </c>
      <c r="CH838" s="5">
        <v>107.414</v>
      </c>
      <c r="CP838" s="7">
        <v>41410</v>
      </c>
      <c r="CQ838" s="5">
        <v>102.15300000000001</v>
      </c>
      <c r="CV838" s="7">
        <v>42088</v>
      </c>
      <c r="CW838" s="5">
        <v>101.36499999999999</v>
      </c>
      <c r="DE838" s="7">
        <v>40252</v>
      </c>
      <c r="DF838" s="5">
        <v>100.423</v>
      </c>
      <c r="DH838" s="7">
        <v>41654</v>
      </c>
      <c r="DI838" s="5">
        <v>104.47</v>
      </c>
      <c r="DQ838" s="7">
        <v>41956</v>
      </c>
      <c r="DR838" s="5">
        <v>107.38800000000001</v>
      </c>
      <c r="DW838" s="7">
        <v>40252</v>
      </c>
      <c r="DX838" s="5">
        <v>102.91800000000001</v>
      </c>
      <c r="EF838" s="7">
        <v>40252</v>
      </c>
      <c r="EG838" s="5">
        <v>113.473</v>
      </c>
      <c r="EU838" s="7">
        <v>40660</v>
      </c>
      <c r="EV838" s="5">
        <v>94.07</v>
      </c>
      <c r="FG838" s="7">
        <v>41017</v>
      </c>
      <c r="FH838" s="5">
        <v>96.06</v>
      </c>
      <c r="FJ838" s="7">
        <v>41130</v>
      </c>
      <c r="FK838" s="5">
        <v>87.905000000000001</v>
      </c>
      <c r="FP838" s="7">
        <v>41361</v>
      </c>
      <c r="FQ838" s="5">
        <v>97.637</v>
      </c>
      <c r="FV838" s="7">
        <v>41536</v>
      </c>
      <c r="FW838" s="5">
        <v>106.61</v>
      </c>
      <c r="FY838" s="7">
        <v>41731</v>
      </c>
      <c r="FZ838" s="5">
        <v>118.723</v>
      </c>
      <c r="GB838" s="7">
        <v>42033</v>
      </c>
      <c r="GC838" s="5">
        <v>131.69300000000001</v>
      </c>
      <c r="GK838" s="7">
        <v>40869</v>
      </c>
      <c r="GL838" s="5">
        <v>83.102000000000004</v>
      </c>
      <c r="GW838" s="7">
        <v>41396</v>
      </c>
      <c r="GX838" s="5">
        <v>103.898</v>
      </c>
      <c r="HF838" s="7">
        <v>41780</v>
      </c>
      <c r="HG838" s="5">
        <v>125.318</v>
      </c>
      <c r="HL838" s="7">
        <v>40253</v>
      </c>
      <c r="HM838" s="5">
        <v>118.036</v>
      </c>
      <c r="HR838" s="7">
        <v>40255</v>
      </c>
      <c r="HS838" s="5">
        <v>114.931</v>
      </c>
      <c r="HU838" s="7">
        <v>40259</v>
      </c>
      <c r="HV838" s="5">
        <v>92.522999999999996</v>
      </c>
      <c r="HX838" s="7">
        <v>40420</v>
      </c>
      <c r="HY838" s="5">
        <v>101.911</v>
      </c>
      <c r="IA838" s="7">
        <v>41248</v>
      </c>
      <c r="IB838" s="5">
        <v>83.11</v>
      </c>
    </row>
    <row r="839" spans="34:236">
      <c r="AH839" s="7">
        <v>40253</v>
      </c>
      <c r="AI839" s="5">
        <v>101.026</v>
      </c>
      <c r="AK839" s="7">
        <v>40626</v>
      </c>
      <c r="AL839" s="5">
        <v>100.265</v>
      </c>
      <c r="AN839" s="7">
        <v>40253</v>
      </c>
      <c r="AO839" s="5">
        <v>105.842</v>
      </c>
      <c r="AQ839" s="7">
        <v>40253</v>
      </c>
      <c r="AR839" s="5">
        <v>106.681</v>
      </c>
      <c r="AT839" s="7">
        <v>40260</v>
      </c>
      <c r="AU839" s="5">
        <v>113.98399999999999</v>
      </c>
      <c r="AW839" s="7">
        <v>40990</v>
      </c>
      <c r="AX839" s="5">
        <v>100.208</v>
      </c>
      <c r="AZ839" s="7">
        <v>40253</v>
      </c>
      <c r="BA839" s="5">
        <v>107.93</v>
      </c>
      <c r="BF839" s="7">
        <v>40262</v>
      </c>
      <c r="BG839" s="5">
        <v>105.621</v>
      </c>
      <c r="BI839" s="7">
        <v>40253</v>
      </c>
      <c r="BJ839" s="5">
        <v>112.048</v>
      </c>
      <c r="BL839" s="7">
        <v>41255</v>
      </c>
      <c r="BM839" s="5">
        <v>100.268</v>
      </c>
      <c r="BO839" s="7">
        <v>40253</v>
      </c>
      <c r="BP839" s="5">
        <v>106.931</v>
      </c>
      <c r="BR839" s="7">
        <v>41509</v>
      </c>
      <c r="BS839" s="5">
        <v>100.41</v>
      </c>
      <c r="BU839" s="7">
        <v>40892</v>
      </c>
      <c r="BV839" s="5">
        <v>101.175</v>
      </c>
      <c r="CA839" s="7">
        <v>40253</v>
      </c>
      <c r="CB839" s="5">
        <v>109.264</v>
      </c>
      <c r="CD839" s="7">
        <v>41169</v>
      </c>
      <c r="CE839" s="5">
        <v>99.96</v>
      </c>
      <c r="CG839" s="7">
        <v>40253</v>
      </c>
      <c r="CH839" s="5">
        <v>107.652</v>
      </c>
      <c r="CP839" s="7">
        <v>41411</v>
      </c>
      <c r="CQ839" s="5">
        <v>102.408</v>
      </c>
      <c r="CV839" s="7">
        <v>42089</v>
      </c>
      <c r="CW839" s="5">
        <v>101.35</v>
      </c>
      <c r="DE839" s="7">
        <v>40253</v>
      </c>
      <c r="DF839" s="5">
        <v>100.681</v>
      </c>
      <c r="DH839" s="7">
        <v>41655</v>
      </c>
      <c r="DI839" s="5">
        <v>104.498</v>
      </c>
      <c r="DQ839" s="7">
        <v>41957</v>
      </c>
      <c r="DR839" s="5">
        <v>107.395</v>
      </c>
      <c r="DW839" s="7">
        <v>40253</v>
      </c>
      <c r="DX839" s="5">
        <v>103.164</v>
      </c>
      <c r="EF839" s="7">
        <v>40253</v>
      </c>
      <c r="EG839" s="5">
        <v>113.679</v>
      </c>
      <c r="EU839" s="7">
        <v>40661</v>
      </c>
      <c r="EV839" s="5">
        <v>94.700999999999993</v>
      </c>
      <c r="FG839" s="7">
        <v>41018</v>
      </c>
      <c r="FH839" s="5">
        <v>95.41</v>
      </c>
      <c r="FJ839" s="7">
        <v>41131</v>
      </c>
      <c r="FK839" s="5">
        <v>87.692999999999998</v>
      </c>
      <c r="FP839" s="7">
        <v>41362</v>
      </c>
      <c r="FQ839" s="5">
        <v>97.637</v>
      </c>
      <c r="FV839" s="7">
        <v>41537</v>
      </c>
      <c r="FW839" s="5">
        <v>106.85</v>
      </c>
      <c r="FY839" s="7">
        <v>41732</v>
      </c>
      <c r="FZ839" s="5">
        <v>118.99299999999999</v>
      </c>
      <c r="GB839" s="7">
        <v>42034</v>
      </c>
      <c r="GC839" s="5">
        <v>131.77500000000001</v>
      </c>
      <c r="GK839" s="7">
        <v>40870</v>
      </c>
      <c r="GL839" s="5">
        <v>82.765000000000001</v>
      </c>
      <c r="GW839" s="7">
        <v>41397</v>
      </c>
      <c r="GX839" s="5">
        <v>103.88</v>
      </c>
      <c r="HF839" s="7">
        <v>41781</v>
      </c>
      <c r="HG839" s="5">
        <v>124.803</v>
      </c>
      <c r="HL839" s="7">
        <v>40254</v>
      </c>
      <c r="HM839" s="5">
        <v>118.151</v>
      </c>
      <c r="HR839" s="7">
        <v>40256</v>
      </c>
      <c r="HS839" s="5">
        <v>114.949</v>
      </c>
      <c r="HU839" s="7">
        <v>40260</v>
      </c>
      <c r="HV839" s="5">
        <v>92.960999999999999</v>
      </c>
      <c r="HX839" s="7">
        <v>40421</v>
      </c>
      <c r="HY839" s="5">
        <v>101.95099999999999</v>
      </c>
      <c r="IA839" s="7">
        <v>41249</v>
      </c>
      <c r="IB839" s="5">
        <v>82.61</v>
      </c>
    </row>
    <row r="840" spans="34:236">
      <c r="AH840" s="7">
        <v>40254</v>
      </c>
      <c r="AI840" s="5">
        <v>101.008</v>
      </c>
      <c r="AK840" s="7">
        <v>40627</v>
      </c>
      <c r="AL840" s="5">
        <v>100.25700000000001</v>
      </c>
      <c r="AN840" s="7">
        <v>40254</v>
      </c>
      <c r="AO840" s="5">
        <v>105.883</v>
      </c>
      <c r="AQ840" s="7">
        <v>40254</v>
      </c>
      <c r="AR840" s="5">
        <v>106.721</v>
      </c>
      <c r="AT840" s="7">
        <v>40261</v>
      </c>
      <c r="AU840" s="5">
        <v>113.90300000000001</v>
      </c>
      <c r="AW840" s="7">
        <v>40991</v>
      </c>
      <c r="AX840" s="5">
        <v>100.185</v>
      </c>
      <c r="AZ840" s="7">
        <v>40254</v>
      </c>
      <c r="BA840" s="5">
        <v>108.018</v>
      </c>
      <c r="BF840" s="7">
        <v>40263</v>
      </c>
      <c r="BG840" s="5">
        <v>105.68899999999999</v>
      </c>
      <c r="BI840" s="7">
        <v>40254</v>
      </c>
      <c r="BJ840" s="5">
        <v>112.145</v>
      </c>
      <c r="BL840" s="7">
        <v>41256</v>
      </c>
      <c r="BM840" s="5">
        <v>100.27</v>
      </c>
      <c r="BO840" s="7">
        <v>40254</v>
      </c>
      <c r="BP840" s="5">
        <v>107.054</v>
      </c>
      <c r="BR840" s="7">
        <v>41512</v>
      </c>
      <c r="BS840" s="5">
        <v>100.40300000000001</v>
      </c>
      <c r="BU840" s="7">
        <v>40893</v>
      </c>
      <c r="BV840" s="5">
        <v>101.608</v>
      </c>
      <c r="CA840" s="7">
        <v>40254</v>
      </c>
      <c r="CB840" s="5">
        <v>109.36199999999999</v>
      </c>
      <c r="CD840" s="7">
        <v>41170</v>
      </c>
      <c r="CE840" s="5">
        <v>100</v>
      </c>
      <c r="CG840" s="7">
        <v>40254</v>
      </c>
      <c r="CH840" s="5">
        <v>107.729</v>
      </c>
      <c r="CP840" s="7">
        <v>41414</v>
      </c>
      <c r="CQ840" s="5">
        <v>102.36</v>
      </c>
      <c r="CV840" s="7">
        <v>42090</v>
      </c>
      <c r="CW840" s="5">
        <v>101.348</v>
      </c>
      <c r="DE840" s="7">
        <v>40254</v>
      </c>
      <c r="DF840" s="5">
        <v>100.75700000000001</v>
      </c>
      <c r="DH840" s="7">
        <v>41656</v>
      </c>
      <c r="DI840" s="5">
        <v>104.443</v>
      </c>
      <c r="DQ840" s="7">
        <v>41960</v>
      </c>
      <c r="DR840" s="5">
        <v>107.398</v>
      </c>
      <c r="DW840" s="7">
        <v>40254</v>
      </c>
      <c r="DX840" s="5">
        <v>103.25700000000001</v>
      </c>
      <c r="EF840" s="7">
        <v>40254</v>
      </c>
      <c r="EG840" s="5">
        <v>113.75700000000001</v>
      </c>
      <c r="EU840" s="7">
        <v>40662</v>
      </c>
      <c r="EV840" s="5">
        <v>95.233000000000004</v>
      </c>
      <c r="FG840" s="7">
        <v>41019</v>
      </c>
      <c r="FH840" s="5">
        <v>95.278000000000006</v>
      </c>
      <c r="FJ840" s="7">
        <v>41134</v>
      </c>
      <c r="FK840" s="5">
        <v>87.623000000000005</v>
      </c>
      <c r="FP840" s="7">
        <v>41365</v>
      </c>
      <c r="FQ840" s="5">
        <v>97.637</v>
      </c>
      <c r="FV840" s="7">
        <v>41540</v>
      </c>
      <c r="FW840" s="5">
        <v>107.095</v>
      </c>
      <c r="FY840" s="7">
        <v>41733</v>
      </c>
      <c r="FZ840" s="5">
        <v>119.63500000000001</v>
      </c>
      <c r="GB840" s="7">
        <v>42037</v>
      </c>
      <c r="GC840" s="5">
        <v>131.47</v>
      </c>
      <c r="GK840" s="7">
        <v>40871</v>
      </c>
      <c r="GL840" s="5">
        <v>83.058000000000007</v>
      </c>
      <c r="GW840" s="7">
        <v>41400</v>
      </c>
      <c r="GX840" s="5">
        <v>103.417</v>
      </c>
      <c r="HF840" s="7">
        <v>41782</v>
      </c>
      <c r="HG840" s="5">
        <v>125.608</v>
      </c>
      <c r="HL840" s="7">
        <v>40255</v>
      </c>
      <c r="HM840" s="5">
        <v>117.839</v>
      </c>
      <c r="HR840" s="7">
        <v>40259</v>
      </c>
      <c r="HS840" s="5">
        <v>115.503</v>
      </c>
      <c r="HU840" s="7">
        <v>40261</v>
      </c>
      <c r="HV840" s="5">
        <v>92.838999999999999</v>
      </c>
      <c r="HX840" s="7">
        <v>40422</v>
      </c>
      <c r="HY840" s="5">
        <v>101.76900000000001</v>
      </c>
      <c r="IA840" s="7">
        <v>41250</v>
      </c>
      <c r="IB840" s="5">
        <v>82.224999999999994</v>
      </c>
    </row>
    <row r="841" spans="34:236">
      <c r="AH841" s="7">
        <v>40255</v>
      </c>
      <c r="AI841" s="5">
        <v>101.001</v>
      </c>
      <c r="AK841" s="7">
        <v>40630</v>
      </c>
      <c r="AL841" s="5">
        <v>100.248</v>
      </c>
      <c r="AN841" s="7">
        <v>40255</v>
      </c>
      <c r="AO841" s="5">
        <v>105.858</v>
      </c>
      <c r="AQ841" s="7">
        <v>40255</v>
      </c>
      <c r="AR841" s="5">
        <v>106.703</v>
      </c>
      <c r="AT841" s="7">
        <v>40262</v>
      </c>
      <c r="AU841" s="5">
        <v>113.89700000000001</v>
      </c>
      <c r="AW841" s="7">
        <v>40994</v>
      </c>
      <c r="AX841" s="5">
        <v>100.18300000000001</v>
      </c>
      <c r="AZ841" s="7">
        <v>40255</v>
      </c>
      <c r="BA841" s="5">
        <v>107.90300000000001</v>
      </c>
      <c r="BF841" s="7">
        <v>40266</v>
      </c>
      <c r="BG841" s="5">
        <v>105.697</v>
      </c>
      <c r="BI841" s="7">
        <v>40255</v>
      </c>
      <c r="BJ841" s="5">
        <v>111.96899999999999</v>
      </c>
      <c r="BL841" s="7">
        <v>41257</v>
      </c>
      <c r="BM841" s="5">
        <v>100.28</v>
      </c>
      <c r="BO841" s="7">
        <v>40255</v>
      </c>
      <c r="BP841" s="5">
        <v>106.901</v>
      </c>
      <c r="BR841" s="7">
        <v>41513</v>
      </c>
      <c r="BS841" s="5">
        <v>100.4</v>
      </c>
      <c r="BU841" s="7">
        <v>40896</v>
      </c>
      <c r="BV841" s="5">
        <v>101.755</v>
      </c>
      <c r="CA841" s="7">
        <v>40255</v>
      </c>
      <c r="CB841" s="5">
        <v>109.146</v>
      </c>
      <c r="CD841" s="7">
        <v>41171</v>
      </c>
      <c r="CE841" s="5">
        <v>100.47499999999999</v>
      </c>
      <c r="CG841" s="7">
        <v>40255</v>
      </c>
      <c r="CH841" s="5">
        <v>107.508</v>
      </c>
      <c r="CP841" s="7">
        <v>41415</v>
      </c>
      <c r="CQ841" s="5">
        <v>102.33499999999999</v>
      </c>
      <c r="CV841" s="7">
        <v>42093</v>
      </c>
      <c r="CW841" s="5">
        <v>101.33799999999999</v>
      </c>
      <c r="DE841" s="7">
        <v>40255</v>
      </c>
      <c r="DF841" s="5">
        <v>100.529</v>
      </c>
      <c r="DH841" s="7">
        <v>41659</v>
      </c>
      <c r="DI841" s="5">
        <v>104.455</v>
      </c>
      <c r="DQ841" s="7">
        <v>41961</v>
      </c>
      <c r="DR841" s="5">
        <v>107.378</v>
      </c>
      <c r="DW841" s="7">
        <v>40255</v>
      </c>
      <c r="DX841" s="5">
        <v>102.99299999999999</v>
      </c>
      <c r="EF841" s="7">
        <v>40255</v>
      </c>
      <c r="EG841" s="5">
        <v>113.498</v>
      </c>
      <c r="EU841" s="7">
        <v>40665</v>
      </c>
      <c r="EV841" s="5">
        <v>95.272999999999996</v>
      </c>
      <c r="FG841" s="7">
        <v>41022</v>
      </c>
      <c r="FH841" s="5">
        <v>94.972999999999999</v>
      </c>
      <c r="FJ841" s="7">
        <v>41135</v>
      </c>
      <c r="FK841" s="5">
        <v>87.844999999999999</v>
      </c>
      <c r="FP841" s="7">
        <v>41366</v>
      </c>
      <c r="FQ841" s="5">
        <v>98.375</v>
      </c>
      <c r="FV841" s="7">
        <v>41541</v>
      </c>
      <c r="FW841" s="5">
        <v>107.063</v>
      </c>
      <c r="FY841" s="7">
        <v>41736</v>
      </c>
      <c r="FZ841" s="5">
        <v>119.53</v>
      </c>
      <c r="GB841" s="7">
        <v>42038</v>
      </c>
      <c r="GC841" s="5">
        <v>131.435</v>
      </c>
      <c r="GK841" s="7">
        <v>40872</v>
      </c>
      <c r="GL841" s="5">
        <v>82.855000000000004</v>
      </c>
      <c r="GW841" s="7">
        <v>41401</v>
      </c>
      <c r="GX841" s="5">
        <v>103.495</v>
      </c>
      <c r="HF841" s="7">
        <v>41785</v>
      </c>
      <c r="HG841" s="5">
        <v>126.738</v>
      </c>
      <c r="HL841" s="7">
        <v>40256</v>
      </c>
      <c r="HM841" s="5">
        <v>117.833</v>
      </c>
      <c r="HR841" s="7">
        <v>40260</v>
      </c>
      <c r="HS841" s="5">
        <v>115.947</v>
      </c>
      <c r="HU841" s="7">
        <v>40262</v>
      </c>
      <c r="HV841" s="5">
        <v>92.644000000000005</v>
      </c>
      <c r="HX841" s="7">
        <v>40423</v>
      </c>
      <c r="HY841" s="5">
        <v>101.53700000000001</v>
      </c>
      <c r="IA841" s="7">
        <v>41253</v>
      </c>
      <c r="IB841" s="5">
        <v>81.5</v>
      </c>
    </row>
    <row r="842" spans="34:236">
      <c r="AH842" s="7">
        <v>40256</v>
      </c>
      <c r="AI842" s="5">
        <v>100.99</v>
      </c>
      <c r="AK842" s="7">
        <v>40631</v>
      </c>
      <c r="AL842" s="5">
        <v>100.24</v>
      </c>
      <c r="AN842" s="7">
        <v>40256</v>
      </c>
      <c r="AO842" s="5">
        <v>105.84099999999999</v>
      </c>
      <c r="AQ842" s="7">
        <v>40256</v>
      </c>
      <c r="AR842" s="5">
        <v>106.66500000000001</v>
      </c>
      <c r="AT842" s="7">
        <v>40263</v>
      </c>
      <c r="AU842" s="5">
        <v>113.9</v>
      </c>
      <c r="AW842" s="7">
        <v>40995</v>
      </c>
      <c r="AX842" s="5">
        <v>100.18</v>
      </c>
      <c r="AZ842" s="7">
        <v>40256</v>
      </c>
      <c r="BA842" s="5">
        <v>107.822</v>
      </c>
      <c r="BF842" s="7">
        <v>40267</v>
      </c>
      <c r="BG842" s="5">
        <v>105.636</v>
      </c>
      <c r="BI842" s="7">
        <v>40256</v>
      </c>
      <c r="BJ842" s="5">
        <v>111.881</v>
      </c>
      <c r="BL842" s="7">
        <v>41260</v>
      </c>
      <c r="BM842" s="5">
        <v>100.255</v>
      </c>
      <c r="BO842" s="7">
        <v>40256</v>
      </c>
      <c r="BP842" s="5">
        <v>106.81699999999999</v>
      </c>
      <c r="BR842" s="7">
        <v>41514</v>
      </c>
      <c r="BS842" s="5">
        <v>100.363</v>
      </c>
      <c r="BU842" s="7">
        <v>40897</v>
      </c>
      <c r="BV842" s="5">
        <v>101.715</v>
      </c>
      <c r="CA842" s="7">
        <v>40256</v>
      </c>
      <c r="CB842" s="5">
        <v>109.032</v>
      </c>
      <c r="CD842" s="7">
        <v>41172</v>
      </c>
      <c r="CE842" s="5">
        <v>100.36499999999999</v>
      </c>
      <c r="CG842" s="7">
        <v>40256</v>
      </c>
      <c r="CH842" s="5">
        <v>107.39</v>
      </c>
      <c r="CP842" s="7">
        <v>41416</v>
      </c>
      <c r="CQ842" s="5">
        <v>102.315</v>
      </c>
      <c r="CV842" s="7">
        <v>42094</v>
      </c>
      <c r="CW842" s="5">
        <v>101.333</v>
      </c>
      <c r="DE842" s="7">
        <v>40256</v>
      </c>
      <c r="DF842" s="5">
        <v>100.471</v>
      </c>
      <c r="DH842" s="7">
        <v>41660</v>
      </c>
      <c r="DI842" s="5">
        <v>104.373</v>
      </c>
      <c r="DQ842" s="7">
        <v>41962</v>
      </c>
      <c r="DR842" s="5">
        <v>107.36</v>
      </c>
      <c r="DW842" s="7">
        <v>40256</v>
      </c>
      <c r="DX842" s="5">
        <v>102.946</v>
      </c>
      <c r="EF842" s="7">
        <v>40256</v>
      </c>
      <c r="EG842" s="5">
        <v>113.43600000000001</v>
      </c>
      <c r="EU842" s="7">
        <v>40666</v>
      </c>
      <c r="EV842" s="5">
        <v>95.35</v>
      </c>
      <c r="FG842" s="7">
        <v>41023</v>
      </c>
      <c r="FH842" s="5">
        <v>95.674999999999997</v>
      </c>
      <c r="FJ842" s="7">
        <v>41136</v>
      </c>
      <c r="FK842" s="5">
        <v>88.253</v>
      </c>
      <c r="FP842" s="7">
        <v>41367</v>
      </c>
      <c r="FQ842" s="5">
        <v>98.584999999999994</v>
      </c>
      <c r="FV842" s="7">
        <v>41542</v>
      </c>
      <c r="FW842" s="5">
        <v>106.988</v>
      </c>
      <c r="FY842" s="7">
        <v>41737</v>
      </c>
      <c r="FZ842" s="5">
        <v>119.33799999999999</v>
      </c>
      <c r="GB842" s="7">
        <v>42039</v>
      </c>
      <c r="GC842" s="5">
        <v>131.70699999999999</v>
      </c>
      <c r="GK842" s="7">
        <v>40875</v>
      </c>
      <c r="GL842" s="5">
        <v>83.617999999999995</v>
      </c>
      <c r="GW842" s="7">
        <v>41402</v>
      </c>
      <c r="GX842" s="5">
        <v>103.79300000000001</v>
      </c>
      <c r="HF842" s="7">
        <v>41786</v>
      </c>
      <c r="HG842" s="5">
        <v>126.645</v>
      </c>
      <c r="HL842" s="7">
        <v>40259</v>
      </c>
      <c r="HM842" s="5">
        <v>118.32599999999999</v>
      </c>
      <c r="HR842" s="7">
        <v>40261</v>
      </c>
      <c r="HS842" s="5">
        <v>115.943</v>
      </c>
      <c r="HU842" s="7">
        <v>40263</v>
      </c>
      <c r="HV842" s="5">
        <v>93.102999999999994</v>
      </c>
      <c r="HX842" s="7">
        <v>40424</v>
      </c>
      <c r="HY842" s="5">
        <v>101.021</v>
      </c>
      <c r="IA842" s="7">
        <v>41254</v>
      </c>
      <c r="IB842" s="5">
        <v>82.16</v>
      </c>
    </row>
    <row r="843" spans="34:236">
      <c r="AH843" s="7">
        <v>40259</v>
      </c>
      <c r="AI843" s="5">
        <v>100.985</v>
      </c>
      <c r="AK843" s="7">
        <v>40632</v>
      </c>
      <c r="AL843" s="5">
        <v>100.21299999999999</v>
      </c>
      <c r="AN843" s="7">
        <v>40259</v>
      </c>
      <c r="AO843" s="5">
        <v>105.812</v>
      </c>
      <c r="AQ843" s="7">
        <v>40259</v>
      </c>
      <c r="AR843" s="5">
        <v>106.654</v>
      </c>
      <c r="AT843" s="7">
        <v>40266</v>
      </c>
      <c r="AU843" s="5">
        <v>113.91800000000001</v>
      </c>
      <c r="AW843" s="7">
        <v>40996</v>
      </c>
      <c r="AX843" s="5">
        <v>100.185</v>
      </c>
      <c r="AZ843" s="7">
        <v>40259</v>
      </c>
      <c r="BA843" s="5">
        <v>107.84699999999999</v>
      </c>
      <c r="BF843" s="7">
        <v>40268</v>
      </c>
      <c r="BG843" s="5">
        <v>105.602</v>
      </c>
      <c r="BI843" s="7">
        <v>40259</v>
      </c>
      <c r="BJ843" s="5">
        <v>111.91800000000001</v>
      </c>
      <c r="BL843" s="7">
        <v>41261</v>
      </c>
      <c r="BM843" s="5">
        <v>100.27500000000001</v>
      </c>
      <c r="BO843" s="7">
        <v>40259</v>
      </c>
      <c r="BP843" s="5">
        <v>106.886</v>
      </c>
      <c r="BR843" s="7">
        <v>41515</v>
      </c>
      <c r="BS843" s="5">
        <v>100.36</v>
      </c>
      <c r="BU843" s="7">
        <v>40898</v>
      </c>
      <c r="BV843" s="5">
        <v>101.158</v>
      </c>
      <c r="CA843" s="7">
        <v>40259</v>
      </c>
      <c r="CB843" s="5">
        <v>109.137</v>
      </c>
      <c r="CD843" s="7">
        <v>41173</v>
      </c>
      <c r="CE843" s="5">
        <v>100.42</v>
      </c>
      <c r="CG843" s="7">
        <v>40259</v>
      </c>
      <c r="CH843" s="5">
        <v>107.492</v>
      </c>
      <c r="CP843" s="7">
        <v>41417</v>
      </c>
      <c r="CQ843" s="5">
        <v>102.063</v>
      </c>
      <c r="CV843" s="7">
        <v>42095</v>
      </c>
      <c r="CW843" s="5">
        <v>101.27500000000001</v>
      </c>
      <c r="DE843" s="7">
        <v>40259</v>
      </c>
      <c r="DF843" s="5">
        <v>100.559</v>
      </c>
      <c r="DH843" s="7">
        <v>41661</v>
      </c>
      <c r="DI843" s="5">
        <v>104.36</v>
      </c>
      <c r="DQ843" s="7">
        <v>41963</v>
      </c>
      <c r="DR843" s="5">
        <v>107.345</v>
      </c>
      <c r="DW843" s="7">
        <v>40259</v>
      </c>
      <c r="DX843" s="5">
        <v>103.113</v>
      </c>
      <c r="EF843" s="7">
        <v>40259</v>
      </c>
      <c r="EG843" s="5">
        <v>113.604</v>
      </c>
      <c r="EU843" s="7">
        <v>40667</v>
      </c>
      <c r="EV843" s="5">
        <v>95.343000000000004</v>
      </c>
      <c r="FG843" s="7">
        <v>41024</v>
      </c>
      <c r="FH843" s="5">
        <v>96.185000000000002</v>
      </c>
      <c r="FJ843" s="7">
        <v>41137</v>
      </c>
      <c r="FK843" s="5">
        <v>88.787999999999997</v>
      </c>
      <c r="FP843" s="7">
        <v>41368</v>
      </c>
      <c r="FQ843" s="5">
        <v>98.67</v>
      </c>
      <c r="FV843" s="7">
        <v>41543</v>
      </c>
      <c r="FW843" s="5">
        <v>106.52800000000001</v>
      </c>
      <c r="FY843" s="7">
        <v>41738</v>
      </c>
      <c r="FZ843" s="5">
        <v>119.343</v>
      </c>
      <c r="GB843" s="7">
        <v>42040</v>
      </c>
      <c r="GC843" s="5">
        <v>131.65799999999999</v>
      </c>
      <c r="GK843" s="7">
        <v>40876</v>
      </c>
      <c r="GL843" s="5">
        <v>84.878</v>
      </c>
      <c r="GW843" s="7">
        <v>41403</v>
      </c>
      <c r="GX843" s="5">
        <v>102.765</v>
      </c>
      <c r="HF843" s="7">
        <v>41787</v>
      </c>
      <c r="HG843" s="5">
        <v>127.333</v>
      </c>
      <c r="HL843" s="7">
        <v>40260</v>
      </c>
      <c r="HM843" s="5">
        <v>118.729</v>
      </c>
      <c r="HR843" s="7">
        <v>40262</v>
      </c>
      <c r="HS843" s="5">
        <v>115.73</v>
      </c>
      <c r="HU843" s="7">
        <v>40266</v>
      </c>
      <c r="HV843" s="5">
        <v>93.349000000000004</v>
      </c>
      <c r="HX843" s="7">
        <v>40427</v>
      </c>
      <c r="HY843" s="5">
        <v>100.069</v>
      </c>
      <c r="IA843" s="7">
        <v>41255</v>
      </c>
      <c r="IB843" s="5">
        <v>83.495000000000005</v>
      </c>
    </row>
    <row r="844" spans="34:236">
      <c r="AH844" s="7">
        <v>40260</v>
      </c>
      <c r="AI844" s="5">
        <v>100.98</v>
      </c>
      <c r="AK844" s="7">
        <v>40633</v>
      </c>
      <c r="AL844" s="5">
        <v>100.202</v>
      </c>
      <c r="AN844" s="7">
        <v>40260</v>
      </c>
      <c r="AO844" s="5">
        <v>105.836</v>
      </c>
      <c r="AQ844" s="7">
        <v>40260</v>
      </c>
      <c r="AR844" s="5">
        <v>106.673</v>
      </c>
      <c r="AT844" s="7">
        <v>40267</v>
      </c>
      <c r="AU844" s="5">
        <v>113.82299999999999</v>
      </c>
      <c r="AW844" s="7">
        <v>40997</v>
      </c>
      <c r="AX844" s="5">
        <v>100.16500000000001</v>
      </c>
      <c r="AZ844" s="7">
        <v>40260</v>
      </c>
      <c r="BA844" s="5">
        <v>107.893</v>
      </c>
      <c r="BF844" s="7">
        <v>40269</v>
      </c>
      <c r="BG844" s="5">
        <v>105.625</v>
      </c>
      <c r="BI844" s="7">
        <v>40260</v>
      </c>
      <c r="BJ844" s="5">
        <v>112.01900000000001</v>
      </c>
      <c r="BL844" s="7">
        <v>41262</v>
      </c>
      <c r="BM844" s="5">
        <v>100.285</v>
      </c>
      <c r="BO844" s="7">
        <v>40260</v>
      </c>
      <c r="BP844" s="5">
        <v>106.97799999999999</v>
      </c>
      <c r="BR844" s="7">
        <v>41516</v>
      </c>
      <c r="BS844" s="5">
        <v>100.36499999999999</v>
      </c>
      <c r="BU844" s="7">
        <v>40899</v>
      </c>
      <c r="BV844" s="5">
        <v>101.113</v>
      </c>
      <c r="CA844" s="7">
        <v>40260</v>
      </c>
      <c r="CB844" s="5">
        <v>109.289</v>
      </c>
      <c r="CD844" s="7">
        <v>41176</v>
      </c>
      <c r="CE844" s="5">
        <v>100.61799999999999</v>
      </c>
      <c r="CG844" s="7">
        <v>40260</v>
      </c>
      <c r="CH844" s="5">
        <v>107.676</v>
      </c>
      <c r="CP844" s="7">
        <v>41418</v>
      </c>
      <c r="CQ844" s="5">
        <v>101.85</v>
      </c>
      <c r="CV844" s="7">
        <v>42096</v>
      </c>
      <c r="CW844" s="5">
        <v>101.248</v>
      </c>
      <c r="DE844" s="7">
        <v>40260</v>
      </c>
      <c r="DF844" s="5">
        <v>100.758</v>
      </c>
      <c r="DH844" s="7">
        <v>41662</v>
      </c>
      <c r="DI844" s="5">
        <v>104.285</v>
      </c>
      <c r="DQ844" s="7">
        <v>41964</v>
      </c>
      <c r="DR844" s="5">
        <v>107.41800000000001</v>
      </c>
      <c r="DW844" s="7">
        <v>40260</v>
      </c>
      <c r="DX844" s="5">
        <v>103.285</v>
      </c>
      <c r="EF844" s="7">
        <v>40260</v>
      </c>
      <c r="EG844" s="5">
        <v>113.818</v>
      </c>
      <c r="EU844" s="7">
        <v>40668</v>
      </c>
      <c r="EV844" s="5">
        <v>95.406000000000006</v>
      </c>
      <c r="FG844" s="7">
        <v>41025</v>
      </c>
      <c r="FH844" s="5">
        <v>95.954999999999998</v>
      </c>
      <c r="FJ844" s="7">
        <v>41138</v>
      </c>
      <c r="FK844" s="5">
        <v>89.558000000000007</v>
      </c>
      <c r="FP844" s="7">
        <v>41369</v>
      </c>
      <c r="FQ844" s="5">
        <v>99.658000000000001</v>
      </c>
      <c r="FV844" s="7">
        <v>41544</v>
      </c>
      <c r="FW844" s="5">
        <v>106.378</v>
      </c>
      <c r="FY844" s="7">
        <v>41739</v>
      </c>
      <c r="FZ844" s="5">
        <v>119.593</v>
      </c>
      <c r="GB844" s="7">
        <v>42041</v>
      </c>
      <c r="GC844" s="5">
        <v>131.46</v>
      </c>
      <c r="GK844" s="7">
        <v>40877</v>
      </c>
      <c r="GL844" s="5">
        <v>86.522999999999996</v>
      </c>
      <c r="GW844" s="7">
        <v>41404</v>
      </c>
      <c r="GX844" s="5">
        <v>102.655</v>
      </c>
      <c r="HF844" s="7">
        <v>41788</v>
      </c>
      <c r="HG844" s="5">
        <v>126.88500000000001</v>
      </c>
      <c r="HL844" s="7">
        <v>40261</v>
      </c>
      <c r="HM844" s="5">
        <v>118.73699999999999</v>
      </c>
      <c r="HR844" s="7">
        <v>40263</v>
      </c>
      <c r="HS844" s="5">
        <v>116.36</v>
      </c>
      <c r="HU844" s="7">
        <v>40267</v>
      </c>
      <c r="HV844" s="5">
        <v>93.576999999999998</v>
      </c>
      <c r="HX844" s="7">
        <v>40428</v>
      </c>
      <c r="HY844" s="5">
        <v>100.255</v>
      </c>
      <c r="IA844" s="7">
        <v>41256</v>
      </c>
      <c r="IB844" s="5">
        <v>83.408000000000001</v>
      </c>
    </row>
    <row r="845" spans="34:236">
      <c r="AH845" s="7">
        <v>40261</v>
      </c>
      <c r="AI845" s="5">
        <v>100.96</v>
      </c>
      <c r="AK845" s="7">
        <v>40634</v>
      </c>
      <c r="AL845" s="5">
        <v>100.19499999999999</v>
      </c>
      <c r="AN845" s="7">
        <v>40261</v>
      </c>
      <c r="AO845" s="5">
        <v>105.77500000000001</v>
      </c>
      <c r="AQ845" s="7">
        <v>40261</v>
      </c>
      <c r="AR845" s="5">
        <v>106.61799999999999</v>
      </c>
      <c r="AT845" s="7">
        <v>40268</v>
      </c>
      <c r="AU845" s="5">
        <v>113.77800000000001</v>
      </c>
      <c r="AW845" s="7">
        <v>40998</v>
      </c>
      <c r="AX845" s="5">
        <v>100.163</v>
      </c>
      <c r="AZ845" s="7">
        <v>40261</v>
      </c>
      <c r="BA845" s="5">
        <v>107.88800000000001</v>
      </c>
      <c r="BF845" s="7">
        <v>40270</v>
      </c>
      <c r="BG845" s="5">
        <v>105.619</v>
      </c>
      <c r="BI845" s="7">
        <v>40261</v>
      </c>
      <c r="BJ845" s="5">
        <v>111.97</v>
      </c>
      <c r="BL845" s="7">
        <v>41263</v>
      </c>
      <c r="BM845" s="5">
        <v>100.292</v>
      </c>
      <c r="BO845" s="7">
        <v>40261</v>
      </c>
      <c r="BP845" s="5">
        <v>106.90600000000001</v>
      </c>
      <c r="BR845" s="7">
        <v>41519</v>
      </c>
      <c r="BS845" s="5">
        <v>100.36</v>
      </c>
      <c r="BU845" s="7">
        <v>40900</v>
      </c>
      <c r="BV845" s="5">
        <v>101.273</v>
      </c>
      <c r="CA845" s="7">
        <v>40261</v>
      </c>
      <c r="CB845" s="5">
        <v>109.13</v>
      </c>
      <c r="CD845" s="7">
        <v>41177</v>
      </c>
      <c r="CE845" s="5">
        <v>100.393</v>
      </c>
      <c r="CG845" s="7">
        <v>40261</v>
      </c>
      <c r="CH845" s="5">
        <v>107.53700000000001</v>
      </c>
      <c r="CP845" s="7">
        <v>41421</v>
      </c>
      <c r="CQ845" s="5">
        <v>102.005</v>
      </c>
      <c r="CV845" s="7">
        <v>42097</v>
      </c>
      <c r="CW845" s="5">
        <v>101.248</v>
      </c>
      <c r="DE845" s="7">
        <v>40261</v>
      </c>
      <c r="DF845" s="5">
        <v>100.62</v>
      </c>
      <c r="DH845" s="7">
        <v>41663</v>
      </c>
      <c r="DI845" s="5">
        <v>104.178</v>
      </c>
      <c r="DQ845" s="7">
        <v>41967</v>
      </c>
      <c r="DR845" s="5">
        <v>107.44799999999999</v>
      </c>
      <c r="DW845" s="7">
        <v>40261</v>
      </c>
      <c r="DX845" s="5">
        <v>103.157</v>
      </c>
      <c r="EF845" s="7">
        <v>40261</v>
      </c>
      <c r="EG845" s="5">
        <v>113.682</v>
      </c>
      <c r="EU845" s="7">
        <v>40669</v>
      </c>
      <c r="EV845" s="5">
        <v>95.375</v>
      </c>
      <c r="FG845" s="7">
        <v>41026</v>
      </c>
      <c r="FH845" s="5">
        <v>95.655000000000001</v>
      </c>
      <c r="FJ845" s="7">
        <v>41141</v>
      </c>
      <c r="FK845" s="5">
        <v>90.537999999999997</v>
      </c>
      <c r="FP845" s="7">
        <v>41372</v>
      </c>
      <c r="FQ845" s="5">
        <v>99.768000000000001</v>
      </c>
      <c r="FV845" s="7">
        <v>41547</v>
      </c>
      <c r="FW845" s="5">
        <v>106.788</v>
      </c>
      <c r="FY845" s="7">
        <v>41740</v>
      </c>
      <c r="FZ845" s="5">
        <v>119.352</v>
      </c>
      <c r="GB845" s="7">
        <v>42044</v>
      </c>
      <c r="GC845" s="5">
        <v>130.858</v>
      </c>
      <c r="GK845" s="7">
        <v>40878</v>
      </c>
      <c r="GL845" s="5">
        <v>89.802999999999997</v>
      </c>
      <c r="GW845" s="7">
        <v>41407</v>
      </c>
      <c r="GX845" s="5">
        <v>101.88800000000001</v>
      </c>
      <c r="HF845" s="7">
        <v>41789</v>
      </c>
      <c r="HG845" s="5">
        <v>127.045</v>
      </c>
      <c r="HL845" s="7">
        <v>40262</v>
      </c>
      <c r="HM845" s="5">
        <v>118.447</v>
      </c>
      <c r="HR845" s="7">
        <v>40266</v>
      </c>
      <c r="HS845" s="5">
        <v>116.62</v>
      </c>
      <c r="HU845" s="7">
        <v>40268</v>
      </c>
      <c r="HV845" s="5">
        <v>93.861999999999995</v>
      </c>
      <c r="HX845" s="7">
        <v>40429</v>
      </c>
      <c r="HY845" s="5">
        <v>100.3</v>
      </c>
      <c r="IA845" s="7">
        <v>41257</v>
      </c>
      <c r="IB845" s="5">
        <v>83.71</v>
      </c>
    </row>
    <row r="846" spans="34:236">
      <c r="AH846" s="7">
        <v>40262</v>
      </c>
      <c r="AI846" s="5">
        <v>100.955</v>
      </c>
      <c r="AK846" s="7">
        <v>40637</v>
      </c>
      <c r="AL846" s="5">
        <v>100.178</v>
      </c>
      <c r="AN846" s="7">
        <v>40262</v>
      </c>
      <c r="AO846" s="5">
        <v>105.76600000000001</v>
      </c>
      <c r="AQ846" s="7">
        <v>40262</v>
      </c>
      <c r="AR846" s="5">
        <v>106.589</v>
      </c>
      <c r="AT846" s="7">
        <v>40269</v>
      </c>
      <c r="AU846" s="5">
        <v>113.76900000000001</v>
      </c>
      <c r="AW846" s="7">
        <v>41001</v>
      </c>
      <c r="AX846" s="5">
        <v>100.163</v>
      </c>
      <c r="AZ846" s="7">
        <v>40262</v>
      </c>
      <c r="BA846" s="5">
        <v>107.849</v>
      </c>
      <c r="BF846" s="7">
        <v>40273</v>
      </c>
      <c r="BG846" s="5">
        <v>105.62</v>
      </c>
      <c r="BI846" s="7">
        <v>40262</v>
      </c>
      <c r="BJ846" s="5">
        <v>111.934</v>
      </c>
      <c r="BL846" s="7">
        <v>41264</v>
      </c>
      <c r="BM846" s="5">
        <v>100.285</v>
      </c>
      <c r="BO846" s="7">
        <v>40262</v>
      </c>
      <c r="BP846" s="5">
        <v>106.852</v>
      </c>
      <c r="BR846" s="7">
        <v>41520</v>
      </c>
      <c r="BS846" s="5">
        <v>100.348</v>
      </c>
      <c r="BU846" s="7">
        <v>40903</v>
      </c>
      <c r="BV846" s="5">
        <v>101.273</v>
      </c>
      <c r="CA846" s="7">
        <v>40262</v>
      </c>
      <c r="CB846" s="5">
        <v>109.048</v>
      </c>
      <c r="CD846" s="7">
        <v>41178</v>
      </c>
      <c r="CE846" s="5">
        <v>99.858000000000004</v>
      </c>
      <c r="CG846" s="7">
        <v>40262</v>
      </c>
      <c r="CH846" s="5">
        <v>107.44499999999999</v>
      </c>
      <c r="CP846" s="7">
        <v>41422</v>
      </c>
      <c r="CQ846" s="5">
        <v>102.075</v>
      </c>
      <c r="CV846" s="7">
        <v>42100</v>
      </c>
      <c r="CW846" s="5">
        <v>101.248</v>
      </c>
      <c r="DE846" s="7">
        <v>40262</v>
      </c>
      <c r="DF846" s="5">
        <v>100.506</v>
      </c>
      <c r="DH846" s="7">
        <v>41666</v>
      </c>
      <c r="DI846" s="5">
        <v>104.173</v>
      </c>
      <c r="DQ846" s="7">
        <v>41968</v>
      </c>
      <c r="DR846" s="5">
        <v>107.443</v>
      </c>
      <c r="DW846" s="7">
        <v>40262</v>
      </c>
      <c r="DX846" s="5">
        <v>102.96299999999999</v>
      </c>
      <c r="EF846" s="7">
        <v>40262</v>
      </c>
      <c r="EG846" s="5">
        <v>113.523</v>
      </c>
      <c r="EU846" s="7">
        <v>40672</v>
      </c>
      <c r="EV846" s="5">
        <v>94.953000000000003</v>
      </c>
      <c r="FG846" s="7">
        <v>41029</v>
      </c>
      <c r="FH846" s="5">
        <v>96.165000000000006</v>
      </c>
      <c r="FJ846" s="7">
        <v>41142</v>
      </c>
      <c r="FK846" s="5">
        <v>91.106999999999999</v>
      </c>
      <c r="FP846" s="7">
        <v>41373</v>
      </c>
      <c r="FQ846" s="5">
        <v>99.885000000000005</v>
      </c>
      <c r="FV846" s="7">
        <v>41548</v>
      </c>
      <c r="FW846" s="5">
        <v>107.56</v>
      </c>
      <c r="FY846" s="7">
        <v>41743</v>
      </c>
      <c r="FZ846" s="5">
        <v>119.66</v>
      </c>
      <c r="GB846" s="7">
        <v>42045</v>
      </c>
      <c r="GC846" s="5">
        <v>130.523</v>
      </c>
      <c r="GK846" s="7">
        <v>40879</v>
      </c>
      <c r="GL846" s="5">
        <v>90.623000000000005</v>
      </c>
      <c r="GW846" s="7">
        <v>41408</v>
      </c>
      <c r="GX846" s="5">
        <v>100.965</v>
      </c>
      <c r="HF846" s="7">
        <v>41792</v>
      </c>
      <c r="HG846" s="5">
        <v>127.155</v>
      </c>
      <c r="HL846" s="7">
        <v>40263</v>
      </c>
      <c r="HM846" s="5">
        <v>119.21299999999999</v>
      </c>
      <c r="HR846" s="7">
        <v>40267</v>
      </c>
      <c r="HS846" s="5">
        <v>116.84699999999999</v>
      </c>
      <c r="HU846" s="7">
        <v>40269</v>
      </c>
      <c r="HV846" s="5">
        <v>94.251000000000005</v>
      </c>
      <c r="HX846" s="7">
        <v>40430</v>
      </c>
      <c r="HY846" s="5">
        <v>100.282</v>
      </c>
      <c r="IA846" s="7">
        <v>41260</v>
      </c>
      <c r="IB846" s="5">
        <v>83.302999999999997</v>
      </c>
    </row>
    <row r="847" spans="34:236">
      <c r="AH847" s="7">
        <v>40263</v>
      </c>
      <c r="AI847" s="5">
        <v>100.95</v>
      </c>
      <c r="AK847" s="7">
        <v>40638</v>
      </c>
      <c r="AL847" s="5">
        <v>100.178</v>
      </c>
      <c r="AN847" s="7">
        <v>40263</v>
      </c>
      <c r="AO847" s="5">
        <v>105.767</v>
      </c>
      <c r="AQ847" s="7">
        <v>40263</v>
      </c>
      <c r="AR847" s="5">
        <v>106.6</v>
      </c>
      <c r="AT847" s="7">
        <v>40270</v>
      </c>
      <c r="AU847" s="5">
        <v>113.77800000000001</v>
      </c>
      <c r="AW847" s="7">
        <v>41002</v>
      </c>
      <c r="AX847" s="5">
        <v>100.128</v>
      </c>
      <c r="AZ847" s="7">
        <v>40263</v>
      </c>
      <c r="BA847" s="5">
        <v>107.923</v>
      </c>
      <c r="BF847" s="7">
        <v>40274</v>
      </c>
      <c r="BG847" s="5">
        <v>105.43899999999999</v>
      </c>
      <c r="BI847" s="7">
        <v>40263</v>
      </c>
      <c r="BJ847" s="5">
        <v>112.01900000000001</v>
      </c>
      <c r="BL847" s="7">
        <v>41267</v>
      </c>
      <c r="BM847" s="5">
        <v>100.24299999999999</v>
      </c>
      <c r="BO847" s="7">
        <v>40263</v>
      </c>
      <c r="BP847" s="5">
        <v>106.98</v>
      </c>
      <c r="BR847" s="7">
        <v>41521</v>
      </c>
      <c r="BS847" s="5">
        <v>100.33</v>
      </c>
      <c r="BU847" s="7">
        <v>40904</v>
      </c>
      <c r="BV847" s="5">
        <v>101.37</v>
      </c>
      <c r="CA847" s="7">
        <v>40263</v>
      </c>
      <c r="CB847" s="5">
        <v>109.187</v>
      </c>
      <c r="CD847" s="7">
        <v>41179</v>
      </c>
      <c r="CE847" s="5">
        <v>99.962999999999994</v>
      </c>
      <c r="CG847" s="7">
        <v>40263</v>
      </c>
      <c r="CH847" s="5">
        <v>107.592</v>
      </c>
      <c r="CP847" s="7">
        <v>41423</v>
      </c>
      <c r="CQ847" s="5">
        <v>101.83</v>
      </c>
      <c r="CV847" s="7">
        <v>42101</v>
      </c>
      <c r="CW847" s="5">
        <v>101.24299999999999</v>
      </c>
      <c r="DE847" s="7">
        <v>40263</v>
      </c>
      <c r="DF847" s="5">
        <v>100.664</v>
      </c>
      <c r="DH847" s="7">
        <v>41667</v>
      </c>
      <c r="DI847" s="5">
        <v>104.318</v>
      </c>
      <c r="DQ847" s="7">
        <v>41969</v>
      </c>
      <c r="DR847" s="5">
        <v>107.38</v>
      </c>
      <c r="DW847" s="7">
        <v>40263</v>
      </c>
      <c r="DX847" s="5">
        <v>103.146</v>
      </c>
      <c r="EF847" s="7">
        <v>40263</v>
      </c>
      <c r="EG847" s="5">
        <v>113.723</v>
      </c>
      <c r="EU847" s="7">
        <v>40673</v>
      </c>
      <c r="EV847" s="5">
        <v>95.241</v>
      </c>
      <c r="FG847" s="7">
        <v>41030</v>
      </c>
      <c r="FH847" s="5">
        <v>96.13</v>
      </c>
      <c r="FJ847" s="7">
        <v>41143</v>
      </c>
      <c r="FK847" s="5">
        <v>90.77</v>
      </c>
      <c r="FP847" s="7">
        <v>41374</v>
      </c>
      <c r="FQ847" s="5">
        <v>100.36</v>
      </c>
      <c r="FV847" s="7">
        <v>41549</v>
      </c>
      <c r="FW847" s="5">
        <v>107.033</v>
      </c>
      <c r="FY847" s="7">
        <v>41744</v>
      </c>
      <c r="FZ847" s="5">
        <v>120.083</v>
      </c>
      <c r="GB847" s="7">
        <v>42046</v>
      </c>
      <c r="GC847" s="5">
        <v>130.43299999999999</v>
      </c>
      <c r="GK847" s="7">
        <v>40882</v>
      </c>
      <c r="GL847" s="5">
        <v>94.917000000000002</v>
      </c>
      <c r="GW847" s="7">
        <v>41409</v>
      </c>
      <c r="GX847" s="5">
        <v>100.708</v>
      </c>
      <c r="HF847" s="7">
        <v>41793</v>
      </c>
      <c r="HG847" s="5">
        <v>127.148</v>
      </c>
      <c r="HL847" s="7">
        <v>40266</v>
      </c>
      <c r="HM847" s="5">
        <v>119.453</v>
      </c>
      <c r="HR847" s="7">
        <v>40268</v>
      </c>
      <c r="HS847" s="5">
        <v>117.139</v>
      </c>
      <c r="HU847" s="7">
        <v>40270</v>
      </c>
      <c r="HV847" s="5">
        <v>94.331000000000003</v>
      </c>
      <c r="HX847" s="7">
        <v>40431</v>
      </c>
      <c r="HY847" s="5">
        <v>99.21</v>
      </c>
      <c r="IA847" s="7">
        <v>41261</v>
      </c>
      <c r="IB847" s="5">
        <v>84.328000000000003</v>
      </c>
    </row>
    <row r="848" spans="34:236">
      <c r="AH848" s="7">
        <v>40266</v>
      </c>
      <c r="AI848" s="5">
        <v>100.938</v>
      </c>
      <c r="AK848" s="7">
        <v>40639</v>
      </c>
      <c r="AL848" s="5">
        <v>100.145</v>
      </c>
      <c r="AN848" s="7">
        <v>40266</v>
      </c>
      <c r="AO848" s="5">
        <v>105.788</v>
      </c>
      <c r="AQ848" s="7">
        <v>40266</v>
      </c>
      <c r="AR848" s="5">
        <v>106.59399999999999</v>
      </c>
      <c r="AT848" s="7">
        <v>40273</v>
      </c>
      <c r="AU848" s="5">
        <v>113.77500000000001</v>
      </c>
      <c r="AW848" s="7">
        <v>41003</v>
      </c>
      <c r="AX848" s="5">
        <v>100.113</v>
      </c>
      <c r="AZ848" s="7">
        <v>40266</v>
      </c>
      <c r="BA848" s="5">
        <v>107.91</v>
      </c>
      <c r="BF848" s="7">
        <v>40275</v>
      </c>
      <c r="BG848" s="5">
        <v>105.36799999999999</v>
      </c>
      <c r="BI848" s="7">
        <v>40266</v>
      </c>
      <c r="BJ848" s="5">
        <v>112.017</v>
      </c>
      <c r="BL848" s="7">
        <v>41268</v>
      </c>
      <c r="BM848" s="5">
        <v>100.24299999999999</v>
      </c>
      <c r="BO848" s="7">
        <v>40266</v>
      </c>
      <c r="BP848" s="5">
        <v>107.018</v>
      </c>
      <c r="BR848" s="7">
        <v>41522</v>
      </c>
      <c r="BS848" s="5">
        <v>100.31</v>
      </c>
      <c r="BU848" s="7">
        <v>40905</v>
      </c>
      <c r="BV848" s="5">
        <v>101.843</v>
      </c>
      <c r="CA848" s="7">
        <v>40266</v>
      </c>
      <c r="CB848" s="5">
        <v>109.239</v>
      </c>
      <c r="CD848" s="7">
        <v>41180</v>
      </c>
      <c r="CE848" s="5">
        <v>99.882999999999996</v>
      </c>
      <c r="CG848" s="7">
        <v>40266</v>
      </c>
      <c r="CH848" s="5">
        <v>107.666</v>
      </c>
      <c r="CP848" s="7">
        <v>41424</v>
      </c>
      <c r="CQ848" s="5">
        <v>101.90300000000001</v>
      </c>
      <c r="CV848" s="7">
        <v>42102</v>
      </c>
      <c r="CW848" s="5">
        <v>101.227</v>
      </c>
      <c r="DE848" s="7">
        <v>40266</v>
      </c>
      <c r="DF848" s="5">
        <v>100.705</v>
      </c>
      <c r="DH848" s="7">
        <v>41668</v>
      </c>
      <c r="DI848" s="5">
        <v>104.273</v>
      </c>
      <c r="DQ848" s="7">
        <v>41970</v>
      </c>
      <c r="DR848" s="5">
        <v>107.36499999999999</v>
      </c>
      <c r="DW848" s="7">
        <v>40266</v>
      </c>
      <c r="DX848" s="5">
        <v>103.22799999999999</v>
      </c>
      <c r="EF848" s="7">
        <v>40266</v>
      </c>
      <c r="EG848" s="5">
        <v>113.84699999999999</v>
      </c>
      <c r="EU848" s="7">
        <v>40674</v>
      </c>
      <c r="EV848" s="5">
        <v>95.278000000000006</v>
      </c>
      <c r="FG848" s="7">
        <v>41031</v>
      </c>
      <c r="FH848" s="5">
        <v>95.68</v>
      </c>
      <c r="FJ848" s="7">
        <v>41144</v>
      </c>
      <c r="FK848" s="5">
        <v>90.295000000000002</v>
      </c>
      <c r="FP848" s="7">
        <v>41375</v>
      </c>
      <c r="FQ848" s="5">
        <v>100.178</v>
      </c>
      <c r="FV848" s="7">
        <v>41550</v>
      </c>
      <c r="FW848" s="5">
        <v>107.125</v>
      </c>
      <c r="FY848" s="7">
        <v>41745</v>
      </c>
      <c r="FZ848" s="5">
        <v>120.33499999999999</v>
      </c>
      <c r="GB848" s="7">
        <v>42047</v>
      </c>
      <c r="GC848" s="5">
        <v>130.72999999999999</v>
      </c>
      <c r="GK848" s="7">
        <v>40883</v>
      </c>
      <c r="GL848" s="5">
        <v>94.022999999999996</v>
      </c>
      <c r="GW848" s="7">
        <v>41410</v>
      </c>
      <c r="GX848" s="5">
        <v>101.193</v>
      </c>
      <c r="HF848" s="7">
        <v>41794</v>
      </c>
      <c r="HG848" s="5">
        <v>126.89</v>
      </c>
      <c r="HL848" s="7">
        <v>40267</v>
      </c>
      <c r="HM848" s="5">
        <v>119.667</v>
      </c>
      <c r="HR848" s="7">
        <v>40269</v>
      </c>
      <c r="HS848" s="5">
        <v>117.562</v>
      </c>
      <c r="HU848" s="7">
        <v>40273</v>
      </c>
      <c r="HV848" s="5">
        <v>94.335999999999999</v>
      </c>
      <c r="HX848" s="7">
        <v>40434</v>
      </c>
      <c r="HY848" s="5">
        <v>98.712999999999994</v>
      </c>
      <c r="IA848" s="7">
        <v>41262</v>
      </c>
      <c r="IB848" s="5">
        <v>84.95</v>
      </c>
    </row>
    <row r="849" spans="34:236">
      <c r="AH849" s="7">
        <v>40267</v>
      </c>
      <c r="AI849" s="5">
        <v>100.9</v>
      </c>
      <c r="AK849" s="7">
        <v>40640</v>
      </c>
      <c r="AL849" s="5">
        <v>100.14</v>
      </c>
      <c r="AN849" s="7">
        <v>40267</v>
      </c>
      <c r="AO849" s="5">
        <v>105.75</v>
      </c>
      <c r="AQ849" s="7">
        <v>40267</v>
      </c>
      <c r="AR849" s="5">
        <v>106.56</v>
      </c>
      <c r="AT849" s="7">
        <v>40274</v>
      </c>
      <c r="AU849" s="5">
        <v>113.593</v>
      </c>
      <c r="AW849" s="7">
        <v>41004</v>
      </c>
      <c r="AX849" s="5">
        <v>100.102</v>
      </c>
      <c r="AZ849" s="7">
        <v>40267</v>
      </c>
      <c r="BA849" s="5">
        <v>107.848</v>
      </c>
      <c r="BF849" s="7">
        <v>40276</v>
      </c>
      <c r="BG849" s="5">
        <v>105.40300000000001</v>
      </c>
      <c r="BI849" s="7">
        <v>40267</v>
      </c>
      <c r="BJ849" s="5">
        <v>111.935</v>
      </c>
      <c r="BL849" s="7">
        <v>41269</v>
      </c>
      <c r="BM849" s="5">
        <v>100.24299999999999</v>
      </c>
      <c r="BO849" s="7">
        <v>40267</v>
      </c>
      <c r="BP849" s="5">
        <v>106.958</v>
      </c>
      <c r="BR849" s="7">
        <v>41523</v>
      </c>
      <c r="BS849" s="5">
        <v>100.315</v>
      </c>
      <c r="BU849" s="7">
        <v>40906</v>
      </c>
      <c r="BV849" s="5">
        <v>101.758</v>
      </c>
      <c r="CA849" s="7">
        <v>40267</v>
      </c>
      <c r="CB849" s="5">
        <v>109.19799999999999</v>
      </c>
      <c r="CD849" s="7">
        <v>41183</v>
      </c>
      <c r="CE849" s="5">
        <v>100.078</v>
      </c>
      <c r="CG849" s="7">
        <v>40267</v>
      </c>
      <c r="CH849" s="5">
        <v>107.646</v>
      </c>
      <c r="CP849" s="7">
        <v>41425</v>
      </c>
      <c r="CQ849" s="5">
        <v>101.828</v>
      </c>
      <c r="CV849" s="7">
        <v>42103</v>
      </c>
      <c r="CW849" s="5">
        <v>101.193</v>
      </c>
      <c r="DE849" s="7">
        <v>40267</v>
      </c>
      <c r="DF849" s="5">
        <v>100.714</v>
      </c>
      <c r="DH849" s="7">
        <v>41669</v>
      </c>
      <c r="DI849" s="5">
        <v>104.348</v>
      </c>
      <c r="DQ849" s="7">
        <v>41971</v>
      </c>
      <c r="DR849" s="5">
        <v>107.322</v>
      </c>
      <c r="DW849" s="7">
        <v>40267</v>
      </c>
      <c r="DX849" s="5">
        <v>103.24</v>
      </c>
      <c r="EF849" s="7">
        <v>40267</v>
      </c>
      <c r="EG849" s="5">
        <v>113.827</v>
      </c>
      <c r="EU849" s="7">
        <v>40675</v>
      </c>
      <c r="EV849" s="5">
        <v>95.578000000000003</v>
      </c>
      <c r="FG849" s="7">
        <v>41032</v>
      </c>
      <c r="FH849" s="5">
        <v>96.04</v>
      </c>
      <c r="FJ849" s="7">
        <v>41145</v>
      </c>
      <c r="FK849" s="5">
        <v>89.905000000000001</v>
      </c>
      <c r="FP849" s="7">
        <v>41376</v>
      </c>
      <c r="FQ849" s="5">
        <v>100.102</v>
      </c>
      <c r="FV849" s="7">
        <v>41551</v>
      </c>
      <c r="FW849" s="5">
        <v>107.33499999999999</v>
      </c>
      <c r="FY849" s="7">
        <v>41746</v>
      </c>
      <c r="FZ849" s="5">
        <v>120.19</v>
      </c>
      <c r="GB849" s="7">
        <v>42048</v>
      </c>
      <c r="GC849" s="5">
        <v>131.16499999999999</v>
      </c>
      <c r="GK849" s="7">
        <v>40884</v>
      </c>
      <c r="GL849" s="5">
        <v>91.858000000000004</v>
      </c>
      <c r="GW849" s="7">
        <v>41411</v>
      </c>
      <c r="GX849" s="5">
        <v>101.95</v>
      </c>
      <c r="HF849" s="7">
        <v>41795</v>
      </c>
      <c r="HG849" s="5">
        <v>127.33</v>
      </c>
      <c r="HL849" s="7">
        <v>40268</v>
      </c>
      <c r="HM849" s="5">
        <v>119.887</v>
      </c>
      <c r="HR849" s="7">
        <v>40270</v>
      </c>
      <c r="HS849" s="5">
        <v>117.626</v>
      </c>
      <c r="HU849" s="7">
        <v>40274</v>
      </c>
      <c r="HV849" s="5">
        <v>93.58</v>
      </c>
      <c r="HX849" s="7">
        <v>40435</v>
      </c>
      <c r="HY849" s="5">
        <v>98.668999999999997</v>
      </c>
      <c r="IA849" s="7">
        <v>41263</v>
      </c>
      <c r="IB849" s="5">
        <v>85.582999999999998</v>
      </c>
    </row>
    <row r="850" spans="34:236">
      <c r="AH850" s="7">
        <v>40268</v>
      </c>
      <c r="AI850" s="5">
        <v>100.89100000000001</v>
      </c>
      <c r="AK850" s="7">
        <v>40641</v>
      </c>
      <c r="AL850" s="5">
        <v>100.125</v>
      </c>
      <c r="AN850" s="7">
        <v>40268</v>
      </c>
      <c r="AO850" s="5">
        <v>105.723</v>
      </c>
      <c r="AQ850" s="7">
        <v>40268</v>
      </c>
      <c r="AR850" s="5">
        <v>106.54600000000001</v>
      </c>
      <c r="AT850" s="7">
        <v>40275</v>
      </c>
      <c r="AU850" s="5">
        <v>113.495</v>
      </c>
      <c r="AW850" s="7">
        <v>41008</v>
      </c>
      <c r="AX850" s="5">
        <v>100.102</v>
      </c>
      <c r="AZ850" s="7">
        <v>40268</v>
      </c>
      <c r="BA850" s="5">
        <v>107.807</v>
      </c>
      <c r="BF850" s="7">
        <v>40277</v>
      </c>
      <c r="BG850" s="5">
        <v>105.36499999999999</v>
      </c>
      <c r="BI850" s="7">
        <v>40268</v>
      </c>
      <c r="BJ850" s="5">
        <v>111.9</v>
      </c>
      <c r="BL850" s="7">
        <v>41270</v>
      </c>
      <c r="BM850" s="5">
        <v>100.27800000000001</v>
      </c>
      <c r="BO850" s="7">
        <v>40268</v>
      </c>
      <c r="BP850" s="5">
        <v>106.919</v>
      </c>
      <c r="BR850" s="7">
        <v>41526</v>
      </c>
      <c r="BS850" s="5">
        <v>100.318</v>
      </c>
      <c r="BU850" s="7">
        <v>40907</v>
      </c>
      <c r="BV850" s="5">
        <v>102.015</v>
      </c>
      <c r="CA850" s="7">
        <v>40268</v>
      </c>
      <c r="CB850" s="5">
        <v>109.211</v>
      </c>
      <c r="CD850" s="7">
        <v>41184</v>
      </c>
      <c r="CE850" s="5">
        <v>100.428</v>
      </c>
      <c r="CG850" s="7">
        <v>40268</v>
      </c>
      <c r="CH850" s="5">
        <v>107.65600000000001</v>
      </c>
      <c r="CP850" s="7">
        <v>41428</v>
      </c>
      <c r="CQ850" s="5">
        <v>101.815</v>
      </c>
      <c r="CV850" s="7">
        <v>42104</v>
      </c>
      <c r="CW850" s="5">
        <v>101.18</v>
      </c>
      <c r="DE850" s="7">
        <v>40268</v>
      </c>
      <c r="DF850" s="5">
        <v>100.72499999999999</v>
      </c>
      <c r="DH850" s="7">
        <v>41670</v>
      </c>
      <c r="DI850" s="5">
        <v>104.488</v>
      </c>
      <c r="DQ850" s="7">
        <v>41974</v>
      </c>
      <c r="DR850" s="5">
        <v>107.27800000000001</v>
      </c>
      <c r="DW850" s="7">
        <v>40268</v>
      </c>
      <c r="DX850" s="5">
        <v>103.244</v>
      </c>
      <c r="EF850" s="7">
        <v>40268</v>
      </c>
      <c r="EG850" s="5">
        <v>113.89</v>
      </c>
      <c r="EU850" s="7">
        <v>40676</v>
      </c>
      <c r="EV850" s="5">
        <v>95.408000000000001</v>
      </c>
      <c r="FG850" s="7">
        <v>41033</v>
      </c>
      <c r="FH850" s="5">
        <v>96.238</v>
      </c>
      <c r="FJ850" s="7">
        <v>41148</v>
      </c>
      <c r="FK850" s="5">
        <v>90.155000000000001</v>
      </c>
      <c r="FP850" s="7">
        <v>41379</v>
      </c>
      <c r="FQ850" s="5">
        <v>99.84</v>
      </c>
      <c r="FV850" s="7">
        <v>41554</v>
      </c>
      <c r="FW850" s="5">
        <v>107.393</v>
      </c>
      <c r="FY850" s="7">
        <v>41747</v>
      </c>
      <c r="FZ850" s="5">
        <v>120.19</v>
      </c>
      <c r="GB850" s="7">
        <v>42051</v>
      </c>
      <c r="GC850" s="5">
        <v>130.96</v>
      </c>
      <c r="GK850" s="7">
        <v>40885</v>
      </c>
      <c r="GL850" s="5">
        <v>88.594999999999999</v>
      </c>
      <c r="GW850" s="7">
        <v>41414</v>
      </c>
      <c r="GX850" s="5">
        <v>101.988</v>
      </c>
      <c r="HF850" s="7">
        <v>41796</v>
      </c>
      <c r="HG850" s="5">
        <v>129.36000000000001</v>
      </c>
      <c r="HL850" s="7">
        <v>40269</v>
      </c>
      <c r="HM850" s="5">
        <v>120.343</v>
      </c>
      <c r="HR850" s="7">
        <v>40273</v>
      </c>
      <c r="HS850" s="5">
        <v>117.563</v>
      </c>
      <c r="HU850" s="7">
        <v>40275</v>
      </c>
      <c r="HV850" s="5">
        <v>93.364000000000004</v>
      </c>
      <c r="HX850" s="7">
        <v>40436</v>
      </c>
      <c r="HY850" s="5">
        <v>98.144000000000005</v>
      </c>
      <c r="IA850" s="7">
        <v>41264</v>
      </c>
      <c r="IB850" s="5">
        <v>85.385000000000005</v>
      </c>
    </row>
    <row r="851" spans="34:236">
      <c r="AH851" s="7">
        <v>40269</v>
      </c>
      <c r="AI851" s="5">
        <v>100.883</v>
      </c>
      <c r="AK851" s="7">
        <v>40644</v>
      </c>
      <c r="AL851" s="5">
        <v>100.11499999999999</v>
      </c>
      <c r="AN851" s="7">
        <v>40269</v>
      </c>
      <c r="AO851" s="5">
        <v>105.70099999999999</v>
      </c>
      <c r="AQ851" s="7">
        <v>40269</v>
      </c>
      <c r="AR851" s="5">
        <v>106.535</v>
      </c>
      <c r="AT851" s="7">
        <v>40276</v>
      </c>
      <c r="AU851" s="5">
        <v>113.46899999999999</v>
      </c>
      <c r="AW851" s="7">
        <v>41009</v>
      </c>
      <c r="AX851" s="5">
        <v>100.1</v>
      </c>
      <c r="AZ851" s="7">
        <v>40269</v>
      </c>
      <c r="BA851" s="5">
        <v>107.818</v>
      </c>
      <c r="BF851" s="7">
        <v>40280</v>
      </c>
      <c r="BG851" s="5">
        <v>105.48399999999999</v>
      </c>
      <c r="BI851" s="7">
        <v>40269</v>
      </c>
      <c r="BJ851" s="5">
        <v>111.934</v>
      </c>
      <c r="BL851" s="7">
        <v>41271</v>
      </c>
      <c r="BM851" s="5">
        <v>100.288</v>
      </c>
      <c r="BO851" s="7">
        <v>40269</v>
      </c>
      <c r="BP851" s="5">
        <v>106.944</v>
      </c>
      <c r="BR851" s="7">
        <v>41527</v>
      </c>
      <c r="BS851" s="5">
        <v>100.30500000000001</v>
      </c>
      <c r="BU851" s="7">
        <v>40910</v>
      </c>
      <c r="BV851" s="5">
        <v>101.883</v>
      </c>
      <c r="CA851" s="7">
        <v>40269</v>
      </c>
      <c r="CB851" s="5">
        <v>109.254</v>
      </c>
      <c r="CD851" s="7">
        <v>41185</v>
      </c>
      <c r="CE851" s="5">
        <v>100.21</v>
      </c>
      <c r="CG851" s="7">
        <v>40269</v>
      </c>
      <c r="CH851" s="5">
        <v>107.669</v>
      </c>
      <c r="CP851" s="7">
        <v>41429</v>
      </c>
      <c r="CQ851" s="5">
        <v>101.91500000000001</v>
      </c>
      <c r="CV851" s="7">
        <v>42107</v>
      </c>
      <c r="CW851" s="5">
        <v>101.167</v>
      </c>
      <c r="DE851" s="7">
        <v>40269</v>
      </c>
      <c r="DF851" s="5">
        <v>100.739</v>
      </c>
      <c r="DH851" s="7">
        <v>41673</v>
      </c>
      <c r="DI851" s="5">
        <v>104.483</v>
      </c>
      <c r="DQ851" s="7">
        <v>41975</v>
      </c>
      <c r="DR851" s="5">
        <v>107.193</v>
      </c>
      <c r="DW851" s="7">
        <v>40269</v>
      </c>
      <c r="DX851" s="5">
        <v>103.285</v>
      </c>
      <c r="EF851" s="7">
        <v>40269</v>
      </c>
      <c r="EG851" s="5">
        <v>113.938</v>
      </c>
      <c r="EU851" s="7">
        <v>40679</v>
      </c>
      <c r="EV851" s="5">
        <v>95.483000000000004</v>
      </c>
      <c r="FG851" s="7">
        <v>41036</v>
      </c>
      <c r="FH851" s="5">
        <v>96.275000000000006</v>
      </c>
      <c r="FJ851" s="7">
        <v>41149</v>
      </c>
      <c r="FK851" s="5">
        <v>89.69</v>
      </c>
      <c r="FP851" s="7">
        <v>41380</v>
      </c>
      <c r="FQ851" s="5">
        <v>99.783000000000001</v>
      </c>
      <c r="FV851" s="7">
        <v>41555</v>
      </c>
      <c r="FW851" s="5">
        <v>106.92</v>
      </c>
      <c r="FY851" s="7">
        <v>41750</v>
      </c>
      <c r="FZ851" s="5">
        <v>120.19</v>
      </c>
      <c r="GB851" s="7">
        <v>42052</v>
      </c>
      <c r="GC851" s="5">
        <v>130.88</v>
      </c>
      <c r="GK851" s="7">
        <v>40886</v>
      </c>
      <c r="GL851" s="5">
        <v>89.19</v>
      </c>
      <c r="GW851" s="7">
        <v>41415</v>
      </c>
      <c r="GX851" s="5">
        <v>102.235</v>
      </c>
      <c r="HF851" s="7">
        <v>41799</v>
      </c>
      <c r="HG851" s="5">
        <v>130.30799999999999</v>
      </c>
      <c r="HL851" s="7">
        <v>40270</v>
      </c>
      <c r="HM851" s="5">
        <v>120.369</v>
      </c>
      <c r="HR851" s="7">
        <v>40274</v>
      </c>
      <c r="HS851" s="5">
        <v>116.861</v>
      </c>
      <c r="HU851" s="7">
        <v>40276</v>
      </c>
      <c r="HV851" s="5">
        <v>93.426000000000002</v>
      </c>
      <c r="HX851" s="7">
        <v>40437</v>
      </c>
      <c r="HY851" s="5">
        <v>97.78</v>
      </c>
      <c r="IA851" s="7">
        <v>41267</v>
      </c>
      <c r="IB851" s="5">
        <v>85.79</v>
      </c>
    </row>
    <row r="852" spans="34:236">
      <c r="AH852" s="7">
        <v>40270</v>
      </c>
      <c r="AI852" s="5">
        <v>100.88500000000001</v>
      </c>
      <c r="AK852" s="7">
        <v>40645</v>
      </c>
      <c r="AL852" s="5">
        <v>100.111</v>
      </c>
      <c r="AN852" s="7">
        <v>40270</v>
      </c>
      <c r="AO852" s="5">
        <v>105.709</v>
      </c>
      <c r="AQ852" s="7">
        <v>40270</v>
      </c>
      <c r="AR852" s="5">
        <v>106.536</v>
      </c>
      <c r="AT852" s="7">
        <v>40277</v>
      </c>
      <c r="AU852" s="5">
        <v>113.41200000000001</v>
      </c>
      <c r="AW852" s="7">
        <v>41010</v>
      </c>
      <c r="AX852" s="5">
        <v>100.08</v>
      </c>
      <c r="AZ852" s="7">
        <v>40270</v>
      </c>
      <c r="BA852" s="5">
        <v>107.809</v>
      </c>
      <c r="BF852" s="7">
        <v>40281</v>
      </c>
      <c r="BG852" s="5">
        <v>105.42700000000001</v>
      </c>
      <c r="BI852" s="7">
        <v>40270</v>
      </c>
      <c r="BJ852" s="5">
        <v>111.925</v>
      </c>
      <c r="BL852" s="7">
        <v>41274</v>
      </c>
      <c r="BM852" s="5">
        <v>100.32</v>
      </c>
      <c r="BO852" s="7">
        <v>40270</v>
      </c>
      <c r="BP852" s="5">
        <v>106.947</v>
      </c>
      <c r="BR852" s="7">
        <v>41528</v>
      </c>
      <c r="BS852" s="5">
        <v>100.285</v>
      </c>
      <c r="BU852" s="7">
        <v>40911</v>
      </c>
      <c r="BV852" s="5">
        <v>101.633</v>
      </c>
      <c r="CA852" s="7">
        <v>40270</v>
      </c>
      <c r="CB852" s="5">
        <v>109.247</v>
      </c>
      <c r="CD852" s="7">
        <v>41186</v>
      </c>
      <c r="CE852" s="5">
        <v>100.035</v>
      </c>
      <c r="CG852" s="7">
        <v>40270</v>
      </c>
      <c r="CH852" s="5">
        <v>107.68</v>
      </c>
      <c r="CP852" s="7">
        <v>41430</v>
      </c>
      <c r="CQ852" s="5">
        <v>101.875</v>
      </c>
      <c r="CV852" s="7">
        <v>42108</v>
      </c>
      <c r="CW852" s="5">
        <v>101.16</v>
      </c>
      <c r="DE852" s="7">
        <v>40270</v>
      </c>
      <c r="DF852" s="5">
        <v>100.752</v>
      </c>
      <c r="DH852" s="7">
        <v>41674</v>
      </c>
      <c r="DI852" s="5">
        <v>104.468</v>
      </c>
      <c r="DQ852" s="7">
        <v>41976</v>
      </c>
      <c r="DR852" s="5">
        <v>107.215</v>
      </c>
      <c r="DW852" s="7">
        <v>40270</v>
      </c>
      <c r="DX852" s="5">
        <v>103.28700000000001</v>
      </c>
      <c r="EF852" s="7">
        <v>40270</v>
      </c>
      <c r="EG852" s="5">
        <v>113.95099999999999</v>
      </c>
      <c r="EU852" s="7">
        <v>40680</v>
      </c>
      <c r="EV852" s="5">
        <v>95.212999999999994</v>
      </c>
      <c r="FG852" s="7">
        <v>41037</v>
      </c>
      <c r="FH852" s="5">
        <v>95.674999999999997</v>
      </c>
      <c r="FJ852" s="7">
        <v>41150</v>
      </c>
      <c r="FK852" s="5">
        <v>89.81</v>
      </c>
      <c r="FP852" s="7">
        <v>41381</v>
      </c>
      <c r="FQ852" s="5">
        <v>100.083</v>
      </c>
      <c r="FV852" s="7">
        <v>41556</v>
      </c>
      <c r="FW852" s="5">
        <v>106.675</v>
      </c>
      <c r="FY852" s="7">
        <v>41751</v>
      </c>
      <c r="FZ852" s="5">
        <v>120.34</v>
      </c>
      <c r="GB852" s="7">
        <v>42053</v>
      </c>
      <c r="GC852" s="5">
        <v>131.04499999999999</v>
      </c>
      <c r="GK852" s="7">
        <v>40889</v>
      </c>
      <c r="GL852" s="5">
        <v>88.575000000000003</v>
      </c>
      <c r="GW852" s="7">
        <v>41416</v>
      </c>
      <c r="GX852" s="5">
        <v>102.26</v>
      </c>
      <c r="HF852" s="7">
        <v>41800</v>
      </c>
      <c r="HG852" s="5">
        <v>129.59800000000001</v>
      </c>
      <c r="HL852" s="7">
        <v>40273</v>
      </c>
      <c r="HM852" s="5">
        <v>120.358</v>
      </c>
      <c r="HR852" s="7">
        <v>40275</v>
      </c>
      <c r="HS852" s="5">
        <v>116.657</v>
      </c>
      <c r="HU852" s="7">
        <v>40277</v>
      </c>
      <c r="HV852" s="5">
        <v>92.905000000000001</v>
      </c>
      <c r="HX852" s="7">
        <v>40438</v>
      </c>
      <c r="HY852" s="5">
        <v>98.155000000000001</v>
      </c>
      <c r="IA852" s="7">
        <v>41268</v>
      </c>
      <c r="IB852" s="5">
        <v>85.79</v>
      </c>
    </row>
    <row r="853" spans="34:236">
      <c r="AH853" s="7">
        <v>40273</v>
      </c>
      <c r="AI853" s="5">
        <v>100.884</v>
      </c>
      <c r="AK853" s="7">
        <v>40646</v>
      </c>
      <c r="AL853" s="5">
        <v>100.086</v>
      </c>
      <c r="AN853" s="7">
        <v>40273</v>
      </c>
      <c r="AO853" s="5">
        <v>105.709</v>
      </c>
      <c r="AQ853" s="7">
        <v>40273</v>
      </c>
      <c r="AR853" s="5">
        <v>106.53100000000001</v>
      </c>
      <c r="AT853" s="7">
        <v>40280</v>
      </c>
      <c r="AU853" s="5">
        <v>113.459</v>
      </c>
      <c r="AW853" s="7">
        <v>41011</v>
      </c>
      <c r="AX853" s="5">
        <v>100.072</v>
      </c>
      <c r="AZ853" s="7">
        <v>40273</v>
      </c>
      <c r="BA853" s="5">
        <v>107.80800000000001</v>
      </c>
      <c r="BF853" s="7">
        <v>40282</v>
      </c>
      <c r="BG853" s="5">
        <v>105.369</v>
      </c>
      <c r="BI853" s="7">
        <v>40273</v>
      </c>
      <c r="BJ853" s="5">
        <v>111.92100000000001</v>
      </c>
      <c r="BL853" s="7">
        <v>41275</v>
      </c>
      <c r="BM853" s="5">
        <v>100.32</v>
      </c>
      <c r="BO853" s="7">
        <v>40273</v>
      </c>
      <c r="BP853" s="5">
        <v>106.949</v>
      </c>
      <c r="BR853" s="7">
        <v>41529</v>
      </c>
      <c r="BS853" s="5">
        <v>100.28</v>
      </c>
      <c r="BU853" s="7">
        <v>40912</v>
      </c>
      <c r="BV853" s="5">
        <v>101.363</v>
      </c>
      <c r="CA853" s="7">
        <v>40273</v>
      </c>
      <c r="CB853" s="5">
        <v>109.248</v>
      </c>
      <c r="CD853" s="7">
        <v>41187</v>
      </c>
      <c r="CE853" s="5">
        <v>100.505</v>
      </c>
      <c r="CG853" s="7">
        <v>40273</v>
      </c>
      <c r="CH853" s="5">
        <v>107.678</v>
      </c>
      <c r="CP853" s="7">
        <v>41431</v>
      </c>
      <c r="CQ853" s="5">
        <v>101.483</v>
      </c>
      <c r="CV853" s="7">
        <v>42109</v>
      </c>
      <c r="CW853" s="5">
        <v>101.143</v>
      </c>
      <c r="DE853" s="7">
        <v>40273</v>
      </c>
      <c r="DF853" s="5">
        <v>100.749</v>
      </c>
      <c r="DH853" s="7">
        <v>41675</v>
      </c>
      <c r="DI853" s="5">
        <v>104.565</v>
      </c>
      <c r="DQ853" s="7">
        <v>41977</v>
      </c>
      <c r="DR853" s="5">
        <v>107.145</v>
      </c>
      <c r="DW853" s="7">
        <v>40273</v>
      </c>
      <c r="DX853" s="5">
        <v>103.279</v>
      </c>
      <c r="EF853" s="7">
        <v>40273</v>
      </c>
      <c r="EG853" s="5">
        <v>113.94</v>
      </c>
      <c r="EU853" s="7">
        <v>40681</v>
      </c>
      <c r="EV853" s="5">
        <v>94.882999999999996</v>
      </c>
      <c r="FG853" s="7">
        <v>41038</v>
      </c>
      <c r="FH853" s="5">
        <v>94.19</v>
      </c>
      <c r="FJ853" s="7">
        <v>41151</v>
      </c>
      <c r="FK853" s="5">
        <v>89.207999999999998</v>
      </c>
      <c r="FP853" s="7">
        <v>41382</v>
      </c>
      <c r="FQ853" s="5">
        <v>100.078</v>
      </c>
      <c r="FV853" s="7">
        <v>41557</v>
      </c>
      <c r="FW853" s="5">
        <v>106.608</v>
      </c>
      <c r="FY853" s="7">
        <v>41752</v>
      </c>
      <c r="FZ853" s="5">
        <v>120.46</v>
      </c>
      <c r="GB853" s="7">
        <v>42054</v>
      </c>
      <c r="GC853" s="5">
        <v>131.19300000000001</v>
      </c>
      <c r="GK853" s="7">
        <v>40890</v>
      </c>
      <c r="GL853" s="5">
        <v>89.332999999999998</v>
      </c>
      <c r="GW853" s="7">
        <v>41417</v>
      </c>
      <c r="GX853" s="5">
        <v>101.193</v>
      </c>
      <c r="HF853" s="7">
        <v>41801</v>
      </c>
      <c r="HG853" s="5">
        <v>129.52500000000001</v>
      </c>
      <c r="HL853" s="7">
        <v>40274</v>
      </c>
      <c r="HM853" s="5">
        <v>119.66500000000001</v>
      </c>
      <c r="HR853" s="7">
        <v>40276</v>
      </c>
      <c r="HS853" s="5">
        <v>116.70699999999999</v>
      </c>
      <c r="HU853" s="7">
        <v>40280</v>
      </c>
      <c r="HV853" s="5">
        <v>92.905000000000001</v>
      </c>
      <c r="HX853" s="7">
        <v>40441</v>
      </c>
      <c r="HY853" s="5">
        <v>97.897999999999996</v>
      </c>
      <c r="IA853" s="7">
        <v>41269</v>
      </c>
      <c r="IB853" s="5">
        <v>85.79</v>
      </c>
    </row>
    <row r="854" spans="34:236">
      <c r="AH854" s="7">
        <v>40274</v>
      </c>
      <c r="AI854" s="5">
        <v>100.871</v>
      </c>
      <c r="AK854" s="7">
        <v>40647</v>
      </c>
      <c r="AL854" s="5">
        <v>100.068</v>
      </c>
      <c r="AN854" s="7">
        <v>40274</v>
      </c>
      <c r="AO854" s="5">
        <v>105.652</v>
      </c>
      <c r="AQ854" s="7">
        <v>40274</v>
      </c>
      <c r="AR854" s="5">
        <v>106.458</v>
      </c>
      <c r="AT854" s="7">
        <v>40281</v>
      </c>
      <c r="AU854" s="5">
        <v>113.41800000000001</v>
      </c>
      <c r="AW854" s="7">
        <v>41012</v>
      </c>
      <c r="AX854" s="5">
        <v>100.065</v>
      </c>
      <c r="AZ854" s="7">
        <v>40274</v>
      </c>
      <c r="BA854" s="5">
        <v>107.649</v>
      </c>
      <c r="BF854" s="7">
        <v>40283</v>
      </c>
      <c r="BG854" s="5">
        <v>105.417</v>
      </c>
      <c r="BI854" s="7">
        <v>40274</v>
      </c>
      <c r="BJ854" s="5">
        <v>111.696</v>
      </c>
      <c r="BL854" s="7">
        <v>41276</v>
      </c>
      <c r="BM854" s="5">
        <v>100.373</v>
      </c>
      <c r="BO854" s="7">
        <v>40274</v>
      </c>
      <c r="BP854" s="5">
        <v>106.70399999999999</v>
      </c>
      <c r="BR854" s="7">
        <v>41530</v>
      </c>
      <c r="BS854" s="5">
        <v>100.268</v>
      </c>
      <c r="BU854" s="7">
        <v>40913</v>
      </c>
      <c r="BV854" s="5">
        <v>100.968</v>
      </c>
      <c r="CA854" s="7">
        <v>40274</v>
      </c>
      <c r="CB854" s="5">
        <v>108.83199999999999</v>
      </c>
      <c r="CD854" s="7">
        <v>41190</v>
      </c>
      <c r="CE854" s="5">
        <v>100.383</v>
      </c>
      <c r="CG854" s="7">
        <v>40274</v>
      </c>
      <c r="CH854" s="5">
        <v>107.248</v>
      </c>
      <c r="CP854" s="7">
        <v>41432</v>
      </c>
      <c r="CQ854" s="5">
        <v>101.598</v>
      </c>
      <c r="CV854" s="7">
        <v>42110</v>
      </c>
      <c r="CW854" s="5">
        <v>101.11</v>
      </c>
      <c r="DE854" s="7">
        <v>40274</v>
      </c>
      <c r="DF854" s="5">
        <v>100.27</v>
      </c>
      <c r="DH854" s="7">
        <v>41676</v>
      </c>
      <c r="DI854" s="5">
        <v>104.535</v>
      </c>
      <c r="DQ854" s="7">
        <v>41978</v>
      </c>
      <c r="DR854" s="5">
        <v>107.158</v>
      </c>
      <c r="DW854" s="7">
        <v>40274</v>
      </c>
      <c r="DX854" s="5">
        <v>102.75</v>
      </c>
      <c r="EF854" s="7">
        <v>40274</v>
      </c>
      <c r="EG854" s="5">
        <v>113.36799999999999</v>
      </c>
      <c r="EU854" s="7">
        <v>40682</v>
      </c>
      <c r="EV854" s="5">
        <v>94.613</v>
      </c>
      <c r="FG854" s="7">
        <v>41039</v>
      </c>
      <c r="FH854" s="5">
        <v>94.783000000000001</v>
      </c>
      <c r="FJ854" s="7">
        <v>41152</v>
      </c>
      <c r="FK854" s="5">
        <v>87.927999999999997</v>
      </c>
      <c r="FP854" s="7">
        <v>41383</v>
      </c>
      <c r="FQ854" s="5">
        <v>100.322</v>
      </c>
      <c r="FV854" s="7">
        <v>41558</v>
      </c>
      <c r="FW854" s="5">
        <v>106.845</v>
      </c>
      <c r="FY854" s="7">
        <v>41753</v>
      </c>
      <c r="FZ854" s="5">
        <v>120.21</v>
      </c>
      <c r="GB854" s="7">
        <v>42055</v>
      </c>
      <c r="GC854" s="5">
        <v>131.58500000000001</v>
      </c>
      <c r="GK854" s="7">
        <v>40891</v>
      </c>
      <c r="GL854" s="5">
        <v>89.555000000000007</v>
      </c>
      <c r="GW854" s="7">
        <v>41418</v>
      </c>
      <c r="GX854" s="5">
        <v>99.91</v>
      </c>
      <c r="HF854" s="7">
        <v>41802</v>
      </c>
      <c r="HG854" s="5">
        <v>128.62799999999999</v>
      </c>
      <c r="HL854" s="7">
        <v>40275</v>
      </c>
      <c r="HM854" s="5">
        <v>119.438</v>
      </c>
      <c r="HR854" s="7">
        <v>40277</v>
      </c>
      <c r="HS854" s="5">
        <v>116.22799999999999</v>
      </c>
      <c r="HU854" s="7">
        <v>40281</v>
      </c>
      <c r="HV854" s="5">
        <v>92.98</v>
      </c>
      <c r="HX854" s="7">
        <v>40442</v>
      </c>
      <c r="HY854" s="5">
        <v>98.495000000000005</v>
      </c>
      <c r="IA854" s="7">
        <v>41270</v>
      </c>
      <c r="IB854" s="5">
        <v>84.933000000000007</v>
      </c>
    </row>
    <row r="855" spans="34:236">
      <c r="AH855" s="7">
        <v>40275</v>
      </c>
      <c r="AI855" s="5">
        <v>100.849</v>
      </c>
      <c r="AK855" s="7">
        <v>40648</v>
      </c>
      <c r="AL855" s="5">
        <v>100.068</v>
      </c>
      <c r="AN855" s="7">
        <v>40275</v>
      </c>
      <c r="AO855" s="5">
        <v>105.6</v>
      </c>
      <c r="AQ855" s="7">
        <v>40275</v>
      </c>
      <c r="AR855" s="5">
        <v>106.429</v>
      </c>
      <c r="AT855" s="7">
        <v>40282</v>
      </c>
      <c r="AU855" s="5">
        <v>113.342</v>
      </c>
      <c r="AW855" s="7">
        <v>41015</v>
      </c>
      <c r="AX855" s="5">
        <v>100.068</v>
      </c>
      <c r="AZ855" s="7">
        <v>40275</v>
      </c>
      <c r="BA855" s="5">
        <v>107.55500000000001</v>
      </c>
      <c r="BF855" s="7">
        <v>40284</v>
      </c>
      <c r="BG855" s="5">
        <v>105.452</v>
      </c>
      <c r="BI855" s="7">
        <v>40275</v>
      </c>
      <c r="BJ855" s="5">
        <v>111.616</v>
      </c>
      <c r="BL855" s="7">
        <v>41277</v>
      </c>
      <c r="BM855" s="5">
        <v>100.4</v>
      </c>
      <c r="BO855" s="7">
        <v>40275</v>
      </c>
      <c r="BP855" s="5">
        <v>106.598</v>
      </c>
      <c r="BR855" s="7">
        <v>41533</v>
      </c>
      <c r="BS855" s="5">
        <v>100.26</v>
      </c>
      <c r="BU855" s="7">
        <v>40914</v>
      </c>
      <c r="BV855" s="5">
        <v>100.74299999999999</v>
      </c>
      <c r="CA855" s="7">
        <v>40275</v>
      </c>
      <c r="CB855" s="5">
        <v>108.803</v>
      </c>
      <c r="CD855" s="7">
        <v>41191</v>
      </c>
      <c r="CE855" s="5">
        <v>100.188</v>
      </c>
      <c r="CG855" s="7">
        <v>40275</v>
      </c>
      <c r="CH855" s="5">
        <v>107.246</v>
      </c>
      <c r="CP855" s="7">
        <v>41435</v>
      </c>
      <c r="CQ855" s="5">
        <v>101.578</v>
      </c>
      <c r="CV855" s="7">
        <v>42111</v>
      </c>
      <c r="CW855" s="5">
        <v>101.098</v>
      </c>
      <c r="DE855" s="7">
        <v>40275</v>
      </c>
      <c r="DF855" s="5">
        <v>100.31399999999999</v>
      </c>
      <c r="DH855" s="7">
        <v>41677</v>
      </c>
      <c r="DI855" s="5">
        <v>104.54</v>
      </c>
      <c r="DQ855" s="7">
        <v>41981</v>
      </c>
      <c r="DR855" s="5">
        <v>107.175</v>
      </c>
      <c r="DW855" s="7">
        <v>40275</v>
      </c>
      <c r="DX855" s="5">
        <v>102.818</v>
      </c>
      <c r="EF855" s="7">
        <v>40275</v>
      </c>
      <c r="EG855" s="5">
        <v>113.416</v>
      </c>
      <c r="EU855" s="7">
        <v>40683</v>
      </c>
      <c r="EV855" s="5">
        <v>94.063000000000002</v>
      </c>
      <c r="FG855" s="7">
        <v>41040</v>
      </c>
      <c r="FH855" s="5">
        <v>94.507999999999996</v>
      </c>
      <c r="FJ855" s="7">
        <v>41155</v>
      </c>
      <c r="FK855" s="5">
        <v>88.18</v>
      </c>
      <c r="FP855" s="7">
        <v>41386</v>
      </c>
      <c r="FQ855" s="5">
        <v>101.008</v>
      </c>
      <c r="FV855" s="7">
        <v>41561</v>
      </c>
      <c r="FW855" s="5">
        <v>106.928</v>
      </c>
      <c r="FY855" s="7">
        <v>41754</v>
      </c>
      <c r="FZ855" s="5">
        <v>120.303</v>
      </c>
      <c r="GB855" s="7">
        <v>42058</v>
      </c>
      <c r="GC855" s="5">
        <v>132.13</v>
      </c>
      <c r="GK855" s="7">
        <v>40892</v>
      </c>
      <c r="GL855" s="5">
        <v>90.762</v>
      </c>
      <c r="GW855" s="7">
        <v>41421</v>
      </c>
      <c r="GX855" s="5">
        <v>100.727</v>
      </c>
      <c r="HF855" s="7">
        <v>41803</v>
      </c>
      <c r="HG855" s="5">
        <v>129.09800000000001</v>
      </c>
      <c r="HL855" s="7">
        <v>40276</v>
      </c>
      <c r="HM855" s="5">
        <v>119.51900000000001</v>
      </c>
      <c r="HR855" s="7">
        <v>40280</v>
      </c>
      <c r="HS855" s="5">
        <v>116.22</v>
      </c>
      <c r="HU855" s="7">
        <v>40282</v>
      </c>
      <c r="HV855" s="5">
        <v>92.602000000000004</v>
      </c>
      <c r="HX855" s="7">
        <v>40443</v>
      </c>
      <c r="HY855" s="5">
        <v>99.372</v>
      </c>
      <c r="IA855" s="7">
        <v>41271</v>
      </c>
      <c r="IB855" s="5">
        <v>85.778000000000006</v>
      </c>
    </row>
    <row r="856" spans="34:236">
      <c r="AH856" s="7">
        <v>40276</v>
      </c>
      <c r="AI856" s="5">
        <v>100.84099999999999</v>
      </c>
      <c r="AK856" s="7">
        <v>40651</v>
      </c>
      <c r="AL856" s="5">
        <v>100.053</v>
      </c>
      <c r="AN856" s="7">
        <v>40276</v>
      </c>
      <c r="AO856" s="5">
        <v>105.53100000000001</v>
      </c>
      <c r="AQ856" s="7">
        <v>40276</v>
      </c>
      <c r="AR856" s="5">
        <v>106.38500000000001</v>
      </c>
      <c r="AT856" s="7">
        <v>40283</v>
      </c>
      <c r="AU856" s="5">
        <v>113.351</v>
      </c>
      <c r="AW856" s="7">
        <v>41016</v>
      </c>
      <c r="AX856" s="5">
        <v>100.05500000000001</v>
      </c>
      <c r="AZ856" s="7">
        <v>40276</v>
      </c>
      <c r="BA856" s="5">
        <v>107.575</v>
      </c>
      <c r="BF856" s="7">
        <v>40287</v>
      </c>
      <c r="BG856" s="5">
        <v>105.386</v>
      </c>
      <c r="BI856" s="7">
        <v>40276</v>
      </c>
      <c r="BJ856" s="5">
        <v>111.596</v>
      </c>
      <c r="BL856" s="7">
        <v>41278</v>
      </c>
      <c r="BM856" s="5">
        <v>100.428</v>
      </c>
      <c r="BO856" s="7">
        <v>40276</v>
      </c>
      <c r="BP856" s="5">
        <v>106.631</v>
      </c>
      <c r="BR856" s="7">
        <v>41534</v>
      </c>
      <c r="BS856" s="5">
        <v>100.248</v>
      </c>
      <c r="BU856" s="7">
        <v>40917</v>
      </c>
      <c r="BV856" s="5">
        <v>101.08</v>
      </c>
      <c r="CA856" s="7">
        <v>40276</v>
      </c>
      <c r="CB856" s="5">
        <v>108.834</v>
      </c>
      <c r="CD856" s="7">
        <v>41192</v>
      </c>
      <c r="CE856" s="5">
        <v>100.137</v>
      </c>
      <c r="CG856" s="7">
        <v>40276</v>
      </c>
      <c r="CH856" s="5">
        <v>107.28700000000001</v>
      </c>
      <c r="CP856" s="7">
        <v>41436</v>
      </c>
      <c r="CQ856" s="5">
        <v>101.447</v>
      </c>
      <c r="CV856" s="7">
        <v>42114</v>
      </c>
      <c r="CW856" s="5">
        <v>101.08</v>
      </c>
      <c r="DE856" s="7">
        <v>40276</v>
      </c>
      <c r="DF856" s="5">
        <v>100.375</v>
      </c>
      <c r="DH856" s="7">
        <v>41680</v>
      </c>
      <c r="DI856" s="5">
        <v>104.485</v>
      </c>
      <c r="DQ856" s="7">
        <v>41982</v>
      </c>
      <c r="DR856" s="5">
        <v>107.08499999999999</v>
      </c>
      <c r="DW856" s="7">
        <v>40276</v>
      </c>
      <c r="DX856" s="5">
        <v>102.89700000000001</v>
      </c>
      <c r="EF856" s="7">
        <v>40276</v>
      </c>
      <c r="EG856" s="5">
        <v>113.557</v>
      </c>
      <c r="EU856" s="7">
        <v>40686</v>
      </c>
      <c r="EV856" s="5">
        <v>93.905000000000001</v>
      </c>
      <c r="FG856" s="7">
        <v>41043</v>
      </c>
      <c r="FH856" s="5">
        <v>93.227000000000004</v>
      </c>
      <c r="FJ856" s="7">
        <v>41156</v>
      </c>
      <c r="FK856" s="5">
        <v>89.933000000000007</v>
      </c>
      <c r="FP856" s="7">
        <v>41387</v>
      </c>
      <c r="FQ856" s="5">
        <v>102.197</v>
      </c>
      <c r="FV856" s="7">
        <v>41562</v>
      </c>
      <c r="FW856" s="5">
        <v>106.73</v>
      </c>
      <c r="FY856" s="7">
        <v>41757</v>
      </c>
      <c r="FZ856" s="5">
        <v>120.30500000000001</v>
      </c>
      <c r="GB856" s="7">
        <v>42059</v>
      </c>
      <c r="GC856" s="5">
        <v>132.42500000000001</v>
      </c>
      <c r="GK856" s="7">
        <v>40893</v>
      </c>
      <c r="GL856" s="5">
        <v>92.052999999999997</v>
      </c>
      <c r="GW856" s="7">
        <v>41422</v>
      </c>
      <c r="GX856" s="5">
        <v>101.083</v>
      </c>
      <c r="HF856" s="7">
        <v>41806</v>
      </c>
      <c r="HG856" s="5">
        <v>129</v>
      </c>
      <c r="HL856" s="7">
        <v>40277</v>
      </c>
      <c r="HM856" s="5">
        <v>119.06100000000001</v>
      </c>
      <c r="HR856" s="7">
        <v>40281</v>
      </c>
      <c r="HS856" s="5">
        <v>116.31100000000001</v>
      </c>
      <c r="HU856" s="7">
        <v>40283</v>
      </c>
      <c r="HV856" s="5">
        <v>92.551000000000002</v>
      </c>
      <c r="HX856" s="7">
        <v>40444</v>
      </c>
      <c r="HY856" s="5">
        <v>99.506</v>
      </c>
      <c r="IA856" s="7">
        <v>41274</v>
      </c>
      <c r="IB856" s="5">
        <v>85.722999999999999</v>
      </c>
    </row>
    <row r="857" spans="34:236">
      <c r="AH857" s="7">
        <v>40277</v>
      </c>
      <c r="AI857" s="5">
        <v>100.834</v>
      </c>
      <c r="AK857" s="7">
        <v>40652</v>
      </c>
      <c r="AL857" s="5">
        <v>100.01600000000001</v>
      </c>
      <c r="AN857" s="7">
        <v>40277</v>
      </c>
      <c r="AO857" s="5">
        <v>105.502</v>
      </c>
      <c r="AQ857" s="7">
        <v>40277</v>
      </c>
      <c r="AR857" s="5">
        <v>106.36799999999999</v>
      </c>
      <c r="AT857" s="7">
        <v>40284</v>
      </c>
      <c r="AU857" s="5">
        <v>113.35599999999999</v>
      </c>
      <c r="AW857" s="7">
        <v>41017</v>
      </c>
      <c r="AX857" s="5">
        <v>100.045</v>
      </c>
      <c r="AZ857" s="7">
        <v>40277</v>
      </c>
      <c r="BA857" s="5">
        <v>107.526</v>
      </c>
      <c r="BF857" s="7">
        <v>40288</v>
      </c>
      <c r="BG857" s="5">
        <v>105.295</v>
      </c>
      <c r="BI857" s="7">
        <v>40277</v>
      </c>
      <c r="BJ857" s="5">
        <v>111.593</v>
      </c>
      <c r="BL857" s="7">
        <v>41281</v>
      </c>
      <c r="BM857" s="5">
        <v>100.43300000000001</v>
      </c>
      <c r="BO857" s="7">
        <v>40277</v>
      </c>
      <c r="BP857" s="5">
        <v>106.62</v>
      </c>
      <c r="BR857" s="7">
        <v>41535</v>
      </c>
      <c r="BS857" s="5">
        <v>100.238</v>
      </c>
      <c r="BU857" s="7">
        <v>40918</v>
      </c>
      <c r="BV857" s="5">
        <v>101.38500000000001</v>
      </c>
      <c r="CA857" s="7">
        <v>40277</v>
      </c>
      <c r="CB857" s="5">
        <v>108.815</v>
      </c>
      <c r="CD857" s="7">
        <v>41193</v>
      </c>
      <c r="CE857" s="5">
        <v>100.23</v>
      </c>
      <c r="CG857" s="7">
        <v>40277</v>
      </c>
      <c r="CH857" s="5">
        <v>107.309</v>
      </c>
      <c r="CP857" s="7">
        <v>41437</v>
      </c>
      <c r="CQ857" s="5">
        <v>101.41500000000001</v>
      </c>
      <c r="CV857" s="7">
        <v>42115</v>
      </c>
      <c r="CW857" s="5">
        <v>101.078</v>
      </c>
      <c r="DE857" s="7">
        <v>40277</v>
      </c>
      <c r="DF857" s="5">
        <v>100.337</v>
      </c>
      <c r="DH857" s="7">
        <v>41681</v>
      </c>
      <c r="DI857" s="5">
        <v>104.41800000000001</v>
      </c>
      <c r="DQ857" s="7">
        <v>41983</v>
      </c>
      <c r="DR857" s="5">
        <v>106.965</v>
      </c>
      <c r="DW857" s="7">
        <v>40277</v>
      </c>
      <c r="DX857" s="5">
        <v>102.795</v>
      </c>
      <c r="EF857" s="7">
        <v>40277</v>
      </c>
      <c r="EG857" s="5">
        <v>113.39100000000001</v>
      </c>
      <c r="EU857" s="7">
        <v>40687</v>
      </c>
      <c r="EV857" s="5">
        <v>94.218000000000004</v>
      </c>
      <c r="FG857" s="7">
        <v>41044</v>
      </c>
      <c r="FH857" s="5">
        <v>92.488</v>
      </c>
      <c r="FJ857" s="7">
        <v>41157</v>
      </c>
      <c r="FK857" s="5">
        <v>90.662999999999997</v>
      </c>
      <c r="FP857" s="7">
        <v>41388</v>
      </c>
      <c r="FQ857" s="5">
        <v>102.075</v>
      </c>
      <c r="FV857" s="7">
        <v>41563</v>
      </c>
      <c r="FW857" s="5">
        <v>106.79300000000001</v>
      </c>
      <c r="FY857" s="7">
        <v>41758</v>
      </c>
      <c r="FZ857" s="5">
        <v>120.34</v>
      </c>
      <c r="GB857" s="7">
        <v>42060</v>
      </c>
      <c r="GC857" s="5">
        <v>132.358</v>
      </c>
      <c r="GK857" s="7">
        <v>40896</v>
      </c>
      <c r="GL857" s="5">
        <v>93.293000000000006</v>
      </c>
      <c r="GW857" s="7">
        <v>41423</v>
      </c>
      <c r="GX857" s="5">
        <v>100.078</v>
      </c>
      <c r="HF857" s="7">
        <v>41807</v>
      </c>
      <c r="HG857" s="5">
        <v>128.465</v>
      </c>
      <c r="HL857" s="7">
        <v>40280</v>
      </c>
      <c r="HM857" s="5">
        <v>119.13800000000001</v>
      </c>
      <c r="HR857" s="7">
        <v>40282</v>
      </c>
      <c r="HS857" s="5">
        <v>115.893</v>
      </c>
      <c r="HU857" s="7">
        <v>40284</v>
      </c>
      <c r="HV857" s="5">
        <v>92.460999999999999</v>
      </c>
      <c r="HX857" s="7">
        <v>40445</v>
      </c>
      <c r="HY857" s="5">
        <v>98.822999999999993</v>
      </c>
      <c r="IA857" s="7">
        <v>41275</v>
      </c>
      <c r="IB857" s="5">
        <v>85.722999999999999</v>
      </c>
    </row>
    <row r="858" spans="34:236">
      <c r="AH858" s="7">
        <v>40280</v>
      </c>
      <c r="AI858" s="5">
        <v>100.82899999999999</v>
      </c>
      <c r="AK858" s="7">
        <v>40653</v>
      </c>
      <c r="AL858" s="5">
        <v>100</v>
      </c>
      <c r="AN858" s="7">
        <v>40280</v>
      </c>
      <c r="AO858" s="5">
        <v>105.541</v>
      </c>
      <c r="AQ858" s="7">
        <v>40280</v>
      </c>
      <c r="AR858" s="5">
        <v>106.41500000000001</v>
      </c>
      <c r="AT858" s="7">
        <v>40287</v>
      </c>
      <c r="AU858" s="5">
        <v>113.30800000000001</v>
      </c>
      <c r="AW858" s="7">
        <v>41018</v>
      </c>
      <c r="AX858" s="5">
        <v>100</v>
      </c>
      <c r="AZ858" s="7">
        <v>40280</v>
      </c>
      <c r="BA858" s="5">
        <v>107.628</v>
      </c>
      <c r="BF858" s="7">
        <v>40289</v>
      </c>
      <c r="BG858" s="5">
        <v>105.238</v>
      </c>
      <c r="BI858" s="7">
        <v>40280</v>
      </c>
      <c r="BJ858" s="5">
        <v>111.70399999999999</v>
      </c>
      <c r="BL858" s="7">
        <v>41282</v>
      </c>
      <c r="BM858" s="5">
        <v>100.438</v>
      </c>
      <c r="BO858" s="7">
        <v>40280</v>
      </c>
      <c r="BP858" s="5">
        <v>106.758</v>
      </c>
      <c r="BR858" s="7">
        <v>41536</v>
      </c>
      <c r="BS858" s="5">
        <v>100.227</v>
      </c>
      <c r="BU858" s="7">
        <v>40919</v>
      </c>
      <c r="BV858" s="5">
        <v>102.02800000000001</v>
      </c>
      <c r="CA858" s="7">
        <v>40280</v>
      </c>
      <c r="CB858" s="5">
        <v>109.01</v>
      </c>
      <c r="CD858" s="7">
        <v>41194</v>
      </c>
      <c r="CE858" s="5">
        <v>100.508</v>
      </c>
      <c r="CG858" s="7">
        <v>40280</v>
      </c>
      <c r="CH858" s="5">
        <v>107.52500000000001</v>
      </c>
      <c r="CP858" s="7">
        <v>41438</v>
      </c>
      <c r="CQ858" s="5">
        <v>101.292</v>
      </c>
      <c r="CV858" s="7">
        <v>42116</v>
      </c>
      <c r="CW858" s="5">
        <v>101.065</v>
      </c>
      <c r="DE858" s="7">
        <v>40280</v>
      </c>
      <c r="DF858" s="5">
        <v>100.633</v>
      </c>
      <c r="DH858" s="7">
        <v>41682</v>
      </c>
      <c r="DI858" s="5">
        <v>104.33499999999999</v>
      </c>
      <c r="DQ858" s="7">
        <v>41984</v>
      </c>
      <c r="DR858" s="5">
        <v>106.935</v>
      </c>
      <c r="DW858" s="7">
        <v>40280</v>
      </c>
      <c r="DX858" s="5">
        <v>103.125</v>
      </c>
      <c r="EF858" s="7">
        <v>40280</v>
      </c>
      <c r="EG858" s="5">
        <v>113.723</v>
      </c>
      <c r="EU858" s="7">
        <v>40688</v>
      </c>
      <c r="EV858" s="5">
        <v>94.863</v>
      </c>
      <c r="FG858" s="7">
        <v>41045</v>
      </c>
      <c r="FH858" s="5">
        <v>92.763000000000005</v>
      </c>
      <c r="FJ858" s="7">
        <v>41158</v>
      </c>
      <c r="FK858" s="5">
        <v>92.647999999999996</v>
      </c>
      <c r="FP858" s="7">
        <v>41389</v>
      </c>
      <c r="FQ858" s="5">
        <v>102.02500000000001</v>
      </c>
      <c r="FV858" s="7">
        <v>41564</v>
      </c>
      <c r="FW858" s="5">
        <v>106.913</v>
      </c>
      <c r="FY858" s="7">
        <v>41759</v>
      </c>
      <c r="FZ858" s="5">
        <v>120.655</v>
      </c>
      <c r="GB858" s="7">
        <v>42061</v>
      </c>
      <c r="GC858" s="5">
        <v>133.142</v>
      </c>
      <c r="GK858" s="7">
        <v>40897</v>
      </c>
      <c r="GL858" s="5">
        <v>94.27</v>
      </c>
      <c r="GW858" s="7">
        <v>41424</v>
      </c>
      <c r="GX858" s="5">
        <v>100.508</v>
      </c>
      <c r="HF858" s="7">
        <v>41808</v>
      </c>
      <c r="HG858" s="5">
        <v>127.72</v>
      </c>
      <c r="HL858" s="7">
        <v>40281</v>
      </c>
      <c r="HM858" s="5">
        <v>119.20399999999999</v>
      </c>
      <c r="HR858" s="7">
        <v>40283</v>
      </c>
      <c r="HS858" s="5">
        <v>115.87</v>
      </c>
      <c r="HU858" s="7">
        <v>40287</v>
      </c>
      <c r="HV858" s="5">
        <v>92.472999999999999</v>
      </c>
      <c r="HX858" s="7">
        <v>40448</v>
      </c>
      <c r="HY858" s="5">
        <v>99.144000000000005</v>
      </c>
      <c r="IA858" s="7">
        <v>41276</v>
      </c>
      <c r="IB858" s="5">
        <v>87.49</v>
      </c>
    </row>
    <row r="859" spans="34:236">
      <c r="AH859" s="7">
        <v>40281</v>
      </c>
      <c r="AI859" s="5">
        <v>100.821</v>
      </c>
      <c r="AK859" s="7">
        <v>40654</v>
      </c>
      <c r="AL859" s="5">
        <v>99.995999999999995</v>
      </c>
      <c r="AN859" s="7">
        <v>40281</v>
      </c>
      <c r="AO859" s="5">
        <v>105.54</v>
      </c>
      <c r="AQ859" s="7">
        <v>40281</v>
      </c>
      <c r="AR859" s="5">
        <v>106.41500000000001</v>
      </c>
      <c r="AT859" s="7">
        <v>40288</v>
      </c>
      <c r="AU859" s="5">
        <v>113.22499999999999</v>
      </c>
      <c r="AW859" s="7">
        <v>41019</v>
      </c>
      <c r="AX859" s="5">
        <v>99.954999999999998</v>
      </c>
      <c r="AZ859" s="7">
        <v>40281</v>
      </c>
      <c r="BA859" s="5">
        <v>107.56</v>
      </c>
      <c r="BF859" s="7">
        <v>40290</v>
      </c>
      <c r="BG859" s="5">
        <v>104.76</v>
      </c>
      <c r="BI859" s="7">
        <v>40281</v>
      </c>
      <c r="BJ859" s="5">
        <v>111.61199999999999</v>
      </c>
      <c r="BL859" s="7">
        <v>41283</v>
      </c>
      <c r="BM859" s="5">
        <v>100.428</v>
      </c>
      <c r="BO859" s="7">
        <v>40281</v>
      </c>
      <c r="BP859" s="5">
        <v>106.65900000000001</v>
      </c>
      <c r="BR859" s="7">
        <v>41537</v>
      </c>
      <c r="BS859" s="5">
        <v>100.223</v>
      </c>
      <c r="BU859" s="7">
        <v>40920</v>
      </c>
      <c r="BV859" s="5">
        <v>102.363</v>
      </c>
      <c r="CA859" s="7">
        <v>40281</v>
      </c>
      <c r="CB859" s="5">
        <v>108.96299999999999</v>
      </c>
      <c r="CD859" s="7">
        <v>41197</v>
      </c>
      <c r="CE859" s="5">
        <v>100.268</v>
      </c>
      <c r="CG859" s="7">
        <v>40281</v>
      </c>
      <c r="CH859" s="5">
        <v>107.477</v>
      </c>
      <c r="CP859" s="7">
        <v>41439</v>
      </c>
      <c r="CQ859" s="5">
        <v>101.325</v>
      </c>
      <c r="CV859" s="7">
        <v>42117</v>
      </c>
      <c r="CW859" s="5">
        <v>101.03</v>
      </c>
      <c r="DE859" s="7">
        <v>40281</v>
      </c>
      <c r="DF859" s="5">
        <v>100.572</v>
      </c>
      <c r="DH859" s="7">
        <v>41683</v>
      </c>
      <c r="DI859" s="5">
        <v>104.352</v>
      </c>
      <c r="DQ859" s="7">
        <v>41985</v>
      </c>
      <c r="DR859" s="5">
        <v>106.848</v>
      </c>
      <c r="DW859" s="7">
        <v>40281</v>
      </c>
      <c r="DX859" s="5">
        <v>103.06</v>
      </c>
      <c r="EF859" s="7">
        <v>40281</v>
      </c>
      <c r="EG859" s="5">
        <v>113.702</v>
      </c>
      <c r="EU859" s="7">
        <v>40689</v>
      </c>
      <c r="EV859" s="5">
        <v>95.233000000000004</v>
      </c>
      <c r="FG859" s="7">
        <v>41046</v>
      </c>
      <c r="FH859" s="5">
        <v>92.76</v>
      </c>
      <c r="FJ859" s="7">
        <v>41159</v>
      </c>
      <c r="FK859" s="5">
        <v>94.76</v>
      </c>
      <c r="FP859" s="7">
        <v>41390</v>
      </c>
      <c r="FQ859" s="5">
        <v>102.083</v>
      </c>
      <c r="FV859" s="7">
        <v>41565</v>
      </c>
      <c r="FW859" s="5">
        <v>107.193</v>
      </c>
      <c r="FY859" s="7">
        <v>41760</v>
      </c>
      <c r="FZ859" s="5">
        <v>120.495</v>
      </c>
      <c r="GB859" s="7">
        <v>42062</v>
      </c>
      <c r="GC859" s="5">
        <v>133.22800000000001</v>
      </c>
      <c r="GK859" s="7">
        <v>40898</v>
      </c>
      <c r="GL859" s="5">
        <v>92.435000000000002</v>
      </c>
      <c r="GW859" s="7">
        <v>41425</v>
      </c>
      <c r="GX859" s="5">
        <v>99.88</v>
      </c>
      <c r="HF859" s="7">
        <v>41809</v>
      </c>
      <c r="HG859" s="5">
        <v>128.14500000000001</v>
      </c>
      <c r="HL859" s="7">
        <v>40282</v>
      </c>
      <c r="HM859" s="5">
        <v>118.867</v>
      </c>
      <c r="HR859" s="7">
        <v>40284</v>
      </c>
      <c r="HS859" s="5">
        <v>115.795</v>
      </c>
      <c r="HU859" s="7">
        <v>40288</v>
      </c>
      <c r="HV859" s="5">
        <v>92.325999999999993</v>
      </c>
      <c r="HX859" s="7">
        <v>40449</v>
      </c>
      <c r="HY859" s="5">
        <v>98.741</v>
      </c>
      <c r="IA859" s="7">
        <v>41277</v>
      </c>
      <c r="IB859" s="5">
        <v>87.688000000000002</v>
      </c>
    </row>
    <row r="860" spans="34:236">
      <c r="AH860" s="7">
        <v>40282</v>
      </c>
      <c r="AI860" s="5">
        <v>100.80200000000001</v>
      </c>
      <c r="AK860" s="7">
        <v>40655</v>
      </c>
      <c r="AL860" s="5">
        <v>99.997</v>
      </c>
      <c r="AN860" s="7">
        <v>40282</v>
      </c>
      <c r="AO860" s="5">
        <v>105.526</v>
      </c>
      <c r="AQ860" s="7">
        <v>40282</v>
      </c>
      <c r="AR860" s="5">
        <v>106.401</v>
      </c>
      <c r="AT860" s="7">
        <v>40289</v>
      </c>
      <c r="AU860" s="5">
        <v>113.099</v>
      </c>
      <c r="AW860" s="7">
        <v>41022</v>
      </c>
      <c r="AX860" s="5">
        <v>100.02800000000001</v>
      </c>
      <c r="AZ860" s="7">
        <v>40282</v>
      </c>
      <c r="BA860" s="5">
        <v>107.506</v>
      </c>
      <c r="BF860" s="7">
        <v>40291</v>
      </c>
      <c r="BG860" s="5">
        <v>104.773</v>
      </c>
      <c r="BI860" s="7">
        <v>40282</v>
      </c>
      <c r="BJ860" s="5">
        <v>111.54</v>
      </c>
      <c r="BL860" s="7">
        <v>41284</v>
      </c>
      <c r="BM860" s="5">
        <v>100.447</v>
      </c>
      <c r="BO860" s="7">
        <v>40282</v>
      </c>
      <c r="BP860" s="5">
        <v>106.59699999999999</v>
      </c>
      <c r="BR860" s="7">
        <v>41540</v>
      </c>
      <c r="BS860" s="5">
        <v>100.21</v>
      </c>
      <c r="BU860" s="7">
        <v>40921</v>
      </c>
      <c r="BV860" s="5">
        <v>102.173</v>
      </c>
      <c r="CA860" s="7">
        <v>40282</v>
      </c>
      <c r="CB860" s="5">
        <v>108.932</v>
      </c>
      <c r="CD860" s="7">
        <v>41198</v>
      </c>
      <c r="CE860" s="5">
        <v>100.405</v>
      </c>
      <c r="CG860" s="7">
        <v>40282</v>
      </c>
      <c r="CH860" s="5">
        <v>107.447</v>
      </c>
      <c r="CP860" s="7">
        <v>41442</v>
      </c>
      <c r="CQ860" s="5">
        <v>101.28</v>
      </c>
      <c r="CV860" s="7">
        <v>42118</v>
      </c>
      <c r="CW860" s="5">
        <v>101.023</v>
      </c>
      <c r="DE860" s="7">
        <v>40282</v>
      </c>
      <c r="DF860" s="5">
        <v>100.514</v>
      </c>
      <c r="DH860" s="7">
        <v>41684</v>
      </c>
      <c r="DI860" s="5">
        <v>104.46</v>
      </c>
      <c r="DQ860" s="7">
        <v>41988</v>
      </c>
      <c r="DR860" s="5">
        <v>106.875</v>
      </c>
      <c r="DW860" s="7">
        <v>40282</v>
      </c>
      <c r="DX860" s="5">
        <v>103.023</v>
      </c>
      <c r="EF860" s="7">
        <v>40282</v>
      </c>
      <c r="EG860" s="5">
        <v>113.637</v>
      </c>
      <c r="EU860" s="7">
        <v>40690</v>
      </c>
      <c r="EV860" s="5">
        <v>95.046000000000006</v>
      </c>
      <c r="FG860" s="7">
        <v>41047</v>
      </c>
      <c r="FH860" s="5">
        <v>93.004999999999995</v>
      </c>
      <c r="FJ860" s="7">
        <v>41162</v>
      </c>
      <c r="FK860" s="5">
        <v>94.3</v>
      </c>
      <c r="FP860" s="7">
        <v>41393</v>
      </c>
      <c r="FQ860" s="5">
        <v>102.843</v>
      </c>
      <c r="FV860" s="7">
        <v>41568</v>
      </c>
      <c r="FW860" s="5">
        <v>107.145</v>
      </c>
      <c r="FY860" s="7">
        <v>41761</v>
      </c>
      <c r="FZ860" s="5">
        <v>120.848</v>
      </c>
      <c r="GB860" s="7">
        <v>42065</v>
      </c>
      <c r="GC860" s="5">
        <v>133.14500000000001</v>
      </c>
      <c r="GK860" s="7">
        <v>40899</v>
      </c>
      <c r="GL860" s="5">
        <v>91.667000000000002</v>
      </c>
      <c r="GW860" s="7">
        <v>41428</v>
      </c>
      <c r="GX860" s="5">
        <v>99.453000000000003</v>
      </c>
      <c r="HF860" s="7">
        <v>41810</v>
      </c>
      <c r="HG860" s="5">
        <v>127.91500000000001</v>
      </c>
      <c r="HL860" s="7">
        <v>40283</v>
      </c>
      <c r="HM860" s="5">
        <v>118.81</v>
      </c>
      <c r="HR860" s="7">
        <v>40287</v>
      </c>
      <c r="HS860" s="5">
        <v>115.774</v>
      </c>
      <c r="HU860" s="7">
        <v>40289</v>
      </c>
      <c r="HV860" s="5">
        <v>91.777000000000001</v>
      </c>
      <c r="HX860" s="7">
        <v>40450</v>
      </c>
      <c r="HY860" s="5">
        <v>98.603999999999999</v>
      </c>
      <c r="IA860" s="7">
        <v>41278</v>
      </c>
      <c r="IB860" s="5">
        <v>86.965000000000003</v>
      </c>
    </row>
    <row r="861" spans="34:236">
      <c r="AH861" s="7">
        <v>40283</v>
      </c>
      <c r="AI861" s="5">
        <v>100.795</v>
      </c>
      <c r="AK861" s="7">
        <v>40658</v>
      </c>
      <c r="AL861" s="5">
        <v>99.997</v>
      </c>
      <c r="AN861" s="7">
        <v>40283</v>
      </c>
      <c r="AO861" s="5">
        <v>105.47</v>
      </c>
      <c r="AQ861" s="7">
        <v>40283</v>
      </c>
      <c r="AR861" s="5">
        <v>106.34699999999999</v>
      </c>
      <c r="AT861" s="7">
        <v>40290</v>
      </c>
      <c r="AU861" s="5">
        <v>112.68899999999999</v>
      </c>
      <c r="AW861" s="7">
        <v>41023</v>
      </c>
      <c r="AX861" s="5">
        <v>100.02</v>
      </c>
      <c r="AZ861" s="7">
        <v>40283</v>
      </c>
      <c r="BA861" s="5">
        <v>107.571</v>
      </c>
      <c r="BF861" s="7">
        <v>40294</v>
      </c>
      <c r="BG861" s="5">
        <v>104.373</v>
      </c>
      <c r="BI861" s="7">
        <v>40283</v>
      </c>
      <c r="BJ861" s="5">
        <v>111.572</v>
      </c>
      <c r="BL861" s="7">
        <v>41285</v>
      </c>
      <c r="BM861" s="5">
        <v>100.453</v>
      </c>
      <c r="BO861" s="7">
        <v>40283</v>
      </c>
      <c r="BP861" s="5">
        <v>106.63200000000001</v>
      </c>
      <c r="BR861" s="7">
        <v>41541</v>
      </c>
      <c r="BS861" s="5">
        <v>100.19499999999999</v>
      </c>
      <c r="BU861" s="7">
        <v>40924</v>
      </c>
      <c r="BV861" s="5">
        <v>102.273</v>
      </c>
      <c r="CA861" s="7">
        <v>40283</v>
      </c>
      <c r="CB861" s="5">
        <v>108.976</v>
      </c>
      <c r="CD861" s="7">
        <v>41199</v>
      </c>
      <c r="CE861" s="5">
        <v>101.08799999999999</v>
      </c>
      <c r="CG861" s="7">
        <v>40283</v>
      </c>
      <c r="CH861" s="5">
        <v>107.51300000000001</v>
      </c>
      <c r="CP861" s="7">
        <v>41443</v>
      </c>
      <c r="CQ861" s="5">
        <v>101.348</v>
      </c>
      <c r="CV861" s="7">
        <v>42121</v>
      </c>
      <c r="CW861" s="5">
        <v>101.018</v>
      </c>
      <c r="DE861" s="7">
        <v>40283</v>
      </c>
      <c r="DF861" s="5">
        <v>100.566</v>
      </c>
      <c r="DH861" s="7">
        <v>41687</v>
      </c>
      <c r="DI861" s="5">
        <v>104.505</v>
      </c>
      <c r="DQ861" s="7">
        <v>41989</v>
      </c>
      <c r="DR861" s="5">
        <v>106.87</v>
      </c>
      <c r="DW861" s="7">
        <v>40283</v>
      </c>
      <c r="DX861" s="5">
        <v>103.093</v>
      </c>
      <c r="EF861" s="7">
        <v>40283</v>
      </c>
      <c r="EG861" s="5">
        <v>113.68300000000001</v>
      </c>
      <c r="EU861" s="7">
        <v>40693</v>
      </c>
      <c r="EV861" s="5">
        <v>94.616</v>
      </c>
      <c r="FG861" s="7">
        <v>41050</v>
      </c>
      <c r="FH861" s="5">
        <v>92.855000000000004</v>
      </c>
      <c r="FJ861" s="7">
        <v>41163</v>
      </c>
      <c r="FK861" s="5">
        <v>94.545000000000002</v>
      </c>
      <c r="FP861" s="7">
        <v>41394</v>
      </c>
      <c r="FQ861" s="5">
        <v>103.05800000000001</v>
      </c>
      <c r="FV861" s="7">
        <v>41569</v>
      </c>
      <c r="FW861" s="5">
        <v>107.792</v>
      </c>
      <c r="FY861" s="7">
        <v>41764</v>
      </c>
      <c r="FZ861" s="5">
        <v>120.86799999999999</v>
      </c>
      <c r="GB861" s="7">
        <v>42066</v>
      </c>
      <c r="GC861" s="5">
        <v>132.81</v>
      </c>
      <c r="GK861" s="7">
        <v>40900</v>
      </c>
      <c r="GL861" s="5">
        <v>91.715000000000003</v>
      </c>
      <c r="GW861" s="7">
        <v>41429</v>
      </c>
      <c r="GX861" s="5">
        <v>100</v>
      </c>
      <c r="HF861" s="7">
        <v>41813</v>
      </c>
      <c r="HG861" s="5">
        <v>128.37299999999999</v>
      </c>
      <c r="HL861" s="7">
        <v>40284</v>
      </c>
      <c r="HM861" s="5">
        <v>118.803</v>
      </c>
      <c r="HR861" s="7">
        <v>40288</v>
      </c>
      <c r="HS861" s="5">
        <v>115.596</v>
      </c>
      <c r="HU861" s="7">
        <v>40290</v>
      </c>
      <c r="HV861" s="5">
        <v>91.108999999999995</v>
      </c>
      <c r="HX861" s="7">
        <v>40451</v>
      </c>
      <c r="HY861" s="5">
        <v>99.507999999999996</v>
      </c>
      <c r="IA861" s="7">
        <v>41281</v>
      </c>
      <c r="IB861" s="5">
        <v>86.16</v>
      </c>
    </row>
    <row r="862" spans="34:236">
      <c r="AH862" s="7">
        <v>40284</v>
      </c>
      <c r="AI862" s="5">
        <v>100.788</v>
      </c>
      <c r="AK862" s="7">
        <v>40659</v>
      </c>
      <c r="AL862" s="5">
        <v>100</v>
      </c>
      <c r="AN862" s="7">
        <v>40284</v>
      </c>
      <c r="AO862" s="5">
        <v>105.47199999999999</v>
      </c>
      <c r="AQ862" s="7">
        <v>40284</v>
      </c>
      <c r="AR862" s="5">
        <v>106.349</v>
      </c>
      <c r="AT862" s="7">
        <v>40291</v>
      </c>
      <c r="AU862" s="5">
        <v>112.733</v>
      </c>
      <c r="AW862" s="7">
        <v>41024</v>
      </c>
      <c r="AX862" s="5">
        <v>100.01300000000001</v>
      </c>
      <c r="AZ862" s="7">
        <v>40284</v>
      </c>
      <c r="BA862" s="5">
        <v>107.592</v>
      </c>
      <c r="BF862" s="7">
        <v>40295</v>
      </c>
      <c r="BG862" s="5">
        <v>103.974</v>
      </c>
      <c r="BI862" s="7">
        <v>40284</v>
      </c>
      <c r="BJ862" s="5">
        <v>111.614</v>
      </c>
      <c r="BL862" s="7">
        <v>41288</v>
      </c>
      <c r="BM862" s="5">
        <v>100.518</v>
      </c>
      <c r="BO862" s="7">
        <v>40284</v>
      </c>
      <c r="BP862" s="5">
        <v>106.67400000000001</v>
      </c>
      <c r="BR862" s="7">
        <v>41542</v>
      </c>
      <c r="BS862" s="5">
        <v>100.178</v>
      </c>
      <c r="BU862" s="7">
        <v>40925</v>
      </c>
      <c r="BV862" s="5">
        <v>102.343</v>
      </c>
      <c r="CA862" s="7">
        <v>40284</v>
      </c>
      <c r="CB862" s="5">
        <v>109.042</v>
      </c>
      <c r="CD862" s="7">
        <v>41200</v>
      </c>
      <c r="CE862" s="5">
        <v>101.235</v>
      </c>
      <c r="CG862" s="7">
        <v>40284</v>
      </c>
      <c r="CH862" s="5">
        <v>107.614</v>
      </c>
      <c r="CP862" s="7">
        <v>41444</v>
      </c>
      <c r="CQ862" s="5">
        <v>101.45</v>
      </c>
      <c r="CV862" s="7">
        <v>42122</v>
      </c>
      <c r="CW862" s="5">
        <v>101.003</v>
      </c>
      <c r="DE862" s="7">
        <v>40284</v>
      </c>
      <c r="DF862" s="5">
        <v>100.694</v>
      </c>
      <c r="DH862" s="7">
        <v>41688</v>
      </c>
      <c r="DI862" s="5">
        <v>104.55500000000001</v>
      </c>
      <c r="DQ862" s="7">
        <v>41990</v>
      </c>
      <c r="DR862" s="5">
        <v>106.89</v>
      </c>
      <c r="DW862" s="7">
        <v>40284</v>
      </c>
      <c r="DX862" s="5">
        <v>103.196</v>
      </c>
      <c r="EF862" s="7">
        <v>40284</v>
      </c>
      <c r="EG862" s="5">
        <v>113.815</v>
      </c>
      <c r="EU862" s="7">
        <v>40694</v>
      </c>
      <c r="EV862" s="5">
        <v>94.853999999999999</v>
      </c>
      <c r="FG862" s="7">
        <v>41051</v>
      </c>
      <c r="FH862" s="5">
        <v>93.768000000000001</v>
      </c>
      <c r="FJ862" s="7">
        <v>41164</v>
      </c>
      <c r="FK862" s="5">
        <v>95.04</v>
      </c>
      <c r="FP862" s="7">
        <v>41395</v>
      </c>
      <c r="FQ862" s="5">
        <v>103.053</v>
      </c>
      <c r="FV862" s="7">
        <v>41570</v>
      </c>
      <c r="FW862" s="5">
        <v>108.25</v>
      </c>
      <c r="FY862" s="7">
        <v>41765</v>
      </c>
      <c r="FZ862" s="5">
        <v>121.123</v>
      </c>
      <c r="GB862" s="7">
        <v>42067</v>
      </c>
      <c r="GC862" s="5">
        <v>133.04</v>
      </c>
      <c r="GK862" s="7">
        <v>40903</v>
      </c>
      <c r="GL862" s="5">
        <v>91.715000000000003</v>
      </c>
      <c r="GW862" s="7">
        <v>41430</v>
      </c>
      <c r="GX862" s="5">
        <v>99.808000000000007</v>
      </c>
      <c r="HF862" s="7">
        <v>41814</v>
      </c>
      <c r="HG862" s="5">
        <v>128.822</v>
      </c>
      <c r="HL862" s="7">
        <v>40287</v>
      </c>
      <c r="HM862" s="5">
        <v>118.712</v>
      </c>
      <c r="HR862" s="7">
        <v>40289</v>
      </c>
      <c r="HS862" s="5">
        <v>115.092</v>
      </c>
      <c r="HU862" s="7">
        <v>40291</v>
      </c>
      <c r="HV862" s="5">
        <v>90.298000000000002</v>
      </c>
      <c r="HX862" s="7">
        <v>40452</v>
      </c>
      <c r="HY862" s="5">
        <v>100.04900000000001</v>
      </c>
      <c r="IA862" s="7">
        <v>41282</v>
      </c>
      <c r="IB862" s="5">
        <v>86.75</v>
      </c>
    </row>
    <row r="863" spans="34:236">
      <c r="AH863" s="7">
        <v>40287</v>
      </c>
      <c r="AI863" s="5">
        <v>100.777</v>
      </c>
      <c r="AK863" s="7">
        <v>40660</v>
      </c>
      <c r="AL863" s="5">
        <v>100.026</v>
      </c>
      <c r="AN863" s="7">
        <v>40287</v>
      </c>
      <c r="AO863" s="5">
        <v>105.41500000000001</v>
      </c>
      <c r="AQ863" s="7">
        <v>40287</v>
      </c>
      <c r="AR863" s="5">
        <v>106.291</v>
      </c>
      <c r="AT863" s="7">
        <v>40294</v>
      </c>
      <c r="AU863" s="5">
        <v>112.372</v>
      </c>
      <c r="AW863" s="7">
        <v>41025</v>
      </c>
      <c r="AX863" s="5">
        <v>100.012</v>
      </c>
      <c r="AZ863" s="7">
        <v>40287</v>
      </c>
      <c r="BA863" s="5">
        <v>107.539</v>
      </c>
      <c r="BF863" s="7">
        <v>40296</v>
      </c>
      <c r="BG863" s="5">
        <v>103.925</v>
      </c>
      <c r="BI863" s="7">
        <v>40287</v>
      </c>
      <c r="BJ863" s="5">
        <v>111.53</v>
      </c>
      <c r="BL863" s="7">
        <v>41289</v>
      </c>
      <c r="BM863" s="5">
        <v>100.503</v>
      </c>
      <c r="BO863" s="7">
        <v>40287</v>
      </c>
      <c r="BP863" s="5">
        <v>106.6</v>
      </c>
      <c r="BR863" s="7">
        <v>41543</v>
      </c>
      <c r="BS863" s="5">
        <v>100.175</v>
      </c>
      <c r="BU863" s="7">
        <v>40926</v>
      </c>
      <c r="BV863" s="5">
        <v>102.22</v>
      </c>
      <c r="CA863" s="7">
        <v>40287</v>
      </c>
      <c r="CB863" s="5">
        <v>108.91500000000001</v>
      </c>
      <c r="CD863" s="7">
        <v>41201</v>
      </c>
      <c r="CE863" s="5">
        <v>101.15</v>
      </c>
      <c r="CG863" s="7">
        <v>40287</v>
      </c>
      <c r="CH863" s="5">
        <v>107.446</v>
      </c>
      <c r="CP863" s="7">
        <v>41445</v>
      </c>
      <c r="CQ863" s="5">
        <v>101.093</v>
      </c>
      <c r="CV863" s="7">
        <v>42123</v>
      </c>
      <c r="CW863" s="5">
        <v>100.958</v>
      </c>
      <c r="DE863" s="7">
        <v>40287</v>
      </c>
      <c r="DF863" s="5">
        <v>100.532</v>
      </c>
      <c r="DH863" s="7">
        <v>41689</v>
      </c>
      <c r="DI863" s="5">
        <v>104.545</v>
      </c>
      <c r="DQ863" s="7">
        <v>41991</v>
      </c>
      <c r="DR863" s="5">
        <v>106.905</v>
      </c>
      <c r="DW863" s="7">
        <v>40287</v>
      </c>
      <c r="DX863" s="5">
        <v>103.026</v>
      </c>
      <c r="EF863" s="7">
        <v>40287</v>
      </c>
      <c r="EG863" s="5">
        <v>113.64</v>
      </c>
      <c r="EU863" s="7">
        <v>40695</v>
      </c>
      <c r="EV863" s="5">
        <v>95.085999999999999</v>
      </c>
      <c r="FG863" s="7">
        <v>41052</v>
      </c>
      <c r="FH863" s="5">
        <v>93.064999999999998</v>
      </c>
      <c r="FJ863" s="7">
        <v>41165</v>
      </c>
      <c r="FK863" s="5">
        <v>94.775000000000006</v>
      </c>
      <c r="FP863" s="7">
        <v>41396</v>
      </c>
      <c r="FQ863" s="5">
        <v>103.697</v>
      </c>
      <c r="FV863" s="7">
        <v>41571</v>
      </c>
      <c r="FW863" s="5">
        <v>108.245</v>
      </c>
      <c r="FY863" s="7">
        <v>41766</v>
      </c>
      <c r="FZ863" s="5">
        <v>120.873</v>
      </c>
      <c r="GB863" s="7">
        <v>42068</v>
      </c>
      <c r="GC863" s="5">
        <v>133.65299999999999</v>
      </c>
      <c r="GK863" s="7">
        <v>40904</v>
      </c>
      <c r="GL863" s="5">
        <v>91.587999999999994</v>
      </c>
      <c r="GW863" s="7">
        <v>41431</v>
      </c>
      <c r="GX863" s="5">
        <v>97.834999999999994</v>
      </c>
      <c r="HF863" s="7">
        <v>41815</v>
      </c>
      <c r="HG863" s="5">
        <v>129.017</v>
      </c>
      <c r="HL863" s="7">
        <v>40288</v>
      </c>
      <c r="HM863" s="5">
        <v>118.52800000000001</v>
      </c>
      <c r="HR863" s="7">
        <v>40290</v>
      </c>
      <c r="HS863" s="5">
        <v>114.11</v>
      </c>
      <c r="HU863" s="7">
        <v>40294</v>
      </c>
      <c r="HV863" s="5">
        <v>89.522000000000006</v>
      </c>
      <c r="HX863" s="7">
        <v>40455</v>
      </c>
      <c r="HY863" s="5">
        <v>100.708</v>
      </c>
      <c r="IA863" s="7">
        <v>41283</v>
      </c>
      <c r="IB863" s="5">
        <v>85.834999999999994</v>
      </c>
    </row>
    <row r="864" spans="34:236">
      <c r="AH864" s="7">
        <v>40288</v>
      </c>
      <c r="AI864" s="5">
        <v>100.76900000000001</v>
      </c>
      <c r="AK864" s="7">
        <v>40661</v>
      </c>
      <c r="AL864" s="5">
        <v>100.006</v>
      </c>
      <c r="AN864" s="7">
        <v>40288</v>
      </c>
      <c r="AO864" s="5">
        <v>105.39</v>
      </c>
      <c r="AQ864" s="7">
        <v>40288</v>
      </c>
      <c r="AR864" s="5">
        <v>106.258</v>
      </c>
      <c r="AT864" s="7">
        <v>40295</v>
      </c>
      <c r="AU864" s="5">
        <v>111.99</v>
      </c>
      <c r="AW864" s="7">
        <v>41026</v>
      </c>
      <c r="AX864" s="5">
        <v>100.018</v>
      </c>
      <c r="AZ864" s="7">
        <v>40288</v>
      </c>
      <c r="BA864" s="5">
        <v>107.459</v>
      </c>
      <c r="BF864" s="7">
        <v>40297</v>
      </c>
      <c r="BG864" s="5">
        <v>104.36799999999999</v>
      </c>
      <c r="BI864" s="7">
        <v>40288</v>
      </c>
      <c r="BJ864" s="5">
        <v>111.461</v>
      </c>
      <c r="BL864" s="7">
        <v>41290</v>
      </c>
      <c r="BM864" s="5">
        <v>100.485</v>
      </c>
      <c r="BO864" s="7">
        <v>40288</v>
      </c>
      <c r="BP864" s="5">
        <v>106.53100000000001</v>
      </c>
      <c r="BR864" s="7">
        <v>41544</v>
      </c>
      <c r="BS864" s="5">
        <v>100.16800000000001</v>
      </c>
      <c r="BU864" s="7">
        <v>40927</v>
      </c>
      <c r="BV864" s="5">
        <v>101.94499999999999</v>
      </c>
      <c r="CA864" s="7">
        <v>40288</v>
      </c>
      <c r="CB864" s="5">
        <v>108.831</v>
      </c>
      <c r="CD864" s="7">
        <v>41204</v>
      </c>
      <c r="CE864" s="5">
        <v>100.878</v>
      </c>
      <c r="CG864" s="7">
        <v>40288</v>
      </c>
      <c r="CH864" s="5">
        <v>107.367</v>
      </c>
      <c r="CP864" s="7">
        <v>41446</v>
      </c>
      <c r="CQ864" s="5">
        <v>100.97499999999999</v>
      </c>
      <c r="CV864" s="7">
        <v>42124</v>
      </c>
      <c r="CW864" s="5">
        <v>100.94499999999999</v>
      </c>
      <c r="DE864" s="7">
        <v>40288</v>
      </c>
      <c r="DF864" s="5">
        <v>100.43</v>
      </c>
      <c r="DH864" s="7">
        <v>41690</v>
      </c>
      <c r="DI864" s="5">
        <v>104.455</v>
      </c>
      <c r="DQ864" s="7">
        <v>41992</v>
      </c>
      <c r="DR864" s="5">
        <v>106.96</v>
      </c>
      <c r="DW864" s="7">
        <v>40288</v>
      </c>
      <c r="DX864" s="5">
        <v>102.92</v>
      </c>
      <c r="EF864" s="7">
        <v>40288</v>
      </c>
      <c r="EG864" s="5">
        <v>113.51900000000001</v>
      </c>
      <c r="EU864" s="7">
        <v>40696</v>
      </c>
      <c r="EV864" s="5">
        <v>95.271000000000001</v>
      </c>
      <c r="FG864" s="7">
        <v>41053</v>
      </c>
      <c r="FH864" s="5">
        <v>93.257999999999996</v>
      </c>
      <c r="FJ864" s="7">
        <v>41166</v>
      </c>
      <c r="FK864" s="5">
        <v>93.864999999999995</v>
      </c>
      <c r="FP864" s="7">
        <v>41397</v>
      </c>
      <c r="FQ864" s="5">
        <v>103.678</v>
      </c>
      <c r="FV864" s="7">
        <v>41572</v>
      </c>
      <c r="FW864" s="5">
        <v>108.09</v>
      </c>
      <c r="FY864" s="7">
        <v>41767</v>
      </c>
      <c r="FZ864" s="5">
        <v>121.443</v>
      </c>
      <c r="GB864" s="7">
        <v>42069</v>
      </c>
      <c r="GC864" s="5">
        <v>133.52199999999999</v>
      </c>
      <c r="GK864" s="7">
        <v>40905</v>
      </c>
      <c r="GL864" s="5">
        <v>93.724999999999994</v>
      </c>
      <c r="GW864" s="7">
        <v>41432</v>
      </c>
      <c r="GX864" s="5">
        <v>99.04</v>
      </c>
      <c r="HF864" s="7">
        <v>41816</v>
      </c>
      <c r="HG864" s="5">
        <v>128.87299999999999</v>
      </c>
      <c r="HL864" s="7">
        <v>40289</v>
      </c>
      <c r="HM864" s="5">
        <v>118.059</v>
      </c>
      <c r="HR864" s="7">
        <v>40291</v>
      </c>
      <c r="HS864" s="5">
        <v>113.339</v>
      </c>
      <c r="HU864" s="7">
        <v>40295</v>
      </c>
      <c r="HV864" s="5">
        <v>90.018000000000001</v>
      </c>
      <c r="HX864" s="7">
        <v>40456</v>
      </c>
      <c r="HY864" s="5">
        <v>100.521</v>
      </c>
      <c r="IA864" s="7">
        <v>41284</v>
      </c>
      <c r="IB864" s="5">
        <v>87.438000000000002</v>
      </c>
    </row>
    <row r="865" spans="34:236">
      <c r="AH865" s="7">
        <v>40289</v>
      </c>
      <c r="AI865" s="5">
        <v>100.745</v>
      </c>
      <c r="AK865" s="7">
        <v>40662</v>
      </c>
      <c r="AL865" s="5">
        <v>100.02800000000001</v>
      </c>
      <c r="AN865" s="7">
        <v>40289</v>
      </c>
      <c r="AO865" s="5">
        <v>105.307</v>
      </c>
      <c r="AQ865" s="7">
        <v>40289</v>
      </c>
      <c r="AR865" s="5">
        <v>106.16200000000001</v>
      </c>
      <c r="AT865" s="7">
        <v>40296</v>
      </c>
      <c r="AU865" s="5">
        <v>111.965</v>
      </c>
      <c r="AW865" s="7">
        <v>41029</v>
      </c>
      <c r="AX865" s="5">
        <v>100</v>
      </c>
      <c r="AZ865" s="7">
        <v>40289</v>
      </c>
      <c r="BA865" s="5">
        <v>107.381</v>
      </c>
      <c r="BF865" s="7">
        <v>40298</v>
      </c>
      <c r="BG865" s="5">
        <v>104.303</v>
      </c>
      <c r="BI865" s="7">
        <v>40289</v>
      </c>
      <c r="BJ865" s="5">
        <v>111.366</v>
      </c>
      <c r="BL865" s="7">
        <v>41291</v>
      </c>
      <c r="BM865" s="5">
        <v>100.47</v>
      </c>
      <c r="BO865" s="7">
        <v>40289</v>
      </c>
      <c r="BP865" s="5">
        <v>106.447</v>
      </c>
      <c r="BR865" s="7">
        <v>41547</v>
      </c>
      <c r="BS865" s="5">
        <v>100.167</v>
      </c>
      <c r="BU865" s="7">
        <v>40928</v>
      </c>
      <c r="BV865" s="5">
        <v>102.05800000000001</v>
      </c>
      <c r="CA865" s="7">
        <v>40289</v>
      </c>
      <c r="CB865" s="5">
        <v>108.73099999999999</v>
      </c>
      <c r="CD865" s="7">
        <v>41205</v>
      </c>
      <c r="CE865" s="5">
        <v>100.605</v>
      </c>
      <c r="CG865" s="7">
        <v>40289</v>
      </c>
      <c r="CH865" s="5">
        <v>107.264</v>
      </c>
      <c r="CP865" s="7">
        <v>41449</v>
      </c>
      <c r="CQ865" s="5">
        <v>100.678</v>
      </c>
      <c r="CV865" s="7">
        <v>42125</v>
      </c>
      <c r="CW865" s="5">
        <v>100.94499999999999</v>
      </c>
      <c r="DE865" s="7">
        <v>40289</v>
      </c>
      <c r="DF865" s="5">
        <v>100.30800000000001</v>
      </c>
      <c r="DH865" s="7">
        <v>41691</v>
      </c>
      <c r="DI865" s="5">
        <v>104.52</v>
      </c>
      <c r="DQ865" s="7">
        <v>41995</v>
      </c>
      <c r="DR865" s="5">
        <v>107.008</v>
      </c>
      <c r="DW865" s="7">
        <v>40289</v>
      </c>
      <c r="DX865" s="5">
        <v>102.777</v>
      </c>
      <c r="EF865" s="7">
        <v>40289</v>
      </c>
      <c r="EG865" s="5">
        <v>113.38800000000001</v>
      </c>
      <c r="EU865" s="7">
        <v>40697</v>
      </c>
      <c r="EV865" s="5">
        <v>95.676000000000002</v>
      </c>
      <c r="FG865" s="7">
        <v>41054</v>
      </c>
      <c r="FH865" s="5">
        <v>92.278000000000006</v>
      </c>
      <c r="FJ865" s="7">
        <v>41169</v>
      </c>
      <c r="FK865" s="5">
        <v>92.775000000000006</v>
      </c>
      <c r="FP865" s="7">
        <v>41400</v>
      </c>
      <c r="FQ865" s="5">
        <v>103.262</v>
      </c>
      <c r="FV865" s="7">
        <v>41575</v>
      </c>
      <c r="FW865" s="5">
        <v>108.48</v>
      </c>
      <c r="FY865" s="7">
        <v>41768</v>
      </c>
      <c r="FZ865" s="5">
        <v>121.197</v>
      </c>
      <c r="GB865" s="7">
        <v>42072</v>
      </c>
      <c r="GC865" s="5">
        <v>133.61500000000001</v>
      </c>
      <c r="GK865" s="7">
        <v>40906</v>
      </c>
      <c r="GL865" s="5">
        <v>93.537999999999997</v>
      </c>
      <c r="GW865" s="7">
        <v>41435</v>
      </c>
      <c r="GX865" s="5">
        <v>98.778000000000006</v>
      </c>
      <c r="HF865" s="7">
        <v>41817</v>
      </c>
      <c r="HG865" s="5">
        <v>128.78</v>
      </c>
      <c r="HL865" s="7">
        <v>40290</v>
      </c>
      <c r="HM865" s="5">
        <v>117.16</v>
      </c>
      <c r="HR865" s="7">
        <v>40294</v>
      </c>
      <c r="HS865" s="5">
        <v>112.547</v>
      </c>
      <c r="HU865" s="7">
        <v>40296</v>
      </c>
      <c r="HV865" s="5">
        <v>89.885000000000005</v>
      </c>
      <c r="HX865" s="7">
        <v>40457</v>
      </c>
      <c r="HY865" s="5">
        <v>101.41</v>
      </c>
      <c r="IA865" s="7">
        <v>41285</v>
      </c>
      <c r="IB865" s="5">
        <v>87.207999999999998</v>
      </c>
    </row>
    <row r="866" spans="34:236">
      <c r="AH866" s="7">
        <v>40290</v>
      </c>
      <c r="AI866" s="5">
        <v>100.73399999999999</v>
      </c>
      <c r="AK866" s="7">
        <v>40665</v>
      </c>
      <c r="AL866" s="5">
        <v>100.01900000000001</v>
      </c>
      <c r="AN866" s="7">
        <v>40290</v>
      </c>
      <c r="AO866" s="5">
        <v>105.042</v>
      </c>
      <c r="AQ866" s="7">
        <v>40290</v>
      </c>
      <c r="AR866" s="5">
        <v>105.88200000000001</v>
      </c>
      <c r="AT866" s="7">
        <v>40297</v>
      </c>
      <c r="AU866" s="5">
        <v>112.247</v>
      </c>
      <c r="AW866" s="7">
        <v>41031</v>
      </c>
      <c r="AX866" s="5">
        <v>100.011</v>
      </c>
      <c r="AZ866" s="7">
        <v>40290</v>
      </c>
      <c r="BA866" s="5">
        <v>106.941</v>
      </c>
      <c r="BF866" s="7">
        <v>40301</v>
      </c>
      <c r="BG866" s="5">
        <v>104.23399999999999</v>
      </c>
      <c r="BI866" s="7">
        <v>40290</v>
      </c>
      <c r="BJ866" s="5">
        <v>110.857</v>
      </c>
      <c r="BL866" s="7">
        <v>41292</v>
      </c>
      <c r="BM866" s="5">
        <v>100.47</v>
      </c>
      <c r="BO866" s="7">
        <v>40290</v>
      </c>
      <c r="BP866" s="5">
        <v>105.883</v>
      </c>
      <c r="BR866" s="7">
        <v>41548</v>
      </c>
      <c r="BS866" s="5">
        <v>100.167</v>
      </c>
      <c r="BU866" s="7">
        <v>40931</v>
      </c>
      <c r="BV866" s="5">
        <v>102.458</v>
      </c>
      <c r="CA866" s="7">
        <v>40290</v>
      </c>
      <c r="CB866" s="5">
        <v>108.059</v>
      </c>
      <c r="CD866" s="7">
        <v>41206</v>
      </c>
      <c r="CE866" s="5">
        <v>100.648</v>
      </c>
      <c r="CG866" s="7">
        <v>40290</v>
      </c>
      <c r="CH866" s="5">
        <v>106.661</v>
      </c>
      <c r="CP866" s="7">
        <v>41450</v>
      </c>
      <c r="CQ866" s="5">
        <v>100.71</v>
      </c>
      <c r="CV866" s="7">
        <v>42128</v>
      </c>
      <c r="CW866" s="5">
        <v>100.935</v>
      </c>
      <c r="DE866" s="7">
        <v>40290</v>
      </c>
      <c r="DF866" s="5">
        <v>99.656000000000006</v>
      </c>
      <c r="DH866" s="7">
        <v>41694</v>
      </c>
      <c r="DI866" s="5">
        <v>104.54</v>
      </c>
      <c r="DQ866" s="7">
        <v>41996</v>
      </c>
      <c r="DR866" s="5">
        <v>106.973</v>
      </c>
      <c r="DW866" s="7">
        <v>40290</v>
      </c>
      <c r="DX866" s="5">
        <v>102.129</v>
      </c>
      <c r="EF866" s="7">
        <v>40290</v>
      </c>
      <c r="EG866" s="5">
        <v>112.738</v>
      </c>
      <c r="EU866" s="7">
        <v>40700</v>
      </c>
      <c r="EV866" s="5">
        <v>95.445999999999998</v>
      </c>
      <c r="FG866" s="7">
        <v>41057</v>
      </c>
      <c r="FH866" s="5">
        <v>91.433000000000007</v>
      </c>
      <c r="FJ866" s="7">
        <v>41170</v>
      </c>
      <c r="FK866" s="5">
        <v>93.284999999999997</v>
      </c>
      <c r="FP866" s="7">
        <v>41401</v>
      </c>
      <c r="FQ866" s="5">
        <v>103.333</v>
      </c>
      <c r="FV866" s="7">
        <v>41576</v>
      </c>
      <c r="FW866" s="5">
        <v>108.80500000000001</v>
      </c>
      <c r="FY866" s="7">
        <v>41771</v>
      </c>
      <c r="FZ866" s="5">
        <v>121.08799999999999</v>
      </c>
      <c r="GB866" s="7">
        <v>42073</v>
      </c>
      <c r="GC866" s="5">
        <v>133.90799999999999</v>
      </c>
      <c r="GK866" s="7">
        <v>40907</v>
      </c>
      <c r="GL866" s="5">
        <v>93.957999999999998</v>
      </c>
      <c r="GW866" s="7">
        <v>41436</v>
      </c>
      <c r="GX866" s="5">
        <v>98.233000000000004</v>
      </c>
      <c r="HF866" s="7">
        <v>41820</v>
      </c>
      <c r="HG866" s="5">
        <v>128.49799999999999</v>
      </c>
      <c r="HL866" s="7">
        <v>40291</v>
      </c>
      <c r="HM866" s="5">
        <v>116.428</v>
      </c>
      <c r="HR866" s="7">
        <v>40295</v>
      </c>
      <c r="HS866" s="5">
        <v>113.197</v>
      </c>
      <c r="HU866" s="7">
        <v>40297</v>
      </c>
      <c r="HV866" s="5">
        <v>90.418000000000006</v>
      </c>
      <c r="HX866" s="7">
        <v>40458</v>
      </c>
      <c r="HY866" s="5">
        <v>100.861</v>
      </c>
      <c r="IA866" s="7">
        <v>41288</v>
      </c>
      <c r="IB866" s="5">
        <v>85.658000000000001</v>
      </c>
    </row>
    <row r="867" spans="34:236">
      <c r="AH867" s="7">
        <v>40291</v>
      </c>
      <c r="AI867" s="5">
        <v>100.721</v>
      </c>
      <c r="AN867" s="7">
        <v>40291</v>
      </c>
      <c r="AO867" s="5">
        <v>105.06</v>
      </c>
      <c r="AQ867" s="7">
        <v>40291</v>
      </c>
      <c r="AR867" s="5">
        <v>105.89100000000001</v>
      </c>
      <c r="AT867" s="7">
        <v>40298</v>
      </c>
      <c r="AU867" s="5">
        <v>112.145</v>
      </c>
      <c r="AZ867" s="7">
        <v>40291</v>
      </c>
      <c r="BA867" s="5">
        <v>106.983</v>
      </c>
      <c r="BF867" s="7">
        <v>40302</v>
      </c>
      <c r="BG867" s="5">
        <v>103.55</v>
      </c>
      <c r="BI867" s="7">
        <v>40291</v>
      </c>
      <c r="BJ867" s="5">
        <v>110.836</v>
      </c>
      <c r="BL867" s="7">
        <v>41295</v>
      </c>
      <c r="BM867" s="5">
        <v>100.468</v>
      </c>
      <c r="BO867" s="7">
        <v>40291</v>
      </c>
      <c r="BP867" s="5">
        <v>105.867</v>
      </c>
      <c r="BR867" s="7">
        <v>41549</v>
      </c>
      <c r="BS867" s="5">
        <v>100.158</v>
      </c>
      <c r="BU867" s="7">
        <v>40932</v>
      </c>
      <c r="BV867" s="5">
        <v>102.54</v>
      </c>
      <c r="CA867" s="7">
        <v>40291</v>
      </c>
      <c r="CB867" s="5">
        <v>108.05</v>
      </c>
      <c r="CD867" s="7">
        <v>41207</v>
      </c>
      <c r="CE867" s="5">
        <v>100.508</v>
      </c>
      <c r="CG867" s="7">
        <v>40291</v>
      </c>
      <c r="CH867" s="5">
        <v>106.572</v>
      </c>
      <c r="CP867" s="7">
        <v>41451</v>
      </c>
      <c r="CQ867" s="5">
        <v>101.06</v>
      </c>
      <c r="CV867" s="7">
        <v>42129</v>
      </c>
      <c r="CW867" s="5">
        <v>100.92</v>
      </c>
      <c r="DE867" s="7">
        <v>40291</v>
      </c>
      <c r="DF867" s="5">
        <v>99.56</v>
      </c>
      <c r="DH867" s="7">
        <v>41695</v>
      </c>
      <c r="DI867" s="5">
        <v>104.57</v>
      </c>
      <c r="DQ867" s="7">
        <v>41997</v>
      </c>
      <c r="DR867" s="5">
        <v>106.968</v>
      </c>
      <c r="DW867" s="7">
        <v>40291</v>
      </c>
      <c r="DX867" s="5">
        <v>102.041</v>
      </c>
      <c r="EF867" s="7">
        <v>40291</v>
      </c>
      <c r="EG867" s="5">
        <v>112.533</v>
      </c>
      <c r="EU867" s="7">
        <v>40701</v>
      </c>
      <c r="EV867" s="5">
        <v>95.054000000000002</v>
      </c>
      <c r="FG867" s="7">
        <v>41058</v>
      </c>
      <c r="FH867" s="5">
        <v>91.27</v>
      </c>
      <c r="FJ867" s="7">
        <v>41171</v>
      </c>
      <c r="FK867" s="5">
        <v>94.67</v>
      </c>
      <c r="FP867" s="7">
        <v>41402</v>
      </c>
      <c r="FQ867" s="5">
        <v>103.41500000000001</v>
      </c>
      <c r="FV867" s="7">
        <v>41577</v>
      </c>
      <c r="FW867" s="5">
        <v>108.77</v>
      </c>
      <c r="FY867" s="7">
        <v>41772</v>
      </c>
      <c r="FZ867" s="5">
        <v>121.273</v>
      </c>
      <c r="GB867" s="7">
        <v>42074</v>
      </c>
      <c r="GC867" s="5">
        <v>134.35</v>
      </c>
      <c r="GK867" s="7">
        <v>40910</v>
      </c>
      <c r="GL867" s="5">
        <v>93.498000000000005</v>
      </c>
      <c r="GW867" s="7">
        <v>41437</v>
      </c>
      <c r="GX867" s="5">
        <v>98.37</v>
      </c>
      <c r="HF867" s="7">
        <v>41821</v>
      </c>
      <c r="HG867" s="5">
        <v>128.72300000000001</v>
      </c>
      <c r="HL867" s="7">
        <v>40294</v>
      </c>
      <c r="HM867" s="5">
        <v>115.676</v>
      </c>
      <c r="HR867" s="7">
        <v>40296</v>
      </c>
      <c r="HS867" s="5">
        <v>112.974</v>
      </c>
      <c r="HU867" s="7">
        <v>40298</v>
      </c>
      <c r="HV867" s="5">
        <v>90.429000000000002</v>
      </c>
      <c r="HX867" s="7">
        <v>40459</v>
      </c>
      <c r="HY867" s="5">
        <v>101.425</v>
      </c>
      <c r="IA867" s="7">
        <v>41289</v>
      </c>
      <c r="IB867" s="5">
        <v>85.905000000000001</v>
      </c>
    </row>
    <row r="868" spans="34:236">
      <c r="AH868" s="7">
        <v>40294</v>
      </c>
      <c r="AI868" s="5">
        <v>100.706</v>
      </c>
      <c r="AN868" s="7">
        <v>40294</v>
      </c>
      <c r="AO868" s="5">
        <v>104.83199999999999</v>
      </c>
      <c r="AQ868" s="7">
        <v>40294</v>
      </c>
      <c r="AR868" s="5">
        <v>105.637</v>
      </c>
      <c r="AT868" s="7">
        <v>40301</v>
      </c>
      <c r="AU868" s="5">
        <v>112.134</v>
      </c>
      <c r="AZ868" s="7">
        <v>40294</v>
      </c>
      <c r="BA868" s="5">
        <v>106.584</v>
      </c>
      <c r="BF868" s="7">
        <v>40303</v>
      </c>
      <c r="BG868" s="5">
        <v>102.986</v>
      </c>
      <c r="BI868" s="7">
        <v>40294</v>
      </c>
      <c r="BJ868" s="5">
        <v>110.404</v>
      </c>
      <c r="BL868" s="7">
        <v>41296</v>
      </c>
      <c r="BM868" s="5">
        <v>100.47499999999999</v>
      </c>
      <c r="BO868" s="7">
        <v>40294</v>
      </c>
      <c r="BP868" s="5">
        <v>105.462</v>
      </c>
      <c r="BR868" s="7">
        <v>41550</v>
      </c>
      <c r="BS868" s="5">
        <v>100.15300000000001</v>
      </c>
      <c r="BU868" s="7">
        <v>40933</v>
      </c>
      <c r="BV868" s="5">
        <v>102.94</v>
      </c>
      <c r="CA868" s="7">
        <v>40294</v>
      </c>
      <c r="CB868" s="5">
        <v>107.58</v>
      </c>
      <c r="CD868" s="7">
        <v>41208</v>
      </c>
      <c r="CE868" s="5">
        <v>100.538</v>
      </c>
      <c r="CG868" s="7">
        <v>40294</v>
      </c>
      <c r="CH868" s="5">
        <v>106.059</v>
      </c>
      <c r="CP868" s="7">
        <v>41452</v>
      </c>
      <c r="CQ868" s="5">
        <v>101.22499999999999</v>
      </c>
      <c r="CV868" s="7">
        <v>42130</v>
      </c>
      <c r="CW868" s="5">
        <v>100.905</v>
      </c>
      <c r="DE868" s="7">
        <v>40294</v>
      </c>
      <c r="DF868" s="5">
        <v>98.962999999999994</v>
      </c>
      <c r="DH868" s="7">
        <v>41696</v>
      </c>
      <c r="DI868" s="5">
        <v>104.58499999999999</v>
      </c>
      <c r="DQ868" s="7">
        <v>41998</v>
      </c>
      <c r="DR868" s="5">
        <v>106.968</v>
      </c>
      <c r="DW868" s="7">
        <v>40294</v>
      </c>
      <c r="DX868" s="5">
        <v>101.443</v>
      </c>
      <c r="EF868" s="7">
        <v>40294</v>
      </c>
      <c r="EG868" s="5">
        <v>111.88200000000001</v>
      </c>
      <c r="EU868" s="7">
        <v>40702</v>
      </c>
      <c r="EV868" s="5">
        <v>94.832999999999998</v>
      </c>
      <c r="FG868" s="7">
        <v>41059</v>
      </c>
      <c r="FH868" s="5">
        <v>89.988</v>
      </c>
      <c r="FJ868" s="7">
        <v>41172</v>
      </c>
      <c r="FK868" s="5">
        <v>94.332999999999998</v>
      </c>
      <c r="FP868" s="7">
        <v>41403</v>
      </c>
      <c r="FQ868" s="5">
        <v>102.863</v>
      </c>
      <c r="FV868" s="7">
        <v>41578</v>
      </c>
      <c r="FW868" s="5">
        <v>109.02</v>
      </c>
      <c r="FY868" s="7">
        <v>41773</v>
      </c>
      <c r="FZ868" s="5">
        <v>121.62</v>
      </c>
      <c r="GB868" s="7">
        <v>42075</v>
      </c>
      <c r="GC868" s="5">
        <v>134.22499999999999</v>
      </c>
      <c r="GK868" s="7">
        <v>40911</v>
      </c>
      <c r="GL868" s="5">
        <v>92.394999999999996</v>
      </c>
      <c r="GW868" s="7">
        <v>41438</v>
      </c>
      <c r="GX868" s="5">
        <v>98.555000000000007</v>
      </c>
      <c r="HF868" s="7">
        <v>41822</v>
      </c>
      <c r="HG868" s="5">
        <v>127.61499999999999</v>
      </c>
      <c r="HL868" s="7">
        <v>40295</v>
      </c>
      <c r="HM868" s="5">
        <v>117.108</v>
      </c>
      <c r="HR868" s="7">
        <v>40297</v>
      </c>
      <c r="HS868" s="5">
        <v>113.239</v>
      </c>
      <c r="HU868" s="7">
        <v>40301</v>
      </c>
      <c r="HV868" s="5">
        <v>89.843000000000004</v>
      </c>
      <c r="HX868" s="7">
        <v>40462</v>
      </c>
      <c r="HY868" s="5">
        <v>101.65</v>
      </c>
      <c r="IA868" s="7">
        <v>41290</v>
      </c>
      <c r="IB868" s="5">
        <v>85.582999999999998</v>
      </c>
    </row>
    <row r="869" spans="34:236">
      <c r="AH869" s="7">
        <v>40295</v>
      </c>
      <c r="AI869" s="5">
        <v>100.66500000000001</v>
      </c>
      <c r="AN869" s="7">
        <v>40295</v>
      </c>
      <c r="AO869" s="5">
        <v>104.501</v>
      </c>
      <c r="AQ869" s="7">
        <v>40295</v>
      </c>
      <c r="AR869" s="5">
        <v>105.22199999999999</v>
      </c>
      <c r="AT869" s="7">
        <v>40302</v>
      </c>
      <c r="AU869" s="5">
        <v>111.595</v>
      </c>
      <c r="AZ869" s="7">
        <v>40295</v>
      </c>
      <c r="BA869" s="5">
        <v>106.18</v>
      </c>
      <c r="BF869" s="7">
        <v>40304</v>
      </c>
      <c r="BG869" s="5">
        <v>102.077</v>
      </c>
      <c r="BI869" s="7">
        <v>40295</v>
      </c>
      <c r="BJ869" s="5">
        <v>109.983</v>
      </c>
      <c r="BL869" s="7">
        <v>41297</v>
      </c>
      <c r="BM869" s="5">
        <v>100.465</v>
      </c>
      <c r="BO869" s="7">
        <v>40295</v>
      </c>
      <c r="BP869" s="5">
        <v>104.977</v>
      </c>
      <c r="BR869" s="7">
        <v>41551</v>
      </c>
      <c r="BS869" s="5">
        <v>100.148</v>
      </c>
      <c r="BU869" s="7">
        <v>40934</v>
      </c>
      <c r="BV869" s="5">
        <v>103.473</v>
      </c>
      <c r="CA869" s="7">
        <v>40295</v>
      </c>
      <c r="CB869" s="5">
        <v>107.39700000000001</v>
      </c>
      <c r="CD869" s="7">
        <v>41211</v>
      </c>
      <c r="CE869" s="5">
        <v>100.405</v>
      </c>
      <c r="CG869" s="7">
        <v>40295</v>
      </c>
      <c r="CH869" s="5">
        <v>105.69199999999999</v>
      </c>
      <c r="CP869" s="7">
        <v>41453</v>
      </c>
      <c r="CQ869" s="5">
        <v>101.193</v>
      </c>
      <c r="CV869" s="7">
        <v>42131</v>
      </c>
      <c r="CW869" s="5">
        <v>100.878</v>
      </c>
      <c r="DE869" s="7">
        <v>40295</v>
      </c>
      <c r="DF869" s="5">
        <v>98.700999999999993</v>
      </c>
      <c r="DH869" s="7">
        <v>41697</v>
      </c>
      <c r="DI869" s="5">
        <v>104.685</v>
      </c>
      <c r="DQ869" s="7">
        <v>41999</v>
      </c>
      <c r="DR869" s="5">
        <v>106.968</v>
      </c>
      <c r="DW869" s="7">
        <v>40295</v>
      </c>
      <c r="DX869" s="5">
        <v>101.199</v>
      </c>
      <c r="EF869" s="7">
        <v>40295</v>
      </c>
      <c r="EG869" s="5">
        <v>111.673</v>
      </c>
      <c r="EU869" s="7">
        <v>40703</v>
      </c>
      <c r="EV869" s="5">
        <v>94.543000000000006</v>
      </c>
      <c r="FG869" s="7">
        <v>41060</v>
      </c>
      <c r="FH869" s="5">
        <v>90.408000000000001</v>
      </c>
      <c r="FJ869" s="7">
        <v>41173</v>
      </c>
      <c r="FK869" s="5">
        <v>94.495000000000005</v>
      </c>
      <c r="FP869" s="7">
        <v>41404</v>
      </c>
      <c r="FQ869" s="5">
        <v>102.813</v>
      </c>
      <c r="FV869" s="7">
        <v>41579</v>
      </c>
      <c r="FW869" s="5">
        <v>109.49</v>
      </c>
      <c r="FY869" s="7">
        <v>41774</v>
      </c>
      <c r="FZ869" s="5">
        <v>120.688</v>
      </c>
      <c r="GB869" s="7">
        <v>42076</v>
      </c>
      <c r="GC869" s="5">
        <v>134.19300000000001</v>
      </c>
      <c r="GK869" s="7">
        <v>40912</v>
      </c>
      <c r="GL869" s="5">
        <v>91.343000000000004</v>
      </c>
      <c r="GW869" s="7">
        <v>41439</v>
      </c>
      <c r="GX869" s="5">
        <v>98.875</v>
      </c>
      <c r="HF869" s="7">
        <v>41823</v>
      </c>
      <c r="HG869" s="5">
        <v>128.14500000000001</v>
      </c>
      <c r="HL869" s="7">
        <v>40296</v>
      </c>
      <c r="HM869" s="5">
        <v>115.69499999999999</v>
      </c>
      <c r="HR869" s="7">
        <v>40298</v>
      </c>
      <c r="HS869" s="5">
        <v>113.361</v>
      </c>
      <c r="HU869" s="7">
        <v>40302</v>
      </c>
      <c r="HV869" s="5">
        <v>89.451999999999998</v>
      </c>
      <c r="HX869" s="7">
        <v>40463</v>
      </c>
      <c r="HY869" s="5">
        <v>101.80500000000001</v>
      </c>
      <c r="IA869" s="7">
        <v>41291</v>
      </c>
      <c r="IB869" s="5">
        <v>84.667000000000002</v>
      </c>
    </row>
    <row r="870" spans="34:236">
      <c r="AH870" s="7">
        <v>40296</v>
      </c>
      <c r="AI870" s="5">
        <v>100.626</v>
      </c>
      <c r="AN870" s="7">
        <v>40296</v>
      </c>
      <c r="AO870" s="5">
        <v>104.57899999999999</v>
      </c>
      <c r="AQ870" s="7">
        <v>40296</v>
      </c>
      <c r="AR870" s="5">
        <v>105.279</v>
      </c>
      <c r="AT870" s="7">
        <v>40303</v>
      </c>
      <c r="AU870" s="5">
        <v>110.904</v>
      </c>
      <c r="AZ870" s="7">
        <v>40296</v>
      </c>
      <c r="BA870" s="5">
        <v>106.14700000000001</v>
      </c>
      <c r="BF870" s="7">
        <v>40305</v>
      </c>
      <c r="BG870" s="5">
        <v>102.002</v>
      </c>
      <c r="BI870" s="7">
        <v>40296</v>
      </c>
      <c r="BJ870" s="5">
        <v>110</v>
      </c>
      <c r="BL870" s="7">
        <v>41298</v>
      </c>
      <c r="BM870" s="5">
        <v>100.465</v>
      </c>
      <c r="BO870" s="7">
        <v>40296</v>
      </c>
      <c r="BP870" s="5">
        <v>104.913</v>
      </c>
      <c r="BR870" s="7">
        <v>41554</v>
      </c>
      <c r="BS870" s="5">
        <v>100.143</v>
      </c>
      <c r="BU870" s="7">
        <v>40935</v>
      </c>
      <c r="BV870" s="5">
        <v>103.67</v>
      </c>
      <c r="CA870" s="7">
        <v>40296</v>
      </c>
      <c r="CB870" s="5">
        <v>107.04300000000001</v>
      </c>
      <c r="CD870" s="7">
        <v>41212</v>
      </c>
      <c r="CE870" s="5">
        <v>100.47799999999999</v>
      </c>
      <c r="CG870" s="7">
        <v>40296</v>
      </c>
      <c r="CH870" s="5">
        <v>105.482</v>
      </c>
      <c r="CP870" s="7">
        <v>41456</v>
      </c>
      <c r="CQ870" s="5">
        <v>101.503</v>
      </c>
      <c r="CV870" s="7">
        <v>42132</v>
      </c>
      <c r="CW870" s="5">
        <v>100.86499999999999</v>
      </c>
      <c r="DE870" s="7">
        <v>40296</v>
      </c>
      <c r="DF870" s="5">
        <v>98.45</v>
      </c>
      <c r="DH870" s="7">
        <v>41698</v>
      </c>
      <c r="DI870" s="5">
        <v>104.63</v>
      </c>
      <c r="DQ870" s="7">
        <v>42002</v>
      </c>
      <c r="DR870" s="5">
        <v>106.928</v>
      </c>
      <c r="DW870" s="7">
        <v>40296</v>
      </c>
      <c r="DX870" s="5">
        <v>100.816</v>
      </c>
      <c r="EF870" s="7">
        <v>40296</v>
      </c>
      <c r="EG870" s="5">
        <v>111.19799999999999</v>
      </c>
      <c r="EU870" s="7">
        <v>40704</v>
      </c>
      <c r="EV870" s="5">
        <v>94.325999999999993</v>
      </c>
      <c r="FG870" s="7">
        <v>41061</v>
      </c>
      <c r="FH870" s="5">
        <v>90.805000000000007</v>
      </c>
      <c r="FJ870" s="7">
        <v>41176</v>
      </c>
      <c r="FK870" s="5">
        <v>94.965000000000003</v>
      </c>
      <c r="FP870" s="7">
        <v>41407</v>
      </c>
      <c r="FQ870" s="5">
        <v>102.21299999999999</v>
      </c>
      <c r="FV870" s="7">
        <v>41582</v>
      </c>
      <c r="FW870" s="5">
        <v>109.255</v>
      </c>
      <c r="FY870" s="7">
        <v>41775</v>
      </c>
      <c r="FZ870" s="5">
        <v>121.063</v>
      </c>
      <c r="GB870" s="7">
        <v>42079</v>
      </c>
      <c r="GC870" s="5">
        <v>133.97</v>
      </c>
      <c r="GK870" s="7">
        <v>40913</v>
      </c>
      <c r="GL870" s="5">
        <v>89.905000000000001</v>
      </c>
      <c r="GW870" s="7">
        <v>41442</v>
      </c>
      <c r="GX870" s="5">
        <v>98.87</v>
      </c>
      <c r="HF870" s="7">
        <v>41824</v>
      </c>
      <c r="HG870" s="5">
        <v>128.13499999999999</v>
      </c>
      <c r="HL870" s="7">
        <v>40297</v>
      </c>
      <c r="HM870" s="5">
        <v>116.164</v>
      </c>
      <c r="HR870" s="7">
        <v>40301</v>
      </c>
      <c r="HS870" s="5">
        <v>112.857</v>
      </c>
      <c r="HU870" s="7">
        <v>40303</v>
      </c>
      <c r="HV870" s="5">
        <v>88.87</v>
      </c>
      <c r="HX870" s="7">
        <v>40464</v>
      </c>
      <c r="HY870" s="5">
        <v>101.251</v>
      </c>
      <c r="IA870" s="7">
        <v>41292</v>
      </c>
      <c r="IB870" s="5">
        <v>85.59</v>
      </c>
    </row>
    <row r="871" spans="34:236">
      <c r="AH871" s="7">
        <v>40297</v>
      </c>
      <c r="AI871" s="5">
        <v>100.63500000000001</v>
      </c>
      <c r="AN871" s="7">
        <v>40297</v>
      </c>
      <c r="AO871" s="5">
        <v>104.79600000000001</v>
      </c>
      <c r="AQ871" s="7">
        <v>40297</v>
      </c>
      <c r="AR871" s="5">
        <v>105.673</v>
      </c>
      <c r="AT871" s="7">
        <v>40304</v>
      </c>
      <c r="AU871" s="5">
        <v>110.14400000000001</v>
      </c>
      <c r="AZ871" s="7">
        <v>40297</v>
      </c>
      <c r="BA871" s="5">
        <v>106.54</v>
      </c>
      <c r="BF871" s="7">
        <v>40308</v>
      </c>
      <c r="BG871" s="5">
        <v>104.289</v>
      </c>
      <c r="BI871" s="7">
        <v>40297</v>
      </c>
      <c r="BJ871" s="5">
        <v>110.35599999999999</v>
      </c>
      <c r="BL871" s="7">
        <v>41299</v>
      </c>
      <c r="BM871" s="5">
        <v>100.45</v>
      </c>
      <c r="BO871" s="7">
        <v>40297</v>
      </c>
      <c r="BP871" s="5">
        <v>105.393</v>
      </c>
      <c r="BR871" s="7">
        <v>41555</v>
      </c>
      <c r="BS871" s="5">
        <v>100.13</v>
      </c>
      <c r="BU871" s="7">
        <v>40938</v>
      </c>
      <c r="BV871" s="5">
        <v>103.523</v>
      </c>
      <c r="CA871" s="7">
        <v>40297</v>
      </c>
      <c r="CB871" s="5">
        <v>107.577</v>
      </c>
      <c r="CD871" s="7">
        <v>41213</v>
      </c>
      <c r="CE871" s="5">
        <v>100.605</v>
      </c>
      <c r="CG871" s="7">
        <v>40297</v>
      </c>
      <c r="CH871" s="5">
        <v>106.072</v>
      </c>
      <c r="CP871" s="7">
        <v>41457</v>
      </c>
      <c r="CQ871" s="5">
        <v>101.458</v>
      </c>
      <c r="CV871" s="7">
        <v>42135</v>
      </c>
      <c r="CW871" s="5">
        <v>100.86</v>
      </c>
      <c r="DE871" s="7">
        <v>40297</v>
      </c>
      <c r="DF871" s="5">
        <v>99.048000000000002</v>
      </c>
      <c r="DH871" s="7">
        <v>41701</v>
      </c>
      <c r="DI871" s="5">
        <v>104.67</v>
      </c>
      <c r="DQ871" s="7">
        <v>42003</v>
      </c>
      <c r="DR871" s="5">
        <v>106.973</v>
      </c>
      <c r="DW871" s="7">
        <v>40297</v>
      </c>
      <c r="DX871" s="5">
        <v>101.377</v>
      </c>
      <c r="EF871" s="7">
        <v>40297</v>
      </c>
      <c r="EG871" s="5">
        <v>111.815</v>
      </c>
      <c r="EU871" s="7">
        <v>40707</v>
      </c>
      <c r="EV871" s="5">
        <v>94.254000000000005</v>
      </c>
      <c r="FG871" s="7">
        <v>41064</v>
      </c>
      <c r="FH871" s="5">
        <v>91.683000000000007</v>
      </c>
      <c r="FJ871" s="7">
        <v>41177</v>
      </c>
      <c r="FK871" s="5">
        <v>94.5</v>
      </c>
      <c r="FP871" s="7">
        <v>41408</v>
      </c>
      <c r="FQ871" s="5">
        <v>101.773</v>
      </c>
      <c r="FV871" s="7">
        <v>41583</v>
      </c>
      <c r="FW871" s="5">
        <v>108.628</v>
      </c>
      <c r="FY871" s="7">
        <v>41778</v>
      </c>
      <c r="FZ871" s="5">
        <v>120.625</v>
      </c>
      <c r="GB871" s="7">
        <v>42080</v>
      </c>
      <c r="GC871" s="5">
        <v>133.45500000000001</v>
      </c>
      <c r="GK871" s="7">
        <v>40914</v>
      </c>
      <c r="GL871" s="5">
        <v>89.347999999999999</v>
      </c>
      <c r="GW871" s="7">
        <v>41443</v>
      </c>
      <c r="GX871" s="5">
        <v>99.308000000000007</v>
      </c>
      <c r="HF871" s="7">
        <v>41827</v>
      </c>
      <c r="HG871" s="5">
        <v>128.04499999999999</v>
      </c>
      <c r="HL871" s="7">
        <v>40298</v>
      </c>
      <c r="HM871" s="5">
        <v>116.233</v>
      </c>
      <c r="HR871" s="7">
        <v>40302</v>
      </c>
      <c r="HS871" s="5">
        <v>112.173</v>
      </c>
      <c r="HU871" s="7">
        <v>40304</v>
      </c>
      <c r="HV871" s="5">
        <v>87.596000000000004</v>
      </c>
      <c r="HX871" s="7">
        <v>40465</v>
      </c>
      <c r="HY871" s="5">
        <v>101.524</v>
      </c>
      <c r="IA871" s="7">
        <v>41295</v>
      </c>
      <c r="IB871" s="5">
        <v>84.444999999999993</v>
      </c>
    </row>
    <row r="872" spans="34:236">
      <c r="AH872" s="7">
        <v>40298</v>
      </c>
      <c r="AI872" s="5">
        <v>100.61499999999999</v>
      </c>
      <c r="AN872" s="7">
        <v>40298</v>
      </c>
      <c r="AO872" s="5">
        <v>104.723</v>
      </c>
      <c r="AQ872" s="7">
        <v>40298</v>
      </c>
      <c r="AR872" s="5">
        <v>105.502</v>
      </c>
      <c r="AT872" s="7">
        <v>40305</v>
      </c>
      <c r="AU872" s="5">
        <v>110.265</v>
      </c>
      <c r="AZ872" s="7">
        <v>40298</v>
      </c>
      <c r="BA872" s="5">
        <v>106.48699999999999</v>
      </c>
      <c r="BF872" s="7">
        <v>40309</v>
      </c>
      <c r="BG872" s="5">
        <v>104.098</v>
      </c>
      <c r="BI872" s="7">
        <v>40298</v>
      </c>
      <c r="BJ872" s="5">
        <v>110.36799999999999</v>
      </c>
      <c r="BL872" s="7">
        <v>41302</v>
      </c>
      <c r="BM872" s="5">
        <v>100.43</v>
      </c>
      <c r="BO872" s="7">
        <v>40298</v>
      </c>
      <c r="BP872" s="5">
        <v>105.42400000000001</v>
      </c>
      <c r="BR872" s="7">
        <v>41556</v>
      </c>
      <c r="BS872" s="5">
        <v>100.11499999999999</v>
      </c>
      <c r="BU872" s="7">
        <v>40939</v>
      </c>
      <c r="BV872" s="5">
        <v>103.515</v>
      </c>
      <c r="CA872" s="7">
        <v>40298</v>
      </c>
      <c r="CB872" s="5">
        <v>107.726</v>
      </c>
      <c r="CD872" s="7">
        <v>41214</v>
      </c>
      <c r="CE872" s="5">
        <v>100.71</v>
      </c>
      <c r="CG872" s="7">
        <v>40298</v>
      </c>
      <c r="CH872" s="5">
        <v>106.17700000000001</v>
      </c>
      <c r="CP872" s="7">
        <v>41458</v>
      </c>
      <c r="CQ872" s="5">
        <v>101.288</v>
      </c>
      <c r="CV872" s="7">
        <v>42136</v>
      </c>
      <c r="CW872" s="5">
        <v>100.852</v>
      </c>
      <c r="DE872" s="7">
        <v>40298</v>
      </c>
      <c r="DF872" s="5">
        <v>99.293999999999997</v>
      </c>
      <c r="DH872" s="7">
        <v>41702</v>
      </c>
      <c r="DI872" s="5">
        <v>104.785</v>
      </c>
      <c r="DQ872" s="7">
        <v>42004</v>
      </c>
      <c r="DR872" s="5">
        <v>107.003</v>
      </c>
      <c r="DW872" s="7">
        <v>40298</v>
      </c>
      <c r="DX872" s="5">
        <v>101.55500000000001</v>
      </c>
      <c r="EF872" s="7">
        <v>40298</v>
      </c>
      <c r="EG872" s="5">
        <v>111.94</v>
      </c>
      <c r="EU872" s="7">
        <v>40708</v>
      </c>
      <c r="EV872" s="5">
        <v>94.350999999999999</v>
      </c>
      <c r="FG872" s="7">
        <v>41065</v>
      </c>
      <c r="FH872" s="5">
        <v>92.183000000000007</v>
      </c>
      <c r="FJ872" s="7">
        <v>41178</v>
      </c>
      <c r="FK872" s="5">
        <v>92.722999999999999</v>
      </c>
      <c r="FP872" s="7">
        <v>41409</v>
      </c>
      <c r="FQ872" s="5">
        <v>101.768</v>
      </c>
      <c r="FV872" s="7">
        <v>41584</v>
      </c>
      <c r="FW872" s="5">
        <v>108.333</v>
      </c>
      <c r="FY872" s="7">
        <v>41779</v>
      </c>
      <c r="FZ872" s="5">
        <v>119.94499999999999</v>
      </c>
      <c r="GB872" s="7">
        <v>42081</v>
      </c>
      <c r="GC872" s="5">
        <v>133.155</v>
      </c>
      <c r="GK872" s="7">
        <v>40917</v>
      </c>
      <c r="GL872" s="5">
        <v>89.927999999999997</v>
      </c>
      <c r="GW872" s="7">
        <v>41444</v>
      </c>
      <c r="GX872" s="5">
        <v>99.688000000000002</v>
      </c>
      <c r="HF872" s="7">
        <v>41828</v>
      </c>
      <c r="HG872" s="5">
        <v>127.512</v>
      </c>
      <c r="HL872" s="7">
        <v>40301</v>
      </c>
      <c r="HM872" s="5">
        <v>115.91500000000001</v>
      </c>
      <c r="HR872" s="7">
        <v>40303</v>
      </c>
      <c r="HS872" s="5">
        <v>111.52200000000001</v>
      </c>
      <c r="HU872" s="7">
        <v>40305</v>
      </c>
      <c r="HV872" s="5">
        <v>86.52</v>
      </c>
      <c r="HX872" s="7">
        <v>40466</v>
      </c>
      <c r="HY872" s="5">
        <v>101.471</v>
      </c>
      <c r="IA872" s="7">
        <v>41296</v>
      </c>
      <c r="IB872" s="5">
        <v>84.587999999999994</v>
      </c>
    </row>
    <row r="873" spans="34:236">
      <c r="AH873" s="7">
        <v>40301</v>
      </c>
      <c r="AI873" s="5">
        <v>100.62</v>
      </c>
      <c r="AN873" s="7">
        <v>40301</v>
      </c>
      <c r="AO873" s="5">
        <v>104.721</v>
      </c>
      <c r="AQ873" s="7">
        <v>40301</v>
      </c>
      <c r="AR873" s="5">
        <v>105.48699999999999</v>
      </c>
      <c r="AT873" s="7">
        <v>40308</v>
      </c>
      <c r="AU873" s="5">
        <v>112.053</v>
      </c>
      <c r="AZ873" s="7">
        <v>40301</v>
      </c>
      <c r="BA873" s="5">
        <v>106.379</v>
      </c>
      <c r="BF873" s="7">
        <v>40310</v>
      </c>
      <c r="BG873" s="5">
        <v>104.307</v>
      </c>
      <c r="BI873" s="7">
        <v>40301</v>
      </c>
      <c r="BJ873" s="5">
        <v>110.29900000000001</v>
      </c>
      <c r="BL873" s="7">
        <v>41303</v>
      </c>
      <c r="BM873" s="5">
        <v>100.41500000000001</v>
      </c>
      <c r="BO873" s="7">
        <v>40301</v>
      </c>
      <c r="BP873" s="5">
        <v>105.42100000000001</v>
      </c>
      <c r="BR873" s="7">
        <v>41557</v>
      </c>
      <c r="BS873" s="5">
        <v>100.11799999999999</v>
      </c>
      <c r="BU873" s="7">
        <v>40940</v>
      </c>
      <c r="BV873" s="5">
        <v>103.708</v>
      </c>
      <c r="CA873" s="7">
        <v>40301</v>
      </c>
      <c r="CB873" s="5">
        <v>107.688</v>
      </c>
      <c r="CD873" s="7">
        <v>41215</v>
      </c>
      <c r="CE873" s="5">
        <v>100.52</v>
      </c>
      <c r="CG873" s="7">
        <v>40301</v>
      </c>
      <c r="CH873" s="5">
        <v>106.175</v>
      </c>
      <c r="CP873" s="7">
        <v>41459</v>
      </c>
      <c r="CQ873" s="5">
        <v>101.66</v>
      </c>
      <c r="CV873" s="7">
        <v>42137</v>
      </c>
      <c r="CW873" s="5">
        <v>100.845</v>
      </c>
      <c r="DE873" s="7">
        <v>40301</v>
      </c>
      <c r="DF873" s="5">
        <v>99.262</v>
      </c>
      <c r="DH873" s="7">
        <v>41703</v>
      </c>
      <c r="DI873" s="5">
        <v>104.955</v>
      </c>
      <c r="DQ873" s="7">
        <v>42005</v>
      </c>
      <c r="DR873" s="5">
        <v>107.003</v>
      </c>
      <c r="DW873" s="7">
        <v>40301</v>
      </c>
      <c r="DX873" s="5">
        <v>101.471</v>
      </c>
      <c r="EF873" s="7">
        <v>40301</v>
      </c>
      <c r="EG873" s="5">
        <v>111.93899999999999</v>
      </c>
      <c r="EU873" s="7">
        <v>40709</v>
      </c>
      <c r="EV873" s="5">
        <v>93.896000000000001</v>
      </c>
      <c r="FG873" s="7">
        <v>41066</v>
      </c>
      <c r="FH873" s="5">
        <v>92.268000000000001</v>
      </c>
      <c r="FJ873" s="7">
        <v>41179</v>
      </c>
      <c r="FK873" s="5">
        <v>93.314999999999998</v>
      </c>
      <c r="FP873" s="7">
        <v>41410</v>
      </c>
      <c r="FQ873" s="5">
        <v>101.968</v>
      </c>
      <c r="FV873" s="7">
        <v>41585</v>
      </c>
      <c r="FW873" s="5">
        <v>109.018</v>
      </c>
      <c r="FY873" s="7">
        <v>41780</v>
      </c>
      <c r="FZ873" s="5">
        <v>120.44799999999999</v>
      </c>
      <c r="GB873" s="7">
        <v>42082</v>
      </c>
      <c r="GC873" s="5">
        <v>133.16499999999999</v>
      </c>
      <c r="GK873" s="7">
        <v>40918</v>
      </c>
      <c r="GL873" s="5">
        <v>90.33</v>
      </c>
      <c r="GW873" s="7">
        <v>41445</v>
      </c>
      <c r="GX873" s="5">
        <v>97.12</v>
      </c>
      <c r="HF873" s="7">
        <v>41829</v>
      </c>
      <c r="HG873" s="5">
        <v>127.038</v>
      </c>
      <c r="HL873" s="7">
        <v>40302</v>
      </c>
      <c r="HM873" s="5">
        <v>115.145</v>
      </c>
      <c r="HR873" s="7">
        <v>40304</v>
      </c>
      <c r="HS873" s="5">
        <v>109.929</v>
      </c>
      <c r="HU873" s="7">
        <v>40308</v>
      </c>
      <c r="HV873" s="5">
        <v>89.521000000000001</v>
      </c>
      <c r="HX873" s="7">
        <v>40469</v>
      </c>
      <c r="HY873" s="5">
        <v>101.438</v>
      </c>
      <c r="IA873" s="7">
        <v>41297</v>
      </c>
      <c r="IB873" s="5">
        <v>84.757999999999996</v>
      </c>
    </row>
    <row r="874" spans="34:236">
      <c r="AH874" s="7">
        <v>40302</v>
      </c>
      <c r="AI874" s="5">
        <v>100.56</v>
      </c>
      <c r="AN874" s="7">
        <v>40302</v>
      </c>
      <c r="AO874" s="5">
        <v>104.342</v>
      </c>
      <c r="AQ874" s="7">
        <v>40302</v>
      </c>
      <c r="AR874" s="5">
        <v>105.07899999999999</v>
      </c>
      <c r="AT874" s="7">
        <v>40309</v>
      </c>
      <c r="AU874" s="5">
        <v>111.94799999999999</v>
      </c>
      <c r="AZ874" s="7">
        <v>40302</v>
      </c>
      <c r="BA874" s="5">
        <v>105.679</v>
      </c>
      <c r="BF874" s="7">
        <v>40311</v>
      </c>
      <c r="BG874" s="5">
        <v>104.437</v>
      </c>
      <c r="BI874" s="7">
        <v>40302</v>
      </c>
      <c r="BJ874" s="5">
        <v>109.58799999999999</v>
      </c>
      <c r="BL874" s="7">
        <v>41304</v>
      </c>
      <c r="BM874" s="5">
        <v>100.4</v>
      </c>
      <c r="BO874" s="7">
        <v>40302</v>
      </c>
      <c r="BP874" s="5">
        <v>104.624</v>
      </c>
      <c r="BR874" s="7">
        <v>41558</v>
      </c>
      <c r="BS874" s="5">
        <v>100.102</v>
      </c>
      <c r="BU874" s="7">
        <v>40941</v>
      </c>
      <c r="BV874" s="5">
        <v>103.67</v>
      </c>
      <c r="CA874" s="7">
        <v>40302</v>
      </c>
      <c r="CB874" s="5">
        <v>106.697</v>
      </c>
      <c r="CD874" s="7">
        <v>41218</v>
      </c>
      <c r="CE874" s="5">
        <v>100.36</v>
      </c>
      <c r="CG874" s="7">
        <v>40302</v>
      </c>
      <c r="CH874" s="5">
        <v>105.25700000000001</v>
      </c>
      <c r="CP874" s="7">
        <v>41460</v>
      </c>
      <c r="CQ874" s="5">
        <v>101.705</v>
      </c>
      <c r="CV874" s="7">
        <v>42138</v>
      </c>
      <c r="CW874" s="5">
        <v>100.81</v>
      </c>
      <c r="DE874" s="7">
        <v>40302</v>
      </c>
      <c r="DF874" s="5">
        <v>98.346999999999994</v>
      </c>
      <c r="DH874" s="7">
        <v>41704</v>
      </c>
      <c r="DI874" s="5">
        <v>104.86499999999999</v>
      </c>
      <c r="DQ874" s="7">
        <v>42006</v>
      </c>
      <c r="DR874" s="5">
        <v>107.053</v>
      </c>
      <c r="DW874" s="7">
        <v>40302</v>
      </c>
      <c r="DX874" s="5">
        <v>100.64100000000001</v>
      </c>
      <c r="EF874" s="7">
        <v>40302</v>
      </c>
      <c r="EG874" s="5">
        <v>111.075</v>
      </c>
      <c r="EU874" s="7">
        <v>40710</v>
      </c>
      <c r="EV874" s="5">
        <v>93.311000000000007</v>
      </c>
      <c r="FG874" s="7">
        <v>41067</v>
      </c>
      <c r="FH874" s="5">
        <v>93.572000000000003</v>
      </c>
      <c r="FJ874" s="7">
        <v>41180</v>
      </c>
      <c r="FK874" s="5">
        <v>93.238</v>
      </c>
      <c r="FP874" s="7">
        <v>41411</v>
      </c>
      <c r="FQ874" s="5">
        <v>102.628</v>
      </c>
      <c r="FV874" s="7">
        <v>41586</v>
      </c>
      <c r="FW874" s="5">
        <v>108.773</v>
      </c>
      <c r="FY874" s="7">
        <v>41781</v>
      </c>
      <c r="FZ874" s="5">
        <v>120.075</v>
      </c>
      <c r="GB874" s="7">
        <v>42083</v>
      </c>
      <c r="GC874" s="5">
        <v>133.59</v>
      </c>
      <c r="GK874" s="7">
        <v>40919</v>
      </c>
      <c r="GL874" s="5">
        <v>91.388000000000005</v>
      </c>
      <c r="GW874" s="7">
        <v>41446</v>
      </c>
      <c r="GX874" s="5">
        <v>96.828000000000003</v>
      </c>
      <c r="HF874" s="7">
        <v>41830</v>
      </c>
      <c r="HG874" s="5">
        <v>126.30500000000001</v>
      </c>
      <c r="HL874" s="7">
        <v>40303</v>
      </c>
      <c r="HM874" s="5">
        <v>114.34</v>
      </c>
      <c r="HR874" s="7">
        <v>40305</v>
      </c>
      <c r="HS874" s="5">
        <v>108.858</v>
      </c>
      <c r="HU874" s="7">
        <v>40309</v>
      </c>
      <c r="HV874" s="5">
        <v>88.882000000000005</v>
      </c>
      <c r="HX874" s="7">
        <v>40470</v>
      </c>
      <c r="HY874" s="5">
        <v>101.035</v>
      </c>
      <c r="IA874" s="7">
        <v>41298</v>
      </c>
      <c r="IB874" s="5">
        <v>85.275000000000006</v>
      </c>
    </row>
    <row r="875" spans="34:236">
      <c r="AH875" s="7">
        <v>40303</v>
      </c>
      <c r="AI875" s="5">
        <v>100.47199999999999</v>
      </c>
      <c r="AN875" s="7">
        <v>40303</v>
      </c>
      <c r="AO875" s="5">
        <v>103.995</v>
      </c>
      <c r="AQ875" s="7">
        <v>40303</v>
      </c>
      <c r="AR875" s="5">
        <v>104.58199999999999</v>
      </c>
      <c r="AT875" s="7">
        <v>40310</v>
      </c>
      <c r="AU875" s="5">
        <v>112.246</v>
      </c>
      <c r="AZ875" s="7">
        <v>40303</v>
      </c>
      <c r="BA875" s="5">
        <v>105.248</v>
      </c>
      <c r="BF875" s="7">
        <v>40312</v>
      </c>
      <c r="BG875" s="5">
        <v>104.123</v>
      </c>
      <c r="BI875" s="7">
        <v>40303</v>
      </c>
      <c r="BJ875" s="5">
        <v>108.928</v>
      </c>
      <c r="BL875" s="7">
        <v>41305</v>
      </c>
      <c r="BM875" s="5">
        <v>100.408</v>
      </c>
      <c r="BO875" s="7">
        <v>40303</v>
      </c>
      <c r="BP875" s="5">
        <v>104.1</v>
      </c>
      <c r="BR875" s="7">
        <v>41561</v>
      </c>
      <c r="BS875" s="5">
        <v>100.093</v>
      </c>
      <c r="BU875" s="7">
        <v>40942</v>
      </c>
      <c r="BV875" s="5">
        <v>103.545</v>
      </c>
      <c r="CA875" s="7">
        <v>40303</v>
      </c>
      <c r="CB875" s="5">
        <v>105.85599999999999</v>
      </c>
      <c r="CD875" s="7">
        <v>41219</v>
      </c>
      <c r="CE875" s="5">
        <v>100.535</v>
      </c>
      <c r="CG875" s="7">
        <v>40303</v>
      </c>
      <c r="CH875" s="5">
        <v>104.399</v>
      </c>
      <c r="CP875" s="7">
        <v>41463</v>
      </c>
      <c r="CQ875" s="5">
        <v>101.758</v>
      </c>
      <c r="CV875" s="7">
        <v>42139</v>
      </c>
      <c r="CW875" s="5">
        <v>100.803</v>
      </c>
      <c r="DE875" s="7">
        <v>40303</v>
      </c>
      <c r="DF875" s="5">
        <v>97.567999999999998</v>
      </c>
      <c r="DH875" s="7">
        <v>41705</v>
      </c>
      <c r="DI875" s="5">
        <v>104.91500000000001</v>
      </c>
      <c r="DQ875" s="7">
        <v>42009</v>
      </c>
      <c r="DR875" s="5">
        <v>106.985</v>
      </c>
      <c r="DW875" s="7">
        <v>40303</v>
      </c>
      <c r="DX875" s="5">
        <v>99.731999999999999</v>
      </c>
      <c r="EF875" s="7">
        <v>40303</v>
      </c>
      <c r="EG875" s="5">
        <v>110.31</v>
      </c>
      <c r="EU875" s="7">
        <v>40711</v>
      </c>
      <c r="EV875" s="5">
        <v>93.805999999999997</v>
      </c>
      <c r="FG875" s="7">
        <v>41068</v>
      </c>
      <c r="FH875" s="5">
        <v>92.875</v>
      </c>
      <c r="FJ875" s="7">
        <v>41183</v>
      </c>
      <c r="FK875" s="5">
        <v>93.625</v>
      </c>
      <c r="FP875" s="7">
        <v>41414</v>
      </c>
      <c r="FQ875" s="5">
        <v>102.61799999999999</v>
      </c>
      <c r="FV875" s="7">
        <v>41589</v>
      </c>
      <c r="FW875" s="5">
        <v>108.85</v>
      </c>
      <c r="FY875" s="7">
        <v>41782</v>
      </c>
      <c r="FZ875" s="5">
        <v>120.523</v>
      </c>
      <c r="GB875" s="7">
        <v>42086</v>
      </c>
      <c r="GC875" s="5">
        <v>133.095</v>
      </c>
      <c r="GK875" s="7">
        <v>40920</v>
      </c>
      <c r="GL875" s="5">
        <v>92.36</v>
      </c>
      <c r="GW875" s="7">
        <v>41449</v>
      </c>
      <c r="GX875" s="5">
        <v>95.102000000000004</v>
      </c>
      <c r="HF875" s="7">
        <v>41831</v>
      </c>
      <c r="HG875" s="5">
        <v>126.57</v>
      </c>
      <c r="HL875" s="7">
        <v>40304</v>
      </c>
      <c r="HM875" s="5">
        <v>113.258</v>
      </c>
      <c r="HR875" s="7">
        <v>40308</v>
      </c>
      <c r="HS875" s="5">
        <v>112.116</v>
      </c>
      <c r="HU875" s="7">
        <v>40310</v>
      </c>
      <c r="HV875" s="5">
        <v>89.218000000000004</v>
      </c>
      <c r="HX875" s="7">
        <v>40471</v>
      </c>
      <c r="HY875" s="5">
        <v>101.32299999999999</v>
      </c>
      <c r="IA875" s="7">
        <v>41299</v>
      </c>
      <c r="IB875" s="5">
        <v>86.048000000000002</v>
      </c>
    </row>
    <row r="876" spans="34:236">
      <c r="AH876" s="7">
        <v>40304</v>
      </c>
      <c r="AI876" s="5">
        <v>100.477</v>
      </c>
      <c r="AN876" s="7">
        <v>40304</v>
      </c>
      <c r="AO876" s="5">
        <v>103.575</v>
      </c>
      <c r="AQ876" s="7">
        <v>40304</v>
      </c>
      <c r="AR876" s="5">
        <v>104.012</v>
      </c>
      <c r="AT876" s="7">
        <v>40311</v>
      </c>
      <c r="AU876" s="5">
        <v>112.182</v>
      </c>
      <c r="AZ876" s="7">
        <v>40304</v>
      </c>
      <c r="BA876" s="5">
        <v>104.092</v>
      </c>
      <c r="BF876" s="7">
        <v>40315</v>
      </c>
      <c r="BG876" s="5">
        <v>104.298</v>
      </c>
      <c r="BI876" s="7">
        <v>40304</v>
      </c>
      <c r="BJ876" s="5">
        <v>107.77</v>
      </c>
      <c r="BL876" s="7">
        <v>41306</v>
      </c>
      <c r="BM876" s="5">
        <v>100.4</v>
      </c>
      <c r="BO876" s="7">
        <v>40304</v>
      </c>
      <c r="BP876" s="5">
        <v>102.652</v>
      </c>
      <c r="BR876" s="7">
        <v>41562</v>
      </c>
      <c r="BS876" s="5">
        <v>100.08799999999999</v>
      </c>
      <c r="BU876" s="7">
        <v>40945</v>
      </c>
      <c r="BV876" s="5">
        <v>103.52800000000001</v>
      </c>
      <c r="CA876" s="7">
        <v>40304</v>
      </c>
      <c r="CB876" s="5">
        <v>104.492</v>
      </c>
      <c r="CD876" s="7">
        <v>41220</v>
      </c>
      <c r="CE876" s="5">
        <v>100.417</v>
      </c>
      <c r="CG876" s="7">
        <v>40304</v>
      </c>
      <c r="CH876" s="5">
        <v>103.03700000000001</v>
      </c>
      <c r="CP876" s="7">
        <v>41464</v>
      </c>
      <c r="CQ876" s="5">
        <v>101.645</v>
      </c>
      <c r="CV876" s="7">
        <v>42142</v>
      </c>
      <c r="CW876" s="5">
        <v>100.792</v>
      </c>
      <c r="DE876" s="7">
        <v>40304</v>
      </c>
      <c r="DF876" s="5">
        <v>96.453000000000003</v>
      </c>
      <c r="DH876" s="7">
        <v>41708</v>
      </c>
      <c r="DI876" s="5">
        <v>105.02500000000001</v>
      </c>
      <c r="DQ876" s="7">
        <v>42010</v>
      </c>
      <c r="DR876" s="5">
        <v>106.9</v>
      </c>
      <c r="DW876" s="7">
        <v>40304</v>
      </c>
      <c r="DX876" s="5">
        <v>98.081000000000003</v>
      </c>
      <c r="EF876" s="7">
        <v>40304</v>
      </c>
      <c r="EG876" s="5">
        <v>108.574</v>
      </c>
      <c r="EU876" s="7">
        <v>40714</v>
      </c>
      <c r="EV876" s="5">
        <v>93.730999999999995</v>
      </c>
      <c r="FG876" s="7">
        <v>41071</v>
      </c>
      <c r="FH876" s="5">
        <v>91.367999999999995</v>
      </c>
      <c r="FJ876" s="7">
        <v>41184</v>
      </c>
      <c r="FK876" s="5">
        <v>94.683000000000007</v>
      </c>
      <c r="FP876" s="7">
        <v>41415</v>
      </c>
      <c r="FQ876" s="5">
        <v>102.66</v>
      </c>
      <c r="FV876" s="7">
        <v>41590</v>
      </c>
      <c r="FW876" s="5">
        <v>108.83799999999999</v>
      </c>
      <c r="FY876" s="7">
        <v>41785</v>
      </c>
      <c r="FZ876" s="5">
        <v>121.173</v>
      </c>
      <c r="GB876" s="7">
        <v>42087</v>
      </c>
      <c r="GC876" s="5">
        <v>132.72300000000001</v>
      </c>
      <c r="GK876" s="7">
        <v>40921</v>
      </c>
      <c r="GL876" s="5">
        <v>91.825000000000003</v>
      </c>
      <c r="GW876" s="7">
        <v>41450</v>
      </c>
      <c r="GX876" s="5">
        <v>95.31</v>
      </c>
      <c r="HF876" s="7">
        <v>41834</v>
      </c>
      <c r="HG876" s="5">
        <v>126.505</v>
      </c>
      <c r="HL876" s="7">
        <v>40305</v>
      </c>
      <c r="HM876" s="5">
        <v>111.33199999999999</v>
      </c>
      <c r="HR876" s="7">
        <v>40309</v>
      </c>
      <c r="HS876" s="5">
        <v>111.34699999999999</v>
      </c>
      <c r="HU876" s="7">
        <v>40311</v>
      </c>
      <c r="HV876" s="5">
        <v>89.51</v>
      </c>
      <c r="HX876" s="7">
        <v>40472</v>
      </c>
      <c r="HY876" s="5">
        <v>100.249</v>
      </c>
      <c r="IA876" s="7">
        <v>41302</v>
      </c>
      <c r="IB876" s="5">
        <v>85.292000000000002</v>
      </c>
    </row>
    <row r="877" spans="34:236">
      <c r="AH877" s="7">
        <v>40305</v>
      </c>
      <c r="AI877" s="5">
        <v>100.459</v>
      </c>
      <c r="AN877" s="7">
        <v>40305</v>
      </c>
      <c r="AO877" s="5">
        <v>103.503</v>
      </c>
      <c r="AQ877" s="7">
        <v>40305</v>
      </c>
      <c r="AR877" s="5">
        <v>104.08199999999999</v>
      </c>
      <c r="AT877" s="7">
        <v>40312</v>
      </c>
      <c r="AU877" s="5">
        <v>111.89100000000001</v>
      </c>
      <c r="AZ877" s="7">
        <v>40305</v>
      </c>
      <c r="BA877" s="5">
        <v>104.18600000000001</v>
      </c>
      <c r="BF877" s="7">
        <v>40316</v>
      </c>
      <c r="BG877" s="5">
        <v>104.212</v>
      </c>
      <c r="BI877" s="7">
        <v>40305</v>
      </c>
      <c r="BJ877" s="5">
        <v>107.828</v>
      </c>
      <c r="BL877" s="7">
        <v>41309</v>
      </c>
      <c r="BM877" s="5">
        <v>100.408</v>
      </c>
      <c r="BO877" s="7">
        <v>40305</v>
      </c>
      <c r="BP877" s="5">
        <v>102.864</v>
      </c>
      <c r="BR877" s="7">
        <v>41563</v>
      </c>
      <c r="BS877" s="5">
        <v>100.065</v>
      </c>
      <c r="BU877" s="7">
        <v>40946</v>
      </c>
      <c r="BV877" s="5">
        <v>103.452</v>
      </c>
      <c r="CA877" s="7">
        <v>40305</v>
      </c>
      <c r="CB877" s="5">
        <v>104.745</v>
      </c>
      <c r="CD877" s="7">
        <v>41221</v>
      </c>
      <c r="CE877" s="5">
        <v>100.262</v>
      </c>
      <c r="CG877" s="7">
        <v>40305</v>
      </c>
      <c r="CH877" s="5">
        <v>103.27500000000001</v>
      </c>
      <c r="CP877" s="7">
        <v>41465</v>
      </c>
      <c r="CQ877" s="5">
        <v>101.495</v>
      </c>
      <c r="CV877" s="7">
        <v>42143</v>
      </c>
      <c r="CW877" s="5">
        <v>100.78</v>
      </c>
      <c r="DE877" s="7">
        <v>40305</v>
      </c>
      <c r="DF877" s="5">
        <v>96.224000000000004</v>
      </c>
      <c r="DH877" s="7">
        <v>41709</v>
      </c>
      <c r="DI877" s="5">
        <v>105</v>
      </c>
      <c r="DQ877" s="7">
        <v>42011</v>
      </c>
      <c r="DR877" s="5">
        <v>106.91</v>
      </c>
      <c r="DW877" s="7">
        <v>40305</v>
      </c>
      <c r="DX877" s="5">
        <v>98.230999999999995</v>
      </c>
      <c r="EF877" s="7">
        <v>40305</v>
      </c>
      <c r="EG877" s="5">
        <v>108.324</v>
      </c>
      <c r="EU877" s="7">
        <v>40715</v>
      </c>
      <c r="EV877" s="5">
        <v>94.271000000000001</v>
      </c>
      <c r="FG877" s="7">
        <v>41072</v>
      </c>
      <c r="FH877" s="5">
        <v>90.185000000000002</v>
      </c>
      <c r="FJ877" s="7">
        <v>41185</v>
      </c>
      <c r="FK877" s="5">
        <v>94.295000000000002</v>
      </c>
      <c r="FP877" s="7">
        <v>41416</v>
      </c>
      <c r="FQ877" s="5">
        <v>102.715</v>
      </c>
      <c r="FV877" s="7">
        <v>41591</v>
      </c>
      <c r="FW877" s="5">
        <v>108.977</v>
      </c>
      <c r="FY877" s="7">
        <v>41786</v>
      </c>
      <c r="FZ877" s="5">
        <v>121.238</v>
      </c>
      <c r="GB877" s="7">
        <v>42088</v>
      </c>
      <c r="GC877" s="5">
        <v>132.74</v>
      </c>
      <c r="GK877" s="7">
        <v>40924</v>
      </c>
      <c r="GL877" s="5">
        <v>91.66</v>
      </c>
      <c r="GW877" s="7">
        <v>41451</v>
      </c>
      <c r="GX877" s="5">
        <v>97.203000000000003</v>
      </c>
      <c r="HF877" s="7">
        <v>41835</v>
      </c>
      <c r="HG877" s="5">
        <v>127.04</v>
      </c>
      <c r="HL877" s="7">
        <v>40308</v>
      </c>
      <c r="HM877" s="5">
        <v>114.938</v>
      </c>
      <c r="HR877" s="7">
        <v>40310</v>
      </c>
      <c r="HS877" s="5">
        <v>111.661</v>
      </c>
      <c r="HU877" s="7">
        <v>40312</v>
      </c>
      <c r="HV877" s="5">
        <v>89.364999999999995</v>
      </c>
      <c r="HX877" s="7">
        <v>40473</v>
      </c>
      <c r="HY877" s="5">
        <v>100.508</v>
      </c>
      <c r="IA877" s="7">
        <v>41303</v>
      </c>
      <c r="IB877" s="5">
        <v>86.293000000000006</v>
      </c>
    </row>
    <row r="878" spans="34:236">
      <c r="AH878" s="7">
        <v>40308</v>
      </c>
      <c r="AI878" s="5">
        <v>100.559</v>
      </c>
      <c r="AN878" s="7">
        <v>40308</v>
      </c>
      <c r="AO878" s="5">
        <v>104.539</v>
      </c>
      <c r="AQ878" s="7">
        <v>40308</v>
      </c>
      <c r="AR878" s="5">
        <v>105.241</v>
      </c>
      <c r="AT878" s="7">
        <v>40315</v>
      </c>
      <c r="AU878" s="5">
        <v>111.93899999999999</v>
      </c>
      <c r="AZ878" s="7">
        <v>40308</v>
      </c>
      <c r="BA878" s="5">
        <v>106.47499999999999</v>
      </c>
      <c r="BF878" s="7">
        <v>40317</v>
      </c>
      <c r="BG878" s="5">
        <v>104.125</v>
      </c>
      <c r="BI878" s="7">
        <v>40308</v>
      </c>
      <c r="BJ878" s="5">
        <v>110.23099999999999</v>
      </c>
      <c r="BL878" s="7">
        <v>41310</v>
      </c>
      <c r="BM878" s="5">
        <v>100.393</v>
      </c>
      <c r="BO878" s="7">
        <v>40308</v>
      </c>
      <c r="BP878" s="5">
        <v>105.48099999999999</v>
      </c>
      <c r="BR878" s="7">
        <v>41564</v>
      </c>
      <c r="BS878" s="5">
        <v>100.05800000000001</v>
      </c>
      <c r="BU878" s="7">
        <v>40947</v>
      </c>
      <c r="BV878" s="5">
        <v>103.24299999999999</v>
      </c>
      <c r="CA878" s="7">
        <v>40308</v>
      </c>
      <c r="CB878" s="5">
        <v>107.964</v>
      </c>
      <c r="CD878" s="7">
        <v>41222</v>
      </c>
      <c r="CE878" s="5">
        <v>100.395</v>
      </c>
      <c r="CG878" s="7">
        <v>40308</v>
      </c>
      <c r="CH878" s="5">
        <v>106.611</v>
      </c>
      <c r="CP878" s="7">
        <v>41466</v>
      </c>
      <c r="CQ878" s="5">
        <v>101.455</v>
      </c>
      <c r="CV878" s="7">
        <v>42144</v>
      </c>
      <c r="CW878" s="5">
        <v>100.773</v>
      </c>
      <c r="DE878" s="7">
        <v>40308</v>
      </c>
      <c r="DF878" s="5">
        <v>99.668000000000006</v>
      </c>
      <c r="DH878" s="7">
        <v>41710</v>
      </c>
      <c r="DI878" s="5">
        <v>104.968</v>
      </c>
      <c r="DQ878" s="7">
        <v>42012</v>
      </c>
      <c r="DR878" s="5">
        <v>106.908</v>
      </c>
      <c r="DW878" s="7">
        <v>40308</v>
      </c>
      <c r="DX878" s="5">
        <v>101.782</v>
      </c>
      <c r="EF878" s="7">
        <v>40308</v>
      </c>
      <c r="EG878" s="5">
        <v>111.99</v>
      </c>
      <c r="EU878" s="7">
        <v>40716</v>
      </c>
      <c r="EV878" s="5">
        <v>94.009</v>
      </c>
      <c r="FG878" s="7">
        <v>41073</v>
      </c>
      <c r="FH878" s="5">
        <v>89.92</v>
      </c>
      <c r="FJ878" s="7">
        <v>41186</v>
      </c>
      <c r="FK878" s="5">
        <v>93.86</v>
      </c>
      <c r="FP878" s="7">
        <v>41417</v>
      </c>
      <c r="FQ878" s="5">
        <v>102.015</v>
      </c>
      <c r="FV878" s="7">
        <v>41592</v>
      </c>
      <c r="FW878" s="5">
        <v>109.322</v>
      </c>
      <c r="FY878" s="7">
        <v>41787</v>
      </c>
      <c r="FZ878" s="5">
        <v>121.658</v>
      </c>
      <c r="GB878" s="7">
        <v>42089</v>
      </c>
      <c r="GC878" s="5">
        <v>132.78800000000001</v>
      </c>
      <c r="GK878" s="7">
        <v>40925</v>
      </c>
      <c r="GL878" s="5">
        <v>92.302999999999997</v>
      </c>
      <c r="GW878" s="7">
        <v>41452</v>
      </c>
      <c r="GX878" s="5">
        <v>97.613</v>
      </c>
      <c r="HF878" s="7">
        <v>41836</v>
      </c>
      <c r="HG878" s="5">
        <v>127.563</v>
      </c>
      <c r="HL878" s="7">
        <v>40309</v>
      </c>
      <c r="HM878" s="5">
        <v>114.45099999999999</v>
      </c>
      <c r="HR878" s="7">
        <v>40311</v>
      </c>
      <c r="HS878" s="5">
        <v>112.003</v>
      </c>
      <c r="HU878" s="7">
        <v>40315</v>
      </c>
      <c r="HV878" s="5">
        <v>89.331000000000003</v>
      </c>
      <c r="HX878" s="7">
        <v>40476</v>
      </c>
      <c r="HY878" s="5">
        <v>101.169</v>
      </c>
      <c r="IA878" s="7">
        <v>41304</v>
      </c>
      <c r="IB878" s="5">
        <v>85.53</v>
      </c>
    </row>
    <row r="879" spans="34:236">
      <c r="AH879" s="7">
        <v>40309</v>
      </c>
      <c r="AI879" s="5">
        <v>100.51300000000001</v>
      </c>
      <c r="AN879" s="7">
        <v>40309</v>
      </c>
      <c r="AO879" s="5">
        <v>104.441</v>
      </c>
      <c r="AQ879" s="7">
        <v>40309</v>
      </c>
      <c r="AR879" s="5">
        <v>105.111</v>
      </c>
      <c r="AT879" s="7">
        <v>40316</v>
      </c>
      <c r="AU879" s="5">
        <v>111.783</v>
      </c>
      <c r="AZ879" s="7">
        <v>40309</v>
      </c>
      <c r="BA879" s="5">
        <v>106.194</v>
      </c>
      <c r="BF879" s="7">
        <v>40318</v>
      </c>
      <c r="BG879" s="5">
        <v>104.05500000000001</v>
      </c>
      <c r="BI879" s="7">
        <v>40309</v>
      </c>
      <c r="BJ879" s="5">
        <v>110.098</v>
      </c>
      <c r="BL879" s="7">
        <v>41311</v>
      </c>
      <c r="BM879" s="5">
        <v>100.38</v>
      </c>
      <c r="BO879" s="7">
        <v>40309</v>
      </c>
      <c r="BP879" s="5">
        <v>105.419</v>
      </c>
      <c r="BR879" s="7">
        <v>41565</v>
      </c>
      <c r="BS879" s="5">
        <v>100.053</v>
      </c>
      <c r="BU879" s="7">
        <v>40948</v>
      </c>
      <c r="BV879" s="5">
        <v>103.325</v>
      </c>
      <c r="CA879" s="7">
        <v>40309</v>
      </c>
      <c r="CB879" s="5">
        <v>107.89400000000001</v>
      </c>
      <c r="CD879" s="7">
        <v>41225</v>
      </c>
      <c r="CE879" s="5">
        <v>100.21299999999999</v>
      </c>
      <c r="CG879" s="7">
        <v>40309</v>
      </c>
      <c r="CH879" s="5">
        <v>106.557</v>
      </c>
      <c r="CP879" s="7">
        <v>41467</v>
      </c>
      <c r="CQ879" s="5">
        <v>101.47</v>
      </c>
      <c r="CV879" s="7">
        <v>42145</v>
      </c>
      <c r="CW879" s="5">
        <v>100.735</v>
      </c>
      <c r="DE879" s="7">
        <v>40309</v>
      </c>
      <c r="DF879" s="5">
        <v>99.647000000000006</v>
      </c>
      <c r="DH879" s="7">
        <v>41711</v>
      </c>
      <c r="DI879" s="5">
        <v>104.935</v>
      </c>
      <c r="DQ879" s="7">
        <v>42013</v>
      </c>
      <c r="DR879" s="5">
        <v>106.875</v>
      </c>
      <c r="DW879" s="7">
        <v>40309</v>
      </c>
      <c r="DX879" s="5">
        <v>101.602</v>
      </c>
      <c r="EF879" s="7">
        <v>40309</v>
      </c>
      <c r="EG879" s="5">
        <v>111.79</v>
      </c>
      <c r="EU879" s="7">
        <v>40717</v>
      </c>
      <c r="EV879" s="5">
        <v>93.427999999999997</v>
      </c>
      <c r="FG879" s="7">
        <v>41074</v>
      </c>
      <c r="FH879" s="5">
        <v>89.105000000000004</v>
      </c>
      <c r="FJ879" s="7">
        <v>41187</v>
      </c>
      <c r="FK879" s="5">
        <v>95.268000000000001</v>
      </c>
      <c r="FP879" s="7">
        <v>41418</v>
      </c>
      <c r="FQ879" s="5">
        <v>101.167</v>
      </c>
      <c r="FV879" s="7">
        <v>41593</v>
      </c>
      <c r="FW879" s="5">
        <v>109.27800000000001</v>
      </c>
      <c r="FY879" s="7">
        <v>41788</v>
      </c>
      <c r="FZ879" s="5">
        <v>121.352</v>
      </c>
      <c r="GB879" s="7">
        <v>42090</v>
      </c>
      <c r="GC879" s="5">
        <v>132.423</v>
      </c>
      <c r="GK879" s="7">
        <v>40926</v>
      </c>
      <c r="GL879" s="5">
        <v>92.153000000000006</v>
      </c>
      <c r="GW879" s="7">
        <v>41453</v>
      </c>
      <c r="GX879" s="5">
        <v>97.58</v>
      </c>
      <c r="HF879" s="7">
        <v>41837</v>
      </c>
      <c r="HG879" s="5">
        <v>128.11500000000001</v>
      </c>
      <c r="HL879" s="7">
        <v>40310</v>
      </c>
      <c r="HM879" s="5">
        <v>114.651</v>
      </c>
      <c r="HR879" s="7">
        <v>40312</v>
      </c>
      <c r="HS879" s="5">
        <v>111.89</v>
      </c>
      <c r="HU879" s="7">
        <v>40316</v>
      </c>
      <c r="HV879" s="5">
        <v>89.661000000000001</v>
      </c>
      <c r="HX879" s="7">
        <v>40477</v>
      </c>
      <c r="HY879" s="5">
        <v>101.011</v>
      </c>
      <c r="IA879" s="7">
        <v>41305</v>
      </c>
      <c r="IB879" s="5">
        <v>86.007999999999996</v>
      </c>
    </row>
    <row r="880" spans="34:236">
      <c r="AH880" s="7">
        <v>40310</v>
      </c>
      <c r="AI880" s="5">
        <v>100.499</v>
      </c>
      <c r="AN880" s="7">
        <v>40310</v>
      </c>
      <c r="AO880" s="5">
        <v>104.59</v>
      </c>
      <c r="AQ880" s="7">
        <v>40310</v>
      </c>
      <c r="AR880" s="5">
        <v>105.31</v>
      </c>
      <c r="AT880" s="7">
        <v>40317</v>
      </c>
      <c r="AU880" s="5">
        <v>111.71599999999999</v>
      </c>
      <c r="AZ880" s="7">
        <v>40310</v>
      </c>
      <c r="BA880" s="5">
        <v>106.411</v>
      </c>
      <c r="BF880" s="7">
        <v>40319</v>
      </c>
      <c r="BG880" s="5">
        <v>104.044</v>
      </c>
      <c r="BI880" s="7">
        <v>40310</v>
      </c>
      <c r="BJ880" s="5">
        <v>110.29900000000001</v>
      </c>
      <c r="BL880" s="7">
        <v>41312</v>
      </c>
      <c r="BM880" s="5">
        <v>100.38</v>
      </c>
      <c r="BO880" s="7">
        <v>40310</v>
      </c>
      <c r="BP880" s="5">
        <v>105.654</v>
      </c>
      <c r="BR880" s="7">
        <v>41568</v>
      </c>
      <c r="BS880" s="5">
        <v>100.048</v>
      </c>
      <c r="BU880" s="7">
        <v>40949</v>
      </c>
      <c r="BV880" s="5">
        <v>102.98</v>
      </c>
      <c r="CA880" s="7">
        <v>40310</v>
      </c>
      <c r="CB880" s="5">
        <v>108.023</v>
      </c>
      <c r="CD880" s="7">
        <v>41226</v>
      </c>
      <c r="CE880" s="5">
        <v>100.26</v>
      </c>
      <c r="CG880" s="7">
        <v>40310</v>
      </c>
      <c r="CH880" s="5">
        <v>106.673</v>
      </c>
      <c r="CP880" s="7">
        <v>41470</v>
      </c>
      <c r="CQ880" s="5">
        <v>101.468</v>
      </c>
      <c r="CV880" s="7">
        <v>42146</v>
      </c>
      <c r="CW880" s="5">
        <v>100.723</v>
      </c>
      <c r="DE880" s="7">
        <v>40310</v>
      </c>
      <c r="DF880" s="5">
        <v>99.728999999999999</v>
      </c>
      <c r="DH880" s="7">
        <v>41712</v>
      </c>
      <c r="DI880" s="5">
        <v>104.965</v>
      </c>
      <c r="DQ880" s="7">
        <v>42016</v>
      </c>
      <c r="DR880" s="5">
        <v>106.898</v>
      </c>
      <c r="DW880" s="7">
        <v>40310</v>
      </c>
      <c r="DX880" s="5">
        <v>101.76300000000001</v>
      </c>
      <c r="EF880" s="7">
        <v>40310</v>
      </c>
      <c r="EG880" s="5">
        <v>112.006</v>
      </c>
      <c r="EU880" s="7">
        <v>40718</v>
      </c>
      <c r="EV880" s="5">
        <v>93.12</v>
      </c>
      <c r="FG880" s="7">
        <v>41075</v>
      </c>
      <c r="FH880" s="5">
        <v>89.364999999999995</v>
      </c>
      <c r="FJ880" s="7">
        <v>41190</v>
      </c>
      <c r="FK880" s="5">
        <v>95.18</v>
      </c>
      <c r="FP880" s="7">
        <v>41421</v>
      </c>
      <c r="FQ880" s="5">
        <v>101.72499999999999</v>
      </c>
      <c r="FV880" s="7">
        <v>41596</v>
      </c>
      <c r="FW880" s="5">
        <v>109.34</v>
      </c>
      <c r="FY880" s="7">
        <v>41789</v>
      </c>
      <c r="FZ880" s="5">
        <v>121.43300000000001</v>
      </c>
      <c r="GB880" s="7">
        <v>42093</v>
      </c>
      <c r="GC880" s="5">
        <v>132.678</v>
      </c>
      <c r="GK880" s="7">
        <v>40927</v>
      </c>
      <c r="GL880" s="5">
        <v>91.673000000000002</v>
      </c>
      <c r="GW880" s="7">
        <v>41456</v>
      </c>
      <c r="GX880" s="5">
        <v>98.757999999999996</v>
      </c>
      <c r="HF880" s="7">
        <v>41838</v>
      </c>
      <c r="HG880" s="5">
        <v>128.52199999999999</v>
      </c>
      <c r="HL880" s="7">
        <v>40311</v>
      </c>
      <c r="HM880" s="5">
        <v>114.964</v>
      </c>
      <c r="HR880" s="7">
        <v>40315</v>
      </c>
      <c r="HS880" s="5">
        <v>111.776</v>
      </c>
      <c r="HU880" s="7">
        <v>40317</v>
      </c>
      <c r="HV880" s="5">
        <v>89.256</v>
      </c>
      <c r="HX880" s="7">
        <v>40478</v>
      </c>
      <c r="HY880" s="5">
        <v>99.427000000000007</v>
      </c>
      <c r="IA880" s="7">
        <v>41306</v>
      </c>
      <c r="IB880" s="5">
        <v>85.893000000000001</v>
      </c>
    </row>
    <row r="881" spans="34:236">
      <c r="AH881" s="7">
        <v>40311</v>
      </c>
      <c r="AI881" s="5">
        <v>100.494</v>
      </c>
      <c r="AN881" s="7">
        <v>40311</v>
      </c>
      <c r="AO881" s="5">
        <v>104.642</v>
      </c>
      <c r="AQ881" s="7">
        <v>40311</v>
      </c>
      <c r="AR881" s="5">
        <v>105.438</v>
      </c>
      <c r="AT881" s="7">
        <v>40318</v>
      </c>
      <c r="AU881" s="5">
        <v>111.628</v>
      </c>
      <c r="AZ881" s="7">
        <v>40311</v>
      </c>
      <c r="BA881" s="5">
        <v>106.542</v>
      </c>
      <c r="BF881" s="7">
        <v>40322</v>
      </c>
      <c r="BG881" s="5">
        <v>104.057</v>
      </c>
      <c r="BI881" s="7">
        <v>40311</v>
      </c>
      <c r="BJ881" s="5">
        <v>110.38500000000001</v>
      </c>
      <c r="BL881" s="7">
        <v>41313</v>
      </c>
      <c r="BM881" s="5">
        <v>100.38500000000001</v>
      </c>
      <c r="BO881" s="7">
        <v>40311</v>
      </c>
      <c r="BP881" s="5">
        <v>105.78400000000001</v>
      </c>
      <c r="BR881" s="7">
        <v>41569</v>
      </c>
      <c r="BS881" s="5">
        <v>100.04300000000001</v>
      </c>
      <c r="BU881" s="7">
        <v>40952</v>
      </c>
      <c r="BV881" s="5">
        <v>103.098</v>
      </c>
      <c r="CA881" s="7">
        <v>40311</v>
      </c>
      <c r="CB881" s="5">
        <v>108.28100000000001</v>
      </c>
      <c r="CD881" s="7">
        <v>41227</v>
      </c>
      <c r="CE881" s="5">
        <v>100.173</v>
      </c>
      <c r="CG881" s="7">
        <v>40311</v>
      </c>
      <c r="CH881" s="5">
        <v>106.968</v>
      </c>
      <c r="CP881" s="7">
        <v>41471</v>
      </c>
      <c r="CQ881" s="5">
        <v>101.55500000000001</v>
      </c>
      <c r="CV881" s="7">
        <v>42149</v>
      </c>
      <c r="CW881" s="5">
        <v>100.71299999999999</v>
      </c>
      <c r="DE881" s="7">
        <v>40311</v>
      </c>
      <c r="DF881" s="5">
        <v>99.966999999999999</v>
      </c>
      <c r="DH881" s="7">
        <v>41715</v>
      </c>
      <c r="DI881" s="5">
        <v>104.96</v>
      </c>
      <c r="DQ881" s="7">
        <v>42017</v>
      </c>
      <c r="DR881" s="5">
        <v>106.88800000000001</v>
      </c>
      <c r="DW881" s="7">
        <v>40311</v>
      </c>
      <c r="DX881" s="5">
        <v>101.812</v>
      </c>
      <c r="EF881" s="7">
        <v>40311</v>
      </c>
      <c r="EG881" s="5">
        <v>112.01600000000001</v>
      </c>
      <c r="EU881" s="7">
        <v>40721</v>
      </c>
      <c r="EV881" s="5">
        <v>93.082999999999998</v>
      </c>
      <c r="FG881" s="7">
        <v>41078</v>
      </c>
      <c r="FH881" s="5">
        <v>87.72</v>
      </c>
      <c r="FJ881" s="7">
        <v>41191</v>
      </c>
      <c r="FK881" s="5">
        <v>94.49</v>
      </c>
      <c r="FP881" s="7">
        <v>41422</v>
      </c>
      <c r="FQ881" s="5">
        <v>101.828</v>
      </c>
      <c r="FV881" s="7">
        <v>41597</v>
      </c>
      <c r="FW881" s="5">
        <v>109.265</v>
      </c>
      <c r="FY881" s="7">
        <v>41792</v>
      </c>
      <c r="FZ881" s="5">
        <v>121.51300000000001</v>
      </c>
      <c r="GB881" s="7">
        <v>42094</v>
      </c>
      <c r="GC881" s="5">
        <v>133.065</v>
      </c>
      <c r="GK881" s="7">
        <v>40928</v>
      </c>
      <c r="GL881" s="5">
        <v>91.93</v>
      </c>
      <c r="GW881" s="7">
        <v>41457</v>
      </c>
      <c r="GX881" s="5">
        <v>98.644999999999996</v>
      </c>
      <c r="HF881" s="7">
        <v>41841</v>
      </c>
      <c r="HG881" s="5">
        <v>128.80500000000001</v>
      </c>
      <c r="HL881" s="7">
        <v>40312</v>
      </c>
      <c r="HM881" s="5">
        <v>114.732</v>
      </c>
      <c r="HR881" s="7">
        <v>40316</v>
      </c>
      <c r="HS881" s="5">
        <v>112.15900000000001</v>
      </c>
      <c r="HU881" s="7">
        <v>40318</v>
      </c>
      <c r="HV881" s="5">
        <v>88.483999999999995</v>
      </c>
      <c r="HX881" s="7">
        <v>40479</v>
      </c>
      <c r="HY881" s="5">
        <v>99.221000000000004</v>
      </c>
      <c r="IA881" s="7">
        <v>41309</v>
      </c>
      <c r="IB881" s="5">
        <v>83.4</v>
      </c>
    </row>
    <row r="882" spans="34:236">
      <c r="AH882" s="7">
        <v>40312</v>
      </c>
      <c r="AI882" s="5">
        <v>100.498</v>
      </c>
      <c r="AN882" s="7">
        <v>40312</v>
      </c>
      <c r="AO882" s="5">
        <v>104.518</v>
      </c>
      <c r="AQ882" s="7">
        <v>40312</v>
      </c>
      <c r="AR882" s="5">
        <v>105.358</v>
      </c>
      <c r="AT882" s="7">
        <v>40319</v>
      </c>
      <c r="AU882" s="5">
        <v>111.59699999999999</v>
      </c>
      <c r="AZ882" s="7">
        <v>40312</v>
      </c>
      <c r="BA882" s="5">
        <v>106.259</v>
      </c>
      <c r="BF882" s="7">
        <v>40323</v>
      </c>
      <c r="BG882" s="5">
        <v>103.50700000000001</v>
      </c>
      <c r="BI882" s="7">
        <v>40312</v>
      </c>
      <c r="BJ882" s="5">
        <v>110.11</v>
      </c>
      <c r="BL882" s="7">
        <v>41316</v>
      </c>
      <c r="BM882" s="5">
        <v>100.38</v>
      </c>
      <c r="BO882" s="7">
        <v>40312</v>
      </c>
      <c r="BP882" s="5">
        <v>105.56399999999999</v>
      </c>
      <c r="BR882" s="7">
        <v>41570</v>
      </c>
      <c r="BS882" s="5">
        <v>100.023</v>
      </c>
      <c r="BU882" s="7">
        <v>40953</v>
      </c>
      <c r="BV882" s="5">
        <v>103.03</v>
      </c>
      <c r="CA882" s="7">
        <v>40312</v>
      </c>
      <c r="CB882" s="5">
        <v>108.065</v>
      </c>
      <c r="CD882" s="7">
        <v>41228</v>
      </c>
      <c r="CE882" s="5">
        <v>100.143</v>
      </c>
      <c r="CG882" s="7">
        <v>40312</v>
      </c>
      <c r="CH882" s="5">
        <v>106.84399999999999</v>
      </c>
      <c r="CP882" s="7">
        <v>41472</v>
      </c>
      <c r="CQ882" s="5">
        <v>101.473</v>
      </c>
      <c r="CV882" s="7">
        <v>42150</v>
      </c>
      <c r="CW882" s="5">
        <v>100.697</v>
      </c>
      <c r="DE882" s="7">
        <v>40312</v>
      </c>
      <c r="DF882" s="5">
        <v>99.838999999999999</v>
      </c>
      <c r="DH882" s="7">
        <v>41716</v>
      </c>
      <c r="DI882" s="5">
        <v>104.958</v>
      </c>
      <c r="DQ882" s="7">
        <v>42018</v>
      </c>
      <c r="DR882" s="5">
        <v>106.913</v>
      </c>
      <c r="DW882" s="7">
        <v>40312</v>
      </c>
      <c r="DX882" s="5">
        <v>101.723</v>
      </c>
      <c r="EF882" s="7">
        <v>40312</v>
      </c>
      <c r="EG882" s="5">
        <v>111.822</v>
      </c>
      <c r="EU882" s="7">
        <v>40722</v>
      </c>
      <c r="EV882" s="5">
        <v>93.405000000000001</v>
      </c>
      <c r="FG882" s="7">
        <v>41079</v>
      </c>
      <c r="FH882" s="5">
        <v>88.257999999999996</v>
      </c>
      <c r="FJ882" s="7">
        <v>41192</v>
      </c>
      <c r="FK882" s="5">
        <v>94.49</v>
      </c>
      <c r="FP882" s="7">
        <v>41423</v>
      </c>
      <c r="FQ882" s="5">
        <v>101.053</v>
      </c>
      <c r="FV882" s="7">
        <v>41598</v>
      </c>
      <c r="FW882" s="5">
        <v>109.238</v>
      </c>
      <c r="FY882" s="7">
        <v>41793</v>
      </c>
      <c r="FZ882" s="5">
        <v>121.505</v>
      </c>
      <c r="GB882" s="7">
        <v>42095</v>
      </c>
      <c r="GC882" s="5">
        <v>133.05500000000001</v>
      </c>
      <c r="GK882" s="7">
        <v>40931</v>
      </c>
      <c r="GL882" s="5">
        <v>91.977999999999994</v>
      </c>
      <c r="GW882" s="7">
        <v>41458</v>
      </c>
      <c r="GX882" s="5">
        <v>97.64</v>
      </c>
      <c r="HF882" s="7">
        <v>41842</v>
      </c>
      <c r="HG882" s="5">
        <v>128.66</v>
      </c>
      <c r="HL882" s="7">
        <v>40315</v>
      </c>
      <c r="HM882" s="5">
        <v>114.71899999999999</v>
      </c>
      <c r="HR882" s="7">
        <v>40317</v>
      </c>
      <c r="HS882" s="5">
        <v>111.595</v>
      </c>
      <c r="HU882" s="7">
        <v>40319</v>
      </c>
      <c r="HV882" s="5">
        <v>88.793999999999997</v>
      </c>
      <c r="HX882" s="7">
        <v>40480</v>
      </c>
      <c r="HY882" s="5">
        <v>98.869</v>
      </c>
      <c r="IA882" s="7">
        <v>41310</v>
      </c>
      <c r="IB882" s="5">
        <v>84.257999999999996</v>
      </c>
    </row>
    <row r="883" spans="34:236">
      <c r="AH883" s="7">
        <v>40315</v>
      </c>
      <c r="AI883" s="5">
        <v>100.476</v>
      </c>
      <c r="AN883" s="7">
        <v>40315</v>
      </c>
      <c r="AO883" s="5">
        <v>104.504</v>
      </c>
      <c r="AQ883" s="7">
        <v>40315</v>
      </c>
      <c r="AR883" s="5">
        <v>105.339</v>
      </c>
      <c r="AT883" s="7">
        <v>40322</v>
      </c>
      <c r="AU883" s="5">
        <v>111.58</v>
      </c>
      <c r="AZ883" s="7">
        <v>40315</v>
      </c>
      <c r="BA883" s="5">
        <v>106.32</v>
      </c>
      <c r="BF883" s="7">
        <v>40324</v>
      </c>
      <c r="BG883" s="5">
        <v>103.126</v>
      </c>
      <c r="BI883" s="7">
        <v>40315</v>
      </c>
      <c r="BJ883" s="5">
        <v>110.27800000000001</v>
      </c>
      <c r="BL883" s="7">
        <v>41317</v>
      </c>
      <c r="BM883" s="5">
        <v>100.387</v>
      </c>
      <c r="BO883" s="7">
        <v>40315</v>
      </c>
      <c r="BP883" s="5">
        <v>105.682</v>
      </c>
      <c r="BR883" s="7">
        <v>41571</v>
      </c>
      <c r="BS883" s="5">
        <v>100.018</v>
      </c>
      <c r="BU883" s="7">
        <v>40954</v>
      </c>
      <c r="BV883" s="5">
        <v>102.843</v>
      </c>
      <c r="CA883" s="7">
        <v>40315</v>
      </c>
      <c r="CB883" s="5">
        <v>108.11499999999999</v>
      </c>
      <c r="CD883" s="7">
        <v>41229</v>
      </c>
      <c r="CE883" s="5">
        <v>100.137</v>
      </c>
      <c r="CG883" s="7">
        <v>40315</v>
      </c>
      <c r="CH883" s="5">
        <v>106.898</v>
      </c>
      <c r="CP883" s="7">
        <v>41473</v>
      </c>
      <c r="CQ883" s="5">
        <v>101.633</v>
      </c>
      <c r="CV883" s="7">
        <v>42151</v>
      </c>
      <c r="CW883" s="5">
        <v>100.68</v>
      </c>
      <c r="DE883" s="7">
        <v>40315</v>
      </c>
      <c r="DF883" s="5">
        <v>99.855999999999995</v>
      </c>
      <c r="DH883" s="7">
        <v>41717</v>
      </c>
      <c r="DI883" s="5">
        <v>104.90300000000001</v>
      </c>
      <c r="DQ883" s="7">
        <v>42019</v>
      </c>
      <c r="DR883" s="5">
        <v>106.883</v>
      </c>
      <c r="DW883" s="7">
        <v>40315</v>
      </c>
      <c r="DX883" s="5">
        <v>101.70699999999999</v>
      </c>
      <c r="EF883" s="7">
        <v>40315</v>
      </c>
      <c r="EG883" s="5">
        <v>111.864</v>
      </c>
      <c r="EU883" s="7">
        <v>40723</v>
      </c>
      <c r="EV883" s="5">
        <v>93.753</v>
      </c>
      <c r="FG883" s="7">
        <v>41080</v>
      </c>
      <c r="FH883" s="5">
        <v>89.68</v>
      </c>
      <c r="FJ883" s="7">
        <v>41193</v>
      </c>
      <c r="FK883" s="5">
        <v>94.72</v>
      </c>
      <c r="FP883" s="7">
        <v>41424</v>
      </c>
      <c r="FQ883" s="5">
        <v>101.25</v>
      </c>
      <c r="FV883" s="7">
        <v>41599</v>
      </c>
      <c r="FW883" s="5">
        <v>109.227</v>
      </c>
      <c r="FY883" s="7">
        <v>41794</v>
      </c>
      <c r="FZ883" s="5">
        <v>121.315</v>
      </c>
      <c r="GB883" s="7">
        <v>42096</v>
      </c>
      <c r="GC883" s="5">
        <v>133.095</v>
      </c>
      <c r="GK883" s="7">
        <v>40932</v>
      </c>
      <c r="GL883" s="5">
        <v>92.135000000000005</v>
      </c>
      <c r="GW883" s="7">
        <v>41459</v>
      </c>
      <c r="GX883" s="5">
        <v>98.375</v>
      </c>
      <c r="HF883" s="7">
        <v>41843</v>
      </c>
      <c r="HG883" s="5">
        <v>128.80000000000001</v>
      </c>
      <c r="HL883" s="7">
        <v>40316</v>
      </c>
      <c r="HM883" s="5">
        <v>114.923</v>
      </c>
      <c r="HR883" s="7">
        <v>40318</v>
      </c>
      <c r="HS883" s="5">
        <v>110.676</v>
      </c>
      <c r="HU883" s="7">
        <v>40322</v>
      </c>
      <c r="HV883" s="5">
        <v>88.768000000000001</v>
      </c>
      <c r="HX883" s="7">
        <v>40483</v>
      </c>
      <c r="HY883" s="5">
        <v>98.483999999999995</v>
      </c>
      <c r="IA883" s="7">
        <v>41311</v>
      </c>
      <c r="IB883" s="5">
        <v>83.278000000000006</v>
      </c>
    </row>
    <row r="884" spans="34:236">
      <c r="AH884" s="7">
        <v>40316</v>
      </c>
      <c r="AI884" s="5">
        <v>100.471</v>
      </c>
      <c r="AN884" s="7">
        <v>40316</v>
      </c>
      <c r="AO884" s="5">
        <v>104.39100000000001</v>
      </c>
      <c r="AQ884" s="7">
        <v>40316</v>
      </c>
      <c r="AR884" s="5">
        <v>105.121</v>
      </c>
      <c r="AT884" s="7">
        <v>40323</v>
      </c>
      <c r="AU884" s="5">
        <v>111.374</v>
      </c>
      <c r="AZ884" s="7">
        <v>40316</v>
      </c>
      <c r="BA884" s="5">
        <v>106.23399999999999</v>
      </c>
      <c r="BF884" s="7">
        <v>40325</v>
      </c>
      <c r="BG884" s="5">
        <v>103.053</v>
      </c>
      <c r="BI884" s="7">
        <v>40316</v>
      </c>
      <c r="BJ884" s="5">
        <v>110.27500000000001</v>
      </c>
      <c r="BL884" s="7">
        <v>41318</v>
      </c>
      <c r="BM884" s="5">
        <v>100.375</v>
      </c>
      <c r="BO884" s="7">
        <v>40316</v>
      </c>
      <c r="BP884" s="5">
        <v>105.608</v>
      </c>
      <c r="BR884" s="7">
        <v>41572</v>
      </c>
      <c r="BS884" s="5">
        <v>100.01</v>
      </c>
      <c r="BU884" s="7">
        <v>40955</v>
      </c>
      <c r="BV884" s="5">
        <v>102.93300000000001</v>
      </c>
      <c r="CA884" s="7">
        <v>40316</v>
      </c>
      <c r="CB884" s="5">
        <v>108.16200000000001</v>
      </c>
      <c r="CD884" s="7">
        <v>41232</v>
      </c>
      <c r="CE884" s="5">
        <v>100</v>
      </c>
      <c r="CG884" s="7">
        <v>40316</v>
      </c>
      <c r="CH884" s="5">
        <v>106.878</v>
      </c>
      <c r="CP884" s="7">
        <v>41474</v>
      </c>
      <c r="CQ884" s="5">
        <v>101.68</v>
      </c>
      <c r="CV884" s="7">
        <v>42152</v>
      </c>
      <c r="CW884" s="5">
        <v>100.648</v>
      </c>
      <c r="DE884" s="7">
        <v>40316</v>
      </c>
      <c r="DF884" s="5">
        <v>99.977000000000004</v>
      </c>
      <c r="DH884" s="7">
        <v>41718</v>
      </c>
      <c r="DI884" s="5">
        <v>104.87</v>
      </c>
      <c r="DQ884" s="7">
        <v>42020</v>
      </c>
      <c r="DR884" s="5">
        <v>106.923</v>
      </c>
      <c r="DW884" s="7">
        <v>40316</v>
      </c>
      <c r="DX884" s="5">
        <v>101.806</v>
      </c>
      <c r="EF884" s="7">
        <v>40316</v>
      </c>
      <c r="EG884" s="5">
        <v>111.925</v>
      </c>
      <c r="EU884" s="7">
        <v>40724</v>
      </c>
      <c r="EV884" s="5">
        <v>94.503</v>
      </c>
      <c r="FG884" s="7">
        <v>41081</v>
      </c>
      <c r="FH884" s="5">
        <v>90.597999999999999</v>
      </c>
      <c r="FJ884" s="7">
        <v>41194</v>
      </c>
      <c r="FK884" s="5">
        <v>95.605000000000004</v>
      </c>
      <c r="FP884" s="7">
        <v>41425</v>
      </c>
      <c r="FQ884" s="5">
        <v>100.858</v>
      </c>
      <c r="FV884" s="7">
        <v>41600</v>
      </c>
      <c r="FW884" s="5">
        <v>109.4</v>
      </c>
      <c r="FY884" s="7">
        <v>41795</v>
      </c>
      <c r="FZ884" s="5">
        <v>121.898</v>
      </c>
      <c r="GB884" s="7">
        <v>42097</v>
      </c>
      <c r="GC884" s="5">
        <v>133.095</v>
      </c>
      <c r="GK884" s="7">
        <v>40933</v>
      </c>
      <c r="GL884" s="5">
        <v>92.34</v>
      </c>
      <c r="GW884" s="7">
        <v>41460</v>
      </c>
      <c r="GX884" s="5">
        <v>98.224999999999994</v>
      </c>
      <c r="HF884" s="7">
        <v>41844</v>
      </c>
      <c r="HG884" s="5">
        <v>128.83799999999999</v>
      </c>
      <c r="HL884" s="7">
        <v>40317</v>
      </c>
      <c r="HM884" s="5">
        <v>114.489</v>
      </c>
      <c r="HR884" s="7">
        <v>40319</v>
      </c>
      <c r="HS884" s="5">
        <v>111.26</v>
      </c>
      <c r="HU884" s="7">
        <v>40323</v>
      </c>
      <c r="HV884" s="5">
        <v>87.804000000000002</v>
      </c>
      <c r="HX884" s="7">
        <v>40484</v>
      </c>
      <c r="HY884" s="5">
        <v>97.575000000000003</v>
      </c>
      <c r="IA884" s="7">
        <v>41312</v>
      </c>
      <c r="IB884" s="5">
        <v>83.68</v>
      </c>
    </row>
    <row r="885" spans="34:236">
      <c r="AH885" s="7">
        <v>40317</v>
      </c>
      <c r="AI885" s="5">
        <v>100.44799999999999</v>
      </c>
      <c r="AN885" s="7">
        <v>40317</v>
      </c>
      <c r="AO885" s="5">
        <v>104.364</v>
      </c>
      <c r="AQ885" s="7">
        <v>40317</v>
      </c>
      <c r="AR885" s="5">
        <v>105.05500000000001</v>
      </c>
      <c r="AT885" s="7">
        <v>40324</v>
      </c>
      <c r="AU885" s="5">
        <v>110.88800000000001</v>
      </c>
      <c r="AZ885" s="7">
        <v>40317</v>
      </c>
      <c r="BA885" s="5">
        <v>106.22199999999999</v>
      </c>
      <c r="BF885" s="7">
        <v>40326</v>
      </c>
      <c r="BG885" s="5">
        <v>103.146</v>
      </c>
      <c r="BI885" s="7">
        <v>40317</v>
      </c>
      <c r="BJ885" s="5">
        <v>110.23099999999999</v>
      </c>
      <c r="BL885" s="7">
        <v>41319</v>
      </c>
      <c r="BM885" s="5">
        <v>100.36799999999999</v>
      </c>
      <c r="BO885" s="7">
        <v>40317</v>
      </c>
      <c r="BP885" s="5">
        <v>105.56100000000001</v>
      </c>
      <c r="BR885" s="7">
        <v>41575</v>
      </c>
      <c r="BS885" s="5">
        <v>100.01</v>
      </c>
      <c r="BU885" s="7">
        <v>40956</v>
      </c>
      <c r="BV885" s="5">
        <v>102.95</v>
      </c>
      <c r="CA885" s="7">
        <v>40317</v>
      </c>
      <c r="CB885" s="5">
        <v>108.193</v>
      </c>
      <c r="CD885" s="7">
        <v>41233</v>
      </c>
      <c r="CE885" s="5">
        <v>100.24</v>
      </c>
      <c r="CG885" s="7">
        <v>40317</v>
      </c>
      <c r="CH885" s="5">
        <v>106.794</v>
      </c>
      <c r="CP885" s="7">
        <v>41477</v>
      </c>
      <c r="CQ885" s="5">
        <v>101.77</v>
      </c>
      <c r="CV885" s="7">
        <v>42153</v>
      </c>
      <c r="CW885" s="5">
        <v>100.63500000000001</v>
      </c>
      <c r="DE885" s="7">
        <v>40317</v>
      </c>
      <c r="DF885" s="5">
        <v>99.9</v>
      </c>
      <c r="DH885" s="7">
        <v>41719</v>
      </c>
      <c r="DI885" s="5">
        <v>104.895</v>
      </c>
      <c r="DQ885" s="7">
        <v>42023</v>
      </c>
      <c r="DR885" s="5">
        <v>106.928</v>
      </c>
      <c r="DW885" s="7">
        <v>40317</v>
      </c>
      <c r="DX885" s="5">
        <v>101.68</v>
      </c>
      <c r="EF885" s="7">
        <v>40317</v>
      </c>
      <c r="EG885" s="5">
        <v>111.72</v>
      </c>
      <c r="EU885" s="7">
        <v>40725</v>
      </c>
      <c r="EV885" s="5">
        <v>94.905000000000001</v>
      </c>
      <c r="FG885" s="7">
        <v>41082</v>
      </c>
      <c r="FH885" s="5">
        <v>91.903000000000006</v>
      </c>
      <c r="FJ885" s="7">
        <v>41197</v>
      </c>
      <c r="FK885" s="5">
        <v>94.76</v>
      </c>
      <c r="FP885" s="7">
        <v>41428</v>
      </c>
      <c r="FQ885" s="5">
        <v>100.69</v>
      </c>
      <c r="FV885" s="7">
        <v>41603</v>
      </c>
      <c r="FW885" s="5">
        <v>109.13800000000001</v>
      </c>
      <c r="FY885" s="7">
        <v>41796</v>
      </c>
      <c r="FZ885" s="5">
        <v>123.473</v>
      </c>
      <c r="GB885" s="7">
        <v>42100</v>
      </c>
      <c r="GC885" s="5">
        <v>133.095</v>
      </c>
      <c r="GK885" s="7">
        <v>40934</v>
      </c>
      <c r="GL885" s="5">
        <v>93.762</v>
      </c>
      <c r="GW885" s="7">
        <v>41463</v>
      </c>
      <c r="GX885" s="5">
        <v>97.6</v>
      </c>
      <c r="HF885" s="7">
        <v>41845</v>
      </c>
      <c r="HG885" s="5">
        <v>129.13499999999999</v>
      </c>
      <c r="HL885" s="7">
        <v>40318</v>
      </c>
      <c r="HM885" s="5">
        <v>113.985</v>
      </c>
      <c r="HR885" s="7">
        <v>40322</v>
      </c>
      <c r="HS885" s="5">
        <v>111.217</v>
      </c>
      <c r="HU885" s="7">
        <v>40324</v>
      </c>
      <c r="HV885" s="5">
        <v>87.197999999999993</v>
      </c>
      <c r="HX885" s="7">
        <v>40485</v>
      </c>
      <c r="HY885" s="5">
        <v>97.298000000000002</v>
      </c>
      <c r="IA885" s="7">
        <v>41313</v>
      </c>
      <c r="IB885" s="5">
        <v>84.427999999999997</v>
      </c>
    </row>
    <row r="886" spans="34:236">
      <c r="AH886" s="7">
        <v>40318</v>
      </c>
      <c r="AI886" s="5">
        <v>100.43300000000001</v>
      </c>
      <c r="AN886" s="7">
        <v>40318</v>
      </c>
      <c r="AO886" s="5">
        <v>104.13200000000001</v>
      </c>
      <c r="AQ886" s="7">
        <v>40318</v>
      </c>
      <c r="AR886" s="5">
        <v>104.922</v>
      </c>
      <c r="AT886" s="7">
        <v>40325</v>
      </c>
      <c r="AU886" s="5">
        <v>110.764</v>
      </c>
      <c r="AZ886" s="7">
        <v>40318</v>
      </c>
      <c r="BA886" s="5">
        <v>106.057</v>
      </c>
      <c r="BF886" s="7">
        <v>40329</v>
      </c>
      <c r="BG886" s="5">
        <v>102.80500000000001</v>
      </c>
      <c r="BI886" s="7">
        <v>40318</v>
      </c>
      <c r="BJ886" s="5">
        <v>110.14</v>
      </c>
      <c r="BL886" s="7">
        <v>41320</v>
      </c>
      <c r="BM886" s="5">
        <v>100.345</v>
      </c>
      <c r="BO886" s="7">
        <v>40318</v>
      </c>
      <c r="BP886" s="5">
        <v>105.474</v>
      </c>
      <c r="BR886" s="7">
        <v>41576</v>
      </c>
      <c r="BS886" s="5">
        <v>100.01</v>
      </c>
      <c r="BU886" s="7">
        <v>40959</v>
      </c>
      <c r="BV886" s="5">
        <v>103</v>
      </c>
      <c r="CA886" s="7">
        <v>40318</v>
      </c>
      <c r="CB886" s="5">
        <v>108.095</v>
      </c>
      <c r="CD886" s="7">
        <v>41234</v>
      </c>
      <c r="CE886" s="5">
        <v>100.38500000000001</v>
      </c>
      <c r="CG886" s="7">
        <v>40318</v>
      </c>
      <c r="CH886" s="5">
        <v>106.71899999999999</v>
      </c>
      <c r="CP886" s="7">
        <v>41478</v>
      </c>
      <c r="CQ886" s="5">
        <v>101.703</v>
      </c>
      <c r="CV886" s="7">
        <v>42156</v>
      </c>
      <c r="CW886" s="5">
        <v>100.625</v>
      </c>
      <c r="DE886" s="7">
        <v>40318</v>
      </c>
      <c r="DF886" s="5">
        <v>99.813999999999993</v>
      </c>
      <c r="DH886" s="7">
        <v>41722</v>
      </c>
      <c r="DI886" s="5">
        <v>104.86499999999999</v>
      </c>
      <c r="DQ886" s="7">
        <v>42024</v>
      </c>
      <c r="DR886" s="5">
        <v>106.928</v>
      </c>
      <c r="DW886" s="7">
        <v>40318</v>
      </c>
      <c r="DX886" s="5">
        <v>101.607</v>
      </c>
      <c r="EF886" s="7">
        <v>40318</v>
      </c>
      <c r="EG886" s="5">
        <v>111.473</v>
      </c>
      <c r="EU886" s="7">
        <v>40728</v>
      </c>
      <c r="EV886" s="5">
        <v>94.83</v>
      </c>
      <c r="FG886" s="7">
        <v>41085</v>
      </c>
      <c r="FH886" s="5">
        <v>90.352000000000004</v>
      </c>
      <c r="FJ886" s="7">
        <v>41198</v>
      </c>
      <c r="FK886" s="5">
        <v>94.89</v>
      </c>
      <c r="FP886" s="7">
        <v>41429</v>
      </c>
      <c r="FQ886" s="5">
        <v>100.875</v>
      </c>
      <c r="FV886" s="7">
        <v>41604</v>
      </c>
      <c r="FW886" s="5">
        <v>109.17</v>
      </c>
      <c r="FY886" s="7">
        <v>41799</v>
      </c>
      <c r="FZ886" s="5">
        <v>123.91500000000001</v>
      </c>
      <c r="GB886" s="7">
        <v>42101</v>
      </c>
      <c r="GC886" s="5">
        <v>133.43</v>
      </c>
      <c r="GK886" s="7">
        <v>40935</v>
      </c>
      <c r="GL886" s="5">
        <v>96.058000000000007</v>
      </c>
      <c r="GW886" s="7">
        <v>41464</v>
      </c>
      <c r="GX886" s="5">
        <v>97.084999999999994</v>
      </c>
      <c r="HF886" s="7">
        <v>41848</v>
      </c>
      <c r="HG886" s="5">
        <v>129.58500000000001</v>
      </c>
      <c r="HL886" s="7">
        <v>40319</v>
      </c>
      <c r="HM886" s="5">
        <v>114.19</v>
      </c>
      <c r="HR886" s="7">
        <v>40323</v>
      </c>
      <c r="HS886" s="5">
        <v>110.218</v>
      </c>
      <c r="HU886" s="7">
        <v>40325</v>
      </c>
      <c r="HV886" s="5">
        <v>86.477000000000004</v>
      </c>
      <c r="HX886" s="7">
        <v>40486</v>
      </c>
      <c r="HY886" s="5">
        <v>96.034999999999997</v>
      </c>
      <c r="IA886" s="7">
        <v>41316</v>
      </c>
      <c r="IB886" s="5">
        <v>83.507999999999996</v>
      </c>
    </row>
    <row r="887" spans="34:236">
      <c r="AH887" s="7">
        <v>40319</v>
      </c>
      <c r="AI887" s="5">
        <v>100.435</v>
      </c>
      <c r="AN887" s="7">
        <v>40319</v>
      </c>
      <c r="AO887" s="5">
        <v>104.214</v>
      </c>
      <c r="AQ887" s="7">
        <v>40319</v>
      </c>
      <c r="AR887" s="5">
        <v>104.893</v>
      </c>
      <c r="AT887" s="7">
        <v>40326</v>
      </c>
      <c r="AU887" s="5">
        <v>110.876</v>
      </c>
      <c r="AZ887" s="7">
        <v>40319</v>
      </c>
      <c r="BA887" s="5">
        <v>106.045</v>
      </c>
      <c r="BF887" s="7">
        <v>40330</v>
      </c>
      <c r="BG887" s="5">
        <v>102.44</v>
      </c>
      <c r="BI887" s="7">
        <v>40319</v>
      </c>
      <c r="BJ887" s="5">
        <v>110.072</v>
      </c>
      <c r="BL887" s="7">
        <v>41323</v>
      </c>
      <c r="BM887" s="5">
        <v>100.348</v>
      </c>
      <c r="BO887" s="7">
        <v>40319</v>
      </c>
      <c r="BP887" s="5">
        <v>105.41500000000001</v>
      </c>
      <c r="BR887" s="7">
        <v>41577</v>
      </c>
      <c r="BS887" s="5">
        <v>100.01</v>
      </c>
      <c r="BU887" s="7">
        <v>40960</v>
      </c>
      <c r="BV887" s="5">
        <v>103.178</v>
      </c>
      <c r="CA887" s="7">
        <v>40319</v>
      </c>
      <c r="CB887" s="5">
        <v>108.051</v>
      </c>
      <c r="CD887" s="7">
        <v>41235</v>
      </c>
      <c r="CE887" s="5">
        <v>100.52500000000001</v>
      </c>
      <c r="CG887" s="7">
        <v>40319</v>
      </c>
      <c r="CH887" s="5">
        <v>106.703</v>
      </c>
      <c r="CP887" s="7">
        <v>41479</v>
      </c>
      <c r="CQ887" s="5">
        <v>101.745</v>
      </c>
      <c r="CV887" s="7">
        <v>42157</v>
      </c>
      <c r="CW887" s="5">
        <v>100.61</v>
      </c>
      <c r="DE887" s="7">
        <v>40319</v>
      </c>
      <c r="DF887" s="5">
        <v>99.721999999999994</v>
      </c>
      <c r="DH887" s="7">
        <v>41723</v>
      </c>
      <c r="DI887" s="5">
        <v>104.883</v>
      </c>
      <c r="DQ887" s="7">
        <v>42025</v>
      </c>
      <c r="DR887" s="5">
        <v>106.913</v>
      </c>
      <c r="DW887" s="7">
        <v>40319</v>
      </c>
      <c r="DX887" s="5">
        <v>101.55200000000001</v>
      </c>
      <c r="EF887" s="7">
        <v>40319</v>
      </c>
      <c r="EG887" s="5">
        <v>111.535</v>
      </c>
      <c r="EU887" s="7">
        <v>40729</v>
      </c>
      <c r="EV887" s="5">
        <v>94.278000000000006</v>
      </c>
      <c r="FG887" s="7">
        <v>41086</v>
      </c>
      <c r="FH887" s="5">
        <v>89.018000000000001</v>
      </c>
      <c r="FJ887" s="7">
        <v>41199</v>
      </c>
      <c r="FK887" s="5">
        <v>96.7</v>
      </c>
      <c r="FP887" s="7">
        <v>41430</v>
      </c>
      <c r="FQ887" s="5">
        <v>100.715</v>
      </c>
      <c r="FV887" s="7">
        <v>41605</v>
      </c>
      <c r="FW887" s="5">
        <v>109.07</v>
      </c>
      <c r="FY887" s="7">
        <v>41800</v>
      </c>
      <c r="FZ887" s="5">
        <v>123.27500000000001</v>
      </c>
      <c r="GB887" s="7">
        <v>42102</v>
      </c>
      <c r="GC887" s="5">
        <v>133.34299999999999</v>
      </c>
      <c r="GK887" s="7">
        <v>40938</v>
      </c>
      <c r="GL887" s="5">
        <v>95.488</v>
      </c>
      <c r="GW887" s="7">
        <v>41465</v>
      </c>
      <c r="GX887" s="5">
        <v>96.513000000000005</v>
      </c>
      <c r="HF887" s="7">
        <v>41849</v>
      </c>
      <c r="HG887" s="5">
        <v>130.1</v>
      </c>
      <c r="HL887" s="7">
        <v>40322</v>
      </c>
      <c r="HM887" s="5">
        <v>114.14700000000001</v>
      </c>
      <c r="HR887" s="7">
        <v>40324</v>
      </c>
      <c r="HS887" s="5">
        <v>109.07</v>
      </c>
      <c r="HU887" s="7">
        <v>40326</v>
      </c>
      <c r="HV887" s="5">
        <v>86.88</v>
      </c>
      <c r="HX887" s="7">
        <v>40487</v>
      </c>
      <c r="HY887" s="5">
        <v>95.781999999999996</v>
      </c>
      <c r="IA887" s="7">
        <v>41317</v>
      </c>
      <c r="IB887" s="5">
        <v>84.802999999999997</v>
      </c>
    </row>
    <row r="888" spans="34:236">
      <c r="AH888" s="7">
        <v>40322</v>
      </c>
      <c r="AI888" s="5">
        <v>100.438</v>
      </c>
      <c r="AN888" s="7">
        <v>40322</v>
      </c>
      <c r="AO888" s="5">
        <v>104.235</v>
      </c>
      <c r="AQ888" s="7">
        <v>40322</v>
      </c>
      <c r="AR888" s="5">
        <v>104.895</v>
      </c>
      <c r="AT888" s="7">
        <v>40329</v>
      </c>
      <c r="AU888" s="5">
        <v>110.66200000000001</v>
      </c>
      <c r="AZ888" s="7">
        <v>40322</v>
      </c>
      <c r="BA888" s="5">
        <v>106.069</v>
      </c>
      <c r="BF888" s="7">
        <v>40331</v>
      </c>
      <c r="BG888" s="5">
        <v>102.155</v>
      </c>
      <c r="BI888" s="7">
        <v>40322</v>
      </c>
      <c r="BJ888" s="5">
        <v>110.044</v>
      </c>
      <c r="BL888" s="7">
        <v>41324</v>
      </c>
      <c r="BM888" s="5">
        <v>100.33</v>
      </c>
      <c r="BO888" s="7">
        <v>40322</v>
      </c>
      <c r="BP888" s="5">
        <v>105.36199999999999</v>
      </c>
      <c r="BR888" s="7">
        <v>41578</v>
      </c>
      <c r="BS888" s="5">
        <v>100.01</v>
      </c>
      <c r="BU888" s="7">
        <v>40961</v>
      </c>
      <c r="BV888" s="5">
        <v>103.19</v>
      </c>
      <c r="CA888" s="7">
        <v>40322</v>
      </c>
      <c r="CB888" s="5">
        <v>108.045</v>
      </c>
      <c r="CD888" s="7">
        <v>41236</v>
      </c>
      <c r="CE888" s="5">
        <v>100.655</v>
      </c>
      <c r="CG888" s="7">
        <v>40322</v>
      </c>
      <c r="CH888" s="5">
        <v>106.685</v>
      </c>
      <c r="CP888" s="7">
        <v>41480</v>
      </c>
      <c r="CQ888" s="5">
        <v>101.76</v>
      </c>
      <c r="CV888" s="7">
        <v>42158</v>
      </c>
      <c r="CW888" s="5">
        <v>100.602</v>
      </c>
      <c r="DE888" s="7">
        <v>40322</v>
      </c>
      <c r="DF888" s="5">
        <v>99.704999999999998</v>
      </c>
      <c r="DH888" s="7">
        <v>41724</v>
      </c>
      <c r="DI888" s="5">
        <v>104.95</v>
      </c>
      <c r="DQ888" s="7">
        <v>42026</v>
      </c>
      <c r="DR888" s="5">
        <v>107.01300000000001</v>
      </c>
      <c r="DW888" s="7">
        <v>40322</v>
      </c>
      <c r="DX888" s="5">
        <v>101.58499999999999</v>
      </c>
      <c r="EF888" s="7">
        <v>40322</v>
      </c>
      <c r="EG888" s="5">
        <v>111.533</v>
      </c>
      <c r="EU888" s="7">
        <v>40730</v>
      </c>
      <c r="EV888" s="5">
        <v>93.59</v>
      </c>
      <c r="FG888" s="7">
        <v>41087</v>
      </c>
      <c r="FH888" s="5">
        <v>88.826999999999998</v>
      </c>
      <c r="FJ888" s="7">
        <v>41200</v>
      </c>
      <c r="FK888" s="5">
        <v>97.375</v>
      </c>
      <c r="FP888" s="7">
        <v>41431</v>
      </c>
      <c r="FQ888" s="5">
        <v>99.325000000000003</v>
      </c>
      <c r="FV888" s="7">
        <v>41606</v>
      </c>
      <c r="FW888" s="5">
        <v>108.86499999999999</v>
      </c>
      <c r="FY888" s="7">
        <v>41801</v>
      </c>
      <c r="FZ888" s="5">
        <v>123.32</v>
      </c>
      <c r="GB888" s="7">
        <v>42103</v>
      </c>
      <c r="GC888" s="5">
        <v>133.01300000000001</v>
      </c>
      <c r="GK888" s="7">
        <v>40939</v>
      </c>
      <c r="GL888" s="5">
        <v>95.938000000000002</v>
      </c>
      <c r="GW888" s="7">
        <v>41466</v>
      </c>
      <c r="GX888" s="5">
        <v>96.355000000000004</v>
      </c>
      <c r="HF888" s="7">
        <v>41850</v>
      </c>
      <c r="HG888" s="5">
        <v>129.70500000000001</v>
      </c>
      <c r="HL888" s="7">
        <v>40323</v>
      </c>
      <c r="HM888" s="5">
        <v>113.26</v>
      </c>
      <c r="HR888" s="7">
        <v>40325</v>
      </c>
      <c r="HS888" s="5">
        <v>108.657</v>
      </c>
      <c r="HU888" s="7">
        <v>40329</v>
      </c>
      <c r="HV888" s="5">
        <v>86.382000000000005</v>
      </c>
      <c r="HX888" s="7">
        <v>40490</v>
      </c>
      <c r="HY888" s="5">
        <v>95.204999999999998</v>
      </c>
      <c r="IA888" s="7">
        <v>41318</v>
      </c>
      <c r="IB888" s="5">
        <v>86.14</v>
      </c>
    </row>
    <row r="889" spans="34:236">
      <c r="AH889" s="7">
        <v>40323</v>
      </c>
      <c r="AI889" s="5">
        <v>100.429</v>
      </c>
      <c r="AN889" s="7">
        <v>40323</v>
      </c>
      <c r="AO889" s="5">
        <v>104.107</v>
      </c>
      <c r="AQ889" s="7">
        <v>40323</v>
      </c>
      <c r="AR889" s="5">
        <v>104.735</v>
      </c>
      <c r="AT889" s="7">
        <v>40330</v>
      </c>
      <c r="AU889" s="5">
        <v>110.449</v>
      </c>
      <c r="AZ889" s="7">
        <v>40323</v>
      </c>
      <c r="BA889" s="5">
        <v>105.764</v>
      </c>
      <c r="BF889" s="7">
        <v>40332</v>
      </c>
      <c r="BG889" s="5">
        <v>102.06100000000001</v>
      </c>
      <c r="BI889" s="7">
        <v>40323</v>
      </c>
      <c r="BJ889" s="5">
        <v>109.539</v>
      </c>
      <c r="BL889" s="7">
        <v>41325</v>
      </c>
      <c r="BM889" s="5">
        <v>100.325</v>
      </c>
      <c r="BO889" s="7">
        <v>40323</v>
      </c>
      <c r="BP889" s="5">
        <v>104.821</v>
      </c>
      <c r="BU889" s="7">
        <v>40962</v>
      </c>
      <c r="BV889" s="5">
        <v>103.258</v>
      </c>
      <c r="CA889" s="7">
        <v>40323</v>
      </c>
      <c r="CB889" s="5">
        <v>107.447</v>
      </c>
      <c r="CD889" s="7">
        <v>41239</v>
      </c>
      <c r="CE889" s="5">
        <v>100.605</v>
      </c>
      <c r="CG889" s="7">
        <v>40323</v>
      </c>
      <c r="CH889" s="5">
        <v>106.027</v>
      </c>
      <c r="CP889" s="7">
        <v>41481</v>
      </c>
      <c r="CQ889" s="5">
        <v>101.69499999999999</v>
      </c>
      <c r="CV889" s="7">
        <v>42159</v>
      </c>
      <c r="CW889" s="5">
        <v>100.572</v>
      </c>
      <c r="DE889" s="7">
        <v>40323</v>
      </c>
      <c r="DF889" s="5">
        <v>99.102999999999994</v>
      </c>
      <c r="DH889" s="7">
        <v>41725</v>
      </c>
      <c r="DI889" s="5">
        <v>104.97</v>
      </c>
      <c r="DQ889" s="7">
        <v>42027</v>
      </c>
      <c r="DR889" s="5">
        <v>107.018</v>
      </c>
      <c r="DW889" s="7">
        <v>40323</v>
      </c>
      <c r="DX889" s="5">
        <v>100.896</v>
      </c>
      <c r="EF889" s="7">
        <v>40323</v>
      </c>
      <c r="EG889" s="5">
        <v>110.85599999999999</v>
      </c>
      <c r="EU889" s="7">
        <v>40731</v>
      </c>
      <c r="EV889" s="5">
        <v>93.53</v>
      </c>
      <c r="FG889" s="7">
        <v>41088</v>
      </c>
      <c r="FH889" s="5">
        <v>88.787000000000006</v>
      </c>
      <c r="FJ889" s="7">
        <v>41201</v>
      </c>
      <c r="FK889" s="5">
        <v>97.185000000000002</v>
      </c>
      <c r="FP889" s="7">
        <v>41432</v>
      </c>
      <c r="FQ889" s="5">
        <v>100.008</v>
      </c>
      <c r="FV889" s="7">
        <v>41607</v>
      </c>
      <c r="FW889" s="5">
        <v>108.878</v>
      </c>
      <c r="FY889" s="7">
        <v>41802</v>
      </c>
      <c r="FZ889" s="5">
        <v>122.818</v>
      </c>
      <c r="GB889" s="7">
        <v>42104</v>
      </c>
      <c r="GC889" s="5">
        <v>133.04</v>
      </c>
      <c r="GK889" s="7">
        <v>40940</v>
      </c>
      <c r="GL889" s="5">
        <v>96.912999999999997</v>
      </c>
      <c r="GW889" s="7">
        <v>41467</v>
      </c>
      <c r="GX889" s="5">
        <v>96.984999999999999</v>
      </c>
      <c r="HF889" s="7">
        <v>41851</v>
      </c>
      <c r="HG889" s="5">
        <v>129.845</v>
      </c>
      <c r="HL889" s="7">
        <v>40324</v>
      </c>
      <c r="HM889" s="5">
        <v>112.28</v>
      </c>
      <c r="HR889" s="7">
        <v>40326</v>
      </c>
      <c r="HS889" s="5">
        <v>109.08</v>
      </c>
      <c r="HU889" s="7">
        <v>40330</v>
      </c>
      <c r="HV889" s="5">
        <v>85.585999999999999</v>
      </c>
      <c r="HX889" s="7">
        <v>40491</v>
      </c>
      <c r="HY889" s="5">
        <v>95.221000000000004</v>
      </c>
      <c r="IA889" s="7">
        <v>41319</v>
      </c>
      <c r="IB889" s="5">
        <v>86.177999999999997</v>
      </c>
    </row>
    <row r="890" spans="34:236">
      <c r="AH890" s="7">
        <v>40324</v>
      </c>
      <c r="AI890" s="5">
        <v>100.404</v>
      </c>
      <c r="AN890" s="7">
        <v>40324</v>
      </c>
      <c r="AO890" s="5">
        <v>103.83499999999999</v>
      </c>
      <c r="AQ890" s="7">
        <v>40324</v>
      </c>
      <c r="AR890" s="5">
        <v>104.343</v>
      </c>
      <c r="AT890" s="7">
        <v>40331</v>
      </c>
      <c r="AU890" s="5">
        <v>110.17</v>
      </c>
      <c r="AZ890" s="7">
        <v>40324</v>
      </c>
      <c r="BA890" s="5">
        <v>105.253</v>
      </c>
      <c r="BF890" s="7">
        <v>40333</v>
      </c>
      <c r="BG890" s="5">
        <v>102.116</v>
      </c>
      <c r="BI890" s="7">
        <v>40324</v>
      </c>
      <c r="BJ890" s="5">
        <v>109.05</v>
      </c>
      <c r="BL890" s="7">
        <v>41326</v>
      </c>
      <c r="BM890" s="5">
        <v>100.315</v>
      </c>
      <c r="BO890" s="7">
        <v>40324</v>
      </c>
      <c r="BP890" s="5">
        <v>104.247</v>
      </c>
      <c r="BU890" s="7">
        <v>40963</v>
      </c>
      <c r="BV890" s="5">
        <v>103.38</v>
      </c>
      <c r="CA890" s="7">
        <v>40324</v>
      </c>
      <c r="CB890" s="5">
        <v>106.867</v>
      </c>
      <c r="CD890" s="7">
        <v>41240</v>
      </c>
      <c r="CE890" s="5">
        <v>100.773</v>
      </c>
      <c r="CG890" s="7">
        <v>40324</v>
      </c>
      <c r="CH890" s="5">
        <v>105.42700000000001</v>
      </c>
      <c r="CP890" s="7">
        <v>41484</v>
      </c>
      <c r="CQ890" s="5">
        <v>101.602</v>
      </c>
      <c r="CV890" s="7">
        <v>42160</v>
      </c>
      <c r="CW890" s="5">
        <v>100.56</v>
      </c>
      <c r="DE890" s="7">
        <v>40324</v>
      </c>
      <c r="DF890" s="5">
        <v>98.498000000000005</v>
      </c>
      <c r="DH890" s="7">
        <v>41726</v>
      </c>
      <c r="DI890" s="5">
        <v>105.02</v>
      </c>
      <c r="DQ890" s="7">
        <v>42030</v>
      </c>
      <c r="DR890" s="5">
        <v>106.917</v>
      </c>
      <c r="DW890" s="7">
        <v>40324</v>
      </c>
      <c r="DX890" s="5">
        <v>100.283</v>
      </c>
      <c r="EF890" s="7">
        <v>40324</v>
      </c>
      <c r="EG890" s="5">
        <v>110.21599999999999</v>
      </c>
      <c r="EU890" s="7">
        <v>40732</v>
      </c>
      <c r="EV890" s="5">
        <v>93.278000000000006</v>
      </c>
      <c r="FG890" s="7">
        <v>41089</v>
      </c>
      <c r="FH890" s="5">
        <v>92.447999999999993</v>
      </c>
      <c r="FJ890" s="7">
        <v>41204</v>
      </c>
      <c r="FK890" s="5">
        <v>96.424999999999997</v>
      </c>
      <c r="FP890" s="7">
        <v>41435</v>
      </c>
      <c r="FQ890" s="5">
        <v>99.787999999999997</v>
      </c>
      <c r="FV890" s="7">
        <v>41610</v>
      </c>
      <c r="FW890" s="5">
        <v>108.58499999999999</v>
      </c>
      <c r="FY890" s="7">
        <v>41803</v>
      </c>
      <c r="FZ890" s="5">
        <v>123.08</v>
      </c>
      <c r="GB890" s="7">
        <v>42107</v>
      </c>
      <c r="GC890" s="5">
        <v>132.875</v>
      </c>
      <c r="GK890" s="7">
        <v>40941</v>
      </c>
      <c r="GL890" s="5">
        <v>96.397999999999996</v>
      </c>
      <c r="GW890" s="7">
        <v>41470</v>
      </c>
      <c r="GX890" s="5">
        <v>97.504999999999995</v>
      </c>
      <c r="HF890" s="7">
        <v>41852</v>
      </c>
      <c r="HG890" s="5">
        <v>129.24</v>
      </c>
      <c r="HL890" s="7">
        <v>40325</v>
      </c>
      <c r="HM890" s="5">
        <v>111.774</v>
      </c>
      <c r="HR890" s="7">
        <v>40329</v>
      </c>
      <c r="HS890" s="5">
        <v>108.57299999999999</v>
      </c>
      <c r="HU890" s="7">
        <v>40331</v>
      </c>
      <c r="HV890" s="5">
        <v>84.448999999999998</v>
      </c>
      <c r="HX890" s="7">
        <v>40492</v>
      </c>
      <c r="HY890" s="5">
        <v>94.367999999999995</v>
      </c>
      <c r="IA890" s="7">
        <v>41320</v>
      </c>
      <c r="IB890" s="5">
        <v>86.415000000000006</v>
      </c>
    </row>
    <row r="891" spans="34:236">
      <c r="AH891" s="7">
        <v>40325</v>
      </c>
      <c r="AI891" s="5">
        <v>100.417</v>
      </c>
      <c r="AN891" s="7">
        <v>40325</v>
      </c>
      <c r="AO891" s="5">
        <v>103.721</v>
      </c>
      <c r="AQ891" s="7">
        <v>40325</v>
      </c>
      <c r="AR891" s="5">
        <v>104.20399999999999</v>
      </c>
      <c r="AT891" s="7">
        <v>40332</v>
      </c>
      <c r="AU891" s="5">
        <v>110.068</v>
      </c>
      <c r="AZ891" s="7">
        <v>40325</v>
      </c>
      <c r="BA891" s="5">
        <v>105.277</v>
      </c>
      <c r="BF891" s="7">
        <v>40336</v>
      </c>
      <c r="BG891" s="5">
        <v>101.828</v>
      </c>
      <c r="BI891" s="7">
        <v>40325</v>
      </c>
      <c r="BJ891" s="5">
        <v>108.83499999999999</v>
      </c>
      <c r="BL891" s="7">
        <v>41327</v>
      </c>
      <c r="BM891" s="5">
        <v>100.315</v>
      </c>
      <c r="BO891" s="7">
        <v>40325</v>
      </c>
      <c r="BP891" s="5">
        <v>104.09699999999999</v>
      </c>
      <c r="BU891" s="7">
        <v>40966</v>
      </c>
      <c r="BV891" s="5">
        <v>103.59</v>
      </c>
      <c r="CA891" s="7">
        <v>40325</v>
      </c>
      <c r="CB891" s="5">
        <v>106.587</v>
      </c>
      <c r="CD891" s="7">
        <v>41241</v>
      </c>
      <c r="CE891" s="5">
        <v>101.123</v>
      </c>
      <c r="CG891" s="7">
        <v>40325</v>
      </c>
      <c r="CH891" s="5">
        <v>105.194</v>
      </c>
      <c r="CP891" s="7">
        <v>41485</v>
      </c>
      <c r="CQ891" s="5">
        <v>101.61499999999999</v>
      </c>
      <c r="CV891" s="7">
        <v>42163</v>
      </c>
      <c r="CW891" s="5">
        <v>100.545</v>
      </c>
      <c r="DE891" s="7">
        <v>40325</v>
      </c>
      <c r="DF891" s="5">
        <v>98.197000000000003</v>
      </c>
      <c r="DH891" s="7">
        <v>41729</v>
      </c>
      <c r="DI891" s="5">
        <v>105.015</v>
      </c>
      <c r="DQ891" s="7">
        <v>42031</v>
      </c>
      <c r="DR891" s="5">
        <v>106.895</v>
      </c>
      <c r="DW891" s="7">
        <v>40325</v>
      </c>
      <c r="DX891" s="5">
        <v>99.965999999999994</v>
      </c>
      <c r="EF891" s="7">
        <v>40325</v>
      </c>
      <c r="EG891" s="5">
        <v>109.886</v>
      </c>
      <c r="EU891" s="7">
        <v>40735</v>
      </c>
      <c r="EV891" s="5">
        <v>91.375</v>
      </c>
      <c r="FG891" s="7">
        <v>41092</v>
      </c>
      <c r="FH891" s="5">
        <v>92.298000000000002</v>
      </c>
      <c r="FJ891" s="7">
        <v>41205</v>
      </c>
      <c r="FK891" s="5">
        <v>95.7</v>
      </c>
      <c r="FP891" s="7">
        <v>41436</v>
      </c>
      <c r="FQ891" s="5">
        <v>99.444999999999993</v>
      </c>
      <c r="FV891" s="7">
        <v>41611</v>
      </c>
      <c r="FW891" s="5">
        <v>108.63</v>
      </c>
      <c r="FY891" s="7">
        <v>41806</v>
      </c>
      <c r="FZ891" s="5">
        <v>122.988</v>
      </c>
      <c r="GB891" s="7">
        <v>42108</v>
      </c>
      <c r="GC891" s="5">
        <v>132.613</v>
      </c>
      <c r="GK891" s="7">
        <v>40942</v>
      </c>
      <c r="GL891" s="5">
        <v>96.05</v>
      </c>
      <c r="GW891" s="7">
        <v>41471</v>
      </c>
      <c r="GX891" s="5">
        <v>98.158000000000001</v>
      </c>
      <c r="HF891" s="7">
        <v>41855</v>
      </c>
      <c r="HG891" s="5">
        <v>129.995</v>
      </c>
      <c r="HL891" s="7">
        <v>40326</v>
      </c>
      <c r="HM891" s="5">
        <v>112.107</v>
      </c>
      <c r="HR891" s="7">
        <v>40330</v>
      </c>
      <c r="HS891" s="5">
        <v>107.70699999999999</v>
      </c>
      <c r="HU891" s="7">
        <v>40332</v>
      </c>
      <c r="HV891" s="5">
        <v>83.09</v>
      </c>
      <c r="HX891" s="7">
        <v>40493</v>
      </c>
      <c r="HY891" s="5">
        <v>92.596000000000004</v>
      </c>
      <c r="IA891" s="7">
        <v>41323</v>
      </c>
      <c r="IB891" s="5">
        <v>85.762</v>
      </c>
    </row>
    <row r="892" spans="34:236">
      <c r="AH892" s="7">
        <v>40326</v>
      </c>
      <c r="AI892" s="5">
        <v>100.405</v>
      </c>
      <c r="AN892" s="7">
        <v>40326</v>
      </c>
      <c r="AO892" s="5">
        <v>103.827</v>
      </c>
      <c r="AQ892" s="7">
        <v>40326</v>
      </c>
      <c r="AR892" s="5">
        <v>104.355</v>
      </c>
      <c r="AT892" s="7">
        <v>40333</v>
      </c>
      <c r="AU892" s="5">
        <v>110.02</v>
      </c>
      <c r="AZ892" s="7">
        <v>40326</v>
      </c>
      <c r="BA892" s="5">
        <v>105.369</v>
      </c>
      <c r="BF892" s="7">
        <v>40337</v>
      </c>
      <c r="BG892" s="5">
        <v>101.651</v>
      </c>
      <c r="BI892" s="7">
        <v>40326</v>
      </c>
      <c r="BJ892" s="5">
        <v>108.955</v>
      </c>
      <c r="BL892" s="7">
        <v>41330</v>
      </c>
      <c r="BM892" s="5">
        <v>100.32</v>
      </c>
      <c r="BO892" s="7">
        <v>40326</v>
      </c>
      <c r="BP892" s="5">
        <v>104.202</v>
      </c>
      <c r="BU892" s="7">
        <v>40967</v>
      </c>
      <c r="BV892" s="5">
        <v>103.688</v>
      </c>
      <c r="CA892" s="7">
        <v>40326</v>
      </c>
      <c r="CB892" s="5">
        <v>106.721</v>
      </c>
      <c r="CD892" s="7">
        <v>41242</v>
      </c>
      <c r="CE892" s="5">
        <v>100.99</v>
      </c>
      <c r="CG892" s="7">
        <v>40326</v>
      </c>
      <c r="CH892" s="5">
        <v>105.31699999999999</v>
      </c>
      <c r="CP892" s="7">
        <v>41486</v>
      </c>
      <c r="CQ892" s="5">
        <v>101.623</v>
      </c>
      <c r="CV892" s="7">
        <v>42164</v>
      </c>
      <c r="CW892" s="5">
        <v>100.535</v>
      </c>
      <c r="DE892" s="7">
        <v>40326</v>
      </c>
      <c r="DF892" s="5">
        <v>98.343000000000004</v>
      </c>
      <c r="DH892" s="7">
        <v>41730</v>
      </c>
      <c r="DI892" s="5">
        <v>104.985</v>
      </c>
      <c r="DQ892" s="7">
        <v>42032</v>
      </c>
      <c r="DR892" s="5">
        <v>106.80500000000001</v>
      </c>
      <c r="DW892" s="7">
        <v>40326</v>
      </c>
      <c r="DX892" s="5">
        <v>100.23</v>
      </c>
      <c r="EF892" s="7">
        <v>40326</v>
      </c>
      <c r="EG892" s="5">
        <v>110.066</v>
      </c>
      <c r="EU892" s="7">
        <v>40736</v>
      </c>
      <c r="EV892" s="5">
        <v>92.165000000000006</v>
      </c>
      <c r="FG892" s="7">
        <v>41093</v>
      </c>
      <c r="FH892" s="5">
        <v>93.114999999999995</v>
      </c>
      <c r="FJ892" s="7">
        <v>41206</v>
      </c>
      <c r="FK892" s="5">
        <v>96.05</v>
      </c>
      <c r="FP892" s="7">
        <v>41437</v>
      </c>
      <c r="FQ892" s="5">
        <v>99.522999999999996</v>
      </c>
      <c r="FV892" s="7">
        <v>41612</v>
      </c>
      <c r="FW892" s="5">
        <v>108.235</v>
      </c>
      <c r="FY892" s="7">
        <v>41807</v>
      </c>
      <c r="FZ892" s="5">
        <v>122.71</v>
      </c>
      <c r="GB892" s="7">
        <v>42109</v>
      </c>
      <c r="GC892" s="5">
        <v>132.82300000000001</v>
      </c>
      <c r="GK892" s="7">
        <v>40945</v>
      </c>
      <c r="GL892" s="5">
        <v>95.703000000000003</v>
      </c>
      <c r="GW892" s="7">
        <v>41472</v>
      </c>
      <c r="GX892" s="5">
        <v>97.86</v>
      </c>
      <c r="HF892" s="7">
        <v>41856</v>
      </c>
      <c r="HG892" s="5">
        <v>129.41999999999999</v>
      </c>
      <c r="HL892" s="7">
        <v>40329</v>
      </c>
      <c r="HM892" s="5">
        <v>111.756</v>
      </c>
      <c r="HR892" s="7">
        <v>40331</v>
      </c>
      <c r="HS892" s="5">
        <v>106.443</v>
      </c>
      <c r="HU892" s="7">
        <v>40333</v>
      </c>
      <c r="HV892" s="5">
        <v>81.697999999999993</v>
      </c>
      <c r="HX892" s="7">
        <v>40494</v>
      </c>
      <c r="HY892" s="5">
        <v>93.506</v>
      </c>
      <c r="IA892" s="7">
        <v>41324</v>
      </c>
      <c r="IB892" s="5">
        <v>86.438000000000002</v>
      </c>
    </row>
    <row r="893" spans="34:236">
      <c r="AH893" s="7">
        <v>40329</v>
      </c>
      <c r="AI893" s="5">
        <v>100.398</v>
      </c>
      <c r="AN893" s="7">
        <v>40329</v>
      </c>
      <c r="AO893" s="5">
        <v>103.752</v>
      </c>
      <c r="AQ893" s="7">
        <v>40329</v>
      </c>
      <c r="AR893" s="5">
        <v>104.27</v>
      </c>
      <c r="AT893" s="7">
        <v>40336</v>
      </c>
      <c r="AU893" s="5">
        <v>109.962</v>
      </c>
      <c r="AZ893" s="7">
        <v>40329</v>
      </c>
      <c r="BA893" s="5">
        <v>105.07599999999999</v>
      </c>
      <c r="BF893" s="7">
        <v>40338</v>
      </c>
      <c r="BG893" s="5">
        <v>101.872</v>
      </c>
      <c r="BI893" s="7">
        <v>40329</v>
      </c>
      <c r="BJ893" s="5">
        <v>108.587</v>
      </c>
      <c r="BL893" s="7">
        <v>41331</v>
      </c>
      <c r="BM893" s="5">
        <v>100.298</v>
      </c>
      <c r="BO893" s="7">
        <v>40329</v>
      </c>
      <c r="BP893" s="5">
        <v>103.771</v>
      </c>
      <c r="BU893" s="7">
        <v>40968</v>
      </c>
      <c r="BV893" s="5">
        <v>103.97499999999999</v>
      </c>
      <c r="CA893" s="7">
        <v>40329</v>
      </c>
      <c r="CB893" s="5">
        <v>106.273</v>
      </c>
      <c r="CD893" s="7">
        <v>41243</v>
      </c>
      <c r="CE893" s="5">
        <v>100.86</v>
      </c>
      <c r="CG893" s="7">
        <v>40329</v>
      </c>
      <c r="CH893" s="5">
        <v>104.871</v>
      </c>
      <c r="CP893" s="7">
        <v>41487</v>
      </c>
      <c r="CQ893" s="5">
        <v>101.663</v>
      </c>
      <c r="CV893" s="7">
        <v>42165</v>
      </c>
      <c r="CW893" s="5">
        <v>100.52</v>
      </c>
      <c r="DE893" s="7">
        <v>40329</v>
      </c>
      <c r="DF893" s="5">
        <v>97.948999999999998</v>
      </c>
      <c r="DH893" s="7">
        <v>41731</v>
      </c>
      <c r="DI893" s="5">
        <v>104.995</v>
      </c>
      <c r="DQ893" s="7">
        <v>42033</v>
      </c>
      <c r="DR893" s="5">
        <v>106.845</v>
      </c>
      <c r="DW893" s="7">
        <v>40329</v>
      </c>
      <c r="DX893" s="5">
        <v>99.744</v>
      </c>
      <c r="EF893" s="7">
        <v>40329</v>
      </c>
      <c r="EG893" s="5">
        <v>109.619</v>
      </c>
      <c r="EU893" s="7">
        <v>40737</v>
      </c>
      <c r="EV893" s="5">
        <v>92.4</v>
      </c>
      <c r="FG893" s="7">
        <v>41094</v>
      </c>
      <c r="FH893" s="5">
        <v>92.26</v>
      </c>
      <c r="FJ893" s="7">
        <v>41207</v>
      </c>
      <c r="FK893" s="5">
        <v>95.73</v>
      </c>
      <c r="FP893" s="7">
        <v>41438</v>
      </c>
      <c r="FQ893" s="5">
        <v>99.415000000000006</v>
      </c>
      <c r="FV893" s="7">
        <v>41613</v>
      </c>
      <c r="FW893" s="5">
        <v>107.848</v>
      </c>
      <c r="FY893" s="7">
        <v>41808</v>
      </c>
      <c r="FZ893" s="5">
        <v>122.30500000000001</v>
      </c>
      <c r="GB893" s="7">
        <v>42110</v>
      </c>
      <c r="GC893" s="5">
        <v>132.19300000000001</v>
      </c>
      <c r="GK893" s="7">
        <v>40946</v>
      </c>
      <c r="GL893" s="5">
        <v>95.153000000000006</v>
      </c>
      <c r="GW893" s="7">
        <v>41473</v>
      </c>
      <c r="GX893" s="5">
        <v>98.375</v>
      </c>
      <c r="HF893" s="7">
        <v>41857</v>
      </c>
      <c r="HG893" s="5">
        <v>129.04300000000001</v>
      </c>
      <c r="HL893" s="7">
        <v>40330</v>
      </c>
      <c r="HM893" s="5">
        <v>110.798</v>
      </c>
      <c r="HR893" s="7">
        <v>40332</v>
      </c>
      <c r="HS893" s="5">
        <v>104.738</v>
      </c>
      <c r="HU893" s="7">
        <v>40336</v>
      </c>
      <c r="HV893" s="5">
        <v>81.061999999999998</v>
      </c>
      <c r="HX893" s="7">
        <v>40497</v>
      </c>
      <c r="HY893" s="5">
        <v>93.557000000000002</v>
      </c>
      <c r="IA893" s="7">
        <v>41325</v>
      </c>
      <c r="IB893" s="5">
        <v>86.334999999999994</v>
      </c>
    </row>
    <row r="894" spans="34:236">
      <c r="AH894" s="7">
        <v>40330</v>
      </c>
      <c r="AI894" s="5">
        <v>100.386</v>
      </c>
      <c r="AN894" s="7">
        <v>40330</v>
      </c>
      <c r="AO894" s="5">
        <v>103.70099999999999</v>
      </c>
      <c r="AQ894" s="7">
        <v>40330</v>
      </c>
      <c r="AR894" s="5">
        <v>104.143</v>
      </c>
      <c r="AT894" s="7">
        <v>40337</v>
      </c>
      <c r="AU894" s="5">
        <v>109.589</v>
      </c>
      <c r="AZ894" s="7">
        <v>40330</v>
      </c>
      <c r="BA894" s="5">
        <v>104.705</v>
      </c>
      <c r="BF894" s="7">
        <v>40339</v>
      </c>
      <c r="BG894" s="5">
        <v>102.121</v>
      </c>
      <c r="BI894" s="7">
        <v>40330</v>
      </c>
      <c r="BJ894" s="5">
        <v>108.211</v>
      </c>
      <c r="BL894" s="7">
        <v>41332</v>
      </c>
      <c r="BM894" s="5">
        <v>100.288</v>
      </c>
      <c r="BO894" s="7">
        <v>40330</v>
      </c>
      <c r="BP894" s="5">
        <v>103.408</v>
      </c>
      <c r="BU894" s="7">
        <v>40969</v>
      </c>
      <c r="BV894" s="5">
        <v>104.223</v>
      </c>
      <c r="CA894" s="7">
        <v>40330</v>
      </c>
      <c r="CB894" s="5">
        <v>105.896</v>
      </c>
      <c r="CD894" s="7">
        <v>41246</v>
      </c>
      <c r="CE894" s="5">
        <v>100.925</v>
      </c>
      <c r="CG894" s="7">
        <v>40330</v>
      </c>
      <c r="CH894" s="5">
        <v>104.407</v>
      </c>
      <c r="CP894" s="7">
        <v>41488</v>
      </c>
      <c r="CQ894" s="5">
        <v>101.74</v>
      </c>
      <c r="CV894" s="7">
        <v>42166</v>
      </c>
      <c r="CW894" s="5">
        <v>100.488</v>
      </c>
      <c r="DE894" s="7">
        <v>40330</v>
      </c>
      <c r="DF894" s="5">
        <v>97.492999999999995</v>
      </c>
      <c r="DH894" s="7">
        <v>41732</v>
      </c>
      <c r="DI894" s="5">
        <v>105.083</v>
      </c>
      <c r="DQ894" s="7">
        <v>42034</v>
      </c>
      <c r="DR894" s="5">
        <v>106.86</v>
      </c>
      <c r="DW894" s="7">
        <v>40330</v>
      </c>
      <c r="DX894" s="5">
        <v>99.131</v>
      </c>
      <c r="EF894" s="7">
        <v>40330</v>
      </c>
      <c r="EG894" s="5">
        <v>108.93600000000001</v>
      </c>
      <c r="EU894" s="7">
        <v>40738</v>
      </c>
      <c r="EV894" s="5">
        <v>92.102000000000004</v>
      </c>
      <c r="FG894" s="7">
        <v>41095</v>
      </c>
      <c r="FH894" s="5">
        <v>90.272000000000006</v>
      </c>
      <c r="FJ894" s="7">
        <v>41208</v>
      </c>
      <c r="FK894" s="5">
        <v>95.95</v>
      </c>
      <c r="FP894" s="7">
        <v>41439</v>
      </c>
      <c r="FQ894" s="5">
        <v>99.575000000000003</v>
      </c>
      <c r="FV894" s="7">
        <v>41614</v>
      </c>
      <c r="FW894" s="5">
        <v>108.185</v>
      </c>
      <c r="FY894" s="7">
        <v>41809</v>
      </c>
      <c r="FZ894" s="5">
        <v>122.645</v>
      </c>
      <c r="GB894" s="7">
        <v>42111</v>
      </c>
      <c r="GC894" s="5">
        <v>131.46</v>
      </c>
      <c r="GK894" s="7">
        <v>40947</v>
      </c>
      <c r="GL894" s="5">
        <v>94.31</v>
      </c>
      <c r="GW894" s="7">
        <v>41474</v>
      </c>
      <c r="GX894" s="5">
        <v>98.308000000000007</v>
      </c>
      <c r="HF894" s="7">
        <v>41858</v>
      </c>
      <c r="HG894" s="5">
        <v>128.60499999999999</v>
      </c>
      <c r="HL894" s="7">
        <v>40331</v>
      </c>
      <c r="HM894" s="5">
        <v>109.815</v>
      </c>
      <c r="HR894" s="7">
        <v>40333</v>
      </c>
      <c r="HS894" s="5">
        <v>103.283</v>
      </c>
      <c r="HU894" s="7">
        <v>40337</v>
      </c>
      <c r="HV894" s="5">
        <v>80.53</v>
      </c>
      <c r="HX894" s="7">
        <v>40498</v>
      </c>
      <c r="HY894" s="5">
        <v>92.388999999999996</v>
      </c>
      <c r="IA894" s="7">
        <v>41326</v>
      </c>
      <c r="IB894" s="5">
        <v>86.155000000000001</v>
      </c>
    </row>
    <row r="895" spans="34:236">
      <c r="AH895" s="7">
        <v>40331</v>
      </c>
      <c r="AI895" s="5">
        <v>100.374</v>
      </c>
      <c r="AN895" s="7">
        <v>40331</v>
      </c>
      <c r="AO895" s="5">
        <v>103.57899999999999</v>
      </c>
      <c r="AQ895" s="7">
        <v>40331</v>
      </c>
      <c r="AR895" s="5">
        <v>103.971</v>
      </c>
      <c r="AT895" s="7">
        <v>40338</v>
      </c>
      <c r="AU895" s="5">
        <v>109.74</v>
      </c>
      <c r="AZ895" s="7">
        <v>40331</v>
      </c>
      <c r="BA895" s="5">
        <v>104.423</v>
      </c>
      <c r="BF895" s="7">
        <v>40340</v>
      </c>
      <c r="BG895" s="5">
        <v>102.23099999999999</v>
      </c>
      <c r="BI895" s="7">
        <v>40331</v>
      </c>
      <c r="BJ895" s="5">
        <v>107.815</v>
      </c>
      <c r="BL895" s="7">
        <v>41333</v>
      </c>
      <c r="BM895" s="5">
        <v>100.288</v>
      </c>
      <c r="BO895" s="7">
        <v>40331</v>
      </c>
      <c r="BP895" s="5">
        <v>102.89</v>
      </c>
      <c r="BU895" s="7">
        <v>40970</v>
      </c>
      <c r="BV895" s="5">
        <v>104.163</v>
      </c>
      <c r="CA895" s="7">
        <v>40331</v>
      </c>
      <c r="CB895" s="5">
        <v>105.34699999999999</v>
      </c>
      <c r="CD895" s="7">
        <v>41247</v>
      </c>
      <c r="CE895" s="5">
        <v>100.87</v>
      </c>
      <c r="CG895" s="7">
        <v>40331</v>
      </c>
      <c r="CH895" s="5">
        <v>103.84399999999999</v>
      </c>
      <c r="CP895" s="7">
        <v>41491</v>
      </c>
      <c r="CQ895" s="5">
        <v>101.703</v>
      </c>
      <c r="CV895" s="7">
        <v>42167</v>
      </c>
      <c r="CW895" s="5">
        <v>100.477</v>
      </c>
      <c r="DE895" s="7">
        <v>40331</v>
      </c>
      <c r="DF895" s="5">
        <v>96.882000000000005</v>
      </c>
      <c r="DH895" s="7">
        <v>41733</v>
      </c>
      <c r="DI895" s="5">
        <v>105.205</v>
      </c>
      <c r="DQ895" s="7">
        <v>42037</v>
      </c>
      <c r="DR895" s="5">
        <v>106.875</v>
      </c>
      <c r="DW895" s="7">
        <v>40331</v>
      </c>
      <c r="DX895" s="5">
        <v>98.501999999999995</v>
      </c>
      <c r="EF895" s="7">
        <v>40331</v>
      </c>
      <c r="EG895" s="5">
        <v>108.236</v>
      </c>
      <c r="EU895" s="7">
        <v>40739</v>
      </c>
      <c r="EV895" s="5">
        <v>91.082999999999998</v>
      </c>
      <c r="FG895" s="7">
        <v>41096</v>
      </c>
      <c r="FH895" s="5">
        <v>89.332999999999998</v>
      </c>
      <c r="FJ895" s="7">
        <v>41211</v>
      </c>
      <c r="FK895" s="5">
        <v>95.6</v>
      </c>
      <c r="FP895" s="7">
        <v>41442</v>
      </c>
      <c r="FQ895" s="5">
        <v>99.533000000000001</v>
      </c>
      <c r="FV895" s="7">
        <v>41617</v>
      </c>
      <c r="FW895" s="5">
        <v>108.663</v>
      </c>
      <c r="FY895" s="7">
        <v>41810</v>
      </c>
      <c r="FZ895" s="5">
        <v>122.655</v>
      </c>
      <c r="GB895" s="7">
        <v>42114</v>
      </c>
      <c r="GC895" s="5">
        <v>131.50299999999999</v>
      </c>
      <c r="GK895" s="7">
        <v>40948</v>
      </c>
      <c r="GL895" s="5">
        <v>94.643000000000001</v>
      </c>
      <c r="GW895" s="7">
        <v>41477</v>
      </c>
      <c r="GX895" s="5">
        <v>98.802999999999997</v>
      </c>
      <c r="HF895" s="7">
        <v>41859</v>
      </c>
      <c r="HG895" s="5">
        <v>129.31299999999999</v>
      </c>
      <c r="HL895" s="7">
        <v>40332</v>
      </c>
      <c r="HM895" s="5">
        <v>108.48099999999999</v>
      </c>
      <c r="HR895" s="7">
        <v>40336</v>
      </c>
      <c r="HS895" s="5">
        <v>102.77500000000001</v>
      </c>
      <c r="HU895" s="7">
        <v>40338</v>
      </c>
      <c r="HV895" s="5">
        <v>81.22</v>
      </c>
      <c r="HX895" s="7">
        <v>40499</v>
      </c>
      <c r="HY895" s="5">
        <v>92.233000000000004</v>
      </c>
      <c r="IA895" s="7">
        <v>41327</v>
      </c>
      <c r="IB895" s="5">
        <v>86.47</v>
      </c>
    </row>
    <row r="896" spans="34:236">
      <c r="AH896" s="7">
        <v>40332</v>
      </c>
      <c r="AI896" s="5">
        <v>100.36799999999999</v>
      </c>
      <c r="AN896" s="7">
        <v>40332</v>
      </c>
      <c r="AO896" s="5">
        <v>103.57899999999999</v>
      </c>
      <c r="AQ896" s="7">
        <v>40332</v>
      </c>
      <c r="AR896" s="5">
        <v>104.036</v>
      </c>
      <c r="AT896" s="7">
        <v>40339</v>
      </c>
      <c r="AU896" s="5">
        <v>109.887</v>
      </c>
      <c r="AZ896" s="7">
        <v>40332</v>
      </c>
      <c r="BA896" s="5">
        <v>104.289</v>
      </c>
      <c r="BF896" s="7">
        <v>40343</v>
      </c>
      <c r="BG896" s="5">
        <v>101.834</v>
      </c>
      <c r="BI896" s="7">
        <v>40332</v>
      </c>
      <c r="BJ896" s="5">
        <v>107.681</v>
      </c>
      <c r="BL896" s="7">
        <v>41334</v>
      </c>
      <c r="BM896" s="5">
        <v>100.29300000000001</v>
      </c>
      <c r="BO896" s="7">
        <v>40332</v>
      </c>
      <c r="BP896" s="5">
        <v>102.779</v>
      </c>
      <c r="BU896" s="7">
        <v>40973</v>
      </c>
      <c r="BV896" s="5">
        <v>104.015</v>
      </c>
      <c r="CA896" s="7">
        <v>40332</v>
      </c>
      <c r="CB896" s="5">
        <v>105.08199999999999</v>
      </c>
      <c r="CD896" s="7">
        <v>41248</v>
      </c>
      <c r="CE896" s="5">
        <v>100.72499999999999</v>
      </c>
      <c r="CG896" s="7">
        <v>40332</v>
      </c>
      <c r="CH896" s="5">
        <v>103.553</v>
      </c>
      <c r="CP896" s="7">
        <v>41492</v>
      </c>
      <c r="CQ896" s="5">
        <v>101.758</v>
      </c>
      <c r="CV896" s="7">
        <v>42170</v>
      </c>
      <c r="CW896" s="5">
        <v>100.455</v>
      </c>
      <c r="DE896" s="7">
        <v>40332</v>
      </c>
      <c r="DF896" s="5">
        <v>96.53</v>
      </c>
      <c r="DH896" s="7">
        <v>41736</v>
      </c>
      <c r="DI896" s="5">
        <v>105.21</v>
      </c>
      <c r="DQ896" s="7">
        <v>42038</v>
      </c>
      <c r="DR896" s="5">
        <v>106.91</v>
      </c>
      <c r="DW896" s="7">
        <v>40332</v>
      </c>
      <c r="DX896" s="5">
        <v>98.103999999999999</v>
      </c>
      <c r="EF896" s="7">
        <v>40332</v>
      </c>
      <c r="EG896" s="5">
        <v>107.666</v>
      </c>
      <c r="EU896" s="7">
        <v>40742</v>
      </c>
      <c r="EV896" s="5">
        <v>89.69</v>
      </c>
      <c r="FG896" s="7">
        <v>41099</v>
      </c>
      <c r="FH896" s="5">
        <v>88.55</v>
      </c>
      <c r="FJ896" s="7">
        <v>41212</v>
      </c>
      <c r="FK896" s="5">
        <v>95.614999999999995</v>
      </c>
      <c r="FP896" s="7">
        <v>41443</v>
      </c>
      <c r="FQ896" s="5">
        <v>99.757999999999996</v>
      </c>
      <c r="FV896" s="7">
        <v>41618</v>
      </c>
      <c r="FW896" s="5">
        <v>109.22</v>
      </c>
      <c r="FY896" s="7">
        <v>41813</v>
      </c>
      <c r="FZ896" s="5">
        <v>122.878</v>
      </c>
      <c r="GB896" s="7">
        <v>42115</v>
      </c>
      <c r="GC896" s="5">
        <v>131.63800000000001</v>
      </c>
      <c r="GK896" s="7">
        <v>40949</v>
      </c>
      <c r="GL896" s="5">
        <v>93.89</v>
      </c>
      <c r="GW896" s="7">
        <v>41478</v>
      </c>
      <c r="GX896" s="5">
        <v>98.227000000000004</v>
      </c>
      <c r="HF896" s="7">
        <v>41862</v>
      </c>
      <c r="HG896" s="5">
        <v>129.45699999999999</v>
      </c>
      <c r="HL896" s="7">
        <v>40333</v>
      </c>
      <c r="HM896" s="5">
        <v>107.253</v>
      </c>
      <c r="HR896" s="7">
        <v>40337</v>
      </c>
      <c r="HS896" s="5">
        <v>102.255</v>
      </c>
      <c r="HU896" s="7">
        <v>40339</v>
      </c>
      <c r="HV896" s="5">
        <v>82.685000000000002</v>
      </c>
      <c r="HX896" s="7">
        <v>40500</v>
      </c>
      <c r="HY896" s="5">
        <v>91.141999999999996</v>
      </c>
      <c r="IA896" s="7">
        <v>41330</v>
      </c>
      <c r="IB896" s="5">
        <v>86.238</v>
      </c>
    </row>
    <row r="897" spans="34:236">
      <c r="AH897" s="7">
        <v>40333</v>
      </c>
      <c r="AI897" s="5">
        <v>100.355</v>
      </c>
      <c r="AN897" s="7">
        <v>40333</v>
      </c>
      <c r="AO897" s="5">
        <v>103.57299999999999</v>
      </c>
      <c r="AQ897" s="7">
        <v>40333</v>
      </c>
      <c r="AR897" s="5">
        <v>104.042</v>
      </c>
      <c r="AT897" s="7">
        <v>40340</v>
      </c>
      <c r="AU897" s="5">
        <v>110.107</v>
      </c>
      <c r="AZ897" s="7">
        <v>40333</v>
      </c>
      <c r="BA897" s="5">
        <v>104.15300000000001</v>
      </c>
      <c r="BF897" s="7">
        <v>40344</v>
      </c>
      <c r="BG897" s="5">
        <v>101.578</v>
      </c>
      <c r="BI897" s="7">
        <v>40333</v>
      </c>
      <c r="BJ897" s="5">
        <v>107.702</v>
      </c>
      <c r="BL897" s="7">
        <v>41337</v>
      </c>
      <c r="BM897" s="5">
        <v>100.288</v>
      </c>
      <c r="BO897" s="7">
        <v>40333</v>
      </c>
      <c r="BP897" s="5">
        <v>102.857</v>
      </c>
      <c r="BU897" s="7">
        <v>40974</v>
      </c>
      <c r="BV897" s="5">
        <v>103.74299999999999</v>
      </c>
      <c r="CA897" s="7">
        <v>40333</v>
      </c>
      <c r="CB897" s="5">
        <v>105.152</v>
      </c>
      <c r="CD897" s="7">
        <v>41249</v>
      </c>
      <c r="CE897" s="5">
        <v>100.62</v>
      </c>
      <c r="CG897" s="7">
        <v>40333</v>
      </c>
      <c r="CH897" s="5">
        <v>103.55500000000001</v>
      </c>
      <c r="CP897" s="7">
        <v>41493</v>
      </c>
      <c r="CQ897" s="5">
        <v>101.783</v>
      </c>
      <c r="CV897" s="7">
        <v>42171</v>
      </c>
      <c r="CW897" s="5">
        <v>100.44499999999999</v>
      </c>
      <c r="DE897" s="7">
        <v>40333</v>
      </c>
      <c r="DF897" s="5">
        <v>96.486999999999995</v>
      </c>
      <c r="DH897" s="7">
        <v>41737</v>
      </c>
      <c r="DI897" s="5">
        <v>105.17</v>
      </c>
      <c r="DQ897" s="7">
        <v>42039</v>
      </c>
      <c r="DR897" s="5">
        <v>106.94</v>
      </c>
      <c r="DW897" s="7">
        <v>40333</v>
      </c>
      <c r="DX897" s="5">
        <v>98.088999999999999</v>
      </c>
      <c r="EF897" s="7">
        <v>40333</v>
      </c>
      <c r="EG897" s="5">
        <v>107.62</v>
      </c>
      <c r="EU897" s="7">
        <v>40743</v>
      </c>
      <c r="EV897" s="5">
        <v>90.981999999999999</v>
      </c>
      <c r="FG897" s="7">
        <v>41100</v>
      </c>
      <c r="FH897" s="5">
        <v>89.864999999999995</v>
      </c>
      <c r="FJ897" s="7">
        <v>41213</v>
      </c>
      <c r="FK897" s="5">
        <v>95.965000000000003</v>
      </c>
      <c r="FP897" s="7">
        <v>41444</v>
      </c>
      <c r="FQ897" s="5">
        <v>99.984999999999999</v>
      </c>
      <c r="FV897" s="7">
        <v>41619</v>
      </c>
      <c r="FW897" s="5">
        <v>109.232</v>
      </c>
      <c r="FY897" s="7">
        <v>41814</v>
      </c>
      <c r="FZ897" s="5">
        <v>123.21299999999999</v>
      </c>
      <c r="GB897" s="7">
        <v>42116</v>
      </c>
      <c r="GC897" s="5">
        <v>132.15299999999999</v>
      </c>
      <c r="GK897" s="7">
        <v>40952</v>
      </c>
      <c r="GL897" s="5">
        <v>94.13</v>
      </c>
      <c r="GW897" s="7">
        <v>41479</v>
      </c>
      <c r="GX897" s="5">
        <v>98.27</v>
      </c>
      <c r="HF897" s="7">
        <v>41863</v>
      </c>
      <c r="HG897" s="5">
        <v>130.072</v>
      </c>
      <c r="HL897" s="7">
        <v>40336</v>
      </c>
      <c r="HM897" s="5">
        <v>106.461</v>
      </c>
      <c r="HR897" s="7">
        <v>40338</v>
      </c>
      <c r="HS897" s="5">
        <v>103.119</v>
      </c>
      <c r="HU897" s="7">
        <v>40340</v>
      </c>
      <c r="HV897" s="5">
        <v>83.266999999999996</v>
      </c>
      <c r="HX897" s="7">
        <v>40501</v>
      </c>
      <c r="HY897" s="5">
        <v>91.087000000000003</v>
      </c>
      <c r="IA897" s="7">
        <v>41331</v>
      </c>
      <c r="IB897" s="5">
        <v>84.272999999999996</v>
      </c>
    </row>
    <row r="898" spans="34:236">
      <c r="AH898" s="7">
        <v>40336</v>
      </c>
      <c r="AI898" s="5">
        <v>100.361</v>
      </c>
      <c r="AN898" s="7">
        <v>40336</v>
      </c>
      <c r="AO898" s="5">
        <v>103.521</v>
      </c>
      <c r="AQ898" s="7">
        <v>40336</v>
      </c>
      <c r="AR898" s="5">
        <v>103.904</v>
      </c>
      <c r="AT898" s="7">
        <v>40343</v>
      </c>
      <c r="AU898" s="5">
        <v>109.899</v>
      </c>
      <c r="AZ898" s="7">
        <v>40336</v>
      </c>
      <c r="BA898" s="5">
        <v>104.054</v>
      </c>
      <c r="BF898" s="7">
        <v>40345</v>
      </c>
      <c r="BG898" s="5">
        <v>101.28</v>
      </c>
      <c r="BI898" s="7">
        <v>40336</v>
      </c>
      <c r="BJ898" s="5">
        <v>107.429</v>
      </c>
      <c r="BL898" s="7">
        <v>41338</v>
      </c>
      <c r="BM898" s="5">
        <v>100.28</v>
      </c>
      <c r="BO898" s="7">
        <v>40336</v>
      </c>
      <c r="BP898" s="5">
        <v>102.389</v>
      </c>
      <c r="BU898" s="7">
        <v>40975</v>
      </c>
      <c r="BV898" s="5">
        <v>103.88</v>
      </c>
      <c r="CA898" s="7">
        <v>40336</v>
      </c>
      <c r="CB898" s="5">
        <v>104.48099999999999</v>
      </c>
      <c r="CD898" s="7">
        <v>41250</v>
      </c>
      <c r="CE898" s="5">
        <v>100.66</v>
      </c>
      <c r="CG898" s="7">
        <v>40336</v>
      </c>
      <c r="CH898" s="5">
        <v>102.825</v>
      </c>
      <c r="CP898" s="7">
        <v>41494</v>
      </c>
      <c r="CQ898" s="5">
        <v>101.833</v>
      </c>
      <c r="CV898" s="7">
        <v>42172</v>
      </c>
      <c r="CW898" s="5">
        <v>100.44499999999999</v>
      </c>
      <c r="DE898" s="7">
        <v>40336</v>
      </c>
      <c r="DF898" s="5">
        <v>95.843000000000004</v>
      </c>
      <c r="DH898" s="7">
        <v>41738</v>
      </c>
      <c r="DI898" s="5">
        <v>105.155</v>
      </c>
      <c r="DQ898" s="7">
        <v>42040</v>
      </c>
      <c r="DR898" s="5">
        <v>106.938</v>
      </c>
      <c r="DW898" s="7">
        <v>40336</v>
      </c>
      <c r="DX898" s="5">
        <v>97.453999999999994</v>
      </c>
      <c r="EF898" s="7">
        <v>40336</v>
      </c>
      <c r="EG898" s="5">
        <v>107.006</v>
      </c>
      <c r="EU898" s="7">
        <v>40744</v>
      </c>
      <c r="EV898" s="5">
        <v>91.597999999999999</v>
      </c>
      <c r="FG898" s="7">
        <v>41101</v>
      </c>
      <c r="FH898" s="5">
        <v>91.09</v>
      </c>
      <c r="FJ898" s="7">
        <v>41214</v>
      </c>
      <c r="FK898" s="5">
        <v>96.18</v>
      </c>
      <c r="FP898" s="7">
        <v>41445</v>
      </c>
      <c r="FQ898" s="5">
        <v>98.188000000000002</v>
      </c>
      <c r="FV898" s="7">
        <v>41620</v>
      </c>
      <c r="FW898" s="5">
        <v>108.718</v>
      </c>
      <c r="FY898" s="7">
        <v>41815</v>
      </c>
      <c r="FZ898" s="5">
        <v>123.465</v>
      </c>
      <c r="GB898" s="7">
        <v>42117</v>
      </c>
      <c r="GC898" s="5">
        <v>132.173</v>
      </c>
      <c r="GK898" s="7">
        <v>40953</v>
      </c>
      <c r="GL898" s="5">
        <v>94.033000000000001</v>
      </c>
      <c r="GW898" s="7">
        <v>41480</v>
      </c>
      <c r="GX898" s="5">
        <v>98.52</v>
      </c>
      <c r="HF898" s="7">
        <v>41864</v>
      </c>
      <c r="HG898" s="5">
        <v>130.41499999999999</v>
      </c>
      <c r="HL898" s="7">
        <v>40337</v>
      </c>
      <c r="HM898" s="5">
        <v>105.866</v>
      </c>
      <c r="HR898" s="7">
        <v>40339</v>
      </c>
      <c r="HS898" s="5">
        <v>104.52500000000001</v>
      </c>
      <c r="HU898" s="7">
        <v>40343</v>
      </c>
      <c r="HV898" s="5">
        <v>81.343000000000004</v>
      </c>
      <c r="HX898" s="7">
        <v>40504</v>
      </c>
      <c r="HY898" s="5">
        <v>90.840999999999994</v>
      </c>
      <c r="IA898" s="7">
        <v>41332</v>
      </c>
      <c r="IB898" s="5">
        <v>85.724999999999994</v>
      </c>
    </row>
    <row r="899" spans="34:236">
      <c r="AH899" s="7">
        <v>40337</v>
      </c>
      <c r="AI899" s="5">
        <v>100.357</v>
      </c>
      <c r="AN899" s="7">
        <v>40337</v>
      </c>
      <c r="AO899" s="5">
        <v>103.366</v>
      </c>
      <c r="AQ899" s="7">
        <v>40337</v>
      </c>
      <c r="AR899" s="5">
        <v>103.78400000000001</v>
      </c>
      <c r="AT899" s="7">
        <v>40344</v>
      </c>
      <c r="AU899" s="5">
        <v>109.634</v>
      </c>
      <c r="AZ899" s="7">
        <v>40337</v>
      </c>
      <c r="BA899" s="5">
        <v>103.886</v>
      </c>
      <c r="BF899" s="7">
        <v>40346</v>
      </c>
      <c r="BG899" s="5">
        <v>101.358</v>
      </c>
      <c r="BI899" s="7">
        <v>40337</v>
      </c>
      <c r="BJ899" s="5">
        <v>107.164</v>
      </c>
      <c r="BL899" s="7">
        <v>41339</v>
      </c>
      <c r="BM899" s="5">
        <v>100.27</v>
      </c>
      <c r="BO899" s="7">
        <v>40337</v>
      </c>
      <c r="BP899" s="5">
        <v>102.01600000000001</v>
      </c>
      <c r="BU899" s="7">
        <v>40976</v>
      </c>
      <c r="BV899" s="5">
        <v>103.94</v>
      </c>
      <c r="CA899" s="7">
        <v>40337</v>
      </c>
      <c r="CB899" s="5">
        <v>104.1</v>
      </c>
      <c r="CD899" s="7">
        <v>41253</v>
      </c>
      <c r="CE899" s="5">
        <v>100.44</v>
      </c>
      <c r="CG899" s="7">
        <v>40337</v>
      </c>
      <c r="CH899" s="5">
        <v>102.489</v>
      </c>
      <c r="CP899" s="7">
        <v>41495</v>
      </c>
      <c r="CQ899" s="5">
        <v>101.828</v>
      </c>
      <c r="CV899" s="7">
        <v>42173</v>
      </c>
      <c r="CW899" s="5">
        <v>100.41</v>
      </c>
      <c r="DE899" s="7">
        <v>40337</v>
      </c>
      <c r="DF899" s="5">
        <v>95.429000000000002</v>
      </c>
      <c r="DH899" s="7">
        <v>41739</v>
      </c>
      <c r="DI899" s="5">
        <v>105.175</v>
      </c>
      <c r="DQ899" s="7">
        <v>42041</v>
      </c>
      <c r="DR899" s="5">
        <v>106.923</v>
      </c>
      <c r="DW899" s="7">
        <v>40337</v>
      </c>
      <c r="DX899" s="5">
        <v>97.245999999999995</v>
      </c>
      <c r="EF899" s="7">
        <v>40337</v>
      </c>
      <c r="EG899" s="5">
        <v>106.64100000000001</v>
      </c>
      <c r="EU899" s="7">
        <v>40745</v>
      </c>
      <c r="EV899" s="5">
        <v>93.108000000000004</v>
      </c>
      <c r="FG899" s="7">
        <v>41102</v>
      </c>
      <c r="FH899" s="5">
        <v>90.825000000000003</v>
      </c>
      <c r="FJ899" s="7">
        <v>41215</v>
      </c>
      <c r="FK899" s="5">
        <v>95.655000000000001</v>
      </c>
      <c r="FP899" s="7">
        <v>41446</v>
      </c>
      <c r="FQ899" s="5">
        <v>97.927999999999997</v>
      </c>
      <c r="FV899" s="7">
        <v>41621</v>
      </c>
      <c r="FW899" s="5">
        <v>108.678</v>
      </c>
      <c r="FY899" s="7">
        <v>41816</v>
      </c>
      <c r="FZ899" s="5">
        <v>123.46299999999999</v>
      </c>
      <c r="GB899" s="7">
        <v>42118</v>
      </c>
      <c r="GC899" s="5">
        <v>132.1</v>
      </c>
      <c r="GK899" s="7">
        <v>40954</v>
      </c>
      <c r="GL899" s="5">
        <v>92.894999999999996</v>
      </c>
      <c r="GW899" s="7">
        <v>41481</v>
      </c>
      <c r="GX899" s="5">
        <v>98.7</v>
      </c>
      <c r="HF899" s="7">
        <v>41865</v>
      </c>
      <c r="HG899" s="5">
        <v>131.27799999999999</v>
      </c>
      <c r="HL899" s="7">
        <v>40338</v>
      </c>
      <c r="HM899" s="5">
        <v>106.608</v>
      </c>
      <c r="HR899" s="7">
        <v>40340</v>
      </c>
      <c r="HS899" s="5">
        <v>104.748</v>
      </c>
      <c r="HU899" s="7">
        <v>40344</v>
      </c>
      <c r="HV899" s="5">
        <v>80.244</v>
      </c>
      <c r="HX899" s="7">
        <v>40505</v>
      </c>
      <c r="HY899" s="5">
        <v>89.09</v>
      </c>
      <c r="IA899" s="7">
        <v>41333</v>
      </c>
      <c r="IB899" s="5">
        <v>87.245000000000005</v>
      </c>
    </row>
    <row r="900" spans="34:236">
      <c r="AH900" s="7">
        <v>40338</v>
      </c>
      <c r="AI900" s="5">
        <v>100.339</v>
      </c>
      <c r="AN900" s="7">
        <v>40338</v>
      </c>
      <c r="AO900" s="5">
        <v>103.33499999999999</v>
      </c>
      <c r="AQ900" s="7">
        <v>40338</v>
      </c>
      <c r="AR900" s="5">
        <v>103.711</v>
      </c>
      <c r="AT900" s="7">
        <v>40345</v>
      </c>
      <c r="AU900" s="5">
        <v>109.41500000000001</v>
      </c>
      <c r="AZ900" s="7">
        <v>40338</v>
      </c>
      <c r="BA900" s="5">
        <v>104.01</v>
      </c>
      <c r="BF900" s="7">
        <v>40347</v>
      </c>
      <c r="BG900" s="5">
        <v>102.05200000000001</v>
      </c>
      <c r="BI900" s="7">
        <v>40338</v>
      </c>
      <c r="BJ900" s="5">
        <v>107.271</v>
      </c>
      <c r="BL900" s="7">
        <v>41340</v>
      </c>
      <c r="BM900" s="5">
        <v>100.265</v>
      </c>
      <c r="BO900" s="7">
        <v>40338</v>
      </c>
      <c r="BP900" s="5">
        <v>102.297</v>
      </c>
      <c r="BU900" s="7">
        <v>40977</v>
      </c>
      <c r="BV900" s="5">
        <v>103.938</v>
      </c>
      <c r="CA900" s="7">
        <v>40338</v>
      </c>
      <c r="CB900" s="5">
        <v>104.437</v>
      </c>
      <c r="CD900" s="7">
        <v>41254</v>
      </c>
      <c r="CE900" s="5">
        <v>100.63800000000001</v>
      </c>
      <c r="CG900" s="7">
        <v>40338</v>
      </c>
      <c r="CH900" s="5">
        <v>102.881</v>
      </c>
      <c r="CP900" s="7">
        <v>41498</v>
      </c>
      <c r="CQ900" s="5">
        <v>101.88</v>
      </c>
      <c r="CV900" s="7">
        <v>42174</v>
      </c>
      <c r="CW900" s="5">
        <v>100.4</v>
      </c>
      <c r="DE900" s="7">
        <v>40338</v>
      </c>
      <c r="DF900" s="5">
        <v>95.855999999999995</v>
      </c>
      <c r="DH900" s="7">
        <v>41740</v>
      </c>
      <c r="DI900" s="5">
        <v>105.075</v>
      </c>
      <c r="DQ900" s="7">
        <v>42044</v>
      </c>
      <c r="DR900" s="5">
        <v>106.845</v>
      </c>
      <c r="DW900" s="7">
        <v>40338</v>
      </c>
      <c r="DX900" s="5">
        <v>97.408000000000001</v>
      </c>
      <c r="EF900" s="7">
        <v>40338</v>
      </c>
      <c r="EG900" s="5">
        <v>106.703</v>
      </c>
      <c r="EU900" s="7">
        <v>40746</v>
      </c>
      <c r="EV900" s="5">
        <v>93.004999999999995</v>
      </c>
      <c r="FG900" s="7">
        <v>41103</v>
      </c>
      <c r="FH900" s="5">
        <v>90.844999999999999</v>
      </c>
      <c r="FJ900" s="7">
        <v>41218</v>
      </c>
      <c r="FK900" s="5">
        <v>95.072000000000003</v>
      </c>
      <c r="FP900" s="7">
        <v>41449</v>
      </c>
      <c r="FQ900" s="5">
        <v>96.935000000000002</v>
      </c>
      <c r="FV900" s="7">
        <v>41624</v>
      </c>
      <c r="FW900" s="5">
        <v>108.85</v>
      </c>
      <c r="FY900" s="7">
        <v>41817</v>
      </c>
      <c r="FZ900" s="5">
        <v>123.325</v>
      </c>
      <c r="GB900" s="7">
        <v>42121</v>
      </c>
      <c r="GC900" s="5">
        <v>132.56</v>
      </c>
      <c r="GK900" s="7">
        <v>40955</v>
      </c>
      <c r="GL900" s="5">
        <v>93.655000000000001</v>
      </c>
      <c r="GW900" s="7">
        <v>41484</v>
      </c>
      <c r="GX900" s="5">
        <v>98.268000000000001</v>
      </c>
      <c r="HF900" s="7">
        <v>41866</v>
      </c>
      <c r="HG900" s="5">
        <v>132.25299999999999</v>
      </c>
      <c r="HL900" s="7">
        <v>40339</v>
      </c>
      <c r="HM900" s="5">
        <v>107.706</v>
      </c>
      <c r="HR900" s="7">
        <v>40343</v>
      </c>
      <c r="HS900" s="5">
        <v>103.03700000000001</v>
      </c>
      <c r="HU900" s="7">
        <v>40346</v>
      </c>
      <c r="HV900" s="5">
        <v>79.944000000000003</v>
      </c>
      <c r="HX900" s="7">
        <v>40506</v>
      </c>
      <c r="HY900" s="5">
        <v>87.66</v>
      </c>
      <c r="IA900" s="7">
        <v>41334</v>
      </c>
      <c r="IB900" s="5">
        <v>87.32</v>
      </c>
    </row>
    <row r="901" spans="34:236">
      <c r="AH901" s="7">
        <v>40339</v>
      </c>
      <c r="AI901" s="5">
        <v>100.33</v>
      </c>
      <c r="AN901" s="7">
        <v>40339</v>
      </c>
      <c r="AO901" s="5">
        <v>103.58</v>
      </c>
      <c r="AQ901" s="7">
        <v>40339</v>
      </c>
      <c r="AR901" s="5">
        <v>103.944</v>
      </c>
      <c r="AT901" s="7">
        <v>40346</v>
      </c>
      <c r="AU901" s="5">
        <v>109.389</v>
      </c>
      <c r="AZ901" s="7">
        <v>40339</v>
      </c>
      <c r="BA901" s="5">
        <v>104.238</v>
      </c>
      <c r="BF901" s="7">
        <v>40350</v>
      </c>
      <c r="BG901" s="5">
        <v>102.405</v>
      </c>
      <c r="BI901" s="7">
        <v>40339</v>
      </c>
      <c r="BJ901" s="5">
        <v>107.71</v>
      </c>
      <c r="BL901" s="7">
        <v>41341</v>
      </c>
      <c r="BM901" s="5">
        <v>100.26</v>
      </c>
      <c r="BO901" s="7">
        <v>40339</v>
      </c>
      <c r="BP901" s="5">
        <v>102.833</v>
      </c>
      <c r="BU901" s="7">
        <v>40980</v>
      </c>
      <c r="BV901" s="5">
        <v>103.938</v>
      </c>
      <c r="CA901" s="7">
        <v>40339</v>
      </c>
      <c r="CB901" s="5">
        <v>105.146</v>
      </c>
      <c r="CD901" s="7">
        <v>41255</v>
      </c>
      <c r="CE901" s="5">
        <v>100.795</v>
      </c>
      <c r="CG901" s="7">
        <v>40339</v>
      </c>
      <c r="CH901" s="5">
        <v>103.744</v>
      </c>
      <c r="CP901" s="7">
        <v>41499</v>
      </c>
      <c r="CQ901" s="5">
        <v>101.88500000000001</v>
      </c>
      <c r="CV901" s="7">
        <v>42177</v>
      </c>
      <c r="CW901" s="5">
        <v>100.393</v>
      </c>
      <c r="DE901" s="7">
        <v>40339</v>
      </c>
      <c r="DF901" s="5">
        <v>96.72</v>
      </c>
      <c r="DH901" s="7">
        <v>41743</v>
      </c>
      <c r="DI901" s="5">
        <v>105.09</v>
      </c>
      <c r="DQ901" s="7">
        <v>42045</v>
      </c>
      <c r="DR901" s="5">
        <v>106.83499999999999</v>
      </c>
      <c r="DW901" s="7">
        <v>40339</v>
      </c>
      <c r="DX901" s="5">
        <v>98.117999999999995</v>
      </c>
      <c r="EF901" s="7">
        <v>40339</v>
      </c>
      <c r="EG901" s="5">
        <v>107.60899999999999</v>
      </c>
      <c r="EU901" s="7">
        <v>40749</v>
      </c>
      <c r="EV901" s="5">
        <v>91.403000000000006</v>
      </c>
      <c r="FG901" s="7">
        <v>41106</v>
      </c>
      <c r="FH901" s="5">
        <v>89.882999999999996</v>
      </c>
      <c r="FJ901" s="7">
        <v>41219</v>
      </c>
      <c r="FK901" s="5">
        <v>95.697000000000003</v>
      </c>
      <c r="FP901" s="7">
        <v>41450</v>
      </c>
      <c r="FQ901" s="5">
        <v>97.063000000000002</v>
      </c>
      <c r="FV901" s="7">
        <v>41625</v>
      </c>
      <c r="FW901" s="5">
        <v>108.77800000000001</v>
      </c>
      <c r="FY901" s="7">
        <v>41820</v>
      </c>
      <c r="FZ901" s="5">
        <v>123.215</v>
      </c>
      <c r="GB901" s="7">
        <v>42122</v>
      </c>
      <c r="GC901" s="5">
        <v>132.41800000000001</v>
      </c>
      <c r="GK901" s="7">
        <v>40956</v>
      </c>
      <c r="GL901" s="5">
        <v>94.498000000000005</v>
      </c>
      <c r="GW901" s="7">
        <v>41485</v>
      </c>
      <c r="GX901" s="5">
        <v>98.363</v>
      </c>
      <c r="HF901" s="7">
        <v>41869</v>
      </c>
      <c r="HG901" s="5">
        <v>131.72499999999999</v>
      </c>
      <c r="HL901" s="7">
        <v>40340</v>
      </c>
      <c r="HM901" s="5">
        <v>108.027</v>
      </c>
      <c r="HR901" s="7">
        <v>40344</v>
      </c>
      <c r="HS901" s="5">
        <v>101.904</v>
      </c>
      <c r="HU901" s="7">
        <v>40347</v>
      </c>
      <c r="HV901" s="5">
        <v>82.356999999999999</v>
      </c>
      <c r="HX901" s="7">
        <v>40507</v>
      </c>
      <c r="HY901" s="5">
        <v>87.3</v>
      </c>
      <c r="IA901" s="7">
        <v>41337</v>
      </c>
      <c r="IB901" s="5">
        <v>87.433000000000007</v>
      </c>
    </row>
    <row r="902" spans="34:236">
      <c r="AH902" s="7">
        <v>40340</v>
      </c>
      <c r="AI902" s="5">
        <v>100.331</v>
      </c>
      <c r="AN902" s="7">
        <v>40340</v>
      </c>
      <c r="AO902" s="5">
        <v>103.624</v>
      </c>
      <c r="AQ902" s="7">
        <v>40340</v>
      </c>
      <c r="AR902" s="5">
        <v>104.05200000000001</v>
      </c>
      <c r="AT902" s="7">
        <v>40347</v>
      </c>
      <c r="AU902" s="5">
        <v>109.875</v>
      </c>
      <c r="AZ902" s="7">
        <v>40340</v>
      </c>
      <c r="BA902" s="5">
        <v>104.349</v>
      </c>
      <c r="BF902" s="7">
        <v>40351</v>
      </c>
      <c r="BG902" s="5">
        <v>102.095</v>
      </c>
      <c r="BI902" s="7">
        <v>40340</v>
      </c>
      <c r="BJ902" s="5">
        <v>107.834</v>
      </c>
      <c r="BL902" s="7">
        <v>41344</v>
      </c>
      <c r="BM902" s="5">
        <v>100.255</v>
      </c>
      <c r="BO902" s="7">
        <v>40340</v>
      </c>
      <c r="BP902" s="5">
        <v>103</v>
      </c>
      <c r="BU902" s="7">
        <v>40981</v>
      </c>
      <c r="BV902" s="5">
        <v>103.705</v>
      </c>
      <c r="CA902" s="7">
        <v>40340</v>
      </c>
      <c r="CB902" s="5">
        <v>105.29900000000001</v>
      </c>
      <c r="CD902" s="7">
        <v>41256</v>
      </c>
      <c r="CE902" s="5">
        <v>100.77800000000001</v>
      </c>
      <c r="CG902" s="7">
        <v>40340</v>
      </c>
      <c r="CH902" s="5">
        <v>103.899</v>
      </c>
      <c r="CP902" s="7">
        <v>41500</v>
      </c>
      <c r="CQ902" s="5">
        <v>101.97</v>
      </c>
      <c r="CV902" s="7">
        <v>42178</v>
      </c>
      <c r="CW902" s="5">
        <v>100.38</v>
      </c>
      <c r="DE902" s="7">
        <v>40340</v>
      </c>
      <c r="DF902" s="5">
        <v>96.956999999999994</v>
      </c>
      <c r="DH902" s="7">
        <v>41744</v>
      </c>
      <c r="DI902" s="5">
        <v>105.125</v>
      </c>
      <c r="DQ902" s="7">
        <v>42046</v>
      </c>
      <c r="DR902" s="5">
        <v>106.815</v>
      </c>
      <c r="DW902" s="7">
        <v>40340</v>
      </c>
      <c r="DX902" s="5">
        <v>98.382999999999996</v>
      </c>
      <c r="EF902" s="7">
        <v>40340</v>
      </c>
      <c r="EG902" s="5">
        <v>107.946</v>
      </c>
      <c r="EU902" s="7">
        <v>40750</v>
      </c>
      <c r="EV902" s="5">
        <v>91.822000000000003</v>
      </c>
      <c r="FG902" s="7">
        <v>41107</v>
      </c>
      <c r="FH902" s="5">
        <v>89.742999999999995</v>
      </c>
      <c r="FJ902" s="7">
        <v>41220</v>
      </c>
      <c r="FK902" s="5">
        <v>95.424999999999997</v>
      </c>
      <c r="FP902" s="7">
        <v>41451</v>
      </c>
      <c r="FQ902" s="5">
        <v>98.41</v>
      </c>
      <c r="FV902" s="7">
        <v>41626</v>
      </c>
      <c r="FW902" s="5">
        <v>108.36</v>
      </c>
      <c r="FY902" s="7">
        <v>41821</v>
      </c>
      <c r="FZ902" s="5">
        <v>123.283</v>
      </c>
      <c r="GB902" s="7">
        <v>42123</v>
      </c>
      <c r="GC902" s="5">
        <v>131.47300000000001</v>
      </c>
      <c r="GK902" s="7">
        <v>40959</v>
      </c>
      <c r="GL902" s="5">
        <v>95.215000000000003</v>
      </c>
      <c r="GW902" s="7">
        <v>41486</v>
      </c>
      <c r="GX902" s="5">
        <v>98.49</v>
      </c>
      <c r="HF902" s="7">
        <v>41870</v>
      </c>
      <c r="HG902" s="5">
        <v>132.125</v>
      </c>
      <c r="HL902" s="7">
        <v>40343</v>
      </c>
      <c r="HM902" s="5">
        <v>106.45699999999999</v>
      </c>
      <c r="HR902" s="7">
        <v>40345</v>
      </c>
      <c r="HS902" s="5">
        <v>100.464</v>
      </c>
      <c r="HU902" s="7">
        <v>40350</v>
      </c>
      <c r="HV902" s="5">
        <v>83.477999999999994</v>
      </c>
      <c r="HX902" s="7">
        <v>40508</v>
      </c>
      <c r="HY902" s="5">
        <v>87.075000000000003</v>
      </c>
      <c r="IA902" s="7">
        <v>41338</v>
      </c>
      <c r="IB902" s="5">
        <v>87.734999999999999</v>
      </c>
    </row>
    <row r="903" spans="34:236">
      <c r="AH903" s="7">
        <v>40343</v>
      </c>
      <c r="AI903" s="5">
        <v>100.32899999999999</v>
      </c>
      <c r="AN903" s="7">
        <v>40343</v>
      </c>
      <c r="AO903" s="5">
        <v>103.57</v>
      </c>
      <c r="AQ903" s="7">
        <v>40343</v>
      </c>
      <c r="AR903" s="5">
        <v>103.976</v>
      </c>
      <c r="AT903" s="7">
        <v>40350</v>
      </c>
      <c r="AU903" s="5">
        <v>109.955</v>
      </c>
      <c r="AZ903" s="7">
        <v>40343</v>
      </c>
      <c r="BA903" s="5">
        <v>104.05</v>
      </c>
      <c r="BF903" s="7">
        <v>40352</v>
      </c>
      <c r="BG903" s="5">
        <v>101.94199999999999</v>
      </c>
      <c r="BI903" s="7">
        <v>40343</v>
      </c>
      <c r="BJ903" s="5">
        <v>107.383</v>
      </c>
      <c r="BL903" s="7">
        <v>41345</v>
      </c>
      <c r="BM903" s="5">
        <v>100.255</v>
      </c>
      <c r="BO903" s="7">
        <v>40343</v>
      </c>
      <c r="BP903" s="5">
        <v>102.477</v>
      </c>
      <c r="BU903" s="7">
        <v>40982</v>
      </c>
      <c r="BV903" s="5">
        <v>103.65</v>
      </c>
      <c r="CA903" s="7">
        <v>40343</v>
      </c>
      <c r="CB903" s="5">
        <v>104.54600000000001</v>
      </c>
      <c r="CD903" s="7">
        <v>41257</v>
      </c>
      <c r="CE903" s="5">
        <v>100.83</v>
      </c>
      <c r="CG903" s="7">
        <v>40343</v>
      </c>
      <c r="CH903" s="5">
        <v>102.979</v>
      </c>
      <c r="CP903" s="7">
        <v>41501</v>
      </c>
      <c r="CQ903" s="5">
        <v>101.935</v>
      </c>
      <c r="CV903" s="7">
        <v>42179</v>
      </c>
      <c r="CW903" s="5">
        <v>100.37</v>
      </c>
      <c r="DE903" s="7">
        <v>40343</v>
      </c>
      <c r="DF903" s="5">
        <v>95.9</v>
      </c>
      <c r="DH903" s="7">
        <v>41745</v>
      </c>
      <c r="DI903" s="5">
        <v>105.133</v>
      </c>
      <c r="DQ903" s="7">
        <v>42047</v>
      </c>
      <c r="DR903" s="5">
        <v>106.81</v>
      </c>
      <c r="DW903" s="7">
        <v>40343</v>
      </c>
      <c r="DX903" s="5">
        <v>97.126000000000005</v>
      </c>
      <c r="EF903" s="7">
        <v>40343</v>
      </c>
      <c r="EG903" s="5">
        <v>106.64700000000001</v>
      </c>
      <c r="EU903" s="7">
        <v>40751</v>
      </c>
      <c r="EV903" s="5">
        <v>91.63</v>
      </c>
      <c r="FG903" s="7">
        <v>41108</v>
      </c>
      <c r="FH903" s="5">
        <v>88.942999999999998</v>
      </c>
      <c r="FJ903" s="7">
        <v>41221</v>
      </c>
      <c r="FK903" s="5">
        <v>94.632999999999996</v>
      </c>
      <c r="FP903" s="7">
        <v>41452</v>
      </c>
      <c r="FQ903" s="5">
        <v>98.91</v>
      </c>
      <c r="FV903" s="7">
        <v>41627</v>
      </c>
      <c r="FW903" s="5">
        <v>108.503</v>
      </c>
      <c r="FY903" s="7">
        <v>41822</v>
      </c>
      <c r="FZ903" s="5">
        <v>122.64</v>
      </c>
      <c r="GB903" s="7">
        <v>42124</v>
      </c>
      <c r="GC903" s="5">
        <v>131.488</v>
      </c>
      <c r="GK903" s="7">
        <v>40960</v>
      </c>
      <c r="GL903" s="5">
        <v>95.498000000000005</v>
      </c>
      <c r="GW903" s="7">
        <v>41487</v>
      </c>
      <c r="GX903" s="5">
        <v>98.897999999999996</v>
      </c>
      <c r="HF903" s="7">
        <v>41871</v>
      </c>
      <c r="HG903" s="5">
        <v>132.46799999999999</v>
      </c>
      <c r="HL903" s="7">
        <v>40344</v>
      </c>
      <c r="HM903" s="5">
        <v>105.443</v>
      </c>
      <c r="HR903" s="7">
        <v>40346</v>
      </c>
      <c r="HS903" s="5">
        <v>101.617</v>
      </c>
      <c r="HU903" s="7">
        <v>40351</v>
      </c>
      <c r="HV903" s="5">
        <v>83.628</v>
      </c>
      <c r="HX903" s="7">
        <v>40511</v>
      </c>
      <c r="HY903" s="5">
        <v>84.718999999999994</v>
      </c>
      <c r="IA903" s="7">
        <v>41339</v>
      </c>
      <c r="IB903" s="5">
        <v>88.227999999999994</v>
      </c>
    </row>
    <row r="904" spans="34:236">
      <c r="AH904" s="7">
        <v>40344</v>
      </c>
      <c r="AI904" s="5">
        <v>100.324</v>
      </c>
      <c r="AN904" s="7">
        <v>40344</v>
      </c>
      <c r="AO904" s="5">
        <v>103.461</v>
      </c>
      <c r="AQ904" s="7">
        <v>40344</v>
      </c>
      <c r="AR904" s="5">
        <v>103.837</v>
      </c>
      <c r="AT904" s="7">
        <v>40351</v>
      </c>
      <c r="AU904" s="5">
        <v>109.85599999999999</v>
      </c>
      <c r="AZ904" s="7">
        <v>40344</v>
      </c>
      <c r="BA904" s="5">
        <v>103.755</v>
      </c>
      <c r="BF904" s="7">
        <v>40353</v>
      </c>
      <c r="BG904" s="5">
        <v>102.411</v>
      </c>
      <c r="BI904" s="7">
        <v>40344</v>
      </c>
      <c r="BJ904" s="5">
        <v>107.057</v>
      </c>
      <c r="BL904" s="7">
        <v>41346</v>
      </c>
      <c r="BM904" s="5">
        <v>100.235</v>
      </c>
      <c r="BO904" s="7">
        <v>40344</v>
      </c>
      <c r="BP904" s="5">
        <v>102.184</v>
      </c>
      <c r="BU904" s="7">
        <v>40983</v>
      </c>
      <c r="BV904" s="5">
        <v>103.71</v>
      </c>
      <c r="CA904" s="7">
        <v>40344</v>
      </c>
      <c r="CB904" s="5">
        <v>104.265</v>
      </c>
      <c r="CD904" s="7">
        <v>41260</v>
      </c>
      <c r="CE904" s="5">
        <v>100.773</v>
      </c>
      <c r="CG904" s="7">
        <v>40344</v>
      </c>
      <c r="CH904" s="5">
        <v>102.58199999999999</v>
      </c>
      <c r="CP904" s="7">
        <v>41502</v>
      </c>
      <c r="CQ904" s="5">
        <v>102.01300000000001</v>
      </c>
      <c r="CV904" s="7">
        <v>42180</v>
      </c>
      <c r="CW904" s="5">
        <v>100.343</v>
      </c>
      <c r="DE904" s="7">
        <v>40344</v>
      </c>
      <c r="DF904" s="5">
        <v>95.534999999999997</v>
      </c>
      <c r="DH904" s="7">
        <v>41746</v>
      </c>
      <c r="DI904" s="5">
        <v>105.12</v>
      </c>
      <c r="DQ904" s="7">
        <v>42048</v>
      </c>
      <c r="DR904" s="5">
        <v>106.815</v>
      </c>
      <c r="DW904" s="7">
        <v>40344</v>
      </c>
      <c r="DX904" s="5">
        <v>96.525999999999996</v>
      </c>
      <c r="EF904" s="7">
        <v>40344</v>
      </c>
      <c r="EG904" s="5">
        <v>106.07599999999999</v>
      </c>
      <c r="EU904" s="7">
        <v>40752</v>
      </c>
      <c r="EV904" s="5">
        <v>91.3</v>
      </c>
      <c r="FG904" s="7">
        <v>41109</v>
      </c>
      <c r="FH904" s="5">
        <v>88.57</v>
      </c>
      <c r="FJ904" s="7">
        <v>41222</v>
      </c>
      <c r="FK904" s="5">
        <v>94.81</v>
      </c>
      <c r="FP904" s="7">
        <v>41453</v>
      </c>
      <c r="FQ904" s="5">
        <v>98.915000000000006</v>
      </c>
      <c r="FV904" s="7">
        <v>41628</v>
      </c>
      <c r="FW904" s="5">
        <v>108.423</v>
      </c>
      <c r="FY904" s="7">
        <v>41823</v>
      </c>
      <c r="FZ904" s="5">
        <v>123.02</v>
      </c>
      <c r="GB904" s="7">
        <v>42128</v>
      </c>
      <c r="GC904" s="5">
        <v>131.35499999999999</v>
      </c>
      <c r="GK904" s="7">
        <v>40961</v>
      </c>
      <c r="GL904" s="5">
        <v>95.483000000000004</v>
      </c>
      <c r="GW904" s="7">
        <v>41488</v>
      </c>
      <c r="GX904" s="5">
        <v>99.254999999999995</v>
      </c>
      <c r="HF904" s="7">
        <v>41872</v>
      </c>
      <c r="HG904" s="5">
        <v>132.65299999999999</v>
      </c>
      <c r="HL904" s="7">
        <v>40345</v>
      </c>
      <c r="HM904" s="5">
        <v>104.05200000000001</v>
      </c>
      <c r="HR904" s="7">
        <v>40347</v>
      </c>
      <c r="HS904" s="5">
        <v>104.29600000000001</v>
      </c>
      <c r="HU904" s="7">
        <v>40352</v>
      </c>
      <c r="HV904" s="5">
        <v>83.754000000000005</v>
      </c>
      <c r="HX904" s="7">
        <v>40512</v>
      </c>
      <c r="HY904" s="5">
        <v>83.781999999999996</v>
      </c>
      <c r="IA904" s="7">
        <v>41340</v>
      </c>
      <c r="IB904" s="5">
        <v>89.474999999999994</v>
      </c>
    </row>
    <row r="905" spans="34:236">
      <c r="AH905" s="7">
        <v>40345</v>
      </c>
      <c r="AI905" s="5">
        <v>100.312</v>
      </c>
      <c r="AN905" s="7">
        <v>40345</v>
      </c>
      <c r="AO905" s="5">
        <v>103.282</v>
      </c>
      <c r="AQ905" s="7">
        <v>40345</v>
      </c>
      <c r="AR905" s="5">
        <v>103.624</v>
      </c>
      <c r="AT905" s="7">
        <v>40352</v>
      </c>
      <c r="AU905" s="5">
        <v>109.61199999999999</v>
      </c>
      <c r="AZ905" s="7">
        <v>40345</v>
      </c>
      <c r="BA905" s="5">
        <v>103.44799999999999</v>
      </c>
      <c r="BF905" s="7">
        <v>40354</v>
      </c>
      <c r="BG905" s="5">
        <v>102.31</v>
      </c>
      <c r="BI905" s="7">
        <v>40345</v>
      </c>
      <c r="BJ905" s="5">
        <v>106.667</v>
      </c>
      <c r="BL905" s="7">
        <v>41347</v>
      </c>
      <c r="BM905" s="5">
        <v>100.25</v>
      </c>
      <c r="BO905" s="7">
        <v>40345</v>
      </c>
      <c r="BP905" s="5">
        <v>101.791</v>
      </c>
      <c r="BU905" s="7">
        <v>40984</v>
      </c>
      <c r="BV905" s="5">
        <v>103.703</v>
      </c>
      <c r="CA905" s="7">
        <v>40345</v>
      </c>
      <c r="CB905" s="5">
        <v>103.723</v>
      </c>
      <c r="CD905" s="7">
        <v>41261</v>
      </c>
      <c r="CE905" s="5">
        <v>100.848</v>
      </c>
      <c r="CG905" s="7">
        <v>40345</v>
      </c>
      <c r="CH905" s="5">
        <v>102.02</v>
      </c>
      <c r="CP905" s="7">
        <v>41505</v>
      </c>
      <c r="CQ905" s="5">
        <v>101.898</v>
      </c>
      <c r="CV905" s="7">
        <v>42181</v>
      </c>
      <c r="CW905" s="5">
        <v>100.327</v>
      </c>
      <c r="DE905" s="7">
        <v>40345</v>
      </c>
      <c r="DF905" s="5">
        <v>94.747</v>
      </c>
      <c r="DH905" s="7">
        <v>41747</v>
      </c>
      <c r="DI905" s="5">
        <v>105.12</v>
      </c>
      <c r="DQ905" s="7">
        <v>42051</v>
      </c>
      <c r="DR905" s="5">
        <v>106.76</v>
      </c>
      <c r="DW905" s="7">
        <v>40345</v>
      </c>
      <c r="DX905" s="5">
        <v>95.509</v>
      </c>
      <c r="EF905" s="7">
        <v>40345</v>
      </c>
      <c r="EG905" s="5">
        <v>105.24299999999999</v>
      </c>
      <c r="EU905" s="7">
        <v>40753</v>
      </c>
      <c r="EV905" s="5">
        <v>91.028000000000006</v>
      </c>
      <c r="FG905" s="7">
        <v>41110</v>
      </c>
      <c r="FH905" s="5">
        <v>86.878</v>
      </c>
      <c r="FJ905" s="7">
        <v>41225</v>
      </c>
      <c r="FK905" s="5">
        <v>94.468000000000004</v>
      </c>
      <c r="FP905" s="7">
        <v>41456</v>
      </c>
      <c r="FQ905" s="5">
        <v>99.692999999999998</v>
      </c>
      <c r="FV905" s="7">
        <v>41631</v>
      </c>
      <c r="FW905" s="5">
        <v>107.977</v>
      </c>
      <c r="FY905" s="7">
        <v>41824</v>
      </c>
      <c r="FZ905" s="5">
        <v>123.05500000000001</v>
      </c>
      <c r="GB905" s="7">
        <v>42129</v>
      </c>
      <c r="GC905" s="5">
        <v>129.727</v>
      </c>
      <c r="GK905" s="7">
        <v>40962</v>
      </c>
      <c r="GL905" s="5">
        <v>95.6</v>
      </c>
      <c r="GW905" s="7">
        <v>41491</v>
      </c>
      <c r="GX905" s="5">
        <v>98.984999999999999</v>
      </c>
      <c r="HF905" s="7">
        <v>41873</v>
      </c>
      <c r="HG905" s="5">
        <v>132.91</v>
      </c>
      <c r="HL905" s="7">
        <v>40346</v>
      </c>
      <c r="HM905" s="5">
        <v>105.128</v>
      </c>
      <c r="HR905" s="7">
        <v>40350</v>
      </c>
      <c r="HS905" s="5">
        <v>105.809</v>
      </c>
      <c r="HU905" s="7">
        <v>40353</v>
      </c>
      <c r="HV905" s="5">
        <v>83.995000000000005</v>
      </c>
      <c r="HX905" s="7">
        <v>40513</v>
      </c>
      <c r="HY905" s="5">
        <v>85.64</v>
      </c>
      <c r="IA905" s="7">
        <v>41341</v>
      </c>
      <c r="IB905" s="5">
        <v>90.974999999999994</v>
      </c>
    </row>
    <row r="906" spans="34:236">
      <c r="AH906" s="7">
        <v>40346</v>
      </c>
      <c r="AI906" s="5">
        <v>100.303</v>
      </c>
      <c r="AN906" s="7">
        <v>40346</v>
      </c>
      <c r="AO906" s="5">
        <v>103.169</v>
      </c>
      <c r="AQ906" s="7">
        <v>40346</v>
      </c>
      <c r="AR906" s="5">
        <v>103.553</v>
      </c>
      <c r="AT906" s="7">
        <v>40353</v>
      </c>
      <c r="AU906" s="5">
        <v>109.896</v>
      </c>
      <c r="AZ906" s="7">
        <v>40346</v>
      </c>
      <c r="BA906" s="5">
        <v>103.45099999999999</v>
      </c>
      <c r="BF906" s="7">
        <v>40357</v>
      </c>
      <c r="BG906" s="5">
        <v>102.02800000000001</v>
      </c>
      <c r="BI906" s="7">
        <v>40346</v>
      </c>
      <c r="BJ906" s="5">
        <v>106.672</v>
      </c>
      <c r="BL906" s="7">
        <v>41348</v>
      </c>
      <c r="BM906" s="5">
        <v>100.22499999999999</v>
      </c>
      <c r="BO906" s="7">
        <v>40346</v>
      </c>
      <c r="BP906" s="5">
        <v>101.866</v>
      </c>
      <c r="BU906" s="7">
        <v>40987</v>
      </c>
      <c r="BV906" s="5">
        <v>103.762</v>
      </c>
      <c r="CA906" s="7">
        <v>40346</v>
      </c>
      <c r="CB906" s="5">
        <v>103.812</v>
      </c>
      <c r="CD906" s="7">
        <v>41262</v>
      </c>
      <c r="CE906" s="5">
        <v>100.908</v>
      </c>
      <c r="CG906" s="7">
        <v>40346</v>
      </c>
      <c r="CH906" s="5">
        <v>102.227</v>
      </c>
      <c r="CP906" s="7">
        <v>41506</v>
      </c>
      <c r="CQ906" s="5">
        <v>101.822</v>
      </c>
      <c r="CV906" s="7">
        <v>42184</v>
      </c>
      <c r="CW906" s="5">
        <v>100.32</v>
      </c>
      <c r="DE906" s="7">
        <v>40346</v>
      </c>
      <c r="DF906" s="5">
        <v>95.037000000000006</v>
      </c>
      <c r="DH906" s="7">
        <v>41750</v>
      </c>
      <c r="DI906" s="5">
        <v>105.12</v>
      </c>
      <c r="DQ906" s="7">
        <v>42052</v>
      </c>
      <c r="DR906" s="5">
        <v>106.75</v>
      </c>
      <c r="DW906" s="7">
        <v>40346</v>
      </c>
      <c r="DX906" s="5">
        <v>96.037000000000006</v>
      </c>
      <c r="EF906" s="7">
        <v>40346</v>
      </c>
      <c r="EG906" s="5">
        <v>105.613</v>
      </c>
      <c r="EU906" s="7">
        <v>40756</v>
      </c>
      <c r="EV906" s="5">
        <v>90.49</v>
      </c>
      <c r="FG906" s="7">
        <v>41113</v>
      </c>
      <c r="FH906" s="5">
        <v>85.29</v>
      </c>
      <c r="FJ906" s="7">
        <v>41226</v>
      </c>
      <c r="FK906" s="5">
        <v>94.63</v>
      </c>
      <c r="FP906" s="7">
        <v>41457</v>
      </c>
      <c r="FQ906" s="5">
        <v>99.772999999999996</v>
      </c>
      <c r="FV906" s="7">
        <v>41632</v>
      </c>
      <c r="FW906" s="5">
        <v>107.895</v>
      </c>
      <c r="FY906" s="7">
        <v>41827</v>
      </c>
      <c r="FZ906" s="5">
        <v>123.08</v>
      </c>
      <c r="GB906" s="7">
        <v>42130</v>
      </c>
      <c r="GC906" s="5">
        <v>129.16</v>
      </c>
      <c r="GK906" s="7">
        <v>40963</v>
      </c>
      <c r="GL906" s="5">
        <v>95.814999999999998</v>
      </c>
      <c r="GW906" s="7">
        <v>41492</v>
      </c>
      <c r="GX906" s="5">
        <v>99.105000000000004</v>
      </c>
      <c r="HF906" s="7">
        <v>41876</v>
      </c>
      <c r="HG906" s="5">
        <v>134.18299999999999</v>
      </c>
      <c r="HL906" s="7">
        <v>40347</v>
      </c>
      <c r="HM906" s="5">
        <v>107.664</v>
      </c>
      <c r="HR906" s="7">
        <v>40351</v>
      </c>
      <c r="HS906" s="5">
        <v>105.818</v>
      </c>
      <c r="HU906" s="7">
        <v>40354</v>
      </c>
      <c r="HV906" s="5">
        <v>83.582999999999998</v>
      </c>
      <c r="HX906" s="7">
        <v>40514</v>
      </c>
      <c r="HY906" s="5">
        <v>87.653000000000006</v>
      </c>
      <c r="IA906" s="7">
        <v>41344</v>
      </c>
      <c r="IB906" s="5">
        <v>91.087999999999994</v>
      </c>
    </row>
    <row r="907" spans="34:236">
      <c r="AH907" s="7">
        <v>40347</v>
      </c>
      <c r="AI907" s="5">
        <v>100.295</v>
      </c>
      <c r="AN907" s="7">
        <v>40347</v>
      </c>
      <c r="AO907" s="5">
        <v>103.251</v>
      </c>
      <c r="AQ907" s="7">
        <v>40347</v>
      </c>
      <c r="AR907" s="5">
        <v>103.69199999999999</v>
      </c>
      <c r="AT907" s="7">
        <v>40354</v>
      </c>
      <c r="AU907" s="5">
        <v>109.858</v>
      </c>
      <c r="AZ907" s="7">
        <v>40347</v>
      </c>
      <c r="BA907" s="5">
        <v>104.18300000000001</v>
      </c>
      <c r="BF907" s="7">
        <v>40358</v>
      </c>
      <c r="BG907" s="5">
        <v>101.762</v>
      </c>
      <c r="BI907" s="7">
        <v>40347</v>
      </c>
      <c r="BJ907" s="5">
        <v>107.506</v>
      </c>
      <c r="BL907" s="7">
        <v>41351</v>
      </c>
      <c r="BM907" s="5">
        <v>100.22499999999999</v>
      </c>
      <c r="BO907" s="7">
        <v>40347</v>
      </c>
      <c r="BP907" s="5">
        <v>102.749</v>
      </c>
      <c r="BU907" s="7">
        <v>40988</v>
      </c>
      <c r="BV907" s="5">
        <v>103.813</v>
      </c>
      <c r="CA907" s="7">
        <v>40347</v>
      </c>
      <c r="CB907" s="5">
        <v>104.752</v>
      </c>
      <c r="CD907" s="7">
        <v>41263</v>
      </c>
      <c r="CE907" s="5">
        <v>101.005</v>
      </c>
      <c r="CG907" s="7">
        <v>40347</v>
      </c>
      <c r="CH907" s="5">
        <v>103.182</v>
      </c>
      <c r="CP907" s="7">
        <v>41507</v>
      </c>
      <c r="CQ907" s="5">
        <v>101.723</v>
      </c>
      <c r="CV907" s="7">
        <v>42185</v>
      </c>
      <c r="CW907" s="5">
        <v>100.30500000000001</v>
      </c>
      <c r="DE907" s="7">
        <v>40347</v>
      </c>
      <c r="DF907" s="5">
        <v>96.075999999999993</v>
      </c>
      <c r="DH907" s="7">
        <v>41751</v>
      </c>
      <c r="DI907" s="5">
        <v>105.113</v>
      </c>
      <c r="DQ907" s="7">
        <v>42053</v>
      </c>
      <c r="DR907" s="5">
        <v>106.765</v>
      </c>
      <c r="DW907" s="7">
        <v>40347</v>
      </c>
      <c r="DX907" s="5">
        <v>97.305999999999997</v>
      </c>
      <c r="EF907" s="7">
        <v>40347</v>
      </c>
      <c r="EG907" s="5">
        <v>106.92700000000001</v>
      </c>
      <c r="EU907" s="7">
        <v>40757</v>
      </c>
      <c r="EV907" s="5">
        <v>89.93</v>
      </c>
      <c r="FG907" s="7">
        <v>41114</v>
      </c>
      <c r="FH907" s="5">
        <v>84.484999999999999</v>
      </c>
      <c r="FJ907" s="7">
        <v>41227</v>
      </c>
      <c r="FK907" s="5">
        <v>94.197000000000003</v>
      </c>
      <c r="FP907" s="7">
        <v>41458</v>
      </c>
      <c r="FQ907" s="5">
        <v>98.962999999999994</v>
      </c>
      <c r="FV907" s="7">
        <v>41633</v>
      </c>
      <c r="FW907" s="5">
        <v>107.895</v>
      </c>
      <c r="FY907" s="7">
        <v>41828</v>
      </c>
      <c r="FZ907" s="5">
        <v>122.755</v>
      </c>
      <c r="GB907" s="7">
        <v>42131</v>
      </c>
      <c r="GC907" s="5">
        <v>129.97999999999999</v>
      </c>
      <c r="GK907" s="7">
        <v>40966</v>
      </c>
      <c r="GL907" s="5">
        <v>96.04</v>
      </c>
      <c r="GW907" s="7">
        <v>41493</v>
      </c>
      <c r="GX907" s="5">
        <v>99.21</v>
      </c>
      <c r="HF907" s="7">
        <v>41877</v>
      </c>
      <c r="HG907" s="5">
        <v>135.36799999999999</v>
      </c>
      <c r="HL907" s="7">
        <v>40350</v>
      </c>
      <c r="HM907" s="5">
        <v>109.22</v>
      </c>
      <c r="HR907" s="7">
        <v>40352</v>
      </c>
      <c r="HS907" s="5">
        <v>106.009</v>
      </c>
      <c r="HU907" s="7">
        <v>40357</v>
      </c>
      <c r="HV907" s="5">
        <v>83.073999999999998</v>
      </c>
      <c r="HX907" s="7">
        <v>40515</v>
      </c>
      <c r="HY907" s="5">
        <v>87.709000000000003</v>
      </c>
      <c r="IA907" s="7">
        <v>41345</v>
      </c>
      <c r="IB907" s="5">
        <v>91.162999999999997</v>
      </c>
    </row>
    <row r="908" spans="34:236">
      <c r="AH908" s="7">
        <v>40350</v>
      </c>
      <c r="AI908" s="5">
        <v>100.245</v>
      </c>
      <c r="AN908" s="7">
        <v>40350</v>
      </c>
      <c r="AO908" s="5">
        <v>103.358</v>
      </c>
      <c r="AQ908" s="7">
        <v>40350</v>
      </c>
      <c r="AR908" s="5">
        <v>103.785</v>
      </c>
      <c r="AT908" s="7">
        <v>40357</v>
      </c>
      <c r="AU908" s="5">
        <v>109.73</v>
      </c>
      <c r="AZ908" s="7">
        <v>40350</v>
      </c>
      <c r="BA908" s="5">
        <v>104.444</v>
      </c>
      <c r="BF908" s="7">
        <v>40359</v>
      </c>
      <c r="BG908" s="5">
        <v>101.95</v>
      </c>
      <c r="BI908" s="7">
        <v>40350</v>
      </c>
      <c r="BJ908" s="5">
        <v>107.869</v>
      </c>
      <c r="BL908" s="7">
        <v>41352</v>
      </c>
      <c r="BM908" s="5">
        <v>100.223</v>
      </c>
      <c r="BO908" s="7">
        <v>40350</v>
      </c>
      <c r="BP908" s="5">
        <v>103.251</v>
      </c>
      <c r="BU908" s="7">
        <v>40989</v>
      </c>
      <c r="BV908" s="5">
        <v>103.598</v>
      </c>
      <c r="CA908" s="7">
        <v>40350</v>
      </c>
      <c r="CB908" s="5">
        <v>105.071</v>
      </c>
      <c r="CD908" s="7">
        <v>41264</v>
      </c>
      <c r="CE908" s="5">
        <v>100.977</v>
      </c>
      <c r="CG908" s="7">
        <v>40350</v>
      </c>
      <c r="CH908" s="5">
        <v>103.56399999999999</v>
      </c>
      <c r="CP908" s="7">
        <v>41508</v>
      </c>
      <c r="CQ908" s="5">
        <v>101.818</v>
      </c>
      <c r="CV908" s="7">
        <v>42186</v>
      </c>
      <c r="CW908" s="5">
        <v>100.298</v>
      </c>
      <c r="DE908" s="7">
        <v>40350</v>
      </c>
      <c r="DF908" s="5">
        <v>96.518000000000001</v>
      </c>
      <c r="DH908" s="7">
        <v>41752</v>
      </c>
      <c r="DI908" s="5">
        <v>105.11</v>
      </c>
      <c r="DQ908" s="7">
        <v>42054</v>
      </c>
      <c r="DR908" s="5">
        <v>106.758</v>
      </c>
      <c r="DW908" s="7">
        <v>40350</v>
      </c>
      <c r="DX908" s="5">
        <v>97.906000000000006</v>
      </c>
      <c r="EF908" s="7">
        <v>40350</v>
      </c>
      <c r="EG908" s="5">
        <v>107.514</v>
      </c>
      <c r="EU908" s="7">
        <v>40758</v>
      </c>
      <c r="EV908" s="5">
        <v>90.135000000000005</v>
      </c>
      <c r="FG908" s="7">
        <v>41115</v>
      </c>
      <c r="FH908" s="5">
        <v>86.013000000000005</v>
      </c>
      <c r="FJ908" s="7">
        <v>41228</v>
      </c>
      <c r="FK908" s="5">
        <v>94.403000000000006</v>
      </c>
      <c r="FP908" s="7">
        <v>41459</v>
      </c>
      <c r="FQ908" s="5">
        <v>99.637</v>
      </c>
      <c r="FV908" s="7">
        <v>41634</v>
      </c>
      <c r="FW908" s="5">
        <v>107.895</v>
      </c>
      <c r="FY908" s="7">
        <v>41829</v>
      </c>
      <c r="FZ908" s="5">
        <v>122.42</v>
      </c>
      <c r="GB908" s="7">
        <v>42132</v>
      </c>
      <c r="GC908" s="5">
        <v>130.37299999999999</v>
      </c>
      <c r="GK908" s="7">
        <v>40967</v>
      </c>
      <c r="GL908" s="5">
        <v>95.772999999999996</v>
      </c>
      <c r="GW908" s="7">
        <v>41494</v>
      </c>
      <c r="GX908" s="5">
        <v>99.69</v>
      </c>
      <c r="HF908" s="7">
        <v>41878</v>
      </c>
      <c r="HG908" s="5">
        <v>135.578</v>
      </c>
      <c r="HL908" s="7">
        <v>40351</v>
      </c>
      <c r="HM908" s="5">
        <v>109.001</v>
      </c>
      <c r="HR908" s="7">
        <v>40353</v>
      </c>
      <c r="HS908" s="5">
        <v>106.33199999999999</v>
      </c>
      <c r="HU908" s="7">
        <v>40358</v>
      </c>
      <c r="HV908" s="5">
        <v>82.447000000000003</v>
      </c>
      <c r="HX908" s="7">
        <v>40518</v>
      </c>
      <c r="HY908" s="5">
        <v>86.664000000000001</v>
      </c>
      <c r="IA908" s="7">
        <v>41346</v>
      </c>
      <c r="IB908" s="5">
        <v>90.308000000000007</v>
      </c>
    </row>
    <row r="909" spans="34:236">
      <c r="AH909" s="7">
        <v>40351</v>
      </c>
      <c r="AI909" s="5">
        <v>100.24</v>
      </c>
      <c r="AN909" s="7">
        <v>40351</v>
      </c>
      <c r="AO909" s="5">
        <v>103.34399999999999</v>
      </c>
      <c r="AQ909" s="7">
        <v>40351</v>
      </c>
      <c r="AR909" s="5">
        <v>103.726</v>
      </c>
      <c r="AT909" s="7">
        <v>40358</v>
      </c>
      <c r="AU909" s="5">
        <v>109.627</v>
      </c>
      <c r="AZ909" s="7">
        <v>40351</v>
      </c>
      <c r="BA909" s="5">
        <v>104.163</v>
      </c>
      <c r="BF909" s="7">
        <v>40360</v>
      </c>
      <c r="BG909" s="5">
        <v>101.899</v>
      </c>
      <c r="BI909" s="7">
        <v>40351</v>
      </c>
      <c r="BJ909" s="5">
        <v>107.44199999999999</v>
      </c>
      <c r="BL909" s="7">
        <v>41353</v>
      </c>
      <c r="BM909" s="5">
        <v>100.197</v>
      </c>
      <c r="BO909" s="7">
        <v>40351</v>
      </c>
      <c r="BP909" s="5">
        <v>102.9</v>
      </c>
      <c r="BU909" s="7">
        <v>40990</v>
      </c>
      <c r="BV909" s="5">
        <v>103.383</v>
      </c>
      <c r="CA909" s="7">
        <v>40351</v>
      </c>
      <c r="CB909" s="5">
        <v>104.66</v>
      </c>
      <c r="CD909" s="7">
        <v>41267</v>
      </c>
      <c r="CE909" s="5">
        <v>100.94</v>
      </c>
      <c r="CG909" s="7">
        <v>40351</v>
      </c>
      <c r="CH909" s="5">
        <v>103.036</v>
      </c>
      <c r="CP909" s="7">
        <v>41509</v>
      </c>
      <c r="CQ909" s="5">
        <v>101.85</v>
      </c>
      <c r="CV909" s="7">
        <v>42187</v>
      </c>
      <c r="CW909" s="5">
        <v>100.273</v>
      </c>
      <c r="DE909" s="7">
        <v>40351</v>
      </c>
      <c r="DF909" s="5">
        <v>96.088999999999999</v>
      </c>
      <c r="DH909" s="7">
        <v>41753</v>
      </c>
      <c r="DI909" s="5">
        <v>105.005</v>
      </c>
      <c r="DQ909" s="7">
        <v>42055</v>
      </c>
      <c r="DR909" s="5">
        <v>106.723</v>
      </c>
      <c r="DW909" s="7">
        <v>40351</v>
      </c>
      <c r="DX909" s="5">
        <v>97.522999999999996</v>
      </c>
      <c r="EF909" s="7">
        <v>40351</v>
      </c>
      <c r="EG909" s="5">
        <v>107.07899999999999</v>
      </c>
      <c r="EU909" s="7">
        <v>40759</v>
      </c>
      <c r="EV909" s="5">
        <v>89.984999999999999</v>
      </c>
      <c r="FG909" s="7">
        <v>41116</v>
      </c>
      <c r="FH909" s="5">
        <v>88.507999999999996</v>
      </c>
      <c r="FJ909" s="7">
        <v>41229</v>
      </c>
      <c r="FK909" s="5">
        <v>94.474999999999994</v>
      </c>
      <c r="FP909" s="7">
        <v>41460</v>
      </c>
      <c r="FQ909" s="5">
        <v>99.694999999999993</v>
      </c>
      <c r="FV909" s="7">
        <v>41635</v>
      </c>
      <c r="FW909" s="5">
        <v>107.9</v>
      </c>
      <c r="FY909" s="7">
        <v>41830</v>
      </c>
      <c r="FZ909" s="5">
        <v>121.965</v>
      </c>
      <c r="GB909" s="7">
        <v>42135</v>
      </c>
      <c r="GC909" s="5">
        <v>129.96</v>
      </c>
      <c r="GK909" s="7">
        <v>40968</v>
      </c>
      <c r="GL909" s="5">
        <v>96.36</v>
      </c>
      <c r="GW909" s="7">
        <v>41495</v>
      </c>
      <c r="GX909" s="5">
        <v>99.814999999999998</v>
      </c>
      <c r="HF909" s="7">
        <v>41879</v>
      </c>
      <c r="HG909" s="5">
        <v>134.678</v>
      </c>
      <c r="HL909" s="7">
        <v>40352</v>
      </c>
      <c r="HM909" s="5">
        <v>109.212</v>
      </c>
      <c r="HR909" s="7">
        <v>40354</v>
      </c>
      <c r="HS909" s="5">
        <v>105.878</v>
      </c>
      <c r="HU909" s="7">
        <v>40359</v>
      </c>
      <c r="HV909" s="5">
        <v>83.552000000000007</v>
      </c>
      <c r="HX909" s="7">
        <v>40519</v>
      </c>
      <c r="HY909" s="5">
        <v>86.323999999999998</v>
      </c>
      <c r="IA909" s="7">
        <v>41347</v>
      </c>
      <c r="IB909" s="5">
        <v>89.718000000000004</v>
      </c>
    </row>
    <row r="910" spans="34:236">
      <c r="AH910" s="7">
        <v>40352</v>
      </c>
      <c r="AI910" s="5">
        <v>100.214</v>
      </c>
      <c r="AN910" s="7">
        <v>40352</v>
      </c>
      <c r="AO910" s="5">
        <v>103.048</v>
      </c>
      <c r="AQ910" s="7">
        <v>40352</v>
      </c>
      <c r="AR910" s="5">
        <v>103.46299999999999</v>
      </c>
      <c r="AT910" s="7">
        <v>40359</v>
      </c>
      <c r="AU910" s="5">
        <v>109.654</v>
      </c>
      <c r="AZ910" s="7">
        <v>40352</v>
      </c>
      <c r="BA910" s="5">
        <v>104.001</v>
      </c>
      <c r="BF910" s="7">
        <v>40361</v>
      </c>
      <c r="BG910" s="5">
        <v>102.059</v>
      </c>
      <c r="BI910" s="7">
        <v>40352</v>
      </c>
      <c r="BJ910" s="5">
        <v>107.322</v>
      </c>
      <c r="BL910" s="7">
        <v>41354</v>
      </c>
      <c r="BM910" s="5">
        <v>100.19</v>
      </c>
      <c r="BO910" s="7">
        <v>40352</v>
      </c>
      <c r="BP910" s="5">
        <v>102.79300000000001</v>
      </c>
      <c r="BU910" s="7">
        <v>40991</v>
      </c>
      <c r="BV910" s="5">
        <v>103.38800000000001</v>
      </c>
      <c r="CA910" s="7">
        <v>40352</v>
      </c>
      <c r="CB910" s="5">
        <v>104.482</v>
      </c>
      <c r="CD910" s="7">
        <v>41268</v>
      </c>
      <c r="CE910" s="5">
        <v>100.94</v>
      </c>
      <c r="CG910" s="7">
        <v>40352</v>
      </c>
      <c r="CH910" s="5">
        <v>102.85</v>
      </c>
      <c r="CP910" s="7">
        <v>41512</v>
      </c>
      <c r="CQ910" s="5">
        <v>101.813</v>
      </c>
      <c r="CV910" s="7">
        <v>42188</v>
      </c>
      <c r="CW910" s="5">
        <v>100.258</v>
      </c>
      <c r="DE910" s="7">
        <v>40352</v>
      </c>
      <c r="DF910" s="5">
        <v>95.903999999999996</v>
      </c>
      <c r="DH910" s="7">
        <v>41754</v>
      </c>
      <c r="DI910" s="5">
        <v>104.99299999999999</v>
      </c>
      <c r="DQ910" s="7">
        <v>42058</v>
      </c>
      <c r="DR910" s="5">
        <v>106.765</v>
      </c>
      <c r="DW910" s="7">
        <v>40352</v>
      </c>
      <c r="DX910" s="5">
        <v>97.325999999999993</v>
      </c>
      <c r="EF910" s="7">
        <v>40352</v>
      </c>
      <c r="EG910" s="5">
        <v>106.863</v>
      </c>
      <c r="EU910" s="7">
        <v>40760</v>
      </c>
      <c r="EV910" s="5">
        <v>91.222999999999999</v>
      </c>
      <c r="FG910" s="7">
        <v>41117</v>
      </c>
      <c r="FH910" s="5">
        <v>89.534999999999997</v>
      </c>
      <c r="FJ910" s="7">
        <v>41232</v>
      </c>
      <c r="FK910" s="5">
        <v>94.278000000000006</v>
      </c>
      <c r="FP910" s="7">
        <v>41463</v>
      </c>
      <c r="FQ910" s="5">
        <v>99.662999999999997</v>
      </c>
      <c r="FV910" s="7">
        <v>41638</v>
      </c>
      <c r="FW910" s="5">
        <v>108.41</v>
      </c>
      <c r="FY910" s="7">
        <v>41831</v>
      </c>
      <c r="FZ910" s="5">
        <v>122.31</v>
      </c>
      <c r="GB910" s="7">
        <v>42136</v>
      </c>
      <c r="GC910" s="5">
        <v>129.423</v>
      </c>
      <c r="GK910" s="7">
        <v>40969</v>
      </c>
      <c r="GL910" s="5">
        <v>97.314999999999998</v>
      </c>
      <c r="GW910" s="7">
        <v>41498</v>
      </c>
      <c r="GX910" s="5">
        <v>99.875</v>
      </c>
      <c r="HF910" s="7">
        <v>41880</v>
      </c>
      <c r="HG910" s="5">
        <v>134.58699999999999</v>
      </c>
      <c r="HL910" s="7">
        <v>40353</v>
      </c>
      <c r="HM910" s="5">
        <v>109.60299999999999</v>
      </c>
      <c r="HR910" s="7">
        <v>40357</v>
      </c>
      <c r="HS910" s="5">
        <v>105.372</v>
      </c>
      <c r="HU910" s="7">
        <v>40360</v>
      </c>
      <c r="HV910" s="5">
        <v>83.902000000000001</v>
      </c>
      <c r="HX910" s="7">
        <v>40520</v>
      </c>
      <c r="HY910" s="5">
        <v>85.823999999999998</v>
      </c>
      <c r="IA910" s="7">
        <v>41348</v>
      </c>
      <c r="IB910" s="5">
        <v>88.99</v>
      </c>
    </row>
    <row r="911" spans="34:236">
      <c r="AH911" s="7">
        <v>40353</v>
      </c>
      <c r="AI911" s="5">
        <v>100.20699999999999</v>
      </c>
      <c r="AN911" s="7">
        <v>40353</v>
      </c>
      <c r="AO911" s="5">
        <v>103.15900000000001</v>
      </c>
      <c r="AQ911" s="7">
        <v>40353</v>
      </c>
      <c r="AR911" s="5">
        <v>103.68600000000001</v>
      </c>
      <c r="AT911" s="7">
        <v>40360</v>
      </c>
      <c r="AU911" s="5">
        <v>109.54900000000001</v>
      </c>
      <c r="AZ911" s="7">
        <v>40353</v>
      </c>
      <c r="BA911" s="5">
        <v>104.426</v>
      </c>
      <c r="BF911" s="7">
        <v>40364</v>
      </c>
      <c r="BG911" s="5">
        <v>101.96599999999999</v>
      </c>
      <c r="BI911" s="7">
        <v>40353</v>
      </c>
      <c r="BJ911" s="5">
        <v>107.83</v>
      </c>
      <c r="BL911" s="7">
        <v>41355</v>
      </c>
      <c r="BM911" s="5">
        <v>100.19</v>
      </c>
      <c r="BO911" s="7">
        <v>40353</v>
      </c>
      <c r="BP911" s="5">
        <v>103.279</v>
      </c>
      <c r="BU911" s="7">
        <v>40994</v>
      </c>
      <c r="BV911" s="5">
        <v>103.45</v>
      </c>
      <c r="CA911" s="7">
        <v>40353</v>
      </c>
      <c r="CB911" s="5">
        <v>105.142</v>
      </c>
      <c r="CD911" s="7">
        <v>41269</v>
      </c>
      <c r="CE911" s="5">
        <v>100.94</v>
      </c>
      <c r="CG911" s="7">
        <v>40353</v>
      </c>
      <c r="CH911" s="5">
        <v>103.629</v>
      </c>
      <c r="CP911" s="7">
        <v>41513</v>
      </c>
      <c r="CQ911" s="5">
        <v>101.733</v>
      </c>
      <c r="CV911" s="7">
        <v>42191</v>
      </c>
      <c r="CW911" s="5">
        <v>100.245</v>
      </c>
      <c r="DE911" s="7">
        <v>40353</v>
      </c>
      <c r="DF911" s="5">
        <v>96.516999999999996</v>
      </c>
      <c r="DH911" s="7">
        <v>41757</v>
      </c>
      <c r="DI911" s="5">
        <v>104.958</v>
      </c>
      <c r="DQ911" s="7">
        <v>42059</v>
      </c>
      <c r="DR911" s="5">
        <v>106.785</v>
      </c>
      <c r="DW911" s="7">
        <v>40353</v>
      </c>
      <c r="DX911" s="5">
        <v>97.978999999999999</v>
      </c>
      <c r="EF911" s="7">
        <v>40353</v>
      </c>
      <c r="EG911" s="5">
        <v>107.52500000000001</v>
      </c>
      <c r="EU911" s="7">
        <v>40763</v>
      </c>
      <c r="EV911" s="5">
        <v>96.594999999999999</v>
      </c>
      <c r="FG911" s="7">
        <v>41120</v>
      </c>
      <c r="FH911" s="5">
        <v>90.363</v>
      </c>
      <c r="FJ911" s="7">
        <v>41233</v>
      </c>
      <c r="FK911" s="5">
        <v>94.813000000000002</v>
      </c>
      <c r="FP911" s="7">
        <v>41464</v>
      </c>
      <c r="FQ911" s="5">
        <v>99.356999999999999</v>
      </c>
      <c r="FV911" s="7">
        <v>41639</v>
      </c>
      <c r="FW911" s="5">
        <v>108.455</v>
      </c>
      <c r="FY911" s="7">
        <v>41834</v>
      </c>
      <c r="FZ911" s="5">
        <v>122.32</v>
      </c>
      <c r="GB911" s="7">
        <v>42137</v>
      </c>
      <c r="GC911" s="5">
        <v>129.18799999999999</v>
      </c>
      <c r="GK911" s="7">
        <v>40970</v>
      </c>
      <c r="GL911" s="5">
        <v>97.245000000000005</v>
      </c>
      <c r="GW911" s="7">
        <v>41499</v>
      </c>
      <c r="GX911" s="5">
        <v>99.75</v>
      </c>
      <c r="HF911" s="7">
        <v>41883</v>
      </c>
      <c r="HG911" s="5">
        <v>134.233</v>
      </c>
      <c r="HL911" s="7">
        <v>40354</v>
      </c>
      <c r="HM911" s="5">
        <v>109.20699999999999</v>
      </c>
      <c r="HR911" s="7">
        <v>40358</v>
      </c>
      <c r="HS911" s="5">
        <v>104.556</v>
      </c>
      <c r="HU911" s="7">
        <v>40361</v>
      </c>
      <c r="HV911" s="5">
        <v>84.158000000000001</v>
      </c>
      <c r="HX911" s="7">
        <v>40521</v>
      </c>
      <c r="HY911" s="5">
        <v>85.552000000000007</v>
      </c>
      <c r="IA911" s="7">
        <v>41351</v>
      </c>
      <c r="IB911" s="5">
        <v>88.177999999999997</v>
      </c>
    </row>
    <row r="912" spans="34:236">
      <c r="AH912" s="7">
        <v>40354</v>
      </c>
      <c r="AI912" s="5">
        <v>100.203</v>
      </c>
      <c r="AN912" s="7">
        <v>40354</v>
      </c>
      <c r="AO912" s="5">
        <v>103.166</v>
      </c>
      <c r="AQ912" s="7">
        <v>40354</v>
      </c>
      <c r="AR912" s="5">
        <v>103.64</v>
      </c>
      <c r="AT912" s="7">
        <v>40361</v>
      </c>
      <c r="AU912" s="5">
        <v>109.598</v>
      </c>
      <c r="AZ912" s="7">
        <v>40354</v>
      </c>
      <c r="BA912" s="5">
        <v>104.414</v>
      </c>
      <c r="BF912" s="7">
        <v>40365</v>
      </c>
      <c r="BG912" s="5">
        <v>101.934</v>
      </c>
      <c r="BI912" s="7">
        <v>40354</v>
      </c>
      <c r="BJ912" s="5">
        <v>107.792</v>
      </c>
      <c r="BL912" s="7">
        <v>41358</v>
      </c>
      <c r="BM912" s="5">
        <v>100.18300000000001</v>
      </c>
      <c r="BO912" s="7">
        <v>40354</v>
      </c>
      <c r="BP912" s="5">
        <v>103.19799999999999</v>
      </c>
      <c r="BU912" s="7">
        <v>40995</v>
      </c>
      <c r="BV912" s="5">
        <v>103.453</v>
      </c>
      <c r="CA912" s="7">
        <v>40354</v>
      </c>
      <c r="CB912" s="5">
        <v>105.072</v>
      </c>
      <c r="CD912" s="7">
        <v>41270</v>
      </c>
      <c r="CE912" s="5">
        <v>100.887</v>
      </c>
      <c r="CG912" s="7">
        <v>40354</v>
      </c>
      <c r="CH912" s="5">
        <v>103.502</v>
      </c>
      <c r="CP912" s="7">
        <v>41514</v>
      </c>
      <c r="CQ912" s="5">
        <v>101.675</v>
      </c>
      <c r="CV912" s="7">
        <v>42192</v>
      </c>
      <c r="CW912" s="5">
        <v>100.24</v>
      </c>
      <c r="DE912" s="7">
        <v>40354</v>
      </c>
      <c r="DF912" s="5">
        <v>96.480999999999995</v>
      </c>
      <c r="DH912" s="7">
        <v>41758</v>
      </c>
      <c r="DI912" s="5">
        <v>104.93</v>
      </c>
      <c r="DQ912" s="7">
        <v>42060</v>
      </c>
      <c r="DR912" s="5">
        <v>106.785</v>
      </c>
      <c r="DW912" s="7">
        <v>40354</v>
      </c>
      <c r="DX912" s="5">
        <v>97.891000000000005</v>
      </c>
      <c r="EF912" s="7">
        <v>40354</v>
      </c>
      <c r="EG912" s="5">
        <v>107.324</v>
      </c>
      <c r="EU912" s="7">
        <v>40764</v>
      </c>
      <c r="EV912" s="5">
        <v>96.91</v>
      </c>
      <c r="FG912" s="7">
        <v>41121</v>
      </c>
      <c r="FH912" s="5">
        <v>89.697999999999993</v>
      </c>
      <c r="FJ912" s="7">
        <v>41234</v>
      </c>
      <c r="FK912" s="5">
        <v>95.302999999999997</v>
      </c>
      <c r="FP912" s="7">
        <v>41465</v>
      </c>
      <c r="FQ912" s="5">
        <v>98.894999999999996</v>
      </c>
      <c r="FV912" s="7">
        <v>41640</v>
      </c>
      <c r="FW912" s="5">
        <v>108.455</v>
      </c>
      <c r="FY912" s="7">
        <v>41835</v>
      </c>
      <c r="FZ912" s="5">
        <v>122.73</v>
      </c>
      <c r="GB912" s="7">
        <v>42138</v>
      </c>
      <c r="GC912" s="5">
        <v>129.34</v>
      </c>
      <c r="GK912" s="7">
        <v>40973</v>
      </c>
      <c r="GL912" s="5">
        <v>96.522999999999996</v>
      </c>
      <c r="GW912" s="7">
        <v>41500</v>
      </c>
      <c r="GX912" s="5">
        <v>100.28</v>
      </c>
      <c r="HF912" s="7">
        <v>41884</v>
      </c>
      <c r="HG912" s="5">
        <v>133.93299999999999</v>
      </c>
      <c r="HL912" s="7">
        <v>40357</v>
      </c>
      <c r="HM912" s="5">
        <v>108.61499999999999</v>
      </c>
      <c r="HR912" s="7">
        <v>40359</v>
      </c>
      <c r="HS912" s="5">
        <v>105.78</v>
      </c>
      <c r="HU912" s="7">
        <v>40364</v>
      </c>
      <c r="HV912" s="5">
        <v>83.738</v>
      </c>
      <c r="HX912" s="7">
        <v>40522</v>
      </c>
      <c r="HY912" s="5">
        <v>84.906999999999996</v>
      </c>
      <c r="IA912" s="7">
        <v>41352</v>
      </c>
      <c r="IB912" s="5">
        <v>87.185000000000002</v>
      </c>
    </row>
    <row r="913" spans="34:236">
      <c r="AH913" s="7">
        <v>40357</v>
      </c>
      <c r="AI913" s="5">
        <v>100.2</v>
      </c>
      <c r="AN913" s="7">
        <v>40357</v>
      </c>
      <c r="AO913" s="5">
        <v>103.14</v>
      </c>
      <c r="AQ913" s="7">
        <v>40357</v>
      </c>
      <c r="AR913" s="5">
        <v>103.584</v>
      </c>
      <c r="AT913" s="7">
        <v>40364</v>
      </c>
      <c r="AU913" s="5">
        <v>109.562</v>
      </c>
      <c r="AZ913" s="7">
        <v>40357</v>
      </c>
      <c r="BA913" s="5">
        <v>104.175</v>
      </c>
      <c r="BF913" s="7">
        <v>40366</v>
      </c>
      <c r="BG913" s="5">
        <v>102.048</v>
      </c>
      <c r="BI913" s="7">
        <v>40357</v>
      </c>
      <c r="BJ913" s="5">
        <v>107.518</v>
      </c>
      <c r="BL913" s="7">
        <v>41359</v>
      </c>
      <c r="BM913" s="5">
        <v>100.14</v>
      </c>
      <c r="BO913" s="7">
        <v>40357</v>
      </c>
      <c r="BP913" s="5">
        <v>102.84699999999999</v>
      </c>
      <c r="BU913" s="7">
        <v>40996</v>
      </c>
      <c r="BV913" s="5">
        <v>103.44</v>
      </c>
      <c r="CA913" s="7">
        <v>40357</v>
      </c>
      <c r="CB913" s="5">
        <v>104.75700000000001</v>
      </c>
      <c r="CD913" s="7">
        <v>41271</v>
      </c>
      <c r="CE913" s="5">
        <v>100.83499999999999</v>
      </c>
      <c r="CG913" s="7">
        <v>40357</v>
      </c>
      <c r="CH913" s="5">
        <v>103.101</v>
      </c>
      <c r="CP913" s="7">
        <v>41515</v>
      </c>
      <c r="CQ913" s="5">
        <v>101.658</v>
      </c>
      <c r="CV913" s="7">
        <v>42193</v>
      </c>
      <c r="CW913" s="5">
        <v>100.22499999999999</v>
      </c>
      <c r="DE913" s="7">
        <v>40357</v>
      </c>
      <c r="DF913" s="5">
        <v>96.055000000000007</v>
      </c>
      <c r="DH913" s="7">
        <v>41759</v>
      </c>
      <c r="DI913" s="5">
        <v>104.943</v>
      </c>
      <c r="DQ913" s="7">
        <v>42061</v>
      </c>
      <c r="DR913" s="5">
        <v>106.83799999999999</v>
      </c>
      <c r="DW913" s="7">
        <v>40357</v>
      </c>
      <c r="DX913" s="5">
        <v>97.417000000000002</v>
      </c>
      <c r="EF913" s="7">
        <v>40357</v>
      </c>
      <c r="EG913" s="5">
        <v>106.858</v>
      </c>
      <c r="EU913" s="7">
        <v>40765</v>
      </c>
      <c r="EV913" s="5">
        <v>97.183000000000007</v>
      </c>
      <c r="FG913" s="7">
        <v>41122</v>
      </c>
      <c r="FH913" s="5">
        <v>89.84</v>
      </c>
      <c r="FJ913" s="7">
        <v>41235</v>
      </c>
      <c r="FK913" s="5">
        <v>95.662999999999997</v>
      </c>
      <c r="FP913" s="7">
        <v>41466</v>
      </c>
      <c r="FQ913" s="5">
        <v>98.864999999999995</v>
      </c>
      <c r="FV913" s="7">
        <v>41641</v>
      </c>
      <c r="FW913" s="5">
        <v>109.667</v>
      </c>
      <c r="FY913" s="7">
        <v>41836</v>
      </c>
      <c r="FZ913" s="5">
        <v>123.04</v>
      </c>
      <c r="GB913" s="7">
        <v>42139</v>
      </c>
      <c r="GC913" s="5">
        <v>129.905</v>
      </c>
      <c r="GK913" s="7">
        <v>40974</v>
      </c>
      <c r="GL913" s="5">
        <v>95.177999999999997</v>
      </c>
      <c r="GW913" s="7">
        <v>41501</v>
      </c>
      <c r="GX913" s="5">
        <v>99.882999999999996</v>
      </c>
      <c r="HF913" s="7">
        <v>41885</v>
      </c>
      <c r="HG913" s="5">
        <v>133.81800000000001</v>
      </c>
      <c r="HL913" s="7">
        <v>40358</v>
      </c>
      <c r="HM913" s="5">
        <v>107.742</v>
      </c>
      <c r="HR913" s="7">
        <v>40360</v>
      </c>
      <c r="HS913" s="5">
        <v>106.19</v>
      </c>
      <c r="HU913" s="7">
        <v>40365</v>
      </c>
      <c r="HV913" s="5">
        <v>83.015000000000001</v>
      </c>
      <c r="HX913" s="7">
        <v>40525</v>
      </c>
      <c r="HY913" s="5">
        <v>84.504999999999995</v>
      </c>
      <c r="IA913" s="7">
        <v>41353</v>
      </c>
      <c r="IB913" s="5">
        <v>87.63</v>
      </c>
    </row>
    <row r="914" spans="34:236">
      <c r="AH914" s="7">
        <v>40358</v>
      </c>
      <c r="AI914" s="5">
        <v>100.193</v>
      </c>
      <c r="AN914" s="7">
        <v>40358</v>
      </c>
      <c r="AO914" s="5">
        <v>103.129</v>
      </c>
      <c r="AQ914" s="7">
        <v>40358</v>
      </c>
      <c r="AR914" s="5">
        <v>103.572</v>
      </c>
      <c r="AT914" s="7">
        <v>40365</v>
      </c>
      <c r="AU914" s="5">
        <v>109.52500000000001</v>
      </c>
      <c r="AZ914" s="7">
        <v>40358</v>
      </c>
      <c r="BA914" s="5">
        <v>103.908</v>
      </c>
      <c r="BF914" s="7">
        <v>40367</v>
      </c>
      <c r="BG914" s="5">
        <v>102.449</v>
      </c>
      <c r="BI914" s="7">
        <v>40358</v>
      </c>
      <c r="BJ914" s="5">
        <v>107.19199999999999</v>
      </c>
      <c r="BL914" s="7">
        <v>41360</v>
      </c>
      <c r="BM914" s="5">
        <v>100.145</v>
      </c>
      <c r="BO914" s="7">
        <v>40358</v>
      </c>
      <c r="BP914" s="5">
        <v>102.476</v>
      </c>
      <c r="BU914" s="7">
        <v>40997</v>
      </c>
      <c r="BV914" s="5">
        <v>103.193</v>
      </c>
      <c r="CA914" s="7">
        <v>40358</v>
      </c>
      <c r="CB914" s="5">
        <v>104.339</v>
      </c>
      <c r="CD914" s="7">
        <v>41274</v>
      </c>
      <c r="CE914" s="5">
        <v>100.9</v>
      </c>
      <c r="CG914" s="7">
        <v>40358</v>
      </c>
      <c r="CH914" s="5">
        <v>102.751</v>
      </c>
      <c r="CP914" s="7">
        <v>41516</v>
      </c>
      <c r="CQ914" s="5">
        <v>101.7</v>
      </c>
      <c r="CV914" s="7">
        <v>42194</v>
      </c>
      <c r="CW914" s="5">
        <v>100.188</v>
      </c>
      <c r="DE914" s="7">
        <v>40358</v>
      </c>
      <c r="DF914" s="5">
        <v>95.563000000000002</v>
      </c>
      <c r="DH914" s="7">
        <v>41760</v>
      </c>
      <c r="DI914" s="5">
        <v>104.84</v>
      </c>
      <c r="DQ914" s="7">
        <v>42062</v>
      </c>
      <c r="DR914" s="5">
        <v>106.83799999999999</v>
      </c>
      <c r="DW914" s="7">
        <v>40358</v>
      </c>
      <c r="DX914" s="5">
        <v>97.019000000000005</v>
      </c>
      <c r="EF914" s="7">
        <v>40358</v>
      </c>
      <c r="EG914" s="5">
        <v>106.462</v>
      </c>
      <c r="EU914" s="7">
        <v>40766</v>
      </c>
      <c r="EV914" s="5">
        <v>97.37</v>
      </c>
      <c r="FG914" s="7">
        <v>41123</v>
      </c>
      <c r="FH914" s="5">
        <v>87.658000000000001</v>
      </c>
      <c r="FJ914" s="7">
        <v>41236</v>
      </c>
      <c r="FK914" s="5">
        <v>95.912999999999997</v>
      </c>
      <c r="FP914" s="7">
        <v>41467</v>
      </c>
      <c r="FQ914" s="5">
        <v>98.938000000000002</v>
      </c>
      <c r="FV914" s="7">
        <v>41642</v>
      </c>
      <c r="FW914" s="5">
        <v>110.40300000000001</v>
      </c>
      <c r="FY914" s="7">
        <v>41837</v>
      </c>
      <c r="FZ914" s="5">
        <v>123.33799999999999</v>
      </c>
      <c r="GB914" s="7">
        <v>42142</v>
      </c>
      <c r="GC914" s="5">
        <v>129.29</v>
      </c>
      <c r="GK914" s="7">
        <v>40975</v>
      </c>
      <c r="GL914" s="5">
        <v>95.484999999999999</v>
      </c>
      <c r="GW914" s="7">
        <v>41502</v>
      </c>
      <c r="GX914" s="5">
        <v>100.83499999999999</v>
      </c>
      <c r="HF914" s="7">
        <v>41886</v>
      </c>
      <c r="HG914" s="5">
        <v>135.12799999999999</v>
      </c>
      <c r="HL914" s="7">
        <v>40359</v>
      </c>
      <c r="HM914" s="5">
        <v>108.822</v>
      </c>
      <c r="HR914" s="7">
        <v>40361</v>
      </c>
      <c r="HS914" s="5">
        <v>106.364</v>
      </c>
      <c r="HU914" s="7">
        <v>40366</v>
      </c>
      <c r="HV914" s="5">
        <v>82.688999999999993</v>
      </c>
      <c r="HX914" s="7">
        <v>40526</v>
      </c>
      <c r="HY914" s="5">
        <v>83.426000000000002</v>
      </c>
      <c r="IA914" s="7">
        <v>41354</v>
      </c>
      <c r="IB914" s="5">
        <v>88.745000000000005</v>
      </c>
    </row>
    <row r="915" spans="34:236">
      <c r="AH915" s="7">
        <v>40359</v>
      </c>
      <c r="AI915" s="5">
        <v>100.175</v>
      </c>
      <c r="AN915" s="7">
        <v>40359</v>
      </c>
      <c r="AO915" s="5">
        <v>103.104</v>
      </c>
      <c r="AQ915" s="7">
        <v>40359</v>
      </c>
      <c r="AR915" s="5">
        <v>103.547</v>
      </c>
      <c r="AT915" s="7">
        <v>40366</v>
      </c>
      <c r="AU915" s="5">
        <v>109.51600000000001</v>
      </c>
      <c r="AZ915" s="7">
        <v>40359</v>
      </c>
      <c r="BA915" s="5">
        <v>104.057</v>
      </c>
      <c r="BF915" s="7">
        <v>40368</v>
      </c>
      <c r="BG915" s="5">
        <v>102.545</v>
      </c>
      <c r="BI915" s="7">
        <v>40359</v>
      </c>
      <c r="BJ915" s="5">
        <v>107.331</v>
      </c>
      <c r="BL915" s="7">
        <v>41361</v>
      </c>
      <c r="BM915" s="5">
        <v>100.14</v>
      </c>
      <c r="BO915" s="7">
        <v>40359</v>
      </c>
      <c r="BP915" s="5">
        <v>102.694</v>
      </c>
      <c r="BU915" s="7">
        <v>40998</v>
      </c>
      <c r="BV915" s="5">
        <v>103.29</v>
      </c>
      <c r="CA915" s="7">
        <v>40359</v>
      </c>
      <c r="CB915" s="5">
        <v>104.55500000000001</v>
      </c>
      <c r="CD915" s="7">
        <v>41275</v>
      </c>
      <c r="CE915" s="5">
        <v>100.9</v>
      </c>
      <c r="CG915" s="7">
        <v>40359</v>
      </c>
      <c r="CH915" s="5">
        <v>102.937</v>
      </c>
      <c r="CP915" s="7">
        <v>41519</v>
      </c>
      <c r="CQ915" s="5">
        <v>101.843</v>
      </c>
      <c r="CV915" s="7">
        <v>42195</v>
      </c>
      <c r="CW915" s="5">
        <v>100.175</v>
      </c>
      <c r="DE915" s="7">
        <v>40359</v>
      </c>
      <c r="DF915" s="5">
        <v>95.837999999999994</v>
      </c>
      <c r="DH915" s="7">
        <v>41761</v>
      </c>
      <c r="DI915" s="5">
        <v>104.93300000000001</v>
      </c>
      <c r="DQ915" s="7">
        <v>42065</v>
      </c>
      <c r="DR915" s="5">
        <v>106.825</v>
      </c>
      <c r="DW915" s="7">
        <v>40359</v>
      </c>
      <c r="DX915" s="5">
        <v>97.433999999999997</v>
      </c>
      <c r="EF915" s="7">
        <v>40359</v>
      </c>
      <c r="EG915" s="5">
        <v>106.813</v>
      </c>
      <c r="EU915" s="7">
        <v>40767</v>
      </c>
      <c r="EV915" s="5">
        <v>97.373000000000005</v>
      </c>
      <c r="FG915" s="7">
        <v>41124</v>
      </c>
      <c r="FH915" s="5">
        <v>89.665000000000006</v>
      </c>
      <c r="FJ915" s="7">
        <v>41239</v>
      </c>
      <c r="FK915" s="5">
        <v>95.822000000000003</v>
      </c>
      <c r="FP915" s="7">
        <v>41470</v>
      </c>
      <c r="FQ915" s="5">
        <v>99.257999999999996</v>
      </c>
      <c r="FV915" s="7">
        <v>41645</v>
      </c>
      <c r="FW915" s="5">
        <v>110.137</v>
      </c>
      <c r="FY915" s="7">
        <v>41838</v>
      </c>
      <c r="FZ915" s="5">
        <v>123.553</v>
      </c>
      <c r="GB915" s="7">
        <v>42143</v>
      </c>
      <c r="GC915" s="5">
        <v>129.815</v>
      </c>
      <c r="GK915" s="7">
        <v>40976</v>
      </c>
      <c r="GL915" s="5">
        <v>95.825000000000003</v>
      </c>
      <c r="GW915" s="7">
        <v>41505</v>
      </c>
      <c r="GX915" s="5">
        <v>100.485</v>
      </c>
      <c r="HF915" s="7">
        <v>41887</v>
      </c>
      <c r="HG915" s="5">
        <v>136.37299999999999</v>
      </c>
      <c r="HL915" s="7">
        <v>40360</v>
      </c>
      <c r="HM915" s="5">
        <v>109.303</v>
      </c>
      <c r="HR915" s="7">
        <v>40364</v>
      </c>
      <c r="HS915" s="5">
        <v>106.01300000000001</v>
      </c>
      <c r="HU915" s="7">
        <v>40367</v>
      </c>
      <c r="HV915" s="5">
        <v>83.427000000000007</v>
      </c>
      <c r="HX915" s="7">
        <v>40527</v>
      </c>
      <c r="HY915" s="5">
        <v>83.78</v>
      </c>
      <c r="IA915" s="7">
        <v>41355</v>
      </c>
      <c r="IB915" s="5">
        <v>89.137</v>
      </c>
    </row>
    <row r="916" spans="34:236">
      <c r="AH916" s="7">
        <v>40360</v>
      </c>
      <c r="AI916" s="5">
        <v>100.173</v>
      </c>
      <c r="AN916" s="7">
        <v>40360</v>
      </c>
      <c r="AO916" s="5">
        <v>103.08</v>
      </c>
      <c r="AQ916" s="7">
        <v>40360</v>
      </c>
      <c r="AR916" s="5">
        <v>103.514</v>
      </c>
      <c r="AT916" s="7">
        <v>40367</v>
      </c>
      <c r="AU916" s="5">
        <v>109.786</v>
      </c>
      <c r="AZ916" s="7">
        <v>40360</v>
      </c>
      <c r="BA916" s="5">
        <v>104.024</v>
      </c>
      <c r="BF916" s="7">
        <v>40371</v>
      </c>
      <c r="BG916" s="5">
        <v>102.751</v>
      </c>
      <c r="BI916" s="7">
        <v>40360</v>
      </c>
      <c r="BJ916" s="5">
        <v>107.279</v>
      </c>
      <c r="BL916" s="7">
        <v>41362</v>
      </c>
      <c r="BM916" s="5">
        <v>100.14</v>
      </c>
      <c r="BO916" s="7">
        <v>40360</v>
      </c>
      <c r="BP916" s="5">
        <v>102.642</v>
      </c>
      <c r="BU916" s="7">
        <v>41001</v>
      </c>
      <c r="BV916" s="5">
        <v>103.303</v>
      </c>
      <c r="CA916" s="7">
        <v>40360</v>
      </c>
      <c r="CB916" s="5">
        <v>104.483</v>
      </c>
      <c r="CD916" s="7">
        <v>41276</v>
      </c>
      <c r="CE916" s="5">
        <v>101.43</v>
      </c>
      <c r="CG916" s="7">
        <v>40360</v>
      </c>
      <c r="CH916" s="5">
        <v>102.89</v>
      </c>
      <c r="CP916" s="7">
        <v>41520</v>
      </c>
      <c r="CQ916" s="5">
        <v>101.78</v>
      </c>
      <c r="CV916" s="7">
        <v>42198</v>
      </c>
      <c r="CW916" s="5">
        <v>100.173</v>
      </c>
      <c r="DE916" s="7">
        <v>40360</v>
      </c>
      <c r="DF916" s="5">
        <v>95.801000000000002</v>
      </c>
      <c r="DH916" s="7">
        <v>41764</v>
      </c>
      <c r="DI916" s="5">
        <v>104.935</v>
      </c>
      <c r="DQ916" s="7">
        <v>42066</v>
      </c>
      <c r="DR916" s="5">
        <v>106.768</v>
      </c>
      <c r="DW916" s="7">
        <v>40360</v>
      </c>
      <c r="DX916" s="5">
        <v>97.295000000000002</v>
      </c>
      <c r="EF916" s="7">
        <v>40360</v>
      </c>
      <c r="EG916" s="5">
        <v>106.693</v>
      </c>
      <c r="EU916" s="7">
        <v>40770</v>
      </c>
      <c r="EV916" s="5">
        <v>97.394999999999996</v>
      </c>
      <c r="FG916" s="7">
        <v>41127</v>
      </c>
      <c r="FH916" s="5">
        <v>91.007999999999996</v>
      </c>
      <c r="FJ916" s="7">
        <v>41240</v>
      </c>
      <c r="FK916" s="5">
        <v>96.38</v>
      </c>
      <c r="FP916" s="7">
        <v>41471</v>
      </c>
      <c r="FQ916" s="5">
        <v>99.49</v>
      </c>
      <c r="FV916" s="7">
        <v>41646</v>
      </c>
      <c r="FW916" s="5">
        <v>110.76300000000001</v>
      </c>
      <c r="FY916" s="7">
        <v>41841</v>
      </c>
      <c r="FZ916" s="5">
        <v>123.83</v>
      </c>
      <c r="GB916" s="7">
        <v>42144</v>
      </c>
      <c r="GC916" s="5">
        <v>129.53299999999999</v>
      </c>
      <c r="GK916" s="7">
        <v>40977</v>
      </c>
      <c r="GL916" s="5">
        <v>96.144999999999996</v>
      </c>
      <c r="GW916" s="7">
        <v>41506</v>
      </c>
      <c r="GX916" s="5">
        <v>100.1</v>
      </c>
      <c r="HF916" s="7">
        <v>41890</v>
      </c>
      <c r="HG916" s="5">
        <v>135.59299999999999</v>
      </c>
      <c r="HL916" s="7">
        <v>40361</v>
      </c>
      <c r="HM916" s="5">
        <v>109.551</v>
      </c>
      <c r="HR916" s="7">
        <v>40365</v>
      </c>
      <c r="HS916" s="5">
        <v>105.038</v>
      </c>
      <c r="HU916" s="7">
        <v>40368</v>
      </c>
      <c r="HV916" s="5">
        <v>83.963999999999999</v>
      </c>
      <c r="HX916" s="7">
        <v>40528</v>
      </c>
      <c r="HY916" s="5">
        <v>83.512</v>
      </c>
      <c r="IA916" s="7">
        <v>41358</v>
      </c>
      <c r="IB916" s="5">
        <v>87.93</v>
      </c>
    </row>
    <row r="917" spans="34:236">
      <c r="AH917" s="7">
        <v>40361</v>
      </c>
      <c r="AI917" s="5">
        <v>100.163</v>
      </c>
      <c r="AN917" s="7">
        <v>40361</v>
      </c>
      <c r="AO917" s="5">
        <v>103.111</v>
      </c>
      <c r="AQ917" s="7">
        <v>40361</v>
      </c>
      <c r="AR917" s="5">
        <v>103.56399999999999</v>
      </c>
      <c r="AT917" s="7">
        <v>40368</v>
      </c>
      <c r="AU917" s="5">
        <v>109.834</v>
      </c>
      <c r="AZ917" s="7">
        <v>40361</v>
      </c>
      <c r="BA917" s="5">
        <v>104.102</v>
      </c>
      <c r="BF917" s="7">
        <v>40372</v>
      </c>
      <c r="BG917" s="5">
        <v>102.816</v>
      </c>
      <c r="BI917" s="7">
        <v>40361</v>
      </c>
      <c r="BJ917" s="5">
        <v>107.4</v>
      </c>
      <c r="BL917" s="7">
        <v>41365</v>
      </c>
      <c r="BM917" s="5">
        <v>100.14</v>
      </c>
      <c r="BO917" s="7">
        <v>40361</v>
      </c>
      <c r="BP917" s="5">
        <v>102.786</v>
      </c>
      <c r="BU917" s="7">
        <v>41002</v>
      </c>
      <c r="BV917" s="5">
        <v>103.148</v>
      </c>
      <c r="CA917" s="7">
        <v>40361</v>
      </c>
      <c r="CB917" s="5">
        <v>104.65300000000001</v>
      </c>
      <c r="CD917" s="7">
        <v>41277</v>
      </c>
      <c r="CE917" s="5">
        <v>101.535</v>
      </c>
      <c r="CG917" s="7">
        <v>40361</v>
      </c>
      <c r="CH917" s="5">
        <v>102.99</v>
      </c>
      <c r="CP917" s="7">
        <v>41521</v>
      </c>
      <c r="CQ917" s="5">
        <v>101.745</v>
      </c>
      <c r="CV917" s="7">
        <v>42199</v>
      </c>
      <c r="CW917" s="5">
        <v>100.16</v>
      </c>
      <c r="DE917" s="7">
        <v>40361</v>
      </c>
      <c r="DF917" s="5">
        <v>96.004999999999995</v>
      </c>
      <c r="DH917" s="7">
        <v>41765</v>
      </c>
      <c r="DI917" s="5">
        <v>104.973</v>
      </c>
      <c r="DQ917" s="7">
        <v>42067</v>
      </c>
      <c r="DR917" s="5">
        <v>106.77</v>
      </c>
      <c r="DW917" s="7">
        <v>40361</v>
      </c>
      <c r="DX917" s="5">
        <v>97.521000000000001</v>
      </c>
      <c r="EF917" s="7">
        <v>40361</v>
      </c>
      <c r="EG917" s="5">
        <v>107.005</v>
      </c>
      <c r="EU917" s="7">
        <v>40771</v>
      </c>
      <c r="EV917" s="5">
        <v>97.427999999999997</v>
      </c>
      <c r="FG917" s="7">
        <v>41128</v>
      </c>
      <c r="FH917" s="5">
        <v>90.66</v>
      </c>
      <c r="FJ917" s="7">
        <v>41241</v>
      </c>
      <c r="FK917" s="5">
        <v>97.518000000000001</v>
      </c>
      <c r="FP917" s="7">
        <v>41472</v>
      </c>
      <c r="FQ917" s="5">
        <v>99.21</v>
      </c>
      <c r="FV917" s="7">
        <v>41647</v>
      </c>
      <c r="FW917" s="5">
        <v>110.91500000000001</v>
      </c>
      <c r="FY917" s="7">
        <v>41842</v>
      </c>
      <c r="FZ917" s="5">
        <v>123.697</v>
      </c>
      <c r="GB917" s="7">
        <v>42145</v>
      </c>
      <c r="GC917" s="5">
        <v>129.613</v>
      </c>
      <c r="GK917" s="7">
        <v>40980</v>
      </c>
      <c r="GL917" s="5">
        <v>95.704999999999998</v>
      </c>
      <c r="GW917" s="7">
        <v>41507</v>
      </c>
      <c r="GX917" s="5">
        <v>99.533000000000001</v>
      </c>
      <c r="HF917" s="7">
        <v>41891</v>
      </c>
      <c r="HG917" s="5">
        <v>134.255</v>
      </c>
      <c r="HL917" s="7">
        <v>40364</v>
      </c>
      <c r="HM917" s="5">
        <v>109.184</v>
      </c>
      <c r="HR917" s="7">
        <v>40366</v>
      </c>
      <c r="HS917" s="5">
        <v>104.80800000000001</v>
      </c>
      <c r="HU917" s="7">
        <v>40371</v>
      </c>
      <c r="HV917" s="5">
        <v>83.8</v>
      </c>
      <c r="HX917" s="7">
        <v>40529</v>
      </c>
      <c r="HY917" s="5">
        <v>83.21</v>
      </c>
      <c r="IA917" s="7">
        <v>41359</v>
      </c>
      <c r="IB917" s="5">
        <v>88.38</v>
      </c>
    </row>
    <row r="918" spans="34:236">
      <c r="AH918" s="7">
        <v>40364</v>
      </c>
      <c r="AI918" s="5">
        <v>100.167</v>
      </c>
      <c r="AN918" s="7">
        <v>40364</v>
      </c>
      <c r="AO918" s="5">
        <v>103.119</v>
      </c>
      <c r="AQ918" s="7">
        <v>40364</v>
      </c>
      <c r="AR918" s="5">
        <v>103.571</v>
      </c>
      <c r="AT918" s="7">
        <v>40371</v>
      </c>
      <c r="AU918" s="5">
        <v>109.988</v>
      </c>
      <c r="AZ918" s="7">
        <v>40364</v>
      </c>
      <c r="BA918" s="5">
        <v>104.059</v>
      </c>
      <c r="BF918" s="7">
        <v>40373</v>
      </c>
      <c r="BG918" s="5">
        <v>102.59399999999999</v>
      </c>
      <c r="BI918" s="7">
        <v>40364</v>
      </c>
      <c r="BJ918" s="5">
        <v>107.36</v>
      </c>
      <c r="BL918" s="7">
        <v>41366</v>
      </c>
      <c r="BM918" s="5">
        <v>100.14</v>
      </c>
      <c r="BO918" s="7">
        <v>40364</v>
      </c>
      <c r="BP918" s="5">
        <v>102.739</v>
      </c>
      <c r="BU918" s="7">
        <v>41003</v>
      </c>
      <c r="BV918" s="5">
        <v>102.718</v>
      </c>
      <c r="CA918" s="7">
        <v>40364</v>
      </c>
      <c r="CB918" s="5">
        <v>104.529</v>
      </c>
      <c r="CD918" s="7">
        <v>41278</v>
      </c>
      <c r="CE918" s="5">
        <v>101.62</v>
      </c>
      <c r="CG918" s="7">
        <v>40364</v>
      </c>
      <c r="CH918" s="5">
        <v>102.803</v>
      </c>
      <c r="CP918" s="7">
        <v>41522</v>
      </c>
      <c r="CQ918" s="5">
        <v>101.65300000000001</v>
      </c>
      <c r="CV918" s="7">
        <v>42200</v>
      </c>
      <c r="CW918" s="5">
        <v>100.15</v>
      </c>
      <c r="DE918" s="7">
        <v>40364</v>
      </c>
      <c r="DF918" s="5">
        <v>95.664000000000001</v>
      </c>
      <c r="DH918" s="7">
        <v>41766</v>
      </c>
      <c r="DI918" s="5">
        <v>104.92</v>
      </c>
      <c r="DQ918" s="7">
        <v>42068</v>
      </c>
      <c r="DR918" s="5">
        <v>106.825</v>
      </c>
      <c r="DW918" s="7">
        <v>40364</v>
      </c>
      <c r="DX918" s="5">
        <v>97.2</v>
      </c>
      <c r="EF918" s="7">
        <v>40364</v>
      </c>
      <c r="EG918" s="5">
        <v>106.57599999999999</v>
      </c>
      <c r="EU918" s="7">
        <v>40772</v>
      </c>
      <c r="EV918" s="5">
        <v>97.613</v>
      </c>
      <c r="FG918" s="7">
        <v>41129</v>
      </c>
      <c r="FH918" s="5">
        <v>90.417000000000002</v>
      </c>
      <c r="FJ918" s="7">
        <v>41242</v>
      </c>
      <c r="FK918" s="5">
        <v>97.424999999999997</v>
      </c>
      <c r="FP918" s="7">
        <v>41473</v>
      </c>
      <c r="FQ918" s="5">
        <v>99.69</v>
      </c>
      <c r="FV918" s="7">
        <v>41648</v>
      </c>
      <c r="FW918" s="5">
        <v>111.05500000000001</v>
      </c>
      <c r="FY918" s="7">
        <v>41843</v>
      </c>
      <c r="FZ918" s="5">
        <v>123.813</v>
      </c>
      <c r="GB918" s="7">
        <v>42146</v>
      </c>
      <c r="GC918" s="5">
        <v>129.55000000000001</v>
      </c>
      <c r="GK918" s="7">
        <v>40981</v>
      </c>
      <c r="GL918" s="5">
        <v>94.94</v>
      </c>
      <c r="GW918" s="7">
        <v>41508</v>
      </c>
      <c r="GX918" s="5">
        <v>100.02</v>
      </c>
      <c r="HF918" s="7">
        <v>41892</v>
      </c>
      <c r="HG918" s="5">
        <v>133.28800000000001</v>
      </c>
      <c r="HL918" s="7">
        <v>40365</v>
      </c>
      <c r="HM918" s="5">
        <v>108.086</v>
      </c>
      <c r="HR918" s="7">
        <v>40367</v>
      </c>
      <c r="HS918" s="5">
        <v>105.56100000000001</v>
      </c>
      <c r="HU918" s="7">
        <v>40372</v>
      </c>
      <c r="HV918" s="5">
        <v>83.986000000000004</v>
      </c>
      <c r="HX918" s="7">
        <v>40532</v>
      </c>
      <c r="HY918" s="5">
        <v>83.453000000000003</v>
      </c>
      <c r="IA918" s="7">
        <v>41360</v>
      </c>
      <c r="IB918" s="5">
        <v>87.262</v>
      </c>
    </row>
    <row r="919" spans="34:236">
      <c r="AH919" s="7">
        <v>40365</v>
      </c>
      <c r="AI919" s="5">
        <v>100.158</v>
      </c>
      <c r="AN919" s="7">
        <v>40365</v>
      </c>
      <c r="AO919" s="5">
        <v>103.124</v>
      </c>
      <c r="AQ919" s="7">
        <v>40365</v>
      </c>
      <c r="AR919" s="5">
        <v>103.589</v>
      </c>
      <c r="AT919" s="7">
        <v>40372</v>
      </c>
      <c r="AU919" s="5">
        <v>110.001</v>
      </c>
      <c r="AZ919" s="7">
        <v>40365</v>
      </c>
      <c r="BA919" s="5">
        <v>104.017</v>
      </c>
      <c r="BF919" s="7">
        <v>40374</v>
      </c>
      <c r="BG919" s="5">
        <v>102.84</v>
      </c>
      <c r="BI919" s="7">
        <v>40365</v>
      </c>
      <c r="BJ919" s="5">
        <v>107.294</v>
      </c>
      <c r="BL919" s="7">
        <v>41367</v>
      </c>
      <c r="BM919" s="5">
        <v>100.125</v>
      </c>
      <c r="BO919" s="7">
        <v>40365</v>
      </c>
      <c r="BP919" s="5">
        <v>102.608</v>
      </c>
      <c r="BU919" s="7">
        <v>41004</v>
      </c>
      <c r="BV919" s="5">
        <v>102.36799999999999</v>
      </c>
      <c r="CA919" s="7">
        <v>40365</v>
      </c>
      <c r="CB919" s="5">
        <v>104.33199999999999</v>
      </c>
      <c r="CD919" s="7">
        <v>41281</v>
      </c>
      <c r="CE919" s="5">
        <v>101.55</v>
      </c>
      <c r="CG919" s="7">
        <v>40365</v>
      </c>
      <c r="CH919" s="5">
        <v>102.544</v>
      </c>
      <c r="CP919" s="7">
        <v>41523</v>
      </c>
      <c r="CQ919" s="5">
        <v>101.803</v>
      </c>
      <c r="CV919" s="7">
        <v>42201</v>
      </c>
      <c r="CW919" s="5">
        <v>100.11499999999999</v>
      </c>
      <c r="DE919" s="7">
        <v>40365</v>
      </c>
      <c r="DF919" s="5">
        <v>95.498000000000005</v>
      </c>
      <c r="DH919" s="7">
        <v>41767</v>
      </c>
      <c r="DI919" s="5">
        <v>104.973</v>
      </c>
      <c r="DQ919" s="7">
        <v>42069</v>
      </c>
      <c r="DR919" s="5">
        <v>106.8</v>
      </c>
      <c r="DW919" s="7">
        <v>40365</v>
      </c>
      <c r="DX919" s="5">
        <v>96.876000000000005</v>
      </c>
      <c r="EF919" s="7">
        <v>40365</v>
      </c>
      <c r="EG919" s="5">
        <v>106.255</v>
      </c>
      <c r="EU919" s="7">
        <v>40773</v>
      </c>
      <c r="EV919" s="5">
        <v>97.33</v>
      </c>
      <c r="FG919" s="7">
        <v>41130</v>
      </c>
      <c r="FH919" s="5">
        <v>90.343000000000004</v>
      </c>
      <c r="FJ919" s="7">
        <v>41243</v>
      </c>
      <c r="FK919" s="5">
        <v>97.363</v>
      </c>
      <c r="FP919" s="7">
        <v>41474</v>
      </c>
      <c r="FQ919" s="5">
        <v>99.662999999999997</v>
      </c>
      <c r="FV919" s="7">
        <v>41649</v>
      </c>
      <c r="FW919" s="5">
        <v>110.98</v>
      </c>
      <c r="FY919" s="7">
        <v>41844</v>
      </c>
      <c r="FZ919" s="5">
        <v>123.845</v>
      </c>
      <c r="GB919" s="7">
        <v>42149</v>
      </c>
      <c r="GC919" s="5">
        <v>129.05000000000001</v>
      </c>
      <c r="GK919" s="7">
        <v>40982</v>
      </c>
      <c r="GL919" s="5">
        <v>94.727999999999994</v>
      </c>
      <c r="GW919" s="7">
        <v>41509</v>
      </c>
      <c r="GX919" s="5">
        <v>100.05800000000001</v>
      </c>
      <c r="HF919" s="7">
        <v>41893</v>
      </c>
      <c r="HG919" s="5">
        <v>132.608</v>
      </c>
      <c r="HL919" s="7">
        <v>40366</v>
      </c>
      <c r="HM919" s="5">
        <v>107.901</v>
      </c>
      <c r="HR919" s="7">
        <v>40368</v>
      </c>
      <c r="HS919" s="5">
        <v>106.099</v>
      </c>
      <c r="HU919" s="7">
        <v>40373</v>
      </c>
      <c r="HV919" s="5">
        <v>82.840999999999994</v>
      </c>
      <c r="HX919" s="7">
        <v>40533</v>
      </c>
      <c r="HY919" s="5">
        <v>83.350999999999999</v>
      </c>
      <c r="IA919" s="7">
        <v>41361</v>
      </c>
      <c r="IB919" s="5">
        <v>87.143000000000001</v>
      </c>
    </row>
    <row r="920" spans="34:236">
      <c r="AH920" s="7">
        <v>40366</v>
      </c>
      <c r="AI920" s="5">
        <v>100.123</v>
      </c>
      <c r="AN920" s="7">
        <v>40366</v>
      </c>
      <c r="AO920" s="5">
        <v>103.08799999999999</v>
      </c>
      <c r="AQ920" s="7">
        <v>40366</v>
      </c>
      <c r="AR920" s="5">
        <v>103.574</v>
      </c>
      <c r="AT920" s="7">
        <v>40373</v>
      </c>
      <c r="AU920" s="5">
        <v>109.876</v>
      </c>
      <c r="AZ920" s="7">
        <v>40366</v>
      </c>
      <c r="BA920" s="5">
        <v>104.102</v>
      </c>
      <c r="BF920" s="7">
        <v>40375</v>
      </c>
      <c r="BG920" s="5">
        <v>103.316</v>
      </c>
      <c r="BI920" s="7">
        <v>40366</v>
      </c>
      <c r="BJ920" s="5">
        <v>107.426</v>
      </c>
      <c r="BL920" s="7">
        <v>41368</v>
      </c>
      <c r="BM920" s="5">
        <v>100.11799999999999</v>
      </c>
      <c r="BO920" s="7">
        <v>40366</v>
      </c>
      <c r="BP920" s="5">
        <v>102.729</v>
      </c>
      <c r="BU920" s="7">
        <v>41008</v>
      </c>
      <c r="BV920" s="5">
        <v>102.36799999999999</v>
      </c>
      <c r="CA920" s="7">
        <v>40366</v>
      </c>
      <c r="CB920" s="5">
        <v>104.47499999999999</v>
      </c>
      <c r="CD920" s="7">
        <v>41282</v>
      </c>
      <c r="CE920" s="5">
        <v>101.623</v>
      </c>
      <c r="CG920" s="7">
        <v>40366</v>
      </c>
      <c r="CH920" s="5">
        <v>102.777</v>
      </c>
      <c r="CP920" s="7">
        <v>41526</v>
      </c>
      <c r="CQ920" s="5">
        <v>101.79300000000001</v>
      </c>
      <c r="CV920" s="7">
        <v>42202</v>
      </c>
      <c r="CW920" s="5">
        <v>100.1</v>
      </c>
      <c r="DE920" s="7">
        <v>40366</v>
      </c>
      <c r="DF920" s="5">
        <v>95.774000000000001</v>
      </c>
      <c r="DH920" s="7">
        <v>41768</v>
      </c>
      <c r="DI920" s="5">
        <v>104.91800000000001</v>
      </c>
      <c r="DQ920" s="7">
        <v>42072</v>
      </c>
      <c r="DR920" s="5">
        <v>106.818</v>
      </c>
      <c r="DW920" s="7">
        <v>40366</v>
      </c>
      <c r="DX920" s="5">
        <v>97.078999999999994</v>
      </c>
      <c r="EF920" s="7">
        <v>40366</v>
      </c>
      <c r="EG920" s="5">
        <v>106.491</v>
      </c>
      <c r="EU920" s="7">
        <v>40774</v>
      </c>
      <c r="EV920" s="5">
        <v>97.375</v>
      </c>
      <c r="FG920" s="7">
        <v>41131</v>
      </c>
      <c r="FH920" s="5">
        <v>90.05</v>
      </c>
      <c r="FJ920" s="7">
        <v>41246</v>
      </c>
      <c r="FK920" s="5">
        <v>97.73</v>
      </c>
      <c r="FP920" s="7">
        <v>41477</v>
      </c>
      <c r="FQ920" s="5">
        <v>100.06</v>
      </c>
      <c r="FV920" s="7">
        <v>41652</v>
      </c>
      <c r="FW920" s="5">
        <v>110.99299999999999</v>
      </c>
      <c r="FY920" s="7">
        <v>41845</v>
      </c>
      <c r="FZ920" s="5">
        <v>124.08</v>
      </c>
      <c r="GB920" s="7">
        <v>42150</v>
      </c>
      <c r="GC920" s="5">
        <v>129</v>
      </c>
      <c r="GK920" s="7">
        <v>40983</v>
      </c>
      <c r="GL920" s="5">
        <v>94.587999999999994</v>
      </c>
      <c r="GW920" s="7">
        <v>41512</v>
      </c>
      <c r="GX920" s="5">
        <v>100.107</v>
      </c>
      <c r="HF920" s="7">
        <v>41894</v>
      </c>
      <c r="HG920" s="5">
        <v>132.46199999999999</v>
      </c>
      <c r="HL920" s="7">
        <v>40367</v>
      </c>
      <c r="HM920" s="5">
        <v>108.488</v>
      </c>
      <c r="HR920" s="7">
        <v>40371</v>
      </c>
      <c r="HS920" s="5">
        <v>105.91</v>
      </c>
      <c r="HU920" s="7">
        <v>40374</v>
      </c>
      <c r="HV920" s="5">
        <v>83.965999999999994</v>
      </c>
      <c r="HX920" s="7">
        <v>40534</v>
      </c>
      <c r="HY920" s="5">
        <v>83.820999999999998</v>
      </c>
      <c r="IA920" s="7">
        <v>41362</v>
      </c>
      <c r="IB920" s="5">
        <v>87.143000000000001</v>
      </c>
    </row>
    <row r="921" spans="34:236">
      <c r="AH921" s="7">
        <v>40367</v>
      </c>
      <c r="AI921" s="5">
        <v>100.122</v>
      </c>
      <c r="AN921" s="7">
        <v>40367</v>
      </c>
      <c r="AO921" s="5">
        <v>103.22</v>
      </c>
      <c r="AQ921" s="7">
        <v>40367</v>
      </c>
      <c r="AR921" s="5">
        <v>103.864</v>
      </c>
      <c r="AT921" s="7">
        <v>40374</v>
      </c>
      <c r="AU921" s="5">
        <v>110.026</v>
      </c>
      <c r="AZ921" s="7">
        <v>40367</v>
      </c>
      <c r="BA921" s="5">
        <v>104.43899999999999</v>
      </c>
      <c r="BF921" s="7">
        <v>40378</v>
      </c>
      <c r="BG921" s="5">
        <v>103.628</v>
      </c>
      <c r="BI921" s="7">
        <v>40367</v>
      </c>
      <c r="BJ921" s="5">
        <v>107.84399999999999</v>
      </c>
      <c r="BL921" s="7">
        <v>41369</v>
      </c>
      <c r="BM921" s="5">
        <v>100.11499999999999</v>
      </c>
      <c r="BO921" s="7">
        <v>40367</v>
      </c>
      <c r="BP921" s="5">
        <v>103.175</v>
      </c>
      <c r="BU921" s="7">
        <v>41009</v>
      </c>
      <c r="BV921" s="5">
        <v>101.755</v>
      </c>
      <c r="CA921" s="7">
        <v>40367</v>
      </c>
      <c r="CB921" s="5">
        <v>104.931</v>
      </c>
      <c r="CD921" s="7">
        <v>41283</v>
      </c>
      <c r="CE921" s="5">
        <v>101.648</v>
      </c>
      <c r="CG921" s="7">
        <v>40367</v>
      </c>
      <c r="CH921" s="5">
        <v>103.286</v>
      </c>
      <c r="CP921" s="7">
        <v>41527</v>
      </c>
      <c r="CQ921" s="5">
        <v>101.81</v>
      </c>
      <c r="CV921" s="7">
        <v>42205</v>
      </c>
      <c r="CW921" s="5">
        <v>100.093</v>
      </c>
      <c r="DE921" s="7">
        <v>40367</v>
      </c>
      <c r="DF921" s="5">
        <v>96.262</v>
      </c>
      <c r="DH921" s="7">
        <v>41771</v>
      </c>
      <c r="DI921" s="5">
        <v>104.845</v>
      </c>
      <c r="DQ921" s="7">
        <v>42073</v>
      </c>
      <c r="DR921" s="5">
        <v>106.815</v>
      </c>
      <c r="DW921" s="7">
        <v>40367</v>
      </c>
      <c r="DX921" s="5">
        <v>97.608999999999995</v>
      </c>
      <c r="EF921" s="7">
        <v>40367</v>
      </c>
      <c r="EG921" s="5">
        <v>107.004</v>
      </c>
      <c r="EU921" s="7">
        <v>40777</v>
      </c>
      <c r="EV921" s="5">
        <v>97.454999999999998</v>
      </c>
      <c r="FG921" s="7">
        <v>41134</v>
      </c>
      <c r="FH921" s="5">
        <v>90.037999999999997</v>
      </c>
      <c r="FJ921" s="7">
        <v>41247</v>
      </c>
      <c r="FK921" s="5">
        <v>97.69</v>
      </c>
      <c r="FP921" s="7">
        <v>41478</v>
      </c>
      <c r="FQ921" s="5">
        <v>99.757999999999996</v>
      </c>
      <c r="FV921" s="7">
        <v>41653</v>
      </c>
      <c r="FW921" s="5">
        <v>110.995</v>
      </c>
      <c r="FY921" s="7">
        <v>41848</v>
      </c>
      <c r="FZ921" s="5">
        <v>124.47</v>
      </c>
      <c r="GB921" s="7">
        <v>42151</v>
      </c>
      <c r="GC921" s="5">
        <v>129.22300000000001</v>
      </c>
      <c r="GK921" s="7">
        <v>40984</v>
      </c>
      <c r="GL921" s="5">
        <v>94.54</v>
      </c>
      <c r="GW921" s="7">
        <v>41513</v>
      </c>
      <c r="GX921" s="5">
        <v>99.792000000000002</v>
      </c>
      <c r="HF921" s="7">
        <v>41897</v>
      </c>
      <c r="HG921" s="5">
        <v>132.50800000000001</v>
      </c>
      <c r="HL921" s="7">
        <v>40368</v>
      </c>
      <c r="HM921" s="5">
        <v>109.08499999999999</v>
      </c>
      <c r="HR921" s="7">
        <v>40372</v>
      </c>
      <c r="HS921" s="5">
        <v>106.14700000000001</v>
      </c>
      <c r="HU921" s="7">
        <v>40375</v>
      </c>
      <c r="HV921" s="5">
        <v>85.442999999999998</v>
      </c>
      <c r="HX921" s="7">
        <v>40535</v>
      </c>
      <c r="HY921" s="5">
        <v>84.369</v>
      </c>
      <c r="IA921" s="7">
        <v>41365</v>
      </c>
      <c r="IB921" s="5">
        <v>87.143000000000001</v>
      </c>
    </row>
    <row r="922" spans="34:236">
      <c r="AH922" s="7">
        <v>40368</v>
      </c>
      <c r="AI922" s="5">
        <v>100.117</v>
      </c>
      <c r="AN922" s="7">
        <v>40368</v>
      </c>
      <c r="AO922" s="5">
        <v>103.301</v>
      </c>
      <c r="AQ922" s="7">
        <v>40368</v>
      </c>
      <c r="AR922" s="5">
        <v>103.937</v>
      </c>
      <c r="AT922" s="7">
        <v>40375</v>
      </c>
      <c r="AU922" s="5">
        <v>110.43899999999999</v>
      </c>
      <c r="AZ922" s="7">
        <v>40368</v>
      </c>
      <c r="BA922" s="5">
        <v>104.526</v>
      </c>
      <c r="BF922" s="7">
        <v>40379</v>
      </c>
      <c r="BG922" s="5">
        <v>103.676</v>
      </c>
      <c r="BI922" s="7">
        <v>40368</v>
      </c>
      <c r="BJ922" s="5">
        <v>107.982</v>
      </c>
      <c r="BL922" s="7">
        <v>41372</v>
      </c>
      <c r="BM922" s="5">
        <v>100.107</v>
      </c>
      <c r="BO922" s="7">
        <v>40368</v>
      </c>
      <c r="BP922" s="5">
        <v>103.358</v>
      </c>
      <c r="BU922" s="7">
        <v>41010</v>
      </c>
      <c r="BV922" s="5">
        <v>101.76300000000001</v>
      </c>
      <c r="CA922" s="7">
        <v>40368</v>
      </c>
      <c r="CB922" s="5">
        <v>105.26</v>
      </c>
      <c r="CD922" s="7">
        <v>41284</v>
      </c>
      <c r="CE922" s="5">
        <v>102.15300000000001</v>
      </c>
      <c r="CG922" s="7">
        <v>40368</v>
      </c>
      <c r="CH922" s="5">
        <v>103.623</v>
      </c>
      <c r="CP922" s="7">
        <v>41528</v>
      </c>
      <c r="CQ922" s="5">
        <v>101.843</v>
      </c>
      <c r="CV922" s="7">
        <v>42206</v>
      </c>
      <c r="CW922" s="5">
        <v>100.078</v>
      </c>
      <c r="DE922" s="7">
        <v>40368</v>
      </c>
      <c r="DF922" s="5">
        <v>96.662000000000006</v>
      </c>
      <c r="DH922" s="7">
        <v>41772</v>
      </c>
      <c r="DI922" s="5">
        <v>104.848</v>
      </c>
      <c r="DQ922" s="7">
        <v>42074</v>
      </c>
      <c r="DR922" s="5">
        <v>106.77500000000001</v>
      </c>
      <c r="DW922" s="7">
        <v>40368</v>
      </c>
      <c r="DX922" s="5">
        <v>98.013999999999996</v>
      </c>
      <c r="EF922" s="7">
        <v>40368</v>
      </c>
      <c r="EG922" s="5">
        <v>107.467</v>
      </c>
      <c r="EU922" s="7">
        <v>40778</v>
      </c>
      <c r="EV922" s="5">
        <v>97.27</v>
      </c>
      <c r="FG922" s="7">
        <v>41135</v>
      </c>
      <c r="FH922" s="5">
        <v>90.364999999999995</v>
      </c>
      <c r="FJ922" s="7">
        <v>41248</v>
      </c>
      <c r="FK922" s="5">
        <v>96.91</v>
      </c>
      <c r="FP922" s="7">
        <v>41479</v>
      </c>
      <c r="FQ922" s="5">
        <v>99.843000000000004</v>
      </c>
      <c r="FV922" s="7">
        <v>41654</v>
      </c>
      <c r="FW922" s="5">
        <v>111.34</v>
      </c>
      <c r="FY922" s="7">
        <v>41849</v>
      </c>
      <c r="FZ922" s="5">
        <v>124.565</v>
      </c>
      <c r="GB922" s="7">
        <v>42152</v>
      </c>
      <c r="GC922" s="5">
        <v>128.917</v>
      </c>
      <c r="GK922" s="7">
        <v>40987</v>
      </c>
      <c r="GL922" s="5">
        <v>94.518000000000001</v>
      </c>
      <c r="GW922" s="7">
        <v>41514</v>
      </c>
      <c r="GX922" s="5">
        <v>99.454999999999998</v>
      </c>
      <c r="HF922" s="7">
        <v>41898</v>
      </c>
      <c r="HG922" s="5">
        <v>132.505</v>
      </c>
      <c r="HL922" s="7">
        <v>40371</v>
      </c>
      <c r="HM922" s="5">
        <v>108.879</v>
      </c>
      <c r="HR922" s="7">
        <v>40373</v>
      </c>
      <c r="HS922" s="5">
        <v>104.93300000000001</v>
      </c>
      <c r="HU922" s="7">
        <v>40378</v>
      </c>
      <c r="HV922" s="5">
        <v>85.93</v>
      </c>
      <c r="HX922" s="7">
        <v>40536</v>
      </c>
      <c r="HY922" s="5">
        <v>84.495999999999995</v>
      </c>
      <c r="IA922" s="7">
        <v>41366</v>
      </c>
      <c r="IB922" s="5">
        <v>88.203000000000003</v>
      </c>
    </row>
    <row r="923" spans="34:236">
      <c r="AH923" s="7">
        <v>40371</v>
      </c>
      <c r="AI923" s="5">
        <v>100.122</v>
      </c>
      <c r="AN923" s="7">
        <v>40371</v>
      </c>
      <c r="AO923" s="5">
        <v>103.34099999999999</v>
      </c>
      <c r="AQ923" s="7">
        <v>40371</v>
      </c>
      <c r="AR923" s="5">
        <v>104.024</v>
      </c>
      <c r="AT923" s="7">
        <v>40378</v>
      </c>
      <c r="AU923" s="5">
        <v>110.62</v>
      </c>
      <c r="AZ923" s="7">
        <v>40371</v>
      </c>
      <c r="BA923" s="5">
        <v>104.703</v>
      </c>
      <c r="BF923" s="7">
        <v>40380</v>
      </c>
      <c r="BG923" s="5">
        <v>103.721</v>
      </c>
      <c r="BI923" s="7">
        <v>40371</v>
      </c>
      <c r="BJ923" s="5">
        <v>108.199</v>
      </c>
      <c r="BL923" s="7">
        <v>41373</v>
      </c>
      <c r="BM923" s="5">
        <v>100.102</v>
      </c>
      <c r="BO923" s="7">
        <v>40371</v>
      </c>
      <c r="BP923" s="5">
        <v>103.572</v>
      </c>
      <c r="BU923" s="7">
        <v>41011</v>
      </c>
      <c r="BV923" s="5">
        <v>101.798</v>
      </c>
      <c r="CA923" s="7">
        <v>40371</v>
      </c>
      <c r="CB923" s="5">
        <v>105.48399999999999</v>
      </c>
      <c r="CD923" s="7">
        <v>41285</v>
      </c>
      <c r="CE923" s="5">
        <v>102.1</v>
      </c>
      <c r="CG923" s="7">
        <v>40371</v>
      </c>
      <c r="CH923" s="5">
        <v>103.85</v>
      </c>
      <c r="CP923" s="7">
        <v>41529</v>
      </c>
      <c r="CQ923" s="5">
        <v>101.875</v>
      </c>
      <c r="CV923" s="7">
        <v>42207</v>
      </c>
      <c r="CW923" s="5">
        <v>100.065</v>
      </c>
      <c r="DE923" s="7">
        <v>40371</v>
      </c>
      <c r="DF923" s="5">
        <v>96.906999999999996</v>
      </c>
      <c r="DH923" s="7">
        <v>41773</v>
      </c>
      <c r="DI923" s="5">
        <v>104.85</v>
      </c>
      <c r="DQ923" s="7">
        <v>42075</v>
      </c>
      <c r="DR923" s="5">
        <v>106.748</v>
      </c>
      <c r="DW923" s="7">
        <v>40371</v>
      </c>
      <c r="DX923" s="5">
        <v>98.343000000000004</v>
      </c>
      <c r="EF923" s="7">
        <v>40371</v>
      </c>
      <c r="EG923" s="5">
        <v>107.789</v>
      </c>
      <c r="EU923" s="7">
        <v>40779</v>
      </c>
      <c r="EV923" s="5">
        <v>97.144999999999996</v>
      </c>
      <c r="FG923" s="7">
        <v>41136</v>
      </c>
      <c r="FH923" s="5">
        <v>90.74</v>
      </c>
      <c r="FJ923" s="7">
        <v>41249</v>
      </c>
      <c r="FK923" s="5">
        <v>96.513000000000005</v>
      </c>
      <c r="FP923" s="7">
        <v>41480</v>
      </c>
      <c r="FQ923" s="5">
        <v>99.98</v>
      </c>
      <c r="FV923" s="7">
        <v>41655</v>
      </c>
      <c r="FW923" s="5">
        <v>111.473</v>
      </c>
      <c r="FY923" s="7">
        <v>41850</v>
      </c>
      <c r="FZ923" s="5">
        <v>124.015</v>
      </c>
      <c r="GB923" s="7">
        <v>42153</v>
      </c>
      <c r="GC923" s="5">
        <v>129.053</v>
      </c>
      <c r="GK923" s="7">
        <v>40988</v>
      </c>
      <c r="GL923" s="5">
        <v>94.317999999999998</v>
      </c>
      <c r="GW923" s="7">
        <v>41515</v>
      </c>
      <c r="GX923" s="5">
        <v>99.417000000000002</v>
      </c>
      <c r="HF923" s="7">
        <v>41899</v>
      </c>
      <c r="HG923" s="5">
        <v>133.13499999999999</v>
      </c>
      <c r="HL923" s="7">
        <v>40372</v>
      </c>
      <c r="HM923" s="5">
        <v>109.175</v>
      </c>
      <c r="HR923" s="7">
        <v>40374</v>
      </c>
      <c r="HS923" s="5">
        <v>106.121</v>
      </c>
      <c r="HU923" s="7">
        <v>40379</v>
      </c>
      <c r="HV923" s="5">
        <v>86.647999999999996</v>
      </c>
      <c r="HX923" s="7">
        <v>40539</v>
      </c>
      <c r="HY923" s="5">
        <v>84.474000000000004</v>
      </c>
      <c r="IA923" s="7">
        <v>41367</v>
      </c>
      <c r="IB923" s="5">
        <v>88.632999999999996</v>
      </c>
    </row>
    <row r="924" spans="34:236">
      <c r="AH924" s="7">
        <v>40372</v>
      </c>
      <c r="AI924" s="5">
        <v>100.10299999999999</v>
      </c>
      <c r="AN924" s="7">
        <v>40372</v>
      </c>
      <c r="AO924" s="5">
        <v>103.328</v>
      </c>
      <c r="AQ924" s="7">
        <v>40372</v>
      </c>
      <c r="AR924" s="5">
        <v>104.008</v>
      </c>
      <c r="AT924" s="7">
        <v>40379</v>
      </c>
      <c r="AU924" s="5">
        <v>110.645</v>
      </c>
      <c r="AZ924" s="7">
        <v>40372</v>
      </c>
      <c r="BA924" s="5">
        <v>104.773</v>
      </c>
      <c r="BF924" s="7">
        <v>40381</v>
      </c>
      <c r="BG924" s="5">
        <v>103.60599999999999</v>
      </c>
      <c r="BI924" s="7">
        <v>40372</v>
      </c>
      <c r="BJ924" s="5">
        <v>108.30200000000001</v>
      </c>
      <c r="BL924" s="7">
        <v>41374</v>
      </c>
      <c r="BM924" s="5">
        <v>100.098</v>
      </c>
      <c r="BO924" s="7">
        <v>40372</v>
      </c>
      <c r="BP924" s="5">
        <v>103.69799999999999</v>
      </c>
      <c r="BU924" s="7">
        <v>41012</v>
      </c>
      <c r="BV924" s="5">
        <v>101.473</v>
      </c>
      <c r="CA924" s="7">
        <v>40372</v>
      </c>
      <c r="CB924" s="5">
        <v>105.79600000000001</v>
      </c>
      <c r="CD924" s="7">
        <v>41288</v>
      </c>
      <c r="CE924" s="5">
        <v>101.94499999999999</v>
      </c>
      <c r="CG924" s="7">
        <v>40372</v>
      </c>
      <c r="CH924" s="5">
        <v>104.232</v>
      </c>
      <c r="CP924" s="7">
        <v>41530</v>
      </c>
      <c r="CQ924" s="5">
        <v>101.813</v>
      </c>
      <c r="CV924" s="7">
        <v>42208</v>
      </c>
      <c r="CW924" s="5">
        <v>100.035</v>
      </c>
      <c r="DE924" s="7">
        <v>40372</v>
      </c>
      <c r="DF924" s="5">
        <v>97.272000000000006</v>
      </c>
      <c r="DH924" s="7">
        <v>41774</v>
      </c>
      <c r="DI924" s="5">
        <v>104.673</v>
      </c>
      <c r="DQ924" s="7">
        <v>42076</v>
      </c>
      <c r="DR924" s="5">
        <v>106.715</v>
      </c>
      <c r="DW924" s="7">
        <v>40372</v>
      </c>
      <c r="DX924" s="5">
        <v>98.712999999999994</v>
      </c>
      <c r="EF924" s="7">
        <v>40372</v>
      </c>
      <c r="EG924" s="5">
        <v>108.158</v>
      </c>
      <c r="EU924" s="7">
        <v>40780</v>
      </c>
      <c r="EV924" s="5">
        <v>97.272999999999996</v>
      </c>
      <c r="FG924" s="7">
        <v>41137</v>
      </c>
      <c r="FH924" s="5">
        <v>91.132999999999996</v>
      </c>
      <c r="FJ924" s="7">
        <v>41250</v>
      </c>
      <c r="FK924" s="5">
        <v>96.688000000000002</v>
      </c>
      <c r="FP924" s="7">
        <v>41481</v>
      </c>
      <c r="FQ924" s="5">
        <v>99.953000000000003</v>
      </c>
      <c r="FV924" s="7">
        <v>41656</v>
      </c>
      <c r="FW924" s="5">
        <v>111.583</v>
      </c>
      <c r="FY924" s="7">
        <v>41851</v>
      </c>
      <c r="FZ924" s="5">
        <v>124.093</v>
      </c>
      <c r="GB924" s="7">
        <v>42156</v>
      </c>
      <c r="GC924" s="5">
        <v>128.45699999999999</v>
      </c>
      <c r="GK924" s="7">
        <v>40989</v>
      </c>
      <c r="GL924" s="5">
        <v>92.94</v>
      </c>
      <c r="GW924" s="7">
        <v>41516</v>
      </c>
      <c r="GX924" s="5">
        <v>99.472999999999999</v>
      </c>
      <c r="HF924" s="7">
        <v>41900</v>
      </c>
      <c r="HG924" s="5">
        <v>133.36799999999999</v>
      </c>
      <c r="HL924" s="7">
        <v>40373</v>
      </c>
      <c r="HM924" s="5">
        <v>108.063</v>
      </c>
      <c r="HR924" s="7">
        <v>40375</v>
      </c>
      <c r="HS924" s="5">
        <v>107.733</v>
      </c>
      <c r="HU924" s="7">
        <v>40380</v>
      </c>
      <c r="HV924" s="5">
        <v>87.022999999999996</v>
      </c>
      <c r="HX924" s="7">
        <v>40540</v>
      </c>
      <c r="HY924" s="5">
        <v>85.066999999999993</v>
      </c>
      <c r="IA924" s="7">
        <v>41368</v>
      </c>
      <c r="IB924" s="5">
        <v>88.745000000000005</v>
      </c>
    </row>
    <row r="925" spans="34:236">
      <c r="AH925" s="7">
        <v>40373</v>
      </c>
      <c r="AI925" s="5">
        <v>100.078</v>
      </c>
      <c r="AN925" s="7">
        <v>40373</v>
      </c>
      <c r="AO925" s="5">
        <v>103.328</v>
      </c>
      <c r="AQ925" s="7">
        <v>40373</v>
      </c>
      <c r="AR925" s="5">
        <v>103.96299999999999</v>
      </c>
      <c r="AT925" s="7">
        <v>40380</v>
      </c>
      <c r="AU925" s="5">
        <v>110.64400000000001</v>
      </c>
      <c r="AZ925" s="7">
        <v>40373</v>
      </c>
      <c r="BA925" s="5">
        <v>104.58</v>
      </c>
      <c r="BF925" s="7">
        <v>40382</v>
      </c>
      <c r="BG925" s="5">
        <v>103.54</v>
      </c>
      <c r="BI925" s="7">
        <v>40373</v>
      </c>
      <c r="BJ925" s="5">
        <v>108.044</v>
      </c>
      <c r="BL925" s="7">
        <v>41375</v>
      </c>
      <c r="BM925" s="5">
        <v>100.093</v>
      </c>
      <c r="BO925" s="7">
        <v>40373</v>
      </c>
      <c r="BP925" s="5">
        <v>103.416</v>
      </c>
      <c r="BU925" s="7">
        <v>41015</v>
      </c>
      <c r="BV925" s="5">
        <v>101.158</v>
      </c>
      <c r="CA925" s="7">
        <v>40373</v>
      </c>
      <c r="CB925" s="5">
        <v>105.38200000000001</v>
      </c>
      <c r="CD925" s="7">
        <v>41289</v>
      </c>
      <c r="CE925" s="5">
        <v>101.995</v>
      </c>
      <c r="CG925" s="7">
        <v>40373</v>
      </c>
      <c r="CH925" s="5">
        <v>103.839</v>
      </c>
      <c r="CP925" s="7">
        <v>41533</v>
      </c>
      <c r="CQ925" s="5">
        <v>101.858</v>
      </c>
      <c r="CV925" s="7">
        <v>42209</v>
      </c>
      <c r="CW925" s="5">
        <v>100.02500000000001</v>
      </c>
      <c r="DE925" s="7">
        <v>40373</v>
      </c>
      <c r="DF925" s="5">
        <v>96.84</v>
      </c>
      <c r="DH925" s="7">
        <v>41775</v>
      </c>
      <c r="DI925" s="5">
        <v>104.803</v>
      </c>
      <c r="DQ925" s="7">
        <v>42079</v>
      </c>
      <c r="DR925" s="5">
        <v>106.705</v>
      </c>
      <c r="DW925" s="7">
        <v>40373</v>
      </c>
      <c r="DX925" s="5">
        <v>98.268000000000001</v>
      </c>
      <c r="EF925" s="7">
        <v>40373</v>
      </c>
      <c r="EG925" s="5">
        <v>107.657</v>
      </c>
      <c r="EU925" s="7">
        <v>40781</v>
      </c>
      <c r="EV925" s="5">
        <v>97.27</v>
      </c>
      <c r="FG925" s="7">
        <v>41138</v>
      </c>
      <c r="FH925" s="5">
        <v>91.908000000000001</v>
      </c>
      <c r="FJ925" s="7">
        <v>41253</v>
      </c>
      <c r="FK925" s="5">
        <v>96.162999999999997</v>
      </c>
      <c r="FP925" s="7">
        <v>41484</v>
      </c>
      <c r="FQ925" s="5">
        <v>99.613</v>
      </c>
      <c r="FV925" s="7">
        <v>41659</v>
      </c>
      <c r="FW925" s="5">
        <v>111.792</v>
      </c>
      <c r="FY925" s="7">
        <v>41852</v>
      </c>
      <c r="FZ925" s="5">
        <v>123.73</v>
      </c>
      <c r="GB925" s="7">
        <v>42157</v>
      </c>
      <c r="GC925" s="5">
        <v>127.75</v>
      </c>
      <c r="GK925" s="7">
        <v>40990</v>
      </c>
      <c r="GL925" s="5">
        <v>92.19</v>
      </c>
      <c r="GW925" s="7">
        <v>41519</v>
      </c>
      <c r="GX925" s="5">
        <v>100.59</v>
      </c>
      <c r="HF925" s="7">
        <v>41901</v>
      </c>
      <c r="HG925" s="5">
        <v>134.19</v>
      </c>
      <c r="HL925" s="7">
        <v>40374</v>
      </c>
      <c r="HM925" s="5">
        <v>109.21</v>
      </c>
      <c r="HR925" s="7">
        <v>40378</v>
      </c>
      <c r="HS925" s="5">
        <v>108.38</v>
      </c>
      <c r="HU925" s="7">
        <v>40381</v>
      </c>
      <c r="HV925" s="5">
        <v>86.840999999999994</v>
      </c>
      <c r="HX925" s="7">
        <v>40541</v>
      </c>
      <c r="HY925" s="5">
        <v>85.555000000000007</v>
      </c>
      <c r="IA925" s="7">
        <v>41369</v>
      </c>
      <c r="IB925" s="5">
        <v>90.927999999999997</v>
      </c>
    </row>
    <row r="926" spans="34:236">
      <c r="AH926" s="7">
        <v>40374</v>
      </c>
      <c r="AI926" s="5">
        <v>100.06100000000001</v>
      </c>
      <c r="AN926" s="7">
        <v>40374</v>
      </c>
      <c r="AO926" s="5">
        <v>103.315</v>
      </c>
      <c r="AQ926" s="7">
        <v>40374</v>
      </c>
      <c r="AR926" s="5">
        <v>104.014</v>
      </c>
      <c r="AT926" s="7">
        <v>40381</v>
      </c>
      <c r="AU926" s="5">
        <v>110.57899999999999</v>
      </c>
      <c r="AZ926" s="7">
        <v>40374</v>
      </c>
      <c r="BA926" s="5">
        <v>104.80500000000001</v>
      </c>
      <c r="BF926" s="7">
        <v>40385</v>
      </c>
      <c r="BG926" s="5">
        <v>103.807</v>
      </c>
      <c r="BI926" s="7">
        <v>40374</v>
      </c>
      <c r="BJ926" s="5">
        <v>108.327</v>
      </c>
      <c r="BL926" s="7">
        <v>41376</v>
      </c>
      <c r="BM926" s="5">
        <v>100.077</v>
      </c>
      <c r="BO926" s="7">
        <v>40374</v>
      </c>
      <c r="BP926" s="5">
        <v>103.727</v>
      </c>
      <c r="BU926" s="7">
        <v>41016</v>
      </c>
      <c r="BV926" s="5">
        <v>101.495</v>
      </c>
      <c r="CA926" s="7">
        <v>40374</v>
      </c>
      <c r="CB926" s="5">
        <v>105.76900000000001</v>
      </c>
      <c r="CD926" s="7">
        <v>41290</v>
      </c>
      <c r="CE926" s="5">
        <v>101.985</v>
      </c>
      <c r="CG926" s="7">
        <v>40374</v>
      </c>
      <c r="CH926" s="5">
        <v>104.20699999999999</v>
      </c>
      <c r="CP926" s="7">
        <v>41534</v>
      </c>
      <c r="CQ926" s="5">
        <v>101.91</v>
      </c>
      <c r="CV926" s="7">
        <v>42212</v>
      </c>
      <c r="CW926" s="5">
        <v>100.01</v>
      </c>
      <c r="DE926" s="7">
        <v>40374</v>
      </c>
      <c r="DF926" s="5">
        <v>97.263999999999996</v>
      </c>
      <c r="DH926" s="7">
        <v>41778</v>
      </c>
      <c r="DI926" s="5">
        <v>104.745</v>
      </c>
      <c r="DQ926" s="7">
        <v>42080</v>
      </c>
      <c r="DR926" s="5">
        <v>106.693</v>
      </c>
      <c r="DW926" s="7">
        <v>40374</v>
      </c>
      <c r="DX926" s="5">
        <v>98.831000000000003</v>
      </c>
      <c r="EF926" s="7">
        <v>40374</v>
      </c>
      <c r="EG926" s="5">
        <v>108.22199999999999</v>
      </c>
      <c r="EU926" s="7">
        <v>40784</v>
      </c>
      <c r="EV926" s="5">
        <v>97.245000000000005</v>
      </c>
      <c r="FG926" s="7">
        <v>41141</v>
      </c>
      <c r="FH926" s="5">
        <v>92.847999999999999</v>
      </c>
      <c r="FJ926" s="7">
        <v>41254</v>
      </c>
      <c r="FK926" s="5">
        <v>96.772999999999996</v>
      </c>
      <c r="FP926" s="7">
        <v>41485</v>
      </c>
      <c r="FQ926" s="5">
        <v>99.72</v>
      </c>
      <c r="FV926" s="7">
        <v>41660</v>
      </c>
      <c r="FW926" s="5">
        <v>111.44</v>
      </c>
      <c r="FY926" s="7">
        <v>41855</v>
      </c>
      <c r="FZ926" s="5">
        <v>124.208</v>
      </c>
      <c r="GB926" s="7">
        <v>42158</v>
      </c>
      <c r="GC926" s="5">
        <v>127.468</v>
      </c>
      <c r="GK926" s="7">
        <v>40991</v>
      </c>
      <c r="GL926" s="5">
        <v>93.06</v>
      </c>
      <c r="GW926" s="7">
        <v>41520</v>
      </c>
      <c r="GX926" s="5">
        <v>100.125</v>
      </c>
      <c r="HF926" s="7">
        <v>41904</v>
      </c>
      <c r="HG926" s="5">
        <v>134.09</v>
      </c>
      <c r="HL926" s="7">
        <v>40375</v>
      </c>
      <c r="HM926" s="5">
        <v>110.687</v>
      </c>
      <c r="HR926" s="7">
        <v>40379</v>
      </c>
      <c r="HS926" s="5">
        <v>109.21599999999999</v>
      </c>
      <c r="HU926" s="7">
        <v>40382</v>
      </c>
      <c r="HV926" s="5">
        <v>87.11</v>
      </c>
      <c r="HX926" s="7">
        <v>40542</v>
      </c>
      <c r="HY926" s="5">
        <v>86.021000000000001</v>
      </c>
      <c r="IA926" s="7">
        <v>41372</v>
      </c>
      <c r="IB926" s="5">
        <v>91.11</v>
      </c>
    </row>
    <row r="927" spans="34:236">
      <c r="AH927" s="7">
        <v>40375</v>
      </c>
      <c r="AI927" s="5">
        <v>100.04300000000001</v>
      </c>
      <c r="AN927" s="7">
        <v>40375</v>
      </c>
      <c r="AO927" s="5">
        <v>103.47199999999999</v>
      </c>
      <c r="AQ927" s="7">
        <v>40375</v>
      </c>
      <c r="AR927" s="5">
        <v>104.26600000000001</v>
      </c>
      <c r="AT927" s="7">
        <v>40382</v>
      </c>
      <c r="AU927" s="5">
        <v>110.437</v>
      </c>
      <c r="AZ927" s="7">
        <v>40375</v>
      </c>
      <c r="BA927" s="5">
        <v>105.264</v>
      </c>
      <c r="BF927" s="7">
        <v>40386</v>
      </c>
      <c r="BG927" s="5">
        <v>104.047</v>
      </c>
      <c r="BI927" s="7">
        <v>40375</v>
      </c>
      <c r="BJ927" s="5">
        <v>108.926</v>
      </c>
      <c r="BL927" s="7">
        <v>41379</v>
      </c>
      <c r="BM927" s="5">
        <v>100.068</v>
      </c>
      <c r="BO927" s="7">
        <v>40375</v>
      </c>
      <c r="BP927" s="5">
        <v>104.443</v>
      </c>
      <c r="BU927" s="7">
        <v>41017</v>
      </c>
      <c r="BV927" s="5">
        <v>101.563</v>
      </c>
      <c r="CA927" s="7">
        <v>40375</v>
      </c>
      <c r="CB927" s="5">
        <v>106.551</v>
      </c>
      <c r="CD927" s="7">
        <v>41291</v>
      </c>
      <c r="CE927" s="5">
        <v>101.9</v>
      </c>
      <c r="CG927" s="7">
        <v>40375</v>
      </c>
      <c r="CH927" s="5">
        <v>105.038</v>
      </c>
      <c r="CP927" s="7">
        <v>41535</v>
      </c>
      <c r="CQ927" s="5">
        <v>101.917</v>
      </c>
      <c r="CV927" s="7">
        <v>42213</v>
      </c>
      <c r="CW927" s="5">
        <v>100.01300000000001</v>
      </c>
      <c r="DE927" s="7">
        <v>40375</v>
      </c>
      <c r="DF927" s="5">
        <v>98.180999999999997</v>
      </c>
      <c r="DH927" s="7">
        <v>41779</v>
      </c>
      <c r="DI927" s="5">
        <v>104.568</v>
      </c>
      <c r="DQ927" s="7">
        <v>42081</v>
      </c>
      <c r="DR927" s="5">
        <v>106.66</v>
      </c>
      <c r="DW927" s="7">
        <v>40375</v>
      </c>
      <c r="DX927" s="5">
        <v>99.825000000000003</v>
      </c>
      <c r="EF927" s="7">
        <v>40375</v>
      </c>
      <c r="EG927" s="5">
        <v>109.405</v>
      </c>
      <c r="EU927" s="7">
        <v>40785</v>
      </c>
      <c r="EV927" s="5">
        <v>97.185000000000002</v>
      </c>
      <c r="FG927" s="7">
        <v>41142</v>
      </c>
      <c r="FH927" s="5">
        <v>93.375</v>
      </c>
      <c r="FJ927" s="7">
        <v>41255</v>
      </c>
      <c r="FK927" s="5">
        <v>97.234999999999999</v>
      </c>
      <c r="FP927" s="7">
        <v>41486</v>
      </c>
      <c r="FQ927" s="5">
        <v>99.745000000000005</v>
      </c>
      <c r="FV927" s="7">
        <v>41661</v>
      </c>
      <c r="FW927" s="5">
        <v>111.37</v>
      </c>
      <c r="FY927" s="7">
        <v>41856</v>
      </c>
      <c r="FZ927" s="5">
        <v>123.88500000000001</v>
      </c>
      <c r="GB927" s="7">
        <v>42159</v>
      </c>
      <c r="GC927" s="5">
        <v>127.608</v>
      </c>
      <c r="GK927" s="7">
        <v>40994</v>
      </c>
      <c r="GL927" s="5">
        <v>93.504999999999995</v>
      </c>
      <c r="GW927" s="7">
        <v>41521</v>
      </c>
      <c r="GX927" s="5">
        <v>99.738</v>
      </c>
      <c r="HF927" s="7">
        <v>41905</v>
      </c>
      <c r="HG927" s="5">
        <v>134.328</v>
      </c>
      <c r="HL927" s="7">
        <v>40378</v>
      </c>
      <c r="HM927" s="5">
        <v>111.44199999999999</v>
      </c>
      <c r="HR927" s="7">
        <v>40380</v>
      </c>
      <c r="HS927" s="5">
        <v>109.599</v>
      </c>
      <c r="HU927" s="7">
        <v>40385</v>
      </c>
      <c r="HV927" s="5">
        <v>87.938999999999993</v>
      </c>
      <c r="HX927" s="7">
        <v>40543</v>
      </c>
      <c r="HY927" s="5">
        <v>86.117999999999995</v>
      </c>
      <c r="IA927" s="7">
        <v>41373</v>
      </c>
      <c r="IB927" s="5">
        <v>91.522999999999996</v>
      </c>
    </row>
    <row r="928" spans="34:236">
      <c r="AH928" s="7">
        <v>40378</v>
      </c>
      <c r="AI928" s="5">
        <v>100.057</v>
      </c>
      <c r="AN928" s="7">
        <v>40378</v>
      </c>
      <c r="AO928" s="5">
        <v>103.51600000000001</v>
      </c>
      <c r="AQ928" s="7">
        <v>40378</v>
      </c>
      <c r="AR928" s="5">
        <v>104.322</v>
      </c>
      <c r="AT928" s="7">
        <v>40385</v>
      </c>
      <c r="AU928" s="5">
        <v>110.556</v>
      </c>
      <c r="AZ928" s="7">
        <v>40378</v>
      </c>
      <c r="BA928" s="5">
        <v>105.57599999999999</v>
      </c>
      <c r="BF928" s="7">
        <v>40387</v>
      </c>
      <c r="BG928" s="5">
        <v>104.07599999999999</v>
      </c>
      <c r="BI928" s="7">
        <v>40378</v>
      </c>
      <c r="BJ928" s="5">
        <v>109.25700000000001</v>
      </c>
      <c r="BL928" s="7">
        <v>41380</v>
      </c>
      <c r="BM928" s="5">
        <v>100.072</v>
      </c>
      <c r="BO928" s="7">
        <v>40378</v>
      </c>
      <c r="BP928" s="5">
        <v>104.727</v>
      </c>
      <c r="BU928" s="7">
        <v>41018</v>
      </c>
      <c r="BV928" s="5">
        <v>101.44499999999999</v>
      </c>
      <c r="CA928" s="7">
        <v>40378</v>
      </c>
      <c r="CB928" s="5">
        <v>106.96899999999999</v>
      </c>
      <c r="CD928" s="7">
        <v>41292</v>
      </c>
      <c r="CE928" s="5">
        <v>101.928</v>
      </c>
      <c r="CG928" s="7">
        <v>40378</v>
      </c>
      <c r="CH928" s="5">
        <v>105.44199999999999</v>
      </c>
      <c r="CP928" s="7">
        <v>41536</v>
      </c>
      <c r="CQ928" s="5">
        <v>102.063</v>
      </c>
      <c r="CV928" s="7">
        <v>42214</v>
      </c>
      <c r="CW928" s="5">
        <v>100.003</v>
      </c>
      <c r="DE928" s="7">
        <v>40378</v>
      </c>
      <c r="DF928" s="5">
        <v>98.46</v>
      </c>
      <c r="DH928" s="7">
        <v>41780</v>
      </c>
      <c r="DI928" s="5">
        <v>104.678</v>
      </c>
      <c r="DQ928" s="7">
        <v>42082</v>
      </c>
      <c r="DR928" s="5">
        <v>106.678</v>
      </c>
      <c r="DW928" s="7">
        <v>40378</v>
      </c>
      <c r="DX928" s="5">
        <v>100.21899999999999</v>
      </c>
      <c r="EF928" s="7">
        <v>40378</v>
      </c>
      <c r="EG928" s="5">
        <v>109.831</v>
      </c>
      <c r="EU928" s="7">
        <v>40786</v>
      </c>
      <c r="EV928" s="5">
        <v>97.02</v>
      </c>
      <c r="FG928" s="7">
        <v>41143</v>
      </c>
      <c r="FH928" s="5">
        <v>93.02</v>
      </c>
      <c r="FJ928" s="7">
        <v>41256</v>
      </c>
      <c r="FK928" s="5">
        <v>97.025000000000006</v>
      </c>
      <c r="FP928" s="7">
        <v>41487</v>
      </c>
      <c r="FQ928" s="5">
        <v>99.933000000000007</v>
      </c>
      <c r="FV928" s="7">
        <v>41662</v>
      </c>
      <c r="FW928" s="5">
        <v>111.233</v>
      </c>
      <c r="FY928" s="7">
        <v>41857</v>
      </c>
      <c r="FZ928" s="5">
        <v>123.55800000000001</v>
      </c>
      <c r="GB928" s="7">
        <v>42160</v>
      </c>
      <c r="GC928" s="5">
        <v>126.708</v>
      </c>
      <c r="GK928" s="7">
        <v>40995</v>
      </c>
      <c r="GL928" s="5">
        <v>93.438000000000002</v>
      </c>
      <c r="GW928" s="7">
        <v>41522</v>
      </c>
      <c r="GX928" s="5">
        <v>98.8</v>
      </c>
      <c r="HF928" s="7">
        <v>41906</v>
      </c>
      <c r="HG928" s="5">
        <v>134.83500000000001</v>
      </c>
      <c r="HL928" s="7">
        <v>40379</v>
      </c>
      <c r="HM928" s="5">
        <v>112.29300000000001</v>
      </c>
      <c r="HR928" s="7">
        <v>40381</v>
      </c>
      <c r="HS928" s="5">
        <v>109.292</v>
      </c>
      <c r="HU928" s="7">
        <v>40386</v>
      </c>
      <c r="HV928" s="5">
        <v>89.296000000000006</v>
      </c>
      <c r="HX928" s="7">
        <v>40546</v>
      </c>
      <c r="HY928" s="5">
        <v>86.914000000000001</v>
      </c>
      <c r="IA928" s="7">
        <v>41374</v>
      </c>
      <c r="IB928" s="5">
        <v>92.13</v>
      </c>
    </row>
    <row r="929" spans="34:236">
      <c r="AH929" s="7">
        <v>40379</v>
      </c>
      <c r="AI929" s="5">
        <v>100.05500000000001</v>
      </c>
      <c r="AN929" s="7">
        <v>40379</v>
      </c>
      <c r="AO929" s="5">
        <v>103.46299999999999</v>
      </c>
      <c r="AQ929" s="7">
        <v>40379</v>
      </c>
      <c r="AR929" s="5">
        <v>104.249</v>
      </c>
      <c r="AT929" s="7">
        <v>40386</v>
      </c>
      <c r="AU929" s="5">
        <v>110.79</v>
      </c>
      <c r="AZ929" s="7">
        <v>40379</v>
      </c>
      <c r="BA929" s="5">
        <v>105.61499999999999</v>
      </c>
      <c r="BF929" s="7">
        <v>40388</v>
      </c>
      <c r="BG929" s="5">
        <v>104.023</v>
      </c>
      <c r="BI929" s="7">
        <v>40379</v>
      </c>
      <c r="BJ929" s="5">
        <v>109.32599999999999</v>
      </c>
      <c r="BL929" s="7">
        <v>41381</v>
      </c>
      <c r="BM929" s="5">
        <v>100.05</v>
      </c>
      <c r="BO929" s="7">
        <v>40379</v>
      </c>
      <c r="BP929" s="5">
        <v>104.80800000000001</v>
      </c>
      <c r="BU929" s="7">
        <v>41019</v>
      </c>
      <c r="BV929" s="5">
        <v>101.39</v>
      </c>
      <c r="CA929" s="7">
        <v>40379</v>
      </c>
      <c r="CB929" s="5">
        <v>107.116</v>
      </c>
      <c r="CD929" s="7">
        <v>41295</v>
      </c>
      <c r="CE929" s="5">
        <v>101.845</v>
      </c>
      <c r="CG929" s="7">
        <v>40379</v>
      </c>
      <c r="CH929" s="5">
        <v>105.59099999999999</v>
      </c>
      <c r="CP929" s="7">
        <v>41537</v>
      </c>
      <c r="CQ929" s="5">
        <v>102.238</v>
      </c>
      <c r="CV929" s="7">
        <v>42215</v>
      </c>
      <c r="CW929" s="5">
        <v>100</v>
      </c>
      <c r="DE929" s="7">
        <v>40379</v>
      </c>
      <c r="DF929" s="5">
        <v>98.608999999999995</v>
      </c>
      <c r="DH929" s="7">
        <v>41781</v>
      </c>
      <c r="DI929" s="5">
        <v>104.55</v>
      </c>
      <c r="DQ929" s="7">
        <v>42083</v>
      </c>
      <c r="DR929" s="5">
        <v>106.678</v>
      </c>
      <c r="DW929" s="7">
        <v>40379</v>
      </c>
      <c r="DX929" s="5">
        <v>100.501</v>
      </c>
      <c r="EF929" s="7">
        <v>40379</v>
      </c>
      <c r="EG929" s="5">
        <v>110.193</v>
      </c>
      <c r="EU929" s="7">
        <v>40787</v>
      </c>
      <c r="EV929" s="5">
        <v>97.025000000000006</v>
      </c>
      <c r="FG929" s="7">
        <v>41144</v>
      </c>
      <c r="FH929" s="5">
        <v>92.552999999999997</v>
      </c>
      <c r="FJ929" s="7">
        <v>41257</v>
      </c>
      <c r="FK929" s="5">
        <v>97.19</v>
      </c>
      <c r="FP929" s="7">
        <v>41488</v>
      </c>
      <c r="FQ929" s="5">
        <v>100.315</v>
      </c>
      <c r="FV929" s="7">
        <v>41663</v>
      </c>
      <c r="FW929" s="5">
        <v>110.955</v>
      </c>
      <c r="FY929" s="7">
        <v>41858</v>
      </c>
      <c r="FZ929" s="5">
        <v>123.333</v>
      </c>
      <c r="GB929" s="7">
        <v>42163</v>
      </c>
      <c r="GC929" s="5">
        <v>126.51</v>
      </c>
      <c r="GK929" s="7">
        <v>40996</v>
      </c>
      <c r="GL929" s="5">
        <v>93.638000000000005</v>
      </c>
      <c r="GW929" s="7">
        <v>41523</v>
      </c>
      <c r="GX929" s="5">
        <v>99.7</v>
      </c>
      <c r="HF929" s="7">
        <v>41907</v>
      </c>
      <c r="HG929" s="5">
        <v>135.02000000000001</v>
      </c>
      <c r="HL929" s="7">
        <v>40380</v>
      </c>
      <c r="HM929" s="5">
        <v>112.669</v>
      </c>
      <c r="HR929" s="7">
        <v>40382</v>
      </c>
      <c r="HS929" s="5">
        <v>109.497</v>
      </c>
      <c r="HU929" s="7">
        <v>40387</v>
      </c>
      <c r="HV929" s="5">
        <v>88.418000000000006</v>
      </c>
      <c r="HX929" s="7">
        <v>40547</v>
      </c>
      <c r="HY929" s="5">
        <v>87.724000000000004</v>
      </c>
      <c r="IA929" s="7">
        <v>41375</v>
      </c>
      <c r="IB929" s="5">
        <v>91.525000000000006</v>
      </c>
    </row>
    <row r="930" spans="34:236">
      <c r="AH930" s="7">
        <v>40380</v>
      </c>
      <c r="AI930" s="5">
        <v>100.03100000000001</v>
      </c>
      <c r="AN930" s="7">
        <v>40380</v>
      </c>
      <c r="AO930" s="5">
        <v>103.48399999999999</v>
      </c>
      <c r="AQ930" s="7">
        <v>40380</v>
      </c>
      <c r="AR930" s="5">
        <v>104.29</v>
      </c>
      <c r="AT930" s="7">
        <v>40387</v>
      </c>
      <c r="AU930" s="5">
        <v>110.79300000000001</v>
      </c>
      <c r="AZ930" s="7">
        <v>40380</v>
      </c>
      <c r="BA930" s="5">
        <v>105.611</v>
      </c>
      <c r="BF930" s="7">
        <v>40389</v>
      </c>
      <c r="BG930" s="5">
        <v>104.05800000000001</v>
      </c>
      <c r="BI930" s="7">
        <v>40380</v>
      </c>
      <c r="BJ930" s="5">
        <v>109.337</v>
      </c>
      <c r="BL930" s="7">
        <v>41382</v>
      </c>
      <c r="BM930" s="5">
        <v>100.038</v>
      </c>
      <c r="BO930" s="7">
        <v>40380</v>
      </c>
      <c r="BP930" s="5">
        <v>104.825</v>
      </c>
      <c r="BU930" s="7">
        <v>41022</v>
      </c>
      <c r="BV930" s="5">
        <v>101.33</v>
      </c>
      <c r="CA930" s="7">
        <v>40380</v>
      </c>
      <c r="CB930" s="5">
        <v>107.17100000000001</v>
      </c>
      <c r="CD930" s="7">
        <v>41296</v>
      </c>
      <c r="CE930" s="5">
        <v>101.898</v>
      </c>
      <c r="CG930" s="7">
        <v>40380</v>
      </c>
      <c r="CH930" s="5">
        <v>105.631</v>
      </c>
      <c r="CP930" s="7">
        <v>41540</v>
      </c>
      <c r="CQ930" s="5">
        <v>102.28</v>
      </c>
      <c r="DE930" s="7">
        <v>40380</v>
      </c>
      <c r="DF930" s="5">
        <v>98.713999999999999</v>
      </c>
      <c r="DH930" s="7">
        <v>41782</v>
      </c>
      <c r="DI930" s="5">
        <v>104.7</v>
      </c>
      <c r="DQ930" s="7">
        <v>42086</v>
      </c>
      <c r="DR930" s="5">
        <v>106.63500000000001</v>
      </c>
      <c r="DW930" s="7">
        <v>40380</v>
      </c>
      <c r="DX930" s="5">
        <v>100.48399999999999</v>
      </c>
      <c r="EF930" s="7">
        <v>40380</v>
      </c>
      <c r="EG930" s="5">
        <v>110.26600000000001</v>
      </c>
      <c r="EU930" s="7">
        <v>40788</v>
      </c>
      <c r="EV930" s="5">
        <v>96.873000000000005</v>
      </c>
      <c r="FG930" s="7">
        <v>41145</v>
      </c>
      <c r="FH930" s="5">
        <v>92.192999999999998</v>
      </c>
      <c r="FJ930" s="7">
        <v>41260</v>
      </c>
      <c r="FK930" s="5">
        <v>97.034999999999997</v>
      </c>
      <c r="FP930" s="7">
        <v>41491</v>
      </c>
      <c r="FQ930" s="5">
        <v>100.178</v>
      </c>
      <c r="FV930" s="7">
        <v>41666</v>
      </c>
      <c r="FW930" s="5">
        <v>111.11499999999999</v>
      </c>
      <c r="FY930" s="7">
        <v>41859</v>
      </c>
      <c r="FZ930" s="5">
        <v>123.792</v>
      </c>
      <c r="GB930" s="7">
        <v>42164</v>
      </c>
      <c r="GC930" s="5">
        <v>126.447</v>
      </c>
      <c r="GK930" s="7">
        <v>40997</v>
      </c>
      <c r="GL930" s="5">
        <v>92.528000000000006</v>
      </c>
      <c r="GW930" s="7">
        <v>41526</v>
      </c>
      <c r="GX930" s="5">
        <v>99.62</v>
      </c>
      <c r="HF930" s="7">
        <v>41908</v>
      </c>
      <c r="HG930" s="5">
        <v>134.52500000000001</v>
      </c>
      <c r="HL930" s="7">
        <v>40381</v>
      </c>
      <c r="HM930" s="5">
        <v>112.437</v>
      </c>
      <c r="HR930" s="7">
        <v>40385</v>
      </c>
      <c r="HS930" s="5">
        <v>110.52500000000001</v>
      </c>
      <c r="HU930" s="7">
        <v>40388</v>
      </c>
      <c r="HV930" s="5">
        <v>88.527000000000001</v>
      </c>
      <c r="HX930" s="7">
        <v>40548</v>
      </c>
      <c r="HY930" s="5">
        <v>87.495000000000005</v>
      </c>
      <c r="IA930" s="7">
        <v>41376</v>
      </c>
      <c r="IB930" s="5">
        <v>91.01</v>
      </c>
    </row>
    <row r="931" spans="34:236">
      <c r="AH931" s="7">
        <v>40381</v>
      </c>
      <c r="AI931" s="5">
        <v>100.02200000000001</v>
      </c>
      <c r="AN931" s="7">
        <v>40381</v>
      </c>
      <c r="AO931" s="5">
        <v>103.464</v>
      </c>
      <c r="AQ931" s="7">
        <v>40381</v>
      </c>
      <c r="AR931" s="5">
        <v>104.245</v>
      </c>
      <c r="AT931" s="7">
        <v>40388</v>
      </c>
      <c r="AU931" s="5">
        <v>110.74</v>
      </c>
      <c r="AZ931" s="7">
        <v>40381</v>
      </c>
      <c r="BA931" s="5">
        <v>105.553</v>
      </c>
      <c r="BF931" s="7">
        <v>40392</v>
      </c>
      <c r="BG931" s="5">
        <v>104.214</v>
      </c>
      <c r="BI931" s="7">
        <v>40381</v>
      </c>
      <c r="BJ931" s="5">
        <v>109.16200000000001</v>
      </c>
      <c r="BL931" s="7">
        <v>41383</v>
      </c>
      <c r="BM931" s="5">
        <v>100.035</v>
      </c>
      <c r="BO931" s="7">
        <v>40381</v>
      </c>
      <c r="BP931" s="5">
        <v>104.64400000000001</v>
      </c>
      <c r="BU931" s="7">
        <v>41023</v>
      </c>
      <c r="BV931" s="5">
        <v>101.57</v>
      </c>
      <c r="CA931" s="7">
        <v>40381</v>
      </c>
      <c r="CB931" s="5">
        <v>106.935</v>
      </c>
      <c r="CD931" s="7">
        <v>41297</v>
      </c>
      <c r="CE931" s="5">
        <v>101.91500000000001</v>
      </c>
      <c r="CG931" s="7">
        <v>40381</v>
      </c>
      <c r="CH931" s="5">
        <v>105.393</v>
      </c>
      <c r="CP931" s="7">
        <v>41541</v>
      </c>
      <c r="CQ931" s="5">
        <v>102.26</v>
      </c>
      <c r="DE931" s="7">
        <v>40381</v>
      </c>
      <c r="DF931" s="5">
        <v>98.388000000000005</v>
      </c>
      <c r="DH931" s="7">
        <v>41785</v>
      </c>
      <c r="DI931" s="5">
        <v>104.825</v>
      </c>
      <c r="DQ931" s="7">
        <v>42087</v>
      </c>
      <c r="DR931" s="5">
        <v>106.613</v>
      </c>
      <c r="DW931" s="7">
        <v>40381</v>
      </c>
      <c r="DX931" s="5">
        <v>100.16200000000001</v>
      </c>
      <c r="EF931" s="7">
        <v>40381</v>
      </c>
      <c r="EG931" s="5">
        <v>109.858</v>
      </c>
      <c r="EU931" s="7">
        <v>40791</v>
      </c>
      <c r="EV931" s="5">
        <v>96.465000000000003</v>
      </c>
      <c r="FG931" s="7">
        <v>41148</v>
      </c>
      <c r="FH931" s="5">
        <v>92.444999999999993</v>
      </c>
      <c r="FJ931" s="7">
        <v>41261</v>
      </c>
      <c r="FK931" s="5">
        <v>97.757999999999996</v>
      </c>
      <c r="FP931" s="7">
        <v>41492</v>
      </c>
      <c r="FQ931" s="5">
        <v>100.42</v>
      </c>
      <c r="FV931" s="7">
        <v>41667</v>
      </c>
      <c r="FW931" s="5">
        <v>111.523</v>
      </c>
      <c r="FY931" s="7">
        <v>41862</v>
      </c>
      <c r="FZ931" s="5">
        <v>123.958</v>
      </c>
      <c r="GB931" s="7">
        <v>42165</v>
      </c>
      <c r="GC931" s="5">
        <v>126.405</v>
      </c>
      <c r="GK931" s="7">
        <v>40998</v>
      </c>
      <c r="GL931" s="5">
        <v>93.25</v>
      </c>
      <c r="GW931" s="7">
        <v>41527</v>
      </c>
      <c r="GX931" s="5">
        <v>99.73</v>
      </c>
      <c r="HF931" s="7">
        <v>41911</v>
      </c>
      <c r="HG931" s="5">
        <v>134.298</v>
      </c>
      <c r="HL931" s="7">
        <v>40382</v>
      </c>
      <c r="HM931" s="5">
        <v>112.64400000000001</v>
      </c>
      <c r="HR931" s="7">
        <v>40386</v>
      </c>
      <c r="HS931" s="5">
        <v>111.911</v>
      </c>
      <c r="HU931" s="7">
        <v>40389</v>
      </c>
      <c r="HV931" s="5">
        <v>88.320999999999998</v>
      </c>
      <c r="HX931" s="7">
        <v>40549</v>
      </c>
      <c r="HY931" s="5">
        <v>86.046999999999997</v>
      </c>
      <c r="IA931" s="7">
        <v>41379</v>
      </c>
      <c r="IB931" s="5">
        <v>90.51</v>
      </c>
    </row>
    <row r="932" spans="34:236">
      <c r="AH932" s="7">
        <v>40382</v>
      </c>
      <c r="AI932" s="5">
        <v>100.01900000000001</v>
      </c>
      <c r="AN932" s="7">
        <v>40382</v>
      </c>
      <c r="AO932" s="5">
        <v>103.417</v>
      </c>
      <c r="AQ932" s="7">
        <v>40382</v>
      </c>
      <c r="AR932" s="5">
        <v>104.21299999999999</v>
      </c>
      <c r="AT932" s="7">
        <v>40389</v>
      </c>
      <c r="AU932" s="5">
        <v>110.67100000000001</v>
      </c>
      <c r="AZ932" s="7">
        <v>40382</v>
      </c>
      <c r="BA932" s="5">
        <v>105.54600000000001</v>
      </c>
      <c r="BF932" s="7">
        <v>40393</v>
      </c>
      <c r="BG932" s="5">
        <v>104.36499999999999</v>
      </c>
      <c r="BI932" s="7">
        <v>40382</v>
      </c>
      <c r="BJ932" s="5">
        <v>109.08</v>
      </c>
      <c r="BL932" s="7">
        <v>41386</v>
      </c>
      <c r="BM932" s="5">
        <v>100.02800000000001</v>
      </c>
      <c r="BO932" s="7">
        <v>40382</v>
      </c>
      <c r="BP932" s="5">
        <v>104.67400000000001</v>
      </c>
      <c r="BU932" s="7">
        <v>41024</v>
      </c>
      <c r="BV932" s="5">
        <v>101.82299999999999</v>
      </c>
      <c r="CA932" s="7">
        <v>40382</v>
      </c>
      <c r="CB932" s="5">
        <v>106.91500000000001</v>
      </c>
      <c r="CD932" s="7">
        <v>41298</v>
      </c>
      <c r="CE932" s="5">
        <v>101.985</v>
      </c>
      <c r="CG932" s="7">
        <v>40382</v>
      </c>
      <c r="CH932" s="5">
        <v>105.346</v>
      </c>
      <c r="CP932" s="7">
        <v>41542</v>
      </c>
      <c r="CQ932" s="5">
        <v>102.235</v>
      </c>
      <c r="DE932" s="7">
        <v>40382</v>
      </c>
      <c r="DF932" s="5">
        <v>98.363</v>
      </c>
      <c r="DH932" s="7">
        <v>41786</v>
      </c>
      <c r="DI932" s="5">
        <v>104.803</v>
      </c>
      <c r="DQ932" s="7">
        <v>42088</v>
      </c>
      <c r="DR932" s="5">
        <v>106.613</v>
      </c>
      <c r="DW932" s="7">
        <v>40382</v>
      </c>
      <c r="DX932" s="5">
        <v>100.169</v>
      </c>
      <c r="EF932" s="7">
        <v>40382</v>
      </c>
      <c r="EG932" s="5">
        <v>109.851</v>
      </c>
      <c r="EU932" s="7">
        <v>40792</v>
      </c>
      <c r="EV932" s="5">
        <v>96.775000000000006</v>
      </c>
      <c r="FG932" s="7">
        <v>41149</v>
      </c>
      <c r="FH932" s="5">
        <v>91.992999999999995</v>
      </c>
      <c r="FJ932" s="7">
        <v>41262</v>
      </c>
      <c r="FK932" s="5">
        <v>98.07</v>
      </c>
      <c r="FP932" s="7">
        <v>41493</v>
      </c>
      <c r="FQ932" s="5">
        <v>100.375</v>
      </c>
      <c r="FV932" s="7">
        <v>41668</v>
      </c>
      <c r="FW932" s="5">
        <v>111.483</v>
      </c>
      <c r="FY932" s="7">
        <v>41863</v>
      </c>
      <c r="FZ932" s="5">
        <v>124.328</v>
      </c>
      <c r="GB932" s="7">
        <v>42166</v>
      </c>
      <c r="GC932" s="5">
        <v>126.85</v>
      </c>
      <c r="GK932" s="7">
        <v>41001</v>
      </c>
      <c r="GL932" s="5">
        <v>93.364999999999995</v>
      </c>
      <c r="GW932" s="7">
        <v>41528</v>
      </c>
      <c r="GX932" s="5">
        <v>99.893000000000001</v>
      </c>
      <c r="HF932" s="7">
        <v>41912</v>
      </c>
      <c r="HG932" s="5">
        <v>135.18299999999999</v>
      </c>
      <c r="HL932" s="7">
        <v>40385</v>
      </c>
      <c r="HM932" s="5">
        <v>113.611</v>
      </c>
      <c r="HR932" s="7">
        <v>40387</v>
      </c>
      <c r="HS932" s="5">
        <v>111.008</v>
      </c>
      <c r="HU932" s="7">
        <v>40392</v>
      </c>
      <c r="HV932" s="5">
        <v>88.292000000000002</v>
      </c>
      <c r="HX932" s="7">
        <v>40550</v>
      </c>
      <c r="HY932" s="5">
        <v>85.522999999999996</v>
      </c>
      <c r="IA932" s="7">
        <v>41380</v>
      </c>
      <c r="IB932" s="5">
        <v>90.405000000000001</v>
      </c>
    </row>
    <row r="933" spans="34:236">
      <c r="AH933" s="7">
        <v>40385</v>
      </c>
      <c r="AI933" s="5">
        <v>100.008</v>
      </c>
      <c r="AN933" s="7">
        <v>40385</v>
      </c>
      <c r="AO933" s="5">
        <v>103.577</v>
      </c>
      <c r="AQ933" s="7">
        <v>40385</v>
      </c>
      <c r="AR933" s="5">
        <v>104.38200000000001</v>
      </c>
      <c r="AT933" s="7">
        <v>40392</v>
      </c>
      <c r="AU933" s="5">
        <v>110.741</v>
      </c>
      <c r="AZ933" s="7">
        <v>40385</v>
      </c>
      <c r="BA933" s="5">
        <v>105.78400000000001</v>
      </c>
      <c r="BF933" s="7">
        <v>40394</v>
      </c>
      <c r="BG933" s="5">
        <v>104.21</v>
      </c>
      <c r="BI933" s="7">
        <v>40385</v>
      </c>
      <c r="BJ933" s="5">
        <v>109.333</v>
      </c>
      <c r="BL933" s="7">
        <v>41387</v>
      </c>
      <c r="BM933" s="5">
        <v>100.023</v>
      </c>
      <c r="BO933" s="7">
        <v>40385</v>
      </c>
      <c r="BP933" s="5">
        <v>104.95</v>
      </c>
      <c r="BU933" s="7">
        <v>41025</v>
      </c>
      <c r="BV933" s="5">
        <v>101.852</v>
      </c>
      <c r="CA933" s="7">
        <v>40385</v>
      </c>
      <c r="CB933" s="5">
        <v>107.316</v>
      </c>
      <c r="CD933" s="7">
        <v>41299</v>
      </c>
      <c r="CE933" s="5">
        <v>102.02500000000001</v>
      </c>
      <c r="CG933" s="7">
        <v>40385</v>
      </c>
      <c r="CH933" s="5">
        <v>105.82299999999999</v>
      </c>
      <c r="CP933" s="7">
        <v>41543</v>
      </c>
      <c r="CQ933" s="5">
        <v>102.11</v>
      </c>
      <c r="DE933" s="7">
        <v>40385</v>
      </c>
      <c r="DF933" s="5">
        <v>98.947000000000003</v>
      </c>
      <c r="DH933" s="7">
        <v>41787</v>
      </c>
      <c r="DI933" s="5">
        <v>104.83</v>
      </c>
      <c r="DQ933" s="7">
        <v>42089</v>
      </c>
      <c r="DR933" s="5">
        <v>106.633</v>
      </c>
      <c r="DW933" s="7">
        <v>40385</v>
      </c>
      <c r="DX933" s="5">
        <v>100.85599999999999</v>
      </c>
      <c r="EF933" s="7">
        <v>40385</v>
      </c>
      <c r="EG933" s="5">
        <v>110.60299999999999</v>
      </c>
      <c r="EU933" s="7">
        <v>40793</v>
      </c>
      <c r="EV933" s="5">
        <v>97.793000000000006</v>
      </c>
      <c r="FG933" s="7">
        <v>41150</v>
      </c>
      <c r="FH933" s="5">
        <v>92.218000000000004</v>
      </c>
      <c r="FJ933" s="7">
        <v>41263</v>
      </c>
      <c r="FK933" s="5">
        <v>98.24</v>
      </c>
      <c r="FP933" s="7">
        <v>41494</v>
      </c>
      <c r="FQ933" s="5">
        <v>100.63800000000001</v>
      </c>
      <c r="FV933" s="7">
        <v>41669</v>
      </c>
      <c r="FW933" s="5">
        <v>111.548</v>
      </c>
      <c r="FY933" s="7">
        <v>41864</v>
      </c>
      <c r="FZ933" s="5">
        <v>124.59</v>
      </c>
      <c r="GB933" s="7">
        <v>42167</v>
      </c>
      <c r="GC933" s="5">
        <v>125.988</v>
      </c>
      <c r="GK933" s="7">
        <v>41002</v>
      </c>
      <c r="GL933" s="5">
        <v>92.512</v>
      </c>
      <c r="GW933" s="7">
        <v>41529</v>
      </c>
      <c r="GX933" s="5">
        <v>100.072</v>
      </c>
      <c r="HF933" s="7">
        <v>41913</v>
      </c>
      <c r="HG933" s="5">
        <v>136.08699999999999</v>
      </c>
      <c r="HL933" s="7">
        <v>40386</v>
      </c>
      <c r="HM933" s="5">
        <v>114.931</v>
      </c>
      <c r="HR933" s="7">
        <v>40388</v>
      </c>
      <c r="HS933" s="5">
        <v>111.193</v>
      </c>
      <c r="HU933" s="7">
        <v>40393</v>
      </c>
      <c r="HV933" s="5">
        <v>89.106999999999999</v>
      </c>
      <c r="HX933" s="7">
        <v>40553</v>
      </c>
      <c r="HY933" s="5">
        <v>84.994</v>
      </c>
      <c r="IA933" s="7">
        <v>41381</v>
      </c>
      <c r="IB933" s="5">
        <v>91.132999999999996</v>
      </c>
    </row>
    <row r="934" spans="34:236">
      <c r="AH934" s="7">
        <v>40386</v>
      </c>
      <c r="AI934" s="5">
        <v>100.00700000000001</v>
      </c>
      <c r="AN934" s="7">
        <v>40386</v>
      </c>
      <c r="AO934" s="5">
        <v>103.682</v>
      </c>
      <c r="AQ934" s="7">
        <v>40386</v>
      </c>
      <c r="AR934" s="5">
        <v>104.48699999999999</v>
      </c>
      <c r="AT934" s="7">
        <v>40393</v>
      </c>
      <c r="AU934" s="5">
        <v>110.792</v>
      </c>
      <c r="AZ934" s="7">
        <v>40386</v>
      </c>
      <c r="BA934" s="5">
        <v>106.04600000000001</v>
      </c>
      <c r="BF934" s="7">
        <v>40395</v>
      </c>
      <c r="BG934" s="5">
        <v>104.15300000000001</v>
      </c>
      <c r="BI934" s="7">
        <v>40386</v>
      </c>
      <c r="BJ934" s="5">
        <v>109.572</v>
      </c>
      <c r="BL934" s="7">
        <v>41388</v>
      </c>
      <c r="BM934" s="5">
        <v>100.01</v>
      </c>
      <c r="BO934" s="7">
        <v>40386</v>
      </c>
      <c r="BP934" s="5">
        <v>105.343</v>
      </c>
      <c r="BU934" s="7">
        <v>41026</v>
      </c>
      <c r="BV934" s="5">
        <v>101.825</v>
      </c>
      <c r="CA934" s="7">
        <v>40386</v>
      </c>
      <c r="CB934" s="5">
        <v>107.904</v>
      </c>
      <c r="CD934" s="7">
        <v>41302</v>
      </c>
      <c r="CE934" s="5">
        <v>101.94499999999999</v>
      </c>
      <c r="CG934" s="7">
        <v>40386</v>
      </c>
      <c r="CH934" s="5">
        <v>106.498</v>
      </c>
      <c r="CP934" s="7">
        <v>41544</v>
      </c>
      <c r="CQ934" s="5">
        <v>102.11</v>
      </c>
      <c r="DE934" s="7">
        <v>40386</v>
      </c>
      <c r="DF934" s="5">
        <v>99.632000000000005</v>
      </c>
      <c r="DH934" s="7">
        <v>41788</v>
      </c>
      <c r="DI934" s="5">
        <v>104.77</v>
      </c>
      <c r="DQ934" s="7">
        <v>42090</v>
      </c>
      <c r="DR934" s="5">
        <v>106.633</v>
      </c>
      <c r="DW934" s="7">
        <v>40386</v>
      </c>
      <c r="DX934" s="5">
        <v>101.54300000000001</v>
      </c>
      <c r="EF934" s="7">
        <v>40386</v>
      </c>
      <c r="EG934" s="5">
        <v>111.339</v>
      </c>
      <c r="EU934" s="7">
        <v>40794</v>
      </c>
      <c r="EV934" s="5">
        <v>97.73</v>
      </c>
      <c r="FG934" s="7">
        <v>41151</v>
      </c>
      <c r="FH934" s="5">
        <v>91.597999999999999</v>
      </c>
      <c r="FJ934" s="7">
        <v>41264</v>
      </c>
      <c r="FK934" s="5">
        <v>98.153000000000006</v>
      </c>
      <c r="FP934" s="7">
        <v>41495</v>
      </c>
      <c r="FQ934" s="5">
        <v>100.72499999999999</v>
      </c>
      <c r="FV934" s="7">
        <v>41670</v>
      </c>
      <c r="FW934" s="5">
        <v>111.80800000000001</v>
      </c>
      <c r="FY934" s="7">
        <v>41865</v>
      </c>
      <c r="FZ934" s="5">
        <v>125.05800000000001</v>
      </c>
      <c r="GB934" s="7">
        <v>42170</v>
      </c>
      <c r="GC934" s="5">
        <v>124.83</v>
      </c>
      <c r="GK934" s="7">
        <v>41003</v>
      </c>
      <c r="GL934" s="5">
        <v>90.73</v>
      </c>
      <c r="GW934" s="7">
        <v>41530</v>
      </c>
      <c r="GX934" s="5">
        <v>99.89</v>
      </c>
      <c r="HF934" s="7">
        <v>41914</v>
      </c>
      <c r="HG934" s="5">
        <v>135.655</v>
      </c>
      <c r="HL934" s="7">
        <v>40387</v>
      </c>
      <c r="HM934" s="5">
        <v>114.048</v>
      </c>
      <c r="HR934" s="7">
        <v>40389</v>
      </c>
      <c r="HS934" s="5">
        <v>111.117</v>
      </c>
      <c r="HU934" s="7">
        <v>40394</v>
      </c>
      <c r="HV934" s="5">
        <v>89.141000000000005</v>
      </c>
      <c r="HX934" s="7">
        <v>40554</v>
      </c>
      <c r="HY934" s="5">
        <v>85.338999999999999</v>
      </c>
      <c r="IA934" s="7">
        <v>41382</v>
      </c>
      <c r="IB934" s="5">
        <v>91.245000000000005</v>
      </c>
    </row>
    <row r="935" spans="34:236">
      <c r="AH935" s="7">
        <v>40387</v>
      </c>
      <c r="AI935" s="5">
        <v>100.00700000000001</v>
      </c>
      <c r="AN935" s="7">
        <v>40387</v>
      </c>
      <c r="AO935" s="5">
        <v>103.67400000000001</v>
      </c>
      <c r="AQ935" s="7">
        <v>40387</v>
      </c>
      <c r="AR935" s="5">
        <v>104.51600000000001</v>
      </c>
      <c r="AT935" s="7">
        <v>40394</v>
      </c>
      <c r="AU935" s="5">
        <v>110.715</v>
      </c>
      <c r="AZ935" s="7">
        <v>40387</v>
      </c>
      <c r="BA935" s="5">
        <v>105.973</v>
      </c>
      <c r="BF935" s="7">
        <v>40396</v>
      </c>
      <c r="BG935" s="5">
        <v>104.214</v>
      </c>
      <c r="BI935" s="7">
        <v>40387</v>
      </c>
      <c r="BJ935" s="5">
        <v>109.629</v>
      </c>
      <c r="BL935" s="7">
        <v>41389</v>
      </c>
      <c r="BM935" s="5">
        <v>100.005</v>
      </c>
      <c r="BO935" s="7">
        <v>40387</v>
      </c>
      <c r="BP935" s="5">
        <v>105.28700000000001</v>
      </c>
      <c r="BU935" s="7">
        <v>41029</v>
      </c>
      <c r="BV935" s="5">
        <v>101.908</v>
      </c>
      <c r="CA935" s="7">
        <v>40387</v>
      </c>
      <c r="CB935" s="5">
        <v>107.883</v>
      </c>
      <c r="CD935" s="7">
        <v>41303</v>
      </c>
      <c r="CE935" s="5">
        <v>101.988</v>
      </c>
      <c r="CG935" s="7">
        <v>40387</v>
      </c>
      <c r="CH935" s="5">
        <v>106.485</v>
      </c>
      <c r="CP935" s="7">
        <v>41547</v>
      </c>
      <c r="CQ935" s="5">
        <v>102.19</v>
      </c>
      <c r="DE935" s="7">
        <v>40387</v>
      </c>
      <c r="DF935" s="5">
        <v>99.522000000000006</v>
      </c>
      <c r="DH935" s="7">
        <v>41789</v>
      </c>
      <c r="DI935" s="5">
        <v>104.78</v>
      </c>
      <c r="DQ935" s="7">
        <v>42093</v>
      </c>
      <c r="DR935" s="5">
        <v>106.61799999999999</v>
      </c>
      <c r="DW935" s="7">
        <v>40387</v>
      </c>
      <c r="DX935" s="5">
        <v>101.313</v>
      </c>
      <c r="EF935" s="7">
        <v>40387</v>
      </c>
      <c r="EG935" s="5">
        <v>111.04600000000001</v>
      </c>
      <c r="EU935" s="7">
        <v>40795</v>
      </c>
      <c r="EV935" s="5">
        <v>96.944999999999993</v>
      </c>
      <c r="FG935" s="7">
        <v>41152</v>
      </c>
      <c r="FH935" s="5">
        <v>90.462999999999994</v>
      </c>
      <c r="FJ935" s="7">
        <v>41267</v>
      </c>
      <c r="FK935" s="5">
        <v>98.268000000000001</v>
      </c>
      <c r="FP935" s="7">
        <v>41498</v>
      </c>
      <c r="FQ935" s="5">
        <v>100.845</v>
      </c>
      <c r="FV935" s="7">
        <v>41673</v>
      </c>
      <c r="FW935" s="5">
        <v>111.77</v>
      </c>
      <c r="FY935" s="7">
        <v>41866</v>
      </c>
      <c r="FZ935" s="5">
        <v>125.565</v>
      </c>
      <c r="GB935" s="7">
        <v>42171</v>
      </c>
      <c r="GC935" s="5">
        <v>124.925</v>
      </c>
      <c r="GK935" s="7">
        <v>41004</v>
      </c>
      <c r="GL935" s="5">
        <v>90.185000000000002</v>
      </c>
      <c r="GW935" s="7">
        <v>41533</v>
      </c>
      <c r="GX935" s="5">
        <v>100.54300000000001</v>
      </c>
      <c r="HF935" s="7">
        <v>41915</v>
      </c>
      <c r="HG935" s="5">
        <v>135.86000000000001</v>
      </c>
      <c r="HL935" s="7">
        <v>40388</v>
      </c>
      <c r="HM935" s="5">
        <v>114.24</v>
      </c>
      <c r="HR935" s="7">
        <v>40392</v>
      </c>
      <c r="HS935" s="5">
        <v>111.054</v>
      </c>
      <c r="HU935" s="7">
        <v>40395</v>
      </c>
      <c r="HV935" s="5">
        <v>89.555999999999997</v>
      </c>
      <c r="HX935" s="7">
        <v>40555</v>
      </c>
      <c r="HY935" s="5">
        <v>85.423000000000002</v>
      </c>
      <c r="IA935" s="7">
        <v>41383</v>
      </c>
      <c r="IB935" s="5">
        <v>91.885000000000005</v>
      </c>
    </row>
    <row r="936" spans="34:236">
      <c r="AH936" s="7">
        <v>40388</v>
      </c>
      <c r="AI936" s="5">
        <v>100.008</v>
      </c>
      <c r="AN936" s="7">
        <v>40388</v>
      </c>
      <c r="AO936" s="5">
        <v>103.711</v>
      </c>
      <c r="AQ936" s="7">
        <v>40388</v>
      </c>
      <c r="AR936" s="5">
        <v>104.53</v>
      </c>
      <c r="AT936" s="7">
        <v>40395</v>
      </c>
      <c r="AU936" s="5">
        <v>110.687</v>
      </c>
      <c r="AZ936" s="7">
        <v>40388</v>
      </c>
      <c r="BA936" s="5">
        <v>105.91</v>
      </c>
      <c r="BF936" s="7">
        <v>40399</v>
      </c>
      <c r="BG936" s="5">
        <v>104.242</v>
      </c>
      <c r="BI936" s="7">
        <v>40388</v>
      </c>
      <c r="BJ936" s="5">
        <v>109.56</v>
      </c>
      <c r="BL936" s="7">
        <v>41390</v>
      </c>
      <c r="BM936" s="5">
        <v>100.008</v>
      </c>
      <c r="BO936" s="7">
        <v>40388</v>
      </c>
      <c r="BP936" s="5">
        <v>105.312</v>
      </c>
      <c r="BU936" s="7">
        <v>41030</v>
      </c>
      <c r="BV936" s="5">
        <v>101.795</v>
      </c>
      <c r="CA936" s="7">
        <v>40388</v>
      </c>
      <c r="CB936" s="5">
        <v>107.81699999999999</v>
      </c>
      <c r="CD936" s="7">
        <v>41304</v>
      </c>
      <c r="CE936" s="5">
        <v>101.878</v>
      </c>
      <c r="CG936" s="7">
        <v>40388</v>
      </c>
      <c r="CH936" s="5">
        <v>106.411</v>
      </c>
      <c r="CP936" s="7">
        <v>41548</v>
      </c>
      <c r="CQ936" s="5">
        <v>102.41500000000001</v>
      </c>
      <c r="DE936" s="7">
        <v>40388</v>
      </c>
      <c r="DF936" s="5">
        <v>99.546999999999997</v>
      </c>
      <c r="DH936" s="7">
        <v>41792</v>
      </c>
      <c r="DI936" s="5">
        <v>104.795</v>
      </c>
      <c r="DQ936" s="7">
        <v>42094</v>
      </c>
      <c r="DR936" s="5">
        <v>106.65</v>
      </c>
      <c r="DW936" s="7">
        <v>40388</v>
      </c>
      <c r="DX936" s="5">
        <v>101.357</v>
      </c>
      <c r="EF936" s="7">
        <v>40388</v>
      </c>
      <c r="EG936" s="5">
        <v>111.102</v>
      </c>
      <c r="EU936" s="7">
        <v>40798</v>
      </c>
      <c r="EV936" s="5">
        <v>95.917000000000002</v>
      </c>
      <c r="FG936" s="7">
        <v>41155</v>
      </c>
      <c r="FH936" s="5">
        <v>90.63</v>
      </c>
      <c r="FJ936" s="7">
        <v>41268</v>
      </c>
      <c r="FK936" s="5">
        <v>98.268000000000001</v>
      </c>
      <c r="FP936" s="7">
        <v>41499</v>
      </c>
      <c r="FQ936" s="5">
        <v>100.855</v>
      </c>
      <c r="FV936" s="7">
        <v>41674</v>
      </c>
      <c r="FW936" s="5">
        <v>111.75</v>
      </c>
      <c r="FY936" s="7">
        <v>41869</v>
      </c>
      <c r="FZ936" s="5">
        <v>125.185</v>
      </c>
      <c r="GB936" s="7">
        <v>42172</v>
      </c>
      <c r="GC936" s="5">
        <v>125.12</v>
      </c>
      <c r="GK936" s="7">
        <v>41008</v>
      </c>
      <c r="GL936" s="5">
        <v>90.185000000000002</v>
      </c>
      <c r="GW936" s="7">
        <v>41534</v>
      </c>
      <c r="GX936" s="5">
        <v>100.625</v>
      </c>
      <c r="HF936" s="7">
        <v>41918</v>
      </c>
      <c r="HG936" s="5">
        <v>135.315</v>
      </c>
      <c r="HL936" s="7">
        <v>40389</v>
      </c>
      <c r="HM936" s="5">
        <v>114.25700000000001</v>
      </c>
      <c r="HR936" s="7">
        <v>40393</v>
      </c>
      <c r="HS936" s="5">
        <v>111.977</v>
      </c>
      <c r="HU936" s="7">
        <v>40396</v>
      </c>
      <c r="HV936" s="5">
        <v>90.528000000000006</v>
      </c>
      <c r="HX936" s="7">
        <v>40556</v>
      </c>
      <c r="HY936" s="5">
        <v>86.897999999999996</v>
      </c>
      <c r="IA936" s="7">
        <v>41386</v>
      </c>
      <c r="IB936" s="5">
        <v>93.92</v>
      </c>
    </row>
    <row r="937" spans="34:236">
      <c r="AN937" s="7">
        <v>40389</v>
      </c>
      <c r="AO937" s="5">
        <v>103.621</v>
      </c>
      <c r="AQ937" s="7">
        <v>40389</v>
      </c>
      <c r="AR937" s="5">
        <v>104.559</v>
      </c>
      <c r="AT937" s="7">
        <v>40396</v>
      </c>
      <c r="AU937" s="5">
        <v>110.68600000000001</v>
      </c>
      <c r="AZ937" s="7">
        <v>40389</v>
      </c>
      <c r="BA937" s="5">
        <v>105.961</v>
      </c>
      <c r="BF937" s="7">
        <v>40400</v>
      </c>
      <c r="BG937" s="5">
        <v>103.94</v>
      </c>
      <c r="BI937" s="7">
        <v>40389</v>
      </c>
      <c r="BJ937" s="5">
        <v>109.611</v>
      </c>
      <c r="BL937" s="7">
        <v>41393</v>
      </c>
      <c r="BM937" s="5">
        <v>100.008</v>
      </c>
      <c r="BO937" s="7">
        <v>40389</v>
      </c>
      <c r="BP937" s="5">
        <v>105.387</v>
      </c>
      <c r="BU937" s="7">
        <v>41031</v>
      </c>
      <c r="BV937" s="5">
        <v>101.80500000000001</v>
      </c>
      <c r="CA937" s="7">
        <v>40389</v>
      </c>
      <c r="CB937" s="5">
        <v>107.892</v>
      </c>
      <c r="CD937" s="7">
        <v>41305</v>
      </c>
      <c r="CE937" s="5">
        <v>101.818</v>
      </c>
      <c r="CG937" s="7">
        <v>40389</v>
      </c>
      <c r="CH937" s="5">
        <v>106.52500000000001</v>
      </c>
      <c r="CP937" s="7">
        <v>41549</v>
      </c>
      <c r="CQ937" s="5">
        <v>102.31</v>
      </c>
      <c r="DE937" s="7">
        <v>40389</v>
      </c>
      <c r="DF937" s="5">
        <v>99.695999999999998</v>
      </c>
      <c r="DH937" s="7">
        <v>41793</v>
      </c>
      <c r="DI937" s="5">
        <v>104.76</v>
      </c>
      <c r="DQ937" s="7">
        <v>42095</v>
      </c>
      <c r="DR937" s="5">
        <v>106.625</v>
      </c>
      <c r="DW937" s="7">
        <v>40389</v>
      </c>
      <c r="DX937" s="5">
        <v>101.518</v>
      </c>
      <c r="EF937" s="7">
        <v>40389</v>
      </c>
      <c r="EG937" s="5">
        <v>111.289</v>
      </c>
      <c r="EU937" s="7">
        <v>40799</v>
      </c>
      <c r="EV937" s="5">
        <v>95.614999999999995</v>
      </c>
      <c r="FG937" s="7">
        <v>41156</v>
      </c>
      <c r="FH937" s="5">
        <v>92.57</v>
      </c>
      <c r="FJ937" s="7">
        <v>41269</v>
      </c>
      <c r="FK937" s="5">
        <v>98.268000000000001</v>
      </c>
      <c r="FP937" s="7">
        <v>41500</v>
      </c>
      <c r="FQ937" s="5">
        <v>101.248</v>
      </c>
      <c r="FV937" s="7">
        <v>41675</v>
      </c>
      <c r="FW937" s="5">
        <v>112.04</v>
      </c>
      <c r="FY937" s="7">
        <v>41870</v>
      </c>
      <c r="FZ937" s="5">
        <v>125.428</v>
      </c>
      <c r="GB937" s="7">
        <v>42173</v>
      </c>
      <c r="GC937" s="5">
        <v>125.358</v>
      </c>
      <c r="GK937" s="7">
        <v>41009</v>
      </c>
      <c r="GL937" s="5">
        <v>88.718000000000004</v>
      </c>
      <c r="GW937" s="7">
        <v>41535</v>
      </c>
      <c r="GX937" s="5">
        <v>100.75</v>
      </c>
      <c r="HF937" s="7">
        <v>41919</v>
      </c>
      <c r="HG937" s="5">
        <v>135.255</v>
      </c>
      <c r="HL937" s="7">
        <v>40392</v>
      </c>
      <c r="HM937" s="5">
        <v>114.242</v>
      </c>
      <c r="HR937" s="7">
        <v>40394</v>
      </c>
      <c r="HS937" s="5">
        <v>111.99</v>
      </c>
      <c r="HU937" s="7">
        <v>40399</v>
      </c>
      <c r="HV937" s="5">
        <v>90.349000000000004</v>
      </c>
      <c r="HX937" s="7">
        <v>40557</v>
      </c>
      <c r="HY937" s="5">
        <v>87.332999999999998</v>
      </c>
      <c r="IA937" s="7">
        <v>41387</v>
      </c>
      <c r="IB937" s="5">
        <v>97.204999999999998</v>
      </c>
    </row>
    <row r="938" spans="34:236">
      <c r="AN938" s="7">
        <v>40392</v>
      </c>
      <c r="AO938" s="5">
        <v>103.655</v>
      </c>
      <c r="AQ938" s="7">
        <v>40392</v>
      </c>
      <c r="AR938" s="5">
        <v>104.53400000000001</v>
      </c>
      <c r="AT938" s="7">
        <v>40399</v>
      </c>
      <c r="AU938" s="5">
        <v>110.71599999999999</v>
      </c>
      <c r="AZ938" s="7">
        <v>40392</v>
      </c>
      <c r="BA938" s="5">
        <v>106.084</v>
      </c>
      <c r="BF938" s="7">
        <v>40401</v>
      </c>
      <c r="BG938" s="5">
        <v>103.929</v>
      </c>
      <c r="BI938" s="7">
        <v>40392</v>
      </c>
      <c r="BJ938" s="5">
        <v>109.76900000000001</v>
      </c>
      <c r="BL938" s="7">
        <v>41394</v>
      </c>
      <c r="BM938" s="5">
        <v>100.009</v>
      </c>
      <c r="BO938" s="7">
        <v>40392</v>
      </c>
      <c r="BP938" s="5">
        <v>105.52800000000001</v>
      </c>
      <c r="BU938" s="7">
        <v>41032</v>
      </c>
      <c r="BV938" s="5">
        <v>101.895</v>
      </c>
      <c r="CA938" s="7">
        <v>40392</v>
      </c>
      <c r="CB938" s="5">
        <v>108.05500000000001</v>
      </c>
      <c r="CD938" s="7">
        <v>41306</v>
      </c>
      <c r="CE938" s="5">
        <v>101.785</v>
      </c>
      <c r="CG938" s="7">
        <v>40392</v>
      </c>
      <c r="CH938" s="5">
        <v>106.699</v>
      </c>
      <c r="CP938" s="7">
        <v>41550</v>
      </c>
      <c r="CQ938" s="5">
        <v>102.318</v>
      </c>
      <c r="DE938" s="7">
        <v>40392</v>
      </c>
      <c r="DF938" s="5">
        <v>99.885000000000005</v>
      </c>
      <c r="DH938" s="7">
        <v>41794</v>
      </c>
      <c r="DI938" s="5">
        <v>104.76300000000001</v>
      </c>
      <c r="DQ938" s="7">
        <v>42096</v>
      </c>
      <c r="DR938" s="5">
        <v>106.61</v>
      </c>
      <c r="DW938" s="7">
        <v>40392</v>
      </c>
      <c r="DX938" s="5">
        <v>101.753</v>
      </c>
      <c r="EF938" s="7">
        <v>40392</v>
      </c>
      <c r="EG938" s="5">
        <v>111.55500000000001</v>
      </c>
      <c r="EU938" s="7">
        <v>40800</v>
      </c>
      <c r="EV938" s="5">
        <v>95.78</v>
      </c>
      <c r="FG938" s="7">
        <v>41157</v>
      </c>
      <c r="FH938" s="5">
        <v>93.313000000000002</v>
      </c>
      <c r="FJ938" s="7">
        <v>41270</v>
      </c>
      <c r="FK938" s="5">
        <v>97.947000000000003</v>
      </c>
      <c r="FP938" s="7">
        <v>41501</v>
      </c>
      <c r="FQ938" s="5">
        <v>100.91500000000001</v>
      </c>
      <c r="FV938" s="7">
        <v>41676</v>
      </c>
      <c r="FW938" s="5">
        <v>112.098</v>
      </c>
      <c r="FY938" s="7">
        <v>41871</v>
      </c>
      <c r="FZ938" s="5">
        <v>125.575</v>
      </c>
      <c r="GB938" s="7">
        <v>42174</v>
      </c>
      <c r="GC938" s="5">
        <v>125.53</v>
      </c>
      <c r="GK938" s="7">
        <v>41010</v>
      </c>
      <c r="GL938" s="5">
        <v>89.605000000000004</v>
      </c>
      <c r="GW938" s="7">
        <v>41536</v>
      </c>
      <c r="GX938" s="5">
        <v>101.18300000000001</v>
      </c>
      <c r="HF938" s="7">
        <v>41920</v>
      </c>
      <c r="HG938" s="5">
        <v>135.61000000000001</v>
      </c>
      <c r="HL938" s="7">
        <v>40393</v>
      </c>
      <c r="HM938" s="5">
        <v>115.056</v>
      </c>
      <c r="HR938" s="7">
        <v>40395</v>
      </c>
      <c r="HS938" s="5">
        <v>112.497</v>
      </c>
      <c r="HU938" s="7">
        <v>40400</v>
      </c>
      <c r="HV938" s="5">
        <v>89.438999999999993</v>
      </c>
      <c r="HX938" s="7">
        <v>40560</v>
      </c>
      <c r="HY938" s="5">
        <v>86.222999999999999</v>
      </c>
      <c r="IA938" s="7">
        <v>41388</v>
      </c>
      <c r="IB938" s="5">
        <v>97.28</v>
      </c>
    </row>
    <row r="939" spans="34:236">
      <c r="AN939" s="7">
        <v>40393</v>
      </c>
      <c r="AO939" s="5">
        <v>103.724</v>
      </c>
      <c r="AQ939" s="7">
        <v>40393</v>
      </c>
      <c r="AR939" s="5">
        <v>104.55200000000001</v>
      </c>
      <c r="AT939" s="7">
        <v>40400</v>
      </c>
      <c r="AU939" s="5">
        <v>110.611</v>
      </c>
      <c r="AZ939" s="7">
        <v>40393</v>
      </c>
      <c r="BA939" s="5">
        <v>106.22499999999999</v>
      </c>
      <c r="BF939" s="7">
        <v>40402</v>
      </c>
      <c r="BG939" s="5">
        <v>103.789</v>
      </c>
      <c r="BI939" s="7">
        <v>40393</v>
      </c>
      <c r="BJ939" s="5">
        <v>109.928</v>
      </c>
      <c r="BL939" s="7">
        <v>41395</v>
      </c>
      <c r="BM939" s="5">
        <v>100.009</v>
      </c>
      <c r="BO939" s="7">
        <v>40393</v>
      </c>
      <c r="BP939" s="5">
        <v>105.75700000000001</v>
      </c>
      <c r="BU939" s="7">
        <v>41033</v>
      </c>
      <c r="BV939" s="5">
        <v>101.883</v>
      </c>
      <c r="CA939" s="7">
        <v>40393</v>
      </c>
      <c r="CB939" s="5">
        <v>108.36499999999999</v>
      </c>
      <c r="CD939" s="7">
        <v>41309</v>
      </c>
      <c r="CE939" s="5">
        <v>101.348</v>
      </c>
      <c r="CG939" s="7">
        <v>40393</v>
      </c>
      <c r="CH939" s="5">
        <v>107.084</v>
      </c>
      <c r="CP939" s="7">
        <v>41551</v>
      </c>
      <c r="CQ939" s="5">
        <v>102.37</v>
      </c>
      <c r="DE939" s="7">
        <v>40393</v>
      </c>
      <c r="DF939" s="5">
        <v>100.291</v>
      </c>
      <c r="DH939" s="7">
        <v>41795</v>
      </c>
      <c r="DI939" s="5">
        <v>104.99</v>
      </c>
      <c r="DQ939" s="7">
        <v>42097</v>
      </c>
      <c r="DR939" s="5">
        <v>106.61</v>
      </c>
      <c r="DW939" s="7">
        <v>40393</v>
      </c>
      <c r="DX939" s="5">
        <v>102.163</v>
      </c>
      <c r="EF939" s="7">
        <v>40393</v>
      </c>
      <c r="EG939" s="5">
        <v>111.99</v>
      </c>
      <c r="EU939" s="7">
        <v>40801</v>
      </c>
      <c r="EV939" s="5">
        <v>95.58</v>
      </c>
      <c r="FG939" s="7">
        <v>41158</v>
      </c>
      <c r="FH939" s="5">
        <v>95.3</v>
      </c>
      <c r="FJ939" s="7">
        <v>41271</v>
      </c>
      <c r="FK939" s="5">
        <v>98.13</v>
      </c>
      <c r="FP939" s="7">
        <v>41502</v>
      </c>
      <c r="FQ939" s="5">
        <v>101.285</v>
      </c>
      <c r="FV939" s="7">
        <v>41677</v>
      </c>
      <c r="FW939" s="5">
        <v>112.423</v>
      </c>
      <c r="FY939" s="7">
        <v>41872</v>
      </c>
      <c r="FZ939" s="5">
        <v>125.608</v>
      </c>
      <c r="GB939" s="7">
        <v>42177</v>
      </c>
      <c r="GC939" s="5">
        <v>126.595</v>
      </c>
      <c r="GK939" s="7">
        <v>41011</v>
      </c>
      <c r="GL939" s="5">
        <v>89.712999999999994</v>
      </c>
      <c r="GW939" s="7">
        <v>41537</v>
      </c>
      <c r="GX939" s="5">
        <v>101.387</v>
      </c>
      <c r="HF939" s="7">
        <v>41921</v>
      </c>
      <c r="HG939" s="5">
        <v>135.98500000000001</v>
      </c>
      <c r="HL939" s="7">
        <v>40394</v>
      </c>
      <c r="HM939" s="5">
        <v>115.06699999999999</v>
      </c>
      <c r="HR939" s="7">
        <v>40396</v>
      </c>
      <c r="HS939" s="5">
        <v>113.59</v>
      </c>
      <c r="HU939" s="7">
        <v>40401</v>
      </c>
      <c r="HV939" s="5">
        <v>89.950999999999993</v>
      </c>
      <c r="HX939" s="7">
        <v>40561</v>
      </c>
      <c r="HY939" s="5">
        <v>85.51</v>
      </c>
      <c r="IA939" s="7">
        <v>41389</v>
      </c>
      <c r="IB939" s="5">
        <v>97.358000000000004</v>
      </c>
    </row>
    <row r="940" spans="34:236">
      <c r="AN940" s="7">
        <v>40394</v>
      </c>
      <c r="AO940" s="5">
        <v>103.655</v>
      </c>
      <c r="AQ940" s="7">
        <v>40394</v>
      </c>
      <c r="AR940" s="5">
        <v>104.505</v>
      </c>
      <c r="AT940" s="7">
        <v>40401</v>
      </c>
      <c r="AU940" s="5">
        <v>110.53</v>
      </c>
      <c r="AZ940" s="7">
        <v>40394</v>
      </c>
      <c r="BA940" s="5">
        <v>106.10899999999999</v>
      </c>
      <c r="BF940" s="7">
        <v>40403</v>
      </c>
      <c r="BG940" s="5">
        <v>103.63800000000001</v>
      </c>
      <c r="BI940" s="7">
        <v>40394</v>
      </c>
      <c r="BJ940" s="5">
        <v>109.77800000000001</v>
      </c>
      <c r="BL940" s="7">
        <v>41396</v>
      </c>
      <c r="BM940" s="5">
        <v>100.01</v>
      </c>
      <c r="BO940" s="7">
        <v>40394</v>
      </c>
      <c r="BP940" s="5">
        <v>105.596</v>
      </c>
      <c r="BU940" s="7">
        <v>41036</v>
      </c>
      <c r="BV940" s="5">
        <v>101.93300000000001</v>
      </c>
      <c r="CA940" s="7">
        <v>40394</v>
      </c>
      <c r="CB940" s="5">
        <v>108.271</v>
      </c>
      <c r="CD940" s="7">
        <v>41310</v>
      </c>
      <c r="CE940" s="5">
        <v>101.5</v>
      </c>
      <c r="CG940" s="7">
        <v>40394</v>
      </c>
      <c r="CH940" s="5">
        <v>106.94199999999999</v>
      </c>
      <c r="CP940" s="7">
        <v>41554</v>
      </c>
      <c r="CQ940" s="5">
        <v>102.4</v>
      </c>
      <c r="DE940" s="7">
        <v>40394</v>
      </c>
      <c r="DF940" s="5">
        <v>100.176</v>
      </c>
      <c r="DH940" s="7">
        <v>41796</v>
      </c>
      <c r="DI940" s="5">
        <v>105.185</v>
      </c>
      <c r="DQ940" s="7">
        <v>42100</v>
      </c>
      <c r="DR940" s="5">
        <v>106.61</v>
      </c>
      <c r="DW940" s="7">
        <v>40394</v>
      </c>
      <c r="DX940" s="5">
        <v>101.995</v>
      </c>
      <c r="EF940" s="7">
        <v>40394</v>
      </c>
      <c r="EG940" s="5">
        <v>111.828</v>
      </c>
      <c r="EU940" s="7">
        <v>40802</v>
      </c>
      <c r="EV940" s="5">
        <v>96.257999999999996</v>
      </c>
      <c r="FG940" s="7">
        <v>41159</v>
      </c>
      <c r="FH940" s="5">
        <v>97.25</v>
      </c>
      <c r="FJ940" s="7">
        <v>41274</v>
      </c>
      <c r="FK940" s="5">
        <v>98.174999999999997</v>
      </c>
      <c r="FP940" s="7">
        <v>41505</v>
      </c>
      <c r="FQ940" s="5">
        <v>100.923</v>
      </c>
      <c r="FV940" s="7">
        <v>41680</v>
      </c>
      <c r="FW940" s="5">
        <v>112.35</v>
      </c>
      <c r="FY940" s="7">
        <v>41873</v>
      </c>
      <c r="FZ940" s="5">
        <v>125.795</v>
      </c>
      <c r="GB940" s="7">
        <v>42178</v>
      </c>
      <c r="GC940" s="5">
        <v>126.788</v>
      </c>
      <c r="GK940" s="7">
        <v>41012</v>
      </c>
      <c r="GL940" s="5">
        <v>88.765000000000001</v>
      </c>
      <c r="GW940" s="7">
        <v>41540</v>
      </c>
      <c r="GX940" s="5">
        <v>101.515</v>
      </c>
      <c r="HF940" s="7">
        <v>41922</v>
      </c>
      <c r="HG940" s="5">
        <v>136.03800000000001</v>
      </c>
      <c r="HL940" s="7">
        <v>40395</v>
      </c>
      <c r="HM940" s="5">
        <v>115.55</v>
      </c>
      <c r="HR940" s="7">
        <v>40399</v>
      </c>
      <c r="HS940" s="5">
        <v>113.447</v>
      </c>
      <c r="HU940" s="7">
        <v>40402</v>
      </c>
      <c r="HV940" s="5">
        <v>89.305000000000007</v>
      </c>
      <c r="HX940" s="7">
        <v>40562</v>
      </c>
      <c r="HY940" s="5">
        <v>86.61</v>
      </c>
      <c r="IA940" s="7">
        <v>41390</v>
      </c>
      <c r="IB940" s="5">
        <v>97.57</v>
      </c>
    </row>
    <row r="941" spans="34:236">
      <c r="AN941" s="7">
        <v>40395</v>
      </c>
      <c r="AO941" s="5">
        <v>103.64</v>
      </c>
      <c r="AQ941" s="7">
        <v>40395</v>
      </c>
      <c r="AR941" s="5">
        <v>104.5</v>
      </c>
      <c r="AT941" s="7">
        <v>40402</v>
      </c>
      <c r="AU941" s="5">
        <v>110.482</v>
      </c>
      <c r="AZ941" s="7">
        <v>40395</v>
      </c>
      <c r="BA941" s="5">
        <v>106.05800000000001</v>
      </c>
      <c r="BF941" s="7">
        <v>40406</v>
      </c>
      <c r="BG941" s="5">
        <v>103.60299999999999</v>
      </c>
      <c r="BI941" s="7">
        <v>40395</v>
      </c>
      <c r="BJ941" s="5">
        <v>109.71299999999999</v>
      </c>
      <c r="BO941" s="7">
        <v>40395</v>
      </c>
      <c r="BP941" s="5">
        <v>105.58</v>
      </c>
      <c r="BU941" s="7">
        <v>41037</v>
      </c>
      <c r="BV941" s="5">
        <v>101.755</v>
      </c>
      <c r="CA941" s="7">
        <v>40395</v>
      </c>
      <c r="CB941" s="5">
        <v>108.294</v>
      </c>
      <c r="CD941" s="7">
        <v>41311</v>
      </c>
      <c r="CE941" s="5">
        <v>101.425</v>
      </c>
      <c r="CG941" s="7">
        <v>40395</v>
      </c>
      <c r="CH941" s="5">
        <v>106.99299999999999</v>
      </c>
      <c r="CP941" s="7">
        <v>41555</v>
      </c>
      <c r="CQ941" s="5">
        <v>102.30800000000001</v>
      </c>
      <c r="DE941" s="7">
        <v>40395</v>
      </c>
      <c r="DF941" s="5">
        <v>100.261</v>
      </c>
      <c r="DH941" s="7">
        <v>41799</v>
      </c>
      <c r="DI941" s="5">
        <v>105.13500000000001</v>
      </c>
      <c r="DQ941" s="7">
        <v>42101</v>
      </c>
      <c r="DR941" s="5">
        <v>106.61</v>
      </c>
      <c r="DW941" s="7">
        <v>40395</v>
      </c>
      <c r="DX941" s="5">
        <v>102.123</v>
      </c>
      <c r="EF941" s="7">
        <v>40395</v>
      </c>
      <c r="EG941" s="5">
        <v>111.94</v>
      </c>
      <c r="EU941" s="7">
        <v>40805</v>
      </c>
      <c r="EV941" s="5">
        <v>96</v>
      </c>
      <c r="FG941" s="7">
        <v>41162</v>
      </c>
      <c r="FH941" s="5">
        <v>96.784999999999997</v>
      </c>
      <c r="FJ941" s="7">
        <v>41275</v>
      </c>
      <c r="FK941" s="5">
        <v>98.174999999999997</v>
      </c>
      <c r="FP941" s="7">
        <v>41506</v>
      </c>
      <c r="FQ941" s="5">
        <v>100.663</v>
      </c>
      <c r="FV941" s="7">
        <v>41681</v>
      </c>
      <c r="FW941" s="5">
        <v>112.137</v>
      </c>
      <c r="FY941" s="7">
        <v>41876</v>
      </c>
      <c r="FZ941" s="5">
        <v>126.625</v>
      </c>
      <c r="GB941" s="7">
        <v>42179</v>
      </c>
      <c r="GC941" s="5">
        <v>126.718</v>
      </c>
      <c r="GK941" s="7">
        <v>41015</v>
      </c>
      <c r="GL941" s="5">
        <v>88.11</v>
      </c>
      <c r="GW941" s="7">
        <v>41541</v>
      </c>
      <c r="GX941" s="5">
        <v>101.625</v>
      </c>
      <c r="HF941" s="7">
        <v>41925</v>
      </c>
      <c r="HG941" s="5">
        <v>135.815</v>
      </c>
      <c r="HL941" s="7">
        <v>40396</v>
      </c>
      <c r="HM941" s="5">
        <v>116.556</v>
      </c>
      <c r="HR941" s="7">
        <v>40400</v>
      </c>
      <c r="HS941" s="5">
        <v>112.402</v>
      </c>
      <c r="HU941" s="7">
        <v>40403</v>
      </c>
      <c r="HV941" s="5">
        <v>88.363</v>
      </c>
      <c r="HX941" s="7">
        <v>40563</v>
      </c>
      <c r="HY941" s="5">
        <v>86.83</v>
      </c>
      <c r="IA941" s="7">
        <v>41393</v>
      </c>
      <c r="IB941" s="5">
        <v>98.97</v>
      </c>
    </row>
    <row r="942" spans="34:236">
      <c r="AN942" s="7">
        <v>40396</v>
      </c>
      <c r="AO942" s="5">
        <v>103.631</v>
      </c>
      <c r="AQ942" s="7">
        <v>40396</v>
      </c>
      <c r="AR942" s="5">
        <v>104.473</v>
      </c>
      <c r="AT942" s="7">
        <v>40403</v>
      </c>
      <c r="AU942" s="5">
        <v>110.276</v>
      </c>
      <c r="AZ942" s="7">
        <v>40396</v>
      </c>
      <c r="BA942" s="5">
        <v>106.09699999999999</v>
      </c>
      <c r="BF942" s="7">
        <v>40407</v>
      </c>
      <c r="BG942" s="5">
        <v>103.777</v>
      </c>
      <c r="BI942" s="7">
        <v>40396</v>
      </c>
      <c r="BJ942" s="5">
        <v>109.773</v>
      </c>
      <c r="BO942" s="7">
        <v>40396</v>
      </c>
      <c r="BP942" s="5">
        <v>105.69</v>
      </c>
      <c r="BU942" s="7">
        <v>41038</v>
      </c>
      <c r="BV942" s="5">
        <v>101.25</v>
      </c>
      <c r="CA942" s="7">
        <v>40396</v>
      </c>
      <c r="CB942" s="5">
        <v>108.492</v>
      </c>
      <c r="CD942" s="7">
        <v>41312</v>
      </c>
      <c r="CE942" s="5">
        <v>101.473</v>
      </c>
      <c r="CG942" s="7">
        <v>40396</v>
      </c>
      <c r="CH942" s="5">
        <v>107.17700000000001</v>
      </c>
      <c r="CP942" s="7">
        <v>41556</v>
      </c>
      <c r="CQ942" s="5">
        <v>102.223</v>
      </c>
      <c r="DE942" s="7">
        <v>40396</v>
      </c>
      <c r="DF942" s="5">
        <v>100.48099999999999</v>
      </c>
      <c r="DH942" s="7">
        <v>41800</v>
      </c>
      <c r="DI942" s="5">
        <v>104.985</v>
      </c>
      <c r="DQ942" s="7">
        <v>42102</v>
      </c>
      <c r="DR942" s="5">
        <v>106.598</v>
      </c>
      <c r="DW942" s="7">
        <v>40396</v>
      </c>
      <c r="DX942" s="5">
        <v>102.396</v>
      </c>
      <c r="EF942" s="7">
        <v>40396</v>
      </c>
      <c r="EG942" s="5">
        <v>112.288</v>
      </c>
      <c r="EU942" s="7">
        <v>40806</v>
      </c>
      <c r="EV942" s="5">
        <v>95.903000000000006</v>
      </c>
      <c r="FG942" s="7">
        <v>41163</v>
      </c>
      <c r="FH942" s="5">
        <v>97.007999999999996</v>
      </c>
      <c r="FJ942" s="7">
        <v>41276</v>
      </c>
      <c r="FK942" s="5">
        <v>99.46</v>
      </c>
      <c r="FP942" s="7">
        <v>41507</v>
      </c>
      <c r="FQ942" s="5">
        <v>100.29</v>
      </c>
      <c r="FV942" s="7">
        <v>41682</v>
      </c>
      <c r="FW942" s="5">
        <v>111.88800000000001</v>
      </c>
      <c r="FY942" s="7">
        <v>41877</v>
      </c>
      <c r="FZ942" s="5">
        <v>126.96</v>
      </c>
      <c r="GB942" s="7">
        <v>42180</v>
      </c>
      <c r="GC942" s="5">
        <v>127.042</v>
      </c>
      <c r="GK942" s="7">
        <v>41016</v>
      </c>
      <c r="GL942" s="5">
        <v>89.444999999999993</v>
      </c>
      <c r="GW942" s="7">
        <v>41542</v>
      </c>
      <c r="GX942" s="5">
        <v>101.718</v>
      </c>
      <c r="HF942" s="7">
        <v>41926</v>
      </c>
      <c r="HG942" s="5">
        <v>136.215</v>
      </c>
      <c r="HL942" s="7">
        <v>40399</v>
      </c>
      <c r="HM942" s="5">
        <v>116.438</v>
      </c>
      <c r="HR942" s="7">
        <v>40401</v>
      </c>
      <c r="HS942" s="5">
        <v>112.95099999999999</v>
      </c>
      <c r="HU942" s="7">
        <v>40406</v>
      </c>
      <c r="HV942" s="5">
        <v>89.111999999999995</v>
      </c>
      <c r="HX942" s="7">
        <v>40564</v>
      </c>
      <c r="HY942" s="5">
        <v>88.465000000000003</v>
      </c>
      <c r="IA942" s="7">
        <v>41394</v>
      </c>
      <c r="IB942" s="5">
        <v>99.417000000000002</v>
      </c>
    </row>
    <row r="943" spans="34:236">
      <c r="AN943" s="7">
        <v>40399</v>
      </c>
      <c r="AO943" s="5">
        <v>103.639</v>
      </c>
      <c r="AQ943" s="7">
        <v>40399</v>
      </c>
      <c r="AR943" s="5">
        <v>104.499</v>
      </c>
      <c r="AT943" s="7">
        <v>40406</v>
      </c>
      <c r="AU943" s="5">
        <v>110.241</v>
      </c>
      <c r="AZ943" s="7">
        <v>40399</v>
      </c>
      <c r="BA943" s="5">
        <v>106.129</v>
      </c>
      <c r="BF943" s="7">
        <v>40408</v>
      </c>
      <c r="BG943" s="5">
        <v>103.943</v>
      </c>
      <c r="BI943" s="7">
        <v>40399</v>
      </c>
      <c r="BJ943" s="5">
        <v>109.818</v>
      </c>
      <c r="BO943" s="7">
        <v>40399</v>
      </c>
      <c r="BP943" s="5">
        <v>105.758</v>
      </c>
      <c r="BU943" s="7">
        <v>41039</v>
      </c>
      <c r="BV943" s="5">
        <v>101.35</v>
      </c>
      <c r="CA943" s="7">
        <v>40399</v>
      </c>
      <c r="CB943" s="5">
        <v>108.53</v>
      </c>
      <c r="CD943" s="7">
        <v>41313</v>
      </c>
      <c r="CE943" s="5">
        <v>101.55800000000001</v>
      </c>
      <c r="CG943" s="7">
        <v>40399</v>
      </c>
      <c r="CH943" s="5">
        <v>107.19499999999999</v>
      </c>
      <c r="CP943" s="7">
        <v>41557</v>
      </c>
      <c r="CQ943" s="5">
        <v>102.223</v>
      </c>
      <c r="DE943" s="7">
        <v>40399</v>
      </c>
      <c r="DF943" s="5">
        <v>100.538</v>
      </c>
      <c r="DH943" s="7">
        <v>41801</v>
      </c>
      <c r="DI943" s="5">
        <v>104.99299999999999</v>
      </c>
      <c r="DQ943" s="7">
        <v>42103</v>
      </c>
      <c r="DR943" s="5">
        <v>106.55</v>
      </c>
      <c r="DW943" s="7">
        <v>40399</v>
      </c>
      <c r="DX943" s="5">
        <v>102.494</v>
      </c>
      <c r="EF943" s="7">
        <v>40399</v>
      </c>
      <c r="EG943" s="5">
        <v>112.392</v>
      </c>
      <c r="EU943" s="7">
        <v>40807</v>
      </c>
      <c r="EV943" s="5">
        <v>95.674999999999997</v>
      </c>
      <c r="FG943" s="7">
        <v>41164</v>
      </c>
      <c r="FH943" s="5">
        <v>97.495000000000005</v>
      </c>
      <c r="FJ943" s="7">
        <v>41277</v>
      </c>
      <c r="FK943" s="5">
        <v>99.52</v>
      </c>
      <c r="FP943" s="7">
        <v>41508</v>
      </c>
      <c r="FQ943" s="5">
        <v>100.693</v>
      </c>
      <c r="FV943" s="7">
        <v>41683</v>
      </c>
      <c r="FW943" s="5">
        <v>112.048</v>
      </c>
      <c r="FY943" s="7">
        <v>41878</v>
      </c>
      <c r="FZ943" s="5">
        <v>126.74299999999999</v>
      </c>
      <c r="GB943" s="7">
        <v>42181</v>
      </c>
      <c r="GC943" s="5">
        <v>126.82</v>
      </c>
      <c r="GK943" s="7">
        <v>41017</v>
      </c>
      <c r="GL943" s="5">
        <v>89.778000000000006</v>
      </c>
      <c r="GW943" s="7">
        <v>41543</v>
      </c>
      <c r="GX943" s="5">
        <v>101.33499999999999</v>
      </c>
      <c r="HF943" s="7">
        <v>41927</v>
      </c>
      <c r="HG943" s="5">
        <v>135.345</v>
      </c>
      <c r="HL943" s="7">
        <v>40400</v>
      </c>
      <c r="HM943" s="5">
        <v>115.389</v>
      </c>
      <c r="HR943" s="7">
        <v>40402</v>
      </c>
      <c r="HS943" s="5">
        <v>112.254</v>
      </c>
      <c r="HU943" s="7">
        <v>40407</v>
      </c>
      <c r="HV943" s="5">
        <v>90.289000000000001</v>
      </c>
      <c r="HX943" s="7">
        <v>40567</v>
      </c>
      <c r="HY943" s="5">
        <v>89</v>
      </c>
      <c r="IA943" s="7">
        <v>41395</v>
      </c>
      <c r="IB943" s="5">
        <v>99.417000000000002</v>
      </c>
    </row>
    <row r="944" spans="34:236">
      <c r="AN944" s="7">
        <v>40400</v>
      </c>
      <c r="AO944" s="5">
        <v>103.613</v>
      </c>
      <c r="AQ944" s="7">
        <v>40400</v>
      </c>
      <c r="AR944" s="5">
        <v>104.496</v>
      </c>
      <c r="AT944" s="7">
        <v>40407</v>
      </c>
      <c r="AU944" s="5">
        <v>110.282</v>
      </c>
      <c r="AZ944" s="7">
        <v>40400</v>
      </c>
      <c r="BA944" s="5">
        <v>105.86199999999999</v>
      </c>
      <c r="BF944" s="7">
        <v>40409</v>
      </c>
      <c r="BG944" s="5">
        <v>103.9</v>
      </c>
      <c r="BI944" s="7">
        <v>40400</v>
      </c>
      <c r="BJ944" s="5">
        <v>109.435</v>
      </c>
      <c r="BO944" s="7">
        <v>40400</v>
      </c>
      <c r="BP944" s="5">
        <v>105.334</v>
      </c>
      <c r="BU944" s="7">
        <v>41040</v>
      </c>
      <c r="BV944" s="5">
        <v>101.18</v>
      </c>
      <c r="CA944" s="7">
        <v>40400</v>
      </c>
      <c r="CB944" s="5">
        <v>107.895</v>
      </c>
      <c r="CD944" s="7">
        <v>41316</v>
      </c>
      <c r="CE944" s="5">
        <v>101.533</v>
      </c>
      <c r="CG944" s="7">
        <v>40400</v>
      </c>
      <c r="CH944" s="5">
        <v>106.44</v>
      </c>
      <c r="CP944" s="7">
        <v>41558</v>
      </c>
      <c r="CQ944" s="5">
        <v>102.268</v>
      </c>
      <c r="DE944" s="7">
        <v>40400</v>
      </c>
      <c r="DF944" s="5">
        <v>99.718999999999994</v>
      </c>
      <c r="DH944" s="7">
        <v>41802</v>
      </c>
      <c r="DI944" s="5">
        <v>104.965</v>
      </c>
      <c r="DQ944" s="7">
        <v>42104</v>
      </c>
      <c r="DR944" s="5">
        <v>106.538</v>
      </c>
      <c r="DW944" s="7">
        <v>40400</v>
      </c>
      <c r="DX944" s="5">
        <v>101.575</v>
      </c>
      <c r="EF944" s="7">
        <v>40400</v>
      </c>
      <c r="EG944" s="5">
        <v>111.36799999999999</v>
      </c>
      <c r="EU944" s="7">
        <v>40808</v>
      </c>
      <c r="EV944" s="5">
        <v>96.314999999999998</v>
      </c>
      <c r="FG944" s="7">
        <v>41165</v>
      </c>
      <c r="FH944" s="5">
        <v>97.224999999999994</v>
      </c>
      <c r="FJ944" s="7">
        <v>41278</v>
      </c>
      <c r="FK944" s="5">
        <v>99.375</v>
      </c>
      <c r="FP944" s="7">
        <v>41509</v>
      </c>
      <c r="FQ944" s="5">
        <v>100.845</v>
      </c>
      <c r="FV944" s="7">
        <v>41684</v>
      </c>
      <c r="FW944" s="5">
        <v>112.30500000000001</v>
      </c>
      <c r="FY944" s="7">
        <v>41879</v>
      </c>
      <c r="FZ944" s="5">
        <v>126.045</v>
      </c>
      <c r="GB944" s="7">
        <v>42184</v>
      </c>
      <c r="GC944" s="5">
        <v>125.223</v>
      </c>
      <c r="GK944" s="7">
        <v>41018</v>
      </c>
      <c r="GL944" s="5">
        <v>89.31</v>
      </c>
      <c r="GW944" s="7">
        <v>41544</v>
      </c>
      <c r="GX944" s="5">
        <v>101.188</v>
      </c>
      <c r="HF944" s="7">
        <v>41928</v>
      </c>
      <c r="HG944" s="5">
        <v>134.255</v>
      </c>
      <c r="HL944" s="7">
        <v>40401</v>
      </c>
      <c r="HM944" s="5">
        <v>115.91800000000001</v>
      </c>
      <c r="HR944" s="7">
        <v>40403</v>
      </c>
      <c r="HS944" s="5">
        <v>111.199</v>
      </c>
      <c r="HU944" s="7">
        <v>40408</v>
      </c>
      <c r="HV944" s="5">
        <v>91.037000000000006</v>
      </c>
      <c r="HX944" s="7">
        <v>40568</v>
      </c>
      <c r="HY944" s="5">
        <v>87.26</v>
      </c>
      <c r="IA944" s="7">
        <v>41396</v>
      </c>
      <c r="IB944" s="5">
        <v>100.512</v>
      </c>
    </row>
    <row r="945" spans="40:236">
      <c r="AN945" s="7">
        <v>40401</v>
      </c>
      <c r="AO945" s="5">
        <v>103.58499999999999</v>
      </c>
      <c r="AQ945" s="7">
        <v>40401</v>
      </c>
      <c r="AR945" s="5">
        <v>104.48</v>
      </c>
      <c r="AT945" s="7">
        <v>40408</v>
      </c>
      <c r="AU945" s="5">
        <v>110.345</v>
      </c>
      <c r="AZ945" s="7">
        <v>40401</v>
      </c>
      <c r="BA945" s="5">
        <v>105.867</v>
      </c>
      <c r="BF945" s="7">
        <v>40410</v>
      </c>
      <c r="BG945" s="5">
        <v>103.953</v>
      </c>
      <c r="BI945" s="7">
        <v>40401</v>
      </c>
      <c r="BJ945" s="5">
        <v>109.432</v>
      </c>
      <c r="BO945" s="7">
        <v>40401</v>
      </c>
      <c r="BP945" s="5">
        <v>105.35299999999999</v>
      </c>
      <c r="BU945" s="7">
        <v>41043</v>
      </c>
      <c r="BV945" s="5">
        <v>100.73</v>
      </c>
      <c r="CA945" s="7">
        <v>40401</v>
      </c>
      <c r="CB945" s="5">
        <v>108.015</v>
      </c>
      <c r="CD945" s="7">
        <v>41317</v>
      </c>
      <c r="CE945" s="5">
        <v>101.67</v>
      </c>
      <c r="CG945" s="7">
        <v>40401</v>
      </c>
      <c r="CH945" s="5">
        <v>106.593</v>
      </c>
      <c r="CP945" s="7">
        <v>41561</v>
      </c>
      <c r="CQ945" s="5">
        <v>102.285</v>
      </c>
      <c r="DE945" s="7">
        <v>40401</v>
      </c>
      <c r="DF945" s="5">
        <v>99.950999999999993</v>
      </c>
      <c r="DH945" s="7">
        <v>41803</v>
      </c>
      <c r="DI945" s="5">
        <v>105.04</v>
      </c>
      <c r="DQ945" s="7">
        <v>42107</v>
      </c>
      <c r="DR945" s="5">
        <v>106.52</v>
      </c>
      <c r="DW945" s="7">
        <v>40401</v>
      </c>
      <c r="DX945" s="5">
        <v>101.879</v>
      </c>
      <c r="EF945" s="7">
        <v>40401</v>
      </c>
      <c r="EG945" s="5">
        <v>111.758</v>
      </c>
      <c r="EU945" s="7">
        <v>40809</v>
      </c>
      <c r="EV945" s="5">
        <v>96.694999999999993</v>
      </c>
      <c r="FG945" s="7">
        <v>41166</v>
      </c>
      <c r="FH945" s="5">
        <v>96.248000000000005</v>
      </c>
      <c r="FJ945" s="7">
        <v>41281</v>
      </c>
      <c r="FK945" s="5">
        <v>99.08</v>
      </c>
      <c r="FP945" s="7">
        <v>41512</v>
      </c>
      <c r="FQ945" s="5">
        <v>100.75</v>
      </c>
      <c r="FV945" s="7">
        <v>41687</v>
      </c>
      <c r="FW945" s="5">
        <v>112.55800000000001</v>
      </c>
      <c r="FY945" s="7">
        <v>41880</v>
      </c>
      <c r="FZ945" s="5">
        <v>126.07</v>
      </c>
      <c r="GB945" s="7">
        <v>42185</v>
      </c>
      <c r="GC945" s="5">
        <v>125.498</v>
      </c>
      <c r="GK945" s="7">
        <v>41019</v>
      </c>
      <c r="GL945" s="5">
        <v>88.92</v>
      </c>
      <c r="GW945" s="7">
        <v>41547</v>
      </c>
      <c r="GX945" s="5">
        <v>101.78</v>
      </c>
      <c r="HF945" s="7">
        <v>41929</v>
      </c>
      <c r="HG945" s="5">
        <v>134.57</v>
      </c>
      <c r="HL945" s="7">
        <v>40402</v>
      </c>
      <c r="HM945" s="5">
        <v>115.279</v>
      </c>
      <c r="HR945" s="7">
        <v>40406</v>
      </c>
      <c r="HS945" s="5">
        <v>112.015</v>
      </c>
      <c r="HU945" s="7">
        <v>40409</v>
      </c>
      <c r="HV945" s="5">
        <v>90.412999999999997</v>
      </c>
      <c r="HX945" s="7">
        <v>40569</v>
      </c>
      <c r="HY945" s="5">
        <v>85.694999999999993</v>
      </c>
      <c r="IA945" s="7">
        <v>41397</v>
      </c>
      <c r="IB945" s="5">
        <v>100.49299999999999</v>
      </c>
    </row>
    <row r="946" spans="40:236">
      <c r="AN946" s="7">
        <v>40402</v>
      </c>
      <c r="AO946" s="5">
        <v>103.57899999999999</v>
      </c>
      <c r="AQ946" s="7">
        <v>40402</v>
      </c>
      <c r="AR946" s="5">
        <v>104.459</v>
      </c>
      <c r="AT946" s="7">
        <v>40409</v>
      </c>
      <c r="AU946" s="5">
        <v>110.3</v>
      </c>
      <c r="AZ946" s="7">
        <v>40402</v>
      </c>
      <c r="BA946" s="5">
        <v>105.696</v>
      </c>
      <c r="BF946" s="7">
        <v>40413</v>
      </c>
      <c r="BG946" s="5">
        <v>103.95099999999999</v>
      </c>
      <c r="BI946" s="7">
        <v>40402</v>
      </c>
      <c r="BJ946" s="5">
        <v>109.24</v>
      </c>
      <c r="BO946" s="7">
        <v>40402</v>
      </c>
      <c r="BP946" s="5">
        <v>105.07899999999999</v>
      </c>
      <c r="BU946" s="7">
        <v>41044</v>
      </c>
      <c r="BV946" s="5">
        <v>100.548</v>
      </c>
      <c r="CA946" s="7">
        <v>40402</v>
      </c>
      <c r="CB946" s="5">
        <v>107.75700000000001</v>
      </c>
      <c r="CD946" s="7">
        <v>41318</v>
      </c>
      <c r="CE946" s="5">
        <v>101.905</v>
      </c>
      <c r="CG946" s="7">
        <v>40402</v>
      </c>
      <c r="CH946" s="5">
        <v>106.30500000000001</v>
      </c>
      <c r="CP946" s="7">
        <v>41562</v>
      </c>
      <c r="CQ946" s="5">
        <v>102.288</v>
      </c>
      <c r="DE946" s="7">
        <v>40402</v>
      </c>
      <c r="DF946" s="5">
        <v>99.611999999999995</v>
      </c>
      <c r="DH946" s="7">
        <v>41806</v>
      </c>
      <c r="DI946" s="5">
        <v>104.97499999999999</v>
      </c>
      <c r="DQ946" s="7">
        <v>42108</v>
      </c>
      <c r="DR946" s="5">
        <v>106.5</v>
      </c>
      <c r="DW946" s="7">
        <v>40402</v>
      </c>
      <c r="DX946" s="5">
        <v>101.476</v>
      </c>
      <c r="EF946" s="7">
        <v>40402</v>
      </c>
      <c r="EG946" s="5">
        <v>111.378</v>
      </c>
      <c r="EU946" s="7">
        <v>40812</v>
      </c>
      <c r="EV946" s="5">
        <v>97.048000000000002</v>
      </c>
      <c r="FG946" s="7">
        <v>41169</v>
      </c>
      <c r="FH946" s="5">
        <v>95.215000000000003</v>
      </c>
      <c r="FJ946" s="7">
        <v>41282</v>
      </c>
      <c r="FK946" s="5">
        <v>99.268000000000001</v>
      </c>
      <c r="FP946" s="7">
        <v>41513</v>
      </c>
      <c r="FQ946" s="5">
        <v>100.5</v>
      </c>
      <c r="FV946" s="7">
        <v>41688</v>
      </c>
      <c r="FW946" s="5">
        <v>112.66500000000001</v>
      </c>
      <c r="FY946" s="7">
        <v>41883</v>
      </c>
      <c r="FZ946" s="5">
        <v>125.988</v>
      </c>
      <c r="GB946" s="7">
        <v>42186</v>
      </c>
      <c r="GC946" s="5">
        <v>125.64</v>
      </c>
      <c r="GK946" s="7">
        <v>41022</v>
      </c>
      <c r="GL946" s="5">
        <v>88.56</v>
      </c>
      <c r="GW946" s="7">
        <v>41548</v>
      </c>
      <c r="GX946" s="5">
        <v>103.083</v>
      </c>
      <c r="HF946" s="7">
        <v>41932</v>
      </c>
      <c r="HG946" s="5">
        <v>133.48500000000001</v>
      </c>
      <c r="HL946" s="7">
        <v>40403</v>
      </c>
      <c r="HM946" s="5">
        <v>114.295</v>
      </c>
      <c r="HR946" s="7">
        <v>40407</v>
      </c>
      <c r="HS946" s="5">
        <v>113.32599999999999</v>
      </c>
      <c r="HU946" s="7">
        <v>40410</v>
      </c>
      <c r="HV946" s="5">
        <v>90.180999999999997</v>
      </c>
      <c r="HX946" s="7">
        <v>40570</v>
      </c>
      <c r="HY946" s="5">
        <v>84.847999999999999</v>
      </c>
      <c r="IA946" s="7">
        <v>41400</v>
      </c>
      <c r="IB946" s="5">
        <v>99.718000000000004</v>
      </c>
    </row>
    <row r="947" spans="40:236">
      <c r="AN947" s="7">
        <v>40403</v>
      </c>
      <c r="AO947" s="5">
        <v>103.501</v>
      </c>
      <c r="AQ947" s="7">
        <v>40403</v>
      </c>
      <c r="AR947" s="5">
        <v>104.279</v>
      </c>
      <c r="AT947" s="7">
        <v>40410</v>
      </c>
      <c r="AU947" s="5">
        <v>110.361</v>
      </c>
      <c r="AZ947" s="7">
        <v>40403</v>
      </c>
      <c r="BA947" s="5">
        <v>105.548</v>
      </c>
      <c r="BF947" s="7">
        <v>40414</v>
      </c>
      <c r="BG947" s="5">
        <v>103.907</v>
      </c>
      <c r="BI947" s="7">
        <v>40403</v>
      </c>
      <c r="BJ947" s="5">
        <v>109.056</v>
      </c>
      <c r="BO947" s="7">
        <v>40403</v>
      </c>
      <c r="BP947" s="5">
        <v>104.907</v>
      </c>
      <c r="BU947" s="7">
        <v>41045</v>
      </c>
      <c r="BV947" s="5">
        <v>100.58499999999999</v>
      </c>
      <c r="CA947" s="7">
        <v>40403</v>
      </c>
      <c r="CB947" s="5">
        <v>107.48</v>
      </c>
      <c r="CD947" s="7">
        <v>41319</v>
      </c>
      <c r="CE947" s="5">
        <v>101.955</v>
      </c>
      <c r="CG947" s="7">
        <v>40403</v>
      </c>
      <c r="CH947" s="5">
        <v>105.968</v>
      </c>
      <c r="CP947" s="7">
        <v>41563</v>
      </c>
      <c r="CQ947" s="5">
        <v>102.328</v>
      </c>
      <c r="DE947" s="7">
        <v>40403</v>
      </c>
      <c r="DF947" s="5">
        <v>99.224999999999994</v>
      </c>
      <c r="DH947" s="7">
        <v>41807</v>
      </c>
      <c r="DI947" s="5">
        <v>104.89</v>
      </c>
      <c r="DQ947" s="7">
        <v>42109</v>
      </c>
      <c r="DR947" s="5">
        <v>106.505</v>
      </c>
      <c r="DW947" s="7">
        <v>40403</v>
      </c>
      <c r="DX947" s="5">
        <v>100.999</v>
      </c>
      <c r="EF947" s="7">
        <v>40403</v>
      </c>
      <c r="EG947" s="5">
        <v>110.85</v>
      </c>
      <c r="EU947" s="7">
        <v>40813</v>
      </c>
      <c r="EV947" s="5">
        <v>97.795000000000002</v>
      </c>
      <c r="FG947" s="7">
        <v>41170</v>
      </c>
      <c r="FH947" s="5">
        <v>95.783000000000001</v>
      </c>
      <c r="FJ947" s="7">
        <v>41283</v>
      </c>
      <c r="FK947" s="5">
        <v>98.974999999999994</v>
      </c>
      <c r="FP947" s="7">
        <v>41514</v>
      </c>
      <c r="FQ947" s="5">
        <v>100.3</v>
      </c>
      <c r="FV947" s="7">
        <v>41689</v>
      </c>
      <c r="FW947" s="5">
        <v>112.488</v>
      </c>
      <c r="FY947" s="7">
        <v>41884</v>
      </c>
      <c r="FZ947" s="5">
        <v>125.923</v>
      </c>
      <c r="GB947" s="7">
        <v>42187</v>
      </c>
      <c r="GC947" s="5">
        <v>125.352</v>
      </c>
      <c r="GK947" s="7">
        <v>41023</v>
      </c>
      <c r="GL947" s="5">
        <v>89.504999999999995</v>
      </c>
      <c r="GW947" s="7">
        <v>41549</v>
      </c>
      <c r="GX947" s="5">
        <v>102.53</v>
      </c>
      <c r="HF947" s="7">
        <v>41933</v>
      </c>
      <c r="HG947" s="5">
        <v>134.048</v>
      </c>
      <c r="HL947" s="7">
        <v>40406</v>
      </c>
      <c r="HM947" s="5">
        <v>114.944</v>
      </c>
      <c r="HR947" s="7">
        <v>40408</v>
      </c>
      <c r="HS947" s="5">
        <v>114.121</v>
      </c>
      <c r="HU947" s="7">
        <v>40413</v>
      </c>
      <c r="HV947" s="5">
        <v>90.307000000000002</v>
      </c>
      <c r="HX947" s="7">
        <v>40571</v>
      </c>
      <c r="HY947" s="5">
        <v>85.9</v>
      </c>
      <c r="IA947" s="7">
        <v>41401</v>
      </c>
      <c r="IB947" s="5">
        <v>99.924999999999997</v>
      </c>
    </row>
    <row r="948" spans="40:236">
      <c r="AN948" s="7">
        <v>40406</v>
      </c>
      <c r="AO948" s="5">
        <v>103.43899999999999</v>
      </c>
      <c r="AQ948" s="7">
        <v>40406</v>
      </c>
      <c r="AR948" s="5">
        <v>104.267</v>
      </c>
      <c r="AT948" s="7">
        <v>40413</v>
      </c>
      <c r="AU948" s="5">
        <v>110.336</v>
      </c>
      <c r="AZ948" s="7">
        <v>40406</v>
      </c>
      <c r="BA948" s="5">
        <v>105.529</v>
      </c>
      <c r="BF948" s="7">
        <v>40415</v>
      </c>
      <c r="BG948" s="5">
        <v>103.8</v>
      </c>
      <c r="BI948" s="7">
        <v>40406</v>
      </c>
      <c r="BJ948" s="5">
        <v>109.033</v>
      </c>
      <c r="BO948" s="7">
        <v>40406</v>
      </c>
      <c r="BP948" s="5">
        <v>104.85</v>
      </c>
      <c r="BU948" s="7">
        <v>41046</v>
      </c>
      <c r="BV948" s="5">
        <v>100.453</v>
      </c>
      <c r="CA948" s="7">
        <v>40406</v>
      </c>
      <c r="CB948" s="5">
        <v>107.518</v>
      </c>
      <c r="CD948" s="7">
        <v>41320</v>
      </c>
      <c r="CE948" s="5">
        <v>101.93</v>
      </c>
      <c r="CG948" s="7">
        <v>40406</v>
      </c>
      <c r="CH948" s="5">
        <v>106.04900000000001</v>
      </c>
      <c r="CP948" s="7">
        <v>41564</v>
      </c>
      <c r="CQ948" s="5">
        <v>102.35</v>
      </c>
      <c r="DE948" s="7">
        <v>40406</v>
      </c>
      <c r="DF948" s="5">
        <v>99.403999999999996</v>
      </c>
      <c r="DH948" s="7">
        <v>41808</v>
      </c>
      <c r="DI948" s="5">
        <v>104.828</v>
      </c>
      <c r="DQ948" s="7">
        <v>42110</v>
      </c>
      <c r="DR948" s="5">
        <v>106.45</v>
      </c>
      <c r="DW948" s="7">
        <v>40406</v>
      </c>
      <c r="DX948" s="5">
        <v>101.274</v>
      </c>
      <c r="EF948" s="7">
        <v>40406</v>
      </c>
      <c r="EG948" s="5">
        <v>111.126</v>
      </c>
      <c r="EU948" s="7">
        <v>40814</v>
      </c>
      <c r="EV948" s="5">
        <v>97.584999999999994</v>
      </c>
      <c r="FG948" s="7">
        <v>41171</v>
      </c>
      <c r="FH948" s="5">
        <v>97.004999999999995</v>
      </c>
      <c r="FJ948" s="7">
        <v>41284</v>
      </c>
      <c r="FK948" s="5">
        <v>100.563</v>
      </c>
      <c r="FP948" s="7">
        <v>41515</v>
      </c>
      <c r="FQ948" s="5">
        <v>100.255</v>
      </c>
      <c r="FV948" s="7">
        <v>41690</v>
      </c>
      <c r="FW948" s="5">
        <v>112.19</v>
      </c>
      <c r="FY948" s="7">
        <v>41885</v>
      </c>
      <c r="FZ948" s="5">
        <v>126.023</v>
      </c>
      <c r="GB948" s="7">
        <v>42188</v>
      </c>
      <c r="GC948" s="5">
        <v>125.715</v>
      </c>
      <c r="GK948" s="7">
        <v>41024</v>
      </c>
      <c r="GL948" s="5">
        <v>90.084999999999994</v>
      </c>
      <c r="GW948" s="7">
        <v>41550</v>
      </c>
      <c r="GX948" s="5">
        <v>102.518</v>
      </c>
      <c r="HF948" s="7">
        <v>41934</v>
      </c>
      <c r="HG948" s="5">
        <v>134.04499999999999</v>
      </c>
      <c r="HL948" s="7">
        <v>40407</v>
      </c>
      <c r="HM948" s="5">
        <v>116.146</v>
      </c>
      <c r="HR948" s="7">
        <v>40409</v>
      </c>
      <c r="HS948" s="5">
        <v>113.664</v>
      </c>
      <c r="HU948" s="7">
        <v>40414</v>
      </c>
      <c r="HV948" s="5">
        <v>91.239000000000004</v>
      </c>
      <c r="HX948" s="7">
        <v>40574</v>
      </c>
      <c r="HY948" s="5">
        <v>86.483000000000004</v>
      </c>
      <c r="IA948" s="7">
        <v>41402</v>
      </c>
      <c r="IB948" s="5">
        <v>100.283</v>
      </c>
    </row>
    <row r="949" spans="40:236">
      <c r="AN949" s="7">
        <v>40407</v>
      </c>
      <c r="AO949" s="5">
        <v>103.417</v>
      </c>
      <c r="AQ949" s="7">
        <v>40407</v>
      </c>
      <c r="AR949" s="5">
        <v>104.244</v>
      </c>
      <c r="AT949" s="7">
        <v>40414</v>
      </c>
      <c r="AU949" s="5">
        <v>110.325</v>
      </c>
      <c r="AZ949" s="7">
        <v>40407</v>
      </c>
      <c r="BA949" s="5">
        <v>105.68</v>
      </c>
      <c r="BF949" s="7">
        <v>40416</v>
      </c>
      <c r="BG949" s="5">
        <v>103.666</v>
      </c>
      <c r="BI949" s="7">
        <v>40407</v>
      </c>
      <c r="BJ949" s="5">
        <v>109.285</v>
      </c>
      <c r="BO949" s="7">
        <v>40407</v>
      </c>
      <c r="BP949" s="5">
        <v>105.242</v>
      </c>
      <c r="BU949" s="7">
        <v>41047</v>
      </c>
      <c r="BV949" s="5">
        <v>100.43</v>
      </c>
      <c r="CA949" s="7">
        <v>40407</v>
      </c>
      <c r="CB949" s="5">
        <v>108.008</v>
      </c>
      <c r="CD949" s="7">
        <v>41323</v>
      </c>
      <c r="CE949" s="5">
        <v>101.905</v>
      </c>
      <c r="CG949" s="7">
        <v>40407</v>
      </c>
      <c r="CH949" s="5">
        <v>106.625</v>
      </c>
      <c r="CP949" s="7">
        <v>41565</v>
      </c>
      <c r="CQ949" s="5">
        <v>102.4</v>
      </c>
      <c r="DE949" s="7">
        <v>40407</v>
      </c>
      <c r="DF949" s="5">
        <v>100.06100000000001</v>
      </c>
      <c r="DH949" s="7">
        <v>41809</v>
      </c>
      <c r="DI949" s="5">
        <v>104.848</v>
      </c>
      <c r="DQ949" s="7">
        <v>42111</v>
      </c>
      <c r="DR949" s="5">
        <v>106.39</v>
      </c>
      <c r="DW949" s="7">
        <v>40407</v>
      </c>
      <c r="DX949" s="5">
        <v>102.01600000000001</v>
      </c>
      <c r="EF949" s="7">
        <v>40407</v>
      </c>
      <c r="EG949" s="5">
        <v>111.90300000000001</v>
      </c>
      <c r="EU949" s="7">
        <v>40815</v>
      </c>
      <c r="EV949" s="5">
        <v>97.492999999999995</v>
      </c>
      <c r="FG949" s="7">
        <v>41172</v>
      </c>
      <c r="FH949" s="5">
        <v>96.688000000000002</v>
      </c>
      <c r="FJ949" s="7">
        <v>41285</v>
      </c>
      <c r="FK949" s="5">
        <v>100.81</v>
      </c>
      <c r="FP949" s="7">
        <v>41516</v>
      </c>
      <c r="FQ949" s="5">
        <v>100.28</v>
      </c>
      <c r="FV949" s="7">
        <v>41691</v>
      </c>
      <c r="FW949" s="5">
        <v>112.44</v>
      </c>
      <c r="FY949" s="7">
        <v>41886</v>
      </c>
      <c r="FZ949" s="5">
        <v>126.76300000000001</v>
      </c>
      <c r="GB949" s="7">
        <v>42191</v>
      </c>
      <c r="GC949" s="5">
        <v>124.71</v>
      </c>
      <c r="GK949" s="7">
        <v>41025</v>
      </c>
      <c r="GL949" s="5">
        <v>89.918000000000006</v>
      </c>
      <c r="GW949" s="7">
        <v>41551</v>
      </c>
      <c r="GX949" s="5">
        <v>102.86</v>
      </c>
      <c r="HF949" s="7">
        <v>41935</v>
      </c>
      <c r="HG949" s="5">
        <v>134.30500000000001</v>
      </c>
      <c r="HL949" s="7">
        <v>40408</v>
      </c>
      <c r="HM949" s="5">
        <v>117.032</v>
      </c>
      <c r="HR949" s="7">
        <v>40410</v>
      </c>
      <c r="HS949" s="5">
        <v>113.116</v>
      </c>
      <c r="HU949" s="7">
        <v>40415</v>
      </c>
      <c r="HV949" s="5">
        <v>91.915999999999997</v>
      </c>
      <c r="HX949" s="7">
        <v>40575</v>
      </c>
      <c r="HY949" s="5">
        <v>87.927999999999997</v>
      </c>
      <c r="IA949" s="7">
        <v>41403</v>
      </c>
      <c r="IB949" s="5">
        <v>98.984999999999999</v>
      </c>
    </row>
    <row r="950" spans="40:236">
      <c r="AN950" s="7">
        <v>40408</v>
      </c>
      <c r="AO950" s="5">
        <v>103.485</v>
      </c>
      <c r="AQ950" s="7">
        <v>40408</v>
      </c>
      <c r="AR950" s="5">
        <v>104.292</v>
      </c>
      <c r="AT950" s="7">
        <v>40415</v>
      </c>
      <c r="AU950" s="5">
        <v>110.209</v>
      </c>
      <c r="AZ950" s="7">
        <v>40408</v>
      </c>
      <c r="BA950" s="5">
        <v>105.792</v>
      </c>
      <c r="BF950" s="7">
        <v>40417</v>
      </c>
      <c r="BG950" s="5">
        <v>103.53</v>
      </c>
      <c r="BI950" s="7">
        <v>40408</v>
      </c>
      <c r="BJ950" s="5">
        <v>109.42400000000001</v>
      </c>
      <c r="BO950" s="7">
        <v>40408</v>
      </c>
      <c r="BP950" s="5">
        <v>105.45399999999999</v>
      </c>
      <c r="BU950" s="7">
        <v>41050</v>
      </c>
      <c r="BV950" s="5">
        <v>100.398</v>
      </c>
      <c r="CA950" s="7">
        <v>40408</v>
      </c>
      <c r="CB950" s="5">
        <v>108.27500000000001</v>
      </c>
      <c r="CD950" s="7">
        <v>41324</v>
      </c>
      <c r="CE950" s="5">
        <v>101.943</v>
      </c>
      <c r="CG950" s="7">
        <v>40408</v>
      </c>
      <c r="CH950" s="5">
        <v>106.956</v>
      </c>
      <c r="CP950" s="7">
        <v>41568</v>
      </c>
      <c r="CQ950" s="5">
        <v>102.44499999999999</v>
      </c>
      <c r="DE950" s="7">
        <v>40408</v>
      </c>
      <c r="DF950" s="5">
        <v>100.45</v>
      </c>
      <c r="DH950" s="7">
        <v>41810</v>
      </c>
      <c r="DI950" s="5">
        <v>104.858</v>
      </c>
      <c r="DQ950" s="7">
        <v>42114</v>
      </c>
      <c r="DR950" s="5">
        <v>106.393</v>
      </c>
      <c r="DW950" s="7">
        <v>40408</v>
      </c>
      <c r="DX950" s="5">
        <v>102.504</v>
      </c>
      <c r="EF950" s="7">
        <v>40408</v>
      </c>
      <c r="EG950" s="5">
        <v>112.455</v>
      </c>
      <c r="EU950" s="7">
        <v>40816</v>
      </c>
      <c r="EV950" s="5">
        <v>97.308000000000007</v>
      </c>
      <c r="FG950" s="7">
        <v>41173</v>
      </c>
      <c r="FH950" s="5">
        <v>96.9</v>
      </c>
      <c r="FJ950" s="7">
        <v>41288</v>
      </c>
      <c r="FK950" s="5">
        <v>99.968000000000004</v>
      </c>
      <c r="FP950" s="7">
        <v>41519</v>
      </c>
      <c r="FQ950" s="5">
        <v>100.91</v>
      </c>
      <c r="FV950" s="7">
        <v>41694</v>
      </c>
      <c r="FW950" s="5">
        <v>112.46299999999999</v>
      </c>
      <c r="FY950" s="7">
        <v>41887</v>
      </c>
      <c r="FZ950" s="5">
        <v>127.598</v>
      </c>
      <c r="GB950" s="7">
        <v>42192</v>
      </c>
      <c r="GC950" s="5">
        <v>125.325</v>
      </c>
      <c r="GK950" s="7">
        <v>41026</v>
      </c>
      <c r="GL950" s="5">
        <v>89.534999999999997</v>
      </c>
      <c r="GW950" s="7">
        <v>41554</v>
      </c>
      <c r="GX950" s="5">
        <v>102.613</v>
      </c>
      <c r="HF950" s="7">
        <v>41936</v>
      </c>
      <c r="HG950" s="5">
        <v>134.51300000000001</v>
      </c>
      <c r="HL950" s="7">
        <v>40409</v>
      </c>
      <c r="HM950" s="5">
        <v>116.503</v>
      </c>
      <c r="HR950" s="7">
        <v>40413</v>
      </c>
      <c r="HS950" s="5">
        <v>113.232</v>
      </c>
      <c r="HU950" s="7">
        <v>40416</v>
      </c>
      <c r="HV950" s="5">
        <v>92.129000000000005</v>
      </c>
      <c r="HX950" s="7">
        <v>40576</v>
      </c>
      <c r="HY950" s="5">
        <v>89</v>
      </c>
      <c r="IA950" s="7">
        <v>41404</v>
      </c>
      <c r="IB950" s="5">
        <v>98.915000000000006</v>
      </c>
    </row>
    <row r="951" spans="40:236">
      <c r="AN951" s="7">
        <v>40409</v>
      </c>
      <c r="AO951" s="5">
        <v>103.47499999999999</v>
      </c>
      <c r="AQ951" s="7">
        <v>40409</v>
      </c>
      <c r="AR951" s="5">
        <v>104.289</v>
      </c>
      <c r="AT951" s="7">
        <v>40416</v>
      </c>
      <c r="AU951" s="5">
        <v>110.111</v>
      </c>
      <c r="AZ951" s="7">
        <v>40409</v>
      </c>
      <c r="BA951" s="5">
        <v>105.754</v>
      </c>
      <c r="BF951" s="7">
        <v>40420</v>
      </c>
      <c r="BG951" s="5">
        <v>103.458</v>
      </c>
      <c r="BI951" s="7">
        <v>40409</v>
      </c>
      <c r="BJ951" s="5">
        <v>109.41200000000001</v>
      </c>
      <c r="BO951" s="7">
        <v>40409</v>
      </c>
      <c r="BP951" s="5">
        <v>105.37</v>
      </c>
      <c r="BU951" s="7">
        <v>41051</v>
      </c>
      <c r="BV951" s="5">
        <v>100.623</v>
      </c>
      <c r="CA951" s="7">
        <v>40409</v>
      </c>
      <c r="CB951" s="5">
        <v>108.17400000000001</v>
      </c>
      <c r="CD951" s="7">
        <v>41325</v>
      </c>
      <c r="CE951" s="5">
        <v>101.92</v>
      </c>
      <c r="CG951" s="7">
        <v>40409</v>
      </c>
      <c r="CH951" s="5">
        <v>106.834</v>
      </c>
      <c r="CP951" s="7">
        <v>41569</v>
      </c>
      <c r="CQ951" s="5">
        <v>102.575</v>
      </c>
      <c r="DE951" s="7">
        <v>40409</v>
      </c>
      <c r="DF951" s="5">
        <v>100.351</v>
      </c>
      <c r="DH951" s="7">
        <v>41813</v>
      </c>
      <c r="DI951" s="5">
        <v>104.895</v>
      </c>
      <c r="DQ951" s="7">
        <v>42115</v>
      </c>
      <c r="DR951" s="5">
        <v>106.40300000000001</v>
      </c>
      <c r="DW951" s="7">
        <v>40409</v>
      </c>
      <c r="DX951" s="5">
        <v>102.405</v>
      </c>
      <c r="EF951" s="7">
        <v>40409</v>
      </c>
      <c r="EG951" s="5">
        <v>112.343</v>
      </c>
      <c r="EU951" s="7">
        <v>40819</v>
      </c>
      <c r="EV951" s="5">
        <v>97.197000000000003</v>
      </c>
      <c r="FG951" s="7">
        <v>41176</v>
      </c>
      <c r="FH951" s="5">
        <v>97.317999999999998</v>
      </c>
      <c r="FJ951" s="7">
        <v>41289</v>
      </c>
      <c r="FK951" s="5">
        <v>100.18</v>
      </c>
      <c r="FP951" s="7">
        <v>41520</v>
      </c>
      <c r="FQ951" s="5">
        <v>100.7</v>
      </c>
      <c r="FV951" s="7">
        <v>41695</v>
      </c>
      <c r="FW951" s="5">
        <v>112.5</v>
      </c>
      <c r="FY951" s="7">
        <v>41890</v>
      </c>
      <c r="FZ951" s="5">
        <v>127.227</v>
      </c>
      <c r="GB951" s="7">
        <v>42193</v>
      </c>
      <c r="GC951" s="5">
        <v>125.438</v>
      </c>
      <c r="GK951" s="7">
        <v>41029</v>
      </c>
      <c r="GL951" s="5">
        <v>90.298000000000002</v>
      </c>
      <c r="GW951" s="7">
        <v>41555</v>
      </c>
      <c r="GX951" s="5">
        <v>101.91500000000001</v>
      </c>
      <c r="HF951" s="7">
        <v>41939</v>
      </c>
      <c r="HG951" s="5">
        <v>134.83199999999999</v>
      </c>
      <c r="HL951" s="7">
        <v>40410</v>
      </c>
      <c r="HM951" s="5">
        <v>116.099</v>
      </c>
      <c r="HR951" s="7">
        <v>40414</v>
      </c>
      <c r="HS951" s="5">
        <v>114.152</v>
      </c>
      <c r="HU951" s="7">
        <v>40417</v>
      </c>
      <c r="HV951" s="5">
        <v>91.575000000000003</v>
      </c>
      <c r="HX951" s="7">
        <v>40577</v>
      </c>
      <c r="HY951" s="5">
        <v>87.86</v>
      </c>
      <c r="IA951" s="7">
        <v>41407</v>
      </c>
      <c r="IB951" s="5">
        <v>97.738</v>
      </c>
    </row>
    <row r="952" spans="40:236">
      <c r="AN952" s="7">
        <v>40410</v>
      </c>
      <c r="AO952" s="5">
        <v>103.515</v>
      </c>
      <c r="AQ952" s="7">
        <v>40410</v>
      </c>
      <c r="AR952" s="5">
        <v>104.312</v>
      </c>
      <c r="AT952" s="7">
        <v>40417</v>
      </c>
      <c r="AU952" s="5">
        <v>110.05</v>
      </c>
      <c r="AZ952" s="7">
        <v>40410</v>
      </c>
      <c r="BA952" s="5">
        <v>105.792</v>
      </c>
      <c r="BF952" s="7">
        <v>40421</v>
      </c>
      <c r="BG952" s="5">
        <v>103.444</v>
      </c>
      <c r="BI952" s="7">
        <v>40410</v>
      </c>
      <c r="BJ952" s="5">
        <v>109.44499999999999</v>
      </c>
      <c r="BO952" s="7">
        <v>40410</v>
      </c>
      <c r="BP952" s="5">
        <v>105.414</v>
      </c>
      <c r="BU952" s="7">
        <v>41052</v>
      </c>
      <c r="BV952" s="5">
        <v>100.41500000000001</v>
      </c>
      <c r="CA952" s="7">
        <v>40410</v>
      </c>
      <c r="CB952" s="5">
        <v>108.23099999999999</v>
      </c>
      <c r="CD952" s="7">
        <v>41326</v>
      </c>
      <c r="CE952" s="5">
        <v>101.88800000000001</v>
      </c>
      <c r="CG952" s="7">
        <v>40410</v>
      </c>
      <c r="CH952" s="5">
        <v>106.794</v>
      </c>
      <c r="CP952" s="7">
        <v>41570</v>
      </c>
      <c r="CQ952" s="5">
        <v>102.593</v>
      </c>
      <c r="DE952" s="7">
        <v>40410</v>
      </c>
      <c r="DF952" s="5">
        <v>100.29</v>
      </c>
      <c r="DH952" s="7">
        <v>41814</v>
      </c>
      <c r="DI952" s="5">
        <v>104.96</v>
      </c>
      <c r="DQ952" s="7">
        <v>42116</v>
      </c>
      <c r="DR952" s="5">
        <v>106.41800000000001</v>
      </c>
      <c r="DW952" s="7">
        <v>40410</v>
      </c>
      <c r="DX952" s="5">
        <v>102.456</v>
      </c>
      <c r="EF952" s="7">
        <v>40410</v>
      </c>
      <c r="EG952" s="5">
        <v>112.28</v>
      </c>
      <c r="EU952" s="7">
        <v>40820</v>
      </c>
      <c r="EV952" s="5">
        <v>97.322000000000003</v>
      </c>
      <c r="FG952" s="7">
        <v>41177</v>
      </c>
      <c r="FH952" s="5">
        <v>96.856999999999999</v>
      </c>
      <c r="FJ952" s="7">
        <v>41290</v>
      </c>
      <c r="FK952" s="5">
        <v>100.158</v>
      </c>
      <c r="FP952" s="7">
        <v>41521</v>
      </c>
      <c r="FQ952" s="5">
        <v>100.483</v>
      </c>
      <c r="FV952" s="7">
        <v>41696</v>
      </c>
      <c r="FW952" s="5">
        <v>112.602</v>
      </c>
      <c r="FY952" s="7">
        <v>41891</v>
      </c>
      <c r="FZ952" s="5">
        <v>126.485</v>
      </c>
      <c r="GB952" s="7">
        <v>42194</v>
      </c>
      <c r="GC952" s="5">
        <v>125.78</v>
      </c>
      <c r="GK952" s="7">
        <v>41030</v>
      </c>
      <c r="GL952" s="5">
        <v>90.295000000000002</v>
      </c>
      <c r="GW952" s="7">
        <v>41556</v>
      </c>
      <c r="GX952" s="5">
        <v>101.64</v>
      </c>
      <c r="HF952" s="7">
        <v>41940</v>
      </c>
      <c r="HG952" s="5">
        <v>134.81299999999999</v>
      </c>
      <c r="HL952" s="7">
        <v>40413</v>
      </c>
      <c r="HM952" s="5">
        <v>116.20699999999999</v>
      </c>
      <c r="HR952" s="7">
        <v>40415</v>
      </c>
      <c r="HS952" s="5">
        <v>114.774</v>
      </c>
      <c r="HU952" s="7">
        <v>40420</v>
      </c>
      <c r="HV952" s="5">
        <v>91.325999999999993</v>
      </c>
      <c r="HX952" s="7">
        <v>40578</v>
      </c>
      <c r="HY952" s="5">
        <v>87.844999999999999</v>
      </c>
      <c r="IA952" s="7">
        <v>41408</v>
      </c>
      <c r="IB952" s="5">
        <v>96.408000000000001</v>
      </c>
    </row>
    <row r="953" spans="40:236">
      <c r="AN953" s="7">
        <v>40413</v>
      </c>
      <c r="AO953" s="5">
        <v>103.52200000000001</v>
      </c>
      <c r="AQ953" s="7">
        <v>40413</v>
      </c>
      <c r="AR953" s="5">
        <v>104.343</v>
      </c>
      <c r="AT953" s="7">
        <v>40420</v>
      </c>
      <c r="AU953" s="5">
        <v>110.047</v>
      </c>
      <c r="AZ953" s="7">
        <v>40413</v>
      </c>
      <c r="BA953" s="5">
        <v>105.80200000000001</v>
      </c>
      <c r="BF953" s="7">
        <v>40422</v>
      </c>
      <c r="BG953" s="5">
        <v>103.6</v>
      </c>
      <c r="BI953" s="7">
        <v>40413</v>
      </c>
      <c r="BJ953" s="5">
        <v>109.434</v>
      </c>
      <c r="BO953" s="7">
        <v>40413</v>
      </c>
      <c r="BP953" s="5">
        <v>105.393</v>
      </c>
      <c r="BU953" s="7">
        <v>41053</v>
      </c>
      <c r="BV953" s="5">
        <v>100.443</v>
      </c>
      <c r="CA953" s="7">
        <v>40413</v>
      </c>
      <c r="CB953" s="5">
        <v>108.14700000000001</v>
      </c>
      <c r="CD953" s="7">
        <v>41327</v>
      </c>
      <c r="CE953" s="5">
        <v>101.883</v>
      </c>
      <c r="CG953" s="7">
        <v>40413</v>
      </c>
      <c r="CH953" s="5">
        <v>106.71899999999999</v>
      </c>
      <c r="CP953" s="7">
        <v>41571</v>
      </c>
      <c r="CQ953" s="5">
        <v>102.548</v>
      </c>
      <c r="DE953" s="7">
        <v>40413</v>
      </c>
      <c r="DF953" s="5">
        <v>100.20699999999999</v>
      </c>
      <c r="DH953" s="7">
        <v>41815</v>
      </c>
      <c r="DI953" s="5">
        <v>105.01</v>
      </c>
      <c r="DQ953" s="7">
        <v>42117</v>
      </c>
      <c r="DR953" s="5">
        <v>106.413</v>
      </c>
      <c r="DW953" s="7">
        <v>40413</v>
      </c>
      <c r="DX953" s="5">
        <v>102.331</v>
      </c>
      <c r="EF953" s="7">
        <v>40413</v>
      </c>
      <c r="EG953" s="5">
        <v>112.113</v>
      </c>
      <c r="EU953" s="7">
        <v>40821</v>
      </c>
      <c r="EV953" s="5">
        <v>97.427999999999997</v>
      </c>
      <c r="FG953" s="7">
        <v>41178</v>
      </c>
      <c r="FH953" s="5">
        <v>95.09</v>
      </c>
      <c r="FJ953" s="7">
        <v>41291</v>
      </c>
      <c r="FK953" s="5">
        <v>99.667000000000002</v>
      </c>
      <c r="FP953" s="7">
        <v>41522</v>
      </c>
      <c r="FQ953" s="5">
        <v>99.938000000000002</v>
      </c>
      <c r="FV953" s="7">
        <v>41697</v>
      </c>
      <c r="FW953" s="5">
        <v>112.965</v>
      </c>
      <c r="FY953" s="7">
        <v>41892</v>
      </c>
      <c r="FZ953" s="5">
        <v>126.042</v>
      </c>
      <c r="GB953" s="7">
        <v>42195</v>
      </c>
      <c r="GC953" s="5">
        <v>126.343</v>
      </c>
      <c r="GK953" s="7">
        <v>41031</v>
      </c>
      <c r="GL953" s="5">
        <v>89.703000000000003</v>
      </c>
      <c r="GW953" s="7">
        <v>41557</v>
      </c>
      <c r="GX953" s="5">
        <v>101.6</v>
      </c>
      <c r="HF953" s="7">
        <v>41941</v>
      </c>
      <c r="HG953" s="5">
        <v>134.75299999999999</v>
      </c>
      <c r="HL953" s="7">
        <v>40414</v>
      </c>
      <c r="HM953" s="5">
        <v>116.926</v>
      </c>
      <c r="HR953" s="7">
        <v>40416</v>
      </c>
      <c r="HS953" s="5">
        <v>114.986</v>
      </c>
      <c r="HU953" s="7">
        <v>40421</v>
      </c>
      <c r="HV953" s="5">
        <v>91.378</v>
      </c>
      <c r="HX953" s="7">
        <v>40581</v>
      </c>
      <c r="HY953" s="5">
        <v>86.427999999999997</v>
      </c>
      <c r="IA953" s="7">
        <v>41409</v>
      </c>
      <c r="IB953" s="5">
        <v>95.765000000000001</v>
      </c>
    </row>
    <row r="954" spans="40:236">
      <c r="AN954" s="7">
        <v>40414</v>
      </c>
      <c r="AO954" s="5">
        <v>103.51300000000001</v>
      </c>
      <c r="AQ954" s="7">
        <v>40414</v>
      </c>
      <c r="AR954" s="5">
        <v>104.346</v>
      </c>
      <c r="AT954" s="7">
        <v>40421</v>
      </c>
      <c r="AU954" s="5">
        <v>110.012</v>
      </c>
      <c r="AZ954" s="7">
        <v>40414</v>
      </c>
      <c r="BA954" s="5">
        <v>105.759</v>
      </c>
      <c r="BF954" s="7">
        <v>40423</v>
      </c>
      <c r="BG954" s="5">
        <v>103.663</v>
      </c>
      <c r="BI954" s="7">
        <v>40414</v>
      </c>
      <c r="BJ954" s="5">
        <v>109.383</v>
      </c>
      <c r="BO954" s="7">
        <v>40414</v>
      </c>
      <c r="BP954" s="5">
        <v>105.34699999999999</v>
      </c>
      <c r="BU954" s="7">
        <v>41054</v>
      </c>
      <c r="BV954" s="5">
        <v>100.22</v>
      </c>
      <c r="CA954" s="7">
        <v>40414</v>
      </c>
      <c r="CB954" s="5">
        <v>108.06699999999999</v>
      </c>
      <c r="CD954" s="7">
        <v>41330</v>
      </c>
      <c r="CE954" s="5">
        <v>101.845</v>
      </c>
      <c r="CG954" s="7">
        <v>40414</v>
      </c>
      <c r="CH954" s="5">
        <v>106.658</v>
      </c>
      <c r="CP954" s="7">
        <v>41572</v>
      </c>
      <c r="CQ954" s="5">
        <v>102.458</v>
      </c>
      <c r="DE954" s="7">
        <v>40414</v>
      </c>
      <c r="DF954" s="5">
        <v>100.221</v>
      </c>
      <c r="DH954" s="7">
        <v>41816</v>
      </c>
      <c r="DI954" s="5">
        <v>105.035</v>
      </c>
      <c r="DQ954" s="7">
        <v>42118</v>
      </c>
      <c r="DR954" s="5">
        <v>106.398</v>
      </c>
      <c r="DW954" s="7">
        <v>40414</v>
      </c>
      <c r="DX954" s="5">
        <v>102.39</v>
      </c>
      <c r="EF954" s="7">
        <v>40414</v>
      </c>
      <c r="EG954" s="5">
        <v>112.24</v>
      </c>
      <c r="EU954" s="7">
        <v>40822</v>
      </c>
      <c r="EV954" s="5">
        <v>97.863</v>
      </c>
      <c r="FG954" s="7">
        <v>41179</v>
      </c>
      <c r="FH954" s="5">
        <v>95.677999999999997</v>
      </c>
      <c r="FJ954" s="7">
        <v>41292</v>
      </c>
      <c r="FK954" s="5">
        <v>99.984999999999999</v>
      </c>
      <c r="FP954" s="7">
        <v>41523</v>
      </c>
      <c r="FQ954" s="5">
        <v>100.455</v>
      </c>
      <c r="FV954" s="7">
        <v>41698</v>
      </c>
      <c r="FW954" s="5">
        <v>112.813</v>
      </c>
      <c r="FY954" s="7">
        <v>41893</v>
      </c>
      <c r="FZ954" s="5">
        <v>125.61799999999999</v>
      </c>
      <c r="GB954" s="7">
        <v>42198</v>
      </c>
      <c r="GC954" s="5">
        <v>126.68300000000001</v>
      </c>
      <c r="GK954" s="7">
        <v>41032</v>
      </c>
      <c r="GL954" s="5">
        <v>90.177999999999997</v>
      </c>
      <c r="GW954" s="7">
        <v>41558</v>
      </c>
      <c r="GX954" s="5">
        <v>101.998</v>
      </c>
      <c r="HF954" s="7">
        <v>41942</v>
      </c>
      <c r="HG954" s="5">
        <v>134.47300000000001</v>
      </c>
      <c r="HL954" s="7">
        <v>40415</v>
      </c>
      <c r="HM954" s="5">
        <v>117.497</v>
      </c>
      <c r="HR954" s="7">
        <v>40417</v>
      </c>
      <c r="HS954" s="5">
        <v>114.254</v>
      </c>
      <c r="HU954" s="7">
        <v>40422</v>
      </c>
      <c r="HV954" s="5">
        <v>91.203000000000003</v>
      </c>
      <c r="HX954" s="7">
        <v>40582</v>
      </c>
      <c r="HY954" s="5">
        <v>85.537999999999997</v>
      </c>
      <c r="IA954" s="7">
        <v>41410</v>
      </c>
      <c r="IB954" s="5">
        <v>96.481999999999999</v>
      </c>
    </row>
    <row r="955" spans="40:236">
      <c r="AN955" s="7">
        <v>40415</v>
      </c>
      <c r="AO955" s="5">
        <v>103.491</v>
      </c>
      <c r="AQ955" s="7">
        <v>40415</v>
      </c>
      <c r="AR955" s="5">
        <v>104.312</v>
      </c>
      <c r="AT955" s="7">
        <v>40422</v>
      </c>
      <c r="AU955" s="5">
        <v>109.992</v>
      </c>
      <c r="AZ955" s="7">
        <v>40415</v>
      </c>
      <c r="BA955" s="5">
        <v>105.67100000000001</v>
      </c>
      <c r="BF955" s="7">
        <v>40424</v>
      </c>
      <c r="BG955" s="5">
        <v>103.6</v>
      </c>
      <c r="BI955" s="7">
        <v>40415</v>
      </c>
      <c r="BJ955" s="5">
        <v>109.242</v>
      </c>
      <c r="BO955" s="7">
        <v>40415</v>
      </c>
      <c r="BP955" s="5">
        <v>105.209</v>
      </c>
      <c r="BU955" s="7">
        <v>41057</v>
      </c>
      <c r="BV955" s="5">
        <v>100.053</v>
      </c>
      <c r="CA955" s="7">
        <v>40415</v>
      </c>
      <c r="CB955" s="5">
        <v>107.905</v>
      </c>
      <c r="CD955" s="7">
        <v>41331</v>
      </c>
      <c r="CE955" s="5">
        <v>101.477</v>
      </c>
      <c r="CG955" s="7">
        <v>40415</v>
      </c>
      <c r="CH955" s="5">
        <v>106.416</v>
      </c>
      <c r="CP955" s="7">
        <v>41575</v>
      </c>
      <c r="CQ955" s="5">
        <v>102.495</v>
      </c>
      <c r="DE955" s="7">
        <v>40415</v>
      </c>
      <c r="DF955" s="5">
        <v>99.995999999999995</v>
      </c>
      <c r="DH955" s="7">
        <v>41817</v>
      </c>
      <c r="DI955" s="5">
        <v>105.038</v>
      </c>
      <c r="DQ955" s="7">
        <v>42121</v>
      </c>
      <c r="DR955" s="5">
        <v>106.40300000000001</v>
      </c>
      <c r="DW955" s="7">
        <v>40415</v>
      </c>
      <c r="DX955" s="5">
        <v>102.254</v>
      </c>
      <c r="EF955" s="7">
        <v>40415</v>
      </c>
      <c r="EG955" s="5">
        <v>112.03700000000001</v>
      </c>
      <c r="EU955" s="7">
        <v>40823</v>
      </c>
      <c r="EV955" s="5">
        <v>97.88</v>
      </c>
      <c r="FG955" s="7">
        <v>41180</v>
      </c>
      <c r="FH955" s="5">
        <v>95.703000000000003</v>
      </c>
      <c r="FJ955" s="7">
        <v>41295</v>
      </c>
      <c r="FK955" s="5">
        <v>99.4</v>
      </c>
      <c r="FP955" s="7">
        <v>41526</v>
      </c>
      <c r="FQ955" s="5">
        <v>100.423</v>
      </c>
      <c r="FV955" s="7">
        <v>41701</v>
      </c>
      <c r="FW955" s="5">
        <v>112.91</v>
      </c>
      <c r="FY955" s="7">
        <v>41894</v>
      </c>
      <c r="FZ955" s="5">
        <v>125.383</v>
      </c>
      <c r="GB955" s="7">
        <v>42199</v>
      </c>
      <c r="GC955" s="5">
        <v>126.688</v>
      </c>
      <c r="GK955" s="7">
        <v>41033</v>
      </c>
      <c r="GL955" s="5">
        <v>90.593000000000004</v>
      </c>
      <c r="GW955" s="7">
        <v>41561</v>
      </c>
      <c r="GX955" s="5">
        <v>102.123</v>
      </c>
      <c r="HF955" s="7">
        <v>41943</v>
      </c>
      <c r="HG955" s="5">
        <v>135.35</v>
      </c>
      <c r="HL955" s="7">
        <v>40416</v>
      </c>
      <c r="HM955" s="5">
        <v>117.494</v>
      </c>
      <c r="HR955" s="7">
        <v>40420</v>
      </c>
      <c r="HS955" s="5">
        <v>114.10599999999999</v>
      </c>
      <c r="HU955" s="7">
        <v>40423</v>
      </c>
      <c r="HV955" s="5">
        <v>91.01</v>
      </c>
      <c r="HX955" s="7">
        <v>40583</v>
      </c>
      <c r="HY955" s="5">
        <v>85.438000000000002</v>
      </c>
      <c r="IA955" s="7">
        <v>41411</v>
      </c>
      <c r="IB955" s="5">
        <v>97.63</v>
      </c>
    </row>
    <row r="956" spans="40:236">
      <c r="AN956" s="7">
        <v>40416</v>
      </c>
      <c r="AO956" s="5">
        <v>103.471</v>
      </c>
      <c r="AQ956" s="7">
        <v>40416</v>
      </c>
      <c r="AR956" s="5">
        <v>104.29</v>
      </c>
      <c r="AT956" s="7">
        <v>40423</v>
      </c>
      <c r="AU956" s="5">
        <v>110.009</v>
      </c>
      <c r="AZ956" s="7">
        <v>40416</v>
      </c>
      <c r="BA956" s="5">
        <v>105.548</v>
      </c>
      <c r="BF956" s="7">
        <v>40427</v>
      </c>
      <c r="BG956" s="5">
        <v>103.479</v>
      </c>
      <c r="BI956" s="7">
        <v>40416</v>
      </c>
      <c r="BJ956" s="5">
        <v>109.09</v>
      </c>
      <c r="BO956" s="7">
        <v>40416</v>
      </c>
      <c r="BP956" s="5">
        <v>105.05200000000001</v>
      </c>
      <c r="BU956" s="7">
        <v>41058</v>
      </c>
      <c r="BV956" s="5">
        <v>99.787999999999997</v>
      </c>
      <c r="CA956" s="7">
        <v>40416</v>
      </c>
      <c r="CB956" s="5">
        <v>107.708</v>
      </c>
      <c r="CD956" s="7">
        <v>41332</v>
      </c>
      <c r="CE956" s="5">
        <v>101.64</v>
      </c>
      <c r="CG956" s="7">
        <v>40416</v>
      </c>
      <c r="CH956" s="5">
        <v>106.21</v>
      </c>
      <c r="CP956" s="7">
        <v>41576</v>
      </c>
      <c r="CQ956" s="5">
        <v>102.498</v>
      </c>
      <c r="DE956" s="7">
        <v>40416</v>
      </c>
      <c r="DF956" s="5">
        <v>99.822999999999993</v>
      </c>
      <c r="DH956" s="7">
        <v>41820</v>
      </c>
      <c r="DI956" s="5">
        <v>105.068</v>
      </c>
      <c r="DQ956" s="7">
        <v>42122</v>
      </c>
      <c r="DR956" s="5">
        <v>106.398</v>
      </c>
      <c r="DW956" s="7">
        <v>40416</v>
      </c>
      <c r="DX956" s="5">
        <v>102.083</v>
      </c>
      <c r="EF956" s="7">
        <v>40416</v>
      </c>
      <c r="EG956" s="5">
        <v>111.83499999999999</v>
      </c>
      <c r="EU956" s="7">
        <v>40826</v>
      </c>
      <c r="EV956" s="5">
        <v>97.93</v>
      </c>
      <c r="FG956" s="7">
        <v>41183</v>
      </c>
      <c r="FH956" s="5">
        <v>95.984999999999999</v>
      </c>
      <c r="FJ956" s="7">
        <v>41296</v>
      </c>
      <c r="FK956" s="5">
        <v>99.567999999999998</v>
      </c>
      <c r="FP956" s="7">
        <v>41527</v>
      </c>
      <c r="FQ956" s="5">
        <v>100.56</v>
      </c>
      <c r="FV956" s="7">
        <v>41702</v>
      </c>
      <c r="FW956" s="5">
        <v>113.29</v>
      </c>
      <c r="FY956" s="7">
        <v>41897</v>
      </c>
      <c r="FZ956" s="5">
        <v>125.373</v>
      </c>
      <c r="GB956" s="7">
        <v>42200</v>
      </c>
      <c r="GC956" s="5">
        <v>127.072</v>
      </c>
      <c r="GK956" s="7">
        <v>41036</v>
      </c>
      <c r="GL956" s="5">
        <v>90.64</v>
      </c>
      <c r="GW956" s="7">
        <v>41562</v>
      </c>
      <c r="GX956" s="5">
        <v>101.633</v>
      </c>
      <c r="HF956" s="7">
        <v>41946</v>
      </c>
      <c r="HG956" s="5">
        <v>134.52000000000001</v>
      </c>
      <c r="HL956" s="7">
        <v>40417</v>
      </c>
      <c r="HM956" s="5">
        <v>116.71299999999999</v>
      </c>
      <c r="HR956" s="7">
        <v>40421</v>
      </c>
      <c r="HS956" s="5">
        <v>114.12</v>
      </c>
      <c r="HU956" s="7">
        <v>40424</v>
      </c>
      <c r="HV956" s="5">
        <v>90.465999999999994</v>
      </c>
      <c r="HX956" s="7">
        <v>40584</v>
      </c>
      <c r="HY956" s="5">
        <v>85.192999999999998</v>
      </c>
      <c r="IA956" s="7">
        <v>41414</v>
      </c>
      <c r="IB956" s="5">
        <v>97.444999999999993</v>
      </c>
    </row>
    <row r="957" spans="40:236">
      <c r="AN957" s="7">
        <v>40417</v>
      </c>
      <c r="AO957" s="5">
        <v>103.43600000000001</v>
      </c>
      <c r="AQ957" s="7">
        <v>40417</v>
      </c>
      <c r="AR957" s="5">
        <v>104.19499999999999</v>
      </c>
      <c r="AT957" s="7">
        <v>40424</v>
      </c>
      <c r="AU957" s="5">
        <v>109.97199999999999</v>
      </c>
      <c r="AZ957" s="7">
        <v>40417</v>
      </c>
      <c r="BA957" s="5">
        <v>105.423</v>
      </c>
      <c r="BF957" s="7">
        <v>40428</v>
      </c>
      <c r="BG957" s="5">
        <v>103.34</v>
      </c>
      <c r="BI957" s="7">
        <v>40417</v>
      </c>
      <c r="BJ957" s="5">
        <v>108.95699999999999</v>
      </c>
      <c r="BO957" s="7">
        <v>40417</v>
      </c>
      <c r="BP957" s="5">
        <v>104.866</v>
      </c>
      <c r="BU957" s="7">
        <v>41059</v>
      </c>
      <c r="BV957" s="5">
        <v>99.144999999999996</v>
      </c>
      <c r="CA957" s="7">
        <v>40417</v>
      </c>
      <c r="CB957" s="5">
        <v>107.431</v>
      </c>
      <c r="CD957" s="7">
        <v>41333</v>
      </c>
      <c r="CE957" s="5">
        <v>101.93</v>
      </c>
      <c r="CG957" s="7">
        <v>40417</v>
      </c>
      <c r="CH957" s="5">
        <v>105.866</v>
      </c>
      <c r="CP957" s="7">
        <v>41577</v>
      </c>
      <c r="CQ957" s="5">
        <v>102.495</v>
      </c>
      <c r="DE957" s="7">
        <v>40417</v>
      </c>
      <c r="DF957" s="5">
        <v>99.423000000000002</v>
      </c>
      <c r="DH957" s="7">
        <v>41821</v>
      </c>
      <c r="DI957" s="5">
        <v>105.095</v>
      </c>
      <c r="DQ957" s="7">
        <v>42123</v>
      </c>
      <c r="DR957" s="5">
        <v>106.322</v>
      </c>
      <c r="DW957" s="7">
        <v>40417</v>
      </c>
      <c r="DX957" s="5">
        <v>101.685</v>
      </c>
      <c r="EF957" s="7">
        <v>40417</v>
      </c>
      <c r="EG957" s="5">
        <v>111.434</v>
      </c>
      <c r="EU957" s="7">
        <v>40827</v>
      </c>
      <c r="EV957" s="5">
        <v>97.762</v>
      </c>
      <c r="FG957" s="7">
        <v>41184</v>
      </c>
      <c r="FH957" s="5">
        <v>97.064999999999998</v>
      </c>
      <c r="FJ957" s="7">
        <v>41297</v>
      </c>
      <c r="FK957" s="5">
        <v>99.748000000000005</v>
      </c>
      <c r="FP957" s="7">
        <v>41528</v>
      </c>
      <c r="FQ957" s="5">
        <v>100.77800000000001</v>
      </c>
      <c r="FV957" s="7">
        <v>41703</v>
      </c>
      <c r="FW957" s="5">
        <v>113.883</v>
      </c>
      <c r="FY957" s="7">
        <v>41898</v>
      </c>
      <c r="FZ957" s="5">
        <v>125.38500000000001</v>
      </c>
      <c r="GB957" s="7">
        <v>42201</v>
      </c>
      <c r="GC957" s="5">
        <v>127.328</v>
      </c>
      <c r="GK957" s="7">
        <v>41037</v>
      </c>
      <c r="GL957" s="5">
        <v>89.968000000000004</v>
      </c>
      <c r="GW957" s="7">
        <v>41563</v>
      </c>
      <c r="GX957" s="5">
        <v>101.578</v>
      </c>
      <c r="HF957" s="7">
        <v>41947</v>
      </c>
      <c r="HG957" s="5">
        <v>134.048</v>
      </c>
      <c r="HL957" s="7">
        <v>40420</v>
      </c>
      <c r="HM957" s="5">
        <v>116.77200000000001</v>
      </c>
      <c r="HR957" s="7">
        <v>40422</v>
      </c>
      <c r="HS957" s="5">
        <v>113.834</v>
      </c>
      <c r="HU957" s="7">
        <v>40427</v>
      </c>
      <c r="HV957" s="5">
        <v>89.736999999999995</v>
      </c>
      <c r="HX957" s="7">
        <v>40585</v>
      </c>
      <c r="HY957" s="5">
        <v>84.722999999999999</v>
      </c>
      <c r="IA957" s="7">
        <v>41415</v>
      </c>
      <c r="IB957" s="5">
        <v>97.38</v>
      </c>
    </row>
    <row r="958" spans="40:236">
      <c r="AN958" s="7">
        <v>40420</v>
      </c>
      <c r="AO958" s="5">
        <v>103.434</v>
      </c>
      <c r="AQ958" s="7">
        <v>40420</v>
      </c>
      <c r="AR958" s="5">
        <v>104.21</v>
      </c>
      <c r="AT958" s="7">
        <v>40427</v>
      </c>
      <c r="AU958" s="5">
        <v>109.907</v>
      </c>
      <c r="AZ958" s="7">
        <v>40420</v>
      </c>
      <c r="BA958" s="5">
        <v>105.35899999999999</v>
      </c>
      <c r="BF958" s="7">
        <v>40429</v>
      </c>
      <c r="BG958" s="5">
        <v>103.294</v>
      </c>
      <c r="BI958" s="7">
        <v>40420</v>
      </c>
      <c r="BJ958" s="5">
        <v>108.886</v>
      </c>
      <c r="BO958" s="7">
        <v>40420</v>
      </c>
      <c r="BP958" s="5">
        <v>104.78</v>
      </c>
      <c r="BU958" s="7">
        <v>41060</v>
      </c>
      <c r="BV958" s="5">
        <v>99.155000000000001</v>
      </c>
      <c r="CA958" s="7">
        <v>40420</v>
      </c>
      <c r="CB958" s="5">
        <v>107.298</v>
      </c>
      <c r="CD958" s="7">
        <v>41334</v>
      </c>
      <c r="CE958" s="5">
        <v>101.943</v>
      </c>
      <c r="CG958" s="7">
        <v>40420</v>
      </c>
      <c r="CH958" s="5">
        <v>105.72799999999999</v>
      </c>
      <c r="CP958" s="7">
        <v>41578</v>
      </c>
      <c r="CQ958" s="5">
        <v>102.613</v>
      </c>
      <c r="DE958" s="7">
        <v>40420</v>
      </c>
      <c r="DF958" s="5">
        <v>99.313999999999993</v>
      </c>
      <c r="DH958" s="7">
        <v>41822</v>
      </c>
      <c r="DI958" s="5">
        <v>105.035</v>
      </c>
      <c r="DQ958" s="7">
        <v>42124</v>
      </c>
      <c r="DR958" s="5">
        <v>106.31</v>
      </c>
      <c r="DW958" s="7">
        <v>40420</v>
      </c>
      <c r="DX958" s="5">
        <v>101.621</v>
      </c>
      <c r="EF958" s="7">
        <v>40420</v>
      </c>
      <c r="EG958" s="5">
        <v>111.30200000000001</v>
      </c>
      <c r="EU958" s="7">
        <v>40828</v>
      </c>
      <c r="EV958" s="5">
        <v>97.298000000000002</v>
      </c>
      <c r="FG958" s="7">
        <v>41185</v>
      </c>
      <c r="FH958" s="5">
        <v>96.677999999999997</v>
      </c>
      <c r="FJ958" s="7">
        <v>41298</v>
      </c>
      <c r="FK958" s="5">
        <v>100.038</v>
      </c>
      <c r="FP958" s="7">
        <v>41529</v>
      </c>
      <c r="FQ958" s="5">
        <v>101.018</v>
      </c>
      <c r="FV958" s="7">
        <v>41704</v>
      </c>
      <c r="FW958" s="5">
        <v>113.56</v>
      </c>
      <c r="FY958" s="7">
        <v>41899</v>
      </c>
      <c r="FZ958" s="5">
        <v>125.822</v>
      </c>
      <c r="GB958" s="7">
        <v>42202</v>
      </c>
      <c r="GC958" s="5">
        <v>127.857</v>
      </c>
      <c r="GK958" s="7">
        <v>41038</v>
      </c>
      <c r="GL958" s="5">
        <v>88.17</v>
      </c>
      <c r="GW958" s="7">
        <v>41564</v>
      </c>
      <c r="GX958" s="5">
        <v>101.30800000000001</v>
      </c>
      <c r="HF958" s="7">
        <v>41948</v>
      </c>
      <c r="HG958" s="5">
        <v>133.828</v>
      </c>
      <c r="HL958" s="7">
        <v>40421</v>
      </c>
      <c r="HM958" s="5">
        <v>116.804</v>
      </c>
      <c r="HR958" s="7">
        <v>40423</v>
      </c>
      <c r="HS958" s="5">
        <v>113.604</v>
      </c>
      <c r="HU958" s="7">
        <v>40428</v>
      </c>
      <c r="HV958" s="5">
        <v>89.879000000000005</v>
      </c>
      <c r="HX958" s="7">
        <v>40588</v>
      </c>
      <c r="HY958" s="5">
        <v>84</v>
      </c>
      <c r="IA958" s="7">
        <v>41416</v>
      </c>
      <c r="IB958" s="5">
        <v>97.438000000000002</v>
      </c>
    </row>
    <row r="959" spans="40:236">
      <c r="AN959" s="7">
        <v>40421</v>
      </c>
      <c r="AO959" s="5">
        <v>103.432</v>
      </c>
      <c r="AQ959" s="7">
        <v>40421</v>
      </c>
      <c r="AR959" s="5">
        <v>104.21899999999999</v>
      </c>
      <c r="AT959" s="7">
        <v>40428</v>
      </c>
      <c r="AU959" s="5">
        <v>109.822</v>
      </c>
      <c r="AZ959" s="7">
        <v>40421</v>
      </c>
      <c r="BA959" s="5">
        <v>105.377</v>
      </c>
      <c r="BF959" s="7">
        <v>40430</v>
      </c>
      <c r="BG959" s="5">
        <v>103.271</v>
      </c>
      <c r="BI959" s="7">
        <v>40421</v>
      </c>
      <c r="BJ959" s="5">
        <v>108.83199999999999</v>
      </c>
      <c r="BO959" s="7">
        <v>40421</v>
      </c>
      <c r="BP959" s="5">
        <v>104.746</v>
      </c>
      <c r="BU959" s="7">
        <v>41061</v>
      </c>
      <c r="BV959" s="5">
        <v>99.147999999999996</v>
      </c>
      <c r="CA959" s="7">
        <v>40421</v>
      </c>
      <c r="CB959" s="5">
        <v>107.31</v>
      </c>
      <c r="CD959" s="7">
        <v>41337</v>
      </c>
      <c r="CE959" s="5">
        <v>101.95</v>
      </c>
      <c r="CG959" s="7">
        <v>40421</v>
      </c>
      <c r="CH959" s="5">
        <v>105.715</v>
      </c>
      <c r="CP959" s="7">
        <v>41579</v>
      </c>
      <c r="CQ959" s="5">
        <v>102.75</v>
      </c>
      <c r="DE959" s="7">
        <v>40421</v>
      </c>
      <c r="DF959" s="5">
        <v>99.319000000000003</v>
      </c>
      <c r="DH959" s="7">
        <v>41823</v>
      </c>
      <c r="DI959" s="5">
        <v>105.11</v>
      </c>
      <c r="DQ959" s="7">
        <v>42128</v>
      </c>
      <c r="DR959" s="5">
        <v>106.298</v>
      </c>
      <c r="DW959" s="7">
        <v>40421</v>
      </c>
      <c r="DX959" s="5">
        <v>101.646</v>
      </c>
      <c r="EF959" s="7">
        <v>40421</v>
      </c>
      <c r="EG959" s="5">
        <v>111.374</v>
      </c>
      <c r="EU959" s="7">
        <v>40829</v>
      </c>
      <c r="EV959" s="5">
        <v>96.673000000000002</v>
      </c>
      <c r="FG959" s="7">
        <v>41186</v>
      </c>
      <c r="FH959" s="5">
        <v>96.233000000000004</v>
      </c>
      <c r="FJ959" s="7">
        <v>41299</v>
      </c>
      <c r="FK959" s="5">
        <v>100.512</v>
      </c>
      <c r="FP959" s="7">
        <v>41530</v>
      </c>
      <c r="FQ959" s="5">
        <v>100.878</v>
      </c>
      <c r="FV959" s="7">
        <v>41705</v>
      </c>
      <c r="FW959" s="5">
        <v>113.73</v>
      </c>
      <c r="FY959" s="7">
        <v>41900</v>
      </c>
      <c r="FZ959" s="5">
        <v>125.83</v>
      </c>
      <c r="GB959" s="7">
        <v>42205</v>
      </c>
      <c r="GC959" s="5">
        <v>127.843</v>
      </c>
      <c r="GK959" s="7">
        <v>41039</v>
      </c>
      <c r="GL959" s="5">
        <v>88.832999999999998</v>
      </c>
      <c r="GW959" s="7">
        <v>41565</v>
      </c>
      <c r="GX959" s="5">
        <v>101.36</v>
      </c>
      <c r="HF959" s="7">
        <v>41949</v>
      </c>
      <c r="HG959" s="5">
        <v>133.95699999999999</v>
      </c>
      <c r="HL959" s="7">
        <v>40422</v>
      </c>
      <c r="HM959" s="5">
        <v>116.559</v>
      </c>
      <c r="HR959" s="7">
        <v>40424</v>
      </c>
      <c r="HS959" s="5">
        <v>113.1</v>
      </c>
      <c r="HU959" s="7">
        <v>40429</v>
      </c>
      <c r="HV959" s="5">
        <v>89.918000000000006</v>
      </c>
      <c r="HX959" s="7">
        <v>40589</v>
      </c>
      <c r="HY959" s="5">
        <v>84.784999999999997</v>
      </c>
      <c r="IA959" s="7">
        <v>41417</v>
      </c>
      <c r="IB959" s="5">
        <v>96.06</v>
      </c>
    </row>
    <row r="960" spans="40:236">
      <c r="AN960" s="7">
        <v>40422</v>
      </c>
      <c r="AO960" s="5">
        <v>103.42400000000001</v>
      </c>
      <c r="AQ960" s="7">
        <v>40422</v>
      </c>
      <c r="AR960" s="5">
        <v>104.27200000000001</v>
      </c>
      <c r="AT960" s="7">
        <v>40429</v>
      </c>
      <c r="AU960" s="5">
        <v>109.748</v>
      </c>
      <c r="AZ960" s="7">
        <v>40422</v>
      </c>
      <c r="BA960" s="5">
        <v>105.473</v>
      </c>
      <c r="BF960" s="7">
        <v>40431</v>
      </c>
      <c r="BG960" s="5">
        <v>103.25700000000001</v>
      </c>
      <c r="BI960" s="7">
        <v>40422</v>
      </c>
      <c r="BJ960" s="5">
        <v>108.98399999999999</v>
      </c>
      <c r="BO960" s="7">
        <v>40422</v>
      </c>
      <c r="BP960" s="5">
        <v>104.97499999999999</v>
      </c>
      <c r="BU960" s="7">
        <v>41064</v>
      </c>
      <c r="BV960" s="5">
        <v>99.337999999999994</v>
      </c>
      <c r="CA960" s="7">
        <v>40422</v>
      </c>
      <c r="CB960" s="5">
        <v>107.607</v>
      </c>
      <c r="CD960" s="7">
        <v>41338</v>
      </c>
      <c r="CE960" s="5">
        <v>102.108</v>
      </c>
      <c r="CG960" s="7">
        <v>40422</v>
      </c>
      <c r="CH960" s="5">
        <v>106.06399999999999</v>
      </c>
      <c r="CP960" s="7">
        <v>41582</v>
      </c>
      <c r="CQ960" s="5">
        <v>102.705</v>
      </c>
      <c r="DE960" s="7">
        <v>40422</v>
      </c>
      <c r="DF960" s="5">
        <v>99.608999999999995</v>
      </c>
      <c r="DH960" s="7">
        <v>41824</v>
      </c>
      <c r="DI960" s="5">
        <v>105.13500000000001</v>
      </c>
      <c r="DQ960" s="7">
        <v>42129</v>
      </c>
      <c r="DR960" s="5">
        <v>106.238</v>
      </c>
      <c r="DW960" s="7">
        <v>40422</v>
      </c>
      <c r="DX960" s="5">
        <v>101.928</v>
      </c>
      <c r="EF960" s="7">
        <v>40422</v>
      </c>
      <c r="EG960" s="5">
        <v>111.682</v>
      </c>
      <c r="EU960" s="7">
        <v>40830</v>
      </c>
      <c r="EV960" s="5">
        <v>96.468000000000004</v>
      </c>
      <c r="FG960" s="7">
        <v>41187</v>
      </c>
      <c r="FH960" s="5">
        <v>97.673000000000002</v>
      </c>
      <c r="FJ960" s="7">
        <v>41302</v>
      </c>
      <c r="FK960" s="5">
        <v>100.068</v>
      </c>
      <c r="FP960" s="7">
        <v>41533</v>
      </c>
      <c r="FQ960" s="5">
        <v>101.325</v>
      </c>
      <c r="FV960" s="7">
        <v>41708</v>
      </c>
      <c r="FW960" s="5">
        <v>114.008</v>
      </c>
      <c r="FY960" s="7">
        <v>41901</v>
      </c>
      <c r="FZ960" s="5">
        <v>126.435</v>
      </c>
      <c r="GB960" s="7">
        <v>42206</v>
      </c>
      <c r="GC960" s="5">
        <v>127.45</v>
      </c>
      <c r="GK960" s="7">
        <v>41040</v>
      </c>
      <c r="GL960" s="5">
        <v>88.694999999999993</v>
      </c>
      <c r="GW960" s="7">
        <v>41568</v>
      </c>
      <c r="GX960" s="5">
        <v>101.268</v>
      </c>
      <c r="HF960" s="7">
        <v>41950</v>
      </c>
      <c r="HG960" s="5">
        <v>133.94499999999999</v>
      </c>
      <c r="HL960" s="7">
        <v>40423</v>
      </c>
      <c r="HM960" s="5">
        <v>116.34099999999999</v>
      </c>
      <c r="HR960" s="7">
        <v>40427</v>
      </c>
      <c r="HS960" s="5">
        <v>112.25700000000001</v>
      </c>
      <c r="HU960" s="7">
        <v>40430</v>
      </c>
      <c r="HV960" s="5">
        <v>89.909000000000006</v>
      </c>
      <c r="HX960" s="7">
        <v>40590</v>
      </c>
      <c r="HY960" s="5">
        <v>85.582999999999998</v>
      </c>
      <c r="IA960" s="7">
        <v>41418</v>
      </c>
      <c r="IB960" s="5">
        <v>94.352000000000004</v>
      </c>
    </row>
    <row r="961" spans="40:236">
      <c r="AN961" s="7">
        <v>40423</v>
      </c>
      <c r="AO961" s="5">
        <v>103.42</v>
      </c>
      <c r="AQ961" s="7">
        <v>40423</v>
      </c>
      <c r="AR961" s="5">
        <v>104.268</v>
      </c>
      <c r="AT961" s="7">
        <v>40430</v>
      </c>
      <c r="AU961" s="5">
        <v>109.699</v>
      </c>
      <c r="AZ961" s="7">
        <v>40423</v>
      </c>
      <c r="BA961" s="5">
        <v>105.499</v>
      </c>
      <c r="BF961" s="7">
        <v>40434</v>
      </c>
      <c r="BG961" s="5">
        <v>103.248</v>
      </c>
      <c r="BI961" s="7">
        <v>40423</v>
      </c>
      <c r="BJ961" s="5">
        <v>109.04600000000001</v>
      </c>
      <c r="BO961" s="7">
        <v>40423</v>
      </c>
      <c r="BP961" s="5">
        <v>105.084</v>
      </c>
      <c r="BU961" s="7">
        <v>41065</v>
      </c>
      <c r="BV961" s="5">
        <v>99.438000000000002</v>
      </c>
      <c r="CA961" s="7">
        <v>40423</v>
      </c>
      <c r="CB961" s="5">
        <v>107.73099999999999</v>
      </c>
      <c r="CD961" s="7">
        <v>41339</v>
      </c>
      <c r="CE961" s="5">
        <v>102.163</v>
      </c>
      <c r="CG961" s="7">
        <v>40423</v>
      </c>
      <c r="CH961" s="5">
        <v>106.206</v>
      </c>
      <c r="CP961" s="7">
        <v>41583</v>
      </c>
      <c r="CQ961" s="5">
        <v>102.598</v>
      </c>
      <c r="DE961" s="7">
        <v>40423</v>
      </c>
      <c r="DF961" s="5">
        <v>99.745999999999995</v>
      </c>
      <c r="DH961" s="7">
        <v>41827</v>
      </c>
      <c r="DI961" s="5">
        <v>105.14</v>
      </c>
      <c r="DQ961" s="7">
        <v>42130</v>
      </c>
      <c r="DR961" s="5">
        <v>106.193</v>
      </c>
      <c r="DW961" s="7">
        <v>40423</v>
      </c>
      <c r="DX961" s="5">
        <v>102.044</v>
      </c>
      <c r="EF961" s="7">
        <v>40423</v>
      </c>
      <c r="EG961" s="5">
        <v>111.86199999999999</v>
      </c>
      <c r="EU961" s="7">
        <v>40833</v>
      </c>
      <c r="EV961" s="5">
        <v>96.123000000000005</v>
      </c>
      <c r="FG961" s="7">
        <v>41190</v>
      </c>
      <c r="FH961" s="5">
        <v>97.555000000000007</v>
      </c>
      <c r="FJ961" s="7">
        <v>41303</v>
      </c>
      <c r="FK961" s="5">
        <v>100.47</v>
      </c>
      <c r="FP961" s="7">
        <v>41534</v>
      </c>
      <c r="FQ961" s="5">
        <v>101.468</v>
      </c>
      <c r="FV961" s="7">
        <v>41709</v>
      </c>
      <c r="FW961" s="5">
        <v>113.84</v>
      </c>
      <c r="FY961" s="7">
        <v>41904</v>
      </c>
      <c r="FZ961" s="5">
        <v>126.42</v>
      </c>
      <c r="GB961" s="7">
        <v>42207</v>
      </c>
      <c r="GC961" s="5">
        <v>127.503</v>
      </c>
      <c r="GK961" s="7">
        <v>41043</v>
      </c>
      <c r="GL961" s="5">
        <v>87.003</v>
      </c>
      <c r="GW961" s="7">
        <v>41569</v>
      </c>
      <c r="GX961" s="5">
        <v>101.82</v>
      </c>
      <c r="HF961" s="7">
        <v>41953</v>
      </c>
      <c r="HG961" s="5">
        <v>134.44300000000001</v>
      </c>
      <c r="HL961" s="7">
        <v>40424</v>
      </c>
      <c r="HM961" s="5">
        <v>115.86</v>
      </c>
      <c r="HR961" s="7">
        <v>40428</v>
      </c>
      <c r="HS961" s="5">
        <v>112.39700000000001</v>
      </c>
      <c r="HU961" s="7">
        <v>40431</v>
      </c>
      <c r="HV961" s="5">
        <v>88.962999999999994</v>
      </c>
      <c r="HX961" s="7">
        <v>40591</v>
      </c>
      <c r="HY961" s="5">
        <v>85.29</v>
      </c>
      <c r="IA961" s="7">
        <v>41421</v>
      </c>
      <c r="IB961" s="5">
        <v>95.46</v>
      </c>
    </row>
    <row r="962" spans="40:236">
      <c r="AN962" s="7">
        <v>40424</v>
      </c>
      <c r="AO962" s="5">
        <v>103.39400000000001</v>
      </c>
      <c r="AQ962" s="7">
        <v>40424</v>
      </c>
      <c r="AR962" s="5">
        <v>104.239</v>
      </c>
      <c r="AT962" s="7">
        <v>40431</v>
      </c>
      <c r="AU962" s="5">
        <v>109.626</v>
      </c>
      <c r="AZ962" s="7">
        <v>40424</v>
      </c>
      <c r="BA962" s="5">
        <v>105.47499999999999</v>
      </c>
      <c r="BF962" s="7">
        <v>40435</v>
      </c>
      <c r="BG962" s="5">
        <v>103.235</v>
      </c>
      <c r="BI962" s="7">
        <v>40424</v>
      </c>
      <c r="BJ962" s="5">
        <v>108.99</v>
      </c>
      <c r="BO962" s="7">
        <v>40424</v>
      </c>
      <c r="BP962" s="5">
        <v>105.032</v>
      </c>
      <c r="BU962" s="7">
        <v>41066</v>
      </c>
      <c r="BV962" s="5">
        <v>99.778000000000006</v>
      </c>
      <c r="CA962" s="7">
        <v>40424</v>
      </c>
      <c r="CB962" s="5">
        <v>107.663</v>
      </c>
      <c r="CD962" s="7">
        <v>41340</v>
      </c>
      <c r="CE962" s="5">
        <v>102.298</v>
      </c>
      <c r="CG962" s="7">
        <v>40424</v>
      </c>
      <c r="CH962" s="5">
        <v>106.133</v>
      </c>
      <c r="CP962" s="7">
        <v>41584</v>
      </c>
      <c r="CQ962" s="5">
        <v>102.578</v>
      </c>
      <c r="DE962" s="7">
        <v>40424</v>
      </c>
      <c r="DF962" s="5">
        <v>99.673000000000002</v>
      </c>
      <c r="DH962" s="7">
        <v>41828</v>
      </c>
      <c r="DI962" s="5">
        <v>105.1</v>
      </c>
      <c r="DQ962" s="7">
        <v>42131</v>
      </c>
      <c r="DR962" s="5">
        <v>106.163</v>
      </c>
      <c r="DW962" s="7">
        <v>40424</v>
      </c>
      <c r="DX962" s="5">
        <v>101.925</v>
      </c>
      <c r="EF962" s="7">
        <v>40424</v>
      </c>
      <c r="EG962" s="5">
        <v>111.708</v>
      </c>
      <c r="EU962" s="7">
        <v>40834</v>
      </c>
      <c r="EV962" s="5">
        <v>95.673000000000002</v>
      </c>
      <c r="FG962" s="7">
        <v>41191</v>
      </c>
      <c r="FH962" s="5">
        <v>96.933000000000007</v>
      </c>
      <c r="FJ962" s="7">
        <v>41304</v>
      </c>
      <c r="FK962" s="5">
        <v>100.06</v>
      </c>
      <c r="FP962" s="7">
        <v>41535</v>
      </c>
      <c r="FQ962" s="5">
        <v>101.53</v>
      </c>
      <c r="FV962" s="7">
        <v>41710</v>
      </c>
      <c r="FW962" s="5">
        <v>113.678</v>
      </c>
      <c r="FY962" s="7">
        <v>41905</v>
      </c>
      <c r="FZ962" s="5">
        <v>126.39</v>
      </c>
      <c r="GB962" s="7">
        <v>42208</v>
      </c>
      <c r="GC962" s="5">
        <v>127.645</v>
      </c>
      <c r="GK962" s="7">
        <v>41044</v>
      </c>
      <c r="GL962" s="5">
        <v>86.222999999999999</v>
      </c>
      <c r="GW962" s="7">
        <v>41570</v>
      </c>
      <c r="GX962" s="5">
        <v>102.495</v>
      </c>
      <c r="HF962" s="7">
        <v>41954</v>
      </c>
      <c r="HG962" s="5">
        <v>134.745</v>
      </c>
      <c r="HL962" s="7">
        <v>40427</v>
      </c>
      <c r="HM962" s="5">
        <v>115.059</v>
      </c>
      <c r="HR962" s="7">
        <v>40429</v>
      </c>
      <c r="HS962" s="5">
        <v>112.48</v>
      </c>
      <c r="HU962" s="7">
        <v>40434</v>
      </c>
      <c r="HV962" s="5">
        <v>88.563000000000002</v>
      </c>
      <c r="HX962" s="7">
        <v>40592</v>
      </c>
      <c r="HY962" s="5">
        <v>85.144999999999996</v>
      </c>
      <c r="IA962" s="7">
        <v>41422</v>
      </c>
      <c r="IB962" s="5">
        <v>96.11</v>
      </c>
    </row>
    <row r="963" spans="40:236">
      <c r="AN963" s="7">
        <v>40427</v>
      </c>
      <c r="AO963" s="5">
        <v>103.381</v>
      </c>
      <c r="AQ963" s="7">
        <v>40427</v>
      </c>
      <c r="AR963" s="5">
        <v>104.22499999999999</v>
      </c>
      <c r="AT963" s="7">
        <v>40434</v>
      </c>
      <c r="AU963" s="5">
        <v>109.66500000000001</v>
      </c>
      <c r="AZ963" s="7">
        <v>40427</v>
      </c>
      <c r="BA963" s="5">
        <v>105.343</v>
      </c>
      <c r="BF963" s="7">
        <v>40436</v>
      </c>
      <c r="BG963" s="5">
        <v>103.226</v>
      </c>
      <c r="BI963" s="7">
        <v>40427</v>
      </c>
      <c r="BJ963" s="5">
        <v>108.85599999999999</v>
      </c>
      <c r="BO963" s="7">
        <v>40427</v>
      </c>
      <c r="BP963" s="5">
        <v>104.889</v>
      </c>
      <c r="BU963" s="7">
        <v>41067</v>
      </c>
      <c r="BV963" s="5">
        <v>100.33799999999999</v>
      </c>
      <c r="CA963" s="7">
        <v>40427</v>
      </c>
      <c r="CB963" s="5">
        <v>107.482</v>
      </c>
      <c r="CD963" s="7">
        <v>41341</v>
      </c>
      <c r="CE963" s="5">
        <v>102.3</v>
      </c>
      <c r="CG963" s="7">
        <v>40427</v>
      </c>
      <c r="CH963" s="5">
        <v>105.946</v>
      </c>
      <c r="CP963" s="7">
        <v>41585</v>
      </c>
      <c r="CQ963" s="5">
        <v>102.753</v>
      </c>
      <c r="DE963" s="7">
        <v>40427</v>
      </c>
      <c r="DF963" s="5">
        <v>99.498000000000005</v>
      </c>
      <c r="DH963" s="7">
        <v>41829</v>
      </c>
      <c r="DI963" s="5">
        <v>105.005</v>
      </c>
      <c r="DQ963" s="7">
        <v>42132</v>
      </c>
      <c r="DR963" s="5">
        <v>106.175</v>
      </c>
      <c r="DW963" s="7">
        <v>40427</v>
      </c>
      <c r="DX963" s="5">
        <v>101.71299999999999</v>
      </c>
      <c r="EF963" s="7">
        <v>40427</v>
      </c>
      <c r="EG963" s="5">
        <v>111.48399999999999</v>
      </c>
      <c r="EU963" s="7">
        <v>40835</v>
      </c>
      <c r="EV963" s="5">
        <v>95.37</v>
      </c>
      <c r="FG963" s="7">
        <v>41192</v>
      </c>
      <c r="FH963" s="5">
        <v>96.942999999999998</v>
      </c>
      <c r="FJ963" s="7">
        <v>41305</v>
      </c>
      <c r="FK963" s="5">
        <v>100.303</v>
      </c>
      <c r="FP963" s="7">
        <v>41536</v>
      </c>
      <c r="FQ963" s="5">
        <v>101.988</v>
      </c>
      <c r="FV963" s="7">
        <v>41711</v>
      </c>
      <c r="FW963" s="5">
        <v>113.535</v>
      </c>
      <c r="FY963" s="7">
        <v>41906</v>
      </c>
      <c r="FZ963" s="5">
        <v>126.55500000000001</v>
      </c>
      <c r="GB963" s="7">
        <v>42209</v>
      </c>
      <c r="GC963" s="5">
        <v>127.925</v>
      </c>
      <c r="GK963" s="7">
        <v>41045</v>
      </c>
      <c r="GL963" s="5">
        <v>86.688000000000002</v>
      </c>
      <c r="GW963" s="7">
        <v>41571</v>
      </c>
      <c r="GX963" s="5">
        <v>102.52800000000001</v>
      </c>
      <c r="HF963" s="7">
        <v>41955</v>
      </c>
      <c r="HG963" s="5">
        <v>134.58000000000001</v>
      </c>
      <c r="HL963" s="7">
        <v>40428</v>
      </c>
      <c r="HM963" s="5">
        <v>115.187</v>
      </c>
      <c r="HR963" s="7">
        <v>40430</v>
      </c>
      <c r="HS963" s="5">
        <v>112.459</v>
      </c>
      <c r="HU963" s="7">
        <v>40435</v>
      </c>
      <c r="HV963" s="5">
        <v>88.510999999999996</v>
      </c>
      <c r="HX963" s="7">
        <v>40595</v>
      </c>
      <c r="HY963" s="5">
        <v>85.418000000000006</v>
      </c>
      <c r="IA963" s="7">
        <v>41423</v>
      </c>
      <c r="IB963" s="5">
        <v>94.673000000000002</v>
      </c>
    </row>
    <row r="964" spans="40:236">
      <c r="AN964" s="7">
        <v>40428</v>
      </c>
      <c r="AO964" s="5">
        <v>103.32599999999999</v>
      </c>
      <c r="AQ964" s="7">
        <v>40428</v>
      </c>
      <c r="AR964" s="5">
        <v>104.137</v>
      </c>
      <c r="AT964" s="7">
        <v>40435</v>
      </c>
      <c r="AU964" s="5">
        <v>109.64</v>
      </c>
      <c r="AZ964" s="7">
        <v>40428</v>
      </c>
      <c r="BA964" s="5">
        <v>105.163</v>
      </c>
      <c r="BF964" s="7">
        <v>40437</v>
      </c>
      <c r="BG964" s="5">
        <v>103.18600000000001</v>
      </c>
      <c r="BI964" s="7">
        <v>40428</v>
      </c>
      <c r="BJ964" s="5">
        <v>108.746</v>
      </c>
      <c r="BO964" s="7">
        <v>40428</v>
      </c>
      <c r="BP964" s="5">
        <v>104.733</v>
      </c>
      <c r="BU964" s="7">
        <v>41068</v>
      </c>
      <c r="BV964" s="5">
        <v>100.22499999999999</v>
      </c>
      <c r="CA964" s="7">
        <v>40428</v>
      </c>
      <c r="CB964" s="5">
        <v>107.351</v>
      </c>
      <c r="CD964" s="7">
        <v>41344</v>
      </c>
      <c r="CE964" s="5">
        <v>102.21</v>
      </c>
      <c r="CG964" s="7">
        <v>40428</v>
      </c>
      <c r="CH964" s="5">
        <v>105.86</v>
      </c>
      <c r="CP964" s="7">
        <v>41586</v>
      </c>
      <c r="CQ964" s="5">
        <v>102.745</v>
      </c>
      <c r="DE964" s="7">
        <v>40428</v>
      </c>
      <c r="DF964" s="5">
        <v>99.415000000000006</v>
      </c>
      <c r="DH964" s="7">
        <v>41830</v>
      </c>
      <c r="DI964" s="5">
        <v>104.96</v>
      </c>
      <c r="DQ964" s="7">
        <v>42135</v>
      </c>
      <c r="DR964" s="5">
        <v>106.175</v>
      </c>
      <c r="DW964" s="7">
        <v>40428</v>
      </c>
      <c r="DX964" s="5">
        <v>101.655</v>
      </c>
      <c r="EF964" s="7">
        <v>40428</v>
      </c>
      <c r="EG964" s="5">
        <v>111.393</v>
      </c>
      <c r="EU964" s="7">
        <v>40836</v>
      </c>
      <c r="EV964" s="5">
        <v>94.72</v>
      </c>
      <c r="FG964" s="7">
        <v>41193</v>
      </c>
      <c r="FH964" s="5">
        <v>97.212999999999994</v>
      </c>
      <c r="FJ964" s="7">
        <v>41306</v>
      </c>
      <c r="FK964" s="5">
        <v>100.095</v>
      </c>
      <c r="FP964" s="7">
        <v>41537</v>
      </c>
      <c r="FQ964" s="5">
        <v>102.227</v>
      </c>
      <c r="FV964" s="7">
        <v>41712</v>
      </c>
      <c r="FW964" s="5">
        <v>113.813</v>
      </c>
      <c r="FY964" s="7">
        <v>41907</v>
      </c>
      <c r="FZ964" s="5">
        <v>126.65</v>
      </c>
      <c r="GB964" s="7">
        <v>42212</v>
      </c>
      <c r="GC964" s="5">
        <v>127.73</v>
      </c>
      <c r="GK964" s="7">
        <v>41046</v>
      </c>
      <c r="GL964" s="5">
        <v>86.582999999999998</v>
      </c>
      <c r="GW964" s="7">
        <v>41572</v>
      </c>
      <c r="GX964" s="5">
        <v>102.488</v>
      </c>
      <c r="HF964" s="7">
        <v>41956</v>
      </c>
      <c r="HG964" s="5">
        <v>134.315</v>
      </c>
      <c r="HL964" s="7">
        <v>40429</v>
      </c>
      <c r="HM964" s="5">
        <v>115.241</v>
      </c>
      <c r="HR964" s="7">
        <v>40431</v>
      </c>
      <c r="HS964" s="5">
        <v>111.53</v>
      </c>
      <c r="HU964" s="7">
        <v>40436</v>
      </c>
      <c r="HV964" s="5">
        <v>88.063000000000002</v>
      </c>
      <c r="HX964" s="7">
        <v>40596</v>
      </c>
      <c r="HY964" s="5">
        <v>85.614999999999995</v>
      </c>
      <c r="IA964" s="7">
        <v>41424</v>
      </c>
      <c r="IB964" s="5">
        <v>95.153000000000006</v>
      </c>
    </row>
    <row r="965" spans="40:236">
      <c r="AN965" s="7">
        <v>40429</v>
      </c>
      <c r="AO965" s="5">
        <v>103.215</v>
      </c>
      <c r="AQ965" s="7">
        <v>40429</v>
      </c>
      <c r="AR965" s="5">
        <v>103.941</v>
      </c>
      <c r="AT965" s="7">
        <v>40436</v>
      </c>
      <c r="AU965" s="5">
        <v>109.563</v>
      </c>
      <c r="AZ965" s="7">
        <v>40429</v>
      </c>
      <c r="BA965" s="5">
        <v>105.093</v>
      </c>
      <c r="BF965" s="7">
        <v>40438</v>
      </c>
      <c r="BG965" s="5">
        <v>103.191</v>
      </c>
      <c r="BI965" s="7">
        <v>40429</v>
      </c>
      <c r="BJ965" s="5">
        <v>108.657</v>
      </c>
      <c r="BO965" s="7">
        <v>40429</v>
      </c>
      <c r="BP965" s="5">
        <v>104.699</v>
      </c>
      <c r="BU965" s="7">
        <v>41071</v>
      </c>
      <c r="BV965" s="5">
        <v>99.77</v>
      </c>
      <c r="CA965" s="7">
        <v>40429</v>
      </c>
      <c r="CB965" s="5">
        <v>107.364</v>
      </c>
      <c r="CD965" s="7">
        <v>41345</v>
      </c>
      <c r="CE965" s="5">
        <v>102.227</v>
      </c>
      <c r="CG965" s="7">
        <v>40429</v>
      </c>
      <c r="CH965" s="5">
        <v>105.881</v>
      </c>
      <c r="CP965" s="7">
        <v>41589</v>
      </c>
      <c r="CQ965" s="5">
        <v>102.748</v>
      </c>
      <c r="DE965" s="7">
        <v>40429</v>
      </c>
      <c r="DF965" s="5">
        <v>99.495000000000005</v>
      </c>
      <c r="DH965" s="7">
        <v>41831</v>
      </c>
      <c r="DI965" s="5">
        <v>104.995</v>
      </c>
      <c r="DQ965" s="7">
        <v>42136</v>
      </c>
      <c r="DR965" s="5">
        <v>106.155</v>
      </c>
      <c r="DW965" s="7">
        <v>40429</v>
      </c>
      <c r="DX965" s="5">
        <v>101.79900000000001</v>
      </c>
      <c r="EF965" s="7">
        <v>40429</v>
      </c>
      <c r="EG965" s="5">
        <v>111.544</v>
      </c>
      <c r="EU965" s="7">
        <v>40837</v>
      </c>
      <c r="EV965" s="5">
        <v>94.95</v>
      </c>
      <c r="FG965" s="7">
        <v>41194</v>
      </c>
      <c r="FH965" s="5">
        <v>98.106999999999999</v>
      </c>
      <c r="FJ965" s="7">
        <v>41309</v>
      </c>
      <c r="FK965" s="5">
        <v>98.65</v>
      </c>
      <c r="FP965" s="7">
        <v>41540</v>
      </c>
      <c r="FQ965" s="5">
        <v>102.458</v>
      </c>
      <c r="FV965" s="7">
        <v>41715</v>
      </c>
      <c r="FW965" s="5">
        <v>114.018</v>
      </c>
      <c r="FY965" s="7">
        <v>41908</v>
      </c>
      <c r="FZ965" s="5">
        <v>126.3</v>
      </c>
      <c r="GB965" s="7">
        <v>42213</v>
      </c>
      <c r="GC965" s="5">
        <v>127.815</v>
      </c>
      <c r="GK965" s="7">
        <v>41047</v>
      </c>
      <c r="GL965" s="5">
        <v>87.135000000000005</v>
      </c>
      <c r="GW965" s="7">
        <v>41575</v>
      </c>
      <c r="GX965" s="5">
        <v>103.145</v>
      </c>
      <c r="HF965" s="7">
        <v>41957</v>
      </c>
      <c r="HG965" s="5">
        <v>134.53800000000001</v>
      </c>
      <c r="HL965" s="7">
        <v>40430</v>
      </c>
      <c r="HM965" s="5">
        <v>115.22499999999999</v>
      </c>
      <c r="HR965" s="7">
        <v>40434</v>
      </c>
      <c r="HS965" s="5">
        <v>111.11</v>
      </c>
      <c r="HU965" s="7">
        <v>40437</v>
      </c>
      <c r="HV965" s="5">
        <v>87.724000000000004</v>
      </c>
      <c r="HX965" s="7">
        <v>40597</v>
      </c>
      <c r="HY965" s="5">
        <v>85.42</v>
      </c>
      <c r="IA965" s="7">
        <v>41425</v>
      </c>
      <c r="IB965" s="5">
        <v>94.528000000000006</v>
      </c>
    </row>
    <row r="966" spans="40:236">
      <c r="AN966" s="7">
        <v>40430</v>
      </c>
      <c r="AO966" s="5">
        <v>103.167</v>
      </c>
      <c r="AQ966" s="7">
        <v>40430</v>
      </c>
      <c r="AR966" s="5">
        <v>103.89700000000001</v>
      </c>
      <c r="AT966" s="7">
        <v>40437</v>
      </c>
      <c r="AU966" s="5">
        <v>109.517</v>
      </c>
      <c r="AZ966" s="7">
        <v>40430</v>
      </c>
      <c r="BA966" s="5">
        <v>105.105</v>
      </c>
      <c r="BF966" s="7">
        <v>40441</v>
      </c>
      <c r="BG966" s="5">
        <v>103.09699999999999</v>
      </c>
      <c r="BI966" s="7">
        <v>40430</v>
      </c>
      <c r="BJ966" s="5">
        <v>108.611</v>
      </c>
      <c r="BO966" s="7">
        <v>40430</v>
      </c>
      <c r="BP966" s="5">
        <v>104.65900000000001</v>
      </c>
      <c r="BU966" s="7">
        <v>41072</v>
      </c>
      <c r="BV966" s="5">
        <v>99.35</v>
      </c>
      <c r="CA966" s="7">
        <v>40430</v>
      </c>
      <c r="CB966" s="5">
        <v>107.295</v>
      </c>
      <c r="CD966" s="7">
        <v>41346</v>
      </c>
      <c r="CE966" s="5">
        <v>102.175</v>
      </c>
      <c r="CG966" s="7">
        <v>40430</v>
      </c>
      <c r="CH966" s="5">
        <v>105.78</v>
      </c>
      <c r="CP966" s="7">
        <v>41590</v>
      </c>
      <c r="CQ966" s="5">
        <v>102.753</v>
      </c>
      <c r="DE966" s="7">
        <v>40430</v>
      </c>
      <c r="DF966" s="5">
        <v>99.387</v>
      </c>
      <c r="DH966" s="7">
        <v>41834</v>
      </c>
      <c r="DI966" s="5">
        <v>104.98</v>
      </c>
      <c r="DQ966" s="7">
        <v>42137</v>
      </c>
      <c r="DR966" s="5">
        <v>106.17</v>
      </c>
      <c r="DW966" s="7">
        <v>40430</v>
      </c>
      <c r="DX966" s="5">
        <v>101.694</v>
      </c>
      <c r="EF966" s="7">
        <v>40430</v>
      </c>
      <c r="EG966" s="5">
        <v>111.422</v>
      </c>
      <c r="EU966" s="7">
        <v>40840</v>
      </c>
      <c r="EV966" s="5">
        <v>94.69</v>
      </c>
      <c r="FG966" s="7">
        <v>41197</v>
      </c>
      <c r="FH966" s="5">
        <v>97.177999999999997</v>
      </c>
      <c r="FJ966" s="7">
        <v>41310</v>
      </c>
      <c r="FK966" s="5">
        <v>99.045000000000002</v>
      </c>
      <c r="FP966" s="7">
        <v>41541</v>
      </c>
      <c r="FQ966" s="5">
        <v>102.38800000000001</v>
      </c>
      <c r="FV966" s="7">
        <v>41716</v>
      </c>
      <c r="FW966" s="5">
        <v>114.1</v>
      </c>
      <c r="FY966" s="7">
        <v>41911</v>
      </c>
      <c r="FZ966" s="5">
        <v>126.063</v>
      </c>
      <c r="GB966" s="7">
        <v>42214</v>
      </c>
      <c r="GC966" s="5">
        <v>127.62</v>
      </c>
      <c r="GK966" s="7">
        <v>41050</v>
      </c>
      <c r="GL966" s="5">
        <v>86.88</v>
      </c>
      <c r="GW966" s="7">
        <v>41576</v>
      </c>
      <c r="GX966" s="5">
        <v>103.7</v>
      </c>
      <c r="HF966" s="7">
        <v>41960</v>
      </c>
      <c r="HG966" s="5">
        <v>134.548</v>
      </c>
      <c r="HL966" s="7">
        <v>40431</v>
      </c>
      <c r="HM966" s="5">
        <v>114.36799999999999</v>
      </c>
      <c r="HR966" s="7">
        <v>40435</v>
      </c>
      <c r="HS966" s="5">
        <v>111.04300000000001</v>
      </c>
      <c r="HU966" s="7">
        <v>40438</v>
      </c>
      <c r="HV966" s="5">
        <v>88.04</v>
      </c>
      <c r="HX966" s="7">
        <v>40598</v>
      </c>
      <c r="HY966" s="5">
        <v>85.114999999999995</v>
      </c>
      <c r="IA966" s="7">
        <v>41428</v>
      </c>
      <c r="IB966" s="5">
        <v>94.007999999999996</v>
      </c>
    </row>
    <row r="967" spans="40:236">
      <c r="AN967" s="7">
        <v>40431</v>
      </c>
      <c r="AO967" s="5">
        <v>103.155</v>
      </c>
      <c r="AQ967" s="7">
        <v>40431</v>
      </c>
      <c r="AR967" s="5">
        <v>103.88</v>
      </c>
      <c r="AT967" s="7">
        <v>40438</v>
      </c>
      <c r="AU967" s="5">
        <v>109.53700000000001</v>
      </c>
      <c r="AZ967" s="7">
        <v>40431</v>
      </c>
      <c r="BA967" s="5">
        <v>105.05500000000001</v>
      </c>
      <c r="BF967" s="7">
        <v>40442</v>
      </c>
      <c r="BG967" s="5">
        <v>103.21</v>
      </c>
      <c r="BI967" s="7">
        <v>40431</v>
      </c>
      <c r="BJ967" s="5">
        <v>108.57899999999999</v>
      </c>
      <c r="BO967" s="7">
        <v>40431</v>
      </c>
      <c r="BP967" s="5">
        <v>104.60599999999999</v>
      </c>
      <c r="BU967" s="7">
        <v>41073</v>
      </c>
      <c r="BV967" s="5">
        <v>99.3</v>
      </c>
      <c r="CA967" s="7">
        <v>40431</v>
      </c>
      <c r="CB967" s="5">
        <v>107.226</v>
      </c>
      <c r="CD967" s="7">
        <v>41347</v>
      </c>
      <c r="CE967" s="5">
        <v>102.078</v>
      </c>
      <c r="CG967" s="7">
        <v>40431</v>
      </c>
      <c r="CH967" s="5">
        <v>105.729</v>
      </c>
      <c r="CP967" s="7">
        <v>41591</v>
      </c>
      <c r="CQ967" s="5">
        <v>102.78</v>
      </c>
      <c r="DE967" s="7">
        <v>40431</v>
      </c>
      <c r="DF967" s="5">
        <v>99.266000000000005</v>
      </c>
      <c r="DH967" s="7">
        <v>41835</v>
      </c>
      <c r="DI967" s="5">
        <v>105.008</v>
      </c>
      <c r="DQ967" s="7">
        <v>42138</v>
      </c>
      <c r="DR967" s="5">
        <v>106.17</v>
      </c>
      <c r="DW967" s="7">
        <v>40431</v>
      </c>
      <c r="DX967" s="5">
        <v>101.48</v>
      </c>
      <c r="EF967" s="7">
        <v>40431</v>
      </c>
      <c r="EG967" s="5">
        <v>111.15</v>
      </c>
      <c r="EU967" s="7">
        <v>40841</v>
      </c>
      <c r="EV967" s="5">
        <v>94.775000000000006</v>
      </c>
      <c r="FG967" s="7">
        <v>41198</v>
      </c>
      <c r="FH967" s="5">
        <v>97.308000000000007</v>
      </c>
      <c r="FJ967" s="7">
        <v>41311</v>
      </c>
      <c r="FK967" s="5">
        <v>98.647999999999996</v>
      </c>
      <c r="FP967" s="7">
        <v>41542</v>
      </c>
      <c r="FQ967" s="5">
        <v>102.28</v>
      </c>
      <c r="FV967" s="7">
        <v>41717</v>
      </c>
      <c r="FW967" s="5">
        <v>113.917</v>
      </c>
      <c r="FY967" s="7">
        <v>41912</v>
      </c>
      <c r="FZ967" s="5">
        <v>126.655</v>
      </c>
      <c r="GB967" s="7">
        <v>42215</v>
      </c>
      <c r="GC967" s="5">
        <v>127.99299999999999</v>
      </c>
      <c r="GK967" s="7">
        <v>41051</v>
      </c>
      <c r="GL967" s="5">
        <v>88.28</v>
      </c>
      <c r="GW967" s="7">
        <v>41577</v>
      </c>
      <c r="GX967" s="5">
        <v>103.583</v>
      </c>
      <c r="HF967" s="7">
        <v>41961</v>
      </c>
      <c r="HG967" s="5">
        <v>134.30799999999999</v>
      </c>
      <c r="HL967" s="7">
        <v>40434</v>
      </c>
      <c r="HM967" s="5">
        <v>113.96299999999999</v>
      </c>
      <c r="HR967" s="7">
        <v>40436</v>
      </c>
      <c r="HS967" s="5">
        <v>110.57599999999999</v>
      </c>
      <c r="HU967" s="7">
        <v>40441</v>
      </c>
      <c r="HV967" s="5">
        <v>87.811000000000007</v>
      </c>
      <c r="HX967" s="7">
        <v>40599</v>
      </c>
      <c r="HY967" s="5">
        <v>84.882000000000005</v>
      </c>
      <c r="IA967" s="7">
        <v>41429</v>
      </c>
      <c r="IB967" s="5">
        <v>94.72</v>
      </c>
    </row>
    <row r="968" spans="40:236">
      <c r="AN968" s="7">
        <v>40434</v>
      </c>
      <c r="AO968" s="5">
        <v>103.13500000000001</v>
      </c>
      <c r="AQ968" s="7">
        <v>40434</v>
      </c>
      <c r="AR968" s="5">
        <v>103.88</v>
      </c>
      <c r="AT968" s="7">
        <v>40441</v>
      </c>
      <c r="AU968" s="5">
        <v>109.48</v>
      </c>
      <c r="AZ968" s="7">
        <v>40434</v>
      </c>
      <c r="BA968" s="5">
        <v>105.05800000000001</v>
      </c>
      <c r="BF968" s="7">
        <v>40443</v>
      </c>
      <c r="BG968" s="5">
        <v>103.34099999999999</v>
      </c>
      <c r="BI968" s="7">
        <v>40434</v>
      </c>
      <c r="BJ968" s="5">
        <v>108.54</v>
      </c>
      <c r="BO968" s="7">
        <v>40434</v>
      </c>
      <c r="BP968" s="5">
        <v>104.557</v>
      </c>
      <c r="BU968" s="7">
        <v>41074</v>
      </c>
      <c r="BV968" s="5">
        <v>99.165000000000006</v>
      </c>
      <c r="CA968" s="7">
        <v>40434</v>
      </c>
      <c r="CB968" s="5">
        <v>107.13500000000001</v>
      </c>
      <c r="CD968" s="7">
        <v>41348</v>
      </c>
      <c r="CE968" s="5">
        <v>102.048</v>
      </c>
      <c r="CG968" s="7">
        <v>40434</v>
      </c>
      <c r="CH968" s="5">
        <v>105.60899999999999</v>
      </c>
      <c r="CP968" s="7">
        <v>41592</v>
      </c>
      <c r="CQ968" s="5">
        <v>102.825</v>
      </c>
      <c r="DE968" s="7">
        <v>40434</v>
      </c>
      <c r="DF968" s="5">
        <v>99.131</v>
      </c>
      <c r="DH968" s="7">
        <v>41836</v>
      </c>
      <c r="DI968" s="5">
        <v>105.04</v>
      </c>
      <c r="DQ968" s="7">
        <v>42139</v>
      </c>
      <c r="DR968" s="5">
        <v>106.178</v>
      </c>
      <c r="DW968" s="7">
        <v>40434</v>
      </c>
      <c r="DX968" s="5">
        <v>101.325</v>
      </c>
      <c r="EF968" s="7">
        <v>40434</v>
      </c>
      <c r="EG968" s="5">
        <v>110.98099999999999</v>
      </c>
      <c r="EU968" s="7">
        <v>40842</v>
      </c>
      <c r="EV968" s="5">
        <v>95.084999999999994</v>
      </c>
      <c r="FG968" s="7">
        <v>41199</v>
      </c>
      <c r="FH968" s="5">
        <v>99.125</v>
      </c>
      <c r="FJ968" s="7">
        <v>41312</v>
      </c>
      <c r="FK968" s="5">
        <v>98.863</v>
      </c>
      <c r="FP968" s="7">
        <v>41543</v>
      </c>
      <c r="FQ968" s="5">
        <v>101.83799999999999</v>
      </c>
      <c r="FV968" s="7">
        <v>41718</v>
      </c>
      <c r="FW968" s="5">
        <v>113.773</v>
      </c>
      <c r="FY968" s="7">
        <v>41913</v>
      </c>
      <c r="FZ968" s="5">
        <v>127.068</v>
      </c>
      <c r="GB968" s="7">
        <v>42216</v>
      </c>
      <c r="GC968" s="5">
        <v>128.238</v>
      </c>
      <c r="GK968" s="7">
        <v>41052</v>
      </c>
      <c r="GL968" s="5">
        <v>87.347999999999999</v>
      </c>
      <c r="GW968" s="7">
        <v>41578</v>
      </c>
      <c r="GX968" s="5">
        <v>103.895</v>
      </c>
      <c r="HF968" s="7">
        <v>41962</v>
      </c>
      <c r="HG968" s="5">
        <v>134.17500000000001</v>
      </c>
      <c r="HL968" s="7">
        <v>40435</v>
      </c>
      <c r="HM968" s="5">
        <v>113.83</v>
      </c>
      <c r="HR968" s="7">
        <v>40437</v>
      </c>
      <c r="HS968" s="5">
        <v>110.20099999999999</v>
      </c>
      <c r="HU968" s="7">
        <v>40442</v>
      </c>
      <c r="HV968" s="5">
        <v>88.385999999999996</v>
      </c>
      <c r="HX968" s="7">
        <v>40602</v>
      </c>
      <c r="HY968" s="5">
        <v>85.165000000000006</v>
      </c>
      <c r="IA968" s="7">
        <v>41430</v>
      </c>
      <c r="IB968" s="5">
        <v>94.34</v>
      </c>
    </row>
    <row r="969" spans="40:236">
      <c r="AN969" s="7">
        <v>40435</v>
      </c>
      <c r="AO969" s="5">
        <v>103.134</v>
      </c>
      <c r="AQ969" s="7">
        <v>40435</v>
      </c>
      <c r="AR969" s="5">
        <v>103.886</v>
      </c>
      <c r="AT969" s="7">
        <v>40442</v>
      </c>
      <c r="AU969" s="5">
        <v>109.488</v>
      </c>
      <c r="AZ969" s="7">
        <v>40435</v>
      </c>
      <c r="BA969" s="5">
        <v>105.035</v>
      </c>
      <c r="BF969" s="7">
        <v>40444</v>
      </c>
      <c r="BG969" s="5">
        <v>103.33</v>
      </c>
      <c r="BI969" s="7">
        <v>40435</v>
      </c>
      <c r="BJ969" s="5">
        <v>108.527</v>
      </c>
      <c r="BO969" s="7">
        <v>40435</v>
      </c>
      <c r="BP969" s="5">
        <v>104.553</v>
      </c>
      <c r="BU969" s="7">
        <v>41075</v>
      </c>
      <c r="BV969" s="5">
        <v>99.138000000000005</v>
      </c>
      <c r="CA969" s="7">
        <v>40435</v>
      </c>
      <c r="CB969" s="5">
        <v>107.167</v>
      </c>
      <c r="CD969" s="7">
        <v>41351</v>
      </c>
      <c r="CE969" s="5">
        <v>102.018</v>
      </c>
      <c r="CG969" s="7">
        <v>40435</v>
      </c>
      <c r="CH969" s="5">
        <v>105.645</v>
      </c>
      <c r="CP969" s="7">
        <v>41593</v>
      </c>
      <c r="CQ969" s="5">
        <v>102.758</v>
      </c>
      <c r="DE969" s="7">
        <v>40435</v>
      </c>
      <c r="DF969" s="5">
        <v>99.153000000000006</v>
      </c>
      <c r="DH969" s="7">
        <v>41837</v>
      </c>
      <c r="DI969" s="5">
        <v>105.11499999999999</v>
      </c>
      <c r="DQ969" s="7">
        <v>42142</v>
      </c>
      <c r="DR969" s="5">
        <v>106.15</v>
      </c>
      <c r="DW969" s="7">
        <v>40435</v>
      </c>
      <c r="DX969" s="5">
        <v>101.34</v>
      </c>
      <c r="EF969" s="7">
        <v>40435</v>
      </c>
      <c r="EG969" s="5">
        <v>110.986</v>
      </c>
      <c r="EU969" s="7">
        <v>40843</v>
      </c>
      <c r="EV969" s="5">
        <v>95.99</v>
      </c>
      <c r="FG969" s="7">
        <v>41200</v>
      </c>
      <c r="FH969" s="5">
        <v>99.762</v>
      </c>
      <c r="FJ969" s="7">
        <v>41313</v>
      </c>
      <c r="FK969" s="5">
        <v>99.265000000000001</v>
      </c>
      <c r="FP969" s="7">
        <v>41544</v>
      </c>
      <c r="FQ969" s="5">
        <v>101.74299999999999</v>
      </c>
      <c r="FV969" s="7">
        <v>41719</v>
      </c>
      <c r="FW969" s="5">
        <v>113.91</v>
      </c>
      <c r="FY969" s="7">
        <v>41914</v>
      </c>
      <c r="FZ969" s="5">
        <v>126.855</v>
      </c>
      <c r="GB969" s="7">
        <v>42219</v>
      </c>
      <c r="GC969" s="5">
        <v>128.102</v>
      </c>
      <c r="GK969" s="7">
        <v>41053</v>
      </c>
      <c r="GL969" s="5">
        <v>87.924999999999997</v>
      </c>
      <c r="GW969" s="7">
        <v>41579</v>
      </c>
      <c r="GX969" s="5">
        <v>104.27800000000001</v>
      </c>
      <c r="HF969" s="7">
        <v>41963</v>
      </c>
      <c r="HG969" s="5">
        <v>134.435</v>
      </c>
      <c r="HL969" s="7">
        <v>40436</v>
      </c>
      <c r="HM969" s="5">
        <v>113.417</v>
      </c>
      <c r="HR969" s="7">
        <v>40438</v>
      </c>
      <c r="HS969" s="5">
        <v>110.55500000000001</v>
      </c>
      <c r="HU969" s="7">
        <v>40443</v>
      </c>
      <c r="HV969" s="5">
        <v>89.162000000000006</v>
      </c>
      <c r="HX969" s="7">
        <v>40603</v>
      </c>
      <c r="HY969" s="5">
        <v>85.597999999999999</v>
      </c>
      <c r="IA969" s="7">
        <v>41431</v>
      </c>
      <c r="IB969" s="5">
        <v>91.8</v>
      </c>
    </row>
    <row r="970" spans="40:236">
      <c r="AN970" s="7">
        <v>40436</v>
      </c>
      <c r="AO970" s="5">
        <v>103.10299999999999</v>
      </c>
      <c r="AQ970" s="7">
        <v>40436</v>
      </c>
      <c r="AR970" s="5">
        <v>103.84</v>
      </c>
      <c r="AT970" s="7">
        <v>40443</v>
      </c>
      <c r="AU970" s="5">
        <v>109.51600000000001</v>
      </c>
      <c r="AZ970" s="7">
        <v>40436</v>
      </c>
      <c r="BA970" s="5">
        <v>105.005</v>
      </c>
      <c r="BF970" s="7">
        <v>40445</v>
      </c>
      <c r="BG970" s="5">
        <v>103.224</v>
      </c>
      <c r="BI970" s="7">
        <v>40436</v>
      </c>
      <c r="BJ970" s="5">
        <v>108.47499999999999</v>
      </c>
      <c r="BO970" s="7">
        <v>40436</v>
      </c>
      <c r="BP970" s="5">
        <v>104.52500000000001</v>
      </c>
      <c r="BU970" s="7">
        <v>41078</v>
      </c>
      <c r="BV970" s="5">
        <v>98.528000000000006</v>
      </c>
      <c r="CA970" s="7">
        <v>40436</v>
      </c>
      <c r="CB970" s="5">
        <v>107.134</v>
      </c>
      <c r="CD970" s="7">
        <v>41352</v>
      </c>
      <c r="CE970" s="5">
        <v>101.96299999999999</v>
      </c>
      <c r="CG970" s="7">
        <v>40436</v>
      </c>
      <c r="CH970" s="5">
        <v>105.627</v>
      </c>
      <c r="CP970" s="7">
        <v>41596</v>
      </c>
      <c r="CQ970" s="5">
        <v>102.738</v>
      </c>
      <c r="DE970" s="7">
        <v>40436</v>
      </c>
      <c r="DF970" s="5">
        <v>99.126000000000005</v>
      </c>
      <c r="DH970" s="7">
        <v>41838</v>
      </c>
      <c r="DI970" s="5">
        <v>105.16800000000001</v>
      </c>
      <c r="DQ970" s="7">
        <v>42143</v>
      </c>
      <c r="DR970" s="5">
        <v>106.158</v>
      </c>
      <c r="DW970" s="7">
        <v>40436</v>
      </c>
      <c r="DX970" s="5">
        <v>101.30200000000001</v>
      </c>
      <c r="EF970" s="7">
        <v>40436</v>
      </c>
      <c r="EG970" s="5">
        <v>110.925</v>
      </c>
      <c r="EU970" s="7">
        <v>40844</v>
      </c>
      <c r="EV970" s="5">
        <v>94.888000000000005</v>
      </c>
      <c r="FG970" s="7">
        <v>41201</v>
      </c>
      <c r="FH970" s="5">
        <v>99.555000000000007</v>
      </c>
      <c r="FJ970" s="7">
        <v>41316</v>
      </c>
      <c r="FK970" s="5">
        <v>98.903000000000006</v>
      </c>
      <c r="FP970" s="7">
        <v>41547</v>
      </c>
      <c r="FQ970" s="5">
        <v>102.113</v>
      </c>
      <c r="FV970" s="7">
        <v>41722</v>
      </c>
      <c r="FW970" s="5">
        <v>113.947</v>
      </c>
      <c r="FY970" s="7">
        <v>41915</v>
      </c>
      <c r="FZ970" s="5">
        <v>126.96299999999999</v>
      </c>
      <c r="GB970" s="7">
        <v>42220</v>
      </c>
      <c r="GC970" s="5">
        <v>128.16999999999999</v>
      </c>
      <c r="GK970" s="7">
        <v>41054</v>
      </c>
      <c r="GL970" s="5">
        <v>86.753</v>
      </c>
      <c r="GW970" s="7">
        <v>41582</v>
      </c>
      <c r="GX970" s="5">
        <v>104.045</v>
      </c>
      <c r="HF970" s="7">
        <v>41964</v>
      </c>
      <c r="HG970" s="5">
        <v>135.47300000000001</v>
      </c>
      <c r="HL970" s="7">
        <v>40437</v>
      </c>
      <c r="HM970" s="5">
        <v>113.072</v>
      </c>
      <c r="HR970" s="7">
        <v>40441</v>
      </c>
      <c r="HS970" s="5">
        <v>110.331</v>
      </c>
      <c r="HU970" s="7">
        <v>40444</v>
      </c>
      <c r="HV970" s="5">
        <v>89.293999999999997</v>
      </c>
      <c r="HX970" s="7">
        <v>40604</v>
      </c>
      <c r="HY970" s="5">
        <v>85.802999999999997</v>
      </c>
      <c r="IA970" s="7">
        <v>41432</v>
      </c>
      <c r="IB970" s="5">
        <v>93.37</v>
      </c>
    </row>
    <row r="971" spans="40:236">
      <c r="AN971" s="7">
        <v>40437</v>
      </c>
      <c r="AO971" s="5">
        <v>103.10299999999999</v>
      </c>
      <c r="AQ971" s="7">
        <v>40437</v>
      </c>
      <c r="AR971" s="5">
        <v>103.819</v>
      </c>
      <c r="AT971" s="7">
        <v>40444</v>
      </c>
      <c r="AU971" s="5">
        <v>109.53</v>
      </c>
      <c r="AZ971" s="7">
        <v>40437</v>
      </c>
      <c r="BA971" s="5">
        <v>104.968</v>
      </c>
      <c r="BF971" s="7">
        <v>40448</v>
      </c>
      <c r="BG971" s="5">
        <v>103.176</v>
      </c>
      <c r="BI971" s="7">
        <v>40437</v>
      </c>
      <c r="BJ971" s="5">
        <v>108.429</v>
      </c>
      <c r="BO971" s="7">
        <v>40437</v>
      </c>
      <c r="BP971" s="5">
        <v>104.45099999999999</v>
      </c>
      <c r="BU971" s="7">
        <v>41079</v>
      </c>
      <c r="BV971" s="5">
        <v>98.677999999999997</v>
      </c>
      <c r="CA971" s="7">
        <v>40437</v>
      </c>
      <c r="CB971" s="5">
        <v>107.04600000000001</v>
      </c>
      <c r="CD971" s="7">
        <v>41353</v>
      </c>
      <c r="CE971" s="5">
        <v>102.008</v>
      </c>
      <c r="CG971" s="7">
        <v>40437</v>
      </c>
      <c r="CH971" s="5">
        <v>105.51900000000001</v>
      </c>
      <c r="CP971" s="7">
        <v>41597</v>
      </c>
      <c r="CQ971" s="5">
        <v>102.697</v>
      </c>
      <c r="DE971" s="7">
        <v>40437</v>
      </c>
      <c r="DF971" s="5">
        <v>99.004000000000005</v>
      </c>
      <c r="DH971" s="7">
        <v>41841</v>
      </c>
      <c r="DI971" s="5">
        <v>105.14</v>
      </c>
      <c r="DQ971" s="7">
        <v>42144</v>
      </c>
      <c r="DR971" s="5">
        <v>106.197</v>
      </c>
      <c r="DW971" s="7">
        <v>40437</v>
      </c>
      <c r="DX971" s="5">
        <v>101.095</v>
      </c>
      <c r="EF971" s="7">
        <v>40437</v>
      </c>
      <c r="EG971" s="5">
        <v>110.685</v>
      </c>
      <c r="EU971" s="7">
        <v>40847</v>
      </c>
      <c r="EV971" s="5">
        <v>94.77</v>
      </c>
      <c r="FG971" s="7">
        <v>41204</v>
      </c>
      <c r="FH971" s="5">
        <v>98.762</v>
      </c>
      <c r="FJ971" s="7">
        <v>41317</v>
      </c>
      <c r="FK971" s="5">
        <v>99.55</v>
      </c>
      <c r="FP971" s="7">
        <v>41548</v>
      </c>
      <c r="FQ971" s="5">
        <v>102.848</v>
      </c>
      <c r="FV971" s="7">
        <v>41723</v>
      </c>
      <c r="FW971" s="5">
        <v>114.072</v>
      </c>
      <c r="FY971" s="7">
        <v>41918</v>
      </c>
      <c r="FZ971" s="5">
        <v>126.598</v>
      </c>
      <c r="GB971" s="7">
        <v>42221</v>
      </c>
      <c r="GC971" s="5">
        <v>127.473</v>
      </c>
      <c r="GK971" s="7">
        <v>41057</v>
      </c>
      <c r="GL971" s="5">
        <v>85.783000000000001</v>
      </c>
      <c r="GW971" s="7">
        <v>41583</v>
      </c>
      <c r="GX971" s="5">
        <v>103.21299999999999</v>
      </c>
      <c r="HF971" s="7">
        <v>41967</v>
      </c>
      <c r="HG971" s="5">
        <v>135.93299999999999</v>
      </c>
      <c r="HL971" s="7">
        <v>40438</v>
      </c>
      <c r="HM971" s="5">
        <v>113.28</v>
      </c>
      <c r="HR971" s="7">
        <v>40442</v>
      </c>
      <c r="HS971" s="5">
        <v>110.94499999999999</v>
      </c>
      <c r="HU971" s="7">
        <v>40445</v>
      </c>
      <c r="HV971" s="5">
        <v>88.671999999999997</v>
      </c>
      <c r="HX971" s="7">
        <v>40605</v>
      </c>
      <c r="HY971" s="5">
        <v>85.097999999999999</v>
      </c>
      <c r="IA971" s="7">
        <v>41435</v>
      </c>
      <c r="IB971" s="5">
        <v>92.843000000000004</v>
      </c>
    </row>
    <row r="972" spans="40:236">
      <c r="AN972" s="7">
        <v>40438</v>
      </c>
      <c r="AO972" s="5">
        <v>103.095</v>
      </c>
      <c r="AQ972" s="7">
        <v>40438</v>
      </c>
      <c r="AR972" s="5">
        <v>103.83799999999999</v>
      </c>
      <c r="AT972" s="7">
        <v>40445</v>
      </c>
      <c r="AU972" s="5">
        <v>109.461</v>
      </c>
      <c r="AZ972" s="7">
        <v>40438</v>
      </c>
      <c r="BA972" s="5">
        <v>104.965</v>
      </c>
      <c r="BF972" s="7">
        <v>40449</v>
      </c>
      <c r="BG972" s="5">
        <v>103.11499999999999</v>
      </c>
      <c r="BI972" s="7">
        <v>40438</v>
      </c>
      <c r="BJ972" s="5">
        <v>108.395</v>
      </c>
      <c r="BO972" s="7">
        <v>40438</v>
      </c>
      <c r="BP972" s="5">
        <v>104.42700000000001</v>
      </c>
      <c r="BU972" s="7">
        <v>41080</v>
      </c>
      <c r="BV972" s="5">
        <v>99.12</v>
      </c>
      <c r="CA972" s="7">
        <v>40438</v>
      </c>
      <c r="CB972" s="5">
        <v>107.004</v>
      </c>
      <c r="CD972" s="7">
        <v>41354</v>
      </c>
      <c r="CE972" s="5">
        <v>102.093</v>
      </c>
      <c r="CG972" s="7">
        <v>40438</v>
      </c>
      <c r="CH972" s="5">
        <v>105.474</v>
      </c>
      <c r="CP972" s="7">
        <v>41598</v>
      </c>
      <c r="CQ972" s="5">
        <v>102.678</v>
      </c>
      <c r="DE972" s="7">
        <v>40438</v>
      </c>
      <c r="DF972" s="5">
        <v>99.013000000000005</v>
      </c>
      <c r="DH972" s="7">
        <v>41842</v>
      </c>
      <c r="DI972" s="5">
        <v>105.08499999999999</v>
      </c>
      <c r="DQ972" s="7">
        <v>42145</v>
      </c>
      <c r="DR972" s="5">
        <v>106.11</v>
      </c>
      <c r="DW972" s="7">
        <v>40438</v>
      </c>
      <c r="DX972" s="5">
        <v>101.084</v>
      </c>
      <c r="EF972" s="7">
        <v>40438</v>
      </c>
      <c r="EG972" s="5">
        <v>110.67700000000001</v>
      </c>
      <c r="EU972" s="7">
        <v>40848</v>
      </c>
      <c r="EV972" s="5">
        <v>94.748000000000005</v>
      </c>
      <c r="FG972" s="7">
        <v>41205</v>
      </c>
      <c r="FH972" s="5">
        <v>98.05</v>
      </c>
      <c r="FJ972" s="7">
        <v>41318</v>
      </c>
      <c r="FK972" s="5">
        <v>100.265</v>
      </c>
      <c r="FP972" s="7">
        <v>41549</v>
      </c>
      <c r="FQ972" s="5">
        <v>102.375</v>
      </c>
      <c r="FV972" s="7">
        <v>41724</v>
      </c>
      <c r="FW972" s="5">
        <v>114.453</v>
      </c>
      <c r="FY972" s="7">
        <v>41919</v>
      </c>
      <c r="FZ972" s="5">
        <v>126.53</v>
      </c>
      <c r="GB972" s="7">
        <v>42222</v>
      </c>
      <c r="GC972" s="5">
        <v>127.828</v>
      </c>
      <c r="GK972" s="7">
        <v>41058</v>
      </c>
      <c r="GL972" s="5">
        <v>85.935000000000002</v>
      </c>
      <c r="GW972" s="7">
        <v>41584</v>
      </c>
      <c r="GX972" s="5">
        <v>102.53</v>
      </c>
      <c r="HF972" s="7">
        <v>41968</v>
      </c>
      <c r="HG972" s="5">
        <v>136.54499999999999</v>
      </c>
      <c r="HL972" s="7">
        <v>40441</v>
      </c>
      <c r="HM972" s="5">
        <v>113.029</v>
      </c>
      <c r="HR972" s="7">
        <v>40443</v>
      </c>
      <c r="HS972" s="5">
        <v>111.806</v>
      </c>
      <c r="HU972" s="7">
        <v>40448</v>
      </c>
      <c r="HV972" s="5">
        <v>88.929000000000002</v>
      </c>
      <c r="HX972" s="7">
        <v>40606</v>
      </c>
      <c r="HY972" s="5">
        <v>85.507999999999996</v>
      </c>
      <c r="IA972" s="7">
        <v>41436</v>
      </c>
      <c r="IB972" s="5">
        <v>92.082999999999998</v>
      </c>
    </row>
    <row r="973" spans="40:236">
      <c r="AN973" s="7">
        <v>40441</v>
      </c>
      <c r="AO973" s="5">
        <v>103.074</v>
      </c>
      <c r="AQ973" s="7">
        <v>40441</v>
      </c>
      <c r="AR973" s="5">
        <v>103.80500000000001</v>
      </c>
      <c r="AT973" s="7">
        <v>40448</v>
      </c>
      <c r="AU973" s="5">
        <v>109.408</v>
      </c>
      <c r="AZ973" s="7">
        <v>40441</v>
      </c>
      <c r="BA973" s="5">
        <v>104.89</v>
      </c>
      <c r="BF973" s="7">
        <v>40450</v>
      </c>
      <c r="BG973" s="5">
        <v>103.02800000000001</v>
      </c>
      <c r="BI973" s="7">
        <v>40441</v>
      </c>
      <c r="BJ973" s="5">
        <v>108.306</v>
      </c>
      <c r="BO973" s="7">
        <v>40441</v>
      </c>
      <c r="BP973" s="5">
        <v>104.34399999999999</v>
      </c>
      <c r="BU973" s="7">
        <v>41081</v>
      </c>
      <c r="BV973" s="5">
        <v>99.685000000000002</v>
      </c>
      <c r="CA973" s="7">
        <v>40441</v>
      </c>
      <c r="CB973" s="5">
        <v>106.913</v>
      </c>
      <c r="CD973" s="7">
        <v>41355</v>
      </c>
      <c r="CE973" s="5">
        <v>102.07</v>
      </c>
      <c r="CG973" s="7">
        <v>40441</v>
      </c>
      <c r="CH973" s="5">
        <v>105.4</v>
      </c>
      <c r="CP973" s="7">
        <v>41599</v>
      </c>
      <c r="CQ973" s="5">
        <v>102.705</v>
      </c>
      <c r="DE973" s="7">
        <v>40441</v>
      </c>
      <c r="DF973" s="5">
        <v>98.894000000000005</v>
      </c>
      <c r="DH973" s="7">
        <v>41843</v>
      </c>
      <c r="DI973" s="5">
        <v>105.05500000000001</v>
      </c>
      <c r="DQ973" s="7">
        <v>42146</v>
      </c>
      <c r="DR973" s="5">
        <v>106.098</v>
      </c>
      <c r="DW973" s="7">
        <v>40441</v>
      </c>
      <c r="DX973" s="5">
        <v>100.83499999999999</v>
      </c>
      <c r="EF973" s="7">
        <v>40441</v>
      </c>
      <c r="EG973" s="5">
        <v>110.423</v>
      </c>
      <c r="EU973" s="7">
        <v>40849</v>
      </c>
      <c r="EV973" s="5">
        <v>94.972999999999999</v>
      </c>
      <c r="FG973" s="7">
        <v>41206</v>
      </c>
      <c r="FH973" s="5">
        <v>98.4</v>
      </c>
      <c r="FJ973" s="7">
        <v>41319</v>
      </c>
      <c r="FK973" s="5">
        <v>100.292</v>
      </c>
      <c r="FP973" s="7">
        <v>41550</v>
      </c>
      <c r="FQ973" s="5">
        <v>102.44</v>
      </c>
      <c r="FV973" s="7">
        <v>41725</v>
      </c>
      <c r="FW973" s="5">
        <v>114.655</v>
      </c>
      <c r="FY973" s="7">
        <v>41920</v>
      </c>
      <c r="FZ973" s="5">
        <v>126.68</v>
      </c>
      <c r="GB973" s="7">
        <v>42223</v>
      </c>
      <c r="GC973" s="5">
        <v>128.01</v>
      </c>
      <c r="GK973" s="7">
        <v>41059</v>
      </c>
      <c r="GL973" s="5">
        <v>84.382999999999996</v>
      </c>
      <c r="GW973" s="7">
        <v>41585</v>
      </c>
      <c r="GX973" s="5">
        <v>103.325</v>
      </c>
      <c r="HF973" s="7">
        <v>41969</v>
      </c>
      <c r="HG973" s="5">
        <v>136.04300000000001</v>
      </c>
      <c r="HL973" s="7">
        <v>40442</v>
      </c>
      <c r="HM973" s="5">
        <v>113.65600000000001</v>
      </c>
      <c r="HR973" s="7">
        <v>40444</v>
      </c>
      <c r="HS973" s="5">
        <v>111.883</v>
      </c>
      <c r="HU973" s="7">
        <v>40449</v>
      </c>
      <c r="HV973" s="5">
        <v>88.59</v>
      </c>
      <c r="HX973" s="7">
        <v>40609</v>
      </c>
      <c r="HY973" s="5">
        <v>85.53</v>
      </c>
      <c r="IA973" s="7">
        <v>41437</v>
      </c>
      <c r="IB973" s="5">
        <v>92.397999999999996</v>
      </c>
    </row>
    <row r="974" spans="40:236">
      <c r="AN974" s="7">
        <v>40442</v>
      </c>
      <c r="AO974" s="5">
        <v>103.104</v>
      </c>
      <c r="AQ974" s="7">
        <v>40442</v>
      </c>
      <c r="AR974" s="5">
        <v>103.80800000000001</v>
      </c>
      <c r="AT974" s="7">
        <v>40449</v>
      </c>
      <c r="AU974" s="5">
        <v>109.374</v>
      </c>
      <c r="AZ974" s="7">
        <v>40442</v>
      </c>
      <c r="BA974" s="5">
        <v>104.97499999999999</v>
      </c>
      <c r="BF974" s="7">
        <v>40451</v>
      </c>
      <c r="BG974" s="5">
        <v>103.128</v>
      </c>
      <c r="BI974" s="7">
        <v>40442</v>
      </c>
      <c r="BJ974" s="5">
        <v>108.41500000000001</v>
      </c>
      <c r="BO974" s="7">
        <v>40442</v>
      </c>
      <c r="BP974" s="5">
        <v>104.43600000000001</v>
      </c>
      <c r="BU974" s="7">
        <v>41082</v>
      </c>
      <c r="BV974" s="5">
        <v>100.05500000000001</v>
      </c>
      <c r="CA974" s="7">
        <v>40442</v>
      </c>
      <c r="CB974" s="5">
        <v>107.027</v>
      </c>
      <c r="CD974" s="7">
        <v>41358</v>
      </c>
      <c r="CE974" s="5">
        <v>101.965</v>
      </c>
      <c r="CG974" s="7">
        <v>40442</v>
      </c>
      <c r="CH974" s="5">
        <v>105.53</v>
      </c>
      <c r="CP974" s="7">
        <v>41600</v>
      </c>
      <c r="CQ974" s="5">
        <v>102.76300000000001</v>
      </c>
      <c r="DE974" s="7">
        <v>40442</v>
      </c>
      <c r="DF974" s="5">
        <v>98.977000000000004</v>
      </c>
      <c r="DH974" s="7">
        <v>41844</v>
      </c>
      <c r="DI974" s="5">
        <v>105.095</v>
      </c>
      <c r="DQ974" s="7">
        <v>42149</v>
      </c>
      <c r="DR974" s="5">
        <v>106.072</v>
      </c>
      <c r="DW974" s="7">
        <v>40442</v>
      </c>
      <c r="DX974" s="5">
        <v>100.93</v>
      </c>
      <c r="EF974" s="7">
        <v>40442</v>
      </c>
      <c r="EG974" s="5">
        <v>110.55</v>
      </c>
      <c r="EU974" s="7">
        <v>40850</v>
      </c>
      <c r="EV974" s="5">
        <v>94.658000000000001</v>
      </c>
      <c r="FG974" s="7">
        <v>41207</v>
      </c>
      <c r="FH974" s="5">
        <v>98.084999999999994</v>
      </c>
      <c r="FJ974" s="7">
        <v>41320</v>
      </c>
      <c r="FK974" s="5">
        <v>100.355</v>
      </c>
      <c r="FP974" s="7">
        <v>41551</v>
      </c>
      <c r="FQ974" s="5">
        <v>102.613</v>
      </c>
      <c r="FV974" s="7">
        <v>41726</v>
      </c>
      <c r="FW974" s="5">
        <v>114.798</v>
      </c>
      <c r="FY974" s="7">
        <v>41921</v>
      </c>
      <c r="FZ974" s="5">
        <v>126.815</v>
      </c>
      <c r="GB974" s="7">
        <v>42226</v>
      </c>
      <c r="GC974" s="5">
        <v>128.01</v>
      </c>
      <c r="GK974" s="7">
        <v>41060</v>
      </c>
      <c r="GL974" s="5">
        <v>85.218000000000004</v>
      </c>
      <c r="GW974" s="7">
        <v>41586</v>
      </c>
      <c r="GX974" s="5">
        <v>102.80800000000001</v>
      </c>
      <c r="HF974" s="7">
        <v>41970</v>
      </c>
      <c r="HG974" s="5">
        <v>137.04300000000001</v>
      </c>
      <c r="HL974" s="7">
        <v>40443</v>
      </c>
      <c r="HM974" s="5">
        <v>114.488</v>
      </c>
      <c r="HR974" s="7">
        <v>40445</v>
      </c>
      <c r="HS974" s="5">
        <v>111.261</v>
      </c>
      <c r="HU974" s="7">
        <v>40450</v>
      </c>
      <c r="HV974" s="5">
        <v>88.45</v>
      </c>
      <c r="HX974" s="7">
        <v>40610</v>
      </c>
      <c r="HY974" s="5">
        <v>84.128</v>
      </c>
      <c r="IA974" s="7">
        <v>41438</v>
      </c>
      <c r="IB974" s="5">
        <v>92.787999999999997</v>
      </c>
    </row>
    <row r="975" spans="40:236">
      <c r="AN975" s="7">
        <v>40443</v>
      </c>
      <c r="AO975" s="5">
        <v>103.08199999999999</v>
      </c>
      <c r="AQ975" s="7">
        <v>40443</v>
      </c>
      <c r="AR975" s="5">
        <v>103.828</v>
      </c>
      <c r="AT975" s="7">
        <v>40450</v>
      </c>
      <c r="AU975" s="5">
        <v>109.246</v>
      </c>
      <c r="AZ975" s="7">
        <v>40443</v>
      </c>
      <c r="BA975" s="5">
        <v>105.05800000000001</v>
      </c>
      <c r="BF975" s="7">
        <v>40452</v>
      </c>
      <c r="BG975" s="5">
        <v>103.22499999999999</v>
      </c>
      <c r="BI975" s="7">
        <v>40443</v>
      </c>
      <c r="BJ975" s="5">
        <v>108.506</v>
      </c>
      <c r="BO975" s="7">
        <v>40443</v>
      </c>
      <c r="BP975" s="5">
        <v>104.633</v>
      </c>
      <c r="BU975" s="7">
        <v>41085</v>
      </c>
      <c r="BV975" s="5">
        <v>99.49</v>
      </c>
      <c r="CA975" s="7">
        <v>40443</v>
      </c>
      <c r="CB975" s="5">
        <v>107.3</v>
      </c>
      <c r="CD975" s="7">
        <v>41359</v>
      </c>
      <c r="CE975" s="5">
        <v>102.01300000000001</v>
      </c>
      <c r="CG975" s="7">
        <v>40443</v>
      </c>
      <c r="CH975" s="5">
        <v>105.8</v>
      </c>
      <c r="CP975" s="7">
        <v>41603</v>
      </c>
      <c r="CQ975" s="5">
        <v>102.74299999999999</v>
      </c>
      <c r="DE975" s="7">
        <v>40443</v>
      </c>
      <c r="DF975" s="5">
        <v>99.358000000000004</v>
      </c>
      <c r="DH975" s="7">
        <v>41845</v>
      </c>
      <c r="DI975" s="5">
        <v>105.16</v>
      </c>
      <c r="DQ975" s="7">
        <v>42150</v>
      </c>
      <c r="DR975" s="5">
        <v>106.05500000000001</v>
      </c>
      <c r="DW975" s="7">
        <v>40443</v>
      </c>
      <c r="DX975" s="5">
        <v>101.407</v>
      </c>
      <c r="EF975" s="7">
        <v>40443</v>
      </c>
      <c r="EG975" s="5">
        <v>110.992</v>
      </c>
      <c r="EU975" s="7">
        <v>40851</v>
      </c>
      <c r="EV975" s="5">
        <v>94.305000000000007</v>
      </c>
      <c r="FG975" s="7">
        <v>41208</v>
      </c>
      <c r="FH975" s="5">
        <v>98.314999999999998</v>
      </c>
      <c r="FJ975" s="7">
        <v>41323</v>
      </c>
      <c r="FK975" s="5">
        <v>100.08799999999999</v>
      </c>
      <c r="FP975" s="7">
        <v>41554</v>
      </c>
      <c r="FQ975" s="5">
        <v>102.678</v>
      </c>
      <c r="FV975" s="7">
        <v>41729</v>
      </c>
      <c r="FW975" s="5">
        <v>114.87</v>
      </c>
      <c r="FY975" s="7">
        <v>41922</v>
      </c>
      <c r="FZ975" s="5">
        <v>126.97499999999999</v>
      </c>
      <c r="GB975" s="7">
        <v>42227</v>
      </c>
      <c r="GC975" s="5">
        <v>128.19300000000001</v>
      </c>
      <c r="GK975" s="7">
        <v>41061</v>
      </c>
      <c r="GL975" s="5">
        <v>85.798000000000002</v>
      </c>
      <c r="GW975" s="7">
        <v>41589</v>
      </c>
      <c r="GX975" s="5">
        <v>102.878</v>
      </c>
      <c r="HF975" s="7">
        <v>41971</v>
      </c>
      <c r="HG975" s="5">
        <v>137.05799999999999</v>
      </c>
      <c r="HL975" s="7">
        <v>40444</v>
      </c>
      <c r="HM975" s="5">
        <v>114.616</v>
      </c>
      <c r="HR975" s="7">
        <v>40448</v>
      </c>
      <c r="HS975" s="5">
        <v>111.578</v>
      </c>
      <c r="HU975" s="7">
        <v>40451</v>
      </c>
      <c r="HV975" s="5">
        <v>89.269000000000005</v>
      </c>
      <c r="HX975" s="7">
        <v>40611</v>
      </c>
      <c r="HY975" s="5">
        <v>84.034999999999997</v>
      </c>
      <c r="IA975" s="7">
        <v>41439</v>
      </c>
      <c r="IB975" s="5">
        <v>93.11</v>
      </c>
    </row>
    <row r="976" spans="40:236">
      <c r="AN976" s="7">
        <v>40444</v>
      </c>
      <c r="AO976" s="5">
        <v>103.093</v>
      </c>
      <c r="AQ976" s="7">
        <v>40444</v>
      </c>
      <c r="AR976" s="5">
        <v>103.854</v>
      </c>
      <c r="AT976" s="7">
        <v>40451</v>
      </c>
      <c r="AU976" s="5">
        <v>109.223</v>
      </c>
      <c r="AZ976" s="7">
        <v>40444</v>
      </c>
      <c r="BA976" s="5">
        <v>105.06699999999999</v>
      </c>
      <c r="BF976" s="7">
        <v>40455</v>
      </c>
      <c r="BG976" s="5">
        <v>103.318</v>
      </c>
      <c r="BI976" s="7">
        <v>40444</v>
      </c>
      <c r="BJ976" s="5">
        <v>108.50700000000001</v>
      </c>
      <c r="BO976" s="7">
        <v>40444</v>
      </c>
      <c r="BP976" s="5">
        <v>104.642</v>
      </c>
      <c r="BU976" s="7">
        <v>41086</v>
      </c>
      <c r="BV976" s="5">
        <v>98.826999999999998</v>
      </c>
      <c r="CA976" s="7">
        <v>40444</v>
      </c>
      <c r="CB976" s="5">
        <v>107.28400000000001</v>
      </c>
      <c r="CD976" s="7">
        <v>41360</v>
      </c>
      <c r="CE976" s="5">
        <v>101.83</v>
      </c>
      <c r="CG976" s="7">
        <v>40444</v>
      </c>
      <c r="CH976" s="5">
        <v>105.77500000000001</v>
      </c>
      <c r="CP976" s="7">
        <v>41604</v>
      </c>
      <c r="CQ976" s="5">
        <v>102.76</v>
      </c>
      <c r="DE976" s="7">
        <v>40444</v>
      </c>
      <c r="DF976" s="5">
        <v>99.305000000000007</v>
      </c>
      <c r="DH976" s="7">
        <v>41848</v>
      </c>
      <c r="DI976" s="5">
        <v>105.2</v>
      </c>
      <c r="DQ976" s="7">
        <v>42151</v>
      </c>
      <c r="DR976" s="5">
        <v>106.05</v>
      </c>
      <c r="DW976" s="7">
        <v>40444</v>
      </c>
      <c r="DX976" s="5">
        <v>101.374</v>
      </c>
      <c r="EF976" s="7">
        <v>40444</v>
      </c>
      <c r="EG976" s="5">
        <v>110.94499999999999</v>
      </c>
      <c r="EU976" s="7">
        <v>40854</v>
      </c>
      <c r="EV976" s="5">
        <v>94.025000000000006</v>
      </c>
      <c r="FG976" s="7">
        <v>41211</v>
      </c>
      <c r="FH976" s="5">
        <v>97.954999999999998</v>
      </c>
      <c r="FJ976" s="7">
        <v>41324</v>
      </c>
      <c r="FK976" s="5">
        <v>100.245</v>
      </c>
      <c r="FP976" s="7">
        <v>41555</v>
      </c>
      <c r="FQ976" s="5">
        <v>102.223</v>
      </c>
      <c r="FV976" s="7">
        <v>41730</v>
      </c>
      <c r="FW976" s="5">
        <v>114.755</v>
      </c>
      <c r="FY976" s="7">
        <v>41925</v>
      </c>
      <c r="FZ976" s="5">
        <v>126.803</v>
      </c>
      <c r="GB976" s="7">
        <v>42228</v>
      </c>
      <c r="GC976" s="5">
        <v>127.88500000000001</v>
      </c>
      <c r="GK976" s="7">
        <v>41064</v>
      </c>
      <c r="GL976" s="5">
        <v>86.814999999999998</v>
      </c>
      <c r="GW976" s="7">
        <v>41590</v>
      </c>
      <c r="GX976" s="5">
        <v>102.818</v>
      </c>
      <c r="HF976" s="7">
        <v>41974</v>
      </c>
      <c r="HG976" s="5">
        <v>137.892</v>
      </c>
      <c r="HL976" s="7">
        <v>40445</v>
      </c>
      <c r="HM976" s="5">
        <v>114.06699999999999</v>
      </c>
      <c r="HR976" s="7">
        <v>40449</v>
      </c>
      <c r="HS976" s="5">
        <v>111.259</v>
      </c>
      <c r="HU976" s="7">
        <v>40452</v>
      </c>
      <c r="HV976" s="5">
        <v>89.736999999999995</v>
      </c>
      <c r="HX976" s="7">
        <v>40612</v>
      </c>
      <c r="HY976" s="5">
        <v>84.05</v>
      </c>
      <c r="IA976" s="7">
        <v>41442</v>
      </c>
      <c r="IB976" s="5">
        <v>93.194999999999993</v>
      </c>
    </row>
    <row r="977" spans="40:236">
      <c r="AN977" s="7">
        <v>40445</v>
      </c>
      <c r="AO977" s="5">
        <v>103.07</v>
      </c>
      <c r="AQ977" s="7">
        <v>40445</v>
      </c>
      <c r="AR977" s="5">
        <v>103.827</v>
      </c>
      <c r="AT977" s="7">
        <v>40452</v>
      </c>
      <c r="AU977" s="5">
        <v>109.27</v>
      </c>
      <c r="AZ977" s="7">
        <v>40445</v>
      </c>
      <c r="BA977" s="5">
        <v>104.968</v>
      </c>
      <c r="BF977" s="7">
        <v>40456</v>
      </c>
      <c r="BG977" s="5">
        <v>103.324</v>
      </c>
      <c r="BI977" s="7">
        <v>40445</v>
      </c>
      <c r="BJ977" s="5">
        <v>108.339</v>
      </c>
      <c r="BO977" s="7">
        <v>40445</v>
      </c>
      <c r="BP977" s="5">
        <v>104.447</v>
      </c>
      <c r="BU977" s="7">
        <v>41087</v>
      </c>
      <c r="BV977" s="5">
        <v>98.57</v>
      </c>
      <c r="CA977" s="7">
        <v>40445</v>
      </c>
      <c r="CB977" s="5">
        <v>107.01600000000001</v>
      </c>
      <c r="CD977" s="7">
        <v>41361</v>
      </c>
      <c r="CE977" s="5">
        <v>101.855</v>
      </c>
      <c r="CG977" s="7">
        <v>40445</v>
      </c>
      <c r="CH977" s="5">
        <v>105.496</v>
      </c>
      <c r="CP977" s="7">
        <v>41605</v>
      </c>
      <c r="CQ977" s="5">
        <v>102.708</v>
      </c>
      <c r="DE977" s="7">
        <v>40445</v>
      </c>
      <c r="DF977" s="5">
        <v>99.013000000000005</v>
      </c>
      <c r="DH977" s="7">
        <v>41849</v>
      </c>
      <c r="DI977" s="5">
        <v>105.208</v>
      </c>
      <c r="DQ977" s="7">
        <v>42152</v>
      </c>
      <c r="DR977" s="5">
        <v>105.99299999999999</v>
      </c>
      <c r="DW977" s="7">
        <v>40445</v>
      </c>
      <c r="DX977" s="5">
        <v>101.041</v>
      </c>
      <c r="EF977" s="7">
        <v>40445</v>
      </c>
      <c r="EG977" s="5">
        <v>110.61199999999999</v>
      </c>
      <c r="EU977" s="7">
        <v>40855</v>
      </c>
      <c r="EV977" s="5">
        <v>94.215000000000003</v>
      </c>
      <c r="FG977" s="7">
        <v>41212</v>
      </c>
      <c r="FH977" s="5">
        <v>97.984999999999999</v>
      </c>
      <c r="FJ977" s="7">
        <v>41325</v>
      </c>
      <c r="FK977" s="5">
        <v>100.215</v>
      </c>
      <c r="FP977" s="7">
        <v>41556</v>
      </c>
      <c r="FQ977" s="5">
        <v>102.003</v>
      </c>
      <c r="FV977" s="7">
        <v>41731</v>
      </c>
      <c r="FW977" s="5">
        <v>114.77500000000001</v>
      </c>
      <c r="FY977" s="7">
        <v>41926</v>
      </c>
      <c r="FZ977" s="5">
        <v>127.008</v>
      </c>
      <c r="GB977" s="7">
        <v>42229</v>
      </c>
      <c r="GC977" s="5">
        <v>128.012</v>
      </c>
      <c r="GK977" s="7">
        <v>41065</v>
      </c>
      <c r="GL977" s="5">
        <v>87.31</v>
      </c>
      <c r="GW977" s="7">
        <v>41591</v>
      </c>
      <c r="GX977" s="5">
        <v>102.953</v>
      </c>
      <c r="HF977" s="7">
        <v>41975</v>
      </c>
      <c r="HG977" s="5">
        <v>137.87799999999999</v>
      </c>
      <c r="HL977" s="7">
        <v>40448</v>
      </c>
      <c r="HM977" s="5">
        <v>114.342</v>
      </c>
      <c r="HR977" s="7">
        <v>40450</v>
      </c>
      <c r="HS977" s="5">
        <v>111.074</v>
      </c>
      <c r="HU977" s="7">
        <v>40455</v>
      </c>
      <c r="HV977" s="5">
        <v>90.293999999999997</v>
      </c>
      <c r="HX977" s="7">
        <v>40613</v>
      </c>
      <c r="HY977" s="5">
        <v>84.6</v>
      </c>
      <c r="IA977" s="7">
        <v>41443</v>
      </c>
      <c r="IB977" s="5">
        <v>93.828000000000003</v>
      </c>
    </row>
    <row r="978" spans="40:236">
      <c r="AN978" s="7">
        <v>40448</v>
      </c>
      <c r="AO978" s="5">
        <v>103.066</v>
      </c>
      <c r="AQ978" s="7">
        <v>40448</v>
      </c>
      <c r="AR978" s="5">
        <v>103.80800000000001</v>
      </c>
      <c r="AT978" s="7">
        <v>40455</v>
      </c>
      <c r="AU978" s="5">
        <v>109.34099999999999</v>
      </c>
      <c r="AZ978" s="7">
        <v>40448</v>
      </c>
      <c r="BA978" s="5">
        <v>104.916</v>
      </c>
      <c r="BF978" s="7">
        <v>40457</v>
      </c>
      <c r="BG978" s="5">
        <v>103.398</v>
      </c>
      <c r="BI978" s="7">
        <v>40448</v>
      </c>
      <c r="BJ978" s="5">
        <v>108.295</v>
      </c>
      <c r="BO978" s="7">
        <v>40448</v>
      </c>
      <c r="BP978" s="5">
        <v>104.408</v>
      </c>
      <c r="BU978" s="7">
        <v>41088</v>
      </c>
      <c r="BV978" s="5">
        <v>98.497</v>
      </c>
      <c r="CA978" s="7">
        <v>40448</v>
      </c>
      <c r="CB978" s="5">
        <v>107.01</v>
      </c>
      <c r="CD978" s="7">
        <v>41362</v>
      </c>
      <c r="CE978" s="5">
        <v>101.855</v>
      </c>
      <c r="CG978" s="7">
        <v>40448</v>
      </c>
      <c r="CH978" s="5">
        <v>105.55500000000001</v>
      </c>
      <c r="CP978" s="7">
        <v>41606</v>
      </c>
      <c r="CQ978" s="5">
        <v>102.658</v>
      </c>
      <c r="DE978" s="7">
        <v>40448</v>
      </c>
      <c r="DF978" s="5">
        <v>99.070999999999998</v>
      </c>
      <c r="DH978" s="7">
        <v>41850</v>
      </c>
      <c r="DI978" s="5">
        <v>105.06</v>
      </c>
      <c r="DQ978" s="7">
        <v>42153</v>
      </c>
      <c r="DR978" s="5">
        <v>105.97499999999999</v>
      </c>
      <c r="DW978" s="7">
        <v>40448</v>
      </c>
      <c r="DX978" s="5">
        <v>101.158</v>
      </c>
      <c r="EF978" s="7">
        <v>40448</v>
      </c>
      <c r="EG978" s="5">
        <v>110.699</v>
      </c>
      <c r="EU978" s="7">
        <v>40856</v>
      </c>
      <c r="EV978" s="5">
        <v>93.076999999999998</v>
      </c>
      <c r="FG978" s="7">
        <v>41213</v>
      </c>
      <c r="FH978" s="5">
        <v>98.363</v>
      </c>
      <c r="FJ978" s="7">
        <v>41326</v>
      </c>
      <c r="FK978" s="5">
        <v>100.098</v>
      </c>
      <c r="FP978" s="7">
        <v>41557</v>
      </c>
      <c r="FQ978" s="5">
        <v>101.92</v>
      </c>
      <c r="FV978" s="7">
        <v>41732</v>
      </c>
      <c r="FW978" s="5">
        <v>115.083</v>
      </c>
      <c r="FY978" s="7">
        <v>41927</v>
      </c>
      <c r="FZ978" s="5">
        <v>126.52</v>
      </c>
      <c r="GB978" s="7">
        <v>42230</v>
      </c>
      <c r="GC978" s="5">
        <v>127.773</v>
      </c>
      <c r="GK978" s="7">
        <v>41066</v>
      </c>
      <c r="GL978" s="5">
        <v>87.525000000000006</v>
      </c>
      <c r="GW978" s="7">
        <v>41592</v>
      </c>
      <c r="GX978" s="5">
        <v>103.295</v>
      </c>
      <c r="HF978" s="7">
        <v>41976</v>
      </c>
      <c r="HG978" s="5">
        <v>138.06299999999999</v>
      </c>
      <c r="HL978" s="7">
        <v>40449</v>
      </c>
      <c r="HM978" s="5">
        <v>114.07599999999999</v>
      </c>
      <c r="HR978" s="7">
        <v>40451</v>
      </c>
      <c r="HS978" s="5">
        <v>111.995</v>
      </c>
      <c r="HU978" s="7">
        <v>40456</v>
      </c>
      <c r="HV978" s="5">
        <v>90.114000000000004</v>
      </c>
      <c r="HX978" s="7">
        <v>40616</v>
      </c>
      <c r="HY978" s="5">
        <v>85.942999999999998</v>
      </c>
      <c r="IA978" s="7">
        <v>41444</v>
      </c>
      <c r="IB978" s="5">
        <v>94.522999999999996</v>
      </c>
    </row>
    <row r="979" spans="40:236">
      <c r="AN979" s="7">
        <v>40449</v>
      </c>
      <c r="AO979" s="5">
        <v>103.084</v>
      </c>
      <c r="AQ979" s="7">
        <v>40449</v>
      </c>
      <c r="AR979" s="5">
        <v>103.795</v>
      </c>
      <c r="AT979" s="7">
        <v>40456</v>
      </c>
      <c r="AU979" s="5">
        <v>109.33199999999999</v>
      </c>
      <c r="AZ979" s="7">
        <v>40449</v>
      </c>
      <c r="BA979" s="5">
        <v>104.857</v>
      </c>
      <c r="BF979" s="7">
        <v>40458</v>
      </c>
      <c r="BG979" s="5">
        <v>103.384</v>
      </c>
      <c r="BI979" s="7">
        <v>40449</v>
      </c>
      <c r="BJ979" s="5">
        <v>108.19799999999999</v>
      </c>
      <c r="BO979" s="7">
        <v>40449</v>
      </c>
      <c r="BP979" s="5">
        <v>104.27200000000001</v>
      </c>
      <c r="BU979" s="7">
        <v>41089</v>
      </c>
      <c r="BV979" s="5">
        <v>100.18</v>
      </c>
      <c r="CA979" s="7">
        <v>40449</v>
      </c>
      <c r="CB979" s="5">
        <v>106.77800000000001</v>
      </c>
      <c r="CD979" s="7">
        <v>41365</v>
      </c>
      <c r="CE979" s="5">
        <v>101.855</v>
      </c>
      <c r="CG979" s="7">
        <v>40449</v>
      </c>
      <c r="CH979" s="5">
        <v>105.34399999999999</v>
      </c>
      <c r="CP979" s="7">
        <v>41607</v>
      </c>
      <c r="CQ979" s="5">
        <v>102.64</v>
      </c>
      <c r="DE979" s="7">
        <v>40449</v>
      </c>
      <c r="DF979" s="5">
        <v>98.81</v>
      </c>
      <c r="DH979" s="7">
        <v>41851</v>
      </c>
      <c r="DI979" s="5">
        <v>105.065</v>
      </c>
      <c r="DQ979" s="7">
        <v>42156</v>
      </c>
      <c r="DR979" s="5">
        <v>105.955</v>
      </c>
      <c r="DW979" s="7">
        <v>40449</v>
      </c>
      <c r="DX979" s="5">
        <v>100.88</v>
      </c>
      <c r="EF979" s="7">
        <v>40449</v>
      </c>
      <c r="EG979" s="5">
        <v>110.40600000000001</v>
      </c>
      <c r="EU979" s="7">
        <v>40857</v>
      </c>
      <c r="EV979" s="5">
        <v>92.753</v>
      </c>
      <c r="FG979" s="7">
        <v>41214</v>
      </c>
      <c r="FH979" s="5">
        <v>98.567999999999998</v>
      </c>
      <c r="FJ979" s="7">
        <v>41327</v>
      </c>
      <c r="FK979" s="5">
        <v>100.32</v>
      </c>
      <c r="FP979" s="7">
        <v>41558</v>
      </c>
      <c r="FQ979" s="5">
        <v>102.065</v>
      </c>
      <c r="FV979" s="7">
        <v>41733</v>
      </c>
      <c r="FW979" s="5">
        <v>115.645</v>
      </c>
      <c r="FY979" s="7">
        <v>41928</v>
      </c>
      <c r="FZ979" s="5">
        <v>125.69499999999999</v>
      </c>
      <c r="GB979" s="7">
        <v>42233</v>
      </c>
      <c r="GC979" s="5">
        <v>128.1</v>
      </c>
      <c r="GK979" s="7">
        <v>41067</v>
      </c>
      <c r="GL979" s="5">
        <v>88.715000000000003</v>
      </c>
      <c r="GW979" s="7">
        <v>41593</v>
      </c>
      <c r="GX979" s="5">
        <v>103.248</v>
      </c>
      <c r="HF979" s="7">
        <v>41977</v>
      </c>
      <c r="HG979" s="5">
        <v>137.423</v>
      </c>
      <c r="HL979" s="7">
        <v>40450</v>
      </c>
      <c r="HM979" s="5">
        <v>113.89100000000001</v>
      </c>
      <c r="HR979" s="7">
        <v>40452</v>
      </c>
      <c r="HS979" s="5">
        <v>112.414</v>
      </c>
      <c r="HU979" s="7">
        <v>40457</v>
      </c>
      <c r="HV979" s="5">
        <v>90.894000000000005</v>
      </c>
      <c r="HX979" s="7">
        <v>40617</v>
      </c>
      <c r="HY979" s="5">
        <v>86.643000000000001</v>
      </c>
      <c r="IA979" s="7">
        <v>41445</v>
      </c>
      <c r="IB979" s="5">
        <v>91.16</v>
      </c>
    </row>
    <row r="980" spans="40:236">
      <c r="AN980" s="7">
        <v>40450</v>
      </c>
      <c r="AO980" s="5">
        <v>103.05</v>
      </c>
      <c r="AQ980" s="7">
        <v>40450</v>
      </c>
      <c r="AR980" s="5">
        <v>103.72799999999999</v>
      </c>
      <c r="AT980" s="7">
        <v>40457</v>
      </c>
      <c r="AU980" s="5">
        <v>109.32599999999999</v>
      </c>
      <c r="AZ980" s="7">
        <v>40450</v>
      </c>
      <c r="BA980" s="5">
        <v>104.73399999999999</v>
      </c>
      <c r="BF980" s="7">
        <v>40459</v>
      </c>
      <c r="BG980" s="5">
        <v>103.455</v>
      </c>
      <c r="BI980" s="7">
        <v>40450</v>
      </c>
      <c r="BJ980" s="5">
        <v>108.06399999999999</v>
      </c>
      <c r="BO980" s="7">
        <v>40450</v>
      </c>
      <c r="BP980" s="5">
        <v>104.169</v>
      </c>
      <c r="BU980" s="7">
        <v>41092</v>
      </c>
      <c r="BV980" s="5">
        <v>100.333</v>
      </c>
      <c r="CA980" s="7">
        <v>40450</v>
      </c>
      <c r="CB980" s="5">
        <v>106.66800000000001</v>
      </c>
      <c r="CD980" s="7">
        <v>41366</v>
      </c>
      <c r="CE980" s="5">
        <v>102.1</v>
      </c>
      <c r="CG980" s="7">
        <v>40450</v>
      </c>
      <c r="CH980" s="5">
        <v>105.215</v>
      </c>
      <c r="CP980" s="7">
        <v>41610</v>
      </c>
      <c r="CQ980" s="5">
        <v>102.58</v>
      </c>
      <c r="DE980" s="7">
        <v>40450</v>
      </c>
      <c r="DF980" s="5">
        <v>98.710999999999999</v>
      </c>
      <c r="DH980" s="7">
        <v>41852</v>
      </c>
      <c r="DI980" s="5">
        <v>105.01</v>
      </c>
      <c r="DQ980" s="7">
        <v>42157</v>
      </c>
      <c r="DR980" s="5">
        <v>105.923</v>
      </c>
      <c r="DW980" s="7">
        <v>40450</v>
      </c>
      <c r="DX980" s="5">
        <v>100.72799999999999</v>
      </c>
      <c r="EF980" s="7">
        <v>40450</v>
      </c>
      <c r="EG980" s="5">
        <v>110.224</v>
      </c>
      <c r="EU980" s="7">
        <v>40858</v>
      </c>
      <c r="EV980" s="5">
        <v>92.9</v>
      </c>
      <c r="FG980" s="7">
        <v>41215</v>
      </c>
      <c r="FH980" s="5">
        <v>98.02</v>
      </c>
      <c r="FJ980" s="7">
        <v>41330</v>
      </c>
      <c r="FK980" s="5">
        <v>100.352</v>
      </c>
      <c r="FP980" s="7">
        <v>41561</v>
      </c>
      <c r="FQ980" s="5">
        <v>102.15300000000001</v>
      </c>
      <c r="FV980" s="7">
        <v>41736</v>
      </c>
      <c r="FW980" s="5">
        <v>115.57299999999999</v>
      </c>
      <c r="FY980" s="7">
        <v>41929</v>
      </c>
      <c r="FZ980" s="5">
        <v>126.045</v>
      </c>
      <c r="GB980" s="7">
        <v>42234</v>
      </c>
      <c r="GC980" s="5">
        <v>127.748</v>
      </c>
      <c r="GK980" s="7">
        <v>41068</v>
      </c>
      <c r="GL980" s="5">
        <v>87.412999999999997</v>
      </c>
      <c r="GW980" s="7">
        <v>41596</v>
      </c>
      <c r="GX980" s="5">
        <v>103.25</v>
      </c>
      <c r="HF980" s="7">
        <v>41978</v>
      </c>
      <c r="HG980" s="5">
        <v>138.11500000000001</v>
      </c>
      <c r="HL980" s="7">
        <v>40451</v>
      </c>
      <c r="HM980" s="5">
        <v>114.785</v>
      </c>
      <c r="HR980" s="7">
        <v>40455</v>
      </c>
      <c r="HS980" s="5">
        <v>113.005</v>
      </c>
      <c r="HU980" s="7">
        <v>40458</v>
      </c>
      <c r="HV980" s="5">
        <v>90.427000000000007</v>
      </c>
      <c r="HX980" s="7">
        <v>40618</v>
      </c>
      <c r="HY980" s="5">
        <v>86.644999999999996</v>
      </c>
      <c r="IA980" s="7">
        <v>41446</v>
      </c>
      <c r="IB980" s="5">
        <v>90.938000000000002</v>
      </c>
    </row>
    <row r="981" spans="40:236">
      <c r="AN981" s="7">
        <v>40451</v>
      </c>
      <c r="AO981" s="5">
        <v>103.048</v>
      </c>
      <c r="AQ981" s="7">
        <v>40451</v>
      </c>
      <c r="AR981" s="5">
        <v>103.747</v>
      </c>
      <c r="AT981" s="7">
        <v>40458</v>
      </c>
      <c r="AU981" s="5">
        <v>109.279</v>
      </c>
      <c r="AZ981" s="7">
        <v>40451</v>
      </c>
      <c r="BA981" s="5">
        <v>104.803</v>
      </c>
      <c r="BF981" s="7">
        <v>40462</v>
      </c>
      <c r="BG981" s="5">
        <v>103.52200000000001</v>
      </c>
      <c r="BI981" s="7">
        <v>40451</v>
      </c>
      <c r="BJ981" s="5">
        <v>108.191</v>
      </c>
      <c r="BO981" s="7">
        <v>40451</v>
      </c>
      <c r="BP981" s="5">
        <v>104.352</v>
      </c>
      <c r="BU981" s="7">
        <v>41093</v>
      </c>
      <c r="BV981" s="5">
        <v>100.64</v>
      </c>
      <c r="CA981" s="7">
        <v>40451</v>
      </c>
      <c r="CB981" s="5">
        <v>107.027</v>
      </c>
      <c r="CD981" s="7">
        <v>41367</v>
      </c>
      <c r="CE981" s="5">
        <v>102.17</v>
      </c>
      <c r="CG981" s="7">
        <v>40451</v>
      </c>
      <c r="CH981" s="5">
        <v>105.621</v>
      </c>
      <c r="CP981" s="7">
        <v>41611</v>
      </c>
      <c r="CQ981" s="5">
        <v>102.575</v>
      </c>
      <c r="DE981" s="7">
        <v>40451</v>
      </c>
      <c r="DF981" s="5">
        <v>99.138999999999996</v>
      </c>
      <c r="DH981" s="7">
        <v>41855</v>
      </c>
      <c r="DI981" s="5">
        <v>105.11</v>
      </c>
      <c r="DQ981" s="7">
        <v>42158</v>
      </c>
      <c r="DR981" s="5">
        <v>105.91</v>
      </c>
      <c r="DW981" s="7">
        <v>40451</v>
      </c>
      <c r="DX981" s="5">
        <v>101.206</v>
      </c>
      <c r="EF981" s="7">
        <v>40451</v>
      </c>
      <c r="EG981" s="5">
        <v>110.755</v>
      </c>
      <c r="EU981" s="7">
        <v>40861</v>
      </c>
      <c r="EV981" s="5">
        <v>91.688000000000002</v>
      </c>
      <c r="FG981" s="7">
        <v>41218</v>
      </c>
      <c r="FH981" s="5">
        <v>97.4</v>
      </c>
      <c r="FJ981" s="7">
        <v>41331</v>
      </c>
      <c r="FK981" s="5">
        <v>99.08</v>
      </c>
      <c r="FP981" s="7">
        <v>41562</v>
      </c>
      <c r="FQ981" s="5">
        <v>102.02500000000001</v>
      </c>
      <c r="FV981" s="7">
        <v>41737</v>
      </c>
      <c r="FW981" s="5">
        <v>115.40300000000001</v>
      </c>
      <c r="FY981" s="7">
        <v>41932</v>
      </c>
      <c r="FZ981" s="5">
        <v>125.38500000000001</v>
      </c>
      <c r="GB981" s="7">
        <v>42235</v>
      </c>
      <c r="GC981" s="5">
        <v>127.78</v>
      </c>
      <c r="GK981" s="7">
        <v>41071</v>
      </c>
      <c r="GL981" s="5">
        <v>85.227999999999994</v>
      </c>
      <c r="GW981" s="7">
        <v>41597</v>
      </c>
      <c r="GX981" s="5">
        <v>103.245</v>
      </c>
      <c r="HF981" s="7">
        <v>41981</v>
      </c>
      <c r="HG981" s="5">
        <v>138.65799999999999</v>
      </c>
      <c r="HL981" s="7">
        <v>40452</v>
      </c>
      <c r="HM981" s="5">
        <v>115.151</v>
      </c>
      <c r="HR981" s="7">
        <v>40456</v>
      </c>
      <c r="HS981" s="5">
        <v>112.773</v>
      </c>
      <c r="HU981" s="7">
        <v>40459</v>
      </c>
      <c r="HV981" s="5">
        <v>90.906999999999996</v>
      </c>
      <c r="HX981" s="7">
        <v>40619</v>
      </c>
      <c r="HY981" s="5">
        <v>85.82</v>
      </c>
      <c r="IA981" s="7">
        <v>41449</v>
      </c>
      <c r="IB981" s="5">
        <v>88.882999999999996</v>
      </c>
    </row>
    <row r="982" spans="40:236">
      <c r="AN982" s="7">
        <v>40452</v>
      </c>
      <c r="AO982" s="5">
        <v>103.06</v>
      </c>
      <c r="AQ982" s="7">
        <v>40452</v>
      </c>
      <c r="AR982" s="5">
        <v>103.745</v>
      </c>
      <c r="AT982" s="7">
        <v>40459</v>
      </c>
      <c r="AU982" s="5">
        <v>109.303</v>
      </c>
      <c r="AZ982" s="7">
        <v>40452</v>
      </c>
      <c r="BA982" s="5">
        <v>104.94</v>
      </c>
      <c r="BF982" s="7">
        <v>40463</v>
      </c>
      <c r="BG982" s="5">
        <v>103.51</v>
      </c>
      <c r="BI982" s="7">
        <v>40452</v>
      </c>
      <c r="BJ982" s="5">
        <v>108.282</v>
      </c>
      <c r="BO982" s="7">
        <v>40452</v>
      </c>
      <c r="BP982" s="5">
        <v>104.473</v>
      </c>
      <c r="BU982" s="7">
        <v>41094</v>
      </c>
      <c r="BV982" s="5">
        <v>100.5</v>
      </c>
      <c r="CA982" s="7">
        <v>40452</v>
      </c>
      <c r="CB982" s="5">
        <v>107.122</v>
      </c>
      <c r="CD982" s="7">
        <v>41368</v>
      </c>
      <c r="CE982" s="5">
        <v>102.238</v>
      </c>
      <c r="CG982" s="7">
        <v>40452</v>
      </c>
      <c r="CH982" s="5">
        <v>105.724</v>
      </c>
      <c r="CP982" s="7">
        <v>41612</v>
      </c>
      <c r="CQ982" s="5">
        <v>102.49299999999999</v>
      </c>
      <c r="DE982" s="7">
        <v>40452</v>
      </c>
      <c r="DF982" s="5">
        <v>99.278999999999996</v>
      </c>
      <c r="DH982" s="7">
        <v>41856</v>
      </c>
      <c r="DI982" s="5">
        <v>105.063</v>
      </c>
      <c r="DQ982" s="7">
        <v>42159</v>
      </c>
      <c r="DR982" s="5">
        <v>105.88</v>
      </c>
      <c r="DW982" s="7">
        <v>40452</v>
      </c>
      <c r="DX982" s="5">
        <v>101.38500000000001</v>
      </c>
      <c r="EF982" s="7">
        <v>40452</v>
      </c>
      <c r="EG982" s="5">
        <v>110.956</v>
      </c>
      <c r="EU982" s="7">
        <v>40862</v>
      </c>
      <c r="EV982" s="5">
        <v>90.325000000000003</v>
      </c>
      <c r="FG982" s="7">
        <v>41219</v>
      </c>
      <c r="FH982" s="5">
        <v>98.06</v>
      </c>
      <c r="FJ982" s="7">
        <v>41332</v>
      </c>
      <c r="FK982" s="5">
        <v>99.775000000000006</v>
      </c>
      <c r="FP982" s="7">
        <v>41563</v>
      </c>
      <c r="FQ982" s="5">
        <v>102</v>
      </c>
      <c r="FV982" s="7">
        <v>41738</v>
      </c>
      <c r="FW982" s="5">
        <v>115.408</v>
      </c>
      <c r="FY982" s="7">
        <v>41933</v>
      </c>
      <c r="FZ982" s="5">
        <v>125.79</v>
      </c>
      <c r="GB982" s="7">
        <v>42236</v>
      </c>
      <c r="GC982" s="5">
        <v>127.658</v>
      </c>
      <c r="GK982" s="7">
        <v>41072</v>
      </c>
      <c r="GL982" s="5">
        <v>84.102000000000004</v>
      </c>
      <c r="GW982" s="7">
        <v>41598</v>
      </c>
      <c r="GX982" s="5">
        <v>103.22499999999999</v>
      </c>
      <c r="HF982" s="7">
        <v>41982</v>
      </c>
      <c r="HG982" s="5">
        <v>138.13999999999999</v>
      </c>
      <c r="HL982" s="7">
        <v>40455</v>
      </c>
      <c r="HM982" s="5">
        <v>115.673</v>
      </c>
      <c r="HR982" s="7">
        <v>40457</v>
      </c>
      <c r="HS982" s="5">
        <v>113.61199999999999</v>
      </c>
      <c r="HU982" s="7">
        <v>40462</v>
      </c>
      <c r="HV982" s="5">
        <v>91.058999999999997</v>
      </c>
      <c r="HX982" s="7">
        <v>40620</v>
      </c>
      <c r="HY982" s="5">
        <v>86.332999999999998</v>
      </c>
      <c r="IA982" s="7">
        <v>41450</v>
      </c>
      <c r="IB982" s="5">
        <v>89.19</v>
      </c>
    </row>
    <row r="983" spans="40:236">
      <c r="AN983" s="7">
        <v>40455</v>
      </c>
      <c r="AO983" s="5">
        <v>103.084</v>
      </c>
      <c r="AQ983" s="7">
        <v>40455</v>
      </c>
      <c r="AR983" s="5">
        <v>103.76</v>
      </c>
      <c r="AT983" s="7">
        <v>40462</v>
      </c>
      <c r="AU983" s="5">
        <v>109.331</v>
      </c>
      <c r="AZ983" s="7">
        <v>40455</v>
      </c>
      <c r="BA983" s="5">
        <v>105.01600000000001</v>
      </c>
      <c r="BF983" s="7">
        <v>40464</v>
      </c>
      <c r="BG983" s="5">
        <v>103.497</v>
      </c>
      <c r="BI983" s="7">
        <v>40455</v>
      </c>
      <c r="BJ983" s="5">
        <v>108.384</v>
      </c>
      <c r="BO983" s="7">
        <v>40455</v>
      </c>
      <c r="BP983" s="5">
        <v>104.648</v>
      </c>
      <c r="BU983" s="7">
        <v>41095</v>
      </c>
      <c r="BV983" s="5">
        <v>99.8</v>
      </c>
      <c r="CA983" s="7">
        <v>40455</v>
      </c>
      <c r="CB983" s="5">
        <v>107.39700000000001</v>
      </c>
      <c r="CD983" s="7">
        <v>41369</v>
      </c>
      <c r="CE983" s="5">
        <v>102.36499999999999</v>
      </c>
      <c r="CG983" s="7">
        <v>40455</v>
      </c>
      <c r="CH983" s="5">
        <v>106.029</v>
      </c>
      <c r="CP983" s="7">
        <v>41613</v>
      </c>
      <c r="CQ983" s="5">
        <v>102.38</v>
      </c>
      <c r="DE983" s="7">
        <v>40455</v>
      </c>
      <c r="DF983" s="5">
        <v>99.611000000000004</v>
      </c>
      <c r="DH983" s="7">
        <v>41857</v>
      </c>
      <c r="DI983" s="5">
        <v>104.977</v>
      </c>
      <c r="DQ983" s="7">
        <v>42160</v>
      </c>
      <c r="DR983" s="5">
        <v>105.86</v>
      </c>
      <c r="DW983" s="7">
        <v>40455</v>
      </c>
      <c r="DX983" s="5">
        <v>101.714</v>
      </c>
      <c r="EF983" s="7">
        <v>40455</v>
      </c>
      <c r="EG983" s="5">
        <v>111.349</v>
      </c>
      <c r="EU983" s="7">
        <v>40863</v>
      </c>
      <c r="EV983" s="5">
        <v>90.064999999999998</v>
      </c>
      <c r="FG983" s="7">
        <v>41220</v>
      </c>
      <c r="FH983" s="5">
        <v>97.802999999999997</v>
      </c>
      <c r="FJ983" s="7">
        <v>41333</v>
      </c>
      <c r="FK983" s="5">
        <v>100.72499999999999</v>
      </c>
      <c r="FP983" s="7">
        <v>41564</v>
      </c>
      <c r="FQ983" s="5">
        <v>102.163</v>
      </c>
      <c r="FV983" s="7">
        <v>41739</v>
      </c>
      <c r="FW983" s="5">
        <v>115.64</v>
      </c>
      <c r="FY983" s="7">
        <v>41934</v>
      </c>
      <c r="FZ983" s="5">
        <v>125.76300000000001</v>
      </c>
      <c r="GB983" s="7">
        <v>42237</v>
      </c>
      <c r="GC983" s="5">
        <v>127.488</v>
      </c>
      <c r="GK983" s="7">
        <v>41073</v>
      </c>
      <c r="GL983" s="5">
        <v>83.765000000000001</v>
      </c>
      <c r="GW983" s="7">
        <v>41599</v>
      </c>
      <c r="GX983" s="5">
        <v>103.175</v>
      </c>
      <c r="HF983" s="7">
        <v>41983</v>
      </c>
      <c r="HG983" s="5">
        <v>137.79499999999999</v>
      </c>
      <c r="HL983" s="7">
        <v>40456</v>
      </c>
      <c r="HM983" s="5">
        <v>115.419</v>
      </c>
      <c r="HR983" s="7">
        <v>40458</v>
      </c>
      <c r="HS983" s="5">
        <v>113.123</v>
      </c>
      <c r="HU983" s="7">
        <v>40463</v>
      </c>
      <c r="HV983" s="5">
        <v>91.19</v>
      </c>
      <c r="HX983" s="7">
        <v>40623</v>
      </c>
      <c r="HY983" s="5">
        <v>86.325000000000003</v>
      </c>
      <c r="IA983" s="7">
        <v>41451</v>
      </c>
      <c r="IB983" s="5">
        <v>91.867999999999995</v>
      </c>
    </row>
    <row r="984" spans="40:236">
      <c r="AN984" s="7">
        <v>40456</v>
      </c>
      <c r="AO984" s="5">
        <v>103.075</v>
      </c>
      <c r="AQ984" s="7">
        <v>40456</v>
      </c>
      <c r="AR984" s="5">
        <v>103.75700000000001</v>
      </c>
      <c r="AT984" s="7">
        <v>40463</v>
      </c>
      <c r="AU984" s="5">
        <v>109.33</v>
      </c>
      <c r="AZ984" s="7">
        <v>40456</v>
      </c>
      <c r="BA984" s="5">
        <v>105.026</v>
      </c>
      <c r="BF984" s="7">
        <v>40465</v>
      </c>
      <c r="BG984" s="5">
        <v>103.578</v>
      </c>
      <c r="BI984" s="7">
        <v>40456</v>
      </c>
      <c r="BJ984" s="5">
        <v>108.375</v>
      </c>
      <c r="BO984" s="7">
        <v>40456</v>
      </c>
      <c r="BP984" s="5">
        <v>104.608</v>
      </c>
      <c r="BU984" s="7">
        <v>41096</v>
      </c>
      <c r="BV984" s="5">
        <v>99.337999999999994</v>
      </c>
      <c r="CA984" s="7">
        <v>40456</v>
      </c>
      <c r="CB984" s="5">
        <v>107.375</v>
      </c>
      <c r="CD984" s="7">
        <v>41372</v>
      </c>
      <c r="CE984" s="5">
        <v>102.38800000000001</v>
      </c>
      <c r="CG984" s="7">
        <v>40456</v>
      </c>
      <c r="CH984" s="5">
        <v>106.017</v>
      </c>
      <c r="CP984" s="7">
        <v>41614</v>
      </c>
      <c r="CQ984" s="5">
        <v>102.423</v>
      </c>
      <c r="DE984" s="7">
        <v>40456</v>
      </c>
      <c r="DF984" s="5">
        <v>99.608999999999995</v>
      </c>
      <c r="DH984" s="7">
        <v>41858</v>
      </c>
      <c r="DI984" s="5">
        <v>104.96299999999999</v>
      </c>
      <c r="DQ984" s="7">
        <v>42163</v>
      </c>
      <c r="DR984" s="5">
        <v>105.84</v>
      </c>
      <c r="DW984" s="7">
        <v>40456</v>
      </c>
      <c r="DX984" s="5">
        <v>101.67700000000001</v>
      </c>
      <c r="EF984" s="7">
        <v>40456</v>
      </c>
      <c r="EG984" s="5">
        <v>111.28100000000001</v>
      </c>
      <c r="EU984" s="7">
        <v>40864</v>
      </c>
      <c r="EV984" s="5">
        <v>89.765000000000001</v>
      </c>
      <c r="FG984" s="7">
        <v>41221</v>
      </c>
      <c r="FH984" s="5">
        <v>97.03</v>
      </c>
      <c r="FJ984" s="7">
        <v>41334</v>
      </c>
      <c r="FK984" s="5">
        <v>100.68</v>
      </c>
      <c r="FP984" s="7">
        <v>41565</v>
      </c>
      <c r="FQ984" s="5">
        <v>102.47499999999999</v>
      </c>
      <c r="FV984" s="7">
        <v>41740</v>
      </c>
      <c r="FW984" s="5">
        <v>115.4</v>
      </c>
      <c r="FY984" s="7">
        <v>41935</v>
      </c>
      <c r="FZ984" s="5">
        <v>125.855</v>
      </c>
      <c r="GB984" s="7">
        <v>42240</v>
      </c>
      <c r="GC984" s="5">
        <v>127.26300000000001</v>
      </c>
      <c r="GK984" s="7">
        <v>41074</v>
      </c>
      <c r="GL984" s="5">
        <v>82.742999999999995</v>
      </c>
      <c r="GW984" s="7">
        <v>41600</v>
      </c>
      <c r="GX984" s="5">
        <v>103.22</v>
      </c>
      <c r="HF984" s="7">
        <v>41984</v>
      </c>
      <c r="HG984" s="5">
        <v>137.69499999999999</v>
      </c>
      <c r="HL984" s="7">
        <v>40457</v>
      </c>
      <c r="HM984" s="5">
        <v>116.254</v>
      </c>
      <c r="HR984" s="7">
        <v>40459</v>
      </c>
      <c r="HS984" s="5">
        <v>113.614</v>
      </c>
      <c r="HU984" s="7">
        <v>40464</v>
      </c>
      <c r="HV984" s="5">
        <v>90.745000000000005</v>
      </c>
      <c r="HX984" s="7">
        <v>40624</v>
      </c>
      <c r="HY984" s="5">
        <v>85.822999999999993</v>
      </c>
      <c r="IA984" s="7">
        <v>41452</v>
      </c>
      <c r="IB984" s="5">
        <v>92.12</v>
      </c>
    </row>
    <row r="985" spans="40:236">
      <c r="AN985" s="7">
        <v>40457</v>
      </c>
      <c r="AO985" s="5">
        <v>103.05800000000001</v>
      </c>
      <c r="AQ985" s="7">
        <v>40457</v>
      </c>
      <c r="AR985" s="5">
        <v>103.756</v>
      </c>
      <c r="AT985" s="7">
        <v>40464</v>
      </c>
      <c r="AU985" s="5">
        <v>109.27</v>
      </c>
      <c r="AZ985" s="7">
        <v>40457</v>
      </c>
      <c r="BA985" s="5">
        <v>105.06699999999999</v>
      </c>
      <c r="BF985" s="7">
        <v>40466</v>
      </c>
      <c r="BG985" s="5">
        <v>103.61</v>
      </c>
      <c r="BI985" s="7">
        <v>40457</v>
      </c>
      <c r="BJ985" s="5">
        <v>108.43300000000001</v>
      </c>
      <c r="BO985" s="7">
        <v>40457</v>
      </c>
      <c r="BP985" s="5">
        <v>104.67100000000001</v>
      </c>
      <c r="BU985" s="7">
        <v>41099</v>
      </c>
      <c r="BV985" s="5">
        <v>99.09</v>
      </c>
      <c r="CA985" s="7">
        <v>40457</v>
      </c>
      <c r="CB985" s="5">
        <v>107.504</v>
      </c>
      <c r="CD985" s="7">
        <v>41373</v>
      </c>
      <c r="CE985" s="5">
        <v>102.328</v>
      </c>
      <c r="CG985" s="7">
        <v>40457</v>
      </c>
      <c r="CH985" s="5">
        <v>106.19499999999999</v>
      </c>
      <c r="CP985" s="7">
        <v>41617</v>
      </c>
      <c r="CQ985" s="5">
        <v>102.503</v>
      </c>
      <c r="DE985" s="7">
        <v>40457</v>
      </c>
      <c r="DF985" s="5">
        <v>99.840999999999994</v>
      </c>
      <c r="DH985" s="7">
        <v>41859</v>
      </c>
      <c r="DI985" s="5">
        <v>105.06</v>
      </c>
      <c r="DQ985" s="7">
        <v>42164</v>
      </c>
      <c r="DR985" s="5">
        <v>105.818</v>
      </c>
      <c r="DW985" s="7">
        <v>40457</v>
      </c>
      <c r="DX985" s="5">
        <v>101.968</v>
      </c>
      <c r="EF985" s="7">
        <v>40457</v>
      </c>
      <c r="EG985" s="5">
        <v>111.654</v>
      </c>
      <c r="EU985" s="7">
        <v>40865</v>
      </c>
      <c r="EV985" s="5">
        <v>90.3</v>
      </c>
      <c r="FG985" s="7">
        <v>41222</v>
      </c>
      <c r="FH985" s="5">
        <v>97.207999999999998</v>
      </c>
      <c r="FJ985" s="7">
        <v>41337</v>
      </c>
      <c r="FK985" s="5">
        <v>100.678</v>
      </c>
      <c r="FP985" s="7">
        <v>41568</v>
      </c>
      <c r="FQ985" s="5">
        <v>102.598</v>
      </c>
      <c r="FV985" s="7">
        <v>41743</v>
      </c>
      <c r="FW985" s="5">
        <v>115.66800000000001</v>
      </c>
      <c r="FY985" s="7">
        <v>41936</v>
      </c>
      <c r="FZ985" s="5">
        <v>125.958</v>
      </c>
      <c r="GB985" s="7">
        <v>42241</v>
      </c>
      <c r="GC985" s="5">
        <v>126.818</v>
      </c>
      <c r="GK985" s="7">
        <v>41075</v>
      </c>
      <c r="GL985" s="5">
        <v>83.183000000000007</v>
      </c>
      <c r="GW985" s="7">
        <v>41603</v>
      </c>
      <c r="GX985" s="5">
        <v>102.72499999999999</v>
      </c>
      <c r="HF985" s="7">
        <v>41985</v>
      </c>
      <c r="HG985" s="5">
        <v>137.63800000000001</v>
      </c>
      <c r="HL985" s="7">
        <v>40458</v>
      </c>
      <c r="HM985" s="5">
        <v>115.745</v>
      </c>
      <c r="HR985" s="7">
        <v>40462</v>
      </c>
      <c r="HS985" s="5">
        <v>113.843</v>
      </c>
      <c r="HU985" s="7">
        <v>40465</v>
      </c>
      <c r="HV985" s="5">
        <v>90.948999999999998</v>
      </c>
      <c r="HX985" s="7">
        <v>40625</v>
      </c>
      <c r="HY985" s="5">
        <v>85.887</v>
      </c>
      <c r="IA985" s="7">
        <v>41453</v>
      </c>
      <c r="IB985" s="5">
        <v>92.037999999999997</v>
      </c>
    </row>
    <row r="986" spans="40:236">
      <c r="AN986" s="7">
        <v>40458</v>
      </c>
      <c r="AO986" s="5">
        <v>103.051</v>
      </c>
      <c r="AQ986" s="7">
        <v>40458</v>
      </c>
      <c r="AR986" s="5">
        <v>103.73</v>
      </c>
      <c r="AT986" s="7">
        <v>40465</v>
      </c>
      <c r="AU986" s="5">
        <v>109.264</v>
      </c>
      <c r="AZ986" s="7">
        <v>40458</v>
      </c>
      <c r="BA986" s="5">
        <v>105.089</v>
      </c>
      <c r="BF986" s="7">
        <v>40469</v>
      </c>
      <c r="BG986" s="5">
        <v>103.548</v>
      </c>
      <c r="BI986" s="7">
        <v>40458</v>
      </c>
      <c r="BJ986" s="5">
        <v>108.431</v>
      </c>
      <c r="BO986" s="7">
        <v>40458</v>
      </c>
      <c r="BP986" s="5">
        <v>104.715</v>
      </c>
      <c r="BU986" s="7">
        <v>41100</v>
      </c>
      <c r="BV986" s="5">
        <v>99.51</v>
      </c>
      <c r="CA986" s="7">
        <v>40458</v>
      </c>
      <c r="CB986" s="5">
        <v>107.465</v>
      </c>
      <c r="CD986" s="7">
        <v>41374</v>
      </c>
      <c r="CE986" s="5">
        <v>102.343</v>
      </c>
      <c r="CG986" s="7">
        <v>40458</v>
      </c>
      <c r="CH986" s="5">
        <v>106.11</v>
      </c>
      <c r="CP986" s="7">
        <v>41618</v>
      </c>
      <c r="CQ986" s="5">
        <v>102.6</v>
      </c>
      <c r="DE986" s="7">
        <v>40458</v>
      </c>
      <c r="DF986" s="5">
        <v>99.683999999999997</v>
      </c>
      <c r="DH986" s="7">
        <v>41862</v>
      </c>
      <c r="DI986" s="5">
        <v>105.128</v>
      </c>
      <c r="DQ986" s="7">
        <v>42165</v>
      </c>
      <c r="DR986" s="5">
        <v>105.795</v>
      </c>
      <c r="DW986" s="7">
        <v>40458</v>
      </c>
      <c r="DX986" s="5">
        <v>101.785</v>
      </c>
      <c r="EF986" s="7">
        <v>40458</v>
      </c>
      <c r="EG986" s="5">
        <v>111.42400000000001</v>
      </c>
      <c r="EU986" s="7">
        <v>40868</v>
      </c>
      <c r="EV986" s="5">
        <v>89.528000000000006</v>
      </c>
      <c r="FG986" s="7">
        <v>41225</v>
      </c>
      <c r="FH986" s="5">
        <v>96.863</v>
      </c>
      <c r="FJ986" s="7">
        <v>41338</v>
      </c>
      <c r="FK986" s="5">
        <v>100.94</v>
      </c>
      <c r="FP986" s="7">
        <v>41569</v>
      </c>
      <c r="FQ986" s="5">
        <v>103.255</v>
      </c>
      <c r="FV986" s="7">
        <v>41744</v>
      </c>
      <c r="FW986" s="5">
        <v>116.035</v>
      </c>
      <c r="FY986" s="7">
        <v>41939</v>
      </c>
      <c r="FZ986" s="5">
        <v>126.11</v>
      </c>
      <c r="GB986" s="7">
        <v>42242</v>
      </c>
      <c r="GC986" s="5">
        <v>126.75</v>
      </c>
      <c r="GK986" s="7">
        <v>41078</v>
      </c>
      <c r="GL986" s="5">
        <v>81.39</v>
      </c>
      <c r="GW986" s="7">
        <v>41604</v>
      </c>
      <c r="GX986" s="5">
        <v>102.63500000000001</v>
      </c>
      <c r="HF986" s="7">
        <v>41988</v>
      </c>
      <c r="HG986" s="5">
        <v>138.79</v>
      </c>
      <c r="HL986" s="7">
        <v>40459</v>
      </c>
      <c r="HM986" s="5">
        <v>116.23</v>
      </c>
      <c r="HR986" s="7">
        <v>40463</v>
      </c>
      <c r="HS986" s="5">
        <v>113.98699999999999</v>
      </c>
      <c r="HU986" s="7">
        <v>40466</v>
      </c>
      <c r="HV986" s="5">
        <v>90.894999999999996</v>
      </c>
      <c r="HX986" s="7">
        <v>40626</v>
      </c>
      <c r="HY986" s="5">
        <v>85.981999999999999</v>
      </c>
      <c r="IA986" s="7">
        <v>41456</v>
      </c>
      <c r="IB986" s="5">
        <v>93.63</v>
      </c>
    </row>
    <row r="987" spans="40:236">
      <c r="AN987" s="7">
        <v>40459</v>
      </c>
      <c r="AO987" s="5">
        <v>103.053</v>
      </c>
      <c r="AQ987" s="7">
        <v>40459</v>
      </c>
      <c r="AR987" s="5">
        <v>103.755</v>
      </c>
      <c r="AT987" s="7">
        <v>40466</v>
      </c>
      <c r="AU987" s="5">
        <v>109.23399999999999</v>
      </c>
      <c r="AZ987" s="7">
        <v>40459</v>
      </c>
      <c r="BA987" s="5">
        <v>105.15600000000001</v>
      </c>
      <c r="BF987" s="7">
        <v>40470</v>
      </c>
      <c r="BG987" s="5">
        <v>103.54600000000001</v>
      </c>
      <c r="BI987" s="7">
        <v>40459</v>
      </c>
      <c r="BJ987" s="5">
        <v>108.523</v>
      </c>
      <c r="BO987" s="7">
        <v>40459</v>
      </c>
      <c r="BP987" s="5">
        <v>104.852</v>
      </c>
      <c r="BU987" s="7">
        <v>41101</v>
      </c>
      <c r="BV987" s="5">
        <v>99.954999999999998</v>
      </c>
      <c r="CA987" s="7">
        <v>40459</v>
      </c>
      <c r="CB987" s="5">
        <v>107.637</v>
      </c>
      <c r="CD987" s="7">
        <v>41375</v>
      </c>
      <c r="CE987" s="5">
        <v>102.32</v>
      </c>
      <c r="CG987" s="7">
        <v>40459</v>
      </c>
      <c r="CH987" s="5">
        <v>106.316</v>
      </c>
      <c r="CP987" s="7">
        <v>41619</v>
      </c>
      <c r="CQ987" s="5">
        <v>102.593</v>
      </c>
      <c r="DE987" s="7">
        <v>40459</v>
      </c>
      <c r="DF987" s="5">
        <v>99.947000000000003</v>
      </c>
      <c r="DH987" s="7">
        <v>41863</v>
      </c>
      <c r="DI987" s="5">
        <v>105.128</v>
      </c>
      <c r="DQ987" s="7">
        <v>42166</v>
      </c>
      <c r="DR987" s="5">
        <v>105.76</v>
      </c>
      <c r="DW987" s="7">
        <v>40459</v>
      </c>
      <c r="DX987" s="5">
        <v>102.071</v>
      </c>
      <c r="EF987" s="7">
        <v>40459</v>
      </c>
      <c r="EG987" s="5">
        <v>111.711</v>
      </c>
      <c r="EU987" s="7">
        <v>40869</v>
      </c>
      <c r="EV987" s="5">
        <v>89.093000000000004</v>
      </c>
      <c r="FG987" s="7">
        <v>41226</v>
      </c>
      <c r="FH987" s="5">
        <v>97.022999999999996</v>
      </c>
      <c r="FJ987" s="7">
        <v>41339</v>
      </c>
      <c r="FK987" s="5">
        <v>101.13500000000001</v>
      </c>
      <c r="FP987" s="7">
        <v>41570</v>
      </c>
      <c r="FQ987" s="5">
        <v>103.7</v>
      </c>
      <c r="FV987" s="7">
        <v>41745</v>
      </c>
      <c r="FW987" s="5">
        <v>116.2</v>
      </c>
      <c r="FY987" s="7">
        <v>41940</v>
      </c>
      <c r="FZ987" s="5">
        <v>125.95</v>
      </c>
      <c r="GB987" s="7">
        <v>42243</v>
      </c>
      <c r="GC987" s="5">
        <v>126.98</v>
      </c>
      <c r="GK987" s="7">
        <v>41079</v>
      </c>
      <c r="GL987" s="5">
        <v>81.917000000000002</v>
      </c>
      <c r="GW987" s="7">
        <v>41605</v>
      </c>
      <c r="GX987" s="5">
        <v>102.65</v>
      </c>
      <c r="HF987" s="7">
        <v>41989</v>
      </c>
      <c r="HG987" s="5">
        <v>138.68299999999999</v>
      </c>
      <c r="HL987" s="7">
        <v>40462</v>
      </c>
      <c r="HM987" s="5">
        <v>116.44199999999999</v>
      </c>
      <c r="HR987" s="7">
        <v>40464</v>
      </c>
      <c r="HS987" s="5">
        <v>113.483</v>
      </c>
      <c r="HU987" s="7">
        <v>40469</v>
      </c>
      <c r="HV987" s="5">
        <v>90.817999999999998</v>
      </c>
      <c r="HX987" s="7">
        <v>40627</v>
      </c>
      <c r="HY987" s="5">
        <v>85.822999999999993</v>
      </c>
      <c r="IA987" s="7">
        <v>41457</v>
      </c>
      <c r="IB987" s="5">
        <v>93.424999999999997</v>
      </c>
    </row>
    <row r="988" spans="40:236">
      <c r="AN988" s="7">
        <v>40462</v>
      </c>
      <c r="AO988" s="5">
        <v>103.05500000000001</v>
      </c>
      <c r="AQ988" s="7">
        <v>40462</v>
      </c>
      <c r="AR988" s="5">
        <v>103.764</v>
      </c>
      <c r="AT988" s="7">
        <v>40469</v>
      </c>
      <c r="AU988" s="5">
        <v>109.20099999999999</v>
      </c>
      <c r="AZ988" s="7">
        <v>40462</v>
      </c>
      <c r="BA988" s="5">
        <v>105.18899999999999</v>
      </c>
      <c r="BF988" s="7">
        <v>40471</v>
      </c>
      <c r="BG988" s="5">
        <v>103.488</v>
      </c>
      <c r="BI988" s="7">
        <v>40462</v>
      </c>
      <c r="BJ988" s="5">
        <v>108.575</v>
      </c>
      <c r="BO988" s="7">
        <v>40462</v>
      </c>
      <c r="BP988" s="5">
        <v>104.92700000000001</v>
      </c>
      <c r="BU988" s="7">
        <v>41102</v>
      </c>
      <c r="BV988" s="5">
        <v>99.852000000000004</v>
      </c>
      <c r="CA988" s="7">
        <v>40462</v>
      </c>
      <c r="CB988" s="5">
        <v>107.691</v>
      </c>
      <c r="CD988" s="7">
        <v>41376</v>
      </c>
      <c r="CE988" s="5">
        <v>102.33499999999999</v>
      </c>
      <c r="CG988" s="7">
        <v>40462</v>
      </c>
      <c r="CH988" s="5">
        <v>106.351</v>
      </c>
      <c r="CP988" s="7">
        <v>41620</v>
      </c>
      <c r="CQ988" s="5">
        <v>102.515</v>
      </c>
      <c r="DE988" s="7">
        <v>40462</v>
      </c>
      <c r="DF988" s="5">
        <v>100.006</v>
      </c>
      <c r="DH988" s="7">
        <v>41864</v>
      </c>
      <c r="DI988" s="5">
        <v>105.16</v>
      </c>
      <c r="DQ988" s="7">
        <v>42167</v>
      </c>
      <c r="DR988" s="5">
        <v>105.675</v>
      </c>
      <c r="DW988" s="7">
        <v>40462</v>
      </c>
      <c r="DX988" s="5">
        <v>102.13</v>
      </c>
      <c r="EF988" s="7">
        <v>40462</v>
      </c>
      <c r="EG988" s="5">
        <v>111.79900000000001</v>
      </c>
      <c r="EU988" s="7">
        <v>40870</v>
      </c>
      <c r="EV988" s="5">
        <v>88.935000000000002</v>
      </c>
      <c r="FG988" s="7">
        <v>41227</v>
      </c>
      <c r="FH988" s="5">
        <v>96.608000000000004</v>
      </c>
      <c r="FJ988" s="7">
        <v>41340</v>
      </c>
      <c r="FK988" s="5">
        <v>101.65300000000001</v>
      </c>
      <c r="FP988" s="7">
        <v>41571</v>
      </c>
      <c r="FQ988" s="5">
        <v>103.637</v>
      </c>
      <c r="FV988" s="7">
        <v>41746</v>
      </c>
      <c r="FW988" s="5">
        <v>116.083</v>
      </c>
      <c r="FY988" s="7">
        <v>41941</v>
      </c>
      <c r="FZ988" s="5">
        <v>125.783</v>
      </c>
      <c r="GB988" s="7">
        <v>42244</v>
      </c>
      <c r="GC988" s="5">
        <v>127.02500000000001</v>
      </c>
      <c r="GK988" s="7">
        <v>41080</v>
      </c>
      <c r="GL988" s="5">
        <v>83.632999999999996</v>
      </c>
      <c r="GW988" s="7">
        <v>41606</v>
      </c>
      <c r="GX988" s="5">
        <v>102.602</v>
      </c>
      <c r="HF988" s="7">
        <v>41990</v>
      </c>
      <c r="HG988" s="5">
        <v>139</v>
      </c>
      <c r="HL988" s="7">
        <v>40463</v>
      </c>
      <c r="HM988" s="5">
        <v>116.568</v>
      </c>
      <c r="HR988" s="7">
        <v>40465</v>
      </c>
      <c r="HS988" s="5">
        <v>113.693</v>
      </c>
      <c r="HU988" s="7">
        <v>40470</v>
      </c>
      <c r="HV988" s="5">
        <v>90.415000000000006</v>
      </c>
      <c r="HX988" s="7">
        <v>40630</v>
      </c>
      <c r="HY988" s="5">
        <v>85.787999999999997</v>
      </c>
      <c r="IA988" s="7">
        <v>41458</v>
      </c>
      <c r="IB988" s="5">
        <v>91.873000000000005</v>
      </c>
    </row>
    <row r="989" spans="40:236">
      <c r="AN989" s="7">
        <v>40463</v>
      </c>
      <c r="AO989" s="5">
        <v>103.05500000000001</v>
      </c>
      <c r="AQ989" s="7">
        <v>40463</v>
      </c>
      <c r="AR989" s="5">
        <v>103.78</v>
      </c>
      <c r="AT989" s="7">
        <v>40470</v>
      </c>
      <c r="AU989" s="5">
        <v>109.16</v>
      </c>
      <c r="AZ989" s="7">
        <v>40463</v>
      </c>
      <c r="BA989" s="5">
        <v>105.184</v>
      </c>
      <c r="BF989" s="7">
        <v>40472</v>
      </c>
      <c r="BG989" s="5">
        <v>103.396</v>
      </c>
      <c r="BI989" s="7">
        <v>40463</v>
      </c>
      <c r="BJ989" s="5">
        <v>108.571</v>
      </c>
      <c r="BO989" s="7">
        <v>40463</v>
      </c>
      <c r="BP989" s="5">
        <v>104.913</v>
      </c>
      <c r="BU989" s="7">
        <v>41103</v>
      </c>
      <c r="BV989" s="5">
        <v>100.018</v>
      </c>
      <c r="CA989" s="7">
        <v>40463</v>
      </c>
      <c r="CB989" s="5">
        <v>107.628</v>
      </c>
      <c r="CD989" s="7">
        <v>41379</v>
      </c>
      <c r="CE989" s="5">
        <v>102.3</v>
      </c>
      <c r="CG989" s="7">
        <v>40463</v>
      </c>
      <c r="CH989" s="5">
        <v>106.262</v>
      </c>
      <c r="CP989" s="7">
        <v>41621</v>
      </c>
      <c r="CQ989" s="5">
        <v>102.535</v>
      </c>
      <c r="DE989" s="7">
        <v>40463</v>
      </c>
      <c r="DF989" s="5">
        <v>99.93</v>
      </c>
      <c r="DH989" s="7">
        <v>41865</v>
      </c>
      <c r="DI989" s="5">
        <v>105.158</v>
      </c>
      <c r="DQ989" s="7">
        <v>42170</v>
      </c>
      <c r="DR989" s="5">
        <v>105.47</v>
      </c>
      <c r="DW989" s="7">
        <v>40463</v>
      </c>
      <c r="DX989" s="5">
        <v>102.086</v>
      </c>
      <c r="EF989" s="7">
        <v>40463</v>
      </c>
      <c r="EG989" s="5">
        <v>111.71299999999999</v>
      </c>
      <c r="EU989" s="7">
        <v>40871</v>
      </c>
      <c r="EV989" s="5">
        <v>88.828000000000003</v>
      </c>
      <c r="FG989" s="7">
        <v>41228</v>
      </c>
      <c r="FH989" s="5">
        <v>96.762</v>
      </c>
      <c r="FJ989" s="7">
        <v>41341</v>
      </c>
      <c r="FK989" s="5">
        <v>102.33799999999999</v>
      </c>
      <c r="FP989" s="7">
        <v>41572</v>
      </c>
      <c r="FQ989" s="5">
        <v>103.485</v>
      </c>
      <c r="FV989" s="7">
        <v>41747</v>
      </c>
      <c r="FW989" s="5">
        <v>116.083</v>
      </c>
      <c r="FY989" s="7">
        <v>41942</v>
      </c>
      <c r="FZ989" s="5">
        <v>125.62</v>
      </c>
      <c r="GB989" s="7">
        <v>42247</v>
      </c>
      <c r="GC989" s="5">
        <v>126.93</v>
      </c>
      <c r="GK989" s="7">
        <v>41081</v>
      </c>
      <c r="GL989" s="5">
        <v>84.43</v>
      </c>
      <c r="GW989" s="7">
        <v>41607</v>
      </c>
      <c r="GX989" s="5">
        <v>102.748</v>
      </c>
      <c r="HF989" s="7">
        <v>41991</v>
      </c>
      <c r="HG989" s="5">
        <v>139.25299999999999</v>
      </c>
      <c r="HL989" s="7">
        <v>40464</v>
      </c>
      <c r="HM989" s="5">
        <v>116.021</v>
      </c>
      <c r="HR989" s="7">
        <v>40466</v>
      </c>
      <c r="HS989" s="5">
        <v>113.51</v>
      </c>
      <c r="HU989" s="7">
        <v>40471</v>
      </c>
      <c r="HV989" s="5">
        <v>90.728999999999999</v>
      </c>
      <c r="HX989" s="7">
        <v>40631</v>
      </c>
      <c r="HY989" s="5">
        <v>85.597999999999999</v>
      </c>
      <c r="IA989" s="7">
        <v>41459</v>
      </c>
      <c r="IB989" s="5">
        <v>92.233000000000004</v>
      </c>
    </row>
    <row r="990" spans="40:236">
      <c r="AN990" s="7">
        <v>40464</v>
      </c>
      <c r="AO990" s="5">
        <v>103.03400000000001</v>
      </c>
      <c r="AQ990" s="7">
        <v>40464</v>
      </c>
      <c r="AR990" s="5">
        <v>103.754</v>
      </c>
      <c r="AT990" s="7">
        <v>40471</v>
      </c>
      <c r="AU990" s="5">
        <v>109.05200000000001</v>
      </c>
      <c r="AZ990" s="7">
        <v>40464</v>
      </c>
      <c r="BA990" s="5">
        <v>105.14400000000001</v>
      </c>
      <c r="BF990" s="7">
        <v>40473</v>
      </c>
      <c r="BG990" s="5">
        <v>103.383</v>
      </c>
      <c r="BI990" s="7">
        <v>40464</v>
      </c>
      <c r="BJ990" s="5">
        <v>108.53700000000001</v>
      </c>
      <c r="BO990" s="7">
        <v>40464</v>
      </c>
      <c r="BP990" s="5">
        <v>104.875</v>
      </c>
      <c r="BU990" s="7">
        <v>41106</v>
      </c>
      <c r="BV990" s="5">
        <v>99.703000000000003</v>
      </c>
      <c r="CA990" s="7">
        <v>40464</v>
      </c>
      <c r="CB990" s="5">
        <v>107.58</v>
      </c>
      <c r="CD990" s="7">
        <v>41380</v>
      </c>
      <c r="CE990" s="5">
        <v>102.35299999999999</v>
      </c>
      <c r="CG990" s="7">
        <v>40464</v>
      </c>
      <c r="CH990" s="5">
        <v>106.2</v>
      </c>
      <c r="CP990" s="7">
        <v>41624</v>
      </c>
      <c r="CQ990" s="5">
        <v>102.568</v>
      </c>
      <c r="DE990" s="7">
        <v>40464</v>
      </c>
      <c r="DF990" s="5">
        <v>99.79</v>
      </c>
      <c r="DH990" s="7">
        <v>41866</v>
      </c>
      <c r="DI990" s="5">
        <v>105.163</v>
      </c>
      <c r="DQ990" s="7">
        <v>42171</v>
      </c>
      <c r="DR990" s="5">
        <v>105.455</v>
      </c>
      <c r="DW990" s="7">
        <v>40464</v>
      </c>
      <c r="DX990" s="5">
        <v>101.884</v>
      </c>
      <c r="EF990" s="7">
        <v>40464</v>
      </c>
      <c r="EG990" s="5">
        <v>111.495</v>
      </c>
      <c r="EU990" s="7">
        <v>40872</v>
      </c>
      <c r="EV990" s="5">
        <v>88.337999999999994</v>
      </c>
      <c r="FG990" s="7">
        <v>41229</v>
      </c>
      <c r="FH990" s="5">
        <v>96.814999999999998</v>
      </c>
      <c r="FJ990" s="7">
        <v>41344</v>
      </c>
      <c r="FK990" s="5">
        <v>102.27500000000001</v>
      </c>
      <c r="FP990" s="7">
        <v>41575</v>
      </c>
      <c r="FQ990" s="5">
        <v>103.83</v>
      </c>
      <c r="FV990" s="7">
        <v>41750</v>
      </c>
      <c r="FW990" s="5">
        <v>116.083</v>
      </c>
      <c r="FY990" s="7">
        <v>41943</v>
      </c>
      <c r="FZ990" s="5">
        <v>126.065</v>
      </c>
      <c r="GB990" s="7">
        <v>42248</v>
      </c>
      <c r="GC990" s="5">
        <v>126.673</v>
      </c>
      <c r="GK990" s="7">
        <v>41082</v>
      </c>
      <c r="GL990" s="5">
        <v>86.094999999999999</v>
      </c>
      <c r="GW990" s="7">
        <v>41610</v>
      </c>
      <c r="GX990" s="5">
        <v>102.533</v>
      </c>
      <c r="HF990" s="7">
        <v>41992</v>
      </c>
      <c r="HG990" s="5">
        <v>139.68799999999999</v>
      </c>
      <c r="HL990" s="7">
        <v>40465</v>
      </c>
      <c r="HM990" s="5">
        <v>116.295</v>
      </c>
      <c r="HR990" s="7">
        <v>40469</v>
      </c>
      <c r="HS990" s="5">
        <v>113.395</v>
      </c>
      <c r="HU990" s="7">
        <v>40472</v>
      </c>
      <c r="HV990" s="5">
        <v>89.76</v>
      </c>
      <c r="HX990" s="7">
        <v>40632</v>
      </c>
      <c r="HY990" s="5">
        <v>85.858000000000004</v>
      </c>
      <c r="IA990" s="7">
        <v>41460</v>
      </c>
      <c r="IB990" s="5">
        <v>91.984999999999999</v>
      </c>
    </row>
    <row r="991" spans="40:236">
      <c r="AN991" s="7">
        <v>40465</v>
      </c>
      <c r="AO991" s="5">
        <v>102.999</v>
      </c>
      <c r="AQ991" s="7">
        <v>40465</v>
      </c>
      <c r="AR991" s="5">
        <v>103.71299999999999</v>
      </c>
      <c r="AT991" s="7">
        <v>40472</v>
      </c>
      <c r="AU991" s="5">
        <v>108.999</v>
      </c>
      <c r="AZ991" s="7">
        <v>40465</v>
      </c>
      <c r="BA991" s="5">
        <v>105.17400000000001</v>
      </c>
      <c r="BF991" s="7">
        <v>40476</v>
      </c>
      <c r="BG991" s="5">
        <v>103.551</v>
      </c>
      <c r="BI991" s="7">
        <v>40465</v>
      </c>
      <c r="BJ991" s="5">
        <v>108.617</v>
      </c>
      <c r="BO991" s="7">
        <v>40465</v>
      </c>
      <c r="BP991" s="5">
        <v>104.991</v>
      </c>
      <c r="BU991" s="7">
        <v>41107</v>
      </c>
      <c r="BV991" s="5">
        <v>99.57</v>
      </c>
      <c r="CA991" s="7">
        <v>40465</v>
      </c>
      <c r="CB991" s="5">
        <v>107.73099999999999</v>
      </c>
      <c r="CD991" s="7">
        <v>41381</v>
      </c>
      <c r="CE991" s="5">
        <v>102.443</v>
      </c>
      <c r="CG991" s="7">
        <v>40465</v>
      </c>
      <c r="CH991" s="5">
        <v>106.36199999999999</v>
      </c>
      <c r="CP991" s="7">
        <v>41625</v>
      </c>
      <c r="CQ991" s="5">
        <v>102.542</v>
      </c>
      <c r="DE991" s="7">
        <v>40465</v>
      </c>
      <c r="DF991" s="5">
        <v>100.002</v>
      </c>
      <c r="DH991" s="7">
        <v>41869</v>
      </c>
      <c r="DI991" s="5">
        <v>105.095</v>
      </c>
      <c r="DQ991" s="7">
        <v>42172</v>
      </c>
      <c r="DR991" s="5">
        <v>105.49</v>
      </c>
      <c r="DW991" s="7">
        <v>40465</v>
      </c>
      <c r="DX991" s="5">
        <v>102.087</v>
      </c>
      <c r="EF991" s="7">
        <v>40465</v>
      </c>
      <c r="EG991" s="5">
        <v>111.72499999999999</v>
      </c>
      <c r="EU991" s="7">
        <v>40875</v>
      </c>
      <c r="EV991" s="5">
        <v>89.007999999999996</v>
      </c>
      <c r="FG991" s="7">
        <v>41232</v>
      </c>
      <c r="FH991" s="5">
        <v>96.647999999999996</v>
      </c>
      <c r="FJ991" s="7">
        <v>41345</v>
      </c>
      <c r="FK991" s="5">
        <v>102.44499999999999</v>
      </c>
      <c r="FP991" s="7">
        <v>41576</v>
      </c>
      <c r="FQ991" s="5">
        <v>104.11499999999999</v>
      </c>
      <c r="FV991" s="7">
        <v>41751</v>
      </c>
      <c r="FW991" s="5">
        <v>116.21299999999999</v>
      </c>
      <c r="FY991" s="7">
        <v>41946</v>
      </c>
      <c r="FZ991" s="5">
        <v>125.66500000000001</v>
      </c>
      <c r="GB991" s="7">
        <v>42249</v>
      </c>
      <c r="GC991" s="5">
        <v>126.68300000000001</v>
      </c>
      <c r="GK991" s="7">
        <v>41085</v>
      </c>
      <c r="GL991" s="5">
        <v>84.355000000000004</v>
      </c>
      <c r="GW991" s="7">
        <v>41611</v>
      </c>
      <c r="GX991" s="5">
        <v>102.68300000000001</v>
      </c>
      <c r="HF991" s="7">
        <v>41995</v>
      </c>
      <c r="HG991" s="5">
        <v>140.053</v>
      </c>
      <c r="HL991" s="7">
        <v>40466</v>
      </c>
      <c r="HM991" s="5">
        <v>116.194</v>
      </c>
      <c r="HR991" s="7">
        <v>40470</v>
      </c>
      <c r="HS991" s="5">
        <v>112.88</v>
      </c>
      <c r="HU991" s="7">
        <v>40473</v>
      </c>
      <c r="HV991" s="5">
        <v>89.923000000000002</v>
      </c>
      <c r="HX991" s="7">
        <v>40633</v>
      </c>
      <c r="HY991" s="5">
        <v>84.965000000000003</v>
      </c>
      <c r="IA991" s="7">
        <v>41463</v>
      </c>
      <c r="IB991" s="5">
        <v>91.03</v>
      </c>
    </row>
    <row r="992" spans="40:236">
      <c r="AN992" s="7">
        <v>40466</v>
      </c>
      <c r="AO992" s="5">
        <v>102.974</v>
      </c>
      <c r="AQ992" s="7">
        <v>40466</v>
      </c>
      <c r="AR992" s="5">
        <v>103.68899999999999</v>
      </c>
      <c r="AT992" s="7">
        <v>40473</v>
      </c>
      <c r="AU992" s="5">
        <v>108.96899999999999</v>
      </c>
      <c r="AZ992" s="7">
        <v>40466</v>
      </c>
      <c r="BA992" s="5">
        <v>105.16</v>
      </c>
      <c r="BF992" s="7">
        <v>40477</v>
      </c>
      <c r="BG992" s="5">
        <v>103.554</v>
      </c>
      <c r="BI992" s="7">
        <v>40466</v>
      </c>
      <c r="BJ992" s="5">
        <v>108.666</v>
      </c>
      <c r="BO992" s="7">
        <v>40466</v>
      </c>
      <c r="BP992" s="5">
        <v>105.063</v>
      </c>
      <c r="BU992" s="7">
        <v>41108</v>
      </c>
      <c r="BV992" s="5">
        <v>99.144999999999996</v>
      </c>
      <c r="CA992" s="7">
        <v>40466</v>
      </c>
      <c r="CB992" s="5">
        <v>107.831</v>
      </c>
      <c r="CD992" s="7">
        <v>41382</v>
      </c>
      <c r="CE992" s="5">
        <v>102.443</v>
      </c>
      <c r="CG992" s="7">
        <v>40466</v>
      </c>
      <c r="CH992" s="5">
        <v>106.459</v>
      </c>
      <c r="CP992" s="7">
        <v>41626</v>
      </c>
      <c r="CQ992" s="5">
        <v>102.498</v>
      </c>
      <c r="DE992" s="7">
        <v>40466</v>
      </c>
      <c r="DF992" s="5">
        <v>100.092</v>
      </c>
      <c r="DH992" s="7">
        <v>41870</v>
      </c>
      <c r="DI992" s="5">
        <v>105.125</v>
      </c>
      <c r="DQ992" s="7">
        <v>42173</v>
      </c>
      <c r="DR992" s="5">
        <v>105.473</v>
      </c>
      <c r="DW992" s="7">
        <v>40466</v>
      </c>
      <c r="DX992" s="5">
        <v>102.20699999999999</v>
      </c>
      <c r="EF992" s="7">
        <v>40466</v>
      </c>
      <c r="EG992" s="5">
        <v>111.849</v>
      </c>
      <c r="EU992" s="7">
        <v>40876</v>
      </c>
      <c r="EV992" s="5">
        <v>89.798000000000002</v>
      </c>
      <c r="FG992" s="7">
        <v>41233</v>
      </c>
      <c r="FH992" s="5">
        <v>97.147999999999996</v>
      </c>
      <c r="FJ992" s="7">
        <v>41346</v>
      </c>
      <c r="FK992" s="5">
        <v>102.23</v>
      </c>
      <c r="FP992" s="7">
        <v>41577</v>
      </c>
      <c r="FQ992" s="5">
        <v>104.083</v>
      </c>
      <c r="FV992" s="7">
        <v>41752</v>
      </c>
      <c r="FW992" s="5">
        <v>116.33</v>
      </c>
      <c r="FY992" s="7">
        <v>41947</v>
      </c>
      <c r="FZ992" s="5">
        <v>125.443</v>
      </c>
      <c r="GB992" s="7">
        <v>42250</v>
      </c>
      <c r="GC992" s="5">
        <v>127.01</v>
      </c>
      <c r="GK992" s="7">
        <v>41086</v>
      </c>
      <c r="GL992" s="5">
        <v>82.795000000000002</v>
      </c>
      <c r="GW992" s="7">
        <v>41612</v>
      </c>
      <c r="GX992" s="5">
        <v>102.373</v>
      </c>
      <c r="HF992" s="7">
        <v>41996</v>
      </c>
      <c r="HG992" s="5">
        <v>140.01</v>
      </c>
      <c r="HL992" s="7">
        <v>40469</v>
      </c>
      <c r="HM992" s="5">
        <v>116.06</v>
      </c>
      <c r="HR992" s="7">
        <v>40471</v>
      </c>
      <c r="HS992" s="5">
        <v>113.008</v>
      </c>
      <c r="HU992" s="7">
        <v>40476</v>
      </c>
      <c r="HV992" s="5">
        <v>90.501999999999995</v>
      </c>
      <c r="HX992" s="7">
        <v>40634</v>
      </c>
      <c r="HY992" s="5">
        <v>84.953000000000003</v>
      </c>
      <c r="IA992" s="7">
        <v>41464</v>
      </c>
      <c r="IB992" s="5">
        <v>90.47</v>
      </c>
    </row>
    <row r="993" spans="40:236">
      <c r="AN993" s="7">
        <v>40469</v>
      </c>
      <c r="AO993" s="5">
        <v>102.93300000000001</v>
      </c>
      <c r="AQ993" s="7">
        <v>40469</v>
      </c>
      <c r="AR993" s="5">
        <v>103.634</v>
      </c>
      <c r="AT993" s="7">
        <v>40476</v>
      </c>
      <c r="AU993" s="5">
        <v>109.033</v>
      </c>
      <c r="AZ993" s="7">
        <v>40469</v>
      </c>
      <c r="BA993" s="5">
        <v>105.13</v>
      </c>
      <c r="BF993" s="7">
        <v>40478</v>
      </c>
      <c r="BG993" s="5">
        <v>103.376</v>
      </c>
      <c r="BI993" s="7">
        <v>40469</v>
      </c>
      <c r="BJ993" s="5">
        <v>108.636</v>
      </c>
      <c r="BO993" s="7">
        <v>40469</v>
      </c>
      <c r="BP993" s="5">
        <v>105.059</v>
      </c>
      <c r="BU993" s="7">
        <v>41109</v>
      </c>
      <c r="BV993" s="5">
        <v>98.962999999999994</v>
      </c>
      <c r="CA993" s="7">
        <v>40469</v>
      </c>
      <c r="CB993" s="5">
        <v>107.797</v>
      </c>
      <c r="CD993" s="7">
        <v>41383</v>
      </c>
      <c r="CE993" s="5">
        <v>102.47799999999999</v>
      </c>
      <c r="CG993" s="7">
        <v>40469</v>
      </c>
      <c r="CH993" s="5">
        <v>106.429</v>
      </c>
      <c r="CP993" s="7">
        <v>41627</v>
      </c>
      <c r="CQ993" s="5">
        <v>102.47499999999999</v>
      </c>
      <c r="DE993" s="7">
        <v>40469</v>
      </c>
      <c r="DF993" s="5">
        <v>100.04</v>
      </c>
      <c r="DH993" s="7">
        <v>41871</v>
      </c>
      <c r="DI993" s="5">
        <v>105.08799999999999</v>
      </c>
      <c r="DQ993" s="7">
        <v>42174</v>
      </c>
      <c r="DR993" s="5">
        <v>105.46</v>
      </c>
      <c r="DW993" s="7">
        <v>40469</v>
      </c>
      <c r="DX993" s="5">
        <v>102.158</v>
      </c>
      <c r="EF993" s="7">
        <v>40469</v>
      </c>
      <c r="EG993" s="5">
        <v>111.815</v>
      </c>
      <c r="EU993" s="7">
        <v>40877</v>
      </c>
      <c r="EV993" s="5">
        <v>90.655000000000001</v>
      </c>
      <c r="FG993" s="7">
        <v>41234</v>
      </c>
      <c r="FH993" s="5">
        <v>97.638000000000005</v>
      </c>
      <c r="FJ993" s="7">
        <v>41347</v>
      </c>
      <c r="FK993" s="5">
        <v>101.705</v>
      </c>
      <c r="FP993" s="7">
        <v>41578</v>
      </c>
      <c r="FQ993" s="5">
        <v>104.355</v>
      </c>
      <c r="FV993" s="7">
        <v>41753</v>
      </c>
      <c r="FW993" s="5">
        <v>116.13800000000001</v>
      </c>
      <c r="FY993" s="7">
        <v>41948</v>
      </c>
      <c r="FZ993" s="5">
        <v>125.325</v>
      </c>
      <c r="GB993" s="7">
        <v>42251</v>
      </c>
      <c r="GC993" s="5">
        <v>127.19</v>
      </c>
      <c r="GK993" s="7">
        <v>41087</v>
      </c>
      <c r="GL993" s="5">
        <v>82.662999999999997</v>
      </c>
      <c r="GW993" s="7">
        <v>41613</v>
      </c>
      <c r="GX993" s="5">
        <v>102.02</v>
      </c>
      <c r="HF993" s="7">
        <v>41997</v>
      </c>
      <c r="HG993" s="5">
        <v>140.08799999999999</v>
      </c>
      <c r="HL993" s="7">
        <v>40470</v>
      </c>
      <c r="HM993" s="5">
        <v>115.57</v>
      </c>
      <c r="HR993" s="7">
        <v>40472</v>
      </c>
      <c r="HS993" s="5">
        <v>112.03700000000001</v>
      </c>
      <c r="HU993" s="7">
        <v>40477</v>
      </c>
      <c r="HV993" s="5">
        <v>90.358999999999995</v>
      </c>
      <c r="HX993" s="7">
        <v>40637</v>
      </c>
      <c r="HY993" s="5">
        <v>85.363</v>
      </c>
      <c r="IA993" s="7">
        <v>41465</v>
      </c>
      <c r="IB993" s="5">
        <v>89.968000000000004</v>
      </c>
    </row>
    <row r="994" spans="40:236">
      <c r="AN994" s="7">
        <v>40470</v>
      </c>
      <c r="AO994" s="5">
        <v>102.92100000000001</v>
      </c>
      <c r="AQ994" s="7">
        <v>40470</v>
      </c>
      <c r="AR994" s="5">
        <v>103.613</v>
      </c>
      <c r="AT994" s="7">
        <v>40477</v>
      </c>
      <c r="AU994" s="5">
        <v>109.003</v>
      </c>
      <c r="AZ994" s="7">
        <v>40470</v>
      </c>
      <c r="BA994" s="5">
        <v>105.09699999999999</v>
      </c>
      <c r="BF994" s="7">
        <v>40479</v>
      </c>
      <c r="BG994" s="5">
        <v>103.29600000000001</v>
      </c>
      <c r="BI994" s="7">
        <v>40470</v>
      </c>
      <c r="BJ994" s="5">
        <v>108.624</v>
      </c>
      <c r="BO994" s="7">
        <v>40470</v>
      </c>
      <c r="BP994" s="5">
        <v>105</v>
      </c>
      <c r="BU994" s="7">
        <v>41110</v>
      </c>
      <c r="BV994" s="5">
        <v>98.153000000000006</v>
      </c>
      <c r="CA994" s="7">
        <v>40470</v>
      </c>
      <c r="CB994" s="5">
        <v>107.71299999999999</v>
      </c>
      <c r="CD994" s="7">
        <v>41386</v>
      </c>
      <c r="CE994" s="5">
        <v>102.538</v>
      </c>
      <c r="CG994" s="7">
        <v>40470</v>
      </c>
      <c r="CH994" s="5">
        <v>106.31100000000001</v>
      </c>
      <c r="CP994" s="7">
        <v>41628</v>
      </c>
      <c r="CQ994" s="5">
        <v>102.425</v>
      </c>
      <c r="DE994" s="7">
        <v>40470</v>
      </c>
      <c r="DF994" s="5">
        <v>99.932000000000002</v>
      </c>
      <c r="DH994" s="7">
        <v>41872</v>
      </c>
      <c r="DI994" s="5">
        <v>105.105</v>
      </c>
      <c r="DQ994" s="7">
        <v>42177</v>
      </c>
      <c r="DR994" s="5">
        <v>105.53</v>
      </c>
      <c r="DW994" s="7">
        <v>40470</v>
      </c>
      <c r="DX994" s="5">
        <v>102.004</v>
      </c>
      <c r="EF994" s="7">
        <v>40470</v>
      </c>
      <c r="EG994" s="5">
        <v>111.566</v>
      </c>
      <c r="EU994" s="7">
        <v>40878</v>
      </c>
      <c r="EV994" s="5">
        <v>93.438000000000002</v>
      </c>
      <c r="FG994" s="7">
        <v>41235</v>
      </c>
      <c r="FH994" s="5">
        <v>98.003</v>
      </c>
      <c r="FJ994" s="7">
        <v>41348</v>
      </c>
      <c r="FK994" s="5">
        <v>101.38800000000001</v>
      </c>
      <c r="FP994" s="7">
        <v>41579</v>
      </c>
      <c r="FQ994" s="5">
        <v>104.80800000000001</v>
      </c>
      <c r="FV994" s="7">
        <v>41754</v>
      </c>
      <c r="FW994" s="5">
        <v>116.197</v>
      </c>
      <c r="FY994" s="7">
        <v>41949</v>
      </c>
      <c r="FZ994" s="5">
        <v>125.435</v>
      </c>
      <c r="GB994" s="7">
        <v>42254</v>
      </c>
      <c r="GC994" s="5">
        <v>126.765</v>
      </c>
      <c r="GK994" s="7">
        <v>41088</v>
      </c>
      <c r="GL994" s="5">
        <v>82.533000000000001</v>
      </c>
      <c r="GW994" s="7">
        <v>41614</v>
      </c>
      <c r="GX994" s="5">
        <v>102.6</v>
      </c>
      <c r="HF994" s="7">
        <v>41998</v>
      </c>
      <c r="HG994" s="5">
        <v>140.08799999999999</v>
      </c>
      <c r="HL994" s="7">
        <v>40471</v>
      </c>
      <c r="HM994" s="5">
        <v>115.65900000000001</v>
      </c>
      <c r="HR994" s="7">
        <v>40473</v>
      </c>
      <c r="HS994" s="5">
        <v>112.169</v>
      </c>
      <c r="HU994" s="7">
        <v>40478</v>
      </c>
      <c r="HV994" s="5">
        <v>88.975999999999999</v>
      </c>
      <c r="HX994" s="7">
        <v>40638</v>
      </c>
      <c r="HY994" s="5">
        <v>85.24</v>
      </c>
      <c r="IA994" s="7">
        <v>41466</v>
      </c>
      <c r="IB994" s="5">
        <v>89.887</v>
      </c>
    </row>
    <row r="995" spans="40:236">
      <c r="AN995" s="7">
        <v>40471</v>
      </c>
      <c r="AO995" s="5">
        <v>102.87</v>
      </c>
      <c r="AQ995" s="7">
        <v>40471</v>
      </c>
      <c r="AR995" s="5">
        <v>103.574</v>
      </c>
      <c r="AT995" s="7">
        <v>40478</v>
      </c>
      <c r="AU995" s="5">
        <v>108.931</v>
      </c>
      <c r="AZ995" s="7">
        <v>40471</v>
      </c>
      <c r="BA995" s="5">
        <v>105.01</v>
      </c>
      <c r="BF995" s="7">
        <v>40480</v>
      </c>
      <c r="BG995" s="5">
        <v>103.218</v>
      </c>
      <c r="BI995" s="7">
        <v>40471</v>
      </c>
      <c r="BJ995" s="5">
        <v>108.56100000000001</v>
      </c>
      <c r="BO995" s="7">
        <v>40471</v>
      </c>
      <c r="BP995" s="5">
        <v>104.93600000000001</v>
      </c>
      <c r="BU995" s="7">
        <v>41113</v>
      </c>
      <c r="BV995" s="5">
        <v>97.034999999999997</v>
      </c>
      <c r="CA995" s="7">
        <v>40471</v>
      </c>
      <c r="CB995" s="5">
        <v>107.66800000000001</v>
      </c>
      <c r="CD995" s="7">
        <v>41387</v>
      </c>
      <c r="CE995" s="5">
        <v>102.685</v>
      </c>
      <c r="CG995" s="7">
        <v>40471</v>
      </c>
      <c r="CH995" s="5">
        <v>106.264</v>
      </c>
      <c r="CP995" s="7">
        <v>41631</v>
      </c>
      <c r="CQ995" s="5">
        <v>102.33799999999999</v>
      </c>
      <c r="DE995" s="7">
        <v>40471</v>
      </c>
      <c r="DF995" s="5">
        <v>99.894000000000005</v>
      </c>
      <c r="DH995" s="7">
        <v>41873</v>
      </c>
      <c r="DI995" s="5">
        <v>105.145</v>
      </c>
      <c r="DQ995" s="7">
        <v>42178</v>
      </c>
      <c r="DR995" s="5">
        <v>105.572</v>
      </c>
      <c r="DW995" s="7">
        <v>40471</v>
      </c>
      <c r="DX995" s="5">
        <v>101.938</v>
      </c>
      <c r="EF995" s="7">
        <v>40471</v>
      </c>
      <c r="EG995" s="5">
        <v>111.482</v>
      </c>
      <c r="EU995" s="7">
        <v>40879</v>
      </c>
      <c r="EV995" s="5">
        <v>94.18</v>
      </c>
      <c r="FG995" s="7">
        <v>41236</v>
      </c>
      <c r="FH995" s="5">
        <v>98.245000000000005</v>
      </c>
      <c r="FJ995" s="7">
        <v>41351</v>
      </c>
      <c r="FK995" s="5">
        <v>101.163</v>
      </c>
      <c r="FP995" s="7">
        <v>41582</v>
      </c>
      <c r="FQ995" s="5">
        <v>104.57299999999999</v>
      </c>
      <c r="FV995" s="7">
        <v>41757</v>
      </c>
      <c r="FW995" s="5">
        <v>116.19</v>
      </c>
      <c r="FY995" s="7">
        <v>41950</v>
      </c>
      <c r="FZ995" s="5">
        <v>125.35299999999999</v>
      </c>
      <c r="GB995" s="7">
        <v>42255</v>
      </c>
      <c r="GC995" s="5">
        <v>127.41</v>
      </c>
      <c r="GK995" s="7">
        <v>41089</v>
      </c>
      <c r="GL995" s="5">
        <v>85.992000000000004</v>
      </c>
      <c r="GW995" s="7">
        <v>41617</v>
      </c>
      <c r="GX995" s="5">
        <v>103.11499999999999</v>
      </c>
      <c r="HF995" s="7">
        <v>41999</v>
      </c>
      <c r="HG995" s="5">
        <v>140.08799999999999</v>
      </c>
      <c r="HL995" s="7">
        <v>40472</v>
      </c>
      <c r="HM995" s="5">
        <v>114.59699999999999</v>
      </c>
      <c r="HR995" s="7">
        <v>40476</v>
      </c>
      <c r="HS995" s="5">
        <v>112.812</v>
      </c>
      <c r="HU995" s="7">
        <v>40479</v>
      </c>
      <c r="HV995" s="5">
        <v>88.745000000000005</v>
      </c>
      <c r="HX995" s="7">
        <v>40639</v>
      </c>
      <c r="HY995" s="5">
        <v>85.95</v>
      </c>
      <c r="IA995" s="7">
        <v>41467</v>
      </c>
      <c r="IB995" s="5">
        <v>90.69</v>
      </c>
    </row>
    <row r="996" spans="40:236">
      <c r="AN996" s="7">
        <v>40472</v>
      </c>
      <c r="AO996" s="5">
        <v>102.858</v>
      </c>
      <c r="AQ996" s="7">
        <v>40472</v>
      </c>
      <c r="AR996" s="5">
        <v>103.556</v>
      </c>
      <c r="AT996" s="7">
        <v>40479</v>
      </c>
      <c r="AU996" s="5">
        <v>108.866</v>
      </c>
      <c r="AZ996" s="7">
        <v>40472</v>
      </c>
      <c r="BA996" s="5">
        <v>104.961</v>
      </c>
      <c r="BF996" s="7">
        <v>40483</v>
      </c>
      <c r="BG996" s="5">
        <v>103.134</v>
      </c>
      <c r="BI996" s="7">
        <v>40472</v>
      </c>
      <c r="BJ996" s="5">
        <v>108.44</v>
      </c>
      <c r="BO996" s="7">
        <v>40472</v>
      </c>
      <c r="BP996" s="5">
        <v>104.771</v>
      </c>
      <c r="BU996" s="7">
        <v>41114</v>
      </c>
      <c r="BV996" s="5">
        <v>96.924999999999997</v>
      </c>
      <c r="CA996" s="7">
        <v>40472</v>
      </c>
      <c r="CB996" s="5">
        <v>107.393</v>
      </c>
      <c r="CD996" s="7">
        <v>41388</v>
      </c>
      <c r="CE996" s="5">
        <v>102.61799999999999</v>
      </c>
      <c r="CG996" s="7">
        <v>40472</v>
      </c>
      <c r="CH996" s="5">
        <v>105.98099999999999</v>
      </c>
      <c r="CP996" s="7">
        <v>41632</v>
      </c>
      <c r="CQ996" s="5">
        <v>102.42</v>
      </c>
      <c r="DE996" s="7">
        <v>40472</v>
      </c>
      <c r="DF996" s="5">
        <v>99.527000000000001</v>
      </c>
      <c r="DH996" s="7">
        <v>41876</v>
      </c>
      <c r="DI996" s="5">
        <v>105.233</v>
      </c>
      <c r="DQ996" s="7">
        <v>42179</v>
      </c>
      <c r="DR996" s="5">
        <v>105.53</v>
      </c>
      <c r="DW996" s="7">
        <v>40472</v>
      </c>
      <c r="DX996" s="5">
        <v>101.47</v>
      </c>
      <c r="EF996" s="7">
        <v>40472</v>
      </c>
      <c r="EG996" s="5">
        <v>110.97</v>
      </c>
      <c r="EU996" s="7">
        <v>40882</v>
      </c>
      <c r="EV996" s="5">
        <v>97.24</v>
      </c>
      <c r="FG996" s="7">
        <v>41239</v>
      </c>
      <c r="FH996" s="5">
        <v>98.165000000000006</v>
      </c>
      <c r="FJ996" s="7">
        <v>41352</v>
      </c>
      <c r="FK996" s="5">
        <v>100.735</v>
      </c>
      <c r="FP996" s="7">
        <v>41583</v>
      </c>
      <c r="FQ996" s="5">
        <v>104.02</v>
      </c>
      <c r="FV996" s="7">
        <v>41758</v>
      </c>
      <c r="FW996" s="5">
        <v>116.22</v>
      </c>
      <c r="FY996" s="7">
        <v>41953</v>
      </c>
      <c r="FZ996" s="5">
        <v>125.477</v>
      </c>
      <c r="GB996" s="7">
        <v>42256</v>
      </c>
      <c r="GC996" s="5">
        <v>127.35</v>
      </c>
      <c r="GK996" s="7">
        <v>41092</v>
      </c>
      <c r="GL996" s="5">
        <v>85.747</v>
      </c>
      <c r="GW996" s="7">
        <v>41618</v>
      </c>
      <c r="GX996" s="5">
        <v>103.773</v>
      </c>
      <c r="HF996" s="7">
        <v>42002</v>
      </c>
      <c r="HG996" s="5">
        <v>140</v>
      </c>
      <c r="HL996" s="7">
        <v>40473</v>
      </c>
      <c r="HM996" s="5">
        <v>114.81399999999999</v>
      </c>
      <c r="HR996" s="7">
        <v>40477</v>
      </c>
      <c r="HS996" s="5">
        <v>112.628</v>
      </c>
      <c r="HU996" s="7">
        <v>40480</v>
      </c>
      <c r="HV996" s="5">
        <v>88.429000000000002</v>
      </c>
      <c r="HX996" s="7">
        <v>40640</v>
      </c>
      <c r="HY996" s="5">
        <v>85.852999999999994</v>
      </c>
      <c r="IA996" s="7">
        <v>41470</v>
      </c>
      <c r="IB996" s="5">
        <v>91.037999999999997</v>
      </c>
    </row>
    <row r="997" spans="40:236">
      <c r="AN997" s="7">
        <v>40473</v>
      </c>
      <c r="AO997" s="5">
        <v>102.846</v>
      </c>
      <c r="AQ997" s="7">
        <v>40473</v>
      </c>
      <c r="AR997" s="5">
        <v>103.547</v>
      </c>
      <c r="AT997" s="7">
        <v>40480</v>
      </c>
      <c r="AU997" s="5">
        <v>108.84699999999999</v>
      </c>
      <c r="AZ997" s="7">
        <v>40473</v>
      </c>
      <c r="BA997" s="5">
        <v>104.956</v>
      </c>
      <c r="BF997" s="7">
        <v>40484</v>
      </c>
      <c r="BG997" s="5">
        <v>102.991</v>
      </c>
      <c r="BI997" s="7">
        <v>40473</v>
      </c>
      <c r="BJ997" s="5">
        <v>108.426</v>
      </c>
      <c r="BO997" s="7">
        <v>40473</v>
      </c>
      <c r="BP997" s="5">
        <v>104.77800000000001</v>
      </c>
      <c r="BU997" s="7">
        <v>41115</v>
      </c>
      <c r="BV997" s="5">
        <v>97.727000000000004</v>
      </c>
      <c r="CA997" s="7">
        <v>40473</v>
      </c>
      <c r="CB997" s="5">
        <v>107.41500000000001</v>
      </c>
      <c r="CD997" s="7">
        <v>41389</v>
      </c>
      <c r="CE997" s="5">
        <v>102.58799999999999</v>
      </c>
      <c r="CG997" s="7">
        <v>40473</v>
      </c>
      <c r="CH997" s="5">
        <v>105.99299999999999</v>
      </c>
      <c r="CP997" s="7">
        <v>41633</v>
      </c>
      <c r="CQ997" s="5">
        <v>102.42</v>
      </c>
      <c r="DE997" s="7">
        <v>40473</v>
      </c>
      <c r="DF997" s="5">
        <v>99.572000000000003</v>
      </c>
      <c r="DH997" s="7">
        <v>41877</v>
      </c>
      <c r="DI997" s="5">
        <v>105.16500000000001</v>
      </c>
      <c r="DQ997" s="7">
        <v>42180</v>
      </c>
      <c r="DR997" s="5">
        <v>105.553</v>
      </c>
      <c r="DW997" s="7">
        <v>40473</v>
      </c>
      <c r="DX997" s="5">
        <v>101.541</v>
      </c>
      <c r="EF997" s="7">
        <v>40473</v>
      </c>
      <c r="EG997" s="5">
        <v>111.05500000000001</v>
      </c>
      <c r="EU997" s="7">
        <v>40883</v>
      </c>
      <c r="EV997" s="5">
        <v>96.697000000000003</v>
      </c>
      <c r="FG997" s="7">
        <v>41240</v>
      </c>
      <c r="FH997" s="5">
        <v>98.733000000000004</v>
      </c>
      <c r="FJ997" s="7">
        <v>41353</v>
      </c>
      <c r="FK997" s="5">
        <v>101.098</v>
      </c>
      <c r="FP997" s="7">
        <v>41584</v>
      </c>
      <c r="FQ997" s="5">
        <v>103.71299999999999</v>
      </c>
      <c r="FV997" s="7">
        <v>41759</v>
      </c>
      <c r="FW997" s="5">
        <v>116.44799999999999</v>
      </c>
      <c r="FY997" s="7">
        <v>41954</v>
      </c>
      <c r="FZ997" s="5">
        <v>125.76</v>
      </c>
      <c r="GB997" s="7">
        <v>42257</v>
      </c>
      <c r="GC997" s="5">
        <v>127.15</v>
      </c>
      <c r="GK997" s="7">
        <v>41093</v>
      </c>
      <c r="GL997" s="5">
        <v>86.534999999999997</v>
      </c>
      <c r="GW997" s="7">
        <v>41619</v>
      </c>
      <c r="GX997" s="5">
        <v>103.875</v>
      </c>
      <c r="HF997" s="7">
        <v>42003</v>
      </c>
      <c r="HG997" s="5">
        <v>140.745</v>
      </c>
      <c r="HL997" s="7">
        <v>40476</v>
      </c>
      <c r="HM997" s="5">
        <v>115.452</v>
      </c>
      <c r="HR997" s="7">
        <v>40478</v>
      </c>
      <c r="HS997" s="5">
        <v>111.11</v>
      </c>
      <c r="HU997" s="7">
        <v>40483</v>
      </c>
      <c r="HV997" s="5">
        <v>88.129000000000005</v>
      </c>
      <c r="HX997" s="7">
        <v>40641</v>
      </c>
      <c r="HY997" s="5">
        <v>85.893000000000001</v>
      </c>
      <c r="IA997" s="7">
        <v>41471</v>
      </c>
      <c r="IB997" s="5">
        <v>91.88</v>
      </c>
    </row>
    <row r="998" spans="40:236">
      <c r="AN998" s="7">
        <v>40476</v>
      </c>
      <c r="AO998" s="5">
        <v>102.854</v>
      </c>
      <c r="AQ998" s="7">
        <v>40476</v>
      </c>
      <c r="AR998" s="5">
        <v>103.58499999999999</v>
      </c>
      <c r="AT998" s="7">
        <v>40483</v>
      </c>
      <c r="AU998" s="5">
        <v>108.82899999999999</v>
      </c>
      <c r="AZ998" s="7">
        <v>40476</v>
      </c>
      <c r="BA998" s="5">
        <v>105.09099999999999</v>
      </c>
      <c r="BF998" s="7">
        <v>40485</v>
      </c>
      <c r="BG998" s="5">
        <v>102.937</v>
      </c>
      <c r="BI998" s="7">
        <v>40476</v>
      </c>
      <c r="BJ998" s="5">
        <v>108.621</v>
      </c>
      <c r="BO998" s="7">
        <v>40476</v>
      </c>
      <c r="BP998" s="5">
        <v>105.001</v>
      </c>
      <c r="BU998" s="7">
        <v>41116</v>
      </c>
      <c r="BV998" s="5">
        <v>98.77</v>
      </c>
      <c r="CA998" s="7">
        <v>40476</v>
      </c>
      <c r="CB998" s="5">
        <v>107.697</v>
      </c>
      <c r="CD998" s="7">
        <v>41390</v>
      </c>
      <c r="CE998" s="5">
        <v>102.598</v>
      </c>
      <c r="CG998" s="7">
        <v>40476</v>
      </c>
      <c r="CH998" s="5">
        <v>106.31399999999999</v>
      </c>
      <c r="CP998" s="7">
        <v>41634</v>
      </c>
      <c r="CQ998" s="5">
        <v>102.42</v>
      </c>
      <c r="DE998" s="7">
        <v>40476</v>
      </c>
      <c r="DF998" s="5">
        <v>99.933000000000007</v>
      </c>
      <c r="DH998" s="7">
        <v>41878</v>
      </c>
      <c r="DI998" s="5">
        <v>105.042</v>
      </c>
      <c r="DQ998" s="7">
        <v>42181</v>
      </c>
      <c r="DR998" s="5">
        <v>105.533</v>
      </c>
      <c r="DW998" s="7">
        <v>40476</v>
      </c>
      <c r="DX998" s="5">
        <v>101.973</v>
      </c>
      <c r="EF998" s="7">
        <v>40476</v>
      </c>
      <c r="EG998" s="5">
        <v>111.53700000000001</v>
      </c>
      <c r="EU998" s="7">
        <v>40884</v>
      </c>
      <c r="EV998" s="5">
        <v>95.513000000000005</v>
      </c>
      <c r="FG998" s="7">
        <v>41241</v>
      </c>
      <c r="FH998" s="5">
        <v>99.822999999999993</v>
      </c>
      <c r="FJ998" s="7">
        <v>41354</v>
      </c>
      <c r="FK998" s="5">
        <v>101.578</v>
      </c>
      <c r="FP998" s="7">
        <v>41585</v>
      </c>
      <c r="FQ998" s="5">
        <v>104.375</v>
      </c>
      <c r="FV998" s="7">
        <v>41760</v>
      </c>
      <c r="FW998" s="5">
        <v>116.473</v>
      </c>
      <c r="FY998" s="7">
        <v>41955</v>
      </c>
      <c r="FZ998" s="5">
        <v>125.545</v>
      </c>
      <c r="GB998" s="7">
        <v>42258</v>
      </c>
      <c r="GC998" s="5">
        <v>127.023</v>
      </c>
      <c r="GK998" s="7">
        <v>41094</v>
      </c>
      <c r="GL998" s="5">
        <v>85.58</v>
      </c>
      <c r="GW998" s="7">
        <v>41620</v>
      </c>
      <c r="GX998" s="5">
        <v>103.325</v>
      </c>
      <c r="HF998" s="7">
        <v>42004</v>
      </c>
      <c r="HG998" s="5">
        <v>140.74</v>
      </c>
      <c r="HL998" s="7">
        <v>40477</v>
      </c>
      <c r="HM998" s="5">
        <v>115.318</v>
      </c>
      <c r="HR998" s="7">
        <v>40479</v>
      </c>
      <c r="HS998" s="5">
        <v>110.858</v>
      </c>
      <c r="HU998" s="7">
        <v>40484</v>
      </c>
      <c r="HV998" s="5">
        <v>87.302000000000007</v>
      </c>
      <c r="HX998" s="7">
        <v>40644</v>
      </c>
      <c r="HY998" s="5">
        <v>86.61</v>
      </c>
      <c r="IA998" s="7">
        <v>41472</v>
      </c>
      <c r="IB998" s="5">
        <v>91.67</v>
      </c>
    </row>
    <row r="999" spans="40:236">
      <c r="AN999" s="7">
        <v>40477</v>
      </c>
      <c r="AO999" s="5">
        <v>102.836</v>
      </c>
      <c r="AQ999" s="7">
        <v>40477</v>
      </c>
      <c r="AR999" s="5">
        <v>103.628</v>
      </c>
      <c r="AT999" s="7">
        <v>40484</v>
      </c>
      <c r="AU999" s="5">
        <v>108.69499999999999</v>
      </c>
      <c r="AZ999" s="7">
        <v>40477</v>
      </c>
      <c r="BA999" s="5">
        <v>105.10599999999999</v>
      </c>
      <c r="BF999" s="7">
        <v>40486</v>
      </c>
      <c r="BG999" s="5">
        <v>102.68600000000001</v>
      </c>
      <c r="BI999" s="7">
        <v>40477</v>
      </c>
      <c r="BJ999" s="5">
        <v>108.642</v>
      </c>
      <c r="BO999" s="7">
        <v>40477</v>
      </c>
      <c r="BP999" s="5">
        <v>105.009</v>
      </c>
      <c r="BU999" s="7">
        <v>41117</v>
      </c>
      <c r="BV999" s="5">
        <v>99.364999999999995</v>
      </c>
      <c r="CA999" s="7">
        <v>40477</v>
      </c>
      <c r="CB999" s="5">
        <v>107.735</v>
      </c>
      <c r="CD999" s="7">
        <v>41393</v>
      </c>
      <c r="CE999" s="5">
        <v>102.80500000000001</v>
      </c>
      <c r="CG999" s="7">
        <v>40477</v>
      </c>
      <c r="CH999" s="5">
        <v>106.334</v>
      </c>
      <c r="CP999" s="7">
        <v>41635</v>
      </c>
      <c r="CQ999" s="5">
        <v>102.33</v>
      </c>
      <c r="DE999" s="7">
        <v>40477</v>
      </c>
      <c r="DF999" s="5">
        <v>99.947999999999993</v>
      </c>
      <c r="DH999" s="7">
        <v>41879</v>
      </c>
      <c r="DI999" s="5">
        <v>104.968</v>
      </c>
      <c r="DQ999" s="7">
        <v>42184</v>
      </c>
      <c r="DR999" s="5">
        <v>105.363</v>
      </c>
      <c r="DW999" s="7">
        <v>40477</v>
      </c>
      <c r="DX999" s="5">
        <v>101.958</v>
      </c>
      <c r="EF999" s="7">
        <v>40477</v>
      </c>
      <c r="EG999" s="5">
        <v>111.51</v>
      </c>
      <c r="EU999" s="7">
        <v>40885</v>
      </c>
      <c r="EV999" s="5">
        <v>93.227000000000004</v>
      </c>
      <c r="FG999" s="7">
        <v>41242</v>
      </c>
      <c r="FH999" s="5">
        <v>99.715000000000003</v>
      </c>
      <c r="FJ999" s="7">
        <v>41355</v>
      </c>
      <c r="FK999" s="5">
        <v>101.623</v>
      </c>
      <c r="FP999" s="7">
        <v>41586</v>
      </c>
      <c r="FQ999" s="5">
        <v>104.178</v>
      </c>
      <c r="FV999" s="7">
        <v>41761</v>
      </c>
      <c r="FW999" s="5">
        <v>116.565</v>
      </c>
      <c r="FY999" s="7">
        <v>41956</v>
      </c>
      <c r="FZ999" s="5">
        <v>125.358</v>
      </c>
      <c r="GB999" s="7">
        <v>42261</v>
      </c>
      <c r="GC999" s="5">
        <v>126.943</v>
      </c>
      <c r="GK999" s="7">
        <v>41095</v>
      </c>
      <c r="GL999" s="5">
        <v>83.22</v>
      </c>
      <c r="GW999" s="7">
        <v>41621</v>
      </c>
      <c r="GX999" s="5">
        <v>103.333</v>
      </c>
      <c r="HF999" s="7">
        <v>42005</v>
      </c>
      <c r="HG999" s="5">
        <v>140.74</v>
      </c>
      <c r="HL999" s="7">
        <v>40478</v>
      </c>
      <c r="HM999" s="5">
        <v>113.94</v>
      </c>
      <c r="HR999" s="7">
        <v>40480</v>
      </c>
      <c r="HS999" s="5">
        <v>110.53100000000001</v>
      </c>
      <c r="HU999" s="7">
        <v>40485</v>
      </c>
      <c r="HV999" s="5">
        <v>87.099000000000004</v>
      </c>
      <c r="HX999" s="7">
        <v>40645</v>
      </c>
      <c r="HY999" s="5">
        <v>87.471000000000004</v>
      </c>
      <c r="IA999" s="7">
        <v>41473</v>
      </c>
      <c r="IB999" s="5">
        <v>92.27</v>
      </c>
    </row>
    <row r="1000" spans="40:236">
      <c r="AN1000" s="7">
        <v>40478</v>
      </c>
      <c r="AO1000" s="5">
        <v>102.81</v>
      </c>
      <c r="AQ1000" s="7">
        <v>40478</v>
      </c>
      <c r="AR1000" s="5">
        <v>103.631</v>
      </c>
      <c r="AT1000" s="7">
        <v>40485</v>
      </c>
      <c r="AU1000" s="5">
        <v>108.608</v>
      </c>
      <c r="AZ1000" s="7">
        <v>40478</v>
      </c>
      <c r="BA1000" s="5">
        <v>104.98699999999999</v>
      </c>
      <c r="BF1000" s="7">
        <v>40487</v>
      </c>
      <c r="BG1000" s="5">
        <v>102.595</v>
      </c>
      <c r="BI1000" s="7">
        <v>40478</v>
      </c>
      <c r="BJ1000" s="5">
        <v>108.43</v>
      </c>
      <c r="BO1000" s="7">
        <v>40478</v>
      </c>
      <c r="BP1000" s="5">
        <v>104.738</v>
      </c>
      <c r="BU1000" s="7">
        <v>41120</v>
      </c>
      <c r="BV1000" s="5">
        <v>99.772999999999996</v>
      </c>
      <c r="CA1000" s="7">
        <v>40478</v>
      </c>
      <c r="CB1000" s="5">
        <v>107.367</v>
      </c>
      <c r="CD1000" s="7">
        <v>41394</v>
      </c>
      <c r="CE1000" s="5">
        <v>102.88</v>
      </c>
      <c r="CG1000" s="7">
        <v>40478</v>
      </c>
      <c r="CH1000" s="5">
        <v>105.928</v>
      </c>
      <c r="CP1000" s="7">
        <v>41638</v>
      </c>
      <c r="CQ1000" s="5">
        <v>102.405</v>
      </c>
      <c r="DE1000" s="7">
        <v>40478</v>
      </c>
      <c r="DF1000" s="5">
        <v>99.489000000000004</v>
      </c>
      <c r="DH1000" s="7">
        <v>41880</v>
      </c>
      <c r="DI1000" s="5">
        <v>105.005</v>
      </c>
      <c r="DQ1000" s="7">
        <v>42185</v>
      </c>
      <c r="DR1000" s="5">
        <v>105.398</v>
      </c>
      <c r="DW1000" s="7">
        <v>40478</v>
      </c>
      <c r="DX1000" s="5">
        <v>101.42400000000001</v>
      </c>
      <c r="EF1000" s="7">
        <v>40478</v>
      </c>
      <c r="EG1000" s="5">
        <v>110.85899999999999</v>
      </c>
      <c r="EU1000" s="7">
        <v>40886</v>
      </c>
      <c r="EV1000" s="5">
        <v>93.724999999999994</v>
      </c>
      <c r="FG1000" s="7">
        <v>41243</v>
      </c>
      <c r="FH1000" s="5">
        <v>99.617999999999995</v>
      </c>
      <c r="FJ1000" s="7">
        <v>41358</v>
      </c>
      <c r="FK1000" s="5">
        <v>101.068</v>
      </c>
      <c r="FP1000" s="7">
        <v>41589</v>
      </c>
      <c r="FQ1000" s="5">
        <v>104.24299999999999</v>
      </c>
      <c r="FV1000" s="7">
        <v>41764</v>
      </c>
      <c r="FW1000" s="5">
        <v>116.55800000000001</v>
      </c>
      <c r="FY1000" s="7">
        <v>41957</v>
      </c>
      <c r="FZ1000" s="5">
        <v>125.4</v>
      </c>
      <c r="GB1000" s="7">
        <v>42262</v>
      </c>
      <c r="GC1000" s="5">
        <v>126.87</v>
      </c>
      <c r="GK1000" s="7">
        <v>41096</v>
      </c>
      <c r="GL1000" s="5">
        <v>82.378</v>
      </c>
      <c r="GW1000" s="7">
        <v>41624</v>
      </c>
      <c r="GX1000" s="5">
        <v>103.568</v>
      </c>
      <c r="HF1000" s="7">
        <v>42006</v>
      </c>
      <c r="HG1000" s="5">
        <v>141.965</v>
      </c>
      <c r="HL1000" s="7">
        <v>40479</v>
      </c>
      <c r="HM1000" s="5">
        <v>113.639</v>
      </c>
      <c r="HR1000" s="7">
        <v>40483</v>
      </c>
      <c r="HS1000" s="5">
        <v>110.16</v>
      </c>
      <c r="HU1000" s="7">
        <v>40486</v>
      </c>
      <c r="HV1000" s="5">
        <v>85.977000000000004</v>
      </c>
      <c r="HX1000" s="7">
        <v>40646</v>
      </c>
      <c r="HY1000" s="5">
        <v>87.063000000000002</v>
      </c>
      <c r="IA1000" s="7">
        <v>41474</v>
      </c>
      <c r="IB1000" s="5">
        <v>92.253</v>
      </c>
    </row>
    <row r="1001" spans="40:236">
      <c r="AN1001" s="7">
        <v>40479</v>
      </c>
      <c r="AO1001" s="5">
        <v>102.78400000000001</v>
      </c>
      <c r="AQ1001" s="7">
        <v>40479</v>
      </c>
      <c r="AR1001" s="5">
        <v>103.589</v>
      </c>
      <c r="AT1001" s="7">
        <v>40486</v>
      </c>
      <c r="AU1001" s="5">
        <v>108.38500000000001</v>
      </c>
      <c r="AZ1001" s="7">
        <v>40479</v>
      </c>
      <c r="BA1001" s="5">
        <v>104.904</v>
      </c>
      <c r="BF1001" s="7">
        <v>40490</v>
      </c>
      <c r="BG1001" s="5">
        <v>102.38800000000001</v>
      </c>
      <c r="BI1001" s="7">
        <v>40479</v>
      </c>
      <c r="BJ1001" s="5">
        <v>108.304</v>
      </c>
      <c r="BO1001" s="7">
        <v>40479</v>
      </c>
      <c r="BP1001" s="5">
        <v>104.625</v>
      </c>
      <c r="BU1001" s="7">
        <v>41121</v>
      </c>
      <c r="BV1001" s="5">
        <v>99.325000000000003</v>
      </c>
      <c r="CA1001" s="7">
        <v>40479</v>
      </c>
      <c r="CB1001" s="5">
        <v>107.19</v>
      </c>
      <c r="CD1001" s="7">
        <v>41395</v>
      </c>
      <c r="CE1001" s="5">
        <v>102.88</v>
      </c>
      <c r="CG1001" s="7">
        <v>40479</v>
      </c>
      <c r="CH1001" s="5">
        <v>105.714</v>
      </c>
      <c r="CP1001" s="7">
        <v>41639</v>
      </c>
      <c r="CQ1001" s="5">
        <v>102.348</v>
      </c>
      <c r="DE1001" s="7">
        <v>40479</v>
      </c>
      <c r="DF1001" s="5">
        <v>99.247</v>
      </c>
      <c r="DH1001" s="7">
        <v>41883</v>
      </c>
      <c r="DI1001" s="5">
        <v>105.01</v>
      </c>
      <c r="DQ1001" s="7">
        <v>42186</v>
      </c>
      <c r="DR1001" s="5">
        <v>105.438</v>
      </c>
      <c r="DW1001" s="7">
        <v>40479</v>
      </c>
      <c r="DX1001" s="5">
        <v>101.203</v>
      </c>
      <c r="EF1001" s="7">
        <v>40479</v>
      </c>
      <c r="EG1001" s="5">
        <v>110.66800000000001</v>
      </c>
      <c r="EU1001" s="7">
        <v>40889</v>
      </c>
      <c r="EV1001" s="5">
        <v>93.89</v>
      </c>
      <c r="FG1001" s="7">
        <v>41246</v>
      </c>
      <c r="FH1001" s="5">
        <v>99.977000000000004</v>
      </c>
      <c r="FJ1001" s="7">
        <v>41359</v>
      </c>
      <c r="FK1001" s="5">
        <v>101.218</v>
      </c>
      <c r="FP1001" s="7">
        <v>41590</v>
      </c>
      <c r="FQ1001" s="5">
        <v>104.245</v>
      </c>
      <c r="FV1001" s="7">
        <v>41765</v>
      </c>
      <c r="FW1001" s="5">
        <v>116.828</v>
      </c>
      <c r="FY1001" s="7">
        <v>41960</v>
      </c>
      <c r="FZ1001" s="5">
        <v>125.473</v>
      </c>
      <c r="GB1001" s="7">
        <v>42263</v>
      </c>
      <c r="GC1001" s="5">
        <v>126.88500000000001</v>
      </c>
      <c r="GK1001" s="7">
        <v>41099</v>
      </c>
      <c r="GL1001" s="5">
        <v>81.790000000000006</v>
      </c>
      <c r="GW1001" s="7">
        <v>41625</v>
      </c>
      <c r="GX1001" s="5">
        <v>103.27</v>
      </c>
      <c r="HF1001" s="7">
        <v>42009</v>
      </c>
      <c r="HG1001" s="5">
        <v>140.608</v>
      </c>
      <c r="HL1001" s="7">
        <v>40480</v>
      </c>
      <c r="HM1001" s="5">
        <v>113.283</v>
      </c>
      <c r="HR1001" s="7">
        <v>40484</v>
      </c>
      <c r="HS1001" s="5">
        <v>109.248</v>
      </c>
      <c r="HU1001" s="7">
        <v>40487</v>
      </c>
      <c r="HV1001" s="5">
        <v>85.757999999999996</v>
      </c>
      <c r="HX1001" s="7">
        <v>40647</v>
      </c>
      <c r="HY1001" s="5">
        <v>85.906000000000006</v>
      </c>
      <c r="IA1001" s="7">
        <v>41477</v>
      </c>
      <c r="IB1001" s="5">
        <v>92.96</v>
      </c>
    </row>
    <row r="1002" spans="40:236">
      <c r="AN1002" s="7">
        <v>40480</v>
      </c>
      <c r="AO1002" s="5">
        <v>102.791</v>
      </c>
      <c r="AQ1002" s="7">
        <v>40480</v>
      </c>
      <c r="AR1002" s="5">
        <v>103.595</v>
      </c>
      <c r="AT1002" s="7">
        <v>40487</v>
      </c>
      <c r="AU1002" s="5">
        <v>108.31</v>
      </c>
      <c r="AZ1002" s="7">
        <v>40480</v>
      </c>
      <c r="BA1002" s="5">
        <v>104.86499999999999</v>
      </c>
      <c r="BF1002" s="7">
        <v>40491</v>
      </c>
      <c r="BG1002" s="5">
        <v>102.37</v>
      </c>
      <c r="BI1002" s="7">
        <v>40480</v>
      </c>
      <c r="BJ1002" s="5">
        <v>108.23</v>
      </c>
      <c r="BO1002" s="7">
        <v>40480</v>
      </c>
      <c r="BP1002" s="5">
        <v>104.526</v>
      </c>
      <c r="BU1002" s="7">
        <v>41122</v>
      </c>
      <c r="BV1002" s="5">
        <v>99.753</v>
      </c>
      <c r="CA1002" s="7">
        <v>40480</v>
      </c>
      <c r="CB1002" s="5">
        <v>107.05200000000001</v>
      </c>
      <c r="CD1002" s="7">
        <v>41396</v>
      </c>
      <c r="CE1002" s="5">
        <v>103.08499999999999</v>
      </c>
      <c r="CG1002" s="7">
        <v>40480</v>
      </c>
      <c r="CH1002" s="5">
        <v>105.548</v>
      </c>
      <c r="CP1002" s="7">
        <v>41640</v>
      </c>
      <c r="CQ1002" s="5">
        <v>102.348</v>
      </c>
      <c r="DE1002" s="7">
        <v>40480</v>
      </c>
      <c r="DF1002" s="5">
        <v>99.070999999999998</v>
      </c>
      <c r="DH1002" s="7">
        <v>41884</v>
      </c>
      <c r="DI1002" s="5">
        <v>104.98</v>
      </c>
      <c r="DQ1002" s="7">
        <v>42187</v>
      </c>
      <c r="DR1002" s="5">
        <v>105.393</v>
      </c>
      <c r="DW1002" s="7">
        <v>40480</v>
      </c>
      <c r="DX1002" s="5">
        <v>100.995</v>
      </c>
      <c r="EF1002" s="7">
        <v>40480</v>
      </c>
      <c r="EG1002" s="5">
        <v>110.45699999999999</v>
      </c>
      <c r="EU1002" s="7">
        <v>40890</v>
      </c>
      <c r="EV1002" s="5">
        <v>94.572000000000003</v>
      </c>
      <c r="FG1002" s="7">
        <v>41247</v>
      </c>
      <c r="FH1002" s="5">
        <v>99.933000000000007</v>
      </c>
      <c r="FJ1002" s="7">
        <v>41360</v>
      </c>
      <c r="FK1002" s="5">
        <v>100.268</v>
      </c>
      <c r="FP1002" s="7">
        <v>41591</v>
      </c>
      <c r="FQ1002" s="5">
        <v>104.417</v>
      </c>
      <c r="FV1002" s="7">
        <v>41766</v>
      </c>
      <c r="FW1002" s="5">
        <v>116.63</v>
      </c>
      <c r="FY1002" s="7">
        <v>41961</v>
      </c>
      <c r="FZ1002" s="5">
        <v>125.413</v>
      </c>
      <c r="GB1002" s="7">
        <v>42264</v>
      </c>
      <c r="GC1002" s="5">
        <v>126.99</v>
      </c>
      <c r="GK1002" s="7">
        <v>41100</v>
      </c>
      <c r="GL1002" s="5">
        <v>83.372</v>
      </c>
      <c r="GW1002" s="7">
        <v>41626</v>
      </c>
      <c r="GX1002" s="5">
        <v>102.79</v>
      </c>
      <c r="HF1002" s="7">
        <v>42010</v>
      </c>
      <c r="HG1002" s="5">
        <v>140.38999999999999</v>
      </c>
      <c r="HL1002" s="7">
        <v>40483</v>
      </c>
      <c r="HM1002" s="5">
        <v>112.873</v>
      </c>
      <c r="HR1002" s="7">
        <v>40485</v>
      </c>
      <c r="HS1002" s="5">
        <v>108.964</v>
      </c>
      <c r="HU1002" s="7">
        <v>40490</v>
      </c>
      <c r="HV1002" s="5">
        <v>85.251000000000005</v>
      </c>
      <c r="HX1002" s="7">
        <v>40648</v>
      </c>
      <c r="HY1002" s="5">
        <v>85.173000000000002</v>
      </c>
      <c r="IA1002" s="7">
        <v>41478</v>
      </c>
      <c r="IB1002" s="5">
        <v>92.1</v>
      </c>
    </row>
    <row r="1003" spans="40:236">
      <c r="AN1003" s="7">
        <v>40483</v>
      </c>
      <c r="AO1003" s="5">
        <v>102.785</v>
      </c>
      <c r="AQ1003" s="7">
        <v>40483</v>
      </c>
      <c r="AR1003" s="5">
        <v>103.593</v>
      </c>
      <c r="AT1003" s="7">
        <v>40490</v>
      </c>
      <c r="AU1003" s="5">
        <v>108.22799999999999</v>
      </c>
      <c r="AZ1003" s="7">
        <v>40483</v>
      </c>
      <c r="BA1003" s="5">
        <v>104.831</v>
      </c>
      <c r="BF1003" s="7">
        <v>40492</v>
      </c>
      <c r="BG1003" s="5">
        <v>102.18600000000001</v>
      </c>
      <c r="BI1003" s="7">
        <v>40483</v>
      </c>
      <c r="BJ1003" s="5">
        <v>108.107</v>
      </c>
      <c r="BO1003" s="7">
        <v>40483</v>
      </c>
      <c r="BP1003" s="5">
        <v>104.395</v>
      </c>
      <c r="BU1003" s="7">
        <v>41123</v>
      </c>
      <c r="BV1003" s="5">
        <v>100.102</v>
      </c>
      <c r="CA1003" s="7">
        <v>40483</v>
      </c>
      <c r="CB1003" s="5">
        <v>106.89400000000001</v>
      </c>
      <c r="CD1003" s="7">
        <v>41397</v>
      </c>
      <c r="CE1003" s="5">
        <v>103.11499999999999</v>
      </c>
      <c r="CG1003" s="7">
        <v>40483</v>
      </c>
      <c r="CH1003" s="5">
        <v>105.36499999999999</v>
      </c>
      <c r="CP1003" s="7">
        <v>41641</v>
      </c>
      <c r="CQ1003" s="5">
        <v>102.678</v>
      </c>
      <c r="DE1003" s="7">
        <v>40483</v>
      </c>
      <c r="DF1003" s="5">
        <v>98.864999999999995</v>
      </c>
      <c r="DH1003" s="7">
        <v>41885</v>
      </c>
      <c r="DI1003" s="5">
        <v>104.995</v>
      </c>
      <c r="DQ1003" s="7">
        <v>42188</v>
      </c>
      <c r="DR1003" s="5">
        <v>105.4</v>
      </c>
      <c r="DW1003" s="7">
        <v>40483</v>
      </c>
      <c r="DX1003" s="5">
        <v>100.806</v>
      </c>
      <c r="EF1003" s="7">
        <v>40483</v>
      </c>
      <c r="EG1003" s="5">
        <v>110.265</v>
      </c>
      <c r="EU1003" s="7">
        <v>40891</v>
      </c>
      <c r="EV1003" s="5">
        <v>94.673000000000002</v>
      </c>
      <c r="FG1003" s="7">
        <v>41248</v>
      </c>
      <c r="FH1003" s="5">
        <v>99.113</v>
      </c>
      <c r="FJ1003" s="7">
        <v>41361</v>
      </c>
      <c r="FK1003" s="5">
        <v>100.348</v>
      </c>
      <c r="FP1003" s="7">
        <v>41592</v>
      </c>
      <c r="FQ1003" s="5">
        <v>104.758</v>
      </c>
      <c r="FV1003" s="7">
        <v>41767</v>
      </c>
      <c r="FW1003" s="5">
        <v>117.133</v>
      </c>
      <c r="FY1003" s="7">
        <v>41962</v>
      </c>
      <c r="FZ1003" s="5">
        <v>125.36499999999999</v>
      </c>
      <c r="GB1003" s="7">
        <v>42265</v>
      </c>
      <c r="GC1003" s="5">
        <v>127.795</v>
      </c>
      <c r="GK1003" s="7">
        <v>41101</v>
      </c>
      <c r="GL1003" s="5">
        <v>84.92</v>
      </c>
      <c r="GW1003" s="7">
        <v>41627</v>
      </c>
      <c r="GX1003" s="5">
        <v>102.998</v>
      </c>
      <c r="HF1003" s="7">
        <v>42011</v>
      </c>
      <c r="HG1003" s="5">
        <v>139.88300000000001</v>
      </c>
      <c r="HL1003" s="7">
        <v>40484</v>
      </c>
      <c r="HM1003" s="5">
        <v>111.943</v>
      </c>
      <c r="HR1003" s="7">
        <v>40486</v>
      </c>
      <c r="HS1003" s="5">
        <v>107.839</v>
      </c>
      <c r="HU1003" s="7">
        <v>40491</v>
      </c>
      <c r="HV1003" s="5">
        <v>85.265000000000001</v>
      </c>
      <c r="HX1003" s="7">
        <v>40651</v>
      </c>
      <c r="HY1003" s="5">
        <v>83.921000000000006</v>
      </c>
      <c r="IA1003" s="7">
        <v>41479</v>
      </c>
      <c r="IB1003" s="5">
        <v>92.35</v>
      </c>
    </row>
    <row r="1004" spans="40:236">
      <c r="AN1004" s="7">
        <v>40484</v>
      </c>
      <c r="AO1004" s="5">
        <v>102.749</v>
      </c>
      <c r="AQ1004" s="7">
        <v>40484</v>
      </c>
      <c r="AR1004" s="5">
        <v>103.489</v>
      </c>
      <c r="AT1004" s="7">
        <v>40491</v>
      </c>
      <c r="AU1004" s="5">
        <v>108.181</v>
      </c>
      <c r="AZ1004" s="7">
        <v>40484</v>
      </c>
      <c r="BA1004" s="5">
        <v>104.71299999999999</v>
      </c>
      <c r="BF1004" s="7">
        <v>40493</v>
      </c>
      <c r="BG1004" s="5">
        <v>101.92400000000001</v>
      </c>
      <c r="BI1004" s="7">
        <v>40484</v>
      </c>
      <c r="BJ1004" s="5">
        <v>107.919</v>
      </c>
      <c r="BO1004" s="7">
        <v>40484</v>
      </c>
      <c r="BP1004" s="5">
        <v>104.197</v>
      </c>
      <c r="BU1004" s="7">
        <v>41124</v>
      </c>
      <c r="BV1004" s="5">
        <v>101.37</v>
      </c>
      <c r="CA1004" s="7">
        <v>40484</v>
      </c>
      <c r="CB1004" s="5">
        <v>106.616</v>
      </c>
      <c r="CD1004" s="7">
        <v>41400</v>
      </c>
      <c r="CE1004" s="5">
        <v>102.995</v>
      </c>
      <c r="CG1004" s="7">
        <v>40484</v>
      </c>
      <c r="CH1004" s="5">
        <v>105.04300000000001</v>
      </c>
      <c r="CP1004" s="7">
        <v>41642</v>
      </c>
      <c r="CQ1004" s="5">
        <v>102.80500000000001</v>
      </c>
      <c r="DE1004" s="7">
        <v>40484</v>
      </c>
      <c r="DF1004" s="5">
        <v>98.513999999999996</v>
      </c>
      <c r="DH1004" s="7">
        <v>41886</v>
      </c>
      <c r="DI1004" s="5">
        <v>105.095</v>
      </c>
      <c r="DQ1004" s="7">
        <v>42191</v>
      </c>
      <c r="DR1004" s="5">
        <v>105.32299999999999</v>
      </c>
      <c r="DW1004" s="7">
        <v>40484</v>
      </c>
      <c r="DX1004" s="5">
        <v>100.45099999999999</v>
      </c>
      <c r="EF1004" s="7">
        <v>40484</v>
      </c>
      <c r="EG1004" s="5">
        <v>109.941</v>
      </c>
      <c r="EU1004" s="7">
        <v>40892</v>
      </c>
      <c r="EV1004" s="5">
        <v>96.298000000000002</v>
      </c>
      <c r="FG1004" s="7">
        <v>41249</v>
      </c>
      <c r="FH1004" s="5">
        <v>98.76</v>
      </c>
      <c r="FJ1004" s="7">
        <v>41362</v>
      </c>
      <c r="FK1004" s="5">
        <v>100.348</v>
      </c>
      <c r="FP1004" s="7">
        <v>41593</v>
      </c>
      <c r="FQ1004" s="5">
        <v>104.77</v>
      </c>
      <c r="FV1004" s="7">
        <v>41768</v>
      </c>
      <c r="FW1004" s="5">
        <v>116.93</v>
      </c>
      <c r="FY1004" s="7">
        <v>41963</v>
      </c>
      <c r="FZ1004" s="5">
        <v>125.538</v>
      </c>
      <c r="GB1004" s="7">
        <v>42268</v>
      </c>
      <c r="GC1004" s="5">
        <v>127.423</v>
      </c>
      <c r="GK1004" s="7">
        <v>41102</v>
      </c>
      <c r="GL1004" s="5">
        <v>84.712999999999994</v>
      </c>
      <c r="GW1004" s="7">
        <v>41628</v>
      </c>
      <c r="GX1004" s="5">
        <v>102.83499999999999</v>
      </c>
      <c r="HF1004" s="7">
        <v>42012</v>
      </c>
      <c r="HG1004" s="5">
        <v>140.07</v>
      </c>
      <c r="HL1004" s="7">
        <v>40485</v>
      </c>
      <c r="HM1004" s="5">
        <v>111.76600000000001</v>
      </c>
      <c r="HR1004" s="7">
        <v>40487</v>
      </c>
      <c r="HS1004" s="5">
        <v>107.592</v>
      </c>
      <c r="HU1004" s="7">
        <v>40492</v>
      </c>
      <c r="HV1004" s="5">
        <v>84.498999999999995</v>
      </c>
      <c r="HX1004" s="7">
        <v>40652</v>
      </c>
      <c r="HY1004" s="5">
        <v>84.540999999999997</v>
      </c>
      <c r="IA1004" s="7">
        <v>41480</v>
      </c>
      <c r="IB1004" s="5">
        <v>92.457999999999998</v>
      </c>
    </row>
    <row r="1005" spans="40:236">
      <c r="AN1005" s="7">
        <v>40485</v>
      </c>
      <c r="AO1005" s="5">
        <v>102.714</v>
      </c>
      <c r="AQ1005" s="7">
        <v>40485</v>
      </c>
      <c r="AR1005" s="5">
        <v>103.458</v>
      </c>
      <c r="AT1005" s="7">
        <v>40492</v>
      </c>
      <c r="AU1005" s="5">
        <v>107.983</v>
      </c>
      <c r="AZ1005" s="7">
        <v>40485</v>
      </c>
      <c r="BA1005" s="5">
        <v>104.65600000000001</v>
      </c>
      <c r="BF1005" s="7">
        <v>40494</v>
      </c>
      <c r="BG1005" s="5">
        <v>102.18600000000001</v>
      </c>
      <c r="BI1005" s="7">
        <v>40485</v>
      </c>
      <c r="BJ1005" s="5">
        <v>107.831</v>
      </c>
      <c r="BO1005" s="7">
        <v>40485</v>
      </c>
      <c r="BP1005" s="5">
        <v>104.116</v>
      </c>
      <c r="BU1005" s="7">
        <v>41127</v>
      </c>
      <c r="BV1005" s="5">
        <v>101.973</v>
      </c>
      <c r="CA1005" s="7">
        <v>40485</v>
      </c>
      <c r="CB1005" s="5">
        <v>106.517</v>
      </c>
      <c r="CD1005" s="7">
        <v>41401</v>
      </c>
      <c r="CE1005" s="5">
        <v>103.075</v>
      </c>
      <c r="CG1005" s="7">
        <v>40485</v>
      </c>
      <c r="CH1005" s="5">
        <v>104.986</v>
      </c>
      <c r="CP1005" s="7">
        <v>41645</v>
      </c>
      <c r="CQ1005" s="5">
        <v>102.69499999999999</v>
      </c>
      <c r="DE1005" s="7">
        <v>40485</v>
      </c>
      <c r="DF1005" s="5">
        <v>98.495000000000005</v>
      </c>
      <c r="DH1005" s="7">
        <v>41887</v>
      </c>
      <c r="DI1005" s="5">
        <v>105.13500000000001</v>
      </c>
      <c r="DQ1005" s="7">
        <v>42192</v>
      </c>
      <c r="DR1005" s="5">
        <v>105.36</v>
      </c>
      <c r="DW1005" s="7">
        <v>40485</v>
      </c>
      <c r="DX1005" s="5">
        <v>100.467</v>
      </c>
      <c r="EF1005" s="7">
        <v>40485</v>
      </c>
      <c r="EG1005" s="5">
        <v>109.949</v>
      </c>
      <c r="EU1005" s="7">
        <v>40893</v>
      </c>
      <c r="EV1005" s="5">
        <v>96.863</v>
      </c>
      <c r="FG1005" s="7">
        <v>41250</v>
      </c>
      <c r="FH1005" s="5">
        <v>98.905000000000001</v>
      </c>
      <c r="FJ1005" s="7">
        <v>41365</v>
      </c>
      <c r="FK1005" s="5">
        <v>100.348</v>
      </c>
      <c r="FP1005" s="7">
        <v>41596</v>
      </c>
      <c r="FQ1005" s="5">
        <v>104.785</v>
      </c>
      <c r="FV1005" s="7">
        <v>41771</v>
      </c>
      <c r="FW1005" s="5">
        <v>116.818</v>
      </c>
      <c r="FY1005" s="7">
        <v>41964</v>
      </c>
      <c r="FZ1005" s="5">
        <v>126.13</v>
      </c>
      <c r="GB1005" s="7">
        <v>42269</v>
      </c>
      <c r="GC1005" s="5">
        <v>127.643</v>
      </c>
      <c r="GK1005" s="7">
        <v>41103</v>
      </c>
      <c r="GL1005" s="5">
        <v>84.218000000000004</v>
      </c>
      <c r="GW1005" s="7">
        <v>41631</v>
      </c>
      <c r="GX1005" s="5">
        <v>102.24299999999999</v>
      </c>
      <c r="HF1005" s="7">
        <v>42013</v>
      </c>
      <c r="HG1005" s="5">
        <v>139.44300000000001</v>
      </c>
      <c r="HL1005" s="7">
        <v>40486</v>
      </c>
      <c r="HM1005" s="5">
        <v>110.642</v>
      </c>
      <c r="HR1005" s="7">
        <v>40490</v>
      </c>
      <c r="HS1005" s="5">
        <v>107.05200000000001</v>
      </c>
      <c r="HU1005" s="7">
        <v>40493</v>
      </c>
      <c r="HV1005" s="5">
        <v>82.924000000000007</v>
      </c>
      <c r="HX1005" s="7">
        <v>40653</v>
      </c>
      <c r="HY1005" s="5">
        <v>84.930999999999997</v>
      </c>
      <c r="IA1005" s="7">
        <v>41481</v>
      </c>
      <c r="IB1005" s="5">
        <v>92.998000000000005</v>
      </c>
    </row>
    <row r="1006" spans="40:236">
      <c r="AN1006" s="7">
        <v>40486</v>
      </c>
      <c r="AO1006" s="5">
        <v>102.611</v>
      </c>
      <c r="AQ1006" s="7">
        <v>40486</v>
      </c>
      <c r="AR1006" s="5">
        <v>103.35299999999999</v>
      </c>
      <c r="AT1006" s="7">
        <v>40493</v>
      </c>
      <c r="AU1006" s="5">
        <v>107.90300000000001</v>
      </c>
      <c r="AZ1006" s="7">
        <v>40486</v>
      </c>
      <c r="BA1006" s="5">
        <v>104.52</v>
      </c>
      <c r="BF1006" s="7">
        <v>40497</v>
      </c>
      <c r="BG1006" s="5">
        <v>102.3</v>
      </c>
      <c r="BI1006" s="7">
        <v>40486</v>
      </c>
      <c r="BJ1006" s="5">
        <v>107.58199999999999</v>
      </c>
      <c r="BO1006" s="7">
        <v>40486</v>
      </c>
      <c r="BP1006" s="5">
        <v>103.866</v>
      </c>
      <c r="BU1006" s="7">
        <v>41128</v>
      </c>
      <c r="BV1006" s="5">
        <v>101.488</v>
      </c>
      <c r="CA1006" s="7">
        <v>40486</v>
      </c>
      <c r="CB1006" s="5">
        <v>106.276</v>
      </c>
      <c r="CD1006" s="7">
        <v>41402</v>
      </c>
      <c r="CE1006" s="5">
        <v>103.06</v>
      </c>
      <c r="CG1006" s="7">
        <v>40486</v>
      </c>
      <c r="CH1006" s="5">
        <v>104.746</v>
      </c>
      <c r="CP1006" s="7">
        <v>41646</v>
      </c>
      <c r="CQ1006" s="5">
        <v>102.803</v>
      </c>
      <c r="DE1006" s="7">
        <v>40486</v>
      </c>
      <c r="DF1006" s="5">
        <v>98.224999999999994</v>
      </c>
      <c r="DH1006" s="7">
        <v>41890</v>
      </c>
      <c r="DI1006" s="5">
        <v>105.07</v>
      </c>
      <c r="DQ1006" s="7">
        <v>42193</v>
      </c>
      <c r="DR1006" s="5">
        <v>105.378</v>
      </c>
      <c r="DW1006" s="7">
        <v>40486</v>
      </c>
      <c r="DX1006" s="5">
        <v>100.14700000000001</v>
      </c>
      <c r="EF1006" s="7">
        <v>40486</v>
      </c>
      <c r="EG1006" s="5">
        <v>109.578</v>
      </c>
      <c r="EU1006" s="7">
        <v>40896</v>
      </c>
      <c r="EV1006" s="5">
        <v>97.405000000000001</v>
      </c>
      <c r="FG1006" s="7">
        <v>41253</v>
      </c>
      <c r="FH1006" s="5">
        <v>98.403000000000006</v>
      </c>
      <c r="FJ1006" s="7">
        <v>41366</v>
      </c>
      <c r="FK1006" s="5">
        <v>101.08</v>
      </c>
      <c r="FP1006" s="7">
        <v>41597</v>
      </c>
      <c r="FQ1006" s="5">
        <v>104.72</v>
      </c>
      <c r="FV1006" s="7">
        <v>41772</v>
      </c>
      <c r="FW1006" s="5">
        <v>116.91500000000001</v>
      </c>
      <c r="FY1006" s="7">
        <v>41967</v>
      </c>
      <c r="FZ1006" s="5">
        <v>126.423</v>
      </c>
      <c r="GB1006" s="7">
        <v>42270</v>
      </c>
      <c r="GC1006" s="5">
        <v>127.48</v>
      </c>
      <c r="GK1006" s="7">
        <v>41106</v>
      </c>
      <c r="GL1006" s="5">
        <v>83.465000000000003</v>
      </c>
      <c r="GW1006" s="7">
        <v>41632</v>
      </c>
      <c r="GX1006" s="5">
        <v>102.23</v>
      </c>
      <c r="HF1006" s="7">
        <v>42016</v>
      </c>
      <c r="HG1006" s="5">
        <v>140.58000000000001</v>
      </c>
      <c r="HL1006" s="7">
        <v>40487</v>
      </c>
      <c r="HM1006" s="5">
        <v>110.43300000000001</v>
      </c>
      <c r="HR1006" s="7">
        <v>40491</v>
      </c>
      <c r="HS1006" s="5">
        <v>107.10299999999999</v>
      </c>
      <c r="HU1006" s="7">
        <v>40494</v>
      </c>
      <c r="HV1006" s="5">
        <v>83.790999999999997</v>
      </c>
      <c r="HX1006" s="7">
        <v>40654</v>
      </c>
      <c r="HY1006" s="5">
        <v>84.930999999999997</v>
      </c>
      <c r="IA1006" s="7">
        <v>41484</v>
      </c>
      <c r="IB1006" s="5">
        <v>92.518000000000001</v>
      </c>
    </row>
    <row r="1007" spans="40:236">
      <c r="AN1007" s="7">
        <v>40487</v>
      </c>
      <c r="AO1007" s="5">
        <v>102.532</v>
      </c>
      <c r="AQ1007" s="7">
        <v>40487</v>
      </c>
      <c r="AR1007" s="5">
        <v>103.23</v>
      </c>
      <c r="AT1007" s="7">
        <v>40494</v>
      </c>
      <c r="AU1007" s="5">
        <v>107.944</v>
      </c>
      <c r="AZ1007" s="7">
        <v>40487</v>
      </c>
      <c r="BA1007" s="5">
        <v>104.384</v>
      </c>
      <c r="BF1007" s="7">
        <v>40498</v>
      </c>
      <c r="BG1007" s="5">
        <v>102.116</v>
      </c>
      <c r="BI1007" s="7">
        <v>40487</v>
      </c>
      <c r="BJ1007" s="5">
        <v>107.419</v>
      </c>
      <c r="BO1007" s="7">
        <v>40487</v>
      </c>
      <c r="BP1007" s="5">
        <v>103.69199999999999</v>
      </c>
      <c r="BU1007" s="7">
        <v>41129</v>
      </c>
      <c r="BV1007" s="5">
        <v>101.303</v>
      </c>
      <c r="CA1007" s="7">
        <v>40487</v>
      </c>
      <c r="CB1007" s="5">
        <v>106.14100000000001</v>
      </c>
      <c r="CD1007" s="7">
        <v>41403</v>
      </c>
      <c r="CE1007" s="5">
        <v>102.968</v>
      </c>
      <c r="CG1007" s="7">
        <v>40487</v>
      </c>
      <c r="CH1007" s="5">
        <v>104.63800000000001</v>
      </c>
      <c r="CP1007" s="7">
        <v>41647</v>
      </c>
      <c r="CQ1007" s="5">
        <v>102.773</v>
      </c>
      <c r="DE1007" s="7">
        <v>40487</v>
      </c>
      <c r="DF1007" s="5">
        <v>98.111999999999995</v>
      </c>
      <c r="DH1007" s="7">
        <v>41891</v>
      </c>
      <c r="DI1007" s="5">
        <v>104.96299999999999</v>
      </c>
      <c r="DQ1007" s="7">
        <v>42194</v>
      </c>
      <c r="DR1007" s="5">
        <v>105.373</v>
      </c>
      <c r="DW1007" s="7">
        <v>40487</v>
      </c>
      <c r="DX1007" s="5">
        <v>100.015</v>
      </c>
      <c r="EF1007" s="7">
        <v>40487</v>
      </c>
      <c r="EG1007" s="5">
        <v>109.422</v>
      </c>
      <c r="EU1007" s="7">
        <v>40897</v>
      </c>
      <c r="EV1007" s="5">
        <v>97.75</v>
      </c>
      <c r="FG1007" s="7">
        <v>41254</v>
      </c>
      <c r="FH1007" s="5">
        <v>99.007999999999996</v>
      </c>
      <c r="FJ1007" s="7">
        <v>41367</v>
      </c>
      <c r="FK1007" s="5">
        <v>101.32</v>
      </c>
      <c r="FP1007" s="7">
        <v>41598</v>
      </c>
      <c r="FQ1007" s="5">
        <v>104.678</v>
      </c>
      <c r="FV1007" s="7">
        <v>41773</v>
      </c>
      <c r="FW1007" s="5">
        <v>117.363</v>
      </c>
      <c r="FY1007" s="7">
        <v>41968</v>
      </c>
      <c r="FZ1007" s="5">
        <v>126.61499999999999</v>
      </c>
      <c r="GB1007" s="7">
        <v>42271</v>
      </c>
      <c r="GC1007" s="5">
        <v>127.395</v>
      </c>
      <c r="GK1007" s="7">
        <v>41107</v>
      </c>
      <c r="GL1007" s="5">
        <v>83.552999999999997</v>
      </c>
      <c r="GW1007" s="7">
        <v>41633</v>
      </c>
      <c r="GX1007" s="5">
        <v>102.23</v>
      </c>
      <c r="HF1007" s="7">
        <v>42017</v>
      </c>
      <c r="HG1007" s="5">
        <v>140.72800000000001</v>
      </c>
      <c r="HL1007" s="7">
        <v>40490</v>
      </c>
      <c r="HM1007" s="5">
        <v>109.901</v>
      </c>
      <c r="HR1007" s="7">
        <v>40492</v>
      </c>
      <c r="HS1007" s="5">
        <v>106.28700000000001</v>
      </c>
      <c r="HU1007" s="7">
        <v>40497</v>
      </c>
      <c r="HV1007" s="5">
        <v>83.846999999999994</v>
      </c>
      <c r="HX1007" s="7">
        <v>40655</v>
      </c>
      <c r="HY1007" s="5">
        <v>84.930999999999997</v>
      </c>
      <c r="IA1007" s="7">
        <v>41485</v>
      </c>
      <c r="IB1007" s="5">
        <v>92.515000000000001</v>
      </c>
    </row>
    <row r="1008" spans="40:236">
      <c r="AN1008" s="7">
        <v>40490</v>
      </c>
      <c r="AO1008" s="5">
        <v>102.495</v>
      </c>
      <c r="AQ1008" s="7">
        <v>40490</v>
      </c>
      <c r="AR1008" s="5">
        <v>103.155</v>
      </c>
      <c r="AT1008" s="7">
        <v>40497</v>
      </c>
      <c r="AU1008" s="5">
        <v>107.999</v>
      </c>
      <c r="AZ1008" s="7">
        <v>40490</v>
      </c>
      <c r="BA1008" s="5">
        <v>104.187</v>
      </c>
      <c r="BF1008" s="7">
        <v>40499</v>
      </c>
      <c r="BG1008" s="5">
        <v>102.057</v>
      </c>
      <c r="BI1008" s="7">
        <v>40490</v>
      </c>
      <c r="BJ1008" s="5">
        <v>107.205</v>
      </c>
      <c r="BO1008" s="7">
        <v>40490</v>
      </c>
      <c r="BP1008" s="5">
        <v>103.426</v>
      </c>
      <c r="BU1008" s="7">
        <v>41130</v>
      </c>
      <c r="BV1008" s="5">
        <v>101.178</v>
      </c>
      <c r="CA1008" s="7">
        <v>40490</v>
      </c>
      <c r="CB1008" s="5">
        <v>105.831</v>
      </c>
      <c r="CD1008" s="7">
        <v>41404</v>
      </c>
      <c r="CE1008" s="5">
        <v>102.928</v>
      </c>
      <c r="CG1008" s="7">
        <v>40490</v>
      </c>
      <c r="CH1008" s="5">
        <v>104.327</v>
      </c>
      <c r="CP1008" s="7">
        <v>41648</v>
      </c>
      <c r="CQ1008" s="5">
        <v>102.77500000000001</v>
      </c>
      <c r="DE1008" s="7">
        <v>40490</v>
      </c>
      <c r="DF1008" s="5">
        <v>97.775000000000006</v>
      </c>
      <c r="DH1008" s="7">
        <v>41892</v>
      </c>
      <c r="DI1008" s="5">
        <v>104.908</v>
      </c>
      <c r="DQ1008" s="7">
        <v>42195</v>
      </c>
      <c r="DR1008" s="5">
        <v>105.398</v>
      </c>
      <c r="DW1008" s="7">
        <v>40490</v>
      </c>
      <c r="DX1008" s="5">
        <v>99.679000000000002</v>
      </c>
      <c r="EF1008" s="7">
        <v>40490</v>
      </c>
      <c r="EG1008" s="5">
        <v>109.07599999999999</v>
      </c>
      <c r="EU1008" s="7">
        <v>40898</v>
      </c>
      <c r="EV1008" s="5">
        <v>96.783000000000001</v>
      </c>
      <c r="FG1008" s="7">
        <v>41255</v>
      </c>
      <c r="FH1008" s="5">
        <v>99.438000000000002</v>
      </c>
      <c r="FJ1008" s="7">
        <v>41368</v>
      </c>
      <c r="FK1008" s="5">
        <v>101.51300000000001</v>
      </c>
      <c r="FP1008" s="7">
        <v>41599</v>
      </c>
      <c r="FQ1008" s="5">
        <v>104.727</v>
      </c>
      <c r="FV1008" s="7">
        <v>41774</v>
      </c>
      <c r="FW1008" s="5">
        <v>116.498</v>
      </c>
      <c r="FY1008" s="7">
        <v>41969</v>
      </c>
      <c r="FZ1008" s="5">
        <v>126.333</v>
      </c>
      <c r="GB1008" s="7">
        <v>42272</v>
      </c>
      <c r="GC1008" s="5">
        <v>127.145</v>
      </c>
      <c r="GK1008" s="7">
        <v>41108</v>
      </c>
      <c r="GL1008" s="5">
        <v>82.564999999999998</v>
      </c>
      <c r="GW1008" s="7">
        <v>41634</v>
      </c>
      <c r="GX1008" s="5">
        <v>102.23</v>
      </c>
      <c r="HF1008" s="7">
        <v>42018</v>
      </c>
      <c r="HG1008" s="5">
        <v>141.60499999999999</v>
      </c>
      <c r="HL1008" s="7">
        <v>40491</v>
      </c>
      <c r="HM1008" s="5">
        <v>109.901</v>
      </c>
      <c r="HR1008" s="7">
        <v>40493</v>
      </c>
      <c r="HS1008" s="5">
        <v>104.504</v>
      </c>
      <c r="HU1008" s="7">
        <v>40498</v>
      </c>
      <c r="HV1008" s="5">
        <v>82.853999999999999</v>
      </c>
      <c r="HX1008" s="7">
        <v>40658</v>
      </c>
      <c r="HY1008" s="5">
        <v>84.930999999999997</v>
      </c>
      <c r="IA1008" s="7">
        <v>41486</v>
      </c>
      <c r="IB1008" s="5">
        <v>92.703000000000003</v>
      </c>
    </row>
    <row r="1009" spans="40:236">
      <c r="AN1009" s="7">
        <v>40491</v>
      </c>
      <c r="AO1009" s="5">
        <v>102.47799999999999</v>
      </c>
      <c r="AQ1009" s="7">
        <v>40491</v>
      </c>
      <c r="AR1009" s="5">
        <v>103.11</v>
      </c>
      <c r="AT1009" s="7">
        <v>40498</v>
      </c>
      <c r="AU1009" s="5">
        <v>107.83</v>
      </c>
      <c r="AZ1009" s="7">
        <v>40491</v>
      </c>
      <c r="BA1009" s="5">
        <v>104.161</v>
      </c>
      <c r="BF1009" s="7">
        <v>40500</v>
      </c>
      <c r="BG1009" s="5">
        <v>101.812</v>
      </c>
      <c r="BI1009" s="7">
        <v>40491</v>
      </c>
      <c r="BJ1009" s="5">
        <v>107.169</v>
      </c>
      <c r="BO1009" s="7">
        <v>40491</v>
      </c>
      <c r="BP1009" s="5">
        <v>103.411</v>
      </c>
      <c r="BU1009" s="7">
        <v>41131</v>
      </c>
      <c r="BV1009" s="5">
        <v>100.857</v>
      </c>
      <c r="CA1009" s="7">
        <v>40491</v>
      </c>
      <c r="CB1009" s="5">
        <v>105.85</v>
      </c>
      <c r="CD1009" s="7">
        <v>41407</v>
      </c>
      <c r="CE1009" s="5">
        <v>102.82299999999999</v>
      </c>
      <c r="CG1009" s="7">
        <v>40491</v>
      </c>
      <c r="CH1009" s="5">
        <v>104.363</v>
      </c>
      <c r="CP1009" s="7">
        <v>41649</v>
      </c>
      <c r="CQ1009" s="5">
        <v>102.788</v>
      </c>
      <c r="DE1009" s="7">
        <v>40491</v>
      </c>
      <c r="DF1009" s="5">
        <v>97.83</v>
      </c>
      <c r="DH1009" s="7">
        <v>41893</v>
      </c>
      <c r="DI1009" s="5">
        <v>104.87</v>
      </c>
      <c r="DQ1009" s="7">
        <v>42198</v>
      </c>
      <c r="DR1009" s="5">
        <v>105.435</v>
      </c>
      <c r="DW1009" s="7">
        <v>40491</v>
      </c>
      <c r="DX1009" s="5">
        <v>99.766999999999996</v>
      </c>
      <c r="EF1009" s="7">
        <v>40491</v>
      </c>
      <c r="EG1009" s="5">
        <v>109.18600000000001</v>
      </c>
      <c r="EU1009" s="7">
        <v>40899</v>
      </c>
      <c r="EV1009" s="5">
        <v>96.39</v>
      </c>
      <c r="FG1009" s="7">
        <v>41256</v>
      </c>
      <c r="FH1009" s="5">
        <v>99.227000000000004</v>
      </c>
      <c r="FJ1009" s="7">
        <v>41369</v>
      </c>
      <c r="FK1009" s="5">
        <v>102.35</v>
      </c>
      <c r="FP1009" s="7">
        <v>41600</v>
      </c>
      <c r="FQ1009" s="5">
        <v>104.898</v>
      </c>
      <c r="FV1009" s="7">
        <v>41775</v>
      </c>
      <c r="FW1009" s="5">
        <v>116.91800000000001</v>
      </c>
      <c r="FY1009" s="7">
        <v>41970</v>
      </c>
      <c r="FZ1009" s="5">
        <v>126.607</v>
      </c>
      <c r="GB1009" s="7">
        <v>42275</v>
      </c>
      <c r="GC1009" s="5">
        <v>127.735</v>
      </c>
      <c r="GK1009" s="7">
        <v>41109</v>
      </c>
      <c r="GL1009" s="5">
        <v>82.298000000000002</v>
      </c>
      <c r="GW1009" s="7">
        <v>41635</v>
      </c>
      <c r="GX1009" s="5">
        <v>102.158</v>
      </c>
      <c r="HF1009" s="7">
        <v>42019</v>
      </c>
      <c r="HG1009" s="5">
        <v>141.245</v>
      </c>
      <c r="HL1009" s="7">
        <v>40492</v>
      </c>
      <c r="HM1009" s="5">
        <v>109.17400000000001</v>
      </c>
      <c r="HR1009" s="7">
        <v>40494</v>
      </c>
      <c r="HS1009" s="5">
        <v>105.45699999999999</v>
      </c>
      <c r="HU1009" s="7">
        <v>40499</v>
      </c>
      <c r="HV1009" s="5">
        <v>82.744</v>
      </c>
      <c r="HX1009" s="7">
        <v>40659</v>
      </c>
      <c r="HY1009" s="5">
        <v>84.35</v>
      </c>
      <c r="IA1009" s="7">
        <v>41487</v>
      </c>
      <c r="IB1009" s="5">
        <v>93.39</v>
      </c>
    </row>
    <row r="1010" spans="40:236">
      <c r="AN1010" s="7">
        <v>40492</v>
      </c>
      <c r="AO1010" s="5">
        <v>102.379</v>
      </c>
      <c r="AQ1010" s="7">
        <v>40492</v>
      </c>
      <c r="AR1010" s="5">
        <v>102.999</v>
      </c>
      <c r="AT1010" s="7">
        <v>40499</v>
      </c>
      <c r="AU1010" s="5">
        <v>107.742</v>
      </c>
      <c r="AZ1010" s="7">
        <v>40492</v>
      </c>
      <c r="BA1010" s="5">
        <v>103.977</v>
      </c>
      <c r="BF1010" s="7">
        <v>40501</v>
      </c>
      <c r="BG1010" s="5">
        <v>101.79300000000001</v>
      </c>
      <c r="BI1010" s="7">
        <v>40492</v>
      </c>
      <c r="BJ1010" s="5">
        <v>106.892</v>
      </c>
      <c r="BO1010" s="7">
        <v>40492</v>
      </c>
      <c r="BP1010" s="5">
        <v>103.145</v>
      </c>
      <c r="BU1010" s="7">
        <v>41134</v>
      </c>
      <c r="BV1010" s="5">
        <v>100.723</v>
      </c>
      <c r="CA1010" s="7">
        <v>40492</v>
      </c>
      <c r="CB1010" s="5">
        <v>105.538</v>
      </c>
      <c r="CD1010" s="7">
        <v>41408</v>
      </c>
      <c r="CE1010" s="5">
        <v>102.753</v>
      </c>
      <c r="CG1010" s="7">
        <v>40492</v>
      </c>
      <c r="CH1010" s="5">
        <v>104.036</v>
      </c>
      <c r="CP1010" s="7">
        <v>41652</v>
      </c>
      <c r="CQ1010" s="5">
        <v>102.795</v>
      </c>
      <c r="DE1010" s="7">
        <v>40492</v>
      </c>
      <c r="DF1010" s="5">
        <v>97.433999999999997</v>
      </c>
      <c r="DH1010" s="7">
        <v>41894</v>
      </c>
      <c r="DI1010" s="5">
        <v>104.825</v>
      </c>
      <c r="DQ1010" s="7">
        <v>42199</v>
      </c>
      <c r="DR1010" s="5">
        <v>105.42</v>
      </c>
      <c r="DW1010" s="7">
        <v>40492</v>
      </c>
      <c r="DX1010" s="5">
        <v>99.257000000000005</v>
      </c>
      <c r="EF1010" s="7">
        <v>40492</v>
      </c>
      <c r="EG1010" s="5">
        <v>108.62</v>
      </c>
      <c r="EU1010" s="7">
        <v>40900</v>
      </c>
      <c r="EV1010" s="5">
        <v>96.444999999999993</v>
      </c>
      <c r="FG1010" s="7">
        <v>41257</v>
      </c>
      <c r="FH1010" s="5">
        <v>99.418000000000006</v>
      </c>
      <c r="FJ1010" s="7">
        <v>41372</v>
      </c>
      <c r="FK1010" s="5">
        <v>102.488</v>
      </c>
      <c r="FP1010" s="7">
        <v>41603</v>
      </c>
      <c r="FQ1010" s="5">
        <v>104.63800000000001</v>
      </c>
      <c r="FV1010" s="7">
        <v>41778</v>
      </c>
      <c r="FW1010" s="5">
        <v>116.473</v>
      </c>
      <c r="FY1010" s="7">
        <v>41971</v>
      </c>
      <c r="FZ1010" s="5">
        <v>126.417</v>
      </c>
      <c r="GB1010" s="7">
        <v>42276</v>
      </c>
      <c r="GC1010" s="5">
        <v>127.938</v>
      </c>
      <c r="GK1010" s="7">
        <v>41110</v>
      </c>
      <c r="GL1010" s="5">
        <v>80.942999999999998</v>
      </c>
      <c r="GW1010" s="7">
        <v>41638</v>
      </c>
      <c r="GX1010" s="5">
        <v>102.822</v>
      </c>
      <c r="HF1010" s="7">
        <v>42020</v>
      </c>
      <c r="HG1010" s="5">
        <v>142.49299999999999</v>
      </c>
      <c r="HL1010" s="7">
        <v>40493</v>
      </c>
      <c r="HM1010" s="5">
        <v>107.46599999999999</v>
      </c>
      <c r="HR1010" s="7">
        <v>40497</v>
      </c>
      <c r="HS1010" s="5">
        <v>105.556</v>
      </c>
      <c r="HU1010" s="7">
        <v>40500</v>
      </c>
      <c r="HV1010" s="5">
        <v>81.766999999999996</v>
      </c>
      <c r="HX1010" s="7">
        <v>40660</v>
      </c>
      <c r="HY1010" s="5">
        <v>84.441000000000003</v>
      </c>
      <c r="IA1010" s="7">
        <v>41488</v>
      </c>
      <c r="IB1010" s="5">
        <v>93.655000000000001</v>
      </c>
    </row>
    <row r="1011" spans="40:236">
      <c r="AN1011" s="7">
        <v>40493</v>
      </c>
      <c r="AO1011" s="5">
        <v>102.328</v>
      </c>
      <c r="AQ1011" s="7">
        <v>40493</v>
      </c>
      <c r="AR1011" s="5">
        <v>102.968</v>
      </c>
      <c r="AT1011" s="7">
        <v>40500</v>
      </c>
      <c r="AU1011" s="5">
        <v>107.631</v>
      </c>
      <c r="AZ1011" s="7">
        <v>40493</v>
      </c>
      <c r="BA1011" s="5">
        <v>103.72</v>
      </c>
      <c r="BF1011" s="7">
        <v>40504</v>
      </c>
      <c r="BG1011" s="5">
        <v>101.711</v>
      </c>
      <c r="BI1011" s="7">
        <v>40493</v>
      </c>
      <c r="BJ1011" s="5">
        <v>106.614</v>
      </c>
      <c r="BO1011" s="7">
        <v>40493</v>
      </c>
      <c r="BP1011" s="5">
        <v>102.83499999999999</v>
      </c>
      <c r="BU1011" s="7">
        <v>41135</v>
      </c>
      <c r="BV1011" s="5">
        <v>100.76</v>
      </c>
      <c r="CA1011" s="7">
        <v>40493</v>
      </c>
      <c r="CB1011" s="5">
        <v>104.93</v>
      </c>
      <c r="CD1011" s="7">
        <v>41409</v>
      </c>
      <c r="CE1011" s="5">
        <v>102.68300000000001</v>
      </c>
      <c r="CG1011" s="7">
        <v>40493</v>
      </c>
      <c r="CH1011" s="5">
        <v>103.48</v>
      </c>
      <c r="CP1011" s="7">
        <v>41653</v>
      </c>
      <c r="CQ1011" s="5">
        <v>102.77800000000001</v>
      </c>
      <c r="DE1011" s="7">
        <v>40493</v>
      </c>
      <c r="DF1011" s="5">
        <v>96.935000000000002</v>
      </c>
      <c r="DH1011" s="7">
        <v>41897</v>
      </c>
      <c r="DI1011" s="5">
        <v>104.82</v>
      </c>
      <c r="DQ1011" s="7">
        <v>42200</v>
      </c>
      <c r="DR1011" s="5">
        <v>105.443</v>
      </c>
      <c r="DW1011" s="7">
        <v>40493</v>
      </c>
      <c r="DX1011" s="5">
        <v>98.61</v>
      </c>
      <c r="EF1011" s="7">
        <v>40493</v>
      </c>
      <c r="EG1011" s="5">
        <v>107.82</v>
      </c>
      <c r="EU1011" s="7">
        <v>40903</v>
      </c>
      <c r="EV1011" s="5">
        <v>96.444999999999993</v>
      </c>
      <c r="FG1011" s="7">
        <v>41260</v>
      </c>
      <c r="FH1011" s="5">
        <v>99.287999999999997</v>
      </c>
      <c r="FJ1011" s="7">
        <v>41373</v>
      </c>
      <c r="FK1011" s="5">
        <v>102.55</v>
      </c>
      <c r="FP1011" s="7">
        <v>41604</v>
      </c>
      <c r="FQ1011" s="5">
        <v>104.708</v>
      </c>
      <c r="FV1011" s="7">
        <v>41779</v>
      </c>
      <c r="FW1011" s="5">
        <v>115.83499999999999</v>
      </c>
      <c r="FY1011" s="7">
        <v>41974</v>
      </c>
      <c r="FZ1011" s="5">
        <v>126.55</v>
      </c>
      <c r="GB1011" s="7">
        <v>42277</v>
      </c>
      <c r="GC1011" s="5">
        <v>127.913</v>
      </c>
      <c r="GK1011" s="7">
        <v>41113</v>
      </c>
      <c r="GL1011" s="5">
        <v>79.863</v>
      </c>
      <c r="GW1011" s="7">
        <v>41639</v>
      </c>
      <c r="GX1011" s="5">
        <v>102.938</v>
      </c>
      <c r="HF1011" s="7">
        <v>42023</v>
      </c>
      <c r="HG1011" s="5">
        <v>142.43</v>
      </c>
      <c r="HL1011" s="7">
        <v>40494</v>
      </c>
      <c r="HM1011" s="5">
        <v>108.48</v>
      </c>
      <c r="HR1011" s="7">
        <v>40498</v>
      </c>
      <c r="HS1011" s="5">
        <v>104.45699999999999</v>
      </c>
      <c r="HU1011" s="7">
        <v>40501</v>
      </c>
      <c r="HV1011" s="5">
        <v>81.736000000000004</v>
      </c>
      <c r="HX1011" s="7">
        <v>40661</v>
      </c>
      <c r="HY1011" s="5">
        <v>85.322999999999993</v>
      </c>
      <c r="IA1011" s="7">
        <v>41491</v>
      </c>
      <c r="IB1011" s="5">
        <v>93.245000000000005</v>
      </c>
    </row>
    <row r="1012" spans="40:236">
      <c r="AN1012" s="7">
        <v>40494</v>
      </c>
      <c r="AO1012" s="5">
        <v>102.31399999999999</v>
      </c>
      <c r="AQ1012" s="7">
        <v>40494</v>
      </c>
      <c r="AR1012" s="5">
        <v>102.988</v>
      </c>
      <c r="AT1012" s="7">
        <v>40501</v>
      </c>
      <c r="AU1012" s="5">
        <v>107.572</v>
      </c>
      <c r="AZ1012" s="7">
        <v>40494</v>
      </c>
      <c r="BA1012" s="5">
        <v>103.952</v>
      </c>
      <c r="BF1012" s="7">
        <v>40505</v>
      </c>
      <c r="BG1012" s="5">
        <v>101.254</v>
      </c>
      <c r="BI1012" s="7">
        <v>40494</v>
      </c>
      <c r="BJ1012" s="5">
        <v>106.89400000000001</v>
      </c>
      <c r="BO1012" s="7">
        <v>40494</v>
      </c>
      <c r="BP1012" s="5">
        <v>103.169</v>
      </c>
      <c r="BU1012" s="7">
        <v>41136</v>
      </c>
      <c r="BV1012" s="5">
        <v>100.855</v>
      </c>
      <c r="CA1012" s="7">
        <v>40494</v>
      </c>
      <c r="CB1012" s="5">
        <v>105.461</v>
      </c>
      <c r="CD1012" s="7">
        <v>41410</v>
      </c>
      <c r="CE1012" s="5">
        <v>102.673</v>
      </c>
      <c r="CG1012" s="7">
        <v>40494</v>
      </c>
      <c r="CH1012" s="5">
        <v>103.961</v>
      </c>
      <c r="CP1012" s="7">
        <v>41654</v>
      </c>
      <c r="CQ1012" s="5">
        <v>102.77800000000001</v>
      </c>
      <c r="DE1012" s="7">
        <v>40494</v>
      </c>
      <c r="DF1012" s="5">
        <v>97.433000000000007</v>
      </c>
      <c r="DH1012" s="7">
        <v>41898</v>
      </c>
      <c r="DI1012" s="5">
        <v>104.8</v>
      </c>
      <c r="DQ1012" s="7">
        <v>42201</v>
      </c>
      <c r="DR1012" s="5">
        <v>105.408</v>
      </c>
      <c r="DW1012" s="7">
        <v>40494</v>
      </c>
      <c r="DX1012" s="5">
        <v>99.210999999999999</v>
      </c>
      <c r="EF1012" s="7">
        <v>40494</v>
      </c>
      <c r="EG1012" s="5">
        <v>108.514</v>
      </c>
      <c r="EU1012" s="7">
        <v>40904</v>
      </c>
      <c r="EV1012" s="5">
        <v>96.602000000000004</v>
      </c>
      <c r="FG1012" s="7">
        <v>41261</v>
      </c>
      <c r="FH1012" s="5">
        <v>100</v>
      </c>
      <c r="FJ1012" s="7">
        <v>41374</v>
      </c>
      <c r="FK1012" s="5">
        <v>102.965</v>
      </c>
      <c r="FP1012" s="7">
        <v>41605</v>
      </c>
      <c r="FQ1012" s="5">
        <v>104.575</v>
      </c>
      <c r="FV1012" s="7">
        <v>41780</v>
      </c>
      <c r="FW1012" s="5">
        <v>116.345</v>
      </c>
      <c r="FY1012" s="7">
        <v>41975</v>
      </c>
      <c r="FZ1012" s="5">
        <v>126.53</v>
      </c>
      <c r="GB1012" s="7">
        <v>42278</v>
      </c>
      <c r="GC1012" s="5">
        <v>128.273</v>
      </c>
      <c r="GK1012" s="7">
        <v>41114</v>
      </c>
      <c r="GL1012" s="5">
        <v>78.995000000000005</v>
      </c>
      <c r="GW1012" s="7">
        <v>41640</v>
      </c>
      <c r="GX1012" s="5">
        <v>102.938</v>
      </c>
      <c r="HF1012" s="7">
        <v>42024</v>
      </c>
      <c r="HG1012" s="5">
        <v>142.21</v>
      </c>
      <c r="HL1012" s="7">
        <v>40497</v>
      </c>
      <c r="HM1012" s="5">
        <v>108.634</v>
      </c>
      <c r="HR1012" s="7">
        <v>40499</v>
      </c>
      <c r="HS1012" s="5">
        <v>104.377</v>
      </c>
      <c r="HU1012" s="7">
        <v>40504</v>
      </c>
      <c r="HV1012" s="5">
        <v>81.519000000000005</v>
      </c>
      <c r="HX1012" s="7">
        <v>40662</v>
      </c>
      <c r="HY1012" s="5">
        <v>86.337999999999994</v>
      </c>
      <c r="IA1012" s="7">
        <v>41492</v>
      </c>
      <c r="IB1012" s="5">
        <v>93.503</v>
      </c>
    </row>
    <row r="1013" spans="40:236">
      <c r="AN1013" s="7">
        <v>40497</v>
      </c>
      <c r="AO1013" s="5">
        <v>102.334</v>
      </c>
      <c r="AQ1013" s="7">
        <v>40497</v>
      </c>
      <c r="AR1013" s="5">
        <v>103.018</v>
      </c>
      <c r="AT1013" s="7">
        <v>40504</v>
      </c>
      <c r="AU1013" s="5">
        <v>107.521</v>
      </c>
      <c r="AZ1013" s="7">
        <v>40497</v>
      </c>
      <c r="BA1013" s="5">
        <v>103.992</v>
      </c>
      <c r="BF1013" s="7">
        <v>40506</v>
      </c>
      <c r="BG1013" s="5">
        <v>100.917</v>
      </c>
      <c r="BI1013" s="7">
        <v>40497</v>
      </c>
      <c r="BJ1013" s="5">
        <v>107.02800000000001</v>
      </c>
      <c r="BO1013" s="7">
        <v>40497</v>
      </c>
      <c r="BP1013" s="5">
        <v>103.352</v>
      </c>
      <c r="BU1013" s="7">
        <v>41137</v>
      </c>
      <c r="BV1013" s="5">
        <v>101.01</v>
      </c>
      <c r="CA1013" s="7">
        <v>40497</v>
      </c>
      <c r="CB1013" s="5">
        <v>105.627</v>
      </c>
      <c r="CD1013" s="7">
        <v>41411</v>
      </c>
      <c r="CE1013" s="5">
        <v>102.825</v>
      </c>
      <c r="CG1013" s="7">
        <v>40497</v>
      </c>
      <c r="CH1013" s="5">
        <v>104.15900000000001</v>
      </c>
      <c r="CP1013" s="7">
        <v>41655</v>
      </c>
      <c r="CQ1013" s="5">
        <v>102.77500000000001</v>
      </c>
      <c r="DE1013" s="7">
        <v>40497</v>
      </c>
      <c r="DF1013" s="5">
        <v>97.572999999999993</v>
      </c>
      <c r="DH1013" s="7">
        <v>41899</v>
      </c>
      <c r="DI1013" s="5">
        <v>104.80800000000001</v>
      </c>
      <c r="DQ1013" s="7">
        <v>42202</v>
      </c>
      <c r="DR1013" s="5">
        <v>105.41</v>
      </c>
      <c r="DW1013" s="7">
        <v>40497</v>
      </c>
      <c r="DX1013" s="5">
        <v>99.385000000000005</v>
      </c>
      <c r="EF1013" s="7">
        <v>40497</v>
      </c>
      <c r="EG1013" s="5">
        <v>108.688</v>
      </c>
      <c r="EU1013" s="7">
        <v>40905</v>
      </c>
      <c r="EV1013" s="5">
        <v>97.635000000000005</v>
      </c>
      <c r="FG1013" s="7">
        <v>41262</v>
      </c>
      <c r="FH1013" s="5">
        <v>100.26</v>
      </c>
      <c r="FJ1013" s="7">
        <v>41375</v>
      </c>
      <c r="FK1013" s="5">
        <v>102.815</v>
      </c>
      <c r="FP1013" s="7">
        <v>41606</v>
      </c>
      <c r="FQ1013" s="5">
        <v>104.295</v>
      </c>
      <c r="FV1013" s="7">
        <v>41781</v>
      </c>
      <c r="FW1013" s="5">
        <v>115.95</v>
      </c>
      <c r="FY1013" s="7">
        <v>41976</v>
      </c>
      <c r="FZ1013" s="5">
        <v>126.645</v>
      </c>
      <c r="GB1013" s="7">
        <v>42279</v>
      </c>
      <c r="GC1013" s="5">
        <v>128.58000000000001</v>
      </c>
      <c r="GK1013" s="7">
        <v>41115</v>
      </c>
      <c r="GL1013" s="5">
        <v>80.488</v>
      </c>
      <c r="GW1013" s="7">
        <v>41641</v>
      </c>
      <c r="GX1013" s="5">
        <v>104.205</v>
      </c>
      <c r="HF1013" s="7">
        <v>42025</v>
      </c>
      <c r="HG1013" s="5">
        <v>142.25800000000001</v>
      </c>
      <c r="HL1013" s="7">
        <v>40498</v>
      </c>
      <c r="HM1013" s="5">
        <v>107.56699999999999</v>
      </c>
      <c r="HR1013" s="7">
        <v>40500</v>
      </c>
      <c r="HS1013" s="5">
        <v>103.373</v>
      </c>
      <c r="HU1013" s="7">
        <v>40505</v>
      </c>
      <c r="HV1013" s="5">
        <v>80.010000000000005</v>
      </c>
      <c r="HX1013" s="7">
        <v>40665</v>
      </c>
      <c r="HY1013" s="5">
        <v>86.566000000000003</v>
      </c>
      <c r="IA1013" s="7">
        <v>41493</v>
      </c>
      <c r="IB1013" s="5">
        <v>93.564999999999998</v>
      </c>
    </row>
    <row r="1014" spans="40:236">
      <c r="AN1014" s="7">
        <v>40498</v>
      </c>
      <c r="AO1014" s="5">
        <v>102.279</v>
      </c>
      <c r="AQ1014" s="7">
        <v>40498</v>
      </c>
      <c r="AR1014" s="5">
        <v>102.949</v>
      </c>
      <c r="AT1014" s="7">
        <v>40505</v>
      </c>
      <c r="AU1014" s="5">
        <v>107.1</v>
      </c>
      <c r="AZ1014" s="7">
        <v>40498</v>
      </c>
      <c r="BA1014" s="5">
        <v>103.83</v>
      </c>
      <c r="BF1014" s="7">
        <v>40507</v>
      </c>
      <c r="BG1014" s="5">
        <v>100.729</v>
      </c>
      <c r="BI1014" s="7">
        <v>40498</v>
      </c>
      <c r="BJ1014" s="5">
        <v>106.816</v>
      </c>
      <c r="BO1014" s="7">
        <v>40498</v>
      </c>
      <c r="BP1014" s="5">
        <v>103.096</v>
      </c>
      <c r="BU1014" s="7">
        <v>41138</v>
      </c>
      <c r="BV1014" s="5">
        <v>101.227</v>
      </c>
      <c r="CA1014" s="7">
        <v>40498</v>
      </c>
      <c r="CB1014" s="5">
        <v>105.28700000000001</v>
      </c>
      <c r="CD1014" s="7">
        <v>41414</v>
      </c>
      <c r="CE1014" s="5">
        <v>102.82</v>
      </c>
      <c r="CG1014" s="7">
        <v>40498</v>
      </c>
      <c r="CH1014" s="5">
        <v>103.79</v>
      </c>
      <c r="CP1014" s="7">
        <v>41656</v>
      </c>
      <c r="CQ1014" s="5">
        <v>102.74</v>
      </c>
      <c r="DE1014" s="7">
        <v>40498</v>
      </c>
      <c r="DF1014" s="5">
        <v>97.183999999999997</v>
      </c>
      <c r="DH1014" s="7">
        <v>41900</v>
      </c>
      <c r="DI1014" s="5">
        <v>104.79300000000001</v>
      </c>
      <c r="DQ1014" s="7">
        <v>42205</v>
      </c>
      <c r="DR1014" s="5">
        <v>105.398</v>
      </c>
      <c r="DW1014" s="7">
        <v>40498</v>
      </c>
      <c r="DX1014" s="5">
        <v>98.828999999999994</v>
      </c>
      <c r="EF1014" s="7">
        <v>40498</v>
      </c>
      <c r="EG1014" s="5">
        <v>108.062</v>
      </c>
      <c r="EU1014" s="7">
        <v>40906</v>
      </c>
      <c r="EV1014" s="5">
        <v>97.704999999999998</v>
      </c>
      <c r="FG1014" s="7">
        <v>41263</v>
      </c>
      <c r="FH1014" s="5">
        <v>100.423</v>
      </c>
      <c r="FJ1014" s="7">
        <v>41376</v>
      </c>
      <c r="FK1014" s="5">
        <v>102.792</v>
      </c>
      <c r="FP1014" s="7">
        <v>41607</v>
      </c>
      <c r="FQ1014" s="5">
        <v>104.25</v>
      </c>
      <c r="FV1014" s="7">
        <v>41782</v>
      </c>
      <c r="FW1014" s="5">
        <v>116.47</v>
      </c>
      <c r="FY1014" s="7">
        <v>41977</v>
      </c>
      <c r="FZ1014" s="5">
        <v>126.28</v>
      </c>
      <c r="GB1014" s="7">
        <v>42282</v>
      </c>
      <c r="GC1014" s="5">
        <v>128.53</v>
      </c>
      <c r="GK1014" s="7">
        <v>41116</v>
      </c>
      <c r="GL1014" s="5">
        <v>83.108000000000004</v>
      </c>
      <c r="GW1014" s="7">
        <v>41642</v>
      </c>
      <c r="GX1014" s="5">
        <v>105.048</v>
      </c>
      <c r="HF1014" s="7">
        <v>42026</v>
      </c>
      <c r="HG1014" s="5">
        <v>144.29</v>
      </c>
      <c r="HL1014" s="7">
        <v>40499</v>
      </c>
      <c r="HM1014" s="5">
        <v>107.529</v>
      </c>
      <c r="HR1014" s="7">
        <v>40501</v>
      </c>
      <c r="HS1014" s="5">
        <v>103.315</v>
      </c>
      <c r="HU1014" s="7">
        <v>40506</v>
      </c>
      <c r="HV1014" s="5">
        <v>78.686999999999998</v>
      </c>
      <c r="HX1014" s="7">
        <v>40666</v>
      </c>
      <c r="HY1014" s="5">
        <v>86.906000000000006</v>
      </c>
      <c r="IA1014" s="7">
        <v>41494</v>
      </c>
      <c r="IB1014" s="5">
        <v>94.16</v>
      </c>
    </row>
    <row r="1015" spans="40:236">
      <c r="AN1015" s="7">
        <v>40499</v>
      </c>
      <c r="AO1015" s="5">
        <v>102.23099999999999</v>
      </c>
      <c r="AQ1015" s="7">
        <v>40499</v>
      </c>
      <c r="AR1015" s="5">
        <v>102.85</v>
      </c>
      <c r="AT1015" s="7">
        <v>40506</v>
      </c>
      <c r="AU1015" s="5">
        <v>106.884</v>
      </c>
      <c r="AZ1015" s="7">
        <v>40499</v>
      </c>
      <c r="BA1015" s="5">
        <v>103.79</v>
      </c>
      <c r="BF1015" s="7">
        <v>40508</v>
      </c>
      <c r="BG1015" s="5">
        <v>100.767</v>
      </c>
      <c r="BI1015" s="7">
        <v>40499</v>
      </c>
      <c r="BJ1015" s="5">
        <v>106.756</v>
      </c>
      <c r="BO1015" s="7">
        <v>40499</v>
      </c>
      <c r="BP1015" s="5">
        <v>103.01300000000001</v>
      </c>
      <c r="BU1015" s="7">
        <v>41141</v>
      </c>
      <c r="BV1015" s="5">
        <v>101.443</v>
      </c>
      <c r="CA1015" s="7">
        <v>40499</v>
      </c>
      <c r="CB1015" s="5">
        <v>105.15300000000001</v>
      </c>
      <c r="CD1015" s="7">
        <v>41415</v>
      </c>
      <c r="CE1015" s="5">
        <v>102.785</v>
      </c>
      <c r="CG1015" s="7">
        <v>40499</v>
      </c>
      <c r="CH1015" s="5">
        <v>103.639</v>
      </c>
      <c r="CP1015" s="7">
        <v>41659</v>
      </c>
      <c r="CQ1015" s="5">
        <v>102.738</v>
      </c>
      <c r="DE1015" s="7">
        <v>40499</v>
      </c>
      <c r="DF1015" s="5">
        <v>97.052999999999997</v>
      </c>
      <c r="DH1015" s="7">
        <v>41901</v>
      </c>
      <c r="DI1015" s="5">
        <v>104.815</v>
      </c>
      <c r="DQ1015" s="7">
        <v>42206</v>
      </c>
      <c r="DR1015" s="5">
        <v>105.38500000000001</v>
      </c>
      <c r="DW1015" s="7">
        <v>40499</v>
      </c>
      <c r="DX1015" s="5">
        <v>98.715999999999994</v>
      </c>
      <c r="EF1015" s="7">
        <v>40499</v>
      </c>
      <c r="EG1015" s="5">
        <v>107.90300000000001</v>
      </c>
      <c r="EU1015" s="7">
        <v>40907</v>
      </c>
      <c r="EV1015" s="5">
        <v>98.358000000000004</v>
      </c>
      <c r="FG1015" s="7">
        <v>41264</v>
      </c>
      <c r="FH1015" s="5">
        <v>100.345</v>
      </c>
      <c r="FJ1015" s="7">
        <v>41379</v>
      </c>
      <c r="FK1015" s="5">
        <v>102.61</v>
      </c>
      <c r="FP1015" s="7">
        <v>41610</v>
      </c>
      <c r="FQ1015" s="5">
        <v>104.02</v>
      </c>
      <c r="FV1015" s="7">
        <v>41785</v>
      </c>
      <c r="FW1015" s="5">
        <v>116.96</v>
      </c>
      <c r="FY1015" s="7">
        <v>41978</v>
      </c>
      <c r="FZ1015" s="5">
        <v>126.49299999999999</v>
      </c>
      <c r="GB1015" s="7">
        <v>42283</v>
      </c>
      <c r="GC1015" s="5">
        <v>128.35</v>
      </c>
      <c r="GK1015" s="7">
        <v>41117</v>
      </c>
      <c r="GL1015" s="5">
        <v>84.18</v>
      </c>
      <c r="GW1015" s="7">
        <v>41645</v>
      </c>
      <c r="GX1015" s="5">
        <v>104.87</v>
      </c>
      <c r="HF1015" s="7">
        <v>42027</v>
      </c>
      <c r="HG1015" s="5">
        <v>144.94</v>
      </c>
      <c r="HL1015" s="7">
        <v>40500</v>
      </c>
      <c r="HM1015" s="5">
        <v>106.541</v>
      </c>
      <c r="HR1015" s="7">
        <v>40504</v>
      </c>
      <c r="HS1015" s="5">
        <v>103.083</v>
      </c>
      <c r="HU1015" s="7">
        <v>40507</v>
      </c>
      <c r="HV1015" s="5">
        <v>78.436000000000007</v>
      </c>
      <c r="HX1015" s="7">
        <v>40667</v>
      </c>
      <c r="HY1015" s="5">
        <v>86.971000000000004</v>
      </c>
      <c r="IA1015" s="7">
        <v>41495</v>
      </c>
      <c r="IB1015" s="5">
        <v>94.135000000000005</v>
      </c>
    </row>
    <row r="1016" spans="40:236">
      <c r="AN1016" s="7">
        <v>40500</v>
      </c>
      <c r="AO1016" s="5">
        <v>102.196</v>
      </c>
      <c r="AQ1016" s="7">
        <v>40500</v>
      </c>
      <c r="AR1016" s="5">
        <v>102.773</v>
      </c>
      <c r="AT1016" s="7">
        <v>40507</v>
      </c>
      <c r="AU1016" s="5">
        <v>106.72199999999999</v>
      </c>
      <c r="AZ1016" s="7">
        <v>40500</v>
      </c>
      <c r="BA1016" s="5">
        <v>103.56</v>
      </c>
      <c r="BF1016" s="7">
        <v>40511</v>
      </c>
      <c r="BG1016" s="5">
        <v>100.36</v>
      </c>
      <c r="BI1016" s="7">
        <v>40500</v>
      </c>
      <c r="BJ1016" s="5">
        <v>106.479</v>
      </c>
      <c r="BO1016" s="7">
        <v>40500</v>
      </c>
      <c r="BP1016" s="5">
        <v>102.693</v>
      </c>
      <c r="BU1016" s="7">
        <v>41142</v>
      </c>
      <c r="BV1016" s="5">
        <v>101.52500000000001</v>
      </c>
      <c r="CA1016" s="7">
        <v>40500</v>
      </c>
      <c r="CB1016" s="5">
        <v>104.69</v>
      </c>
      <c r="CD1016" s="7">
        <v>41416</v>
      </c>
      <c r="CE1016" s="5">
        <v>102.76</v>
      </c>
      <c r="CG1016" s="7">
        <v>40500</v>
      </c>
      <c r="CH1016" s="5">
        <v>103.077</v>
      </c>
      <c r="CP1016" s="7">
        <v>41660</v>
      </c>
      <c r="CQ1016" s="5">
        <v>102.72</v>
      </c>
      <c r="DE1016" s="7">
        <v>40500</v>
      </c>
      <c r="DF1016" s="5">
        <v>96.441000000000003</v>
      </c>
      <c r="DH1016" s="7">
        <v>41904</v>
      </c>
      <c r="DI1016" s="5">
        <v>104.803</v>
      </c>
      <c r="DQ1016" s="7">
        <v>42207</v>
      </c>
      <c r="DR1016" s="5">
        <v>105.36799999999999</v>
      </c>
      <c r="DW1016" s="7">
        <v>40500</v>
      </c>
      <c r="DX1016" s="5">
        <v>98.091999999999999</v>
      </c>
      <c r="EF1016" s="7">
        <v>40500</v>
      </c>
      <c r="EG1016" s="5">
        <v>107.194</v>
      </c>
      <c r="EU1016" s="7">
        <v>40910</v>
      </c>
      <c r="EV1016" s="5">
        <v>98</v>
      </c>
      <c r="FG1016" s="7">
        <v>41267</v>
      </c>
      <c r="FH1016" s="5">
        <v>100.158</v>
      </c>
      <c r="FJ1016" s="7">
        <v>41380</v>
      </c>
      <c r="FK1016" s="5">
        <v>102.658</v>
      </c>
      <c r="FP1016" s="7">
        <v>41611</v>
      </c>
      <c r="FQ1016" s="5">
        <v>104.07299999999999</v>
      </c>
      <c r="FV1016" s="7">
        <v>41786</v>
      </c>
      <c r="FW1016" s="5">
        <v>117.13</v>
      </c>
      <c r="FY1016" s="7">
        <v>41981</v>
      </c>
      <c r="FZ1016" s="5">
        <v>126.693</v>
      </c>
      <c r="GB1016" s="7">
        <v>42284</v>
      </c>
      <c r="GC1016" s="5">
        <v>128.38300000000001</v>
      </c>
      <c r="GK1016" s="7">
        <v>41120</v>
      </c>
      <c r="GL1016" s="5">
        <v>85.022999999999996</v>
      </c>
      <c r="GW1016" s="7">
        <v>41646</v>
      </c>
      <c r="GX1016" s="5">
        <v>105.77</v>
      </c>
      <c r="HF1016" s="7">
        <v>42030</v>
      </c>
      <c r="HG1016" s="5">
        <v>145.13999999999999</v>
      </c>
      <c r="HL1016" s="7">
        <v>40501</v>
      </c>
      <c r="HM1016" s="5">
        <v>106.476</v>
      </c>
      <c r="HR1016" s="7">
        <v>40505</v>
      </c>
      <c r="HS1016" s="5">
        <v>101.34699999999999</v>
      </c>
      <c r="HU1016" s="7">
        <v>40508</v>
      </c>
      <c r="HV1016" s="5">
        <v>78.209999999999994</v>
      </c>
      <c r="HX1016" s="7">
        <v>40668</v>
      </c>
      <c r="HY1016" s="5">
        <v>87.125</v>
      </c>
      <c r="IA1016" s="7">
        <v>41498</v>
      </c>
      <c r="IB1016" s="5">
        <v>94.21</v>
      </c>
    </row>
    <row r="1017" spans="40:236">
      <c r="AN1017" s="7">
        <v>40501</v>
      </c>
      <c r="AO1017" s="5">
        <v>102.157</v>
      </c>
      <c r="AQ1017" s="7">
        <v>40501</v>
      </c>
      <c r="AR1017" s="5">
        <v>102.748</v>
      </c>
      <c r="AT1017" s="7">
        <v>40508</v>
      </c>
      <c r="AU1017" s="5">
        <v>106.673</v>
      </c>
      <c r="AZ1017" s="7">
        <v>40501</v>
      </c>
      <c r="BA1017" s="5">
        <v>103.51300000000001</v>
      </c>
      <c r="BF1017" s="7">
        <v>40512</v>
      </c>
      <c r="BG1017" s="5">
        <v>100.075</v>
      </c>
      <c r="BI1017" s="7">
        <v>40501</v>
      </c>
      <c r="BJ1017" s="5">
        <v>106.44199999999999</v>
      </c>
      <c r="BO1017" s="7">
        <v>40501</v>
      </c>
      <c r="BP1017" s="5">
        <v>102.65300000000001</v>
      </c>
      <c r="BU1017" s="7">
        <v>41143</v>
      </c>
      <c r="BV1017" s="5">
        <v>101.303</v>
      </c>
      <c r="CA1017" s="7">
        <v>40501</v>
      </c>
      <c r="CB1017" s="5">
        <v>104.652</v>
      </c>
      <c r="CD1017" s="7">
        <v>41417</v>
      </c>
      <c r="CE1017" s="5">
        <v>102.568</v>
      </c>
      <c r="CG1017" s="7">
        <v>40501</v>
      </c>
      <c r="CH1017" s="5">
        <v>103.069</v>
      </c>
      <c r="CP1017" s="7">
        <v>41661</v>
      </c>
      <c r="CQ1017" s="5">
        <v>102.69499999999999</v>
      </c>
      <c r="DE1017" s="7">
        <v>40501</v>
      </c>
      <c r="DF1017" s="5">
        <v>96.477000000000004</v>
      </c>
      <c r="DH1017" s="7">
        <v>41905</v>
      </c>
      <c r="DI1017" s="5">
        <v>104.768</v>
      </c>
      <c r="DQ1017" s="7">
        <v>42208</v>
      </c>
      <c r="DR1017" s="5">
        <v>105.32</v>
      </c>
      <c r="DW1017" s="7">
        <v>40501</v>
      </c>
      <c r="DX1017" s="5">
        <v>98.072999999999993</v>
      </c>
      <c r="EF1017" s="7">
        <v>40501</v>
      </c>
      <c r="EG1017" s="5">
        <v>107.155</v>
      </c>
      <c r="EU1017" s="7">
        <v>40911</v>
      </c>
      <c r="EV1017" s="5">
        <v>97.125</v>
      </c>
      <c r="FG1017" s="7">
        <v>41268</v>
      </c>
      <c r="FH1017" s="5">
        <v>100.158</v>
      </c>
      <c r="FJ1017" s="7">
        <v>41381</v>
      </c>
      <c r="FK1017" s="5">
        <v>102.98</v>
      </c>
      <c r="FP1017" s="7">
        <v>41612</v>
      </c>
      <c r="FQ1017" s="5">
        <v>103.703</v>
      </c>
      <c r="FV1017" s="7">
        <v>41787</v>
      </c>
      <c r="FW1017" s="5">
        <v>117.52500000000001</v>
      </c>
      <c r="FY1017" s="7">
        <v>41982</v>
      </c>
      <c r="FZ1017" s="5">
        <v>126.227</v>
      </c>
      <c r="GB1017" s="7">
        <v>42285</v>
      </c>
      <c r="GC1017" s="5">
        <v>128.33799999999999</v>
      </c>
      <c r="GK1017" s="7">
        <v>41121</v>
      </c>
      <c r="GL1017" s="5">
        <v>84.201999999999998</v>
      </c>
      <c r="GW1017" s="7">
        <v>41647</v>
      </c>
      <c r="GX1017" s="5">
        <v>106.06</v>
      </c>
      <c r="HF1017" s="7">
        <v>42031</v>
      </c>
      <c r="HG1017" s="5">
        <v>144.81299999999999</v>
      </c>
      <c r="HL1017" s="7">
        <v>40504</v>
      </c>
      <c r="HM1017" s="5">
        <v>106.276</v>
      </c>
      <c r="HR1017" s="7">
        <v>40506</v>
      </c>
      <c r="HS1017" s="5">
        <v>99.692999999999998</v>
      </c>
      <c r="HU1017" s="7">
        <v>40511</v>
      </c>
      <c r="HV1017" s="5">
        <v>76.191999999999993</v>
      </c>
      <c r="HX1017" s="7">
        <v>40669</v>
      </c>
      <c r="HY1017" s="5">
        <v>86.998000000000005</v>
      </c>
      <c r="IA1017" s="7">
        <v>41499</v>
      </c>
      <c r="IB1017" s="5">
        <v>93.927999999999997</v>
      </c>
    </row>
    <row r="1018" spans="40:236">
      <c r="AN1018" s="7">
        <v>40504</v>
      </c>
      <c r="AO1018" s="5">
        <v>102.15</v>
      </c>
      <c r="AQ1018" s="7">
        <v>40504</v>
      </c>
      <c r="AR1018" s="5">
        <v>102.751</v>
      </c>
      <c r="AT1018" s="7">
        <v>40511</v>
      </c>
      <c r="AU1018" s="5">
        <v>106.32299999999999</v>
      </c>
      <c r="AZ1018" s="7">
        <v>40504</v>
      </c>
      <c r="BA1018" s="5">
        <v>103.459</v>
      </c>
      <c r="BF1018" s="7">
        <v>40513</v>
      </c>
      <c r="BG1018" s="5">
        <v>100.649</v>
      </c>
      <c r="BI1018" s="7">
        <v>40504</v>
      </c>
      <c r="BJ1018" s="5">
        <v>106.322</v>
      </c>
      <c r="BO1018" s="7">
        <v>40504</v>
      </c>
      <c r="BP1018" s="5">
        <v>102.501</v>
      </c>
      <c r="BU1018" s="7">
        <v>41144</v>
      </c>
      <c r="BV1018" s="5">
        <v>101.238</v>
      </c>
      <c r="CA1018" s="7">
        <v>40504</v>
      </c>
      <c r="CB1018" s="5">
        <v>104.41800000000001</v>
      </c>
      <c r="CD1018" s="7">
        <v>41418</v>
      </c>
      <c r="CE1018" s="5">
        <v>102.428</v>
      </c>
      <c r="CG1018" s="7">
        <v>40504</v>
      </c>
      <c r="CH1018" s="5">
        <v>102.833</v>
      </c>
      <c r="CP1018" s="7">
        <v>41662</v>
      </c>
      <c r="CQ1018" s="5">
        <v>102.66800000000001</v>
      </c>
      <c r="DE1018" s="7">
        <v>40504</v>
      </c>
      <c r="DF1018" s="5">
        <v>96.183999999999997</v>
      </c>
      <c r="DH1018" s="7">
        <v>41906</v>
      </c>
      <c r="DI1018" s="5">
        <v>104.735</v>
      </c>
      <c r="DQ1018" s="7">
        <v>42209</v>
      </c>
      <c r="DR1018" s="5">
        <v>105.322</v>
      </c>
      <c r="DW1018" s="7">
        <v>40504</v>
      </c>
      <c r="DX1018" s="5">
        <v>97.781999999999996</v>
      </c>
      <c r="EF1018" s="7">
        <v>40504</v>
      </c>
      <c r="EG1018" s="5">
        <v>106.848</v>
      </c>
      <c r="EU1018" s="7">
        <v>40912</v>
      </c>
      <c r="EV1018" s="5">
        <v>96.453000000000003</v>
      </c>
      <c r="FG1018" s="7">
        <v>41269</v>
      </c>
      <c r="FH1018" s="5">
        <v>100.158</v>
      </c>
      <c r="FJ1018" s="7">
        <v>41382</v>
      </c>
      <c r="FK1018" s="5">
        <v>102.9</v>
      </c>
      <c r="FP1018" s="7">
        <v>41613</v>
      </c>
      <c r="FQ1018" s="5">
        <v>103.373</v>
      </c>
      <c r="FV1018" s="7">
        <v>41788</v>
      </c>
      <c r="FW1018" s="5">
        <v>117.197</v>
      </c>
      <c r="FY1018" s="7">
        <v>41983</v>
      </c>
      <c r="FZ1018" s="5">
        <v>125.783</v>
      </c>
      <c r="GB1018" s="7">
        <v>42286</v>
      </c>
      <c r="GC1018" s="5">
        <v>128.40299999999999</v>
      </c>
      <c r="GK1018" s="7">
        <v>41122</v>
      </c>
      <c r="GL1018" s="5">
        <v>84.215000000000003</v>
      </c>
      <c r="GW1018" s="7">
        <v>41648</v>
      </c>
      <c r="GX1018" s="5">
        <v>106.185</v>
      </c>
      <c r="HF1018" s="7">
        <v>42032</v>
      </c>
      <c r="HG1018" s="5">
        <v>144.18799999999999</v>
      </c>
      <c r="HL1018" s="7">
        <v>40505</v>
      </c>
      <c r="HM1018" s="5">
        <v>104.575</v>
      </c>
      <c r="HR1018" s="7">
        <v>40507</v>
      </c>
      <c r="HS1018" s="5">
        <v>99.525000000000006</v>
      </c>
      <c r="HU1018" s="7">
        <v>40512</v>
      </c>
      <c r="HV1018" s="5">
        <v>75.203999999999994</v>
      </c>
      <c r="HX1018" s="7">
        <v>40672</v>
      </c>
      <c r="HY1018" s="5">
        <v>86.192999999999998</v>
      </c>
      <c r="IA1018" s="7">
        <v>41500</v>
      </c>
      <c r="IB1018" s="5">
        <v>94.927999999999997</v>
      </c>
    </row>
    <row r="1019" spans="40:236">
      <c r="AN1019" s="7">
        <v>40505</v>
      </c>
      <c r="AO1019" s="5">
        <v>101.95</v>
      </c>
      <c r="AQ1019" s="7">
        <v>40505</v>
      </c>
      <c r="AR1019" s="5">
        <v>102.334</v>
      </c>
      <c r="AT1019" s="7">
        <v>40512</v>
      </c>
      <c r="AU1019" s="5">
        <v>106.08</v>
      </c>
      <c r="AZ1019" s="7">
        <v>40505</v>
      </c>
      <c r="BA1019" s="5">
        <v>102.996</v>
      </c>
      <c r="BF1019" s="7">
        <v>40514</v>
      </c>
      <c r="BG1019" s="5">
        <v>101.212</v>
      </c>
      <c r="BI1019" s="7">
        <v>40505</v>
      </c>
      <c r="BJ1019" s="5">
        <v>105.8</v>
      </c>
      <c r="BO1019" s="7">
        <v>40505</v>
      </c>
      <c r="BP1019" s="5">
        <v>101.93300000000001</v>
      </c>
      <c r="BU1019" s="7">
        <v>41145</v>
      </c>
      <c r="BV1019" s="5">
        <v>101.215</v>
      </c>
      <c r="CA1019" s="7">
        <v>40505</v>
      </c>
      <c r="CB1019" s="5">
        <v>103.65900000000001</v>
      </c>
      <c r="CD1019" s="7">
        <v>41421</v>
      </c>
      <c r="CE1019" s="5">
        <v>102.503</v>
      </c>
      <c r="CG1019" s="7">
        <v>40505</v>
      </c>
      <c r="CH1019" s="5">
        <v>102.05500000000001</v>
      </c>
      <c r="CP1019" s="7">
        <v>41663</v>
      </c>
      <c r="CQ1019" s="5">
        <v>102.58799999999999</v>
      </c>
      <c r="DE1019" s="7">
        <v>40505</v>
      </c>
      <c r="DF1019" s="5">
        <v>95.39</v>
      </c>
      <c r="DH1019" s="7">
        <v>41907</v>
      </c>
      <c r="DI1019" s="5">
        <v>104.723</v>
      </c>
      <c r="DQ1019" s="7">
        <v>42212</v>
      </c>
      <c r="DR1019" s="5">
        <v>105.30500000000001</v>
      </c>
      <c r="DW1019" s="7">
        <v>40505</v>
      </c>
      <c r="DX1019" s="5">
        <v>96.891999999999996</v>
      </c>
      <c r="EF1019" s="7">
        <v>40505</v>
      </c>
      <c r="EG1019" s="5">
        <v>105.852</v>
      </c>
      <c r="EU1019" s="7">
        <v>40913</v>
      </c>
      <c r="EV1019" s="5">
        <v>95.3</v>
      </c>
      <c r="FG1019" s="7">
        <v>41270</v>
      </c>
      <c r="FH1019" s="5">
        <v>100.15</v>
      </c>
      <c r="FJ1019" s="7">
        <v>41383</v>
      </c>
      <c r="FK1019" s="5">
        <v>103.078</v>
      </c>
      <c r="FP1019" s="7">
        <v>41614</v>
      </c>
      <c r="FQ1019" s="5">
        <v>103.607</v>
      </c>
      <c r="FV1019" s="7">
        <v>41789</v>
      </c>
      <c r="FW1019" s="5">
        <v>117.283</v>
      </c>
      <c r="FY1019" s="7">
        <v>41984</v>
      </c>
      <c r="FZ1019" s="5">
        <v>125.643</v>
      </c>
      <c r="GB1019" s="7">
        <v>42289</v>
      </c>
      <c r="GC1019" s="5">
        <v>128.428</v>
      </c>
      <c r="GK1019" s="7">
        <v>41123</v>
      </c>
      <c r="GL1019" s="5">
        <v>81.218000000000004</v>
      </c>
      <c r="GW1019" s="7">
        <v>41649</v>
      </c>
      <c r="GX1019" s="5">
        <v>106.008</v>
      </c>
      <c r="HF1019" s="7">
        <v>42033</v>
      </c>
      <c r="HG1019" s="5">
        <v>143.84</v>
      </c>
      <c r="HL1019" s="7">
        <v>40506</v>
      </c>
      <c r="HM1019" s="5">
        <v>102.932</v>
      </c>
      <c r="HR1019" s="7">
        <v>40508</v>
      </c>
      <c r="HS1019" s="5">
        <v>99.266000000000005</v>
      </c>
      <c r="HU1019" s="7">
        <v>40513</v>
      </c>
      <c r="HV1019" s="5">
        <v>76.927000000000007</v>
      </c>
      <c r="HX1019" s="7">
        <v>40673</v>
      </c>
      <c r="HY1019" s="5">
        <v>86.738</v>
      </c>
      <c r="IA1019" s="7">
        <v>41501</v>
      </c>
      <c r="IB1019" s="5">
        <v>94.38</v>
      </c>
    </row>
    <row r="1020" spans="40:236">
      <c r="AN1020" s="7">
        <v>40506</v>
      </c>
      <c r="AO1020" s="5">
        <v>101.733</v>
      </c>
      <c r="AQ1020" s="7">
        <v>40506</v>
      </c>
      <c r="AR1020" s="5">
        <v>102.188</v>
      </c>
      <c r="AT1020" s="7">
        <v>40513</v>
      </c>
      <c r="AU1020" s="5">
        <v>106.425</v>
      </c>
      <c r="AZ1020" s="7">
        <v>40506</v>
      </c>
      <c r="BA1020" s="5">
        <v>102.673</v>
      </c>
      <c r="BF1020" s="7">
        <v>40515</v>
      </c>
      <c r="BG1020" s="5">
        <v>101.45099999999999</v>
      </c>
      <c r="BI1020" s="7">
        <v>40506</v>
      </c>
      <c r="BJ1020" s="5">
        <v>105.416</v>
      </c>
      <c r="BO1020" s="7">
        <v>40506</v>
      </c>
      <c r="BP1020" s="5">
        <v>101.429</v>
      </c>
      <c r="BU1020" s="7">
        <v>41148</v>
      </c>
      <c r="BV1020" s="5">
        <v>101.265</v>
      </c>
      <c r="CA1020" s="7">
        <v>40506</v>
      </c>
      <c r="CB1020" s="5">
        <v>103.012</v>
      </c>
      <c r="CD1020" s="7">
        <v>41422</v>
      </c>
      <c r="CE1020" s="5">
        <v>102.568</v>
      </c>
      <c r="CG1020" s="7">
        <v>40506</v>
      </c>
      <c r="CH1020" s="5">
        <v>101.383</v>
      </c>
      <c r="CP1020" s="7">
        <v>41666</v>
      </c>
      <c r="CQ1020" s="5">
        <v>102.575</v>
      </c>
      <c r="DE1020" s="7">
        <v>40506</v>
      </c>
      <c r="DF1020" s="5">
        <v>94.602000000000004</v>
      </c>
      <c r="DH1020" s="7">
        <v>41908</v>
      </c>
      <c r="DI1020" s="5">
        <v>104.705</v>
      </c>
      <c r="DQ1020" s="7">
        <v>42213</v>
      </c>
      <c r="DR1020" s="5">
        <v>105.333</v>
      </c>
      <c r="DW1020" s="7">
        <v>40506</v>
      </c>
      <c r="DX1020" s="5">
        <v>95.971999999999994</v>
      </c>
      <c r="EF1020" s="7">
        <v>40506</v>
      </c>
      <c r="EG1020" s="5">
        <v>104.854</v>
      </c>
      <c r="EU1020" s="7">
        <v>40914</v>
      </c>
      <c r="EV1020" s="5">
        <v>94.688000000000002</v>
      </c>
      <c r="FG1020" s="7">
        <v>41271</v>
      </c>
      <c r="FH1020" s="5">
        <v>100.245</v>
      </c>
      <c r="FJ1020" s="7">
        <v>41386</v>
      </c>
      <c r="FK1020" s="5">
        <v>103.648</v>
      </c>
      <c r="FP1020" s="7">
        <v>41617</v>
      </c>
      <c r="FQ1020" s="5">
        <v>104.05</v>
      </c>
      <c r="FV1020" s="7">
        <v>41792</v>
      </c>
      <c r="FW1020" s="5">
        <v>117.35</v>
      </c>
      <c r="FY1020" s="7">
        <v>41985</v>
      </c>
      <c r="FZ1020" s="5">
        <v>125.38800000000001</v>
      </c>
      <c r="GB1020" s="7">
        <v>42290</v>
      </c>
      <c r="GC1020" s="5">
        <v>128.512</v>
      </c>
      <c r="GK1020" s="7">
        <v>41124</v>
      </c>
      <c r="GL1020" s="5">
        <v>82.92</v>
      </c>
      <c r="GW1020" s="7">
        <v>41652</v>
      </c>
      <c r="GX1020" s="5">
        <v>105.958</v>
      </c>
      <c r="HF1020" s="7">
        <v>42034</v>
      </c>
      <c r="HG1020" s="5">
        <v>144.053</v>
      </c>
      <c r="HL1020" s="7">
        <v>40507</v>
      </c>
      <c r="HM1020" s="5">
        <v>102.58</v>
      </c>
      <c r="HR1020" s="7">
        <v>40511</v>
      </c>
      <c r="HS1020" s="5">
        <v>96.956000000000003</v>
      </c>
      <c r="HU1020" s="7">
        <v>40514</v>
      </c>
      <c r="HV1020" s="5">
        <v>78.783000000000001</v>
      </c>
      <c r="HX1020" s="7">
        <v>40674</v>
      </c>
      <c r="HY1020" s="5">
        <v>87.128</v>
      </c>
      <c r="IA1020" s="7">
        <v>41502</v>
      </c>
      <c r="IB1020" s="5">
        <v>95.677999999999997</v>
      </c>
    </row>
    <row r="1021" spans="40:236">
      <c r="AN1021" s="7">
        <v>40507</v>
      </c>
      <c r="AO1021" s="5">
        <v>101.631</v>
      </c>
      <c r="AQ1021" s="7">
        <v>40507</v>
      </c>
      <c r="AR1021" s="5">
        <v>102.06399999999999</v>
      </c>
      <c r="AT1021" s="7">
        <v>40514</v>
      </c>
      <c r="AU1021" s="5">
        <v>106.68899999999999</v>
      </c>
      <c r="AZ1021" s="7">
        <v>40507</v>
      </c>
      <c r="BA1021" s="5">
        <v>102.426</v>
      </c>
      <c r="BF1021" s="7">
        <v>40518</v>
      </c>
      <c r="BG1021" s="5">
        <v>101.331</v>
      </c>
      <c r="BI1021" s="7">
        <v>40507</v>
      </c>
      <c r="BJ1021" s="5">
        <v>105.151</v>
      </c>
      <c r="BO1021" s="7">
        <v>40507</v>
      </c>
      <c r="BP1021" s="5">
        <v>101.139</v>
      </c>
      <c r="BU1021" s="7">
        <v>41149</v>
      </c>
      <c r="BV1021" s="5">
        <v>101.24</v>
      </c>
      <c r="CA1021" s="7">
        <v>40507</v>
      </c>
      <c r="CB1021" s="5">
        <v>102.652</v>
      </c>
      <c r="CD1021" s="7">
        <v>41423</v>
      </c>
      <c r="CE1021" s="5">
        <v>102.443</v>
      </c>
      <c r="CG1021" s="7">
        <v>40507</v>
      </c>
      <c r="CH1021" s="5">
        <v>100.93</v>
      </c>
      <c r="CP1021" s="7">
        <v>41667</v>
      </c>
      <c r="CQ1021" s="5">
        <v>102.61499999999999</v>
      </c>
      <c r="DE1021" s="7">
        <v>40507</v>
      </c>
      <c r="DF1021" s="5">
        <v>94.087000000000003</v>
      </c>
      <c r="DH1021" s="7">
        <v>41911</v>
      </c>
      <c r="DI1021" s="5">
        <v>104.69</v>
      </c>
      <c r="DQ1021" s="7">
        <v>42214</v>
      </c>
      <c r="DR1021" s="5">
        <v>105.325</v>
      </c>
      <c r="DW1021" s="7">
        <v>40507</v>
      </c>
      <c r="DX1021" s="5">
        <v>95.352999999999994</v>
      </c>
      <c r="EF1021" s="7">
        <v>40507</v>
      </c>
      <c r="EG1021" s="5">
        <v>104.14</v>
      </c>
      <c r="EU1021" s="7">
        <v>40917</v>
      </c>
      <c r="EV1021" s="5">
        <v>95.518000000000001</v>
      </c>
      <c r="FG1021" s="7">
        <v>41274</v>
      </c>
      <c r="FH1021" s="5">
        <v>100.36799999999999</v>
      </c>
      <c r="FJ1021" s="7">
        <v>41387</v>
      </c>
      <c r="FK1021" s="5">
        <v>104.71299999999999</v>
      </c>
      <c r="FP1021" s="7">
        <v>41618</v>
      </c>
      <c r="FQ1021" s="5">
        <v>104.64</v>
      </c>
      <c r="FV1021" s="7">
        <v>41793</v>
      </c>
      <c r="FW1021" s="5">
        <v>117.348</v>
      </c>
      <c r="FY1021" s="7">
        <v>41988</v>
      </c>
      <c r="FZ1021" s="5">
        <v>125.723</v>
      </c>
      <c r="GB1021" s="7">
        <v>42291</v>
      </c>
      <c r="GC1021" s="5">
        <v>128.52000000000001</v>
      </c>
      <c r="GK1021" s="7">
        <v>41127</v>
      </c>
      <c r="GL1021" s="5">
        <v>83.825000000000003</v>
      </c>
      <c r="GW1021" s="7">
        <v>41653</v>
      </c>
      <c r="GX1021" s="5">
        <v>105.988</v>
      </c>
      <c r="HF1021" s="7">
        <v>42037</v>
      </c>
      <c r="HG1021" s="5">
        <v>143.57499999999999</v>
      </c>
      <c r="HL1021" s="7">
        <v>40508</v>
      </c>
      <c r="HM1021" s="5">
        <v>102.48399999999999</v>
      </c>
      <c r="HR1021" s="7">
        <v>40512</v>
      </c>
      <c r="HS1021" s="5">
        <v>95.691999999999993</v>
      </c>
      <c r="HU1021" s="7">
        <v>40515</v>
      </c>
      <c r="HV1021" s="5">
        <v>78.766000000000005</v>
      </c>
      <c r="HX1021" s="7">
        <v>40675</v>
      </c>
      <c r="HY1021" s="5">
        <v>87.322999999999993</v>
      </c>
      <c r="IA1021" s="7">
        <v>41505</v>
      </c>
      <c r="IB1021" s="5">
        <v>95.275000000000006</v>
      </c>
    </row>
    <row r="1022" spans="40:236">
      <c r="AN1022" s="7">
        <v>40508</v>
      </c>
      <c r="AO1022" s="5">
        <v>101.611</v>
      </c>
      <c r="AQ1022" s="7">
        <v>40508</v>
      </c>
      <c r="AR1022" s="5">
        <v>102.005</v>
      </c>
      <c r="AT1022" s="7">
        <v>40515</v>
      </c>
      <c r="AU1022" s="5">
        <v>106.893</v>
      </c>
      <c r="AZ1022" s="7">
        <v>40508</v>
      </c>
      <c r="BA1022" s="5">
        <v>102.464</v>
      </c>
      <c r="BF1022" s="7">
        <v>40519</v>
      </c>
      <c r="BG1022" s="5">
        <v>101.209</v>
      </c>
      <c r="BI1022" s="7">
        <v>40508</v>
      </c>
      <c r="BJ1022" s="5">
        <v>105.203</v>
      </c>
      <c r="BO1022" s="7">
        <v>40508</v>
      </c>
      <c r="BP1022" s="5">
        <v>101.17700000000001</v>
      </c>
      <c r="BU1022" s="7">
        <v>41150</v>
      </c>
      <c r="BV1022" s="5">
        <v>101.348</v>
      </c>
      <c r="CA1022" s="7">
        <v>40508</v>
      </c>
      <c r="CB1022" s="5">
        <v>102.634</v>
      </c>
      <c r="CD1022" s="7">
        <v>41424</v>
      </c>
      <c r="CE1022" s="5">
        <v>102.485</v>
      </c>
      <c r="CG1022" s="7">
        <v>40508</v>
      </c>
      <c r="CH1022" s="5">
        <v>100.95399999999999</v>
      </c>
      <c r="CP1022" s="7">
        <v>41668</v>
      </c>
      <c r="CQ1022" s="5">
        <v>102.61</v>
      </c>
      <c r="DE1022" s="7">
        <v>40508</v>
      </c>
      <c r="DF1022" s="5">
        <v>94.096999999999994</v>
      </c>
      <c r="DH1022" s="7">
        <v>41912</v>
      </c>
      <c r="DI1022" s="5">
        <v>104.68</v>
      </c>
      <c r="DQ1022" s="7">
        <v>42215</v>
      </c>
      <c r="DR1022" s="5">
        <v>105.29</v>
      </c>
      <c r="DW1022" s="7">
        <v>40508</v>
      </c>
      <c r="DX1022" s="5">
        <v>95.346999999999994</v>
      </c>
      <c r="EF1022" s="7">
        <v>40508</v>
      </c>
      <c r="EG1022" s="5">
        <v>104.15</v>
      </c>
      <c r="EU1022" s="7">
        <v>40918</v>
      </c>
      <c r="EV1022" s="5">
        <v>96.16</v>
      </c>
      <c r="FG1022" s="7">
        <v>41275</v>
      </c>
      <c r="FH1022" s="5">
        <v>100.36799999999999</v>
      </c>
      <c r="FJ1022" s="7">
        <v>41388</v>
      </c>
      <c r="FK1022" s="5">
        <v>104.46</v>
      </c>
      <c r="FP1022" s="7">
        <v>41619</v>
      </c>
      <c r="FQ1022" s="5">
        <v>104.645</v>
      </c>
      <c r="FV1022" s="7">
        <v>41794</v>
      </c>
      <c r="FW1022" s="5">
        <v>117.173</v>
      </c>
      <c r="FY1022" s="7">
        <v>41989</v>
      </c>
      <c r="FZ1022" s="5">
        <v>125.718</v>
      </c>
      <c r="GB1022" s="7">
        <v>42292</v>
      </c>
      <c r="GC1022" s="5">
        <v>128.417</v>
      </c>
      <c r="GK1022" s="7">
        <v>41128</v>
      </c>
      <c r="GL1022" s="5">
        <v>82.703000000000003</v>
      </c>
      <c r="GW1022" s="7">
        <v>41654</v>
      </c>
      <c r="GX1022" s="5">
        <v>106.465</v>
      </c>
      <c r="HF1022" s="7">
        <v>42038</v>
      </c>
      <c r="HG1022" s="5">
        <v>143.66999999999999</v>
      </c>
      <c r="HL1022" s="7">
        <v>40511</v>
      </c>
      <c r="HM1022" s="5">
        <v>100.223</v>
      </c>
      <c r="HR1022" s="7">
        <v>40513</v>
      </c>
      <c r="HS1022" s="5">
        <v>97.834999999999994</v>
      </c>
      <c r="HU1022" s="7">
        <v>40518</v>
      </c>
      <c r="HV1022" s="5">
        <v>77.885999999999996</v>
      </c>
      <c r="HX1022" s="7">
        <v>40676</v>
      </c>
      <c r="HY1022" s="5">
        <v>86.82</v>
      </c>
      <c r="IA1022" s="7">
        <v>41506</v>
      </c>
      <c r="IB1022" s="5">
        <v>94.787999999999997</v>
      </c>
    </row>
    <row r="1023" spans="40:236">
      <c r="AN1023" s="7">
        <v>40511</v>
      </c>
      <c r="AO1023" s="5">
        <v>101.48</v>
      </c>
      <c r="AQ1023" s="7">
        <v>40511</v>
      </c>
      <c r="AR1023" s="5">
        <v>101.68300000000001</v>
      </c>
      <c r="AT1023" s="7">
        <v>40518</v>
      </c>
      <c r="AU1023" s="5">
        <v>106.791</v>
      </c>
      <c r="AZ1023" s="7">
        <v>40511</v>
      </c>
      <c r="BA1023" s="5">
        <v>102.057</v>
      </c>
      <c r="BF1023" s="7">
        <v>40520</v>
      </c>
      <c r="BG1023" s="5">
        <v>101.047</v>
      </c>
      <c r="BI1023" s="7">
        <v>40511</v>
      </c>
      <c r="BJ1023" s="5">
        <v>104.65300000000001</v>
      </c>
      <c r="BO1023" s="7">
        <v>40511</v>
      </c>
      <c r="BP1023" s="5">
        <v>100.511</v>
      </c>
      <c r="BU1023" s="7">
        <v>41151</v>
      </c>
      <c r="BV1023" s="5">
        <v>101.21</v>
      </c>
      <c r="CA1023" s="7">
        <v>40511</v>
      </c>
      <c r="CB1023" s="5">
        <v>101.736</v>
      </c>
      <c r="CD1023" s="7">
        <v>41425</v>
      </c>
      <c r="CE1023" s="5">
        <v>102.42</v>
      </c>
      <c r="CG1023" s="7">
        <v>40511</v>
      </c>
      <c r="CH1023" s="5">
        <v>99.942999999999998</v>
      </c>
      <c r="CP1023" s="7">
        <v>41669</v>
      </c>
      <c r="CQ1023" s="5">
        <v>102.633</v>
      </c>
      <c r="DE1023" s="7">
        <v>40511</v>
      </c>
      <c r="DF1023" s="5">
        <v>92.998000000000005</v>
      </c>
      <c r="DH1023" s="7">
        <v>41913</v>
      </c>
      <c r="DI1023" s="5">
        <v>104.68300000000001</v>
      </c>
      <c r="DQ1023" s="7">
        <v>42216</v>
      </c>
      <c r="DR1023" s="5">
        <v>105.27</v>
      </c>
      <c r="DW1023" s="7">
        <v>40511</v>
      </c>
      <c r="DX1023" s="5">
        <v>94.093999999999994</v>
      </c>
      <c r="EF1023" s="7">
        <v>40511</v>
      </c>
      <c r="EG1023" s="5">
        <v>102.72499999999999</v>
      </c>
      <c r="EU1023" s="7">
        <v>40919</v>
      </c>
      <c r="EV1023" s="5">
        <v>97.347999999999999</v>
      </c>
      <c r="FG1023" s="7">
        <v>41276</v>
      </c>
      <c r="FH1023" s="5">
        <v>101.63500000000001</v>
      </c>
      <c r="FJ1023" s="7">
        <v>41389</v>
      </c>
      <c r="FK1023" s="5">
        <v>104.38500000000001</v>
      </c>
      <c r="FP1023" s="7">
        <v>41620</v>
      </c>
      <c r="FQ1023" s="5">
        <v>104.18</v>
      </c>
      <c r="FV1023" s="7">
        <v>41795</v>
      </c>
      <c r="FW1023" s="5">
        <v>117.76300000000001</v>
      </c>
      <c r="FY1023" s="7">
        <v>41990</v>
      </c>
      <c r="FZ1023" s="5">
        <v>125.988</v>
      </c>
      <c r="GB1023" s="7">
        <v>42293</v>
      </c>
      <c r="GC1023" s="5">
        <v>128.565</v>
      </c>
      <c r="GK1023" s="7">
        <v>41129</v>
      </c>
      <c r="GL1023" s="5">
        <v>82.283000000000001</v>
      </c>
      <c r="GW1023" s="7">
        <v>41655</v>
      </c>
      <c r="GX1023" s="5">
        <v>106.77500000000001</v>
      </c>
      <c r="HF1023" s="7">
        <v>42039</v>
      </c>
      <c r="HG1023" s="5">
        <v>144.06</v>
      </c>
      <c r="HL1023" s="7">
        <v>40512</v>
      </c>
      <c r="HM1023" s="5">
        <v>99.35</v>
      </c>
      <c r="HR1023" s="7">
        <v>40514</v>
      </c>
      <c r="HS1023" s="5">
        <v>99.826999999999998</v>
      </c>
      <c r="HU1023" s="7">
        <v>40519</v>
      </c>
      <c r="HV1023" s="5">
        <v>77.525999999999996</v>
      </c>
      <c r="HX1023" s="7">
        <v>40679</v>
      </c>
      <c r="HY1023" s="5">
        <v>86.736000000000004</v>
      </c>
      <c r="IA1023" s="7">
        <v>41507</v>
      </c>
      <c r="IB1023" s="5">
        <v>93.998000000000005</v>
      </c>
    </row>
    <row r="1024" spans="40:236">
      <c r="AN1024" s="7">
        <v>40512</v>
      </c>
      <c r="AO1024" s="5">
        <v>101.242</v>
      </c>
      <c r="AQ1024" s="7">
        <v>40512</v>
      </c>
      <c r="AR1024" s="5">
        <v>101.27</v>
      </c>
      <c r="AT1024" s="7">
        <v>40519</v>
      </c>
      <c r="AU1024" s="5">
        <v>106.74299999999999</v>
      </c>
      <c r="AZ1024" s="7">
        <v>40512</v>
      </c>
      <c r="BA1024" s="5">
        <v>101.76900000000001</v>
      </c>
      <c r="BF1024" s="7">
        <v>40521</v>
      </c>
      <c r="BG1024" s="5">
        <v>100.932</v>
      </c>
      <c r="BI1024" s="7">
        <v>40512</v>
      </c>
      <c r="BJ1024" s="5">
        <v>104.381</v>
      </c>
      <c r="BO1024" s="7">
        <v>40512</v>
      </c>
      <c r="BP1024" s="5">
        <v>100.20099999999999</v>
      </c>
      <c r="BU1024" s="7">
        <v>41152</v>
      </c>
      <c r="BV1024" s="5">
        <v>101.253</v>
      </c>
      <c r="CA1024" s="7">
        <v>40512</v>
      </c>
      <c r="CB1024" s="5">
        <v>101.352</v>
      </c>
      <c r="CD1024" s="7">
        <v>41428</v>
      </c>
      <c r="CE1024" s="5">
        <v>102.408</v>
      </c>
      <c r="CG1024" s="7">
        <v>40512</v>
      </c>
      <c r="CH1024" s="5">
        <v>99.546000000000006</v>
      </c>
      <c r="CP1024" s="7">
        <v>41670</v>
      </c>
      <c r="CQ1024" s="5">
        <v>102.675</v>
      </c>
      <c r="DE1024" s="7">
        <v>40512</v>
      </c>
      <c r="DF1024" s="5">
        <v>92.501999999999995</v>
      </c>
      <c r="DH1024" s="7">
        <v>41914</v>
      </c>
      <c r="DI1024" s="5">
        <v>104.648</v>
      </c>
      <c r="DQ1024" s="7">
        <v>42219</v>
      </c>
      <c r="DR1024" s="5">
        <v>105.27</v>
      </c>
      <c r="DW1024" s="7">
        <v>40512</v>
      </c>
      <c r="DX1024" s="5">
        <v>93.588999999999999</v>
      </c>
      <c r="EF1024" s="7">
        <v>40512</v>
      </c>
      <c r="EG1024" s="5">
        <v>102.191</v>
      </c>
      <c r="EU1024" s="7">
        <v>40920</v>
      </c>
      <c r="EV1024" s="5">
        <v>98.534999999999997</v>
      </c>
      <c r="FG1024" s="7">
        <v>41277</v>
      </c>
      <c r="FH1024" s="5">
        <v>101.685</v>
      </c>
      <c r="FJ1024" s="7">
        <v>41390</v>
      </c>
      <c r="FK1024" s="5">
        <v>104.44499999999999</v>
      </c>
      <c r="FP1024" s="7">
        <v>41621</v>
      </c>
      <c r="FQ1024" s="5">
        <v>104.13500000000001</v>
      </c>
      <c r="FV1024" s="7">
        <v>41796</v>
      </c>
      <c r="FW1024" s="5">
        <v>119.238</v>
      </c>
      <c r="FY1024" s="7">
        <v>41991</v>
      </c>
      <c r="FZ1024" s="5">
        <v>126.238</v>
      </c>
      <c r="GB1024" s="7">
        <v>42296</v>
      </c>
      <c r="GC1024" s="5">
        <v>128.625</v>
      </c>
      <c r="GK1024" s="7">
        <v>41130</v>
      </c>
      <c r="GL1024" s="5">
        <v>82.344999999999999</v>
      </c>
      <c r="GW1024" s="7">
        <v>41656</v>
      </c>
      <c r="GX1024" s="5">
        <v>107.02</v>
      </c>
      <c r="HF1024" s="7">
        <v>42040</v>
      </c>
      <c r="HG1024" s="5">
        <v>143.78800000000001</v>
      </c>
      <c r="HL1024" s="7">
        <v>40513</v>
      </c>
      <c r="HM1024" s="5">
        <v>101.25700000000001</v>
      </c>
      <c r="HR1024" s="7">
        <v>40515</v>
      </c>
      <c r="HS1024" s="5">
        <v>99.876000000000005</v>
      </c>
      <c r="HU1024" s="7">
        <v>40520</v>
      </c>
      <c r="HV1024" s="5">
        <v>77.16</v>
      </c>
      <c r="HX1024" s="7">
        <v>40680</v>
      </c>
      <c r="HY1024" s="5">
        <v>86.162999999999997</v>
      </c>
      <c r="IA1024" s="7">
        <v>41508</v>
      </c>
      <c r="IB1024" s="5">
        <v>94.768000000000001</v>
      </c>
    </row>
    <row r="1025" spans="40:236">
      <c r="AN1025" s="7">
        <v>40513</v>
      </c>
      <c r="AO1025" s="5">
        <v>101.381</v>
      </c>
      <c r="AQ1025" s="7">
        <v>40513</v>
      </c>
      <c r="AR1025" s="5">
        <v>101.678</v>
      </c>
      <c r="AT1025" s="7">
        <v>40520</v>
      </c>
      <c r="AU1025" s="5">
        <v>106.669</v>
      </c>
      <c r="AZ1025" s="7">
        <v>40513</v>
      </c>
      <c r="BA1025" s="5">
        <v>102.20399999999999</v>
      </c>
      <c r="BF1025" s="7">
        <v>40522</v>
      </c>
      <c r="BG1025" s="5">
        <v>100.574</v>
      </c>
      <c r="BI1025" s="7">
        <v>40513</v>
      </c>
      <c r="BJ1025" s="5">
        <v>104.982</v>
      </c>
      <c r="BO1025" s="7">
        <v>40513</v>
      </c>
      <c r="BP1025" s="5">
        <v>100.925</v>
      </c>
      <c r="BU1025" s="7">
        <v>41155</v>
      </c>
      <c r="BV1025" s="5">
        <v>101.398</v>
      </c>
      <c r="CA1025" s="7">
        <v>40513</v>
      </c>
      <c r="CB1025" s="5">
        <v>102.399</v>
      </c>
      <c r="CD1025" s="7">
        <v>41429</v>
      </c>
      <c r="CE1025" s="5">
        <v>102.483</v>
      </c>
      <c r="CG1025" s="7">
        <v>40513</v>
      </c>
      <c r="CH1025" s="5">
        <v>100.631</v>
      </c>
      <c r="CP1025" s="7">
        <v>41673</v>
      </c>
      <c r="CQ1025" s="5">
        <v>102.68300000000001</v>
      </c>
      <c r="DE1025" s="7">
        <v>40513</v>
      </c>
      <c r="DF1025" s="5">
        <v>93.707999999999998</v>
      </c>
      <c r="DH1025" s="7">
        <v>41915</v>
      </c>
      <c r="DI1025" s="5">
        <v>104.65</v>
      </c>
      <c r="DQ1025" s="7">
        <v>42220</v>
      </c>
      <c r="DR1025" s="5">
        <v>105.268</v>
      </c>
      <c r="DW1025" s="7">
        <v>40513</v>
      </c>
      <c r="DX1025" s="5">
        <v>94.936999999999998</v>
      </c>
      <c r="EF1025" s="7">
        <v>40513</v>
      </c>
      <c r="EG1025" s="5">
        <v>103.651</v>
      </c>
      <c r="EU1025" s="7">
        <v>40921</v>
      </c>
      <c r="EV1025" s="5">
        <v>98.025000000000006</v>
      </c>
      <c r="FG1025" s="7">
        <v>41278</v>
      </c>
      <c r="FH1025" s="5">
        <v>101.52500000000001</v>
      </c>
      <c r="FJ1025" s="7">
        <v>41393</v>
      </c>
      <c r="FK1025" s="5">
        <v>105.22499999999999</v>
      </c>
      <c r="FP1025" s="7">
        <v>41624</v>
      </c>
      <c r="FQ1025" s="5">
        <v>104.285</v>
      </c>
      <c r="FV1025" s="7">
        <v>41799</v>
      </c>
      <c r="FW1025" s="5">
        <v>119.65</v>
      </c>
      <c r="FY1025" s="7">
        <v>41992</v>
      </c>
      <c r="FZ1025" s="5">
        <v>126.62</v>
      </c>
      <c r="GB1025" s="7">
        <v>42297</v>
      </c>
      <c r="GC1025" s="5">
        <v>128.358</v>
      </c>
      <c r="GK1025" s="7">
        <v>41131</v>
      </c>
      <c r="GL1025" s="5">
        <v>82.447000000000003</v>
      </c>
      <c r="GW1025" s="7">
        <v>41659</v>
      </c>
      <c r="GX1025" s="5">
        <v>107.235</v>
      </c>
      <c r="HF1025" s="7">
        <v>42041</v>
      </c>
      <c r="HG1025" s="5">
        <v>143.38300000000001</v>
      </c>
      <c r="HL1025" s="7">
        <v>40514</v>
      </c>
      <c r="HM1025" s="5">
        <v>102.92400000000001</v>
      </c>
      <c r="HR1025" s="7">
        <v>40518</v>
      </c>
      <c r="HS1025" s="5">
        <v>98.742000000000004</v>
      </c>
      <c r="HU1025" s="7">
        <v>40521</v>
      </c>
      <c r="HV1025" s="5">
        <v>76.924999999999997</v>
      </c>
      <c r="HX1025" s="7">
        <v>40681</v>
      </c>
      <c r="HY1025" s="5">
        <v>85.582999999999998</v>
      </c>
      <c r="IA1025" s="7">
        <v>41509</v>
      </c>
      <c r="IB1025" s="5">
        <v>94.77</v>
      </c>
    </row>
    <row r="1026" spans="40:236">
      <c r="AN1026" s="7">
        <v>40514</v>
      </c>
      <c r="AO1026" s="5">
        <v>101.657</v>
      </c>
      <c r="AQ1026" s="7">
        <v>40514</v>
      </c>
      <c r="AR1026" s="5">
        <v>102.00700000000001</v>
      </c>
      <c r="AT1026" s="7">
        <v>40521</v>
      </c>
      <c r="AU1026" s="5">
        <v>106.57299999999999</v>
      </c>
      <c r="AZ1026" s="7">
        <v>40514</v>
      </c>
      <c r="BA1026" s="5">
        <v>102.883</v>
      </c>
      <c r="BF1026" s="7">
        <v>40525</v>
      </c>
      <c r="BG1026" s="5">
        <v>100.55</v>
      </c>
      <c r="BI1026" s="7">
        <v>40514</v>
      </c>
      <c r="BJ1026" s="5">
        <v>105.65</v>
      </c>
      <c r="BO1026" s="7">
        <v>40514</v>
      </c>
      <c r="BP1026" s="5">
        <v>101.681</v>
      </c>
      <c r="BU1026" s="7">
        <v>41156</v>
      </c>
      <c r="BV1026" s="5">
        <v>101.928</v>
      </c>
      <c r="CA1026" s="7">
        <v>40514</v>
      </c>
      <c r="CB1026" s="5">
        <v>103.3</v>
      </c>
      <c r="CD1026" s="7">
        <v>41430</v>
      </c>
      <c r="CE1026" s="5">
        <v>102.46</v>
      </c>
      <c r="CG1026" s="7">
        <v>40514</v>
      </c>
      <c r="CH1026" s="5">
        <v>101.56699999999999</v>
      </c>
      <c r="CP1026" s="7">
        <v>41674</v>
      </c>
      <c r="CQ1026" s="5">
        <v>102.688</v>
      </c>
      <c r="DE1026" s="7">
        <v>40514</v>
      </c>
      <c r="DF1026" s="5">
        <v>94.652000000000001</v>
      </c>
      <c r="DH1026" s="7">
        <v>41918</v>
      </c>
      <c r="DI1026" s="5">
        <v>104.645</v>
      </c>
      <c r="DQ1026" s="7">
        <v>42221</v>
      </c>
      <c r="DR1026" s="5">
        <v>105.24</v>
      </c>
      <c r="DW1026" s="7">
        <v>40514</v>
      </c>
      <c r="DX1026" s="5">
        <v>95.992000000000004</v>
      </c>
      <c r="EF1026" s="7">
        <v>40514</v>
      </c>
      <c r="EG1026" s="5">
        <v>104.80500000000001</v>
      </c>
      <c r="EU1026" s="7">
        <v>40924</v>
      </c>
      <c r="EV1026" s="5">
        <v>98.328000000000003</v>
      </c>
      <c r="FG1026" s="7">
        <v>41281</v>
      </c>
      <c r="FH1026" s="5">
        <v>101.21299999999999</v>
      </c>
      <c r="FJ1026" s="7">
        <v>41394</v>
      </c>
      <c r="FK1026" s="5">
        <v>105.48</v>
      </c>
      <c r="FP1026" s="7">
        <v>41625</v>
      </c>
      <c r="FQ1026" s="5">
        <v>104.25</v>
      </c>
      <c r="FV1026" s="7">
        <v>41800</v>
      </c>
      <c r="FW1026" s="5">
        <v>119.068</v>
      </c>
      <c r="FY1026" s="7">
        <v>41995</v>
      </c>
      <c r="FZ1026" s="5">
        <v>126.9</v>
      </c>
      <c r="GB1026" s="7">
        <v>42298</v>
      </c>
      <c r="GC1026" s="5">
        <v>128.637</v>
      </c>
      <c r="GK1026" s="7">
        <v>41134</v>
      </c>
      <c r="GL1026" s="5">
        <v>82.55</v>
      </c>
      <c r="GW1026" s="7">
        <v>41660</v>
      </c>
      <c r="GX1026" s="5">
        <v>106.745</v>
      </c>
      <c r="HF1026" s="7">
        <v>42044</v>
      </c>
      <c r="HG1026" s="5">
        <v>142.06299999999999</v>
      </c>
      <c r="HL1026" s="7">
        <v>40515</v>
      </c>
      <c r="HM1026" s="5">
        <v>103.026</v>
      </c>
      <c r="HR1026" s="7">
        <v>40519</v>
      </c>
      <c r="HS1026" s="5">
        <v>98.47</v>
      </c>
      <c r="HU1026" s="7">
        <v>40522</v>
      </c>
      <c r="HV1026" s="5">
        <v>76.343999999999994</v>
      </c>
      <c r="HX1026" s="7">
        <v>40682</v>
      </c>
      <c r="HY1026" s="5">
        <v>85.548000000000002</v>
      </c>
      <c r="IA1026" s="7">
        <v>41512</v>
      </c>
      <c r="IB1026" s="5">
        <v>94.72</v>
      </c>
    </row>
    <row r="1027" spans="40:236">
      <c r="AN1027" s="7">
        <v>40515</v>
      </c>
      <c r="AO1027" s="5">
        <v>101.752</v>
      </c>
      <c r="AQ1027" s="7">
        <v>40515</v>
      </c>
      <c r="AR1027" s="5">
        <v>102.13800000000001</v>
      </c>
      <c r="AT1027" s="7">
        <v>40522</v>
      </c>
      <c r="AU1027" s="5">
        <v>106.413</v>
      </c>
      <c r="AZ1027" s="7">
        <v>40515</v>
      </c>
      <c r="BA1027" s="5">
        <v>103.093</v>
      </c>
      <c r="BF1027" s="7">
        <v>40526</v>
      </c>
      <c r="BG1027" s="5">
        <v>100.444</v>
      </c>
      <c r="BI1027" s="7">
        <v>40515</v>
      </c>
      <c r="BJ1027" s="5">
        <v>106.004</v>
      </c>
      <c r="BO1027" s="7">
        <v>40515</v>
      </c>
      <c r="BP1027" s="5">
        <v>102.137</v>
      </c>
      <c r="BU1027" s="7">
        <v>41157</v>
      </c>
      <c r="BV1027" s="5">
        <v>101.89</v>
      </c>
      <c r="CA1027" s="7">
        <v>40515</v>
      </c>
      <c r="CB1027" s="5">
        <v>103.82</v>
      </c>
      <c r="CD1027" s="7">
        <v>41431</v>
      </c>
      <c r="CE1027" s="5">
        <v>102.193</v>
      </c>
      <c r="CG1027" s="7">
        <v>40515</v>
      </c>
      <c r="CH1027" s="5">
        <v>102.113</v>
      </c>
      <c r="CP1027" s="7">
        <v>41675</v>
      </c>
      <c r="CQ1027" s="5">
        <v>102.72499999999999</v>
      </c>
      <c r="DE1027" s="7">
        <v>40515</v>
      </c>
      <c r="DF1027" s="5">
        <v>95.376000000000005</v>
      </c>
      <c r="DH1027" s="7">
        <v>41919</v>
      </c>
      <c r="DI1027" s="5">
        <v>104.572</v>
      </c>
      <c r="DQ1027" s="7">
        <v>42222</v>
      </c>
      <c r="DR1027" s="5">
        <v>105.21299999999999</v>
      </c>
      <c r="DW1027" s="7">
        <v>40515</v>
      </c>
      <c r="DX1027" s="5">
        <v>96.575999999999993</v>
      </c>
      <c r="EF1027" s="7">
        <v>40515</v>
      </c>
      <c r="EG1027" s="5">
        <v>105.325</v>
      </c>
      <c r="EU1027" s="7">
        <v>40925</v>
      </c>
      <c r="EV1027" s="5">
        <v>98.578000000000003</v>
      </c>
      <c r="FG1027" s="7">
        <v>41282</v>
      </c>
      <c r="FH1027" s="5">
        <v>101.393</v>
      </c>
      <c r="FJ1027" s="7">
        <v>41395</v>
      </c>
      <c r="FK1027" s="5">
        <v>105.49</v>
      </c>
      <c r="FP1027" s="7">
        <v>41626</v>
      </c>
      <c r="FQ1027" s="5">
        <v>103.898</v>
      </c>
      <c r="FV1027" s="7">
        <v>41801</v>
      </c>
      <c r="FW1027" s="5">
        <v>119.065</v>
      </c>
      <c r="FY1027" s="7">
        <v>41996</v>
      </c>
      <c r="FZ1027" s="5">
        <v>126.93300000000001</v>
      </c>
      <c r="GB1027" s="7">
        <v>42299</v>
      </c>
      <c r="GC1027" s="5">
        <v>129.71299999999999</v>
      </c>
      <c r="GK1027" s="7">
        <v>41135</v>
      </c>
      <c r="GL1027" s="5">
        <v>82.935000000000002</v>
      </c>
      <c r="GW1027" s="7">
        <v>41661</v>
      </c>
      <c r="GX1027" s="5">
        <v>106.72799999999999</v>
      </c>
      <c r="HF1027" s="7">
        <v>42045</v>
      </c>
      <c r="HG1027" s="5">
        <v>141.74299999999999</v>
      </c>
      <c r="HL1027" s="7">
        <v>40518</v>
      </c>
      <c r="HM1027" s="5">
        <v>102.01600000000001</v>
      </c>
      <c r="HR1027" s="7">
        <v>40520</v>
      </c>
      <c r="HS1027" s="5">
        <v>98.009</v>
      </c>
      <c r="HU1027" s="7">
        <v>40525</v>
      </c>
      <c r="HV1027" s="5">
        <v>75.977999999999994</v>
      </c>
      <c r="HX1027" s="7">
        <v>40683</v>
      </c>
      <c r="HY1027" s="5">
        <v>84.742999999999995</v>
      </c>
      <c r="IA1027" s="7">
        <v>41513</v>
      </c>
      <c r="IB1027" s="5">
        <v>94.394999999999996</v>
      </c>
    </row>
    <row r="1028" spans="40:236">
      <c r="AN1028" s="7">
        <v>40518</v>
      </c>
      <c r="AO1028" s="5">
        <v>101.711</v>
      </c>
      <c r="AQ1028" s="7">
        <v>40518</v>
      </c>
      <c r="AR1028" s="5">
        <v>102.15</v>
      </c>
      <c r="AT1028" s="7">
        <v>40525</v>
      </c>
      <c r="AU1028" s="5">
        <v>106.387</v>
      </c>
      <c r="AZ1028" s="7">
        <v>40518</v>
      </c>
      <c r="BA1028" s="5">
        <v>103.002</v>
      </c>
      <c r="BF1028" s="7">
        <v>40527</v>
      </c>
      <c r="BG1028" s="5">
        <v>100.53400000000001</v>
      </c>
      <c r="BI1028" s="7">
        <v>40518</v>
      </c>
      <c r="BJ1028" s="5">
        <v>105.843</v>
      </c>
      <c r="BO1028" s="7">
        <v>40518</v>
      </c>
      <c r="BP1028" s="5">
        <v>101.911</v>
      </c>
      <c r="BU1028" s="7">
        <v>41158</v>
      </c>
      <c r="BV1028" s="5">
        <v>102.05500000000001</v>
      </c>
      <c r="CA1028" s="7">
        <v>40518</v>
      </c>
      <c r="CB1028" s="5">
        <v>103.49</v>
      </c>
      <c r="CD1028" s="7">
        <v>41432</v>
      </c>
      <c r="CE1028" s="5">
        <v>102.22</v>
      </c>
      <c r="CG1028" s="7">
        <v>40518</v>
      </c>
      <c r="CH1028" s="5">
        <v>101.77800000000001</v>
      </c>
      <c r="CP1028" s="7">
        <v>41676</v>
      </c>
      <c r="CQ1028" s="5">
        <v>102.688</v>
      </c>
      <c r="DE1028" s="7">
        <v>40518</v>
      </c>
      <c r="DF1028" s="5">
        <v>94.933000000000007</v>
      </c>
      <c r="DH1028" s="7">
        <v>41920</v>
      </c>
      <c r="DI1028" s="5">
        <v>104.5</v>
      </c>
      <c r="DQ1028" s="7">
        <v>42223</v>
      </c>
      <c r="DR1028" s="5">
        <v>105.208</v>
      </c>
      <c r="DW1028" s="7">
        <v>40518</v>
      </c>
      <c r="DX1028" s="5">
        <v>96.015000000000001</v>
      </c>
      <c r="EF1028" s="7">
        <v>40518</v>
      </c>
      <c r="EG1028" s="5">
        <v>104.721</v>
      </c>
      <c r="EU1028" s="7">
        <v>40926</v>
      </c>
      <c r="EV1028" s="5">
        <v>98.38</v>
      </c>
      <c r="FG1028" s="7">
        <v>41283</v>
      </c>
      <c r="FH1028" s="5">
        <v>101.11</v>
      </c>
      <c r="FJ1028" s="7">
        <v>41396</v>
      </c>
      <c r="FK1028" s="5">
        <v>106.105</v>
      </c>
      <c r="FP1028" s="7">
        <v>41627</v>
      </c>
      <c r="FQ1028" s="5">
        <v>104.01</v>
      </c>
      <c r="FV1028" s="7">
        <v>41802</v>
      </c>
      <c r="FW1028" s="5">
        <v>118.705</v>
      </c>
      <c r="FY1028" s="7">
        <v>41997</v>
      </c>
      <c r="FZ1028" s="5">
        <v>126.995</v>
      </c>
      <c r="GB1028" s="7">
        <v>42300</v>
      </c>
      <c r="GC1028" s="5">
        <v>129.57</v>
      </c>
      <c r="GK1028" s="7">
        <v>41136</v>
      </c>
      <c r="GL1028" s="5">
        <v>83.355000000000004</v>
      </c>
      <c r="GW1028" s="7">
        <v>41662</v>
      </c>
      <c r="GX1028" s="5">
        <v>106.52800000000001</v>
      </c>
      <c r="HF1028" s="7">
        <v>42046</v>
      </c>
      <c r="HG1028" s="5">
        <v>141.41300000000001</v>
      </c>
      <c r="HL1028" s="7">
        <v>40519</v>
      </c>
      <c r="HM1028" s="5">
        <v>101.813</v>
      </c>
      <c r="HR1028" s="7">
        <v>40521</v>
      </c>
      <c r="HS1028" s="5">
        <v>97.733999999999995</v>
      </c>
      <c r="HU1028" s="7">
        <v>40526</v>
      </c>
      <c r="HV1028" s="5">
        <v>75.045000000000002</v>
      </c>
      <c r="HX1028" s="7">
        <v>40686</v>
      </c>
      <c r="HY1028" s="5">
        <v>84.596000000000004</v>
      </c>
      <c r="IA1028" s="7">
        <v>41514</v>
      </c>
      <c r="IB1028" s="5">
        <v>93.86</v>
      </c>
    </row>
    <row r="1029" spans="40:236">
      <c r="AN1029" s="7">
        <v>40519</v>
      </c>
      <c r="AO1029" s="5">
        <v>101.702</v>
      </c>
      <c r="AQ1029" s="7">
        <v>40519</v>
      </c>
      <c r="AR1029" s="5">
        <v>102.139</v>
      </c>
      <c r="AT1029" s="7">
        <v>40526</v>
      </c>
      <c r="AU1029" s="5">
        <v>106.25</v>
      </c>
      <c r="AZ1029" s="7">
        <v>40519</v>
      </c>
      <c r="BA1029" s="5">
        <v>102.92700000000001</v>
      </c>
      <c r="BF1029" s="7">
        <v>40528</v>
      </c>
      <c r="BG1029" s="5">
        <v>100.47499999999999</v>
      </c>
      <c r="BI1029" s="7">
        <v>40519</v>
      </c>
      <c r="BJ1029" s="5">
        <v>105.61499999999999</v>
      </c>
      <c r="BO1029" s="7">
        <v>40519</v>
      </c>
      <c r="BP1029" s="5">
        <v>101.696</v>
      </c>
      <c r="BU1029" s="7">
        <v>41159</v>
      </c>
      <c r="BV1029" s="5">
        <v>102.36499999999999</v>
      </c>
      <c r="CA1029" s="7">
        <v>40519</v>
      </c>
      <c r="CB1029" s="5">
        <v>103.104</v>
      </c>
      <c r="CD1029" s="7">
        <v>41435</v>
      </c>
      <c r="CE1029" s="5">
        <v>102.233</v>
      </c>
      <c r="CG1029" s="7">
        <v>40519</v>
      </c>
      <c r="CH1029" s="5">
        <v>101.31</v>
      </c>
      <c r="CP1029" s="7">
        <v>41677</v>
      </c>
      <c r="CQ1029" s="5">
        <v>102.693</v>
      </c>
      <c r="DE1029" s="7">
        <v>40519</v>
      </c>
      <c r="DF1029" s="5">
        <v>94.463999999999999</v>
      </c>
      <c r="DH1029" s="7">
        <v>41921</v>
      </c>
      <c r="DI1029" s="5">
        <v>104.43</v>
      </c>
      <c r="DQ1029" s="7">
        <v>42226</v>
      </c>
      <c r="DR1029" s="5">
        <v>105.203</v>
      </c>
      <c r="DW1029" s="7">
        <v>40519</v>
      </c>
      <c r="DX1029" s="5">
        <v>95.552000000000007</v>
      </c>
      <c r="EF1029" s="7">
        <v>40519</v>
      </c>
      <c r="EG1029" s="5">
        <v>104.248</v>
      </c>
      <c r="EU1029" s="7">
        <v>40927</v>
      </c>
      <c r="EV1029" s="5">
        <v>97.867999999999995</v>
      </c>
      <c r="FG1029" s="7">
        <v>41284</v>
      </c>
      <c r="FH1029" s="5">
        <v>102.67</v>
      </c>
      <c r="FJ1029" s="7">
        <v>41397</v>
      </c>
      <c r="FK1029" s="5">
        <v>106.08499999999999</v>
      </c>
      <c r="FP1029" s="7">
        <v>41628</v>
      </c>
      <c r="FQ1029" s="5">
        <v>103.893</v>
      </c>
      <c r="FV1029" s="7">
        <v>41803</v>
      </c>
      <c r="FW1029" s="5">
        <v>118.91500000000001</v>
      </c>
      <c r="FY1029" s="7">
        <v>41998</v>
      </c>
      <c r="FZ1029" s="5">
        <v>126.995</v>
      </c>
      <c r="GB1029" s="7">
        <v>42303</v>
      </c>
      <c r="GC1029" s="5">
        <v>129.535</v>
      </c>
      <c r="GK1029" s="7">
        <v>41137</v>
      </c>
      <c r="GL1029" s="5">
        <v>83.98</v>
      </c>
      <c r="GW1029" s="7">
        <v>41663</v>
      </c>
      <c r="GX1029" s="5">
        <v>106.13</v>
      </c>
      <c r="HF1029" s="7">
        <v>42047</v>
      </c>
      <c r="HG1029" s="5">
        <v>141.72999999999999</v>
      </c>
      <c r="HL1029" s="7">
        <v>40520</v>
      </c>
      <c r="HM1029" s="5">
        <v>101.48699999999999</v>
      </c>
      <c r="HR1029" s="7">
        <v>40522</v>
      </c>
      <c r="HS1029" s="5">
        <v>97.037999999999997</v>
      </c>
      <c r="HU1029" s="7">
        <v>40527</v>
      </c>
      <c r="HV1029" s="5">
        <v>75.325999999999993</v>
      </c>
      <c r="HX1029" s="7">
        <v>40687</v>
      </c>
      <c r="HY1029" s="5">
        <v>84.921000000000006</v>
      </c>
      <c r="IA1029" s="7">
        <v>41515</v>
      </c>
      <c r="IB1029" s="5">
        <v>93.84</v>
      </c>
    </row>
    <row r="1030" spans="40:236">
      <c r="AN1030" s="7">
        <v>40520</v>
      </c>
      <c r="AO1030" s="5">
        <v>101.67700000000001</v>
      </c>
      <c r="AQ1030" s="7">
        <v>40520</v>
      </c>
      <c r="AR1030" s="5">
        <v>102.113</v>
      </c>
      <c r="AT1030" s="7">
        <v>40527</v>
      </c>
      <c r="AU1030" s="5">
        <v>106.226</v>
      </c>
      <c r="AZ1030" s="7">
        <v>40520</v>
      </c>
      <c r="BA1030" s="5">
        <v>102.801</v>
      </c>
      <c r="BF1030" s="7">
        <v>40529</v>
      </c>
      <c r="BG1030" s="5">
        <v>100.438</v>
      </c>
      <c r="BI1030" s="7">
        <v>40520</v>
      </c>
      <c r="BJ1030" s="5">
        <v>105.48</v>
      </c>
      <c r="BO1030" s="7">
        <v>40520</v>
      </c>
      <c r="BP1030" s="5">
        <v>101.547</v>
      </c>
      <c r="BU1030" s="7">
        <v>41162</v>
      </c>
      <c r="BV1030" s="5">
        <v>102.155</v>
      </c>
      <c r="CA1030" s="7">
        <v>40520</v>
      </c>
      <c r="CB1030" s="5">
        <v>102.96599999999999</v>
      </c>
      <c r="CD1030" s="7">
        <v>41436</v>
      </c>
      <c r="CE1030" s="5">
        <v>102.188</v>
      </c>
      <c r="CG1030" s="7">
        <v>40520</v>
      </c>
      <c r="CH1030" s="5">
        <v>101.15900000000001</v>
      </c>
      <c r="CP1030" s="7">
        <v>41680</v>
      </c>
      <c r="CQ1030" s="5">
        <v>102.68</v>
      </c>
      <c r="DE1030" s="7">
        <v>40520</v>
      </c>
      <c r="DF1030" s="5">
        <v>94.316999999999993</v>
      </c>
      <c r="DH1030" s="7">
        <v>41922</v>
      </c>
      <c r="DI1030" s="5">
        <v>104.44499999999999</v>
      </c>
      <c r="DQ1030" s="7">
        <v>42227</v>
      </c>
      <c r="DR1030" s="5">
        <v>105.193</v>
      </c>
      <c r="DW1030" s="7">
        <v>40520</v>
      </c>
      <c r="DX1030" s="5">
        <v>95.307000000000002</v>
      </c>
      <c r="EF1030" s="7">
        <v>40520</v>
      </c>
      <c r="EG1030" s="5">
        <v>104.027</v>
      </c>
      <c r="EU1030" s="7">
        <v>40928</v>
      </c>
      <c r="EV1030" s="5">
        <v>98.012</v>
      </c>
      <c r="FG1030" s="7">
        <v>41285</v>
      </c>
      <c r="FH1030" s="5">
        <v>102.938</v>
      </c>
      <c r="FJ1030" s="7">
        <v>41400</v>
      </c>
      <c r="FK1030" s="5">
        <v>105.678</v>
      </c>
      <c r="FP1030" s="7">
        <v>41631</v>
      </c>
      <c r="FQ1030" s="5">
        <v>103.473</v>
      </c>
      <c r="FV1030" s="7">
        <v>41806</v>
      </c>
      <c r="FW1030" s="5">
        <v>118.783</v>
      </c>
      <c r="FY1030" s="7">
        <v>41999</v>
      </c>
      <c r="FZ1030" s="5">
        <v>126.995</v>
      </c>
      <c r="GB1030" s="7">
        <v>42304</v>
      </c>
      <c r="GC1030" s="5">
        <v>129.84800000000001</v>
      </c>
      <c r="GK1030" s="7">
        <v>41138</v>
      </c>
      <c r="GL1030" s="5">
        <v>84.4</v>
      </c>
      <c r="GW1030" s="7">
        <v>41666</v>
      </c>
      <c r="GX1030" s="5">
        <v>106.47</v>
      </c>
      <c r="HF1030" s="7">
        <v>42048</v>
      </c>
      <c r="HG1030" s="5">
        <v>142.75800000000001</v>
      </c>
      <c r="HL1030" s="7">
        <v>40521</v>
      </c>
      <c r="HM1030" s="5">
        <v>101.084</v>
      </c>
      <c r="HR1030" s="7">
        <v>40525</v>
      </c>
      <c r="HS1030" s="5">
        <v>96.626000000000005</v>
      </c>
      <c r="HU1030" s="7">
        <v>40528</v>
      </c>
      <c r="HV1030" s="5">
        <v>75.003</v>
      </c>
      <c r="HX1030" s="7">
        <v>40688</v>
      </c>
      <c r="HY1030" s="5">
        <v>86.111000000000004</v>
      </c>
      <c r="IA1030" s="7">
        <v>41516</v>
      </c>
      <c r="IB1030" s="5">
        <v>94.067999999999998</v>
      </c>
    </row>
    <row r="1031" spans="40:236">
      <c r="AN1031" s="7">
        <v>40521</v>
      </c>
      <c r="AO1031" s="5">
        <v>101.691</v>
      </c>
      <c r="AQ1031" s="7">
        <v>40521</v>
      </c>
      <c r="AR1031" s="5">
        <v>102.066</v>
      </c>
      <c r="AT1031" s="7">
        <v>40528</v>
      </c>
      <c r="AU1031" s="5">
        <v>106.14700000000001</v>
      </c>
      <c r="AZ1031" s="7">
        <v>40521</v>
      </c>
      <c r="BA1031" s="5">
        <v>102.682</v>
      </c>
      <c r="BF1031" s="7">
        <v>40532</v>
      </c>
      <c r="BG1031" s="5">
        <v>100.42</v>
      </c>
      <c r="BI1031" s="7">
        <v>40521</v>
      </c>
      <c r="BJ1031" s="5">
        <v>105.30800000000001</v>
      </c>
      <c r="BO1031" s="7">
        <v>40521</v>
      </c>
      <c r="BP1031" s="5">
        <v>101.325</v>
      </c>
      <c r="BU1031" s="7">
        <v>41163</v>
      </c>
      <c r="BV1031" s="5">
        <v>102.11499999999999</v>
      </c>
      <c r="CA1031" s="7">
        <v>40521</v>
      </c>
      <c r="CB1031" s="5">
        <v>102.733</v>
      </c>
      <c r="CD1031" s="7">
        <v>41437</v>
      </c>
      <c r="CE1031" s="5">
        <v>102.16800000000001</v>
      </c>
      <c r="CG1031" s="7">
        <v>40521</v>
      </c>
      <c r="CH1031" s="5">
        <v>100.946</v>
      </c>
      <c r="CP1031" s="7">
        <v>41681</v>
      </c>
      <c r="CQ1031" s="5">
        <v>102.67</v>
      </c>
      <c r="DE1031" s="7">
        <v>40521</v>
      </c>
      <c r="DF1031" s="5">
        <v>94.084000000000003</v>
      </c>
      <c r="DH1031" s="7">
        <v>41925</v>
      </c>
      <c r="DI1031" s="5">
        <v>104.44499999999999</v>
      </c>
      <c r="DQ1031" s="7">
        <v>42228</v>
      </c>
      <c r="DR1031" s="5">
        <v>105.173</v>
      </c>
      <c r="DW1031" s="7">
        <v>40521</v>
      </c>
      <c r="DX1031" s="5">
        <v>95.147000000000006</v>
      </c>
      <c r="EF1031" s="7">
        <v>40521</v>
      </c>
      <c r="EG1031" s="5">
        <v>103.761</v>
      </c>
      <c r="EU1031" s="7">
        <v>40931</v>
      </c>
      <c r="EV1031" s="5">
        <v>98.308000000000007</v>
      </c>
      <c r="FG1031" s="7">
        <v>41288</v>
      </c>
      <c r="FH1031" s="5">
        <v>102.123</v>
      </c>
      <c r="FJ1031" s="7">
        <v>41401</v>
      </c>
      <c r="FK1031" s="5">
        <v>105.748</v>
      </c>
      <c r="FP1031" s="7">
        <v>41632</v>
      </c>
      <c r="FQ1031" s="5">
        <v>103.31</v>
      </c>
      <c r="FV1031" s="7">
        <v>41807</v>
      </c>
      <c r="FW1031" s="5">
        <v>118.565</v>
      </c>
      <c r="FY1031" s="7">
        <v>42002</v>
      </c>
      <c r="FZ1031" s="5">
        <v>126.87</v>
      </c>
      <c r="GB1031" s="7">
        <v>42305</v>
      </c>
      <c r="GC1031" s="5">
        <v>129.94999999999999</v>
      </c>
      <c r="GK1031" s="7">
        <v>41141</v>
      </c>
      <c r="GL1031" s="5">
        <v>85.555000000000007</v>
      </c>
      <c r="GW1031" s="7">
        <v>41667</v>
      </c>
      <c r="GX1031" s="5">
        <v>106.913</v>
      </c>
      <c r="HF1031" s="7">
        <v>42051</v>
      </c>
      <c r="HG1031" s="5">
        <v>142.44800000000001</v>
      </c>
      <c r="HL1031" s="7">
        <v>40522</v>
      </c>
      <c r="HM1031" s="5">
        <v>100.494</v>
      </c>
      <c r="HR1031" s="7">
        <v>40526</v>
      </c>
      <c r="HS1031" s="5">
        <v>95.635000000000005</v>
      </c>
      <c r="HU1031" s="7">
        <v>40529</v>
      </c>
      <c r="HV1031" s="5">
        <v>74.751000000000005</v>
      </c>
      <c r="HX1031" s="7">
        <v>40689</v>
      </c>
      <c r="HY1031" s="5">
        <v>86.825999999999993</v>
      </c>
      <c r="IA1031" s="7">
        <v>41519</v>
      </c>
      <c r="IB1031" s="5">
        <v>95.412999999999997</v>
      </c>
    </row>
    <row r="1032" spans="40:236">
      <c r="AN1032" s="7">
        <v>40522</v>
      </c>
      <c r="AO1032" s="5">
        <v>101.61799999999999</v>
      </c>
      <c r="AQ1032" s="7">
        <v>40522</v>
      </c>
      <c r="AR1032" s="5">
        <v>102.00700000000001</v>
      </c>
      <c r="AT1032" s="7">
        <v>40529</v>
      </c>
      <c r="AU1032" s="5">
        <v>106.125</v>
      </c>
      <c r="AZ1032" s="7">
        <v>40522</v>
      </c>
      <c r="BA1032" s="5">
        <v>102.35899999999999</v>
      </c>
      <c r="BF1032" s="7">
        <v>40533</v>
      </c>
      <c r="BG1032" s="5">
        <v>100.41800000000001</v>
      </c>
      <c r="BI1032" s="7">
        <v>40522</v>
      </c>
      <c r="BJ1032" s="5">
        <v>104.93899999999999</v>
      </c>
      <c r="BO1032" s="7">
        <v>40522</v>
      </c>
      <c r="BP1032" s="5">
        <v>100.926</v>
      </c>
      <c r="BU1032" s="7">
        <v>41164</v>
      </c>
      <c r="BV1032" s="5">
        <v>102.238</v>
      </c>
      <c r="CA1032" s="7">
        <v>40522</v>
      </c>
      <c r="CB1032" s="5">
        <v>102.206</v>
      </c>
      <c r="CD1032" s="7">
        <v>41438</v>
      </c>
      <c r="CE1032" s="5">
        <v>102.07299999999999</v>
      </c>
      <c r="CG1032" s="7">
        <v>40522</v>
      </c>
      <c r="CH1032" s="5">
        <v>100.47499999999999</v>
      </c>
      <c r="CP1032" s="7">
        <v>41682</v>
      </c>
      <c r="CQ1032" s="5">
        <v>102.648</v>
      </c>
      <c r="DE1032" s="7">
        <v>40522</v>
      </c>
      <c r="DF1032" s="5">
        <v>93.566000000000003</v>
      </c>
      <c r="DH1032" s="7">
        <v>41926</v>
      </c>
      <c r="DI1032" s="5">
        <v>104.435</v>
      </c>
      <c r="DQ1032" s="7">
        <v>42229</v>
      </c>
      <c r="DR1032" s="5">
        <v>105.13800000000001</v>
      </c>
      <c r="DW1032" s="7">
        <v>40522</v>
      </c>
      <c r="DX1032" s="5">
        <v>94.52</v>
      </c>
      <c r="EF1032" s="7">
        <v>40522</v>
      </c>
      <c r="EG1032" s="5">
        <v>103.00700000000001</v>
      </c>
      <c r="EU1032" s="7">
        <v>40932</v>
      </c>
      <c r="EV1032" s="5">
        <v>98.356999999999999</v>
      </c>
      <c r="FG1032" s="7">
        <v>41289</v>
      </c>
      <c r="FH1032" s="5">
        <v>102.328</v>
      </c>
      <c r="FJ1032" s="7">
        <v>41402</v>
      </c>
      <c r="FK1032" s="5">
        <v>105.798</v>
      </c>
      <c r="FP1032" s="7">
        <v>41633</v>
      </c>
      <c r="FQ1032" s="5">
        <v>103.31</v>
      </c>
      <c r="FV1032" s="7">
        <v>41808</v>
      </c>
      <c r="FW1032" s="5">
        <v>118.235</v>
      </c>
      <c r="FY1032" s="7">
        <v>42003</v>
      </c>
      <c r="FZ1032" s="5">
        <v>127.273</v>
      </c>
      <c r="GB1032" s="7">
        <v>42306</v>
      </c>
      <c r="GC1032" s="5">
        <v>129.41300000000001</v>
      </c>
      <c r="GK1032" s="7">
        <v>41142</v>
      </c>
      <c r="GL1032" s="5">
        <v>86.06</v>
      </c>
      <c r="GW1032" s="7">
        <v>41668</v>
      </c>
      <c r="GX1032" s="5">
        <v>106.85</v>
      </c>
      <c r="HF1032" s="7">
        <v>42052</v>
      </c>
      <c r="HG1032" s="5">
        <v>142.21799999999999</v>
      </c>
      <c r="HL1032" s="7">
        <v>40525</v>
      </c>
      <c r="HM1032" s="5">
        <v>99.941999999999993</v>
      </c>
      <c r="HR1032" s="7">
        <v>40527</v>
      </c>
      <c r="HS1032" s="5">
        <v>95.99</v>
      </c>
      <c r="HU1032" s="7">
        <v>40532</v>
      </c>
      <c r="HV1032" s="5">
        <v>75.012</v>
      </c>
      <c r="HX1032" s="7">
        <v>40690</v>
      </c>
      <c r="HY1032" s="5">
        <v>86.778000000000006</v>
      </c>
      <c r="IA1032" s="7">
        <v>41520</v>
      </c>
      <c r="IB1032" s="5">
        <v>94.977000000000004</v>
      </c>
    </row>
    <row r="1033" spans="40:236">
      <c r="AN1033" s="7">
        <v>40525</v>
      </c>
      <c r="AO1033" s="5">
        <v>101.628</v>
      </c>
      <c r="AQ1033" s="7">
        <v>40525</v>
      </c>
      <c r="AR1033" s="5">
        <v>102</v>
      </c>
      <c r="AT1033" s="7">
        <v>40532</v>
      </c>
      <c r="AU1033" s="5">
        <v>106.092</v>
      </c>
      <c r="AZ1033" s="7">
        <v>40525</v>
      </c>
      <c r="BA1033" s="5">
        <v>102.369</v>
      </c>
      <c r="BF1033" s="7">
        <v>40534</v>
      </c>
      <c r="BG1033" s="5">
        <v>100.587</v>
      </c>
      <c r="BI1033" s="7">
        <v>40525</v>
      </c>
      <c r="BJ1033" s="5">
        <v>104.876</v>
      </c>
      <c r="BO1033" s="7">
        <v>40525</v>
      </c>
      <c r="BP1033" s="5">
        <v>100.904</v>
      </c>
      <c r="BU1033" s="7">
        <v>41165</v>
      </c>
      <c r="BV1033" s="5">
        <v>102.113</v>
      </c>
      <c r="CA1033" s="7">
        <v>40525</v>
      </c>
      <c r="CB1033" s="5">
        <v>102.11499999999999</v>
      </c>
      <c r="CD1033" s="7">
        <v>41439</v>
      </c>
      <c r="CE1033" s="5">
        <v>102.08</v>
      </c>
      <c r="CG1033" s="7">
        <v>40525</v>
      </c>
      <c r="CH1033" s="5">
        <v>100.349</v>
      </c>
      <c r="CP1033" s="7">
        <v>41683</v>
      </c>
      <c r="CQ1033" s="5">
        <v>102.65</v>
      </c>
      <c r="DE1033" s="7">
        <v>40525</v>
      </c>
      <c r="DF1033" s="5">
        <v>93.376000000000005</v>
      </c>
      <c r="DH1033" s="7">
        <v>41927</v>
      </c>
      <c r="DI1033" s="5">
        <v>104.38800000000001</v>
      </c>
      <c r="DQ1033" s="7">
        <v>42230</v>
      </c>
      <c r="DR1033" s="5">
        <v>105.105</v>
      </c>
      <c r="DW1033" s="7">
        <v>40525</v>
      </c>
      <c r="DX1033" s="5">
        <v>94.244</v>
      </c>
      <c r="EF1033" s="7">
        <v>40525</v>
      </c>
      <c r="EG1033" s="5">
        <v>102.69799999999999</v>
      </c>
      <c r="EU1033" s="7">
        <v>40933</v>
      </c>
      <c r="EV1033" s="5">
        <v>98.808000000000007</v>
      </c>
      <c r="FG1033" s="7">
        <v>41290</v>
      </c>
      <c r="FH1033" s="5">
        <v>102.3</v>
      </c>
      <c r="FJ1033" s="7">
        <v>41403</v>
      </c>
      <c r="FK1033" s="5">
        <v>105.343</v>
      </c>
      <c r="FP1033" s="7">
        <v>41634</v>
      </c>
      <c r="FQ1033" s="5">
        <v>103.31</v>
      </c>
      <c r="FV1033" s="7">
        <v>41809</v>
      </c>
      <c r="FW1033" s="5">
        <v>118.57</v>
      </c>
      <c r="FY1033" s="7">
        <v>42004</v>
      </c>
      <c r="FZ1033" s="5">
        <v>127.19499999999999</v>
      </c>
      <c r="GB1033" s="7">
        <v>42307</v>
      </c>
      <c r="GC1033" s="5">
        <v>129.363</v>
      </c>
      <c r="GK1033" s="7">
        <v>41143</v>
      </c>
      <c r="GL1033" s="5">
        <v>85.798000000000002</v>
      </c>
      <c r="GW1033" s="7">
        <v>41669</v>
      </c>
      <c r="GX1033" s="5">
        <v>106.89</v>
      </c>
      <c r="HF1033" s="7">
        <v>42053</v>
      </c>
      <c r="HG1033" s="5">
        <v>142.423</v>
      </c>
      <c r="HL1033" s="7">
        <v>40526</v>
      </c>
      <c r="HM1033" s="5">
        <v>99.088999999999999</v>
      </c>
      <c r="HR1033" s="7">
        <v>40528</v>
      </c>
      <c r="HS1033" s="5">
        <v>95.494</v>
      </c>
      <c r="HU1033" s="7">
        <v>40533</v>
      </c>
      <c r="HV1033" s="5">
        <v>74.873999999999995</v>
      </c>
      <c r="HX1033" s="7">
        <v>40693</v>
      </c>
      <c r="HY1033" s="5">
        <v>86.097999999999999</v>
      </c>
      <c r="IA1033" s="7">
        <v>41521</v>
      </c>
      <c r="IB1033" s="5">
        <v>94.507999999999996</v>
      </c>
    </row>
    <row r="1034" spans="40:236">
      <c r="AN1034" s="7">
        <v>40526</v>
      </c>
      <c r="AO1034" s="5">
        <v>101.52</v>
      </c>
      <c r="AQ1034" s="7">
        <v>40526</v>
      </c>
      <c r="AR1034" s="5">
        <v>101.905</v>
      </c>
      <c r="AT1034" s="7">
        <v>40533</v>
      </c>
      <c r="AU1034" s="5">
        <v>106.077</v>
      </c>
      <c r="AZ1034" s="7">
        <v>40526</v>
      </c>
      <c r="BA1034" s="5">
        <v>102.24</v>
      </c>
      <c r="BF1034" s="7">
        <v>40535</v>
      </c>
      <c r="BG1034" s="5">
        <v>100.657</v>
      </c>
      <c r="BI1034" s="7">
        <v>40526</v>
      </c>
      <c r="BJ1034" s="5">
        <v>104.712</v>
      </c>
      <c r="BO1034" s="7">
        <v>40526</v>
      </c>
      <c r="BP1034" s="5">
        <v>100.73099999999999</v>
      </c>
      <c r="BU1034" s="7">
        <v>41166</v>
      </c>
      <c r="BV1034" s="5">
        <v>101.858</v>
      </c>
      <c r="CA1034" s="7">
        <v>40526</v>
      </c>
      <c r="CB1034" s="5">
        <v>101.904</v>
      </c>
      <c r="CD1034" s="7">
        <v>41442</v>
      </c>
      <c r="CE1034" s="5">
        <v>102.02500000000001</v>
      </c>
      <c r="CG1034" s="7">
        <v>40526</v>
      </c>
      <c r="CH1034" s="5">
        <v>100.071</v>
      </c>
      <c r="CP1034" s="7">
        <v>41684</v>
      </c>
      <c r="CQ1034" s="5">
        <v>102.685</v>
      </c>
      <c r="DE1034" s="7">
        <v>40526</v>
      </c>
      <c r="DF1034" s="5">
        <v>93.093000000000004</v>
      </c>
      <c r="DH1034" s="7">
        <v>41928</v>
      </c>
      <c r="DI1034" s="5">
        <v>104.26300000000001</v>
      </c>
      <c r="DQ1034" s="7">
        <v>42233</v>
      </c>
      <c r="DR1034" s="5">
        <v>105.095</v>
      </c>
      <c r="DW1034" s="7">
        <v>40526</v>
      </c>
      <c r="DX1034" s="5">
        <v>93.873999999999995</v>
      </c>
      <c r="EF1034" s="7">
        <v>40526</v>
      </c>
      <c r="EG1034" s="5">
        <v>102.316</v>
      </c>
      <c r="EU1034" s="7">
        <v>40934</v>
      </c>
      <c r="EV1034" s="5">
        <v>100.02500000000001</v>
      </c>
      <c r="FG1034" s="7">
        <v>41291</v>
      </c>
      <c r="FH1034" s="5">
        <v>101.878</v>
      </c>
      <c r="FJ1034" s="7">
        <v>41404</v>
      </c>
      <c r="FK1034" s="5">
        <v>105.295</v>
      </c>
      <c r="FP1034" s="7">
        <v>41635</v>
      </c>
      <c r="FQ1034" s="5">
        <v>103.46</v>
      </c>
      <c r="FV1034" s="7">
        <v>41810</v>
      </c>
      <c r="FW1034" s="5">
        <v>118.578</v>
      </c>
      <c r="FY1034" s="7">
        <v>42005</v>
      </c>
      <c r="FZ1034" s="5">
        <v>127.19499999999999</v>
      </c>
      <c r="GB1034" s="7">
        <v>42310</v>
      </c>
      <c r="GC1034" s="5">
        <v>128.97</v>
      </c>
      <c r="GK1034" s="7">
        <v>41144</v>
      </c>
      <c r="GL1034" s="5">
        <v>85.305000000000007</v>
      </c>
      <c r="GW1034" s="7">
        <v>41670</v>
      </c>
      <c r="GX1034" s="5">
        <v>107.23</v>
      </c>
      <c r="HF1034" s="7">
        <v>42054</v>
      </c>
      <c r="HG1034" s="5">
        <v>142.708</v>
      </c>
      <c r="HL1034" s="7">
        <v>40527</v>
      </c>
      <c r="HM1034" s="5">
        <v>99.358000000000004</v>
      </c>
      <c r="HR1034" s="7">
        <v>40529</v>
      </c>
      <c r="HS1034" s="5">
        <v>95.182000000000002</v>
      </c>
      <c r="HU1034" s="7">
        <v>40534</v>
      </c>
      <c r="HV1034" s="5">
        <v>75.296999999999997</v>
      </c>
      <c r="HX1034" s="7">
        <v>40694</v>
      </c>
      <c r="HY1034" s="5">
        <v>86.316000000000003</v>
      </c>
      <c r="IA1034" s="7">
        <v>41522</v>
      </c>
      <c r="IB1034" s="5">
        <v>93.158000000000001</v>
      </c>
    </row>
    <row r="1035" spans="40:236">
      <c r="AN1035" s="7">
        <v>40527</v>
      </c>
      <c r="AO1035" s="5">
        <v>101.527</v>
      </c>
      <c r="AQ1035" s="7">
        <v>40527</v>
      </c>
      <c r="AR1035" s="5">
        <v>101.92400000000001</v>
      </c>
      <c r="AT1035" s="7">
        <v>40534</v>
      </c>
      <c r="AU1035" s="5">
        <v>106.163</v>
      </c>
      <c r="AZ1035" s="7">
        <v>40527</v>
      </c>
      <c r="BA1035" s="5">
        <v>102.288</v>
      </c>
      <c r="BF1035" s="7">
        <v>40536</v>
      </c>
      <c r="BG1035" s="5">
        <v>100.672</v>
      </c>
      <c r="BI1035" s="7">
        <v>40527</v>
      </c>
      <c r="BJ1035" s="5">
        <v>104.846</v>
      </c>
      <c r="BO1035" s="7">
        <v>40527</v>
      </c>
      <c r="BP1035" s="5">
        <v>100.881</v>
      </c>
      <c r="BU1035" s="7">
        <v>41169</v>
      </c>
      <c r="BV1035" s="5">
        <v>101.593</v>
      </c>
      <c r="CA1035" s="7">
        <v>40527</v>
      </c>
      <c r="CB1035" s="5">
        <v>102.04900000000001</v>
      </c>
      <c r="CD1035" s="7">
        <v>41443</v>
      </c>
      <c r="CE1035" s="5">
        <v>102.042</v>
      </c>
      <c r="CG1035" s="7">
        <v>40527</v>
      </c>
      <c r="CH1035" s="5">
        <v>100.29600000000001</v>
      </c>
      <c r="CP1035" s="7">
        <v>41687</v>
      </c>
      <c r="CQ1035" s="5">
        <v>102.708</v>
      </c>
      <c r="DE1035" s="7">
        <v>40527</v>
      </c>
      <c r="DF1035" s="5">
        <v>93.278999999999996</v>
      </c>
      <c r="DH1035" s="7">
        <v>41929</v>
      </c>
      <c r="DI1035" s="5">
        <v>104.28</v>
      </c>
      <c r="DQ1035" s="7">
        <v>42234</v>
      </c>
      <c r="DR1035" s="5">
        <v>105.075</v>
      </c>
      <c r="DW1035" s="7">
        <v>40527</v>
      </c>
      <c r="DX1035" s="5">
        <v>94.150999999999996</v>
      </c>
      <c r="EF1035" s="7">
        <v>40527</v>
      </c>
      <c r="EG1035" s="5">
        <v>102.604</v>
      </c>
      <c r="EU1035" s="7">
        <v>40935</v>
      </c>
      <c r="EV1035" s="5">
        <v>101.148</v>
      </c>
      <c r="FG1035" s="7">
        <v>41292</v>
      </c>
      <c r="FH1035" s="5">
        <v>102.093</v>
      </c>
      <c r="FJ1035" s="7">
        <v>41407</v>
      </c>
      <c r="FK1035" s="5">
        <v>104.723</v>
      </c>
      <c r="FP1035" s="7">
        <v>41638</v>
      </c>
      <c r="FQ1035" s="5">
        <v>104.008</v>
      </c>
      <c r="FV1035" s="7">
        <v>41813</v>
      </c>
      <c r="FW1035" s="5">
        <v>118.72499999999999</v>
      </c>
      <c r="FY1035" s="7">
        <v>42006</v>
      </c>
      <c r="FZ1035" s="5">
        <v>127.955</v>
      </c>
      <c r="GB1035" s="7">
        <v>42311</v>
      </c>
      <c r="GC1035" s="5">
        <v>129.148</v>
      </c>
      <c r="GK1035" s="7">
        <v>41145</v>
      </c>
      <c r="GL1035" s="5">
        <v>84.832999999999998</v>
      </c>
      <c r="GW1035" s="7">
        <v>41673</v>
      </c>
      <c r="GX1035" s="5">
        <v>107.125</v>
      </c>
      <c r="HF1035" s="7">
        <v>42055</v>
      </c>
      <c r="HG1035" s="5">
        <v>143.26499999999999</v>
      </c>
      <c r="HL1035" s="7">
        <v>40528</v>
      </c>
      <c r="HM1035" s="5">
        <v>98.929000000000002</v>
      </c>
      <c r="HR1035" s="7">
        <v>40532</v>
      </c>
      <c r="HS1035" s="5">
        <v>95.492999999999995</v>
      </c>
      <c r="HU1035" s="7">
        <v>40535</v>
      </c>
      <c r="HV1035" s="5">
        <v>75.876000000000005</v>
      </c>
      <c r="HX1035" s="7">
        <v>40695</v>
      </c>
      <c r="HY1035" s="5">
        <v>86.733999999999995</v>
      </c>
      <c r="IA1035" s="7">
        <v>41523</v>
      </c>
      <c r="IB1035" s="5">
        <v>94.242999999999995</v>
      </c>
    </row>
    <row r="1036" spans="40:236">
      <c r="AN1036" s="7">
        <v>40528</v>
      </c>
      <c r="AO1036" s="5">
        <v>101.514</v>
      </c>
      <c r="AQ1036" s="7">
        <v>40528</v>
      </c>
      <c r="AR1036" s="5">
        <v>101.91</v>
      </c>
      <c r="AT1036" s="7">
        <v>40535</v>
      </c>
      <c r="AU1036" s="5">
        <v>106.209</v>
      </c>
      <c r="AZ1036" s="7">
        <v>40528</v>
      </c>
      <c r="BA1036" s="5">
        <v>102.226</v>
      </c>
      <c r="BF1036" s="7">
        <v>40539</v>
      </c>
      <c r="BG1036" s="5">
        <v>100.688</v>
      </c>
      <c r="BI1036" s="7">
        <v>40528</v>
      </c>
      <c r="BJ1036" s="5">
        <v>104.751</v>
      </c>
      <c r="BO1036" s="7">
        <v>40528</v>
      </c>
      <c r="BP1036" s="5">
        <v>100.746</v>
      </c>
      <c r="BU1036" s="7">
        <v>41170</v>
      </c>
      <c r="BV1036" s="5">
        <v>101.605</v>
      </c>
      <c r="CA1036" s="7">
        <v>40528</v>
      </c>
      <c r="CB1036" s="5">
        <v>101.861</v>
      </c>
      <c r="CD1036" s="7">
        <v>41444</v>
      </c>
      <c r="CE1036" s="5">
        <v>102.07</v>
      </c>
      <c r="CG1036" s="7">
        <v>40528</v>
      </c>
      <c r="CH1036" s="5">
        <v>100.06699999999999</v>
      </c>
      <c r="CP1036" s="7">
        <v>41688</v>
      </c>
      <c r="CQ1036" s="5">
        <v>102.723</v>
      </c>
      <c r="DE1036" s="7">
        <v>40528</v>
      </c>
      <c r="DF1036" s="5">
        <v>93.012</v>
      </c>
      <c r="DH1036" s="7">
        <v>41932</v>
      </c>
      <c r="DI1036" s="5">
        <v>104.188</v>
      </c>
      <c r="DQ1036" s="7">
        <v>42235</v>
      </c>
      <c r="DR1036" s="5">
        <v>105.063</v>
      </c>
      <c r="DW1036" s="7">
        <v>40528</v>
      </c>
      <c r="DX1036" s="5">
        <v>93.804000000000002</v>
      </c>
      <c r="EF1036" s="7">
        <v>40528</v>
      </c>
      <c r="EG1036" s="5">
        <v>102.197</v>
      </c>
      <c r="EU1036" s="7">
        <v>40938</v>
      </c>
      <c r="EV1036" s="5">
        <v>100.535</v>
      </c>
      <c r="FG1036" s="7">
        <v>41295</v>
      </c>
      <c r="FH1036" s="5">
        <v>101.602</v>
      </c>
      <c r="FJ1036" s="7">
        <v>41408</v>
      </c>
      <c r="FK1036" s="5">
        <v>104.288</v>
      </c>
      <c r="FP1036" s="7">
        <v>41639</v>
      </c>
      <c r="FQ1036" s="5">
        <v>103.983</v>
      </c>
      <c r="FV1036" s="7">
        <v>41814</v>
      </c>
      <c r="FW1036" s="5">
        <v>119.105</v>
      </c>
      <c r="FY1036" s="7">
        <v>42009</v>
      </c>
      <c r="FZ1036" s="5">
        <v>127.283</v>
      </c>
      <c r="GB1036" s="7">
        <v>42312</v>
      </c>
      <c r="GC1036" s="5">
        <v>129.12</v>
      </c>
      <c r="GK1036" s="7">
        <v>41148</v>
      </c>
      <c r="GL1036" s="5">
        <v>85.188000000000002</v>
      </c>
      <c r="GW1036" s="7">
        <v>41674</v>
      </c>
      <c r="GX1036" s="5">
        <v>107.018</v>
      </c>
      <c r="HF1036" s="7">
        <v>42058</v>
      </c>
      <c r="HG1036" s="5">
        <v>144.17500000000001</v>
      </c>
      <c r="HL1036" s="7">
        <v>40529</v>
      </c>
      <c r="HM1036" s="5">
        <v>98.721999999999994</v>
      </c>
      <c r="HR1036" s="7">
        <v>40533</v>
      </c>
      <c r="HS1036" s="5">
        <v>95.256</v>
      </c>
      <c r="HU1036" s="7">
        <v>40536</v>
      </c>
      <c r="HV1036" s="5">
        <v>75.95</v>
      </c>
      <c r="HX1036" s="7">
        <v>40696</v>
      </c>
      <c r="HY1036" s="5">
        <v>86.900999999999996</v>
      </c>
      <c r="IA1036" s="7">
        <v>41526</v>
      </c>
      <c r="IB1036" s="5">
        <v>94.1</v>
      </c>
    </row>
    <row r="1037" spans="40:236">
      <c r="AN1037" s="7">
        <v>40529</v>
      </c>
      <c r="AO1037" s="5">
        <v>101.503</v>
      </c>
      <c r="AQ1037" s="7">
        <v>40529</v>
      </c>
      <c r="AR1037" s="5">
        <v>101.904</v>
      </c>
      <c r="AT1037" s="7">
        <v>40536</v>
      </c>
      <c r="AU1037" s="5">
        <v>106.19</v>
      </c>
      <c r="AZ1037" s="7">
        <v>40529</v>
      </c>
      <c r="BA1037" s="5">
        <v>102.22499999999999</v>
      </c>
      <c r="BF1037" s="7">
        <v>40540</v>
      </c>
      <c r="BG1037" s="5">
        <v>100.792</v>
      </c>
      <c r="BI1037" s="7">
        <v>40529</v>
      </c>
      <c r="BJ1037" s="5">
        <v>104.724</v>
      </c>
      <c r="BO1037" s="7">
        <v>40529</v>
      </c>
      <c r="BP1037" s="5">
        <v>100.733</v>
      </c>
      <c r="BU1037" s="7">
        <v>41171</v>
      </c>
      <c r="BV1037" s="5">
        <v>101.818</v>
      </c>
      <c r="CA1037" s="7">
        <v>40529</v>
      </c>
      <c r="CB1037" s="5">
        <v>101.914</v>
      </c>
      <c r="CD1037" s="7">
        <v>41445</v>
      </c>
      <c r="CE1037" s="5">
        <v>101.813</v>
      </c>
      <c r="CG1037" s="7">
        <v>40529</v>
      </c>
      <c r="CH1037" s="5">
        <v>100.105</v>
      </c>
      <c r="CP1037" s="7">
        <v>41689</v>
      </c>
      <c r="CQ1037" s="5">
        <v>102.735</v>
      </c>
      <c r="DE1037" s="7">
        <v>40529</v>
      </c>
      <c r="DF1037" s="5">
        <v>93.070999999999998</v>
      </c>
      <c r="DH1037" s="7">
        <v>41933</v>
      </c>
      <c r="DI1037" s="5">
        <v>104.22499999999999</v>
      </c>
      <c r="DQ1037" s="7">
        <v>42236</v>
      </c>
      <c r="DR1037" s="5">
        <v>105.01300000000001</v>
      </c>
      <c r="DW1037" s="7">
        <v>40529</v>
      </c>
      <c r="DX1037" s="5">
        <v>93.83</v>
      </c>
      <c r="EF1037" s="7">
        <v>40529</v>
      </c>
      <c r="EG1037" s="5">
        <v>102.256</v>
      </c>
      <c r="EU1037" s="7">
        <v>40939</v>
      </c>
      <c r="EV1037" s="5">
        <v>100.59</v>
      </c>
      <c r="FG1037" s="7">
        <v>41296</v>
      </c>
      <c r="FH1037" s="5">
        <v>101.74299999999999</v>
      </c>
      <c r="FJ1037" s="7">
        <v>41409</v>
      </c>
      <c r="FK1037" s="5">
        <v>104.19</v>
      </c>
      <c r="FP1037" s="7">
        <v>41640</v>
      </c>
      <c r="FQ1037" s="5">
        <v>103.983</v>
      </c>
      <c r="FV1037" s="7">
        <v>41815</v>
      </c>
      <c r="FW1037" s="5">
        <v>119.25</v>
      </c>
      <c r="FY1037" s="7">
        <v>42010</v>
      </c>
      <c r="FZ1037" s="5">
        <v>126.943</v>
      </c>
      <c r="GB1037" s="7">
        <v>42313</v>
      </c>
      <c r="GC1037" s="5">
        <v>128.822</v>
      </c>
      <c r="GK1037" s="7">
        <v>41149</v>
      </c>
      <c r="GL1037" s="5">
        <v>84.62</v>
      </c>
      <c r="GW1037" s="7">
        <v>41675</v>
      </c>
      <c r="GX1037" s="5">
        <v>107.295</v>
      </c>
      <c r="HF1037" s="7">
        <v>42059</v>
      </c>
      <c r="HG1037" s="5">
        <v>144.72800000000001</v>
      </c>
      <c r="HL1037" s="7">
        <v>40532</v>
      </c>
      <c r="HM1037" s="5">
        <v>99.016000000000005</v>
      </c>
      <c r="HR1037" s="7">
        <v>40534</v>
      </c>
      <c r="HS1037" s="5">
        <v>95.736000000000004</v>
      </c>
      <c r="HU1037" s="7">
        <v>40539</v>
      </c>
      <c r="HV1037" s="5">
        <v>75.87</v>
      </c>
      <c r="HX1037" s="7">
        <v>40697</v>
      </c>
      <c r="HY1037" s="5">
        <v>87.603999999999999</v>
      </c>
      <c r="IA1037" s="7">
        <v>41527</v>
      </c>
      <c r="IB1037" s="5">
        <v>94.018000000000001</v>
      </c>
    </row>
    <row r="1038" spans="40:236">
      <c r="AN1038" s="7">
        <v>40532</v>
      </c>
      <c r="AO1038" s="5">
        <v>101.494</v>
      </c>
      <c r="AQ1038" s="7">
        <v>40532</v>
      </c>
      <c r="AR1038" s="5">
        <v>101.886</v>
      </c>
      <c r="AT1038" s="7">
        <v>40539</v>
      </c>
      <c r="AU1038" s="5">
        <v>106.218</v>
      </c>
      <c r="AZ1038" s="7">
        <v>40532</v>
      </c>
      <c r="BA1038" s="5">
        <v>102.17</v>
      </c>
      <c r="BF1038" s="7">
        <v>40541</v>
      </c>
      <c r="BG1038" s="5">
        <v>100.77800000000001</v>
      </c>
      <c r="BI1038" s="7">
        <v>40532</v>
      </c>
      <c r="BJ1038" s="5">
        <v>104.69499999999999</v>
      </c>
      <c r="BO1038" s="7">
        <v>40532</v>
      </c>
      <c r="BP1038" s="5">
        <v>100.712</v>
      </c>
      <c r="BU1038" s="7">
        <v>41172</v>
      </c>
      <c r="BV1038" s="5">
        <v>101.753</v>
      </c>
      <c r="CA1038" s="7">
        <v>40532</v>
      </c>
      <c r="CB1038" s="5">
        <v>101.946</v>
      </c>
      <c r="CD1038" s="7">
        <v>41446</v>
      </c>
      <c r="CE1038" s="5">
        <v>101.81</v>
      </c>
      <c r="CG1038" s="7">
        <v>40532</v>
      </c>
      <c r="CH1038" s="5">
        <v>100.163</v>
      </c>
      <c r="CP1038" s="7">
        <v>41690</v>
      </c>
      <c r="CQ1038" s="5">
        <v>102.72499999999999</v>
      </c>
      <c r="DE1038" s="7">
        <v>40532</v>
      </c>
      <c r="DF1038" s="5">
        <v>93.156999999999996</v>
      </c>
      <c r="DH1038" s="7">
        <v>41934</v>
      </c>
      <c r="DI1038" s="5">
        <v>104.245</v>
      </c>
      <c r="DQ1038" s="7">
        <v>42237</v>
      </c>
      <c r="DR1038" s="5">
        <v>105.005</v>
      </c>
      <c r="DW1038" s="7">
        <v>40532</v>
      </c>
      <c r="DX1038" s="5">
        <v>93.968999999999994</v>
      </c>
      <c r="EF1038" s="7">
        <v>40532</v>
      </c>
      <c r="EG1038" s="5">
        <v>102.398</v>
      </c>
      <c r="EU1038" s="7">
        <v>40940</v>
      </c>
      <c r="EV1038" s="5">
        <v>101.19</v>
      </c>
      <c r="FG1038" s="7">
        <v>41297</v>
      </c>
      <c r="FH1038" s="5">
        <v>101.913</v>
      </c>
      <c r="FJ1038" s="7">
        <v>41410</v>
      </c>
      <c r="FK1038" s="5">
        <v>104.43</v>
      </c>
      <c r="FP1038" s="7">
        <v>41641</v>
      </c>
      <c r="FQ1038" s="5">
        <v>105.15</v>
      </c>
      <c r="FV1038" s="7">
        <v>41816</v>
      </c>
      <c r="FW1038" s="5">
        <v>119.26300000000001</v>
      </c>
      <c r="FY1038" s="7">
        <v>42011</v>
      </c>
      <c r="FZ1038" s="5">
        <v>126.633</v>
      </c>
      <c r="GB1038" s="7">
        <v>42314</v>
      </c>
      <c r="GC1038" s="5">
        <v>128.148</v>
      </c>
      <c r="GK1038" s="7">
        <v>41150</v>
      </c>
      <c r="GL1038" s="5">
        <v>84.697999999999993</v>
      </c>
      <c r="GW1038" s="7">
        <v>41676</v>
      </c>
      <c r="GX1038" s="5">
        <v>107.818</v>
      </c>
      <c r="HF1038" s="7">
        <v>42060</v>
      </c>
      <c r="HG1038" s="5">
        <v>144.803</v>
      </c>
      <c r="HL1038" s="7">
        <v>40533</v>
      </c>
      <c r="HM1038" s="5">
        <v>98.816999999999993</v>
      </c>
      <c r="HR1038" s="7">
        <v>40535</v>
      </c>
      <c r="HS1038" s="5">
        <v>96.28</v>
      </c>
      <c r="HU1038" s="7">
        <v>40540</v>
      </c>
      <c r="HV1038" s="5">
        <v>76.463999999999999</v>
      </c>
      <c r="HX1038" s="7">
        <v>40700</v>
      </c>
      <c r="HY1038" s="5">
        <v>87.081000000000003</v>
      </c>
      <c r="IA1038" s="7">
        <v>41528</v>
      </c>
      <c r="IB1038" s="5">
        <v>94.275000000000006</v>
      </c>
    </row>
    <row r="1039" spans="40:236">
      <c r="AN1039" s="7">
        <v>40533</v>
      </c>
      <c r="AO1039" s="5">
        <v>101.489</v>
      </c>
      <c r="AQ1039" s="7">
        <v>40533</v>
      </c>
      <c r="AR1039" s="5">
        <v>101.89700000000001</v>
      </c>
      <c r="AT1039" s="7">
        <v>40540</v>
      </c>
      <c r="AU1039" s="5">
        <v>106.251</v>
      </c>
      <c r="AZ1039" s="7">
        <v>40533</v>
      </c>
      <c r="BA1039" s="5">
        <v>102.208</v>
      </c>
      <c r="BF1039" s="7">
        <v>40542</v>
      </c>
      <c r="BG1039" s="5">
        <v>100.749</v>
      </c>
      <c r="BI1039" s="7">
        <v>40533</v>
      </c>
      <c r="BJ1039" s="5">
        <v>104.65900000000001</v>
      </c>
      <c r="BO1039" s="7">
        <v>40533</v>
      </c>
      <c r="BP1039" s="5">
        <v>100.69199999999999</v>
      </c>
      <c r="BU1039" s="7">
        <v>41173</v>
      </c>
      <c r="BV1039" s="5">
        <v>101.768</v>
      </c>
      <c r="CA1039" s="7">
        <v>40533</v>
      </c>
      <c r="CB1039" s="5">
        <v>101.89700000000001</v>
      </c>
      <c r="CD1039" s="7">
        <v>41449</v>
      </c>
      <c r="CE1039" s="5">
        <v>101.55500000000001</v>
      </c>
      <c r="CG1039" s="7">
        <v>40533</v>
      </c>
      <c r="CH1039" s="5">
        <v>100.095</v>
      </c>
      <c r="CP1039" s="7">
        <v>41691</v>
      </c>
      <c r="CQ1039" s="5">
        <v>102.748</v>
      </c>
      <c r="DE1039" s="7">
        <v>40533</v>
      </c>
      <c r="DF1039" s="5">
        <v>93.070999999999998</v>
      </c>
      <c r="DH1039" s="7">
        <v>41935</v>
      </c>
      <c r="DI1039" s="5">
        <v>104.22499999999999</v>
      </c>
      <c r="DQ1039" s="7">
        <v>42240</v>
      </c>
      <c r="DR1039" s="5">
        <v>104.97</v>
      </c>
      <c r="DW1039" s="7">
        <v>40533</v>
      </c>
      <c r="DX1039" s="5">
        <v>93.864999999999995</v>
      </c>
      <c r="EF1039" s="7">
        <v>40533</v>
      </c>
      <c r="EG1039" s="5">
        <v>102.254</v>
      </c>
      <c r="EU1039" s="7">
        <v>40941</v>
      </c>
      <c r="EV1039" s="5">
        <v>100.90300000000001</v>
      </c>
      <c r="FG1039" s="7">
        <v>41298</v>
      </c>
      <c r="FH1039" s="5">
        <v>102.17</v>
      </c>
      <c r="FJ1039" s="7">
        <v>41411</v>
      </c>
      <c r="FK1039" s="5">
        <v>105.008</v>
      </c>
      <c r="FP1039" s="7">
        <v>41642</v>
      </c>
      <c r="FQ1039" s="5">
        <v>105.84</v>
      </c>
      <c r="FV1039" s="7">
        <v>41817</v>
      </c>
      <c r="FW1039" s="5">
        <v>119.128</v>
      </c>
      <c r="FY1039" s="7">
        <v>42012</v>
      </c>
      <c r="FZ1039" s="5">
        <v>126.675</v>
      </c>
      <c r="GB1039" s="7">
        <v>42317</v>
      </c>
      <c r="GC1039" s="5">
        <v>128.023</v>
      </c>
      <c r="GK1039" s="7">
        <v>41151</v>
      </c>
      <c r="GL1039" s="5">
        <v>83.715000000000003</v>
      </c>
      <c r="GW1039" s="7">
        <v>41677</v>
      </c>
      <c r="GX1039" s="5">
        <v>108.477</v>
      </c>
      <c r="HF1039" s="7">
        <v>42061</v>
      </c>
      <c r="HG1039" s="5">
        <v>146.38800000000001</v>
      </c>
      <c r="HL1039" s="7">
        <v>40534</v>
      </c>
      <c r="HM1039" s="5">
        <v>99.293999999999997</v>
      </c>
      <c r="HR1039" s="7">
        <v>40536</v>
      </c>
      <c r="HS1039" s="5">
        <v>96.296999999999997</v>
      </c>
      <c r="HU1039" s="7">
        <v>40541</v>
      </c>
      <c r="HV1039" s="5">
        <v>76.816000000000003</v>
      </c>
      <c r="HX1039" s="7">
        <v>40701</v>
      </c>
      <c r="HY1039" s="5">
        <v>86.296000000000006</v>
      </c>
      <c r="IA1039" s="7">
        <v>41529</v>
      </c>
      <c r="IB1039" s="5">
        <v>94.397999999999996</v>
      </c>
    </row>
    <row r="1040" spans="40:236">
      <c r="AN1040" s="7">
        <v>40534</v>
      </c>
      <c r="AO1040" s="5">
        <v>101.462</v>
      </c>
      <c r="AQ1040" s="7">
        <v>40534</v>
      </c>
      <c r="AR1040" s="5">
        <v>101.9</v>
      </c>
      <c r="AT1040" s="7">
        <v>40541</v>
      </c>
      <c r="AU1040" s="5">
        <v>106.175</v>
      </c>
      <c r="AZ1040" s="7">
        <v>40534</v>
      </c>
      <c r="BA1040" s="5">
        <v>102.36499999999999</v>
      </c>
      <c r="BF1040" s="7">
        <v>40543</v>
      </c>
      <c r="BG1040" s="5">
        <v>100.785</v>
      </c>
      <c r="BI1040" s="7">
        <v>40534</v>
      </c>
      <c r="BJ1040" s="5">
        <v>104.864</v>
      </c>
      <c r="BO1040" s="7">
        <v>40534</v>
      </c>
      <c r="BP1040" s="5">
        <v>100.94</v>
      </c>
      <c r="BU1040" s="7">
        <v>41176</v>
      </c>
      <c r="BV1040" s="5">
        <v>101.88</v>
      </c>
      <c r="CA1040" s="7">
        <v>40534</v>
      </c>
      <c r="CB1040" s="5">
        <v>102.181</v>
      </c>
      <c r="CD1040" s="7">
        <v>41450</v>
      </c>
      <c r="CE1040" s="5">
        <v>101.5</v>
      </c>
      <c r="CG1040" s="7">
        <v>40534</v>
      </c>
      <c r="CH1040" s="5">
        <v>100.401</v>
      </c>
      <c r="CP1040" s="7">
        <v>41694</v>
      </c>
      <c r="CQ1040" s="5">
        <v>102.75</v>
      </c>
      <c r="DE1040" s="7">
        <v>40534</v>
      </c>
      <c r="DF1040" s="5">
        <v>93.417000000000002</v>
      </c>
      <c r="DH1040" s="7">
        <v>41936</v>
      </c>
      <c r="DI1040" s="5">
        <v>104.21</v>
      </c>
      <c r="DQ1040" s="7">
        <v>42241</v>
      </c>
      <c r="DR1040" s="5">
        <v>104.965</v>
      </c>
      <c r="DW1040" s="7">
        <v>40534</v>
      </c>
      <c r="DX1040" s="5">
        <v>94.192999999999998</v>
      </c>
      <c r="EF1040" s="7">
        <v>40534</v>
      </c>
      <c r="EG1040" s="5">
        <v>102.627</v>
      </c>
      <c r="EU1040" s="7">
        <v>40942</v>
      </c>
      <c r="EV1040" s="5">
        <v>100.43</v>
      </c>
      <c r="FG1040" s="7">
        <v>41299</v>
      </c>
      <c r="FH1040" s="5">
        <v>102.61799999999999</v>
      </c>
      <c r="FJ1040" s="7">
        <v>41414</v>
      </c>
      <c r="FK1040" s="5">
        <v>104.985</v>
      </c>
      <c r="FP1040" s="7">
        <v>41645</v>
      </c>
      <c r="FQ1040" s="5">
        <v>105.578</v>
      </c>
      <c r="FV1040" s="7">
        <v>41820</v>
      </c>
      <c r="FW1040" s="5">
        <v>119.023</v>
      </c>
      <c r="FY1040" s="7">
        <v>42013</v>
      </c>
      <c r="FZ1040" s="5">
        <v>126.285</v>
      </c>
      <c r="GB1040" s="7">
        <v>42318</v>
      </c>
      <c r="GC1040" s="5">
        <v>128.648</v>
      </c>
      <c r="GK1040" s="7">
        <v>41152</v>
      </c>
      <c r="GL1040" s="5">
        <v>81.843000000000004</v>
      </c>
      <c r="GW1040" s="7">
        <v>41680</v>
      </c>
      <c r="GX1040" s="5">
        <v>108.568</v>
      </c>
      <c r="HF1040" s="7">
        <v>42062</v>
      </c>
      <c r="HG1040" s="5">
        <v>146.715</v>
      </c>
      <c r="HL1040" s="7">
        <v>40535</v>
      </c>
      <c r="HM1040" s="5">
        <v>99.85</v>
      </c>
      <c r="HR1040" s="7">
        <v>40539</v>
      </c>
      <c r="HS1040" s="5">
        <v>96.257000000000005</v>
      </c>
      <c r="HU1040" s="7">
        <v>40542</v>
      </c>
      <c r="HV1040" s="5">
        <v>77.287999999999997</v>
      </c>
      <c r="HX1040" s="7">
        <v>40702</v>
      </c>
      <c r="HY1040" s="5">
        <v>85.832999999999998</v>
      </c>
      <c r="IA1040" s="7">
        <v>41530</v>
      </c>
      <c r="IB1040" s="5">
        <v>94.125</v>
      </c>
    </row>
    <row r="1041" spans="40:236">
      <c r="AN1041" s="7">
        <v>40535</v>
      </c>
      <c r="AO1041" s="5">
        <v>101.47</v>
      </c>
      <c r="AQ1041" s="7">
        <v>40535</v>
      </c>
      <c r="AR1041" s="5">
        <v>101.90600000000001</v>
      </c>
      <c r="AT1041" s="7">
        <v>40542</v>
      </c>
      <c r="AU1041" s="5">
        <v>106.154</v>
      </c>
      <c r="AZ1041" s="7">
        <v>40535</v>
      </c>
      <c r="BA1041" s="5">
        <v>102.422</v>
      </c>
      <c r="BF1041" s="7">
        <v>40546</v>
      </c>
      <c r="BG1041" s="5">
        <v>100.81399999999999</v>
      </c>
      <c r="BI1041" s="7">
        <v>40535</v>
      </c>
      <c r="BJ1041" s="5">
        <v>104.96599999999999</v>
      </c>
      <c r="BO1041" s="7">
        <v>40535</v>
      </c>
      <c r="BP1041" s="5">
        <v>101.04600000000001</v>
      </c>
      <c r="BU1041" s="7">
        <v>41177</v>
      </c>
      <c r="BV1041" s="5">
        <v>101.62</v>
      </c>
      <c r="CA1041" s="7">
        <v>40535</v>
      </c>
      <c r="CB1041" s="5">
        <v>102.33199999999999</v>
      </c>
      <c r="CD1041" s="7">
        <v>41451</v>
      </c>
      <c r="CE1041" s="5">
        <v>101.73</v>
      </c>
      <c r="CG1041" s="7">
        <v>40535</v>
      </c>
      <c r="CH1041" s="5">
        <v>100.54600000000001</v>
      </c>
      <c r="CP1041" s="7">
        <v>41695</v>
      </c>
      <c r="CQ1041" s="5">
        <v>102.74299999999999</v>
      </c>
      <c r="DE1041" s="7">
        <v>40535</v>
      </c>
      <c r="DF1041" s="5">
        <v>93.549000000000007</v>
      </c>
      <c r="DH1041" s="7">
        <v>41939</v>
      </c>
      <c r="DI1041" s="5">
        <v>104.205</v>
      </c>
      <c r="DQ1041" s="7">
        <v>42242</v>
      </c>
      <c r="DR1041" s="5">
        <v>104.947</v>
      </c>
      <c r="DW1041" s="7">
        <v>40535</v>
      </c>
      <c r="DX1041" s="5">
        <v>94.313999999999993</v>
      </c>
      <c r="EF1041" s="7">
        <v>40535</v>
      </c>
      <c r="EG1041" s="5">
        <v>102.749</v>
      </c>
      <c r="EU1041" s="7">
        <v>40945</v>
      </c>
      <c r="EV1041" s="5">
        <v>100.26300000000001</v>
      </c>
      <c r="FG1041" s="7">
        <v>41302</v>
      </c>
      <c r="FH1041" s="5">
        <v>102.193</v>
      </c>
      <c r="FJ1041" s="7">
        <v>41415</v>
      </c>
      <c r="FK1041" s="5">
        <v>105.02800000000001</v>
      </c>
      <c r="FP1041" s="7">
        <v>41646</v>
      </c>
      <c r="FQ1041" s="5">
        <v>106.208</v>
      </c>
      <c r="FV1041" s="7">
        <v>41821</v>
      </c>
      <c r="FW1041" s="5">
        <v>119.018</v>
      </c>
      <c r="FY1041" s="7">
        <v>42016</v>
      </c>
      <c r="FZ1041" s="5">
        <v>126.75</v>
      </c>
      <c r="GB1041" s="7">
        <v>42319</v>
      </c>
      <c r="GC1041" s="5">
        <v>128.86000000000001</v>
      </c>
      <c r="GK1041" s="7">
        <v>41155</v>
      </c>
      <c r="GL1041" s="5">
        <v>81.772999999999996</v>
      </c>
      <c r="GW1041" s="7">
        <v>41681</v>
      </c>
      <c r="GX1041" s="5">
        <v>108.41</v>
      </c>
      <c r="HF1041" s="7">
        <v>42065</v>
      </c>
      <c r="HG1041" s="5">
        <v>146.37299999999999</v>
      </c>
      <c r="HL1041" s="7">
        <v>40536</v>
      </c>
      <c r="HM1041" s="5">
        <v>99.951999999999998</v>
      </c>
      <c r="HR1041" s="7">
        <v>40540</v>
      </c>
      <c r="HS1041" s="5">
        <v>96.966999999999999</v>
      </c>
      <c r="HU1041" s="7">
        <v>40543</v>
      </c>
      <c r="HV1041" s="5">
        <v>77.325000000000003</v>
      </c>
      <c r="HX1041" s="7">
        <v>40703</v>
      </c>
      <c r="HY1041" s="5">
        <v>85.275999999999996</v>
      </c>
      <c r="IA1041" s="7">
        <v>41533</v>
      </c>
      <c r="IB1041" s="5">
        <v>94.78</v>
      </c>
    </row>
    <row r="1042" spans="40:236">
      <c r="AN1042" s="7">
        <v>40536</v>
      </c>
      <c r="AO1042" s="5">
        <v>101.459</v>
      </c>
      <c r="AQ1042" s="7">
        <v>40536</v>
      </c>
      <c r="AR1042" s="5">
        <v>101.90600000000001</v>
      </c>
      <c r="AT1042" s="7">
        <v>40543</v>
      </c>
      <c r="AU1042" s="5">
        <v>106.066</v>
      </c>
      <c r="AZ1042" s="7">
        <v>40536</v>
      </c>
      <c r="BA1042" s="5">
        <v>102.443</v>
      </c>
      <c r="BF1042" s="7">
        <v>40547</v>
      </c>
      <c r="BG1042" s="5">
        <v>100.96899999999999</v>
      </c>
      <c r="BI1042" s="7">
        <v>40536</v>
      </c>
      <c r="BJ1042" s="5">
        <v>104.985</v>
      </c>
      <c r="BO1042" s="7">
        <v>40536</v>
      </c>
      <c r="BP1042" s="5">
        <v>101.05200000000001</v>
      </c>
      <c r="BU1042" s="7">
        <v>41178</v>
      </c>
      <c r="BV1042" s="5">
        <v>101.29300000000001</v>
      </c>
      <c r="CA1042" s="7">
        <v>40536</v>
      </c>
      <c r="CB1042" s="5">
        <v>102.32299999999999</v>
      </c>
      <c r="CD1042" s="7">
        <v>41452</v>
      </c>
      <c r="CE1042" s="5">
        <v>101.87</v>
      </c>
      <c r="CG1042" s="7">
        <v>40536</v>
      </c>
      <c r="CH1042" s="5">
        <v>100.541</v>
      </c>
      <c r="CP1042" s="7">
        <v>41696</v>
      </c>
      <c r="CQ1042" s="5">
        <v>102.723</v>
      </c>
      <c r="DE1042" s="7">
        <v>40536</v>
      </c>
      <c r="DF1042" s="5">
        <v>93.557000000000002</v>
      </c>
      <c r="DH1042" s="7">
        <v>41940</v>
      </c>
      <c r="DI1042" s="5">
        <v>104.19</v>
      </c>
      <c r="DQ1042" s="7">
        <v>42243</v>
      </c>
      <c r="DR1042" s="5">
        <v>104.913</v>
      </c>
      <c r="DW1042" s="7">
        <v>40536</v>
      </c>
      <c r="DX1042" s="5">
        <v>94.328000000000003</v>
      </c>
      <c r="EF1042" s="7">
        <v>40536</v>
      </c>
      <c r="EG1042" s="5">
        <v>102.78400000000001</v>
      </c>
      <c r="EU1042" s="7">
        <v>40946</v>
      </c>
      <c r="EV1042" s="5">
        <v>100.018</v>
      </c>
      <c r="FG1042" s="7">
        <v>41303</v>
      </c>
      <c r="FH1042" s="5">
        <v>102.59</v>
      </c>
      <c r="FJ1042" s="7">
        <v>41416</v>
      </c>
      <c r="FK1042" s="5">
        <v>105.07299999999999</v>
      </c>
      <c r="FP1042" s="7">
        <v>41647</v>
      </c>
      <c r="FQ1042" s="5">
        <v>106.33799999999999</v>
      </c>
      <c r="FV1042" s="7">
        <v>41822</v>
      </c>
      <c r="FW1042" s="5">
        <v>118.443</v>
      </c>
      <c r="FY1042" s="7">
        <v>42017</v>
      </c>
      <c r="FZ1042" s="5">
        <v>126.69799999999999</v>
      </c>
      <c r="GB1042" s="7">
        <v>42320</v>
      </c>
      <c r="GC1042" s="5">
        <v>128.80500000000001</v>
      </c>
      <c r="GK1042" s="7">
        <v>41156</v>
      </c>
      <c r="GL1042" s="5">
        <v>83.433000000000007</v>
      </c>
      <c r="GW1042" s="7">
        <v>41682</v>
      </c>
      <c r="GX1042" s="5">
        <v>107.988</v>
      </c>
      <c r="HF1042" s="7">
        <v>42066</v>
      </c>
      <c r="HG1042" s="5">
        <v>145.578</v>
      </c>
      <c r="HL1042" s="7">
        <v>40539</v>
      </c>
      <c r="HM1042" s="5">
        <v>99.77</v>
      </c>
      <c r="HR1042" s="7">
        <v>40541</v>
      </c>
      <c r="HS1042" s="5">
        <v>97.254000000000005</v>
      </c>
      <c r="HU1042" s="7">
        <v>40546</v>
      </c>
      <c r="HV1042" s="5">
        <v>77.733999999999995</v>
      </c>
      <c r="HX1042" s="7">
        <v>40704</v>
      </c>
      <c r="HY1042" s="5">
        <v>85.048000000000002</v>
      </c>
      <c r="IA1042" s="7">
        <v>41534</v>
      </c>
      <c r="IB1042" s="5">
        <v>94.87</v>
      </c>
    </row>
    <row r="1043" spans="40:236">
      <c r="AN1043" s="7">
        <v>40539</v>
      </c>
      <c r="AO1043" s="5">
        <v>101.46299999999999</v>
      </c>
      <c r="AQ1043" s="7">
        <v>40539</v>
      </c>
      <c r="AR1043" s="5">
        <v>101.898</v>
      </c>
      <c r="AT1043" s="7">
        <v>40546</v>
      </c>
      <c r="AU1043" s="5">
        <v>106.18600000000001</v>
      </c>
      <c r="AZ1043" s="7">
        <v>40539</v>
      </c>
      <c r="BA1043" s="5">
        <v>102.48699999999999</v>
      </c>
      <c r="BF1043" s="7">
        <v>40548</v>
      </c>
      <c r="BG1043" s="5">
        <v>100.905</v>
      </c>
      <c r="BI1043" s="7">
        <v>40539</v>
      </c>
      <c r="BJ1043" s="5">
        <v>105.026</v>
      </c>
      <c r="BO1043" s="7">
        <v>40539</v>
      </c>
      <c r="BP1043" s="5">
        <v>101.13</v>
      </c>
      <c r="BU1043" s="7">
        <v>41179</v>
      </c>
      <c r="BV1043" s="5">
        <v>101.36799999999999</v>
      </c>
      <c r="CA1043" s="7">
        <v>40539</v>
      </c>
      <c r="CB1043" s="5">
        <v>102.41200000000001</v>
      </c>
      <c r="CD1043" s="7">
        <v>41453</v>
      </c>
      <c r="CE1043" s="5">
        <v>101.84</v>
      </c>
      <c r="CG1043" s="7">
        <v>40539</v>
      </c>
      <c r="CH1043" s="5">
        <v>100.633</v>
      </c>
      <c r="CP1043" s="7">
        <v>41697</v>
      </c>
      <c r="CQ1043" s="5">
        <v>102.745</v>
      </c>
      <c r="DE1043" s="7">
        <v>40539</v>
      </c>
      <c r="DF1043" s="5">
        <v>93.638999999999996</v>
      </c>
      <c r="DH1043" s="7">
        <v>41941</v>
      </c>
      <c r="DI1043" s="5">
        <v>104.158</v>
      </c>
      <c r="DQ1043" s="7">
        <v>42244</v>
      </c>
      <c r="DR1043" s="5">
        <v>104.895</v>
      </c>
      <c r="DW1043" s="7">
        <v>40539</v>
      </c>
      <c r="DX1043" s="5">
        <v>94.364999999999995</v>
      </c>
      <c r="EF1043" s="7">
        <v>40539</v>
      </c>
      <c r="EG1043" s="5">
        <v>102.824</v>
      </c>
      <c r="EU1043" s="7">
        <v>40947</v>
      </c>
      <c r="EV1043" s="5">
        <v>99.46</v>
      </c>
      <c r="FG1043" s="7">
        <v>41304</v>
      </c>
      <c r="FH1043" s="5">
        <v>102.16500000000001</v>
      </c>
      <c r="FJ1043" s="7">
        <v>41417</v>
      </c>
      <c r="FK1043" s="5">
        <v>104.33499999999999</v>
      </c>
      <c r="FP1043" s="7">
        <v>41648</v>
      </c>
      <c r="FQ1043" s="5">
        <v>106.49</v>
      </c>
      <c r="FV1043" s="7">
        <v>41823</v>
      </c>
      <c r="FW1043" s="5">
        <v>118.72499999999999</v>
      </c>
      <c r="FY1043" s="7">
        <v>42018</v>
      </c>
      <c r="FZ1043" s="5">
        <v>127.14</v>
      </c>
      <c r="GB1043" s="7">
        <v>42321</v>
      </c>
      <c r="GC1043" s="5">
        <v>128.97999999999999</v>
      </c>
      <c r="GK1043" s="7">
        <v>41157</v>
      </c>
      <c r="GL1043" s="5">
        <v>84.655000000000001</v>
      </c>
      <c r="GW1043" s="7">
        <v>41683</v>
      </c>
      <c r="GX1043" s="5">
        <v>108.238</v>
      </c>
      <c r="HF1043" s="7">
        <v>42067</v>
      </c>
      <c r="HG1043" s="5">
        <v>145.768</v>
      </c>
      <c r="HL1043" s="7">
        <v>40540</v>
      </c>
      <c r="HM1043" s="5">
        <v>100.43600000000001</v>
      </c>
      <c r="HR1043" s="7">
        <v>40542</v>
      </c>
      <c r="HS1043" s="5">
        <v>97.671000000000006</v>
      </c>
      <c r="HU1043" s="7">
        <v>40547</v>
      </c>
      <c r="HV1043" s="5">
        <v>78.643000000000001</v>
      </c>
      <c r="HX1043" s="7">
        <v>40707</v>
      </c>
      <c r="HY1043" s="5">
        <v>85.143000000000001</v>
      </c>
      <c r="IA1043" s="7">
        <v>41535</v>
      </c>
      <c r="IB1043" s="5">
        <v>94.584999999999994</v>
      </c>
    </row>
    <row r="1044" spans="40:236">
      <c r="AN1044" s="7">
        <v>40540</v>
      </c>
      <c r="AO1044" s="5">
        <v>101.447</v>
      </c>
      <c r="AQ1044" s="7">
        <v>40540</v>
      </c>
      <c r="AR1044" s="5">
        <v>101.905</v>
      </c>
      <c r="AT1044" s="7">
        <v>40547</v>
      </c>
      <c r="AU1044" s="5">
        <v>106.22</v>
      </c>
      <c r="AZ1044" s="7">
        <v>40540</v>
      </c>
      <c r="BA1044" s="5">
        <v>102.584</v>
      </c>
      <c r="BF1044" s="7">
        <v>40549</v>
      </c>
      <c r="BG1044" s="5">
        <v>100.797</v>
      </c>
      <c r="BI1044" s="7">
        <v>40540</v>
      </c>
      <c r="BJ1044" s="5">
        <v>105.123</v>
      </c>
      <c r="BO1044" s="7">
        <v>40540</v>
      </c>
      <c r="BP1044" s="5">
        <v>101.20099999999999</v>
      </c>
      <c r="BU1044" s="7">
        <v>41180</v>
      </c>
      <c r="BV1044" s="5">
        <v>101.328</v>
      </c>
      <c r="CA1044" s="7">
        <v>40540</v>
      </c>
      <c r="CB1044" s="5">
        <v>102.467</v>
      </c>
      <c r="CD1044" s="7">
        <v>41456</v>
      </c>
      <c r="CE1044" s="5">
        <v>102.01300000000001</v>
      </c>
      <c r="CG1044" s="7">
        <v>40540</v>
      </c>
      <c r="CH1044" s="5">
        <v>100.69199999999999</v>
      </c>
      <c r="CP1044" s="7">
        <v>41698</v>
      </c>
      <c r="CQ1044" s="5">
        <v>102.715</v>
      </c>
      <c r="DE1044" s="7">
        <v>40540</v>
      </c>
      <c r="DF1044" s="5">
        <v>93.736000000000004</v>
      </c>
      <c r="DH1044" s="7">
        <v>41942</v>
      </c>
      <c r="DI1044" s="5">
        <v>104.13</v>
      </c>
      <c r="DQ1044" s="7">
        <v>42247</v>
      </c>
      <c r="DR1044" s="5">
        <v>104.9</v>
      </c>
      <c r="DW1044" s="7">
        <v>40540</v>
      </c>
      <c r="DX1044" s="5">
        <v>94.379000000000005</v>
      </c>
      <c r="EF1044" s="7">
        <v>40540</v>
      </c>
      <c r="EG1044" s="5">
        <v>102.842</v>
      </c>
      <c r="EU1044" s="7">
        <v>40948</v>
      </c>
      <c r="EV1044" s="5">
        <v>99.718000000000004</v>
      </c>
      <c r="FG1044" s="7">
        <v>41305</v>
      </c>
      <c r="FH1044" s="5">
        <v>102.373</v>
      </c>
      <c r="FJ1044" s="7">
        <v>41418</v>
      </c>
      <c r="FK1044" s="5">
        <v>103.515</v>
      </c>
      <c r="FP1044" s="7">
        <v>41649</v>
      </c>
      <c r="FQ1044" s="5">
        <v>106.41800000000001</v>
      </c>
      <c r="FV1044" s="7">
        <v>41824</v>
      </c>
      <c r="FW1044" s="5">
        <v>118.783</v>
      </c>
      <c r="FY1044" s="7">
        <v>42019</v>
      </c>
      <c r="FZ1044" s="5">
        <v>127</v>
      </c>
      <c r="GB1044" s="7">
        <v>42324</v>
      </c>
      <c r="GC1044" s="5">
        <v>128.87799999999999</v>
      </c>
      <c r="GK1044" s="7">
        <v>41158</v>
      </c>
      <c r="GL1044" s="5">
        <v>87.347999999999999</v>
      </c>
      <c r="GW1044" s="7">
        <v>41684</v>
      </c>
      <c r="GX1044" s="5">
        <v>108.598</v>
      </c>
      <c r="HF1044" s="7">
        <v>42068</v>
      </c>
      <c r="HG1044" s="5">
        <v>146.745</v>
      </c>
      <c r="HL1044" s="7">
        <v>40541</v>
      </c>
      <c r="HM1044" s="5">
        <v>100.628</v>
      </c>
      <c r="HR1044" s="7">
        <v>40543</v>
      </c>
      <c r="HS1044" s="5">
        <v>97.712999999999994</v>
      </c>
      <c r="HU1044" s="7">
        <v>40548</v>
      </c>
      <c r="HV1044" s="5">
        <v>78.524000000000001</v>
      </c>
      <c r="HX1044" s="7">
        <v>40708</v>
      </c>
      <c r="HY1044" s="5">
        <v>85.245999999999995</v>
      </c>
      <c r="IA1044" s="7">
        <v>41536</v>
      </c>
      <c r="IB1044" s="5">
        <v>94.998000000000005</v>
      </c>
    </row>
    <row r="1045" spans="40:236">
      <c r="AN1045" s="7">
        <v>40541</v>
      </c>
      <c r="AO1045" s="5">
        <v>101.455</v>
      </c>
      <c r="AQ1045" s="7">
        <v>40541</v>
      </c>
      <c r="AR1045" s="5">
        <v>101.88500000000001</v>
      </c>
      <c r="AT1045" s="7">
        <v>40548</v>
      </c>
      <c r="AU1045" s="5">
        <v>106.20699999999999</v>
      </c>
      <c r="AZ1045" s="7">
        <v>40541</v>
      </c>
      <c r="BA1045" s="5">
        <v>102.53700000000001</v>
      </c>
      <c r="BF1045" s="7">
        <v>40550</v>
      </c>
      <c r="BG1045" s="5">
        <v>100.628</v>
      </c>
      <c r="BI1045" s="7">
        <v>40541</v>
      </c>
      <c r="BJ1045" s="5">
        <v>105.006</v>
      </c>
      <c r="BO1045" s="7">
        <v>40541</v>
      </c>
      <c r="BP1045" s="5">
        <v>101.16200000000001</v>
      </c>
      <c r="BU1045" s="7">
        <v>41183</v>
      </c>
      <c r="BV1045" s="5">
        <v>101.51</v>
      </c>
      <c r="CA1045" s="7">
        <v>40541</v>
      </c>
      <c r="CB1045" s="5">
        <v>102.389</v>
      </c>
      <c r="CD1045" s="7">
        <v>41457</v>
      </c>
      <c r="CE1045" s="5">
        <v>102.02500000000001</v>
      </c>
      <c r="CG1045" s="7">
        <v>40541</v>
      </c>
      <c r="CH1045" s="5">
        <v>100.608</v>
      </c>
      <c r="CP1045" s="7">
        <v>41701</v>
      </c>
      <c r="CQ1045" s="5">
        <v>102.738</v>
      </c>
      <c r="DE1045" s="7">
        <v>40541</v>
      </c>
      <c r="DF1045" s="5">
        <v>93.647999999999996</v>
      </c>
      <c r="DH1045" s="7">
        <v>41943</v>
      </c>
      <c r="DI1045" s="5">
        <v>104.13500000000001</v>
      </c>
      <c r="DQ1045" s="7">
        <v>42248</v>
      </c>
      <c r="DR1045" s="5">
        <v>104.883</v>
      </c>
      <c r="DW1045" s="7">
        <v>40541</v>
      </c>
      <c r="DX1045" s="5">
        <v>94.281000000000006</v>
      </c>
      <c r="EF1045" s="7">
        <v>40541</v>
      </c>
      <c r="EG1045" s="5">
        <v>102.827</v>
      </c>
      <c r="EU1045" s="7">
        <v>40949</v>
      </c>
      <c r="EV1045" s="5">
        <v>98.927999999999997</v>
      </c>
      <c r="FG1045" s="7">
        <v>41306</v>
      </c>
      <c r="FH1045" s="5">
        <v>102.173</v>
      </c>
      <c r="FJ1045" s="7">
        <v>41421</v>
      </c>
      <c r="FK1045" s="5">
        <v>104.098</v>
      </c>
      <c r="FP1045" s="7">
        <v>41652</v>
      </c>
      <c r="FQ1045" s="5">
        <v>106.458</v>
      </c>
      <c r="FV1045" s="7">
        <v>41827</v>
      </c>
      <c r="FW1045" s="5">
        <v>118.8</v>
      </c>
      <c r="FY1045" s="7">
        <v>42020</v>
      </c>
      <c r="FZ1045" s="5">
        <v>127.55800000000001</v>
      </c>
      <c r="GB1045" s="7">
        <v>42325</v>
      </c>
      <c r="GC1045" s="5">
        <v>129.00800000000001</v>
      </c>
      <c r="GK1045" s="7">
        <v>41159</v>
      </c>
      <c r="GL1045" s="5">
        <v>89.968000000000004</v>
      </c>
      <c r="GW1045" s="7">
        <v>41687</v>
      </c>
      <c r="GX1045" s="5">
        <v>109.05</v>
      </c>
      <c r="HF1045" s="7">
        <v>42069</v>
      </c>
      <c r="HG1045" s="5">
        <v>146.74299999999999</v>
      </c>
      <c r="HL1045" s="7">
        <v>40542</v>
      </c>
      <c r="HM1045" s="5">
        <v>101.03700000000001</v>
      </c>
      <c r="HR1045" s="7">
        <v>40546</v>
      </c>
      <c r="HS1045" s="5">
        <v>98.218999999999994</v>
      </c>
      <c r="HU1045" s="7">
        <v>40549</v>
      </c>
      <c r="HV1045" s="5">
        <v>77.245999999999995</v>
      </c>
      <c r="HX1045" s="7">
        <v>40709</v>
      </c>
      <c r="HY1045" s="5">
        <v>84.290999999999997</v>
      </c>
      <c r="IA1045" s="7">
        <v>41537</v>
      </c>
      <c r="IB1045" s="5">
        <v>94.933000000000007</v>
      </c>
    </row>
    <row r="1046" spans="40:236">
      <c r="AN1046" s="7">
        <v>40542</v>
      </c>
      <c r="AO1046" s="5">
        <v>101.43600000000001</v>
      </c>
      <c r="AQ1046" s="7">
        <v>40542</v>
      </c>
      <c r="AR1046" s="5">
        <v>101.86799999999999</v>
      </c>
      <c r="AT1046" s="7">
        <v>40549</v>
      </c>
      <c r="AU1046" s="5">
        <v>106.13800000000001</v>
      </c>
      <c r="AZ1046" s="7">
        <v>40542</v>
      </c>
      <c r="BA1046" s="5">
        <v>102.554</v>
      </c>
      <c r="BF1046" s="7">
        <v>40553</v>
      </c>
      <c r="BG1046" s="5">
        <v>100.574</v>
      </c>
      <c r="BI1046" s="7">
        <v>40542</v>
      </c>
      <c r="BJ1046" s="5">
        <v>104.956</v>
      </c>
      <c r="BO1046" s="7">
        <v>40542</v>
      </c>
      <c r="BP1046" s="5">
        <v>101.08199999999999</v>
      </c>
      <c r="BU1046" s="7">
        <v>41184</v>
      </c>
      <c r="BV1046" s="5">
        <v>101.705</v>
      </c>
      <c r="CA1046" s="7">
        <v>40542</v>
      </c>
      <c r="CB1046" s="5">
        <v>102.34099999999999</v>
      </c>
      <c r="CD1046" s="7">
        <v>41458</v>
      </c>
      <c r="CE1046" s="5">
        <v>101.923</v>
      </c>
      <c r="CG1046" s="7">
        <v>40542</v>
      </c>
      <c r="CH1046" s="5">
        <v>100.542</v>
      </c>
      <c r="CP1046" s="7">
        <v>41702</v>
      </c>
      <c r="CQ1046" s="5">
        <v>102.758</v>
      </c>
      <c r="DE1046" s="7">
        <v>40542</v>
      </c>
      <c r="DF1046" s="5">
        <v>93.566000000000003</v>
      </c>
      <c r="DH1046" s="7">
        <v>41946</v>
      </c>
      <c r="DI1046" s="5">
        <v>104.145</v>
      </c>
      <c r="DQ1046" s="7">
        <v>42249</v>
      </c>
      <c r="DR1046" s="5">
        <v>104.88500000000001</v>
      </c>
      <c r="DW1046" s="7">
        <v>40542</v>
      </c>
      <c r="DX1046" s="5">
        <v>94.307000000000002</v>
      </c>
      <c r="EF1046" s="7">
        <v>40542</v>
      </c>
      <c r="EG1046" s="5">
        <v>102.884</v>
      </c>
      <c r="EU1046" s="7">
        <v>40952</v>
      </c>
      <c r="EV1046" s="5">
        <v>99.08</v>
      </c>
      <c r="FG1046" s="7">
        <v>41309</v>
      </c>
      <c r="FH1046" s="5">
        <v>100.748</v>
      </c>
      <c r="FJ1046" s="7">
        <v>41422</v>
      </c>
      <c r="FK1046" s="5">
        <v>104.255</v>
      </c>
      <c r="FP1046" s="7">
        <v>41653</v>
      </c>
      <c r="FQ1046" s="5">
        <v>106.48</v>
      </c>
      <c r="FV1046" s="7">
        <v>41828</v>
      </c>
      <c r="FW1046" s="5">
        <v>118.518</v>
      </c>
      <c r="FY1046" s="7">
        <v>42023</v>
      </c>
      <c r="FZ1046" s="5">
        <v>127.477</v>
      </c>
      <c r="GB1046" s="7">
        <v>42326</v>
      </c>
      <c r="GC1046" s="5">
        <v>129.22</v>
      </c>
      <c r="GK1046" s="7">
        <v>41162</v>
      </c>
      <c r="GL1046" s="5">
        <v>89.347999999999999</v>
      </c>
      <c r="GW1046" s="7">
        <v>41688</v>
      </c>
      <c r="GX1046" s="5">
        <v>109.30500000000001</v>
      </c>
      <c r="HF1046" s="7">
        <v>42072</v>
      </c>
      <c r="HG1046" s="5">
        <v>147.048</v>
      </c>
      <c r="HL1046" s="7">
        <v>40543</v>
      </c>
      <c r="HM1046" s="5">
        <v>101.026</v>
      </c>
      <c r="HR1046" s="7">
        <v>40547</v>
      </c>
      <c r="HS1046" s="5">
        <v>99.165000000000006</v>
      </c>
      <c r="HU1046" s="7">
        <v>40550</v>
      </c>
      <c r="HV1046" s="5">
        <v>76.721000000000004</v>
      </c>
      <c r="HX1046" s="7">
        <v>40710</v>
      </c>
      <c r="HY1046" s="5">
        <v>83.393000000000001</v>
      </c>
      <c r="IA1046" s="7">
        <v>41540</v>
      </c>
      <c r="IB1046" s="5">
        <v>94.593000000000004</v>
      </c>
    </row>
    <row r="1047" spans="40:236">
      <c r="AN1047" s="7">
        <v>40543</v>
      </c>
      <c r="AO1047" s="5">
        <v>101.452</v>
      </c>
      <c r="AQ1047" s="7">
        <v>40543</v>
      </c>
      <c r="AR1047" s="5">
        <v>101.85299999999999</v>
      </c>
      <c r="AT1047" s="7">
        <v>40550</v>
      </c>
      <c r="AU1047" s="5">
        <v>106.05200000000001</v>
      </c>
      <c r="AZ1047" s="7">
        <v>40543</v>
      </c>
      <c r="BA1047" s="5">
        <v>102.55800000000001</v>
      </c>
      <c r="BF1047" s="7">
        <v>40554</v>
      </c>
      <c r="BG1047" s="5">
        <v>100.703</v>
      </c>
      <c r="BI1047" s="7">
        <v>40543</v>
      </c>
      <c r="BJ1047" s="5">
        <v>104.97</v>
      </c>
      <c r="BO1047" s="7">
        <v>40543</v>
      </c>
      <c r="BP1047" s="5">
        <v>101.077</v>
      </c>
      <c r="BU1047" s="7">
        <v>41185</v>
      </c>
      <c r="BV1047" s="5">
        <v>101.58</v>
      </c>
      <c r="CA1047" s="7">
        <v>40543</v>
      </c>
      <c r="CB1047" s="5">
        <v>102.348</v>
      </c>
      <c r="CD1047" s="7">
        <v>41459</v>
      </c>
      <c r="CE1047" s="5">
        <v>102.128</v>
      </c>
      <c r="CG1047" s="7">
        <v>40543</v>
      </c>
      <c r="CH1047" s="5">
        <v>100.541</v>
      </c>
      <c r="CP1047" s="7">
        <v>41703</v>
      </c>
      <c r="CQ1047" s="5">
        <v>102.77</v>
      </c>
      <c r="DE1047" s="7">
        <v>40543</v>
      </c>
      <c r="DF1047" s="5">
        <v>93.54</v>
      </c>
      <c r="DH1047" s="7">
        <v>41947</v>
      </c>
      <c r="DI1047" s="5">
        <v>104.155</v>
      </c>
      <c r="DQ1047" s="7">
        <v>42250</v>
      </c>
      <c r="DR1047" s="5">
        <v>104.875</v>
      </c>
      <c r="DW1047" s="7">
        <v>40543</v>
      </c>
      <c r="DX1047" s="5">
        <v>94.293000000000006</v>
      </c>
      <c r="EF1047" s="7">
        <v>40543</v>
      </c>
      <c r="EG1047" s="5">
        <v>102.821</v>
      </c>
      <c r="EU1047" s="7">
        <v>40953</v>
      </c>
      <c r="EV1047" s="5">
        <v>98.834999999999994</v>
      </c>
      <c r="FG1047" s="7">
        <v>41310</v>
      </c>
      <c r="FH1047" s="5">
        <v>101.133</v>
      </c>
      <c r="FJ1047" s="7">
        <v>41423</v>
      </c>
      <c r="FK1047" s="5">
        <v>103.48</v>
      </c>
      <c r="FP1047" s="7">
        <v>41654</v>
      </c>
      <c r="FQ1047" s="5">
        <v>106.77800000000001</v>
      </c>
      <c r="FV1047" s="7">
        <v>41829</v>
      </c>
      <c r="FW1047" s="5">
        <v>118.238</v>
      </c>
      <c r="FY1047" s="7">
        <v>42024</v>
      </c>
      <c r="FZ1047" s="5">
        <v>127.458</v>
      </c>
      <c r="GB1047" s="7">
        <v>42327</v>
      </c>
      <c r="GC1047" s="5">
        <v>129.38300000000001</v>
      </c>
      <c r="GK1047" s="7">
        <v>41163</v>
      </c>
      <c r="GL1047" s="5">
        <v>89.623000000000005</v>
      </c>
      <c r="GW1047" s="7">
        <v>41689</v>
      </c>
      <c r="GX1047" s="5">
        <v>108.928</v>
      </c>
      <c r="HF1047" s="7">
        <v>42073</v>
      </c>
      <c r="HG1047" s="5">
        <v>147.755</v>
      </c>
      <c r="HL1047" s="7">
        <v>40546</v>
      </c>
      <c r="HM1047" s="5">
        <v>101.49299999999999</v>
      </c>
      <c r="HR1047" s="7">
        <v>40548</v>
      </c>
      <c r="HS1047" s="5">
        <v>98.867000000000004</v>
      </c>
      <c r="HU1047" s="7">
        <v>40553</v>
      </c>
      <c r="HV1047" s="5">
        <v>76.343000000000004</v>
      </c>
      <c r="HX1047" s="7">
        <v>40711</v>
      </c>
      <c r="HY1047" s="5">
        <v>84.2</v>
      </c>
      <c r="IA1047" s="7">
        <v>41541</v>
      </c>
      <c r="IB1047" s="5">
        <v>94.722999999999999</v>
      </c>
    </row>
    <row r="1048" spans="40:236">
      <c r="AN1048" s="7">
        <v>40546</v>
      </c>
      <c r="AO1048" s="5">
        <v>101.45699999999999</v>
      </c>
      <c r="AQ1048" s="7">
        <v>40546</v>
      </c>
      <c r="AR1048" s="5">
        <v>101.884</v>
      </c>
      <c r="AT1048" s="7">
        <v>40553</v>
      </c>
      <c r="AU1048" s="5">
        <v>106.042</v>
      </c>
      <c r="AZ1048" s="7">
        <v>40546</v>
      </c>
      <c r="BA1048" s="5">
        <v>102.599</v>
      </c>
      <c r="BF1048" s="7">
        <v>40555</v>
      </c>
      <c r="BG1048" s="5">
        <v>100.74299999999999</v>
      </c>
      <c r="BI1048" s="7">
        <v>40546</v>
      </c>
      <c r="BJ1048" s="5">
        <v>105.027</v>
      </c>
      <c r="BO1048" s="7">
        <v>40546</v>
      </c>
      <c r="BP1048" s="5">
        <v>101.199</v>
      </c>
      <c r="BU1048" s="7">
        <v>41186</v>
      </c>
      <c r="BV1048" s="5">
        <v>101.438</v>
      </c>
      <c r="CA1048" s="7">
        <v>40546</v>
      </c>
      <c r="CB1048" s="5">
        <v>102.434</v>
      </c>
      <c r="CD1048" s="7">
        <v>41460</v>
      </c>
      <c r="CE1048" s="5">
        <v>102.18300000000001</v>
      </c>
      <c r="CG1048" s="7">
        <v>40546</v>
      </c>
      <c r="CH1048" s="5">
        <v>100.67700000000001</v>
      </c>
      <c r="CP1048" s="7">
        <v>41704</v>
      </c>
      <c r="CQ1048" s="5">
        <v>102.733</v>
      </c>
      <c r="DE1048" s="7">
        <v>40546</v>
      </c>
      <c r="DF1048" s="5">
        <v>93.661000000000001</v>
      </c>
      <c r="DH1048" s="7">
        <v>41948</v>
      </c>
      <c r="DI1048" s="5">
        <v>104.148</v>
      </c>
      <c r="DQ1048" s="7">
        <v>42251</v>
      </c>
      <c r="DR1048" s="5">
        <v>104.89</v>
      </c>
      <c r="DW1048" s="7">
        <v>40546</v>
      </c>
      <c r="DX1048" s="5">
        <v>94.412000000000006</v>
      </c>
      <c r="EF1048" s="7">
        <v>40546</v>
      </c>
      <c r="EG1048" s="5">
        <v>102.982</v>
      </c>
      <c r="EU1048" s="7">
        <v>40954</v>
      </c>
      <c r="EV1048" s="5">
        <v>98</v>
      </c>
      <c r="FG1048" s="7">
        <v>41311</v>
      </c>
      <c r="FH1048" s="5">
        <v>100.73</v>
      </c>
      <c r="FJ1048" s="7">
        <v>41424</v>
      </c>
      <c r="FK1048" s="5">
        <v>103.685</v>
      </c>
      <c r="FP1048" s="7">
        <v>41655</v>
      </c>
      <c r="FQ1048" s="5">
        <v>106.923</v>
      </c>
      <c r="FV1048" s="7">
        <v>41830</v>
      </c>
      <c r="FW1048" s="5">
        <v>117.86</v>
      </c>
      <c r="FY1048" s="7">
        <v>42025</v>
      </c>
      <c r="FZ1048" s="5">
        <v>127.227</v>
      </c>
      <c r="GB1048" s="7">
        <v>42328</v>
      </c>
      <c r="GC1048" s="5">
        <v>129.625</v>
      </c>
      <c r="GK1048" s="7">
        <v>41164</v>
      </c>
      <c r="GL1048" s="5">
        <v>90.105000000000004</v>
      </c>
      <c r="GW1048" s="7">
        <v>41690</v>
      </c>
      <c r="GX1048" s="5">
        <v>108.538</v>
      </c>
      <c r="HF1048" s="7">
        <v>42074</v>
      </c>
      <c r="HG1048" s="5">
        <v>149.01300000000001</v>
      </c>
      <c r="HL1048" s="7">
        <v>40547</v>
      </c>
      <c r="HM1048" s="5">
        <v>102.404</v>
      </c>
      <c r="HR1048" s="7">
        <v>40549</v>
      </c>
      <c r="HS1048" s="5">
        <v>97.632000000000005</v>
      </c>
      <c r="HU1048" s="7">
        <v>40554</v>
      </c>
      <c r="HV1048" s="5">
        <v>76.570999999999998</v>
      </c>
      <c r="HX1048" s="7">
        <v>40714</v>
      </c>
      <c r="HY1048" s="5">
        <v>83.971000000000004</v>
      </c>
      <c r="IA1048" s="7">
        <v>41542</v>
      </c>
      <c r="IB1048" s="5">
        <v>94.873000000000005</v>
      </c>
    </row>
    <row r="1049" spans="40:236">
      <c r="AN1049" s="7">
        <v>40547</v>
      </c>
      <c r="AO1049" s="5">
        <v>101.494</v>
      </c>
      <c r="AQ1049" s="7">
        <v>40547</v>
      </c>
      <c r="AR1049" s="5">
        <v>101.96</v>
      </c>
      <c r="AT1049" s="7">
        <v>40554</v>
      </c>
      <c r="AU1049" s="5">
        <v>106.018</v>
      </c>
      <c r="AZ1049" s="7">
        <v>40547</v>
      </c>
      <c r="BA1049" s="5">
        <v>102.66500000000001</v>
      </c>
      <c r="BF1049" s="7">
        <v>40556</v>
      </c>
      <c r="BG1049" s="5">
        <v>101.003</v>
      </c>
      <c r="BI1049" s="7">
        <v>40547</v>
      </c>
      <c r="BJ1049" s="5">
        <v>105.23699999999999</v>
      </c>
      <c r="BO1049" s="7">
        <v>40547</v>
      </c>
      <c r="BP1049" s="5">
        <v>101.429</v>
      </c>
      <c r="BU1049" s="7">
        <v>41187</v>
      </c>
      <c r="BV1049" s="5">
        <v>101.73</v>
      </c>
      <c r="CA1049" s="7">
        <v>40547</v>
      </c>
      <c r="CB1049" s="5">
        <v>102.744</v>
      </c>
      <c r="CD1049" s="7">
        <v>41463</v>
      </c>
      <c r="CE1049" s="5">
        <v>102.215</v>
      </c>
      <c r="CG1049" s="7">
        <v>40547</v>
      </c>
      <c r="CH1049" s="5">
        <v>100.973</v>
      </c>
      <c r="CP1049" s="7">
        <v>41705</v>
      </c>
      <c r="CQ1049" s="5">
        <v>102.735</v>
      </c>
      <c r="DE1049" s="7">
        <v>40547</v>
      </c>
      <c r="DF1049" s="5">
        <v>94.064999999999998</v>
      </c>
      <c r="DH1049" s="7">
        <v>41949</v>
      </c>
      <c r="DI1049" s="5">
        <v>104.18300000000001</v>
      </c>
      <c r="DQ1049" s="7">
        <v>42254</v>
      </c>
      <c r="DR1049" s="5">
        <v>104.87</v>
      </c>
      <c r="DW1049" s="7">
        <v>40547</v>
      </c>
      <c r="DX1049" s="5">
        <v>94.89</v>
      </c>
      <c r="EF1049" s="7">
        <v>40547</v>
      </c>
      <c r="EG1049" s="5">
        <v>103.53100000000001</v>
      </c>
      <c r="EU1049" s="7">
        <v>40955</v>
      </c>
      <c r="EV1049" s="5">
        <v>98.52</v>
      </c>
      <c r="FG1049" s="7">
        <v>41312</v>
      </c>
      <c r="FH1049" s="5">
        <v>100.97499999999999</v>
      </c>
      <c r="FJ1049" s="7">
        <v>41425</v>
      </c>
      <c r="FK1049" s="5">
        <v>103.378</v>
      </c>
      <c r="FP1049" s="7">
        <v>41656</v>
      </c>
      <c r="FQ1049" s="5">
        <v>106.995</v>
      </c>
      <c r="FV1049" s="7">
        <v>41831</v>
      </c>
      <c r="FW1049" s="5">
        <v>118.208</v>
      </c>
      <c r="FY1049" s="7">
        <v>42026</v>
      </c>
      <c r="FZ1049" s="5">
        <v>127.848</v>
      </c>
      <c r="GB1049" s="7">
        <v>42331</v>
      </c>
      <c r="GC1049" s="5">
        <v>129.51</v>
      </c>
      <c r="GK1049" s="7">
        <v>41165</v>
      </c>
      <c r="GL1049" s="5">
        <v>89.935000000000002</v>
      </c>
      <c r="GW1049" s="7">
        <v>41691</v>
      </c>
      <c r="GX1049" s="5">
        <v>109.015</v>
      </c>
      <c r="HF1049" s="7">
        <v>42075</v>
      </c>
      <c r="HG1049" s="5">
        <v>149.04300000000001</v>
      </c>
      <c r="HL1049" s="7">
        <v>40548</v>
      </c>
      <c r="HM1049" s="5">
        <v>102.254</v>
      </c>
      <c r="HR1049" s="7">
        <v>40550</v>
      </c>
      <c r="HS1049" s="5">
        <v>97.016999999999996</v>
      </c>
      <c r="HU1049" s="7">
        <v>40555</v>
      </c>
      <c r="HV1049" s="5">
        <v>76.704999999999998</v>
      </c>
      <c r="HX1049" s="7">
        <v>40715</v>
      </c>
      <c r="HY1049" s="5">
        <v>84.944000000000003</v>
      </c>
      <c r="IA1049" s="7">
        <v>41543</v>
      </c>
      <c r="IB1049" s="5">
        <v>94.295000000000002</v>
      </c>
    </row>
    <row r="1050" spans="40:236">
      <c r="AN1050" s="7">
        <v>40548</v>
      </c>
      <c r="AO1050" s="5">
        <v>101.499</v>
      </c>
      <c r="AQ1050" s="7">
        <v>40548</v>
      </c>
      <c r="AR1050" s="5">
        <v>101.99</v>
      </c>
      <c r="AT1050" s="7">
        <v>40555</v>
      </c>
      <c r="AU1050" s="5">
        <v>106.027</v>
      </c>
      <c r="AZ1050" s="7">
        <v>40548</v>
      </c>
      <c r="BA1050" s="5">
        <v>102.59099999999999</v>
      </c>
      <c r="BF1050" s="7">
        <v>40557</v>
      </c>
      <c r="BG1050" s="5">
        <v>101</v>
      </c>
      <c r="BI1050" s="7">
        <v>40548</v>
      </c>
      <c r="BJ1050" s="5">
        <v>105.149</v>
      </c>
      <c r="BO1050" s="7">
        <v>40548</v>
      </c>
      <c r="BP1050" s="5">
        <v>101.378</v>
      </c>
      <c r="BU1050" s="7">
        <v>41190</v>
      </c>
      <c r="BV1050" s="5">
        <v>101.645</v>
      </c>
      <c r="CA1050" s="7">
        <v>40548</v>
      </c>
      <c r="CB1050" s="5">
        <v>102.655</v>
      </c>
      <c r="CD1050" s="7">
        <v>41464</v>
      </c>
      <c r="CE1050" s="5">
        <v>102.175</v>
      </c>
      <c r="CG1050" s="7">
        <v>40548</v>
      </c>
      <c r="CH1050" s="5">
        <v>100.872</v>
      </c>
      <c r="CP1050" s="7">
        <v>41708</v>
      </c>
      <c r="CQ1050" s="5">
        <v>102.74</v>
      </c>
      <c r="DE1050" s="7">
        <v>40548</v>
      </c>
      <c r="DF1050" s="5">
        <v>93.95</v>
      </c>
      <c r="DH1050" s="7">
        <v>41950</v>
      </c>
      <c r="DI1050" s="5">
        <v>104.16800000000001</v>
      </c>
      <c r="DQ1050" s="7">
        <v>42255</v>
      </c>
      <c r="DR1050" s="5">
        <v>104.86</v>
      </c>
      <c r="DW1050" s="7">
        <v>40548</v>
      </c>
      <c r="DX1050" s="5">
        <v>94.793000000000006</v>
      </c>
      <c r="EF1050" s="7">
        <v>40548</v>
      </c>
      <c r="EG1050" s="5">
        <v>103.404</v>
      </c>
      <c r="EU1050" s="7">
        <v>40956</v>
      </c>
      <c r="EV1050" s="5">
        <v>98.87</v>
      </c>
      <c r="FG1050" s="7">
        <v>41313</v>
      </c>
      <c r="FH1050" s="5">
        <v>101.39</v>
      </c>
      <c r="FJ1050" s="7">
        <v>41428</v>
      </c>
      <c r="FK1050" s="5">
        <v>103.232</v>
      </c>
      <c r="FP1050" s="7">
        <v>41659</v>
      </c>
      <c r="FQ1050" s="5">
        <v>107.21299999999999</v>
      </c>
      <c r="FV1050" s="7">
        <v>41834</v>
      </c>
      <c r="FW1050" s="5">
        <v>118.22499999999999</v>
      </c>
      <c r="FY1050" s="7">
        <v>42027</v>
      </c>
      <c r="FZ1050" s="5">
        <v>127.92</v>
      </c>
      <c r="GB1050" s="7">
        <v>42332</v>
      </c>
      <c r="GC1050" s="5">
        <v>129.52500000000001</v>
      </c>
      <c r="GK1050" s="7">
        <v>41166</v>
      </c>
      <c r="GL1050" s="5">
        <v>88.935000000000002</v>
      </c>
      <c r="GW1050" s="7">
        <v>41694</v>
      </c>
      <c r="GX1050" s="5">
        <v>108.917</v>
      </c>
      <c r="HF1050" s="7">
        <v>42076</v>
      </c>
      <c r="HG1050" s="5">
        <v>148.88300000000001</v>
      </c>
      <c r="HL1050" s="7">
        <v>40549</v>
      </c>
      <c r="HM1050" s="5">
        <v>100.90300000000001</v>
      </c>
      <c r="HR1050" s="7">
        <v>40553</v>
      </c>
      <c r="HS1050" s="5">
        <v>96.614999999999995</v>
      </c>
      <c r="HU1050" s="7">
        <v>40556</v>
      </c>
      <c r="HV1050" s="5">
        <v>78.015000000000001</v>
      </c>
      <c r="HX1050" s="7">
        <v>40716</v>
      </c>
      <c r="HY1050" s="5">
        <v>84.563000000000002</v>
      </c>
      <c r="IA1050" s="7">
        <v>41544</v>
      </c>
      <c r="IB1050" s="5">
        <v>94.334999999999994</v>
      </c>
    </row>
    <row r="1051" spans="40:236">
      <c r="AN1051" s="7">
        <v>40549</v>
      </c>
      <c r="AO1051" s="5">
        <v>101.491</v>
      </c>
      <c r="AQ1051" s="7">
        <v>40549</v>
      </c>
      <c r="AR1051" s="5">
        <v>101.996</v>
      </c>
      <c r="AT1051" s="7">
        <v>40556</v>
      </c>
      <c r="AU1051" s="5">
        <v>106.22499999999999</v>
      </c>
      <c r="AZ1051" s="7">
        <v>40549</v>
      </c>
      <c r="BA1051" s="5">
        <v>102.539</v>
      </c>
      <c r="BF1051" s="7">
        <v>40560</v>
      </c>
      <c r="BG1051" s="5">
        <v>100.995</v>
      </c>
      <c r="BI1051" s="7">
        <v>40549</v>
      </c>
      <c r="BJ1051" s="5">
        <v>104.96899999999999</v>
      </c>
      <c r="BO1051" s="7">
        <v>40549</v>
      </c>
      <c r="BP1051" s="5">
        <v>101.11799999999999</v>
      </c>
      <c r="BU1051" s="7">
        <v>41191</v>
      </c>
      <c r="BV1051" s="5">
        <v>101.503</v>
      </c>
      <c r="CA1051" s="7">
        <v>40549</v>
      </c>
      <c r="CB1051" s="5">
        <v>102.253</v>
      </c>
      <c r="CD1051" s="7">
        <v>41465</v>
      </c>
      <c r="CE1051" s="5">
        <v>102.04</v>
      </c>
      <c r="CG1051" s="7">
        <v>40549</v>
      </c>
      <c r="CH1051" s="5">
        <v>100.301</v>
      </c>
      <c r="CP1051" s="7">
        <v>41709</v>
      </c>
      <c r="CQ1051" s="5">
        <v>102.705</v>
      </c>
      <c r="DE1051" s="7">
        <v>40549</v>
      </c>
      <c r="DF1051" s="5">
        <v>93.331999999999994</v>
      </c>
      <c r="DH1051" s="7">
        <v>41953</v>
      </c>
      <c r="DI1051" s="5">
        <v>104.178</v>
      </c>
      <c r="DQ1051" s="7">
        <v>42256</v>
      </c>
      <c r="DR1051" s="5">
        <v>104.843</v>
      </c>
      <c r="DW1051" s="7">
        <v>40549</v>
      </c>
      <c r="DX1051" s="5">
        <v>94.061999999999998</v>
      </c>
      <c r="EF1051" s="7">
        <v>40549</v>
      </c>
      <c r="EG1051" s="5">
        <v>102.59099999999999</v>
      </c>
      <c r="EU1051" s="7">
        <v>40959</v>
      </c>
      <c r="EV1051" s="5">
        <v>99.13</v>
      </c>
      <c r="FG1051" s="7">
        <v>41316</v>
      </c>
      <c r="FH1051" s="5">
        <v>101.06</v>
      </c>
      <c r="FJ1051" s="7">
        <v>41429</v>
      </c>
      <c r="FK1051" s="5">
        <v>103.438</v>
      </c>
      <c r="FP1051" s="7">
        <v>41660</v>
      </c>
      <c r="FQ1051" s="5">
        <v>106.893</v>
      </c>
      <c r="FV1051" s="7">
        <v>41835</v>
      </c>
      <c r="FW1051" s="5">
        <v>118.57</v>
      </c>
      <c r="FY1051" s="7">
        <v>42030</v>
      </c>
      <c r="FZ1051" s="5">
        <v>127.61499999999999</v>
      </c>
      <c r="GB1051" s="7">
        <v>42333</v>
      </c>
      <c r="GC1051" s="5">
        <v>130</v>
      </c>
      <c r="GK1051" s="7">
        <v>41169</v>
      </c>
      <c r="GL1051" s="5">
        <v>87.778000000000006</v>
      </c>
      <c r="GW1051" s="7">
        <v>41695</v>
      </c>
      <c r="GX1051" s="5">
        <v>108.97</v>
      </c>
      <c r="HF1051" s="7">
        <v>42079</v>
      </c>
      <c r="HG1051" s="5">
        <v>148.553</v>
      </c>
      <c r="HL1051" s="7">
        <v>40550</v>
      </c>
      <c r="HM1051" s="5">
        <v>100.282</v>
      </c>
      <c r="HR1051" s="7">
        <v>40554</v>
      </c>
      <c r="HS1051" s="5">
        <v>96.837999999999994</v>
      </c>
      <c r="HU1051" s="7">
        <v>40557</v>
      </c>
      <c r="HV1051" s="5">
        <v>78.427999999999997</v>
      </c>
      <c r="HX1051" s="7">
        <v>40717</v>
      </c>
      <c r="HY1051" s="5">
        <v>83.64</v>
      </c>
      <c r="IA1051" s="7">
        <v>41547</v>
      </c>
      <c r="IB1051" s="5">
        <v>94.875</v>
      </c>
    </row>
    <row r="1052" spans="40:236">
      <c r="AN1052" s="7">
        <v>40550</v>
      </c>
      <c r="AO1052" s="5">
        <v>101.468</v>
      </c>
      <c r="AQ1052" s="7">
        <v>40550</v>
      </c>
      <c r="AR1052" s="5">
        <v>101.941</v>
      </c>
      <c r="AT1052" s="7">
        <v>40557</v>
      </c>
      <c r="AU1052" s="5">
        <v>106.325</v>
      </c>
      <c r="AZ1052" s="7">
        <v>40550</v>
      </c>
      <c r="BA1052" s="5">
        <v>102.42400000000001</v>
      </c>
      <c r="BF1052" s="7">
        <v>40561</v>
      </c>
      <c r="BG1052" s="5">
        <v>100.88200000000001</v>
      </c>
      <c r="BI1052" s="7">
        <v>40550</v>
      </c>
      <c r="BJ1052" s="5">
        <v>104.81399999999999</v>
      </c>
      <c r="BO1052" s="7">
        <v>40550</v>
      </c>
      <c r="BP1052" s="5">
        <v>100.973</v>
      </c>
      <c r="BU1052" s="7">
        <v>41192</v>
      </c>
      <c r="BV1052" s="5">
        <v>101.49299999999999</v>
      </c>
      <c r="CA1052" s="7">
        <v>40550</v>
      </c>
      <c r="CB1052" s="5">
        <v>102.145</v>
      </c>
      <c r="CD1052" s="7">
        <v>41466</v>
      </c>
      <c r="CE1052" s="5">
        <v>102.003</v>
      </c>
      <c r="CG1052" s="7">
        <v>40550</v>
      </c>
      <c r="CH1052" s="5">
        <v>100.24</v>
      </c>
      <c r="CP1052" s="7">
        <v>41710</v>
      </c>
      <c r="CQ1052" s="5">
        <v>102.67</v>
      </c>
      <c r="DE1052" s="7">
        <v>40550</v>
      </c>
      <c r="DF1052" s="5">
        <v>93.266999999999996</v>
      </c>
      <c r="DH1052" s="7">
        <v>41954</v>
      </c>
      <c r="DI1052" s="5">
        <v>104.197</v>
      </c>
      <c r="DQ1052" s="7">
        <v>42257</v>
      </c>
      <c r="DR1052" s="5">
        <v>104.803</v>
      </c>
      <c r="DW1052" s="7">
        <v>40550</v>
      </c>
      <c r="DX1052" s="5">
        <v>93.921999999999997</v>
      </c>
      <c r="EF1052" s="7">
        <v>40550</v>
      </c>
      <c r="EG1052" s="5">
        <v>102.41800000000001</v>
      </c>
      <c r="EU1052" s="7">
        <v>40960</v>
      </c>
      <c r="EV1052" s="5">
        <v>99.56</v>
      </c>
      <c r="FG1052" s="7">
        <v>41317</v>
      </c>
      <c r="FH1052" s="5">
        <v>101.68</v>
      </c>
      <c r="FJ1052" s="7">
        <v>41430</v>
      </c>
      <c r="FK1052" s="5">
        <v>103.373</v>
      </c>
      <c r="FP1052" s="7">
        <v>41661</v>
      </c>
      <c r="FQ1052" s="5">
        <v>106.848</v>
      </c>
      <c r="FV1052" s="7">
        <v>41836</v>
      </c>
      <c r="FW1052" s="5">
        <v>118.855</v>
      </c>
      <c r="FY1052" s="7">
        <v>42031</v>
      </c>
      <c r="FZ1052" s="5">
        <v>127.322</v>
      </c>
      <c r="GB1052" s="7">
        <v>42334</v>
      </c>
      <c r="GC1052" s="5">
        <v>130.023</v>
      </c>
      <c r="GK1052" s="7">
        <v>41170</v>
      </c>
      <c r="GL1052" s="5">
        <v>88.4</v>
      </c>
      <c r="GW1052" s="7">
        <v>41696</v>
      </c>
      <c r="GX1052" s="5">
        <v>109.095</v>
      </c>
      <c r="HF1052" s="7">
        <v>42080</v>
      </c>
      <c r="HG1052" s="5">
        <v>147.54300000000001</v>
      </c>
      <c r="HL1052" s="7">
        <v>40553</v>
      </c>
      <c r="HM1052" s="5">
        <v>99.93</v>
      </c>
      <c r="HR1052" s="7">
        <v>40555</v>
      </c>
      <c r="HS1052" s="5">
        <v>96.97</v>
      </c>
      <c r="HU1052" s="7">
        <v>40560</v>
      </c>
      <c r="HV1052" s="5">
        <v>77.453000000000003</v>
      </c>
      <c r="HX1052" s="7">
        <v>40718</v>
      </c>
      <c r="HY1052" s="5">
        <v>83.375</v>
      </c>
      <c r="IA1052" s="7">
        <v>41548</v>
      </c>
      <c r="IB1052" s="5">
        <v>96.597999999999999</v>
      </c>
    </row>
    <row r="1053" spans="40:236">
      <c r="AN1053" s="7">
        <v>40553</v>
      </c>
      <c r="AO1053" s="5">
        <v>101.473</v>
      </c>
      <c r="AQ1053" s="7">
        <v>40553</v>
      </c>
      <c r="AR1053" s="5">
        <v>101.92100000000001</v>
      </c>
      <c r="AT1053" s="7">
        <v>40560</v>
      </c>
      <c r="AU1053" s="5">
        <v>106.255</v>
      </c>
      <c r="AZ1053" s="7">
        <v>40553</v>
      </c>
      <c r="BA1053" s="5">
        <v>102.35899999999999</v>
      </c>
      <c r="BF1053" s="7">
        <v>40562</v>
      </c>
      <c r="BG1053" s="5">
        <v>101.17700000000001</v>
      </c>
      <c r="BI1053" s="7">
        <v>40553</v>
      </c>
      <c r="BJ1053" s="5">
        <v>104.70699999999999</v>
      </c>
      <c r="BO1053" s="7">
        <v>40553</v>
      </c>
      <c r="BP1053" s="5">
        <v>100.812</v>
      </c>
      <c r="BU1053" s="7">
        <v>41193</v>
      </c>
      <c r="BV1053" s="5">
        <v>101.61</v>
      </c>
      <c r="CA1053" s="7">
        <v>40553</v>
      </c>
      <c r="CB1053" s="5">
        <v>101.883</v>
      </c>
      <c r="CD1053" s="7">
        <v>41467</v>
      </c>
      <c r="CE1053" s="5">
        <v>102.045</v>
      </c>
      <c r="CG1053" s="7">
        <v>40553</v>
      </c>
      <c r="CH1053" s="5">
        <v>99.933000000000007</v>
      </c>
      <c r="CP1053" s="7">
        <v>41711</v>
      </c>
      <c r="CQ1053" s="5">
        <v>102.648</v>
      </c>
      <c r="DE1053" s="7">
        <v>40553</v>
      </c>
      <c r="DF1053" s="5">
        <v>92.872</v>
      </c>
      <c r="DH1053" s="7">
        <v>41955</v>
      </c>
      <c r="DI1053" s="5">
        <v>104.18300000000001</v>
      </c>
      <c r="DQ1053" s="7">
        <v>42258</v>
      </c>
      <c r="DR1053" s="5">
        <v>104.77</v>
      </c>
      <c r="DW1053" s="7">
        <v>40553</v>
      </c>
      <c r="DX1053" s="5">
        <v>93.582999999999998</v>
      </c>
      <c r="EF1053" s="7">
        <v>40553</v>
      </c>
      <c r="EG1053" s="5">
        <v>102.033</v>
      </c>
      <c r="EU1053" s="7">
        <v>40961</v>
      </c>
      <c r="EV1053" s="5">
        <v>99.718000000000004</v>
      </c>
      <c r="FG1053" s="7">
        <v>41318</v>
      </c>
      <c r="FH1053" s="5">
        <v>102.36</v>
      </c>
      <c r="FJ1053" s="7">
        <v>41431</v>
      </c>
      <c r="FK1053" s="5">
        <v>102.09</v>
      </c>
      <c r="FP1053" s="7">
        <v>41662</v>
      </c>
      <c r="FQ1053" s="5">
        <v>106.75</v>
      </c>
      <c r="FV1053" s="7">
        <v>41837</v>
      </c>
      <c r="FW1053" s="5">
        <v>119.13</v>
      </c>
      <c r="FY1053" s="7">
        <v>42032</v>
      </c>
      <c r="FZ1053" s="5">
        <v>126.99</v>
      </c>
      <c r="GB1053" s="7">
        <v>42335</v>
      </c>
      <c r="GC1053" s="5">
        <v>130.22999999999999</v>
      </c>
      <c r="GK1053" s="7">
        <v>41171</v>
      </c>
      <c r="GL1053" s="5">
        <v>89.933000000000007</v>
      </c>
      <c r="GW1053" s="7">
        <v>41697</v>
      </c>
      <c r="GX1053" s="5">
        <v>109.423</v>
      </c>
      <c r="HF1053" s="7">
        <v>42081</v>
      </c>
      <c r="HG1053" s="5">
        <v>146.99799999999999</v>
      </c>
      <c r="HL1053" s="7">
        <v>40554</v>
      </c>
      <c r="HM1053" s="5">
        <v>100.15</v>
      </c>
      <c r="HR1053" s="7">
        <v>40556</v>
      </c>
      <c r="HS1053" s="5">
        <v>98.408000000000001</v>
      </c>
      <c r="HU1053" s="7">
        <v>40561</v>
      </c>
      <c r="HV1053" s="5">
        <v>76.843000000000004</v>
      </c>
      <c r="HX1053" s="7">
        <v>40721</v>
      </c>
      <c r="HY1053" s="5">
        <v>83.385000000000005</v>
      </c>
      <c r="IA1053" s="7">
        <v>41549</v>
      </c>
      <c r="IB1053" s="5">
        <v>95.61</v>
      </c>
    </row>
    <row r="1054" spans="40:236">
      <c r="AN1054" s="7">
        <v>40554</v>
      </c>
      <c r="AO1054" s="5">
        <v>101.611</v>
      </c>
      <c r="AQ1054" s="7">
        <v>40554</v>
      </c>
      <c r="AR1054" s="5">
        <v>101.959</v>
      </c>
      <c r="AT1054" s="7">
        <v>40561</v>
      </c>
      <c r="AU1054" s="5">
        <v>106.205</v>
      </c>
      <c r="AZ1054" s="7">
        <v>40554</v>
      </c>
      <c r="BA1054" s="5">
        <v>102.426</v>
      </c>
      <c r="BF1054" s="7">
        <v>40563</v>
      </c>
      <c r="BG1054" s="5">
        <v>101.223</v>
      </c>
      <c r="BI1054" s="7">
        <v>40554</v>
      </c>
      <c r="BJ1054" s="5">
        <v>104.816</v>
      </c>
      <c r="BO1054" s="7">
        <v>40554</v>
      </c>
      <c r="BP1054" s="5">
        <v>100.968</v>
      </c>
      <c r="BU1054" s="7">
        <v>41194</v>
      </c>
      <c r="BV1054" s="5">
        <v>101.693</v>
      </c>
      <c r="CA1054" s="7">
        <v>40554</v>
      </c>
      <c r="CB1054" s="5">
        <v>102.14100000000001</v>
      </c>
      <c r="CD1054" s="7">
        <v>41470</v>
      </c>
      <c r="CE1054" s="5">
        <v>102.09</v>
      </c>
      <c r="CG1054" s="7">
        <v>40554</v>
      </c>
      <c r="CH1054" s="5">
        <v>100.25700000000001</v>
      </c>
      <c r="CP1054" s="7">
        <v>41712</v>
      </c>
      <c r="CQ1054" s="5">
        <v>102.643</v>
      </c>
      <c r="DE1054" s="7">
        <v>40554</v>
      </c>
      <c r="DF1054" s="5">
        <v>93.260999999999996</v>
      </c>
      <c r="DH1054" s="7">
        <v>41956</v>
      </c>
      <c r="DI1054" s="5">
        <v>104.148</v>
      </c>
      <c r="DQ1054" s="7">
        <v>42261</v>
      </c>
      <c r="DR1054" s="5">
        <v>104.758</v>
      </c>
      <c r="DW1054" s="7">
        <v>40554</v>
      </c>
      <c r="DX1054" s="5">
        <v>93.944999999999993</v>
      </c>
      <c r="EF1054" s="7">
        <v>40554</v>
      </c>
      <c r="EG1054" s="5">
        <v>102.432</v>
      </c>
      <c r="EU1054" s="7">
        <v>40962</v>
      </c>
      <c r="EV1054" s="5">
        <v>99.75</v>
      </c>
      <c r="FG1054" s="7">
        <v>41319</v>
      </c>
      <c r="FH1054" s="5">
        <v>102.4</v>
      </c>
      <c r="FJ1054" s="7">
        <v>41432</v>
      </c>
      <c r="FK1054" s="5">
        <v>102.697</v>
      </c>
      <c r="FP1054" s="7">
        <v>41663</v>
      </c>
      <c r="FQ1054" s="5">
        <v>106.5</v>
      </c>
      <c r="FV1054" s="7">
        <v>41838</v>
      </c>
      <c r="FW1054" s="5">
        <v>119.28</v>
      </c>
      <c r="FY1054" s="7">
        <v>42033</v>
      </c>
      <c r="FZ1054" s="5">
        <v>126.91500000000001</v>
      </c>
      <c r="GB1054" s="7">
        <v>42338</v>
      </c>
      <c r="GC1054" s="5">
        <v>130.185</v>
      </c>
      <c r="GK1054" s="7">
        <v>41172</v>
      </c>
      <c r="GL1054" s="5">
        <v>89.805000000000007</v>
      </c>
      <c r="GW1054" s="7">
        <v>41698</v>
      </c>
      <c r="GX1054" s="5">
        <v>109.27500000000001</v>
      </c>
      <c r="HF1054" s="7">
        <v>42082</v>
      </c>
      <c r="HG1054" s="5">
        <v>147.02799999999999</v>
      </c>
      <c r="HL1054" s="7">
        <v>40555</v>
      </c>
      <c r="HM1054" s="5">
        <v>100.364</v>
      </c>
      <c r="HR1054" s="7">
        <v>40557</v>
      </c>
      <c r="HS1054" s="5">
        <v>98.863</v>
      </c>
      <c r="HU1054" s="7">
        <v>40562</v>
      </c>
      <c r="HV1054" s="5">
        <v>77.731999999999999</v>
      </c>
      <c r="HX1054" s="7">
        <v>40722</v>
      </c>
      <c r="HY1054" s="5">
        <v>83.977000000000004</v>
      </c>
      <c r="IA1054" s="7">
        <v>41550</v>
      </c>
      <c r="IB1054" s="5">
        <v>95.265000000000001</v>
      </c>
    </row>
    <row r="1055" spans="40:236">
      <c r="AN1055" s="7">
        <v>40555</v>
      </c>
      <c r="AO1055" s="5">
        <v>101.65900000000001</v>
      </c>
      <c r="AQ1055" s="7">
        <v>40555</v>
      </c>
      <c r="AR1055" s="5">
        <v>102.027</v>
      </c>
      <c r="AT1055" s="7">
        <v>40562</v>
      </c>
      <c r="AU1055" s="5">
        <v>106.22499999999999</v>
      </c>
      <c r="AZ1055" s="7">
        <v>40555</v>
      </c>
      <c r="BA1055" s="5">
        <v>102.46899999999999</v>
      </c>
      <c r="BF1055" s="7">
        <v>40564</v>
      </c>
      <c r="BG1055" s="5">
        <v>101.535</v>
      </c>
      <c r="BI1055" s="7">
        <v>40555</v>
      </c>
      <c r="BJ1055" s="5">
        <v>104.92400000000001</v>
      </c>
      <c r="BO1055" s="7">
        <v>40555</v>
      </c>
      <c r="BP1055" s="5">
        <v>101.119</v>
      </c>
      <c r="BU1055" s="7">
        <v>41197</v>
      </c>
      <c r="BV1055" s="5">
        <v>101.542</v>
      </c>
      <c r="CA1055" s="7">
        <v>40555</v>
      </c>
      <c r="CB1055" s="5">
        <v>102.321</v>
      </c>
      <c r="CD1055" s="7">
        <v>41471</v>
      </c>
      <c r="CE1055" s="5">
        <v>102.13</v>
      </c>
      <c r="CG1055" s="7">
        <v>40555</v>
      </c>
      <c r="CH1055" s="5">
        <v>100.44</v>
      </c>
      <c r="CP1055" s="7">
        <v>41715</v>
      </c>
      <c r="CQ1055" s="5">
        <v>102.63800000000001</v>
      </c>
      <c r="DE1055" s="7">
        <v>40555</v>
      </c>
      <c r="DF1055" s="5">
        <v>93.497</v>
      </c>
      <c r="DH1055" s="7">
        <v>41957</v>
      </c>
      <c r="DI1055" s="5">
        <v>104.13800000000001</v>
      </c>
      <c r="DQ1055" s="7">
        <v>42262</v>
      </c>
      <c r="DR1055" s="5">
        <v>104.738</v>
      </c>
      <c r="DW1055" s="7">
        <v>40555</v>
      </c>
      <c r="DX1055" s="5">
        <v>94.194000000000003</v>
      </c>
      <c r="EF1055" s="7">
        <v>40555</v>
      </c>
      <c r="EG1055" s="5">
        <v>102.688</v>
      </c>
      <c r="EU1055" s="7">
        <v>40963</v>
      </c>
      <c r="EV1055" s="5">
        <v>99.927999999999997</v>
      </c>
      <c r="FG1055" s="7">
        <v>41320</v>
      </c>
      <c r="FH1055" s="5">
        <v>102.473</v>
      </c>
      <c r="FJ1055" s="7">
        <v>41435</v>
      </c>
      <c r="FK1055" s="5">
        <v>102.482</v>
      </c>
      <c r="FP1055" s="7">
        <v>41666</v>
      </c>
      <c r="FQ1055" s="5">
        <v>106.658</v>
      </c>
      <c r="FV1055" s="7">
        <v>41841</v>
      </c>
      <c r="FW1055" s="5">
        <v>119.505</v>
      </c>
      <c r="FY1055" s="7">
        <v>42034</v>
      </c>
      <c r="FZ1055" s="5">
        <v>126.91500000000001</v>
      </c>
      <c r="GB1055" s="7">
        <v>42339</v>
      </c>
      <c r="GC1055" s="5">
        <v>130.303</v>
      </c>
      <c r="GK1055" s="7">
        <v>41173</v>
      </c>
      <c r="GL1055" s="5">
        <v>89.93</v>
      </c>
      <c r="GW1055" s="7">
        <v>41701</v>
      </c>
      <c r="GX1055" s="5">
        <v>109.373</v>
      </c>
      <c r="HF1055" s="7">
        <v>42083</v>
      </c>
      <c r="HG1055" s="5">
        <v>147.77799999999999</v>
      </c>
      <c r="HL1055" s="7">
        <v>40556</v>
      </c>
      <c r="HM1055" s="5">
        <v>101.63800000000001</v>
      </c>
      <c r="HR1055" s="7">
        <v>40560</v>
      </c>
      <c r="HS1055" s="5">
        <v>97.707999999999998</v>
      </c>
      <c r="HU1055" s="7">
        <v>40563</v>
      </c>
      <c r="HV1055" s="5">
        <v>77.954999999999998</v>
      </c>
      <c r="HX1055" s="7">
        <v>40723</v>
      </c>
      <c r="HY1055" s="5">
        <v>84.683000000000007</v>
      </c>
      <c r="IA1055" s="7">
        <v>41551</v>
      </c>
      <c r="IB1055" s="5">
        <v>95.43</v>
      </c>
    </row>
    <row r="1056" spans="40:236">
      <c r="AN1056" s="7">
        <v>40556</v>
      </c>
      <c r="AO1056" s="5">
        <v>101.758</v>
      </c>
      <c r="AQ1056" s="7">
        <v>40556</v>
      </c>
      <c r="AR1056" s="5">
        <v>102.19</v>
      </c>
      <c r="AT1056" s="7">
        <v>40563</v>
      </c>
      <c r="AU1056" s="5">
        <v>106.348</v>
      </c>
      <c r="AZ1056" s="7">
        <v>40556</v>
      </c>
      <c r="BA1056" s="5">
        <v>102.685</v>
      </c>
      <c r="BF1056" s="7">
        <v>40567</v>
      </c>
      <c r="BG1056" s="5">
        <v>101.77800000000001</v>
      </c>
      <c r="BI1056" s="7">
        <v>40556</v>
      </c>
      <c r="BJ1056" s="5">
        <v>105.13</v>
      </c>
      <c r="BO1056" s="7">
        <v>40556</v>
      </c>
      <c r="BP1056" s="5">
        <v>101.373</v>
      </c>
      <c r="BU1056" s="7">
        <v>41198</v>
      </c>
      <c r="BV1056" s="5">
        <v>101.708</v>
      </c>
      <c r="CA1056" s="7">
        <v>40556</v>
      </c>
      <c r="CB1056" s="5">
        <v>102.75</v>
      </c>
      <c r="CD1056" s="7">
        <v>41472</v>
      </c>
      <c r="CE1056" s="5">
        <v>102.048</v>
      </c>
      <c r="CG1056" s="7">
        <v>40556</v>
      </c>
      <c r="CH1056" s="5">
        <v>101.003</v>
      </c>
      <c r="CP1056" s="7">
        <v>41716</v>
      </c>
      <c r="CQ1056" s="5">
        <v>102.63</v>
      </c>
      <c r="DE1056" s="7">
        <v>40556</v>
      </c>
      <c r="DF1056" s="5">
        <v>94.105000000000004</v>
      </c>
      <c r="DH1056" s="7">
        <v>41960</v>
      </c>
      <c r="DI1056" s="5">
        <v>104.14</v>
      </c>
      <c r="DQ1056" s="7">
        <v>42263</v>
      </c>
      <c r="DR1056" s="5">
        <v>104.72</v>
      </c>
      <c r="DW1056" s="7">
        <v>40556</v>
      </c>
      <c r="DX1056" s="5">
        <v>94.95</v>
      </c>
      <c r="EF1056" s="7">
        <v>40556</v>
      </c>
      <c r="EG1056" s="5">
        <v>103.5</v>
      </c>
      <c r="EU1056" s="7">
        <v>40966</v>
      </c>
      <c r="EV1056" s="5">
        <v>100.23</v>
      </c>
      <c r="FG1056" s="7">
        <v>41323</v>
      </c>
      <c r="FH1056" s="5">
        <v>102.235</v>
      </c>
      <c r="FJ1056" s="7">
        <v>41436</v>
      </c>
      <c r="FK1056" s="5">
        <v>102.128</v>
      </c>
      <c r="FP1056" s="7">
        <v>41667</v>
      </c>
      <c r="FQ1056" s="5">
        <v>107.023</v>
      </c>
      <c r="FV1056" s="7">
        <v>41842</v>
      </c>
      <c r="FW1056" s="5">
        <v>119.288</v>
      </c>
      <c r="FY1056" s="7">
        <v>42037</v>
      </c>
      <c r="FZ1056" s="5">
        <v>126.667</v>
      </c>
      <c r="GB1056" s="7">
        <v>42340</v>
      </c>
      <c r="GC1056" s="5">
        <v>130.458</v>
      </c>
      <c r="GK1056" s="7">
        <v>41176</v>
      </c>
      <c r="GL1056" s="5">
        <v>90.53</v>
      </c>
      <c r="GW1056" s="7">
        <v>41702</v>
      </c>
      <c r="GX1056" s="5">
        <v>110.008</v>
      </c>
      <c r="HF1056" s="7">
        <v>42086</v>
      </c>
      <c r="HG1056" s="5">
        <v>146.78800000000001</v>
      </c>
      <c r="HL1056" s="7">
        <v>40557</v>
      </c>
      <c r="HM1056" s="5">
        <v>102.003</v>
      </c>
      <c r="HR1056" s="7">
        <v>40561</v>
      </c>
      <c r="HS1056" s="5">
        <v>97.06</v>
      </c>
      <c r="HU1056" s="7">
        <v>40564</v>
      </c>
      <c r="HV1056" s="5">
        <v>79.405000000000001</v>
      </c>
      <c r="HX1056" s="7">
        <v>40724</v>
      </c>
      <c r="HY1056" s="5">
        <v>85.935000000000002</v>
      </c>
      <c r="IA1056" s="7">
        <v>41554</v>
      </c>
      <c r="IB1056" s="5">
        <v>95.212999999999994</v>
      </c>
    </row>
    <row r="1057" spans="40:236">
      <c r="AN1057" s="7">
        <v>40557</v>
      </c>
      <c r="AO1057" s="5">
        <v>101.79300000000001</v>
      </c>
      <c r="AQ1057" s="7">
        <v>40557</v>
      </c>
      <c r="AR1057" s="5">
        <v>102.217</v>
      </c>
      <c r="AT1057" s="7">
        <v>40564</v>
      </c>
      <c r="AU1057" s="5">
        <v>106.315</v>
      </c>
      <c r="AZ1057" s="7">
        <v>40557</v>
      </c>
      <c r="BA1057" s="5">
        <v>102.7</v>
      </c>
      <c r="BF1057" s="7">
        <v>40568</v>
      </c>
      <c r="BG1057" s="5">
        <v>101.628</v>
      </c>
      <c r="BI1057" s="7">
        <v>40557</v>
      </c>
      <c r="BJ1057" s="5">
        <v>105.13</v>
      </c>
      <c r="BO1057" s="7">
        <v>40557</v>
      </c>
      <c r="BP1057" s="5">
        <v>101.38200000000001</v>
      </c>
      <c r="BU1057" s="7">
        <v>41199</v>
      </c>
      <c r="BV1057" s="5">
        <v>102.08799999999999</v>
      </c>
      <c r="CA1057" s="7">
        <v>40557</v>
      </c>
      <c r="CB1057" s="5">
        <v>102.69799999999999</v>
      </c>
      <c r="CD1057" s="7">
        <v>41473</v>
      </c>
      <c r="CE1057" s="5">
        <v>102.143</v>
      </c>
      <c r="CG1057" s="7">
        <v>40557</v>
      </c>
      <c r="CH1057" s="5">
        <v>100.983</v>
      </c>
      <c r="CP1057" s="7">
        <v>41717</v>
      </c>
      <c r="CQ1057" s="5">
        <v>102.593</v>
      </c>
      <c r="DE1057" s="7">
        <v>40557</v>
      </c>
      <c r="DF1057" s="5">
        <v>94.17</v>
      </c>
      <c r="DH1057" s="7">
        <v>41961</v>
      </c>
      <c r="DI1057" s="5">
        <v>104.11</v>
      </c>
      <c r="DQ1057" s="7">
        <v>42264</v>
      </c>
      <c r="DR1057" s="5">
        <v>104.663</v>
      </c>
      <c r="DW1057" s="7">
        <v>40557</v>
      </c>
      <c r="DX1057" s="5">
        <v>94.92</v>
      </c>
      <c r="EF1057" s="7">
        <v>40557</v>
      </c>
      <c r="EG1057" s="5">
        <v>103.505</v>
      </c>
      <c r="EU1057" s="7">
        <v>40967</v>
      </c>
      <c r="EV1057" s="5">
        <v>100.255</v>
      </c>
      <c r="FG1057" s="7">
        <v>41324</v>
      </c>
      <c r="FH1057" s="5">
        <v>102.395</v>
      </c>
      <c r="FJ1057" s="7">
        <v>41437</v>
      </c>
      <c r="FK1057" s="5">
        <v>102.253</v>
      </c>
      <c r="FP1057" s="7">
        <v>41668</v>
      </c>
      <c r="FQ1057" s="5">
        <v>107.018</v>
      </c>
      <c r="FV1057" s="7">
        <v>41843</v>
      </c>
      <c r="FW1057" s="5">
        <v>119.38800000000001</v>
      </c>
      <c r="FY1057" s="7">
        <v>42038</v>
      </c>
      <c r="FZ1057" s="5">
        <v>126.72</v>
      </c>
      <c r="GB1057" s="7">
        <v>42341</v>
      </c>
      <c r="GC1057" s="5">
        <v>129.12799999999999</v>
      </c>
      <c r="GK1057" s="7">
        <v>41177</v>
      </c>
      <c r="GL1057" s="5">
        <v>89.972999999999999</v>
      </c>
      <c r="GW1057" s="7">
        <v>41703</v>
      </c>
      <c r="GX1057" s="5">
        <v>110.82</v>
      </c>
      <c r="HF1057" s="7">
        <v>42087</v>
      </c>
      <c r="HG1057" s="5">
        <v>146.47999999999999</v>
      </c>
      <c r="HL1057" s="7">
        <v>40560</v>
      </c>
      <c r="HM1057" s="5">
        <v>100.94799999999999</v>
      </c>
      <c r="HR1057" s="7">
        <v>40562</v>
      </c>
      <c r="HS1057" s="5">
        <v>98.081999999999994</v>
      </c>
      <c r="HU1057" s="7">
        <v>40567</v>
      </c>
      <c r="HV1057" s="5">
        <v>79.908000000000001</v>
      </c>
      <c r="HX1057" s="7">
        <v>40725</v>
      </c>
      <c r="HY1057" s="5">
        <v>86.727000000000004</v>
      </c>
      <c r="IA1057" s="7">
        <v>41555</v>
      </c>
      <c r="IB1057" s="5">
        <v>94.49</v>
      </c>
    </row>
    <row r="1058" spans="40:236">
      <c r="AN1058" s="7">
        <v>40560</v>
      </c>
      <c r="AO1058" s="5">
        <v>101.77</v>
      </c>
      <c r="AQ1058" s="7">
        <v>40560</v>
      </c>
      <c r="AR1058" s="5">
        <v>102.16500000000001</v>
      </c>
      <c r="AT1058" s="7">
        <v>40567</v>
      </c>
      <c r="AU1058" s="5">
        <v>106.66</v>
      </c>
      <c r="AZ1058" s="7">
        <v>40560</v>
      </c>
      <c r="BA1058" s="5">
        <v>102.723</v>
      </c>
      <c r="BF1058" s="7">
        <v>40569</v>
      </c>
      <c r="BG1058" s="5">
        <v>101.44799999999999</v>
      </c>
      <c r="BI1058" s="7">
        <v>40560</v>
      </c>
      <c r="BJ1058" s="5">
        <v>105.092</v>
      </c>
      <c r="BO1058" s="7">
        <v>40560</v>
      </c>
      <c r="BP1058" s="5">
        <v>101.285</v>
      </c>
      <c r="BU1058" s="7">
        <v>41200</v>
      </c>
      <c r="BV1058" s="5">
        <v>102.123</v>
      </c>
      <c r="CA1058" s="7">
        <v>40560</v>
      </c>
      <c r="CB1058" s="5">
        <v>102.53</v>
      </c>
      <c r="CD1058" s="7">
        <v>41474</v>
      </c>
      <c r="CE1058" s="5">
        <v>102.15</v>
      </c>
      <c r="CG1058" s="7">
        <v>40560</v>
      </c>
      <c r="CH1058" s="5">
        <v>100.72799999999999</v>
      </c>
      <c r="CP1058" s="7">
        <v>41718</v>
      </c>
      <c r="CQ1058" s="5">
        <v>102.575</v>
      </c>
      <c r="DE1058" s="7">
        <v>40560</v>
      </c>
      <c r="DF1058" s="5">
        <v>93.798000000000002</v>
      </c>
      <c r="DH1058" s="7">
        <v>41962</v>
      </c>
      <c r="DI1058" s="5">
        <v>104.08499999999999</v>
      </c>
      <c r="DQ1058" s="7">
        <v>42265</v>
      </c>
      <c r="DR1058" s="5">
        <v>104.69499999999999</v>
      </c>
      <c r="DW1058" s="7">
        <v>40560</v>
      </c>
      <c r="DX1058" s="5">
        <v>94.58</v>
      </c>
      <c r="EF1058" s="7">
        <v>40560</v>
      </c>
      <c r="EG1058" s="5">
        <v>103.035</v>
      </c>
      <c r="EU1058" s="7">
        <v>40968</v>
      </c>
      <c r="EV1058" s="5">
        <v>100.53</v>
      </c>
      <c r="FG1058" s="7">
        <v>41325</v>
      </c>
      <c r="FH1058" s="5">
        <v>102.38</v>
      </c>
      <c r="FJ1058" s="7">
        <v>41438</v>
      </c>
      <c r="FK1058" s="5">
        <v>102.093</v>
      </c>
      <c r="FP1058" s="7">
        <v>41669</v>
      </c>
      <c r="FQ1058" s="5">
        <v>107.108</v>
      </c>
      <c r="FV1058" s="7">
        <v>41844</v>
      </c>
      <c r="FW1058" s="5">
        <v>119.40300000000001</v>
      </c>
      <c r="FY1058" s="7">
        <v>42039</v>
      </c>
      <c r="FZ1058" s="5">
        <v>126.998</v>
      </c>
      <c r="GB1058" s="7">
        <v>42342</v>
      </c>
      <c r="GC1058" s="5">
        <v>128.94</v>
      </c>
      <c r="GK1058" s="7">
        <v>41178</v>
      </c>
      <c r="GL1058" s="5">
        <v>87.82</v>
      </c>
      <c r="GW1058" s="7">
        <v>41704</v>
      </c>
      <c r="GX1058" s="5">
        <v>110.38500000000001</v>
      </c>
      <c r="HF1058" s="7">
        <v>42088</v>
      </c>
      <c r="HG1058" s="5">
        <v>146.53</v>
      </c>
      <c r="HL1058" s="7">
        <v>40561</v>
      </c>
      <c r="HM1058" s="5">
        <v>100.295</v>
      </c>
      <c r="HR1058" s="7">
        <v>40563</v>
      </c>
      <c r="HS1058" s="5">
        <v>98.302000000000007</v>
      </c>
      <c r="HU1058" s="7">
        <v>40568</v>
      </c>
      <c r="HV1058" s="5">
        <v>78.375</v>
      </c>
      <c r="HX1058" s="7">
        <v>40728</v>
      </c>
      <c r="HY1058" s="5">
        <v>86.53</v>
      </c>
      <c r="IA1058" s="7">
        <v>41556</v>
      </c>
      <c r="IB1058" s="5">
        <v>94.21</v>
      </c>
    </row>
    <row r="1059" spans="40:236">
      <c r="AN1059" s="7">
        <v>40561</v>
      </c>
      <c r="AO1059" s="5">
        <v>101.745</v>
      </c>
      <c r="AQ1059" s="7">
        <v>40561</v>
      </c>
      <c r="AR1059" s="5">
        <v>102.128</v>
      </c>
      <c r="AT1059" s="7">
        <v>40568</v>
      </c>
      <c r="AU1059" s="5">
        <v>106.563</v>
      </c>
      <c r="AZ1059" s="7">
        <v>40561</v>
      </c>
      <c r="BA1059" s="5">
        <v>102.688</v>
      </c>
      <c r="BF1059" s="7">
        <v>40570</v>
      </c>
      <c r="BG1059" s="5">
        <v>101.29300000000001</v>
      </c>
      <c r="BI1059" s="7">
        <v>40561</v>
      </c>
      <c r="BJ1059" s="5">
        <v>105.01</v>
      </c>
      <c r="BO1059" s="7">
        <v>40561</v>
      </c>
      <c r="BP1059" s="5">
        <v>101.18300000000001</v>
      </c>
      <c r="BU1059" s="7">
        <v>41201</v>
      </c>
      <c r="BV1059" s="5">
        <v>102.098</v>
      </c>
      <c r="CA1059" s="7">
        <v>40561</v>
      </c>
      <c r="CB1059" s="5">
        <v>102.327</v>
      </c>
      <c r="CD1059" s="7">
        <v>41477</v>
      </c>
      <c r="CE1059" s="5">
        <v>102.205</v>
      </c>
      <c r="CG1059" s="7">
        <v>40561</v>
      </c>
      <c r="CH1059" s="5">
        <v>100.51300000000001</v>
      </c>
      <c r="CP1059" s="7">
        <v>41719</v>
      </c>
      <c r="CQ1059" s="5">
        <v>102.57</v>
      </c>
      <c r="DE1059" s="7">
        <v>40561</v>
      </c>
      <c r="DF1059" s="5">
        <v>93.613</v>
      </c>
      <c r="DH1059" s="7">
        <v>41963</v>
      </c>
      <c r="DI1059" s="5">
        <v>104.083</v>
      </c>
      <c r="DQ1059" s="7">
        <v>42268</v>
      </c>
      <c r="DR1059" s="5">
        <v>104.65</v>
      </c>
      <c r="DW1059" s="7">
        <v>40561</v>
      </c>
      <c r="DX1059" s="5">
        <v>94.265000000000001</v>
      </c>
      <c r="EF1059" s="7">
        <v>40561</v>
      </c>
      <c r="EG1059" s="5">
        <v>102.753</v>
      </c>
      <c r="EU1059" s="7">
        <v>40969</v>
      </c>
      <c r="EV1059" s="5">
        <v>101.13800000000001</v>
      </c>
      <c r="FG1059" s="7">
        <v>41326</v>
      </c>
      <c r="FH1059" s="5">
        <v>102.288</v>
      </c>
      <c r="FJ1059" s="7">
        <v>41439</v>
      </c>
      <c r="FK1059" s="5">
        <v>102.223</v>
      </c>
      <c r="FP1059" s="7">
        <v>41670</v>
      </c>
      <c r="FQ1059" s="5">
        <v>107.423</v>
      </c>
      <c r="FV1059" s="7">
        <v>41845</v>
      </c>
      <c r="FW1059" s="5">
        <v>119.605</v>
      </c>
      <c r="FY1059" s="7">
        <v>42040</v>
      </c>
      <c r="FZ1059" s="5">
        <v>126.938</v>
      </c>
      <c r="GB1059" s="7">
        <v>42345</v>
      </c>
      <c r="GC1059" s="5">
        <v>129.523</v>
      </c>
      <c r="GK1059" s="7">
        <v>41179</v>
      </c>
      <c r="GL1059" s="5">
        <v>88.575000000000003</v>
      </c>
      <c r="GW1059" s="7">
        <v>41705</v>
      </c>
      <c r="GX1059" s="5">
        <v>110.71299999999999</v>
      </c>
      <c r="HF1059" s="7">
        <v>42089</v>
      </c>
      <c r="HG1059" s="5">
        <v>146.91300000000001</v>
      </c>
      <c r="HL1059" s="7">
        <v>40562</v>
      </c>
      <c r="HM1059" s="5">
        <v>101.29</v>
      </c>
      <c r="HR1059" s="7">
        <v>40564</v>
      </c>
      <c r="HS1059" s="5">
        <v>99.87</v>
      </c>
      <c r="HU1059" s="7">
        <v>40569</v>
      </c>
      <c r="HV1059" s="5">
        <v>77.033000000000001</v>
      </c>
      <c r="HX1059" s="7">
        <v>40729</v>
      </c>
      <c r="HY1059" s="5">
        <v>85.704999999999998</v>
      </c>
      <c r="IA1059" s="7">
        <v>41557</v>
      </c>
      <c r="IB1059" s="5">
        <v>94.17</v>
      </c>
    </row>
    <row r="1060" spans="40:236">
      <c r="AN1060" s="7">
        <v>40562</v>
      </c>
      <c r="AO1060" s="5">
        <v>101.723</v>
      </c>
      <c r="AQ1060" s="7">
        <v>40562</v>
      </c>
      <c r="AR1060" s="5">
        <v>102.22799999999999</v>
      </c>
      <c r="AT1060" s="7">
        <v>40569</v>
      </c>
      <c r="AU1060" s="5">
        <v>106.42700000000001</v>
      </c>
      <c r="AZ1060" s="7">
        <v>40562</v>
      </c>
      <c r="BA1060" s="5">
        <v>102.935</v>
      </c>
      <c r="BF1060" s="7">
        <v>40571</v>
      </c>
      <c r="BG1060" s="5">
        <v>101.268</v>
      </c>
      <c r="BI1060" s="7">
        <v>40562</v>
      </c>
      <c r="BJ1060" s="5">
        <v>105.258</v>
      </c>
      <c r="BO1060" s="7">
        <v>40562</v>
      </c>
      <c r="BP1060" s="5">
        <v>101.50700000000001</v>
      </c>
      <c r="BU1060" s="7">
        <v>41204</v>
      </c>
      <c r="BV1060" s="5">
        <v>102.02</v>
      </c>
      <c r="CA1060" s="7">
        <v>40562</v>
      </c>
      <c r="CB1060" s="5">
        <v>102.768</v>
      </c>
      <c r="CD1060" s="7">
        <v>41478</v>
      </c>
      <c r="CE1060" s="5">
        <v>102.133</v>
      </c>
      <c r="CG1060" s="7">
        <v>40562</v>
      </c>
      <c r="CH1060" s="5">
        <v>101.02</v>
      </c>
      <c r="CP1060" s="7">
        <v>41722</v>
      </c>
      <c r="CQ1060" s="5">
        <v>102.568</v>
      </c>
      <c r="DE1060" s="7">
        <v>40562</v>
      </c>
      <c r="DF1060" s="5">
        <v>94.14</v>
      </c>
      <c r="DH1060" s="7">
        <v>41964</v>
      </c>
      <c r="DI1060" s="5">
        <v>104.125</v>
      </c>
      <c r="DQ1060" s="7">
        <v>42269</v>
      </c>
      <c r="DR1060" s="5">
        <v>104.65</v>
      </c>
      <c r="DW1060" s="7">
        <v>40562</v>
      </c>
      <c r="DX1060" s="5">
        <v>94.89</v>
      </c>
      <c r="EF1060" s="7">
        <v>40562</v>
      </c>
      <c r="EG1060" s="5">
        <v>103.408</v>
      </c>
      <c r="EU1060" s="7">
        <v>40970</v>
      </c>
      <c r="EV1060" s="5">
        <v>101.072</v>
      </c>
      <c r="FG1060" s="7">
        <v>41327</v>
      </c>
      <c r="FH1060" s="5">
        <v>102.485</v>
      </c>
      <c r="FJ1060" s="7">
        <v>41442</v>
      </c>
      <c r="FK1060" s="5">
        <v>102.133</v>
      </c>
      <c r="FP1060" s="7">
        <v>41673</v>
      </c>
      <c r="FQ1060" s="5">
        <v>107.4</v>
      </c>
      <c r="FV1060" s="7">
        <v>41848</v>
      </c>
      <c r="FW1060" s="5">
        <v>119.97</v>
      </c>
      <c r="FY1060" s="7">
        <v>42041</v>
      </c>
      <c r="FZ1060" s="5">
        <v>126.855</v>
      </c>
      <c r="GB1060" s="7">
        <v>42346</v>
      </c>
      <c r="GC1060" s="5">
        <v>129.607</v>
      </c>
      <c r="GK1060" s="7">
        <v>41180</v>
      </c>
      <c r="GL1060" s="5">
        <v>88.542000000000002</v>
      </c>
      <c r="GW1060" s="7">
        <v>41708</v>
      </c>
      <c r="GX1060" s="5">
        <v>111.288</v>
      </c>
      <c r="HF1060" s="7">
        <v>42090</v>
      </c>
      <c r="HG1060" s="5">
        <v>146.31</v>
      </c>
      <c r="HL1060" s="7">
        <v>40563</v>
      </c>
      <c r="HM1060" s="5">
        <v>101.575</v>
      </c>
      <c r="HR1060" s="7">
        <v>40567</v>
      </c>
      <c r="HS1060" s="5">
        <v>100.488</v>
      </c>
      <c r="HU1060" s="7">
        <v>40570</v>
      </c>
      <c r="HV1060" s="5">
        <v>76.305000000000007</v>
      </c>
      <c r="HX1060" s="7">
        <v>40730</v>
      </c>
      <c r="HY1060" s="5">
        <v>84.79</v>
      </c>
      <c r="IA1060" s="7">
        <v>41558</v>
      </c>
      <c r="IB1060" s="5">
        <v>94.802999999999997</v>
      </c>
    </row>
    <row r="1061" spans="40:236">
      <c r="AN1061" s="7">
        <v>40563</v>
      </c>
      <c r="AO1061" s="5">
        <v>101.753</v>
      </c>
      <c r="AQ1061" s="7">
        <v>40563</v>
      </c>
      <c r="AR1061" s="5">
        <v>102.235</v>
      </c>
      <c r="AT1061" s="7">
        <v>40570</v>
      </c>
      <c r="AU1061" s="5">
        <v>106.24</v>
      </c>
      <c r="AZ1061" s="7">
        <v>40563</v>
      </c>
      <c r="BA1061" s="5">
        <v>102.965</v>
      </c>
      <c r="BF1061" s="7">
        <v>40574</v>
      </c>
      <c r="BG1061" s="5">
        <v>101.455</v>
      </c>
      <c r="BI1061" s="7">
        <v>40563</v>
      </c>
      <c r="BJ1061" s="5">
        <v>105.30800000000001</v>
      </c>
      <c r="BO1061" s="7">
        <v>40563</v>
      </c>
      <c r="BP1061" s="5">
        <v>101.61</v>
      </c>
      <c r="BU1061" s="7">
        <v>41205</v>
      </c>
      <c r="BV1061" s="5">
        <v>101.83</v>
      </c>
      <c r="CA1061" s="7">
        <v>40563</v>
      </c>
      <c r="CB1061" s="5">
        <v>102.95</v>
      </c>
      <c r="CD1061" s="7">
        <v>41479</v>
      </c>
      <c r="CE1061" s="5">
        <v>102.155</v>
      </c>
      <c r="CG1061" s="7">
        <v>40563</v>
      </c>
      <c r="CH1061" s="5">
        <v>101.155</v>
      </c>
      <c r="CP1061" s="7">
        <v>41723</v>
      </c>
      <c r="CQ1061" s="5">
        <v>102.565</v>
      </c>
      <c r="DE1061" s="7">
        <v>40563</v>
      </c>
      <c r="DF1061" s="5">
        <v>94.34</v>
      </c>
      <c r="DH1061" s="7">
        <v>41967</v>
      </c>
      <c r="DI1061" s="5">
        <v>104.145</v>
      </c>
      <c r="DQ1061" s="7">
        <v>42270</v>
      </c>
      <c r="DR1061" s="5">
        <v>104.63</v>
      </c>
      <c r="DW1061" s="7">
        <v>40563</v>
      </c>
      <c r="DX1061" s="5">
        <v>95.117999999999995</v>
      </c>
      <c r="EF1061" s="7">
        <v>40563</v>
      </c>
      <c r="EG1061" s="5">
        <v>103.643</v>
      </c>
      <c r="EU1061" s="7">
        <v>40973</v>
      </c>
      <c r="EV1061" s="5">
        <v>100.83</v>
      </c>
      <c r="FG1061" s="7">
        <v>41330</v>
      </c>
      <c r="FH1061" s="5">
        <v>102.46299999999999</v>
      </c>
      <c r="FJ1061" s="7">
        <v>41443</v>
      </c>
      <c r="FK1061" s="5">
        <v>102.363</v>
      </c>
      <c r="FP1061" s="7">
        <v>41674</v>
      </c>
      <c r="FQ1061" s="5">
        <v>107.4</v>
      </c>
      <c r="FV1061" s="7">
        <v>41849</v>
      </c>
      <c r="FW1061" s="5">
        <v>119.99</v>
      </c>
      <c r="FY1061" s="7">
        <v>42044</v>
      </c>
      <c r="FZ1061" s="5">
        <v>126.265</v>
      </c>
      <c r="GB1061" s="7">
        <v>42347</v>
      </c>
      <c r="GC1061" s="5">
        <v>129.40799999999999</v>
      </c>
      <c r="GK1061" s="7">
        <v>41183</v>
      </c>
      <c r="GL1061" s="5">
        <v>89.097999999999999</v>
      </c>
      <c r="GW1061" s="7">
        <v>41709</v>
      </c>
      <c r="GX1061" s="5">
        <v>111.145</v>
      </c>
      <c r="HF1061" s="7">
        <v>42093</v>
      </c>
      <c r="HG1061" s="5">
        <v>146.87799999999999</v>
      </c>
      <c r="HL1061" s="7">
        <v>40564</v>
      </c>
      <c r="HM1061" s="5">
        <v>103.07</v>
      </c>
      <c r="HR1061" s="7">
        <v>40568</v>
      </c>
      <c r="HS1061" s="5">
        <v>98.87</v>
      </c>
      <c r="HU1061" s="7">
        <v>40571</v>
      </c>
      <c r="HV1061" s="5">
        <v>77.192999999999998</v>
      </c>
      <c r="HX1061" s="7">
        <v>40731</v>
      </c>
      <c r="HY1061" s="5">
        <v>84.817999999999998</v>
      </c>
      <c r="IA1061" s="7">
        <v>41561</v>
      </c>
      <c r="IB1061" s="5">
        <v>94.852000000000004</v>
      </c>
    </row>
    <row r="1062" spans="40:236">
      <c r="AN1062" s="7">
        <v>40564</v>
      </c>
      <c r="AO1062" s="5">
        <v>101.768</v>
      </c>
      <c r="AQ1062" s="7">
        <v>40564</v>
      </c>
      <c r="AR1062" s="5">
        <v>102.30800000000001</v>
      </c>
      <c r="AT1062" s="7">
        <v>40571</v>
      </c>
      <c r="AU1062" s="5">
        <v>106.215</v>
      </c>
      <c r="AZ1062" s="7">
        <v>40564</v>
      </c>
      <c r="BA1062" s="5">
        <v>103.19</v>
      </c>
      <c r="BF1062" s="7">
        <v>40575</v>
      </c>
      <c r="BG1062" s="5">
        <v>101.745</v>
      </c>
      <c r="BI1062" s="7">
        <v>40564</v>
      </c>
      <c r="BJ1062" s="5">
        <v>105.7</v>
      </c>
      <c r="BO1062" s="7">
        <v>40564</v>
      </c>
      <c r="BP1062" s="5">
        <v>101.988</v>
      </c>
      <c r="BU1062" s="7">
        <v>41206</v>
      </c>
      <c r="BV1062" s="5">
        <v>101.863</v>
      </c>
      <c r="CA1062" s="7">
        <v>40564</v>
      </c>
      <c r="CB1062" s="5">
        <v>103.358</v>
      </c>
      <c r="CD1062" s="7">
        <v>41480</v>
      </c>
      <c r="CE1062" s="5">
        <v>102.155</v>
      </c>
      <c r="CG1062" s="7">
        <v>40564</v>
      </c>
      <c r="CH1062" s="5">
        <v>101.69499999999999</v>
      </c>
      <c r="CP1062" s="7">
        <v>41724</v>
      </c>
      <c r="CQ1062" s="5">
        <v>102.54300000000001</v>
      </c>
      <c r="DE1062" s="7">
        <v>40564</v>
      </c>
      <c r="DF1062" s="5">
        <v>94.91</v>
      </c>
      <c r="DH1062" s="7">
        <v>41968</v>
      </c>
      <c r="DI1062" s="5">
        <v>104.13</v>
      </c>
      <c r="DQ1062" s="7">
        <v>42271</v>
      </c>
      <c r="DR1062" s="5">
        <v>104.58</v>
      </c>
      <c r="DW1062" s="7">
        <v>40564</v>
      </c>
      <c r="DX1062" s="5">
        <v>95.793000000000006</v>
      </c>
      <c r="EF1062" s="7">
        <v>40564</v>
      </c>
      <c r="EG1062" s="5">
        <v>104.41800000000001</v>
      </c>
      <c r="EU1062" s="7">
        <v>40974</v>
      </c>
      <c r="EV1062" s="5">
        <v>100.008</v>
      </c>
      <c r="FG1062" s="7">
        <v>41331</v>
      </c>
      <c r="FH1062" s="5">
        <v>101.24299999999999</v>
      </c>
      <c r="FJ1062" s="7">
        <v>41444</v>
      </c>
      <c r="FK1062" s="5">
        <v>102.583</v>
      </c>
      <c r="FP1062" s="7">
        <v>41675</v>
      </c>
      <c r="FQ1062" s="5">
        <v>107.703</v>
      </c>
      <c r="FV1062" s="7">
        <v>41850</v>
      </c>
      <c r="FW1062" s="5">
        <v>119.44499999999999</v>
      </c>
      <c r="FY1062" s="7">
        <v>42045</v>
      </c>
      <c r="FZ1062" s="5">
        <v>126.038</v>
      </c>
      <c r="GB1062" s="7">
        <v>42348</v>
      </c>
      <c r="GC1062" s="5">
        <v>129.357</v>
      </c>
      <c r="GK1062" s="7">
        <v>41184</v>
      </c>
      <c r="GL1062" s="5">
        <v>90.072000000000003</v>
      </c>
      <c r="GW1062" s="7">
        <v>41710</v>
      </c>
      <c r="GX1062" s="5">
        <v>110.935</v>
      </c>
      <c r="HF1062" s="7">
        <v>42094</v>
      </c>
      <c r="HG1062" s="5">
        <v>147.62</v>
      </c>
      <c r="HL1062" s="7">
        <v>40567</v>
      </c>
      <c r="HM1062" s="5">
        <v>103.608</v>
      </c>
      <c r="HR1062" s="7">
        <v>40569</v>
      </c>
      <c r="HS1062" s="5">
        <v>97.515000000000001</v>
      </c>
      <c r="HU1062" s="7">
        <v>40574</v>
      </c>
      <c r="HV1062" s="5">
        <v>77.697999999999993</v>
      </c>
      <c r="HX1062" s="7">
        <v>40732</v>
      </c>
      <c r="HY1062" s="5">
        <v>84.33</v>
      </c>
      <c r="IA1062" s="7">
        <v>41562</v>
      </c>
      <c r="IB1062" s="5">
        <v>94.125</v>
      </c>
    </row>
    <row r="1063" spans="40:236">
      <c r="AN1063" s="7">
        <v>40567</v>
      </c>
      <c r="AO1063" s="5">
        <v>101.83799999999999</v>
      </c>
      <c r="AQ1063" s="7">
        <v>40567</v>
      </c>
      <c r="AR1063" s="5">
        <v>102.42</v>
      </c>
      <c r="AT1063" s="7">
        <v>40574</v>
      </c>
      <c r="AU1063" s="5">
        <v>106.408</v>
      </c>
      <c r="AZ1063" s="7">
        <v>40567</v>
      </c>
      <c r="BA1063" s="5">
        <v>103.438</v>
      </c>
      <c r="BF1063" s="7">
        <v>40576</v>
      </c>
      <c r="BG1063" s="5">
        <v>101.89</v>
      </c>
      <c r="BI1063" s="7">
        <v>40567</v>
      </c>
      <c r="BJ1063" s="5">
        <v>105.968</v>
      </c>
      <c r="BO1063" s="7">
        <v>40567</v>
      </c>
      <c r="BP1063" s="5">
        <v>102.3</v>
      </c>
      <c r="BU1063" s="7">
        <v>41207</v>
      </c>
      <c r="BV1063" s="5">
        <v>101.825</v>
      </c>
      <c r="CA1063" s="7">
        <v>40567</v>
      </c>
      <c r="CB1063" s="5">
        <v>103.825</v>
      </c>
      <c r="CD1063" s="7">
        <v>41481</v>
      </c>
      <c r="CE1063" s="5">
        <v>102.155</v>
      </c>
      <c r="CG1063" s="7">
        <v>40567</v>
      </c>
      <c r="CH1063" s="5">
        <v>102.145</v>
      </c>
      <c r="CP1063" s="7">
        <v>41725</v>
      </c>
      <c r="CQ1063" s="5">
        <v>102.533</v>
      </c>
      <c r="DE1063" s="7">
        <v>40567</v>
      </c>
      <c r="DF1063" s="5">
        <v>95.378</v>
      </c>
      <c r="DH1063" s="7">
        <v>41969</v>
      </c>
      <c r="DI1063" s="5">
        <v>104.102</v>
      </c>
      <c r="DQ1063" s="7">
        <v>42272</v>
      </c>
      <c r="DR1063" s="5">
        <v>104.57</v>
      </c>
      <c r="DW1063" s="7">
        <v>40567</v>
      </c>
      <c r="DX1063" s="5">
        <v>96.32</v>
      </c>
      <c r="EF1063" s="7">
        <v>40567</v>
      </c>
      <c r="EG1063" s="5">
        <v>104.995</v>
      </c>
      <c r="EU1063" s="7">
        <v>40975</v>
      </c>
      <c r="EV1063" s="5">
        <v>100.227</v>
      </c>
      <c r="FG1063" s="7">
        <v>41332</v>
      </c>
      <c r="FH1063" s="5">
        <v>101.94499999999999</v>
      </c>
      <c r="FJ1063" s="7">
        <v>41445</v>
      </c>
      <c r="FK1063" s="5">
        <v>100.89</v>
      </c>
      <c r="FP1063" s="7">
        <v>41676</v>
      </c>
      <c r="FQ1063" s="5">
        <v>107.673</v>
      </c>
      <c r="FV1063" s="7">
        <v>41851</v>
      </c>
      <c r="FW1063" s="5">
        <v>119.52500000000001</v>
      </c>
      <c r="FY1063" s="7">
        <v>42046</v>
      </c>
      <c r="FZ1063" s="5">
        <v>125.96</v>
      </c>
      <c r="GB1063" s="7">
        <v>42349</v>
      </c>
      <c r="GC1063" s="5">
        <v>129.315</v>
      </c>
      <c r="GK1063" s="7">
        <v>41185</v>
      </c>
      <c r="GL1063" s="5">
        <v>89.55</v>
      </c>
      <c r="GW1063" s="7">
        <v>41711</v>
      </c>
      <c r="GX1063" s="5">
        <v>110.62</v>
      </c>
      <c r="HF1063" s="7">
        <v>42095</v>
      </c>
      <c r="HG1063" s="5">
        <v>147.678</v>
      </c>
      <c r="HL1063" s="7">
        <v>40568</v>
      </c>
      <c r="HM1063" s="5">
        <v>102.175</v>
      </c>
      <c r="HR1063" s="7">
        <v>40570</v>
      </c>
      <c r="HS1063" s="5">
        <v>96.727999999999994</v>
      </c>
      <c r="HU1063" s="7">
        <v>40575</v>
      </c>
      <c r="HV1063" s="5">
        <v>79.075000000000003</v>
      </c>
      <c r="HX1063" s="7">
        <v>40735</v>
      </c>
      <c r="HY1063" s="5">
        <v>81.394999999999996</v>
      </c>
      <c r="IA1063" s="7">
        <v>41563</v>
      </c>
      <c r="IB1063" s="5">
        <v>94.037999999999997</v>
      </c>
    </row>
    <row r="1064" spans="40:236">
      <c r="AN1064" s="7">
        <v>40568</v>
      </c>
      <c r="AO1064" s="5">
        <v>101.738</v>
      </c>
      <c r="AQ1064" s="7">
        <v>40568</v>
      </c>
      <c r="AR1064" s="5">
        <v>102.333</v>
      </c>
      <c r="AT1064" s="7">
        <v>40575</v>
      </c>
      <c r="AU1064" s="5">
        <v>106.523</v>
      </c>
      <c r="AZ1064" s="7">
        <v>40568</v>
      </c>
      <c r="BA1064" s="5">
        <v>103.273</v>
      </c>
      <c r="BF1064" s="7">
        <v>40577</v>
      </c>
      <c r="BG1064" s="5">
        <v>101.83499999999999</v>
      </c>
      <c r="BI1064" s="7">
        <v>40568</v>
      </c>
      <c r="BJ1064" s="5">
        <v>105.818</v>
      </c>
      <c r="BO1064" s="7">
        <v>40568</v>
      </c>
      <c r="BP1064" s="5">
        <v>102.048</v>
      </c>
      <c r="BU1064" s="7">
        <v>41208</v>
      </c>
      <c r="BV1064" s="5">
        <v>101.825</v>
      </c>
      <c r="CA1064" s="7">
        <v>40568</v>
      </c>
      <c r="CB1064" s="5">
        <v>103.5</v>
      </c>
      <c r="CD1064" s="7">
        <v>41484</v>
      </c>
      <c r="CE1064" s="5">
        <v>102.108</v>
      </c>
      <c r="CG1064" s="7">
        <v>40568</v>
      </c>
      <c r="CH1064" s="5">
        <v>101.80500000000001</v>
      </c>
      <c r="CP1064" s="7">
        <v>41726</v>
      </c>
      <c r="CQ1064" s="5">
        <v>102.535</v>
      </c>
      <c r="DE1064" s="7">
        <v>40568</v>
      </c>
      <c r="DF1064" s="5">
        <v>95.018000000000001</v>
      </c>
      <c r="DH1064" s="7">
        <v>41970</v>
      </c>
      <c r="DI1064" s="5">
        <v>104.08499999999999</v>
      </c>
      <c r="DQ1064" s="7">
        <v>42275</v>
      </c>
      <c r="DR1064" s="5">
        <v>104.58499999999999</v>
      </c>
      <c r="DW1064" s="7">
        <v>40568</v>
      </c>
      <c r="DX1064" s="5">
        <v>95.875</v>
      </c>
      <c r="EF1064" s="7">
        <v>40568</v>
      </c>
      <c r="EG1064" s="5">
        <v>104.52</v>
      </c>
      <c r="EU1064" s="7">
        <v>40976</v>
      </c>
      <c r="EV1064" s="5">
        <v>100.477</v>
      </c>
      <c r="FG1064" s="7">
        <v>41333</v>
      </c>
      <c r="FH1064" s="5">
        <v>102.88</v>
      </c>
      <c r="FJ1064" s="7">
        <v>41446</v>
      </c>
      <c r="FK1064" s="5">
        <v>100.65300000000001</v>
      </c>
      <c r="FP1064" s="7">
        <v>41677</v>
      </c>
      <c r="FQ1064" s="5">
        <v>107.92</v>
      </c>
      <c r="FV1064" s="7">
        <v>41852</v>
      </c>
      <c r="FW1064" s="5">
        <v>119.13800000000001</v>
      </c>
      <c r="FY1064" s="7">
        <v>42047</v>
      </c>
      <c r="FZ1064" s="5">
        <v>126.253</v>
      </c>
      <c r="GB1064" s="7">
        <v>42352</v>
      </c>
      <c r="GC1064" s="5">
        <v>128.68299999999999</v>
      </c>
      <c r="GK1064" s="7">
        <v>41186</v>
      </c>
      <c r="GL1064" s="5">
        <v>88.784999999999997</v>
      </c>
      <c r="GW1064" s="7">
        <v>41712</v>
      </c>
      <c r="GX1064" s="5">
        <v>111.038</v>
      </c>
      <c r="HF1064" s="7">
        <v>42096</v>
      </c>
      <c r="HG1064" s="5">
        <v>147.423</v>
      </c>
      <c r="HL1064" s="7">
        <v>40569</v>
      </c>
      <c r="HM1064" s="5">
        <v>100.938</v>
      </c>
      <c r="HR1064" s="7">
        <v>40571</v>
      </c>
      <c r="HS1064" s="5">
        <v>97.72</v>
      </c>
      <c r="HU1064" s="7">
        <v>40576</v>
      </c>
      <c r="HV1064" s="5">
        <v>80.037999999999997</v>
      </c>
      <c r="HX1064" s="7">
        <v>40736</v>
      </c>
      <c r="HY1064" s="5">
        <v>83.078000000000003</v>
      </c>
      <c r="IA1064" s="7">
        <v>41564</v>
      </c>
      <c r="IB1064" s="5">
        <v>94.007999999999996</v>
      </c>
    </row>
    <row r="1065" spans="40:236">
      <c r="AN1065" s="7">
        <v>40569</v>
      </c>
      <c r="AO1065" s="5">
        <v>101.783</v>
      </c>
      <c r="AQ1065" s="7">
        <v>40569</v>
      </c>
      <c r="AR1065" s="5">
        <v>102.35299999999999</v>
      </c>
      <c r="AT1065" s="7">
        <v>40576</v>
      </c>
      <c r="AU1065" s="5">
        <v>106.715</v>
      </c>
      <c r="AZ1065" s="7">
        <v>40569</v>
      </c>
      <c r="BA1065" s="5">
        <v>103.143</v>
      </c>
      <c r="BF1065" s="7">
        <v>40578</v>
      </c>
      <c r="BG1065" s="5">
        <v>101.905</v>
      </c>
      <c r="BI1065" s="7">
        <v>40569</v>
      </c>
      <c r="BJ1065" s="5">
        <v>105.553</v>
      </c>
      <c r="BO1065" s="7">
        <v>40569</v>
      </c>
      <c r="BP1065" s="5">
        <v>101.73</v>
      </c>
      <c r="BU1065" s="7">
        <v>41211</v>
      </c>
      <c r="BV1065" s="5">
        <v>101.673</v>
      </c>
      <c r="CA1065" s="7">
        <v>40569</v>
      </c>
      <c r="CB1065" s="5">
        <v>103.16500000000001</v>
      </c>
      <c r="CD1065" s="7">
        <v>41485</v>
      </c>
      <c r="CE1065" s="5">
        <v>102.078</v>
      </c>
      <c r="CG1065" s="7">
        <v>40569</v>
      </c>
      <c r="CH1065" s="5">
        <v>101.41500000000001</v>
      </c>
      <c r="CP1065" s="7">
        <v>41729</v>
      </c>
      <c r="CQ1065" s="5">
        <v>102.52800000000001</v>
      </c>
      <c r="DE1065" s="7">
        <v>40569</v>
      </c>
      <c r="DF1065" s="5">
        <v>94.59</v>
      </c>
      <c r="DH1065" s="7">
        <v>41971</v>
      </c>
      <c r="DI1065" s="5">
        <v>104.065</v>
      </c>
      <c r="DQ1065" s="7">
        <v>42276</v>
      </c>
      <c r="DR1065" s="5">
        <v>104.577</v>
      </c>
      <c r="DW1065" s="7">
        <v>40569</v>
      </c>
      <c r="DX1065" s="5">
        <v>95.382999999999996</v>
      </c>
      <c r="EF1065" s="7">
        <v>40569</v>
      </c>
      <c r="EG1065" s="5">
        <v>103.928</v>
      </c>
      <c r="EU1065" s="7">
        <v>40977</v>
      </c>
      <c r="EV1065" s="5">
        <v>100.565</v>
      </c>
      <c r="FG1065" s="7">
        <v>41334</v>
      </c>
      <c r="FH1065" s="5">
        <v>102.848</v>
      </c>
      <c r="FJ1065" s="7">
        <v>41449</v>
      </c>
      <c r="FK1065" s="5">
        <v>99.567999999999998</v>
      </c>
      <c r="FP1065" s="7">
        <v>41680</v>
      </c>
      <c r="FQ1065" s="5">
        <v>107.83499999999999</v>
      </c>
      <c r="FV1065" s="7">
        <v>41855</v>
      </c>
      <c r="FW1065" s="5">
        <v>119.61</v>
      </c>
      <c r="FY1065" s="7">
        <v>42048</v>
      </c>
      <c r="FZ1065" s="5">
        <v>126.64</v>
      </c>
      <c r="GB1065" s="7">
        <v>42353</v>
      </c>
      <c r="GC1065" s="5">
        <v>128.423</v>
      </c>
      <c r="GK1065" s="7">
        <v>41187</v>
      </c>
      <c r="GL1065" s="5">
        <v>90.284999999999997</v>
      </c>
      <c r="GW1065" s="7">
        <v>41715</v>
      </c>
      <c r="GX1065" s="5">
        <v>111.18</v>
      </c>
      <c r="HF1065" s="7">
        <v>42097</v>
      </c>
      <c r="HG1065" s="5">
        <v>147.423</v>
      </c>
      <c r="HL1065" s="7">
        <v>40570</v>
      </c>
      <c r="HM1065" s="5">
        <v>100.133</v>
      </c>
      <c r="HR1065" s="7">
        <v>40574</v>
      </c>
      <c r="HS1065" s="5">
        <v>98.25</v>
      </c>
      <c r="HU1065" s="7">
        <v>40577</v>
      </c>
      <c r="HV1065" s="5">
        <v>79.02</v>
      </c>
      <c r="HX1065" s="7">
        <v>40737</v>
      </c>
      <c r="HY1065" s="5">
        <v>83.408000000000001</v>
      </c>
      <c r="IA1065" s="7">
        <v>41565</v>
      </c>
      <c r="IB1065" s="5">
        <v>94.388000000000005</v>
      </c>
    </row>
    <row r="1066" spans="40:236">
      <c r="AN1066" s="7">
        <v>40570</v>
      </c>
      <c r="AO1066" s="5">
        <v>101.715</v>
      </c>
      <c r="AQ1066" s="7">
        <v>40570</v>
      </c>
      <c r="AR1066" s="5">
        <v>102.33499999999999</v>
      </c>
      <c r="AT1066" s="7">
        <v>40577</v>
      </c>
      <c r="AU1066" s="5">
        <v>106.655</v>
      </c>
      <c r="AZ1066" s="7">
        <v>40570</v>
      </c>
      <c r="BA1066" s="5">
        <v>103.033</v>
      </c>
      <c r="BF1066" s="7">
        <v>40581</v>
      </c>
      <c r="BG1066" s="5">
        <v>101.858</v>
      </c>
      <c r="BI1066" s="7">
        <v>40570</v>
      </c>
      <c r="BJ1066" s="5">
        <v>105.38</v>
      </c>
      <c r="BO1066" s="7">
        <v>40570</v>
      </c>
      <c r="BP1066" s="5">
        <v>101.52800000000001</v>
      </c>
      <c r="BU1066" s="7">
        <v>41212</v>
      </c>
      <c r="BV1066" s="5">
        <v>101.762</v>
      </c>
      <c r="CA1066" s="7">
        <v>40570</v>
      </c>
      <c r="CB1066" s="5">
        <v>102.818</v>
      </c>
      <c r="CD1066" s="7">
        <v>41486</v>
      </c>
      <c r="CE1066" s="5">
        <v>102.113</v>
      </c>
      <c r="CG1066" s="7">
        <v>40570</v>
      </c>
      <c r="CH1066" s="5">
        <v>101.02800000000001</v>
      </c>
      <c r="CP1066" s="7">
        <v>41730</v>
      </c>
      <c r="CQ1066" s="5">
        <v>102.538</v>
      </c>
      <c r="DE1066" s="7">
        <v>40570</v>
      </c>
      <c r="DF1066" s="5">
        <v>94.117999999999995</v>
      </c>
      <c r="DH1066" s="7">
        <v>41974</v>
      </c>
      <c r="DI1066" s="5">
        <v>104.02500000000001</v>
      </c>
      <c r="DQ1066" s="7">
        <v>42277</v>
      </c>
      <c r="DR1066" s="5">
        <v>104.575</v>
      </c>
      <c r="DW1066" s="7">
        <v>40570</v>
      </c>
      <c r="DX1066" s="5">
        <v>94.888000000000005</v>
      </c>
      <c r="EF1066" s="7">
        <v>40570</v>
      </c>
      <c r="EG1066" s="5">
        <v>103.37</v>
      </c>
      <c r="EU1066" s="7">
        <v>40980</v>
      </c>
      <c r="EV1066" s="5">
        <v>100.205</v>
      </c>
      <c r="FG1066" s="7">
        <v>41337</v>
      </c>
      <c r="FH1066" s="5">
        <v>102.852</v>
      </c>
      <c r="FJ1066" s="7">
        <v>41450</v>
      </c>
      <c r="FK1066" s="5">
        <v>99.7</v>
      </c>
      <c r="FP1066" s="7">
        <v>41681</v>
      </c>
      <c r="FQ1066" s="5">
        <v>107.608</v>
      </c>
      <c r="FV1066" s="7">
        <v>41856</v>
      </c>
      <c r="FW1066" s="5">
        <v>119.322</v>
      </c>
      <c r="FY1066" s="7">
        <v>42051</v>
      </c>
      <c r="FZ1066" s="5">
        <v>126.47</v>
      </c>
      <c r="GB1066" s="7">
        <v>42354</v>
      </c>
      <c r="GC1066" s="5">
        <v>128.47499999999999</v>
      </c>
      <c r="GK1066" s="7">
        <v>41190</v>
      </c>
      <c r="GL1066" s="5">
        <v>90.144999999999996</v>
      </c>
      <c r="GW1066" s="7">
        <v>41716</v>
      </c>
      <c r="GX1066" s="5">
        <v>111.298</v>
      </c>
      <c r="HF1066" s="7">
        <v>42100</v>
      </c>
      <c r="HG1066" s="5">
        <v>147.423</v>
      </c>
      <c r="HL1066" s="7">
        <v>40571</v>
      </c>
      <c r="HM1066" s="5">
        <v>100.958</v>
      </c>
      <c r="HR1066" s="7">
        <v>40575</v>
      </c>
      <c r="HS1066" s="5">
        <v>99.71</v>
      </c>
      <c r="HU1066" s="7">
        <v>40578</v>
      </c>
      <c r="HV1066" s="5">
        <v>78.992999999999995</v>
      </c>
      <c r="HX1066" s="7">
        <v>40738</v>
      </c>
      <c r="HY1066" s="5">
        <v>83.174999999999997</v>
      </c>
      <c r="IA1066" s="7">
        <v>41568</v>
      </c>
      <c r="IB1066" s="5">
        <v>94.265000000000001</v>
      </c>
    </row>
    <row r="1067" spans="40:236">
      <c r="AN1067" s="7">
        <v>40571</v>
      </c>
      <c r="AO1067" s="5">
        <v>101.703</v>
      </c>
      <c r="AQ1067" s="7">
        <v>40571</v>
      </c>
      <c r="AR1067" s="5">
        <v>102.33</v>
      </c>
      <c r="AT1067" s="7">
        <v>40578</v>
      </c>
      <c r="AU1067" s="5">
        <v>106.62</v>
      </c>
      <c r="AZ1067" s="7">
        <v>40571</v>
      </c>
      <c r="BA1067" s="5">
        <v>103.008</v>
      </c>
      <c r="BF1067" s="7">
        <v>40582</v>
      </c>
      <c r="BG1067" s="5">
        <v>101.738</v>
      </c>
      <c r="BI1067" s="7">
        <v>40571</v>
      </c>
      <c r="BJ1067" s="5">
        <v>105.345</v>
      </c>
      <c r="BO1067" s="7">
        <v>40571</v>
      </c>
      <c r="BP1067" s="5">
        <v>101.485</v>
      </c>
      <c r="BU1067" s="7">
        <v>41213</v>
      </c>
      <c r="BV1067" s="5">
        <v>101.88800000000001</v>
      </c>
      <c r="CA1067" s="7">
        <v>40571</v>
      </c>
      <c r="CB1067" s="5">
        <v>102.73</v>
      </c>
      <c r="CD1067" s="7">
        <v>41487</v>
      </c>
      <c r="CE1067" s="5">
        <v>102.13</v>
      </c>
      <c r="CG1067" s="7">
        <v>40571</v>
      </c>
      <c r="CH1067" s="5">
        <v>100.99</v>
      </c>
      <c r="CP1067" s="7">
        <v>41731</v>
      </c>
      <c r="CQ1067" s="5">
        <v>102.523</v>
      </c>
      <c r="DE1067" s="7">
        <v>40571</v>
      </c>
      <c r="DF1067" s="5">
        <v>94.072999999999993</v>
      </c>
      <c r="DH1067" s="7">
        <v>41975</v>
      </c>
      <c r="DI1067" s="5">
        <v>103.977</v>
      </c>
      <c r="DQ1067" s="7">
        <v>42278</v>
      </c>
      <c r="DR1067" s="5">
        <v>104.563</v>
      </c>
      <c r="DW1067" s="7">
        <v>40571</v>
      </c>
      <c r="DX1067" s="5">
        <v>94.918000000000006</v>
      </c>
      <c r="EF1067" s="7">
        <v>40571</v>
      </c>
      <c r="EG1067" s="5">
        <v>103.4</v>
      </c>
      <c r="EU1067" s="7">
        <v>40981</v>
      </c>
      <c r="EV1067" s="5">
        <v>99.64</v>
      </c>
      <c r="FG1067" s="7">
        <v>41338</v>
      </c>
      <c r="FH1067" s="5">
        <v>103.095</v>
      </c>
      <c r="FJ1067" s="7">
        <v>41451</v>
      </c>
      <c r="FK1067" s="5">
        <v>100.955</v>
      </c>
      <c r="FP1067" s="7">
        <v>41682</v>
      </c>
      <c r="FQ1067" s="5">
        <v>107.37</v>
      </c>
      <c r="FV1067" s="7">
        <v>41857</v>
      </c>
      <c r="FW1067" s="5">
        <v>118.99</v>
      </c>
      <c r="FY1067" s="7">
        <v>42052</v>
      </c>
      <c r="FZ1067" s="5">
        <v>126.393</v>
      </c>
      <c r="GB1067" s="7">
        <v>42355</v>
      </c>
      <c r="GC1067" s="5">
        <v>128.613</v>
      </c>
      <c r="GK1067" s="7">
        <v>41191</v>
      </c>
      <c r="GL1067" s="5">
        <v>89.347999999999999</v>
      </c>
      <c r="GW1067" s="7">
        <v>41717</v>
      </c>
      <c r="GX1067" s="5">
        <v>110.938</v>
      </c>
      <c r="HF1067" s="7">
        <v>42101</v>
      </c>
      <c r="HG1067" s="5">
        <v>147.94800000000001</v>
      </c>
      <c r="HL1067" s="7">
        <v>40574</v>
      </c>
      <c r="HM1067" s="5">
        <v>101.608</v>
      </c>
      <c r="HR1067" s="7">
        <v>40576</v>
      </c>
      <c r="HS1067" s="5">
        <v>100.82</v>
      </c>
      <c r="HU1067" s="7">
        <v>40581</v>
      </c>
      <c r="HV1067" s="5">
        <v>77.680000000000007</v>
      </c>
      <c r="HX1067" s="7">
        <v>40739</v>
      </c>
      <c r="HY1067" s="5">
        <v>81.293000000000006</v>
      </c>
      <c r="IA1067" s="7">
        <v>41569</v>
      </c>
      <c r="IB1067" s="5">
        <v>94.718000000000004</v>
      </c>
    </row>
    <row r="1068" spans="40:236">
      <c r="AN1068" s="7">
        <v>40574</v>
      </c>
      <c r="AO1068" s="5">
        <v>101.738</v>
      </c>
      <c r="AQ1068" s="7">
        <v>40574</v>
      </c>
      <c r="AR1068" s="5">
        <v>102.41</v>
      </c>
      <c r="AT1068" s="7">
        <v>40581</v>
      </c>
      <c r="AU1068" s="5">
        <v>106.52800000000001</v>
      </c>
      <c r="AZ1068" s="7">
        <v>40574</v>
      </c>
      <c r="BA1068" s="5">
        <v>103.21299999999999</v>
      </c>
      <c r="BF1068" s="7">
        <v>40583</v>
      </c>
      <c r="BG1068" s="5">
        <v>101.72799999999999</v>
      </c>
      <c r="BI1068" s="7">
        <v>40574</v>
      </c>
      <c r="BJ1068" s="5">
        <v>105.565</v>
      </c>
      <c r="BO1068" s="7">
        <v>40574</v>
      </c>
      <c r="BP1068" s="5">
        <v>101.73</v>
      </c>
      <c r="BU1068" s="7">
        <v>41214</v>
      </c>
      <c r="BV1068" s="5">
        <v>101.925</v>
      </c>
      <c r="CA1068" s="7">
        <v>40574</v>
      </c>
      <c r="CB1068" s="5">
        <v>103.048</v>
      </c>
      <c r="CD1068" s="7">
        <v>41488</v>
      </c>
      <c r="CE1068" s="5">
        <v>102.16</v>
      </c>
      <c r="CG1068" s="7">
        <v>40574</v>
      </c>
      <c r="CH1068" s="5">
        <v>101.342</v>
      </c>
      <c r="CP1068" s="7">
        <v>41732</v>
      </c>
      <c r="CQ1068" s="5">
        <v>102.553</v>
      </c>
      <c r="DE1068" s="7">
        <v>40574</v>
      </c>
      <c r="DF1068" s="5">
        <v>94.498000000000005</v>
      </c>
      <c r="DH1068" s="7">
        <v>41976</v>
      </c>
      <c r="DI1068" s="5">
        <v>103.98</v>
      </c>
      <c r="DQ1068" s="7">
        <v>42279</v>
      </c>
      <c r="DR1068" s="5">
        <v>104.55800000000001</v>
      </c>
      <c r="DW1068" s="7">
        <v>40574</v>
      </c>
      <c r="DX1068" s="5">
        <v>95.408000000000001</v>
      </c>
      <c r="EF1068" s="7">
        <v>40574</v>
      </c>
      <c r="EG1068" s="5">
        <v>103.943</v>
      </c>
      <c r="EU1068" s="7">
        <v>40982</v>
      </c>
      <c r="EV1068" s="5">
        <v>99.29</v>
      </c>
      <c r="FG1068" s="7">
        <v>41339</v>
      </c>
      <c r="FH1068" s="5">
        <v>103.30500000000001</v>
      </c>
      <c r="FJ1068" s="7">
        <v>41452</v>
      </c>
      <c r="FK1068" s="5">
        <v>101.498</v>
      </c>
      <c r="FP1068" s="7">
        <v>41683</v>
      </c>
      <c r="FQ1068" s="5">
        <v>107.52800000000001</v>
      </c>
      <c r="FV1068" s="7">
        <v>41858</v>
      </c>
      <c r="FW1068" s="5">
        <v>118.813</v>
      </c>
      <c r="FY1068" s="7">
        <v>42053</v>
      </c>
      <c r="FZ1068" s="5">
        <v>126.52800000000001</v>
      </c>
      <c r="GB1068" s="7">
        <v>42356</v>
      </c>
      <c r="GC1068" s="5">
        <v>128.82499999999999</v>
      </c>
      <c r="GK1068" s="7">
        <v>41192</v>
      </c>
      <c r="GL1068" s="5">
        <v>89.563000000000002</v>
      </c>
      <c r="GW1068" s="7">
        <v>41718</v>
      </c>
      <c r="GX1068" s="5">
        <v>110.655</v>
      </c>
      <c r="HF1068" s="7">
        <v>42102</v>
      </c>
      <c r="HG1068" s="5">
        <v>147.673</v>
      </c>
      <c r="HL1068" s="7">
        <v>40575</v>
      </c>
      <c r="HM1068" s="5">
        <v>102.94499999999999</v>
      </c>
      <c r="HR1068" s="7">
        <v>40577</v>
      </c>
      <c r="HS1068" s="5">
        <v>99.742999999999995</v>
      </c>
      <c r="HU1068" s="7">
        <v>40582</v>
      </c>
      <c r="HV1068" s="5">
        <v>76.908000000000001</v>
      </c>
      <c r="HX1068" s="7">
        <v>40742</v>
      </c>
      <c r="HY1068" s="5">
        <v>79.097999999999999</v>
      </c>
      <c r="IA1068" s="7">
        <v>41570</v>
      </c>
      <c r="IB1068" s="5">
        <v>95.64</v>
      </c>
    </row>
    <row r="1069" spans="40:236">
      <c r="AN1069" s="7">
        <v>40575</v>
      </c>
      <c r="AO1069" s="5">
        <v>101.815</v>
      </c>
      <c r="AQ1069" s="7">
        <v>40575</v>
      </c>
      <c r="AR1069" s="5">
        <v>102.48</v>
      </c>
      <c r="AT1069" s="7">
        <v>40582</v>
      </c>
      <c r="AU1069" s="5">
        <v>106.518</v>
      </c>
      <c r="AZ1069" s="7">
        <v>40575</v>
      </c>
      <c r="BA1069" s="5">
        <v>103.458</v>
      </c>
      <c r="BF1069" s="7">
        <v>40584</v>
      </c>
      <c r="BG1069" s="5">
        <v>101.67700000000001</v>
      </c>
      <c r="BI1069" s="7">
        <v>40575</v>
      </c>
      <c r="BJ1069" s="5">
        <v>105.925</v>
      </c>
      <c r="BO1069" s="7">
        <v>40575</v>
      </c>
      <c r="BP1069" s="5">
        <v>102.238</v>
      </c>
      <c r="BU1069" s="7">
        <v>41215</v>
      </c>
      <c r="BV1069" s="5">
        <v>101.83499999999999</v>
      </c>
      <c r="CA1069" s="7">
        <v>40575</v>
      </c>
      <c r="CB1069" s="5">
        <v>103.7</v>
      </c>
      <c r="CD1069" s="7">
        <v>41491</v>
      </c>
      <c r="CE1069" s="5">
        <v>102.185</v>
      </c>
      <c r="CG1069" s="7">
        <v>40575</v>
      </c>
      <c r="CH1069" s="5">
        <v>102.092</v>
      </c>
      <c r="CP1069" s="7">
        <v>41733</v>
      </c>
      <c r="CQ1069" s="5">
        <v>102.56</v>
      </c>
      <c r="DE1069" s="7">
        <v>40575</v>
      </c>
      <c r="DF1069" s="5">
        <v>95.352999999999994</v>
      </c>
      <c r="DH1069" s="7">
        <v>41977</v>
      </c>
      <c r="DI1069" s="5">
        <v>103.935</v>
      </c>
      <c r="DQ1069" s="7">
        <v>42282</v>
      </c>
      <c r="DR1069" s="5">
        <v>104.535</v>
      </c>
      <c r="DW1069" s="7">
        <v>40575</v>
      </c>
      <c r="DX1069" s="5">
        <v>96.347999999999999</v>
      </c>
      <c r="EF1069" s="7">
        <v>40575</v>
      </c>
      <c r="EG1069" s="5">
        <v>104.995</v>
      </c>
      <c r="EU1069" s="7">
        <v>40983</v>
      </c>
      <c r="EV1069" s="5">
        <v>99.138000000000005</v>
      </c>
      <c r="FG1069" s="7">
        <v>41340</v>
      </c>
      <c r="FH1069" s="5">
        <v>103.822</v>
      </c>
      <c r="FJ1069" s="7">
        <v>41453</v>
      </c>
      <c r="FK1069" s="5">
        <v>101.42</v>
      </c>
      <c r="FP1069" s="7">
        <v>41684</v>
      </c>
      <c r="FQ1069" s="5">
        <v>107.755</v>
      </c>
      <c r="FV1069" s="7">
        <v>41859</v>
      </c>
      <c r="FW1069" s="5">
        <v>119.227</v>
      </c>
      <c r="FY1069" s="7">
        <v>42054</v>
      </c>
      <c r="FZ1069" s="5">
        <v>126.758</v>
      </c>
      <c r="GB1069" s="7">
        <v>42359</v>
      </c>
      <c r="GC1069" s="5">
        <v>128.47499999999999</v>
      </c>
      <c r="GK1069" s="7">
        <v>41193</v>
      </c>
      <c r="GL1069" s="5">
        <v>89.917000000000002</v>
      </c>
      <c r="GW1069" s="7">
        <v>41719</v>
      </c>
      <c r="GX1069" s="5">
        <v>110.81</v>
      </c>
      <c r="HF1069" s="7">
        <v>42103</v>
      </c>
      <c r="HG1069" s="5">
        <v>146.94999999999999</v>
      </c>
      <c r="HL1069" s="7">
        <v>40576</v>
      </c>
      <c r="HM1069" s="5">
        <v>103.973</v>
      </c>
      <c r="HR1069" s="7">
        <v>40578</v>
      </c>
      <c r="HS1069" s="5">
        <v>99.924999999999997</v>
      </c>
      <c r="HU1069" s="7">
        <v>40583</v>
      </c>
      <c r="HV1069" s="5">
        <v>76.819999999999993</v>
      </c>
      <c r="HX1069" s="7">
        <v>40743</v>
      </c>
      <c r="HY1069" s="5">
        <v>81.27</v>
      </c>
      <c r="IA1069" s="7">
        <v>41571</v>
      </c>
      <c r="IB1069" s="5">
        <v>95.484999999999999</v>
      </c>
    </row>
    <row r="1070" spans="40:236">
      <c r="AN1070" s="7">
        <v>40576</v>
      </c>
      <c r="AO1070" s="5">
        <v>101.813</v>
      </c>
      <c r="AQ1070" s="7">
        <v>40576</v>
      </c>
      <c r="AR1070" s="5">
        <v>102.45</v>
      </c>
      <c r="AT1070" s="7">
        <v>40583</v>
      </c>
      <c r="AU1070" s="5">
        <v>106.452</v>
      </c>
      <c r="AZ1070" s="7">
        <v>40576</v>
      </c>
      <c r="BA1070" s="5">
        <v>103.52800000000001</v>
      </c>
      <c r="BF1070" s="7">
        <v>40585</v>
      </c>
      <c r="BG1070" s="5">
        <v>101.648</v>
      </c>
      <c r="BI1070" s="7">
        <v>40576</v>
      </c>
      <c r="BJ1070" s="5">
        <v>106.095</v>
      </c>
      <c r="BO1070" s="7">
        <v>40576</v>
      </c>
      <c r="BP1070" s="5">
        <v>102.453</v>
      </c>
      <c r="BU1070" s="7">
        <v>41218</v>
      </c>
      <c r="BV1070" s="5">
        <v>101.762</v>
      </c>
      <c r="CA1070" s="7">
        <v>40576</v>
      </c>
      <c r="CB1070" s="5">
        <v>104.015</v>
      </c>
      <c r="CD1070" s="7">
        <v>41492</v>
      </c>
      <c r="CE1070" s="5">
        <v>102.255</v>
      </c>
      <c r="CG1070" s="7">
        <v>40576</v>
      </c>
      <c r="CH1070" s="5">
        <v>102.455</v>
      </c>
      <c r="CP1070" s="7">
        <v>41736</v>
      </c>
      <c r="CQ1070" s="5">
        <v>102.565</v>
      </c>
      <c r="DE1070" s="7">
        <v>40576</v>
      </c>
      <c r="DF1070" s="5">
        <v>95.89</v>
      </c>
      <c r="DH1070" s="7">
        <v>41978</v>
      </c>
      <c r="DI1070" s="5">
        <v>103.93300000000001</v>
      </c>
      <c r="DQ1070" s="7">
        <v>42283</v>
      </c>
      <c r="DR1070" s="5">
        <v>104.52800000000001</v>
      </c>
      <c r="DW1070" s="7">
        <v>40576</v>
      </c>
      <c r="DX1070" s="5">
        <v>96.983000000000004</v>
      </c>
      <c r="EF1070" s="7">
        <v>40576</v>
      </c>
      <c r="EG1070" s="5">
        <v>105.693</v>
      </c>
      <c r="EU1070" s="7">
        <v>40984</v>
      </c>
      <c r="EV1070" s="5">
        <v>99.082999999999998</v>
      </c>
      <c r="FG1070" s="7">
        <v>41341</v>
      </c>
      <c r="FH1070" s="5">
        <v>104.447</v>
      </c>
      <c r="FJ1070" s="7">
        <v>41456</v>
      </c>
      <c r="FK1070" s="5">
        <v>102.185</v>
      </c>
      <c r="FP1070" s="7">
        <v>41687</v>
      </c>
      <c r="FQ1070" s="5">
        <v>108.03</v>
      </c>
      <c r="FV1070" s="7">
        <v>41862</v>
      </c>
      <c r="FW1070" s="5">
        <v>119.40300000000001</v>
      </c>
      <c r="FY1070" s="7">
        <v>42055</v>
      </c>
      <c r="FZ1070" s="5">
        <v>127.063</v>
      </c>
      <c r="GB1070" s="7">
        <v>42360</v>
      </c>
      <c r="GC1070" s="5">
        <v>128.40799999999999</v>
      </c>
      <c r="GK1070" s="7">
        <v>41194</v>
      </c>
      <c r="GL1070" s="5">
        <v>90.873000000000005</v>
      </c>
      <c r="GW1070" s="7">
        <v>41722</v>
      </c>
      <c r="GX1070" s="5">
        <v>110.913</v>
      </c>
      <c r="HF1070" s="7">
        <v>42104</v>
      </c>
      <c r="HG1070" s="5">
        <v>147.08000000000001</v>
      </c>
      <c r="HL1070" s="7">
        <v>40577</v>
      </c>
      <c r="HM1070" s="5">
        <v>103</v>
      </c>
      <c r="HR1070" s="7">
        <v>40581</v>
      </c>
      <c r="HS1070" s="5">
        <v>98.638000000000005</v>
      </c>
      <c r="HU1070" s="7">
        <v>40584</v>
      </c>
      <c r="HV1070" s="5">
        <v>76.67</v>
      </c>
      <c r="HX1070" s="7">
        <v>40744</v>
      </c>
      <c r="HY1070" s="5">
        <v>82.314999999999998</v>
      </c>
      <c r="IA1070" s="7">
        <v>41572</v>
      </c>
      <c r="IB1070" s="5">
        <v>95.718000000000004</v>
      </c>
    </row>
    <row r="1071" spans="40:236">
      <c r="AN1071" s="7">
        <v>40577</v>
      </c>
      <c r="AO1071" s="5">
        <v>101.77</v>
      </c>
      <c r="AQ1071" s="7">
        <v>40577</v>
      </c>
      <c r="AR1071" s="5">
        <v>102.435</v>
      </c>
      <c r="AT1071" s="7">
        <v>40584</v>
      </c>
      <c r="AU1071" s="5">
        <v>106.425</v>
      </c>
      <c r="AZ1071" s="7">
        <v>40577</v>
      </c>
      <c r="BA1071" s="5">
        <v>103.495</v>
      </c>
      <c r="BF1071" s="7">
        <v>40588</v>
      </c>
      <c r="BG1071" s="5">
        <v>101.545</v>
      </c>
      <c r="BI1071" s="7">
        <v>40577</v>
      </c>
      <c r="BJ1071" s="5">
        <v>106.053</v>
      </c>
      <c r="BO1071" s="7">
        <v>40577</v>
      </c>
      <c r="BP1071" s="5">
        <v>102.38800000000001</v>
      </c>
      <c r="BU1071" s="7">
        <v>41219</v>
      </c>
      <c r="BV1071" s="5">
        <v>101.828</v>
      </c>
      <c r="CA1071" s="7">
        <v>40577</v>
      </c>
      <c r="CB1071" s="5">
        <v>103.93300000000001</v>
      </c>
      <c r="CD1071" s="7">
        <v>41493</v>
      </c>
      <c r="CE1071" s="5">
        <v>102.262</v>
      </c>
      <c r="CG1071" s="7">
        <v>40577</v>
      </c>
      <c r="CH1071" s="5">
        <v>102.32299999999999</v>
      </c>
      <c r="CP1071" s="7">
        <v>41737</v>
      </c>
      <c r="CQ1071" s="5">
        <v>102.565</v>
      </c>
      <c r="DE1071" s="7">
        <v>40577</v>
      </c>
      <c r="DF1071" s="5">
        <v>95.697999999999993</v>
      </c>
      <c r="DH1071" s="7">
        <v>41981</v>
      </c>
      <c r="DI1071" s="5">
        <v>103.943</v>
      </c>
      <c r="DQ1071" s="7">
        <v>42284</v>
      </c>
      <c r="DR1071" s="5">
        <v>104.508</v>
      </c>
      <c r="DW1071" s="7">
        <v>40577</v>
      </c>
      <c r="DX1071" s="5">
        <v>96.677999999999997</v>
      </c>
      <c r="EF1071" s="7">
        <v>40577</v>
      </c>
      <c r="EG1071" s="5">
        <v>105.358</v>
      </c>
      <c r="EU1071" s="7">
        <v>40987</v>
      </c>
      <c r="EV1071" s="5">
        <v>99.064999999999998</v>
      </c>
      <c r="FG1071" s="7">
        <v>41344</v>
      </c>
      <c r="FH1071" s="5">
        <v>104.36</v>
      </c>
      <c r="FJ1071" s="7">
        <v>41457</v>
      </c>
      <c r="FK1071" s="5">
        <v>102.34</v>
      </c>
      <c r="FP1071" s="7">
        <v>41688</v>
      </c>
      <c r="FQ1071" s="5">
        <v>108.1</v>
      </c>
      <c r="FV1071" s="7">
        <v>41863</v>
      </c>
      <c r="FW1071" s="5">
        <v>119.697</v>
      </c>
      <c r="FY1071" s="7">
        <v>42058</v>
      </c>
      <c r="FZ1071" s="5">
        <v>127.49</v>
      </c>
      <c r="GB1071" s="7">
        <v>42361</v>
      </c>
      <c r="GC1071" s="5">
        <v>128.202</v>
      </c>
      <c r="GK1071" s="7">
        <v>41197</v>
      </c>
      <c r="GL1071" s="5">
        <v>89.597999999999999</v>
      </c>
      <c r="GW1071" s="7">
        <v>41723</v>
      </c>
      <c r="GX1071" s="5">
        <v>111.095</v>
      </c>
      <c r="HF1071" s="7">
        <v>42107</v>
      </c>
      <c r="HG1071" s="5">
        <v>146.768</v>
      </c>
      <c r="HL1071" s="7">
        <v>40578</v>
      </c>
      <c r="HM1071" s="5">
        <v>103.238</v>
      </c>
      <c r="HR1071" s="7">
        <v>40582</v>
      </c>
      <c r="HS1071" s="5">
        <v>97.852999999999994</v>
      </c>
      <c r="HU1071" s="7">
        <v>40585</v>
      </c>
      <c r="HV1071" s="5">
        <v>76.234999999999999</v>
      </c>
      <c r="HX1071" s="7">
        <v>40745</v>
      </c>
      <c r="HY1071" s="5">
        <v>84.177999999999997</v>
      </c>
      <c r="IA1071" s="7">
        <v>41575</v>
      </c>
      <c r="IB1071" s="5">
        <v>96.417000000000002</v>
      </c>
    </row>
    <row r="1072" spans="40:236">
      <c r="AN1072" s="7">
        <v>40578</v>
      </c>
      <c r="AO1072" s="5">
        <v>101.758</v>
      </c>
      <c r="AQ1072" s="7">
        <v>40578</v>
      </c>
      <c r="AR1072" s="5">
        <v>102.41800000000001</v>
      </c>
      <c r="AT1072" s="7">
        <v>40585</v>
      </c>
      <c r="AU1072" s="5">
        <v>106.455</v>
      </c>
      <c r="AZ1072" s="7">
        <v>40578</v>
      </c>
      <c r="BA1072" s="5">
        <v>103.533</v>
      </c>
      <c r="BF1072" s="7">
        <v>40589</v>
      </c>
      <c r="BG1072" s="5">
        <v>101.56</v>
      </c>
      <c r="BI1072" s="7">
        <v>40578</v>
      </c>
      <c r="BJ1072" s="5">
        <v>106.045</v>
      </c>
      <c r="BO1072" s="7">
        <v>40578</v>
      </c>
      <c r="BP1072" s="5">
        <v>102.428</v>
      </c>
      <c r="BU1072" s="7">
        <v>41220</v>
      </c>
      <c r="BV1072" s="5">
        <v>101.77800000000001</v>
      </c>
      <c r="CA1072" s="7">
        <v>40578</v>
      </c>
      <c r="CB1072" s="5">
        <v>103.982</v>
      </c>
      <c r="CD1072" s="7">
        <v>41494</v>
      </c>
      <c r="CE1072" s="5">
        <v>102.303</v>
      </c>
      <c r="CG1072" s="7">
        <v>40578</v>
      </c>
      <c r="CH1072" s="5">
        <v>102.37</v>
      </c>
      <c r="CP1072" s="7">
        <v>41738</v>
      </c>
      <c r="CQ1072" s="5">
        <v>102.54300000000001</v>
      </c>
      <c r="DE1072" s="7">
        <v>40578</v>
      </c>
      <c r="DF1072" s="5">
        <v>95.753</v>
      </c>
      <c r="DH1072" s="7">
        <v>41982</v>
      </c>
      <c r="DI1072" s="5">
        <v>103.875</v>
      </c>
      <c r="DQ1072" s="7">
        <v>42285</v>
      </c>
      <c r="DR1072" s="5">
        <v>104.468</v>
      </c>
      <c r="DW1072" s="7">
        <v>40578</v>
      </c>
      <c r="DX1072" s="5">
        <v>96.787999999999997</v>
      </c>
      <c r="EF1072" s="7">
        <v>40578</v>
      </c>
      <c r="EG1072" s="5">
        <v>105.438</v>
      </c>
      <c r="EU1072" s="7">
        <v>40988</v>
      </c>
      <c r="EV1072" s="5">
        <v>98.863</v>
      </c>
      <c r="FG1072" s="7">
        <v>41345</v>
      </c>
      <c r="FH1072" s="5">
        <v>104.52800000000001</v>
      </c>
      <c r="FJ1072" s="7">
        <v>41458</v>
      </c>
      <c r="FK1072" s="5">
        <v>101.54</v>
      </c>
      <c r="FP1072" s="7">
        <v>41689</v>
      </c>
      <c r="FQ1072" s="5">
        <v>107.983</v>
      </c>
      <c r="FV1072" s="7">
        <v>41864</v>
      </c>
      <c r="FW1072" s="5">
        <v>119.93300000000001</v>
      </c>
      <c r="FY1072" s="7">
        <v>42059</v>
      </c>
      <c r="FZ1072" s="5">
        <v>127.768</v>
      </c>
      <c r="GB1072" s="7">
        <v>42366</v>
      </c>
      <c r="GC1072" s="5">
        <v>128.517</v>
      </c>
      <c r="GK1072" s="7">
        <v>41198</v>
      </c>
      <c r="GL1072" s="5">
        <v>89.71</v>
      </c>
      <c r="GW1072" s="7">
        <v>41724</v>
      </c>
      <c r="GX1072" s="5">
        <v>111.538</v>
      </c>
      <c r="HF1072" s="7">
        <v>42108</v>
      </c>
      <c r="HG1072" s="5">
        <v>146.05000000000001</v>
      </c>
      <c r="HL1072" s="7">
        <v>40581</v>
      </c>
      <c r="HM1072" s="5">
        <v>102.003</v>
      </c>
      <c r="HR1072" s="7">
        <v>40583</v>
      </c>
      <c r="HS1072" s="5">
        <v>97.76</v>
      </c>
      <c r="HU1072" s="7">
        <v>40588</v>
      </c>
      <c r="HV1072" s="5">
        <v>75.628</v>
      </c>
      <c r="HX1072" s="7">
        <v>40746</v>
      </c>
      <c r="HY1072" s="5">
        <v>84.207999999999998</v>
      </c>
      <c r="IA1072" s="7">
        <v>41576</v>
      </c>
      <c r="IB1072" s="5">
        <v>96.832999999999998</v>
      </c>
    </row>
    <row r="1073" spans="40:236">
      <c r="AN1073" s="7">
        <v>40581</v>
      </c>
      <c r="AO1073" s="5">
        <v>101.755</v>
      </c>
      <c r="AQ1073" s="7">
        <v>40581</v>
      </c>
      <c r="AR1073" s="5">
        <v>102.435</v>
      </c>
      <c r="AT1073" s="7">
        <v>40588</v>
      </c>
      <c r="AU1073" s="5">
        <v>106.42</v>
      </c>
      <c r="AZ1073" s="7">
        <v>40581</v>
      </c>
      <c r="BA1073" s="5">
        <v>103.52</v>
      </c>
      <c r="BF1073" s="7">
        <v>40590</v>
      </c>
      <c r="BG1073" s="5">
        <v>101.83799999999999</v>
      </c>
      <c r="BI1073" s="7">
        <v>40581</v>
      </c>
      <c r="BJ1073" s="5">
        <v>106.003</v>
      </c>
      <c r="BO1073" s="7">
        <v>40581</v>
      </c>
      <c r="BP1073" s="5">
        <v>102.33499999999999</v>
      </c>
      <c r="BU1073" s="7">
        <v>41221</v>
      </c>
      <c r="BV1073" s="5">
        <v>101.693</v>
      </c>
      <c r="CA1073" s="7">
        <v>40581</v>
      </c>
      <c r="CB1073" s="5">
        <v>103.79300000000001</v>
      </c>
      <c r="CD1073" s="7">
        <v>41495</v>
      </c>
      <c r="CE1073" s="5">
        <v>102.32</v>
      </c>
      <c r="CG1073" s="7">
        <v>40581</v>
      </c>
      <c r="CH1073" s="5">
        <v>102.105</v>
      </c>
      <c r="CP1073" s="7">
        <v>41739</v>
      </c>
      <c r="CQ1073" s="5">
        <v>102.548</v>
      </c>
      <c r="DE1073" s="7">
        <v>40581</v>
      </c>
      <c r="DF1073" s="5">
        <v>95.378</v>
      </c>
      <c r="DH1073" s="7">
        <v>41983</v>
      </c>
      <c r="DI1073" s="5">
        <v>103.82299999999999</v>
      </c>
      <c r="DQ1073" s="7">
        <v>42286</v>
      </c>
      <c r="DR1073" s="5">
        <v>104.46</v>
      </c>
      <c r="DW1073" s="7">
        <v>40581</v>
      </c>
      <c r="DX1073" s="5">
        <v>96.35</v>
      </c>
      <c r="EF1073" s="7">
        <v>40581</v>
      </c>
      <c r="EG1073" s="5">
        <v>104.95</v>
      </c>
      <c r="EU1073" s="7">
        <v>40989</v>
      </c>
      <c r="EV1073" s="5">
        <v>97.9</v>
      </c>
      <c r="FG1073" s="7">
        <v>41346</v>
      </c>
      <c r="FH1073" s="5">
        <v>104.30800000000001</v>
      </c>
      <c r="FJ1073" s="7">
        <v>41459</v>
      </c>
      <c r="FK1073" s="5">
        <v>102.238</v>
      </c>
      <c r="FP1073" s="7">
        <v>41690</v>
      </c>
      <c r="FQ1073" s="5">
        <v>107.69</v>
      </c>
      <c r="FV1073" s="7">
        <v>41865</v>
      </c>
      <c r="FW1073" s="5">
        <v>120.355</v>
      </c>
      <c r="FY1073" s="7">
        <v>42060</v>
      </c>
      <c r="FZ1073" s="5">
        <v>127.708</v>
      </c>
      <c r="GB1073" s="7">
        <v>42367</v>
      </c>
      <c r="GC1073" s="5">
        <v>128.47999999999999</v>
      </c>
      <c r="GK1073" s="7">
        <v>41199</v>
      </c>
      <c r="GL1073" s="5">
        <v>92.08</v>
      </c>
      <c r="GW1073" s="7">
        <v>41725</v>
      </c>
      <c r="GX1073" s="5">
        <v>111.813</v>
      </c>
      <c r="HF1073" s="7">
        <v>42109</v>
      </c>
      <c r="HG1073" s="5">
        <v>146.58199999999999</v>
      </c>
      <c r="HL1073" s="7">
        <v>40582</v>
      </c>
      <c r="HM1073" s="5">
        <v>101.26300000000001</v>
      </c>
      <c r="HR1073" s="7">
        <v>40584</v>
      </c>
      <c r="HS1073" s="5">
        <v>97.582999999999998</v>
      </c>
      <c r="HU1073" s="7">
        <v>40589</v>
      </c>
      <c r="HV1073" s="5">
        <v>76.343000000000004</v>
      </c>
      <c r="HX1073" s="7">
        <v>40749</v>
      </c>
      <c r="HY1073" s="5">
        <v>81.47</v>
      </c>
      <c r="IA1073" s="7">
        <v>41577</v>
      </c>
      <c r="IB1073" s="5">
        <v>96.43</v>
      </c>
    </row>
    <row r="1074" spans="40:236">
      <c r="AN1074" s="7">
        <v>40582</v>
      </c>
      <c r="AO1074" s="5">
        <v>101.748</v>
      </c>
      <c r="AQ1074" s="7">
        <v>40582</v>
      </c>
      <c r="AR1074" s="5">
        <v>102.423</v>
      </c>
      <c r="AT1074" s="7">
        <v>40589</v>
      </c>
      <c r="AU1074" s="5">
        <v>106.42</v>
      </c>
      <c r="AZ1074" s="7">
        <v>40582</v>
      </c>
      <c r="BA1074" s="5">
        <v>103.443</v>
      </c>
      <c r="BF1074" s="7">
        <v>40591</v>
      </c>
      <c r="BG1074" s="5">
        <v>101.80500000000001</v>
      </c>
      <c r="BI1074" s="7">
        <v>40582</v>
      </c>
      <c r="BJ1074" s="5">
        <v>105.843</v>
      </c>
      <c r="BO1074" s="7">
        <v>40582</v>
      </c>
      <c r="BP1074" s="5">
        <v>102.128</v>
      </c>
      <c r="BU1074" s="7">
        <v>41222</v>
      </c>
      <c r="BV1074" s="5">
        <v>101.745</v>
      </c>
      <c r="CA1074" s="7">
        <v>40582</v>
      </c>
      <c r="CB1074" s="5">
        <v>103.488</v>
      </c>
      <c r="CD1074" s="7">
        <v>41498</v>
      </c>
      <c r="CE1074" s="5">
        <v>102.348</v>
      </c>
      <c r="CG1074" s="7">
        <v>40582</v>
      </c>
      <c r="CH1074" s="5">
        <v>101.81</v>
      </c>
      <c r="CP1074" s="7">
        <v>41740</v>
      </c>
      <c r="CQ1074" s="5">
        <v>102.503</v>
      </c>
      <c r="DE1074" s="7">
        <v>40582</v>
      </c>
      <c r="DF1074" s="5">
        <v>95.055000000000007</v>
      </c>
      <c r="DH1074" s="7">
        <v>41984</v>
      </c>
      <c r="DI1074" s="5">
        <v>103.788</v>
      </c>
      <c r="DQ1074" s="7">
        <v>42289</v>
      </c>
      <c r="DR1074" s="5">
        <v>104.44499999999999</v>
      </c>
      <c r="DW1074" s="7">
        <v>40582</v>
      </c>
      <c r="DX1074" s="5">
        <v>96.015000000000001</v>
      </c>
      <c r="EF1074" s="7">
        <v>40582</v>
      </c>
      <c r="EG1074" s="5">
        <v>104.563</v>
      </c>
      <c r="EU1074" s="7">
        <v>40990</v>
      </c>
      <c r="EV1074" s="5">
        <v>97.28</v>
      </c>
      <c r="FG1074" s="7">
        <v>41347</v>
      </c>
      <c r="FH1074" s="5">
        <v>103.845</v>
      </c>
      <c r="FJ1074" s="7">
        <v>41460</v>
      </c>
      <c r="FK1074" s="5">
        <v>102.285</v>
      </c>
      <c r="FP1074" s="7">
        <v>41691</v>
      </c>
      <c r="FQ1074" s="5">
        <v>107.925</v>
      </c>
      <c r="FV1074" s="7">
        <v>41866</v>
      </c>
      <c r="FW1074" s="5">
        <v>120.773</v>
      </c>
      <c r="FY1074" s="7">
        <v>42061</v>
      </c>
      <c r="FZ1074" s="5">
        <v>128.333</v>
      </c>
      <c r="GB1074" s="7">
        <v>42368</v>
      </c>
      <c r="GC1074" s="5">
        <v>128.65799999999999</v>
      </c>
      <c r="GK1074" s="7">
        <v>41200</v>
      </c>
      <c r="GL1074" s="5">
        <v>93.097999999999999</v>
      </c>
      <c r="GW1074" s="7">
        <v>41726</v>
      </c>
      <c r="GX1074" s="5">
        <v>111.895</v>
      </c>
      <c r="HF1074" s="7">
        <v>42110</v>
      </c>
      <c r="HG1074" s="5">
        <v>145.50800000000001</v>
      </c>
      <c r="HL1074" s="7">
        <v>40583</v>
      </c>
      <c r="HM1074" s="5">
        <v>101.185</v>
      </c>
      <c r="HR1074" s="7">
        <v>40585</v>
      </c>
      <c r="HS1074" s="5">
        <v>97.204999999999998</v>
      </c>
      <c r="HU1074" s="7">
        <v>40590</v>
      </c>
      <c r="HV1074" s="5">
        <v>77.03</v>
      </c>
      <c r="HX1074" s="7">
        <v>40750</v>
      </c>
      <c r="HY1074" s="5">
        <v>82.174999999999997</v>
      </c>
      <c r="IA1074" s="7">
        <v>41578</v>
      </c>
      <c r="IB1074" s="5">
        <v>96.927999999999997</v>
      </c>
    </row>
    <row r="1075" spans="40:236">
      <c r="AN1075" s="7">
        <v>40583</v>
      </c>
      <c r="AO1075" s="5">
        <v>101.72</v>
      </c>
      <c r="AQ1075" s="7">
        <v>40583</v>
      </c>
      <c r="AR1075" s="5">
        <v>102.41500000000001</v>
      </c>
      <c r="AT1075" s="7">
        <v>40590</v>
      </c>
      <c r="AU1075" s="5">
        <v>106.443</v>
      </c>
      <c r="AZ1075" s="7">
        <v>40583</v>
      </c>
      <c r="BA1075" s="5">
        <v>103.425</v>
      </c>
      <c r="BF1075" s="7">
        <v>40592</v>
      </c>
      <c r="BG1075" s="5">
        <v>101.858</v>
      </c>
      <c r="BI1075" s="7">
        <v>40583</v>
      </c>
      <c r="BJ1075" s="5">
        <v>105.813</v>
      </c>
      <c r="BO1075" s="7">
        <v>40583</v>
      </c>
      <c r="BP1075" s="5">
        <v>102.123</v>
      </c>
      <c r="BU1075" s="7">
        <v>41225</v>
      </c>
      <c r="BV1075" s="5">
        <v>101.663</v>
      </c>
      <c r="CA1075" s="7">
        <v>40583</v>
      </c>
      <c r="CB1075" s="5">
        <v>103.46</v>
      </c>
      <c r="CD1075" s="7">
        <v>41499</v>
      </c>
      <c r="CE1075" s="5">
        <v>102.363</v>
      </c>
      <c r="CG1075" s="7">
        <v>40583</v>
      </c>
      <c r="CH1075" s="5">
        <v>101.72</v>
      </c>
      <c r="CP1075" s="7">
        <v>41743</v>
      </c>
      <c r="CQ1075" s="5">
        <v>102.503</v>
      </c>
      <c r="DE1075" s="7">
        <v>40583</v>
      </c>
      <c r="DF1075" s="5">
        <v>94.94</v>
      </c>
      <c r="DH1075" s="7">
        <v>41985</v>
      </c>
      <c r="DI1075" s="5">
        <v>103.74</v>
      </c>
      <c r="DQ1075" s="7">
        <v>42290</v>
      </c>
      <c r="DR1075" s="5">
        <v>104.438</v>
      </c>
      <c r="DW1075" s="7">
        <v>40583</v>
      </c>
      <c r="DX1075" s="5">
        <v>95.867999999999995</v>
      </c>
      <c r="EF1075" s="7">
        <v>40583</v>
      </c>
      <c r="EG1075" s="5">
        <v>104.425</v>
      </c>
      <c r="EU1075" s="7">
        <v>40991</v>
      </c>
      <c r="EV1075" s="5">
        <v>97.89</v>
      </c>
      <c r="FG1075" s="7">
        <v>41348</v>
      </c>
      <c r="FH1075" s="5">
        <v>103.548</v>
      </c>
      <c r="FJ1075" s="7">
        <v>41463</v>
      </c>
      <c r="FK1075" s="5">
        <v>102.33799999999999</v>
      </c>
      <c r="FP1075" s="7">
        <v>41694</v>
      </c>
      <c r="FQ1075" s="5">
        <v>107.96</v>
      </c>
      <c r="FV1075" s="7">
        <v>41869</v>
      </c>
      <c r="FW1075" s="5">
        <v>120.453</v>
      </c>
      <c r="FY1075" s="7">
        <v>42062</v>
      </c>
      <c r="FZ1075" s="5">
        <v>128.33000000000001</v>
      </c>
      <c r="GB1075" s="7">
        <v>42369</v>
      </c>
      <c r="GC1075" s="5">
        <v>128.65799999999999</v>
      </c>
      <c r="GK1075" s="7">
        <v>41201</v>
      </c>
      <c r="GL1075" s="5">
        <v>92.86</v>
      </c>
      <c r="GW1075" s="7">
        <v>41729</v>
      </c>
      <c r="GX1075" s="5">
        <v>111.985</v>
      </c>
      <c r="HF1075" s="7">
        <v>42111</v>
      </c>
      <c r="HG1075" s="5">
        <v>144.21799999999999</v>
      </c>
      <c r="HL1075" s="7">
        <v>40584</v>
      </c>
      <c r="HM1075" s="5">
        <v>101.02200000000001</v>
      </c>
      <c r="HR1075" s="7">
        <v>40588</v>
      </c>
      <c r="HS1075" s="5">
        <v>96.533000000000001</v>
      </c>
      <c r="HU1075" s="7">
        <v>40591</v>
      </c>
      <c r="HV1075" s="5">
        <v>76.822999999999993</v>
      </c>
      <c r="HX1075" s="7">
        <v>40751</v>
      </c>
      <c r="HY1075" s="5">
        <v>82.21</v>
      </c>
      <c r="IA1075" s="7">
        <v>41579</v>
      </c>
      <c r="IB1075" s="5">
        <v>97.522999999999996</v>
      </c>
    </row>
    <row r="1076" spans="40:236">
      <c r="AN1076" s="7">
        <v>40584</v>
      </c>
      <c r="AO1076" s="5">
        <v>101.718</v>
      </c>
      <c r="AQ1076" s="7">
        <v>40584</v>
      </c>
      <c r="AR1076" s="5">
        <v>102.405</v>
      </c>
      <c r="AT1076" s="7">
        <v>40591</v>
      </c>
      <c r="AU1076" s="5">
        <v>106.483</v>
      </c>
      <c r="AZ1076" s="7">
        <v>40584</v>
      </c>
      <c r="BA1076" s="5">
        <v>103.425</v>
      </c>
      <c r="BF1076" s="7">
        <v>40595</v>
      </c>
      <c r="BG1076" s="5">
        <v>101.803</v>
      </c>
      <c r="BI1076" s="7">
        <v>40584</v>
      </c>
      <c r="BJ1076" s="5">
        <v>105.795</v>
      </c>
      <c r="BO1076" s="7">
        <v>40584</v>
      </c>
      <c r="BP1076" s="5">
        <v>102.08199999999999</v>
      </c>
      <c r="BU1076" s="7">
        <v>41226</v>
      </c>
      <c r="BV1076" s="5">
        <v>101.69499999999999</v>
      </c>
      <c r="CA1076" s="7">
        <v>40584</v>
      </c>
      <c r="CB1076" s="5">
        <v>103.378</v>
      </c>
      <c r="CD1076" s="7">
        <v>41500</v>
      </c>
      <c r="CE1076" s="5">
        <v>102.41500000000001</v>
      </c>
      <c r="CG1076" s="7">
        <v>40584</v>
      </c>
      <c r="CH1076" s="5">
        <v>101.623</v>
      </c>
      <c r="CP1076" s="7">
        <v>41744</v>
      </c>
      <c r="CQ1076" s="5">
        <v>102.505</v>
      </c>
      <c r="DE1076" s="7">
        <v>40584</v>
      </c>
      <c r="DF1076" s="5">
        <v>94.864999999999995</v>
      </c>
      <c r="DH1076" s="7">
        <v>41988</v>
      </c>
      <c r="DI1076" s="5">
        <v>103.765</v>
      </c>
      <c r="DQ1076" s="7">
        <v>42291</v>
      </c>
      <c r="DR1076" s="5">
        <v>104.423</v>
      </c>
      <c r="DW1076" s="7">
        <v>40584</v>
      </c>
      <c r="DX1076" s="5">
        <v>95.855000000000004</v>
      </c>
      <c r="EF1076" s="7">
        <v>40584</v>
      </c>
      <c r="EG1076" s="5">
        <v>104.38500000000001</v>
      </c>
      <c r="EU1076" s="7">
        <v>40994</v>
      </c>
      <c r="EV1076" s="5">
        <v>98.033000000000001</v>
      </c>
      <c r="FG1076" s="7">
        <v>41351</v>
      </c>
      <c r="FH1076" s="5">
        <v>103.318</v>
      </c>
      <c r="FJ1076" s="7">
        <v>41464</v>
      </c>
      <c r="FK1076" s="5">
        <v>102.012</v>
      </c>
      <c r="FP1076" s="7">
        <v>41695</v>
      </c>
      <c r="FQ1076" s="5">
        <v>108.005</v>
      </c>
      <c r="FV1076" s="7">
        <v>41870</v>
      </c>
      <c r="FW1076" s="5">
        <v>120.67</v>
      </c>
      <c r="FY1076" s="7">
        <v>42065</v>
      </c>
      <c r="FZ1076" s="5">
        <v>128.30000000000001</v>
      </c>
      <c r="GK1076" s="7">
        <v>41204</v>
      </c>
      <c r="GL1076" s="5">
        <v>91.885000000000005</v>
      </c>
      <c r="GW1076" s="7">
        <v>41730</v>
      </c>
      <c r="GX1076" s="5">
        <v>111.768</v>
      </c>
      <c r="HF1076" s="7">
        <v>42114</v>
      </c>
      <c r="HG1076" s="5">
        <v>143.983</v>
      </c>
      <c r="HL1076" s="7">
        <v>40585</v>
      </c>
      <c r="HM1076" s="5">
        <v>100.648</v>
      </c>
      <c r="HR1076" s="7">
        <v>40589</v>
      </c>
      <c r="HS1076" s="5">
        <v>97.284999999999997</v>
      </c>
      <c r="HU1076" s="7">
        <v>40592</v>
      </c>
      <c r="HV1076" s="5">
        <v>76.768000000000001</v>
      </c>
      <c r="HX1076" s="7">
        <v>40752</v>
      </c>
      <c r="HY1076" s="5">
        <v>82.05</v>
      </c>
      <c r="IA1076" s="7">
        <v>41582</v>
      </c>
      <c r="IB1076" s="5">
        <v>97.177999999999997</v>
      </c>
    </row>
    <row r="1077" spans="40:236">
      <c r="AN1077" s="7">
        <v>40585</v>
      </c>
      <c r="AO1077" s="5">
        <v>101.678</v>
      </c>
      <c r="AQ1077" s="7">
        <v>40585</v>
      </c>
      <c r="AR1077" s="5">
        <v>102.38200000000001</v>
      </c>
      <c r="AT1077" s="7">
        <v>40592</v>
      </c>
      <c r="AU1077" s="5">
        <v>106.55800000000001</v>
      </c>
      <c r="AZ1077" s="7">
        <v>40585</v>
      </c>
      <c r="BA1077" s="5">
        <v>103.375</v>
      </c>
      <c r="BF1077" s="7">
        <v>40596</v>
      </c>
      <c r="BG1077" s="5">
        <v>101.783</v>
      </c>
      <c r="BI1077" s="7">
        <v>40585</v>
      </c>
      <c r="BJ1077" s="5">
        <v>105.74</v>
      </c>
      <c r="BO1077" s="7">
        <v>40585</v>
      </c>
      <c r="BP1077" s="5">
        <v>101.998</v>
      </c>
      <c r="BU1077" s="7">
        <v>41227</v>
      </c>
      <c r="BV1077" s="5">
        <v>101.655</v>
      </c>
      <c r="CA1077" s="7">
        <v>40585</v>
      </c>
      <c r="CB1077" s="5">
        <v>103.26300000000001</v>
      </c>
      <c r="CD1077" s="7">
        <v>41501</v>
      </c>
      <c r="CE1077" s="5">
        <v>102.36499999999999</v>
      </c>
      <c r="CG1077" s="7">
        <v>40585</v>
      </c>
      <c r="CH1077" s="5">
        <v>101.465</v>
      </c>
      <c r="CP1077" s="7">
        <v>41745</v>
      </c>
      <c r="CQ1077" s="5">
        <v>102.495</v>
      </c>
      <c r="DE1077" s="7">
        <v>40585</v>
      </c>
      <c r="DF1077" s="5">
        <v>94.668000000000006</v>
      </c>
      <c r="DH1077" s="7">
        <v>41989</v>
      </c>
      <c r="DI1077" s="5">
        <v>103.77800000000001</v>
      </c>
      <c r="DQ1077" s="7">
        <v>42292</v>
      </c>
      <c r="DR1077" s="5">
        <v>104.387</v>
      </c>
      <c r="DW1077" s="7">
        <v>40585</v>
      </c>
      <c r="DX1077" s="5">
        <v>95.62</v>
      </c>
      <c r="EF1077" s="7">
        <v>40585</v>
      </c>
      <c r="EG1077" s="5">
        <v>104.11799999999999</v>
      </c>
      <c r="EU1077" s="7">
        <v>40995</v>
      </c>
      <c r="EV1077" s="5">
        <v>97.968000000000004</v>
      </c>
      <c r="FG1077" s="7">
        <v>41352</v>
      </c>
      <c r="FH1077" s="5">
        <v>102.898</v>
      </c>
      <c r="FJ1077" s="7">
        <v>41465</v>
      </c>
      <c r="FK1077" s="5">
        <v>101.545</v>
      </c>
      <c r="FP1077" s="7">
        <v>41696</v>
      </c>
      <c r="FQ1077" s="5">
        <v>108.145</v>
      </c>
      <c r="FV1077" s="7">
        <v>41871</v>
      </c>
      <c r="FW1077" s="5">
        <v>120.795</v>
      </c>
      <c r="FY1077" s="7">
        <v>42066</v>
      </c>
      <c r="FZ1077" s="5">
        <v>128.00800000000001</v>
      </c>
      <c r="GK1077" s="7">
        <v>41205</v>
      </c>
      <c r="GL1077" s="5">
        <v>90.84</v>
      </c>
      <c r="GW1077" s="7">
        <v>41731</v>
      </c>
      <c r="GX1077" s="5">
        <v>111.608</v>
      </c>
      <c r="HF1077" s="7">
        <v>42115</v>
      </c>
      <c r="HG1077" s="5">
        <v>144.04</v>
      </c>
      <c r="HL1077" s="7">
        <v>40588</v>
      </c>
      <c r="HM1077" s="5">
        <v>100.038</v>
      </c>
      <c r="HR1077" s="7">
        <v>40590</v>
      </c>
      <c r="HS1077" s="5">
        <v>98.097999999999999</v>
      </c>
      <c r="HU1077" s="7">
        <v>40595</v>
      </c>
      <c r="HV1077" s="5">
        <v>77.003</v>
      </c>
      <c r="HX1077" s="7">
        <v>40753</v>
      </c>
      <c r="HY1077" s="5">
        <v>81.418000000000006</v>
      </c>
      <c r="IA1077" s="7">
        <v>41583</v>
      </c>
      <c r="IB1077" s="5">
        <v>96.09</v>
      </c>
    </row>
    <row r="1078" spans="40:236">
      <c r="AN1078" s="7">
        <v>40588</v>
      </c>
      <c r="AO1078" s="5">
        <v>101.64</v>
      </c>
      <c r="AQ1078" s="7">
        <v>40588</v>
      </c>
      <c r="AR1078" s="5">
        <v>102.348</v>
      </c>
      <c r="AT1078" s="7">
        <v>40595</v>
      </c>
      <c r="AU1078" s="5">
        <v>106.465</v>
      </c>
      <c r="AZ1078" s="7">
        <v>40588</v>
      </c>
      <c r="BA1078" s="5">
        <v>103.31</v>
      </c>
      <c r="BF1078" s="7">
        <v>40597</v>
      </c>
      <c r="BG1078" s="5">
        <v>101.745</v>
      </c>
      <c r="BI1078" s="7">
        <v>40588</v>
      </c>
      <c r="BJ1078" s="5">
        <v>105.623</v>
      </c>
      <c r="BO1078" s="7">
        <v>40588</v>
      </c>
      <c r="BP1078" s="5">
        <v>101.893</v>
      </c>
      <c r="BU1078" s="7">
        <v>41228</v>
      </c>
      <c r="BV1078" s="5">
        <v>101.605</v>
      </c>
      <c r="CA1078" s="7">
        <v>40588</v>
      </c>
      <c r="CB1078" s="5">
        <v>103.11499999999999</v>
      </c>
      <c r="CD1078" s="7">
        <v>41502</v>
      </c>
      <c r="CE1078" s="5">
        <v>102.373</v>
      </c>
      <c r="CG1078" s="7">
        <v>40588</v>
      </c>
      <c r="CH1078" s="5">
        <v>101.27800000000001</v>
      </c>
      <c r="CP1078" s="7">
        <v>41746</v>
      </c>
      <c r="CQ1078" s="5">
        <v>102.473</v>
      </c>
      <c r="DE1078" s="7">
        <v>40588</v>
      </c>
      <c r="DF1078" s="5">
        <v>94.457999999999998</v>
      </c>
      <c r="DH1078" s="7">
        <v>41990</v>
      </c>
      <c r="DI1078" s="5">
        <v>103.77800000000001</v>
      </c>
      <c r="DQ1078" s="7">
        <v>42293</v>
      </c>
      <c r="DR1078" s="5">
        <v>104.378</v>
      </c>
      <c r="DW1078" s="7">
        <v>40588</v>
      </c>
      <c r="DX1078" s="5">
        <v>95.325000000000003</v>
      </c>
      <c r="EF1078" s="7">
        <v>40588</v>
      </c>
      <c r="EG1078" s="5">
        <v>103.75</v>
      </c>
      <c r="EU1078" s="7">
        <v>40996</v>
      </c>
      <c r="EV1078" s="5">
        <v>97.93</v>
      </c>
      <c r="FG1078" s="7">
        <v>41353</v>
      </c>
      <c r="FH1078" s="5">
        <v>103.295</v>
      </c>
      <c r="FJ1078" s="7">
        <v>41466</v>
      </c>
      <c r="FK1078" s="5">
        <v>101.505</v>
      </c>
      <c r="FP1078" s="7">
        <v>41697</v>
      </c>
      <c r="FQ1078" s="5">
        <v>108.458</v>
      </c>
      <c r="FV1078" s="7">
        <v>41872</v>
      </c>
      <c r="FW1078" s="5">
        <v>120.813</v>
      </c>
      <c r="FY1078" s="7">
        <v>42067</v>
      </c>
      <c r="FZ1078" s="5">
        <v>128.19999999999999</v>
      </c>
      <c r="GK1078" s="7">
        <v>41206</v>
      </c>
      <c r="GL1078" s="5">
        <v>91.272999999999996</v>
      </c>
      <c r="GW1078" s="7">
        <v>41732</v>
      </c>
      <c r="GX1078" s="5">
        <v>111.96299999999999</v>
      </c>
      <c r="HF1078" s="7">
        <v>42116</v>
      </c>
      <c r="HG1078" s="5">
        <v>145.12799999999999</v>
      </c>
      <c r="HL1078" s="7">
        <v>40589</v>
      </c>
      <c r="HM1078" s="5">
        <v>100.63200000000001</v>
      </c>
      <c r="HR1078" s="7">
        <v>40591</v>
      </c>
      <c r="HS1078" s="5">
        <v>97.843000000000004</v>
      </c>
      <c r="HU1078" s="7">
        <v>40596</v>
      </c>
      <c r="HV1078" s="5">
        <v>77.222999999999999</v>
      </c>
      <c r="HX1078" s="7">
        <v>40756</v>
      </c>
      <c r="HY1078" s="5">
        <v>80.27</v>
      </c>
      <c r="IA1078" s="7">
        <v>41584</v>
      </c>
      <c r="IB1078" s="5">
        <v>95.363</v>
      </c>
    </row>
    <row r="1079" spans="40:236">
      <c r="AN1079" s="7">
        <v>40589</v>
      </c>
      <c r="AO1079" s="5">
        <v>101.64</v>
      </c>
      <c r="AQ1079" s="7">
        <v>40589</v>
      </c>
      <c r="AR1079" s="5">
        <v>102.373</v>
      </c>
      <c r="AT1079" s="7">
        <v>40596</v>
      </c>
      <c r="AU1079" s="5">
        <v>106.43</v>
      </c>
      <c r="AZ1079" s="7">
        <v>40589</v>
      </c>
      <c r="BA1079" s="5">
        <v>103.30500000000001</v>
      </c>
      <c r="BF1079" s="7">
        <v>40598</v>
      </c>
      <c r="BG1079" s="5">
        <v>101.72799999999999</v>
      </c>
      <c r="BI1079" s="7">
        <v>40589</v>
      </c>
      <c r="BJ1079" s="5">
        <v>105.625</v>
      </c>
      <c r="BO1079" s="7">
        <v>40589</v>
      </c>
      <c r="BP1079" s="5">
        <v>101.923</v>
      </c>
      <c r="BU1079" s="7">
        <v>41229</v>
      </c>
      <c r="BV1079" s="5">
        <v>101.608</v>
      </c>
      <c r="CA1079" s="7">
        <v>40589</v>
      </c>
      <c r="CB1079" s="5">
        <v>103.16</v>
      </c>
      <c r="CD1079" s="7">
        <v>41505</v>
      </c>
      <c r="CE1079" s="5">
        <v>102.3</v>
      </c>
      <c r="CG1079" s="7">
        <v>40589</v>
      </c>
      <c r="CH1079" s="5">
        <v>101.373</v>
      </c>
      <c r="CP1079" s="7">
        <v>41747</v>
      </c>
      <c r="CQ1079" s="5">
        <v>102.473</v>
      </c>
      <c r="DE1079" s="7">
        <v>40589</v>
      </c>
      <c r="DF1079" s="5">
        <v>94.587999999999994</v>
      </c>
      <c r="DH1079" s="7">
        <v>41991</v>
      </c>
      <c r="DI1079" s="5">
        <v>103.783</v>
      </c>
      <c r="DQ1079" s="7">
        <v>42296</v>
      </c>
      <c r="DR1079" s="5">
        <v>104.37</v>
      </c>
      <c r="DW1079" s="7">
        <v>40589</v>
      </c>
      <c r="DX1079" s="5">
        <v>95.484999999999999</v>
      </c>
      <c r="EF1079" s="7">
        <v>40589</v>
      </c>
      <c r="EG1079" s="5">
        <v>103.95</v>
      </c>
      <c r="EU1079" s="7">
        <v>40997</v>
      </c>
      <c r="EV1079" s="5">
        <v>96.965000000000003</v>
      </c>
      <c r="FG1079" s="7">
        <v>41354</v>
      </c>
      <c r="FH1079" s="5">
        <v>103.768</v>
      </c>
      <c r="FJ1079" s="7">
        <v>41467</v>
      </c>
      <c r="FK1079" s="5">
        <v>101.57299999999999</v>
      </c>
      <c r="FP1079" s="7">
        <v>41698</v>
      </c>
      <c r="FQ1079" s="5">
        <v>108.35</v>
      </c>
      <c r="FV1079" s="7">
        <v>41873</v>
      </c>
      <c r="FW1079" s="5">
        <v>120.985</v>
      </c>
      <c r="FY1079" s="7">
        <v>42068</v>
      </c>
      <c r="FZ1079" s="5">
        <v>128.733</v>
      </c>
      <c r="GK1079" s="7">
        <v>41207</v>
      </c>
      <c r="GL1079" s="5">
        <v>90.995000000000005</v>
      </c>
      <c r="GW1079" s="7">
        <v>41733</v>
      </c>
      <c r="GX1079" s="5">
        <v>112.69</v>
      </c>
      <c r="HF1079" s="7">
        <v>42117</v>
      </c>
      <c r="HG1079" s="5">
        <v>145.13300000000001</v>
      </c>
      <c r="HL1079" s="7">
        <v>40590</v>
      </c>
      <c r="HM1079" s="5">
        <v>101.44</v>
      </c>
      <c r="HR1079" s="7">
        <v>40592</v>
      </c>
      <c r="HS1079" s="5">
        <v>97.787999999999997</v>
      </c>
      <c r="HU1079" s="7">
        <v>40597</v>
      </c>
      <c r="HV1079" s="5">
        <v>77.015000000000001</v>
      </c>
      <c r="HX1079" s="7">
        <v>40757</v>
      </c>
      <c r="HY1079" s="5">
        <v>79.924999999999997</v>
      </c>
      <c r="IA1079" s="7">
        <v>41585</v>
      </c>
      <c r="IB1079" s="5">
        <v>96.147999999999996</v>
      </c>
    </row>
    <row r="1080" spans="40:236">
      <c r="AN1080" s="7">
        <v>40590</v>
      </c>
      <c r="AO1080" s="5">
        <v>101.61499999999999</v>
      </c>
      <c r="AQ1080" s="7">
        <v>40590</v>
      </c>
      <c r="AR1080" s="5">
        <v>102.408</v>
      </c>
      <c r="AT1080" s="7">
        <v>40597</v>
      </c>
      <c r="AU1080" s="5">
        <v>106.408</v>
      </c>
      <c r="AZ1080" s="7">
        <v>40590</v>
      </c>
      <c r="BA1080" s="5">
        <v>103.5</v>
      </c>
      <c r="BF1080" s="7">
        <v>40599</v>
      </c>
      <c r="BG1080" s="5">
        <v>101.735</v>
      </c>
      <c r="BI1080" s="7">
        <v>40590</v>
      </c>
      <c r="BJ1080" s="5">
        <v>105.88200000000001</v>
      </c>
      <c r="BO1080" s="7">
        <v>40590</v>
      </c>
      <c r="BP1080" s="5">
        <v>102.21299999999999</v>
      </c>
      <c r="BU1080" s="7">
        <v>41232</v>
      </c>
      <c r="BV1080" s="5">
        <v>101.46</v>
      </c>
      <c r="CA1080" s="7">
        <v>40590</v>
      </c>
      <c r="CB1080" s="5">
        <v>103.533</v>
      </c>
      <c r="CD1080" s="7">
        <v>41506</v>
      </c>
      <c r="CE1080" s="5">
        <v>102.21299999999999</v>
      </c>
      <c r="CG1080" s="7">
        <v>40590</v>
      </c>
      <c r="CH1080" s="5">
        <v>101.75</v>
      </c>
      <c r="CP1080" s="7">
        <v>41750</v>
      </c>
      <c r="CQ1080" s="5">
        <v>102.473</v>
      </c>
      <c r="DE1080" s="7">
        <v>40590</v>
      </c>
      <c r="DF1080" s="5">
        <v>94.951999999999998</v>
      </c>
      <c r="DH1080" s="7">
        <v>41992</v>
      </c>
      <c r="DI1080" s="5">
        <v>103.798</v>
      </c>
      <c r="DQ1080" s="7">
        <v>42297</v>
      </c>
      <c r="DR1080" s="5">
        <v>104.348</v>
      </c>
      <c r="DW1080" s="7">
        <v>40590</v>
      </c>
      <c r="DX1080" s="5">
        <v>95.908000000000001</v>
      </c>
      <c r="EF1080" s="7">
        <v>40590</v>
      </c>
      <c r="EG1080" s="5">
        <v>104.39700000000001</v>
      </c>
      <c r="EU1080" s="7">
        <v>40998</v>
      </c>
      <c r="EV1080" s="5">
        <v>97.427999999999997</v>
      </c>
      <c r="FG1080" s="7">
        <v>41355</v>
      </c>
      <c r="FH1080" s="5">
        <v>103.83</v>
      </c>
      <c r="FJ1080" s="7">
        <v>41470</v>
      </c>
      <c r="FK1080" s="5">
        <v>101.953</v>
      </c>
      <c r="FP1080" s="7">
        <v>41701</v>
      </c>
      <c r="FQ1080" s="5">
        <v>108.44499999999999</v>
      </c>
      <c r="FV1080" s="7">
        <v>41876</v>
      </c>
      <c r="FW1080" s="5">
        <v>121.815</v>
      </c>
      <c r="FY1080" s="7">
        <v>42069</v>
      </c>
      <c r="FZ1080" s="5">
        <v>128.57</v>
      </c>
      <c r="GK1080" s="7">
        <v>41208</v>
      </c>
      <c r="GL1080" s="5">
        <v>91.23</v>
      </c>
      <c r="GW1080" s="7">
        <v>41736</v>
      </c>
      <c r="GX1080" s="5">
        <v>112.358</v>
      </c>
      <c r="HF1080" s="7">
        <v>42118</v>
      </c>
      <c r="HG1080" s="5">
        <v>144.71700000000001</v>
      </c>
      <c r="HL1080" s="7">
        <v>40591</v>
      </c>
      <c r="HM1080" s="5">
        <v>101.24299999999999</v>
      </c>
      <c r="HR1080" s="7">
        <v>40595</v>
      </c>
      <c r="HS1080" s="5">
        <v>98.01</v>
      </c>
      <c r="HU1080" s="7">
        <v>40598</v>
      </c>
      <c r="HV1080" s="5">
        <v>76.75</v>
      </c>
      <c r="HX1080" s="7">
        <v>40758</v>
      </c>
      <c r="HY1080" s="5">
        <v>80.245000000000005</v>
      </c>
      <c r="IA1080" s="7">
        <v>41586</v>
      </c>
      <c r="IB1080" s="5">
        <v>95.298000000000002</v>
      </c>
    </row>
    <row r="1081" spans="40:236">
      <c r="AN1081" s="7">
        <v>40591</v>
      </c>
      <c r="AO1081" s="5">
        <v>101.663</v>
      </c>
      <c r="AQ1081" s="7">
        <v>40591</v>
      </c>
      <c r="AR1081" s="5">
        <v>102.52800000000001</v>
      </c>
      <c r="AT1081" s="7">
        <v>40598</v>
      </c>
      <c r="AU1081" s="5">
        <v>106.423</v>
      </c>
      <c r="AZ1081" s="7">
        <v>40591</v>
      </c>
      <c r="BA1081" s="5">
        <v>103.488</v>
      </c>
      <c r="BF1081" s="7">
        <v>40602</v>
      </c>
      <c r="BG1081" s="5">
        <v>101.79300000000001</v>
      </c>
      <c r="BI1081" s="7">
        <v>40591</v>
      </c>
      <c r="BJ1081" s="5">
        <v>105.848</v>
      </c>
      <c r="BO1081" s="7">
        <v>40591</v>
      </c>
      <c r="BP1081" s="5">
        <v>102.188</v>
      </c>
      <c r="BU1081" s="7">
        <v>41233</v>
      </c>
      <c r="BV1081" s="5">
        <v>101.66</v>
      </c>
      <c r="CA1081" s="7">
        <v>40591</v>
      </c>
      <c r="CB1081" s="5">
        <v>103.473</v>
      </c>
      <c r="CD1081" s="7">
        <v>41507</v>
      </c>
      <c r="CE1081" s="5">
        <v>102.178</v>
      </c>
      <c r="CG1081" s="7">
        <v>40591</v>
      </c>
      <c r="CH1081" s="5">
        <v>101.688</v>
      </c>
      <c r="CP1081" s="7">
        <v>41751</v>
      </c>
      <c r="CQ1081" s="5">
        <v>102.46</v>
      </c>
      <c r="DE1081" s="7">
        <v>40591</v>
      </c>
      <c r="DF1081" s="5">
        <v>94.93</v>
      </c>
      <c r="DH1081" s="7">
        <v>41995</v>
      </c>
      <c r="DI1081" s="5">
        <v>103.84</v>
      </c>
      <c r="DQ1081" s="7">
        <v>42298</v>
      </c>
      <c r="DR1081" s="5">
        <v>104.348</v>
      </c>
      <c r="DW1081" s="7">
        <v>40591</v>
      </c>
      <c r="DX1081" s="5">
        <v>95.816999999999993</v>
      </c>
      <c r="EF1081" s="7">
        <v>40591</v>
      </c>
      <c r="EG1081" s="5">
        <v>104.325</v>
      </c>
      <c r="EU1081" s="7">
        <v>41001</v>
      </c>
      <c r="EV1081" s="5">
        <v>97.412999999999997</v>
      </c>
      <c r="FG1081" s="7">
        <v>41358</v>
      </c>
      <c r="FH1081" s="5">
        <v>103.26300000000001</v>
      </c>
      <c r="FJ1081" s="7">
        <v>41471</v>
      </c>
      <c r="FK1081" s="5">
        <v>102.05800000000001</v>
      </c>
      <c r="FP1081" s="7">
        <v>41702</v>
      </c>
      <c r="FQ1081" s="5">
        <v>108.815</v>
      </c>
      <c r="FV1081" s="7">
        <v>41877</v>
      </c>
      <c r="FW1081" s="5">
        <v>122.02500000000001</v>
      </c>
      <c r="FY1081" s="7">
        <v>42072</v>
      </c>
      <c r="FZ1081" s="5">
        <v>128.678</v>
      </c>
      <c r="GK1081" s="7">
        <v>41211</v>
      </c>
      <c r="GL1081" s="5">
        <v>90.79</v>
      </c>
      <c r="GW1081" s="7">
        <v>41737</v>
      </c>
      <c r="GX1081" s="5">
        <v>112.123</v>
      </c>
      <c r="HF1081" s="7">
        <v>42121</v>
      </c>
      <c r="HG1081" s="5">
        <v>145.875</v>
      </c>
      <c r="HL1081" s="7">
        <v>40592</v>
      </c>
      <c r="HM1081" s="5">
        <v>101.105</v>
      </c>
      <c r="HR1081" s="7">
        <v>40596</v>
      </c>
      <c r="HS1081" s="5">
        <v>98.222999999999999</v>
      </c>
      <c r="HU1081" s="7">
        <v>40599</v>
      </c>
      <c r="HV1081" s="5">
        <v>76.525000000000006</v>
      </c>
      <c r="HX1081" s="7">
        <v>40759</v>
      </c>
      <c r="HY1081" s="5">
        <v>79.738</v>
      </c>
      <c r="IA1081" s="7">
        <v>41589</v>
      </c>
      <c r="IB1081" s="5">
        <v>95.3</v>
      </c>
    </row>
    <row r="1082" spans="40:236">
      <c r="AN1082" s="7">
        <v>40592</v>
      </c>
      <c r="AO1082" s="5">
        <v>101.64700000000001</v>
      </c>
      <c r="AQ1082" s="7">
        <v>40592</v>
      </c>
      <c r="AR1082" s="5">
        <v>102.503</v>
      </c>
      <c r="AT1082" s="7">
        <v>40599</v>
      </c>
      <c r="AU1082" s="5">
        <v>106.47499999999999</v>
      </c>
      <c r="AZ1082" s="7">
        <v>40592</v>
      </c>
      <c r="BA1082" s="5">
        <v>103.515</v>
      </c>
      <c r="BF1082" s="7">
        <v>40603</v>
      </c>
      <c r="BG1082" s="5">
        <v>101.86499999999999</v>
      </c>
      <c r="BI1082" s="7">
        <v>40592</v>
      </c>
      <c r="BJ1082" s="5">
        <v>105.88200000000001</v>
      </c>
      <c r="BO1082" s="7">
        <v>40592</v>
      </c>
      <c r="BP1082" s="5">
        <v>102.215</v>
      </c>
      <c r="BU1082" s="7">
        <v>41234</v>
      </c>
      <c r="BV1082" s="5">
        <v>101.688</v>
      </c>
      <c r="CA1082" s="7">
        <v>40592</v>
      </c>
      <c r="CB1082" s="5">
        <v>103.47499999999999</v>
      </c>
      <c r="CD1082" s="7">
        <v>41508</v>
      </c>
      <c r="CE1082" s="5">
        <v>102.178</v>
      </c>
      <c r="CG1082" s="7">
        <v>40592</v>
      </c>
      <c r="CH1082" s="5">
        <v>101.702</v>
      </c>
      <c r="CP1082" s="7">
        <v>41752</v>
      </c>
      <c r="CQ1082" s="5">
        <v>102.46</v>
      </c>
      <c r="DE1082" s="7">
        <v>40592</v>
      </c>
      <c r="DF1082" s="5">
        <v>94.941999999999993</v>
      </c>
      <c r="DH1082" s="7">
        <v>41996</v>
      </c>
      <c r="DI1082" s="5">
        <v>103.81</v>
      </c>
      <c r="DQ1082" s="7">
        <v>42299</v>
      </c>
      <c r="DR1082" s="5">
        <v>104.363</v>
      </c>
      <c r="DW1082" s="7">
        <v>40592</v>
      </c>
      <c r="DX1082" s="5">
        <v>95.793000000000006</v>
      </c>
      <c r="EF1082" s="7">
        <v>40592</v>
      </c>
      <c r="EG1082" s="5">
        <v>104.30200000000001</v>
      </c>
      <c r="EU1082" s="7">
        <v>41002</v>
      </c>
      <c r="EV1082" s="5">
        <v>96.795000000000002</v>
      </c>
      <c r="FG1082" s="7">
        <v>41359</v>
      </c>
      <c r="FH1082" s="5">
        <v>103.398</v>
      </c>
      <c r="FJ1082" s="7">
        <v>41472</v>
      </c>
      <c r="FK1082" s="5">
        <v>101.78</v>
      </c>
      <c r="FP1082" s="7">
        <v>41703</v>
      </c>
      <c r="FQ1082" s="5">
        <v>109.37</v>
      </c>
      <c r="FV1082" s="7">
        <v>41878</v>
      </c>
      <c r="FW1082" s="5">
        <v>121.788</v>
      </c>
      <c r="FY1082" s="7">
        <v>42073</v>
      </c>
      <c r="FZ1082" s="5">
        <v>128.93799999999999</v>
      </c>
      <c r="GK1082" s="7">
        <v>41212</v>
      </c>
      <c r="GL1082" s="5">
        <v>90.703000000000003</v>
      </c>
      <c r="GW1082" s="7">
        <v>41738</v>
      </c>
      <c r="GX1082" s="5">
        <v>112.075</v>
      </c>
      <c r="HF1082" s="7">
        <v>42122</v>
      </c>
      <c r="HG1082" s="5">
        <v>145.49</v>
      </c>
      <c r="HL1082" s="7">
        <v>40595</v>
      </c>
      <c r="HM1082" s="5">
        <v>101.38</v>
      </c>
      <c r="HR1082" s="7">
        <v>40597</v>
      </c>
      <c r="HS1082" s="5">
        <v>97.983000000000004</v>
      </c>
      <c r="HU1082" s="7">
        <v>40602</v>
      </c>
      <c r="HV1082" s="5">
        <v>76.724999999999994</v>
      </c>
      <c r="HX1082" s="7">
        <v>40760</v>
      </c>
      <c r="HY1082" s="5">
        <v>82.248000000000005</v>
      </c>
      <c r="IA1082" s="7">
        <v>41590</v>
      </c>
      <c r="IB1082" s="5">
        <v>95.132999999999996</v>
      </c>
    </row>
    <row r="1083" spans="40:236">
      <c r="AN1083" s="7">
        <v>40595</v>
      </c>
      <c r="AO1083" s="5">
        <v>101.65300000000001</v>
      </c>
      <c r="AQ1083" s="7">
        <v>40595</v>
      </c>
      <c r="AR1083" s="5">
        <v>102.485</v>
      </c>
      <c r="AT1083" s="7">
        <v>40602</v>
      </c>
      <c r="AU1083" s="5">
        <v>106.333</v>
      </c>
      <c r="AZ1083" s="7">
        <v>40595</v>
      </c>
      <c r="BA1083" s="5">
        <v>103.47</v>
      </c>
      <c r="BF1083" s="7">
        <v>40604</v>
      </c>
      <c r="BG1083" s="5">
        <v>101.88200000000001</v>
      </c>
      <c r="BI1083" s="7">
        <v>40595</v>
      </c>
      <c r="BJ1083" s="5">
        <v>105.825</v>
      </c>
      <c r="BO1083" s="7">
        <v>40595</v>
      </c>
      <c r="BP1083" s="5">
        <v>102.19199999999999</v>
      </c>
      <c r="BU1083" s="7">
        <v>41235</v>
      </c>
      <c r="BV1083" s="5">
        <v>101.755</v>
      </c>
      <c r="CA1083" s="7">
        <v>40595</v>
      </c>
      <c r="CB1083" s="5">
        <v>103.47499999999999</v>
      </c>
      <c r="CD1083" s="7">
        <v>41509</v>
      </c>
      <c r="CE1083" s="5">
        <v>102.227</v>
      </c>
      <c r="CG1083" s="7">
        <v>40595</v>
      </c>
      <c r="CH1083" s="5">
        <v>101.715</v>
      </c>
      <c r="CP1083" s="7">
        <v>41753</v>
      </c>
      <c r="CQ1083" s="5">
        <v>102.42</v>
      </c>
      <c r="DE1083" s="7">
        <v>40595</v>
      </c>
      <c r="DF1083" s="5">
        <v>94.954999999999998</v>
      </c>
      <c r="DH1083" s="7">
        <v>41997</v>
      </c>
      <c r="DI1083" s="5">
        <v>103.79</v>
      </c>
      <c r="DQ1083" s="7">
        <v>42300</v>
      </c>
      <c r="DR1083" s="5">
        <v>104.352</v>
      </c>
      <c r="DW1083" s="7">
        <v>40595</v>
      </c>
      <c r="DX1083" s="5">
        <v>95.826999999999998</v>
      </c>
      <c r="EF1083" s="7">
        <v>40595</v>
      </c>
      <c r="EG1083" s="5">
        <v>104.313</v>
      </c>
      <c r="EU1083" s="7">
        <v>41003</v>
      </c>
      <c r="EV1083" s="5">
        <v>95.59</v>
      </c>
      <c r="FG1083" s="7">
        <v>41360</v>
      </c>
      <c r="FH1083" s="5">
        <v>102.417</v>
      </c>
      <c r="FJ1083" s="7">
        <v>41473</v>
      </c>
      <c r="FK1083" s="5">
        <v>102.26300000000001</v>
      </c>
      <c r="FP1083" s="7">
        <v>41704</v>
      </c>
      <c r="FQ1083" s="5">
        <v>109.07</v>
      </c>
      <c r="FV1083" s="7">
        <v>41879</v>
      </c>
      <c r="FW1083" s="5">
        <v>121.208</v>
      </c>
      <c r="FY1083" s="7">
        <v>42074</v>
      </c>
      <c r="FZ1083" s="5">
        <v>129.255</v>
      </c>
      <c r="GK1083" s="7">
        <v>41213</v>
      </c>
      <c r="GL1083" s="5">
        <v>91.144999999999996</v>
      </c>
      <c r="GW1083" s="7">
        <v>41739</v>
      </c>
      <c r="GX1083" s="5">
        <v>112.443</v>
      </c>
      <c r="HF1083" s="7">
        <v>42123</v>
      </c>
      <c r="HG1083" s="5">
        <v>143.58799999999999</v>
      </c>
      <c r="HL1083" s="7">
        <v>40596</v>
      </c>
      <c r="HM1083" s="5">
        <v>101.52500000000001</v>
      </c>
      <c r="HR1083" s="7">
        <v>40598</v>
      </c>
      <c r="HS1083" s="5">
        <v>97.64</v>
      </c>
      <c r="HU1083" s="7">
        <v>40603</v>
      </c>
      <c r="HV1083" s="5">
        <v>77.158000000000001</v>
      </c>
      <c r="HX1083" s="7">
        <v>40763</v>
      </c>
      <c r="HY1083" s="5">
        <v>88.957999999999998</v>
      </c>
      <c r="IA1083" s="7">
        <v>41591</v>
      </c>
      <c r="IB1083" s="5">
        <v>94.984999999999999</v>
      </c>
    </row>
    <row r="1084" spans="40:236">
      <c r="AN1084" s="7">
        <v>40596</v>
      </c>
      <c r="AO1084" s="5">
        <v>101.643</v>
      </c>
      <c r="AQ1084" s="7">
        <v>40596</v>
      </c>
      <c r="AR1084" s="5">
        <v>102.46299999999999</v>
      </c>
      <c r="AT1084" s="7">
        <v>40603</v>
      </c>
      <c r="AU1084" s="5">
        <v>106.378</v>
      </c>
      <c r="AZ1084" s="7">
        <v>40596</v>
      </c>
      <c r="BA1084" s="5">
        <v>103.44</v>
      </c>
      <c r="BF1084" s="7">
        <v>40605</v>
      </c>
      <c r="BG1084" s="5">
        <v>101.623</v>
      </c>
      <c r="BI1084" s="7">
        <v>40596</v>
      </c>
      <c r="BJ1084" s="5">
        <v>105.755</v>
      </c>
      <c r="BO1084" s="7">
        <v>40596</v>
      </c>
      <c r="BP1084" s="5">
        <v>102.133</v>
      </c>
      <c r="BU1084" s="7">
        <v>41236</v>
      </c>
      <c r="BV1084" s="5">
        <v>101.845</v>
      </c>
      <c r="CA1084" s="7">
        <v>40596</v>
      </c>
      <c r="CB1084" s="5">
        <v>103.435</v>
      </c>
      <c r="CD1084" s="7">
        <v>41512</v>
      </c>
      <c r="CE1084" s="5">
        <v>102.208</v>
      </c>
      <c r="CG1084" s="7">
        <v>40596</v>
      </c>
      <c r="CH1084" s="5">
        <v>101.7</v>
      </c>
      <c r="CP1084" s="7">
        <v>41754</v>
      </c>
      <c r="CQ1084" s="5">
        <v>102.41</v>
      </c>
      <c r="DE1084" s="7">
        <v>40596</v>
      </c>
      <c r="DF1084" s="5">
        <v>94.983000000000004</v>
      </c>
      <c r="DH1084" s="7">
        <v>41998</v>
      </c>
      <c r="DI1084" s="5">
        <v>103.79</v>
      </c>
      <c r="DQ1084" s="7">
        <v>42303</v>
      </c>
      <c r="DR1084" s="5">
        <v>104.33799999999999</v>
      </c>
      <c r="DW1084" s="7">
        <v>40596</v>
      </c>
      <c r="DX1084" s="5">
        <v>95.826999999999998</v>
      </c>
      <c r="EF1084" s="7">
        <v>40596</v>
      </c>
      <c r="EG1084" s="5">
        <v>104.33499999999999</v>
      </c>
      <c r="EU1084" s="7">
        <v>41004</v>
      </c>
      <c r="EV1084" s="5">
        <v>95.034999999999997</v>
      </c>
      <c r="FG1084" s="7">
        <v>41361</v>
      </c>
      <c r="FH1084" s="5">
        <v>102.468</v>
      </c>
      <c r="FJ1084" s="7">
        <v>41474</v>
      </c>
      <c r="FK1084" s="5">
        <v>102.303</v>
      </c>
      <c r="FP1084" s="7">
        <v>41705</v>
      </c>
      <c r="FQ1084" s="5">
        <v>109.23</v>
      </c>
      <c r="FV1084" s="7">
        <v>41880</v>
      </c>
      <c r="FW1084" s="5">
        <v>121.193</v>
      </c>
      <c r="FY1084" s="7">
        <v>42075</v>
      </c>
      <c r="FZ1084" s="5">
        <v>129.14500000000001</v>
      </c>
      <c r="GK1084" s="7">
        <v>41214</v>
      </c>
      <c r="GL1084" s="5">
        <v>91.367999999999995</v>
      </c>
      <c r="GW1084" s="7">
        <v>41740</v>
      </c>
      <c r="GX1084" s="5">
        <v>112.238</v>
      </c>
      <c r="HF1084" s="7">
        <v>42124</v>
      </c>
      <c r="HG1084" s="5">
        <v>143.72499999999999</v>
      </c>
      <c r="HL1084" s="7">
        <v>40597</v>
      </c>
      <c r="HM1084" s="5">
        <v>101.27800000000001</v>
      </c>
      <c r="HR1084" s="7">
        <v>40599</v>
      </c>
      <c r="HS1084" s="5">
        <v>97.37</v>
      </c>
      <c r="HU1084" s="7">
        <v>40604</v>
      </c>
      <c r="HV1084" s="5">
        <v>77.36</v>
      </c>
      <c r="HX1084" s="7">
        <v>40764</v>
      </c>
      <c r="HY1084" s="5">
        <v>90.222999999999999</v>
      </c>
      <c r="IA1084" s="7">
        <v>41592</v>
      </c>
      <c r="IB1084" s="5">
        <v>95.525000000000006</v>
      </c>
    </row>
    <row r="1085" spans="40:236">
      <c r="AN1085" s="7">
        <v>40597</v>
      </c>
      <c r="AO1085" s="5">
        <v>101.66800000000001</v>
      </c>
      <c r="AQ1085" s="7">
        <v>40597</v>
      </c>
      <c r="AR1085" s="5">
        <v>102.49299999999999</v>
      </c>
      <c r="AT1085" s="7">
        <v>40604</v>
      </c>
      <c r="AU1085" s="5">
        <v>106.318</v>
      </c>
      <c r="AZ1085" s="7">
        <v>40597</v>
      </c>
      <c r="BA1085" s="5">
        <v>103.33499999999999</v>
      </c>
      <c r="BF1085" s="7">
        <v>40606</v>
      </c>
      <c r="BG1085" s="5">
        <v>101.74299999999999</v>
      </c>
      <c r="BI1085" s="7">
        <v>40597</v>
      </c>
      <c r="BJ1085" s="5">
        <v>105.67700000000001</v>
      </c>
      <c r="BO1085" s="7">
        <v>40597</v>
      </c>
      <c r="BP1085" s="5">
        <v>102.05800000000001</v>
      </c>
      <c r="BU1085" s="7">
        <v>41239</v>
      </c>
      <c r="BV1085" s="5">
        <v>101.833</v>
      </c>
      <c r="CA1085" s="7">
        <v>40597</v>
      </c>
      <c r="CB1085" s="5">
        <v>103.35299999999999</v>
      </c>
      <c r="CD1085" s="7">
        <v>41513</v>
      </c>
      <c r="CE1085" s="5">
        <v>102.185</v>
      </c>
      <c r="CG1085" s="7">
        <v>40597</v>
      </c>
      <c r="CH1085" s="5">
        <v>101.63800000000001</v>
      </c>
      <c r="CP1085" s="7">
        <v>41757</v>
      </c>
      <c r="CQ1085" s="5">
        <v>102.393</v>
      </c>
      <c r="DE1085" s="7">
        <v>40597</v>
      </c>
      <c r="DF1085" s="5">
        <v>94.951999999999998</v>
      </c>
      <c r="DH1085" s="7">
        <v>41999</v>
      </c>
      <c r="DI1085" s="5">
        <v>103.79</v>
      </c>
      <c r="DQ1085" s="7">
        <v>42304</v>
      </c>
      <c r="DR1085" s="5">
        <v>104.327</v>
      </c>
      <c r="DW1085" s="7">
        <v>40597</v>
      </c>
      <c r="DX1085" s="5">
        <v>95.825000000000003</v>
      </c>
      <c r="EF1085" s="7">
        <v>40597</v>
      </c>
      <c r="EG1085" s="5">
        <v>104.30800000000001</v>
      </c>
      <c r="EU1085" s="7">
        <v>41008</v>
      </c>
      <c r="EV1085" s="5">
        <v>95.034999999999997</v>
      </c>
      <c r="FG1085" s="7">
        <v>41362</v>
      </c>
      <c r="FH1085" s="5">
        <v>102.468</v>
      </c>
      <c r="FJ1085" s="7">
        <v>41477</v>
      </c>
      <c r="FK1085" s="5">
        <v>102.718</v>
      </c>
      <c r="FP1085" s="7">
        <v>41708</v>
      </c>
      <c r="FQ1085" s="5">
        <v>109.46</v>
      </c>
      <c r="FV1085" s="7">
        <v>41883</v>
      </c>
      <c r="FW1085" s="5">
        <v>121.163</v>
      </c>
      <c r="FY1085" s="7">
        <v>42076</v>
      </c>
      <c r="FZ1085" s="5">
        <v>129.072</v>
      </c>
      <c r="GK1085" s="7">
        <v>41215</v>
      </c>
      <c r="GL1085" s="5">
        <v>90.775000000000006</v>
      </c>
      <c r="GW1085" s="7">
        <v>41743</v>
      </c>
      <c r="GX1085" s="5">
        <v>112.595</v>
      </c>
      <c r="HF1085" s="7">
        <v>42125</v>
      </c>
      <c r="HG1085" s="5">
        <v>143.66999999999999</v>
      </c>
      <c r="HL1085" s="7">
        <v>40598</v>
      </c>
      <c r="HM1085" s="5">
        <v>100.91</v>
      </c>
      <c r="HR1085" s="7">
        <v>40602</v>
      </c>
      <c r="HS1085" s="5">
        <v>97.683000000000007</v>
      </c>
      <c r="HU1085" s="7">
        <v>40605</v>
      </c>
      <c r="HV1085" s="5">
        <v>76.712999999999994</v>
      </c>
      <c r="HX1085" s="7">
        <v>40765</v>
      </c>
      <c r="HY1085" s="5">
        <v>88.972999999999999</v>
      </c>
      <c r="IA1085" s="7">
        <v>41593</v>
      </c>
      <c r="IB1085" s="5">
        <v>95.694999999999993</v>
      </c>
    </row>
    <row r="1086" spans="40:236">
      <c r="AN1086" s="7">
        <v>40598</v>
      </c>
      <c r="AO1086" s="5">
        <v>101.66500000000001</v>
      </c>
      <c r="AQ1086" s="7">
        <v>40598</v>
      </c>
      <c r="AR1086" s="5">
        <v>102.488</v>
      </c>
      <c r="AT1086" s="7">
        <v>40605</v>
      </c>
      <c r="AU1086" s="5">
        <v>106.105</v>
      </c>
      <c r="AZ1086" s="7">
        <v>40598</v>
      </c>
      <c r="BA1086" s="5">
        <v>103.27</v>
      </c>
      <c r="BF1086" s="7">
        <v>40609</v>
      </c>
      <c r="BG1086" s="5">
        <v>101.715</v>
      </c>
      <c r="BI1086" s="7">
        <v>40598</v>
      </c>
      <c r="BJ1086" s="5">
        <v>105.63500000000001</v>
      </c>
      <c r="BO1086" s="7">
        <v>40598</v>
      </c>
      <c r="BP1086" s="5">
        <v>102.04300000000001</v>
      </c>
      <c r="BU1086" s="7">
        <v>41240</v>
      </c>
      <c r="BV1086" s="5">
        <v>101.925</v>
      </c>
      <c r="CA1086" s="7">
        <v>40598</v>
      </c>
      <c r="CB1086" s="5">
        <v>103.29300000000001</v>
      </c>
      <c r="CD1086" s="7">
        <v>41514</v>
      </c>
      <c r="CE1086" s="5">
        <v>102.113</v>
      </c>
      <c r="CG1086" s="7">
        <v>40598</v>
      </c>
      <c r="CH1086" s="5">
        <v>101.592</v>
      </c>
      <c r="CP1086" s="7">
        <v>41758</v>
      </c>
      <c r="CQ1086" s="5">
        <v>102.383</v>
      </c>
      <c r="DE1086" s="7">
        <v>40598</v>
      </c>
      <c r="DF1086" s="5">
        <v>94.91</v>
      </c>
      <c r="DH1086" s="7">
        <v>42002</v>
      </c>
      <c r="DI1086" s="5">
        <v>103.79</v>
      </c>
      <c r="DQ1086" s="7">
        <v>42305</v>
      </c>
      <c r="DR1086" s="5">
        <v>104.33</v>
      </c>
      <c r="DW1086" s="7">
        <v>40598</v>
      </c>
      <c r="DX1086" s="5">
        <v>95.754999999999995</v>
      </c>
      <c r="EF1086" s="7">
        <v>40598</v>
      </c>
      <c r="EG1086" s="5">
        <v>104.22</v>
      </c>
      <c r="EU1086" s="7">
        <v>41009</v>
      </c>
      <c r="EV1086" s="5">
        <v>93.748000000000005</v>
      </c>
      <c r="FG1086" s="7">
        <v>41365</v>
      </c>
      <c r="FH1086" s="5">
        <v>102.468</v>
      </c>
      <c r="FJ1086" s="7">
        <v>41478</v>
      </c>
      <c r="FK1086" s="5">
        <v>102.498</v>
      </c>
      <c r="FP1086" s="7">
        <v>41709</v>
      </c>
      <c r="FQ1086" s="5">
        <v>109.322</v>
      </c>
      <c r="FV1086" s="7">
        <v>41884</v>
      </c>
      <c r="FW1086" s="5">
        <v>121.11499999999999</v>
      </c>
      <c r="FY1086" s="7">
        <v>42079</v>
      </c>
      <c r="FZ1086" s="5">
        <v>128.88499999999999</v>
      </c>
      <c r="GK1086" s="7">
        <v>41218</v>
      </c>
      <c r="GL1086" s="5">
        <v>90.084999999999994</v>
      </c>
      <c r="GW1086" s="7">
        <v>41744</v>
      </c>
      <c r="GX1086" s="5">
        <v>112.982</v>
      </c>
      <c r="HF1086" s="7">
        <v>42128</v>
      </c>
      <c r="HG1086" s="5">
        <v>143.38300000000001</v>
      </c>
      <c r="HL1086" s="7">
        <v>40599</v>
      </c>
      <c r="HM1086" s="5">
        <v>100.66</v>
      </c>
      <c r="HR1086" s="7">
        <v>40603</v>
      </c>
      <c r="HS1086" s="5">
        <v>98.128</v>
      </c>
      <c r="HU1086" s="7">
        <v>40606</v>
      </c>
      <c r="HV1086" s="5">
        <v>77.048000000000002</v>
      </c>
      <c r="HX1086" s="7">
        <v>40766</v>
      </c>
      <c r="HY1086" s="5">
        <v>86.67</v>
      </c>
      <c r="IA1086" s="7">
        <v>41596</v>
      </c>
      <c r="IB1086" s="5">
        <v>95.734999999999999</v>
      </c>
    </row>
    <row r="1087" spans="40:236">
      <c r="AN1087" s="7">
        <v>40599</v>
      </c>
      <c r="AO1087" s="5">
        <v>101.655</v>
      </c>
      <c r="AQ1087" s="7">
        <v>40599</v>
      </c>
      <c r="AR1087" s="5">
        <v>102.5</v>
      </c>
      <c r="AT1087" s="7">
        <v>40606</v>
      </c>
      <c r="AU1087" s="5">
        <v>106.16800000000001</v>
      </c>
      <c r="AZ1087" s="7">
        <v>40599</v>
      </c>
      <c r="BA1087" s="5">
        <v>103.273</v>
      </c>
      <c r="BF1087" s="7">
        <v>40610</v>
      </c>
      <c r="BG1087" s="5">
        <v>101.63200000000001</v>
      </c>
      <c r="BI1087" s="7">
        <v>40599</v>
      </c>
      <c r="BJ1087" s="5">
        <v>105.628</v>
      </c>
      <c r="BO1087" s="7">
        <v>40599</v>
      </c>
      <c r="BP1087" s="5">
        <v>101.998</v>
      </c>
      <c r="BU1087" s="7">
        <v>41241</v>
      </c>
      <c r="BV1087" s="5">
        <v>102.173</v>
      </c>
      <c r="CA1087" s="7">
        <v>40599</v>
      </c>
      <c r="CB1087" s="5">
        <v>103.215</v>
      </c>
      <c r="CD1087" s="7">
        <v>41515</v>
      </c>
      <c r="CE1087" s="5">
        <v>102.09</v>
      </c>
      <c r="CG1087" s="7">
        <v>40599</v>
      </c>
      <c r="CH1087" s="5">
        <v>101.503</v>
      </c>
      <c r="CP1087" s="7">
        <v>41759</v>
      </c>
      <c r="CQ1087" s="5">
        <v>102.36499999999999</v>
      </c>
      <c r="DE1087" s="7">
        <v>40599</v>
      </c>
      <c r="DF1087" s="5">
        <v>94.798000000000002</v>
      </c>
      <c r="DH1087" s="7">
        <v>42003</v>
      </c>
      <c r="DI1087" s="5">
        <v>103.798</v>
      </c>
      <c r="DQ1087" s="7">
        <v>42306</v>
      </c>
      <c r="DR1087" s="5">
        <v>104.283</v>
      </c>
      <c r="DW1087" s="7">
        <v>40599</v>
      </c>
      <c r="DX1087" s="5">
        <v>95.614999999999995</v>
      </c>
      <c r="EF1087" s="7">
        <v>40599</v>
      </c>
      <c r="EG1087" s="5">
        <v>104.04300000000001</v>
      </c>
      <c r="EU1087" s="7">
        <v>41010</v>
      </c>
      <c r="EV1087" s="5">
        <v>94.23</v>
      </c>
      <c r="FG1087" s="7">
        <v>41366</v>
      </c>
      <c r="FH1087" s="5">
        <v>103.208</v>
      </c>
      <c r="FJ1087" s="7">
        <v>41479</v>
      </c>
      <c r="FK1087" s="5">
        <v>102.67</v>
      </c>
      <c r="FP1087" s="7">
        <v>41710</v>
      </c>
      <c r="FQ1087" s="5">
        <v>109.21299999999999</v>
      </c>
      <c r="FV1087" s="7">
        <v>41885</v>
      </c>
      <c r="FW1087" s="5">
        <v>121.148</v>
      </c>
      <c r="FY1087" s="7">
        <v>42080</v>
      </c>
      <c r="FZ1087" s="5">
        <v>128.43</v>
      </c>
      <c r="GK1087" s="7">
        <v>41219</v>
      </c>
      <c r="GL1087" s="5">
        <v>90.808000000000007</v>
      </c>
      <c r="GW1087" s="7">
        <v>41745</v>
      </c>
      <c r="GX1087" s="5">
        <v>113.21299999999999</v>
      </c>
      <c r="HF1087" s="7">
        <v>42129</v>
      </c>
      <c r="HG1087" s="5">
        <v>139.75800000000001</v>
      </c>
      <c r="HL1087" s="7">
        <v>40602</v>
      </c>
      <c r="HM1087" s="5">
        <v>100.91800000000001</v>
      </c>
      <c r="HR1087" s="7">
        <v>40604</v>
      </c>
      <c r="HS1087" s="5">
        <v>98.322999999999993</v>
      </c>
      <c r="HU1087" s="7">
        <v>40609</v>
      </c>
      <c r="HV1087" s="5">
        <v>77.08</v>
      </c>
      <c r="HX1087" s="7">
        <v>40767</v>
      </c>
      <c r="HY1087" s="5">
        <v>87.495000000000005</v>
      </c>
      <c r="IA1087" s="7">
        <v>41597</v>
      </c>
      <c r="IB1087" s="5">
        <v>95.715000000000003</v>
      </c>
    </row>
    <row r="1088" spans="40:236">
      <c r="AN1088" s="7">
        <v>40602</v>
      </c>
      <c r="AO1088" s="5">
        <v>101.65300000000001</v>
      </c>
      <c r="AQ1088" s="7">
        <v>40602</v>
      </c>
      <c r="AR1088" s="5">
        <v>102.49</v>
      </c>
      <c r="AT1088" s="7">
        <v>40609</v>
      </c>
      <c r="AU1088" s="5">
        <v>106.158</v>
      </c>
      <c r="AZ1088" s="7">
        <v>40602</v>
      </c>
      <c r="BA1088" s="5">
        <v>103.318</v>
      </c>
      <c r="BF1088" s="7">
        <v>40611</v>
      </c>
      <c r="BG1088" s="5">
        <v>101.625</v>
      </c>
      <c r="BI1088" s="7">
        <v>40602</v>
      </c>
      <c r="BJ1088" s="5">
        <v>105.685</v>
      </c>
      <c r="BO1088" s="7">
        <v>40602</v>
      </c>
      <c r="BP1088" s="5">
        <v>102.075</v>
      </c>
      <c r="BU1088" s="7">
        <v>41242</v>
      </c>
      <c r="BV1088" s="5">
        <v>102.075</v>
      </c>
      <c r="CA1088" s="7">
        <v>40602</v>
      </c>
      <c r="CB1088" s="5">
        <v>103.30800000000001</v>
      </c>
      <c r="CD1088" s="7">
        <v>41516</v>
      </c>
      <c r="CE1088" s="5">
        <v>102.12</v>
      </c>
      <c r="CG1088" s="7">
        <v>40602</v>
      </c>
      <c r="CH1088" s="5">
        <v>101.58499999999999</v>
      </c>
      <c r="CP1088" s="7">
        <v>41760</v>
      </c>
      <c r="CQ1088" s="5">
        <v>103.098</v>
      </c>
      <c r="DE1088" s="7">
        <v>40602</v>
      </c>
      <c r="DF1088" s="5">
        <v>94.837999999999994</v>
      </c>
      <c r="DH1088" s="7">
        <v>42004</v>
      </c>
      <c r="DI1088" s="5">
        <v>103.815</v>
      </c>
      <c r="DQ1088" s="7">
        <v>42307</v>
      </c>
      <c r="DR1088" s="5">
        <v>104.268</v>
      </c>
      <c r="DW1088" s="7">
        <v>40602</v>
      </c>
      <c r="DX1088" s="5">
        <v>95.665000000000006</v>
      </c>
      <c r="EF1088" s="7">
        <v>40602</v>
      </c>
      <c r="EG1088" s="5">
        <v>104.128</v>
      </c>
      <c r="EU1088" s="7">
        <v>41011</v>
      </c>
      <c r="EV1088" s="5">
        <v>94.367999999999995</v>
      </c>
      <c r="FG1088" s="7">
        <v>41367</v>
      </c>
      <c r="FH1088" s="5">
        <v>103.47799999999999</v>
      </c>
      <c r="FJ1088" s="7">
        <v>41480</v>
      </c>
      <c r="FK1088" s="5">
        <v>102.783</v>
      </c>
      <c r="FP1088" s="7">
        <v>41711</v>
      </c>
      <c r="FQ1088" s="5">
        <v>109.065</v>
      </c>
      <c r="FV1088" s="7">
        <v>41886</v>
      </c>
      <c r="FW1088" s="5">
        <v>121.785</v>
      </c>
      <c r="FY1088" s="7">
        <v>42081</v>
      </c>
      <c r="FZ1088" s="5">
        <v>128.10499999999999</v>
      </c>
      <c r="GK1088" s="7">
        <v>41220</v>
      </c>
      <c r="GL1088" s="5">
        <v>90.522999999999996</v>
      </c>
      <c r="GW1088" s="7">
        <v>41746</v>
      </c>
      <c r="GX1088" s="5">
        <v>113.07</v>
      </c>
      <c r="HF1088" s="7">
        <v>42130</v>
      </c>
      <c r="HG1088" s="5">
        <v>138.37299999999999</v>
      </c>
      <c r="HL1088" s="7">
        <v>40603</v>
      </c>
      <c r="HM1088" s="5">
        <v>101.29300000000001</v>
      </c>
      <c r="HR1088" s="7">
        <v>40605</v>
      </c>
      <c r="HS1088" s="5">
        <v>97.57</v>
      </c>
      <c r="HU1088" s="7">
        <v>40610</v>
      </c>
      <c r="HV1088" s="5">
        <v>75.844999999999999</v>
      </c>
      <c r="HX1088" s="7">
        <v>40770</v>
      </c>
      <c r="HY1088" s="5">
        <v>88.227000000000004</v>
      </c>
      <c r="IA1088" s="7">
        <v>41598</v>
      </c>
      <c r="IB1088" s="5">
        <v>95.757999999999996</v>
      </c>
    </row>
    <row r="1089" spans="40:236">
      <c r="AN1089" s="7">
        <v>40603</v>
      </c>
      <c r="AO1089" s="5">
        <v>101.645</v>
      </c>
      <c r="AQ1089" s="7">
        <v>40603</v>
      </c>
      <c r="AR1089" s="5">
        <v>102.515</v>
      </c>
      <c r="AT1089" s="7">
        <v>40610</v>
      </c>
      <c r="AU1089" s="5">
        <v>106.095</v>
      </c>
      <c r="AZ1089" s="7">
        <v>40603</v>
      </c>
      <c r="BA1089" s="5">
        <v>103.393</v>
      </c>
      <c r="BF1089" s="7">
        <v>40612</v>
      </c>
      <c r="BG1089" s="5">
        <v>101.703</v>
      </c>
      <c r="BI1089" s="7">
        <v>40603</v>
      </c>
      <c r="BJ1089" s="5">
        <v>105.765</v>
      </c>
      <c r="BO1089" s="7">
        <v>40603</v>
      </c>
      <c r="BP1089" s="5">
        <v>102.193</v>
      </c>
      <c r="BU1089" s="7">
        <v>41243</v>
      </c>
      <c r="BV1089" s="5">
        <v>102.01</v>
      </c>
      <c r="CA1089" s="7">
        <v>40603</v>
      </c>
      <c r="CB1089" s="5">
        <v>103.438</v>
      </c>
      <c r="CD1089" s="7">
        <v>41519</v>
      </c>
      <c r="CE1089" s="5">
        <v>102.15300000000001</v>
      </c>
      <c r="CG1089" s="7">
        <v>40603</v>
      </c>
      <c r="CH1089" s="5">
        <v>101.705</v>
      </c>
      <c r="CP1089" s="7">
        <v>41761</v>
      </c>
      <c r="CQ1089" s="5">
        <v>102.358</v>
      </c>
      <c r="DE1089" s="7">
        <v>40603</v>
      </c>
      <c r="DF1089" s="5">
        <v>94.97</v>
      </c>
      <c r="DH1089" s="7">
        <v>42005</v>
      </c>
      <c r="DI1089" s="5">
        <v>103.815</v>
      </c>
      <c r="DQ1089" s="7">
        <v>42310</v>
      </c>
      <c r="DR1089" s="5">
        <v>104.23</v>
      </c>
      <c r="DW1089" s="7">
        <v>40603</v>
      </c>
      <c r="DX1089" s="5">
        <v>95.813000000000002</v>
      </c>
      <c r="EF1089" s="7">
        <v>40603</v>
      </c>
      <c r="EG1089" s="5">
        <v>104.28</v>
      </c>
      <c r="EU1089" s="7">
        <v>41012</v>
      </c>
      <c r="EV1089" s="5">
        <v>93.688000000000002</v>
      </c>
      <c r="FG1089" s="7">
        <v>41368</v>
      </c>
      <c r="FH1089" s="5">
        <v>103.65300000000001</v>
      </c>
      <c r="FJ1089" s="7">
        <v>41481</v>
      </c>
      <c r="FK1089" s="5">
        <v>102.76</v>
      </c>
      <c r="FP1089" s="7">
        <v>41712</v>
      </c>
      <c r="FQ1089" s="5">
        <v>109.30500000000001</v>
      </c>
      <c r="FV1089" s="7">
        <v>41887</v>
      </c>
      <c r="FW1089" s="5">
        <v>122.503</v>
      </c>
      <c r="FY1089" s="7">
        <v>42082</v>
      </c>
      <c r="FZ1089" s="5">
        <v>128.14500000000001</v>
      </c>
      <c r="GK1089" s="7">
        <v>41221</v>
      </c>
      <c r="GL1089" s="5">
        <v>89.507999999999996</v>
      </c>
      <c r="GW1089" s="7">
        <v>41747</v>
      </c>
      <c r="GX1089" s="5">
        <v>113.07</v>
      </c>
      <c r="HF1089" s="7">
        <v>42131</v>
      </c>
      <c r="HG1089" s="5">
        <v>140.12799999999999</v>
      </c>
      <c r="HL1089" s="7">
        <v>40604</v>
      </c>
      <c r="HM1089" s="5">
        <v>101.41</v>
      </c>
      <c r="HR1089" s="7">
        <v>40606</v>
      </c>
      <c r="HS1089" s="5">
        <v>97.944999999999993</v>
      </c>
      <c r="HU1089" s="7">
        <v>40611</v>
      </c>
      <c r="HV1089" s="5">
        <v>75.753</v>
      </c>
      <c r="HX1089" s="7">
        <v>40771</v>
      </c>
      <c r="HY1089" s="5">
        <v>88.234999999999999</v>
      </c>
      <c r="IA1089" s="7">
        <v>41599</v>
      </c>
      <c r="IB1089" s="5">
        <v>95.832999999999998</v>
      </c>
    </row>
    <row r="1090" spans="40:236">
      <c r="AN1090" s="7">
        <v>40604</v>
      </c>
      <c r="AO1090" s="5">
        <v>101.628</v>
      </c>
      <c r="AQ1090" s="7">
        <v>40604</v>
      </c>
      <c r="AR1090" s="5">
        <v>102.48</v>
      </c>
      <c r="AT1090" s="7">
        <v>40611</v>
      </c>
      <c r="AU1090" s="5">
        <v>106.06</v>
      </c>
      <c r="AZ1090" s="7">
        <v>40604</v>
      </c>
      <c r="BA1090" s="5">
        <v>103.37</v>
      </c>
      <c r="BF1090" s="7">
        <v>40613</v>
      </c>
      <c r="BG1090" s="5">
        <v>101.83499999999999</v>
      </c>
      <c r="BI1090" s="7">
        <v>40604</v>
      </c>
      <c r="BJ1090" s="5">
        <v>105.783</v>
      </c>
      <c r="BO1090" s="7">
        <v>40604</v>
      </c>
      <c r="BP1090" s="5">
        <v>102.22</v>
      </c>
      <c r="BU1090" s="7">
        <v>41246</v>
      </c>
      <c r="BV1090" s="5">
        <v>102.038</v>
      </c>
      <c r="CA1090" s="7">
        <v>40604</v>
      </c>
      <c r="CB1090" s="5">
        <v>103.488</v>
      </c>
      <c r="CD1090" s="7">
        <v>41520</v>
      </c>
      <c r="CE1090" s="5">
        <v>102.16500000000001</v>
      </c>
      <c r="CG1090" s="7">
        <v>40604</v>
      </c>
      <c r="CH1090" s="5">
        <v>101.788</v>
      </c>
      <c r="CP1090" s="7">
        <v>41764</v>
      </c>
      <c r="CQ1090" s="5">
        <v>102.352</v>
      </c>
      <c r="DE1090" s="7">
        <v>40604</v>
      </c>
      <c r="DF1090" s="5">
        <v>95.055000000000007</v>
      </c>
      <c r="DH1090" s="7">
        <v>42006</v>
      </c>
      <c r="DI1090" s="5">
        <v>103.828</v>
      </c>
      <c r="DQ1090" s="7">
        <v>42311</v>
      </c>
      <c r="DR1090" s="5">
        <v>104.227</v>
      </c>
      <c r="DW1090" s="7">
        <v>40604</v>
      </c>
      <c r="DX1090" s="5">
        <v>95.92</v>
      </c>
      <c r="EF1090" s="7">
        <v>40604</v>
      </c>
      <c r="EG1090" s="5">
        <v>104.39</v>
      </c>
      <c r="EU1090" s="7">
        <v>41015</v>
      </c>
      <c r="EV1090" s="5">
        <v>93.4</v>
      </c>
      <c r="FG1090" s="7">
        <v>41369</v>
      </c>
      <c r="FH1090" s="5">
        <v>104.485</v>
      </c>
      <c r="FJ1090" s="7">
        <v>41484</v>
      </c>
      <c r="FK1090" s="5">
        <v>102.417</v>
      </c>
      <c r="FP1090" s="7">
        <v>41715</v>
      </c>
      <c r="FQ1090" s="5">
        <v>109.505</v>
      </c>
      <c r="FV1090" s="7">
        <v>41890</v>
      </c>
      <c r="FW1090" s="5">
        <v>122.148</v>
      </c>
      <c r="FY1090" s="7">
        <v>42083</v>
      </c>
      <c r="FZ1090" s="5">
        <v>128.495</v>
      </c>
      <c r="GK1090" s="7">
        <v>41222</v>
      </c>
      <c r="GL1090" s="5">
        <v>89.731999999999999</v>
      </c>
      <c r="GW1090" s="7">
        <v>41750</v>
      </c>
      <c r="GX1090" s="5">
        <v>113.07</v>
      </c>
      <c r="HF1090" s="7">
        <v>42132</v>
      </c>
      <c r="HG1090" s="5">
        <v>141.018</v>
      </c>
      <c r="HL1090" s="7">
        <v>40605</v>
      </c>
      <c r="HM1090" s="5">
        <v>100.663</v>
      </c>
      <c r="HR1090" s="7">
        <v>40609</v>
      </c>
      <c r="HS1090" s="5">
        <v>97.954999999999998</v>
      </c>
      <c r="HU1090" s="7">
        <v>40612</v>
      </c>
      <c r="HV1090" s="5">
        <v>75.778000000000006</v>
      </c>
      <c r="HX1090" s="7">
        <v>40772</v>
      </c>
      <c r="HY1090" s="5">
        <v>89.477000000000004</v>
      </c>
      <c r="IA1090" s="7">
        <v>41600</v>
      </c>
      <c r="IB1090" s="5">
        <v>95.984999999999999</v>
      </c>
    </row>
    <row r="1091" spans="40:236">
      <c r="AN1091" s="7">
        <v>40605</v>
      </c>
      <c r="AO1091" s="5">
        <v>101.61</v>
      </c>
      <c r="AQ1091" s="7">
        <v>40605</v>
      </c>
      <c r="AR1091" s="5">
        <v>102.41</v>
      </c>
      <c r="AT1091" s="7">
        <v>40612</v>
      </c>
      <c r="AU1091" s="5">
        <v>106.05500000000001</v>
      </c>
      <c r="AZ1091" s="7">
        <v>40605</v>
      </c>
      <c r="BA1091" s="5">
        <v>103.17</v>
      </c>
      <c r="BF1091" s="7">
        <v>40616</v>
      </c>
      <c r="BG1091" s="5">
        <v>102.048</v>
      </c>
      <c r="BI1091" s="7">
        <v>40605</v>
      </c>
      <c r="BJ1091" s="5">
        <v>105.46299999999999</v>
      </c>
      <c r="BO1091" s="7">
        <v>40605</v>
      </c>
      <c r="BP1091" s="5">
        <v>101.88</v>
      </c>
      <c r="BU1091" s="7">
        <v>41247</v>
      </c>
      <c r="BV1091" s="5">
        <v>101.96299999999999</v>
      </c>
      <c r="CA1091" s="7">
        <v>40605</v>
      </c>
      <c r="CB1091" s="5">
        <v>103.10299999999999</v>
      </c>
      <c r="CD1091" s="7">
        <v>41521</v>
      </c>
      <c r="CE1091" s="5">
        <v>102.11499999999999</v>
      </c>
      <c r="CG1091" s="7">
        <v>40605</v>
      </c>
      <c r="CH1091" s="5">
        <v>101.398</v>
      </c>
      <c r="CP1091" s="7">
        <v>41765</v>
      </c>
      <c r="CQ1091" s="5">
        <v>102.35</v>
      </c>
      <c r="DE1091" s="7">
        <v>40605</v>
      </c>
      <c r="DF1091" s="5">
        <v>94.628</v>
      </c>
      <c r="DH1091" s="7">
        <v>42009</v>
      </c>
      <c r="DI1091" s="5">
        <v>103.815</v>
      </c>
      <c r="DQ1091" s="7">
        <v>42312</v>
      </c>
      <c r="DR1091" s="5">
        <v>104.218</v>
      </c>
      <c r="DW1091" s="7">
        <v>40605</v>
      </c>
      <c r="DX1091" s="5">
        <v>95.49</v>
      </c>
      <c r="EF1091" s="7">
        <v>40605</v>
      </c>
      <c r="EG1091" s="5">
        <v>103.895</v>
      </c>
      <c r="EU1091" s="7">
        <v>41016</v>
      </c>
      <c r="EV1091" s="5">
        <v>94.46</v>
      </c>
      <c r="FG1091" s="7">
        <v>41372</v>
      </c>
      <c r="FH1091" s="5">
        <v>104.58</v>
      </c>
      <c r="FJ1091" s="7">
        <v>41485</v>
      </c>
      <c r="FK1091" s="5">
        <v>102.545</v>
      </c>
      <c r="FP1091" s="7">
        <v>41716</v>
      </c>
      <c r="FQ1091" s="5">
        <v>109.628</v>
      </c>
      <c r="FV1091" s="7">
        <v>41891</v>
      </c>
      <c r="FW1091" s="5">
        <v>121.47499999999999</v>
      </c>
      <c r="FY1091" s="7">
        <v>42086</v>
      </c>
      <c r="FZ1091" s="5">
        <v>128.15</v>
      </c>
      <c r="GK1091" s="7">
        <v>41225</v>
      </c>
      <c r="GL1091" s="5">
        <v>89.363</v>
      </c>
      <c r="GW1091" s="7">
        <v>41751</v>
      </c>
      <c r="GX1091" s="5">
        <v>113.30800000000001</v>
      </c>
      <c r="HF1091" s="7">
        <v>42135</v>
      </c>
      <c r="HG1091" s="5">
        <v>140.11500000000001</v>
      </c>
      <c r="HL1091" s="7">
        <v>40606</v>
      </c>
      <c r="HM1091" s="5">
        <v>101.15300000000001</v>
      </c>
      <c r="HR1091" s="7">
        <v>40610</v>
      </c>
      <c r="HS1091" s="5">
        <v>96.578000000000003</v>
      </c>
      <c r="HU1091" s="7">
        <v>40613</v>
      </c>
      <c r="HV1091" s="5">
        <v>76.305000000000007</v>
      </c>
      <c r="HX1091" s="7">
        <v>40773</v>
      </c>
      <c r="HY1091" s="5">
        <v>88.947000000000003</v>
      </c>
      <c r="IA1091" s="7">
        <v>41603</v>
      </c>
      <c r="IB1091" s="5">
        <v>95.61</v>
      </c>
    </row>
    <row r="1092" spans="40:236">
      <c r="AN1092" s="7">
        <v>40606</v>
      </c>
      <c r="AO1092" s="5">
        <v>101.613</v>
      </c>
      <c r="AQ1092" s="7">
        <v>40606</v>
      </c>
      <c r="AR1092" s="5">
        <v>102.44499999999999</v>
      </c>
      <c r="AT1092" s="7">
        <v>40613</v>
      </c>
      <c r="AU1092" s="5">
        <v>106.063</v>
      </c>
      <c r="AZ1092" s="7">
        <v>40606</v>
      </c>
      <c r="BA1092" s="5">
        <v>103.26</v>
      </c>
      <c r="BF1092" s="7">
        <v>40617</v>
      </c>
      <c r="BG1092" s="5">
        <v>102.16800000000001</v>
      </c>
      <c r="BI1092" s="7">
        <v>40606</v>
      </c>
      <c r="BJ1092" s="5">
        <v>105.548</v>
      </c>
      <c r="BO1092" s="7">
        <v>40606</v>
      </c>
      <c r="BP1092" s="5">
        <v>101.96</v>
      </c>
      <c r="BU1092" s="7">
        <v>41248</v>
      </c>
      <c r="BV1092" s="5">
        <v>101.88500000000001</v>
      </c>
      <c r="CA1092" s="7">
        <v>40606</v>
      </c>
      <c r="CB1092" s="5">
        <v>103.15</v>
      </c>
      <c r="CD1092" s="7">
        <v>41522</v>
      </c>
      <c r="CE1092" s="5">
        <v>102.068</v>
      </c>
      <c r="CG1092" s="7">
        <v>40606</v>
      </c>
      <c r="CH1092" s="5">
        <v>101.413</v>
      </c>
      <c r="CP1092" s="7">
        <v>41766</v>
      </c>
      <c r="CQ1092" s="5">
        <v>102.318</v>
      </c>
      <c r="DE1092" s="7">
        <v>40606</v>
      </c>
      <c r="DF1092" s="5">
        <v>94.643000000000001</v>
      </c>
      <c r="DH1092" s="7">
        <v>42010</v>
      </c>
      <c r="DI1092" s="5">
        <v>103.773</v>
      </c>
      <c r="DQ1092" s="7">
        <v>42313</v>
      </c>
      <c r="DR1092" s="5">
        <v>104.18300000000001</v>
      </c>
      <c r="DW1092" s="7">
        <v>40606</v>
      </c>
      <c r="DX1092" s="5">
        <v>95.518000000000001</v>
      </c>
      <c r="EF1092" s="7">
        <v>40606</v>
      </c>
      <c r="EG1092" s="5">
        <v>103.93</v>
      </c>
      <c r="EU1092" s="7">
        <v>41017</v>
      </c>
      <c r="EV1092" s="5">
        <v>94.83</v>
      </c>
      <c r="FG1092" s="7">
        <v>41373</v>
      </c>
      <c r="FH1092" s="5">
        <v>104.658</v>
      </c>
      <c r="FJ1092" s="7">
        <v>41486</v>
      </c>
      <c r="FK1092" s="5">
        <v>102.59</v>
      </c>
      <c r="FP1092" s="7">
        <v>41717</v>
      </c>
      <c r="FQ1092" s="5">
        <v>109.45</v>
      </c>
      <c r="FV1092" s="7">
        <v>41892</v>
      </c>
      <c r="FW1092" s="5">
        <v>121.06</v>
      </c>
      <c r="FY1092" s="7">
        <v>42087</v>
      </c>
      <c r="FZ1092" s="5">
        <v>128</v>
      </c>
      <c r="GK1092" s="7">
        <v>41226</v>
      </c>
      <c r="GL1092" s="5">
        <v>89.632999999999996</v>
      </c>
      <c r="GW1092" s="7">
        <v>41752</v>
      </c>
      <c r="GX1092" s="5">
        <v>113.538</v>
      </c>
      <c r="HF1092" s="7">
        <v>42136</v>
      </c>
      <c r="HG1092" s="5">
        <v>139.13800000000001</v>
      </c>
      <c r="HL1092" s="7">
        <v>40609</v>
      </c>
      <c r="HM1092" s="5">
        <v>101.092</v>
      </c>
      <c r="HR1092" s="7">
        <v>40611</v>
      </c>
      <c r="HS1092" s="5">
        <v>96.48</v>
      </c>
      <c r="HU1092" s="7">
        <v>40616</v>
      </c>
      <c r="HV1092" s="5">
        <v>77.465000000000003</v>
      </c>
      <c r="HX1092" s="7">
        <v>40774</v>
      </c>
      <c r="HY1092" s="5">
        <v>89.454999999999998</v>
      </c>
      <c r="IA1092" s="7">
        <v>41604</v>
      </c>
      <c r="IB1092" s="5">
        <v>95.29</v>
      </c>
    </row>
    <row r="1093" spans="40:236">
      <c r="AN1093" s="7">
        <v>40609</v>
      </c>
      <c r="AO1093" s="5">
        <v>101.613</v>
      </c>
      <c r="AQ1093" s="7">
        <v>40609</v>
      </c>
      <c r="AR1093" s="5">
        <v>102.435</v>
      </c>
      <c r="AT1093" s="7">
        <v>40616</v>
      </c>
      <c r="AU1093" s="5">
        <v>106.16800000000001</v>
      </c>
      <c r="AZ1093" s="7">
        <v>40609</v>
      </c>
      <c r="BA1093" s="5">
        <v>103.30500000000001</v>
      </c>
      <c r="BF1093" s="7">
        <v>40618</v>
      </c>
      <c r="BG1093" s="5">
        <v>102.205</v>
      </c>
      <c r="BI1093" s="7">
        <v>40609</v>
      </c>
      <c r="BJ1093" s="5">
        <v>105.53</v>
      </c>
      <c r="BO1093" s="7">
        <v>40609</v>
      </c>
      <c r="BP1093" s="5">
        <v>101.973</v>
      </c>
      <c r="BU1093" s="7">
        <v>41249</v>
      </c>
      <c r="BV1093" s="5">
        <v>101.86499999999999</v>
      </c>
      <c r="CA1093" s="7">
        <v>40609</v>
      </c>
      <c r="CB1093" s="5">
        <v>103.143</v>
      </c>
      <c r="CD1093" s="7">
        <v>41523</v>
      </c>
      <c r="CE1093" s="5">
        <v>102.19499999999999</v>
      </c>
      <c r="CG1093" s="7">
        <v>40609</v>
      </c>
      <c r="CH1093" s="5">
        <v>101.393</v>
      </c>
      <c r="CP1093" s="7">
        <v>41767</v>
      </c>
      <c r="CQ1093" s="5">
        <v>102.348</v>
      </c>
      <c r="DE1093" s="7">
        <v>40609</v>
      </c>
      <c r="DF1093" s="5">
        <v>94.617999999999995</v>
      </c>
      <c r="DH1093" s="7">
        <v>42011</v>
      </c>
      <c r="DI1093" s="5">
        <v>103.79</v>
      </c>
      <c r="DQ1093" s="7">
        <v>42314</v>
      </c>
      <c r="DR1093" s="5">
        <v>104.15300000000001</v>
      </c>
      <c r="DW1093" s="7">
        <v>40609</v>
      </c>
      <c r="DX1093" s="5">
        <v>95.495000000000005</v>
      </c>
      <c r="EF1093" s="7">
        <v>40609</v>
      </c>
      <c r="EG1093" s="5">
        <v>103.908</v>
      </c>
      <c r="EU1093" s="7">
        <v>41018</v>
      </c>
      <c r="EV1093" s="5">
        <v>94.332999999999998</v>
      </c>
      <c r="FG1093" s="7">
        <v>41374</v>
      </c>
      <c r="FH1093" s="5">
        <v>105.05500000000001</v>
      </c>
      <c r="FJ1093" s="7">
        <v>41487</v>
      </c>
      <c r="FK1093" s="5">
        <v>102.773</v>
      </c>
      <c r="FP1093" s="7">
        <v>41718</v>
      </c>
      <c r="FQ1093" s="5">
        <v>109.32</v>
      </c>
      <c r="FV1093" s="7">
        <v>41893</v>
      </c>
      <c r="FW1093" s="5">
        <v>120.79300000000001</v>
      </c>
      <c r="FY1093" s="7">
        <v>42088</v>
      </c>
      <c r="FZ1093" s="5">
        <v>127.923</v>
      </c>
      <c r="GK1093" s="7">
        <v>41227</v>
      </c>
      <c r="GL1093" s="5">
        <v>89.007999999999996</v>
      </c>
      <c r="GW1093" s="7">
        <v>41753</v>
      </c>
      <c r="GX1093" s="5">
        <v>113.22499999999999</v>
      </c>
      <c r="HF1093" s="7">
        <v>42137</v>
      </c>
      <c r="HG1093" s="5">
        <v>138.19800000000001</v>
      </c>
      <c r="HL1093" s="7">
        <v>40610</v>
      </c>
      <c r="HM1093" s="5">
        <v>99.927999999999997</v>
      </c>
      <c r="HR1093" s="7">
        <v>40612</v>
      </c>
      <c r="HS1093" s="5">
        <v>96.507000000000005</v>
      </c>
      <c r="HU1093" s="7">
        <v>40617</v>
      </c>
      <c r="HV1093" s="5">
        <v>78.168000000000006</v>
      </c>
      <c r="HX1093" s="7">
        <v>40777</v>
      </c>
      <c r="HY1093" s="5">
        <v>89.548000000000002</v>
      </c>
      <c r="IA1093" s="7">
        <v>41605</v>
      </c>
      <c r="IB1093" s="5">
        <v>95.207999999999998</v>
      </c>
    </row>
    <row r="1094" spans="40:236">
      <c r="AN1094" s="7">
        <v>40610</v>
      </c>
      <c r="AO1094" s="5">
        <v>101.62</v>
      </c>
      <c r="AQ1094" s="7">
        <v>40610</v>
      </c>
      <c r="AR1094" s="5">
        <v>102.425</v>
      </c>
      <c r="AT1094" s="7">
        <v>40617</v>
      </c>
      <c r="AU1094" s="5">
        <v>106.25</v>
      </c>
      <c r="AZ1094" s="7">
        <v>40610</v>
      </c>
      <c r="BA1094" s="5">
        <v>103.29</v>
      </c>
      <c r="BF1094" s="7">
        <v>40619</v>
      </c>
      <c r="BG1094" s="5">
        <v>102.068</v>
      </c>
      <c r="BI1094" s="7">
        <v>40610</v>
      </c>
      <c r="BJ1094" s="5">
        <v>105.495</v>
      </c>
      <c r="BO1094" s="7">
        <v>40610</v>
      </c>
      <c r="BP1094" s="5">
        <v>101.92</v>
      </c>
      <c r="BU1094" s="7">
        <v>41250</v>
      </c>
      <c r="BV1094" s="5">
        <v>101.87</v>
      </c>
      <c r="CA1094" s="7">
        <v>40610</v>
      </c>
      <c r="CB1094" s="5">
        <v>103.033</v>
      </c>
      <c r="CD1094" s="7">
        <v>41526</v>
      </c>
      <c r="CE1094" s="5">
        <v>102.188</v>
      </c>
      <c r="CG1094" s="7">
        <v>40610</v>
      </c>
      <c r="CH1094" s="5">
        <v>101.265</v>
      </c>
      <c r="CP1094" s="7">
        <v>41768</v>
      </c>
      <c r="CQ1094" s="5">
        <v>102.33</v>
      </c>
      <c r="DE1094" s="7">
        <v>40610</v>
      </c>
      <c r="DF1094" s="5">
        <v>94.433000000000007</v>
      </c>
      <c r="DH1094" s="7">
        <v>42012</v>
      </c>
      <c r="DI1094" s="5">
        <v>103.773</v>
      </c>
      <c r="DQ1094" s="7">
        <v>42317</v>
      </c>
      <c r="DR1094" s="5">
        <v>104.15300000000001</v>
      </c>
      <c r="DW1094" s="7">
        <v>40610</v>
      </c>
      <c r="DX1094" s="5">
        <v>95.203000000000003</v>
      </c>
      <c r="EF1094" s="7">
        <v>40610</v>
      </c>
      <c r="EG1094" s="5">
        <v>103.54300000000001</v>
      </c>
      <c r="EU1094" s="7">
        <v>41019</v>
      </c>
      <c r="EV1094" s="5">
        <v>94.177999999999997</v>
      </c>
      <c r="FG1094" s="7">
        <v>41375</v>
      </c>
      <c r="FH1094" s="5">
        <v>104.863</v>
      </c>
      <c r="FJ1094" s="7">
        <v>41488</v>
      </c>
      <c r="FK1094" s="5">
        <v>103.17</v>
      </c>
      <c r="FP1094" s="7">
        <v>41719</v>
      </c>
      <c r="FQ1094" s="5">
        <v>109.44</v>
      </c>
      <c r="FV1094" s="7">
        <v>41894</v>
      </c>
      <c r="FW1094" s="5">
        <v>120.595</v>
      </c>
      <c r="FY1094" s="7">
        <v>42089</v>
      </c>
      <c r="FZ1094" s="5">
        <v>128.00800000000001</v>
      </c>
      <c r="GK1094" s="7">
        <v>41228</v>
      </c>
      <c r="GL1094" s="5">
        <v>89.34</v>
      </c>
      <c r="GW1094" s="7">
        <v>41754</v>
      </c>
      <c r="GX1094" s="5">
        <v>113.47</v>
      </c>
      <c r="HF1094" s="7">
        <v>42138</v>
      </c>
      <c r="HG1094" s="5">
        <v>138.69499999999999</v>
      </c>
      <c r="HL1094" s="7">
        <v>40611</v>
      </c>
      <c r="HM1094" s="5">
        <v>99.727999999999994</v>
      </c>
      <c r="HR1094" s="7">
        <v>40613</v>
      </c>
      <c r="HS1094" s="5">
        <v>97.152000000000001</v>
      </c>
      <c r="HU1094" s="7">
        <v>40618</v>
      </c>
      <c r="HV1094" s="5">
        <v>78.254999999999995</v>
      </c>
      <c r="HX1094" s="7">
        <v>40778</v>
      </c>
      <c r="HY1094" s="5">
        <v>88.91</v>
      </c>
      <c r="IA1094" s="7">
        <v>41606</v>
      </c>
      <c r="IB1094" s="5">
        <v>95.317999999999998</v>
      </c>
    </row>
    <row r="1095" spans="40:236">
      <c r="AN1095" s="7">
        <v>40611</v>
      </c>
      <c r="AO1095" s="5">
        <v>101.58</v>
      </c>
      <c r="AQ1095" s="7">
        <v>40611</v>
      </c>
      <c r="AR1095" s="5">
        <v>102.413</v>
      </c>
      <c r="AT1095" s="7">
        <v>40618</v>
      </c>
      <c r="AU1095" s="5">
        <v>106.218</v>
      </c>
      <c r="AZ1095" s="7">
        <v>40611</v>
      </c>
      <c r="BA1095" s="5">
        <v>103.255</v>
      </c>
      <c r="BF1095" s="7">
        <v>40620</v>
      </c>
      <c r="BG1095" s="5">
        <v>102.095</v>
      </c>
      <c r="BI1095" s="7">
        <v>40611</v>
      </c>
      <c r="BJ1095" s="5">
        <v>105.495</v>
      </c>
      <c r="BO1095" s="7">
        <v>40611</v>
      </c>
      <c r="BP1095" s="5">
        <v>101.913</v>
      </c>
      <c r="BU1095" s="7">
        <v>41253</v>
      </c>
      <c r="BV1095" s="5">
        <v>101.688</v>
      </c>
      <c r="CA1095" s="7">
        <v>40611</v>
      </c>
      <c r="CB1095" s="5">
        <v>103.05</v>
      </c>
      <c r="CD1095" s="7">
        <v>41527</v>
      </c>
      <c r="CE1095" s="5">
        <v>102.18</v>
      </c>
      <c r="CG1095" s="7">
        <v>40611</v>
      </c>
      <c r="CH1095" s="5">
        <v>101.265</v>
      </c>
      <c r="CP1095" s="7">
        <v>41771</v>
      </c>
      <c r="CQ1095" s="5">
        <v>102.295</v>
      </c>
      <c r="DE1095" s="7">
        <v>40611</v>
      </c>
      <c r="DF1095" s="5">
        <v>94.393000000000001</v>
      </c>
      <c r="DH1095" s="7">
        <v>42013</v>
      </c>
      <c r="DI1095" s="5">
        <v>103.765</v>
      </c>
      <c r="DQ1095" s="7">
        <v>42318</v>
      </c>
      <c r="DR1095" s="5">
        <v>104.15</v>
      </c>
      <c r="DW1095" s="7">
        <v>40611</v>
      </c>
      <c r="DX1095" s="5">
        <v>95.17</v>
      </c>
      <c r="EF1095" s="7">
        <v>40611</v>
      </c>
      <c r="EG1095" s="5">
        <v>103.49299999999999</v>
      </c>
      <c r="EU1095" s="7">
        <v>41022</v>
      </c>
      <c r="EV1095" s="5">
        <v>93.873000000000005</v>
      </c>
      <c r="FG1095" s="7">
        <v>41376</v>
      </c>
      <c r="FH1095" s="5">
        <v>104.848</v>
      </c>
      <c r="FJ1095" s="7">
        <v>41491</v>
      </c>
      <c r="FK1095" s="5">
        <v>103.075</v>
      </c>
      <c r="FP1095" s="7">
        <v>41722</v>
      </c>
      <c r="FQ1095" s="5">
        <v>109.44499999999999</v>
      </c>
      <c r="FV1095" s="7">
        <v>41897</v>
      </c>
      <c r="FW1095" s="5">
        <v>120.605</v>
      </c>
      <c r="FY1095" s="7">
        <v>42090</v>
      </c>
      <c r="FZ1095" s="5">
        <v>127.68</v>
      </c>
      <c r="GK1095" s="7">
        <v>41229</v>
      </c>
      <c r="GL1095" s="5">
        <v>89.522999999999996</v>
      </c>
      <c r="GW1095" s="7">
        <v>41757</v>
      </c>
      <c r="GX1095" s="5">
        <v>113.458</v>
      </c>
      <c r="HF1095" s="7">
        <v>42139</v>
      </c>
      <c r="HG1095" s="5">
        <v>139.69</v>
      </c>
      <c r="HL1095" s="7">
        <v>40612</v>
      </c>
      <c r="HM1095" s="5">
        <v>99.747</v>
      </c>
      <c r="HR1095" s="7">
        <v>40616</v>
      </c>
      <c r="HS1095" s="5">
        <v>98.495000000000005</v>
      </c>
      <c r="HU1095" s="7">
        <v>40619</v>
      </c>
      <c r="HV1095" s="5">
        <v>77.587999999999994</v>
      </c>
      <c r="HX1095" s="7">
        <v>40779</v>
      </c>
      <c r="HY1095" s="5">
        <v>88.314999999999998</v>
      </c>
      <c r="IA1095" s="7">
        <v>41607</v>
      </c>
      <c r="IB1095" s="5">
        <v>95.367999999999995</v>
      </c>
    </row>
    <row r="1096" spans="40:236">
      <c r="AN1096" s="7">
        <v>40612</v>
      </c>
      <c r="AO1096" s="5">
        <v>101.55500000000001</v>
      </c>
      <c r="AQ1096" s="7">
        <v>40612</v>
      </c>
      <c r="AR1096" s="5">
        <v>102.39700000000001</v>
      </c>
      <c r="AT1096" s="7">
        <v>40619</v>
      </c>
      <c r="AU1096" s="5">
        <v>106.14</v>
      </c>
      <c r="AZ1096" s="7">
        <v>40612</v>
      </c>
      <c r="BA1096" s="5">
        <v>103.265</v>
      </c>
      <c r="BF1096" s="7">
        <v>40623</v>
      </c>
      <c r="BG1096" s="5">
        <v>102.03700000000001</v>
      </c>
      <c r="BI1096" s="7">
        <v>40612</v>
      </c>
      <c r="BJ1096" s="5">
        <v>105.595</v>
      </c>
      <c r="BO1096" s="7">
        <v>40612</v>
      </c>
      <c r="BP1096" s="5">
        <v>101.965</v>
      </c>
      <c r="BU1096" s="7">
        <v>41254</v>
      </c>
      <c r="BV1096" s="5">
        <v>101.78</v>
      </c>
      <c r="CA1096" s="7">
        <v>40612</v>
      </c>
      <c r="CB1096" s="5">
        <v>103.16200000000001</v>
      </c>
      <c r="CD1096" s="7">
        <v>41528</v>
      </c>
      <c r="CE1096" s="5">
        <v>102.185</v>
      </c>
      <c r="CG1096" s="7">
        <v>40612</v>
      </c>
      <c r="CH1096" s="5">
        <v>101.378</v>
      </c>
      <c r="CP1096" s="7">
        <v>41772</v>
      </c>
      <c r="CQ1096" s="5">
        <v>102.298</v>
      </c>
      <c r="DE1096" s="7">
        <v>40612</v>
      </c>
      <c r="DF1096" s="5">
        <v>94.558000000000007</v>
      </c>
      <c r="DH1096" s="7">
        <v>42016</v>
      </c>
      <c r="DI1096" s="5">
        <v>103.783</v>
      </c>
      <c r="DQ1096" s="7">
        <v>42319</v>
      </c>
      <c r="DR1096" s="5">
        <v>104.13500000000001</v>
      </c>
      <c r="DW1096" s="7">
        <v>40612</v>
      </c>
      <c r="DX1096" s="5">
        <v>95.347999999999999</v>
      </c>
      <c r="EF1096" s="7">
        <v>40612</v>
      </c>
      <c r="EG1096" s="5">
        <v>103.67</v>
      </c>
      <c r="EU1096" s="7">
        <v>41023</v>
      </c>
      <c r="EV1096" s="5">
        <v>94.488</v>
      </c>
      <c r="FG1096" s="7">
        <v>41379</v>
      </c>
      <c r="FH1096" s="5">
        <v>104.655</v>
      </c>
      <c r="FJ1096" s="7">
        <v>41492</v>
      </c>
      <c r="FK1096" s="5">
        <v>103.273</v>
      </c>
      <c r="FP1096" s="7">
        <v>41723</v>
      </c>
      <c r="FQ1096" s="5">
        <v>109.56</v>
      </c>
      <c r="FV1096" s="7">
        <v>41898</v>
      </c>
      <c r="FW1096" s="5">
        <v>120.583</v>
      </c>
      <c r="FY1096" s="7">
        <v>42093</v>
      </c>
      <c r="FZ1096" s="5">
        <v>127.887</v>
      </c>
      <c r="GK1096" s="7">
        <v>41232</v>
      </c>
      <c r="GL1096" s="5">
        <v>89.388000000000005</v>
      </c>
      <c r="GW1096" s="7">
        <v>41758</v>
      </c>
      <c r="GX1096" s="5">
        <v>113.44499999999999</v>
      </c>
      <c r="HF1096" s="7">
        <v>42142</v>
      </c>
      <c r="HG1096" s="5">
        <v>138.46799999999999</v>
      </c>
      <c r="HL1096" s="7">
        <v>40613</v>
      </c>
      <c r="HM1096" s="5">
        <v>100.39700000000001</v>
      </c>
      <c r="HR1096" s="7">
        <v>40617</v>
      </c>
      <c r="HS1096" s="5">
        <v>99.382000000000005</v>
      </c>
      <c r="HU1096" s="7">
        <v>40620</v>
      </c>
      <c r="HV1096" s="5">
        <v>78.052999999999997</v>
      </c>
      <c r="HX1096" s="7">
        <v>40780</v>
      </c>
      <c r="HY1096" s="5">
        <v>88.355000000000004</v>
      </c>
      <c r="IA1096" s="7">
        <v>41610</v>
      </c>
      <c r="IB1096" s="5">
        <v>95.305000000000007</v>
      </c>
    </row>
    <row r="1097" spans="40:236">
      <c r="AN1097" s="7">
        <v>40613</v>
      </c>
      <c r="AO1097" s="5">
        <v>101.54</v>
      </c>
      <c r="AQ1097" s="7">
        <v>40613</v>
      </c>
      <c r="AR1097" s="5">
        <v>102.393</v>
      </c>
      <c r="AT1097" s="7">
        <v>40620</v>
      </c>
      <c r="AU1097" s="5">
        <v>106.193</v>
      </c>
      <c r="AZ1097" s="7">
        <v>40613</v>
      </c>
      <c r="BA1097" s="5">
        <v>103.313</v>
      </c>
      <c r="BF1097" s="7">
        <v>40624</v>
      </c>
      <c r="BG1097" s="5">
        <v>102.048</v>
      </c>
      <c r="BI1097" s="7">
        <v>40613</v>
      </c>
      <c r="BJ1097" s="5">
        <v>105.79</v>
      </c>
      <c r="BO1097" s="7">
        <v>40613</v>
      </c>
      <c r="BP1097" s="5">
        <v>102.27</v>
      </c>
      <c r="BU1097" s="7">
        <v>41255</v>
      </c>
      <c r="BV1097" s="5">
        <v>101.90300000000001</v>
      </c>
      <c r="CA1097" s="7">
        <v>40613</v>
      </c>
      <c r="CB1097" s="5">
        <v>103.54</v>
      </c>
      <c r="CD1097" s="7">
        <v>41529</v>
      </c>
      <c r="CE1097" s="5">
        <v>102.18</v>
      </c>
      <c r="CG1097" s="7">
        <v>40613</v>
      </c>
      <c r="CH1097" s="5">
        <v>101.773</v>
      </c>
      <c r="CP1097" s="7">
        <v>41773</v>
      </c>
      <c r="CQ1097" s="5">
        <v>102.3</v>
      </c>
      <c r="DE1097" s="7">
        <v>40613</v>
      </c>
      <c r="DF1097" s="5">
        <v>94.96</v>
      </c>
      <c r="DH1097" s="7">
        <v>42017</v>
      </c>
      <c r="DI1097" s="5">
        <v>103.8</v>
      </c>
      <c r="DQ1097" s="7">
        <v>42320</v>
      </c>
      <c r="DR1097" s="5">
        <v>104.11</v>
      </c>
      <c r="DW1097" s="7">
        <v>40613</v>
      </c>
      <c r="DX1097" s="5">
        <v>95.81</v>
      </c>
      <c r="EF1097" s="7">
        <v>40613</v>
      </c>
      <c r="EG1097" s="5">
        <v>104.21</v>
      </c>
      <c r="EU1097" s="7">
        <v>41024</v>
      </c>
      <c r="EV1097" s="5">
        <v>94.974999999999994</v>
      </c>
      <c r="FG1097" s="7">
        <v>41380</v>
      </c>
      <c r="FH1097" s="5">
        <v>104.69499999999999</v>
      </c>
      <c r="FJ1097" s="7">
        <v>41493</v>
      </c>
      <c r="FK1097" s="5">
        <v>103.193</v>
      </c>
      <c r="FP1097" s="7">
        <v>41724</v>
      </c>
      <c r="FQ1097" s="5">
        <v>109.92</v>
      </c>
      <c r="FV1097" s="7">
        <v>41899</v>
      </c>
      <c r="FW1097" s="5">
        <v>121.015</v>
      </c>
      <c r="FY1097" s="7">
        <v>42094</v>
      </c>
      <c r="FZ1097" s="5">
        <v>128.19999999999999</v>
      </c>
      <c r="GK1097" s="7">
        <v>41233</v>
      </c>
      <c r="GL1097" s="5">
        <v>90.028000000000006</v>
      </c>
      <c r="GW1097" s="7">
        <v>41759</v>
      </c>
      <c r="GX1097" s="5">
        <v>113.863</v>
      </c>
      <c r="HF1097" s="7">
        <v>42143</v>
      </c>
      <c r="HG1097" s="5">
        <v>139.51499999999999</v>
      </c>
      <c r="HL1097" s="7">
        <v>40616</v>
      </c>
      <c r="HM1097" s="5">
        <v>101.675</v>
      </c>
      <c r="HR1097" s="7">
        <v>40618</v>
      </c>
      <c r="HS1097" s="5">
        <v>99.513000000000005</v>
      </c>
      <c r="HU1097" s="7">
        <v>40623</v>
      </c>
      <c r="HV1097" s="5">
        <v>78.105000000000004</v>
      </c>
      <c r="HX1097" s="7">
        <v>40781</v>
      </c>
      <c r="HY1097" s="5">
        <v>88.224999999999994</v>
      </c>
      <c r="IA1097" s="7">
        <v>41611</v>
      </c>
      <c r="IB1097" s="5">
        <v>95.358000000000004</v>
      </c>
    </row>
    <row r="1098" spans="40:236">
      <c r="AN1098" s="7">
        <v>40616</v>
      </c>
      <c r="AO1098" s="5">
        <v>101.54300000000001</v>
      </c>
      <c r="AQ1098" s="7">
        <v>40616</v>
      </c>
      <c r="AR1098" s="5">
        <v>102.443</v>
      </c>
      <c r="AT1098" s="7">
        <v>40623</v>
      </c>
      <c r="AU1098" s="5">
        <v>106.128</v>
      </c>
      <c r="AZ1098" s="7">
        <v>40616</v>
      </c>
      <c r="BA1098" s="5">
        <v>103.455</v>
      </c>
      <c r="BF1098" s="7">
        <v>40625</v>
      </c>
      <c r="BG1098" s="5">
        <v>102.005</v>
      </c>
      <c r="BI1098" s="7">
        <v>40616</v>
      </c>
      <c r="BJ1098" s="5">
        <v>106.065</v>
      </c>
      <c r="BO1098" s="7">
        <v>40616</v>
      </c>
      <c r="BP1098" s="5">
        <v>102.61499999999999</v>
      </c>
      <c r="BU1098" s="7">
        <v>41256</v>
      </c>
      <c r="BV1098" s="5">
        <v>101.88800000000001</v>
      </c>
      <c r="CA1098" s="7">
        <v>40616</v>
      </c>
      <c r="CB1098" s="5">
        <v>104.04</v>
      </c>
      <c r="CD1098" s="7">
        <v>41530</v>
      </c>
      <c r="CE1098" s="5">
        <v>102.107</v>
      </c>
      <c r="CG1098" s="7">
        <v>40616</v>
      </c>
      <c r="CH1098" s="5">
        <v>102.373</v>
      </c>
      <c r="CP1098" s="7">
        <v>41774</v>
      </c>
      <c r="CQ1098" s="5">
        <v>102.22</v>
      </c>
      <c r="DE1098" s="7">
        <v>40616</v>
      </c>
      <c r="DF1098" s="5">
        <v>95.75</v>
      </c>
      <c r="DH1098" s="7">
        <v>42018</v>
      </c>
      <c r="DI1098" s="5">
        <v>103.80800000000001</v>
      </c>
      <c r="DQ1098" s="7">
        <v>42321</v>
      </c>
      <c r="DR1098" s="5">
        <v>104.105</v>
      </c>
      <c r="DW1098" s="7">
        <v>40616</v>
      </c>
      <c r="DX1098" s="5">
        <v>96.674999999999997</v>
      </c>
      <c r="EF1098" s="7">
        <v>40616</v>
      </c>
      <c r="EG1098" s="5">
        <v>105.158</v>
      </c>
      <c r="EU1098" s="7">
        <v>41025</v>
      </c>
      <c r="EV1098" s="5">
        <v>94.757999999999996</v>
      </c>
      <c r="FG1098" s="7">
        <v>41381</v>
      </c>
      <c r="FH1098" s="5">
        <v>105.05</v>
      </c>
      <c r="FJ1098" s="7">
        <v>41494</v>
      </c>
      <c r="FK1098" s="5">
        <v>103.43300000000001</v>
      </c>
      <c r="FP1098" s="7">
        <v>41725</v>
      </c>
      <c r="FQ1098" s="5">
        <v>110.13</v>
      </c>
      <c r="FV1098" s="7">
        <v>41900</v>
      </c>
      <c r="FW1098" s="5">
        <v>120.965</v>
      </c>
      <c r="FY1098" s="7">
        <v>42095</v>
      </c>
      <c r="FZ1098" s="5">
        <v>128.19999999999999</v>
      </c>
      <c r="GK1098" s="7">
        <v>41234</v>
      </c>
      <c r="GL1098" s="5">
        <v>90.78</v>
      </c>
      <c r="GW1098" s="7">
        <v>41760</v>
      </c>
      <c r="GX1098" s="5">
        <v>113.935</v>
      </c>
      <c r="HF1098" s="7">
        <v>42144</v>
      </c>
      <c r="HG1098" s="5">
        <v>138.75800000000001</v>
      </c>
      <c r="HL1098" s="7">
        <v>40617</v>
      </c>
      <c r="HM1098" s="5">
        <v>102.49</v>
      </c>
      <c r="HR1098" s="7">
        <v>40619</v>
      </c>
      <c r="HS1098" s="5">
        <v>98.707999999999998</v>
      </c>
      <c r="HU1098" s="7">
        <v>40624</v>
      </c>
      <c r="HV1098" s="5">
        <v>77.647999999999996</v>
      </c>
      <c r="HX1098" s="7">
        <v>40784</v>
      </c>
      <c r="HY1098" s="5">
        <v>87.885000000000005</v>
      </c>
      <c r="IA1098" s="7">
        <v>41612</v>
      </c>
      <c r="IB1098" s="5">
        <v>95.183000000000007</v>
      </c>
    </row>
    <row r="1099" spans="40:236">
      <c r="AN1099" s="7">
        <v>40617</v>
      </c>
      <c r="AO1099" s="5">
        <v>101.53700000000001</v>
      </c>
      <c r="AQ1099" s="7">
        <v>40617</v>
      </c>
      <c r="AR1099" s="5">
        <v>102.438</v>
      </c>
      <c r="AT1099" s="7">
        <v>40624</v>
      </c>
      <c r="AU1099" s="5">
        <v>106.098</v>
      </c>
      <c r="AZ1099" s="7">
        <v>40617</v>
      </c>
      <c r="BA1099" s="5">
        <v>103.595</v>
      </c>
      <c r="BF1099" s="7">
        <v>40626</v>
      </c>
      <c r="BG1099" s="5">
        <v>102.02</v>
      </c>
      <c r="BI1099" s="7">
        <v>40617</v>
      </c>
      <c r="BJ1099" s="5">
        <v>106.22499999999999</v>
      </c>
      <c r="BO1099" s="7">
        <v>40617</v>
      </c>
      <c r="BP1099" s="5">
        <v>102.82299999999999</v>
      </c>
      <c r="BU1099" s="7">
        <v>41257</v>
      </c>
      <c r="BV1099" s="5">
        <v>101.895</v>
      </c>
      <c r="CA1099" s="7">
        <v>40617</v>
      </c>
      <c r="CB1099" s="5">
        <v>104.32</v>
      </c>
      <c r="CD1099" s="7">
        <v>41533</v>
      </c>
      <c r="CE1099" s="5">
        <v>102.095</v>
      </c>
      <c r="CG1099" s="7">
        <v>40617</v>
      </c>
      <c r="CH1099" s="5">
        <v>102.685</v>
      </c>
      <c r="CP1099" s="7">
        <v>41775</v>
      </c>
      <c r="CQ1099" s="5">
        <v>102.227</v>
      </c>
      <c r="DE1099" s="7">
        <v>40617</v>
      </c>
      <c r="DF1099" s="5">
        <v>96.117999999999995</v>
      </c>
      <c r="DH1099" s="7">
        <v>42019</v>
      </c>
      <c r="DI1099" s="5">
        <v>103.788</v>
      </c>
      <c r="DQ1099" s="7">
        <v>42324</v>
      </c>
      <c r="DR1099" s="5">
        <v>104.08799999999999</v>
      </c>
      <c r="DW1099" s="7">
        <v>40617</v>
      </c>
      <c r="DX1099" s="5">
        <v>97.108000000000004</v>
      </c>
      <c r="EF1099" s="7">
        <v>40617</v>
      </c>
      <c r="EG1099" s="5">
        <v>105.68300000000001</v>
      </c>
      <c r="EU1099" s="7">
        <v>41026</v>
      </c>
      <c r="EV1099" s="5">
        <v>94.483000000000004</v>
      </c>
      <c r="FG1099" s="7">
        <v>41382</v>
      </c>
      <c r="FH1099" s="5">
        <v>104.968</v>
      </c>
      <c r="FJ1099" s="7">
        <v>41495</v>
      </c>
      <c r="FK1099" s="5">
        <v>103.428</v>
      </c>
      <c r="FP1099" s="7">
        <v>41726</v>
      </c>
      <c r="FQ1099" s="5">
        <v>110.235</v>
      </c>
      <c r="FV1099" s="7">
        <v>41901</v>
      </c>
      <c r="FW1099" s="5">
        <v>121.51</v>
      </c>
      <c r="FY1099" s="7">
        <v>42096</v>
      </c>
      <c r="FZ1099" s="5">
        <v>128.215</v>
      </c>
      <c r="GK1099" s="7">
        <v>41235</v>
      </c>
      <c r="GL1099" s="5">
        <v>91.263000000000005</v>
      </c>
      <c r="GW1099" s="7">
        <v>41761</v>
      </c>
      <c r="GX1099" s="5">
        <v>114.24299999999999</v>
      </c>
      <c r="HF1099" s="7">
        <v>42145</v>
      </c>
      <c r="HG1099" s="5">
        <v>139.273</v>
      </c>
      <c r="HL1099" s="7">
        <v>40618</v>
      </c>
      <c r="HM1099" s="5">
        <v>102.61499999999999</v>
      </c>
      <c r="HR1099" s="7">
        <v>40620</v>
      </c>
      <c r="HS1099" s="5">
        <v>99.32</v>
      </c>
      <c r="HU1099" s="7">
        <v>40625</v>
      </c>
      <c r="HV1099" s="5">
        <v>77.715000000000003</v>
      </c>
      <c r="HX1099" s="7">
        <v>40785</v>
      </c>
      <c r="HY1099" s="5">
        <v>87.284999999999997</v>
      </c>
      <c r="IA1099" s="7">
        <v>41613</v>
      </c>
      <c r="IB1099" s="5">
        <v>95.018000000000001</v>
      </c>
    </row>
    <row r="1100" spans="40:236">
      <c r="AN1100" s="7">
        <v>40618</v>
      </c>
      <c r="AO1100" s="5">
        <v>101.515</v>
      </c>
      <c r="AQ1100" s="7">
        <v>40618</v>
      </c>
      <c r="AR1100" s="5">
        <v>102.455</v>
      </c>
      <c r="AT1100" s="7">
        <v>40625</v>
      </c>
      <c r="AU1100" s="5">
        <v>106.038</v>
      </c>
      <c r="AZ1100" s="7">
        <v>40618</v>
      </c>
      <c r="BA1100" s="5">
        <v>103.633</v>
      </c>
      <c r="BF1100" s="7">
        <v>40627</v>
      </c>
      <c r="BG1100" s="5">
        <v>101.97799999999999</v>
      </c>
      <c r="BI1100" s="7">
        <v>40618</v>
      </c>
      <c r="BJ1100" s="5">
        <v>106.215</v>
      </c>
      <c r="BO1100" s="7">
        <v>40618</v>
      </c>
      <c r="BP1100" s="5">
        <v>102.80500000000001</v>
      </c>
      <c r="BU1100" s="7">
        <v>41260</v>
      </c>
      <c r="BV1100" s="5">
        <v>101.863</v>
      </c>
      <c r="CA1100" s="7">
        <v>40618</v>
      </c>
      <c r="CB1100" s="5">
        <v>104.33499999999999</v>
      </c>
      <c r="CD1100" s="7">
        <v>41534</v>
      </c>
      <c r="CE1100" s="5">
        <v>102.11499999999999</v>
      </c>
      <c r="CG1100" s="7">
        <v>40618</v>
      </c>
      <c r="CH1100" s="5">
        <v>102.765</v>
      </c>
      <c r="CP1100" s="7">
        <v>41778</v>
      </c>
      <c r="CQ1100" s="5">
        <v>102.203</v>
      </c>
      <c r="DE1100" s="7">
        <v>40618</v>
      </c>
      <c r="DF1100" s="5">
        <v>96.204999999999998</v>
      </c>
      <c r="DH1100" s="7">
        <v>42020</v>
      </c>
      <c r="DI1100" s="5">
        <v>103.795</v>
      </c>
      <c r="DQ1100" s="7">
        <v>42325</v>
      </c>
      <c r="DR1100" s="5">
        <v>104.08499999999999</v>
      </c>
      <c r="DW1100" s="7">
        <v>40618</v>
      </c>
      <c r="DX1100" s="5">
        <v>97.238</v>
      </c>
      <c r="EF1100" s="7">
        <v>40618</v>
      </c>
      <c r="EG1100" s="5">
        <v>105.825</v>
      </c>
      <c r="EU1100" s="7">
        <v>41029</v>
      </c>
      <c r="EV1100" s="5">
        <v>94.923000000000002</v>
      </c>
      <c r="FG1100" s="7">
        <v>41383</v>
      </c>
      <c r="FH1100" s="5">
        <v>105.13500000000001</v>
      </c>
      <c r="FJ1100" s="7">
        <v>41498</v>
      </c>
      <c r="FK1100" s="5">
        <v>103.542</v>
      </c>
      <c r="FP1100" s="7">
        <v>41729</v>
      </c>
      <c r="FQ1100" s="5">
        <v>110.3</v>
      </c>
      <c r="FV1100" s="7">
        <v>41904</v>
      </c>
      <c r="FW1100" s="5">
        <v>121.47</v>
      </c>
      <c r="FY1100" s="7">
        <v>42097</v>
      </c>
      <c r="FZ1100" s="5">
        <v>128.215</v>
      </c>
      <c r="GK1100" s="7">
        <v>41236</v>
      </c>
      <c r="GL1100" s="5">
        <v>91.63</v>
      </c>
      <c r="GW1100" s="7">
        <v>41764</v>
      </c>
      <c r="GX1100" s="5">
        <v>114.13</v>
      </c>
      <c r="HF1100" s="7">
        <v>42146</v>
      </c>
      <c r="HG1100" s="5">
        <v>139.11799999999999</v>
      </c>
      <c r="HL1100" s="7">
        <v>40619</v>
      </c>
      <c r="HM1100" s="5">
        <v>101.87</v>
      </c>
      <c r="HR1100" s="7">
        <v>40623</v>
      </c>
      <c r="HS1100" s="5">
        <v>99.34</v>
      </c>
      <c r="HU1100" s="7">
        <v>40626</v>
      </c>
      <c r="HV1100" s="5">
        <v>77.847999999999999</v>
      </c>
      <c r="HX1100" s="7">
        <v>40786</v>
      </c>
      <c r="HY1100" s="5">
        <v>86.385000000000005</v>
      </c>
      <c r="IA1100" s="7">
        <v>41614</v>
      </c>
      <c r="IB1100" s="5">
        <v>95.665000000000006</v>
      </c>
    </row>
    <row r="1101" spans="40:236">
      <c r="AN1101" s="7">
        <v>40619</v>
      </c>
      <c r="AO1101" s="5">
        <v>101.49299999999999</v>
      </c>
      <c r="AQ1101" s="7">
        <v>40619</v>
      </c>
      <c r="AR1101" s="5">
        <v>102.41500000000001</v>
      </c>
      <c r="AT1101" s="7">
        <v>40626</v>
      </c>
      <c r="AU1101" s="5">
        <v>106.107</v>
      </c>
      <c r="AZ1101" s="7">
        <v>40619</v>
      </c>
      <c r="BA1101" s="5">
        <v>103.51300000000001</v>
      </c>
      <c r="BF1101" s="7">
        <v>40630</v>
      </c>
      <c r="BG1101" s="5">
        <v>101.92</v>
      </c>
      <c r="BI1101" s="7">
        <v>40619</v>
      </c>
      <c r="BJ1101" s="5">
        <v>106.083</v>
      </c>
      <c r="BO1101" s="7">
        <v>40619</v>
      </c>
      <c r="BP1101" s="5">
        <v>102.625</v>
      </c>
      <c r="BU1101" s="7">
        <v>41261</v>
      </c>
      <c r="BV1101" s="5">
        <v>101.947</v>
      </c>
      <c r="CA1101" s="7">
        <v>40619</v>
      </c>
      <c r="CB1101" s="5">
        <v>104.083</v>
      </c>
      <c r="CD1101" s="7">
        <v>41535</v>
      </c>
      <c r="CE1101" s="5">
        <v>102.123</v>
      </c>
      <c r="CG1101" s="7">
        <v>40619</v>
      </c>
      <c r="CH1101" s="5">
        <v>102.51</v>
      </c>
      <c r="CP1101" s="7">
        <v>41779</v>
      </c>
      <c r="CQ1101" s="5">
        <v>102.16800000000001</v>
      </c>
      <c r="DE1101" s="7">
        <v>40619</v>
      </c>
      <c r="DF1101" s="5">
        <v>95.93</v>
      </c>
      <c r="DH1101" s="7">
        <v>42023</v>
      </c>
      <c r="DI1101" s="5">
        <v>103.803</v>
      </c>
      <c r="DQ1101" s="7">
        <v>42326</v>
      </c>
      <c r="DR1101" s="5">
        <v>104.075</v>
      </c>
      <c r="DW1101" s="7">
        <v>40619</v>
      </c>
      <c r="DX1101" s="5">
        <v>96.924999999999997</v>
      </c>
      <c r="EF1101" s="7">
        <v>40619</v>
      </c>
      <c r="EG1101" s="5">
        <v>105.49299999999999</v>
      </c>
      <c r="EU1101" s="7">
        <v>41030</v>
      </c>
      <c r="EV1101" s="5">
        <v>94.893000000000001</v>
      </c>
      <c r="FG1101" s="7">
        <v>41386</v>
      </c>
      <c r="FH1101" s="5">
        <v>105.703</v>
      </c>
      <c r="FJ1101" s="7">
        <v>41499</v>
      </c>
      <c r="FK1101" s="5">
        <v>103.563</v>
      </c>
      <c r="FP1101" s="7">
        <v>41730</v>
      </c>
      <c r="FQ1101" s="5">
        <v>110.215</v>
      </c>
      <c r="FV1101" s="7">
        <v>41905</v>
      </c>
      <c r="FW1101" s="5">
        <v>121.395</v>
      </c>
      <c r="FY1101" s="7">
        <v>42100</v>
      </c>
      <c r="FZ1101" s="5">
        <v>128.215</v>
      </c>
      <c r="GK1101" s="7">
        <v>41239</v>
      </c>
      <c r="GL1101" s="5">
        <v>91.564999999999998</v>
      </c>
      <c r="GW1101" s="7">
        <v>41765</v>
      </c>
      <c r="GX1101" s="5">
        <v>114.56</v>
      </c>
      <c r="HF1101" s="7">
        <v>42149</v>
      </c>
      <c r="HG1101" s="5">
        <v>138.66499999999999</v>
      </c>
      <c r="HL1101" s="7">
        <v>40620</v>
      </c>
      <c r="HM1101" s="5">
        <v>102.48</v>
      </c>
      <c r="HR1101" s="7">
        <v>40624</v>
      </c>
      <c r="HS1101" s="5">
        <v>98.813000000000002</v>
      </c>
      <c r="HU1101" s="7">
        <v>40627</v>
      </c>
      <c r="HV1101" s="5">
        <v>77.697999999999993</v>
      </c>
      <c r="HX1101" s="7">
        <v>40787</v>
      </c>
      <c r="HY1101" s="5">
        <v>85.507999999999996</v>
      </c>
      <c r="IA1101" s="7">
        <v>41617</v>
      </c>
      <c r="IB1101" s="5">
        <v>96.203000000000003</v>
      </c>
    </row>
    <row r="1102" spans="40:236">
      <c r="AN1102" s="7">
        <v>40620</v>
      </c>
      <c r="AO1102" s="5">
        <v>101.47799999999999</v>
      </c>
      <c r="AQ1102" s="7">
        <v>40620</v>
      </c>
      <c r="AR1102" s="5">
        <v>102.395</v>
      </c>
      <c r="AT1102" s="7">
        <v>40627</v>
      </c>
      <c r="AU1102" s="5">
        <v>105.98</v>
      </c>
      <c r="AZ1102" s="7">
        <v>40620</v>
      </c>
      <c r="BA1102" s="5">
        <v>103.47799999999999</v>
      </c>
      <c r="BF1102" s="7">
        <v>40631</v>
      </c>
      <c r="BG1102" s="5">
        <v>101.85299999999999</v>
      </c>
      <c r="BI1102" s="7">
        <v>40620</v>
      </c>
      <c r="BJ1102" s="5">
        <v>106.13</v>
      </c>
      <c r="BO1102" s="7">
        <v>40620</v>
      </c>
      <c r="BP1102" s="5">
        <v>102.79300000000001</v>
      </c>
      <c r="BU1102" s="7">
        <v>41262</v>
      </c>
      <c r="BV1102" s="5">
        <v>101.95</v>
      </c>
      <c r="CA1102" s="7">
        <v>40620</v>
      </c>
      <c r="CB1102" s="5">
        <v>104.32</v>
      </c>
      <c r="CD1102" s="7">
        <v>41536</v>
      </c>
      <c r="CE1102" s="5">
        <v>102.235</v>
      </c>
      <c r="CG1102" s="7">
        <v>40620</v>
      </c>
      <c r="CH1102" s="5">
        <v>102.783</v>
      </c>
      <c r="CP1102" s="7">
        <v>41780</v>
      </c>
      <c r="CQ1102" s="5">
        <v>102.178</v>
      </c>
      <c r="DE1102" s="7">
        <v>40620</v>
      </c>
      <c r="DF1102" s="5">
        <v>96.23</v>
      </c>
      <c r="DH1102" s="7">
        <v>42024</v>
      </c>
      <c r="DI1102" s="5">
        <v>103.818</v>
      </c>
      <c r="DQ1102" s="7">
        <v>42327</v>
      </c>
      <c r="DR1102" s="5">
        <v>104.038</v>
      </c>
      <c r="DW1102" s="7">
        <v>40620</v>
      </c>
      <c r="DX1102" s="5">
        <v>97.302000000000007</v>
      </c>
      <c r="EF1102" s="7">
        <v>40620</v>
      </c>
      <c r="EG1102" s="5">
        <v>105.935</v>
      </c>
      <c r="EU1102" s="7">
        <v>41031</v>
      </c>
      <c r="EV1102" s="5">
        <v>94.472999999999999</v>
      </c>
      <c r="FG1102" s="7">
        <v>41387</v>
      </c>
      <c r="FH1102" s="5">
        <v>106.663</v>
      </c>
      <c r="FJ1102" s="7">
        <v>41500</v>
      </c>
      <c r="FK1102" s="5">
        <v>103.943</v>
      </c>
      <c r="FP1102" s="7">
        <v>41731</v>
      </c>
      <c r="FQ1102" s="5">
        <v>110.27500000000001</v>
      </c>
      <c r="FV1102" s="7">
        <v>41906</v>
      </c>
      <c r="FW1102" s="5">
        <v>121.485</v>
      </c>
      <c r="FY1102" s="7">
        <v>42101</v>
      </c>
      <c r="FZ1102" s="5">
        <v>128.49</v>
      </c>
      <c r="GK1102" s="7">
        <v>41240</v>
      </c>
      <c r="GL1102" s="5">
        <v>92.254999999999995</v>
      </c>
      <c r="GW1102" s="7">
        <v>41766</v>
      </c>
      <c r="GX1102" s="5">
        <v>114.298</v>
      </c>
      <c r="HF1102" s="7">
        <v>42150</v>
      </c>
      <c r="HG1102" s="5">
        <v>138.08799999999999</v>
      </c>
      <c r="HL1102" s="7">
        <v>40623</v>
      </c>
      <c r="HM1102" s="5">
        <v>102.50700000000001</v>
      </c>
      <c r="HR1102" s="7">
        <v>40625</v>
      </c>
      <c r="HS1102" s="5">
        <v>98.903000000000006</v>
      </c>
      <c r="HU1102" s="7">
        <v>40630</v>
      </c>
      <c r="HV1102" s="5">
        <v>77.673000000000002</v>
      </c>
      <c r="HX1102" s="7">
        <v>40788</v>
      </c>
      <c r="HY1102" s="5">
        <v>85.188000000000002</v>
      </c>
      <c r="IA1102" s="7">
        <v>41618</v>
      </c>
      <c r="IB1102" s="5">
        <v>97.04</v>
      </c>
    </row>
    <row r="1103" spans="40:236">
      <c r="AN1103" s="7">
        <v>40623</v>
      </c>
      <c r="AO1103" s="5">
        <v>101.473</v>
      </c>
      <c r="AQ1103" s="7">
        <v>40623</v>
      </c>
      <c r="AR1103" s="5">
        <v>102.375</v>
      </c>
      <c r="AT1103" s="7">
        <v>40630</v>
      </c>
      <c r="AU1103" s="5">
        <v>106.07299999999999</v>
      </c>
      <c r="AZ1103" s="7">
        <v>40623</v>
      </c>
      <c r="BA1103" s="5">
        <v>103.395</v>
      </c>
      <c r="BF1103" s="7">
        <v>40632</v>
      </c>
      <c r="BG1103" s="5">
        <v>101.84</v>
      </c>
      <c r="BI1103" s="7">
        <v>40623</v>
      </c>
      <c r="BJ1103" s="5">
        <v>106.07</v>
      </c>
      <c r="BO1103" s="7">
        <v>40623</v>
      </c>
      <c r="BP1103" s="5">
        <v>102.705</v>
      </c>
      <c r="BU1103" s="7">
        <v>41263</v>
      </c>
      <c r="BV1103" s="5">
        <v>101.973</v>
      </c>
      <c r="CA1103" s="7">
        <v>40623</v>
      </c>
      <c r="CB1103" s="5">
        <v>104.26</v>
      </c>
      <c r="CD1103" s="7">
        <v>41537</v>
      </c>
      <c r="CE1103" s="5">
        <v>102.298</v>
      </c>
      <c r="CG1103" s="7">
        <v>40623</v>
      </c>
      <c r="CH1103" s="5">
        <v>102.75</v>
      </c>
      <c r="CP1103" s="7">
        <v>41781</v>
      </c>
      <c r="CQ1103" s="5">
        <v>102.178</v>
      </c>
      <c r="DE1103" s="7">
        <v>40623</v>
      </c>
      <c r="DF1103" s="5">
        <v>96.24</v>
      </c>
      <c r="DH1103" s="7">
        <v>42025</v>
      </c>
      <c r="DI1103" s="5">
        <v>103.81</v>
      </c>
      <c r="DQ1103" s="7">
        <v>42328</v>
      </c>
      <c r="DR1103" s="5">
        <v>104.035</v>
      </c>
      <c r="DW1103" s="7">
        <v>40623</v>
      </c>
      <c r="DX1103" s="5">
        <v>97.343000000000004</v>
      </c>
      <c r="EF1103" s="7">
        <v>40623</v>
      </c>
      <c r="EG1103" s="5">
        <v>105.92700000000001</v>
      </c>
      <c r="EU1103" s="7">
        <v>41032</v>
      </c>
      <c r="EV1103" s="5">
        <v>94.793000000000006</v>
      </c>
      <c r="FG1103" s="7">
        <v>41388</v>
      </c>
      <c r="FH1103" s="5">
        <v>106.438</v>
      </c>
      <c r="FJ1103" s="7">
        <v>41501</v>
      </c>
      <c r="FK1103" s="5">
        <v>103.568</v>
      </c>
      <c r="FP1103" s="7">
        <v>41732</v>
      </c>
      <c r="FQ1103" s="5">
        <v>110.553</v>
      </c>
      <c r="FV1103" s="7">
        <v>41907</v>
      </c>
      <c r="FW1103" s="5">
        <v>121.52500000000001</v>
      </c>
      <c r="FY1103" s="7">
        <v>42102</v>
      </c>
      <c r="FZ1103" s="5">
        <v>128.42500000000001</v>
      </c>
      <c r="GK1103" s="7">
        <v>41241</v>
      </c>
      <c r="GL1103" s="5">
        <v>93.79</v>
      </c>
      <c r="GW1103" s="7">
        <v>41767</v>
      </c>
      <c r="GX1103" s="5">
        <v>115.205</v>
      </c>
      <c r="HF1103" s="7">
        <v>42151</v>
      </c>
      <c r="HG1103" s="5">
        <v>138.85</v>
      </c>
      <c r="HL1103" s="7">
        <v>40624</v>
      </c>
      <c r="HM1103" s="5">
        <v>102.018</v>
      </c>
      <c r="HR1103" s="7">
        <v>40626</v>
      </c>
      <c r="HS1103" s="5">
        <v>99.04</v>
      </c>
      <c r="HU1103" s="7">
        <v>40631</v>
      </c>
      <c r="HV1103" s="5">
        <v>77.543000000000006</v>
      </c>
      <c r="HX1103" s="7">
        <v>40791</v>
      </c>
      <c r="HY1103" s="5">
        <v>83.375</v>
      </c>
      <c r="IA1103" s="7">
        <v>41619</v>
      </c>
      <c r="IB1103" s="5">
        <v>97.17</v>
      </c>
    </row>
    <row r="1104" spans="40:236">
      <c r="AN1104" s="7">
        <v>40624</v>
      </c>
      <c r="AO1104" s="5">
        <v>101.455</v>
      </c>
      <c r="AQ1104" s="7">
        <v>40624</v>
      </c>
      <c r="AR1104" s="5">
        <v>102.38800000000001</v>
      </c>
      <c r="AT1104" s="7">
        <v>40631</v>
      </c>
      <c r="AU1104" s="5">
        <v>105.985</v>
      </c>
      <c r="AZ1104" s="7">
        <v>40624</v>
      </c>
      <c r="BA1104" s="5">
        <v>103.38</v>
      </c>
      <c r="BF1104" s="7">
        <v>40633</v>
      </c>
      <c r="BG1104" s="5">
        <v>101.66800000000001</v>
      </c>
      <c r="BI1104" s="7">
        <v>40624</v>
      </c>
      <c r="BJ1104" s="5">
        <v>106.075</v>
      </c>
      <c r="BO1104" s="7">
        <v>40624</v>
      </c>
      <c r="BP1104" s="5">
        <v>102.685</v>
      </c>
      <c r="BU1104" s="7">
        <v>41264</v>
      </c>
      <c r="BV1104" s="5">
        <v>101.958</v>
      </c>
      <c r="CA1104" s="7">
        <v>40624</v>
      </c>
      <c r="CB1104" s="5">
        <v>104.16500000000001</v>
      </c>
      <c r="CD1104" s="7">
        <v>41540</v>
      </c>
      <c r="CE1104" s="5">
        <v>102.33799999999999</v>
      </c>
      <c r="CG1104" s="7">
        <v>40624</v>
      </c>
      <c r="CH1104" s="5">
        <v>102.63800000000001</v>
      </c>
      <c r="CP1104" s="7">
        <v>41782</v>
      </c>
      <c r="CQ1104" s="5">
        <v>102.215</v>
      </c>
      <c r="DE1104" s="7">
        <v>40624</v>
      </c>
      <c r="DF1104" s="5">
        <v>96.117999999999995</v>
      </c>
      <c r="DH1104" s="7">
        <v>42026</v>
      </c>
      <c r="DI1104" s="5">
        <v>103.83799999999999</v>
      </c>
      <c r="DQ1104" s="7">
        <v>42331</v>
      </c>
      <c r="DR1104" s="5">
        <v>104.02800000000001</v>
      </c>
      <c r="DW1104" s="7">
        <v>40624</v>
      </c>
      <c r="DX1104" s="5">
        <v>97.135000000000005</v>
      </c>
      <c r="EF1104" s="7">
        <v>40624</v>
      </c>
      <c r="EG1104" s="5">
        <v>105.663</v>
      </c>
      <c r="EU1104" s="7">
        <v>41033</v>
      </c>
      <c r="EV1104" s="5">
        <v>94.924999999999997</v>
      </c>
      <c r="FG1104" s="7">
        <v>41389</v>
      </c>
      <c r="FH1104" s="5">
        <v>106.375</v>
      </c>
      <c r="FJ1104" s="7">
        <v>41502</v>
      </c>
      <c r="FK1104" s="5">
        <v>103.893</v>
      </c>
      <c r="FP1104" s="7">
        <v>41733</v>
      </c>
      <c r="FQ1104" s="5">
        <v>111.078</v>
      </c>
      <c r="FV1104" s="7">
        <v>41908</v>
      </c>
      <c r="FW1104" s="5">
        <v>121.25</v>
      </c>
      <c r="FY1104" s="7">
        <v>42103</v>
      </c>
      <c r="FZ1104" s="5">
        <v>128.113</v>
      </c>
      <c r="GK1104" s="7">
        <v>41242</v>
      </c>
      <c r="GL1104" s="5">
        <v>93.738</v>
      </c>
      <c r="GW1104" s="7">
        <v>41768</v>
      </c>
      <c r="GX1104" s="5">
        <v>114.82</v>
      </c>
      <c r="HF1104" s="7">
        <v>42152</v>
      </c>
      <c r="HG1104" s="5">
        <v>138.47</v>
      </c>
      <c r="HL1104" s="7">
        <v>40625</v>
      </c>
      <c r="HM1104" s="5">
        <v>102.07299999999999</v>
      </c>
      <c r="HR1104" s="7">
        <v>40627</v>
      </c>
      <c r="HS1104" s="5">
        <v>99.01</v>
      </c>
      <c r="HU1104" s="7">
        <v>40632</v>
      </c>
      <c r="HV1104" s="5">
        <v>77.734999999999999</v>
      </c>
      <c r="HX1104" s="7">
        <v>40792</v>
      </c>
      <c r="HY1104" s="5">
        <v>84.253</v>
      </c>
      <c r="IA1104" s="7">
        <v>41620</v>
      </c>
      <c r="IB1104" s="5">
        <v>96.602000000000004</v>
      </c>
    </row>
    <row r="1105" spans="40:236">
      <c r="AN1105" s="7">
        <v>40625</v>
      </c>
      <c r="AO1105" s="5">
        <v>101.43</v>
      </c>
      <c r="AQ1105" s="7">
        <v>40625</v>
      </c>
      <c r="AR1105" s="5">
        <v>102.33799999999999</v>
      </c>
      <c r="AT1105" s="7">
        <v>40632</v>
      </c>
      <c r="AU1105" s="5">
        <v>105.97799999999999</v>
      </c>
      <c r="AZ1105" s="7">
        <v>40625</v>
      </c>
      <c r="BA1105" s="5">
        <v>103.33499999999999</v>
      </c>
      <c r="BF1105" s="7">
        <v>40634</v>
      </c>
      <c r="BG1105" s="5">
        <v>101.64700000000001</v>
      </c>
      <c r="BI1105" s="7">
        <v>40625</v>
      </c>
      <c r="BJ1105" s="5">
        <v>106.02</v>
      </c>
      <c r="BO1105" s="7">
        <v>40625</v>
      </c>
      <c r="BP1105" s="5">
        <v>102.68</v>
      </c>
      <c r="BU1105" s="7">
        <v>41267</v>
      </c>
      <c r="BV1105" s="5">
        <v>102.023</v>
      </c>
      <c r="CA1105" s="7">
        <v>40625</v>
      </c>
      <c r="CB1105" s="5">
        <v>104.2</v>
      </c>
      <c r="CD1105" s="7">
        <v>41541</v>
      </c>
      <c r="CE1105" s="5">
        <v>102.273</v>
      </c>
      <c r="CG1105" s="7">
        <v>40625</v>
      </c>
      <c r="CH1105" s="5">
        <v>102.663</v>
      </c>
      <c r="CP1105" s="7">
        <v>41785</v>
      </c>
      <c r="CQ1105" s="5">
        <v>102.253</v>
      </c>
      <c r="DE1105" s="7">
        <v>40625</v>
      </c>
      <c r="DF1105" s="5">
        <v>96.183000000000007</v>
      </c>
      <c r="DH1105" s="7">
        <v>42027</v>
      </c>
      <c r="DI1105" s="5">
        <v>103.858</v>
      </c>
      <c r="DQ1105" s="7">
        <v>42332</v>
      </c>
      <c r="DR1105" s="5">
        <v>104.008</v>
      </c>
      <c r="DW1105" s="7">
        <v>40625</v>
      </c>
      <c r="DX1105" s="5">
        <v>97.188000000000002</v>
      </c>
      <c r="EF1105" s="7">
        <v>40625</v>
      </c>
      <c r="EG1105" s="5">
        <v>105.733</v>
      </c>
      <c r="EU1105" s="7">
        <v>41036</v>
      </c>
      <c r="EV1105" s="5">
        <v>94.878</v>
      </c>
      <c r="FG1105" s="7">
        <v>41390</v>
      </c>
      <c r="FH1105" s="5">
        <v>106.43</v>
      </c>
      <c r="FJ1105" s="7">
        <v>41505</v>
      </c>
      <c r="FK1105" s="5">
        <v>103.518</v>
      </c>
      <c r="FP1105" s="7">
        <v>41736</v>
      </c>
      <c r="FQ1105" s="5">
        <v>111.02</v>
      </c>
      <c r="FV1105" s="7">
        <v>41911</v>
      </c>
      <c r="FW1105" s="5">
        <v>121.05500000000001</v>
      </c>
      <c r="FY1105" s="7">
        <v>42104</v>
      </c>
      <c r="FZ1105" s="5">
        <v>128.13300000000001</v>
      </c>
      <c r="GK1105" s="7">
        <v>41243</v>
      </c>
      <c r="GL1105" s="5">
        <v>94.025000000000006</v>
      </c>
      <c r="GW1105" s="7">
        <v>41771</v>
      </c>
      <c r="GX1105" s="5">
        <v>114.598</v>
      </c>
      <c r="HF1105" s="7">
        <v>42153</v>
      </c>
      <c r="HG1105" s="5">
        <v>138.56299999999999</v>
      </c>
      <c r="HL1105" s="7">
        <v>40626</v>
      </c>
      <c r="HM1105" s="5">
        <v>102.203</v>
      </c>
      <c r="HR1105" s="7">
        <v>40630</v>
      </c>
      <c r="HS1105" s="5">
        <v>98.965000000000003</v>
      </c>
      <c r="HU1105" s="7">
        <v>40633</v>
      </c>
      <c r="HV1105" s="5">
        <v>76.957999999999998</v>
      </c>
      <c r="HX1105" s="7">
        <v>40793</v>
      </c>
      <c r="HY1105" s="5">
        <v>86.52</v>
      </c>
      <c r="IA1105" s="7">
        <v>41621</v>
      </c>
      <c r="IB1105" s="5">
        <v>96.683000000000007</v>
      </c>
    </row>
    <row r="1106" spans="40:236">
      <c r="AN1106" s="7">
        <v>40626</v>
      </c>
      <c r="AO1106" s="5">
        <v>101.41</v>
      </c>
      <c r="AQ1106" s="7">
        <v>40626</v>
      </c>
      <c r="AR1106" s="5">
        <v>102.33</v>
      </c>
      <c r="AT1106" s="7">
        <v>40633</v>
      </c>
      <c r="AU1106" s="5">
        <v>105.803</v>
      </c>
      <c r="AZ1106" s="7">
        <v>40626</v>
      </c>
      <c r="BA1106" s="5">
        <v>103.355</v>
      </c>
      <c r="BF1106" s="7">
        <v>40637</v>
      </c>
      <c r="BG1106" s="5">
        <v>101.7</v>
      </c>
      <c r="BI1106" s="7">
        <v>40626</v>
      </c>
      <c r="BJ1106" s="5">
        <v>106.01</v>
      </c>
      <c r="BO1106" s="7">
        <v>40626</v>
      </c>
      <c r="BP1106" s="5">
        <v>102.65300000000001</v>
      </c>
      <c r="BU1106" s="7">
        <v>41268</v>
      </c>
      <c r="BV1106" s="5">
        <v>102.023</v>
      </c>
      <c r="CA1106" s="7">
        <v>40626</v>
      </c>
      <c r="CB1106" s="5">
        <v>104.175</v>
      </c>
      <c r="CD1106" s="7">
        <v>41542</v>
      </c>
      <c r="CE1106" s="5">
        <v>102.238</v>
      </c>
      <c r="CG1106" s="7">
        <v>40626</v>
      </c>
      <c r="CH1106" s="5">
        <v>102.673</v>
      </c>
      <c r="CP1106" s="7">
        <v>41786</v>
      </c>
      <c r="CQ1106" s="5">
        <v>102.25</v>
      </c>
      <c r="DE1106" s="7">
        <v>40626</v>
      </c>
      <c r="DF1106" s="5">
        <v>96.153000000000006</v>
      </c>
      <c r="DH1106" s="7">
        <v>42030</v>
      </c>
      <c r="DI1106" s="5">
        <v>103.83799999999999</v>
      </c>
      <c r="DQ1106" s="7">
        <v>42333</v>
      </c>
      <c r="DR1106" s="5">
        <v>104.01</v>
      </c>
      <c r="DW1106" s="7">
        <v>40626</v>
      </c>
      <c r="DX1106" s="5">
        <v>97.177000000000007</v>
      </c>
      <c r="EF1106" s="7">
        <v>40626</v>
      </c>
      <c r="EG1106" s="5">
        <v>105.708</v>
      </c>
      <c r="EU1106" s="7">
        <v>41037</v>
      </c>
      <c r="EV1106" s="5">
        <v>94.375</v>
      </c>
      <c r="FG1106" s="7">
        <v>41393</v>
      </c>
      <c r="FH1106" s="5">
        <v>107.173</v>
      </c>
      <c r="FJ1106" s="7">
        <v>41506</v>
      </c>
      <c r="FK1106" s="5">
        <v>103.22799999999999</v>
      </c>
      <c r="FP1106" s="7">
        <v>41737</v>
      </c>
      <c r="FQ1106" s="5">
        <v>110.82299999999999</v>
      </c>
      <c r="FV1106" s="7">
        <v>41912</v>
      </c>
      <c r="FW1106" s="5">
        <v>121.58</v>
      </c>
      <c r="FY1106" s="7">
        <v>42107</v>
      </c>
      <c r="FZ1106" s="5">
        <v>128</v>
      </c>
      <c r="GK1106" s="7">
        <v>41246</v>
      </c>
      <c r="GL1106" s="5">
        <v>94.552999999999997</v>
      </c>
      <c r="GW1106" s="7">
        <v>41772</v>
      </c>
      <c r="GX1106" s="5">
        <v>114.883</v>
      </c>
      <c r="HF1106" s="7">
        <v>42156</v>
      </c>
      <c r="HG1106" s="5">
        <v>137.005</v>
      </c>
      <c r="HL1106" s="7">
        <v>40627</v>
      </c>
      <c r="HM1106" s="5">
        <v>102.16200000000001</v>
      </c>
      <c r="HR1106" s="7">
        <v>40631</v>
      </c>
      <c r="HS1106" s="5">
        <v>98.805000000000007</v>
      </c>
      <c r="HU1106" s="7">
        <v>40634</v>
      </c>
      <c r="HV1106" s="5">
        <v>76.915000000000006</v>
      </c>
      <c r="HX1106" s="7">
        <v>40794</v>
      </c>
      <c r="HY1106" s="5">
        <v>86.144999999999996</v>
      </c>
      <c r="IA1106" s="7">
        <v>41624</v>
      </c>
      <c r="IB1106" s="5">
        <v>97.063000000000002</v>
      </c>
    </row>
    <row r="1107" spans="40:236">
      <c r="AN1107" s="7">
        <v>40627</v>
      </c>
      <c r="AO1107" s="5">
        <v>101.38500000000001</v>
      </c>
      <c r="AQ1107" s="7">
        <v>40627</v>
      </c>
      <c r="AR1107" s="5">
        <v>102.31</v>
      </c>
      <c r="AT1107" s="7">
        <v>40634</v>
      </c>
      <c r="AU1107" s="5">
        <v>105.69</v>
      </c>
      <c r="AZ1107" s="7">
        <v>40627</v>
      </c>
      <c r="BA1107" s="5">
        <v>103.38500000000001</v>
      </c>
      <c r="BF1107" s="7">
        <v>40638</v>
      </c>
      <c r="BG1107" s="5">
        <v>101.68300000000001</v>
      </c>
      <c r="BI1107" s="7">
        <v>40627</v>
      </c>
      <c r="BJ1107" s="5">
        <v>105.92</v>
      </c>
      <c r="BO1107" s="7">
        <v>40627</v>
      </c>
      <c r="BP1107" s="5">
        <v>102.518</v>
      </c>
      <c r="BU1107" s="7">
        <v>41269</v>
      </c>
      <c r="BV1107" s="5">
        <v>102.023</v>
      </c>
      <c r="CA1107" s="7">
        <v>40627</v>
      </c>
      <c r="CB1107" s="5">
        <v>104</v>
      </c>
      <c r="CD1107" s="7">
        <v>41543</v>
      </c>
      <c r="CE1107" s="5">
        <v>102.18300000000001</v>
      </c>
      <c r="CG1107" s="7">
        <v>40627</v>
      </c>
      <c r="CH1107" s="5">
        <v>102.47</v>
      </c>
      <c r="CP1107" s="7">
        <v>41787</v>
      </c>
      <c r="CQ1107" s="5">
        <v>102.26</v>
      </c>
      <c r="DE1107" s="7">
        <v>40627</v>
      </c>
      <c r="DF1107" s="5">
        <v>95.91</v>
      </c>
      <c r="DH1107" s="7">
        <v>42031</v>
      </c>
      <c r="DI1107" s="5">
        <v>103.815</v>
      </c>
      <c r="DQ1107" s="7">
        <v>42334</v>
      </c>
      <c r="DR1107" s="5">
        <v>103.973</v>
      </c>
      <c r="DW1107" s="7">
        <v>40627</v>
      </c>
      <c r="DX1107" s="5">
        <v>96.941999999999993</v>
      </c>
      <c r="EF1107" s="7">
        <v>40627</v>
      </c>
      <c r="EG1107" s="5">
        <v>105.423</v>
      </c>
      <c r="EU1107" s="7">
        <v>41038</v>
      </c>
      <c r="EV1107" s="5">
        <v>93.132999999999996</v>
      </c>
      <c r="FG1107" s="7">
        <v>41394</v>
      </c>
      <c r="FH1107" s="5">
        <v>107.40300000000001</v>
      </c>
      <c r="FJ1107" s="7">
        <v>41507</v>
      </c>
      <c r="FK1107" s="5">
        <v>102.875</v>
      </c>
      <c r="FP1107" s="7">
        <v>41738</v>
      </c>
      <c r="FQ1107" s="5">
        <v>110.79300000000001</v>
      </c>
      <c r="FV1107" s="7">
        <v>41913</v>
      </c>
      <c r="FW1107" s="5">
        <v>121.928</v>
      </c>
      <c r="FY1107" s="7">
        <v>42108</v>
      </c>
      <c r="FZ1107" s="5">
        <v>127.77500000000001</v>
      </c>
      <c r="GK1107" s="7">
        <v>41247</v>
      </c>
      <c r="GL1107" s="5">
        <v>94.608000000000004</v>
      </c>
      <c r="GW1107" s="7">
        <v>41773</v>
      </c>
      <c r="GX1107" s="5">
        <v>115.31</v>
      </c>
      <c r="HF1107" s="7">
        <v>42157</v>
      </c>
      <c r="HG1107" s="5">
        <v>135.435</v>
      </c>
      <c r="HL1107" s="7">
        <v>40630</v>
      </c>
      <c r="HM1107" s="5">
        <v>102.12</v>
      </c>
      <c r="HR1107" s="7">
        <v>40632</v>
      </c>
      <c r="HS1107" s="5">
        <v>99.01</v>
      </c>
      <c r="HU1107" s="7">
        <v>40637</v>
      </c>
      <c r="HV1107" s="5">
        <v>77.283000000000001</v>
      </c>
      <c r="HX1107" s="7">
        <v>40795</v>
      </c>
      <c r="HY1107" s="5">
        <v>84.632999999999996</v>
      </c>
      <c r="IA1107" s="7">
        <v>41625</v>
      </c>
      <c r="IB1107" s="5">
        <v>96.867999999999995</v>
      </c>
    </row>
    <row r="1108" spans="40:236">
      <c r="AN1108" s="7">
        <v>40630</v>
      </c>
      <c r="AO1108" s="5">
        <v>101.375</v>
      </c>
      <c r="AQ1108" s="7">
        <v>40630</v>
      </c>
      <c r="AR1108" s="5">
        <v>102.295</v>
      </c>
      <c r="AT1108" s="7">
        <v>40637</v>
      </c>
      <c r="AU1108" s="5">
        <v>105.803</v>
      </c>
      <c r="AZ1108" s="7">
        <v>40630</v>
      </c>
      <c r="BA1108" s="5">
        <v>103.375</v>
      </c>
      <c r="BF1108" s="7">
        <v>40639</v>
      </c>
      <c r="BG1108" s="5">
        <v>101.78</v>
      </c>
      <c r="BI1108" s="7">
        <v>40630</v>
      </c>
      <c r="BJ1108" s="5">
        <v>105.85299999999999</v>
      </c>
      <c r="BO1108" s="7">
        <v>40630</v>
      </c>
      <c r="BP1108" s="5">
        <v>102.425</v>
      </c>
      <c r="BU1108" s="7">
        <v>41270</v>
      </c>
      <c r="BV1108" s="5">
        <v>101.84</v>
      </c>
      <c r="CA1108" s="7">
        <v>40630</v>
      </c>
      <c r="CB1108" s="5">
        <v>103.895</v>
      </c>
      <c r="CD1108" s="7">
        <v>41544</v>
      </c>
      <c r="CE1108" s="5">
        <v>102.16500000000001</v>
      </c>
      <c r="CG1108" s="7">
        <v>40630</v>
      </c>
      <c r="CH1108" s="5">
        <v>102.41800000000001</v>
      </c>
      <c r="CP1108" s="7">
        <v>41788</v>
      </c>
      <c r="CQ1108" s="5">
        <v>102.24</v>
      </c>
      <c r="DE1108" s="7">
        <v>40630</v>
      </c>
      <c r="DF1108" s="5">
        <v>95.905000000000001</v>
      </c>
      <c r="DH1108" s="7">
        <v>42032</v>
      </c>
      <c r="DI1108" s="5">
        <v>103.75</v>
      </c>
      <c r="DQ1108" s="7">
        <v>42335</v>
      </c>
      <c r="DR1108" s="5">
        <v>103.96299999999999</v>
      </c>
      <c r="DW1108" s="7">
        <v>40630</v>
      </c>
      <c r="DX1108" s="5">
        <v>96.962999999999994</v>
      </c>
      <c r="EF1108" s="7">
        <v>40630</v>
      </c>
      <c r="EG1108" s="5">
        <v>105.42</v>
      </c>
      <c r="EU1108" s="7">
        <v>41039</v>
      </c>
      <c r="EV1108" s="5">
        <v>93.665000000000006</v>
      </c>
      <c r="FG1108" s="7">
        <v>41395</v>
      </c>
      <c r="FH1108" s="5">
        <v>107.378</v>
      </c>
      <c r="FJ1108" s="7">
        <v>41508</v>
      </c>
      <c r="FK1108" s="5">
        <v>103.223</v>
      </c>
      <c r="FP1108" s="7">
        <v>41739</v>
      </c>
      <c r="FQ1108" s="5">
        <v>110.935</v>
      </c>
      <c r="FV1108" s="7">
        <v>41914</v>
      </c>
      <c r="FW1108" s="5">
        <v>121.753</v>
      </c>
      <c r="FY1108" s="7">
        <v>42109</v>
      </c>
      <c r="FZ1108" s="5">
        <v>127.99299999999999</v>
      </c>
      <c r="GK1108" s="7">
        <v>41248</v>
      </c>
      <c r="GL1108" s="5">
        <v>93.68</v>
      </c>
      <c r="GW1108" s="7">
        <v>41774</v>
      </c>
      <c r="GX1108" s="5">
        <v>113.755</v>
      </c>
      <c r="HF1108" s="7">
        <v>42158</v>
      </c>
      <c r="HG1108" s="5">
        <v>135.02799999999999</v>
      </c>
      <c r="HL1108" s="7">
        <v>40631</v>
      </c>
      <c r="HM1108" s="5">
        <v>101.968</v>
      </c>
      <c r="HR1108" s="7">
        <v>40633</v>
      </c>
      <c r="HS1108" s="5">
        <v>98.19</v>
      </c>
      <c r="HU1108" s="7">
        <v>40638</v>
      </c>
      <c r="HV1108" s="5">
        <v>77.132999999999996</v>
      </c>
      <c r="HX1108" s="7">
        <v>40798</v>
      </c>
      <c r="HY1108" s="5">
        <v>82.185000000000002</v>
      </c>
      <c r="IA1108" s="7">
        <v>41626</v>
      </c>
      <c r="IB1108" s="5">
        <v>96.25</v>
      </c>
    </row>
    <row r="1109" spans="40:236">
      <c r="AN1109" s="7">
        <v>40631</v>
      </c>
      <c r="AO1109" s="5">
        <v>101.33799999999999</v>
      </c>
      <c r="AQ1109" s="7">
        <v>40631</v>
      </c>
      <c r="AR1109" s="5">
        <v>102.268</v>
      </c>
      <c r="AT1109" s="7">
        <v>40638</v>
      </c>
      <c r="AU1109" s="5">
        <v>105.738</v>
      </c>
      <c r="AZ1109" s="7">
        <v>40631</v>
      </c>
      <c r="BA1109" s="5">
        <v>103.35</v>
      </c>
      <c r="BF1109" s="7">
        <v>40640</v>
      </c>
      <c r="BG1109" s="5">
        <v>101.755</v>
      </c>
      <c r="BI1109" s="7">
        <v>40631</v>
      </c>
      <c r="BJ1109" s="5">
        <v>105.74299999999999</v>
      </c>
      <c r="BO1109" s="7">
        <v>40631</v>
      </c>
      <c r="BP1109" s="5">
        <v>102.30500000000001</v>
      </c>
      <c r="BU1109" s="7">
        <v>41271</v>
      </c>
      <c r="BV1109" s="5">
        <v>101.803</v>
      </c>
      <c r="CA1109" s="7">
        <v>40631</v>
      </c>
      <c r="CB1109" s="5">
        <v>103.66</v>
      </c>
      <c r="CD1109" s="7">
        <v>41547</v>
      </c>
      <c r="CE1109" s="5">
        <v>102.23</v>
      </c>
      <c r="CG1109" s="7">
        <v>40631</v>
      </c>
      <c r="CH1109" s="5">
        <v>102.24</v>
      </c>
      <c r="CP1109" s="7">
        <v>41789</v>
      </c>
      <c r="CQ1109" s="5">
        <v>102.235</v>
      </c>
      <c r="DE1109" s="7">
        <v>40631</v>
      </c>
      <c r="DF1109" s="5">
        <v>95.69</v>
      </c>
      <c r="DH1109" s="7">
        <v>42033</v>
      </c>
      <c r="DI1109" s="5">
        <v>103.758</v>
      </c>
      <c r="DQ1109" s="7">
        <v>42338</v>
      </c>
      <c r="DR1109" s="5">
        <v>103.96</v>
      </c>
      <c r="DW1109" s="7">
        <v>40631</v>
      </c>
      <c r="DX1109" s="5">
        <v>96.738</v>
      </c>
      <c r="EF1109" s="7">
        <v>40631</v>
      </c>
      <c r="EG1109" s="5">
        <v>105.173</v>
      </c>
      <c r="EU1109" s="7">
        <v>41040</v>
      </c>
      <c r="EV1109" s="5">
        <v>93.328000000000003</v>
      </c>
      <c r="FG1109" s="7">
        <v>41396</v>
      </c>
      <c r="FH1109" s="5">
        <v>108.033</v>
      </c>
      <c r="FJ1109" s="7">
        <v>41509</v>
      </c>
      <c r="FK1109" s="5">
        <v>103.34</v>
      </c>
      <c r="FP1109" s="7">
        <v>41740</v>
      </c>
      <c r="FQ1109" s="5">
        <v>110.693</v>
      </c>
      <c r="FV1109" s="7">
        <v>41915</v>
      </c>
      <c r="FW1109" s="5">
        <v>121.80800000000001</v>
      </c>
      <c r="FY1109" s="7">
        <v>42110</v>
      </c>
      <c r="FZ1109" s="5">
        <v>127.41500000000001</v>
      </c>
      <c r="GK1109" s="7">
        <v>41249</v>
      </c>
      <c r="GL1109" s="5">
        <v>93.21</v>
      </c>
      <c r="GW1109" s="7">
        <v>41775</v>
      </c>
      <c r="GX1109" s="5">
        <v>114.33</v>
      </c>
      <c r="HF1109" s="7">
        <v>42159</v>
      </c>
      <c r="HG1109" s="5">
        <v>135.27000000000001</v>
      </c>
      <c r="HL1109" s="7">
        <v>40632</v>
      </c>
      <c r="HM1109" s="5">
        <v>102.18</v>
      </c>
      <c r="HR1109" s="7">
        <v>40634</v>
      </c>
      <c r="HS1109" s="5">
        <v>98.102999999999994</v>
      </c>
      <c r="HU1109" s="7">
        <v>40639</v>
      </c>
      <c r="HV1109" s="5">
        <v>77.802000000000007</v>
      </c>
      <c r="HX1109" s="7">
        <v>40799</v>
      </c>
      <c r="HY1109" s="5">
        <v>82.238</v>
      </c>
      <c r="IA1109" s="7">
        <v>41627</v>
      </c>
      <c r="IB1109" s="5">
        <v>96.697000000000003</v>
      </c>
    </row>
    <row r="1110" spans="40:236">
      <c r="AN1110" s="7">
        <v>40632</v>
      </c>
      <c r="AO1110" s="5">
        <v>101.303</v>
      </c>
      <c r="AQ1110" s="7">
        <v>40632</v>
      </c>
      <c r="AR1110" s="5">
        <v>102.235</v>
      </c>
      <c r="AT1110" s="7">
        <v>40639</v>
      </c>
      <c r="AU1110" s="5">
        <v>105.833</v>
      </c>
      <c r="AZ1110" s="7">
        <v>40632</v>
      </c>
      <c r="BA1110" s="5">
        <v>103.30800000000001</v>
      </c>
      <c r="BF1110" s="7">
        <v>40641</v>
      </c>
      <c r="BG1110" s="5">
        <v>101.67</v>
      </c>
      <c r="BI1110" s="7">
        <v>40632</v>
      </c>
      <c r="BJ1110" s="5">
        <v>105.738</v>
      </c>
      <c r="BO1110" s="7">
        <v>40632</v>
      </c>
      <c r="BP1110" s="5">
        <v>102.29300000000001</v>
      </c>
      <c r="BU1110" s="7">
        <v>41274</v>
      </c>
      <c r="BV1110" s="5">
        <v>101.788</v>
      </c>
      <c r="CA1110" s="7">
        <v>40632</v>
      </c>
      <c r="CB1110" s="5">
        <v>103.6</v>
      </c>
      <c r="CD1110" s="7">
        <v>41548</v>
      </c>
      <c r="CE1110" s="5">
        <v>102.352</v>
      </c>
      <c r="CG1110" s="7">
        <v>40632</v>
      </c>
      <c r="CH1110" s="5">
        <v>102.205</v>
      </c>
      <c r="CP1110" s="7">
        <v>41792</v>
      </c>
      <c r="CQ1110" s="5">
        <v>102.245</v>
      </c>
      <c r="DE1110" s="7">
        <v>40632</v>
      </c>
      <c r="DF1110" s="5">
        <v>95.66</v>
      </c>
      <c r="DH1110" s="7">
        <v>42034</v>
      </c>
      <c r="DI1110" s="5">
        <v>103.73</v>
      </c>
      <c r="DQ1110" s="7">
        <v>42339</v>
      </c>
      <c r="DR1110" s="5">
        <v>103.952</v>
      </c>
      <c r="DW1110" s="7">
        <v>40632</v>
      </c>
      <c r="DX1110" s="5">
        <v>96.662999999999997</v>
      </c>
      <c r="EF1110" s="7">
        <v>40632</v>
      </c>
      <c r="EG1110" s="5">
        <v>105.123</v>
      </c>
      <c r="EU1110" s="7">
        <v>41043</v>
      </c>
      <c r="EV1110" s="5">
        <v>92.113</v>
      </c>
      <c r="FG1110" s="7">
        <v>41397</v>
      </c>
      <c r="FH1110" s="5">
        <v>108.003</v>
      </c>
      <c r="FJ1110" s="7">
        <v>41512</v>
      </c>
      <c r="FK1110" s="5">
        <v>103.298</v>
      </c>
      <c r="FP1110" s="7">
        <v>41743</v>
      </c>
      <c r="FQ1110" s="5">
        <v>110.94</v>
      </c>
      <c r="FV1110" s="7">
        <v>41918</v>
      </c>
      <c r="FW1110" s="5">
        <v>121.498</v>
      </c>
      <c r="FY1110" s="7">
        <v>42111</v>
      </c>
      <c r="FZ1110" s="5">
        <v>126.878</v>
      </c>
      <c r="GK1110" s="7">
        <v>41250</v>
      </c>
      <c r="GL1110" s="5">
        <v>93.25</v>
      </c>
      <c r="GW1110" s="7">
        <v>41778</v>
      </c>
      <c r="GX1110" s="5">
        <v>113.795</v>
      </c>
      <c r="HF1110" s="7">
        <v>42160</v>
      </c>
      <c r="HG1110" s="5">
        <v>133.97800000000001</v>
      </c>
      <c r="HL1110" s="7">
        <v>40633</v>
      </c>
      <c r="HM1110" s="5">
        <v>101.375</v>
      </c>
      <c r="HR1110" s="7">
        <v>40637</v>
      </c>
      <c r="HS1110" s="5">
        <v>98.503</v>
      </c>
      <c r="HU1110" s="7">
        <v>40640</v>
      </c>
      <c r="HV1110" s="5">
        <v>77.677999999999997</v>
      </c>
      <c r="HX1110" s="7">
        <v>40800</v>
      </c>
      <c r="HY1110" s="5">
        <v>82.59</v>
      </c>
      <c r="IA1110" s="7">
        <v>41628</v>
      </c>
      <c r="IB1110" s="5">
        <v>96.442999999999998</v>
      </c>
    </row>
    <row r="1111" spans="40:236">
      <c r="AN1111" s="7">
        <v>40633</v>
      </c>
      <c r="AO1111" s="5">
        <v>101.25</v>
      </c>
      <c r="AQ1111" s="7">
        <v>40633</v>
      </c>
      <c r="AR1111" s="5">
        <v>102.125</v>
      </c>
      <c r="AT1111" s="7">
        <v>40640</v>
      </c>
      <c r="AU1111" s="5">
        <v>105.693</v>
      </c>
      <c r="AZ1111" s="7">
        <v>40633</v>
      </c>
      <c r="BA1111" s="5">
        <v>103.098</v>
      </c>
      <c r="BF1111" s="7">
        <v>40644</v>
      </c>
      <c r="BG1111" s="5">
        <v>101.68300000000001</v>
      </c>
      <c r="BI1111" s="7">
        <v>40633</v>
      </c>
      <c r="BJ1111" s="5">
        <v>105.50700000000001</v>
      </c>
      <c r="BO1111" s="7">
        <v>40633</v>
      </c>
      <c r="BP1111" s="5">
        <v>101.99</v>
      </c>
      <c r="BU1111" s="7">
        <v>41275</v>
      </c>
      <c r="BV1111" s="5">
        <v>101.788</v>
      </c>
      <c r="CA1111" s="7">
        <v>40633</v>
      </c>
      <c r="CB1111" s="5">
        <v>103.145</v>
      </c>
      <c r="CD1111" s="7">
        <v>41549</v>
      </c>
      <c r="CE1111" s="5">
        <v>102.315</v>
      </c>
      <c r="CG1111" s="7">
        <v>40633</v>
      </c>
      <c r="CH1111" s="5">
        <v>101.71</v>
      </c>
      <c r="CP1111" s="7">
        <v>41793</v>
      </c>
      <c r="CQ1111" s="5">
        <v>102.248</v>
      </c>
      <c r="DE1111" s="7">
        <v>40633</v>
      </c>
      <c r="DF1111" s="5">
        <v>95.094999999999999</v>
      </c>
      <c r="DH1111" s="7">
        <v>42037</v>
      </c>
      <c r="DI1111" s="5">
        <v>103.77</v>
      </c>
      <c r="DQ1111" s="7">
        <v>42340</v>
      </c>
      <c r="DR1111" s="5">
        <v>103.943</v>
      </c>
      <c r="DW1111" s="7">
        <v>40633</v>
      </c>
      <c r="DX1111" s="5">
        <v>96.018000000000001</v>
      </c>
      <c r="EF1111" s="7">
        <v>40633</v>
      </c>
      <c r="EG1111" s="5">
        <v>104.342</v>
      </c>
      <c r="EU1111" s="7">
        <v>41044</v>
      </c>
      <c r="EV1111" s="5">
        <v>91.388000000000005</v>
      </c>
      <c r="FG1111" s="7">
        <v>41400</v>
      </c>
      <c r="FH1111" s="5">
        <v>107.643</v>
      </c>
      <c r="FJ1111" s="7">
        <v>41513</v>
      </c>
      <c r="FK1111" s="5">
        <v>103.015</v>
      </c>
      <c r="FP1111" s="7">
        <v>41744</v>
      </c>
      <c r="FQ1111" s="5">
        <v>111.3</v>
      </c>
      <c r="FV1111" s="7">
        <v>41919</v>
      </c>
      <c r="FW1111" s="5">
        <v>121.438</v>
      </c>
      <c r="FY1111" s="7">
        <v>42114</v>
      </c>
      <c r="FZ1111" s="5">
        <v>126.92</v>
      </c>
      <c r="GK1111" s="7">
        <v>41253</v>
      </c>
      <c r="GL1111" s="5">
        <v>92.513000000000005</v>
      </c>
      <c r="GW1111" s="7">
        <v>41779</v>
      </c>
      <c r="GX1111" s="5">
        <v>112.86799999999999</v>
      </c>
      <c r="HF1111" s="7">
        <v>42163</v>
      </c>
      <c r="HG1111" s="5">
        <v>133.54</v>
      </c>
      <c r="HL1111" s="7">
        <v>40634</v>
      </c>
      <c r="HM1111" s="5">
        <v>101.298</v>
      </c>
      <c r="HR1111" s="7">
        <v>40638</v>
      </c>
      <c r="HS1111" s="5">
        <v>98.363</v>
      </c>
      <c r="HU1111" s="7">
        <v>40641</v>
      </c>
      <c r="HV1111" s="5">
        <v>77.707999999999998</v>
      </c>
      <c r="HX1111" s="7">
        <v>40801</v>
      </c>
      <c r="HY1111" s="5">
        <v>82.272999999999996</v>
      </c>
      <c r="IA1111" s="7">
        <v>41631</v>
      </c>
      <c r="IB1111" s="5">
        <v>95.617999999999995</v>
      </c>
    </row>
    <row r="1112" spans="40:236">
      <c r="AN1112" s="7">
        <v>40634</v>
      </c>
      <c r="AO1112" s="5">
        <v>101.238</v>
      </c>
      <c r="AQ1112" s="7">
        <v>40634</v>
      </c>
      <c r="AR1112" s="5">
        <v>102.1</v>
      </c>
      <c r="AT1112" s="7">
        <v>40641</v>
      </c>
      <c r="AU1112" s="5">
        <v>105.673</v>
      </c>
      <c r="AZ1112" s="7">
        <v>40634</v>
      </c>
      <c r="BA1112" s="5">
        <v>103.06</v>
      </c>
      <c r="BF1112" s="7">
        <v>40645</v>
      </c>
      <c r="BG1112" s="5">
        <v>101.733</v>
      </c>
      <c r="BI1112" s="7">
        <v>40634</v>
      </c>
      <c r="BJ1112" s="5">
        <v>105.5</v>
      </c>
      <c r="BO1112" s="7">
        <v>40634</v>
      </c>
      <c r="BP1112" s="5">
        <v>102.018</v>
      </c>
      <c r="BU1112" s="7">
        <v>41276</v>
      </c>
      <c r="BV1112" s="5">
        <v>102.303</v>
      </c>
      <c r="CA1112" s="7">
        <v>40634</v>
      </c>
      <c r="CB1112" s="5">
        <v>103.18</v>
      </c>
      <c r="CD1112" s="7">
        <v>41550</v>
      </c>
      <c r="CE1112" s="5">
        <v>102.36799999999999</v>
      </c>
      <c r="CG1112" s="7">
        <v>40634</v>
      </c>
      <c r="CH1112" s="5">
        <v>101.72799999999999</v>
      </c>
      <c r="CP1112" s="7">
        <v>41794</v>
      </c>
      <c r="CQ1112" s="5">
        <v>102.233</v>
      </c>
      <c r="DE1112" s="7">
        <v>40634</v>
      </c>
      <c r="DF1112" s="5">
        <v>95.113</v>
      </c>
      <c r="DH1112" s="7">
        <v>42038</v>
      </c>
      <c r="DI1112" s="5">
        <v>103.773</v>
      </c>
      <c r="DQ1112" s="7">
        <v>42341</v>
      </c>
      <c r="DR1112" s="5">
        <v>103.845</v>
      </c>
      <c r="DW1112" s="7">
        <v>40634</v>
      </c>
      <c r="DX1112" s="5">
        <v>96.015000000000001</v>
      </c>
      <c r="EF1112" s="7">
        <v>40634</v>
      </c>
      <c r="EG1112" s="5">
        <v>104.398</v>
      </c>
      <c r="EU1112" s="7">
        <v>41045</v>
      </c>
      <c r="EV1112" s="5">
        <v>91.7</v>
      </c>
      <c r="FG1112" s="7">
        <v>41401</v>
      </c>
      <c r="FH1112" s="5">
        <v>107.697</v>
      </c>
      <c r="FJ1112" s="7">
        <v>41514</v>
      </c>
      <c r="FK1112" s="5">
        <v>102.8</v>
      </c>
      <c r="FP1112" s="7">
        <v>41745</v>
      </c>
      <c r="FQ1112" s="5">
        <v>111.393</v>
      </c>
      <c r="FV1112" s="7">
        <v>41920</v>
      </c>
      <c r="FW1112" s="5">
        <v>121.533</v>
      </c>
      <c r="FY1112" s="7">
        <v>42115</v>
      </c>
      <c r="FZ1112" s="5">
        <v>127.095</v>
      </c>
      <c r="GK1112" s="7">
        <v>41254</v>
      </c>
      <c r="GL1112" s="5">
        <v>93.222999999999999</v>
      </c>
      <c r="GW1112" s="7">
        <v>41780</v>
      </c>
      <c r="GX1112" s="5">
        <v>113.602</v>
      </c>
      <c r="HF1112" s="7">
        <v>42164</v>
      </c>
      <c r="HG1112" s="5">
        <v>133.13800000000001</v>
      </c>
      <c r="HL1112" s="7">
        <v>40637</v>
      </c>
      <c r="HM1112" s="5">
        <v>101.77800000000001</v>
      </c>
      <c r="HR1112" s="7">
        <v>40639</v>
      </c>
      <c r="HS1112" s="5">
        <v>99.028000000000006</v>
      </c>
      <c r="HU1112" s="7">
        <v>40644</v>
      </c>
      <c r="HV1112" s="5">
        <v>78.305000000000007</v>
      </c>
      <c r="HX1112" s="7">
        <v>40802</v>
      </c>
      <c r="HY1112" s="5">
        <v>83.844999999999999</v>
      </c>
      <c r="IA1112" s="7">
        <v>41632</v>
      </c>
      <c r="IB1112" s="5">
        <v>95.617999999999995</v>
      </c>
    </row>
    <row r="1113" spans="40:236">
      <c r="AN1113" s="7">
        <v>40637</v>
      </c>
      <c r="AO1113" s="5">
        <v>101.22799999999999</v>
      </c>
      <c r="AQ1113" s="7">
        <v>40637</v>
      </c>
      <c r="AR1113" s="5">
        <v>102.095</v>
      </c>
      <c r="AT1113" s="7">
        <v>40644</v>
      </c>
      <c r="AU1113" s="5">
        <v>105.69799999999999</v>
      </c>
      <c r="AZ1113" s="7">
        <v>40637</v>
      </c>
      <c r="BA1113" s="5">
        <v>103.08499999999999</v>
      </c>
      <c r="BF1113" s="7">
        <v>40646</v>
      </c>
      <c r="BG1113" s="5">
        <v>101.65300000000001</v>
      </c>
      <c r="BI1113" s="7">
        <v>40637</v>
      </c>
      <c r="BJ1113" s="5">
        <v>105.563</v>
      </c>
      <c r="BO1113" s="7">
        <v>40637</v>
      </c>
      <c r="BP1113" s="5">
        <v>102.13800000000001</v>
      </c>
      <c r="BU1113" s="7">
        <v>41277</v>
      </c>
      <c r="BV1113" s="5">
        <v>102.408</v>
      </c>
      <c r="CA1113" s="7">
        <v>40637</v>
      </c>
      <c r="CB1113" s="5">
        <v>103.33499999999999</v>
      </c>
      <c r="CD1113" s="7">
        <v>41551</v>
      </c>
      <c r="CE1113" s="5">
        <v>102.398</v>
      </c>
      <c r="CG1113" s="7">
        <v>40637</v>
      </c>
      <c r="CH1113" s="5">
        <v>101.863</v>
      </c>
      <c r="CP1113" s="7">
        <v>41795</v>
      </c>
      <c r="CQ1113" s="5">
        <v>102.33</v>
      </c>
      <c r="DE1113" s="7">
        <v>40637</v>
      </c>
      <c r="DF1113" s="5">
        <v>95.227999999999994</v>
      </c>
      <c r="DH1113" s="7">
        <v>42039</v>
      </c>
      <c r="DI1113" s="5">
        <v>103.77500000000001</v>
      </c>
      <c r="DQ1113" s="7">
        <v>42342</v>
      </c>
      <c r="DR1113" s="5">
        <v>103.845</v>
      </c>
      <c r="DW1113" s="7">
        <v>40637</v>
      </c>
      <c r="DX1113" s="5">
        <v>96.165000000000006</v>
      </c>
      <c r="EF1113" s="7">
        <v>40637</v>
      </c>
      <c r="EG1113" s="5">
        <v>104.533</v>
      </c>
      <c r="EU1113" s="7">
        <v>41046</v>
      </c>
      <c r="EV1113" s="5">
        <v>91.61</v>
      </c>
      <c r="FG1113" s="7">
        <v>41402</v>
      </c>
      <c r="FH1113" s="5">
        <v>107.718</v>
      </c>
      <c r="FJ1113" s="7">
        <v>41515</v>
      </c>
      <c r="FK1113" s="5">
        <v>102.748</v>
      </c>
      <c r="FP1113" s="7">
        <v>41746</v>
      </c>
      <c r="FQ1113" s="5">
        <v>111.27800000000001</v>
      </c>
      <c r="FV1113" s="7">
        <v>41921</v>
      </c>
      <c r="FW1113" s="5">
        <v>121.648</v>
      </c>
      <c r="FY1113" s="7">
        <v>42116</v>
      </c>
      <c r="FZ1113" s="5">
        <v>127.51</v>
      </c>
      <c r="GK1113" s="7">
        <v>41255</v>
      </c>
      <c r="GL1113" s="5">
        <v>94.003</v>
      </c>
      <c r="GW1113" s="7">
        <v>41781</v>
      </c>
      <c r="GX1113" s="5">
        <v>113.158</v>
      </c>
      <c r="HF1113" s="7">
        <v>42165</v>
      </c>
      <c r="HG1113" s="5">
        <v>133.48500000000001</v>
      </c>
      <c r="HL1113" s="7">
        <v>40638</v>
      </c>
      <c r="HM1113" s="5">
        <v>101.592</v>
      </c>
      <c r="HR1113" s="7">
        <v>40640</v>
      </c>
      <c r="HS1113" s="5">
        <v>98.91</v>
      </c>
      <c r="HU1113" s="7">
        <v>40645</v>
      </c>
      <c r="HV1113" s="5">
        <v>79.066000000000003</v>
      </c>
      <c r="HX1113" s="7">
        <v>40805</v>
      </c>
      <c r="HY1113" s="5">
        <v>83.265000000000001</v>
      </c>
      <c r="IA1113" s="7">
        <v>41633</v>
      </c>
      <c r="IB1113" s="5">
        <v>95.617999999999995</v>
      </c>
    </row>
    <row r="1114" spans="40:236">
      <c r="AN1114" s="7">
        <v>40638</v>
      </c>
      <c r="AO1114" s="5">
        <v>101.218</v>
      </c>
      <c r="AQ1114" s="7">
        <v>40638</v>
      </c>
      <c r="AR1114" s="5">
        <v>102.1</v>
      </c>
      <c r="AT1114" s="7">
        <v>40645</v>
      </c>
      <c r="AU1114" s="5">
        <v>105.666</v>
      </c>
      <c r="AZ1114" s="7">
        <v>40638</v>
      </c>
      <c r="BA1114" s="5">
        <v>103.078</v>
      </c>
      <c r="BF1114" s="7">
        <v>40647</v>
      </c>
      <c r="BG1114" s="5">
        <v>101.518</v>
      </c>
      <c r="BI1114" s="7">
        <v>40638</v>
      </c>
      <c r="BJ1114" s="5">
        <v>105.55</v>
      </c>
      <c r="BO1114" s="7">
        <v>40638</v>
      </c>
      <c r="BP1114" s="5">
        <v>102.107</v>
      </c>
      <c r="BU1114" s="7">
        <v>41278</v>
      </c>
      <c r="BV1114" s="5">
        <v>102.51</v>
      </c>
      <c r="CA1114" s="7">
        <v>40638</v>
      </c>
      <c r="CB1114" s="5">
        <v>103.303</v>
      </c>
      <c r="CD1114" s="7">
        <v>41554</v>
      </c>
      <c r="CE1114" s="5">
        <v>102.41500000000001</v>
      </c>
      <c r="CG1114" s="7">
        <v>40638</v>
      </c>
      <c r="CH1114" s="5">
        <v>101.825</v>
      </c>
      <c r="CP1114" s="7">
        <v>41796</v>
      </c>
      <c r="CQ1114" s="5">
        <v>102.36499999999999</v>
      </c>
      <c r="DE1114" s="7">
        <v>40638</v>
      </c>
      <c r="DF1114" s="5">
        <v>95.165000000000006</v>
      </c>
      <c r="DH1114" s="7">
        <v>42040</v>
      </c>
      <c r="DI1114" s="5">
        <v>103.768</v>
      </c>
      <c r="DQ1114" s="7">
        <v>42345</v>
      </c>
      <c r="DR1114" s="5">
        <v>103.863</v>
      </c>
      <c r="DW1114" s="7">
        <v>40638</v>
      </c>
      <c r="DX1114" s="5">
        <v>96.078000000000003</v>
      </c>
      <c r="EF1114" s="7">
        <v>40638</v>
      </c>
      <c r="EG1114" s="5">
        <v>104.438</v>
      </c>
      <c r="EU1114" s="7">
        <v>41047</v>
      </c>
      <c r="EV1114" s="5">
        <v>91.7</v>
      </c>
      <c r="FG1114" s="7">
        <v>41403</v>
      </c>
      <c r="FH1114" s="5">
        <v>107.31</v>
      </c>
      <c r="FJ1114" s="7">
        <v>41516</v>
      </c>
      <c r="FK1114" s="5">
        <v>102.755</v>
      </c>
      <c r="FP1114" s="7">
        <v>41747</v>
      </c>
      <c r="FQ1114" s="5">
        <v>111.27800000000001</v>
      </c>
      <c r="FV1114" s="7">
        <v>41922</v>
      </c>
      <c r="FW1114" s="5">
        <v>121.813</v>
      </c>
      <c r="FY1114" s="7">
        <v>42117</v>
      </c>
      <c r="FZ1114" s="5">
        <v>127.503</v>
      </c>
      <c r="GK1114" s="7">
        <v>41256</v>
      </c>
      <c r="GL1114" s="5">
        <v>93.748000000000005</v>
      </c>
      <c r="GW1114" s="7">
        <v>41782</v>
      </c>
      <c r="GX1114" s="5">
        <v>113.863</v>
      </c>
      <c r="HF1114" s="7">
        <v>42166</v>
      </c>
      <c r="HG1114" s="5">
        <v>134.81</v>
      </c>
      <c r="HL1114" s="7">
        <v>40639</v>
      </c>
      <c r="HM1114" s="5">
        <v>102.24</v>
      </c>
      <c r="HR1114" s="7">
        <v>40641</v>
      </c>
      <c r="HS1114" s="5">
        <v>98.847999999999999</v>
      </c>
      <c r="HU1114" s="7">
        <v>40646</v>
      </c>
      <c r="HV1114" s="5">
        <v>78.707999999999998</v>
      </c>
      <c r="HX1114" s="7">
        <v>40806</v>
      </c>
      <c r="HY1114" s="5">
        <v>83.128</v>
      </c>
      <c r="IA1114" s="7">
        <v>41634</v>
      </c>
      <c r="IB1114" s="5">
        <v>95.617999999999995</v>
      </c>
    </row>
    <row r="1115" spans="40:236">
      <c r="AN1115" s="7">
        <v>40639</v>
      </c>
      <c r="AO1115" s="5">
        <v>101.188</v>
      </c>
      <c r="AQ1115" s="7">
        <v>40639</v>
      </c>
      <c r="AR1115" s="5">
        <v>102.07</v>
      </c>
      <c r="AT1115" s="7">
        <v>40646</v>
      </c>
      <c r="AU1115" s="5">
        <v>105.658</v>
      </c>
      <c r="AZ1115" s="7">
        <v>40639</v>
      </c>
      <c r="BA1115" s="5">
        <v>103.13200000000001</v>
      </c>
      <c r="BF1115" s="7">
        <v>40648</v>
      </c>
      <c r="BG1115" s="5">
        <v>101.35599999999999</v>
      </c>
      <c r="BI1115" s="7">
        <v>40639</v>
      </c>
      <c r="BJ1115" s="5">
        <v>105.66500000000001</v>
      </c>
      <c r="BO1115" s="7">
        <v>40639</v>
      </c>
      <c r="BP1115" s="5">
        <v>102.255</v>
      </c>
      <c r="BU1115" s="7">
        <v>41281</v>
      </c>
      <c r="BV1115" s="5">
        <v>102.447</v>
      </c>
      <c r="CA1115" s="7">
        <v>40639</v>
      </c>
      <c r="CB1115" s="5">
        <v>103.465</v>
      </c>
      <c r="CD1115" s="7">
        <v>41555</v>
      </c>
      <c r="CE1115" s="5">
        <v>102.38</v>
      </c>
      <c r="CG1115" s="7">
        <v>40639</v>
      </c>
      <c r="CH1115" s="5">
        <v>102.033</v>
      </c>
      <c r="CP1115" s="7">
        <v>41799</v>
      </c>
      <c r="CQ1115" s="5">
        <v>102.33799999999999</v>
      </c>
      <c r="DE1115" s="7">
        <v>40639</v>
      </c>
      <c r="DF1115" s="5">
        <v>95.403000000000006</v>
      </c>
      <c r="DH1115" s="7">
        <v>42041</v>
      </c>
      <c r="DI1115" s="5">
        <v>103.755</v>
      </c>
      <c r="DQ1115" s="7">
        <v>42346</v>
      </c>
      <c r="DR1115" s="5">
        <v>103.848</v>
      </c>
      <c r="DW1115" s="7">
        <v>40639</v>
      </c>
      <c r="DX1115" s="5">
        <v>96.343000000000004</v>
      </c>
      <c r="EF1115" s="7">
        <v>40639</v>
      </c>
      <c r="EG1115" s="5">
        <v>104.703</v>
      </c>
      <c r="EU1115" s="7">
        <v>41050</v>
      </c>
      <c r="EV1115" s="5">
        <v>91.623000000000005</v>
      </c>
      <c r="FG1115" s="7">
        <v>41404</v>
      </c>
      <c r="FH1115" s="5">
        <v>107.245</v>
      </c>
      <c r="FJ1115" s="7">
        <v>41519</v>
      </c>
      <c r="FK1115" s="5">
        <v>103.408</v>
      </c>
      <c r="FP1115" s="7">
        <v>41750</v>
      </c>
      <c r="FQ1115" s="5">
        <v>111.27800000000001</v>
      </c>
      <c r="FV1115" s="7">
        <v>41925</v>
      </c>
      <c r="FW1115" s="5">
        <v>121.69499999999999</v>
      </c>
      <c r="FY1115" s="7">
        <v>42118</v>
      </c>
      <c r="FZ1115" s="5">
        <v>127.468</v>
      </c>
      <c r="GK1115" s="7">
        <v>41257</v>
      </c>
      <c r="GL1115" s="5">
        <v>93.82</v>
      </c>
      <c r="GW1115" s="7">
        <v>41785</v>
      </c>
      <c r="GX1115" s="5">
        <v>114.822</v>
      </c>
      <c r="HF1115" s="7">
        <v>42167</v>
      </c>
      <c r="HG1115" s="5">
        <v>133.553</v>
      </c>
      <c r="HL1115" s="7">
        <v>40640</v>
      </c>
      <c r="HM1115" s="5">
        <v>102.08</v>
      </c>
      <c r="HR1115" s="7">
        <v>40644</v>
      </c>
      <c r="HS1115" s="5">
        <v>99.46</v>
      </c>
      <c r="HU1115" s="7">
        <v>40647</v>
      </c>
      <c r="HV1115" s="5">
        <v>77.658000000000001</v>
      </c>
      <c r="HX1115" s="7">
        <v>40807</v>
      </c>
      <c r="HY1115" s="5">
        <v>83.14</v>
      </c>
      <c r="IA1115" s="7">
        <v>41635</v>
      </c>
      <c r="IB1115" s="5">
        <v>95.64</v>
      </c>
    </row>
    <row r="1116" spans="40:236">
      <c r="AN1116" s="7">
        <v>40640</v>
      </c>
      <c r="AO1116" s="5">
        <v>101.16800000000001</v>
      </c>
      <c r="AQ1116" s="7">
        <v>40640</v>
      </c>
      <c r="AR1116" s="5">
        <v>102.045</v>
      </c>
      <c r="AT1116" s="7">
        <v>40647</v>
      </c>
      <c r="AU1116" s="5">
        <v>105.60299999999999</v>
      </c>
      <c r="AZ1116" s="7">
        <v>40640</v>
      </c>
      <c r="BA1116" s="5">
        <v>103.113</v>
      </c>
      <c r="BF1116" s="7">
        <v>40651</v>
      </c>
      <c r="BG1116" s="5">
        <v>101.001</v>
      </c>
      <c r="BI1116" s="7">
        <v>40640</v>
      </c>
      <c r="BJ1116" s="5">
        <v>105.6</v>
      </c>
      <c r="BO1116" s="7">
        <v>40640</v>
      </c>
      <c r="BP1116" s="5">
        <v>102.193</v>
      </c>
      <c r="BU1116" s="7">
        <v>41282</v>
      </c>
      <c r="BV1116" s="5">
        <v>102.52800000000001</v>
      </c>
      <c r="CA1116" s="7">
        <v>40640</v>
      </c>
      <c r="CB1116" s="5">
        <v>103.36799999999999</v>
      </c>
      <c r="CD1116" s="7">
        <v>41556</v>
      </c>
      <c r="CE1116" s="5">
        <v>102.325</v>
      </c>
      <c r="CG1116" s="7">
        <v>40640</v>
      </c>
      <c r="CH1116" s="5">
        <v>101.958</v>
      </c>
      <c r="CP1116" s="7">
        <v>41800</v>
      </c>
      <c r="CQ1116" s="5">
        <v>102.295</v>
      </c>
      <c r="DE1116" s="7">
        <v>40640</v>
      </c>
      <c r="DF1116" s="5">
        <v>95.337999999999994</v>
      </c>
      <c r="DH1116" s="7">
        <v>42044</v>
      </c>
      <c r="DI1116" s="5">
        <v>103.71299999999999</v>
      </c>
      <c r="DQ1116" s="7">
        <v>42347</v>
      </c>
      <c r="DR1116" s="5">
        <v>103.81</v>
      </c>
      <c r="DW1116" s="7">
        <v>40640</v>
      </c>
      <c r="DX1116" s="5">
        <v>96.31</v>
      </c>
      <c r="EF1116" s="7">
        <v>40640</v>
      </c>
      <c r="EG1116" s="5">
        <v>104.673</v>
      </c>
      <c r="EU1116" s="7">
        <v>41051</v>
      </c>
      <c r="EV1116" s="5">
        <v>92.438000000000002</v>
      </c>
      <c r="FG1116" s="7">
        <v>41407</v>
      </c>
      <c r="FH1116" s="5">
        <v>106.718</v>
      </c>
      <c r="FJ1116" s="7">
        <v>41520</v>
      </c>
      <c r="FK1116" s="5">
        <v>103.203</v>
      </c>
      <c r="FP1116" s="7">
        <v>41751</v>
      </c>
      <c r="FQ1116" s="5">
        <v>111.4</v>
      </c>
      <c r="FV1116" s="7">
        <v>41926</v>
      </c>
      <c r="FW1116" s="5">
        <v>121.86</v>
      </c>
      <c r="FY1116" s="7">
        <v>42121</v>
      </c>
      <c r="FZ1116" s="5">
        <v>127.852</v>
      </c>
      <c r="GK1116" s="7">
        <v>41260</v>
      </c>
      <c r="GL1116" s="5">
        <v>93.474999999999994</v>
      </c>
      <c r="GW1116" s="7">
        <v>41786</v>
      </c>
      <c r="GX1116" s="5">
        <v>114.80800000000001</v>
      </c>
      <c r="HF1116" s="7">
        <v>42170</v>
      </c>
      <c r="HG1116" s="5">
        <v>131.66999999999999</v>
      </c>
      <c r="HL1116" s="7">
        <v>40641</v>
      </c>
      <c r="HM1116" s="5">
        <v>102.02</v>
      </c>
      <c r="HR1116" s="7">
        <v>40645</v>
      </c>
      <c r="HS1116" s="5">
        <v>100.291</v>
      </c>
      <c r="HU1116" s="7">
        <v>40648</v>
      </c>
      <c r="HV1116" s="5">
        <v>77.003</v>
      </c>
      <c r="HX1116" s="7">
        <v>40808</v>
      </c>
      <c r="HY1116" s="5">
        <v>84.637</v>
      </c>
      <c r="IA1116" s="7">
        <v>41638</v>
      </c>
      <c r="IB1116" s="5">
        <v>96.504999999999995</v>
      </c>
    </row>
    <row r="1117" spans="40:236">
      <c r="AN1117" s="7">
        <v>40641</v>
      </c>
      <c r="AO1117" s="5">
        <v>101.15300000000001</v>
      </c>
      <c r="AQ1117" s="7">
        <v>40641</v>
      </c>
      <c r="AR1117" s="5">
        <v>102.02500000000001</v>
      </c>
      <c r="AT1117" s="7">
        <v>40648</v>
      </c>
      <c r="AU1117" s="5">
        <v>105.57299999999999</v>
      </c>
      <c r="AZ1117" s="7">
        <v>40641</v>
      </c>
      <c r="BA1117" s="5">
        <v>103.048</v>
      </c>
      <c r="BF1117" s="7">
        <v>40652</v>
      </c>
      <c r="BG1117" s="5">
        <v>101.068</v>
      </c>
      <c r="BI1117" s="7">
        <v>40641</v>
      </c>
      <c r="BJ1117" s="5">
        <v>105.485</v>
      </c>
      <c r="BO1117" s="7">
        <v>40641</v>
      </c>
      <c r="BP1117" s="5">
        <v>102.075</v>
      </c>
      <c r="BU1117" s="7">
        <v>41283</v>
      </c>
      <c r="BV1117" s="5">
        <v>102.58</v>
      </c>
      <c r="CA1117" s="7">
        <v>40641</v>
      </c>
      <c r="CB1117" s="5">
        <v>103.19799999999999</v>
      </c>
      <c r="CD1117" s="7">
        <v>41557</v>
      </c>
      <c r="CE1117" s="5">
        <v>102.328</v>
      </c>
      <c r="CG1117" s="7">
        <v>40641</v>
      </c>
      <c r="CH1117" s="5">
        <v>101.733</v>
      </c>
      <c r="CP1117" s="7">
        <v>41801</v>
      </c>
      <c r="CQ1117" s="5">
        <v>102.33799999999999</v>
      </c>
      <c r="DE1117" s="7">
        <v>40641</v>
      </c>
      <c r="DF1117" s="5">
        <v>95.14</v>
      </c>
      <c r="DH1117" s="7">
        <v>42045</v>
      </c>
      <c r="DI1117" s="5">
        <v>103.705</v>
      </c>
      <c r="DQ1117" s="7">
        <v>42348</v>
      </c>
      <c r="DR1117" s="5">
        <v>103.76</v>
      </c>
      <c r="DW1117" s="7">
        <v>40641</v>
      </c>
      <c r="DX1117" s="5">
        <v>96.08</v>
      </c>
      <c r="EF1117" s="7">
        <v>40641</v>
      </c>
      <c r="EG1117" s="5">
        <v>104.425</v>
      </c>
      <c r="EU1117" s="7">
        <v>41052</v>
      </c>
      <c r="EV1117" s="5">
        <v>91.722999999999999</v>
      </c>
      <c r="FG1117" s="7">
        <v>41408</v>
      </c>
      <c r="FH1117" s="5">
        <v>106.298</v>
      </c>
      <c r="FJ1117" s="7">
        <v>41521</v>
      </c>
      <c r="FK1117" s="5">
        <v>102.988</v>
      </c>
      <c r="FP1117" s="7">
        <v>41752</v>
      </c>
      <c r="FQ1117" s="5">
        <v>111.523</v>
      </c>
      <c r="FV1117" s="7">
        <v>41927</v>
      </c>
      <c r="FW1117" s="5">
        <v>121.393</v>
      </c>
      <c r="FY1117" s="7">
        <v>42122</v>
      </c>
      <c r="FZ1117" s="5">
        <v>127.803</v>
      </c>
      <c r="GK1117" s="7">
        <v>41261</v>
      </c>
      <c r="GL1117" s="5">
        <v>94.283000000000001</v>
      </c>
      <c r="GW1117" s="7">
        <v>41787</v>
      </c>
      <c r="GX1117" s="5">
        <v>115.473</v>
      </c>
      <c r="HF1117" s="7">
        <v>42171</v>
      </c>
      <c r="HG1117" s="5">
        <v>132.25299999999999</v>
      </c>
      <c r="HL1117" s="7">
        <v>40644</v>
      </c>
      <c r="HM1117" s="5">
        <v>102.605</v>
      </c>
      <c r="HR1117" s="7">
        <v>40646</v>
      </c>
      <c r="HS1117" s="5">
        <v>99.840999999999994</v>
      </c>
      <c r="HU1117" s="7">
        <v>40651</v>
      </c>
      <c r="HV1117" s="5">
        <v>75.866</v>
      </c>
      <c r="HX1117" s="7">
        <v>40809</v>
      </c>
      <c r="HY1117" s="5">
        <v>85.334999999999994</v>
      </c>
      <c r="IA1117" s="7">
        <v>41639</v>
      </c>
      <c r="IB1117" s="5">
        <v>96.658000000000001</v>
      </c>
    </row>
    <row r="1118" spans="40:236">
      <c r="AN1118" s="7">
        <v>40644</v>
      </c>
      <c r="AO1118" s="5">
        <v>101.143</v>
      </c>
      <c r="AQ1118" s="7">
        <v>40644</v>
      </c>
      <c r="AR1118" s="5">
        <v>102.00700000000001</v>
      </c>
      <c r="AT1118" s="7">
        <v>40651</v>
      </c>
      <c r="AU1118" s="5">
        <v>105.348</v>
      </c>
      <c r="AZ1118" s="7">
        <v>40644</v>
      </c>
      <c r="BA1118" s="5">
        <v>103.035</v>
      </c>
      <c r="BF1118" s="7">
        <v>40653</v>
      </c>
      <c r="BG1118" s="5">
        <v>101.136</v>
      </c>
      <c r="BI1118" s="7">
        <v>40644</v>
      </c>
      <c r="BJ1118" s="5">
        <v>105.50700000000001</v>
      </c>
      <c r="BO1118" s="7">
        <v>40644</v>
      </c>
      <c r="BP1118" s="5">
        <v>102.078</v>
      </c>
      <c r="BU1118" s="7">
        <v>41284</v>
      </c>
      <c r="BV1118" s="5">
        <v>102.88500000000001</v>
      </c>
      <c r="CA1118" s="7">
        <v>40644</v>
      </c>
      <c r="CB1118" s="5">
        <v>103.2</v>
      </c>
      <c r="CD1118" s="7">
        <v>41558</v>
      </c>
      <c r="CE1118" s="5">
        <v>102.348</v>
      </c>
      <c r="CG1118" s="7">
        <v>40644</v>
      </c>
      <c r="CH1118" s="5">
        <v>101.755</v>
      </c>
      <c r="CP1118" s="7">
        <v>41802</v>
      </c>
      <c r="CQ1118" s="5">
        <v>102.352</v>
      </c>
      <c r="DE1118" s="7">
        <v>40644</v>
      </c>
      <c r="DF1118" s="5">
        <v>95.21</v>
      </c>
      <c r="DH1118" s="7">
        <v>42046</v>
      </c>
      <c r="DI1118" s="5">
        <v>103.69</v>
      </c>
      <c r="DQ1118" s="7">
        <v>42349</v>
      </c>
      <c r="DR1118" s="5">
        <v>103.738</v>
      </c>
      <c r="DW1118" s="7">
        <v>40644</v>
      </c>
      <c r="DX1118" s="5">
        <v>96.188000000000002</v>
      </c>
      <c r="EF1118" s="7">
        <v>40644</v>
      </c>
      <c r="EG1118" s="5">
        <v>104.553</v>
      </c>
      <c r="EU1118" s="7">
        <v>41053</v>
      </c>
      <c r="EV1118" s="5">
        <v>91.88</v>
      </c>
      <c r="FG1118" s="7">
        <v>41409</v>
      </c>
      <c r="FH1118" s="5">
        <v>106.17</v>
      </c>
      <c r="FJ1118" s="7">
        <v>41522</v>
      </c>
      <c r="FK1118" s="5">
        <v>102.54</v>
      </c>
      <c r="FP1118" s="7">
        <v>41753</v>
      </c>
      <c r="FQ1118" s="5">
        <v>111.398</v>
      </c>
      <c r="FV1118" s="7">
        <v>41928</v>
      </c>
      <c r="FW1118" s="5">
        <v>120.66800000000001</v>
      </c>
      <c r="FY1118" s="7">
        <v>42123</v>
      </c>
      <c r="FZ1118" s="5">
        <v>127.018</v>
      </c>
      <c r="GK1118" s="7">
        <v>41262</v>
      </c>
      <c r="GL1118" s="5">
        <v>94.578000000000003</v>
      </c>
      <c r="GW1118" s="7">
        <v>41788</v>
      </c>
      <c r="GX1118" s="5">
        <v>115.095</v>
      </c>
      <c r="HF1118" s="7">
        <v>42172</v>
      </c>
      <c r="HG1118" s="5">
        <v>132.54</v>
      </c>
      <c r="HL1118" s="7">
        <v>40645</v>
      </c>
      <c r="HM1118" s="5">
        <v>103.256</v>
      </c>
      <c r="HR1118" s="7">
        <v>40647</v>
      </c>
      <c r="HS1118" s="5">
        <v>98.683000000000007</v>
      </c>
      <c r="HU1118" s="7">
        <v>40652</v>
      </c>
      <c r="HV1118" s="5">
        <v>76.427999999999997</v>
      </c>
      <c r="HX1118" s="7">
        <v>40812</v>
      </c>
      <c r="HY1118" s="5">
        <v>85.95</v>
      </c>
      <c r="IA1118" s="7">
        <v>41640</v>
      </c>
      <c r="IB1118" s="5">
        <v>96.658000000000001</v>
      </c>
    </row>
    <row r="1119" spans="40:236">
      <c r="AN1119" s="7">
        <v>40645</v>
      </c>
      <c r="AO1119" s="5">
        <v>101.148</v>
      </c>
      <c r="AQ1119" s="7">
        <v>40645</v>
      </c>
      <c r="AR1119" s="5">
        <v>102.023</v>
      </c>
      <c r="AT1119" s="7">
        <v>40652</v>
      </c>
      <c r="AU1119" s="5">
        <v>105.273</v>
      </c>
      <c r="AZ1119" s="7">
        <v>40645</v>
      </c>
      <c r="BA1119" s="5">
        <v>103.101</v>
      </c>
      <c r="BF1119" s="7">
        <v>40654</v>
      </c>
      <c r="BG1119" s="5">
        <v>101.07</v>
      </c>
      <c r="BI1119" s="7">
        <v>40645</v>
      </c>
      <c r="BJ1119" s="5">
        <v>105.533</v>
      </c>
      <c r="BO1119" s="7">
        <v>40645</v>
      </c>
      <c r="BP1119" s="5">
        <v>102.145</v>
      </c>
      <c r="BU1119" s="7">
        <v>41285</v>
      </c>
      <c r="BV1119" s="5">
        <v>102.86</v>
      </c>
      <c r="CA1119" s="7">
        <v>40645</v>
      </c>
      <c r="CB1119" s="5">
        <v>103.238</v>
      </c>
      <c r="CD1119" s="7">
        <v>41561</v>
      </c>
      <c r="CE1119" s="5">
        <v>102.343</v>
      </c>
      <c r="CG1119" s="7">
        <v>40645</v>
      </c>
      <c r="CH1119" s="5">
        <v>101.881</v>
      </c>
      <c r="CP1119" s="7">
        <v>41803</v>
      </c>
      <c r="CQ1119" s="5">
        <v>102.358</v>
      </c>
      <c r="DE1119" s="7">
        <v>40645</v>
      </c>
      <c r="DF1119" s="5">
        <v>95.343000000000004</v>
      </c>
      <c r="DH1119" s="7">
        <v>42047</v>
      </c>
      <c r="DI1119" s="5">
        <v>103.66800000000001</v>
      </c>
      <c r="DQ1119" s="7">
        <v>42352</v>
      </c>
      <c r="DR1119" s="5">
        <v>103.72499999999999</v>
      </c>
      <c r="DW1119" s="7">
        <v>40645</v>
      </c>
      <c r="DX1119" s="5">
        <v>96.317999999999998</v>
      </c>
      <c r="EF1119" s="7">
        <v>40645</v>
      </c>
      <c r="EG1119" s="5">
        <v>104.71599999999999</v>
      </c>
      <c r="EU1119" s="7">
        <v>41054</v>
      </c>
      <c r="EV1119" s="5">
        <v>91.013000000000005</v>
      </c>
      <c r="FG1119" s="7">
        <v>41410</v>
      </c>
      <c r="FH1119" s="5">
        <v>106.40300000000001</v>
      </c>
      <c r="FJ1119" s="7">
        <v>41523</v>
      </c>
      <c r="FK1119" s="5">
        <v>103.01</v>
      </c>
      <c r="FP1119" s="7">
        <v>41754</v>
      </c>
      <c r="FQ1119" s="5">
        <v>111.438</v>
      </c>
      <c r="FV1119" s="7">
        <v>41929</v>
      </c>
      <c r="FW1119" s="5">
        <v>120.94499999999999</v>
      </c>
      <c r="FY1119" s="7">
        <v>42124</v>
      </c>
      <c r="FZ1119" s="5">
        <v>127.06</v>
      </c>
      <c r="GK1119" s="7">
        <v>41263</v>
      </c>
      <c r="GL1119" s="5">
        <v>94.847999999999999</v>
      </c>
      <c r="GW1119" s="7">
        <v>41789</v>
      </c>
      <c r="GX1119" s="5">
        <v>115.125</v>
      </c>
      <c r="HF1119" s="7">
        <v>42173</v>
      </c>
      <c r="HG1119" s="5">
        <v>132.99299999999999</v>
      </c>
      <c r="HL1119" s="7">
        <v>40646</v>
      </c>
      <c r="HM1119" s="5">
        <v>102.80800000000001</v>
      </c>
      <c r="HR1119" s="7">
        <v>40648</v>
      </c>
      <c r="HS1119" s="5">
        <v>97.867999999999995</v>
      </c>
      <c r="HU1119" s="7">
        <v>40653</v>
      </c>
      <c r="HV1119" s="5">
        <v>76.75</v>
      </c>
      <c r="HX1119" s="7">
        <v>40813</v>
      </c>
      <c r="HY1119" s="5">
        <v>86.92</v>
      </c>
      <c r="IA1119" s="7">
        <v>41641</v>
      </c>
      <c r="IB1119" s="5">
        <v>98.063000000000002</v>
      </c>
    </row>
    <row r="1120" spans="40:236">
      <c r="AN1120" s="7">
        <v>40646</v>
      </c>
      <c r="AO1120" s="5">
        <v>101.123</v>
      </c>
      <c r="AQ1120" s="7">
        <v>40646</v>
      </c>
      <c r="AR1120" s="5">
        <v>101.986</v>
      </c>
      <c r="AT1120" s="7">
        <v>40653</v>
      </c>
      <c r="AU1120" s="5">
        <v>105.288</v>
      </c>
      <c r="AZ1120" s="7">
        <v>40646</v>
      </c>
      <c r="BA1120" s="5">
        <v>103.07299999999999</v>
      </c>
      <c r="BF1120" s="7">
        <v>40655</v>
      </c>
      <c r="BG1120" s="5">
        <v>101.071</v>
      </c>
      <c r="BI1120" s="7">
        <v>40646</v>
      </c>
      <c r="BJ1120" s="5">
        <v>105.40300000000001</v>
      </c>
      <c r="BO1120" s="7">
        <v>40646</v>
      </c>
      <c r="BP1120" s="5">
        <v>102.01300000000001</v>
      </c>
      <c r="BU1120" s="7">
        <v>41288</v>
      </c>
      <c r="BV1120" s="5">
        <v>102.83799999999999</v>
      </c>
      <c r="CA1120" s="7">
        <v>40646</v>
      </c>
      <c r="CB1120" s="5">
        <v>103.121</v>
      </c>
      <c r="CD1120" s="7">
        <v>41562</v>
      </c>
      <c r="CE1120" s="5">
        <v>102.38</v>
      </c>
      <c r="CG1120" s="7">
        <v>40646</v>
      </c>
      <c r="CH1120" s="5">
        <v>101.688</v>
      </c>
      <c r="CP1120" s="7">
        <v>41806</v>
      </c>
      <c r="CQ1120" s="5">
        <v>102.328</v>
      </c>
      <c r="DE1120" s="7">
        <v>40646</v>
      </c>
      <c r="DF1120" s="5">
        <v>95.161000000000001</v>
      </c>
      <c r="DH1120" s="7">
        <v>42048</v>
      </c>
      <c r="DI1120" s="5">
        <v>103.648</v>
      </c>
      <c r="DQ1120" s="7">
        <v>42353</v>
      </c>
      <c r="DR1120" s="5">
        <v>103.697</v>
      </c>
      <c r="DW1120" s="7">
        <v>40646</v>
      </c>
      <c r="DX1120" s="5">
        <v>96.097999999999999</v>
      </c>
      <c r="EF1120" s="7">
        <v>40646</v>
      </c>
      <c r="EG1120" s="5">
        <v>104.506</v>
      </c>
      <c r="EU1120" s="7">
        <v>41057</v>
      </c>
      <c r="EV1120" s="5">
        <v>90.31</v>
      </c>
      <c r="FG1120" s="7">
        <v>41411</v>
      </c>
      <c r="FH1120" s="5">
        <v>106.99</v>
      </c>
      <c r="FJ1120" s="7">
        <v>41526</v>
      </c>
      <c r="FK1120" s="5">
        <v>102.94499999999999</v>
      </c>
      <c r="FP1120" s="7">
        <v>41757</v>
      </c>
      <c r="FQ1120" s="5">
        <v>111.41</v>
      </c>
      <c r="FV1120" s="7">
        <v>41932</v>
      </c>
      <c r="FW1120" s="5">
        <v>120.39</v>
      </c>
      <c r="FY1120" s="7">
        <v>42125</v>
      </c>
      <c r="FZ1120" s="5">
        <v>126.923</v>
      </c>
      <c r="GK1120" s="7">
        <v>41264</v>
      </c>
      <c r="GL1120" s="5">
        <v>94.703000000000003</v>
      </c>
      <c r="GW1120" s="7">
        <v>41792</v>
      </c>
      <c r="GX1120" s="5">
        <v>115.215</v>
      </c>
      <c r="HF1120" s="7">
        <v>42174</v>
      </c>
      <c r="HG1120" s="5">
        <v>133.05500000000001</v>
      </c>
      <c r="HL1120" s="7">
        <v>40647</v>
      </c>
      <c r="HM1120" s="5">
        <v>101.71299999999999</v>
      </c>
      <c r="HR1120" s="7">
        <v>40651</v>
      </c>
      <c r="HS1120" s="5">
        <v>96.616</v>
      </c>
      <c r="HU1120" s="7">
        <v>40654</v>
      </c>
      <c r="HV1120" s="5">
        <v>76.760999999999996</v>
      </c>
      <c r="HX1120" s="7">
        <v>40814</v>
      </c>
      <c r="HY1120" s="5">
        <v>86.153000000000006</v>
      </c>
      <c r="IA1120" s="7">
        <v>41642</v>
      </c>
      <c r="IB1120" s="5">
        <v>99.087999999999994</v>
      </c>
    </row>
    <row r="1121" spans="40:236">
      <c r="AN1121" s="7">
        <v>40647</v>
      </c>
      <c r="AO1121" s="5">
        <v>101.10299999999999</v>
      </c>
      <c r="AQ1121" s="7">
        <v>40647</v>
      </c>
      <c r="AR1121" s="5">
        <v>101.983</v>
      </c>
      <c r="AT1121" s="7">
        <v>40654</v>
      </c>
      <c r="AU1121" s="5">
        <v>105.218</v>
      </c>
      <c r="AZ1121" s="7">
        <v>40647</v>
      </c>
      <c r="BA1121" s="5">
        <v>102.973</v>
      </c>
      <c r="BF1121" s="7">
        <v>40658</v>
      </c>
      <c r="BG1121" s="5">
        <v>101.071</v>
      </c>
      <c r="BI1121" s="7">
        <v>40647</v>
      </c>
      <c r="BJ1121" s="5">
        <v>105.22799999999999</v>
      </c>
      <c r="BO1121" s="7">
        <v>40647</v>
      </c>
      <c r="BP1121" s="5">
        <v>101.813</v>
      </c>
      <c r="BU1121" s="7">
        <v>41289</v>
      </c>
      <c r="BV1121" s="5">
        <v>102.825</v>
      </c>
      <c r="CA1121" s="7">
        <v>40647</v>
      </c>
      <c r="CB1121" s="5">
        <v>102.773</v>
      </c>
      <c r="CD1121" s="7">
        <v>41563</v>
      </c>
      <c r="CE1121" s="5">
        <v>102.38500000000001</v>
      </c>
      <c r="CG1121" s="7">
        <v>40647</v>
      </c>
      <c r="CH1121" s="5">
        <v>101.29300000000001</v>
      </c>
      <c r="CP1121" s="7">
        <v>41807</v>
      </c>
      <c r="CQ1121" s="5">
        <v>102.27800000000001</v>
      </c>
      <c r="DE1121" s="7">
        <v>40647</v>
      </c>
      <c r="DF1121" s="5">
        <v>94.700999999999993</v>
      </c>
      <c r="DH1121" s="7">
        <v>42051</v>
      </c>
      <c r="DI1121" s="5">
        <v>103.61499999999999</v>
      </c>
      <c r="DQ1121" s="7">
        <v>42354</v>
      </c>
      <c r="DR1121" s="5">
        <v>103.69</v>
      </c>
      <c r="DW1121" s="7">
        <v>40647</v>
      </c>
      <c r="DX1121" s="5">
        <v>95.582999999999998</v>
      </c>
      <c r="EF1121" s="7">
        <v>40647</v>
      </c>
      <c r="EG1121" s="5">
        <v>103.90300000000001</v>
      </c>
      <c r="EU1121" s="7">
        <v>41058</v>
      </c>
      <c r="EV1121" s="5">
        <v>90.114999999999995</v>
      </c>
      <c r="FG1121" s="7">
        <v>41414</v>
      </c>
      <c r="FH1121" s="5">
        <v>106.94</v>
      </c>
      <c r="FJ1121" s="7">
        <v>41527</v>
      </c>
      <c r="FK1121" s="5">
        <v>103.137</v>
      </c>
      <c r="FP1121" s="7">
        <v>41758</v>
      </c>
      <c r="FQ1121" s="5">
        <v>111.443</v>
      </c>
      <c r="FV1121" s="7">
        <v>41933</v>
      </c>
      <c r="FW1121" s="5">
        <v>120.80800000000001</v>
      </c>
      <c r="FY1121" s="7">
        <v>42128</v>
      </c>
      <c r="FZ1121" s="5">
        <v>126.98</v>
      </c>
      <c r="GK1121" s="7">
        <v>41267</v>
      </c>
      <c r="GL1121" s="5">
        <v>94.903000000000006</v>
      </c>
      <c r="GW1121" s="7">
        <v>41793</v>
      </c>
      <c r="GX1121" s="5">
        <v>115.208</v>
      </c>
      <c r="HF1121" s="7">
        <v>42177</v>
      </c>
      <c r="HG1121" s="5">
        <v>134.82300000000001</v>
      </c>
      <c r="HL1121" s="7">
        <v>40648</v>
      </c>
      <c r="HM1121" s="5">
        <v>100.968</v>
      </c>
      <c r="HR1121" s="7">
        <v>40652</v>
      </c>
      <c r="HS1121" s="5">
        <v>97.075999999999993</v>
      </c>
      <c r="HU1121" s="7">
        <v>40655</v>
      </c>
      <c r="HV1121" s="5">
        <v>76.760999999999996</v>
      </c>
      <c r="HX1121" s="7">
        <v>40815</v>
      </c>
      <c r="HY1121" s="5">
        <v>86.052999999999997</v>
      </c>
      <c r="IA1121" s="7">
        <v>41645</v>
      </c>
      <c r="IB1121" s="5">
        <v>98.635000000000005</v>
      </c>
    </row>
    <row r="1122" spans="40:236">
      <c r="AN1122" s="7">
        <v>40648</v>
      </c>
      <c r="AO1122" s="5">
        <v>101.068</v>
      </c>
      <c r="AQ1122" s="7">
        <v>40648</v>
      </c>
      <c r="AR1122" s="5">
        <v>101.905</v>
      </c>
      <c r="AT1122" s="7">
        <v>40655</v>
      </c>
      <c r="AU1122" s="5">
        <v>105.21899999999999</v>
      </c>
      <c r="AZ1122" s="7">
        <v>40648</v>
      </c>
      <c r="BA1122" s="5">
        <v>102.84099999999999</v>
      </c>
      <c r="BF1122" s="7">
        <v>40659</v>
      </c>
      <c r="BG1122" s="5">
        <v>101.038</v>
      </c>
      <c r="BI1122" s="7">
        <v>40648</v>
      </c>
      <c r="BJ1122" s="5">
        <v>105.04300000000001</v>
      </c>
      <c r="BO1122" s="7">
        <v>40648</v>
      </c>
      <c r="BP1122" s="5">
        <v>101.625</v>
      </c>
      <c r="BU1122" s="7">
        <v>41290</v>
      </c>
      <c r="BV1122" s="5">
        <v>102.76</v>
      </c>
      <c r="CA1122" s="7">
        <v>40648</v>
      </c>
      <c r="CB1122" s="5">
        <v>102.45099999999999</v>
      </c>
      <c r="CD1122" s="7">
        <v>41564</v>
      </c>
      <c r="CE1122" s="5">
        <v>102.4</v>
      </c>
      <c r="CG1122" s="7">
        <v>40648</v>
      </c>
      <c r="CH1122" s="5">
        <v>100.926</v>
      </c>
      <c r="CP1122" s="7">
        <v>41808</v>
      </c>
      <c r="CQ1122" s="5">
        <v>102.248</v>
      </c>
      <c r="DE1122" s="7">
        <v>40648</v>
      </c>
      <c r="DF1122" s="5">
        <v>94.293000000000006</v>
      </c>
      <c r="DH1122" s="7">
        <v>42052</v>
      </c>
      <c r="DI1122" s="5">
        <v>103.6</v>
      </c>
      <c r="DQ1122" s="7">
        <v>42355</v>
      </c>
      <c r="DR1122" s="5">
        <v>103.663</v>
      </c>
      <c r="DW1122" s="7">
        <v>40648</v>
      </c>
      <c r="DX1122" s="5">
        <v>95.105999999999995</v>
      </c>
      <c r="EF1122" s="7">
        <v>40648</v>
      </c>
      <c r="EG1122" s="5">
        <v>103.375</v>
      </c>
      <c r="EU1122" s="7">
        <v>41059</v>
      </c>
      <c r="EV1122" s="5">
        <v>88.84</v>
      </c>
      <c r="FG1122" s="7">
        <v>41415</v>
      </c>
      <c r="FH1122" s="5">
        <v>106.968</v>
      </c>
      <c r="FJ1122" s="7">
        <v>41528</v>
      </c>
      <c r="FK1122" s="5">
        <v>103.343</v>
      </c>
      <c r="FP1122" s="7">
        <v>41759</v>
      </c>
      <c r="FQ1122" s="5">
        <v>111.595</v>
      </c>
      <c r="FV1122" s="7">
        <v>41934</v>
      </c>
      <c r="FW1122" s="5">
        <v>120.758</v>
      </c>
      <c r="FY1122" s="7">
        <v>42129</v>
      </c>
      <c r="FZ1122" s="5">
        <v>125.708</v>
      </c>
      <c r="GK1122" s="7">
        <v>41268</v>
      </c>
      <c r="GL1122" s="5">
        <v>94.903000000000006</v>
      </c>
      <c r="GW1122" s="7">
        <v>41794</v>
      </c>
      <c r="GX1122" s="5">
        <v>114.982</v>
      </c>
      <c r="HF1122" s="7">
        <v>42178</v>
      </c>
      <c r="HG1122" s="5">
        <v>134.78800000000001</v>
      </c>
      <c r="HL1122" s="7">
        <v>40651</v>
      </c>
      <c r="HM1122" s="5">
        <v>99.783000000000001</v>
      </c>
      <c r="HR1122" s="7">
        <v>40653</v>
      </c>
      <c r="HS1122" s="5">
        <v>97.412999999999997</v>
      </c>
      <c r="HU1122" s="7">
        <v>40658</v>
      </c>
      <c r="HV1122" s="5">
        <v>76.760999999999996</v>
      </c>
      <c r="HX1122" s="7">
        <v>40816</v>
      </c>
      <c r="HY1122" s="5">
        <v>85.79</v>
      </c>
      <c r="IA1122" s="7">
        <v>41646</v>
      </c>
      <c r="IB1122" s="5">
        <v>99.768000000000001</v>
      </c>
    </row>
    <row r="1123" spans="40:236">
      <c r="AN1123" s="7">
        <v>40651</v>
      </c>
      <c r="AO1123" s="5">
        <v>101.008</v>
      </c>
      <c r="AQ1123" s="7">
        <v>40651</v>
      </c>
      <c r="AR1123" s="5">
        <v>101.81100000000001</v>
      </c>
      <c r="AT1123" s="7">
        <v>40658</v>
      </c>
      <c r="AU1123" s="5">
        <v>105.21899999999999</v>
      </c>
      <c r="AZ1123" s="7">
        <v>40651</v>
      </c>
      <c r="BA1123" s="5">
        <v>102.53100000000001</v>
      </c>
      <c r="BF1123" s="7">
        <v>40660</v>
      </c>
      <c r="BG1123" s="5">
        <v>101.09099999999999</v>
      </c>
      <c r="BI1123" s="7">
        <v>40651</v>
      </c>
      <c r="BJ1123" s="5">
        <v>104.59099999999999</v>
      </c>
      <c r="BO1123" s="7">
        <v>40651</v>
      </c>
      <c r="BP1123" s="5">
        <v>101.143</v>
      </c>
      <c r="BU1123" s="7">
        <v>41291</v>
      </c>
      <c r="BV1123" s="5">
        <v>102.697</v>
      </c>
      <c r="CA1123" s="7">
        <v>40651</v>
      </c>
      <c r="CB1123" s="5">
        <v>101.916</v>
      </c>
      <c r="CD1123" s="7">
        <v>41565</v>
      </c>
      <c r="CE1123" s="5">
        <v>102.41</v>
      </c>
      <c r="CG1123" s="7">
        <v>40651</v>
      </c>
      <c r="CH1123" s="5">
        <v>100.358</v>
      </c>
      <c r="CP1123" s="7">
        <v>41809</v>
      </c>
      <c r="CQ1123" s="5">
        <v>102.253</v>
      </c>
      <c r="DE1123" s="7">
        <v>40651</v>
      </c>
      <c r="DF1123" s="5">
        <v>93.683000000000007</v>
      </c>
      <c r="DH1123" s="7">
        <v>42053</v>
      </c>
      <c r="DI1123" s="5">
        <v>103.61</v>
      </c>
      <c r="DQ1123" s="7">
        <v>42356</v>
      </c>
      <c r="DR1123" s="5">
        <v>103.65</v>
      </c>
      <c r="DW1123" s="7">
        <v>40651</v>
      </c>
      <c r="DX1123" s="5">
        <v>94.456000000000003</v>
      </c>
      <c r="EF1123" s="7">
        <v>40651</v>
      </c>
      <c r="EG1123" s="5">
        <v>102.6</v>
      </c>
      <c r="EU1123" s="7">
        <v>41060</v>
      </c>
      <c r="EV1123" s="5">
        <v>89.18</v>
      </c>
      <c r="FG1123" s="7">
        <v>41416</v>
      </c>
      <c r="FH1123" s="5">
        <v>106.998</v>
      </c>
      <c r="FJ1123" s="7">
        <v>41529</v>
      </c>
      <c r="FK1123" s="5">
        <v>103.523</v>
      </c>
      <c r="FP1123" s="7">
        <v>41760</v>
      </c>
      <c r="FQ1123" s="5">
        <v>111.678</v>
      </c>
      <c r="FV1123" s="7">
        <v>41935</v>
      </c>
      <c r="FW1123" s="5">
        <v>120.883</v>
      </c>
      <c r="FY1123" s="7">
        <v>42130</v>
      </c>
      <c r="FZ1123" s="5">
        <v>125.3</v>
      </c>
      <c r="GK1123" s="7">
        <v>41269</v>
      </c>
      <c r="GL1123" s="5">
        <v>94.903000000000006</v>
      </c>
      <c r="GW1123" s="7">
        <v>41795</v>
      </c>
      <c r="GX1123" s="5">
        <v>115.46299999999999</v>
      </c>
      <c r="HF1123" s="7">
        <v>42179</v>
      </c>
      <c r="HG1123" s="5">
        <v>134.68799999999999</v>
      </c>
      <c r="HL1123" s="7">
        <v>40652</v>
      </c>
      <c r="HM1123" s="5">
        <v>100.178</v>
      </c>
      <c r="HR1123" s="7">
        <v>40654</v>
      </c>
      <c r="HS1123" s="5">
        <v>97.480999999999995</v>
      </c>
      <c r="HU1123" s="7">
        <v>40659</v>
      </c>
      <c r="HV1123" s="5">
        <v>76.286000000000001</v>
      </c>
      <c r="HX1123" s="7">
        <v>40819</v>
      </c>
      <c r="HY1123" s="5">
        <v>85.653000000000006</v>
      </c>
      <c r="IA1123" s="7">
        <v>41647</v>
      </c>
      <c r="IB1123" s="5">
        <v>100.005</v>
      </c>
    </row>
    <row r="1124" spans="40:236">
      <c r="AN1124" s="7">
        <v>40652</v>
      </c>
      <c r="AO1124" s="5">
        <v>100.983</v>
      </c>
      <c r="AQ1124" s="7">
        <v>40652</v>
      </c>
      <c r="AR1124" s="5">
        <v>101.748</v>
      </c>
      <c r="AT1124" s="7">
        <v>40659</v>
      </c>
      <c r="AU1124" s="5">
        <v>105.191</v>
      </c>
      <c r="AZ1124" s="7">
        <v>40652</v>
      </c>
      <c r="BA1124" s="5">
        <v>102.488</v>
      </c>
      <c r="BF1124" s="7">
        <v>40661</v>
      </c>
      <c r="BG1124" s="5">
        <v>101.21599999999999</v>
      </c>
      <c r="BI1124" s="7">
        <v>40652</v>
      </c>
      <c r="BJ1124" s="5">
        <v>104.688</v>
      </c>
      <c r="BO1124" s="7">
        <v>40652</v>
      </c>
      <c r="BP1124" s="5">
        <v>101.241</v>
      </c>
      <c r="BU1124" s="7">
        <v>41292</v>
      </c>
      <c r="BV1124" s="5">
        <v>102.715</v>
      </c>
      <c r="CA1124" s="7">
        <v>40652</v>
      </c>
      <c r="CB1124" s="5">
        <v>102.026</v>
      </c>
      <c r="CD1124" s="7">
        <v>41568</v>
      </c>
      <c r="CE1124" s="5">
        <v>102.453</v>
      </c>
      <c r="CG1124" s="7">
        <v>40652</v>
      </c>
      <c r="CH1124" s="5">
        <v>100.563</v>
      </c>
      <c r="CP1124" s="7">
        <v>41810</v>
      </c>
      <c r="CQ1124" s="5">
        <v>102.255</v>
      </c>
      <c r="DE1124" s="7">
        <v>40652</v>
      </c>
      <c r="DF1124" s="5">
        <v>93.977999999999994</v>
      </c>
      <c r="DH1124" s="7">
        <v>42054</v>
      </c>
      <c r="DI1124" s="5">
        <v>103.6</v>
      </c>
      <c r="DQ1124" s="7">
        <v>42359</v>
      </c>
      <c r="DR1124" s="5">
        <v>103.623</v>
      </c>
      <c r="DW1124" s="7">
        <v>40652</v>
      </c>
      <c r="DX1124" s="5">
        <v>94.757999999999996</v>
      </c>
      <c r="EF1124" s="7">
        <v>40652</v>
      </c>
      <c r="EG1124" s="5">
        <v>102.943</v>
      </c>
      <c r="EU1124" s="7">
        <v>41061</v>
      </c>
      <c r="EV1124" s="5">
        <v>89.468000000000004</v>
      </c>
      <c r="FG1124" s="7">
        <v>41417</v>
      </c>
      <c r="FH1124" s="5">
        <v>106.30500000000001</v>
      </c>
      <c r="FJ1124" s="7">
        <v>41530</v>
      </c>
      <c r="FK1124" s="5">
        <v>103.44</v>
      </c>
      <c r="FP1124" s="7">
        <v>41761</v>
      </c>
      <c r="FQ1124" s="5">
        <v>111.703</v>
      </c>
      <c r="FV1124" s="7">
        <v>41936</v>
      </c>
      <c r="FW1124" s="5">
        <v>120.958</v>
      </c>
      <c r="FY1124" s="7">
        <v>42131</v>
      </c>
      <c r="FZ1124" s="5">
        <v>125.925</v>
      </c>
      <c r="GK1124" s="7">
        <v>41270</v>
      </c>
      <c r="GL1124" s="5">
        <v>94.4</v>
      </c>
      <c r="GW1124" s="7">
        <v>41796</v>
      </c>
      <c r="GX1124" s="5">
        <v>117.262</v>
      </c>
      <c r="HF1124" s="7">
        <v>42180</v>
      </c>
      <c r="HG1124" s="5">
        <v>135.27000000000001</v>
      </c>
      <c r="HL1124" s="7">
        <v>40653</v>
      </c>
      <c r="HM1124" s="5">
        <v>100.496</v>
      </c>
      <c r="HR1124" s="7">
        <v>40655</v>
      </c>
      <c r="HS1124" s="5">
        <v>97.480999999999995</v>
      </c>
      <c r="HU1124" s="7">
        <v>40660</v>
      </c>
      <c r="HV1124" s="5">
        <v>76.343000000000004</v>
      </c>
      <c r="HX1124" s="7">
        <v>40820</v>
      </c>
      <c r="HY1124" s="5">
        <v>85.5</v>
      </c>
      <c r="IA1124" s="7">
        <v>41648</v>
      </c>
      <c r="IB1124" s="5">
        <v>100.16800000000001</v>
      </c>
    </row>
    <row r="1125" spans="40:236">
      <c r="AN1125" s="7">
        <v>40653</v>
      </c>
      <c r="AO1125" s="5">
        <v>100.97799999999999</v>
      </c>
      <c r="AQ1125" s="7">
        <v>40653</v>
      </c>
      <c r="AR1125" s="5">
        <v>101.74299999999999</v>
      </c>
      <c r="AT1125" s="7">
        <v>40660</v>
      </c>
      <c r="AU1125" s="5">
        <v>105.086</v>
      </c>
      <c r="AZ1125" s="7">
        <v>40653</v>
      </c>
      <c r="BA1125" s="5">
        <v>102.58799999999999</v>
      </c>
      <c r="BF1125" s="7">
        <v>40662</v>
      </c>
      <c r="BG1125" s="5">
        <v>101.34099999999999</v>
      </c>
      <c r="BI1125" s="7">
        <v>40653</v>
      </c>
      <c r="BJ1125" s="5">
        <v>104.773</v>
      </c>
      <c r="BO1125" s="7">
        <v>40653</v>
      </c>
      <c r="BP1125" s="5">
        <v>101.321</v>
      </c>
      <c r="BU1125" s="7">
        <v>41295</v>
      </c>
      <c r="BV1125" s="5">
        <v>102.68</v>
      </c>
      <c r="CA1125" s="7">
        <v>40653</v>
      </c>
      <c r="CB1125" s="5">
        <v>102.161</v>
      </c>
      <c r="CD1125" s="7">
        <v>41569</v>
      </c>
      <c r="CE1125" s="5">
        <v>102.503</v>
      </c>
      <c r="CG1125" s="7">
        <v>40653</v>
      </c>
      <c r="CH1125" s="5">
        <v>100.69499999999999</v>
      </c>
      <c r="CP1125" s="7">
        <v>41813</v>
      </c>
      <c r="CQ1125" s="5">
        <v>102.253</v>
      </c>
      <c r="DE1125" s="7">
        <v>40653</v>
      </c>
      <c r="DF1125" s="5">
        <v>94.113</v>
      </c>
      <c r="DH1125" s="7">
        <v>42055</v>
      </c>
      <c r="DI1125" s="5">
        <v>103.583</v>
      </c>
      <c r="DQ1125" s="7">
        <v>42360</v>
      </c>
      <c r="DR1125" s="5">
        <v>103.61799999999999</v>
      </c>
      <c r="DW1125" s="7">
        <v>40653</v>
      </c>
      <c r="DX1125" s="5">
        <v>94.933000000000007</v>
      </c>
      <c r="EF1125" s="7">
        <v>40653</v>
      </c>
      <c r="EG1125" s="5">
        <v>103.13800000000001</v>
      </c>
      <c r="EU1125" s="7">
        <v>41064</v>
      </c>
      <c r="EV1125" s="5">
        <v>90.283000000000001</v>
      </c>
      <c r="FG1125" s="7">
        <v>41418</v>
      </c>
      <c r="FH1125" s="5">
        <v>105.465</v>
      </c>
      <c r="FJ1125" s="7">
        <v>41533</v>
      </c>
      <c r="FK1125" s="5">
        <v>103.88</v>
      </c>
      <c r="FP1125" s="7">
        <v>41764</v>
      </c>
      <c r="FQ1125" s="5">
        <v>111.708</v>
      </c>
      <c r="FV1125" s="7">
        <v>41939</v>
      </c>
      <c r="FW1125" s="5">
        <v>121.063</v>
      </c>
      <c r="FY1125" s="7">
        <v>42132</v>
      </c>
      <c r="FZ1125" s="5">
        <v>126.28</v>
      </c>
      <c r="GK1125" s="7">
        <v>41271</v>
      </c>
      <c r="GL1125" s="5">
        <v>94.787999999999997</v>
      </c>
      <c r="GW1125" s="7">
        <v>41799</v>
      </c>
      <c r="GX1125" s="5">
        <v>118.063</v>
      </c>
      <c r="HF1125" s="7">
        <v>42181</v>
      </c>
      <c r="HG1125" s="5">
        <v>134.72999999999999</v>
      </c>
      <c r="HL1125" s="7">
        <v>40654</v>
      </c>
      <c r="HM1125" s="5">
        <v>100.538</v>
      </c>
      <c r="HR1125" s="7">
        <v>40658</v>
      </c>
      <c r="HS1125" s="5">
        <v>97.480999999999995</v>
      </c>
      <c r="HU1125" s="7">
        <v>40661</v>
      </c>
      <c r="HV1125" s="5">
        <v>77.123000000000005</v>
      </c>
      <c r="HX1125" s="7">
        <v>40821</v>
      </c>
      <c r="HY1125" s="5">
        <v>85.415000000000006</v>
      </c>
      <c r="IA1125" s="7">
        <v>41649</v>
      </c>
      <c r="IB1125" s="5">
        <v>100.14</v>
      </c>
    </row>
    <row r="1126" spans="40:236">
      <c r="AN1126" s="7">
        <v>40654</v>
      </c>
      <c r="AO1126" s="5">
        <v>100.971</v>
      </c>
      <c r="AQ1126" s="7">
        <v>40654</v>
      </c>
      <c r="AR1126" s="5">
        <v>101.736</v>
      </c>
      <c r="AT1126" s="7">
        <v>40661</v>
      </c>
      <c r="AU1126" s="5">
        <v>105.136</v>
      </c>
      <c r="AZ1126" s="7">
        <v>40654</v>
      </c>
      <c r="BA1126" s="5">
        <v>102.57299999999999</v>
      </c>
      <c r="BF1126" s="7">
        <v>40665</v>
      </c>
      <c r="BG1126" s="5">
        <v>101.351</v>
      </c>
      <c r="BI1126" s="7">
        <v>40654</v>
      </c>
      <c r="BJ1126" s="5">
        <v>104.691</v>
      </c>
      <c r="BO1126" s="7">
        <v>40654</v>
      </c>
      <c r="BP1126" s="5">
        <v>101.21</v>
      </c>
      <c r="BU1126" s="7">
        <v>41296</v>
      </c>
      <c r="BV1126" s="5">
        <v>102.733</v>
      </c>
      <c r="CA1126" s="7">
        <v>40654</v>
      </c>
      <c r="CB1126" s="5">
        <v>102.063</v>
      </c>
      <c r="CD1126" s="7">
        <v>41570</v>
      </c>
      <c r="CE1126" s="5">
        <v>102.508</v>
      </c>
      <c r="CG1126" s="7">
        <v>40654</v>
      </c>
      <c r="CH1126" s="5">
        <v>100.575</v>
      </c>
      <c r="CP1126" s="7">
        <v>41814</v>
      </c>
      <c r="CQ1126" s="5">
        <v>102.258</v>
      </c>
      <c r="DE1126" s="7">
        <v>40654</v>
      </c>
      <c r="DF1126" s="5">
        <v>94.046000000000006</v>
      </c>
      <c r="DH1126" s="7">
        <v>42058</v>
      </c>
      <c r="DI1126" s="5">
        <v>103.608</v>
      </c>
      <c r="DQ1126" s="7">
        <v>42361</v>
      </c>
      <c r="DR1126" s="5">
        <v>103.58799999999999</v>
      </c>
      <c r="DW1126" s="7">
        <v>40654</v>
      </c>
      <c r="DX1126" s="5">
        <v>94.781000000000006</v>
      </c>
      <c r="EF1126" s="7">
        <v>40654</v>
      </c>
      <c r="EG1126" s="5">
        <v>103.021</v>
      </c>
      <c r="EU1126" s="7">
        <v>41065</v>
      </c>
      <c r="EV1126" s="5">
        <v>90.75</v>
      </c>
      <c r="FG1126" s="7">
        <v>41421</v>
      </c>
      <c r="FH1126" s="5">
        <v>106.07</v>
      </c>
      <c r="FJ1126" s="7">
        <v>41534</v>
      </c>
      <c r="FK1126" s="5">
        <v>103.99299999999999</v>
      </c>
      <c r="FP1126" s="7">
        <v>41765</v>
      </c>
      <c r="FQ1126" s="5">
        <v>111.91</v>
      </c>
      <c r="FV1126" s="7">
        <v>41940</v>
      </c>
      <c r="FW1126" s="5">
        <v>120.815</v>
      </c>
      <c r="FY1126" s="7">
        <v>42135</v>
      </c>
      <c r="FZ1126" s="5">
        <v>126</v>
      </c>
      <c r="GK1126" s="7">
        <v>41274</v>
      </c>
      <c r="GL1126" s="5">
        <v>94.703000000000003</v>
      </c>
      <c r="GW1126" s="7">
        <v>41800</v>
      </c>
      <c r="GX1126" s="5">
        <v>117.428</v>
      </c>
      <c r="HF1126" s="7">
        <v>42184</v>
      </c>
      <c r="HG1126" s="5">
        <v>131.9</v>
      </c>
      <c r="HL1126" s="7">
        <v>40655</v>
      </c>
      <c r="HM1126" s="5">
        <v>100.539</v>
      </c>
      <c r="HR1126" s="7">
        <v>40659</v>
      </c>
      <c r="HS1126" s="5">
        <v>96.942999999999998</v>
      </c>
      <c r="HU1126" s="7">
        <v>40662</v>
      </c>
      <c r="HV1126" s="5">
        <v>77.998000000000005</v>
      </c>
      <c r="HX1126" s="7">
        <v>40822</v>
      </c>
      <c r="HY1126" s="5">
        <v>86.322000000000003</v>
      </c>
      <c r="IA1126" s="7">
        <v>41652</v>
      </c>
      <c r="IB1126" s="5">
        <v>100.15300000000001</v>
      </c>
    </row>
    <row r="1127" spans="40:236">
      <c r="AN1127" s="7">
        <v>40655</v>
      </c>
      <c r="AO1127" s="5">
        <v>100.971</v>
      </c>
      <c r="AQ1127" s="7">
        <v>40655</v>
      </c>
      <c r="AR1127" s="5">
        <v>101.736</v>
      </c>
      <c r="AT1127" s="7">
        <v>40662</v>
      </c>
      <c r="AU1127" s="5">
        <v>105.158</v>
      </c>
      <c r="AZ1127" s="7">
        <v>40655</v>
      </c>
      <c r="BA1127" s="5">
        <v>102.574</v>
      </c>
      <c r="BF1127" s="7">
        <v>40666</v>
      </c>
      <c r="BG1127" s="5">
        <v>101.333</v>
      </c>
      <c r="BI1127" s="7">
        <v>40655</v>
      </c>
      <c r="BJ1127" s="5">
        <v>104.691</v>
      </c>
      <c r="BO1127" s="7">
        <v>40655</v>
      </c>
      <c r="BP1127" s="5">
        <v>101.211</v>
      </c>
      <c r="BU1127" s="7">
        <v>41297</v>
      </c>
      <c r="BV1127" s="5">
        <v>102.733</v>
      </c>
      <c r="CA1127" s="7">
        <v>40655</v>
      </c>
      <c r="CB1127" s="5">
        <v>102.063</v>
      </c>
      <c r="CD1127" s="7">
        <v>41571</v>
      </c>
      <c r="CE1127" s="5">
        <v>102.46299999999999</v>
      </c>
      <c r="CG1127" s="7">
        <v>40655</v>
      </c>
      <c r="CH1127" s="5">
        <v>100.575</v>
      </c>
      <c r="CP1127" s="7">
        <v>41815</v>
      </c>
      <c r="CQ1127" s="5">
        <v>102.248</v>
      </c>
      <c r="DE1127" s="7">
        <v>40655</v>
      </c>
      <c r="DF1127" s="5">
        <v>94.046000000000006</v>
      </c>
      <c r="DH1127" s="7">
        <v>42059</v>
      </c>
      <c r="DI1127" s="5">
        <v>103.608</v>
      </c>
      <c r="DQ1127" s="7">
        <v>42366</v>
      </c>
      <c r="DR1127" s="5">
        <v>103.575</v>
      </c>
      <c r="DW1127" s="7">
        <v>40655</v>
      </c>
      <c r="DX1127" s="5">
        <v>94.781000000000006</v>
      </c>
      <c r="EF1127" s="7">
        <v>40655</v>
      </c>
      <c r="EG1127" s="5">
        <v>103.021</v>
      </c>
      <c r="EU1127" s="7">
        <v>41066</v>
      </c>
      <c r="EV1127" s="5">
        <v>91.033000000000001</v>
      </c>
      <c r="FG1127" s="7">
        <v>41422</v>
      </c>
      <c r="FH1127" s="5">
        <v>106.188</v>
      </c>
      <c r="FJ1127" s="7">
        <v>41535</v>
      </c>
      <c r="FK1127" s="5">
        <v>104.05500000000001</v>
      </c>
      <c r="FP1127" s="7">
        <v>41766</v>
      </c>
      <c r="FQ1127" s="5">
        <v>111.68300000000001</v>
      </c>
      <c r="FV1127" s="7">
        <v>41941</v>
      </c>
      <c r="FW1127" s="5">
        <v>120.66</v>
      </c>
      <c r="FY1127" s="7">
        <v>42136</v>
      </c>
      <c r="FZ1127" s="5">
        <v>125.61499999999999</v>
      </c>
      <c r="GK1127" s="7">
        <v>41275</v>
      </c>
      <c r="GL1127" s="5">
        <v>94.703000000000003</v>
      </c>
      <c r="GW1127" s="7">
        <v>41801</v>
      </c>
      <c r="GX1127" s="5">
        <v>117.375</v>
      </c>
      <c r="HF1127" s="7">
        <v>42185</v>
      </c>
      <c r="HG1127" s="5">
        <v>132.52000000000001</v>
      </c>
      <c r="HL1127" s="7">
        <v>40658</v>
      </c>
      <c r="HM1127" s="5">
        <v>100.539</v>
      </c>
      <c r="HR1127" s="7">
        <v>40660</v>
      </c>
      <c r="HS1127" s="5">
        <v>97.075999999999993</v>
      </c>
      <c r="HU1127" s="7">
        <v>40665</v>
      </c>
      <c r="HV1127" s="5">
        <v>78.177999999999997</v>
      </c>
      <c r="HX1127" s="7">
        <v>40823</v>
      </c>
      <c r="HY1127" s="5">
        <v>86.052999999999997</v>
      </c>
      <c r="IA1127" s="7">
        <v>41653</v>
      </c>
      <c r="IB1127" s="5">
        <v>100.315</v>
      </c>
    </row>
    <row r="1128" spans="40:236">
      <c r="AN1128" s="7">
        <v>40658</v>
      </c>
      <c r="AO1128" s="5">
        <v>100.971</v>
      </c>
      <c r="AQ1128" s="7">
        <v>40658</v>
      </c>
      <c r="AR1128" s="5">
        <v>101.736</v>
      </c>
      <c r="AT1128" s="7">
        <v>40665</v>
      </c>
      <c r="AU1128" s="5">
        <v>105.048</v>
      </c>
      <c r="AZ1128" s="7">
        <v>40658</v>
      </c>
      <c r="BA1128" s="5">
        <v>102.574</v>
      </c>
      <c r="BF1128" s="7">
        <v>40667</v>
      </c>
      <c r="BG1128" s="5">
        <v>101.346</v>
      </c>
      <c r="BI1128" s="7">
        <v>40658</v>
      </c>
      <c r="BJ1128" s="5">
        <v>104.691</v>
      </c>
      <c r="BO1128" s="7">
        <v>40658</v>
      </c>
      <c r="BP1128" s="5">
        <v>101.211</v>
      </c>
      <c r="BU1128" s="7">
        <v>41298</v>
      </c>
      <c r="BV1128" s="5">
        <v>102.77</v>
      </c>
      <c r="CA1128" s="7">
        <v>40658</v>
      </c>
      <c r="CB1128" s="5">
        <v>102.063</v>
      </c>
      <c r="CD1128" s="7">
        <v>41572</v>
      </c>
      <c r="CE1128" s="5">
        <v>102.408</v>
      </c>
      <c r="CG1128" s="7">
        <v>40658</v>
      </c>
      <c r="CH1128" s="5">
        <v>100.575</v>
      </c>
      <c r="CP1128" s="7">
        <v>41816</v>
      </c>
      <c r="CQ1128" s="5">
        <v>102.255</v>
      </c>
      <c r="DE1128" s="7">
        <v>40658</v>
      </c>
      <c r="DF1128" s="5">
        <v>94.046000000000006</v>
      </c>
      <c r="DH1128" s="7">
        <v>42060</v>
      </c>
      <c r="DI1128" s="5">
        <v>103.62</v>
      </c>
      <c r="DQ1128" s="7">
        <v>42367</v>
      </c>
      <c r="DR1128" s="5">
        <v>103.6</v>
      </c>
      <c r="DW1128" s="7">
        <v>40658</v>
      </c>
      <c r="DX1128" s="5">
        <v>94.781000000000006</v>
      </c>
      <c r="EF1128" s="7">
        <v>40658</v>
      </c>
      <c r="EG1128" s="5">
        <v>103.021</v>
      </c>
      <c r="EU1128" s="7">
        <v>41067</v>
      </c>
      <c r="EV1128" s="5">
        <v>92.363</v>
      </c>
      <c r="FG1128" s="7">
        <v>41423</v>
      </c>
      <c r="FH1128" s="5">
        <v>105.47</v>
      </c>
      <c r="FJ1128" s="7">
        <v>41536</v>
      </c>
      <c r="FK1128" s="5">
        <v>104.473</v>
      </c>
      <c r="FP1128" s="7">
        <v>41767</v>
      </c>
      <c r="FQ1128" s="5">
        <v>112.173</v>
      </c>
      <c r="FV1128" s="7">
        <v>41942</v>
      </c>
      <c r="FW1128" s="5">
        <v>120.538</v>
      </c>
      <c r="FY1128" s="7">
        <v>42137</v>
      </c>
      <c r="FZ1128" s="5">
        <v>125.378</v>
      </c>
      <c r="GK1128" s="7">
        <v>41276</v>
      </c>
      <c r="GL1128" s="5">
        <v>96.41</v>
      </c>
      <c r="GW1128" s="7">
        <v>41802</v>
      </c>
      <c r="GX1128" s="5">
        <v>116.65</v>
      </c>
      <c r="HF1128" s="7">
        <v>42186</v>
      </c>
      <c r="HG1128" s="5">
        <v>132.81</v>
      </c>
      <c r="HL1128" s="7">
        <v>40659</v>
      </c>
      <c r="HM1128" s="5">
        <v>100.063</v>
      </c>
      <c r="HR1128" s="7">
        <v>40661</v>
      </c>
      <c r="HS1128" s="5">
        <v>97.956000000000003</v>
      </c>
      <c r="HU1128" s="7">
        <v>40666</v>
      </c>
      <c r="HV1128" s="5">
        <v>78.572999999999993</v>
      </c>
      <c r="HX1128" s="7">
        <v>40826</v>
      </c>
      <c r="HY1128" s="5">
        <v>85.528000000000006</v>
      </c>
      <c r="IA1128" s="7">
        <v>41654</v>
      </c>
      <c r="IB1128" s="5">
        <v>101.015</v>
      </c>
    </row>
    <row r="1129" spans="40:236">
      <c r="AN1129" s="7">
        <v>40659</v>
      </c>
      <c r="AO1129" s="5">
        <v>101</v>
      </c>
      <c r="AQ1129" s="7">
        <v>40659</v>
      </c>
      <c r="AR1129" s="5">
        <v>101.741</v>
      </c>
      <c r="AT1129" s="7">
        <v>40666</v>
      </c>
      <c r="AU1129" s="5">
        <v>105.161</v>
      </c>
      <c r="AZ1129" s="7">
        <v>40659</v>
      </c>
      <c r="BA1129" s="5">
        <v>102.536</v>
      </c>
      <c r="BF1129" s="7">
        <v>40668</v>
      </c>
      <c r="BG1129" s="5">
        <v>101.46</v>
      </c>
      <c r="BI1129" s="7">
        <v>40659</v>
      </c>
      <c r="BJ1129" s="5">
        <v>104.611</v>
      </c>
      <c r="BO1129" s="7">
        <v>40659</v>
      </c>
      <c r="BP1129" s="5">
        <v>101.151</v>
      </c>
      <c r="BU1129" s="7">
        <v>41299</v>
      </c>
      <c r="BV1129" s="5">
        <v>102.76</v>
      </c>
      <c r="CA1129" s="7">
        <v>40659</v>
      </c>
      <c r="CB1129" s="5">
        <v>101.998</v>
      </c>
      <c r="CD1129" s="7">
        <v>41575</v>
      </c>
      <c r="CE1129" s="5">
        <v>102.4</v>
      </c>
      <c r="CG1129" s="7">
        <v>40659</v>
      </c>
      <c r="CH1129" s="5">
        <v>100.511</v>
      </c>
      <c r="CP1129" s="7">
        <v>41817</v>
      </c>
      <c r="CQ1129" s="5">
        <v>102.255</v>
      </c>
      <c r="DE1129" s="7">
        <v>40659</v>
      </c>
      <c r="DF1129" s="5">
        <v>93.942999999999998</v>
      </c>
      <c r="DH1129" s="7">
        <v>42061</v>
      </c>
      <c r="DI1129" s="5">
        <v>103.663</v>
      </c>
      <c r="DQ1129" s="7">
        <v>42368</v>
      </c>
      <c r="DR1129" s="5">
        <v>103.55800000000001</v>
      </c>
      <c r="DW1129" s="7">
        <v>40659</v>
      </c>
      <c r="DX1129" s="5">
        <v>94.676000000000002</v>
      </c>
      <c r="EF1129" s="7">
        <v>40659</v>
      </c>
      <c r="EG1129" s="5">
        <v>102.861</v>
      </c>
      <c r="EU1129" s="7">
        <v>41068</v>
      </c>
      <c r="EV1129" s="5">
        <v>91.673000000000002</v>
      </c>
      <c r="FG1129" s="7">
        <v>41424</v>
      </c>
      <c r="FH1129" s="5">
        <v>105.71</v>
      </c>
      <c r="FJ1129" s="7">
        <v>41537</v>
      </c>
      <c r="FK1129" s="5">
        <v>104.688</v>
      </c>
      <c r="FP1129" s="7">
        <v>41768</v>
      </c>
      <c r="FQ1129" s="5">
        <v>111.97</v>
      </c>
      <c r="FV1129" s="7">
        <v>41943</v>
      </c>
      <c r="FW1129" s="5">
        <v>120.94499999999999</v>
      </c>
      <c r="FY1129" s="7">
        <v>42138</v>
      </c>
      <c r="FZ1129" s="5">
        <v>125.44</v>
      </c>
      <c r="GK1129" s="7">
        <v>41277</v>
      </c>
      <c r="GL1129" s="5">
        <v>96.438000000000002</v>
      </c>
      <c r="GW1129" s="7">
        <v>41803</v>
      </c>
      <c r="GX1129" s="5">
        <v>117.123</v>
      </c>
      <c r="HF1129" s="7">
        <v>42187</v>
      </c>
      <c r="HG1129" s="5">
        <v>132.40199999999999</v>
      </c>
      <c r="HL1129" s="7">
        <v>40660</v>
      </c>
      <c r="HM1129" s="5">
        <v>100.18600000000001</v>
      </c>
      <c r="HR1129" s="7">
        <v>40662</v>
      </c>
      <c r="HS1129" s="5">
        <v>98.950999999999993</v>
      </c>
      <c r="HU1129" s="7">
        <v>40667</v>
      </c>
      <c r="HV1129" s="5">
        <v>78.614999999999995</v>
      </c>
      <c r="HX1129" s="7">
        <v>40827</v>
      </c>
      <c r="HY1129" s="5">
        <v>85.087999999999994</v>
      </c>
      <c r="IA1129" s="7">
        <v>41655</v>
      </c>
      <c r="IB1129" s="5">
        <v>101.538</v>
      </c>
    </row>
    <row r="1130" spans="40:236">
      <c r="AN1130" s="7">
        <v>40660</v>
      </c>
      <c r="AO1130" s="5">
        <v>100.941</v>
      </c>
      <c r="AQ1130" s="7">
        <v>40660</v>
      </c>
      <c r="AR1130" s="5">
        <v>101.693</v>
      </c>
      <c r="AT1130" s="7">
        <v>40667</v>
      </c>
      <c r="AU1130" s="5">
        <v>105.051</v>
      </c>
      <c r="AZ1130" s="7">
        <v>40660</v>
      </c>
      <c r="BA1130" s="5">
        <v>102.496</v>
      </c>
      <c r="BF1130" s="7">
        <v>40669</v>
      </c>
      <c r="BG1130" s="5">
        <v>101.405</v>
      </c>
      <c r="BI1130" s="7">
        <v>40660</v>
      </c>
      <c r="BJ1130" s="5">
        <v>104.693</v>
      </c>
      <c r="BO1130" s="7">
        <v>40660</v>
      </c>
      <c r="BP1130" s="5">
        <v>101.238</v>
      </c>
      <c r="BU1130" s="7">
        <v>41302</v>
      </c>
      <c r="BV1130" s="5">
        <v>102.785</v>
      </c>
      <c r="CA1130" s="7">
        <v>40660</v>
      </c>
      <c r="CB1130" s="5">
        <v>102.071</v>
      </c>
      <c r="CD1130" s="7">
        <v>41576</v>
      </c>
      <c r="CE1130" s="5">
        <v>102.428</v>
      </c>
      <c r="CG1130" s="7">
        <v>40660</v>
      </c>
      <c r="CH1130" s="5">
        <v>100.59099999999999</v>
      </c>
      <c r="CP1130" s="7">
        <v>41820</v>
      </c>
      <c r="CQ1130" s="5">
        <v>102.248</v>
      </c>
      <c r="DE1130" s="7">
        <v>40660</v>
      </c>
      <c r="DF1130" s="5">
        <v>93.965999999999994</v>
      </c>
      <c r="DH1130" s="7">
        <v>42062</v>
      </c>
      <c r="DI1130" s="5">
        <v>103.648</v>
      </c>
      <c r="DQ1130" s="7">
        <v>42369</v>
      </c>
      <c r="DR1130" s="5">
        <v>103.55800000000001</v>
      </c>
      <c r="DW1130" s="7">
        <v>40660</v>
      </c>
      <c r="DX1130" s="5">
        <v>94.686000000000007</v>
      </c>
      <c r="EF1130" s="7">
        <v>40660</v>
      </c>
      <c r="EG1130" s="5">
        <v>102.898</v>
      </c>
      <c r="EU1130" s="7">
        <v>41071</v>
      </c>
      <c r="EV1130" s="5">
        <v>90.364999999999995</v>
      </c>
      <c r="FG1130" s="7">
        <v>41425</v>
      </c>
      <c r="FH1130" s="5">
        <v>105.405</v>
      </c>
      <c r="FJ1130" s="7">
        <v>41540</v>
      </c>
      <c r="FK1130" s="5">
        <v>104.88500000000001</v>
      </c>
      <c r="FP1130" s="7">
        <v>41771</v>
      </c>
      <c r="FQ1130" s="5">
        <v>111.845</v>
      </c>
      <c r="FV1130" s="7">
        <v>41946</v>
      </c>
      <c r="FW1130" s="5">
        <v>120.54300000000001</v>
      </c>
      <c r="FY1130" s="7">
        <v>42139</v>
      </c>
      <c r="FZ1130" s="5">
        <v>125.873</v>
      </c>
      <c r="GK1130" s="7">
        <v>41278</v>
      </c>
      <c r="GL1130" s="5">
        <v>95.97</v>
      </c>
      <c r="GW1130" s="7">
        <v>41806</v>
      </c>
      <c r="GX1130" s="5">
        <v>117.005</v>
      </c>
      <c r="HF1130" s="7">
        <v>42188</v>
      </c>
      <c r="HG1130" s="5">
        <v>133.46799999999999</v>
      </c>
      <c r="HL1130" s="7">
        <v>40661</v>
      </c>
      <c r="HM1130" s="5">
        <v>101.07299999999999</v>
      </c>
      <c r="HR1130" s="7">
        <v>40665</v>
      </c>
      <c r="HS1130" s="5">
        <v>99.225999999999999</v>
      </c>
      <c r="HU1130" s="7">
        <v>40668</v>
      </c>
      <c r="HV1130" s="5">
        <v>78.768000000000001</v>
      </c>
      <c r="HX1130" s="7">
        <v>40828</v>
      </c>
      <c r="HY1130" s="5">
        <v>83.992999999999995</v>
      </c>
      <c r="IA1130" s="7">
        <v>41656</v>
      </c>
      <c r="IB1130" s="5">
        <v>102.065</v>
      </c>
    </row>
    <row r="1131" spans="40:236">
      <c r="AN1131" s="7">
        <v>40661</v>
      </c>
      <c r="AO1131" s="5">
        <v>100.938</v>
      </c>
      <c r="AQ1131" s="7">
        <v>40661</v>
      </c>
      <c r="AR1131" s="5">
        <v>101.70099999999999</v>
      </c>
      <c r="AT1131" s="7">
        <v>40668</v>
      </c>
      <c r="AU1131" s="5">
        <v>105.113</v>
      </c>
      <c r="AZ1131" s="7">
        <v>40661</v>
      </c>
      <c r="BA1131" s="5">
        <v>102.60599999999999</v>
      </c>
      <c r="BF1131" s="7">
        <v>40672</v>
      </c>
      <c r="BG1131" s="5">
        <v>101.226</v>
      </c>
      <c r="BI1131" s="7">
        <v>40661</v>
      </c>
      <c r="BJ1131" s="5">
        <v>104.866</v>
      </c>
      <c r="BO1131" s="7">
        <v>40661</v>
      </c>
      <c r="BP1131" s="5">
        <v>101.486</v>
      </c>
      <c r="BU1131" s="7">
        <v>41303</v>
      </c>
      <c r="BV1131" s="5">
        <v>102.795</v>
      </c>
      <c r="CA1131" s="7">
        <v>40661</v>
      </c>
      <c r="CB1131" s="5">
        <v>102.43600000000001</v>
      </c>
      <c r="CD1131" s="7">
        <v>41577</v>
      </c>
      <c r="CE1131" s="5">
        <v>102.41</v>
      </c>
      <c r="CG1131" s="7">
        <v>40661</v>
      </c>
      <c r="CH1131" s="5">
        <v>100.968</v>
      </c>
      <c r="CP1131" s="7">
        <v>41821</v>
      </c>
      <c r="CQ1131" s="5">
        <v>102.24299999999999</v>
      </c>
      <c r="DE1131" s="7">
        <v>40661</v>
      </c>
      <c r="DF1131" s="5">
        <v>94.403000000000006</v>
      </c>
      <c r="DH1131" s="7">
        <v>42065</v>
      </c>
      <c r="DI1131" s="5">
        <v>103.628</v>
      </c>
      <c r="DW1131" s="7">
        <v>40661</v>
      </c>
      <c r="DX1131" s="5">
        <v>95.186000000000007</v>
      </c>
      <c r="EF1131" s="7">
        <v>40661</v>
      </c>
      <c r="EG1131" s="5">
        <v>103.456</v>
      </c>
      <c r="EU1131" s="7">
        <v>41072</v>
      </c>
      <c r="EV1131" s="5">
        <v>89.3</v>
      </c>
      <c r="FG1131" s="7">
        <v>41428</v>
      </c>
      <c r="FH1131" s="5">
        <v>105.21299999999999</v>
      </c>
      <c r="FJ1131" s="7">
        <v>41541</v>
      </c>
      <c r="FK1131" s="5">
        <v>104.733</v>
      </c>
      <c r="FP1131" s="7">
        <v>41772</v>
      </c>
      <c r="FQ1131" s="5">
        <v>111.93</v>
      </c>
      <c r="FV1131" s="7">
        <v>41947</v>
      </c>
      <c r="FW1131" s="5">
        <v>120.39</v>
      </c>
      <c r="FY1131" s="7">
        <v>42142</v>
      </c>
      <c r="FZ1131" s="5">
        <v>125.453</v>
      </c>
      <c r="GK1131" s="7">
        <v>41281</v>
      </c>
      <c r="GL1131" s="5">
        <v>95.537999999999997</v>
      </c>
      <c r="GW1131" s="7">
        <v>41807</v>
      </c>
      <c r="GX1131" s="5">
        <v>116.61499999999999</v>
      </c>
      <c r="HF1131" s="7">
        <v>42191</v>
      </c>
      <c r="HG1131" s="5">
        <v>131.72</v>
      </c>
      <c r="HL1131" s="7">
        <v>40662</v>
      </c>
      <c r="HM1131" s="5">
        <v>101.986</v>
      </c>
      <c r="HR1131" s="7">
        <v>40666</v>
      </c>
      <c r="HS1131" s="5">
        <v>99.540999999999997</v>
      </c>
      <c r="HU1131" s="7">
        <v>40669</v>
      </c>
      <c r="HV1131" s="5">
        <v>78.694999999999993</v>
      </c>
      <c r="HX1131" s="7">
        <v>40829</v>
      </c>
      <c r="HY1131" s="5">
        <v>83.132999999999996</v>
      </c>
      <c r="IA1131" s="7">
        <v>41659</v>
      </c>
      <c r="IB1131" s="5">
        <v>102.5</v>
      </c>
    </row>
    <row r="1132" spans="40:236">
      <c r="AN1132" s="7">
        <v>40662</v>
      </c>
      <c r="AO1132" s="5">
        <v>100.93300000000001</v>
      </c>
      <c r="AQ1132" s="7">
        <v>40662</v>
      </c>
      <c r="AR1132" s="5">
        <v>101.736</v>
      </c>
      <c r="AT1132" s="7">
        <v>40669</v>
      </c>
      <c r="AU1132" s="5">
        <v>105.123</v>
      </c>
      <c r="AZ1132" s="7">
        <v>40662</v>
      </c>
      <c r="BA1132" s="5">
        <v>102.71599999999999</v>
      </c>
      <c r="BF1132" s="7">
        <v>40673</v>
      </c>
      <c r="BG1132" s="5">
        <v>101.301</v>
      </c>
      <c r="BI1132" s="7">
        <v>40662</v>
      </c>
      <c r="BJ1132" s="5">
        <v>105.018</v>
      </c>
      <c r="BO1132" s="7">
        <v>40662</v>
      </c>
      <c r="BP1132" s="5">
        <v>101.66800000000001</v>
      </c>
      <c r="BU1132" s="7">
        <v>41304</v>
      </c>
      <c r="BV1132" s="5">
        <v>102.705</v>
      </c>
      <c r="CA1132" s="7">
        <v>40662</v>
      </c>
      <c r="CB1132" s="5">
        <v>102.73099999999999</v>
      </c>
      <c r="CD1132" s="7">
        <v>41578</v>
      </c>
      <c r="CE1132" s="5">
        <v>102.44499999999999</v>
      </c>
      <c r="CG1132" s="7">
        <v>40662</v>
      </c>
      <c r="CH1132" s="5">
        <v>101.24299999999999</v>
      </c>
      <c r="CP1132" s="7">
        <v>41822</v>
      </c>
      <c r="CQ1132" s="5">
        <v>102.233</v>
      </c>
      <c r="DE1132" s="7">
        <v>40662</v>
      </c>
      <c r="DF1132" s="5">
        <v>94.772999999999996</v>
      </c>
      <c r="DH1132" s="7">
        <v>42066</v>
      </c>
      <c r="DI1132" s="5">
        <v>103.605</v>
      </c>
      <c r="DW1132" s="7">
        <v>40662</v>
      </c>
      <c r="DX1132" s="5">
        <v>95.661000000000001</v>
      </c>
      <c r="EF1132" s="7">
        <v>40662</v>
      </c>
      <c r="EG1132" s="5">
        <v>103.973</v>
      </c>
      <c r="EU1132" s="7">
        <v>41073</v>
      </c>
      <c r="EV1132" s="5">
        <v>89.084999999999994</v>
      </c>
      <c r="FG1132" s="7">
        <v>41429</v>
      </c>
      <c r="FH1132" s="5">
        <v>105.5</v>
      </c>
      <c r="FJ1132" s="7">
        <v>41542</v>
      </c>
      <c r="FK1132" s="5">
        <v>104.63500000000001</v>
      </c>
      <c r="FP1132" s="7">
        <v>41773</v>
      </c>
      <c r="FQ1132" s="5">
        <v>112.33799999999999</v>
      </c>
      <c r="FV1132" s="7">
        <v>41948</v>
      </c>
      <c r="FW1132" s="5">
        <v>120.29</v>
      </c>
      <c r="FY1132" s="7">
        <v>42143</v>
      </c>
      <c r="FZ1132" s="5">
        <v>125.895</v>
      </c>
      <c r="GK1132" s="7">
        <v>41282</v>
      </c>
      <c r="GL1132" s="5">
        <v>95.825000000000003</v>
      </c>
      <c r="GW1132" s="7">
        <v>41808</v>
      </c>
      <c r="GX1132" s="5">
        <v>115.973</v>
      </c>
      <c r="HF1132" s="7">
        <v>42192</v>
      </c>
      <c r="HG1132" s="5">
        <v>133.00800000000001</v>
      </c>
      <c r="HL1132" s="7">
        <v>40665</v>
      </c>
      <c r="HM1132" s="5">
        <v>102.24299999999999</v>
      </c>
      <c r="HR1132" s="7">
        <v>40667</v>
      </c>
      <c r="HS1132" s="5">
        <v>99.548000000000002</v>
      </c>
      <c r="HU1132" s="7">
        <v>40672</v>
      </c>
      <c r="HV1132" s="5">
        <v>77.953000000000003</v>
      </c>
      <c r="HX1132" s="7">
        <v>40830</v>
      </c>
      <c r="HY1132" s="5">
        <v>82.59</v>
      </c>
      <c r="IA1132" s="7">
        <v>41660</v>
      </c>
      <c r="IB1132" s="5">
        <v>101.923</v>
      </c>
    </row>
    <row r="1133" spans="40:236">
      <c r="AN1133" s="7">
        <v>40665</v>
      </c>
      <c r="AO1133" s="5">
        <v>100.93600000000001</v>
      </c>
      <c r="AQ1133" s="7">
        <v>40665</v>
      </c>
      <c r="AR1133" s="5">
        <v>101.711</v>
      </c>
      <c r="AT1133" s="7">
        <v>40672</v>
      </c>
      <c r="AU1133" s="5">
        <v>104.93300000000001</v>
      </c>
      <c r="AZ1133" s="7">
        <v>40665</v>
      </c>
      <c r="BA1133" s="5">
        <v>102.6</v>
      </c>
      <c r="BF1133" s="7">
        <v>40674</v>
      </c>
      <c r="BG1133" s="5">
        <v>101.286</v>
      </c>
      <c r="BI1133" s="7">
        <v>40665</v>
      </c>
      <c r="BJ1133" s="5">
        <v>104.97799999999999</v>
      </c>
      <c r="BO1133" s="7">
        <v>40665</v>
      </c>
      <c r="BP1133" s="5">
        <v>101.643</v>
      </c>
      <c r="BU1133" s="7">
        <v>41305</v>
      </c>
      <c r="BV1133" s="5">
        <v>102.71</v>
      </c>
      <c r="CA1133" s="7">
        <v>40665</v>
      </c>
      <c r="CB1133" s="5">
        <v>102.708</v>
      </c>
      <c r="CD1133" s="7">
        <v>41579</v>
      </c>
      <c r="CE1133" s="5">
        <v>102.508</v>
      </c>
      <c r="CG1133" s="7">
        <v>40665</v>
      </c>
      <c r="CH1133" s="5">
        <v>101.226</v>
      </c>
      <c r="CP1133" s="7">
        <v>41823</v>
      </c>
      <c r="CQ1133" s="5">
        <v>102.248</v>
      </c>
      <c r="DE1133" s="7">
        <v>40665</v>
      </c>
      <c r="DF1133" s="5">
        <v>94.805999999999997</v>
      </c>
      <c r="DH1133" s="7">
        <v>42067</v>
      </c>
      <c r="DI1133" s="5">
        <v>103.58499999999999</v>
      </c>
      <c r="DW1133" s="7">
        <v>40665</v>
      </c>
      <c r="DX1133" s="5">
        <v>95.725999999999999</v>
      </c>
      <c r="EF1133" s="7">
        <v>40665</v>
      </c>
      <c r="EG1133" s="5">
        <v>104.11499999999999</v>
      </c>
      <c r="EU1133" s="7">
        <v>41074</v>
      </c>
      <c r="EV1133" s="5">
        <v>88.375</v>
      </c>
      <c r="FG1133" s="7">
        <v>41430</v>
      </c>
      <c r="FH1133" s="5">
        <v>105.408</v>
      </c>
      <c r="FJ1133" s="7">
        <v>41543</v>
      </c>
      <c r="FK1133" s="5">
        <v>104.175</v>
      </c>
      <c r="FP1133" s="7">
        <v>41774</v>
      </c>
      <c r="FQ1133" s="5">
        <v>111.59</v>
      </c>
      <c r="FV1133" s="7">
        <v>41949</v>
      </c>
      <c r="FW1133" s="5">
        <v>120.425</v>
      </c>
      <c r="FY1133" s="7">
        <v>42144</v>
      </c>
      <c r="FZ1133" s="5">
        <v>125.69</v>
      </c>
      <c r="GK1133" s="7">
        <v>41283</v>
      </c>
      <c r="GL1133" s="5">
        <v>95.265000000000001</v>
      </c>
      <c r="GW1133" s="7">
        <v>41809</v>
      </c>
      <c r="GX1133" s="5">
        <v>116.387</v>
      </c>
      <c r="HF1133" s="7">
        <v>42193</v>
      </c>
      <c r="HG1133" s="5">
        <v>133.46799999999999</v>
      </c>
      <c r="HL1133" s="7">
        <v>40666</v>
      </c>
      <c r="HM1133" s="5">
        <v>102.593</v>
      </c>
      <c r="HR1133" s="7">
        <v>40668</v>
      </c>
      <c r="HS1133" s="5">
        <v>99.796000000000006</v>
      </c>
      <c r="HU1133" s="7">
        <v>40673</v>
      </c>
      <c r="HV1133" s="5">
        <v>78.460999999999999</v>
      </c>
      <c r="HX1133" s="7">
        <v>40833</v>
      </c>
      <c r="HY1133" s="5">
        <v>82.75</v>
      </c>
      <c r="IA1133" s="7">
        <v>41661</v>
      </c>
      <c r="IB1133" s="5">
        <v>101.71299999999999</v>
      </c>
    </row>
    <row r="1134" spans="40:236">
      <c r="AN1134" s="7">
        <v>40666</v>
      </c>
      <c r="AO1134" s="5">
        <v>100.943</v>
      </c>
      <c r="AQ1134" s="7">
        <v>40666</v>
      </c>
      <c r="AR1134" s="5">
        <v>101.733</v>
      </c>
      <c r="AT1134" s="7">
        <v>40673</v>
      </c>
      <c r="AU1134" s="5">
        <v>105.003</v>
      </c>
      <c r="AZ1134" s="7">
        <v>40666</v>
      </c>
      <c r="BA1134" s="5">
        <v>102.676</v>
      </c>
      <c r="BF1134" s="7">
        <v>40675</v>
      </c>
      <c r="BG1134" s="5">
        <v>101.303</v>
      </c>
      <c r="BI1134" s="7">
        <v>40666</v>
      </c>
      <c r="BJ1134" s="5">
        <v>104.96299999999999</v>
      </c>
      <c r="BO1134" s="7">
        <v>40666</v>
      </c>
      <c r="BP1134" s="5">
        <v>101.621</v>
      </c>
      <c r="BU1134" s="7">
        <v>41306</v>
      </c>
      <c r="BV1134" s="5">
        <v>102.708</v>
      </c>
      <c r="CA1134" s="7">
        <v>40666</v>
      </c>
      <c r="CB1134" s="5">
        <v>102.661</v>
      </c>
      <c r="CD1134" s="7">
        <v>41582</v>
      </c>
      <c r="CE1134" s="5">
        <v>102.483</v>
      </c>
      <c r="CG1134" s="7">
        <v>40666</v>
      </c>
      <c r="CH1134" s="5">
        <v>101.256</v>
      </c>
      <c r="CP1134" s="7">
        <v>41824</v>
      </c>
      <c r="CQ1134" s="5">
        <v>102.238</v>
      </c>
      <c r="DE1134" s="7">
        <v>40666</v>
      </c>
      <c r="DF1134" s="5">
        <v>94.790999999999997</v>
      </c>
      <c r="DH1134" s="7">
        <v>42068</v>
      </c>
      <c r="DI1134" s="5">
        <v>103.623</v>
      </c>
      <c r="DW1134" s="7">
        <v>40666</v>
      </c>
      <c r="DX1134" s="5">
        <v>95.730999999999995</v>
      </c>
      <c r="EF1134" s="7">
        <v>40666</v>
      </c>
      <c r="EG1134" s="5">
        <v>104.01300000000001</v>
      </c>
      <c r="EU1134" s="7">
        <v>41075</v>
      </c>
      <c r="EV1134" s="5">
        <v>88.582999999999998</v>
      </c>
      <c r="FG1134" s="7">
        <v>41431</v>
      </c>
      <c r="FH1134" s="5">
        <v>104.128</v>
      </c>
      <c r="FJ1134" s="7">
        <v>41544</v>
      </c>
      <c r="FK1134" s="5">
        <v>104.078</v>
      </c>
      <c r="FP1134" s="7">
        <v>41775</v>
      </c>
      <c r="FQ1134" s="5">
        <v>111.928</v>
      </c>
      <c r="FV1134" s="7">
        <v>41950</v>
      </c>
      <c r="FW1134" s="5">
        <v>120.423</v>
      </c>
      <c r="FY1134" s="7">
        <v>42145</v>
      </c>
      <c r="FZ1134" s="5">
        <v>125.69</v>
      </c>
      <c r="GK1134" s="7">
        <v>41284</v>
      </c>
      <c r="GL1134" s="5">
        <v>96.834999999999994</v>
      </c>
      <c r="GW1134" s="7">
        <v>41810</v>
      </c>
      <c r="GX1134" s="5">
        <v>116.193</v>
      </c>
      <c r="HF1134" s="7">
        <v>42194</v>
      </c>
      <c r="HG1134" s="5">
        <v>134.053</v>
      </c>
      <c r="HL1134" s="7">
        <v>40667</v>
      </c>
      <c r="HM1134" s="5">
        <v>102.593</v>
      </c>
      <c r="HR1134" s="7">
        <v>40669</v>
      </c>
      <c r="HS1134" s="5">
        <v>99.697999999999993</v>
      </c>
      <c r="HU1134" s="7">
        <v>40674</v>
      </c>
      <c r="HV1134" s="5">
        <v>78.778000000000006</v>
      </c>
      <c r="HX1134" s="7">
        <v>40834</v>
      </c>
      <c r="HY1134" s="5">
        <v>82.647999999999996</v>
      </c>
      <c r="IA1134" s="7">
        <v>41662</v>
      </c>
      <c r="IB1134" s="5">
        <v>101.30800000000001</v>
      </c>
    </row>
    <row r="1135" spans="40:236">
      <c r="AN1135" s="7">
        <v>40667</v>
      </c>
      <c r="AO1135" s="5">
        <v>100.901</v>
      </c>
      <c r="AQ1135" s="7">
        <v>40667</v>
      </c>
      <c r="AR1135" s="5">
        <v>101.703</v>
      </c>
      <c r="AT1135" s="7">
        <v>40674</v>
      </c>
      <c r="AU1135" s="5">
        <v>104.946</v>
      </c>
      <c r="AZ1135" s="7">
        <v>40667</v>
      </c>
      <c r="BA1135" s="5">
        <v>102.71299999999999</v>
      </c>
      <c r="BF1135" s="7">
        <v>40676</v>
      </c>
      <c r="BG1135" s="5">
        <v>101.265</v>
      </c>
      <c r="BI1135" s="7">
        <v>40667</v>
      </c>
      <c r="BJ1135" s="5">
        <v>104.96599999999999</v>
      </c>
      <c r="BO1135" s="7">
        <v>40667</v>
      </c>
      <c r="BP1135" s="5">
        <v>101.61799999999999</v>
      </c>
      <c r="BU1135" s="7">
        <v>41309</v>
      </c>
      <c r="BV1135" s="5">
        <v>102.51</v>
      </c>
      <c r="CA1135" s="7">
        <v>40667</v>
      </c>
      <c r="CB1135" s="5">
        <v>102.646</v>
      </c>
      <c r="CD1135" s="7">
        <v>41583</v>
      </c>
      <c r="CE1135" s="5">
        <v>102.42</v>
      </c>
      <c r="CG1135" s="7">
        <v>40667</v>
      </c>
      <c r="CH1135" s="5">
        <v>101.21599999999999</v>
      </c>
      <c r="CP1135" s="7">
        <v>41827</v>
      </c>
      <c r="CQ1135" s="5">
        <v>102.238</v>
      </c>
      <c r="DE1135" s="7">
        <v>40667</v>
      </c>
      <c r="DF1135" s="5">
        <v>94.753</v>
      </c>
      <c r="DH1135" s="7">
        <v>42069</v>
      </c>
      <c r="DI1135" s="5">
        <v>103.598</v>
      </c>
      <c r="DW1135" s="7">
        <v>40667</v>
      </c>
      <c r="DX1135" s="5">
        <v>95.683000000000007</v>
      </c>
      <c r="EF1135" s="7">
        <v>40667</v>
      </c>
      <c r="EG1135" s="5">
        <v>103.99299999999999</v>
      </c>
      <c r="EU1135" s="7">
        <v>41078</v>
      </c>
      <c r="EV1135" s="5">
        <v>86.977000000000004</v>
      </c>
      <c r="FG1135" s="7">
        <v>41432</v>
      </c>
      <c r="FH1135" s="5">
        <v>104.74299999999999</v>
      </c>
      <c r="FJ1135" s="7">
        <v>41547</v>
      </c>
      <c r="FK1135" s="5">
        <v>104.447</v>
      </c>
      <c r="FP1135" s="7">
        <v>41778</v>
      </c>
      <c r="FQ1135" s="5">
        <v>111.52500000000001</v>
      </c>
      <c r="FV1135" s="7">
        <v>41953</v>
      </c>
      <c r="FW1135" s="5">
        <v>120.57</v>
      </c>
      <c r="FY1135" s="7">
        <v>42146</v>
      </c>
      <c r="FZ1135" s="5">
        <v>125.58499999999999</v>
      </c>
      <c r="GK1135" s="7">
        <v>41285</v>
      </c>
      <c r="GL1135" s="5">
        <v>96.944999999999993</v>
      </c>
      <c r="GW1135" s="7">
        <v>41813</v>
      </c>
      <c r="GX1135" s="5">
        <v>116.59</v>
      </c>
      <c r="HF1135" s="7">
        <v>42195</v>
      </c>
      <c r="HG1135" s="5">
        <v>134.43299999999999</v>
      </c>
      <c r="HL1135" s="7">
        <v>40668</v>
      </c>
      <c r="HM1135" s="5">
        <v>102.81100000000001</v>
      </c>
      <c r="HR1135" s="7">
        <v>40672</v>
      </c>
      <c r="HS1135" s="5">
        <v>98.89</v>
      </c>
      <c r="HU1135" s="7">
        <v>40675</v>
      </c>
      <c r="HV1135" s="5">
        <v>78.965999999999994</v>
      </c>
      <c r="HX1135" s="7">
        <v>40835</v>
      </c>
      <c r="HY1135" s="5">
        <v>82.36</v>
      </c>
      <c r="IA1135" s="7">
        <v>41663</v>
      </c>
      <c r="IB1135" s="5">
        <v>100.873</v>
      </c>
    </row>
    <row r="1136" spans="40:236">
      <c r="AN1136" s="7">
        <v>40668</v>
      </c>
      <c r="AO1136" s="5">
        <v>100.89</v>
      </c>
      <c r="AQ1136" s="7">
        <v>40668</v>
      </c>
      <c r="AR1136" s="5">
        <v>101.741</v>
      </c>
      <c r="AT1136" s="7">
        <v>40675</v>
      </c>
      <c r="AU1136" s="5">
        <v>104.893</v>
      </c>
      <c r="AZ1136" s="7">
        <v>40668</v>
      </c>
      <c r="BA1136" s="5">
        <v>102.836</v>
      </c>
      <c r="BF1136" s="7">
        <v>40679</v>
      </c>
      <c r="BG1136" s="5">
        <v>101.25</v>
      </c>
      <c r="BI1136" s="7">
        <v>40668</v>
      </c>
      <c r="BJ1136" s="5">
        <v>105.051</v>
      </c>
      <c r="BO1136" s="7">
        <v>40668</v>
      </c>
      <c r="BP1136" s="5">
        <v>101.74</v>
      </c>
      <c r="BU1136" s="7">
        <v>41310</v>
      </c>
      <c r="BV1136" s="5">
        <v>102.565</v>
      </c>
      <c r="CA1136" s="7">
        <v>40668</v>
      </c>
      <c r="CB1136" s="5">
        <v>102.773</v>
      </c>
      <c r="CD1136" s="7">
        <v>41584</v>
      </c>
      <c r="CE1136" s="5">
        <v>102.425</v>
      </c>
      <c r="CG1136" s="7">
        <v>40668</v>
      </c>
      <c r="CH1136" s="5">
        <v>101.346</v>
      </c>
      <c r="CP1136" s="7">
        <v>41828</v>
      </c>
      <c r="CQ1136" s="5">
        <v>102.233</v>
      </c>
      <c r="DE1136" s="7">
        <v>40668</v>
      </c>
      <c r="DF1136" s="5">
        <v>94.873000000000005</v>
      </c>
      <c r="DH1136" s="7">
        <v>42072</v>
      </c>
      <c r="DI1136" s="5">
        <v>103.605</v>
      </c>
      <c r="DW1136" s="7">
        <v>40668</v>
      </c>
      <c r="DX1136" s="5">
        <v>95.805999999999997</v>
      </c>
      <c r="EF1136" s="7">
        <v>40668</v>
      </c>
      <c r="EG1136" s="5">
        <v>104.07299999999999</v>
      </c>
      <c r="EU1136" s="7">
        <v>41079</v>
      </c>
      <c r="EV1136" s="5">
        <v>87.415000000000006</v>
      </c>
      <c r="FG1136" s="7">
        <v>41435</v>
      </c>
      <c r="FH1136" s="5">
        <v>104.568</v>
      </c>
      <c r="FJ1136" s="7">
        <v>41548</v>
      </c>
      <c r="FK1136" s="5">
        <v>105.13800000000001</v>
      </c>
      <c r="FP1136" s="7">
        <v>41779</v>
      </c>
      <c r="FQ1136" s="5">
        <v>110.953</v>
      </c>
      <c r="FV1136" s="7">
        <v>41954</v>
      </c>
      <c r="FW1136" s="5">
        <v>120.753</v>
      </c>
      <c r="FY1136" s="7">
        <v>42149</v>
      </c>
      <c r="FZ1136" s="5">
        <v>125.395</v>
      </c>
      <c r="GK1136" s="7">
        <v>41288</v>
      </c>
      <c r="GL1136" s="5">
        <v>95.84</v>
      </c>
      <c r="GW1136" s="7">
        <v>41814</v>
      </c>
      <c r="GX1136" s="5">
        <v>116.95</v>
      </c>
      <c r="HF1136" s="7">
        <v>42198</v>
      </c>
      <c r="HG1136" s="5">
        <v>134.50299999999999</v>
      </c>
      <c r="HL1136" s="7">
        <v>40669</v>
      </c>
      <c r="HM1136" s="5">
        <v>102.78100000000001</v>
      </c>
      <c r="HR1136" s="7">
        <v>40673</v>
      </c>
      <c r="HS1136" s="5">
        <v>99.430999999999997</v>
      </c>
      <c r="HU1136" s="7">
        <v>40676</v>
      </c>
      <c r="HV1136" s="5">
        <v>78.552999999999997</v>
      </c>
      <c r="HX1136" s="7">
        <v>40836</v>
      </c>
      <c r="HY1136" s="5">
        <v>81.488</v>
      </c>
      <c r="IA1136" s="7">
        <v>41666</v>
      </c>
      <c r="IB1136" s="5">
        <v>101.033</v>
      </c>
    </row>
    <row r="1137" spans="40:236">
      <c r="AN1137" s="7">
        <v>40669</v>
      </c>
      <c r="AO1137" s="5">
        <v>100.89</v>
      </c>
      <c r="AQ1137" s="7">
        <v>40669</v>
      </c>
      <c r="AR1137" s="5">
        <v>101.71</v>
      </c>
      <c r="AT1137" s="7">
        <v>40676</v>
      </c>
      <c r="AU1137" s="5">
        <v>104.928</v>
      </c>
      <c r="AZ1137" s="7">
        <v>40669</v>
      </c>
      <c r="BA1137" s="5">
        <v>102.783</v>
      </c>
      <c r="BF1137" s="7">
        <v>40680</v>
      </c>
      <c r="BG1137" s="5">
        <v>101.22799999999999</v>
      </c>
      <c r="BI1137" s="7">
        <v>40669</v>
      </c>
      <c r="BJ1137" s="5">
        <v>105.006</v>
      </c>
      <c r="BO1137" s="7">
        <v>40669</v>
      </c>
      <c r="BP1137" s="5">
        <v>101.658</v>
      </c>
      <c r="BU1137" s="7">
        <v>41311</v>
      </c>
      <c r="BV1137" s="5">
        <v>102.55</v>
      </c>
      <c r="CA1137" s="7">
        <v>40669</v>
      </c>
      <c r="CB1137" s="5">
        <v>102.681</v>
      </c>
      <c r="CD1137" s="7">
        <v>41585</v>
      </c>
      <c r="CE1137" s="5">
        <v>102.515</v>
      </c>
      <c r="CG1137" s="7">
        <v>40669</v>
      </c>
      <c r="CH1137" s="5">
        <v>101.256</v>
      </c>
      <c r="CP1137" s="7">
        <v>41829</v>
      </c>
      <c r="CQ1137" s="5">
        <v>102.19</v>
      </c>
      <c r="DE1137" s="7">
        <v>40669</v>
      </c>
      <c r="DF1137" s="5">
        <v>94.822999999999993</v>
      </c>
      <c r="DH1137" s="7">
        <v>42073</v>
      </c>
      <c r="DI1137" s="5">
        <v>103.6</v>
      </c>
      <c r="DW1137" s="7">
        <v>40669</v>
      </c>
      <c r="DX1137" s="5">
        <v>95.715999999999994</v>
      </c>
      <c r="EF1137" s="7">
        <v>40669</v>
      </c>
      <c r="EG1137" s="5">
        <v>104.006</v>
      </c>
      <c r="EU1137" s="7">
        <v>41080</v>
      </c>
      <c r="EV1137" s="5">
        <v>88.685000000000002</v>
      </c>
      <c r="FG1137" s="7">
        <v>41436</v>
      </c>
      <c r="FH1137" s="5">
        <v>104.223</v>
      </c>
      <c r="FJ1137" s="7">
        <v>41549</v>
      </c>
      <c r="FK1137" s="5">
        <v>104.675</v>
      </c>
      <c r="FP1137" s="7">
        <v>41780</v>
      </c>
      <c r="FQ1137" s="5">
        <v>111.41</v>
      </c>
      <c r="FV1137" s="7">
        <v>41955</v>
      </c>
      <c r="FW1137" s="5">
        <v>120.58499999999999</v>
      </c>
      <c r="FY1137" s="7">
        <v>42150</v>
      </c>
      <c r="FZ1137" s="5">
        <v>125.102</v>
      </c>
      <c r="GK1137" s="7">
        <v>41289</v>
      </c>
      <c r="GL1137" s="5">
        <v>95.947999999999993</v>
      </c>
      <c r="GW1137" s="7">
        <v>41815</v>
      </c>
      <c r="GX1137" s="5">
        <v>117.08499999999999</v>
      </c>
      <c r="HF1137" s="7">
        <v>42199</v>
      </c>
      <c r="HG1137" s="5">
        <v>134.71</v>
      </c>
      <c r="HL1137" s="7">
        <v>40672</v>
      </c>
      <c r="HM1137" s="5">
        <v>102</v>
      </c>
      <c r="HR1137" s="7">
        <v>40674</v>
      </c>
      <c r="HS1137" s="5">
        <v>99.730999999999995</v>
      </c>
      <c r="HU1137" s="7">
        <v>40679</v>
      </c>
      <c r="HV1137" s="5">
        <v>78.456000000000003</v>
      </c>
      <c r="HX1137" s="7">
        <v>40837</v>
      </c>
      <c r="HY1137" s="5">
        <v>82.36</v>
      </c>
      <c r="IA1137" s="7">
        <v>41667</v>
      </c>
      <c r="IB1137" s="5">
        <v>101.61499999999999</v>
      </c>
    </row>
    <row r="1138" spans="40:236">
      <c r="AN1138" s="7">
        <v>40672</v>
      </c>
      <c r="AO1138" s="5">
        <v>100.88</v>
      </c>
      <c r="AQ1138" s="7">
        <v>40672</v>
      </c>
      <c r="AR1138" s="5">
        <v>101.688</v>
      </c>
      <c r="AT1138" s="7">
        <v>40679</v>
      </c>
      <c r="AU1138" s="5">
        <v>104.833</v>
      </c>
      <c r="AZ1138" s="7">
        <v>40672</v>
      </c>
      <c r="BA1138" s="5">
        <v>102.611</v>
      </c>
      <c r="BF1138" s="7">
        <v>40681</v>
      </c>
      <c r="BG1138" s="5">
        <v>101.15300000000001</v>
      </c>
      <c r="BI1138" s="7">
        <v>40672</v>
      </c>
      <c r="BJ1138" s="5">
        <v>104.806</v>
      </c>
      <c r="BO1138" s="7">
        <v>40672</v>
      </c>
      <c r="BP1138" s="5">
        <v>101.413</v>
      </c>
      <c r="BU1138" s="7">
        <v>41312</v>
      </c>
      <c r="BV1138" s="5">
        <v>102.56</v>
      </c>
      <c r="CA1138" s="7">
        <v>40672</v>
      </c>
      <c r="CB1138" s="5">
        <v>102.348</v>
      </c>
      <c r="CD1138" s="7">
        <v>41586</v>
      </c>
      <c r="CE1138" s="5">
        <v>102.508</v>
      </c>
      <c r="CG1138" s="7">
        <v>40672</v>
      </c>
      <c r="CH1138" s="5">
        <v>100.938</v>
      </c>
      <c r="CP1138" s="7">
        <v>41830</v>
      </c>
      <c r="CQ1138" s="5">
        <v>102.178</v>
      </c>
      <c r="DE1138" s="7">
        <v>40672</v>
      </c>
      <c r="DF1138" s="5">
        <v>94.528000000000006</v>
      </c>
      <c r="DH1138" s="7">
        <v>42074</v>
      </c>
      <c r="DI1138" s="5">
        <v>103.57</v>
      </c>
      <c r="DW1138" s="7">
        <v>40672</v>
      </c>
      <c r="DX1138" s="5">
        <v>95.378</v>
      </c>
      <c r="EF1138" s="7">
        <v>40672</v>
      </c>
      <c r="EG1138" s="5">
        <v>103.628</v>
      </c>
      <c r="EU1138" s="7">
        <v>41081</v>
      </c>
      <c r="EV1138" s="5">
        <v>89.59</v>
      </c>
      <c r="FG1138" s="7">
        <v>41437</v>
      </c>
      <c r="FH1138" s="5">
        <v>104.303</v>
      </c>
      <c r="FJ1138" s="7">
        <v>41550</v>
      </c>
      <c r="FK1138" s="5">
        <v>104.675</v>
      </c>
      <c r="FP1138" s="7">
        <v>41781</v>
      </c>
      <c r="FQ1138" s="5">
        <v>111.068</v>
      </c>
      <c r="FV1138" s="7">
        <v>41956</v>
      </c>
      <c r="FW1138" s="5">
        <v>120.383</v>
      </c>
      <c r="FY1138" s="7">
        <v>42151</v>
      </c>
      <c r="FZ1138" s="5">
        <v>125.235</v>
      </c>
      <c r="GK1138" s="7">
        <v>41290</v>
      </c>
      <c r="GL1138" s="5">
        <v>95.805000000000007</v>
      </c>
      <c r="GW1138" s="7">
        <v>41816</v>
      </c>
      <c r="GX1138" s="5">
        <v>117.035</v>
      </c>
      <c r="HF1138" s="7">
        <v>42200</v>
      </c>
      <c r="HG1138" s="5">
        <v>135.625</v>
      </c>
      <c r="HL1138" s="7">
        <v>40673</v>
      </c>
      <c r="HM1138" s="5">
        <v>102.503</v>
      </c>
      <c r="HR1138" s="7">
        <v>40675</v>
      </c>
      <c r="HS1138" s="5">
        <v>99.945999999999998</v>
      </c>
      <c r="HU1138" s="7">
        <v>40680</v>
      </c>
      <c r="HV1138" s="5">
        <v>77.936000000000007</v>
      </c>
      <c r="HX1138" s="7">
        <v>40840</v>
      </c>
      <c r="HY1138" s="5">
        <v>81.635000000000005</v>
      </c>
      <c r="IA1138" s="7">
        <v>41668</v>
      </c>
      <c r="IB1138" s="5">
        <v>101.678</v>
      </c>
    </row>
    <row r="1139" spans="40:236">
      <c r="AN1139" s="7">
        <v>40673</v>
      </c>
      <c r="AO1139" s="5">
        <v>100.873</v>
      </c>
      <c r="AQ1139" s="7">
        <v>40673</v>
      </c>
      <c r="AR1139" s="5">
        <v>101.706</v>
      </c>
      <c r="AT1139" s="7">
        <v>40680</v>
      </c>
      <c r="AU1139" s="5">
        <v>104.858</v>
      </c>
      <c r="AZ1139" s="7">
        <v>40673</v>
      </c>
      <c r="BA1139" s="5">
        <v>102.643</v>
      </c>
      <c r="BF1139" s="7">
        <v>40682</v>
      </c>
      <c r="BG1139" s="5">
        <v>101.071</v>
      </c>
      <c r="BI1139" s="7">
        <v>40673</v>
      </c>
      <c r="BJ1139" s="5">
        <v>104.883</v>
      </c>
      <c r="BO1139" s="7">
        <v>40673</v>
      </c>
      <c r="BP1139" s="5">
        <v>101.51300000000001</v>
      </c>
      <c r="BU1139" s="7">
        <v>41313</v>
      </c>
      <c r="BV1139" s="5">
        <v>102.55800000000001</v>
      </c>
      <c r="CA1139" s="7">
        <v>40673</v>
      </c>
      <c r="CB1139" s="5">
        <v>102.473</v>
      </c>
      <c r="CD1139" s="7">
        <v>41589</v>
      </c>
      <c r="CE1139" s="5">
        <v>102.503</v>
      </c>
      <c r="CG1139" s="7">
        <v>40673</v>
      </c>
      <c r="CH1139" s="5">
        <v>101.098</v>
      </c>
      <c r="CP1139" s="7">
        <v>41831</v>
      </c>
      <c r="CQ1139" s="5">
        <v>102.18300000000001</v>
      </c>
      <c r="DE1139" s="7">
        <v>40673</v>
      </c>
      <c r="DF1139" s="5">
        <v>94.718000000000004</v>
      </c>
      <c r="DH1139" s="7">
        <v>42075</v>
      </c>
      <c r="DI1139" s="5">
        <v>103.54300000000001</v>
      </c>
      <c r="DW1139" s="7">
        <v>40673</v>
      </c>
      <c r="DX1139" s="5">
        <v>95.628</v>
      </c>
      <c r="EF1139" s="7">
        <v>40673</v>
      </c>
      <c r="EG1139" s="5">
        <v>103.916</v>
      </c>
      <c r="EU1139" s="7">
        <v>41082</v>
      </c>
      <c r="EV1139" s="5">
        <v>90.75</v>
      </c>
      <c r="FG1139" s="7">
        <v>41438</v>
      </c>
      <c r="FH1139" s="5">
        <v>104.13500000000001</v>
      </c>
      <c r="FJ1139" s="7">
        <v>41551</v>
      </c>
      <c r="FK1139" s="5">
        <v>104.85299999999999</v>
      </c>
      <c r="FP1139" s="7">
        <v>41782</v>
      </c>
      <c r="FQ1139" s="5">
        <v>111.51300000000001</v>
      </c>
      <c r="FV1139" s="7">
        <v>41957</v>
      </c>
      <c r="FW1139" s="5">
        <v>120.41</v>
      </c>
      <c r="FY1139" s="7">
        <v>42152</v>
      </c>
      <c r="FZ1139" s="5">
        <v>124.94499999999999</v>
      </c>
      <c r="GK1139" s="7">
        <v>41291</v>
      </c>
      <c r="GL1139" s="5">
        <v>95.05</v>
      </c>
      <c r="GW1139" s="7">
        <v>41817</v>
      </c>
      <c r="GX1139" s="5">
        <v>116.94799999999999</v>
      </c>
      <c r="HF1139" s="7">
        <v>42201</v>
      </c>
      <c r="HG1139" s="5">
        <v>136.07499999999999</v>
      </c>
      <c r="HL1139" s="7">
        <v>40674</v>
      </c>
      <c r="HM1139" s="5">
        <v>102.76600000000001</v>
      </c>
      <c r="HR1139" s="7">
        <v>40676</v>
      </c>
      <c r="HS1139" s="5">
        <v>99.503</v>
      </c>
      <c r="HU1139" s="7">
        <v>40681</v>
      </c>
      <c r="HV1139" s="5">
        <v>77.488</v>
      </c>
      <c r="HX1139" s="7">
        <v>40841</v>
      </c>
      <c r="HY1139" s="5">
        <v>81.563000000000002</v>
      </c>
      <c r="IA1139" s="7">
        <v>41669</v>
      </c>
      <c r="IB1139" s="5">
        <v>101.655</v>
      </c>
    </row>
    <row r="1140" spans="40:236">
      <c r="AN1140" s="7">
        <v>40674</v>
      </c>
      <c r="AO1140" s="5">
        <v>100.84099999999999</v>
      </c>
      <c r="AQ1140" s="7">
        <v>40674</v>
      </c>
      <c r="AR1140" s="5">
        <v>101.67100000000001</v>
      </c>
      <c r="AT1140" s="7">
        <v>40681</v>
      </c>
      <c r="AU1140" s="5">
        <v>104.79300000000001</v>
      </c>
      <c r="AZ1140" s="7">
        <v>40674</v>
      </c>
      <c r="BA1140" s="5">
        <v>102.643</v>
      </c>
      <c r="BF1140" s="7">
        <v>40683</v>
      </c>
      <c r="BG1140" s="5">
        <v>100.90300000000001</v>
      </c>
      <c r="BI1140" s="7">
        <v>40674</v>
      </c>
      <c r="BJ1140" s="5">
        <v>104.831</v>
      </c>
      <c r="BO1140" s="7">
        <v>40674</v>
      </c>
      <c r="BP1140" s="5">
        <v>101.486</v>
      </c>
      <c r="BU1140" s="7">
        <v>41316</v>
      </c>
      <c r="BV1140" s="5">
        <v>102.54</v>
      </c>
      <c r="CA1140" s="7">
        <v>40674</v>
      </c>
      <c r="CB1140" s="5">
        <v>102.46599999999999</v>
      </c>
      <c r="CD1140" s="7">
        <v>41590</v>
      </c>
      <c r="CE1140" s="5">
        <v>102.503</v>
      </c>
      <c r="CG1140" s="7">
        <v>40674</v>
      </c>
      <c r="CH1140" s="5">
        <v>101.1</v>
      </c>
      <c r="CP1140" s="7">
        <v>41834</v>
      </c>
      <c r="CQ1140" s="5">
        <v>102.173</v>
      </c>
      <c r="DE1140" s="7">
        <v>40674</v>
      </c>
      <c r="DF1140" s="5">
        <v>94.775999999999996</v>
      </c>
      <c r="DH1140" s="7">
        <v>42076</v>
      </c>
      <c r="DI1140" s="5">
        <v>103.54</v>
      </c>
      <c r="DW1140" s="7">
        <v>40674</v>
      </c>
      <c r="DX1140" s="5">
        <v>95.722999999999999</v>
      </c>
      <c r="EF1140" s="7">
        <v>40674</v>
      </c>
      <c r="EG1140" s="5">
        <v>103.96599999999999</v>
      </c>
      <c r="EU1140" s="7">
        <v>41085</v>
      </c>
      <c r="EV1140" s="5">
        <v>89.227000000000004</v>
      </c>
      <c r="FG1140" s="7">
        <v>41439</v>
      </c>
      <c r="FH1140" s="5">
        <v>104.288</v>
      </c>
      <c r="FJ1140" s="7">
        <v>41554</v>
      </c>
      <c r="FK1140" s="5">
        <v>104.92</v>
      </c>
      <c r="FP1140" s="7">
        <v>41785</v>
      </c>
      <c r="FQ1140" s="5">
        <v>111.965</v>
      </c>
      <c r="FV1140" s="7">
        <v>41960</v>
      </c>
      <c r="FW1140" s="5">
        <v>120.53</v>
      </c>
      <c r="FY1140" s="7">
        <v>42153</v>
      </c>
      <c r="FZ1140" s="5">
        <v>125.038</v>
      </c>
      <c r="GK1140" s="7">
        <v>41292</v>
      </c>
      <c r="GL1140" s="5">
        <v>95.427999999999997</v>
      </c>
      <c r="GW1140" s="7">
        <v>41820</v>
      </c>
      <c r="GX1140" s="5">
        <v>116.703</v>
      </c>
      <c r="HF1140" s="7">
        <v>42202</v>
      </c>
      <c r="HG1140" s="5">
        <v>136.565</v>
      </c>
      <c r="HL1140" s="7">
        <v>40675</v>
      </c>
      <c r="HM1140" s="5">
        <v>102.97499999999999</v>
      </c>
      <c r="HR1140" s="7">
        <v>40679</v>
      </c>
      <c r="HS1140" s="5">
        <v>99.441000000000003</v>
      </c>
      <c r="HU1140" s="7">
        <v>40682</v>
      </c>
      <c r="HV1140" s="5">
        <v>77.400999999999996</v>
      </c>
      <c r="HX1140" s="7">
        <v>40842</v>
      </c>
      <c r="HY1140" s="5">
        <v>82.518000000000001</v>
      </c>
      <c r="IA1140" s="7">
        <v>41670</v>
      </c>
      <c r="IB1140" s="5">
        <v>102.14</v>
      </c>
    </row>
    <row r="1141" spans="40:236">
      <c r="AN1141" s="7">
        <v>40675</v>
      </c>
      <c r="AO1141" s="5">
        <v>100.833</v>
      </c>
      <c r="AQ1141" s="7">
        <v>40675</v>
      </c>
      <c r="AR1141" s="5">
        <v>101.661</v>
      </c>
      <c r="AT1141" s="7">
        <v>40682</v>
      </c>
      <c r="AU1141" s="5">
        <v>104.79300000000001</v>
      </c>
      <c r="AZ1141" s="7">
        <v>40675</v>
      </c>
      <c r="BA1141" s="5">
        <v>102.65600000000001</v>
      </c>
      <c r="BF1141" s="7">
        <v>40686</v>
      </c>
      <c r="BG1141" s="5">
        <v>100.77800000000001</v>
      </c>
      <c r="BI1141" s="7">
        <v>40675</v>
      </c>
      <c r="BJ1141" s="5">
        <v>104.893</v>
      </c>
      <c r="BO1141" s="7">
        <v>40675</v>
      </c>
      <c r="BP1141" s="5">
        <v>101.571</v>
      </c>
      <c r="BU1141" s="7">
        <v>41317</v>
      </c>
      <c r="BV1141" s="5">
        <v>102.6</v>
      </c>
      <c r="CA1141" s="7">
        <v>40675</v>
      </c>
      <c r="CB1141" s="5">
        <v>102.64</v>
      </c>
      <c r="CD1141" s="7">
        <v>41591</v>
      </c>
      <c r="CE1141" s="5">
        <v>102.503</v>
      </c>
      <c r="CG1141" s="7">
        <v>40675</v>
      </c>
      <c r="CH1141" s="5">
        <v>101.333</v>
      </c>
      <c r="CP1141" s="7">
        <v>41835</v>
      </c>
      <c r="CQ1141" s="5">
        <v>102.163</v>
      </c>
      <c r="DE1141" s="7">
        <v>40675</v>
      </c>
      <c r="DF1141" s="5">
        <v>95.018000000000001</v>
      </c>
      <c r="DH1141" s="7">
        <v>42079</v>
      </c>
      <c r="DI1141" s="5">
        <v>103.53</v>
      </c>
      <c r="DW1141" s="7">
        <v>40675</v>
      </c>
      <c r="DX1141" s="5">
        <v>96.010999999999996</v>
      </c>
      <c r="EF1141" s="7">
        <v>40675</v>
      </c>
      <c r="EG1141" s="5">
        <v>104.31100000000001</v>
      </c>
      <c r="EU1141" s="7">
        <v>41086</v>
      </c>
      <c r="EV1141" s="5">
        <v>87.95</v>
      </c>
      <c r="FG1141" s="7">
        <v>41442</v>
      </c>
      <c r="FH1141" s="5">
        <v>104.175</v>
      </c>
      <c r="FJ1141" s="7">
        <v>41555</v>
      </c>
      <c r="FK1141" s="5">
        <v>104.46299999999999</v>
      </c>
      <c r="FP1141" s="7">
        <v>41786</v>
      </c>
      <c r="FQ1141" s="5">
        <v>112.105</v>
      </c>
      <c r="FV1141" s="7">
        <v>41961</v>
      </c>
      <c r="FW1141" s="5">
        <v>120.515</v>
      </c>
      <c r="FY1141" s="7">
        <v>42156</v>
      </c>
      <c r="FZ1141" s="5">
        <v>124.595</v>
      </c>
      <c r="GK1141" s="7">
        <v>41295</v>
      </c>
      <c r="GL1141" s="5">
        <v>94.715000000000003</v>
      </c>
      <c r="GW1141" s="7">
        <v>41821</v>
      </c>
      <c r="GX1141" s="5">
        <v>116.878</v>
      </c>
      <c r="HF1141" s="7">
        <v>42205</v>
      </c>
      <c r="HG1141" s="5">
        <v>136.50800000000001</v>
      </c>
      <c r="HL1141" s="7">
        <v>40676</v>
      </c>
      <c r="HM1141" s="5">
        <v>102.60599999999999</v>
      </c>
      <c r="HR1141" s="7">
        <v>40680</v>
      </c>
      <c r="HS1141" s="5">
        <v>98.828000000000003</v>
      </c>
      <c r="HU1141" s="7">
        <v>40683</v>
      </c>
      <c r="HV1141" s="5">
        <v>76.700999999999993</v>
      </c>
      <c r="HX1141" s="7">
        <v>40843</v>
      </c>
      <c r="HY1141" s="5">
        <v>84.18</v>
      </c>
      <c r="IA1141" s="7">
        <v>41673</v>
      </c>
      <c r="IB1141" s="5">
        <v>101.925</v>
      </c>
    </row>
    <row r="1142" spans="40:236">
      <c r="AN1142" s="7">
        <v>40676</v>
      </c>
      <c r="AO1142" s="5">
        <v>100.833</v>
      </c>
      <c r="AQ1142" s="7">
        <v>40676</v>
      </c>
      <c r="AR1142" s="5">
        <v>101.648</v>
      </c>
      <c r="AT1142" s="7">
        <v>40683</v>
      </c>
      <c r="AU1142" s="5">
        <v>104.78</v>
      </c>
      <c r="AZ1142" s="7">
        <v>40676</v>
      </c>
      <c r="BA1142" s="5">
        <v>102.661</v>
      </c>
      <c r="BF1142" s="7">
        <v>40687</v>
      </c>
      <c r="BG1142" s="5">
        <v>100.803</v>
      </c>
      <c r="BI1142" s="7">
        <v>40676</v>
      </c>
      <c r="BJ1142" s="5">
        <v>104.798</v>
      </c>
      <c r="BO1142" s="7">
        <v>40676</v>
      </c>
      <c r="BP1142" s="5">
        <v>101.503</v>
      </c>
      <c r="BU1142" s="7">
        <v>41318</v>
      </c>
      <c r="BV1142" s="5">
        <v>102.605</v>
      </c>
      <c r="CA1142" s="7">
        <v>40676</v>
      </c>
      <c r="CB1142" s="5">
        <v>102.51600000000001</v>
      </c>
      <c r="CD1142" s="7">
        <v>41592</v>
      </c>
      <c r="CE1142" s="5">
        <v>102.512</v>
      </c>
      <c r="CG1142" s="7">
        <v>40676</v>
      </c>
      <c r="CH1142" s="5">
        <v>101.19799999999999</v>
      </c>
      <c r="CP1142" s="7">
        <v>41836</v>
      </c>
      <c r="CQ1142" s="5">
        <v>102.15300000000001</v>
      </c>
      <c r="DE1142" s="7">
        <v>40676</v>
      </c>
      <c r="DF1142" s="5">
        <v>94.923000000000002</v>
      </c>
      <c r="DH1142" s="7">
        <v>42080</v>
      </c>
      <c r="DI1142" s="5">
        <v>103.505</v>
      </c>
      <c r="DW1142" s="7">
        <v>40676</v>
      </c>
      <c r="DX1142" s="5">
        <v>95.866</v>
      </c>
      <c r="EF1142" s="7">
        <v>40676</v>
      </c>
      <c r="EG1142" s="5">
        <v>104.173</v>
      </c>
      <c r="EU1142" s="7">
        <v>41087</v>
      </c>
      <c r="EV1142" s="5">
        <v>87.674999999999997</v>
      </c>
      <c r="FG1142" s="7">
        <v>41443</v>
      </c>
      <c r="FH1142" s="5">
        <v>104.458</v>
      </c>
      <c r="FJ1142" s="7">
        <v>41556</v>
      </c>
      <c r="FK1142" s="5">
        <v>104.24299999999999</v>
      </c>
      <c r="FP1142" s="7">
        <v>41787</v>
      </c>
      <c r="FQ1142" s="5">
        <v>112.458</v>
      </c>
      <c r="FV1142" s="7">
        <v>41962</v>
      </c>
      <c r="FW1142" s="5">
        <v>120.48</v>
      </c>
      <c r="FY1142" s="7">
        <v>42157</v>
      </c>
      <c r="FZ1142" s="5">
        <v>123.96</v>
      </c>
      <c r="GK1142" s="7">
        <v>41296</v>
      </c>
      <c r="GL1142" s="5">
        <v>94.915000000000006</v>
      </c>
      <c r="GW1142" s="7">
        <v>41822</v>
      </c>
      <c r="GX1142" s="5">
        <v>115.873</v>
      </c>
      <c r="HF1142" s="7">
        <v>42206</v>
      </c>
      <c r="HG1142" s="5">
        <v>135.74</v>
      </c>
      <c r="HL1142" s="7">
        <v>40679</v>
      </c>
      <c r="HM1142" s="5">
        <v>102.54600000000001</v>
      </c>
      <c r="HR1142" s="7">
        <v>40681</v>
      </c>
      <c r="HS1142" s="5">
        <v>98.316000000000003</v>
      </c>
      <c r="HU1142" s="7">
        <v>40686</v>
      </c>
      <c r="HV1142" s="5">
        <v>76.570999999999998</v>
      </c>
      <c r="HX1142" s="7">
        <v>40844</v>
      </c>
      <c r="HY1142" s="5">
        <v>82.412999999999997</v>
      </c>
      <c r="IA1142" s="7">
        <v>41674</v>
      </c>
      <c r="IB1142" s="5">
        <v>101.572</v>
      </c>
    </row>
    <row r="1143" spans="40:236">
      <c r="AN1143" s="7">
        <v>40679</v>
      </c>
      <c r="AO1143" s="5">
        <v>100.83799999999999</v>
      </c>
      <c r="AQ1143" s="7">
        <v>40679</v>
      </c>
      <c r="AR1143" s="5">
        <v>101.64</v>
      </c>
      <c r="AT1143" s="7">
        <v>40686</v>
      </c>
      <c r="AU1143" s="5">
        <v>104.756</v>
      </c>
      <c r="AZ1143" s="7">
        <v>40679</v>
      </c>
      <c r="BA1143" s="5">
        <v>102.631</v>
      </c>
      <c r="BF1143" s="7">
        <v>40688</v>
      </c>
      <c r="BG1143" s="5">
        <v>100.92100000000001</v>
      </c>
      <c r="BI1143" s="7">
        <v>40679</v>
      </c>
      <c r="BJ1143" s="5">
        <v>104.82299999999999</v>
      </c>
      <c r="BO1143" s="7">
        <v>40679</v>
      </c>
      <c r="BP1143" s="5">
        <v>101.541</v>
      </c>
      <c r="BU1143" s="7">
        <v>41319</v>
      </c>
      <c r="BV1143" s="5">
        <v>102.61799999999999</v>
      </c>
      <c r="CA1143" s="7">
        <v>40679</v>
      </c>
      <c r="CB1143" s="5">
        <v>102.578</v>
      </c>
      <c r="CD1143" s="7">
        <v>41593</v>
      </c>
      <c r="CE1143" s="5">
        <v>102.483</v>
      </c>
      <c r="CG1143" s="7">
        <v>40679</v>
      </c>
      <c r="CH1143" s="5">
        <v>101.29300000000001</v>
      </c>
      <c r="CP1143" s="7">
        <v>41837</v>
      </c>
      <c r="CQ1143" s="5">
        <v>102.15300000000001</v>
      </c>
      <c r="DE1143" s="7">
        <v>40679</v>
      </c>
      <c r="DF1143" s="5">
        <v>95.006</v>
      </c>
      <c r="DH1143" s="7">
        <v>42081</v>
      </c>
      <c r="DI1143" s="5">
        <v>103.503</v>
      </c>
      <c r="DW1143" s="7">
        <v>40679</v>
      </c>
      <c r="DX1143" s="5">
        <v>95.980999999999995</v>
      </c>
      <c r="EF1143" s="7">
        <v>40679</v>
      </c>
      <c r="EG1143" s="5">
        <v>104.261</v>
      </c>
      <c r="EU1143" s="7">
        <v>41088</v>
      </c>
      <c r="EV1143" s="5">
        <v>87.724999999999994</v>
      </c>
      <c r="FG1143" s="7">
        <v>41444</v>
      </c>
      <c r="FH1143" s="5">
        <v>104.678</v>
      </c>
      <c r="FJ1143" s="7">
        <v>41557</v>
      </c>
      <c r="FK1143" s="5">
        <v>104.208</v>
      </c>
      <c r="FP1143" s="7">
        <v>41788</v>
      </c>
      <c r="FQ1143" s="5">
        <v>112.145</v>
      </c>
      <c r="FV1143" s="7">
        <v>41963</v>
      </c>
      <c r="FW1143" s="5">
        <v>120.625</v>
      </c>
      <c r="FY1143" s="7">
        <v>42158</v>
      </c>
      <c r="FZ1143" s="5">
        <v>123.735</v>
      </c>
      <c r="GK1143" s="7">
        <v>41297</v>
      </c>
      <c r="GL1143" s="5">
        <v>95.212999999999994</v>
      </c>
      <c r="GW1143" s="7">
        <v>41823</v>
      </c>
      <c r="GX1143" s="5">
        <v>116.383</v>
      </c>
      <c r="HF1143" s="7">
        <v>42207</v>
      </c>
      <c r="HG1143" s="5">
        <v>136</v>
      </c>
      <c r="HL1143" s="7">
        <v>40680</v>
      </c>
      <c r="HM1143" s="5">
        <v>102.011</v>
      </c>
      <c r="HR1143" s="7">
        <v>40682</v>
      </c>
      <c r="HS1143" s="5">
        <v>98.173000000000002</v>
      </c>
      <c r="HU1143" s="7">
        <v>40687</v>
      </c>
      <c r="HV1143" s="5">
        <v>76.837999999999994</v>
      </c>
      <c r="HX1143" s="7">
        <v>40847</v>
      </c>
      <c r="HY1143" s="5">
        <v>81.924999999999997</v>
      </c>
      <c r="IA1143" s="7">
        <v>41675</v>
      </c>
      <c r="IB1143" s="5">
        <v>101.86499999999999</v>
      </c>
    </row>
    <row r="1144" spans="40:236">
      <c r="AN1144" s="7">
        <v>40680</v>
      </c>
      <c r="AO1144" s="5">
        <v>100.82299999999999</v>
      </c>
      <c r="AQ1144" s="7">
        <v>40680</v>
      </c>
      <c r="AR1144" s="5">
        <v>101.64100000000001</v>
      </c>
      <c r="AT1144" s="7">
        <v>40687</v>
      </c>
      <c r="AU1144" s="5">
        <v>104.688</v>
      </c>
      <c r="AZ1144" s="7">
        <v>40680</v>
      </c>
      <c r="BA1144" s="5">
        <v>102.65600000000001</v>
      </c>
      <c r="BF1144" s="7">
        <v>40689</v>
      </c>
      <c r="BG1144" s="5">
        <v>101.13800000000001</v>
      </c>
      <c r="BI1144" s="7">
        <v>40680</v>
      </c>
      <c r="BJ1144" s="5">
        <v>104.803</v>
      </c>
      <c r="BO1144" s="7">
        <v>40680</v>
      </c>
      <c r="BP1144" s="5">
        <v>101.431</v>
      </c>
      <c r="BU1144" s="7">
        <v>41320</v>
      </c>
      <c r="BV1144" s="5">
        <v>102.63500000000001</v>
      </c>
      <c r="CA1144" s="7">
        <v>40680</v>
      </c>
      <c r="CB1144" s="5">
        <v>102.41800000000001</v>
      </c>
      <c r="CD1144" s="7">
        <v>41596</v>
      </c>
      <c r="CE1144" s="5">
        <v>102.46299999999999</v>
      </c>
      <c r="CG1144" s="7">
        <v>40680</v>
      </c>
      <c r="CH1144" s="5">
        <v>101.113</v>
      </c>
      <c r="CP1144" s="7">
        <v>41838</v>
      </c>
      <c r="CQ1144" s="5">
        <v>102.158</v>
      </c>
      <c r="DE1144" s="7">
        <v>40680</v>
      </c>
      <c r="DF1144" s="5">
        <v>94.790999999999997</v>
      </c>
      <c r="DH1144" s="7">
        <v>42082</v>
      </c>
      <c r="DI1144" s="5">
        <v>103.498</v>
      </c>
      <c r="DW1144" s="7">
        <v>40680</v>
      </c>
      <c r="DX1144" s="5">
        <v>95.710999999999999</v>
      </c>
      <c r="EF1144" s="7">
        <v>40680</v>
      </c>
      <c r="EG1144" s="5">
        <v>103.991</v>
      </c>
      <c r="EU1144" s="7">
        <v>41089</v>
      </c>
      <c r="EV1144" s="5">
        <v>91.277000000000001</v>
      </c>
      <c r="FG1144" s="7">
        <v>41445</v>
      </c>
      <c r="FH1144" s="5">
        <v>103.015</v>
      </c>
      <c r="FJ1144" s="7">
        <v>41558</v>
      </c>
      <c r="FK1144" s="5">
        <v>104.43300000000001</v>
      </c>
      <c r="FP1144" s="7">
        <v>41789</v>
      </c>
      <c r="FQ1144" s="5">
        <v>112.23</v>
      </c>
      <c r="FV1144" s="7">
        <v>41964</v>
      </c>
      <c r="FW1144" s="5">
        <v>121.19799999999999</v>
      </c>
      <c r="FY1144" s="7">
        <v>42159</v>
      </c>
      <c r="FZ1144" s="5">
        <v>123.85</v>
      </c>
      <c r="GK1144" s="7">
        <v>41298</v>
      </c>
      <c r="GL1144" s="5">
        <v>95.64</v>
      </c>
      <c r="GW1144" s="7">
        <v>41824</v>
      </c>
      <c r="GX1144" s="5">
        <v>116.363</v>
      </c>
      <c r="HF1144" s="7">
        <v>42208</v>
      </c>
      <c r="HG1144" s="5">
        <v>136.392</v>
      </c>
      <c r="HL1144" s="7">
        <v>40681</v>
      </c>
      <c r="HM1144" s="5">
        <v>101.46599999999999</v>
      </c>
      <c r="HR1144" s="7">
        <v>40683</v>
      </c>
      <c r="HS1144" s="5">
        <v>97.343000000000004</v>
      </c>
      <c r="HU1144" s="7">
        <v>40688</v>
      </c>
      <c r="HV1144" s="5">
        <v>77.968000000000004</v>
      </c>
      <c r="HX1144" s="7">
        <v>40848</v>
      </c>
      <c r="HY1144" s="5">
        <v>81.673000000000002</v>
      </c>
      <c r="IA1144" s="7">
        <v>41676</v>
      </c>
      <c r="IB1144" s="5">
        <v>102.753</v>
      </c>
    </row>
    <row r="1145" spans="40:236">
      <c r="AN1145" s="7">
        <v>40681</v>
      </c>
      <c r="AO1145" s="5">
        <v>100.773</v>
      </c>
      <c r="AQ1145" s="7">
        <v>40681</v>
      </c>
      <c r="AR1145" s="5">
        <v>101.625</v>
      </c>
      <c r="AT1145" s="7">
        <v>40688</v>
      </c>
      <c r="AU1145" s="5">
        <v>104.71299999999999</v>
      </c>
      <c r="AZ1145" s="7">
        <v>40681</v>
      </c>
      <c r="BA1145" s="5">
        <v>102.596</v>
      </c>
      <c r="BF1145" s="7">
        <v>40690</v>
      </c>
      <c r="BG1145" s="5">
        <v>101.10299999999999</v>
      </c>
      <c r="BI1145" s="7">
        <v>40681</v>
      </c>
      <c r="BJ1145" s="5">
        <v>104.658</v>
      </c>
      <c r="BO1145" s="7">
        <v>40681</v>
      </c>
      <c r="BP1145" s="5">
        <v>101.276</v>
      </c>
      <c r="BU1145" s="7">
        <v>41323</v>
      </c>
      <c r="BV1145" s="5">
        <v>102.602</v>
      </c>
      <c r="CA1145" s="7">
        <v>40681</v>
      </c>
      <c r="CB1145" s="5">
        <v>102.203</v>
      </c>
      <c r="CD1145" s="7">
        <v>41597</v>
      </c>
      <c r="CE1145" s="5">
        <v>102.453</v>
      </c>
      <c r="CG1145" s="7">
        <v>40681</v>
      </c>
      <c r="CH1145" s="5">
        <v>100.846</v>
      </c>
      <c r="CP1145" s="7">
        <v>41841</v>
      </c>
      <c r="CQ1145" s="5">
        <v>102.125</v>
      </c>
      <c r="DE1145" s="7">
        <v>40681</v>
      </c>
      <c r="DF1145" s="5">
        <v>94.536000000000001</v>
      </c>
      <c r="DH1145" s="7">
        <v>42083</v>
      </c>
      <c r="DI1145" s="5">
        <v>103.49299999999999</v>
      </c>
      <c r="DW1145" s="7">
        <v>40681</v>
      </c>
      <c r="DX1145" s="5">
        <v>95.427999999999997</v>
      </c>
      <c r="EF1145" s="7">
        <v>40681</v>
      </c>
      <c r="EG1145" s="5">
        <v>103.626</v>
      </c>
      <c r="EU1145" s="7">
        <v>41092</v>
      </c>
      <c r="EV1145" s="5">
        <v>91.194999999999993</v>
      </c>
      <c r="FG1145" s="7">
        <v>41446</v>
      </c>
      <c r="FH1145" s="5">
        <v>102.788</v>
      </c>
      <c r="FJ1145" s="7">
        <v>41561</v>
      </c>
      <c r="FK1145" s="5">
        <v>104.565</v>
      </c>
      <c r="FP1145" s="7">
        <v>41792</v>
      </c>
      <c r="FQ1145" s="5">
        <v>112.322</v>
      </c>
      <c r="FV1145" s="7">
        <v>41967</v>
      </c>
      <c r="FW1145" s="5">
        <v>121.483</v>
      </c>
      <c r="FY1145" s="7">
        <v>42160</v>
      </c>
      <c r="FZ1145" s="5">
        <v>123.123</v>
      </c>
      <c r="GK1145" s="7">
        <v>41299</v>
      </c>
      <c r="GL1145" s="5">
        <v>96.224999999999994</v>
      </c>
      <c r="GW1145" s="7">
        <v>41827</v>
      </c>
      <c r="GX1145" s="5">
        <v>116.27800000000001</v>
      </c>
      <c r="HF1145" s="7">
        <v>42209</v>
      </c>
      <c r="HG1145" s="5">
        <v>136.953</v>
      </c>
      <c r="HL1145" s="7">
        <v>40682</v>
      </c>
      <c r="HM1145" s="5">
        <v>101.371</v>
      </c>
      <c r="HR1145" s="7">
        <v>40686</v>
      </c>
      <c r="HS1145" s="5">
        <v>97.105999999999995</v>
      </c>
      <c r="HU1145" s="7">
        <v>40689</v>
      </c>
      <c r="HV1145" s="5">
        <v>78.628</v>
      </c>
      <c r="HX1145" s="7">
        <v>40849</v>
      </c>
      <c r="HY1145" s="5">
        <v>82.257999999999996</v>
      </c>
      <c r="IA1145" s="7">
        <v>41677</v>
      </c>
      <c r="IB1145" s="5">
        <v>103.887</v>
      </c>
    </row>
    <row r="1146" spans="40:236">
      <c r="AN1146" s="7">
        <v>40682</v>
      </c>
      <c r="AO1146" s="5">
        <v>100.761</v>
      </c>
      <c r="AQ1146" s="7">
        <v>40682</v>
      </c>
      <c r="AR1146" s="5">
        <v>101.608</v>
      </c>
      <c r="AT1146" s="7">
        <v>40689</v>
      </c>
      <c r="AU1146" s="5">
        <v>104.80800000000001</v>
      </c>
      <c r="AZ1146" s="7">
        <v>40682</v>
      </c>
      <c r="BA1146" s="5">
        <v>102.563</v>
      </c>
      <c r="BF1146" s="7">
        <v>40693</v>
      </c>
      <c r="BG1146" s="5">
        <v>101.01900000000001</v>
      </c>
      <c r="BI1146" s="7">
        <v>40682</v>
      </c>
      <c r="BJ1146" s="5">
        <v>104.54300000000001</v>
      </c>
      <c r="BO1146" s="7">
        <v>40682</v>
      </c>
      <c r="BP1146" s="5">
        <v>101.163</v>
      </c>
      <c r="BU1146" s="7">
        <v>41324</v>
      </c>
      <c r="BV1146" s="5">
        <v>102.613</v>
      </c>
      <c r="CA1146" s="7">
        <v>40682</v>
      </c>
      <c r="CB1146" s="5">
        <v>102.066</v>
      </c>
      <c r="CD1146" s="7">
        <v>41598</v>
      </c>
      <c r="CE1146" s="5">
        <v>102.443</v>
      </c>
      <c r="CG1146" s="7">
        <v>40682</v>
      </c>
      <c r="CH1146" s="5">
        <v>100.691</v>
      </c>
      <c r="CP1146" s="7">
        <v>41842</v>
      </c>
      <c r="CQ1146" s="5">
        <v>102.11799999999999</v>
      </c>
      <c r="DE1146" s="7">
        <v>40682</v>
      </c>
      <c r="DF1146" s="5">
        <v>94.343000000000004</v>
      </c>
      <c r="DH1146" s="7">
        <v>42086</v>
      </c>
      <c r="DI1146" s="5">
        <v>103.47499999999999</v>
      </c>
      <c r="DW1146" s="7">
        <v>40682</v>
      </c>
      <c r="DX1146" s="5">
        <v>95.248000000000005</v>
      </c>
      <c r="EF1146" s="7">
        <v>40682</v>
      </c>
      <c r="EG1146" s="5">
        <v>103.411</v>
      </c>
      <c r="EU1146" s="7">
        <v>41093</v>
      </c>
      <c r="EV1146" s="5">
        <v>92.034999999999997</v>
      </c>
      <c r="FG1146" s="7">
        <v>41449</v>
      </c>
      <c r="FH1146" s="5">
        <v>101.785</v>
      </c>
      <c r="FJ1146" s="7">
        <v>41562</v>
      </c>
      <c r="FK1146" s="5">
        <v>104.425</v>
      </c>
      <c r="FP1146" s="7">
        <v>41793</v>
      </c>
      <c r="FQ1146" s="5">
        <v>112.3</v>
      </c>
      <c r="FV1146" s="7">
        <v>41968</v>
      </c>
      <c r="FW1146" s="5">
        <v>121.643</v>
      </c>
      <c r="FY1146" s="7">
        <v>42163</v>
      </c>
      <c r="FZ1146" s="5">
        <v>122.98</v>
      </c>
      <c r="GK1146" s="7">
        <v>41302</v>
      </c>
      <c r="GL1146" s="5">
        <v>95.647999999999996</v>
      </c>
      <c r="GW1146" s="7">
        <v>41828</v>
      </c>
      <c r="GX1146" s="5">
        <v>115.768</v>
      </c>
      <c r="HF1146" s="7">
        <v>42212</v>
      </c>
      <c r="HG1146" s="5">
        <v>136.613</v>
      </c>
      <c r="HL1146" s="7">
        <v>40683</v>
      </c>
      <c r="HM1146" s="5">
        <v>100.596</v>
      </c>
      <c r="HR1146" s="7">
        <v>40687</v>
      </c>
      <c r="HS1146" s="5">
        <v>97.488</v>
      </c>
      <c r="HU1146" s="7">
        <v>40690</v>
      </c>
      <c r="HV1146" s="5">
        <v>78.555999999999997</v>
      </c>
      <c r="HX1146" s="7">
        <v>40850</v>
      </c>
      <c r="HY1146" s="5">
        <v>82.328000000000003</v>
      </c>
      <c r="IA1146" s="7">
        <v>41680</v>
      </c>
      <c r="IB1146" s="5">
        <v>103.985</v>
      </c>
    </row>
    <row r="1147" spans="40:236">
      <c r="AN1147" s="7">
        <v>40683</v>
      </c>
      <c r="AO1147" s="5">
        <v>100.74299999999999</v>
      </c>
      <c r="AQ1147" s="7">
        <v>40683</v>
      </c>
      <c r="AR1147" s="5">
        <v>101.581</v>
      </c>
      <c r="AT1147" s="7">
        <v>40690</v>
      </c>
      <c r="AU1147" s="5">
        <v>104.761</v>
      </c>
      <c r="AZ1147" s="7">
        <v>40683</v>
      </c>
      <c r="BA1147" s="5">
        <v>102.49299999999999</v>
      </c>
      <c r="BF1147" s="7">
        <v>40694</v>
      </c>
      <c r="BG1147" s="5">
        <v>101.09099999999999</v>
      </c>
      <c r="BI1147" s="7">
        <v>40683</v>
      </c>
      <c r="BJ1147" s="5">
        <v>104.318</v>
      </c>
      <c r="BO1147" s="7">
        <v>40683</v>
      </c>
      <c r="BP1147" s="5">
        <v>100.84099999999999</v>
      </c>
      <c r="BU1147" s="7">
        <v>41325</v>
      </c>
      <c r="BV1147" s="5">
        <v>102.578</v>
      </c>
      <c r="CA1147" s="7">
        <v>40683</v>
      </c>
      <c r="CB1147" s="5">
        <v>101.581</v>
      </c>
      <c r="CD1147" s="7">
        <v>41599</v>
      </c>
      <c r="CE1147" s="5">
        <v>102.44</v>
      </c>
      <c r="CG1147" s="7">
        <v>40683</v>
      </c>
      <c r="CH1147" s="5">
        <v>100.16800000000001</v>
      </c>
      <c r="CP1147" s="7">
        <v>41843</v>
      </c>
      <c r="CQ1147" s="5">
        <v>102.095</v>
      </c>
      <c r="DE1147" s="7">
        <v>40683</v>
      </c>
      <c r="DF1147" s="5">
        <v>93.766000000000005</v>
      </c>
      <c r="DH1147" s="7">
        <v>42087</v>
      </c>
      <c r="DI1147" s="5">
        <v>103.465</v>
      </c>
      <c r="DW1147" s="7">
        <v>40683</v>
      </c>
      <c r="DX1147" s="5">
        <v>94.584999999999994</v>
      </c>
      <c r="EF1147" s="7">
        <v>40683</v>
      </c>
      <c r="EG1147" s="5">
        <v>102.726</v>
      </c>
      <c r="EU1147" s="7">
        <v>41094</v>
      </c>
      <c r="EV1147" s="5">
        <v>91.295000000000002</v>
      </c>
      <c r="FG1147" s="7">
        <v>41450</v>
      </c>
      <c r="FH1147" s="5">
        <v>101.91500000000001</v>
      </c>
      <c r="FJ1147" s="7">
        <v>41563</v>
      </c>
      <c r="FK1147" s="5">
        <v>104.58799999999999</v>
      </c>
      <c r="FP1147" s="7">
        <v>41794</v>
      </c>
      <c r="FQ1147" s="5">
        <v>112.128</v>
      </c>
      <c r="FV1147" s="7">
        <v>41969</v>
      </c>
      <c r="FW1147" s="5">
        <v>121.35</v>
      </c>
      <c r="FY1147" s="7">
        <v>42164</v>
      </c>
      <c r="FZ1147" s="5">
        <v>122.913</v>
      </c>
      <c r="GK1147" s="7">
        <v>41303</v>
      </c>
      <c r="GL1147" s="5">
        <v>96.325000000000003</v>
      </c>
      <c r="GW1147" s="7">
        <v>41829</v>
      </c>
      <c r="GX1147" s="5">
        <v>115.423</v>
      </c>
      <c r="HF1147" s="7">
        <v>42213</v>
      </c>
      <c r="HG1147" s="5">
        <v>136.85</v>
      </c>
      <c r="HL1147" s="7">
        <v>40686</v>
      </c>
      <c r="HM1147" s="5">
        <v>100.346</v>
      </c>
      <c r="HR1147" s="7">
        <v>40688</v>
      </c>
      <c r="HS1147" s="5">
        <v>98.548000000000002</v>
      </c>
      <c r="HU1147" s="7">
        <v>40693</v>
      </c>
      <c r="HV1147" s="5">
        <v>77.915999999999997</v>
      </c>
      <c r="HX1147" s="7">
        <v>40851</v>
      </c>
      <c r="HY1147" s="5">
        <v>81.515000000000001</v>
      </c>
      <c r="IA1147" s="7">
        <v>41681</v>
      </c>
      <c r="IB1147" s="5">
        <v>103.953</v>
      </c>
    </row>
    <row r="1148" spans="40:236">
      <c r="AN1148" s="7">
        <v>40686</v>
      </c>
      <c r="AO1148" s="5">
        <v>100.738</v>
      </c>
      <c r="AQ1148" s="7">
        <v>40686</v>
      </c>
      <c r="AR1148" s="5">
        <v>101.51300000000001</v>
      </c>
      <c r="AT1148" s="7">
        <v>40693</v>
      </c>
      <c r="AU1148" s="5">
        <v>104.696</v>
      </c>
      <c r="AZ1148" s="7">
        <v>40686</v>
      </c>
      <c r="BA1148" s="5">
        <v>102.288</v>
      </c>
      <c r="BF1148" s="7">
        <v>40695</v>
      </c>
      <c r="BG1148" s="5">
        <v>101.04900000000001</v>
      </c>
      <c r="BI1148" s="7">
        <v>40686</v>
      </c>
      <c r="BJ1148" s="5">
        <v>104.128</v>
      </c>
      <c r="BO1148" s="7">
        <v>40686</v>
      </c>
      <c r="BP1148" s="5">
        <v>100.723</v>
      </c>
      <c r="BU1148" s="7">
        <v>41326</v>
      </c>
      <c r="BV1148" s="5">
        <v>102.598</v>
      </c>
      <c r="CA1148" s="7">
        <v>40686</v>
      </c>
      <c r="CB1148" s="5">
        <v>101.401</v>
      </c>
      <c r="CD1148" s="7">
        <v>41600</v>
      </c>
      <c r="CE1148" s="5">
        <v>102.43</v>
      </c>
      <c r="CG1148" s="7">
        <v>40686</v>
      </c>
      <c r="CH1148" s="5">
        <v>100.033</v>
      </c>
      <c r="CP1148" s="7">
        <v>41844</v>
      </c>
      <c r="CQ1148" s="5">
        <v>102.095</v>
      </c>
      <c r="DE1148" s="7">
        <v>40686</v>
      </c>
      <c r="DF1148" s="5">
        <v>93.671000000000006</v>
      </c>
      <c r="DH1148" s="7">
        <v>42088</v>
      </c>
      <c r="DI1148" s="5">
        <v>103.458</v>
      </c>
      <c r="DW1148" s="7">
        <v>40686</v>
      </c>
      <c r="DX1148" s="5">
        <v>94.373000000000005</v>
      </c>
      <c r="EF1148" s="7">
        <v>40686</v>
      </c>
      <c r="EG1148" s="5">
        <v>102.44799999999999</v>
      </c>
      <c r="EU1148" s="7">
        <v>41095</v>
      </c>
      <c r="EV1148" s="5">
        <v>89.35</v>
      </c>
      <c r="FG1148" s="7">
        <v>41451</v>
      </c>
      <c r="FH1148" s="5">
        <v>103.123</v>
      </c>
      <c r="FJ1148" s="7">
        <v>41564</v>
      </c>
      <c r="FK1148" s="5">
        <v>104.78</v>
      </c>
      <c r="FP1148" s="7">
        <v>41795</v>
      </c>
      <c r="FQ1148" s="5">
        <v>112.723</v>
      </c>
      <c r="FV1148" s="7">
        <v>41970</v>
      </c>
      <c r="FW1148" s="5">
        <v>121.58</v>
      </c>
      <c r="FY1148" s="7">
        <v>42165</v>
      </c>
      <c r="FZ1148" s="5">
        <v>122.86</v>
      </c>
      <c r="GK1148" s="7">
        <v>41304</v>
      </c>
      <c r="GL1148" s="5">
        <v>95.875</v>
      </c>
      <c r="GW1148" s="7">
        <v>41830</v>
      </c>
      <c r="GX1148" s="5">
        <v>114.768</v>
      </c>
      <c r="HF1148" s="7">
        <v>42214</v>
      </c>
      <c r="HG1148" s="5">
        <v>136.29499999999999</v>
      </c>
      <c r="HL1148" s="7">
        <v>40687</v>
      </c>
      <c r="HM1148" s="5">
        <v>100.651</v>
      </c>
      <c r="HR1148" s="7">
        <v>40689</v>
      </c>
      <c r="HS1148" s="5">
        <v>99.266000000000005</v>
      </c>
      <c r="HU1148" s="7">
        <v>40694</v>
      </c>
      <c r="HV1148" s="5">
        <v>78.164000000000001</v>
      </c>
      <c r="HX1148" s="7">
        <v>40854</v>
      </c>
      <c r="HY1148" s="5">
        <v>81.058000000000007</v>
      </c>
      <c r="IA1148" s="7">
        <v>41682</v>
      </c>
      <c r="IB1148" s="5">
        <v>103.51</v>
      </c>
    </row>
    <row r="1149" spans="40:236">
      <c r="AN1149" s="7">
        <v>40687</v>
      </c>
      <c r="AO1149" s="5">
        <v>100.69799999999999</v>
      </c>
      <c r="AQ1149" s="7">
        <v>40687</v>
      </c>
      <c r="AR1149" s="5">
        <v>101.52800000000001</v>
      </c>
      <c r="AT1149" s="7">
        <v>40694</v>
      </c>
      <c r="AU1149" s="5">
        <v>104.685</v>
      </c>
      <c r="AZ1149" s="7">
        <v>40687</v>
      </c>
      <c r="BA1149" s="5">
        <v>102.32299999999999</v>
      </c>
      <c r="BF1149" s="7">
        <v>40696</v>
      </c>
      <c r="BG1149" s="5">
        <v>101.07899999999999</v>
      </c>
      <c r="BI1149" s="7">
        <v>40687</v>
      </c>
      <c r="BJ1149" s="5">
        <v>104.13800000000001</v>
      </c>
      <c r="BO1149" s="7">
        <v>40687</v>
      </c>
      <c r="BP1149" s="5">
        <v>100.86499999999999</v>
      </c>
      <c r="BU1149" s="7">
        <v>41327</v>
      </c>
      <c r="BV1149" s="5">
        <v>102.545</v>
      </c>
      <c r="CA1149" s="7">
        <v>40687</v>
      </c>
      <c r="CB1149" s="5">
        <v>101.556</v>
      </c>
      <c r="CD1149" s="7">
        <v>41603</v>
      </c>
      <c r="CE1149" s="5">
        <v>102.425</v>
      </c>
      <c r="CG1149" s="7">
        <v>40687</v>
      </c>
      <c r="CH1149" s="5">
        <v>100.22799999999999</v>
      </c>
      <c r="CP1149" s="7">
        <v>41845</v>
      </c>
      <c r="CQ1149" s="5">
        <v>102.095</v>
      </c>
      <c r="DE1149" s="7">
        <v>40687</v>
      </c>
      <c r="DF1149" s="5">
        <v>93.867999999999995</v>
      </c>
      <c r="DH1149" s="7">
        <v>42089</v>
      </c>
      <c r="DI1149" s="5">
        <v>103.465</v>
      </c>
      <c r="DW1149" s="7">
        <v>40687</v>
      </c>
      <c r="DX1149" s="5">
        <v>94.653000000000006</v>
      </c>
      <c r="EF1149" s="7">
        <v>40687</v>
      </c>
      <c r="EG1149" s="5">
        <v>102.768</v>
      </c>
      <c r="EU1149" s="7">
        <v>41096</v>
      </c>
      <c r="EV1149" s="5">
        <v>88.364999999999995</v>
      </c>
      <c r="FG1149" s="7">
        <v>41452</v>
      </c>
      <c r="FH1149" s="5">
        <v>103.633</v>
      </c>
      <c r="FJ1149" s="7">
        <v>41565</v>
      </c>
      <c r="FK1149" s="5">
        <v>105.048</v>
      </c>
      <c r="FP1149" s="7">
        <v>41796</v>
      </c>
      <c r="FQ1149" s="5">
        <v>114.045</v>
      </c>
      <c r="FV1149" s="7">
        <v>41971</v>
      </c>
      <c r="FW1149" s="5">
        <v>121.383</v>
      </c>
      <c r="FY1149" s="7">
        <v>42166</v>
      </c>
      <c r="FZ1149" s="5">
        <v>123.13500000000001</v>
      </c>
      <c r="GK1149" s="7">
        <v>41305</v>
      </c>
      <c r="GL1149" s="5">
        <v>96.29</v>
      </c>
      <c r="GW1149" s="7">
        <v>41831</v>
      </c>
      <c r="GX1149" s="5">
        <v>115.163</v>
      </c>
      <c r="HF1149" s="7">
        <v>42215</v>
      </c>
      <c r="HG1149" s="5">
        <v>136.86500000000001</v>
      </c>
      <c r="HL1149" s="7">
        <v>40688</v>
      </c>
      <c r="HM1149" s="5">
        <v>101.623</v>
      </c>
      <c r="HR1149" s="7">
        <v>40690</v>
      </c>
      <c r="HS1149" s="5">
        <v>99.222999999999999</v>
      </c>
      <c r="HU1149" s="7">
        <v>40695</v>
      </c>
      <c r="HV1149" s="5">
        <v>78.518000000000001</v>
      </c>
      <c r="HX1149" s="7">
        <v>40855</v>
      </c>
      <c r="HY1149" s="5">
        <v>81.143000000000001</v>
      </c>
      <c r="IA1149" s="7">
        <v>41683</v>
      </c>
      <c r="IB1149" s="5">
        <v>103.792</v>
      </c>
    </row>
    <row r="1150" spans="40:236">
      <c r="AN1150" s="7">
        <v>40688</v>
      </c>
      <c r="AO1150" s="5">
        <v>100.676</v>
      </c>
      <c r="AQ1150" s="7">
        <v>40688</v>
      </c>
      <c r="AR1150" s="5">
        <v>101.533</v>
      </c>
      <c r="AT1150" s="7">
        <v>40695</v>
      </c>
      <c r="AU1150" s="5">
        <v>104.621</v>
      </c>
      <c r="AZ1150" s="7">
        <v>40688</v>
      </c>
      <c r="BA1150" s="5">
        <v>102.40300000000001</v>
      </c>
      <c r="BF1150" s="7">
        <v>40697</v>
      </c>
      <c r="BG1150" s="5">
        <v>101.143</v>
      </c>
      <c r="BI1150" s="7">
        <v>40688</v>
      </c>
      <c r="BJ1150" s="5">
        <v>104.35299999999999</v>
      </c>
      <c r="BO1150" s="7">
        <v>40688</v>
      </c>
      <c r="BP1150" s="5">
        <v>101.07299999999999</v>
      </c>
      <c r="BU1150" s="7">
        <v>41330</v>
      </c>
      <c r="BV1150" s="5">
        <v>102.56</v>
      </c>
      <c r="CA1150" s="7">
        <v>40688</v>
      </c>
      <c r="CB1150" s="5">
        <v>101.88800000000001</v>
      </c>
      <c r="CD1150" s="7">
        <v>41604</v>
      </c>
      <c r="CE1150" s="5">
        <v>102.383</v>
      </c>
      <c r="CG1150" s="7">
        <v>40688</v>
      </c>
      <c r="CH1150" s="5">
        <v>100.646</v>
      </c>
      <c r="CP1150" s="7">
        <v>41848</v>
      </c>
      <c r="CQ1150" s="5">
        <v>102.098</v>
      </c>
      <c r="DE1150" s="7">
        <v>40688</v>
      </c>
      <c r="DF1150" s="5">
        <v>94.366</v>
      </c>
      <c r="DH1150" s="7">
        <v>42090</v>
      </c>
      <c r="DI1150" s="5">
        <v>103.485</v>
      </c>
      <c r="DW1150" s="7">
        <v>40688</v>
      </c>
      <c r="DX1150" s="5">
        <v>95.188000000000002</v>
      </c>
      <c r="EF1150" s="7">
        <v>40688</v>
      </c>
      <c r="EG1150" s="5">
        <v>103.343</v>
      </c>
      <c r="EU1150" s="7">
        <v>41099</v>
      </c>
      <c r="EV1150" s="5">
        <v>87.784999999999997</v>
      </c>
      <c r="FG1150" s="7">
        <v>41453</v>
      </c>
      <c r="FH1150" s="5">
        <v>103.545</v>
      </c>
      <c r="FJ1150" s="7">
        <v>41568</v>
      </c>
      <c r="FK1150" s="5">
        <v>105.123</v>
      </c>
      <c r="FP1150" s="7">
        <v>41799</v>
      </c>
      <c r="FQ1150" s="5">
        <v>114.39</v>
      </c>
      <c r="FV1150" s="7">
        <v>41974</v>
      </c>
      <c r="FW1150" s="5">
        <v>121.435</v>
      </c>
      <c r="FY1150" s="7">
        <v>42167</v>
      </c>
      <c r="FZ1150" s="5">
        <v>122.45</v>
      </c>
      <c r="GK1150" s="7">
        <v>41306</v>
      </c>
      <c r="GL1150" s="5">
        <v>96.067999999999998</v>
      </c>
      <c r="GW1150" s="7">
        <v>41834</v>
      </c>
      <c r="GX1150" s="5">
        <v>115.125</v>
      </c>
      <c r="HF1150" s="7">
        <v>42216</v>
      </c>
      <c r="HG1150" s="5">
        <v>137.57</v>
      </c>
      <c r="HL1150" s="7">
        <v>40689</v>
      </c>
      <c r="HM1150" s="5">
        <v>102.28100000000001</v>
      </c>
      <c r="HR1150" s="7">
        <v>40693</v>
      </c>
      <c r="HS1150" s="5">
        <v>98.569000000000003</v>
      </c>
      <c r="HU1150" s="7">
        <v>40696</v>
      </c>
      <c r="HV1150" s="5">
        <v>78.695999999999998</v>
      </c>
      <c r="HX1150" s="7">
        <v>40856</v>
      </c>
      <c r="HY1150" s="5">
        <v>79.597999999999999</v>
      </c>
      <c r="IA1150" s="7">
        <v>41684</v>
      </c>
      <c r="IB1150" s="5">
        <v>103.94499999999999</v>
      </c>
    </row>
    <row r="1151" spans="40:236">
      <c r="AN1151" s="7">
        <v>40689</v>
      </c>
      <c r="AO1151" s="5">
        <v>100.661</v>
      </c>
      <c r="AQ1151" s="7">
        <v>40689</v>
      </c>
      <c r="AR1151" s="5">
        <v>101.541</v>
      </c>
      <c r="AT1151" s="7">
        <v>40696</v>
      </c>
      <c r="AU1151" s="5">
        <v>104.623</v>
      </c>
      <c r="AZ1151" s="7">
        <v>40689</v>
      </c>
      <c r="BA1151" s="5">
        <v>102.538</v>
      </c>
      <c r="BF1151" s="7">
        <v>40700</v>
      </c>
      <c r="BG1151" s="5">
        <v>101.149</v>
      </c>
      <c r="BI1151" s="7">
        <v>40689</v>
      </c>
      <c r="BJ1151" s="5">
        <v>104.483</v>
      </c>
      <c r="BO1151" s="7">
        <v>40689</v>
      </c>
      <c r="BP1151" s="5">
        <v>101.133</v>
      </c>
      <c r="BU1151" s="7">
        <v>41331</v>
      </c>
      <c r="BV1151" s="5">
        <v>102.38</v>
      </c>
      <c r="CA1151" s="7">
        <v>40689</v>
      </c>
      <c r="CB1151" s="5">
        <v>102.066</v>
      </c>
      <c r="CD1151" s="7">
        <v>41605</v>
      </c>
      <c r="CE1151" s="5">
        <v>102.33499999999999</v>
      </c>
      <c r="CG1151" s="7">
        <v>40689</v>
      </c>
      <c r="CH1151" s="5">
        <v>100.873</v>
      </c>
      <c r="CP1151" s="7">
        <v>41849</v>
      </c>
      <c r="CQ1151" s="5">
        <v>102.108</v>
      </c>
      <c r="DE1151" s="7">
        <v>40689</v>
      </c>
      <c r="DF1151" s="5">
        <v>94.626000000000005</v>
      </c>
      <c r="DH1151" s="7">
        <v>42093</v>
      </c>
      <c r="DI1151" s="5">
        <v>103.498</v>
      </c>
      <c r="DW1151" s="7">
        <v>40689</v>
      </c>
      <c r="DX1151" s="5">
        <v>95.498000000000005</v>
      </c>
      <c r="EF1151" s="7">
        <v>40689</v>
      </c>
      <c r="EG1151" s="5">
        <v>103.71</v>
      </c>
      <c r="EU1151" s="7">
        <v>41100</v>
      </c>
      <c r="EV1151" s="5">
        <v>89.1</v>
      </c>
      <c r="FG1151" s="7">
        <v>41456</v>
      </c>
      <c r="FH1151" s="5">
        <v>104.30500000000001</v>
      </c>
      <c r="FJ1151" s="7">
        <v>41569</v>
      </c>
      <c r="FK1151" s="5">
        <v>105.735</v>
      </c>
      <c r="FP1151" s="7">
        <v>41800</v>
      </c>
      <c r="FQ1151" s="5">
        <v>113.81</v>
      </c>
      <c r="FV1151" s="7">
        <v>41975</v>
      </c>
      <c r="FW1151" s="5">
        <v>121.45</v>
      </c>
      <c r="FY1151" s="7">
        <v>42170</v>
      </c>
      <c r="FZ1151" s="5">
        <v>121.443</v>
      </c>
      <c r="GK1151" s="7">
        <v>41309</v>
      </c>
      <c r="GL1151" s="5">
        <v>94.305000000000007</v>
      </c>
      <c r="GW1151" s="7">
        <v>41835</v>
      </c>
      <c r="GX1151" s="5">
        <v>115.643</v>
      </c>
      <c r="HF1151" s="7">
        <v>42219</v>
      </c>
      <c r="HG1151" s="5">
        <v>137.44300000000001</v>
      </c>
      <c r="HL1151" s="7">
        <v>40690</v>
      </c>
      <c r="HM1151" s="5">
        <v>102.248</v>
      </c>
      <c r="HR1151" s="7">
        <v>40694</v>
      </c>
      <c r="HS1151" s="5">
        <v>98.751000000000005</v>
      </c>
      <c r="HU1151" s="7">
        <v>40697</v>
      </c>
      <c r="HV1151" s="5">
        <v>79.331000000000003</v>
      </c>
      <c r="HX1151" s="7">
        <v>40857</v>
      </c>
      <c r="HY1151" s="5">
        <v>78.814999999999998</v>
      </c>
      <c r="IA1151" s="7">
        <v>41687</v>
      </c>
      <c r="IB1151" s="5">
        <v>104.568</v>
      </c>
    </row>
    <row r="1152" spans="40:236">
      <c r="AN1152" s="7">
        <v>40690</v>
      </c>
      <c r="AO1152" s="5">
        <v>100.65300000000001</v>
      </c>
      <c r="AQ1152" s="7">
        <v>40690</v>
      </c>
      <c r="AR1152" s="5">
        <v>101.548</v>
      </c>
      <c r="AT1152" s="7">
        <v>40697</v>
      </c>
      <c r="AU1152" s="5">
        <v>104.598</v>
      </c>
      <c r="AZ1152" s="7">
        <v>40690</v>
      </c>
      <c r="BA1152" s="5">
        <v>102.506</v>
      </c>
      <c r="BF1152" s="7">
        <v>40701</v>
      </c>
      <c r="BG1152" s="5">
        <v>101.17100000000001</v>
      </c>
      <c r="BI1152" s="7">
        <v>40690</v>
      </c>
      <c r="BJ1152" s="5">
        <v>104.488</v>
      </c>
      <c r="BO1152" s="7">
        <v>40690</v>
      </c>
      <c r="BP1152" s="5">
        <v>101.158</v>
      </c>
      <c r="BU1152" s="7">
        <v>41332</v>
      </c>
      <c r="BV1152" s="5">
        <v>102.405</v>
      </c>
      <c r="CA1152" s="7">
        <v>40690</v>
      </c>
      <c r="CB1152" s="5">
        <v>102.048</v>
      </c>
      <c r="CD1152" s="7">
        <v>41606</v>
      </c>
      <c r="CE1152" s="5">
        <v>102.3</v>
      </c>
      <c r="CG1152" s="7">
        <v>40690</v>
      </c>
      <c r="CH1152" s="5">
        <v>100.791</v>
      </c>
      <c r="CP1152" s="7">
        <v>41850</v>
      </c>
      <c r="CQ1152" s="5">
        <v>102.065</v>
      </c>
      <c r="DE1152" s="7">
        <v>40690</v>
      </c>
      <c r="DF1152" s="5">
        <v>94.477999999999994</v>
      </c>
      <c r="DH1152" s="7">
        <v>42094</v>
      </c>
      <c r="DI1152" s="5">
        <v>103.51</v>
      </c>
      <c r="DW1152" s="7">
        <v>40690</v>
      </c>
      <c r="DX1152" s="5">
        <v>95.373000000000005</v>
      </c>
      <c r="EF1152" s="7">
        <v>40690</v>
      </c>
      <c r="EG1152" s="5">
        <v>103.57299999999999</v>
      </c>
      <c r="EU1152" s="7">
        <v>41101</v>
      </c>
      <c r="EV1152" s="5">
        <v>90.09</v>
      </c>
      <c r="FG1152" s="7">
        <v>41457</v>
      </c>
      <c r="FH1152" s="5">
        <v>104.45</v>
      </c>
      <c r="FJ1152" s="7">
        <v>41570</v>
      </c>
      <c r="FK1152" s="5">
        <v>106.2</v>
      </c>
      <c r="FP1152" s="7">
        <v>41801</v>
      </c>
      <c r="FQ1152" s="5">
        <v>113.825</v>
      </c>
      <c r="FV1152" s="7">
        <v>41976</v>
      </c>
      <c r="FW1152" s="5">
        <v>121.595</v>
      </c>
      <c r="FY1152" s="7">
        <v>42171</v>
      </c>
      <c r="FZ1152" s="5">
        <v>121.485</v>
      </c>
      <c r="GK1152" s="7">
        <v>41310</v>
      </c>
      <c r="GL1152" s="5">
        <v>94.81</v>
      </c>
      <c r="GW1152" s="7">
        <v>41836</v>
      </c>
      <c r="GX1152" s="5">
        <v>116.223</v>
      </c>
      <c r="HF1152" s="7">
        <v>42220</v>
      </c>
      <c r="HG1152" s="5">
        <v>137.405</v>
      </c>
      <c r="HL1152" s="7">
        <v>40693</v>
      </c>
      <c r="HM1152" s="5">
        <v>101.65300000000001</v>
      </c>
      <c r="HR1152" s="7">
        <v>40695</v>
      </c>
      <c r="HS1152" s="5">
        <v>99.144000000000005</v>
      </c>
      <c r="HU1152" s="7">
        <v>40700</v>
      </c>
      <c r="HV1152" s="5">
        <v>78.888999999999996</v>
      </c>
      <c r="HX1152" s="7">
        <v>40858</v>
      </c>
      <c r="HY1152" s="5">
        <v>79.563000000000002</v>
      </c>
      <c r="IA1152" s="7">
        <v>41688</v>
      </c>
      <c r="IB1152" s="5">
        <v>104.938</v>
      </c>
    </row>
    <row r="1153" spans="40:236">
      <c r="AN1153" s="7">
        <v>40693</v>
      </c>
      <c r="AO1153" s="5">
        <v>100.643</v>
      </c>
      <c r="AQ1153" s="7">
        <v>40693</v>
      </c>
      <c r="AR1153" s="5">
        <v>101.508</v>
      </c>
      <c r="AT1153" s="7">
        <v>40700</v>
      </c>
      <c r="AU1153" s="5">
        <v>104.60899999999999</v>
      </c>
      <c r="AZ1153" s="7">
        <v>40693</v>
      </c>
      <c r="BA1153" s="5">
        <v>102.453</v>
      </c>
      <c r="BF1153" s="7">
        <v>40702</v>
      </c>
      <c r="BG1153" s="5">
        <v>101.10899999999999</v>
      </c>
      <c r="BI1153" s="7">
        <v>40693</v>
      </c>
      <c r="BJ1153" s="5">
        <v>104.366</v>
      </c>
      <c r="BO1153" s="7">
        <v>40693</v>
      </c>
      <c r="BP1153" s="5">
        <v>101.001</v>
      </c>
      <c r="BU1153" s="7">
        <v>41333</v>
      </c>
      <c r="BV1153" s="5">
        <v>102.505</v>
      </c>
      <c r="CA1153" s="7">
        <v>40693</v>
      </c>
      <c r="CB1153" s="5">
        <v>101.824</v>
      </c>
      <c r="CD1153" s="7">
        <v>41607</v>
      </c>
      <c r="CE1153" s="5">
        <v>102.265</v>
      </c>
      <c r="CG1153" s="7">
        <v>40693</v>
      </c>
      <c r="CH1153" s="5">
        <v>100.566</v>
      </c>
      <c r="CP1153" s="7">
        <v>41851</v>
      </c>
      <c r="CQ1153" s="5">
        <v>102.063</v>
      </c>
      <c r="DE1153" s="7">
        <v>40693</v>
      </c>
      <c r="DF1153" s="5">
        <v>94.233000000000004</v>
      </c>
      <c r="DH1153" s="7">
        <v>42095</v>
      </c>
      <c r="DI1153" s="5">
        <v>103.465</v>
      </c>
      <c r="DW1153" s="7">
        <v>40693</v>
      </c>
      <c r="DX1153" s="5">
        <v>95.06</v>
      </c>
      <c r="EF1153" s="7">
        <v>40693</v>
      </c>
      <c r="EG1153" s="5">
        <v>103.211</v>
      </c>
      <c r="EU1153" s="7">
        <v>41102</v>
      </c>
      <c r="EV1153" s="5">
        <v>89.825000000000003</v>
      </c>
      <c r="FG1153" s="7">
        <v>41458</v>
      </c>
      <c r="FH1153" s="5">
        <v>103.708</v>
      </c>
      <c r="FJ1153" s="7">
        <v>41571</v>
      </c>
      <c r="FK1153" s="5">
        <v>106.155</v>
      </c>
      <c r="FP1153" s="7">
        <v>41802</v>
      </c>
      <c r="FQ1153" s="5">
        <v>113.515</v>
      </c>
      <c r="FV1153" s="7">
        <v>41977</v>
      </c>
      <c r="FW1153" s="5">
        <v>121.27800000000001</v>
      </c>
      <c r="FY1153" s="7">
        <v>42172</v>
      </c>
      <c r="FZ1153" s="5">
        <v>121.58499999999999</v>
      </c>
      <c r="GK1153" s="7">
        <v>41311</v>
      </c>
      <c r="GL1153" s="5">
        <v>94.254999999999995</v>
      </c>
      <c r="GW1153" s="7">
        <v>41837</v>
      </c>
      <c r="GX1153" s="5">
        <v>116.568</v>
      </c>
      <c r="HF1153" s="7">
        <v>42221</v>
      </c>
      <c r="HG1153" s="5">
        <v>135.86799999999999</v>
      </c>
      <c r="HL1153" s="7">
        <v>40694</v>
      </c>
      <c r="HM1153" s="5">
        <v>101.82599999999999</v>
      </c>
      <c r="HR1153" s="7">
        <v>40696</v>
      </c>
      <c r="HS1153" s="5">
        <v>99.263999999999996</v>
      </c>
      <c r="HU1153" s="7">
        <v>40701</v>
      </c>
      <c r="HV1153" s="5">
        <v>78.203999999999994</v>
      </c>
      <c r="HX1153" s="7">
        <v>40861</v>
      </c>
      <c r="HY1153" s="5">
        <v>77.094999999999999</v>
      </c>
      <c r="IA1153" s="7">
        <v>41689</v>
      </c>
      <c r="IB1153" s="5">
        <v>104.465</v>
      </c>
    </row>
    <row r="1154" spans="40:236">
      <c r="AN1154" s="7">
        <v>40694</v>
      </c>
      <c r="AO1154" s="5">
        <v>100.628</v>
      </c>
      <c r="AQ1154" s="7">
        <v>40694</v>
      </c>
      <c r="AR1154" s="5">
        <v>101.503</v>
      </c>
      <c r="AT1154" s="7">
        <v>40701</v>
      </c>
      <c r="AU1154" s="5">
        <v>104.529</v>
      </c>
      <c r="AZ1154" s="7">
        <v>40694</v>
      </c>
      <c r="BA1154" s="5">
        <v>102.498</v>
      </c>
      <c r="BF1154" s="7">
        <v>40703</v>
      </c>
      <c r="BG1154" s="5">
        <v>101.104</v>
      </c>
      <c r="BI1154" s="7">
        <v>40694</v>
      </c>
      <c r="BJ1154" s="5">
        <v>104.429</v>
      </c>
      <c r="BO1154" s="7">
        <v>40694</v>
      </c>
      <c r="BP1154" s="5">
        <v>101.114</v>
      </c>
      <c r="BU1154" s="7">
        <v>41334</v>
      </c>
      <c r="BV1154" s="5">
        <v>102.563</v>
      </c>
      <c r="CA1154" s="7">
        <v>40694</v>
      </c>
      <c r="CB1154" s="5">
        <v>101.949</v>
      </c>
      <c r="CD1154" s="7">
        <v>41610</v>
      </c>
      <c r="CE1154" s="5">
        <v>102.2</v>
      </c>
      <c r="CG1154" s="7">
        <v>40694</v>
      </c>
      <c r="CH1154" s="5">
        <v>100.709</v>
      </c>
      <c r="CP1154" s="7">
        <v>41852</v>
      </c>
      <c r="CQ1154" s="5">
        <v>102.06</v>
      </c>
      <c r="DE1154" s="7">
        <v>40694</v>
      </c>
      <c r="DF1154" s="5">
        <v>94.402000000000001</v>
      </c>
      <c r="DH1154" s="7">
        <v>42096</v>
      </c>
      <c r="DI1154" s="5">
        <v>103.45</v>
      </c>
      <c r="DW1154" s="7">
        <v>40694</v>
      </c>
      <c r="DX1154" s="5">
        <v>95.238</v>
      </c>
      <c r="EF1154" s="7">
        <v>40694</v>
      </c>
      <c r="EG1154" s="5">
        <v>103.419</v>
      </c>
      <c r="EU1154" s="7">
        <v>41103</v>
      </c>
      <c r="EV1154" s="5">
        <v>89.992999999999995</v>
      </c>
      <c r="FG1154" s="7">
        <v>41459</v>
      </c>
      <c r="FH1154" s="5">
        <v>104.395</v>
      </c>
      <c r="FJ1154" s="7">
        <v>41572</v>
      </c>
      <c r="FK1154" s="5">
        <v>105.983</v>
      </c>
      <c r="FP1154" s="7">
        <v>41803</v>
      </c>
      <c r="FQ1154" s="5">
        <v>113.705</v>
      </c>
      <c r="FV1154" s="7">
        <v>41978</v>
      </c>
      <c r="FW1154" s="5">
        <v>121.458</v>
      </c>
      <c r="FY1154" s="7">
        <v>42173</v>
      </c>
      <c r="FZ1154" s="5">
        <v>121.84</v>
      </c>
      <c r="GK1154" s="7">
        <v>41312</v>
      </c>
      <c r="GL1154" s="5">
        <v>94.457999999999998</v>
      </c>
      <c r="GW1154" s="7">
        <v>41838</v>
      </c>
      <c r="GX1154" s="5">
        <v>116.883</v>
      </c>
      <c r="HF1154" s="7">
        <v>42222</v>
      </c>
      <c r="HG1154" s="5">
        <v>136.58500000000001</v>
      </c>
      <c r="HL1154" s="7">
        <v>40695</v>
      </c>
      <c r="HM1154" s="5">
        <v>102.184</v>
      </c>
      <c r="HR1154" s="7">
        <v>40697</v>
      </c>
      <c r="HS1154" s="5">
        <v>99.938999999999993</v>
      </c>
      <c r="HU1154" s="7">
        <v>40702</v>
      </c>
      <c r="HV1154" s="5">
        <v>77.795000000000002</v>
      </c>
      <c r="HX1154" s="7">
        <v>40862</v>
      </c>
      <c r="HY1154" s="5">
        <v>75.638000000000005</v>
      </c>
      <c r="IA1154" s="7">
        <v>41690</v>
      </c>
      <c r="IB1154" s="5">
        <v>103.685</v>
      </c>
    </row>
    <row r="1155" spans="40:236">
      <c r="AN1155" s="7">
        <v>40695</v>
      </c>
      <c r="AO1155" s="5">
        <v>100.60599999999999</v>
      </c>
      <c r="AQ1155" s="7">
        <v>40695</v>
      </c>
      <c r="AR1155" s="5">
        <v>101.47499999999999</v>
      </c>
      <c r="AT1155" s="7">
        <v>40702</v>
      </c>
      <c r="AU1155" s="5">
        <v>104.569</v>
      </c>
      <c r="AZ1155" s="7">
        <v>40695</v>
      </c>
      <c r="BA1155" s="5">
        <v>102.471</v>
      </c>
      <c r="BF1155" s="7">
        <v>40704</v>
      </c>
      <c r="BG1155" s="5">
        <v>101.104</v>
      </c>
      <c r="BI1155" s="7">
        <v>40695</v>
      </c>
      <c r="BJ1155" s="5">
        <v>104.426</v>
      </c>
      <c r="BO1155" s="7">
        <v>40695</v>
      </c>
      <c r="BP1155" s="5">
        <v>101.14100000000001</v>
      </c>
      <c r="BU1155" s="7">
        <v>41337</v>
      </c>
      <c r="BV1155" s="5">
        <v>102.55800000000001</v>
      </c>
      <c r="CA1155" s="7">
        <v>40695</v>
      </c>
      <c r="CB1155" s="5">
        <v>101.991</v>
      </c>
      <c r="CD1155" s="7">
        <v>41611</v>
      </c>
      <c r="CE1155" s="5">
        <v>102.185</v>
      </c>
      <c r="CG1155" s="7">
        <v>40695</v>
      </c>
      <c r="CH1155" s="5">
        <v>100.76900000000001</v>
      </c>
      <c r="CP1155" s="7">
        <v>41855</v>
      </c>
      <c r="CQ1155" s="5">
        <v>102.08499999999999</v>
      </c>
      <c r="DE1155" s="7">
        <v>40695</v>
      </c>
      <c r="DF1155" s="5">
        <v>94.534000000000006</v>
      </c>
      <c r="DH1155" s="7">
        <v>42097</v>
      </c>
      <c r="DI1155" s="5">
        <v>103.45</v>
      </c>
      <c r="DW1155" s="7">
        <v>40695</v>
      </c>
      <c r="DX1155" s="5">
        <v>95.411000000000001</v>
      </c>
      <c r="EF1155" s="7">
        <v>40695</v>
      </c>
      <c r="EG1155" s="5">
        <v>103.608</v>
      </c>
      <c r="EU1155" s="7">
        <v>41106</v>
      </c>
      <c r="EV1155" s="5">
        <v>89.13</v>
      </c>
      <c r="FG1155" s="7">
        <v>41460</v>
      </c>
      <c r="FH1155" s="5">
        <v>104.425</v>
      </c>
      <c r="FJ1155" s="7">
        <v>41575</v>
      </c>
      <c r="FK1155" s="5">
        <v>106.248</v>
      </c>
      <c r="FP1155" s="7">
        <v>41806</v>
      </c>
      <c r="FQ1155" s="5">
        <v>113.52</v>
      </c>
      <c r="FV1155" s="7">
        <v>41981</v>
      </c>
      <c r="FW1155" s="5">
        <v>121.62</v>
      </c>
      <c r="FY1155" s="7">
        <v>42174</v>
      </c>
      <c r="FZ1155" s="5">
        <v>121.988</v>
      </c>
      <c r="GK1155" s="7">
        <v>41313</v>
      </c>
      <c r="GL1155" s="5">
        <v>94.915000000000006</v>
      </c>
      <c r="GW1155" s="7">
        <v>41841</v>
      </c>
      <c r="GX1155" s="5">
        <v>117.128</v>
      </c>
      <c r="HF1155" s="7">
        <v>42223</v>
      </c>
      <c r="HG1155" s="5">
        <v>136.94800000000001</v>
      </c>
      <c r="HL1155" s="7">
        <v>40696</v>
      </c>
      <c r="HM1155" s="5">
        <v>102.30800000000001</v>
      </c>
      <c r="HR1155" s="7">
        <v>40700</v>
      </c>
      <c r="HS1155" s="5">
        <v>99.391000000000005</v>
      </c>
      <c r="HU1155" s="7">
        <v>40703</v>
      </c>
      <c r="HV1155" s="5">
        <v>77.284000000000006</v>
      </c>
      <c r="HX1155" s="7">
        <v>40863</v>
      </c>
      <c r="HY1155" s="5">
        <v>75.143000000000001</v>
      </c>
      <c r="IA1155" s="7">
        <v>41691</v>
      </c>
      <c r="IB1155" s="5">
        <v>104.253</v>
      </c>
    </row>
    <row r="1156" spans="40:236">
      <c r="AN1156" s="7">
        <v>40696</v>
      </c>
      <c r="AO1156" s="5">
        <v>100.57899999999999</v>
      </c>
      <c r="AQ1156" s="7">
        <v>40696</v>
      </c>
      <c r="AR1156" s="5">
        <v>101.45399999999999</v>
      </c>
      <c r="AT1156" s="7">
        <v>40703</v>
      </c>
      <c r="AU1156" s="5">
        <v>104.5</v>
      </c>
      <c r="AZ1156" s="7">
        <v>40696</v>
      </c>
      <c r="BA1156" s="5">
        <v>102.51600000000001</v>
      </c>
      <c r="BF1156" s="7">
        <v>40707</v>
      </c>
      <c r="BG1156" s="5">
        <v>101.071</v>
      </c>
      <c r="BI1156" s="7">
        <v>40696</v>
      </c>
      <c r="BJ1156" s="5">
        <v>104.483</v>
      </c>
      <c r="BO1156" s="7">
        <v>40696</v>
      </c>
      <c r="BP1156" s="5">
        <v>101.246</v>
      </c>
      <c r="BU1156" s="7">
        <v>41338</v>
      </c>
      <c r="BV1156" s="5">
        <v>102.572</v>
      </c>
      <c r="CA1156" s="7">
        <v>40696</v>
      </c>
      <c r="CB1156" s="5">
        <v>102.126</v>
      </c>
      <c r="CD1156" s="7">
        <v>41612</v>
      </c>
      <c r="CE1156" s="5">
        <v>102.133</v>
      </c>
      <c r="CG1156" s="7">
        <v>40696</v>
      </c>
      <c r="CH1156" s="5">
        <v>100.878</v>
      </c>
      <c r="CP1156" s="7">
        <v>41856</v>
      </c>
      <c r="CQ1156" s="5">
        <v>102.08</v>
      </c>
      <c r="DE1156" s="7">
        <v>40696</v>
      </c>
      <c r="DF1156" s="5">
        <v>94.694000000000003</v>
      </c>
      <c r="DH1156" s="7">
        <v>42100</v>
      </c>
      <c r="DI1156" s="5">
        <v>103.45</v>
      </c>
      <c r="DW1156" s="7">
        <v>40696</v>
      </c>
      <c r="DX1156" s="5">
        <v>95.620999999999995</v>
      </c>
      <c r="EF1156" s="7">
        <v>40696</v>
      </c>
      <c r="EG1156" s="5">
        <v>103.836</v>
      </c>
      <c r="EU1156" s="7">
        <v>41107</v>
      </c>
      <c r="EV1156" s="5">
        <v>88.954999999999998</v>
      </c>
      <c r="FG1156" s="7">
        <v>41463</v>
      </c>
      <c r="FH1156" s="5">
        <v>104.47499999999999</v>
      </c>
      <c r="FJ1156" s="7">
        <v>41576</v>
      </c>
      <c r="FK1156" s="5">
        <v>106.5</v>
      </c>
      <c r="FP1156" s="7">
        <v>41807</v>
      </c>
      <c r="FQ1156" s="5">
        <v>113.27500000000001</v>
      </c>
      <c r="FV1156" s="7">
        <v>41982</v>
      </c>
      <c r="FW1156" s="5">
        <v>121.19</v>
      </c>
      <c r="FY1156" s="7">
        <v>42177</v>
      </c>
      <c r="FZ1156" s="5">
        <v>122.883</v>
      </c>
      <c r="GK1156" s="7">
        <v>41316</v>
      </c>
      <c r="GL1156" s="5">
        <v>94.483000000000004</v>
      </c>
      <c r="GW1156" s="7">
        <v>41842</v>
      </c>
      <c r="GX1156" s="5">
        <v>117.02800000000001</v>
      </c>
      <c r="HF1156" s="7">
        <v>42226</v>
      </c>
      <c r="HG1156" s="5">
        <v>137.08000000000001</v>
      </c>
      <c r="HL1156" s="7">
        <v>40697</v>
      </c>
      <c r="HM1156" s="5">
        <v>102.929</v>
      </c>
      <c r="HR1156" s="7">
        <v>40701</v>
      </c>
      <c r="HS1156" s="5">
        <v>98.658000000000001</v>
      </c>
      <c r="HU1156" s="7">
        <v>40704</v>
      </c>
      <c r="HV1156" s="5">
        <v>77.066000000000003</v>
      </c>
      <c r="HX1156" s="7">
        <v>40864</v>
      </c>
      <c r="HY1156" s="5">
        <v>73.373000000000005</v>
      </c>
      <c r="IA1156" s="7">
        <v>41694</v>
      </c>
      <c r="IB1156" s="5">
        <v>104.068</v>
      </c>
    </row>
    <row r="1157" spans="40:236">
      <c r="AN1157" s="7">
        <v>40697</v>
      </c>
      <c r="AO1157" s="5">
        <v>100.584</v>
      </c>
      <c r="AQ1157" s="7">
        <v>40697</v>
      </c>
      <c r="AR1157" s="5">
        <v>101.444</v>
      </c>
      <c r="AT1157" s="7">
        <v>40704</v>
      </c>
      <c r="AU1157" s="5">
        <v>104.529</v>
      </c>
      <c r="AZ1157" s="7">
        <v>40697</v>
      </c>
      <c r="BA1157" s="5">
        <v>102.536</v>
      </c>
      <c r="BF1157" s="7">
        <v>40708</v>
      </c>
      <c r="BG1157" s="5">
        <v>101.07599999999999</v>
      </c>
      <c r="BI1157" s="7">
        <v>40697</v>
      </c>
      <c r="BJ1157" s="5">
        <v>104.593</v>
      </c>
      <c r="BO1157" s="7">
        <v>40697</v>
      </c>
      <c r="BP1157" s="5">
        <v>101.416</v>
      </c>
      <c r="BU1157" s="7">
        <v>41339</v>
      </c>
      <c r="BV1157" s="5">
        <v>102.61499999999999</v>
      </c>
      <c r="CA1157" s="7">
        <v>40697</v>
      </c>
      <c r="CB1157" s="5">
        <v>102.389</v>
      </c>
      <c r="CD1157" s="7">
        <v>41613</v>
      </c>
      <c r="CE1157" s="5">
        <v>102.11</v>
      </c>
      <c r="CG1157" s="7">
        <v>40697</v>
      </c>
      <c r="CH1157" s="5">
        <v>101.209</v>
      </c>
      <c r="CP1157" s="7">
        <v>41857</v>
      </c>
      <c r="CQ1157" s="5">
        <v>102.05</v>
      </c>
      <c r="DE1157" s="7">
        <v>40697</v>
      </c>
      <c r="DF1157" s="5">
        <v>95.066000000000003</v>
      </c>
      <c r="DH1157" s="7">
        <v>42101</v>
      </c>
      <c r="DI1157" s="5">
        <v>103.443</v>
      </c>
      <c r="DW1157" s="7">
        <v>40697</v>
      </c>
      <c r="DX1157" s="5">
        <v>96.004000000000005</v>
      </c>
      <c r="EF1157" s="7">
        <v>40697</v>
      </c>
      <c r="EG1157" s="5">
        <v>104.246</v>
      </c>
      <c r="EU1157" s="7">
        <v>41108</v>
      </c>
      <c r="EV1157" s="5">
        <v>88.093000000000004</v>
      </c>
      <c r="FG1157" s="7">
        <v>41464</v>
      </c>
      <c r="FH1157" s="5">
        <v>104.205</v>
      </c>
      <c r="FJ1157" s="7">
        <v>41577</v>
      </c>
      <c r="FK1157" s="5">
        <v>106.455</v>
      </c>
      <c r="FP1157" s="7">
        <v>41808</v>
      </c>
      <c r="FQ1157" s="5">
        <v>112.943</v>
      </c>
      <c r="FV1157" s="7">
        <v>41983</v>
      </c>
      <c r="FW1157" s="5">
        <v>120.76300000000001</v>
      </c>
      <c r="FY1157" s="7">
        <v>42178</v>
      </c>
      <c r="FZ1157" s="5">
        <v>123.145</v>
      </c>
      <c r="GK1157" s="7">
        <v>41317</v>
      </c>
      <c r="GL1157" s="5">
        <v>95.24</v>
      </c>
      <c r="GW1157" s="7">
        <v>41843</v>
      </c>
      <c r="GX1157" s="5">
        <v>117.167</v>
      </c>
      <c r="HF1157" s="7">
        <v>42227</v>
      </c>
      <c r="HG1157" s="5">
        <v>137.53800000000001</v>
      </c>
      <c r="HL1157" s="7">
        <v>40700</v>
      </c>
      <c r="HM1157" s="5">
        <v>102.346</v>
      </c>
      <c r="HR1157" s="7">
        <v>40702</v>
      </c>
      <c r="HS1157" s="5">
        <v>98.242999999999995</v>
      </c>
      <c r="HU1157" s="7">
        <v>40707</v>
      </c>
      <c r="HV1157" s="5">
        <v>77.138999999999996</v>
      </c>
      <c r="HX1157" s="7">
        <v>40865</v>
      </c>
      <c r="HY1157" s="5">
        <v>74.385000000000005</v>
      </c>
      <c r="IA1157" s="7">
        <v>41695</v>
      </c>
      <c r="IB1157" s="5">
        <v>104.36799999999999</v>
      </c>
    </row>
    <row r="1158" spans="40:236">
      <c r="AN1158" s="7">
        <v>40700</v>
      </c>
      <c r="AO1158" s="5">
        <v>100.56399999999999</v>
      </c>
      <c r="AQ1158" s="7">
        <v>40700</v>
      </c>
      <c r="AR1158" s="5">
        <v>101.438</v>
      </c>
      <c r="AT1158" s="7">
        <v>40707</v>
      </c>
      <c r="AU1158" s="5">
        <v>104.479</v>
      </c>
      <c r="AZ1158" s="7">
        <v>40700</v>
      </c>
      <c r="BA1158" s="5">
        <v>102.524</v>
      </c>
      <c r="BF1158" s="7">
        <v>40709</v>
      </c>
      <c r="BG1158" s="5">
        <v>101.051</v>
      </c>
      <c r="BI1158" s="7">
        <v>40700</v>
      </c>
      <c r="BJ1158" s="5">
        <v>104.571</v>
      </c>
      <c r="BO1158" s="7">
        <v>40700</v>
      </c>
      <c r="BP1158" s="5">
        <v>101.36799999999999</v>
      </c>
      <c r="BU1158" s="7">
        <v>41340</v>
      </c>
      <c r="BV1158" s="5">
        <v>102.623</v>
      </c>
      <c r="CA1158" s="7">
        <v>40700</v>
      </c>
      <c r="CB1158" s="5">
        <v>102.31399999999999</v>
      </c>
      <c r="CD1158" s="7">
        <v>41614</v>
      </c>
      <c r="CE1158" s="5">
        <v>102.093</v>
      </c>
      <c r="CG1158" s="7">
        <v>40700</v>
      </c>
      <c r="CH1158" s="5">
        <v>101.124</v>
      </c>
      <c r="CP1158" s="7">
        <v>41858</v>
      </c>
      <c r="CQ1158" s="5">
        <v>102.045</v>
      </c>
      <c r="DE1158" s="7">
        <v>40700</v>
      </c>
      <c r="DF1158" s="5">
        <v>94.956000000000003</v>
      </c>
      <c r="DH1158" s="7">
        <v>42102</v>
      </c>
      <c r="DI1158" s="5">
        <v>103.438</v>
      </c>
      <c r="DW1158" s="7">
        <v>40700</v>
      </c>
      <c r="DX1158" s="5">
        <v>95.850999999999999</v>
      </c>
      <c r="EF1158" s="7">
        <v>40700</v>
      </c>
      <c r="EG1158" s="5">
        <v>104.084</v>
      </c>
      <c r="EU1158" s="7">
        <v>41109</v>
      </c>
      <c r="EV1158" s="5">
        <v>87.69</v>
      </c>
      <c r="FG1158" s="7">
        <v>41465</v>
      </c>
      <c r="FH1158" s="5">
        <v>103.72499999999999</v>
      </c>
      <c r="FJ1158" s="7">
        <v>41578</v>
      </c>
      <c r="FK1158" s="5">
        <v>106.708</v>
      </c>
      <c r="FP1158" s="7">
        <v>41809</v>
      </c>
      <c r="FQ1158" s="5">
        <v>113.27</v>
      </c>
      <c r="FV1158" s="7">
        <v>41984</v>
      </c>
      <c r="FW1158" s="5">
        <v>120.67</v>
      </c>
      <c r="FY1158" s="7">
        <v>42179</v>
      </c>
      <c r="FZ1158" s="5">
        <v>123.02</v>
      </c>
      <c r="GK1158" s="7">
        <v>41318</v>
      </c>
      <c r="GL1158" s="5">
        <v>96.158000000000001</v>
      </c>
      <c r="GW1158" s="7">
        <v>41844</v>
      </c>
      <c r="GX1158" s="5">
        <v>117.15300000000001</v>
      </c>
      <c r="HF1158" s="7">
        <v>42228</v>
      </c>
      <c r="HG1158" s="5">
        <v>136.928</v>
      </c>
      <c r="HL1158" s="7">
        <v>40701</v>
      </c>
      <c r="HM1158" s="5">
        <v>101.724</v>
      </c>
      <c r="HR1158" s="7">
        <v>40703</v>
      </c>
      <c r="HS1158" s="5">
        <v>97.664000000000001</v>
      </c>
      <c r="HU1158" s="7">
        <v>40708</v>
      </c>
      <c r="HV1158" s="5">
        <v>77.245999999999995</v>
      </c>
      <c r="HX1158" s="7">
        <v>40868</v>
      </c>
      <c r="HY1158" s="5">
        <v>73.209999999999994</v>
      </c>
      <c r="IA1158" s="7">
        <v>41696</v>
      </c>
      <c r="IB1158" s="5">
        <v>104.61499999999999</v>
      </c>
    </row>
    <row r="1159" spans="40:236">
      <c r="AN1159" s="7">
        <v>40701</v>
      </c>
      <c r="AO1159" s="5">
        <v>100.556</v>
      </c>
      <c r="AQ1159" s="7">
        <v>40701</v>
      </c>
      <c r="AR1159" s="5">
        <v>101.42100000000001</v>
      </c>
      <c r="AT1159" s="7">
        <v>40708</v>
      </c>
      <c r="AU1159" s="5">
        <v>104.43899999999999</v>
      </c>
      <c r="AZ1159" s="7">
        <v>40701</v>
      </c>
      <c r="BA1159" s="5">
        <v>102.51600000000001</v>
      </c>
      <c r="BF1159" s="7">
        <v>40710</v>
      </c>
      <c r="BG1159" s="5">
        <v>100.949</v>
      </c>
      <c r="BI1159" s="7">
        <v>40701</v>
      </c>
      <c r="BJ1159" s="5">
        <v>104.593</v>
      </c>
      <c r="BO1159" s="7">
        <v>40701</v>
      </c>
      <c r="BP1159" s="5">
        <v>101.414</v>
      </c>
      <c r="BU1159" s="7">
        <v>41341</v>
      </c>
      <c r="BV1159" s="5">
        <v>102.625</v>
      </c>
      <c r="CA1159" s="7">
        <v>40701</v>
      </c>
      <c r="CB1159" s="5">
        <v>102.273</v>
      </c>
      <c r="CD1159" s="7">
        <v>41617</v>
      </c>
      <c r="CE1159" s="5">
        <v>102.11</v>
      </c>
      <c r="CG1159" s="7">
        <v>40701</v>
      </c>
      <c r="CH1159" s="5">
        <v>100.996</v>
      </c>
      <c r="CP1159" s="7">
        <v>41859</v>
      </c>
      <c r="CQ1159" s="5">
        <v>102.053</v>
      </c>
      <c r="DE1159" s="7">
        <v>40701</v>
      </c>
      <c r="DF1159" s="5">
        <v>94.789000000000001</v>
      </c>
      <c r="DH1159" s="7">
        <v>42103</v>
      </c>
      <c r="DI1159" s="5">
        <v>103.395</v>
      </c>
      <c r="DW1159" s="7">
        <v>40701</v>
      </c>
      <c r="DX1159" s="5">
        <v>95.631</v>
      </c>
      <c r="EF1159" s="7">
        <v>40701</v>
      </c>
      <c r="EG1159" s="5">
        <v>103.81399999999999</v>
      </c>
      <c r="EU1159" s="7">
        <v>41110</v>
      </c>
      <c r="EV1159" s="5">
        <v>86.102000000000004</v>
      </c>
      <c r="FG1159" s="7">
        <v>41466</v>
      </c>
      <c r="FH1159" s="5">
        <v>103.648</v>
      </c>
      <c r="FJ1159" s="7">
        <v>41579</v>
      </c>
      <c r="FK1159" s="5">
        <v>107.148</v>
      </c>
      <c r="FP1159" s="7">
        <v>41810</v>
      </c>
      <c r="FQ1159" s="5">
        <v>113.227</v>
      </c>
      <c r="FV1159" s="7">
        <v>41985</v>
      </c>
      <c r="FW1159" s="5">
        <v>120.4</v>
      </c>
      <c r="FY1159" s="7">
        <v>42180</v>
      </c>
      <c r="FZ1159" s="5">
        <v>123.373</v>
      </c>
      <c r="GK1159" s="7">
        <v>41319</v>
      </c>
      <c r="GL1159" s="5">
        <v>96.11</v>
      </c>
      <c r="GW1159" s="7">
        <v>41845</v>
      </c>
      <c r="GX1159" s="5">
        <v>117.398</v>
      </c>
      <c r="HF1159" s="7">
        <v>42229</v>
      </c>
      <c r="HG1159" s="5">
        <v>137.28800000000001</v>
      </c>
      <c r="HL1159" s="7">
        <v>40702</v>
      </c>
      <c r="HM1159" s="5">
        <v>101.31100000000001</v>
      </c>
      <c r="HR1159" s="7">
        <v>40704</v>
      </c>
      <c r="HS1159" s="5">
        <v>97.396000000000001</v>
      </c>
      <c r="HU1159" s="7">
        <v>40709</v>
      </c>
      <c r="HV1159" s="5">
        <v>76.438000000000002</v>
      </c>
      <c r="HX1159" s="7">
        <v>40869</v>
      </c>
      <c r="HY1159" s="5">
        <v>73.067999999999998</v>
      </c>
      <c r="IA1159" s="7">
        <v>41697</v>
      </c>
      <c r="IB1159" s="5">
        <v>105.125</v>
      </c>
    </row>
    <row r="1160" spans="40:236">
      <c r="AN1160" s="7">
        <v>40702</v>
      </c>
      <c r="AO1160" s="5">
        <v>100.511</v>
      </c>
      <c r="AQ1160" s="7">
        <v>40702</v>
      </c>
      <c r="AR1160" s="5">
        <v>101.378</v>
      </c>
      <c r="AT1160" s="7">
        <v>40709</v>
      </c>
      <c r="AU1160" s="5">
        <v>104.351</v>
      </c>
      <c r="AZ1160" s="7">
        <v>40702</v>
      </c>
      <c r="BA1160" s="5">
        <v>102.476</v>
      </c>
      <c r="BF1160" s="7">
        <v>40711</v>
      </c>
      <c r="BG1160" s="5">
        <v>101.03400000000001</v>
      </c>
      <c r="BI1160" s="7">
        <v>40702</v>
      </c>
      <c r="BJ1160" s="5">
        <v>104.524</v>
      </c>
      <c r="BO1160" s="7">
        <v>40702</v>
      </c>
      <c r="BP1160" s="5">
        <v>101.31100000000001</v>
      </c>
      <c r="BU1160" s="7">
        <v>41344</v>
      </c>
      <c r="BV1160" s="5">
        <v>102.595</v>
      </c>
      <c r="CA1160" s="7">
        <v>40702</v>
      </c>
      <c r="CB1160" s="5">
        <v>102.15600000000001</v>
      </c>
      <c r="CD1160" s="7">
        <v>41618</v>
      </c>
      <c r="CE1160" s="5">
        <v>102.125</v>
      </c>
      <c r="CG1160" s="7">
        <v>40702</v>
      </c>
      <c r="CH1160" s="5">
        <v>100.84099999999999</v>
      </c>
      <c r="CP1160" s="7">
        <v>41862</v>
      </c>
      <c r="CQ1160" s="5">
        <v>102.048</v>
      </c>
      <c r="DE1160" s="7">
        <v>40702</v>
      </c>
      <c r="DF1160" s="5">
        <v>94.605999999999995</v>
      </c>
      <c r="DH1160" s="7">
        <v>42104</v>
      </c>
      <c r="DI1160" s="5">
        <v>103.38800000000001</v>
      </c>
      <c r="DW1160" s="7">
        <v>40702</v>
      </c>
      <c r="DX1160" s="5">
        <v>95.423000000000002</v>
      </c>
      <c r="EF1160" s="7">
        <v>40702</v>
      </c>
      <c r="EG1160" s="5">
        <v>103.569</v>
      </c>
      <c r="EU1160" s="7">
        <v>41113</v>
      </c>
      <c r="EV1160" s="5">
        <v>84.424999999999997</v>
      </c>
      <c r="FG1160" s="7">
        <v>41467</v>
      </c>
      <c r="FH1160" s="5">
        <v>103.748</v>
      </c>
      <c r="FJ1160" s="7">
        <v>41582</v>
      </c>
      <c r="FK1160" s="5">
        <v>106.94799999999999</v>
      </c>
      <c r="FP1160" s="7">
        <v>41813</v>
      </c>
      <c r="FQ1160" s="5">
        <v>113.375</v>
      </c>
      <c r="FV1160" s="7">
        <v>41988</v>
      </c>
      <c r="FW1160" s="5">
        <v>120.675</v>
      </c>
      <c r="FY1160" s="7">
        <v>42181</v>
      </c>
      <c r="FZ1160" s="5">
        <v>123.15300000000001</v>
      </c>
      <c r="GK1160" s="7">
        <v>41320</v>
      </c>
      <c r="GL1160" s="5">
        <v>96.32</v>
      </c>
      <c r="GW1160" s="7">
        <v>41848</v>
      </c>
      <c r="GX1160" s="5">
        <v>117.863</v>
      </c>
      <c r="HF1160" s="7">
        <v>42230</v>
      </c>
      <c r="HG1160" s="5">
        <v>136.68</v>
      </c>
      <c r="HL1160" s="7">
        <v>40703</v>
      </c>
      <c r="HM1160" s="5">
        <v>100.764</v>
      </c>
      <c r="HR1160" s="7">
        <v>40707</v>
      </c>
      <c r="HS1160" s="5">
        <v>97.388999999999996</v>
      </c>
      <c r="HU1160" s="7">
        <v>40710</v>
      </c>
      <c r="HV1160" s="5">
        <v>75.531000000000006</v>
      </c>
      <c r="HX1160" s="7">
        <v>40870</v>
      </c>
      <c r="HY1160" s="5">
        <v>73.137</v>
      </c>
      <c r="IA1160" s="7">
        <v>41698</v>
      </c>
      <c r="IB1160" s="5">
        <v>105.248</v>
      </c>
    </row>
    <row r="1161" spans="40:236">
      <c r="AN1161" s="7">
        <v>40703</v>
      </c>
      <c r="AO1161" s="5">
        <v>100.506</v>
      </c>
      <c r="AQ1161" s="7">
        <v>40703</v>
      </c>
      <c r="AR1161" s="5">
        <v>101.36799999999999</v>
      </c>
      <c r="AT1161" s="7">
        <v>40710</v>
      </c>
      <c r="AU1161" s="5">
        <v>104.35599999999999</v>
      </c>
      <c r="AZ1161" s="7">
        <v>40703</v>
      </c>
      <c r="BA1161" s="5">
        <v>102.456</v>
      </c>
      <c r="BF1161" s="7">
        <v>40714</v>
      </c>
      <c r="BG1161" s="5">
        <v>100.998</v>
      </c>
      <c r="BI1161" s="7">
        <v>40703</v>
      </c>
      <c r="BJ1161" s="5">
        <v>104.511</v>
      </c>
      <c r="BO1161" s="7">
        <v>40703</v>
      </c>
      <c r="BP1161" s="5">
        <v>101.291</v>
      </c>
      <c r="BU1161" s="7">
        <v>41345</v>
      </c>
      <c r="BV1161" s="5">
        <v>102.578</v>
      </c>
      <c r="CA1161" s="7">
        <v>40703</v>
      </c>
      <c r="CB1161" s="5">
        <v>102.08799999999999</v>
      </c>
      <c r="CD1161" s="7">
        <v>41619</v>
      </c>
      <c r="CE1161" s="5">
        <v>102.11799999999999</v>
      </c>
      <c r="CG1161" s="7">
        <v>40703</v>
      </c>
      <c r="CH1161" s="5">
        <v>100.729</v>
      </c>
      <c r="CP1161" s="7">
        <v>41863</v>
      </c>
      <c r="CQ1161" s="5">
        <v>102.04</v>
      </c>
      <c r="DE1161" s="7">
        <v>40703</v>
      </c>
      <c r="DF1161" s="5">
        <v>94.478999999999999</v>
      </c>
      <c r="DH1161" s="7">
        <v>42107</v>
      </c>
      <c r="DI1161" s="5">
        <v>103.373</v>
      </c>
      <c r="DW1161" s="7">
        <v>40703</v>
      </c>
      <c r="DX1161" s="5">
        <v>95.200999999999993</v>
      </c>
      <c r="EF1161" s="7">
        <v>40703</v>
      </c>
      <c r="EG1161" s="5">
        <v>103.294</v>
      </c>
      <c r="EU1161" s="7">
        <v>41114</v>
      </c>
      <c r="EV1161" s="5">
        <v>83.77</v>
      </c>
      <c r="FG1161" s="7">
        <v>41470</v>
      </c>
      <c r="FH1161" s="5">
        <v>104.068</v>
      </c>
      <c r="FJ1161" s="7">
        <v>41583</v>
      </c>
      <c r="FK1161" s="5">
        <v>106.438</v>
      </c>
      <c r="FP1161" s="7">
        <v>41814</v>
      </c>
      <c r="FQ1161" s="5">
        <v>113.68300000000001</v>
      </c>
      <c r="FV1161" s="7">
        <v>41989</v>
      </c>
      <c r="FW1161" s="5">
        <v>120.66</v>
      </c>
      <c r="FY1161" s="7">
        <v>42184</v>
      </c>
      <c r="FZ1161" s="5">
        <v>121.828</v>
      </c>
      <c r="GK1161" s="7">
        <v>41323</v>
      </c>
      <c r="GL1161" s="5">
        <v>95.923000000000002</v>
      </c>
      <c r="GW1161" s="7">
        <v>41849</v>
      </c>
      <c r="GX1161" s="5">
        <v>118.268</v>
      </c>
      <c r="HF1161" s="7">
        <v>42233</v>
      </c>
      <c r="HG1161" s="5">
        <v>137.52500000000001</v>
      </c>
      <c r="HL1161" s="7">
        <v>40704</v>
      </c>
      <c r="HM1161" s="5">
        <v>100.51900000000001</v>
      </c>
      <c r="HR1161" s="7">
        <v>40708</v>
      </c>
      <c r="HS1161" s="5">
        <v>97.546000000000006</v>
      </c>
      <c r="HU1161" s="7">
        <v>40711</v>
      </c>
      <c r="HV1161" s="5">
        <v>76.369</v>
      </c>
      <c r="HX1161" s="7">
        <v>40871</v>
      </c>
      <c r="HY1161" s="5">
        <v>73.635000000000005</v>
      </c>
      <c r="IA1161" s="7">
        <v>41701</v>
      </c>
      <c r="IB1161" s="5">
        <v>105.36799999999999</v>
      </c>
    </row>
    <row r="1162" spans="40:236">
      <c r="AN1162" s="7">
        <v>40704</v>
      </c>
      <c r="AO1162" s="5">
        <v>100.511</v>
      </c>
      <c r="AQ1162" s="7">
        <v>40704</v>
      </c>
      <c r="AR1162" s="5">
        <v>101.366</v>
      </c>
      <c r="AT1162" s="7">
        <v>40711</v>
      </c>
      <c r="AU1162" s="5">
        <v>104.381</v>
      </c>
      <c r="AZ1162" s="7">
        <v>40704</v>
      </c>
      <c r="BA1162" s="5">
        <v>102.446</v>
      </c>
      <c r="BF1162" s="7">
        <v>40715</v>
      </c>
      <c r="BG1162" s="5">
        <v>101.084</v>
      </c>
      <c r="BI1162" s="7">
        <v>40704</v>
      </c>
      <c r="BJ1162" s="5">
        <v>104.52800000000001</v>
      </c>
      <c r="BO1162" s="7">
        <v>40704</v>
      </c>
      <c r="BP1162" s="5">
        <v>101.236</v>
      </c>
      <c r="BU1162" s="7">
        <v>41346</v>
      </c>
      <c r="BV1162" s="5">
        <v>102.563</v>
      </c>
      <c r="CA1162" s="7">
        <v>40704</v>
      </c>
      <c r="CB1162" s="5">
        <v>102.026</v>
      </c>
      <c r="CD1162" s="7">
        <v>41620</v>
      </c>
      <c r="CE1162" s="5">
        <v>102.068</v>
      </c>
      <c r="CG1162" s="7">
        <v>40704</v>
      </c>
      <c r="CH1162" s="5">
        <v>100.633</v>
      </c>
      <c r="CP1162" s="7">
        <v>41864</v>
      </c>
      <c r="CQ1162" s="5">
        <v>102.02500000000001</v>
      </c>
      <c r="DE1162" s="7">
        <v>40704</v>
      </c>
      <c r="DF1162" s="5">
        <v>94.328999999999994</v>
      </c>
      <c r="DH1162" s="7">
        <v>42108</v>
      </c>
      <c r="DI1162" s="5">
        <v>103.36799999999999</v>
      </c>
      <c r="DW1162" s="7">
        <v>40704</v>
      </c>
      <c r="DX1162" s="5">
        <v>95.131</v>
      </c>
      <c r="EF1162" s="7">
        <v>40704</v>
      </c>
      <c r="EG1162" s="5">
        <v>103.199</v>
      </c>
      <c r="EU1162" s="7">
        <v>41115</v>
      </c>
      <c r="EV1162" s="5">
        <v>85.007999999999996</v>
      </c>
      <c r="FG1162" s="7">
        <v>41471</v>
      </c>
      <c r="FH1162" s="5">
        <v>104.22</v>
      </c>
      <c r="FJ1162" s="7">
        <v>41584</v>
      </c>
      <c r="FK1162" s="5">
        <v>106.185</v>
      </c>
      <c r="FP1162" s="7">
        <v>41815</v>
      </c>
      <c r="FQ1162" s="5">
        <v>113.80800000000001</v>
      </c>
      <c r="FV1162" s="7">
        <v>41990</v>
      </c>
      <c r="FW1162" s="5">
        <v>120.92</v>
      </c>
      <c r="FY1162" s="7">
        <v>42185</v>
      </c>
      <c r="FZ1162" s="5">
        <v>122.068</v>
      </c>
      <c r="GK1162" s="7">
        <v>41324</v>
      </c>
      <c r="GL1162" s="5">
        <v>96.135000000000005</v>
      </c>
      <c r="GW1162" s="7">
        <v>41850</v>
      </c>
      <c r="GX1162" s="5">
        <v>117.848</v>
      </c>
      <c r="HF1162" s="7">
        <v>42234</v>
      </c>
      <c r="HG1162" s="5">
        <v>136.74299999999999</v>
      </c>
      <c r="HL1162" s="7">
        <v>40707</v>
      </c>
      <c r="HM1162" s="5">
        <v>100.486</v>
      </c>
      <c r="HR1162" s="7">
        <v>40709</v>
      </c>
      <c r="HS1162" s="5">
        <v>96.632999999999996</v>
      </c>
      <c r="HU1162" s="7">
        <v>40714</v>
      </c>
      <c r="HV1162" s="5">
        <v>76.090999999999994</v>
      </c>
      <c r="HX1162" s="7">
        <v>40872</v>
      </c>
      <c r="HY1162" s="5">
        <v>74.155000000000001</v>
      </c>
      <c r="IA1162" s="7">
        <v>41702</v>
      </c>
      <c r="IB1162" s="5">
        <v>106.453</v>
      </c>
    </row>
    <row r="1163" spans="40:236">
      <c r="AN1163" s="7">
        <v>40707</v>
      </c>
      <c r="AO1163" s="5">
        <v>100.47499999999999</v>
      </c>
      <c r="AQ1163" s="7">
        <v>40707</v>
      </c>
      <c r="AR1163" s="5">
        <v>101.35599999999999</v>
      </c>
      <c r="AT1163" s="7">
        <v>40714</v>
      </c>
      <c r="AU1163" s="5">
        <v>104.32899999999999</v>
      </c>
      <c r="AZ1163" s="7">
        <v>40707</v>
      </c>
      <c r="BA1163" s="5">
        <v>102.411</v>
      </c>
      <c r="BF1163" s="7">
        <v>40716</v>
      </c>
      <c r="BG1163" s="5">
        <v>101.084</v>
      </c>
      <c r="BI1163" s="7">
        <v>40707</v>
      </c>
      <c r="BJ1163" s="5">
        <v>104.45399999999999</v>
      </c>
      <c r="BO1163" s="7">
        <v>40707</v>
      </c>
      <c r="BP1163" s="5">
        <v>101.211</v>
      </c>
      <c r="BU1163" s="7">
        <v>41347</v>
      </c>
      <c r="BV1163" s="5">
        <v>102.572</v>
      </c>
      <c r="CA1163" s="7">
        <v>40707</v>
      </c>
      <c r="CB1163" s="5">
        <v>101.997</v>
      </c>
      <c r="CD1163" s="7">
        <v>41621</v>
      </c>
      <c r="CE1163" s="5">
        <v>102.05800000000001</v>
      </c>
      <c r="CG1163" s="7">
        <v>40707</v>
      </c>
      <c r="CH1163" s="5">
        <v>100.599</v>
      </c>
      <c r="CP1163" s="7">
        <v>41865</v>
      </c>
      <c r="CQ1163" s="5">
        <v>102.01</v>
      </c>
      <c r="DE1163" s="7">
        <v>40707</v>
      </c>
      <c r="DF1163" s="5">
        <v>94.260999999999996</v>
      </c>
      <c r="DH1163" s="7">
        <v>42109</v>
      </c>
      <c r="DI1163" s="5">
        <v>103.36499999999999</v>
      </c>
      <c r="DW1163" s="7">
        <v>40707</v>
      </c>
      <c r="DX1163" s="5">
        <v>95.040999999999997</v>
      </c>
      <c r="EF1163" s="7">
        <v>40707</v>
      </c>
      <c r="EG1163" s="5">
        <v>103.071</v>
      </c>
      <c r="EU1163" s="7">
        <v>41116</v>
      </c>
      <c r="EV1163" s="5">
        <v>87.54</v>
      </c>
      <c r="FG1163" s="7">
        <v>41472</v>
      </c>
      <c r="FH1163" s="5">
        <v>103.958</v>
      </c>
      <c r="FJ1163" s="7">
        <v>41585</v>
      </c>
      <c r="FK1163" s="5">
        <v>106.86499999999999</v>
      </c>
      <c r="FP1163" s="7">
        <v>41816</v>
      </c>
      <c r="FQ1163" s="5">
        <v>113.848</v>
      </c>
      <c r="FV1163" s="7">
        <v>41991</v>
      </c>
      <c r="FW1163" s="5">
        <v>121.155</v>
      </c>
      <c r="FY1163" s="7">
        <v>42186</v>
      </c>
      <c r="FZ1163" s="5">
        <v>122.185</v>
      </c>
      <c r="GK1163" s="7">
        <v>41325</v>
      </c>
      <c r="GL1163" s="5">
        <v>96.185000000000002</v>
      </c>
      <c r="GW1163" s="7">
        <v>41851</v>
      </c>
      <c r="GX1163" s="5">
        <v>118.083</v>
      </c>
      <c r="HF1163" s="7">
        <v>42235</v>
      </c>
      <c r="HG1163" s="5">
        <v>136.875</v>
      </c>
      <c r="HL1163" s="7">
        <v>40708</v>
      </c>
      <c r="HM1163" s="5">
        <v>100.598</v>
      </c>
      <c r="HR1163" s="7">
        <v>40710</v>
      </c>
      <c r="HS1163" s="5">
        <v>95.722999999999999</v>
      </c>
      <c r="HU1163" s="7">
        <v>40715</v>
      </c>
      <c r="HV1163" s="5">
        <v>76.948999999999998</v>
      </c>
      <c r="HX1163" s="7">
        <v>40875</v>
      </c>
      <c r="HY1163" s="5">
        <v>75.655000000000001</v>
      </c>
      <c r="IA1163" s="7">
        <v>41703</v>
      </c>
      <c r="IB1163" s="5">
        <v>107.358</v>
      </c>
    </row>
    <row r="1164" spans="40:236">
      <c r="AN1164" s="7">
        <v>40708</v>
      </c>
      <c r="AO1164" s="5">
        <v>100.461</v>
      </c>
      <c r="AQ1164" s="7">
        <v>40708</v>
      </c>
      <c r="AR1164" s="5">
        <v>101.339</v>
      </c>
      <c r="AT1164" s="7">
        <v>40715</v>
      </c>
      <c r="AU1164" s="5">
        <v>104.306</v>
      </c>
      <c r="AZ1164" s="7">
        <v>40708</v>
      </c>
      <c r="BA1164" s="5">
        <v>102.399</v>
      </c>
      <c r="BF1164" s="7">
        <v>40717</v>
      </c>
      <c r="BG1164" s="5">
        <v>100.958</v>
      </c>
      <c r="BI1164" s="7">
        <v>40708</v>
      </c>
      <c r="BJ1164" s="5">
        <v>104.468</v>
      </c>
      <c r="BO1164" s="7">
        <v>40708</v>
      </c>
      <c r="BP1164" s="5">
        <v>101.23399999999999</v>
      </c>
      <c r="BU1164" s="7">
        <v>41348</v>
      </c>
      <c r="BV1164" s="5">
        <v>102.563</v>
      </c>
      <c r="CA1164" s="7">
        <v>40708</v>
      </c>
      <c r="CB1164" s="5">
        <v>102.041</v>
      </c>
      <c r="CD1164" s="7">
        <v>41624</v>
      </c>
      <c r="CE1164" s="5">
        <v>102.038</v>
      </c>
      <c r="CG1164" s="7">
        <v>40708</v>
      </c>
      <c r="CH1164" s="5">
        <v>100.664</v>
      </c>
      <c r="CP1164" s="7">
        <v>41866</v>
      </c>
      <c r="CQ1164" s="5">
        <v>102</v>
      </c>
      <c r="DE1164" s="7">
        <v>40708</v>
      </c>
      <c r="DF1164" s="5">
        <v>94.369</v>
      </c>
      <c r="DH1164" s="7">
        <v>42110</v>
      </c>
      <c r="DI1164" s="5">
        <v>103.322</v>
      </c>
      <c r="DW1164" s="7">
        <v>40708</v>
      </c>
      <c r="DX1164" s="5">
        <v>95.103999999999999</v>
      </c>
      <c r="EF1164" s="7">
        <v>40708</v>
      </c>
      <c r="EG1164" s="5">
        <v>103.17400000000001</v>
      </c>
      <c r="EU1164" s="7">
        <v>41117</v>
      </c>
      <c r="EV1164" s="5">
        <v>88.63</v>
      </c>
      <c r="FG1164" s="7">
        <v>41473</v>
      </c>
      <c r="FH1164" s="5">
        <v>104.413</v>
      </c>
      <c r="FJ1164" s="7">
        <v>41586</v>
      </c>
      <c r="FK1164" s="5">
        <v>106.68300000000001</v>
      </c>
      <c r="FP1164" s="7">
        <v>41817</v>
      </c>
      <c r="FQ1164" s="5">
        <v>113.69499999999999</v>
      </c>
      <c r="FV1164" s="7">
        <v>41992</v>
      </c>
      <c r="FW1164" s="5">
        <v>121.54</v>
      </c>
      <c r="FY1164" s="7">
        <v>42187</v>
      </c>
      <c r="FZ1164" s="5">
        <v>121.97</v>
      </c>
      <c r="GK1164" s="7">
        <v>41326</v>
      </c>
      <c r="GL1164" s="5">
        <v>96.067999999999998</v>
      </c>
      <c r="GW1164" s="7">
        <v>41852</v>
      </c>
      <c r="GX1164" s="5">
        <v>117.6</v>
      </c>
      <c r="HF1164" s="7">
        <v>42236</v>
      </c>
      <c r="HG1164" s="5">
        <v>136.81299999999999</v>
      </c>
      <c r="HL1164" s="7">
        <v>40709</v>
      </c>
      <c r="HM1164" s="5">
        <v>99.763999999999996</v>
      </c>
      <c r="HR1164" s="7">
        <v>40711</v>
      </c>
      <c r="HS1164" s="5">
        <v>96.509</v>
      </c>
      <c r="HU1164" s="7">
        <v>40716</v>
      </c>
      <c r="HV1164" s="5">
        <v>76.596000000000004</v>
      </c>
      <c r="HX1164" s="7">
        <v>40876</v>
      </c>
      <c r="HY1164" s="5">
        <v>77.113</v>
      </c>
      <c r="IA1164" s="7">
        <v>41704</v>
      </c>
      <c r="IB1164" s="5">
        <v>106.67</v>
      </c>
    </row>
    <row r="1165" spans="40:236">
      <c r="AN1165" s="7">
        <v>40709</v>
      </c>
      <c r="AO1165" s="5">
        <v>100.431</v>
      </c>
      <c r="AQ1165" s="7">
        <v>40709</v>
      </c>
      <c r="AR1165" s="5">
        <v>101.303</v>
      </c>
      <c r="AT1165" s="7">
        <v>40716</v>
      </c>
      <c r="AU1165" s="5">
        <v>104.295</v>
      </c>
      <c r="AZ1165" s="7">
        <v>40709</v>
      </c>
      <c r="BA1165" s="5">
        <v>102.396</v>
      </c>
      <c r="BF1165" s="7">
        <v>40718</v>
      </c>
      <c r="BG1165" s="5">
        <v>100.85</v>
      </c>
      <c r="BI1165" s="7">
        <v>40709</v>
      </c>
      <c r="BJ1165" s="5">
        <v>104.349</v>
      </c>
      <c r="BO1165" s="7">
        <v>40709</v>
      </c>
      <c r="BP1165" s="5">
        <v>101.09399999999999</v>
      </c>
      <c r="BU1165" s="7">
        <v>41351</v>
      </c>
      <c r="BV1165" s="5">
        <v>102.56</v>
      </c>
      <c r="CA1165" s="7">
        <v>40709</v>
      </c>
      <c r="CB1165" s="5">
        <v>101.82599999999999</v>
      </c>
      <c r="CD1165" s="7">
        <v>41625</v>
      </c>
      <c r="CE1165" s="5">
        <v>101.99299999999999</v>
      </c>
      <c r="CG1165" s="7">
        <v>40709</v>
      </c>
      <c r="CH1165" s="5">
        <v>100.401</v>
      </c>
      <c r="CP1165" s="7">
        <v>41869</v>
      </c>
      <c r="CQ1165" s="5">
        <v>101.98</v>
      </c>
      <c r="DE1165" s="7">
        <v>40709</v>
      </c>
      <c r="DF1165" s="5">
        <v>94.075999999999993</v>
      </c>
      <c r="DH1165" s="7">
        <v>42111</v>
      </c>
      <c r="DI1165" s="5">
        <v>103.288</v>
      </c>
      <c r="DW1165" s="7">
        <v>40709</v>
      </c>
      <c r="DX1165" s="5">
        <v>94.759</v>
      </c>
      <c r="EF1165" s="7">
        <v>40709</v>
      </c>
      <c r="EG1165" s="5">
        <v>102.759</v>
      </c>
      <c r="EU1165" s="7">
        <v>41120</v>
      </c>
      <c r="EV1165" s="5">
        <v>89.484999999999999</v>
      </c>
      <c r="FG1165" s="7">
        <v>41474</v>
      </c>
      <c r="FH1165" s="5">
        <v>104.428</v>
      </c>
      <c r="FJ1165" s="7">
        <v>41589</v>
      </c>
      <c r="FK1165" s="5">
        <v>106.738</v>
      </c>
      <c r="FP1165" s="7">
        <v>41820</v>
      </c>
      <c r="FQ1165" s="5">
        <v>113.583</v>
      </c>
      <c r="FV1165" s="7">
        <v>41995</v>
      </c>
      <c r="FW1165" s="5">
        <v>121.768</v>
      </c>
      <c r="FY1165" s="7">
        <v>42188</v>
      </c>
      <c r="FZ1165" s="5">
        <v>122.233</v>
      </c>
      <c r="GK1165" s="7">
        <v>41327</v>
      </c>
      <c r="GL1165" s="5">
        <v>96.424999999999997</v>
      </c>
      <c r="GW1165" s="7">
        <v>41855</v>
      </c>
      <c r="GX1165" s="5">
        <v>118.24299999999999</v>
      </c>
      <c r="HF1165" s="7">
        <v>42237</v>
      </c>
      <c r="HG1165" s="5">
        <v>136.56</v>
      </c>
      <c r="HL1165" s="7">
        <v>40710</v>
      </c>
      <c r="HM1165" s="5">
        <v>98.911000000000001</v>
      </c>
      <c r="HR1165" s="7">
        <v>40714</v>
      </c>
      <c r="HS1165" s="5">
        <v>96.254000000000005</v>
      </c>
      <c r="HU1165" s="7">
        <v>40717</v>
      </c>
      <c r="HV1165" s="5">
        <v>75.795000000000002</v>
      </c>
      <c r="HX1165" s="7">
        <v>40877</v>
      </c>
      <c r="HY1165" s="5">
        <v>79.680000000000007</v>
      </c>
      <c r="IA1165" s="7">
        <v>41705</v>
      </c>
      <c r="IB1165" s="5">
        <v>107.033</v>
      </c>
    </row>
    <row r="1166" spans="40:236">
      <c r="AN1166" s="7">
        <v>40710</v>
      </c>
      <c r="AO1166" s="5">
        <v>100.416</v>
      </c>
      <c r="AQ1166" s="7">
        <v>40710</v>
      </c>
      <c r="AR1166" s="5">
        <v>101.286</v>
      </c>
      <c r="AT1166" s="7">
        <v>40717</v>
      </c>
      <c r="AU1166" s="5">
        <v>104.268</v>
      </c>
      <c r="AZ1166" s="7">
        <v>40710</v>
      </c>
      <c r="BA1166" s="5">
        <v>102.291</v>
      </c>
      <c r="BF1166" s="7">
        <v>40721</v>
      </c>
      <c r="BG1166" s="5">
        <v>100.815</v>
      </c>
      <c r="BI1166" s="7">
        <v>40710</v>
      </c>
      <c r="BJ1166" s="5">
        <v>104.208</v>
      </c>
      <c r="BO1166" s="7">
        <v>40710</v>
      </c>
      <c r="BP1166" s="5">
        <v>100.931</v>
      </c>
      <c r="BU1166" s="7">
        <v>41352</v>
      </c>
      <c r="BV1166" s="5">
        <v>102.51300000000001</v>
      </c>
      <c r="CA1166" s="7">
        <v>40710</v>
      </c>
      <c r="CB1166" s="5">
        <v>101.611</v>
      </c>
      <c r="CD1166" s="7">
        <v>41626</v>
      </c>
      <c r="CE1166" s="5">
        <v>101.97</v>
      </c>
      <c r="CG1166" s="7">
        <v>40710</v>
      </c>
      <c r="CH1166" s="5">
        <v>100.063</v>
      </c>
      <c r="CP1166" s="7">
        <v>41870</v>
      </c>
      <c r="CQ1166" s="5">
        <v>101.97</v>
      </c>
      <c r="DE1166" s="7">
        <v>40710</v>
      </c>
      <c r="DF1166" s="5">
        <v>93.668000000000006</v>
      </c>
      <c r="DH1166" s="7">
        <v>42114</v>
      </c>
      <c r="DI1166" s="5">
        <v>103.28</v>
      </c>
      <c r="DW1166" s="7">
        <v>40710</v>
      </c>
      <c r="DX1166" s="5">
        <v>94.248000000000005</v>
      </c>
      <c r="EF1166" s="7">
        <v>40710</v>
      </c>
      <c r="EG1166" s="5">
        <v>102.194</v>
      </c>
      <c r="EU1166" s="7">
        <v>41121</v>
      </c>
      <c r="EV1166" s="5">
        <v>88.548000000000002</v>
      </c>
      <c r="FG1166" s="7">
        <v>41477</v>
      </c>
      <c r="FH1166" s="5">
        <v>104.86499999999999</v>
      </c>
      <c r="FJ1166" s="7">
        <v>41590</v>
      </c>
      <c r="FK1166" s="5">
        <v>106.792</v>
      </c>
      <c r="FP1166" s="7">
        <v>41821</v>
      </c>
      <c r="FQ1166" s="5">
        <v>113.542</v>
      </c>
      <c r="FV1166" s="7">
        <v>41996</v>
      </c>
      <c r="FW1166" s="5">
        <v>121.795</v>
      </c>
      <c r="FY1166" s="7">
        <v>42191</v>
      </c>
      <c r="FZ1166" s="5">
        <v>121.36</v>
      </c>
      <c r="GK1166" s="7">
        <v>41330</v>
      </c>
      <c r="GL1166" s="5">
        <v>96.283000000000001</v>
      </c>
      <c r="GW1166" s="7">
        <v>41856</v>
      </c>
      <c r="GX1166" s="5">
        <v>117.723</v>
      </c>
      <c r="HF1166" s="7">
        <v>42240</v>
      </c>
      <c r="HG1166" s="5">
        <v>136.19999999999999</v>
      </c>
      <c r="HL1166" s="7">
        <v>40711</v>
      </c>
      <c r="HM1166" s="5">
        <v>99.614000000000004</v>
      </c>
      <c r="HR1166" s="7">
        <v>40715</v>
      </c>
      <c r="HS1166" s="5">
        <v>97.200999999999993</v>
      </c>
      <c r="HU1166" s="7">
        <v>40718</v>
      </c>
      <c r="HV1166" s="5">
        <v>75.572000000000003</v>
      </c>
      <c r="HX1166" s="7">
        <v>40878</v>
      </c>
      <c r="HY1166" s="5">
        <v>83.064999999999998</v>
      </c>
      <c r="IA1166" s="7">
        <v>41708</v>
      </c>
      <c r="IB1166" s="5">
        <v>107.983</v>
      </c>
    </row>
    <row r="1167" spans="40:236">
      <c r="AN1167" s="7">
        <v>40711</v>
      </c>
      <c r="AO1167" s="5">
        <v>100.408</v>
      </c>
      <c r="AQ1167" s="7">
        <v>40711</v>
      </c>
      <c r="AR1167" s="5">
        <v>101.26600000000001</v>
      </c>
      <c r="AT1167" s="7">
        <v>40718</v>
      </c>
      <c r="AU1167" s="5">
        <v>104.205</v>
      </c>
      <c r="AZ1167" s="7">
        <v>40711</v>
      </c>
      <c r="BA1167" s="5">
        <v>102.333</v>
      </c>
      <c r="BF1167" s="7">
        <v>40722</v>
      </c>
      <c r="BG1167" s="5">
        <v>100.893</v>
      </c>
      <c r="BI1167" s="7">
        <v>40711</v>
      </c>
      <c r="BJ1167" s="5">
        <v>104.29900000000001</v>
      </c>
      <c r="BO1167" s="7">
        <v>40711</v>
      </c>
      <c r="BP1167" s="5">
        <v>101.069</v>
      </c>
      <c r="BU1167" s="7">
        <v>41353</v>
      </c>
      <c r="BV1167" s="5">
        <v>102.518</v>
      </c>
      <c r="CA1167" s="7">
        <v>40711</v>
      </c>
      <c r="CB1167" s="5">
        <v>101.798</v>
      </c>
      <c r="CD1167" s="7">
        <v>41627</v>
      </c>
      <c r="CE1167" s="5">
        <v>101.973</v>
      </c>
      <c r="CG1167" s="7">
        <v>40711</v>
      </c>
      <c r="CH1167" s="5">
        <v>100.31100000000001</v>
      </c>
      <c r="CP1167" s="7">
        <v>41871</v>
      </c>
      <c r="CQ1167" s="5">
        <v>101.938</v>
      </c>
      <c r="DE1167" s="7">
        <v>40711</v>
      </c>
      <c r="DF1167" s="5">
        <v>94.004000000000005</v>
      </c>
      <c r="DH1167" s="7">
        <v>42115</v>
      </c>
      <c r="DI1167" s="5">
        <v>103.27800000000001</v>
      </c>
      <c r="DW1167" s="7">
        <v>40711</v>
      </c>
      <c r="DX1167" s="5">
        <v>94.625</v>
      </c>
      <c r="EF1167" s="7">
        <v>40711</v>
      </c>
      <c r="EG1167" s="5">
        <v>102.60899999999999</v>
      </c>
      <c r="EU1167" s="7">
        <v>41122</v>
      </c>
      <c r="EV1167" s="5">
        <v>88.97</v>
      </c>
      <c r="FG1167" s="7">
        <v>41478</v>
      </c>
      <c r="FH1167" s="5">
        <v>104.607</v>
      </c>
      <c r="FJ1167" s="7">
        <v>41591</v>
      </c>
      <c r="FK1167" s="5">
        <v>106.955</v>
      </c>
      <c r="FP1167" s="7">
        <v>41822</v>
      </c>
      <c r="FQ1167" s="5">
        <v>113.053</v>
      </c>
      <c r="FV1167" s="7">
        <v>41997</v>
      </c>
      <c r="FW1167" s="5">
        <v>121.828</v>
      </c>
      <c r="FY1167" s="7">
        <v>42192</v>
      </c>
      <c r="FZ1167" s="5">
        <v>121.89</v>
      </c>
      <c r="GK1167" s="7">
        <v>41331</v>
      </c>
      <c r="GL1167" s="5">
        <v>94.918000000000006</v>
      </c>
      <c r="GW1167" s="7">
        <v>41857</v>
      </c>
      <c r="GX1167" s="5">
        <v>117.36799999999999</v>
      </c>
      <c r="HF1167" s="7">
        <v>42241</v>
      </c>
      <c r="HG1167" s="5">
        <v>135.315</v>
      </c>
      <c r="HL1167" s="7">
        <v>40714</v>
      </c>
      <c r="HM1167" s="5">
        <v>99.370999999999995</v>
      </c>
      <c r="HR1167" s="7">
        <v>40716</v>
      </c>
      <c r="HS1167" s="5">
        <v>96.771000000000001</v>
      </c>
      <c r="HU1167" s="7">
        <v>40721</v>
      </c>
      <c r="HV1167" s="5">
        <v>75.575000000000003</v>
      </c>
      <c r="HX1167" s="7">
        <v>40879</v>
      </c>
      <c r="HY1167" s="5">
        <v>82.813000000000002</v>
      </c>
      <c r="IA1167" s="7">
        <v>41709</v>
      </c>
      <c r="IB1167" s="5">
        <v>107.7</v>
      </c>
    </row>
    <row r="1168" spans="40:236">
      <c r="AN1168" s="7">
        <v>40714</v>
      </c>
      <c r="AO1168" s="5">
        <v>100.396</v>
      </c>
      <c r="AQ1168" s="7">
        <v>40714</v>
      </c>
      <c r="AR1168" s="5">
        <v>101.256</v>
      </c>
      <c r="AT1168" s="7">
        <v>40721</v>
      </c>
      <c r="AU1168" s="5">
        <v>104.16500000000001</v>
      </c>
      <c r="AZ1168" s="7">
        <v>40714</v>
      </c>
      <c r="BA1168" s="5">
        <v>102.318</v>
      </c>
      <c r="BF1168" s="7">
        <v>40723</v>
      </c>
      <c r="BG1168" s="5">
        <v>101.07</v>
      </c>
      <c r="BI1168" s="7">
        <v>40714</v>
      </c>
      <c r="BJ1168" s="5">
        <v>104.264</v>
      </c>
      <c r="BO1168" s="7">
        <v>40714</v>
      </c>
      <c r="BP1168" s="5">
        <v>101.036</v>
      </c>
      <c r="BU1168" s="7">
        <v>41354</v>
      </c>
      <c r="BV1168" s="5">
        <v>102.54</v>
      </c>
      <c r="CA1168" s="7">
        <v>40714</v>
      </c>
      <c r="CB1168" s="5">
        <v>101.726</v>
      </c>
      <c r="CD1168" s="7">
        <v>41628</v>
      </c>
      <c r="CE1168" s="5">
        <v>101.935</v>
      </c>
      <c r="CG1168" s="7">
        <v>40714</v>
      </c>
      <c r="CH1168" s="5">
        <v>100.199</v>
      </c>
      <c r="CP1168" s="7">
        <v>41872</v>
      </c>
      <c r="CQ1168" s="5">
        <v>101.93300000000001</v>
      </c>
      <c r="DE1168" s="7">
        <v>40714</v>
      </c>
      <c r="DF1168" s="5">
        <v>93.89</v>
      </c>
      <c r="DH1168" s="7">
        <v>42116</v>
      </c>
      <c r="DI1168" s="5">
        <v>103.288</v>
      </c>
      <c r="DW1168" s="7">
        <v>40714</v>
      </c>
      <c r="DX1168" s="5">
        <v>94.540999999999997</v>
      </c>
      <c r="EF1168" s="7">
        <v>40714</v>
      </c>
      <c r="EG1168" s="5">
        <v>102.524</v>
      </c>
      <c r="EU1168" s="7">
        <v>41123</v>
      </c>
      <c r="EV1168" s="5">
        <v>87.878</v>
      </c>
      <c r="FG1168" s="7">
        <v>41479</v>
      </c>
      <c r="FH1168" s="5">
        <v>104.905</v>
      </c>
      <c r="FJ1168" s="7">
        <v>41592</v>
      </c>
      <c r="FK1168" s="5">
        <v>107.253</v>
      </c>
      <c r="FP1168" s="7">
        <v>41823</v>
      </c>
      <c r="FQ1168" s="5">
        <v>113.253</v>
      </c>
      <c r="FV1168" s="7">
        <v>41998</v>
      </c>
      <c r="FW1168" s="5">
        <v>121.828</v>
      </c>
      <c r="FY1168" s="7">
        <v>42193</v>
      </c>
      <c r="FZ1168" s="5">
        <v>121.97</v>
      </c>
      <c r="GK1168" s="7">
        <v>41332</v>
      </c>
      <c r="GL1168" s="5">
        <v>95.795000000000002</v>
      </c>
      <c r="GW1168" s="7">
        <v>41858</v>
      </c>
      <c r="GX1168" s="5">
        <v>116.98</v>
      </c>
      <c r="HF1168" s="7">
        <v>42242</v>
      </c>
      <c r="HG1168" s="5">
        <v>135.19499999999999</v>
      </c>
      <c r="HL1168" s="7">
        <v>40715</v>
      </c>
      <c r="HM1168" s="5">
        <v>100.236</v>
      </c>
      <c r="HR1168" s="7">
        <v>40717</v>
      </c>
      <c r="HS1168" s="5">
        <v>95.88</v>
      </c>
      <c r="HU1168" s="7">
        <v>40722</v>
      </c>
      <c r="HV1168" s="5">
        <v>76.153000000000006</v>
      </c>
      <c r="HX1168" s="7">
        <v>40882</v>
      </c>
      <c r="HY1168" s="5">
        <v>88.045000000000002</v>
      </c>
      <c r="IA1168" s="7">
        <v>41710</v>
      </c>
      <c r="IB1168" s="5">
        <v>107.523</v>
      </c>
    </row>
    <row r="1169" spans="40:236">
      <c r="AN1169" s="7">
        <v>40715</v>
      </c>
      <c r="AO1169" s="5">
        <v>100.393</v>
      </c>
      <c r="AQ1169" s="7">
        <v>40715</v>
      </c>
      <c r="AR1169" s="5">
        <v>101.259</v>
      </c>
      <c r="AT1169" s="7">
        <v>40722</v>
      </c>
      <c r="AU1169" s="5">
        <v>104.15300000000001</v>
      </c>
      <c r="AZ1169" s="7">
        <v>40715</v>
      </c>
      <c r="BA1169" s="5">
        <v>102.363</v>
      </c>
      <c r="BF1169" s="7">
        <v>40724</v>
      </c>
      <c r="BG1169" s="5">
        <v>101.208</v>
      </c>
      <c r="BI1169" s="7">
        <v>40715</v>
      </c>
      <c r="BJ1169" s="5">
        <v>104.39100000000001</v>
      </c>
      <c r="BO1169" s="7">
        <v>40715</v>
      </c>
      <c r="BP1169" s="5">
        <v>101.208</v>
      </c>
      <c r="BU1169" s="7">
        <v>41355</v>
      </c>
      <c r="BV1169" s="5">
        <v>102.54</v>
      </c>
      <c r="CA1169" s="7">
        <v>40715</v>
      </c>
      <c r="CB1169" s="5">
        <v>102.004</v>
      </c>
      <c r="CD1169" s="7">
        <v>41631</v>
      </c>
      <c r="CE1169" s="5">
        <v>101.89</v>
      </c>
      <c r="CG1169" s="7">
        <v>40715</v>
      </c>
      <c r="CH1169" s="5">
        <v>100.581</v>
      </c>
      <c r="CP1169" s="7">
        <v>41873</v>
      </c>
      <c r="CQ1169" s="5">
        <v>101.925</v>
      </c>
      <c r="DE1169" s="7">
        <v>40715</v>
      </c>
      <c r="DF1169" s="5">
        <v>94.304000000000002</v>
      </c>
      <c r="DH1169" s="7">
        <v>42117</v>
      </c>
      <c r="DI1169" s="5">
        <v>103.265</v>
      </c>
      <c r="DW1169" s="7">
        <v>40715</v>
      </c>
      <c r="DX1169" s="5">
        <v>95.025999999999996</v>
      </c>
      <c r="EF1169" s="7">
        <v>40715</v>
      </c>
      <c r="EG1169" s="5">
        <v>103.033</v>
      </c>
      <c r="EU1169" s="7">
        <v>41124</v>
      </c>
      <c r="EV1169" s="5">
        <v>89.984999999999999</v>
      </c>
      <c r="FG1169" s="7">
        <v>41480</v>
      </c>
      <c r="FH1169" s="5">
        <v>104.985</v>
      </c>
      <c r="FJ1169" s="7">
        <v>41593</v>
      </c>
      <c r="FK1169" s="5">
        <v>107.23</v>
      </c>
      <c r="FP1169" s="7">
        <v>41824</v>
      </c>
      <c r="FQ1169" s="5">
        <v>113.355</v>
      </c>
      <c r="FV1169" s="7">
        <v>41999</v>
      </c>
      <c r="FW1169" s="5">
        <v>121.828</v>
      </c>
      <c r="FY1169" s="7">
        <v>42194</v>
      </c>
      <c r="FZ1169" s="5">
        <v>122.25</v>
      </c>
      <c r="GK1169" s="7">
        <v>41333</v>
      </c>
      <c r="GL1169" s="5">
        <v>96.933000000000007</v>
      </c>
      <c r="GW1169" s="7">
        <v>41859</v>
      </c>
      <c r="GX1169" s="5">
        <v>117.61799999999999</v>
      </c>
      <c r="HF1169" s="7">
        <v>42243</v>
      </c>
      <c r="HG1169" s="5">
        <v>135.66</v>
      </c>
      <c r="HL1169" s="7">
        <v>40716</v>
      </c>
      <c r="HM1169" s="5">
        <v>99.861000000000004</v>
      </c>
      <c r="HR1169" s="7">
        <v>40718</v>
      </c>
      <c r="HS1169" s="5">
        <v>95.623000000000005</v>
      </c>
      <c r="HU1169" s="7">
        <v>40723</v>
      </c>
      <c r="HV1169" s="5">
        <v>76.768000000000001</v>
      </c>
      <c r="HX1169" s="7">
        <v>40883</v>
      </c>
      <c r="HY1169" s="5">
        <v>86.38</v>
      </c>
      <c r="IA1169" s="7">
        <v>41711</v>
      </c>
      <c r="IB1169" s="5">
        <v>107.06</v>
      </c>
    </row>
    <row r="1170" spans="40:236">
      <c r="AN1170" s="7">
        <v>40716</v>
      </c>
      <c r="AO1170" s="5">
        <v>100.361</v>
      </c>
      <c r="AQ1170" s="7">
        <v>40716</v>
      </c>
      <c r="AR1170" s="5">
        <v>101.241</v>
      </c>
      <c r="AT1170" s="7">
        <v>40723</v>
      </c>
      <c r="AU1170" s="5">
        <v>104.113</v>
      </c>
      <c r="AZ1170" s="7">
        <v>40716</v>
      </c>
      <c r="BA1170" s="5">
        <v>102.363</v>
      </c>
      <c r="BF1170" s="7">
        <v>40725</v>
      </c>
      <c r="BG1170" s="5">
        <v>101.288</v>
      </c>
      <c r="BI1170" s="7">
        <v>40716</v>
      </c>
      <c r="BJ1170" s="5">
        <v>104.333</v>
      </c>
      <c r="BO1170" s="7">
        <v>40716</v>
      </c>
      <c r="BP1170" s="5">
        <v>101.139</v>
      </c>
      <c r="BU1170" s="7">
        <v>41358</v>
      </c>
      <c r="BV1170" s="5">
        <v>102.473</v>
      </c>
      <c r="CA1170" s="7">
        <v>40716</v>
      </c>
      <c r="CB1170" s="5">
        <v>101.896</v>
      </c>
      <c r="CD1170" s="7">
        <v>41632</v>
      </c>
      <c r="CE1170" s="5">
        <v>101.825</v>
      </c>
      <c r="CG1170" s="7">
        <v>40716</v>
      </c>
      <c r="CH1170" s="5">
        <v>100.467</v>
      </c>
      <c r="CP1170" s="7">
        <v>41876</v>
      </c>
      <c r="CQ1170" s="5">
        <v>101.938</v>
      </c>
      <c r="DE1170" s="7">
        <v>40716</v>
      </c>
      <c r="DF1170" s="5">
        <v>94.183000000000007</v>
      </c>
      <c r="DH1170" s="7">
        <v>42118</v>
      </c>
      <c r="DI1170" s="5">
        <v>103.26</v>
      </c>
      <c r="DW1170" s="7">
        <v>40716</v>
      </c>
      <c r="DX1170" s="5">
        <v>94.849000000000004</v>
      </c>
      <c r="EF1170" s="7">
        <v>40716</v>
      </c>
      <c r="EG1170" s="5">
        <v>102.863</v>
      </c>
      <c r="EU1170" s="7">
        <v>41127</v>
      </c>
      <c r="EV1170" s="5">
        <v>91.224999999999994</v>
      </c>
      <c r="FG1170" s="7">
        <v>41481</v>
      </c>
      <c r="FH1170" s="5">
        <v>104.91500000000001</v>
      </c>
      <c r="FJ1170" s="7">
        <v>41596</v>
      </c>
      <c r="FK1170" s="5">
        <v>107.295</v>
      </c>
      <c r="FP1170" s="7">
        <v>41827</v>
      </c>
      <c r="FQ1170" s="5">
        <v>113.383</v>
      </c>
      <c r="FV1170" s="7">
        <v>42002</v>
      </c>
      <c r="FW1170" s="5">
        <v>121.673</v>
      </c>
      <c r="FY1170" s="7">
        <v>42195</v>
      </c>
      <c r="FZ1170" s="5">
        <v>122.928</v>
      </c>
      <c r="GK1170" s="7">
        <v>41334</v>
      </c>
      <c r="GL1170" s="5">
        <v>96.864999999999995</v>
      </c>
      <c r="GW1170" s="7">
        <v>41862</v>
      </c>
      <c r="GX1170" s="5">
        <v>117.80500000000001</v>
      </c>
      <c r="HF1170" s="7">
        <v>42244</v>
      </c>
      <c r="HG1170" s="5">
        <v>135.6</v>
      </c>
      <c r="HL1170" s="7">
        <v>40717</v>
      </c>
      <c r="HM1170" s="5">
        <v>98.977000000000004</v>
      </c>
      <c r="HR1170" s="7">
        <v>40721</v>
      </c>
      <c r="HS1170" s="5">
        <v>95.692999999999998</v>
      </c>
      <c r="HU1170" s="7">
        <v>40724</v>
      </c>
      <c r="HV1170" s="5">
        <v>77.905000000000001</v>
      </c>
      <c r="HX1170" s="7">
        <v>40884</v>
      </c>
      <c r="HY1170" s="5">
        <v>82.867999999999995</v>
      </c>
      <c r="IA1170" s="7">
        <v>41712</v>
      </c>
      <c r="IB1170" s="5">
        <v>107.453</v>
      </c>
    </row>
    <row r="1171" spans="40:236">
      <c r="AN1171" s="7">
        <v>40717</v>
      </c>
      <c r="AO1171" s="5">
        <v>100.352</v>
      </c>
      <c r="AQ1171" s="7">
        <v>40717</v>
      </c>
      <c r="AR1171" s="5">
        <v>101.215</v>
      </c>
      <c r="AT1171" s="7">
        <v>40724</v>
      </c>
      <c r="AU1171" s="5">
        <v>104.113</v>
      </c>
      <c r="AZ1171" s="7">
        <v>40717</v>
      </c>
      <c r="BA1171" s="5">
        <v>102.253</v>
      </c>
      <c r="BF1171" s="7">
        <v>40728</v>
      </c>
      <c r="BG1171" s="5">
        <v>101.27800000000001</v>
      </c>
      <c r="BI1171" s="7">
        <v>40717</v>
      </c>
      <c r="BJ1171" s="5">
        <v>104.05800000000001</v>
      </c>
      <c r="BO1171" s="7">
        <v>40717</v>
      </c>
      <c r="BP1171" s="5">
        <v>100.825</v>
      </c>
      <c r="BU1171" s="7">
        <v>41359</v>
      </c>
      <c r="BV1171" s="5">
        <v>102.48</v>
      </c>
      <c r="CA1171" s="7">
        <v>40717</v>
      </c>
      <c r="CB1171" s="5">
        <v>101.51</v>
      </c>
      <c r="CD1171" s="7">
        <v>41633</v>
      </c>
      <c r="CE1171" s="5">
        <v>101.825</v>
      </c>
      <c r="CG1171" s="7">
        <v>40717</v>
      </c>
      <c r="CH1171" s="5">
        <v>100.05800000000001</v>
      </c>
      <c r="CP1171" s="7">
        <v>41877</v>
      </c>
      <c r="CQ1171" s="5">
        <v>101.913</v>
      </c>
      <c r="DE1171" s="7">
        <v>40717</v>
      </c>
      <c r="DF1171" s="5">
        <v>93.754999999999995</v>
      </c>
      <c r="DH1171" s="7">
        <v>42121</v>
      </c>
      <c r="DI1171" s="5">
        <v>103.262</v>
      </c>
      <c r="DW1171" s="7">
        <v>40717</v>
      </c>
      <c r="DX1171" s="5">
        <v>94.33</v>
      </c>
      <c r="EF1171" s="7">
        <v>40717</v>
      </c>
      <c r="EG1171" s="5">
        <v>102.288</v>
      </c>
      <c r="EU1171" s="7">
        <v>41128</v>
      </c>
      <c r="EV1171" s="5">
        <v>90.275000000000006</v>
      </c>
      <c r="FG1171" s="7">
        <v>41484</v>
      </c>
      <c r="FH1171" s="5">
        <v>104.59</v>
      </c>
      <c r="FJ1171" s="7">
        <v>41597</v>
      </c>
      <c r="FK1171" s="5">
        <v>107.223</v>
      </c>
      <c r="FP1171" s="7">
        <v>41828</v>
      </c>
      <c r="FQ1171" s="5">
        <v>113.11799999999999</v>
      </c>
      <c r="FV1171" s="7">
        <v>42003</v>
      </c>
      <c r="FW1171" s="5">
        <v>121.96299999999999</v>
      </c>
      <c r="FY1171" s="7">
        <v>42198</v>
      </c>
      <c r="FZ1171" s="5">
        <v>123.163</v>
      </c>
      <c r="GK1171" s="7">
        <v>41337</v>
      </c>
      <c r="GL1171" s="5">
        <v>97.01</v>
      </c>
      <c r="GW1171" s="7">
        <v>41863</v>
      </c>
      <c r="GX1171" s="5">
        <v>118.318</v>
      </c>
      <c r="HF1171" s="7">
        <v>42247</v>
      </c>
      <c r="HG1171" s="5">
        <v>135.05000000000001</v>
      </c>
      <c r="HL1171" s="7">
        <v>40718</v>
      </c>
      <c r="HM1171" s="5">
        <v>98.683000000000007</v>
      </c>
      <c r="HR1171" s="7">
        <v>40722</v>
      </c>
      <c r="HS1171" s="5">
        <v>96.29</v>
      </c>
      <c r="HU1171" s="7">
        <v>40725</v>
      </c>
      <c r="HV1171" s="5">
        <v>78.558000000000007</v>
      </c>
      <c r="HX1171" s="7">
        <v>40885</v>
      </c>
      <c r="HY1171" s="5">
        <v>78.423000000000002</v>
      </c>
      <c r="IA1171" s="7">
        <v>41715</v>
      </c>
      <c r="IB1171" s="5">
        <v>107.458</v>
      </c>
    </row>
    <row r="1172" spans="40:236">
      <c r="AN1172" s="7">
        <v>40718</v>
      </c>
      <c r="AO1172" s="5">
        <v>100.33799999999999</v>
      </c>
      <c r="AQ1172" s="7">
        <v>40718</v>
      </c>
      <c r="AR1172" s="5">
        <v>101.185</v>
      </c>
      <c r="AT1172" s="7">
        <v>40725</v>
      </c>
      <c r="AU1172" s="5">
        <v>104.18300000000001</v>
      </c>
      <c r="AZ1172" s="7">
        <v>40718</v>
      </c>
      <c r="BA1172" s="5">
        <v>102.185</v>
      </c>
      <c r="BF1172" s="7">
        <v>40729</v>
      </c>
      <c r="BG1172" s="5">
        <v>101.24299999999999</v>
      </c>
      <c r="BI1172" s="7">
        <v>40718</v>
      </c>
      <c r="BJ1172" s="5">
        <v>103.968</v>
      </c>
      <c r="BO1172" s="7">
        <v>40718</v>
      </c>
      <c r="BP1172" s="5">
        <v>100.628</v>
      </c>
      <c r="BU1172" s="7">
        <v>41360</v>
      </c>
      <c r="BV1172" s="5">
        <v>102.428</v>
      </c>
      <c r="CA1172" s="7">
        <v>40718</v>
      </c>
      <c r="CB1172" s="5">
        <v>101.178</v>
      </c>
      <c r="CD1172" s="7">
        <v>41634</v>
      </c>
      <c r="CE1172" s="5">
        <v>101.825</v>
      </c>
      <c r="CG1172" s="7">
        <v>40718</v>
      </c>
      <c r="CH1172" s="5">
        <v>99.712999999999994</v>
      </c>
      <c r="CP1172" s="7">
        <v>41878</v>
      </c>
      <c r="CQ1172" s="5">
        <v>101.873</v>
      </c>
      <c r="DE1172" s="7">
        <v>40718</v>
      </c>
      <c r="DF1172" s="5">
        <v>93.423000000000002</v>
      </c>
      <c r="DH1172" s="7">
        <v>42122</v>
      </c>
      <c r="DI1172" s="5">
        <v>103.262</v>
      </c>
      <c r="DW1172" s="7">
        <v>40718</v>
      </c>
      <c r="DX1172" s="5">
        <v>93.93</v>
      </c>
      <c r="EF1172" s="7">
        <v>40718</v>
      </c>
      <c r="EG1172" s="5">
        <v>101.795</v>
      </c>
      <c r="EU1172" s="7">
        <v>41129</v>
      </c>
      <c r="EV1172" s="5">
        <v>89.882999999999996</v>
      </c>
      <c r="FG1172" s="7">
        <v>41485</v>
      </c>
      <c r="FH1172" s="5">
        <v>104.71</v>
      </c>
      <c r="FJ1172" s="7">
        <v>41598</v>
      </c>
      <c r="FK1172" s="5">
        <v>107.233</v>
      </c>
      <c r="FP1172" s="7">
        <v>41829</v>
      </c>
      <c r="FQ1172" s="5">
        <v>112.875</v>
      </c>
      <c r="FV1172" s="7">
        <v>42004</v>
      </c>
      <c r="FW1172" s="5">
        <v>121.87</v>
      </c>
      <c r="FY1172" s="7">
        <v>42199</v>
      </c>
      <c r="FZ1172" s="5">
        <v>123.18</v>
      </c>
      <c r="GK1172" s="7">
        <v>41338</v>
      </c>
      <c r="GL1172" s="5">
        <v>97.39</v>
      </c>
      <c r="GW1172" s="7">
        <v>41864</v>
      </c>
      <c r="GX1172" s="5">
        <v>118.628</v>
      </c>
      <c r="HF1172" s="7">
        <v>42248</v>
      </c>
      <c r="HG1172" s="5">
        <v>134.65</v>
      </c>
      <c r="HL1172" s="7">
        <v>40721</v>
      </c>
      <c r="HM1172" s="5">
        <v>98.784999999999997</v>
      </c>
      <c r="HR1172" s="7">
        <v>40723</v>
      </c>
      <c r="HS1172" s="5">
        <v>97.012</v>
      </c>
      <c r="HU1172" s="7">
        <v>40728</v>
      </c>
      <c r="HV1172" s="5">
        <v>78.42</v>
      </c>
      <c r="HX1172" s="7">
        <v>40886</v>
      </c>
      <c r="HY1172" s="5">
        <v>79.715000000000003</v>
      </c>
      <c r="IA1172" s="7">
        <v>41716</v>
      </c>
      <c r="IB1172" s="5">
        <v>107.61799999999999</v>
      </c>
    </row>
    <row r="1173" spans="40:236">
      <c r="AN1173" s="7">
        <v>40721</v>
      </c>
      <c r="AO1173" s="5">
        <v>100.322</v>
      </c>
      <c r="AQ1173" s="7">
        <v>40721</v>
      </c>
      <c r="AR1173" s="5">
        <v>101.175</v>
      </c>
      <c r="AT1173" s="7">
        <v>40728</v>
      </c>
      <c r="AU1173" s="5">
        <v>104.05500000000001</v>
      </c>
      <c r="AZ1173" s="7">
        <v>40721</v>
      </c>
      <c r="BA1173" s="5">
        <v>102.11499999999999</v>
      </c>
      <c r="BF1173" s="7">
        <v>40730</v>
      </c>
      <c r="BG1173" s="5">
        <v>101.093</v>
      </c>
      <c r="BI1173" s="7">
        <v>40721</v>
      </c>
      <c r="BJ1173" s="5">
        <v>103.905</v>
      </c>
      <c r="BO1173" s="7">
        <v>40721</v>
      </c>
      <c r="BP1173" s="5">
        <v>100.655</v>
      </c>
      <c r="BU1173" s="7">
        <v>41361</v>
      </c>
      <c r="BV1173" s="5">
        <v>102.395</v>
      </c>
      <c r="CA1173" s="7">
        <v>40721</v>
      </c>
      <c r="CB1173" s="5">
        <v>101.245</v>
      </c>
      <c r="CD1173" s="7">
        <v>41635</v>
      </c>
      <c r="CE1173" s="5">
        <v>101.88</v>
      </c>
      <c r="CG1173" s="7">
        <v>40721</v>
      </c>
      <c r="CH1173" s="5">
        <v>99.715000000000003</v>
      </c>
      <c r="CP1173" s="7">
        <v>41879</v>
      </c>
      <c r="CQ1173" s="5">
        <v>101.855</v>
      </c>
      <c r="DE1173" s="7">
        <v>40721</v>
      </c>
      <c r="DF1173" s="5">
        <v>93.45</v>
      </c>
      <c r="DH1173" s="7">
        <v>42123</v>
      </c>
      <c r="DI1173" s="5">
        <v>103.21</v>
      </c>
      <c r="DW1173" s="7">
        <v>40721</v>
      </c>
      <c r="DX1173" s="5">
        <v>93.96</v>
      </c>
      <c r="EF1173" s="7">
        <v>40721</v>
      </c>
      <c r="EG1173" s="5">
        <v>101.813</v>
      </c>
      <c r="EU1173" s="7">
        <v>41130</v>
      </c>
      <c r="EV1173" s="5">
        <v>89.962999999999994</v>
      </c>
      <c r="FG1173" s="7">
        <v>41486</v>
      </c>
      <c r="FH1173" s="5">
        <v>104.735</v>
      </c>
      <c r="FJ1173" s="7">
        <v>41599</v>
      </c>
      <c r="FK1173" s="5">
        <v>107.39</v>
      </c>
      <c r="FP1173" s="7">
        <v>41830</v>
      </c>
      <c r="FQ1173" s="5">
        <v>112.548</v>
      </c>
      <c r="FV1173" s="7">
        <v>42005</v>
      </c>
      <c r="FW1173" s="5">
        <v>121.87</v>
      </c>
      <c r="FY1173" s="7">
        <v>42200</v>
      </c>
      <c r="FZ1173" s="5">
        <v>123.43300000000001</v>
      </c>
      <c r="GK1173" s="7">
        <v>41339</v>
      </c>
      <c r="GL1173" s="5">
        <v>97.614999999999995</v>
      </c>
      <c r="GW1173" s="7">
        <v>41865</v>
      </c>
      <c r="GX1173" s="5">
        <v>119.40300000000001</v>
      </c>
      <c r="HF1173" s="7">
        <v>42249</v>
      </c>
      <c r="HG1173" s="5">
        <v>134.79</v>
      </c>
      <c r="HL1173" s="7">
        <v>40722</v>
      </c>
      <c r="HM1173" s="5">
        <v>99.4</v>
      </c>
      <c r="HR1173" s="7">
        <v>40724</v>
      </c>
      <c r="HS1173" s="5">
        <v>98.253</v>
      </c>
      <c r="HU1173" s="7">
        <v>40729</v>
      </c>
      <c r="HV1173" s="5">
        <v>77.662999999999997</v>
      </c>
      <c r="HX1173" s="7">
        <v>40889</v>
      </c>
      <c r="HY1173" s="5">
        <v>78.995000000000005</v>
      </c>
      <c r="IA1173" s="7">
        <v>41717</v>
      </c>
      <c r="IB1173" s="5">
        <v>107.18300000000001</v>
      </c>
    </row>
    <row r="1174" spans="40:236">
      <c r="AN1174" s="7">
        <v>40722</v>
      </c>
      <c r="AO1174" s="5">
        <v>100.29</v>
      </c>
      <c r="AQ1174" s="7">
        <v>40722</v>
      </c>
      <c r="AR1174" s="5">
        <v>101.17</v>
      </c>
      <c r="AT1174" s="7">
        <v>40729</v>
      </c>
      <c r="AU1174" s="5">
        <v>104.15</v>
      </c>
      <c r="AZ1174" s="7">
        <v>40722</v>
      </c>
      <c r="BA1174" s="5">
        <v>102.16</v>
      </c>
      <c r="BF1174" s="7">
        <v>40731</v>
      </c>
      <c r="BG1174" s="5">
        <v>101.108</v>
      </c>
      <c r="BI1174" s="7">
        <v>40722</v>
      </c>
      <c r="BJ1174" s="5">
        <v>103.965</v>
      </c>
      <c r="BO1174" s="7">
        <v>40722</v>
      </c>
      <c r="BP1174" s="5">
        <v>100.755</v>
      </c>
      <c r="BU1174" s="7">
        <v>41362</v>
      </c>
      <c r="BV1174" s="5">
        <v>102.395</v>
      </c>
      <c r="CA1174" s="7">
        <v>40722</v>
      </c>
      <c r="CB1174" s="5">
        <v>101.36</v>
      </c>
      <c r="CD1174" s="7">
        <v>41638</v>
      </c>
      <c r="CE1174" s="5">
        <v>101.878</v>
      </c>
      <c r="CG1174" s="7">
        <v>40722</v>
      </c>
      <c r="CH1174" s="5">
        <v>99.888000000000005</v>
      </c>
      <c r="CP1174" s="7">
        <v>41880</v>
      </c>
      <c r="CQ1174" s="5">
        <v>101.852</v>
      </c>
      <c r="DE1174" s="7">
        <v>40722</v>
      </c>
      <c r="DF1174" s="5">
        <v>93.613</v>
      </c>
      <c r="DH1174" s="7">
        <v>42124</v>
      </c>
      <c r="DI1174" s="5">
        <v>103.19</v>
      </c>
      <c r="DW1174" s="7">
        <v>40722</v>
      </c>
      <c r="DX1174" s="5">
        <v>94.153000000000006</v>
      </c>
      <c r="EF1174" s="7">
        <v>40722</v>
      </c>
      <c r="EG1174" s="5">
        <v>102.078</v>
      </c>
      <c r="EU1174" s="7">
        <v>41131</v>
      </c>
      <c r="EV1174" s="5">
        <v>89.68</v>
      </c>
      <c r="FG1174" s="7">
        <v>41487</v>
      </c>
      <c r="FH1174" s="5">
        <v>104.905</v>
      </c>
      <c r="FJ1174" s="7">
        <v>41600</v>
      </c>
      <c r="FK1174" s="5">
        <v>107.643</v>
      </c>
      <c r="FP1174" s="7">
        <v>41831</v>
      </c>
      <c r="FQ1174" s="5">
        <v>112.893</v>
      </c>
      <c r="FV1174" s="7">
        <v>42006</v>
      </c>
      <c r="FW1174" s="5">
        <v>122.633</v>
      </c>
      <c r="FY1174" s="7">
        <v>42201</v>
      </c>
      <c r="FZ1174" s="5">
        <v>123.63800000000001</v>
      </c>
      <c r="GK1174" s="7">
        <v>41340</v>
      </c>
      <c r="GL1174" s="5">
        <v>98.34</v>
      </c>
      <c r="GW1174" s="7">
        <v>41866</v>
      </c>
      <c r="GX1174" s="5">
        <v>120.208</v>
      </c>
      <c r="HF1174" s="7">
        <v>42250</v>
      </c>
      <c r="HG1174" s="5">
        <v>135.32300000000001</v>
      </c>
      <c r="HL1174" s="7">
        <v>40723</v>
      </c>
      <c r="HM1174" s="5">
        <v>100.098</v>
      </c>
      <c r="HR1174" s="7">
        <v>40725</v>
      </c>
      <c r="HS1174" s="5">
        <v>99.01</v>
      </c>
      <c r="HU1174" s="7">
        <v>40730</v>
      </c>
      <c r="HV1174" s="5">
        <v>76.847999999999999</v>
      </c>
      <c r="HX1174" s="7">
        <v>40890</v>
      </c>
      <c r="HY1174" s="5">
        <v>80.177999999999997</v>
      </c>
      <c r="IA1174" s="7">
        <v>41718</v>
      </c>
      <c r="IB1174" s="5">
        <v>106.65</v>
      </c>
    </row>
    <row r="1175" spans="40:236">
      <c r="AN1175" s="7">
        <v>40723</v>
      </c>
      <c r="AO1175" s="5">
        <v>100.268</v>
      </c>
      <c r="AQ1175" s="7">
        <v>40723</v>
      </c>
      <c r="AR1175" s="5">
        <v>101.148</v>
      </c>
      <c r="AT1175" s="7">
        <v>40730</v>
      </c>
      <c r="AU1175" s="5">
        <v>104.065</v>
      </c>
      <c r="AZ1175" s="7">
        <v>40723</v>
      </c>
      <c r="BA1175" s="5">
        <v>102.245</v>
      </c>
      <c r="BF1175" s="7">
        <v>40732</v>
      </c>
      <c r="BG1175" s="5">
        <v>100.988</v>
      </c>
      <c r="BI1175" s="7">
        <v>40723</v>
      </c>
      <c r="BJ1175" s="5">
        <v>104.07</v>
      </c>
      <c r="BO1175" s="7">
        <v>40723</v>
      </c>
      <c r="BP1175" s="5">
        <v>100.898</v>
      </c>
      <c r="BU1175" s="7">
        <v>41365</v>
      </c>
      <c r="BV1175" s="5">
        <v>102.395</v>
      </c>
      <c r="CA1175" s="7">
        <v>40723</v>
      </c>
      <c r="CB1175" s="5">
        <v>101.57299999999999</v>
      </c>
      <c r="CD1175" s="7">
        <v>41639</v>
      </c>
      <c r="CE1175" s="5">
        <v>101.88500000000001</v>
      </c>
      <c r="CG1175" s="7">
        <v>40723</v>
      </c>
      <c r="CH1175" s="5">
        <v>100.155</v>
      </c>
      <c r="CP1175" s="7">
        <v>41883</v>
      </c>
      <c r="CQ1175" s="5">
        <v>101.85</v>
      </c>
      <c r="DE1175" s="7">
        <v>40723</v>
      </c>
      <c r="DF1175" s="5">
        <v>93.878</v>
      </c>
      <c r="DH1175" s="7">
        <v>42125</v>
      </c>
      <c r="DI1175" s="5">
        <v>103.18</v>
      </c>
      <c r="DW1175" s="7">
        <v>40723</v>
      </c>
      <c r="DX1175" s="5">
        <v>94.513000000000005</v>
      </c>
      <c r="EF1175" s="7">
        <v>40723</v>
      </c>
      <c r="EG1175" s="5">
        <v>102.465</v>
      </c>
      <c r="EU1175" s="7">
        <v>41134</v>
      </c>
      <c r="EV1175" s="5">
        <v>89.62</v>
      </c>
      <c r="FG1175" s="7">
        <v>41488</v>
      </c>
      <c r="FH1175" s="5">
        <v>105.26</v>
      </c>
      <c r="FJ1175" s="7">
        <v>41603</v>
      </c>
      <c r="FK1175" s="5">
        <v>107.465</v>
      </c>
      <c r="FP1175" s="7">
        <v>41834</v>
      </c>
      <c r="FQ1175" s="5">
        <v>112.913</v>
      </c>
      <c r="FV1175" s="7">
        <v>42009</v>
      </c>
      <c r="FW1175" s="5">
        <v>122.05</v>
      </c>
      <c r="FY1175" s="7">
        <v>42202</v>
      </c>
      <c r="FZ1175" s="5">
        <v>124.083</v>
      </c>
      <c r="GK1175" s="7">
        <v>41341</v>
      </c>
      <c r="GL1175" s="5">
        <v>99.305000000000007</v>
      </c>
      <c r="GW1175" s="7">
        <v>41869</v>
      </c>
      <c r="GX1175" s="5">
        <v>119.72499999999999</v>
      </c>
      <c r="HF1175" s="7">
        <v>42251</v>
      </c>
      <c r="HG1175" s="5">
        <v>135.41800000000001</v>
      </c>
      <c r="HL1175" s="7">
        <v>40724</v>
      </c>
      <c r="HM1175" s="5">
        <v>101.30500000000001</v>
      </c>
      <c r="HR1175" s="7">
        <v>40728</v>
      </c>
      <c r="HS1175" s="5">
        <v>98.787999999999997</v>
      </c>
      <c r="HU1175" s="7">
        <v>40731</v>
      </c>
      <c r="HV1175" s="5">
        <v>76.887</v>
      </c>
      <c r="HX1175" s="7">
        <v>40891</v>
      </c>
      <c r="HY1175" s="5">
        <v>80.572000000000003</v>
      </c>
      <c r="IA1175" s="7">
        <v>41719</v>
      </c>
      <c r="IB1175" s="5">
        <v>107.12</v>
      </c>
    </row>
    <row r="1176" spans="40:236">
      <c r="AN1176" s="7">
        <v>40724</v>
      </c>
      <c r="AO1176" s="5">
        <v>100.24299999999999</v>
      </c>
      <c r="AQ1176" s="7">
        <v>40724</v>
      </c>
      <c r="AR1176" s="5">
        <v>101.15300000000001</v>
      </c>
      <c r="AT1176" s="7">
        <v>40731</v>
      </c>
      <c r="AU1176" s="5">
        <v>104.072</v>
      </c>
      <c r="AZ1176" s="7">
        <v>40724</v>
      </c>
      <c r="BA1176" s="5">
        <v>102.37</v>
      </c>
      <c r="BF1176" s="7">
        <v>40735</v>
      </c>
      <c r="BG1176" s="5">
        <v>100.575</v>
      </c>
      <c r="BI1176" s="7">
        <v>40724</v>
      </c>
      <c r="BJ1176" s="5">
        <v>104.295</v>
      </c>
      <c r="BO1176" s="7">
        <v>40724</v>
      </c>
      <c r="BP1176" s="5">
        <v>101.21</v>
      </c>
      <c r="BU1176" s="7">
        <v>41366</v>
      </c>
      <c r="BV1176" s="5">
        <v>102.455</v>
      </c>
      <c r="CA1176" s="7">
        <v>40724</v>
      </c>
      <c r="CB1176" s="5">
        <v>102.003</v>
      </c>
      <c r="CD1176" s="7">
        <v>41640</v>
      </c>
      <c r="CE1176" s="5">
        <v>101.88500000000001</v>
      </c>
      <c r="CG1176" s="7">
        <v>40724</v>
      </c>
      <c r="CH1176" s="5">
        <v>100.64</v>
      </c>
      <c r="CP1176" s="7">
        <v>41884</v>
      </c>
      <c r="CQ1176" s="5">
        <v>101.845</v>
      </c>
      <c r="DE1176" s="7">
        <v>40724</v>
      </c>
      <c r="DF1176" s="5">
        <v>94.4</v>
      </c>
      <c r="DH1176" s="7">
        <v>42128</v>
      </c>
      <c r="DI1176" s="5">
        <v>103.175</v>
      </c>
      <c r="DW1176" s="7">
        <v>40724</v>
      </c>
      <c r="DX1176" s="5">
        <v>95.177999999999997</v>
      </c>
      <c r="EF1176" s="7">
        <v>40724</v>
      </c>
      <c r="EG1176" s="5">
        <v>103.19</v>
      </c>
      <c r="EU1176" s="7">
        <v>41135</v>
      </c>
      <c r="EV1176" s="5">
        <v>89.834999999999994</v>
      </c>
      <c r="FG1176" s="7">
        <v>41491</v>
      </c>
      <c r="FH1176" s="5">
        <v>105.2</v>
      </c>
      <c r="FJ1176" s="7">
        <v>41604</v>
      </c>
      <c r="FK1176" s="5">
        <v>107.542</v>
      </c>
      <c r="FP1176" s="7">
        <v>41835</v>
      </c>
      <c r="FQ1176" s="5">
        <v>113.238</v>
      </c>
      <c r="FV1176" s="7">
        <v>42010</v>
      </c>
      <c r="FW1176" s="5">
        <v>121.715</v>
      </c>
      <c r="FY1176" s="7">
        <v>42205</v>
      </c>
      <c r="FZ1176" s="5">
        <v>124.148</v>
      </c>
      <c r="GK1176" s="7">
        <v>41344</v>
      </c>
      <c r="GL1176" s="5">
        <v>99.347999999999999</v>
      </c>
      <c r="GW1176" s="7">
        <v>41870</v>
      </c>
      <c r="GX1176" s="5">
        <v>120.045</v>
      </c>
      <c r="HF1176" s="7">
        <v>42254</v>
      </c>
      <c r="HG1176" s="5">
        <v>134.63300000000001</v>
      </c>
      <c r="HL1176" s="7">
        <v>40725</v>
      </c>
      <c r="HM1176" s="5">
        <v>102.023</v>
      </c>
      <c r="HR1176" s="7">
        <v>40729</v>
      </c>
      <c r="HS1176" s="5">
        <v>97.947000000000003</v>
      </c>
      <c r="HU1176" s="7">
        <v>40732</v>
      </c>
      <c r="HV1176" s="5">
        <v>76.483000000000004</v>
      </c>
      <c r="HX1176" s="7">
        <v>40892</v>
      </c>
      <c r="HY1176" s="5">
        <v>81.69</v>
      </c>
      <c r="IA1176" s="7">
        <v>41722</v>
      </c>
      <c r="IB1176" s="5">
        <v>107.358</v>
      </c>
    </row>
    <row r="1177" spans="40:236">
      <c r="AN1177" s="7">
        <v>40725</v>
      </c>
      <c r="AO1177" s="5">
        <v>100.232</v>
      </c>
      <c r="AQ1177" s="7">
        <v>40725</v>
      </c>
      <c r="AR1177" s="5">
        <v>101.13</v>
      </c>
      <c r="AT1177" s="7">
        <v>40732</v>
      </c>
      <c r="AU1177" s="5">
        <v>104.042</v>
      </c>
      <c r="AZ1177" s="7">
        <v>40725</v>
      </c>
      <c r="BA1177" s="5">
        <v>102.488</v>
      </c>
      <c r="BF1177" s="7">
        <v>40736</v>
      </c>
      <c r="BG1177" s="5">
        <v>100.645</v>
      </c>
      <c r="BI1177" s="7">
        <v>40725</v>
      </c>
      <c r="BJ1177" s="5">
        <v>104.44499999999999</v>
      </c>
      <c r="BO1177" s="7">
        <v>40725</v>
      </c>
      <c r="BP1177" s="5">
        <v>101.36499999999999</v>
      </c>
      <c r="BU1177" s="7">
        <v>41367</v>
      </c>
      <c r="BV1177" s="5">
        <v>102.46299999999999</v>
      </c>
      <c r="CA1177" s="7">
        <v>40725</v>
      </c>
      <c r="CB1177" s="5">
        <v>102.23</v>
      </c>
      <c r="CD1177" s="7">
        <v>41641</v>
      </c>
      <c r="CE1177" s="5">
        <v>102.063</v>
      </c>
      <c r="CG1177" s="7">
        <v>40725</v>
      </c>
      <c r="CH1177" s="5">
        <v>100.855</v>
      </c>
      <c r="CP1177" s="7">
        <v>41885</v>
      </c>
      <c r="CQ1177" s="5">
        <v>101.82</v>
      </c>
      <c r="DE1177" s="7">
        <v>40725</v>
      </c>
      <c r="DF1177" s="5">
        <v>94.692999999999998</v>
      </c>
      <c r="DH1177" s="7">
        <v>42129</v>
      </c>
      <c r="DI1177" s="5">
        <v>103.155</v>
      </c>
      <c r="DW1177" s="7">
        <v>40725</v>
      </c>
      <c r="DX1177" s="5">
        <v>95.528000000000006</v>
      </c>
      <c r="EF1177" s="7">
        <v>40725</v>
      </c>
      <c r="EG1177" s="5">
        <v>103.578</v>
      </c>
      <c r="EU1177" s="7">
        <v>41136</v>
      </c>
      <c r="EV1177" s="5">
        <v>90.19</v>
      </c>
      <c r="FG1177" s="7">
        <v>41492</v>
      </c>
      <c r="FH1177" s="5">
        <v>105.3</v>
      </c>
      <c r="FJ1177" s="7">
        <v>41605</v>
      </c>
      <c r="FK1177" s="5">
        <v>107.378</v>
      </c>
      <c r="FP1177" s="7">
        <v>41836</v>
      </c>
      <c r="FQ1177" s="5">
        <v>113.505</v>
      </c>
      <c r="FV1177" s="7">
        <v>42011</v>
      </c>
      <c r="FW1177" s="5">
        <v>121.488</v>
      </c>
      <c r="FY1177" s="7">
        <v>42206</v>
      </c>
      <c r="FZ1177" s="5">
        <v>123.83799999999999</v>
      </c>
      <c r="GK1177" s="7">
        <v>41345</v>
      </c>
      <c r="GL1177" s="5">
        <v>99.55</v>
      </c>
      <c r="GW1177" s="7">
        <v>41871</v>
      </c>
      <c r="GX1177" s="5">
        <v>120.318</v>
      </c>
      <c r="HF1177" s="7">
        <v>42255</v>
      </c>
      <c r="HG1177" s="5">
        <v>135.685</v>
      </c>
      <c r="HL1177" s="7">
        <v>40728</v>
      </c>
      <c r="HM1177" s="5">
        <v>101.80500000000001</v>
      </c>
      <c r="HR1177" s="7">
        <v>40730</v>
      </c>
      <c r="HS1177" s="5">
        <v>96.988</v>
      </c>
      <c r="HU1177" s="7">
        <v>40735</v>
      </c>
      <c r="HV1177" s="5">
        <v>73.954999999999998</v>
      </c>
      <c r="HX1177" s="7">
        <v>40893</v>
      </c>
      <c r="HY1177" s="5">
        <v>83.11</v>
      </c>
      <c r="IA1177" s="7">
        <v>41723</v>
      </c>
      <c r="IB1177" s="5">
        <v>107.73</v>
      </c>
    </row>
    <row r="1178" spans="40:236">
      <c r="AN1178" s="7">
        <v>40728</v>
      </c>
      <c r="AO1178" s="5">
        <v>100.248</v>
      </c>
      <c r="AQ1178" s="7">
        <v>40728</v>
      </c>
      <c r="AR1178" s="5">
        <v>101.123</v>
      </c>
      <c r="AT1178" s="7">
        <v>40735</v>
      </c>
      <c r="AU1178" s="5">
        <v>103.92</v>
      </c>
      <c r="AZ1178" s="7">
        <v>40728</v>
      </c>
      <c r="BA1178" s="5">
        <v>102.455</v>
      </c>
      <c r="BF1178" s="7">
        <v>40737</v>
      </c>
      <c r="BG1178" s="5">
        <v>100.655</v>
      </c>
      <c r="BI1178" s="7">
        <v>40728</v>
      </c>
      <c r="BJ1178" s="5">
        <v>104.428</v>
      </c>
      <c r="BO1178" s="7">
        <v>40728</v>
      </c>
      <c r="BP1178" s="5">
        <v>101.343</v>
      </c>
      <c r="BU1178" s="7">
        <v>41368</v>
      </c>
      <c r="BV1178" s="5">
        <v>102.473</v>
      </c>
      <c r="CA1178" s="7">
        <v>40728</v>
      </c>
      <c r="CB1178" s="5">
        <v>102.23</v>
      </c>
      <c r="CD1178" s="7">
        <v>41642</v>
      </c>
      <c r="CE1178" s="5">
        <v>102.105</v>
      </c>
      <c r="CG1178" s="7">
        <v>40728</v>
      </c>
      <c r="CH1178" s="5">
        <v>100.80800000000001</v>
      </c>
      <c r="CP1178" s="7">
        <v>41886</v>
      </c>
      <c r="CQ1178" s="5">
        <v>101.85</v>
      </c>
      <c r="DE1178" s="7">
        <v>40728</v>
      </c>
      <c r="DF1178" s="5">
        <v>94.704999999999998</v>
      </c>
      <c r="DH1178" s="7">
        <v>42130</v>
      </c>
      <c r="DI1178" s="5">
        <v>103.133</v>
      </c>
      <c r="DW1178" s="7">
        <v>40728</v>
      </c>
      <c r="DX1178" s="5">
        <v>95.504999999999995</v>
      </c>
      <c r="EF1178" s="7">
        <v>40728</v>
      </c>
      <c r="EG1178" s="5">
        <v>103.56</v>
      </c>
      <c r="EU1178" s="7">
        <v>41137</v>
      </c>
      <c r="EV1178" s="5">
        <v>90.61</v>
      </c>
      <c r="FG1178" s="7">
        <v>41493</v>
      </c>
      <c r="FH1178" s="5">
        <v>105.233</v>
      </c>
      <c r="FJ1178" s="7">
        <v>41606</v>
      </c>
      <c r="FK1178" s="5">
        <v>107.03</v>
      </c>
      <c r="FP1178" s="7">
        <v>41837</v>
      </c>
      <c r="FQ1178" s="5">
        <v>113.755</v>
      </c>
      <c r="FV1178" s="7">
        <v>42012</v>
      </c>
      <c r="FW1178" s="5">
        <v>121.523</v>
      </c>
      <c r="FY1178" s="7">
        <v>42207</v>
      </c>
      <c r="FZ1178" s="5">
        <v>123.86499999999999</v>
      </c>
      <c r="GK1178" s="7">
        <v>41346</v>
      </c>
      <c r="GL1178" s="5">
        <v>99.158000000000001</v>
      </c>
      <c r="GW1178" s="7">
        <v>41872</v>
      </c>
      <c r="GX1178" s="5">
        <v>120.438</v>
      </c>
      <c r="HF1178" s="7">
        <v>42256</v>
      </c>
      <c r="HG1178" s="5">
        <v>135.33199999999999</v>
      </c>
      <c r="HL1178" s="7">
        <v>40729</v>
      </c>
      <c r="HM1178" s="5">
        <v>100.982</v>
      </c>
      <c r="HR1178" s="7">
        <v>40731</v>
      </c>
      <c r="HS1178" s="5">
        <v>96.953000000000003</v>
      </c>
      <c r="HU1178" s="7">
        <v>40736</v>
      </c>
      <c r="HV1178" s="5">
        <v>75.42</v>
      </c>
      <c r="HX1178" s="7">
        <v>40896</v>
      </c>
      <c r="HY1178" s="5">
        <v>84.423000000000002</v>
      </c>
      <c r="IA1178" s="7">
        <v>41724</v>
      </c>
      <c r="IB1178" s="5">
        <v>108.295</v>
      </c>
    </row>
    <row r="1179" spans="40:236">
      <c r="AN1179" s="7">
        <v>40729</v>
      </c>
      <c r="AO1179" s="5">
        <v>100.218</v>
      </c>
      <c r="AQ1179" s="7">
        <v>40729</v>
      </c>
      <c r="AR1179" s="5">
        <v>101.108</v>
      </c>
      <c r="AT1179" s="7">
        <v>40736</v>
      </c>
      <c r="AU1179" s="5">
        <v>103.91</v>
      </c>
      <c r="AZ1179" s="7">
        <v>40729</v>
      </c>
      <c r="BA1179" s="5">
        <v>102.43300000000001</v>
      </c>
      <c r="BF1179" s="7">
        <v>40738</v>
      </c>
      <c r="BG1179" s="5">
        <v>100.593</v>
      </c>
      <c r="BI1179" s="7">
        <v>40729</v>
      </c>
      <c r="BJ1179" s="5">
        <v>104.333</v>
      </c>
      <c r="BO1179" s="7">
        <v>40729</v>
      </c>
      <c r="BP1179" s="5">
        <v>101.14</v>
      </c>
      <c r="BU1179" s="7">
        <v>41369</v>
      </c>
      <c r="BV1179" s="5">
        <v>102.518</v>
      </c>
      <c r="CA1179" s="7">
        <v>40729</v>
      </c>
      <c r="CB1179" s="5">
        <v>101.88</v>
      </c>
      <c r="CD1179" s="7">
        <v>41645</v>
      </c>
      <c r="CE1179" s="5">
        <v>102.072</v>
      </c>
      <c r="CG1179" s="7">
        <v>40729</v>
      </c>
      <c r="CH1179" s="5">
        <v>100.44499999999999</v>
      </c>
      <c r="CP1179" s="7">
        <v>41887</v>
      </c>
      <c r="CQ1179" s="5">
        <v>101.858</v>
      </c>
      <c r="DE1179" s="7">
        <v>40729</v>
      </c>
      <c r="DF1179" s="5">
        <v>94.24</v>
      </c>
      <c r="DH1179" s="7">
        <v>42131</v>
      </c>
      <c r="DI1179" s="5">
        <v>103.113</v>
      </c>
      <c r="DW1179" s="7">
        <v>40729</v>
      </c>
      <c r="DX1179" s="5">
        <v>95.003</v>
      </c>
      <c r="EF1179" s="7">
        <v>40729</v>
      </c>
      <c r="EG1179" s="5">
        <v>102.988</v>
      </c>
      <c r="EU1179" s="7">
        <v>41138</v>
      </c>
      <c r="EV1179" s="5">
        <v>91.503</v>
      </c>
      <c r="FG1179" s="7">
        <v>41494</v>
      </c>
      <c r="FH1179" s="5">
        <v>105.43300000000001</v>
      </c>
      <c r="FJ1179" s="7">
        <v>41607</v>
      </c>
      <c r="FK1179" s="5">
        <v>106.928</v>
      </c>
      <c r="FP1179" s="7">
        <v>41838</v>
      </c>
      <c r="FQ1179" s="5">
        <v>113.91</v>
      </c>
      <c r="FV1179" s="7">
        <v>42013</v>
      </c>
      <c r="FW1179" s="5">
        <v>121.215</v>
      </c>
      <c r="FY1179" s="7">
        <v>42208</v>
      </c>
      <c r="FZ1179" s="5">
        <v>123.97</v>
      </c>
      <c r="GK1179" s="7">
        <v>41347</v>
      </c>
      <c r="GL1179" s="5">
        <v>98.563000000000002</v>
      </c>
      <c r="GW1179" s="7">
        <v>41873</v>
      </c>
      <c r="GX1179" s="5">
        <v>120.605</v>
      </c>
      <c r="HF1179" s="7">
        <v>42257</v>
      </c>
      <c r="HG1179" s="5">
        <v>135.03299999999999</v>
      </c>
      <c r="HL1179" s="7">
        <v>40730</v>
      </c>
      <c r="HM1179" s="5">
        <v>100.095</v>
      </c>
      <c r="HR1179" s="7">
        <v>40732</v>
      </c>
      <c r="HS1179" s="5">
        <v>96.492999999999995</v>
      </c>
      <c r="HU1179" s="7">
        <v>40737</v>
      </c>
      <c r="HV1179" s="5">
        <v>75.632999999999996</v>
      </c>
      <c r="HX1179" s="7">
        <v>40897</v>
      </c>
      <c r="HY1179" s="5">
        <v>85.734999999999999</v>
      </c>
      <c r="IA1179" s="7">
        <v>41725</v>
      </c>
      <c r="IB1179" s="5">
        <v>108.703</v>
      </c>
    </row>
    <row r="1180" spans="40:236">
      <c r="AN1180" s="7">
        <v>40730</v>
      </c>
      <c r="AO1180" s="5">
        <v>100.18</v>
      </c>
      <c r="AQ1180" s="7">
        <v>40730</v>
      </c>
      <c r="AR1180" s="5">
        <v>101.05500000000001</v>
      </c>
      <c r="AT1180" s="7">
        <v>40737</v>
      </c>
      <c r="AU1180" s="5">
        <v>103.815</v>
      </c>
      <c r="AZ1180" s="7">
        <v>40730</v>
      </c>
      <c r="BA1180" s="5">
        <v>102.30500000000001</v>
      </c>
      <c r="BF1180" s="7">
        <v>40739</v>
      </c>
      <c r="BG1180" s="5">
        <v>100.42</v>
      </c>
      <c r="BI1180" s="7">
        <v>40730</v>
      </c>
      <c r="BJ1180" s="5">
        <v>104.072</v>
      </c>
      <c r="BO1180" s="7">
        <v>40730</v>
      </c>
      <c r="BP1180" s="5">
        <v>100.8</v>
      </c>
      <c r="BU1180" s="7">
        <v>41372</v>
      </c>
      <c r="BV1180" s="5">
        <v>102.515</v>
      </c>
      <c r="CA1180" s="7">
        <v>40730</v>
      </c>
      <c r="CB1180" s="5">
        <v>101.395</v>
      </c>
      <c r="CD1180" s="7">
        <v>41646</v>
      </c>
      <c r="CE1180" s="5">
        <v>102.093</v>
      </c>
      <c r="CG1180" s="7">
        <v>40730</v>
      </c>
      <c r="CH1180" s="5">
        <v>99.92</v>
      </c>
      <c r="CP1180" s="7">
        <v>41890</v>
      </c>
      <c r="CQ1180" s="5">
        <v>101.845</v>
      </c>
      <c r="DE1180" s="7">
        <v>40730</v>
      </c>
      <c r="DF1180" s="5">
        <v>93.67</v>
      </c>
      <c r="DH1180" s="7">
        <v>42132</v>
      </c>
      <c r="DI1180" s="5">
        <v>103.12</v>
      </c>
      <c r="DW1180" s="7">
        <v>40730</v>
      </c>
      <c r="DX1180" s="5">
        <v>94.433000000000007</v>
      </c>
      <c r="EF1180" s="7">
        <v>40730</v>
      </c>
      <c r="EG1180" s="5">
        <v>102.32</v>
      </c>
      <c r="EU1180" s="7">
        <v>41141</v>
      </c>
      <c r="EV1180" s="5">
        <v>92.268000000000001</v>
      </c>
      <c r="FG1180" s="7">
        <v>41495</v>
      </c>
      <c r="FH1180" s="5">
        <v>105.485</v>
      </c>
      <c r="FJ1180" s="7">
        <v>41610</v>
      </c>
      <c r="FK1180" s="5">
        <v>106.71</v>
      </c>
      <c r="FP1180" s="7">
        <v>41841</v>
      </c>
      <c r="FQ1180" s="5">
        <v>114.11</v>
      </c>
      <c r="FV1180" s="7">
        <v>42016</v>
      </c>
      <c r="FW1180" s="5">
        <v>121.565</v>
      </c>
      <c r="FY1180" s="7">
        <v>42209</v>
      </c>
      <c r="FZ1180" s="5">
        <v>124.175</v>
      </c>
      <c r="GK1180" s="7">
        <v>41348</v>
      </c>
      <c r="GL1180" s="5">
        <v>98.188000000000002</v>
      </c>
      <c r="GW1180" s="7">
        <v>41876</v>
      </c>
      <c r="GX1180" s="5">
        <v>121.733</v>
      </c>
      <c r="HF1180" s="7">
        <v>42258</v>
      </c>
      <c r="HG1180" s="5">
        <v>134.94499999999999</v>
      </c>
      <c r="HL1180" s="7">
        <v>40731</v>
      </c>
      <c r="HM1180" s="5">
        <v>100.1</v>
      </c>
      <c r="HR1180" s="7">
        <v>40735</v>
      </c>
      <c r="HS1180" s="5">
        <v>93.665000000000006</v>
      </c>
      <c r="HU1180" s="7">
        <v>40738</v>
      </c>
      <c r="HV1180" s="5">
        <v>75.385000000000005</v>
      </c>
      <c r="HX1180" s="7">
        <v>40898</v>
      </c>
      <c r="HY1180" s="5">
        <v>83.77</v>
      </c>
      <c r="IA1180" s="7">
        <v>41726</v>
      </c>
      <c r="IB1180" s="5">
        <v>108.873</v>
      </c>
    </row>
    <row r="1181" spans="40:236">
      <c r="AN1181" s="7">
        <v>40731</v>
      </c>
      <c r="AO1181" s="5">
        <v>100.18</v>
      </c>
      <c r="AQ1181" s="7">
        <v>40731</v>
      </c>
      <c r="AR1181" s="5">
        <v>101.05800000000001</v>
      </c>
      <c r="AT1181" s="7">
        <v>40738</v>
      </c>
      <c r="AU1181" s="5">
        <v>103.745</v>
      </c>
      <c r="AZ1181" s="7">
        <v>40731</v>
      </c>
      <c r="BA1181" s="5">
        <v>102.33499999999999</v>
      </c>
      <c r="BF1181" s="7">
        <v>40742</v>
      </c>
      <c r="BG1181" s="5">
        <v>100.035</v>
      </c>
      <c r="BI1181" s="7">
        <v>40731</v>
      </c>
      <c r="BJ1181" s="5">
        <v>104.063</v>
      </c>
      <c r="BO1181" s="7">
        <v>40731</v>
      </c>
      <c r="BP1181" s="5">
        <v>100.783</v>
      </c>
      <c r="BU1181" s="7">
        <v>41373</v>
      </c>
      <c r="BV1181" s="5">
        <v>102.5</v>
      </c>
      <c r="CA1181" s="7">
        <v>40731</v>
      </c>
      <c r="CB1181" s="5">
        <v>101.44</v>
      </c>
      <c r="CD1181" s="7">
        <v>41647</v>
      </c>
      <c r="CE1181" s="5">
        <v>102.075</v>
      </c>
      <c r="CG1181" s="7">
        <v>40731</v>
      </c>
      <c r="CH1181" s="5">
        <v>99.98</v>
      </c>
      <c r="CP1181" s="7">
        <v>41891</v>
      </c>
      <c r="CQ1181" s="5">
        <v>101.813</v>
      </c>
      <c r="DE1181" s="7">
        <v>40731</v>
      </c>
      <c r="DF1181" s="5">
        <v>93.742999999999995</v>
      </c>
      <c r="DH1181" s="7">
        <v>42135</v>
      </c>
      <c r="DI1181" s="5">
        <v>103.113</v>
      </c>
      <c r="DW1181" s="7">
        <v>40731</v>
      </c>
      <c r="DX1181" s="5">
        <v>94.424999999999997</v>
      </c>
      <c r="EF1181" s="7">
        <v>40731</v>
      </c>
      <c r="EG1181" s="5">
        <v>102.33799999999999</v>
      </c>
      <c r="EU1181" s="7">
        <v>41142</v>
      </c>
      <c r="EV1181" s="5">
        <v>92.89</v>
      </c>
      <c r="FG1181" s="7">
        <v>41498</v>
      </c>
      <c r="FH1181" s="5">
        <v>105.58</v>
      </c>
      <c r="FJ1181" s="7">
        <v>41611</v>
      </c>
      <c r="FK1181" s="5">
        <v>106.815</v>
      </c>
      <c r="FP1181" s="7">
        <v>41842</v>
      </c>
      <c r="FQ1181" s="5">
        <v>113.908</v>
      </c>
      <c r="FV1181" s="7">
        <v>42017</v>
      </c>
      <c r="FW1181" s="5">
        <v>121.548</v>
      </c>
      <c r="FY1181" s="7">
        <v>42212</v>
      </c>
      <c r="FZ1181" s="5">
        <v>123.93</v>
      </c>
      <c r="GK1181" s="7">
        <v>41351</v>
      </c>
      <c r="GL1181" s="5">
        <v>97.84</v>
      </c>
      <c r="GW1181" s="7">
        <v>41877</v>
      </c>
      <c r="GX1181" s="5">
        <v>122.758</v>
      </c>
      <c r="HF1181" s="7">
        <v>42261</v>
      </c>
      <c r="HG1181" s="5">
        <v>134.76499999999999</v>
      </c>
      <c r="HL1181" s="7">
        <v>40732</v>
      </c>
      <c r="HM1181" s="5">
        <v>99.548000000000002</v>
      </c>
      <c r="HR1181" s="7">
        <v>40736</v>
      </c>
      <c r="HS1181" s="5">
        <v>95.317999999999998</v>
      </c>
      <c r="HU1181" s="7">
        <v>40739</v>
      </c>
      <c r="HV1181" s="5">
        <v>73.822000000000003</v>
      </c>
      <c r="HX1181" s="7">
        <v>40899</v>
      </c>
      <c r="HY1181" s="5">
        <v>83.015000000000001</v>
      </c>
      <c r="IA1181" s="7">
        <v>41729</v>
      </c>
      <c r="IB1181" s="5">
        <v>108.98</v>
      </c>
    </row>
    <row r="1182" spans="40:236">
      <c r="AN1182" s="7">
        <v>40732</v>
      </c>
      <c r="AO1182" s="5">
        <v>100.155</v>
      </c>
      <c r="AQ1182" s="7">
        <v>40732</v>
      </c>
      <c r="AR1182" s="5">
        <v>101.023</v>
      </c>
      <c r="AT1182" s="7">
        <v>40739</v>
      </c>
      <c r="AU1182" s="5">
        <v>103.613</v>
      </c>
      <c r="AZ1182" s="7">
        <v>40732</v>
      </c>
      <c r="BA1182" s="5">
        <v>102.235</v>
      </c>
      <c r="BF1182" s="7">
        <v>40743</v>
      </c>
      <c r="BG1182" s="5">
        <v>100.24299999999999</v>
      </c>
      <c r="BI1182" s="7">
        <v>40732</v>
      </c>
      <c r="BJ1182" s="5">
        <v>103.923</v>
      </c>
      <c r="BO1182" s="7">
        <v>40732</v>
      </c>
      <c r="BP1182" s="5">
        <v>100.58499999999999</v>
      </c>
      <c r="BU1182" s="7">
        <v>41374</v>
      </c>
      <c r="BV1182" s="5">
        <v>102.518</v>
      </c>
      <c r="CA1182" s="7">
        <v>40732</v>
      </c>
      <c r="CB1182" s="5">
        <v>101.18</v>
      </c>
      <c r="CD1182" s="7">
        <v>41648</v>
      </c>
      <c r="CE1182" s="5">
        <v>102.078</v>
      </c>
      <c r="CG1182" s="7">
        <v>40732</v>
      </c>
      <c r="CH1182" s="5">
        <v>99.763000000000005</v>
      </c>
      <c r="CP1182" s="7">
        <v>41892</v>
      </c>
      <c r="CQ1182" s="5">
        <v>101.77800000000001</v>
      </c>
      <c r="DE1182" s="7">
        <v>40732</v>
      </c>
      <c r="DF1182" s="5">
        <v>93.552999999999997</v>
      </c>
      <c r="DH1182" s="7">
        <v>42136</v>
      </c>
      <c r="DI1182" s="5">
        <v>103.098</v>
      </c>
      <c r="DW1182" s="7">
        <v>40732</v>
      </c>
      <c r="DX1182" s="5">
        <v>94.257999999999996</v>
      </c>
      <c r="EF1182" s="7">
        <v>40732</v>
      </c>
      <c r="EG1182" s="5">
        <v>102.09</v>
      </c>
      <c r="EU1182" s="7">
        <v>41143</v>
      </c>
      <c r="EV1182" s="5">
        <v>92.444999999999993</v>
      </c>
      <c r="FG1182" s="7">
        <v>41499</v>
      </c>
      <c r="FH1182" s="5">
        <v>105.58799999999999</v>
      </c>
      <c r="FJ1182" s="7">
        <v>41612</v>
      </c>
      <c r="FK1182" s="5">
        <v>106.42</v>
      </c>
      <c r="FP1182" s="7">
        <v>41843</v>
      </c>
      <c r="FQ1182" s="5">
        <v>113.988</v>
      </c>
      <c r="FV1182" s="7">
        <v>42018</v>
      </c>
      <c r="FW1182" s="5">
        <v>121.908</v>
      </c>
      <c r="FY1182" s="7">
        <v>42213</v>
      </c>
      <c r="FZ1182" s="5">
        <v>124.023</v>
      </c>
      <c r="GK1182" s="7">
        <v>41352</v>
      </c>
      <c r="GL1182" s="5">
        <v>97.144999999999996</v>
      </c>
      <c r="GW1182" s="7">
        <v>41878</v>
      </c>
      <c r="GX1182" s="5">
        <v>122.995</v>
      </c>
      <c r="HF1182" s="7">
        <v>42262</v>
      </c>
      <c r="HG1182" s="5">
        <v>134.86000000000001</v>
      </c>
      <c r="HL1182" s="7">
        <v>40735</v>
      </c>
      <c r="HM1182" s="5">
        <v>96.974999999999994</v>
      </c>
      <c r="HR1182" s="7">
        <v>40737</v>
      </c>
      <c r="HS1182" s="5">
        <v>95.578000000000003</v>
      </c>
      <c r="HU1182" s="7">
        <v>40742</v>
      </c>
      <c r="HV1182" s="5">
        <v>71.772999999999996</v>
      </c>
      <c r="HX1182" s="7">
        <v>40900</v>
      </c>
      <c r="HY1182" s="5">
        <v>83.123000000000005</v>
      </c>
      <c r="IA1182" s="7">
        <v>41730</v>
      </c>
      <c r="IB1182" s="5">
        <v>108.715</v>
      </c>
    </row>
    <row r="1183" spans="40:236">
      <c r="AN1183" s="7">
        <v>40735</v>
      </c>
      <c r="AO1183" s="5">
        <v>100.137</v>
      </c>
      <c r="AQ1183" s="7">
        <v>40735</v>
      </c>
      <c r="AR1183" s="5">
        <v>101.01300000000001</v>
      </c>
      <c r="AT1183" s="7">
        <v>40742</v>
      </c>
      <c r="AU1183" s="5">
        <v>103.363</v>
      </c>
      <c r="AZ1183" s="7">
        <v>40735</v>
      </c>
      <c r="BA1183" s="5">
        <v>101.845</v>
      </c>
      <c r="BF1183" s="7">
        <v>40744</v>
      </c>
      <c r="BG1183" s="5">
        <v>100.443</v>
      </c>
      <c r="BI1183" s="7">
        <v>40735</v>
      </c>
      <c r="BJ1183" s="5">
        <v>103.25</v>
      </c>
      <c r="BO1183" s="7">
        <v>40735</v>
      </c>
      <c r="BP1183" s="5">
        <v>99.623000000000005</v>
      </c>
      <c r="BU1183" s="7">
        <v>41375</v>
      </c>
      <c r="BV1183" s="5">
        <v>102.5</v>
      </c>
      <c r="CA1183" s="7">
        <v>40735</v>
      </c>
      <c r="CB1183" s="5">
        <v>99.84</v>
      </c>
      <c r="CD1183" s="7">
        <v>41649</v>
      </c>
      <c r="CE1183" s="5">
        <v>102.08</v>
      </c>
      <c r="CG1183" s="7">
        <v>40735</v>
      </c>
      <c r="CH1183" s="5">
        <v>98.328000000000003</v>
      </c>
      <c r="CP1183" s="7">
        <v>41893</v>
      </c>
      <c r="CQ1183" s="5">
        <v>101.77</v>
      </c>
      <c r="DE1183" s="7">
        <v>40735</v>
      </c>
      <c r="DF1183" s="5">
        <v>91.885000000000005</v>
      </c>
      <c r="DH1183" s="7">
        <v>42137</v>
      </c>
      <c r="DI1183" s="5">
        <v>103.098</v>
      </c>
      <c r="DW1183" s="7">
        <v>40735</v>
      </c>
      <c r="DX1183" s="5">
        <v>92.295000000000002</v>
      </c>
      <c r="EF1183" s="7">
        <v>40735</v>
      </c>
      <c r="EG1183" s="5">
        <v>100.03</v>
      </c>
      <c r="EU1183" s="7">
        <v>41144</v>
      </c>
      <c r="EV1183" s="5">
        <v>91.89</v>
      </c>
      <c r="FG1183" s="7">
        <v>41500</v>
      </c>
      <c r="FH1183" s="5">
        <v>105.917</v>
      </c>
      <c r="FJ1183" s="7">
        <v>41613</v>
      </c>
      <c r="FK1183" s="5">
        <v>106.07</v>
      </c>
      <c r="FP1183" s="7">
        <v>41844</v>
      </c>
      <c r="FQ1183" s="5">
        <v>114.003</v>
      </c>
      <c r="FV1183" s="7">
        <v>42019</v>
      </c>
      <c r="FW1183" s="5">
        <v>121.852</v>
      </c>
      <c r="FY1183" s="7">
        <v>42214</v>
      </c>
      <c r="FZ1183" s="5">
        <v>123.863</v>
      </c>
      <c r="GK1183" s="7">
        <v>41353</v>
      </c>
      <c r="GL1183" s="5">
        <v>97.65</v>
      </c>
      <c r="GW1183" s="7">
        <v>41879</v>
      </c>
      <c r="GX1183" s="5">
        <v>122.11799999999999</v>
      </c>
      <c r="HF1183" s="7">
        <v>42263</v>
      </c>
      <c r="HG1183" s="5">
        <v>134.87799999999999</v>
      </c>
      <c r="HL1183" s="7">
        <v>40736</v>
      </c>
      <c r="HM1183" s="5">
        <v>98.47</v>
      </c>
      <c r="HR1183" s="7">
        <v>40738</v>
      </c>
      <c r="HS1183" s="5">
        <v>95.352000000000004</v>
      </c>
      <c r="HU1183" s="7">
        <v>40743</v>
      </c>
      <c r="HV1183" s="5">
        <v>73.72</v>
      </c>
      <c r="HX1183" s="7">
        <v>40903</v>
      </c>
      <c r="HY1183" s="5">
        <v>83.123000000000005</v>
      </c>
      <c r="IA1183" s="7">
        <v>41731</v>
      </c>
      <c r="IB1183" s="5">
        <v>108.238</v>
      </c>
    </row>
    <row r="1184" spans="40:236">
      <c r="AN1184" s="7">
        <v>40736</v>
      </c>
      <c r="AO1184" s="5">
        <v>100.15300000000001</v>
      </c>
      <c r="AQ1184" s="7">
        <v>40736</v>
      </c>
      <c r="AR1184" s="5">
        <v>101.05800000000001</v>
      </c>
      <c r="AT1184" s="7">
        <v>40743</v>
      </c>
      <c r="AU1184" s="5">
        <v>103.52800000000001</v>
      </c>
      <c r="AZ1184" s="7">
        <v>40736</v>
      </c>
      <c r="BA1184" s="5">
        <v>101.88</v>
      </c>
      <c r="BF1184" s="7">
        <v>40745</v>
      </c>
      <c r="BG1184" s="5">
        <v>100.88</v>
      </c>
      <c r="BI1184" s="7">
        <v>40736</v>
      </c>
      <c r="BJ1184" s="5">
        <v>103.49299999999999</v>
      </c>
      <c r="BO1184" s="7">
        <v>40736</v>
      </c>
      <c r="BP1184" s="5">
        <v>100.033</v>
      </c>
      <c r="BU1184" s="7">
        <v>41376</v>
      </c>
      <c r="BV1184" s="5">
        <v>102.52</v>
      </c>
      <c r="CA1184" s="7">
        <v>40736</v>
      </c>
      <c r="CB1184" s="5">
        <v>100.425</v>
      </c>
      <c r="CD1184" s="7">
        <v>41652</v>
      </c>
      <c r="CE1184" s="5">
        <v>102.078</v>
      </c>
      <c r="CG1184" s="7">
        <v>40736</v>
      </c>
      <c r="CH1184" s="5">
        <v>98.834999999999994</v>
      </c>
      <c r="CP1184" s="7">
        <v>41894</v>
      </c>
      <c r="CQ1184" s="5">
        <v>101.768</v>
      </c>
      <c r="DE1184" s="7">
        <v>40736</v>
      </c>
      <c r="DF1184" s="5">
        <v>92.613</v>
      </c>
      <c r="DH1184" s="7">
        <v>42138</v>
      </c>
      <c r="DI1184" s="5">
        <v>103.1</v>
      </c>
      <c r="DW1184" s="7">
        <v>40736</v>
      </c>
      <c r="DX1184" s="5">
        <v>93.275000000000006</v>
      </c>
      <c r="EF1184" s="7">
        <v>40736</v>
      </c>
      <c r="EG1184" s="5">
        <v>101.02</v>
      </c>
      <c r="EU1184" s="7">
        <v>41145</v>
      </c>
      <c r="EV1184" s="5">
        <v>91.69</v>
      </c>
      <c r="FG1184" s="7">
        <v>41501</v>
      </c>
      <c r="FH1184" s="5">
        <v>105.578</v>
      </c>
      <c r="FJ1184" s="7">
        <v>41614</v>
      </c>
      <c r="FK1184" s="5">
        <v>106.292</v>
      </c>
      <c r="FP1184" s="7">
        <v>41845</v>
      </c>
      <c r="FQ1184" s="5">
        <v>114.197</v>
      </c>
      <c r="FV1184" s="7">
        <v>42020</v>
      </c>
      <c r="FW1184" s="5">
        <v>122.298</v>
      </c>
      <c r="FY1184" s="7">
        <v>42215</v>
      </c>
      <c r="FZ1184" s="5">
        <v>124.188</v>
      </c>
      <c r="GK1184" s="7">
        <v>41354</v>
      </c>
      <c r="GL1184" s="5">
        <v>98.325000000000003</v>
      </c>
      <c r="GW1184" s="7">
        <v>41880</v>
      </c>
      <c r="GX1184" s="5">
        <v>122.02</v>
      </c>
      <c r="HF1184" s="7">
        <v>42264</v>
      </c>
      <c r="HG1184" s="5">
        <v>135.16499999999999</v>
      </c>
      <c r="HL1184" s="7">
        <v>40737</v>
      </c>
      <c r="HM1184" s="5">
        <v>98.707999999999998</v>
      </c>
      <c r="HR1184" s="7">
        <v>40739</v>
      </c>
      <c r="HS1184" s="5">
        <v>93.477000000000004</v>
      </c>
      <c r="HU1184" s="7">
        <v>40744</v>
      </c>
      <c r="HV1184" s="5">
        <v>74.692999999999998</v>
      </c>
      <c r="HX1184" s="7">
        <v>40904</v>
      </c>
      <c r="HY1184" s="5">
        <v>83.153000000000006</v>
      </c>
      <c r="IA1184" s="7">
        <v>41732</v>
      </c>
      <c r="IB1184" s="5">
        <v>108.49</v>
      </c>
    </row>
    <row r="1185" spans="40:236">
      <c r="AN1185" s="7">
        <v>40737</v>
      </c>
      <c r="AO1185" s="5">
        <v>100.06</v>
      </c>
      <c r="AQ1185" s="7">
        <v>40737</v>
      </c>
      <c r="AR1185" s="5">
        <v>100.947</v>
      </c>
      <c r="AT1185" s="7">
        <v>40744</v>
      </c>
      <c r="AU1185" s="5">
        <v>103.41800000000001</v>
      </c>
      <c r="AZ1185" s="7">
        <v>40737</v>
      </c>
      <c r="BA1185" s="5">
        <v>101.89</v>
      </c>
      <c r="BF1185" s="7">
        <v>40746</v>
      </c>
      <c r="BG1185" s="5">
        <v>100.723</v>
      </c>
      <c r="BI1185" s="7">
        <v>40737</v>
      </c>
      <c r="BJ1185" s="5">
        <v>103.55</v>
      </c>
      <c r="BO1185" s="7">
        <v>40737</v>
      </c>
      <c r="BP1185" s="5">
        <v>100.17</v>
      </c>
      <c r="BU1185" s="7">
        <v>41379</v>
      </c>
      <c r="BV1185" s="5">
        <v>102.51300000000001</v>
      </c>
      <c r="CA1185" s="7">
        <v>40737</v>
      </c>
      <c r="CB1185" s="5">
        <v>100.58499999999999</v>
      </c>
      <c r="CD1185" s="7">
        <v>41653</v>
      </c>
      <c r="CE1185" s="5">
        <v>102.05500000000001</v>
      </c>
      <c r="CG1185" s="7">
        <v>40737</v>
      </c>
      <c r="CH1185" s="5">
        <v>99.048000000000002</v>
      </c>
      <c r="CP1185" s="7">
        <v>41897</v>
      </c>
      <c r="CQ1185" s="5">
        <v>101.755</v>
      </c>
      <c r="DE1185" s="7">
        <v>40737</v>
      </c>
      <c r="DF1185" s="5">
        <v>92.844999999999999</v>
      </c>
      <c r="DH1185" s="7">
        <v>42139</v>
      </c>
      <c r="DI1185" s="5">
        <v>103.098</v>
      </c>
      <c r="DW1185" s="7">
        <v>40737</v>
      </c>
      <c r="DX1185" s="5">
        <v>93.504999999999995</v>
      </c>
      <c r="EF1185" s="7">
        <v>40737</v>
      </c>
      <c r="EG1185" s="5">
        <v>101.28</v>
      </c>
      <c r="EU1185" s="7">
        <v>41148</v>
      </c>
      <c r="EV1185" s="5">
        <v>91.88</v>
      </c>
      <c r="FG1185" s="7">
        <v>41502</v>
      </c>
      <c r="FH1185" s="5">
        <v>105.923</v>
      </c>
      <c r="FJ1185" s="7">
        <v>41617</v>
      </c>
      <c r="FK1185" s="5">
        <v>106.72499999999999</v>
      </c>
      <c r="FP1185" s="7">
        <v>41848</v>
      </c>
      <c r="FQ1185" s="5">
        <v>114.51</v>
      </c>
      <c r="FV1185" s="7">
        <v>42023</v>
      </c>
      <c r="FW1185" s="5">
        <v>122.227</v>
      </c>
      <c r="FY1185" s="7">
        <v>42216</v>
      </c>
      <c r="FZ1185" s="5">
        <v>124.393</v>
      </c>
      <c r="GK1185" s="7">
        <v>41355</v>
      </c>
      <c r="GL1185" s="5">
        <v>98.53</v>
      </c>
      <c r="GW1185" s="7">
        <v>41883</v>
      </c>
      <c r="GX1185" s="5">
        <v>121.71299999999999</v>
      </c>
      <c r="HF1185" s="7">
        <v>42265</v>
      </c>
      <c r="HG1185" s="5">
        <v>136.87299999999999</v>
      </c>
      <c r="HL1185" s="7">
        <v>40738</v>
      </c>
      <c r="HM1185" s="5">
        <v>98.484999999999999</v>
      </c>
      <c r="HR1185" s="7">
        <v>40742</v>
      </c>
      <c r="HS1185" s="5">
        <v>91.268000000000001</v>
      </c>
      <c r="HU1185" s="7">
        <v>40745</v>
      </c>
      <c r="HV1185" s="5">
        <v>76.453000000000003</v>
      </c>
      <c r="HX1185" s="7">
        <v>40905</v>
      </c>
      <c r="HY1185" s="5">
        <v>85.78</v>
      </c>
      <c r="IA1185" s="7">
        <v>41733</v>
      </c>
      <c r="IB1185" s="5">
        <v>108.995</v>
      </c>
    </row>
    <row r="1186" spans="40:236">
      <c r="AN1186" s="7">
        <v>40738</v>
      </c>
      <c r="AO1186" s="5">
        <v>100.09</v>
      </c>
      <c r="AQ1186" s="7">
        <v>40738</v>
      </c>
      <c r="AR1186" s="5">
        <v>100.958</v>
      </c>
      <c r="AT1186" s="7">
        <v>40745</v>
      </c>
      <c r="AU1186" s="5">
        <v>103.625</v>
      </c>
      <c r="AZ1186" s="7">
        <v>40738</v>
      </c>
      <c r="BA1186" s="5">
        <v>101.855</v>
      </c>
      <c r="BF1186" s="7">
        <v>40749</v>
      </c>
      <c r="BG1186" s="5">
        <v>100.58499999999999</v>
      </c>
      <c r="BI1186" s="7">
        <v>40738</v>
      </c>
      <c r="BJ1186" s="5">
        <v>103.468</v>
      </c>
      <c r="BO1186" s="7">
        <v>40738</v>
      </c>
      <c r="BP1186" s="5">
        <v>100.08499999999999</v>
      </c>
      <c r="BU1186" s="7">
        <v>41380</v>
      </c>
      <c r="BV1186" s="5">
        <v>102.52800000000001</v>
      </c>
      <c r="CA1186" s="7">
        <v>40738</v>
      </c>
      <c r="CB1186" s="5">
        <v>100.477</v>
      </c>
      <c r="CD1186" s="7">
        <v>41654</v>
      </c>
      <c r="CE1186" s="5">
        <v>102.04</v>
      </c>
      <c r="CG1186" s="7">
        <v>40738</v>
      </c>
      <c r="CH1186" s="5">
        <v>98.93</v>
      </c>
      <c r="CP1186" s="7">
        <v>41898</v>
      </c>
      <c r="CQ1186" s="5">
        <v>101.74299999999999</v>
      </c>
      <c r="DE1186" s="7">
        <v>40738</v>
      </c>
      <c r="DF1186" s="5">
        <v>92.66</v>
      </c>
      <c r="DH1186" s="7">
        <v>42142</v>
      </c>
      <c r="DI1186" s="5">
        <v>103.08799999999999</v>
      </c>
      <c r="DW1186" s="7">
        <v>40738</v>
      </c>
      <c r="DX1186" s="5">
        <v>93.21</v>
      </c>
      <c r="EF1186" s="7">
        <v>40738</v>
      </c>
      <c r="EG1186" s="5">
        <v>100.968</v>
      </c>
      <c r="EU1186" s="7">
        <v>41149</v>
      </c>
      <c r="EV1186" s="5">
        <v>91.498000000000005</v>
      </c>
      <c r="FG1186" s="7">
        <v>41505</v>
      </c>
      <c r="FH1186" s="5">
        <v>105.545</v>
      </c>
      <c r="FJ1186" s="7">
        <v>41618</v>
      </c>
      <c r="FK1186" s="5">
        <v>107.283</v>
      </c>
      <c r="FP1186" s="7">
        <v>41849</v>
      </c>
      <c r="FQ1186" s="5">
        <v>114.568</v>
      </c>
      <c r="FV1186" s="7">
        <v>42024</v>
      </c>
      <c r="FW1186" s="5">
        <v>122.208</v>
      </c>
      <c r="FY1186" s="7">
        <v>42219</v>
      </c>
      <c r="FZ1186" s="5">
        <v>124.268</v>
      </c>
      <c r="GK1186" s="7">
        <v>41358</v>
      </c>
      <c r="GL1186" s="5">
        <v>97.71</v>
      </c>
      <c r="GW1186" s="7">
        <v>41884</v>
      </c>
      <c r="GX1186" s="5">
        <v>121.473</v>
      </c>
      <c r="HF1186" s="7">
        <v>42268</v>
      </c>
      <c r="HG1186" s="5">
        <v>136.09</v>
      </c>
      <c r="HL1186" s="7">
        <v>40739</v>
      </c>
      <c r="HM1186" s="5">
        <v>96.697000000000003</v>
      </c>
      <c r="HR1186" s="7">
        <v>40743</v>
      </c>
      <c r="HS1186" s="5">
        <v>93.39</v>
      </c>
      <c r="HU1186" s="7">
        <v>40746</v>
      </c>
      <c r="HV1186" s="5">
        <v>76.337999999999994</v>
      </c>
      <c r="HX1186" s="7">
        <v>40906</v>
      </c>
      <c r="HY1186" s="5">
        <v>85.427999999999997</v>
      </c>
      <c r="IA1186" s="7">
        <v>41736</v>
      </c>
      <c r="IB1186" s="5">
        <v>108.803</v>
      </c>
    </row>
    <row r="1187" spans="40:236">
      <c r="AN1187" s="7">
        <v>40739</v>
      </c>
      <c r="AO1187" s="5">
        <v>100.08</v>
      </c>
      <c r="AQ1187" s="7">
        <v>40739</v>
      </c>
      <c r="AR1187" s="5">
        <v>100.935</v>
      </c>
      <c r="AT1187" s="7">
        <v>40746</v>
      </c>
      <c r="AU1187" s="5">
        <v>103.473</v>
      </c>
      <c r="AZ1187" s="7">
        <v>40739</v>
      </c>
      <c r="BA1187" s="5">
        <v>101.693</v>
      </c>
      <c r="BF1187" s="7">
        <v>40750</v>
      </c>
      <c r="BG1187" s="5">
        <v>100.44499999999999</v>
      </c>
      <c r="BI1187" s="7">
        <v>40739</v>
      </c>
      <c r="BJ1187" s="5">
        <v>103.2</v>
      </c>
      <c r="BO1187" s="7">
        <v>40739</v>
      </c>
      <c r="BP1187" s="5">
        <v>99.742999999999995</v>
      </c>
      <c r="BU1187" s="7">
        <v>41381</v>
      </c>
      <c r="BV1187" s="5">
        <v>102.533</v>
      </c>
      <c r="CA1187" s="7">
        <v>40739</v>
      </c>
      <c r="CB1187" s="5">
        <v>99.903000000000006</v>
      </c>
      <c r="CD1187" s="7">
        <v>41655</v>
      </c>
      <c r="CE1187" s="5">
        <v>102.035</v>
      </c>
      <c r="CG1187" s="7">
        <v>40739</v>
      </c>
      <c r="CH1187" s="5">
        <v>98.284999999999997</v>
      </c>
      <c r="CP1187" s="7">
        <v>41899</v>
      </c>
      <c r="CQ1187" s="5">
        <v>101.723</v>
      </c>
      <c r="DE1187" s="7">
        <v>40739</v>
      </c>
      <c r="DF1187" s="5">
        <v>91.918000000000006</v>
      </c>
      <c r="DH1187" s="7">
        <v>42143</v>
      </c>
      <c r="DI1187" s="5">
        <v>103.077</v>
      </c>
      <c r="DW1187" s="7">
        <v>40739</v>
      </c>
      <c r="DX1187" s="5">
        <v>92.375</v>
      </c>
      <c r="EF1187" s="7">
        <v>40739</v>
      </c>
      <c r="EG1187" s="5">
        <v>100.008</v>
      </c>
      <c r="EU1187" s="7">
        <v>41150</v>
      </c>
      <c r="EV1187" s="5">
        <v>91.85</v>
      </c>
      <c r="FG1187" s="7">
        <v>41506</v>
      </c>
      <c r="FH1187" s="5">
        <v>105.26</v>
      </c>
      <c r="FJ1187" s="7">
        <v>41619</v>
      </c>
      <c r="FK1187" s="5">
        <v>107.285</v>
      </c>
      <c r="FP1187" s="7">
        <v>41850</v>
      </c>
      <c r="FQ1187" s="5">
        <v>114.045</v>
      </c>
      <c r="FV1187" s="7">
        <v>42025</v>
      </c>
      <c r="FW1187" s="5">
        <v>122.04</v>
      </c>
      <c r="FY1187" s="7">
        <v>42220</v>
      </c>
      <c r="FZ1187" s="5">
        <v>124.32</v>
      </c>
      <c r="GK1187" s="7">
        <v>41359</v>
      </c>
      <c r="GL1187" s="5">
        <v>97.852000000000004</v>
      </c>
      <c r="GW1187" s="7">
        <v>41885</v>
      </c>
      <c r="GX1187" s="5">
        <v>121.36</v>
      </c>
      <c r="HF1187" s="7">
        <v>42269</v>
      </c>
      <c r="HG1187" s="5">
        <v>136.69800000000001</v>
      </c>
      <c r="HL1187" s="7">
        <v>40742</v>
      </c>
      <c r="HM1187" s="5">
        <v>94.45</v>
      </c>
      <c r="HR1187" s="7">
        <v>40744</v>
      </c>
      <c r="HS1187" s="5">
        <v>94.488</v>
      </c>
      <c r="HU1187" s="7">
        <v>40749</v>
      </c>
      <c r="HV1187" s="5">
        <v>73.953000000000003</v>
      </c>
      <c r="HX1187" s="7">
        <v>40907</v>
      </c>
      <c r="HY1187" s="5">
        <v>86.165000000000006</v>
      </c>
      <c r="IA1187" s="7">
        <v>41737</v>
      </c>
      <c r="IB1187" s="5">
        <v>108.285</v>
      </c>
    </row>
    <row r="1188" spans="40:236">
      <c r="AN1188" s="7">
        <v>40742</v>
      </c>
      <c r="AO1188" s="5">
        <v>100.065</v>
      </c>
      <c r="AQ1188" s="7">
        <v>40742</v>
      </c>
      <c r="AR1188" s="5">
        <v>100.85</v>
      </c>
      <c r="AT1188" s="7">
        <v>40749</v>
      </c>
      <c r="AU1188" s="5">
        <v>103.378</v>
      </c>
      <c r="AZ1188" s="7">
        <v>40742</v>
      </c>
      <c r="BA1188" s="5">
        <v>101.345</v>
      </c>
      <c r="BF1188" s="7">
        <v>40751</v>
      </c>
      <c r="BG1188" s="5">
        <v>100.38</v>
      </c>
      <c r="BI1188" s="7">
        <v>40742</v>
      </c>
      <c r="BJ1188" s="5">
        <v>102.623</v>
      </c>
      <c r="BO1188" s="7">
        <v>40742</v>
      </c>
      <c r="BP1188" s="5">
        <v>99.076999999999998</v>
      </c>
      <c r="BU1188" s="7">
        <v>41382</v>
      </c>
      <c r="BV1188" s="5">
        <v>102.545</v>
      </c>
      <c r="CA1188" s="7">
        <v>40742</v>
      </c>
      <c r="CB1188" s="5">
        <v>98.96</v>
      </c>
      <c r="CD1188" s="7">
        <v>41656</v>
      </c>
      <c r="CE1188" s="5">
        <v>101.998</v>
      </c>
      <c r="CG1188" s="7">
        <v>40742</v>
      </c>
      <c r="CH1188" s="5">
        <v>97.25</v>
      </c>
      <c r="CP1188" s="7">
        <v>41900</v>
      </c>
      <c r="CQ1188" s="5">
        <v>101.718</v>
      </c>
      <c r="DE1188" s="7">
        <v>40742</v>
      </c>
      <c r="DF1188" s="5">
        <v>90.775000000000006</v>
      </c>
      <c r="DH1188" s="7">
        <v>42144</v>
      </c>
      <c r="DI1188" s="5">
        <v>103.068</v>
      </c>
      <c r="DW1188" s="7">
        <v>40742</v>
      </c>
      <c r="DX1188" s="5">
        <v>91.058000000000007</v>
      </c>
      <c r="EF1188" s="7">
        <v>40742</v>
      </c>
      <c r="EG1188" s="5">
        <v>98.465000000000003</v>
      </c>
      <c r="EU1188" s="7">
        <v>41151</v>
      </c>
      <c r="EV1188" s="5">
        <v>91.355000000000004</v>
      </c>
      <c r="FG1188" s="7">
        <v>41507</v>
      </c>
      <c r="FH1188" s="5">
        <v>104.923</v>
      </c>
      <c r="FJ1188" s="7">
        <v>41620</v>
      </c>
      <c r="FK1188" s="5">
        <v>106.863</v>
      </c>
      <c r="FP1188" s="7">
        <v>41851</v>
      </c>
      <c r="FQ1188" s="5">
        <v>114.11</v>
      </c>
      <c r="FV1188" s="7">
        <v>42026</v>
      </c>
      <c r="FW1188" s="5">
        <v>122.58799999999999</v>
      </c>
      <c r="FY1188" s="7">
        <v>42221</v>
      </c>
      <c r="FZ1188" s="5">
        <v>123.76</v>
      </c>
      <c r="GK1188" s="7">
        <v>41360</v>
      </c>
      <c r="GL1188" s="5">
        <v>96.834999999999994</v>
      </c>
      <c r="GW1188" s="7">
        <v>41886</v>
      </c>
      <c r="GX1188" s="5">
        <v>122.52800000000001</v>
      </c>
      <c r="HF1188" s="7">
        <v>42270</v>
      </c>
      <c r="HG1188" s="5">
        <v>136.49</v>
      </c>
      <c r="HL1188" s="7">
        <v>40743</v>
      </c>
      <c r="HM1188" s="5">
        <v>96.572000000000003</v>
      </c>
      <c r="HR1188" s="7">
        <v>40745</v>
      </c>
      <c r="HS1188" s="5">
        <v>96.242999999999995</v>
      </c>
      <c r="HU1188" s="7">
        <v>40750</v>
      </c>
      <c r="HV1188" s="5">
        <v>74.525000000000006</v>
      </c>
      <c r="HX1188" s="7">
        <v>40910</v>
      </c>
      <c r="HY1188" s="5">
        <v>85.665000000000006</v>
      </c>
      <c r="IA1188" s="7">
        <v>41738</v>
      </c>
      <c r="IB1188" s="5">
        <v>108.395</v>
      </c>
    </row>
    <row r="1189" spans="40:236">
      <c r="AN1189" s="7">
        <v>40743</v>
      </c>
      <c r="AO1189" s="5">
        <v>100.06</v>
      </c>
      <c r="AQ1189" s="7">
        <v>40743</v>
      </c>
      <c r="AR1189" s="5">
        <v>100.88</v>
      </c>
      <c r="AT1189" s="7">
        <v>40750</v>
      </c>
      <c r="AU1189" s="5">
        <v>103.258</v>
      </c>
      <c r="AZ1189" s="7">
        <v>40743</v>
      </c>
      <c r="BA1189" s="5">
        <v>101.473</v>
      </c>
      <c r="BF1189" s="7">
        <v>40752</v>
      </c>
      <c r="BG1189" s="5">
        <v>100.283</v>
      </c>
      <c r="BI1189" s="7">
        <v>40743</v>
      </c>
      <c r="BJ1189" s="5">
        <v>103.095</v>
      </c>
      <c r="BO1189" s="7">
        <v>40743</v>
      </c>
      <c r="BP1189" s="5">
        <v>99.66</v>
      </c>
      <c r="BU1189" s="7">
        <v>41383</v>
      </c>
      <c r="BV1189" s="5">
        <v>102.52500000000001</v>
      </c>
      <c r="CA1189" s="7">
        <v>40743</v>
      </c>
      <c r="CB1189" s="5">
        <v>99.778000000000006</v>
      </c>
      <c r="CD1189" s="7">
        <v>41659</v>
      </c>
      <c r="CE1189" s="5">
        <v>101.99</v>
      </c>
      <c r="CG1189" s="7">
        <v>40743</v>
      </c>
      <c r="CH1189" s="5">
        <v>98.2</v>
      </c>
      <c r="CP1189" s="7">
        <v>41901</v>
      </c>
      <c r="CQ1189" s="5">
        <v>101.72</v>
      </c>
      <c r="DE1189" s="7">
        <v>40743</v>
      </c>
      <c r="DF1189" s="5">
        <v>91.903000000000006</v>
      </c>
      <c r="DH1189" s="7">
        <v>42145</v>
      </c>
      <c r="DI1189" s="5">
        <v>103.042</v>
      </c>
      <c r="DW1189" s="7">
        <v>40743</v>
      </c>
      <c r="DX1189" s="5">
        <v>92.302999999999997</v>
      </c>
      <c r="EF1189" s="7">
        <v>40743</v>
      </c>
      <c r="EG1189" s="5">
        <v>99.923000000000002</v>
      </c>
      <c r="EU1189" s="7">
        <v>41152</v>
      </c>
      <c r="EV1189" s="5">
        <v>90.55</v>
      </c>
      <c r="FG1189" s="7">
        <v>41508</v>
      </c>
      <c r="FH1189" s="5">
        <v>105.283</v>
      </c>
      <c r="FJ1189" s="7">
        <v>41621</v>
      </c>
      <c r="FK1189" s="5">
        <v>106.813</v>
      </c>
      <c r="FP1189" s="7">
        <v>41852</v>
      </c>
      <c r="FQ1189" s="5">
        <v>113.78</v>
      </c>
      <c r="FV1189" s="7">
        <v>42027</v>
      </c>
      <c r="FW1189" s="5">
        <v>122.66500000000001</v>
      </c>
      <c r="FY1189" s="7">
        <v>42222</v>
      </c>
      <c r="FZ1189" s="5">
        <v>124.065</v>
      </c>
      <c r="GK1189" s="7">
        <v>41361</v>
      </c>
      <c r="GL1189" s="5">
        <v>96.91</v>
      </c>
      <c r="GW1189" s="7">
        <v>41887</v>
      </c>
      <c r="GX1189" s="5">
        <v>123.68300000000001</v>
      </c>
      <c r="HF1189" s="7">
        <v>42271</v>
      </c>
      <c r="HG1189" s="5">
        <v>136.21</v>
      </c>
      <c r="HL1189" s="7">
        <v>40744</v>
      </c>
      <c r="HM1189" s="5">
        <v>97.552999999999997</v>
      </c>
      <c r="HR1189" s="7">
        <v>40746</v>
      </c>
      <c r="HS1189" s="5">
        <v>96.317999999999998</v>
      </c>
      <c r="HU1189" s="7">
        <v>40751</v>
      </c>
      <c r="HV1189" s="5">
        <v>74.503</v>
      </c>
      <c r="HX1189" s="7">
        <v>40911</v>
      </c>
      <c r="HY1189" s="5">
        <v>84.082999999999998</v>
      </c>
      <c r="IA1189" s="7">
        <v>41739</v>
      </c>
      <c r="IB1189" s="5">
        <v>108.605</v>
      </c>
    </row>
    <row r="1190" spans="40:236">
      <c r="AN1190" s="7">
        <v>40744</v>
      </c>
      <c r="AO1190" s="5">
        <v>100.048</v>
      </c>
      <c r="AQ1190" s="7">
        <v>40744</v>
      </c>
      <c r="AR1190" s="5">
        <v>100.855</v>
      </c>
      <c r="AT1190" s="7">
        <v>40751</v>
      </c>
      <c r="AU1190" s="5">
        <v>103.363</v>
      </c>
      <c r="AZ1190" s="7">
        <v>40744</v>
      </c>
      <c r="BA1190" s="5">
        <v>101.628</v>
      </c>
      <c r="BF1190" s="7">
        <v>40753</v>
      </c>
      <c r="BG1190" s="5">
        <v>100.173</v>
      </c>
      <c r="BI1190" s="7">
        <v>40744</v>
      </c>
      <c r="BJ1190" s="5">
        <v>103.255</v>
      </c>
      <c r="BO1190" s="7">
        <v>40744</v>
      </c>
      <c r="BP1190" s="5">
        <v>99.998000000000005</v>
      </c>
      <c r="BU1190" s="7">
        <v>41386</v>
      </c>
      <c r="BV1190" s="5">
        <v>102.55</v>
      </c>
      <c r="CA1190" s="7">
        <v>40744</v>
      </c>
      <c r="CB1190" s="5">
        <v>100.218</v>
      </c>
      <c r="CD1190" s="7">
        <v>41660</v>
      </c>
      <c r="CE1190" s="5">
        <v>101.98</v>
      </c>
      <c r="CG1190" s="7">
        <v>40744</v>
      </c>
      <c r="CH1190" s="5">
        <v>98.635000000000005</v>
      </c>
      <c r="CP1190" s="7">
        <v>41904</v>
      </c>
      <c r="CQ1190" s="5">
        <v>101.71</v>
      </c>
      <c r="DE1190" s="7">
        <v>40744</v>
      </c>
      <c r="DF1190" s="5">
        <v>92.408000000000001</v>
      </c>
      <c r="DH1190" s="7">
        <v>42146</v>
      </c>
      <c r="DI1190" s="5">
        <v>103.035</v>
      </c>
      <c r="DW1190" s="7">
        <v>40744</v>
      </c>
      <c r="DX1190" s="5">
        <v>92.882999999999996</v>
      </c>
      <c r="EF1190" s="7">
        <v>40744</v>
      </c>
      <c r="EG1190" s="5">
        <v>100.52800000000001</v>
      </c>
      <c r="EU1190" s="7">
        <v>41155</v>
      </c>
      <c r="EV1190" s="5">
        <v>90.863</v>
      </c>
      <c r="FG1190" s="7">
        <v>41509</v>
      </c>
      <c r="FH1190" s="5">
        <v>105.447</v>
      </c>
      <c r="FJ1190" s="7">
        <v>41624</v>
      </c>
      <c r="FK1190" s="5">
        <v>106.94499999999999</v>
      </c>
      <c r="FP1190" s="7">
        <v>41855</v>
      </c>
      <c r="FQ1190" s="5">
        <v>114.19499999999999</v>
      </c>
      <c r="FV1190" s="7">
        <v>42030</v>
      </c>
      <c r="FW1190" s="5">
        <v>122.315</v>
      </c>
      <c r="FY1190" s="7">
        <v>42223</v>
      </c>
      <c r="FZ1190" s="5">
        <v>124.248</v>
      </c>
      <c r="GK1190" s="7">
        <v>41362</v>
      </c>
      <c r="GL1190" s="5">
        <v>96.91</v>
      </c>
      <c r="GW1190" s="7">
        <v>41890</v>
      </c>
      <c r="GX1190" s="5">
        <v>123.1</v>
      </c>
      <c r="HF1190" s="7">
        <v>42272</v>
      </c>
      <c r="HG1190" s="5">
        <v>135.65299999999999</v>
      </c>
      <c r="HL1190" s="7">
        <v>40745</v>
      </c>
      <c r="HM1190" s="5">
        <v>99.23</v>
      </c>
      <c r="HR1190" s="7">
        <v>40749</v>
      </c>
      <c r="HS1190" s="5">
        <v>93.498000000000005</v>
      </c>
      <c r="HU1190" s="7">
        <v>40752</v>
      </c>
      <c r="HV1190" s="5">
        <v>74.393000000000001</v>
      </c>
      <c r="HX1190" s="7">
        <v>40912</v>
      </c>
      <c r="HY1190" s="5">
        <v>82.688000000000002</v>
      </c>
      <c r="IA1190" s="7">
        <v>41740</v>
      </c>
      <c r="IB1190" s="5">
        <v>108.22499999999999</v>
      </c>
    </row>
    <row r="1191" spans="40:236">
      <c r="AN1191" s="7">
        <v>40745</v>
      </c>
      <c r="AO1191" s="5">
        <v>100.042</v>
      </c>
      <c r="AQ1191" s="7">
        <v>40745</v>
      </c>
      <c r="AR1191" s="5">
        <v>100.91800000000001</v>
      </c>
      <c r="AT1191" s="7">
        <v>40752</v>
      </c>
      <c r="AU1191" s="5">
        <v>103.375</v>
      </c>
      <c r="AZ1191" s="7">
        <v>40745</v>
      </c>
      <c r="BA1191" s="5">
        <v>101.913</v>
      </c>
      <c r="BF1191" s="7">
        <v>40756</v>
      </c>
      <c r="BG1191" s="5">
        <v>100.003</v>
      </c>
      <c r="BI1191" s="7">
        <v>40745</v>
      </c>
      <c r="BJ1191" s="5">
        <v>103.85</v>
      </c>
      <c r="BO1191" s="7">
        <v>40745</v>
      </c>
      <c r="BP1191" s="5">
        <v>100.73</v>
      </c>
      <c r="BU1191" s="7">
        <v>41387</v>
      </c>
      <c r="BV1191" s="5">
        <v>102.598</v>
      </c>
      <c r="CA1191" s="7">
        <v>40745</v>
      </c>
      <c r="CB1191" s="5">
        <v>101.30500000000001</v>
      </c>
      <c r="CD1191" s="7">
        <v>41661</v>
      </c>
      <c r="CE1191" s="5">
        <v>101.968</v>
      </c>
      <c r="CG1191" s="7">
        <v>40745</v>
      </c>
      <c r="CH1191" s="5">
        <v>99.828000000000003</v>
      </c>
      <c r="CP1191" s="7">
        <v>41905</v>
      </c>
      <c r="CQ1191" s="5">
        <v>101.69</v>
      </c>
      <c r="DE1191" s="7">
        <v>40745</v>
      </c>
      <c r="DF1191" s="5">
        <v>93.647999999999996</v>
      </c>
      <c r="DH1191" s="7">
        <v>42149</v>
      </c>
      <c r="DI1191" s="5">
        <v>103.02500000000001</v>
      </c>
      <c r="DW1191" s="7">
        <v>40745</v>
      </c>
      <c r="DX1191" s="5">
        <v>94.254999999999995</v>
      </c>
      <c r="EF1191" s="7">
        <v>40745</v>
      </c>
      <c r="EG1191" s="5">
        <v>101.94499999999999</v>
      </c>
      <c r="EU1191" s="7">
        <v>41156</v>
      </c>
      <c r="EV1191" s="5">
        <v>92.733000000000004</v>
      </c>
      <c r="FG1191" s="7">
        <v>41512</v>
      </c>
      <c r="FH1191" s="5">
        <v>105.42</v>
      </c>
      <c r="FJ1191" s="7">
        <v>41625</v>
      </c>
      <c r="FK1191" s="5">
        <v>106.75</v>
      </c>
      <c r="FP1191" s="7">
        <v>41856</v>
      </c>
      <c r="FQ1191" s="5">
        <v>113.95</v>
      </c>
      <c r="FV1191" s="7">
        <v>42031</v>
      </c>
      <c r="FW1191" s="5">
        <v>122.113</v>
      </c>
      <c r="FY1191" s="7">
        <v>42226</v>
      </c>
      <c r="FZ1191" s="5">
        <v>124.223</v>
      </c>
      <c r="GK1191" s="7">
        <v>41365</v>
      </c>
      <c r="GL1191" s="5">
        <v>96.91</v>
      </c>
      <c r="GW1191" s="7">
        <v>41891</v>
      </c>
      <c r="GX1191" s="5">
        <v>121.92</v>
      </c>
      <c r="HF1191" s="7">
        <v>42275</v>
      </c>
      <c r="HG1191" s="5">
        <v>136.93799999999999</v>
      </c>
      <c r="HL1191" s="7">
        <v>40746</v>
      </c>
      <c r="HM1191" s="5">
        <v>99.352000000000004</v>
      </c>
      <c r="HR1191" s="7">
        <v>40750</v>
      </c>
      <c r="HS1191" s="5">
        <v>94.238</v>
      </c>
      <c r="HU1191" s="7">
        <v>40753</v>
      </c>
      <c r="HV1191" s="5">
        <v>73.83</v>
      </c>
      <c r="HX1191" s="7">
        <v>40913</v>
      </c>
      <c r="HY1191" s="5">
        <v>80.778000000000006</v>
      </c>
      <c r="IA1191" s="7">
        <v>41743</v>
      </c>
      <c r="IB1191" s="5">
        <v>108.535</v>
      </c>
    </row>
    <row r="1192" spans="40:236">
      <c r="AN1192" s="7">
        <v>40746</v>
      </c>
      <c r="AO1192" s="5">
        <v>100.02800000000001</v>
      </c>
      <c r="AQ1192" s="7">
        <v>40746</v>
      </c>
      <c r="AR1192" s="5">
        <v>100.795</v>
      </c>
      <c r="AT1192" s="7">
        <v>40753</v>
      </c>
      <c r="AU1192" s="5">
        <v>103.35</v>
      </c>
      <c r="AZ1192" s="7">
        <v>40746</v>
      </c>
      <c r="BA1192" s="5">
        <v>101.80800000000001</v>
      </c>
      <c r="BF1192" s="7">
        <v>40757</v>
      </c>
      <c r="BG1192" s="5">
        <v>99.82</v>
      </c>
      <c r="BI1192" s="7">
        <v>40746</v>
      </c>
      <c r="BJ1192" s="5">
        <v>103.715</v>
      </c>
      <c r="BO1192" s="7">
        <v>40746</v>
      </c>
      <c r="BP1192" s="5">
        <v>100.535</v>
      </c>
      <c r="BU1192" s="7">
        <v>41388</v>
      </c>
      <c r="BV1192" s="5">
        <v>102.542</v>
      </c>
      <c r="CA1192" s="7">
        <v>40746</v>
      </c>
      <c r="CB1192" s="5">
        <v>101.203</v>
      </c>
      <c r="CD1192" s="7">
        <v>41662</v>
      </c>
      <c r="CE1192" s="5">
        <v>101.953</v>
      </c>
      <c r="CG1192" s="7">
        <v>40746</v>
      </c>
      <c r="CH1192" s="5">
        <v>99.704999999999998</v>
      </c>
      <c r="CP1192" s="7">
        <v>41906</v>
      </c>
      <c r="CQ1192" s="5">
        <v>101.658</v>
      </c>
      <c r="DE1192" s="7">
        <v>40746</v>
      </c>
      <c r="DF1192" s="5">
        <v>93.534999999999997</v>
      </c>
      <c r="DH1192" s="7">
        <v>42150</v>
      </c>
      <c r="DI1192" s="5">
        <v>103.003</v>
      </c>
      <c r="DW1192" s="7">
        <v>40746</v>
      </c>
      <c r="DX1192" s="5">
        <v>94.17</v>
      </c>
      <c r="EF1192" s="7">
        <v>40746</v>
      </c>
      <c r="EG1192" s="5">
        <v>101.94499999999999</v>
      </c>
      <c r="EU1192" s="7">
        <v>41157</v>
      </c>
      <c r="EV1192" s="5">
        <v>93.197000000000003</v>
      </c>
      <c r="FG1192" s="7">
        <v>41513</v>
      </c>
      <c r="FH1192" s="5">
        <v>105.133</v>
      </c>
      <c r="FJ1192" s="7">
        <v>41626</v>
      </c>
      <c r="FK1192" s="5">
        <v>106.42</v>
      </c>
      <c r="FP1192" s="7">
        <v>41857</v>
      </c>
      <c r="FQ1192" s="5">
        <v>113.66</v>
      </c>
      <c r="FV1192" s="7">
        <v>42032</v>
      </c>
      <c r="FW1192" s="5">
        <v>121.745</v>
      </c>
      <c r="FY1192" s="7">
        <v>42227</v>
      </c>
      <c r="FZ1192" s="5">
        <v>124.315</v>
      </c>
      <c r="GK1192" s="7">
        <v>41366</v>
      </c>
      <c r="GL1192" s="5">
        <v>97.701999999999998</v>
      </c>
      <c r="GW1192" s="7">
        <v>41892</v>
      </c>
      <c r="GX1192" s="5">
        <v>121.185</v>
      </c>
      <c r="HF1192" s="7">
        <v>42276</v>
      </c>
      <c r="HG1192" s="5">
        <v>137.4</v>
      </c>
      <c r="HL1192" s="7">
        <v>40749</v>
      </c>
      <c r="HM1192" s="5">
        <v>96.548000000000002</v>
      </c>
      <c r="HR1192" s="7">
        <v>40751</v>
      </c>
      <c r="HS1192" s="5">
        <v>94.222999999999999</v>
      </c>
      <c r="HU1192" s="7">
        <v>40756</v>
      </c>
      <c r="HV1192" s="5">
        <v>72.947000000000003</v>
      </c>
      <c r="HX1192" s="7">
        <v>40914</v>
      </c>
      <c r="HY1192" s="5">
        <v>80.567999999999998</v>
      </c>
      <c r="IA1192" s="7">
        <v>41744</v>
      </c>
      <c r="IB1192" s="5">
        <v>109.09</v>
      </c>
    </row>
    <row r="1193" spans="40:236">
      <c r="AN1193" s="7">
        <v>40749</v>
      </c>
      <c r="AO1193" s="5">
        <v>100.01300000000001</v>
      </c>
      <c r="AQ1193" s="7">
        <v>40749</v>
      </c>
      <c r="AR1193" s="5">
        <v>100.753</v>
      </c>
      <c r="AT1193" s="7">
        <v>40756</v>
      </c>
      <c r="AU1193" s="5">
        <v>103.175</v>
      </c>
      <c r="AZ1193" s="7">
        <v>40749</v>
      </c>
      <c r="BA1193" s="5">
        <v>101.735</v>
      </c>
      <c r="BF1193" s="7">
        <v>40758</v>
      </c>
      <c r="BG1193" s="5">
        <v>99.837999999999994</v>
      </c>
      <c r="BI1193" s="7">
        <v>40749</v>
      </c>
      <c r="BJ1193" s="5">
        <v>103.215</v>
      </c>
      <c r="BO1193" s="7">
        <v>40749</v>
      </c>
      <c r="BP1193" s="5">
        <v>99.924999999999997</v>
      </c>
      <c r="BU1193" s="7">
        <v>41389</v>
      </c>
      <c r="BV1193" s="5">
        <v>102.51300000000001</v>
      </c>
      <c r="CA1193" s="7">
        <v>40749</v>
      </c>
      <c r="CB1193" s="5">
        <v>100.248</v>
      </c>
      <c r="CD1193" s="7">
        <v>41663</v>
      </c>
      <c r="CE1193" s="5">
        <v>101.928</v>
      </c>
      <c r="CG1193" s="7">
        <v>40749</v>
      </c>
      <c r="CH1193" s="5">
        <v>98.674999999999997</v>
      </c>
      <c r="CP1193" s="7">
        <v>41907</v>
      </c>
      <c r="CQ1193" s="5">
        <v>101.645</v>
      </c>
      <c r="DE1193" s="7">
        <v>40749</v>
      </c>
      <c r="DF1193" s="5">
        <v>92.444999999999993</v>
      </c>
      <c r="DH1193" s="7">
        <v>42151</v>
      </c>
      <c r="DI1193" s="5">
        <v>102.995</v>
      </c>
      <c r="DW1193" s="7">
        <v>40749</v>
      </c>
      <c r="DX1193" s="5">
        <v>92.897999999999996</v>
      </c>
      <c r="EF1193" s="7">
        <v>40749</v>
      </c>
      <c r="EG1193" s="5">
        <v>100.52</v>
      </c>
      <c r="EU1193" s="7">
        <v>41158</v>
      </c>
      <c r="EV1193" s="5">
        <v>95</v>
      </c>
      <c r="FG1193" s="7">
        <v>41514</v>
      </c>
      <c r="FH1193" s="5">
        <v>104.908</v>
      </c>
      <c r="FJ1193" s="7">
        <v>41627</v>
      </c>
      <c r="FK1193" s="5">
        <v>106.52800000000001</v>
      </c>
      <c r="FP1193" s="7">
        <v>41858</v>
      </c>
      <c r="FQ1193" s="5">
        <v>113.51</v>
      </c>
      <c r="FV1193" s="7">
        <v>42033</v>
      </c>
      <c r="FW1193" s="5">
        <v>121.77800000000001</v>
      </c>
      <c r="FY1193" s="7">
        <v>42228</v>
      </c>
      <c r="FZ1193" s="5">
        <v>124.108</v>
      </c>
      <c r="GK1193" s="7">
        <v>41367</v>
      </c>
      <c r="GL1193" s="5">
        <v>98.012</v>
      </c>
      <c r="GW1193" s="7">
        <v>41893</v>
      </c>
      <c r="GX1193" s="5">
        <v>120.488</v>
      </c>
      <c r="HF1193" s="7">
        <v>42277</v>
      </c>
      <c r="HG1193" s="5">
        <v>137.42500000000001</v>
      </c>
      <c r="HL1193" s="7">
        <v>40750</v>
      </c>
      <c r="HM1193" s="5">
        <v>97.245000000000005</v>
      </c>
      <c r="HR1193" s="7">
        <v>40752</v>
      </c>
      <c r="HS1193" s="5">
        <v>94.03</v>
      </c>
      <c r="HU1193" s="7">
        <v>40757</v>
      </c>
      <c r="HV1193" s="5">
        <v>72.548000000000002</v>
      </c>
      <c r="HX1193" s="7">
        <v>40917</v>
      </c>
      <c r="HY1193" s="5">
        <v>81.13</v>
      </c>
      <c r="IA1193" s="7">
        <v>41745</v>
      </c>
      <c r="IB1193" s="5">
        <v>109.63500000000001</v>
      </c>
    </row>
    <row r="1194" spans="40:236">
      <c r="AN1194" s="7">
        <v>40750</v>
      </c>
      <c r="AO1194" s="5">
        <v>100</v>
      </c>
      <c r="AQ1194" s="7">
        <v>40750</v>
      </c>
      <c r="AR1194" s="5">
        <v>100.71299999999999</v>
      </c>
      <c r="AT1194" s="7">
        <v>40757</v>
      </c>
      <c r="AU1194" s="5">
        <v>103.2</v>
      </c>
      <c r="AZ1194" s="7">
        <v>40750</v>
      </c>
      <c r="BA1194" s="5">
        <v>101.66</v>
      </c>
      <c r="BF1194" s="7">
        <v>40759</v>
      </c>
      <c r="BG1194" s="5">
        <v>99.745000000000005</v>
      </c>
      <c r="BI1194" s="7">
        <v>40750</v>
      </c>
      <c r="BJ1194" s="5">
        <v>103.23</v>
      </c>
      <c r="BO1194" s="7">
        <v>40750</v>
      </c>
      <c r="BP1194" s="5">
        <v>99.957999999999998</v>
      </c>
      <c r="BU1194" s="7">
        <v>41390</v>
      </c>
      <c r="BV1194" s="5">
        <v>102.495</v>
      </c>
      <c r="CA1194" s="7">
        <v>40750</v>
      </c>
      <c r="CB1194" s="5">
        <v>100.33</v>
      </c>
      <c r="CD1194" s="7">
        <v>41666</v>
      </c>
      <c r="CE1194" s="5">
        <v>101.908</v>
      </c>
      <c r="CG1194" s="7">
        <v>40750</v>
      </c>
      <c r="CH1194" s="5">
        <v>98.798000000000002</v>
      </c>
      <c r="CP1194" s="7">
        <v>41908</v>
      </c>
      <c r="CQ1194" s="5">
        <v>101.63500000000001</v>
      </c>
      <c r="DE1194" s="7">
        <v>40750</v>
      </c>
      <c r="DF1194" s="5">
        <v>92.64</v>
      </c>
      <c r="DH1194" s="7">
        <v>42152</v>
      </c>
      <c r="DI1194" s="5">
        <v>102.947</v>
      </c>
      <c r="DW1194" s="7">
        <v>40750</v>
      </c>
      <c r="DX1194" s="5">
        <v>93.158000000000001</v>
      </c>
      <c r="EF1194" s="7">
        <v>40750</v>
      </c>
      <c r="EG1194" s="5">
        <v>100.72499999999999</v>
      </c>
      <c r="EU1194" s="7">
        <v>41159</v>
      </c>
      <c r="EV1194" s="5">
        <v>96.614999999999995</v>
      </c>
      <c r="FG1194" s="7">
        <v>41515</v>
      </c>
      <c r="FH1194" s="5">
        <v>104.895</v>
      </c>
      <c r="FJ1194" s="7">
        <v>41628</v>
      </c>
      <c r="FK1194" s="5">
        <v>106.443</v>
      </c>
      <c r="FP1194" s="7">
        <v>41859</v>
      </c>
      <c r="FQ1194" s="5">
        <v>113.852</v>
      </c>
      <c r="FV1194" s="7">
        <v>42034</v>
      </c>
      <c r="FW1194" s="5">
        <v>121.788</v>
      </c>
      <c r="FY1194" s="7">
        <v>42229</v>
      </c>
      <c r="FZ1194" s="5">
        <v>124.205</v>
      </c>
      <c r="GK1194" s="7">
        <v>41368</v>
      </c>
      <c r="GL1194" s="5">
        <v>98.052999999999997</v>
      </c>
      <c r="GW1194" s="7">
        <v>41894</v>
      </c>
      <c r="GX1194" s="5">
        <v>120.215</v>
      </c>
      <c r="HF1194" s="7">
        <v>42278</v>
      </c>
      <c r="HG1194" s="5">
        <v>138.28</v>
      </c>
      <c r="HL1194" s="7">
        <v>40751</v>
      </c>
      <c r="HM1194" s="5">
        <v>97.188000000000002</v>
      </c>
      <c r="HR1194" s="7">
        <v>40753</v>
      </c>
      <c r="HS1194" s="5">
        <v>93.453000000000003</v>
      </c>
      <c r="HU1194" s="7">
        <v>40758</v>
      </c>
      <c r="HV1194" s="5">
        <v>72.748000000000005</v>
      </c>
      <c r="HX1194" s="7">
        <v>40918</v>
      </c>
      <c r="HY1194" s="5">
        <v>81.72</v>
      </c>
      <c r="IA1194" s="7">
        <v>41746</v>
      </c>
      <c r="IB1194" s="5">
        <v>110.015</v>
      </c>
    </row>
    <row r="1195" spans="40:236">
      <c r="AN1195" s="7">
        <v>40751</v>
      </c>
      <c r="AO1195" s="5">
        <v>100.005</v>
      </c>
      <c r="AQ1195" s="7">
        <v>40751</v>
      </c>
      <c r="AR1195" s="5">
        <v>100.71299999999999</v>
      </c>
      <c r="AT1195" s="7">
        <v>40758</v>
      </c>
      <c r="AU1195" s="5">
        <v>103.16</v>
      </c>
      <c r="AZ1195" s="7">
        <v>40751</v>
      </c>
      <c r="BA1195" s="5">
        <v>101.605</v>
      </c>
      <c r="BF1195" s="7">
        <v>40760</v>
      </c>
      <c r="BG1195" s="5">
        <v>100.16800000000001</v>
      </c>
      <c r="BI1195" s="7">
        <v>40751</v>
      </c>
      <c r="BJ1195" s="5">
        <v>103.14</v>
      </c>
      <c r="BO1195" s="7">
        <v>40751</v>
      </c>
      <c r="BP1195" s="5">
        <v>99.858000000000004</v>
      </c>
      <c r="BU1195" s="7">
        <v>41393</v>
      </c>
      <c r="BV1195" s="5">
        <v>102.542</v>
      </c>
      <c r="CA1195" s="7">
        <v>40751</v>
      </c>
      <c r="CB1195" s="5">
        <v>100.18</v>
      </c>
      <c r="CD1195" s="7">
        <v>41667</v>
      </c>
      <c r="CE1195" s="5">
        <v>101.908</v>
      </c>
      <c r="CG1195" s="7">
        <v>40751</v>
      </c>
      <c r="CH1195" s="5">
        <v>98.63</v>
      </c>
      <c r="CP1195" s="7">
        <v>41911</v>
      </c>
      <c r="CQ1195" s="5">
        <v>101.623</v>
      </c>
      <c r="DE1195" s="7">
        <v>40751</v>
      </c>
      <c r="DF1195" s="5">
        <v>92.45</v>
      </c>
      <c r="DH1195" s="7">
        <v>42153</v>
      </c>
      <c r="DI1195" s="5">
        <v>102.928</v>
      </c>
      <c r="DW1195" s="7">
        <v>40751</v>
      </c>
      <c r="DX1195" s="5">
        <v>92.97</v>
      </c>
      <c r="EF1195" s="7">
        <v>40751</v>
      </c>
      <c r="EG1195" s="5">
        <v>100.505</v>
      </c>
      <c r="EU1195" s="7">
        <v>41162</v>
      </c>
      <c r="EV1195" s="5">
        <v>96.11</v>
      </c>
      <c r="FG1195" s="7">
        <v>41516</v>
      </c>
      <c r="FH1195" s="5">
        <v>104.938</v>
      </c>
      <c r="FJ1195" s="7">
        <v>41631</v>
      </c>
      <c r="FK1195" s="5">
        <v>106.038</v>
      </c>
      <c r="FP1195" s="7">
        <v>41862</v>
      </c>
      <c r="FQ1195" s="5">
        <v>114.015</v>
      </c>
      <c r="FV1195" s="7">
        <v>42037</v>
      </c>
      <c r="FW1195" s="5">
        <v>121.56</v>
      </c>
      <c r="FY1195" s="7">
        <v>42230</v>
      </c>
      <c r="FZ1195" s="5">
        <v>124.005</v>
      </c>
      <c r="GK1195" s="7">
        <v>41369</v>
      </c>
      <c r="GL1195" s="5">
        <v>99.397999999999996</v>
      </c>
      <c r="GW1195" s="7">
        <v>41897</v>
      </c>
      <c r="GX1195" s="5">
        <v>120.288</v>
      </c>
      <c r="HF1195" s="7">
        <v>42279</v>
      </c>
      <c r="HG1195" s="5">
        <v>138.77500000000001</v>
      </c>
      <c r="HL1195" s="7">
        <v>40752</v>
      </c>
      <c r="HM1195" s="5">
        <v>97.087999999999994</v>
      </c>
      <c r="HR1195" s="7">
        <v>40756</v>
      </c>
      <c r="HS1195" s="5">
        <v>92.48</v>
      </c>
      <c r="HU1195" s="7">
        <v>40759</v>
      </c>
      <c r="HV1195" s="5">
        <v>72.343000000000004</v>
      </c>
      <c r="HX1195" s="7">
        <v>40919</v>
      </c>
      <c r="HY1195" s="5">
        <v>83.125</v>
      </c>
      <c r="IA1195" s="7">
        <v>41747</v>
      </c>
      <c r="IB1195" s="5">
        <v>110.015</v>
      </c>
    </row>
    <row r="1196" spans="40:236">
      <c r="AN1196" s="7">
        <v>40752</v>
      </c>
      <c r="AO1196" s="5">
        <v>100.003</v>
      </c>
      <c r="AQ1196" s="7">
        <v>40752</v>
      </c>
      <c r="AR1196" s="5">
        <v>100.727</v>
      </c>
      <c r="AT1196" s="7">
        <v>40759</v>
      </c>
      <c r="AU1196" s="5">
        <v>103.218</v>
      </c>
      <c r="AZ1196" s="7">
        <v>40752</v>
      </c>
      <c r="BA1196" s="5">
        <v>101.6</v>
      </c>
      <c r="BF1196" s="7">
        <v>40763</v>
      </c>
      <c r="BG1196" s="5">
        <v>100.96299999999999</v>
      </c>
      <c r="BI1196" s="7">
        <v>40752</v>
      </c>
      <c r="BJ1196" s="5">
        <v>103.188</v>
      </c>
      <c r="BO1196" s="7">
        <v>40752</v>
      </c>
      <c r="BP1196" s="5">
        <v>99.88</v>
      </c>
      <c r="BU1196" s="7">
        <v>41394</v>
      </c>
      <c r="BV1196" s="5">
        <v>102.545</v>
      </c>
      <c r="CA1196" s="7">
        <v>40752</v>
      </c>
      <c r="CB1196" s="5">
        <v>100.167</v>
      </c>
      <c r="CD1196" s="7">
        <v>41668</v>
      </c>
      <c r="CE1196" s="5">
        <v>101.895</v>
      </c>
      <c r="CG1196" s="7">
        <v>40752</v>
      </c>
      <c r="CH1196" s="5">
        <v>98.625</v>
      </c>
      <c r="CP1196" s="7">
        <v>41912</v>
      </c>
      <c r="CQ1196" s="5">
        <v>101.61799999999999</v>
      </c>
      <c r="DE1196" s="7">
        <v>40752</v>
      </c>
      <c r="DF1196" s="5">
        <v>92.263000000000005</v>
      </c>
      <c r="DH1196" s="7">
        <v>42156</v>
      </c>
      <c r="DI1196" s="5">
        <v>102.928</v>
      </c>
      <c r="DW1196" s="7">
        <v>40752</v>
      </c>
      <c r="DX1196" s="5">
        <v>92.718000000000004</v>
      </c>
      <c r="EF1196" s="7">
        <v>40752</v>
      </c>
      <c r="EG1196" s="5">
        <v>100.218</v>
      </c>
      <c r="EU1196" s="7">
        <v>41163</v>
      </c>
      <c r="EV1196" s="5">
        <v>96.284999999999997</v>
      </c>
      <c r="FG1196" s="7">
        <v>41519</v>
      </c>
      <c r="FH1196" s="5">
        <v>105.538</v>
      </c>
      <c r="FJ1196" s="7">
        <v>41632</v>
      </c>
      <c r="FK1196" s="5">
        <v>106.02</v>
      </c>
      <c r="FP1196" s="7">
        <v>41863</v>
      </c>
      <c r="FQ1196" s="5">
        <v>114.283</v>
      </c>
      <c r="FV1196" s="7">
        <v>42038</v>
      </c>
      <c r="FW1196" s="5">
        <v>121.54</v>
      </c>
      <c r="FY1196" s="7">
        <v>42233</v>
      </c>
      <c r="FZ1196" s="5">
        <v>124.248</v>
      </c>
      <c r="GK1196" s="7">
        <v>41372</v>
      </c>
      <c r="GL1196" s="5">
        <v>99.594999999999999</v>
      </c>
      <c r="GW1196" s="7">
        <v>41898</v>
      </c>
      <c r="GX1196" s="5">
        <v>120.4</v>
      </c>
      <c r="HF1196" s="7">
        <v>42282</v>
      </c>
      <c r="HG1196" s="5">
        <v>138.423</v>
      </c>
      <c r="HL1196" s="7">
        <v>40753</v>
      </c>
      <c r="HM1196" s="5">
        <v>96.48</v>
      </c>
      <c r="HR1196" s="7">
        <v>40757</v>
      </c>
      <c r="HS1196" s="5">
        <v>91.951999999999998</v>
      </c>
      <c r="HU1196" s="7">
        <v>40760</v>
      </c>
      <c r="HV1196" s="5">
        <v>74.748000000000005</v>
      </c>
      <c r="HX1196" s="7">
        <v>40920</v>
      </c>
      <c r="HY1196" s="5">
        <v>83.974999999999994</v>
      </c>
      <c r="IA1196" s="7">
        <v>41750</v>
      </c>
      <c r="IB1196" s="5">
        <v>110.015</v>
      </c>
    </row>
    <row r="1197" spans="40:236">
      <c r="AN1197" s="7">
        <v>40753</v>
      </c>
      <c r="AO1197" s="5">
        <v>100.005</v>
      </c>
      <c r="AQ1197" s="7">
        <v>40753</v>
      </c>
      <c r="AR1197" s="5">
        <v>100.693</v>
      </c>
      <c r="AT1197" s="7">
        <v>40760</v>
      </c>
      <c r="AU1197" s="5">
        <v>103.268</v>
      </c>
      <c r="AZ1197" s="7">
        <v>40753</v>
      </c>
      <c r="BA1197" s="5">
        <v>101.193</v>
      </c>
      <c r="BF1197" s="7">
        <v>40764</v>
      </c>
      <c r="BG1197" s="5">
        <v>101.11799999999999</v>
      </c>
      <c r="BI1197" s="7">
        <v>40753</v>
      </c>
      <c r="BJ1197" s="5">
        <v>103.08</v>
      </c>
      <c r="BO1197" s="7">
        <v>40753</v>
      </c>
      <c r="BP1197" s="5">
        <v>99.632999999999996</v>
      </c>
      <c r="BU1197" s="7">
        <v>41395</v>
      </c>
      <c r="BV1197" s="5">
        <v>102.545</v>
      </c>
      <c r="CA1197" s="7">
        <v>40753</v>
      </c>
      <c r="CB1197" s="5">
        <v>99.908000000000001</v>
      </c>
      <c r="CD1197" s="7">
        <v>41669</v>
      </c>
      <c r="CE1197" s="5">
        <v>101.913</v>
      </c>
      <c r="CG1197" s="7">
        <v>40753</v>
      </c>
      <c r="CH1197" s="5">
        <v>98.328000000000003</v>
      </c>
      <c r="CP1197" s="7">
        <v>41913</v>
      </c>
      <c r="CQ1197" s="5">
        <v>101.6</v>
      </c>
      <c r="DE1197" s="7">
        <v>40753</v>
      </c>
      <c r="DF1197" s="5">
        <v>91.995000000000005</v>
      </c>
      <c r="DH1197" s="7">
        <v>42157</v>
      </c>
      <c r="DI1197" s="5">
        <v>102.908</v>
      </c>
      <c r="DW1197" s="7">
        <v>40753</v>
      </c>
      <c r="DX1197" s="5">
        <v>92.375</v>
      </c>
      <c r="EF1197" s="7">
        <v>40753</v>
      </c>
      <c r="EG1197" s="5">
        <v>99.995000000000005</v>
      </c>
      <c r="EU1197" s="7">
        <v>41164</v>
      </c>
      <c r="EV1197" s="5">
        <v>96.91</v>
      </c>
      <c r="FG1197" s="7">
        <v>41520</v>
      </c>
      <c r="FH1197" s="5">
        <v>105.322</v>
      </c>
      <c r="FJ1197" s="7">
        <v>41633</v>
      </c>
      <c r="FK1197" s="5">
        <v>106.02</v>
      </c>
      <c r="FP1197" s="7">
        <v>41864</v>
      </c>
      <c r="FQ1197" s="5">
        <v>114.488</v>
      </c>
      <c r="FV1197" s="7">
        <v>42039</v>
      </c>
      <c r="FW1197" s="5">
        <v>121.77800000000001</v>
      </c>
      <c r="FY1197" s="7">
        <v>42234</v>
      </c>
      <c r="FZ1197" s="5">
        <v>123.958</v>
      </c>
      <c r="GK1197" s="7">
        <v>41373</v>
      </c>
      <c r="GL1197" s="5">
        <v>99.738</v>
      </c>
      <c r="GW1197" s="7">
        <v>41899</v>
      </c>
      <c r="GX1197" s="5">
        <v>120.973</v>
      </c>
      <c r="HF1197" s="7">
        <v>42283</v>
      </c>
      <c r="HG1197" s="5">
        <v>138.02199999999999</v>
      </c>
      <c r="HL1197" s="7">
        <v>40756</v>
      </c>
      <c r="HM1197" s="5">
        <v>95.53</v>
      </c>
      <c r="HR1197" s="7">
        <v>40758</v>
      </c>
      <c r="HS1197" s="5">
        <v>92.24</v>
      </c>
      <c r="HU1197" s="7">
        <v>40763</v>
      </c>
      <c r="HV1197" s="5">
        <v>80.944999999999993</v>
      </c>
      <c r="HX1197" s="7">
        <v>40921</v>
      </c>
      <c r="HY1197" s="5">
        <v>82.768000000000001</v>
      </c>
      <c r="IA1197" s="7">
        <v>41751</v>
      </c>
      <c r="IB1197" s="5">
        <v>110.40300000000001</v>
      </c>
    </row>
    <row r="1198" spans="40:236">
      <c r="AQ1198" s="7">
        <v>40756</v>
      </c>
      <c r="AR1198" s="5">
        <v>100.623</v>
      </c>
      <c r="AT1198" s="7">
        <v>40763</v>
      </c>
      <c r="AU1198" s="5">
        <v>103.4</v>
      </c>
      <c r="AZ1198" s="7">
        <v>40756</v>
      </c>
      <c r="BA1198" s="5">
        <v>101.238</v>
      </c>
      <c r="BF1198" s="7">
        <v>40765</v>
      </c>
      <c r="BG1198" s="5">
        <v>101.015</v>
      </c>
      <c r="BI1198" s="7">
        <v>40756</v>
      </c>
      <c r="BJ1198" s="5">
        <v>102.93300000000001</v>
      </c>
      <c r="BO1198" s="7">
        <v>40756</v>
      </c>
      <c r="BP1198" s="5">
        <v>99.474999999999994</v>
      </c>
      <c r="BU1198" s="7">
        <v>41396</v>
      </c>
      <c r="BV1198" s="5">
        <v>102.61499999999999</v>
      </c>
      <c r="CA1198" s="7">
        <v>40756</v>
      </c>
      <c r="CB1198" s="5">
        <v>99.66</v>
      </c>
      <c r="CD1198" s="7">
        <v>41670</v>
      </c>
      <c r="CE1198" s="5">
        <v>101.93</v>
      </c>
      <c r="CG1198" s="7">
        <v>40756</v>
      </c>
      <c r="CH1198" s="5">
        <v>97.998000000000005</v>
      </c>
      <c r="CP1198" s="7">
        <v>41914</v>
      </c>
      <c r="CQ1198" s="5">
        <v>101.59</v>
      </c>
      <c r="DE1198" s="7">
        <v>40756</v>
      </c>
      <c r="DF1198" s="5">
        <v>91.643000000000001</v>
      </c>
      <c r="DH1198" s="7">
        <v>42158</v>
      </c>
      <c r="DI1198" s="5">
        <v>102.905</v>
      </c>
      <c r="DW1198" s="7">
        <v>40756</v>
      </c>
      <c r="DX1198" s="5">
        <v>92.02</v>
      </c>
      <c r="EF1198" s="7">
        <v>40756</v>
      </c>
      <c r="EG1198" s="5">
        <v>99.503</v>
      </c>
      <c r="EU1198" s="7">
        <v>41165</v>
      </c>
      <c r="EV1198" s="5">
        <v>96.625</v>
      </c>
      <c r="FG1198" s="7">
        <v>41521</v>
      </c>
      <c r="FH1198" s="5">
        <v>105.098</v>
      </c>
      <c r="FJ1198" s="7">
        <v>41634</v>
      </c>
      <c r="FK1198" s="5">
        <v>106.02</v>
      </c>
      <c r="FP1198" s="7">
        <v>41865</v>
      </c>
      <c r="FQ1198" s="5">
        <v>114.875</v>
      </c>
      <c r="FV1198" s="7">
        <v>42040</v>
      </c>
      <c r="FW1198" s="5">
        <v>121.745</v>
      </c>
      <c r="FY1198" s="7">
        <v>42235</v>
      </c>
      <c r="FZ1198" s="5">
        <v>123.983</v>
      </c>
      <c r="GK1198" s="7">
        <v>41374</v>
      </c>
      <c r="GL1198" s="5">
        <v>100.535</v>
      </c>
      <c r="GW1198" s="7">
        <v>41900</v>
      </c>
      <c r="GX1198" s="5">
        <v>121.11499999999999</v>
      </c>
      <c r="HF1198" s="7">
        <v>42284</v>
      </c>
      <c r="HG1198" s="5">
        <v>137.97300000000001</v>
      </c>
      <c r="HL1198" s="7">
        <v>40757</v>
      </c>
      <c r="HM1198" s="5">
        <v>94.998000000000005</v>
      </c>
      <c r="HR1198" s="7">
        <v>40759</v>
      </c>
      <c r="HS1198" s="5">
        <v>91.984999999999999</v>
      </c>
      <c r="HU1198" s="7">
        <v>40764</v>
      </c>
      <c r="HV1198" s="5">
        <v>81.753</v>
      </c>
      <c r="HX1198" s="7">
        <v>40924</v>
      </c>
      <c r="HY1198" s="5">
        <v>82.435000000000002</v>
      </c>
      <c r="IA1198" s="7">
        <v>41752</v>
      </c>
      <c r="IB1198" s="5">
        <v>110.80500000000001</v>
      </c>
    </row>
    <row r="1199" spans="40:236">
      <c r="AQ1199" s="7">
        <v>40757</v>
      </c>
      <c r="AR1199" s="5">
        <v>100.62</v>
      </c>
      <c r="AT1199" s="7">
        <v>40764</v>
      </c>
      <c r="AU1199" s="5">
        <v>103.352</v>
      </c>
      <c r="AZ1199" s="7">
        <v>40757</v>
      </c>
      <c r="BA1199" s="5">
        <v>101.08799999999999</v>
      </c>
      <c r="BF1199" s="7">
        <v>40766</v>
      </c>
      <c r="BG1199" s="5">
        <v>101.03</v>
      </c>
      <c r="BI1199" s="7">
        <v>40757</v>
      </c>
      <c r="BJ1199" s="5">
        <v>102.565</v>
      </c>
      <c r="BO1199" s="7">
        <v>40757</v>
      </c>
      <c r="BP1199" s="5">
        <v>99.183000000000007</v>
      </c>
      <c r="BU1199" s="7">
        <v>41397</v>
      </c>
      <c r="BV1199" s="5">
        <v>102.613</v>
      </c>
      <c r="CA1199" s="7">
        <v>40757</v>
      </c>
      <c r="CB1199" s="5">
        <v>99.253</v>
      </c>
      <c r="CD1199" s="7">
        <v>41673</v>
      </c>
      <c r="CE1199" s="5">
        <v>101.935</v>
      </c>
      <c r="CG1199" s="7">
        <v>40757</v>
      </c>
      <c r="CH1199" s="5">
        <v>97.61</v>
      </c>
      <c r="CP1199" s="7">
        <v>41915</v>
      </c>
      <c r="CQ1199" s="5">
        <v>101.58499999999999</v>
      </c>
      <c r="DE1199" s="7">
        <v>40757</v>
      </c>
      <c r="DF1199" s="5">
        <v>91.265000000000001</v>
      </c>
      <c r="DH1199" s="7">
        <v>42159</v>
      </c>
      <c r="DI1199" s="5">
        <v>102.88</v>
      </c>
      <c r="DW1199" s="7">
        <v>40757</v>
      </c>
      <c r="DX1199" s="5">
        <v>91.52</v>
      </c>
      <c r="EF1199" s="7">
        <v>40757</v>
      </c>
      <c r="EG1199" s="5">
        <v>99.004999999999995</v>
      </c>
      <c r="EU1199" s="7">
        <v>41166</v>
      </c>
      <c r="EV1199" s="5">
        <v>95.697000000000003</v>
      </c>
      <c r="FG1199" s="7">
        <v>41522</v>
      </c>
      <c r="FH1199" s="5">
        <v>104.66</v>
      </c>
      <c r="FJ1199" s="7">
        <v>41635</v>
      </c>
      <c r="FK1199" s="5">
        <v>106.04</v>
      </c>
      <c r="FP1199" s="7">
        <v>41866</v>
      </c>
      <c r="FQ1199" s="5">
        <v>115.255</v>
      </c>
      <c r="FV1199" s="7">
        <v>42041</v>
      </c>
      <c r="FW1199" s="5">
        <v>121.655</v>
      </c>
      <c r="FY1199" s="7">
        <v>42236</v>
      </c>
      <c r="FZ1199" s="5">
        <v>123.883</v>
      </c>
      <c r="GK1199" s="7">
        <v>41375</v>
      </c>
      <c r="GL1199" s="5">
        <v>100.33799999999999</v>
      </c>
      <c r="GW1199" s="7">
        <v>41901</v>
      </c>
      <c r="GX1199" s="5">
        <v>121.94499999999999</v>
      </c>
      <c r="HF1199" s="7">
        <v>42285</v>
      </c>
      <c r="HG1199" s="5">
        <v>138.06299999999999</v>
      </c>
      <c r="HL1199" s="7">
        <v>40758</v>
      </c>
      <c r="HM1199" s="5">
        <v>95.207999999999998</v>
      </c>
      <c r="HR1199" s="7">
        <v>40760</v>
      </c>
      <c r="HS1199" s="5">
        <v>94.393000000000001</v>
      </c>
      <c r="HU1199" s="7">
        <v>40765</v>
      </c>
      <c r="HV1199" s="5">
        <v>80.795000000000002</v>
      </c>
      <c r="HX1199" s="7">
        <v>40925</v>
      </c>
      <c r="HY1199" s="5">
        <v>83.484999999999999</v>
      </c>
      <c r="IA1199" s="7">
        <v>41753</v>
      </c>
      <c r="IB1199" s="5">
        <v>110.77500000000001</v>
      </c>
    </row>
    <row r="1200" spans="40:236">
      <c r="AQ1200" s="7">
        <v>40758</v>
      </c>
      <c r="AR1200" s="5">
        <v>100.6</v>
      </c>
      <c r="AT1200" s="7">
        <v>40765</v>
      </c>
      <c r="AU1200" s="5">
        <v>103.235</v>
      </c>
      <c r="AZ1200" s="7">
        <v>40758</v>
      </c>
      <c r="BA1200" s="5">
        <v>101.02</v>
      </c>
      <c r="BF1200" s="7">
        <v>40767</v>
      </c>
      <c r="BG1200" s="5">
        <v>101.133</v>
      </c>
      <c r="BI1200" s="7">
        <v>40758</v>
      </c>
      <c r="BJ1200" s="5">
        <v>102.65</v>
      </c>
      <c r="BO1200" s="7">
        <v>40758</v>
      </c>
      <c r="BP1200" s="5">
        <v>99.19</v>
      </c>
      <c r="BU1200" s="7">
        <v>41400</v>
      </c>
      <c r="BV1200" s="5">
        <v>102.58</v>
      </c>
      <c r="CA1200" s="7">
        <v>40758</v>
      </c>
      <c r="CB1200" s="5">
        <v>99.284999999999997</v>
      </c>
      <c r="CD1200" s="7">
        <v>41674</v>
      </c>
      <c r="CE1200" s="5">
        <v>101.92</v>
      </c>
      <c r="CG1200" s="7">
        <v>40758</v>
      </c>
      <c r="CH1200" s="5">
        <v>97.637</v>
      </c>
      <c r="CP1200" s="7">
        <v>41918</v>
      </c>
      <c r="CQ1200" s="5">
        <v>101.577</v>
      </c>
      <c r="DE1200" s="7">
        <v>40758</v>
      </c>
      <c r="DF1200" s="5">
        <v>91.29</v>
      </c>
      <c r="DH1200" s="7">
        <v>42160</v>
      </c>
      <c r="DI1200" s="5">
        <v>102.86799999999999</v>
      </c>
      <c r="DW1200" s="7">
        <v>40758</v>
      </c>
      <c r="DX1200" s="5">
        <v>91.614999999999995</v>
      </c>
      <c r="EF1200" s="7">
        <v>40758</v>
      </c>
      <c r="EG1200" s="5">
        <v>99.025000000000006</v>
      </c>
      <c r="EU1200" s="7">
        <v>41169</v>
      </c>
      <c r="EV1200" s="5">
        <v>94.683000000000007</v>
      </c>
      <c r="FG1200" s="7">
        <v>41523</v>
      </c>
      <c r="FH1200" s="5">
        <v>105.108</v>
      </c>
      <c r="FJ1200" s="7">
        <v>41638</v>
      </c>
      <c r="FK1200" s="5">
        <v>106.533</v>
      </c>
      <c r="FP1200" s="7">
        <v>41869</v>
      </c>
      <c r="FQ1200" s="5">
        <v>114.94</v>
      </c>
      <c r="FV1200" s="7">
        <v>42044</v>
      </c>
      <c r="FW1200" s="5">
        <v>121.143</v>
      </c>
      <c r="FY1200" s="7">
        <v>42237</v>
      </c>
      <c r="FZ1200" s="5">
        <v>123.74</v>
      </c>
      <c r="GK1200" s="7">
        <v>41376</v>
      </c>
      <c r="GL1200" s="5">
        <v>100.13</v>
      </c>
      <c r="GW1200" s="7">
        <v>41904</v>
      </c>
      <c r="GX1200" s="5">
        <v>121.848</v>
      </c>
      <c r="HF1200" s="7">
        <v>42286</v>
      </c>
      <c r="HG1200" s="5">
        <v>138.11000000000001</v>
      </c>
      <c r="HL1200" s="7">
        <v>40759</v>
      </c>
      <c r="HM1200" s="5">
        <v>95.084999999999994</v>
      </c>
      <c r="HR1200" s="7">
        <v>40763</v>
      </c>
      <c r="HS1200" s="5">
        <v>101.21</v>
      </c>
      <c r="HU1200" s="7">
        <v>40766</v>
      </c>
      <c r="HV1200" s="5">
        <v>78.628</v>
      </c>
      <c r="HX1200" s="7">
        <v>40926</v>
      </c>
      <c r="HY1200" s="5">
        <v>83.052999999999997</v>
      </c>
      <c r="IA1200" s="7">
        <v>41754</v>
      </c>
      <c r="IB1200" s="5">
        <v>111.21299999999999</v>
      </c>
    </row>
    <row r="1201" spans="43:236">
      <c r="AQ1201" s="7">
        <v>40759</v>
      </c>
      <c r="AR1201" s="5">
        <v>100.643</v>
      </c>
      <c r="AT1201" s="7">
        <v>40766</v>
      </c>
      <c r="AU1201" s="5">
        <v>103.273</v>
      </c>
      <c r="AZ1201" s="7">
        <v>40759</v>
      </c>
      <c r="BA1201" s="5">
        <v>101.108</v>
      </c>
      <c r="BF1201" s="7">
        <v>40770</v>
      </c>
      <c r="BG1201" s="5">
        <v>101.093</v>
      </c>
      <c r="BI1201" s="7">
        <v>40759</v>
      </c>
      <c r="BJ1201" s="5">
        <v>102.758</v>
      </c>
      <c r="BO1201" s="7">
        <v>40759</v>
      </c>
      <c r="BP1201" s="5">
        <v>99.2</v>
      </c>
      <c r="BU1201" s="7">
        <v>41401</v>
      </c>
      <c r="BV1201" s="5">
        <v>102.598</v>
      </c>
      <c r="CA1201" s="7">
        <v>40759</v>
      </c>
      <c r="CB1201" s="5">
        <v>99.35</v>
      </c>
      <c r="CD1201" s="7">
        <v>41675</v>
      </c>
      <c r="CE1201" s="5">
        <v>101.928</v>
      </c>
      <c r="CG1201" s="7">
        <v>40759</v>
      </c>
      <c r="CH1201" s="5">
        <v>97.635000000000005</v>
      </c>
      <c r="CP1201" s="7">
        <v>41919</v>
      </c>
      <c r="CQ1201" s="5">
        <v>101.565</v>
      </c>
      <c r="DE1201" s="7">
        <v>40759</v>
      </c>
      <c r="DF1201" s="5">
        <v>91.328000000000003</v>
      </c>
      <c r="DH1201" s="7">
        <v>42163</v>
      </c>
      <c r="DI1201" s="5">
        <v>102.852</v>
      </c>
      <c r="DW1201" s="7">
        <v>40759</v>
      </c>
      <c r="DX1201" s="5">
        <v>91.67</v>
      </c>
      <c r="EF1201" s="7">
        <v>40759</v>
      </c>
      <c r="EG1201" s="5">
        <v>99.063000000000002</v>
      </c>
      <c r="EU1201" s="7">
        <v>41170</v>
      </c>
      <c r="EV1201" s="5">
        <v>95.207999999999998</v>
      </c>
      <c r="FG1201" s="7">
        <v>41526</v>
      </c>
      <c r="FH1201" s="5">
        <v>105.033</v>
      </c>
      <c r="FJ1201" s="7">
        <v>41639</v>
      </c>
      <c r="FK1201" s="5">
        <v>106.59</v>
      </c>
      <c r="FP1201" s="7">
        <v>41870</v>
      </c>
      <c r="FQ1201" s="5">
        <v>115.13</v>
      </c>
      <c r="FV1201" s="7">
        <v>42045</v>
      </c>
      <c r="FW1201" s="5">
        <v>120.95</v>
      </c>
      <c r="FY1201" s="7">
        <v>42240</v>
      </c>
      <c r="FZ1201" s="5">
        <v>123.533</v>
      </c>
      <c r="GK1201" s="7">
        <v>41379</v>
      </c>
      <c r="GL1201" s="5">
        <v>99.808000000000007</v>
      </c>
      <c r="GW1201" s="7">
        <v>41905</v>
      </c>
      <c r="GX1201" s="5">
        <v>122.102</v>
      </c>
      <c r="HF1201" s="7">
        <v>42289</v>
      </c>
      <c r="HG1201" s="5">
        <v>138.31</v>
      </c>
      <c r="HL1201" s="7">
        <v>40760</v>
      </c>
      <c r="HM1201" s="5">
        <v>97.158000000000001</v>
      </c>
      <c r="HR1201" s="7">
        <v>40764</v>
      </c>
      <c r="HS1201" s="5">
        <v>102.30500000000001</v>
      </c>
      <c r="HU1201" s="7">
        <v>40767</v>
      </c>
      <c r="HV1201" s="5">
        <v>79.444999999999993</v>
      </c>
      <c r="HX1201" s="7">
        <v>40927</v>
      </c>
      <c r="HY1201" s="5">
        <v>82.314999999999998</v>
      </c>
      <c r="IA1201" s="7">
        <v>41757</v>
      </c>
      <c r="IB1201" s="5">
        <v>111.173</v>
      </c>
    </row>
    <row r="1202" spans="43:236">
      <c r="AQ1202" s="7">
        <v>40760</v>
      </c>
      <c r="AR1202" s="5">
        <v>100.67</v>
      </c>
      <c r="AT1202" s="7">
        <v>40767</v>
      </c>
      <c r="AU1202" s="5">
        <v>103.253</v>
      </c>
      <c r="AZ1202" s="7">
        <v>40760</v>
      </c>
      <c r="BA1202" s="5">
        <v>101.22499999999999</v>
      </c>
      <c r="BF1202" s="7">
        <v>40771</v>
      </c>
      <c r="BG1202" s="5">
        <v>100.91800000000001</v>
      </c>
      <c r="BI1202" s="7">
        <v>40760</v>
      </c>
      <c r="BJ1202" s="5">
        <v>103.13</v>
      </c>
      <c r="BO1202" s="7">
        <v>40760</v>
      </c>
      <c r="BP1202" s="5">
        <v>99.54</v>
      </c>
      <c r="BU1202" s="7">
        <v>41402</v>
      </c>
      <c r="BV1202" s="5">
        <v>102.545</v>
      </c>
      <c r="CA1202" s="7">
        <v>40760</v>
      </c>
      <c r="CB1202" s="5">
        <v>99.802999999999997</v>
      </c>
      <c r="CD1202" s="7">
        <v>41676</v>
      </c>
      <c r="CE1202" s="5">
        <v>101.9</v>
      </c>
      <c r="CG1202" s="7">
        <v>40760</v>
      </c>
      <c r="CH1202" s="5">
        <v>98.218000000000004</v>
      </c>
      <c r="CP1202" s="7">
        <v>41920</v>
      </c>
      <c r="CQ1202" s="5">
        <v>101.54300000000001</v>
      </c>
      <c r="DE1202" s="7">
        <v>40760</v>
      </c>
      <c r="DF1202" s="5">
        <v>91.984999999999999</v>
      </c>
      <c r="DH1202" s="7">
        <v>42164</v>
      </c>
      <c r="DI1202" s="5">
        <v>102.83799999999999</v>
      </c>
      <c r="DW1202" s="7">
        <v>40760</v>
      </c>
      <c r="DX1202" s="5">
        <v>92.41</v>
      </c>
      <c r="EF1202" s="7">
        <v>40760</v>
      </c>
      <c r="EG1202" s="5">
        <v>99.908000000000001</v>
      </c>
      <c r="EU1202" s="7">
        <v>41171</v>
      </c>
      <c r="EV1202" s="5">
        <v>96.347999999999999</v>
      </c>
      <c r="FG1202" s="7">
        <v>41527</v>
      </c>
      <c r="FH1202" s="5">
        <v>105.262</v>
      </c>
      <c r="FJ1202" s="7">
        <v>41640</v>
      </c>
      <c r="FK1202" s="5">
        <v>106.59</v>
      </c>
      <c r="FP1202" s="7">
        <v>41871</v>
      </c>
      <c r="FQ1202" s="5">
        <v>115.255</v>
      </c>
      <c r="FV1202" s="7">
        <v>42046</v>
      </c>
      <c r="FW1202" s="5">
        <v>120.895</v>
      </c>
      <c r="FY1202" s="7">
        <v>42241</v>
      </c>
      <c r="FZ1202" s="5">
        <v>123.203</v>
      </c>
      <c r="GK1202" s="7">
        <v>41380</v>
      </c>
      <c r="GL1202" s="5">
        <v>99.864999999999995</v>
      </c>
      <c r="GW1202" s="7">
        <v>41906</v>
      </c>
      <c r="GX1202" s="5">
        <v>122.607</v>
      </c>
      <c r="HF1202" s="7">
        <v>42290</v>
      </c>
      <c r="HG1202" s="5">
        <v>138.53800000000001</v>
      </c>
      <c r="HL1202" s="7">
        <v>40763</v>
      </c>
      <c r="HM1202" s="5">
        <v>104.035</v>
      </c>
      <c r="HR1202" s="7">
        <v>40765</v>
      </c>
      <c r="HS1202" s="5">
        <v>101.375</v>
      </c>
      <c r="HU1202" s="7">
        <v>40770</v>
      </c>
      <c r="HV1202" s="5">
        <v>80.013000000000005</v>
      </c>
      <c r="HX1202" s="7">
        <v>40928</v>
      </c>
      <c r="HY1202" s="5">
        <v>82.635000000000005</v>
      </c>
      <c r="IA1202" s="7">
        <v>41758</v>
      </c>
      <c r="IB1202" s="5">
        <v>110.97499999999999</v>
      </c>
    </row>
    <row r="1203" spans="43:236">
      <c r="AQ1203" s="7">
        <v>40763</v>
      </c>
      <c r="AR1203" s="5">
        <v>100.723</v>
      </c>
      <c r="AT1203" s="7">
        <v>40770</v>
      </c>
      <c r="AU1203" s="5">
        <v>103.33</v>
      </c>
      <c r="AZ1203" s="7">
        <v>40763</v>
      </c>
      <c r="BA1203" s="5">
        <v>101.94499999999999</v>
      </c>
      <c r="BF1203" s="7">
        <v>40772</v>
      </c>
      <c r="BG1203" s="5">
        <v>100.905</v>
      </c>
      <c r="BI1203" s="7">
        <v>40763</v>
      </c>
      <c r="BJ1203" s="5">
        <v>104.378</v>
      </c>
      <c r="BO1203" s="7">
        <v>40763</v>
      </c>
      <c r="BP1203" s="5">
        <v>101.572</v>
      </c>
      <c r="BU1203" s="7">
        <v>41403</v>
      </c>
      <c r="BV1203" s="5">
        <v>102.503</v>
      </c>
      <c r="CA1203" s="7">
        <v>40763</v>
      </c>
      <c r="CB1203" s="5">
        <v>102.673</v>
      </c>
      <c r="CD1203" s="7">
        <v>41677</v>
      </c>
      <c r="CE1203" s="5">
        <v>101.91</v>
      </c>
      <c r="CG1203" s="7">
        <v>40763</v>
      </c>
      <c r="CH1203" s="5">
        <v>101.47499999999999</v>
      </c>
      <c r="CP1203" s="7">
        <v>41921</v>
      </c>
      <c r="CQ1203" s="5">
        <v>101.51300000000001</v>
      </c>
      <c r="DE1203" s="7">
        <v>40763</v>
      </c>
      <c r="DF1203" s="5">
        <v>95.92</v>
      </c>
      <c r="DH1203" s="7">
        <v>42165</v>
      </c>
      <c r="DI1203" s="5">
        <v>102.822</v>
      </c>
      <c r="DW1203" s="7">
        <v>40763</v>
      </c>
      <c r="DX1203" s="5">
        <v>96.817999999999998</v>
      </c>
      <c r="EF1203" s="7">
        <v>40763</v>
      </c>
      <c r="EG1203" s="5">
        <v>105.065</v>
      </c>
      <c r="EU1203" s="7">
        <v>41172</v>
      </c>
      <c r="EV1203" s="5">
        <v>96.04</v>
      </c>
      <c r="FG1203" s="7">
        <v>41528</v>
      </c>
      <c r="FH1203" s="5">
        <v>105.485</v>
      </c>
      <c r="FJ1203" s="7">
        <v>41641</v>
      </c>
      <c r="FK1203" s="5">
        <v>107.645</v>
      </c>
      <c r="FP1203" s="7">
        <v>41872</v>
      </c>
      <c r="FQ1203" s="5">
        <v>115.255</v>
      </c>
      <c r="FV1203" s="7">
        <v>42047</v>
      </c>
      <c r="FW1203" s="5">
        <v>121.125</v>
      </c>
      <c r="FY1203" s="7">
        <v>42242</v>
      </c>
      <c r="FZ1203" s="5">
        <v>123.11499999999999</v>
      </c>
      <c r="GK1203" s="7">
        <v>41381</v>
      </c>
      <c r="GL1203" s="5">
        <v>100.27</v>
      </c>
      <c r="GW1203" s="7">
        <v>41907</v>
      </c>
      <c r="GX1203" s="5">
        <v>122.83499999999999</v>
      </c>
      <c r="HF1203" s="7">
        <v>42291</v>
      </c>
      <c r="HG1203" s="5">
        <v>138.63300000000001</v>
      </c>
      <c r="HL1203" s="7">
        <v>40764</v>
      </c>
      <c r="HM1203" s="5">
        <v>104.72</v>
      </c>
      <c r="HR1203" s="7">
        <v>40766</v>
      </c>
      <c r="HS1203" s="5">
        <v>98.94</v>
      </c>
      <c r="HU1203" s="7">
        <v>40771</v>
      </c>
      <c r="HV1203" s="5">
        <v>80.180000000000007</v>
      </c>
      <c r="HX1203" s="7">
        <v>40931</v>
      </c>
      <c r="HY1203" s="5">
        <v>82.79</v>
      </c>
      <c r="IA1203" s="7">
        <v>41759</v>
      </c>
      <c r="IB1203" s="5">
        <v>111.22799999999999</v>
      </c>
    </row>
    <row r="1204" spans="43:236">
      <c r="AQ1204" s="7">
        <v>40764</v>
      </c>
      <c r="AR1204" s="5">
        <v>100.72</v>
      </c>
      <c r="AT1204" s="7">
        <v>40771</v>
      </c>
      <c r="AU1204" s="5">
        <v>103.218</v>
      </c>
      <c r="AZ1204" s="7">
        <v>40764</v>
      </c>
      <c r="BA1204" s="5">
        <v>101.93300000000001</v>
      </c>
      <c r="BF1204" s="7">
        <v>40773</v>
      </c>
      <c r="BG1204" s="5">
        <v>100.93</v>
      </c>
      <c r="BI1204" s="7">
        <v>40764</v>
      </c>
      <c r="BJ1204" s="5">
        <v>104.542</v>
      </c>
      <c r="BO1204" s="7">
        <v>40764</v>
      </c>
      <c r="BP1204" s="5">
        <v>101.675</v>
      </c>
      <c r="BU1204" s="7">
        <v>41404</v>
      </c>
      <c r="BV1204" s="5">
        <v>102.473</v>
      </c>
      <c r="CA1204" s="7">
        <v>40764</v>
      </c>
      <c r="CB1204" s="5">
        <v>102.94</v>
      </c>
      <c r="CD1204" s="7">
        <v>41680</v>
      </c>
      <c r="CE1204" s="5">
        <v>101.898</v>
      </c>
      <c r="CG1204" s="7">
        <v>40764</v>
      </c>
      <c r="CH1204" s="5">
        <v>101.79</v>
      </c>
      <c r="CP1204" s="7">
        <v>41922</v>
      </c>
      <c r="CQ1204" s="5">
        <v>101.505</v>
      </c>
      <c r="DE1204" s="7">
        <v>40764</v>
      </c>
      <c r="DF1204" s="5">
        <v>96.295000000000002</v>
      </c>
      <c r="DH1204" s="7">
        <v>42166</v>
      </c>
      <c r="DI1204" s="5">
        <v>102.788</v>
      </c>
      <c r="DW1204" s="7">
        <v>40764</v>
      </c>
      <c r="DX1204" s="5">
        <v>97.254999999999995</v>
      </c>
      <c r="EF1204" s="7">
        <v>40764</v>
      </c>
      <c r="EG1204" s="5">
        <v>105.55500000000001</v>
      </c>
      <c r="EU1204" s="7">
        <v>41173</v>
      </c>
      <c r="EV1204" s="5">
        <v>96.25</v>
      </c>
      <c r="FG1204" s="7">
        <v>41529</v>
      </c>
      <c r="FH1204" s="5">
        <v>105.67</v>
      </c>
      <c r="FJ1204" s="7">
        <v>41642</v>
      </c>
      <c r="FK1204" s="5">
        <v>108.3</v>
      </c>
      <c r="FP1204" s="7">
        <v>41873</v>
      </c>
      <c r="FQ1204" s="5">
        <v>115.44499999999999</v>
      </c>
      <c r="FV1204" s="7">
        <v>42048</v>
      </c>
      <c r="FW1204" s="5">
        <v>121.495</v>
      </c>
      <c r="FY1204" s="7">
        <v>42243</v>
      </c>
      <c r="FZ1204" s="5">
        <v>123.30800000000001</v>
      </c>
      <c r="GK1204" s="7">
        <v>41382</v>
      </c>
      <c r="GL1204" s="5">
        <v>100.38500000000001</v>
      </c>
      <c r="GW1204" s="7">
        <v>41908</v>
      </c>
      <c r="GX1204" s="5">
        <v>122.405</v>
      </c>
      <c r="HF1204" s="7">
        <v>42292</v>
      </c>
      <c r="HG1204" s="5">
        <v>138.375</v>
      </c>
      <c r="HL1204" s="7">
        <v>40765</v>
      </c>
      <c r="HM1204" s="5">
        <v>103.855</v>
      </c>
      <c r="HR1204" s="7">
        <v>40767</v>
      </c>
      <c r="HS1204" s="5">
        <v>99.962999999999994</v>
      </c>
      <c r="HU1204" s="7">
        <v>40772</v>
      </c>
      <c r="HV1204" s="5">
        <v>81.238</v>
      </c>
      <c r="HX1204" s="7">
        <v>40932</v>
      </c>
      <c r="HY1204" s="5">
        <v>82.775000000000006</v>
      </c>
      <c r="IA1204" s="7">
        <v>41760</v>
      </c>
      <c r="IB1204" s="5">
        <v>110.708</v>
      </c>
    </row>
    <row r="1205" spans="43:236">
      <c r="AQ1205" s="7">
        <v>40765</v>
      </c>
      <c r="AR1205" s="5">
        <v>100.67</v>
      </c>
      <c r="AT1205" s="7">
        <v>40772</v>
      </c>
      <c r="AU1205" s="5">
        <v>103.238</v>
      </c>
      <c r="AZ1205" s="7">
        <v>40765</v>
      </c>
      <c r="BA1205" s="5">
        <v>102.023</v>
      </c>
      <c r="BF1205" s="7">
        <v>40774</v>
      </c>
      <c r="BG1205" s="5">
        <v>100.908</v>
      </c>
      <c r="BI1205" s="7">
        <v>40765</v>
      </c>
      <c r="BJ1205" s="5">
        <v>104.43300000000001</v>
      </c>
      <c r="BO1205" s="7">
        <v>40765</v>
      </c>
      <c r="BP1205" s="5">
        <v>101.63</v>
      </c>
      <c r="BU1205" s="7">
        <v>41407</v>
      </c>
      <c r="BV1205" s="5">
        <v>102.46</v>
      </c>
      <c r="CA1205" s="7">
        <v>40765</v>
      </c>
      <c r="CB1205" s="5">
        <v>102.845</v>
      </c>
      <c r="CD1205" s="7">
        <v>41681</v>
      </c>
      <c r="CE1205" s="5">
        <v>101.9</v>
      </c>
      <c r="CG1205" s="7">
        <v>40765</v>
      </c>
      <c r="CH1205" s="5">
        <v>101.748</v>
      </c>
      <c r="CP1205" s="7">
        <v>41925</v>
      </c>
      <c r="CQ1205" s="5">
        <v>101.49</v>
      </c>
      <c r="DE1205" s="7">
        <v>40765</v>
      </c>
      <c r="DF1205" s="5">
        <v>96.298000000000002</v>
      </c>
      <c r="DH1205" s="7">
        <v>42167</v>
      </c>
      <c r="DI1205" s="5">
        <v>102.75</v>
      </c>
      <c r="DW1205" s="7">
        <v>40765</v>
      </c>
      <c r="DX1205" s="5">
        <v>97.305000000000007</v>
      </c>
      <c r="EF1205" s="7">
        <v>40765</v>
      </c>
      <c r="EG1205" s="5">
        <v>105.643</v>
      </c>
      <c r="EU1205" s="7">
        <v>41176</v>
      </c>
      <c r="EV1205" s="5">
        <v>96.662999999999997</v>
      </c>
      <c r="FG1205" s="7">
        <v>41530</v>
      </c>
      <c r="FH1205" s="5">
        <v>105.58499999999999</v>
      </c>
      <c r="FJ1205" s="7">
        <v>41645</v>
      </c>
      <c r="FK1205" s="5">
        <v>108.035</v>
      </c>
      <c r="FP1205" s="7">
        <v>41876</v>
      </c>
      <c r="FQ1205" s="5">
        <v>116.2</v>
      </c>
      <c r="FV1205" s="7">
        <v>42051</v>
      </c>
      <c r="FW1205" s="5">
        <v>121.333</v>
      </c>
      <c r="FY1205" s="7">
        <v>42244</v>
      </c>
      <c r="FZ1205" s="5">
        <v>123.343</v>
      </c>
      <c r="GK1205" s="7">
        <v>41383</v>
      </c>
      <c r="GL1205" s="5">
        <v>100.708</v>
      </c>
      <c r="GW1205" s="7">
        <v>41911</v>
      </c>
      <c r="GX1205" s="5">
        <v>122.102</v>
      </c>
      <c r="HF1205" s="7">
        <v>42293</v>
      </c>
      <c r="HG1205" s="5">
        <v>138.80799999999999</v>
      </c>
      <c r="HL1205" s="7">
        <v>40766</v>
      </c>
      <c r="HM1205" s="5">
        <v>101.79300000000001</v>
      </c>
      <c r="HR1205" s="7">
        <v>40770</v>
      </c>
      <c r="HS1205" s="5">
        <v>100.458</v>
      </c>
      <c r="HU1205" s="7">
        <v>40773</v>
      </c>
      <c r="HV1205" s="5">
        <v>80.864999999999995</v>
      </c>
      <c r="HX1205" s="7">
        <v>40933</v>
      </c>
      <c r="HY1205" s="5">
        <v>82.965000000000003</v>
      </c>
      <c r="IA1205" s="7">
        <v>41761</v>
      </c>
      <c r="IB1205" s="5">
        <v>111.935</v>
      </c>
    </row>
    <row r="1206" spans="43:236">
      <c r="AQ1206" s="7">
        <v>40766</v>
      </c>
      <c r="AR1206" s="5">
        <v>100.69499999999999</v>
      </c>
      <c r="AT1206" s="7">
        <v>40773</v>
      </c>
      <c r="AU1206" s="5">
        <v>103.318</v>
      </c>
      <c r="AZ1206" s="7">
        <v>40766</v>
      </c>
      <c r="BA1206" s="5">
        <v>101.93300000000001</v>
      </c>
      <c r="BF1206" s="7">
        <v>40777</v>
      </c>
      <c r="BG1206" s="5">
        <v>100.92</v>
      </c>
      <c r="BI1206" s="7">
        <v>40766</v>
      </c>
      <c r="BJ1206" s="5">
        <v>104.36499999999999</v>
      </c>
      <c r="BO1206" s="7">
        <v>40766</v>
      </c>
      <c r="BP1206" s="5">
        <v>101.643</v>
      </c>
      <c r="BU1206" s="7">
        <v>41408</v>
      </c>
      <c r="BV1206" s="5">
        <v>102.443</v>
      </c>
      <c r="CA1206" s="7">
        <v>40766</v>
      </c>
      <c r="CB1206" s="5">
        <v>102.913</v>
      </c>
      <c r="CD1206" s="7">
        <v>41682</v>
      </c>
      <c r="CE1206" s="5">
        <v>101.883</v>
      </c>
      <c r="CG1206" s="7">
        <v>40766</v>
      </c>
      <c r="CH1206" s="5">
        <v>101.83</v>
      </c>
      <c r="CP1206" s="7">
        <v>41926</v>
      </c>
      <c r="CQ1206" s="5">
        <v>101.485</v>
      </c>
      <c r="DE1206" s="7">
        <v>40766</v>
      </c>
      <c r="DF1206" s="5">
        <v>96.378</v>
      </c>
      <c r="DH1206" s="7">
        <v>42170</v>
      </c>
      <c r="DI1206" s="5">
        <v>102.65</v>
      </c>
      <c r="DW1206" s="7">
        <v>40766</v>
      </c>
      <c r="DX1206" s="5">
        <v>97.55</v>
      </c>
      <c r="EF1206" s="7">
        <v>40766</v>
      </c>
      <c r="EG1206" s="5">
        <v>105.88500000000001</v>
      </c>
      <c r="EU1206" s="7">
        <v>41177</v>
      </c>
      <c r="EV1206" s="5">
        <v>96.144999999999996</v>
      </c>
      <c r="FG1206" s="7">
        <v>41533</v>
      </c>
      <c r="FH1206" s="5">
        <v>105.99299999999999</v>
      </c>
      <c r="FJ1206" s="7">
        <v>41646</v>
      </c>
      <c r="FK1206" s="5">
        <v>108.633</v>
      </c>
      <c r="FP1206" s="7">
        <v>41877</v>
      </c>
      <c r="FQ1206" s="5">
        <v>116.38500000000001</v>
      </c>
      <c r="FV1206" s="7">
        <v>42052</v>
      </c>
      <c r="FW1206" s="5">
        <v>121.333</v>
      </c>
      <c r="FY1206" s="7">
        <v>42247</v>
      </c>
      <c r="FZ1206" s="5">
        <v>123.268</v>
      </c>
      <c r="GK1206" s="7">
        <v>41386</v>
      </c>
      <c r="GL1206" s="5">
        <v>101.91500000000001</v>
      </c>
      <c r="GW1206" s="7">
        <v>41912</v>
      </c>
      <c r="GX1206" s="5">
        <v>122.93300000000001</v>
      </c>
      <c r="HF1206" s="7">
        <v>42296</v>
      </c>
      <c r="HG1206" s="5">
        <v>138.88800000000001</v>
      </c>
      <c r="HL1206" s="7">
        <v>40767</v>
      </c>
      <c r="HM1206" s="5">
        <v>102.63800000000001</v>
      </c>
      <c r="HR1206" s="7">
        <v>40771</v>
      </c>
      <c r="HS1206" s="5">
        <v>100.755</v>
      </c>
      <c r="HU1206" s="7">
        <v>40774</v>
      </c>
      <c r="HV1206" s="5">
        <v>81.128</v>
      </c>
      <c r="HX1206" s="7">
        <v>40934</v>
      </c>
      <c r="HY1206" s="5">
        <v>84.57</v>
      </c>
      <c r="IA1206" s="7">
        <v>41764</v>
      </c>
      <c r="IB1206" s="5">
        <v>111.998</v>
      </c>
    </row>
    <row r="1207" spans="43:236">
      <c r="AQ1207" s="7">
        <v>40767</v>
      </c>
      <c r="AR1207" s="5">
        <v>100.66</v>
      </c>
      <c r="AT1207" s="7">
        <v>40774</v>
      </c>
      <c r="AU1207" s="5">
        <v>103.27</v>
      </c>
      <c r="AZ1207" s="7">
        <v>40767</v>
      </c>
      <c r="BA1207" s="5">
        <v>101.905</v>
      </c>
      <c r="BF1207" s="7">
        <v>40778</v>
      </c>
      <c r="BG1207" s="5">
        <v>100.83</v>
      </c>
      <c r="BI1207" s="7">
        <v>40767</v>
      </c>
      <c r="BJ1207" s="5">
        <v>104.34</v>
      </c>
      <c r="BO1207" s="7">
        <v>40767</v>
      </c>
      <c r="BP1207" s="5">
        <v>101.643</v>
      </c>
      <c r="BU1207" s="7">
        <v>41409</v>
      </c>
      <c r="BV1207" s="5">
        <v>102.405</v>
      </c>
      <c r="CA1207" s="7">
        <v>40767</v>
      </c>
      <c r="CB1207" s="5">
        <v>102.917</v>
      </c>
      <c r="CD1207" s="7">
        <v>41683</v>
      </c>
      <c r="CE1207" s="5">
        <v>101.883</v>
      </c>
      <c r="CG1207" s="7">
        <v>40767</v>
      </c>
      <c r="CH1207" s="5">
        <v>101.86799999999999</v>
      </c>
      <c r="CP1207" s="7">
        <v>41927</v>
      </c>
      <c r="CQ1207" s="5">
        <v>101.473</v>
      </c>
      <c r="DE1207" s="7">
        <v>40767</v>
      </c>
      <c r="DF1207" s="5">
        <v>96.427999999999997</v>
      </c>
      <c r="DH1207" s="7">
        <v>42171</v>
      </c>
      <c r="DI1207" s="5">
        <v>102.663</v>
      </c>
      <c r="DW1207" s="7">
        <v>40767</v>
      </c>
      <c r="DX1207" s="5">
        <v>97.602000000000004</v>
      </c>
      <c r="EF1207" s="7">
        <v>40767</v>
      </c>
      <c r="EG1207" s="5">
        <v>105.875</v>
      </c>
      <c r="EU1207" s="7">
        <v>41178</v>
      </c>
      <c r="EV1207" s="5">
        <v>94.56</v>
      </c>
      <c r="FG1207" s="7">
        <v>41534</v>
      </c>
      <c r="FH1207" s="5">
        <v>106.158</v>
      </c>
      <c r="FJ1207" s="7">
        <v>41647</v>
      </c>
      <c r="FK1207" s="5">
        <v>108.745</v>
      </c>
      <c r="FP1207" s="7">
        <v>41878</v>
      </c>
      <c r="FQ1207" s="5">
        <v>116.148</v>
      </c>
      <c r="FV1207" s="7">
        <v>42053</v>
      </c>
      <c r="FW1207" s="5">
        <v>121.425</v>
      </c>
      <c r="FY1207" s="7">
        <v>42248</v>
      </c>
      <c r="FZ1207" s="5">
        <v>123.08</v>
      </c>
      <c r="GK1207" s="7">
        <v>41387</v>
      </c>
      <c r="GL1207" s="5">
        <v>103.785</v>
      </c>
      <c r="GW1207" s="7">
        <v>41913</v>
      </c>
      <c r="GX1207" s="5">
        <v>123.727</v>
      </c>
      <c r="HF1207" s="7">
        <v>42297</v>
      </c>
      <c r="HG1207" s="5">
        <v>138.35</v>
      </c>
      <c r="HL1207" s="7">
        <v>40770</v>
      </c>
      <c r="HM1207" s="5">
        <v>103.11</v>
      </c>
      <c r="HR1207" s="7">
        <v>40772</v>
      </c>
      <c r="HS1207" s="5">
        <v>102.16500000000001</v>
      </c>
      <c r="HU1207" s="7">
        <v>40777</v>
      </c>
      <c r="HV1207" s="5">
        <v>81.084999999999994</v>
      </c>
      <c r="HX1207" s="7">
        <v>40935</v>
      </c>
      <c r="HY1207" s="5">
        <v>87.99</v>
      </c>
      <c r="IA1207" s="7">
        <v>41765</v>
      </c>
      <c r="IB1207" s="5">
        <v>112.895</v>
      </c>
    </row>
    <row r="1208" spans="43:236">
      <c r="AQ1208" s="7">
        <v>40770</v>
      </c>
      <c r="AR1208" s="5">
        <v>100.633</v>
      </c>
      <c r="AT1208" s="7">
        <v>40777</v>
      </c>
      <c r="AU1208" s="5">
        <v>103.288</v>
      </c>
      <c r="AZ1208" s="7">
        <v>40770</v>
      </c>
      <c r="BA1208" s="5">
        <v>101.87</v>
      </c>
      <c r="BF1208" s="7">
        <v>40779</v>
      </c>
      <c r="BG1208" s="5">
        <v>100.81</v>
      </c>
      <c r="BI1208" s="7">
        <v>40770</v>
      </c>
      <c r="BJ1208" s="5">
        <v>104.31</v>
      </c>
      <c r="BO1208" s="7">
        <v>40770</v>
      </c>
      <c r="BP1208" s="5">
        <v>101.598</v>
      </c>
      <c r="BU1208" s="7">
        <v>41410</v>
      </c>
      <c r="BV1208" s="5">
        <v>102.398</v>
      </c>
      <c r="CA1208" s="7">
        <v>40770</v>
      </c>
      <c r="CB1208" s="5">
        <v>102.943</v>
      </c>
      <c r="CD1208" s="7">
        <v>41684</v>
      </c>
      <c r="CE1208" s="5">
        <v>101.88</v>
      </c>
      <c r="CG1208" s="7">
        <v>40770</v>
      </c>
      <c r="CH1208" s="5">
        <v>101.79</v>
      </c>
      <c r="CP1208" s="7">
        <v>41928</v>
      </c>
      <c r="CQ1208" s="5">
        <v>101.435</v>
      </c>
      <c r="DE1208" s="7">
        <v>40770</v>
      </c>
      <c r="DF1208" s="5">
        <v>96.405000000000001</v>
      </c>
      <c r="DH1208" s="7">
        <v>42172</v>
      </c>
      <c r="DI1208" s="5">
        <v>102.69</v>
      </c>
      <c r="DW1208" s="7">
        <v>40770</v>
      </c>
      <c r="DX1208" s="5">
        <v>97.462999999999994</v>
      </c>
      <c r="EF1208" s="7">
        <v>40770</v>
      </c>
      <c r="EG1208" s="5">
        <v>105.79300000000001</v>
      </c>
      <c r="EU1208" s="7">
        <v>41179</v>
      </c>
      <c r="EV1208" s="5">
        <v>95.08</v>
      </c>
      <c r="FG1208" s="7">
        <v>41535</v>
      </c>
      <c r="FH1208" s="5">
        <v>106.24</v>
      </c>
      <c r="FJ1208" s="7">
        <v>41648</v>
      </c>
      <c r="FK1208" s="5">
        <v>108.89</v>
      </c>
      <c r="FP1208" s="7">
        <v>41879</v>
      </c>
      <c r="FQ1208" s="5">
        <v>115.64</v>
      </c>
      <c r="FV1208" s="7">
        <v>42054</v>
      </c>
      <c r="FW1208" s="5">
        <v>121.645</v>
      </c>
      <c r="FY1208" s="7">
        <v>42249</v>
      </c>
      <c r="FZ1208" s="5">
        <v>123.1</v>
      </c>
      <c r="GK1208" s="7">
        <v>41388</v>
      </c>
      <c r="GL1208" s="5">
        <v>103.783</v>
      </c>
      <c r="GW1208" s="7">
        <v>41914</v>
      </c>
      <c r="GX1208" s="5">
        <v>123.322</v>
      </c>
      <c r="HF1208" s="7">
        <v>42298</v>
      </c>
      <c r="HG1208" s="5">
        <v>139.07300000000001</v>
      </c>
      <c r="HL1208" s="7">
        <v>40771</v>
      </c>
      <c r="HM1208" s="5">
        <v>103.158</v>
      </c>
      <c r="HR1208" s="7">
        <v>40773</v>
      </c>
      <c r="HS1208" s="5">
        <v>101.37</v>
      </c>
      <c r="HU1208" s="7">
        <v>40778</v>
      </c>
      <c r="HV1208" s="5">
        <v>80.483000000000004</v>
      </c>
      <c r="HX1208" s="7">
        <v>40938</v>
      </c>
      <c r="HY1208" s="5">
        <v>87.424999999999997</v>
      </c>
      <c r="IA1208" s="7">
        <v>41766</v>
      </c>
      <c r="IB1208" s="5">
        <v>112.515</v>
      </c>
    </row>
    <row r="1209" spans="43:236">
      <c r="AQ1209" s="7">
        <v>40771</v>
      </c>
      <c r="AR1209" s="5">
        <v>100.61</v>
      </c>
      <c r="AT1209" s="7">
        <v>40778</v>
      </c>
      <c r="AU1209" s="5">
        <v>103.23</v>
      </c>
      <c r="AZ1209" s="7">
        <v>40771</v>
      </c>
      <c r="BA1209" s="5">
        <v>101.73</v>
      </c>
      <c r="BF1209" s="7">
        <v>40780</v>
      </c>
      <c r="BG1209" s="5">
        <v>100.875</v>
      </c>
      <c r="BI1209" s="7">
        <v>40771</v>
      </c>
      <c r="BJ1209" s="5">
        <v>104.178</v>
      </c>
      <c r="BO1209" s="7">
        <v>40771</v>
      </c>
      <c r="BP1209" s="5">
        <v>101.608</v>
      </c>
      <c r="BU1209" s="7">
        <v>41411</v>
      </c>
      <c r="BV1209" s="5">
        <v>102.41</v>
      </c>
      <c r="CA1209" s="7">
        <v>40771</v>
      </c>
      <c r="CB1209" s="5">
        <v>103.02</v>
      </c>
      <c r="CD1209" s="7">
        <v>41687</v>
      </c>
      <c r="CE1209" s="5">
        <v>101.878</v>
      </c>
      <c r="CG1209" s="7">
        <v>40771</v>
      </c>
      <c r="CH1209" s="5">
        <v>101.913</v>
      </c>
      <c r="CP1209" s="7">
        <v>41929</v>
      </c>
      <c r="CQ1209" s="5">
        <v>101.438</v>
      </c>
      <c r="DE1209" s="7">
        <v>40771</v>
      </c>
      <c r="DF1209" s="5">
        <v>96.552999999999997</v>
      </c>
      <c r="DH1209" s="7">
        <v>42173</v>
      </c>
      <c r="DI1209" s="5">
        <v>102.65300000000001</v>
      </c>
      <c r="DW1209" s="7">
        <v>40771</v>
      </c>
      <c r="DX1209" s="5">
        <v>97.605000000000004</v>
      </c>
      <c r="EF1209" s="7">
        <v>40771</v>
      </c>
      <c r="EG1209" s="5">
        <v>105.898</v>
      </c>
      <c r="EU1209" s="7">
        <v>41180</v>
      </c>
      <c r="EV1209" s="5">
        <v>95.097999999999999</v>
      </c>
      <c r="FG1209" s="7">
        <v>41536</v>
      </c>
      <c r="FH1209" s="5">
        <v>106.68300000000001</v>
      </c>
      <c r="FJ1209" s="7">
        <v>41649</v>
      </c>
      <c r="FK1209" s="5">
        <v>108.83499999999999</v>
      </c>
      <c r="FP1209" s="7">
        <v>41880</v>
      </c>
      <c r="FQ1209" s="5">
        <v>115.658</v>
      </c>
      <c r="FV1209" s="7">
        <v>42055</v>
      </c>
      <c r="FW1209" s="5">
        <v>121.873</v>
      </c>
      <c r="FY1209" s="7">
        <v>42250</v>
      </c>
      <c r="FZ1209" s="5">
        <v>123.395</v>
      </c>
      <c r="GK1209" s="7">
        <v>41389</v>
      </c>
      <c r="GL1209" s="5">
        <v>103.715</v>
      </c>
      <c r="GW1209" s="7">
        <v>41915</v>
      </c>
      <c r="GX1209" s="5">
        <v>123.508</v>
      </c>
      <c r="HF1209" s="7">
        <v>42299</v>
      </c>
      <c r="HG1209" s="5">
        <v>140.96199999999999</v>
      </c>
      <c r="HL1209" s="7">
        <v>40772</v>
      </c>
      <c r="HM1209" s="5">
        <v>104.49</v>
      </c>
      <c r="HR1209" s="7">
        <v>40774</v>
      </c>
      <c r="HS1209" s="5">
        <v>101.703</v>
      </c>
      <c r="HU1209" s="7">
        <v>40779</v>
      </c>
      <c r="HV1209" s="5">
        <v>79.908000000000001</v>
      </c>
      <c r="HX1209" s="7">
        <v>40939</v>
      </c>
      <c r="HY1209" s="5">
        <v>88.22</v>
      </c>
      <c r="IA1209" s="7">
        <v>41767</v>
      </c>
      <c r="IB1209" s="5">
        <v>114.02</v>
      </c>
    </row>
    <row r="1210" spans="43:236">
      <c r="AQ1210" s="7">
        <v>40772</v>
      </c>
      <c r="AR1210" s="5">
        <v>100.67</v>
      </c>
      <c r="AT1210" s="7">
        <v>40779</v>
      </c>
      <c r="AU1210" s="5">
        <v>103.26300000000001</v>
      </c>
      <c r="AZ1210" s="7">
        <v>40772</v>
      </c>
      <c r="BA1210" s="5">
        <v>101.77</v>
      </c>
      <c r="BF1210" s="7">
        <v>40781</v>
      </c>
      <c r="BG1210" s="5">
        <v>100.855</v>
      </c>
      <c r="BI1210" s="7">
        <v>40772</v>
      </c>
      <c r="BJ1210" s="5">
        <v>104.185</v>
      </c>
      <c r="BO1210" s="7">
        <v>40772</v>
      </c>
      <c r="BP1210" s="5">
        <v>101.69799999999999</v>
      </c>
      <c r="BU1210" s="7">
        <v>41414</v>
      </c>
      <c r="BV1210" s="5">
        <v>102.40300000000001</v>
      </c>
      <c r="CA1210" s="7">
        <v>40772</v>
      </c>
      <c r="CB1210" s="5">
        <v>103.09</v>
      </c>
      <c r="CD1210" s="7">
        <v>41688</v>
      </c>
      <c r="CE1210" s="5">
        <v>101.91</v>
      </c>
      <c r="CG1210" s="7">
        <v>40772</v>
      </c>
      <c r="CH1210" s="5">
        <v>102.07</v>
      </c>
      <c r="CP1210" s="7">
        <v>41932</v>
      </c>
      <c r="CQ1210" s="5">
        <v>101.413</v>
      </c>
      <c r="DE1210" s="7">
        <v>40772</v>
      </c>
      <c r="DF1210" s="5">
        <v>96.667000000000002</v>
      </c>
      <c r="DH1210" s="7">
        <v>42174</v>
      </c>
      <c r="DI1210" s="5">
        <v>102.633</v>
      </c>
      <c r="DW1210" s="7">
        <v>40772</v>
      </c>
      <c r="DX1210" s="5">
        <v>97.665000000000006</v>
      </c>
      <c r="EF1210" s="7">
        <v>40772</v>
      </c>
      <c r="EG1210" s="5">
        <v>106.01300000000001</v>
      </c>
      <c r="EU1210" s="7">
        <v>41183</v>
      </c>
      <c r="EV1210" s="5">
        <v>95.352000000000004</v>
      </c>
      <c r="FG1210" s="7">
        <v>41537</v>
      </c>
      <c r="FH1210" s="5">
        <v>106.898</v>
      </c>
      <c r="FJ1210" s="7">
        <v>41652</v>
      </c>
      <c r="FK1210" s="5">
        <v>108.883</v>
      </c>
      <c r="FP1210" s="7">
        <v>41883</v>
      </c>
      <c r="FQ1210" s="5">
        <v>115.648</v>
      </c>
      <c r="FV1210" s="7">
        <v>42058</v>
      </c>
      <c r="FW1210" s="5">
        <v>122.283</v>
      </c>
      <c r="FY1210" s="7">
        <v>42251</v>
      </c>
      <c r="FZ1210" s="5">
        <v>123.58799999999999</v>
      </c>
      <c r="GK1210" s="7">
        <v>41390</v>
      </c>
      <c r="GL1210" s="5">
        <v>103.80800000000001</v>
      </c>
      <c r="GW1210" s="7">
        <v>41918</v>
      </c>
      <c r="GX1210" s="5">
        <v>123.003</v>
      </c>
      <c r="HF1210" s="7">
        <v>42300</v>
      </c>
      <c r="HG1210" s="5">
        <v>140.42500000000001</v>
      </c>
      <c r="HL1210" s="7">
        <v>40773</v>
      </c>
      <c r="HM1210" s="5">
        <v>103.80800000000001</v>
      </c>
      <c r="HR1210" s="7">
        <v>40777</v>
      </c>
      <c r="HS1210" s="5">
        <v>101.648</v>
      </c>
      <c r="HU1210" s="7">
        <v>40780</v>
      </c>
      <c r="HV1210" s="5">
        <v>79.98</v>
      </c>
      <c r="HX1210" s="7">
        <v>40940</v>
      </c>
      <c r="HY1210" s="5">
        <v>89.203000000000003</v>
      </c>
      <c r="IA1210" s="7">
        <v>41768</v>
      </c>
      <c r="IB1210" s="5">
        <v>113.048</v>
      </c>
    </row>
    <row r="1211" spans="43:236">
      <c r="AQ1211" s="7">
        <v>40773</v>
      </c>
      <c r="AR1211" s="5">
        <v>100.675</v>
      </c>
      <c r="AT1211" s="7">
        <v>40780</v>
      </c>
      <c r="AU1211" s="5">
        <v>103.17</v>
      </c>
      <c r="AZ1211" s="7">
        <v>40773</v>
      </c>
      <c r="BA1211" s="5">
        <v>101.80800000000001</v>
      </c>
      <c r="BF1211" s="7">
        <v>40784</v>
      </c>
      <c r="BG1211" s="5">
        <v>100.79</v>
      </c>
      <c r="BI1211" s="7">
        <v>40773</v>
      </c>
      <c r="BJ1211" s="5">
        <v>104.083</v>
      </c>
      <c r="BO1211" s="7">
        <v>40773</v>
      </c>
      <c r="BP1211" s="5">
        <v>101.613</v>
      </c>
      <c r="BU1211" s="7">
        <v>41415</v>
      </c>
      <c r="BV1211" s="5">
        <v>102.39</v>
      </c>
      <c r="CA1211" s="7">
        <v>40773</v>
      </c>
      <c r="CB1211" s="5">
        <v>102.855</v>
      </c>
      <c r="CD1211" s="7">
        <v>41689</v>
      </c>
      <c r="CE1211" s="5">
        <v>101.9</v>
      </c>
      <c r="CG1211" s="7">
        <v>40773</v>
      </c>
      <c r="CH1211" s="5">
        <v>101.87</v>
      </c>
      <c r="CP1211" s="7">
        <v>41933</v>
      </c>
      <c r="CQ1211" s="5">
        <v>101.40300000000001</v>
      </c>
      <c r="DE1211" s="7">
        <v>40773</v>
      </c>
      <c r="DF1211" s="5">
        <v>96.442999999999998</v>
      </c>
      <c r="DH1211" s="7">
        <v>42177</v>
      </c>
      <c r="DI1211" s="5">
        <v>102.66</v>
      </c>
      <c r="DW1211" s="7">
        <v>40773</v>
      </c>
      <c r="DX1211" s="5">
        <v>97.47</v>
      </c>
      <c r="EF1211" s="7">
        <v>40773</v>
      </c>
      <c r="EG1211" s="5">
        <v>105.745</v>
      </c>
      <c r="EU1211" s="7">
        <v>41184</v>
      </c>
      <c r="EV1211" s="5">
        <v>96.21</v>
      </c>
      <c r="FG1211" s="7">
        <v>41540</v>
      </c>
      <c r="FH1211" s="5">
        <v>107.05800000000001</v>
      </c>
      <c r="FJ1211" s="7">
        <v>41653</v>
      </c>
      <c r="FK1211" s="5">
        <v>108.9</v>
      </c>
      <c r="FP1211" s="7">
        <v>41884</v>
      </c>
      <c r="FQ1211" s="5">
        <v>115.595</v>
      </c>
      <c r="FV1211" s="7">
        <v>42059</v>
      </c>
      <c r="FW1211" s="5">
        <v>122.535</v>
      </c>
      <c r="FY1211" s="7">
        <v>42254</v>
      </c>
      <c r="FZ1211" s="5">
        <v>123.248</v>
      </c>
      <c r="GK1211" s="7">
        <v>41393</v>
      </c>
      <c r="GL1211" s="5">
        <v>104.733</v>
      </c>
      <c r="GW1211" s="7">
        <v>41919</v>
      </c>
      <c r="GX1211" s="5">
        <v>122.968</v>
      </c>
      <c r="HF1211" s="7">
        <v>42303</v>
      </c>
      <c r="HG1211" s="5">
        <v>140.41</v>
      </c>
      <c r="HL1211" s="7">
        <v>40774</v>
      </c>
      <c r="HM1211" s="5">
        <v>104.143</v>
      </c>
      <c r="HR1211" s="7">
        <v>40778</v>
      </c>
      <c r="HS1211" s="5">
        <v>101.102</v>
      </c>
      <c r="HU1211" s="7">
        <v>40781</v>
      </c>
      <c r="HV1211" s="5">
        <v>79.8</v>
      </c>
      <c r="HX1211" s="7">
        <v>40941</v>
      </c>
      <c r="HY1211" s="5">
        <v>88.4</v>
      </c>
      <c r="IA1211" s="7">
        <v>41771</v>
      </c>
      <c r="IB1211" s="5">
        <v>112.705</v>
      </c>
    </row>
    <row r="1212" spans="43:236">
      <c r="AQ1212" s="7">
        <v>40774</v>
      </c>
      <c r="AR1212" s="5">
        <v>100.69</v>
      </c>
      <c r="AT1212" s="7">
        <v>40781</v>
      </c>
      <c r="AU1212" s="5">
        <v>103.258</v>
      </c>
      <c r="AZ1212" s="7">
        <v>40774</v>
      </c>
      <c r="BA1212" s="5">
        <v>101.80800000000001</v>
      </c>
      <c r="BF1212" s="7">
        <v>40785</v>
      </c>
      <c r="BG1212" s="5">
        <v>100.845</v>
      </c>
      <c r="BI1212" s="7">
        <v>40774</v>
      </c>
      <c r="BJ1212" s="5">
        <v>104.06</v>
      </c>
      <c r="BO1212" s="7">
        <v>40774</v>
      </c>
      <c r="BP1212" s="5">
        <v>101.65</v>
      </c>
      <c r="BU1212" s="7">
        <v>41416</v>
      </c>
      <c r="BV1212" s="5">
        <v>102.33</v>
      </c>
      <c r="CA1212" s="7">
        <v>40774</v>
      </c>
      <c r="CB1212" s="5">
        <v>102.928</v>
      </c>
      <c r="CD1212" s="7">
        <v>41690</v>
      </c>
      <c r="CE1212" s="5">
        <v>101.893</v>
      </c>
      <c r="CG1212" s="7">
        <v>40774</v>
      </c>
      <c r="CH1212" s="5">
        <v>101.953</v>
      </c>
      <c r="CP1212" s="7">
        <v>41934</v>
      </c>
      <c r="CQ1212" s="5">
        <v>101.40300000000001</v>
      </c>
      <c r="DE1212" s="7">
        <v>40774</v>
      </c>
      <c r="DF1212" s="5">
        <v>96.52</v>
      </c>
      <c r="DH1212" s="7">
        <v>42178</v>
      </c>
      <c r="DI1212" s="5">
        <v>102.673</v>
      </c>
      <c r="DW1212" s="7">
        <v>40774</v>
      </c>
      <c r="DX1212" s="5">
        <v>97.552999999999997</v>
      </c>
      <c r="EF1212" s="7">
        <v>40774</v>
      </c>
      <c r="EG1212" s="5">
        <v>105.798</v>
      </c>
      <c r="EU1212" s="7">
        <v>41185</v>
      </c>
      <c r="EV1212" s="5">
        <v>95.972999999999999</v>
      </c>
      <c r="FG1212" s="7">
        <v>41541</v>
      </c>
      <c r="FH1212" s="5">
        <v>106.895</v>
      </c>
      <c r="FJ1212" s="7">
        <v>41654</v>
      </c>
      <c r="FK1212" s="5">
        <v>109.11799999999999</v>
      </c>
      <c r="FP1212" s="7">
        <v>41885</v>
      </c>
      <c r="FQ1212" s="5">
        <v>115.625</v>
      </c>
      <c r="FV1212" s="7">
        <v>42060</v>
      </c>
      <c r="FW1212" s="5">
        <v>122.485</v>
      </c>
      <c r="FY1212" s="7">
        <v>42255</v>
      </c>
      <c r="FZ1212" s="5">
        <v>123.748</v>
      </c>
      <c r="GK1212" s="7">
        <v>41394</v>
      </c>
      <c r="GL1212" s="5">
        <v>104.91</v>
      </c>
      <c r="GW1212" s="7">
        <v>41920</v>
      </c>
      <c r="GX1212" s="5">
        <v>123.40300000000001</v>
      </c>
      <c r="HF1212" s="7">
        <v>42304</v>
      </c>
      <c r="HG1212" s="5">
        <v>140.96</v>
      </c>
      <c r="HL1212" s="7">
        <v>40777</v>
      </c>
      <c r="HM1212" s="5">
        <v>104.208</v>
      </c>
      <c r="HR1212" s="7">
        <v>40779</v>
      </c>
      <c r="HS1212" s="5">
        <v>100.563</v>
      </c>
      <c r="HU1212" s="7">
        <v>40784</v>
      </c>
      <c r="HV1212" s="5">
        <v>79.283000000000001</v>
      </c>
      <c r="HX1212" s="7">
        <v>40942</v>
      </c>
      <c r="HY1212" s="5">
        <v>87.924999999999997</v>
      </c>
      <c r="IA1212" s="7">
        <v>41772</v>
      </c>
      <c r="IB1212" s="5">
        <v>113.04</v>
      </c>
    </row>
    <row r="1213" spans="43:236">
      <c r="AQ1213" s="7">
        <v>40777</v>
      </c>
      <c r="AR1213" s="5">
        <v>100.688</v>
      </c>
      <c r="AT1213" s="7">
        <v>40784</v>
      </c>
      <c r="AU1213" s="5">
        <v>103.042</v>
      </c>
      <c r="AZ1213" s="7">
        <v>40777</v>
      </c>
      <c r="BA1213" s="5">
        <v>101.845</v>
      </c>
      <c r="BF1213" s="7">
        <v>40786</v>
      </c>
      <c r="BG1213" s="5">
        <v>100.765</v>
      </c>
      <c r="BI1213" s="7">
        <v>40777</v>
      </c>
      <c r="BJ1213" s="5">
        <v>104.11</v>
      </c>
      <c r="BO1213" s="7">
        <v>40777</v>
      </c>
      <c r="BP1213" s="5">
        <v>101.693</v>
      </c>
      <c r="BU1213" s="7">
        <v>41417</v>
      </c>
      <c r="BV1213" s="5">
        <v>102.255</v>
      </c>
      <c r="CA1213" s="7">
        <v>40777</v>
      </c>
      <c r="CB1213" s="5">
        <v>102.95</v>
      </c>
      <c r="CD1213" s="7">
        <v>41691</v>
      </c>
      <c r="CE1213" s="5">
        <v>101.893</v>
      </c>
      <c r="CG1213" s="7">
        <v>40777</v>
      </c>
      <c r="CH1213" s="5">
        <v>101.93300000000001</v>
      </c>
      <c r="CP1213" s="7">
        <v>41935</v>
      </c>
      <c r="CQ1213" s="5">
        <v>101.375</v>
      </c>
      <c r="DE1213" s="7">
        <v>40777</v>
      </c>
      <c r="DF1213" s="5">
        <v>96.513000000000005</v>
      </c>
      <c r="DH1213" s="7">
        <v>42179</v>
      </c>
      <c r="DI1213" s="5">
        <v>102.645</v>
      </c>
      <c r="DW1213" s="7">
        <v>40777</v>
      </c>
      <c r="DX1213" s="5">
        <v>97.465000000000003</v>
      </c>
      <c r="EF1213" s="7">
        <v>40777</v>
      </c>
      <c r="EG1213" s="5">
        <v>105.723</v>
      </c>
      <c r="EU1213" s="7">
        <v>41186</v>
      </c>
      <c r="EV1213" s="5">
        <v>95.584999999999994</v>
      </c>
      <c r="FG1213" s="7">
        <v>41542</v>
      </c>
      <c r="FH1213" s="5">
        <v>106.77800000000001</v>
      </c>
      <c r="FJ1213" s="7">
        <v>41655</v>
      </c>
      <c r="FK1213" s="5">
        <v>109.26300000000001</v>
      </c>
      <c r="FP1213" s="7">
        <v>41886</v>
      </c>
      <c r="FQ1213" s="5">
        <v>116.18</v>
      </c>
      <c r="FV1213" s="7">
        <v>42061</v>
      </c>
      <c r="FW1213" s="5">
        <v>123.008</v>
      </c>
      <c r="FY1213" s="7">
        <v>42256</v>
      </c>
      <c r="FZ1213" s="5">
        <v>123.72</v>
      </c>
      <c r="GK1213" s="7">
        <v>41395</v>
      </c>
      <c r="GL1213" s="5">
        <v>104.985</v>
      </c>
      <c r="GW1213" s="7">
        <v>41921</v>
      </c>
      <c r="GX1213" s="5">
        <v>123.723</v>
      </c>
      <c r="HF1213" s="7">
        <v>42305</v>
      </c>
      <c r="HG1213" s="5">
        <v>141.203</v>
      </c>
      <c r="HL1213" s="7">
        <v>40778</v>
      </c>
      <c r="HM1213" s="5">
        <v>103.663</v>
      </c>
      <c r="HR1213" s="7">
        <v>40780</v>
      </c>
      <c r="HS1213" s="5">
        <v>100.63</v>
      </c>
      <c r="HU1213" s="7">
        <v>40785</v>
      </c>
      <c r="HV1213" s="5">
        <v>78.856999999999999</v>
      </c>
      <c r="HX1213" s="7">
        <v>40945</v>
      </c>
      <c r="HY1213" s="5">
        <v>87.503</v>
      </c>
      <c r="IA1213" s="7">
        <v>41773</v>
      </c>
      <c r="IB1213" s="5">
        <v>113.435</v>
      </c>
    </row>
    <row r="1214" spans="43:236">
      <c r="AQ1214" s="7">
        <v>40778</v>
      </c>
      <c r="AR1214" s="5">
        <v>100.66500000000001</v>
      </c>
      <c r="AT1214" s="7">
        <v>40785</v>
      </c>
      <c r="AU1214" s="5">
        <v>103.208</v>
      </c>
      <c r="AZ1214" s="7">
        <v>40778</v>
      </c>
      <c r="BA1214" s="5">
        <v>101.83799999999999</v>
      </c>
      <c r="BF1214" s="7">
        <v>40787</v>
      </c>
      <c r="BG1214" s="5">
        <v>100.788</v>
      </c>
      <c r="BI1214" s="7">
        <v>40778</v>
      </c>
      <c r="BJ1214" s="5">
        <v>104.02500000000001</v>
      </c>
      <c r="BO1214" s="7">
        <v>40778</v>
      </c>
      <c r="BP1214" s="5">
        <v>101.602</v>
      </c>
      <c r="BU1214" s="7">
        <v>41418</v>
      </c>
      <c r="BV1214" s="5">
        <v>102.23</v>
      </c>
      <c r="CA1214" s="7">
        <v>40778</v>
      </c>
      <c r="CB1214" s="5">
        <v>102.86499999999999</v>
      </c>
      <c r="CD1214" s="7">
        <v>41694</v>
      </c>
      <c r="CE1214" s="5">
        <v>101.88800000000001</v>
      </c>
      <c r="CG1214" s="7">
        <v>40778</v>
      </c>
      <c r="CH1214" s="5">
        <v>101.81</v>
      </c>
      <c r="CP1214" s="7">
        <v>41936</v>
      </c>
      <c r="CQ1214" s="5">
        <v>101.36</v>
      </c>
      <c r="DE1214" s="7">
        <v>40778</v>
      </c>
      <c r="DF1214" s="5">
        <v>96.39</v>
      </c>
      <c r="DH1214" s="7">
        <v>42180</v>
      </c>
      <c r="DI1214" s="5">
        <v>102.663</v>
      </c>
      <c r="DW1214" s="7">
        <v>40778</v>
      </c>
      <c r="DX1214" s="5">
        <v>97.347999999999999</v>
      </c>
      <c r="EF1214" s="7">
        <v>40778</v>
      </c>
      <c r="EG1214" s="5">
        <v>105.52500000000001</v>
      </c>
      <c r="EU1214" s="7">
        <v>41187</v>
      </c>
      <c r="EV1214" s="5">
        <v>96.965000000000003</v>
      </c>
      <c r="FG1214" s="7">
        <v>41543</v>
      </c>
      <c r="FH1214" s="5">
        <v>106.31</v>
      </c>
      <c r="FJ1214" s="7">
        <v>41656</v>
      </c>
      <c r="FK1214" s="5">
        <v>109.283</v>
      </c>
      <c r="FP1214" s="7">
        <v>41887</v>
      </c>
      <c r="FQ1214" s="5">
        <v>116.80500000000001</v>
      </c>
      <c r="FV1214" s="7">
        <v>42062</v>
      </c>
      <c r="FW1214" s="5">
        <v>122.983</v>
      </c>
      <c r="FY1214" s="7">
        <v>42257</v>
      </c>
      <c r="FZ1214" s="5">
        <v>123.538</v>
      </c>
      <c r="GK1214" s="7">
        <v>41396</v>
      </c>
      <c r="GL1214" s="5">
        <v>105.732</v>
      </c>
      <c r="GW1214" s="7">
        <v>41922</v>
      </c>
      <c r="GX1214" s="5">
        <v>123.79</v>
      </c>
      <c r="HF1214" s="7">
        <v>42306</v>
      </c>
      <c r="HG1214" s="5">
        <v>140.22999999999999</v>
      </c>
      <c r="HL1214" s="7">
        <v>40779</v>
      </c>
      <c r="HM1214" s="5">
        <v>103.2</v>
      </c>
      <c r="HR1214" s="7">
        <v>40781</v>
      </c>
      <c r="HS1214" s="5">
        <v>100.303</v>
      </c>
      <c r="HU1214" s="7">
        <v>40786</v>
      </c>
      <c r="HV1214" s="5">
        <v>78.165000000000006</v>
      </c>
      <c r="HX1214" s="7">
        <v>40946</v>
      </c>
      <c r="HY1214" s="5">
        <v>86.643000000000001</v>
      </c>
      <c r="IA1214" s="7">
        <v>41774</v>
      </c>
      <c r="IB1214" s="5">
        <v>110.913</v>
      </c>
    </row>
    <row r="1215" spans="43:236">
      <c r="AQ1215" s="7">
        <v>40779</v>
      </c>
      <c r="AR1215" s="5">
        <v>100.63</v>
      </c>
      <c r="AT1215" s="7">
        <v>40786</v>
      </c>
      <c r="AU1215" s="5">
        <v>103.02500000000001</v>
      </c>
      <c r="AZ1215" s="7">
        <v>40779</v>
      </c>
      <c r="BA1215" s="5">
        <v>101.80800000000001</v>
      </c>
      <c r="BF1215" s="7">
        <v>40788</v>
      </c>
      <c r="BG1215" s="5">
        <v>100.75</v>
      </c>
      <c r="BI1215" s="7">
        <v>40779</v>
      </c>
      <c r="BJ1215" s="5">
        <v>103.965</v>
      </c>
      <c r="BO1215" s="7">
        <v>40779</v>
      </c>
      <c r="BP1215" s="5">
        <v>101.55500000000001</v>
      </c>
      <c r="BU1215" s="7">
        <v>41421</v>
      </c>
      <c r="BV1215" s="5">
        <v>102.24</v>
      </c>
      <c r="CA1215" s="7">
        <v>40779</v>
      </c>
      <c r="CB1215" s="5">
        <v>102.85</v>
      </c>
      <c r="CD1215" s="7">
        <v>41695</v>
      </c>
      <c r="CE1215" s="5">
        <v>101.863</v>
      </c>
      <c r="CG1215" s="7">
        <v>40779</v>
      </c>
      <c r="CH1215" s="5">
        <v>101.845</v>
      </c>
      <c r="CP1215" s="7">
        <v>41939</v>
      </c>
      <c r="CQ1215" s="5">
        <v>101.355</v>
      </c>
      <c r="DE1215" s="7">
        <v>40779</v>
      </c>
      <c r="DF1215" s="5">
        <v>96.344999999999999</v>
      </c>
      <c r="DH1215" s="7">
        <v>42181</v>
      </c>
      <c r="DI1215" s="5">
        <v>102.65300000000001</v>
      </c>
      <c r="DW1215" s="7">
        <v>40779</v>
      </c>
      <c r="DX1215" s="5">
        <v>97.268000000000001</v>
      </c>
      <c r="EF1215" s="7">
        <v>40779</v>
      </c>
      <c r="EG1215" s="5">
        <v>105.465</v>
      </c>
      <c r="EU1215" s="7">
        <v>41190</v>
      </c>
      <c r="EV1215" s="5">
        <v>96.847999999999999</v>
      </c>
      <c r="FG1215" s="7">
        <v>41544</v>
      </c>
      <c r="FH1215" s="5">
        <v>106.22499999999999</v>
      </c>
      <c r="FJ1215" s="7">
        <v>41659</v>
      </c>
      <c r="FK1215" s="5">
        <v>109.483</v>
      </c>
      <c r="FP1215" s="7">
        <v>41890</v>
      </c>
      <c r="FQ1215" s="5">
        <v>116.48</v>
      </c>
      <c r="FV1215" s="7">
        <v>42065</v>
      </c>
      <c r="FW1215" s="5">
        <v>123.048</v>
      </c>
      <c r="FY1215" s="7">
        <v>42258</v>
      </c>
      <c r="FZ1215" s="5">
        <v>123.41500000000001</v>
      </c>
      <c r="GK1215" s="7">
        <v>41397</v>
      </c>
      <c r="GL1215" s="5">
        <v>105.69</v>
      </c>
      <c r="GW1215" s="7">
        <v>41925</v>
      </c>
      <c r="GX1215" s="5">
        <v>123.61</v>
      </c>
      <c r="HF1215" s="7">
        <v>42307</v>
      </c>
      <c r="HG1215" s="5">
        <v>139.91999999999999</v>
      </c>
      <c r="HL1215" s="7">
        <v>40780</v>
      </c>
      <c r="HM1215" s="5">
        <v>103.238</v>
      </c>
      <c r="HR1215" s="7">
        <v>40784</v>
      </c>
      <c r="HS1215" s="5">
        <v>99.972999999999999</v>
      </c>
      <c r="HU1215" s="7">
        <v>40787</v>
      </c>
      <c r="HV1215" s="5">
        <v>77.522999999999996</v>
      </c>
      <c r="HX1215" s="7">
        <v>40947</v>
      </c>
      <c r="HY1215" s="5">
        <v>85.54</v>
      </c>
      <c r="IA1215" s="7">
        <v>41775</v>
      </c>
      <c r="IB1215" s="5">
        <v>111.8</v>
      </c>
    </row>
    <row r="1216" spans="43:236">
      <c r="AQ1216" s="7">
        <v>40780</v>
      </c>
      <c r="AR1216" s="5">
        <v>100.64</v>
      </c>
      <c r="AT1216" s="7">
        <v>40787</v>
      </c>
      <c r="AU1216" s="5">
        <v>103.068</v>
      </c>
      <c r="AZ1216" s="7">
        <v>40780</v>
      </c>
      <c r="BA1216" s="5">
        <v>101.875</v>
      </c>
      <c r="BF1216" s="7">
        <v>40791</v>
      </c>
      <c r="BG1216" s="5">
        <v>100.568</v>
      </c>
      <c r="BI1216" s="7">
        <v>40780</v>
      </c>
      <c r="BJ1216" s="5">
        <v>104.053</v>
      </c>
      <c r="BO1216" s="7">
        <v>40780</v>
      </c>
      <c r="BP1216" s="5">
        <v>101.648</v>
      </c>
      <c r="BU1216" s="7">
        <v>41422</v>
      </c>
      <c r="BV1216" s="5">
        <v>102.26300000000001</v>
      </c>
      <c r="CA1216" s="7">
        <v>40780</v>
      </c>
      <c r="CB1216" s="5">
        <v>103.015</v>
      </c>
      <c r="CD1216" s="7">
        <v>41696</v>
      </c>
      <c r="CE1216" s="5">
        <v>101.845</v>
      </c>
      <c r="CG1216" s="7">
        <v>40780</v>
      </c>
      <c r="CH1216" s="5">
        <v>101.97</v>
      </c>
      <c r="CP1216" s="7">
        <v>41940</v>
      </c>
      <c r="CQ1216" s="5">
        <v>101.352</v>
      </c>
      <c r="DE1216" s="7">
        <v>40780</v>
      </c>
      <c r="DF1216" s="5">
        <v>96.484999999999999</v>
      </c>
      <c r="DH1216" s="7">
        <v>42184</v>
      </c>
      <c r="DI1216" s="5">
        <v>102.58799999999999</v>
      </c>
      <c r="DW1216" s="7">
        <v>40780</v>
      </c>
      <c r="DX1216" s="5">
        <v>97.405000000000001</v>
      </c>
      <c r="EF1216" s="7">
        <v>40780</v>
      </c>
      <c r="EG1216" s="5">
        <v>105.565</v>
      </c>
      <c r="EU1216" s="7">
        <v>41191</v>
      </c>
      <c r="EV1216" s="5">
        <v>96.283000000000001</v>
      </c>
      <c r="FG1216" s="7">
        <v>41547</v>
      </c>
      <c r="FH1216" s="5">
        <v>106.58</v>
      </c>
      <c r="FJ1216" s="7">
        <v>41660</v>
      </c>
      <c r="FK1216" s="5">
        <v>109.17</v>
      </c>
      <c r="FP1216" s="7">
        <v>41891</v>
      </c>
      <c r="FQ1216" s="5">
        <v>115.87</v>
      </c>
      <c r="FV1216" s="7">
        <v>42066</v>
      </c>
      <c r="FW1216" s="5">
        <v>122.77</v>
      </c>
      <c r="FY1216" s="7">
        <v>42261</v>
      </c>
      <c r="FZ1216" s="5">
        <v>123.33</v>
      </c>
      <c r="GK1216" s="7">
        <v>41400</v>
      </c>
      <c r="GL1216" s="5">
        <v>105.227</v>
      </c>
      <c r="GW1216" s="7">
        <v>41926</v>
      </c>
      <c r="GX1216" s="5">
        <v>124.008</v>
      </c>
      <c r="HF1216" s="7">
        <v>42310</v>
      </c>
      <c r="HG1216" s="5">
        <v>139.035</v>
      </c>
      <c r="HL1216" s="7">
        <v>40781</v>
      </c>
      <c r="HM1216" s="5">
        <v>102.758</v>
      </c>
      <c r="HR1216" s="7">
        <v>40785</v>
      </c>
      <c r="HS1216" s="5">
        <v>99.453000000000003</v>
      </c>
      <c r="HU1216" s="7">
        <v>40788</v>
      </c>
      <c r="HV1216" s="5">
        <v>77.27</v>
      </c>
      <c r="HX1216" s="7">
        <v>40948</v>
      </c>
      <c r="HY1216" s="5">
        <v>86.003</v>
      </c>
      <c r="IA1216" s="7">
        <v>41778</v>
      </c>
      <c r="IB1216" s="5">
        <v>111.06</v>
      </c>
    </row>
    <row r="1217" spans="43:236">
      <c r="AQ1217" s="7">
        <v>40781</v>
      </c>
      <c r="AR1217" s="5">
        <v>100.648</v>
      </c>
      <c r="AT1217" s="7">
        <v>40788</v>
      </c>
      <c r="AU1217" s="5">
        <v>103.098</v>
      </c>
      <c r="AZ1217" s="7">
        <v>40781</v>
      </c>
      <c r="BA1217" s="5">
        <v>101.893</v>
      </c>
      <c r="BF1217" s="7">
        <v>40792</v>
      </c>
      <c r="BG1217" s="5">
        <v>100.61</v>
      </c>
      <c r="BI1217" s="7">
        <v>40781</v>
      </c>
      <c r="BJ1217" s="5">
        <v>104.018</v>
      </c>
      <c r="BO1217" s="7">
        <v>40781</v>
      </c>
      <c r="BP1217" s="5">
        <v>101.64</v>
      </c>
      <c r="BU1217" s="7">
        <v>41423</v>
      </c>
      <c r="BV1217" s="5">
        <v>102.193</v>
      </c>
      <c r="CA1217" s="7">
        <v>40781</v>
      </c>
      <c r="CB1217" s="5">
        <v>103.03</v>
      </c>
      <c r="CD1217" s="7">
        <v>41697</v>
      </c>
      <c r="CE1217" s="5">
        <v>101.845</v>
      </c>
      <c r="CG1217" s="7">
        <v>40781</v>
      </c>
      <c r="CH1217" s="5">
        <v>101.97</v>
      </c>
      <c r="CP1217" s="7">
        <v>41941</v>
      </c>
      <c r="CQ1217" s="5">
        <v>101.34</v>
      </c>
      <c r="DE1217" s="7">
        <v>40781</v>
      </c>
      <c r="DF1217" s="5">
        <v>96.492999999999995</v>
      </c>
      <c r="DH1217" s="7">
        <v>42185</v>
      </c>
      <c r="DI1217" s="5">
        <v>102.608</v>
      </c>
      <c r="DW1217" s="7">
        <v>40781</v>
      </c>
      <c r="DX1217" s="5">
        <v>97.427999999999997</v>
      </c>
      <c r="EF1217" s="7">
        <v>40781</v>
      </c>
      <c r="EG1217" s="5">
        <v>105.633</v>
      </c>
      <c r="EU1217" s="7">
        <v>41192</v>
      </c>
      <c r="EV1217" s="5">
        <v>96.257999999999996</v>
      </c>
      <c r="FG1217" s="7">
        <v>41548</v>
      </c>
      <c r="FH1217" s="5">
        <v>107.245</v>
      </c>
      <c r="FJ1217" s="7">
        <v>41661</v>
      </c>
      <c r="FK1217" s="5">
        <v>109.123</v>
      </c>
      <c r="FP1217" s="7">
        <v>41892</v>
      </c>
      <c r="FQ1217" s="5">
        <v>115.545</v>
      </c>
      <c r="FV1217" s="7">
        <v>42067</v>
      </c>
      <c r="FW1217" s="5">
        <v>122.9</v>
      </c>
      <c r="FY1217" s="7">
        <v>42262</v>
      </c>
      <c r="FZ1217" s="5">
        <v>123.26</v>
      </c>
      <c r="GK1217" s="7">
        <v>41401</v>
      </c>
      <c r="GL1217" s="5">
        <v>105.215</v>
      </c>
      <c r="GW1217" s="7">
        <v>41927</v>
      </c>
      <c r="GX1217" s="5">
        <v>123.253</v>
      </c>
      <c r="HF1217" s="7">
        <v>42311</v>
      </c>
      <c r="HG1217" s="5">
        <v>139.14500000000001</v>
      </c>
      <c r="HL1217" s="7">
        <v>40784</v>
      </c>
      <c r="HM1217" s="5">
        <v>102.723</v>
      </c>
      <c r="HR1217" s="7">
        <v>40786</v>
      </c>
      <c r="HS1217" s="5">
        <v>98.718000000000004</v>
      </c>
      <c r="HU1217" s="7">
        <v>40791</v>
      </c>
      <c r="HV1217" s="5">
        <v>75.802999999999997</v>
      </c>
      <c r="HX1217" s="7">
        <v>40949</v>
      </c>
      <c r="HY1217" s="5">
        <v>85.058000000000007</v>
      </c>
      <c r="IA1217" s="7">
        <v>41779</v>
      </c>
      <c r="IB1217" s="5">
        <v>109.33</v>
      </c>
    </row>
    <row r="1218" spans="43:236">
      <c r="AQ1218" s="7">
        <v>40784</v>
      </c>
      <c r="AR1218" s="5">
        <v>100.63</v>
      </c>
      <c r="AT1218" s="7">
        <v>40791</v>
      </c>
      <c r="AU1218" s="5">
        <v>103.1</v>
      </c>
      <c r="AZ1218" s="7">
        <v>40784</v>
      </c>
      <c r="BA1218" s="5">
        <v>101.845</v>
      </c>
      <c r="BF1218" s="7">
        <v>40793</v>
      </c>
      <c r="BG1218" s="5">
        <v>100.83</v>
      </c>
      <c r="BI1218" s="7">
        <v>40784</v>
      </c>
      <c r="BJ1218" s="5">
        <v>103.925</v>
      </c>
      <c r="BO1218" s="7">
        <v>40784</v>
      </c>
      <c r="BP1218" s="5">
        <v>101.565</v>
      </c>
      <c r="BU1218" s="7">
        <v>41424</v>
      </c>
      <c r="BV1218" s="5">
        <v>102.19499999999999</v>
      </c>
      <c r="CA1218" s="7">
        <v>40784</v>
      </c>
      <c r="CB1218" s="5">
        <v>103.01</v>
      </c>
      <c r="CD1218" s="7">
        <v>41698</v>
      </c>
      <c r="CE1218" s="5">
        <v>101.815</v>
      </c>
      <c r="CG1218" s="7">
        <v>40784</v>
      </c>
      <c r="CH1218" s="5">
        <v>101.998</v>
      </c>
      <c r="CP1218" s="7">
        <v>41942</v>
      </c>
      <c r="CQ1218" s="5">
        <v>101.32</v>
      </c>
      <c r="DE1218" s="7">
        <v>40784</v>
      </c>
      <c r="DF1218" s="5">
        <v>96.572999999999993</v>
      </c>
      <c r="DH1218" s="7">
        <v>42186</v>
      </c>
      <c r="DI1218" s="5">
        <v>102.633</v>
      </c>
      <c r="DW1218" s="7">
        <v>40784</v>
      </c>
      <c r="DX1218" s="5">
        <v>97.495000000000005</v>
      </c>
      <c r="EF1218" s="7">
        <v>40784</v>
      </c>
      <c r="EG1218" s="5">
        <v>105.77800000000001</v>
      </c>
      <c r="EU1218" s="7">
        <v>41193</v>
      </c>
      <c r="EV1218" s="5">
        <v>96.522999999999996</v>
      </c>
      <c r="FG1218" s="7">
        <v>41549</v>
      </c>
      <c r="FH1218" s="5">
        <v>106.77800000000001</v>
      </c>
      <c r="FJ1218" s="7">
        <v>41662</v>
      </c>
      <c r="FK1218" s="5">
        <v>109.053</v>
      </c>
      <c r="FP1218" s="7">
        <v>41893</v>
      </c>
      <c r="FQ1218" s="5">
        <v>115.315</v>
      </c>
      <c r="FV1218" s="7">
        <v>42068</v>
      </c>
      <c r="FW1218" s="5">
        <v>123.413</v>
      </c>
      <c r="FY1218" s="7">
        <v>42263</v>
      </c>
      <c r="FZ1218" s="5">
        <v>123.288</v>
      </c>
      <c r="GK1218" s="7">
        <v>41402</v>
      </c>
      <c r="GL1218" s="5">
        <v>105.438</v>
      </c>
      <c r="GW1218" s="7">
        <v>41928</v>
      </c>
      <c r="GX1218" s="5">
        <v>122.15300000000001</v>
      </c>
      <c r="HF1218" s="7">
        <v>42312</v>
      </c>
      <c r="HG1218" s="5">
        <v>138.90799999999999</v>
      </c>
      <c r="HL1218" s="7">
        <v>40785</v>
      </c>
      <c r="HM1218" s="5">
        <v>102.04</v>
      </c>
      <c r="HR1218" s="7">
        <v>40787</v>
      </c>
      <c r="HS1218" s="5">
        <v>98.01</v>
      </c>
      <c r="HU1218" s="7">
        <v>40792</v>
      </c>
      <c r="HV1218" s="5">
        <v>76.534999999999997</v>
      </c>
      <c r="HX1218" s="7">
        <v>40952</v>
      </c>
      <c r="HY1218" s="5">
        <v>85.405000000000001</v>
      </c>
      <c r="IA1218" s="7">
        <v>41780</v>
      </c>
      <c r="IB1218" s="5">
        <v>110.663</v>
      </c>
    </row>
    <row r="1219" spans="43:236">
      <c r="AQ1219" s="7">
        <v>40785</v>
      </c>
      <c r="AR1219" s="5">
        <v>100.62</v>
      </c>
      <c r="AT1219" s="7">
        <v>40792</v>
      </c>
      <c r="AU1219" s="5">
        <v>103.08799999999999</v>
      </c>
      <c r="AZ1219" s="7">
        <v>40785</v>
      </c>
      <c r="BA1219" s="5">
        <v>101.895</v>
      </c>
      <c r="BF1219" s="7">
        <v>40794</v>
      </c>
      <c r="BG1219" s="5">
        <v>100.88</v>
      </c>
      <c r="BI1219" s="7">
        <v>40785</v>
      </c>
      <c r="BJ1219" s="5">
        <v>103.98</v>
      </c>
      <c r="BO1219" s="7">
        <v>40785</v>
      </c>
      <c r="BP1219" s="5">
        <v>101.62</v>
      </c>
      <c r="BU1219" s="7">
        <v>41425</v>
      </c>
      <c r="BV1219" s="5">
        <v>102.18300000000001</v>
      </c>
      <c r="CA1219" s="7">
        <v>40785</v>
      </c>
      <c r="CB1219" s="5">
        <v>103.008</v>
      </c>
      <c r="CD1219" s="7">
        <v>41701</v>
      </c>
      <c r="CE1219" s="5">
        <v>101.83</v>
      </c>
      <c r="CG1219" s="7">
        <v>40785</v>
      </c>
      <c r="CH1219" s="5">
        <v>101.977</v>
      </c>
      <c r="CP1219" s="7">
        <v>41943</v>
      </c>
      <c r="CQ1219" s="5">
        <v>101.313</v>
      </c>
      <c r="DE1219" s="7">
        <v>40785</v>
      </c>
      <c r="DF1219" s="5">
        <v>96.5</v>
      </c>
      <c r="DH1219" s="7">
        <v>42187</v>
      </c>
      <c r="DI1219" s="5">
        <v>102.608</v>
      </c>
      <c r="DW1219" s="7">
        <v>40785</v>
      </c>
      <c r="DX1219" s="5">
        <v>97.438000000000002</v>
      </c>
      <c r="EF1219" s="7">
        <v>40785</v>
      </c>
      <c r="EG1219" s="5">
        <v>105.58499999999999</v>
      </c>
      <c r="EU1219" s="7">
        <v>41194</v>
      </c>
      <c r="EV1219" s="5">
        <v>97.364999999999995</v>
      </c>
      <c r="FG1219" s="7">
        <v>41550</v>
      </c>
      <c r="FH1219" s="5">
        <v>106.75</v>
      </c>
      <c r="FJ1219" s="7">
        <v>41663</v>
      </c>
      <c r="FK1219" s="5">
        <v>108.84</v>
      </c>
      <c r="FP1219" s="7">
        <v>41894</v>
      </c>
      <c r="FQ1219" s="5">
        <v>115.125</v>
      </c>
      <c r="FV1219" s="7">
        <v>42069</v>
      </c>
      <c r="FW1219" s="5">
        <v>123.258</v>
      </c>
      <c r="FY1219" s="7">
        <v>42264</v>
      </c>
      <c r="FZ1219" s="5">
        <v>123.178</v>
      </c>
      <c r="GK1219" s="7">
        <v>41403</v>
      </c>
      <c r="GL1219" s="5">
        <v>104.40300000000001</v>
      </c>
      <c r="GW1219" s="7">
        <v>41929</v>
      </c>
      <c r="GX1219" s="5">
        <v>122.44</v>
      </c>
      <c r="HF1219" s="7">
        <v>42313</v>
      </c>
      <c r="HG1219" s="5">
        <v>138.24</v>
      </c>
      <c r="HL1219" s="7">
        <v>40786</v>
      </c>
      <c r="HM1219" s="5">
        <v>101.315</v>
      </c>
      <c r="HR1219" s="7">
        <v>40788</v>
      </c>
      <c r="HS1219" s="5">
        <v>97.688000000000002</v>
      </c>
      <c r="HU1219" s="7">
        <v>40793</v>
      </c>
      <c r="HV1219" s="5">
        <v>78.873000000000005</v>
      </c>
      <c r="HX1219" s="7">
        <v>40953</v>
      </c>
      <c r="HY1219" s="5">
        <v>85.36</v>
      </c>
      <c r="IA1219" s="7">
        <v>41781</v>
      </c>
      <c r="IB1219" s="5">
        <v>109.883</v>
      </c>
    </row>
    <row r="1220" spans="43:236">
      <c r="AQ1220" s="7">
        <v>40786</v>
      </c>
      <c r="AR1220" s="5">
        <v>100.598</v>
      </c>
      <c r="AT1220" s="7">
        <v>40793</v>
      </c>
      <c r="AU1220" s="5">
        <v>103.053</v>
      </c>
      <c r="AZ1220" s="7">
        <v>40786</v>
      </c>
      <c r="BA1220" s="5">
        <v>101.83799999999999</v>
      </c>
      <c r="BF1220" s="7">
        <v>40795</v>
      </c>
      <c r="BG1220" s="5">
        <v>100.7</v>
      </c>
      <c r="BI1220" s="7">
        <v>40786</v>
      </c>
      <c r="BJ1220" s="5">
        <v>103.88</v>
      </c>
      <c r="BO1220" s="7">
        <v>40786</v>
      </c>
      <c r="BP1220" s="5">
        <v>101.565</v>
      </c>
      <c r="BU1220" s="7">
        <v>41428</v>
      </c>
      <c r="BV1220" s="5">
        <v>102.18300000000001</v>
      </c>
      <c r="CA1220" s="7">
        <v>40786</v>
      </c>
      <c r="CB1220" s="5">
        <v>102.935</v>
      </c>
      <c r="CD1220" s="7">
        <v>41702</v>
      </c>
      <c r="CE1220" s="5">
        <v>101.83</v>
      </c>
      <c r="CG1220" s="7">
        <v>40786</v>
      </c>
      <c r="CH1220" s="5">
        <v>101.928</v>
      </c>
      <c r="CP1220" s="7">
        <v>41946</v>
      </c>
      <c r="CQ1220" s="5">
        <v>101.31</v>
      </c>
      <c r="DE1220" s="7">
        <v>40786</v>
      </c>
      <c r="DF1220" s="5">
        <v>96.394999999999996</v>
      </c>
      <c r="DH1220" s="7">
        <v>42188</v>
      </c>
      <c r="DI1220" s="5">
        <v>102.608</v>
      </c>
      <c r="DW1220" s="7">
        <v>40786</v>
      </c>
      <c r="DX1220" s="5">
        <v>97.3</v>
      </c>
      <c r="EF1220" s="7">
        <v>40786</v>
      </c>
      <c r="EG1220" s="5">
        <v>105.40300000000001</v>
      </c>
      <c r="EU1220" s="7">
        <v>41197</v>
      </c>
      <c r="EV1220" s="5">
        <v>96.465000000000003</v>
      </c>
      <c r="FG1220" s="7">
        <v>41551</v>
      </c>
      <c r="FH1220" s="5">
        <v>106.943</v>
      </c>
      <c r="FJ1220" s="7">
        <v>41666</v>
      </c>
      <c r="FK1220" s="5">
        <v>108.94</v>
      </c>
      <c r="FP1220" s="7">
        <v>41897</v>
      </c>
      <c r="FQ1220" s="5">
        <v>115.11799999999999</v>
      </c>
      <c r="FV1220" s="7">
        <v>42072</v>
      </c>
      <c r="FW1220" s="5">
        <v>123.348</v>
      </c>
      <c r="FY1220" s="7">
        <v>42265</v>
      </c>
      <c r="FZ1220" s="5">
        <v>123.8</v>
      </c>
      <c r="GK1220" s="7">
        <v>41404</v>
      </c>
      <c r="GL1220" s="5">
        <v>104.292</v>
      </c>
      <c r="GW1220" s="7">
        <v>41932</v>
      </c>
      <c r="GX1220" s="5">
        <v>121.485</v>
      </c>
      <c r="HF1220" s="7">
        <v>42314</v>
      </c>
      <c r="HG1220" s="5">
        <v>136.89699999999999</v>
      </c>
      <c r="HL1220" s="7">
        <v>40787</v>
      </c>
      <c r="HM1220" s="5">
        <v>100.738</v>
      </c>
      <c r="HR1220" s="7">
        <v>40791</v>
      </c>
      <c r="HS1220" s="5">
        <v>96.165000000000006</v>
      </c>
      <c r="HU1220" s="7">
        <v>40794</v>
      </c>
      <c r="HV1220" s="5">
        <v>78.268000000000001</v>
      </c>
      <c r="HX1220" s="7">
        <v>40954</v>
      </c>
      <c r="HY1220" s="5">
        <v>83.83</v>
      </c>
      <c r="IA1220" s="7">
        <v>41782</v>
      </c>
      <c r="IB1220" s="5">
        <v>110.953</v>
      </c>
    </row>
    <row r="1221" spans="43:236">
      <c r="AQ1221" s="7">
        <v>40787</v>
      </c>
      <c r="AR1221" s="5">
        <v>100.58799999999999</v>
      </c>
      <c r="AT1221" s="7">
        <v>40794</v>
      </c>
      <c r="AU1221" s="5">
        <v>102.99</v>
      </c>
      <c r="AZ1221" s="7">
        <v>40787</v>
      </c>
      <c r="BA1221" s="5">
        <v>101.87</v>
      </c>
      <c r="BF1221" s="7">
        <v>40798</v>
      </c>
      <c r="BG1221" s="5">
        <v>100.41</v>
      </c>
      <c r="BI1221" s="7">
        <v>40787</v>
      </c>
      <c r="BJ1221" s="5">
        <v>103.815</v>
      </c>
      <c r="BO1221" s="7">
        <v>40787</v>
      </c>
      <c r="BP1221" s="5">
        <v>101.54300000000001</v>
      </c>
      <c r="BU1221" s="7">
        <v>41429</v>
      </c>
      <c r="BV1221" s="5">
        <v>102.17</v>
      </c>
      <c r="CA1221" s="7">
        <v>40787</v>
      </c>
      <c r="CB1221" s="5">
        <v>102.86799999999999</v>
      </c>
      <c r="CD1221" s="7">
        <v>41703</v>
      </c>
      <c r="CE1221" s="5">
        <v>101.833</v>
      </c>
      <c r="CG1221" s="7">
        <v>40787</v>
      </c>
      <c r="CH1221" s="5">
        <v>101.86799999999999</v>
      </c>
      <c r="CP1221" s="7">
        <v>41947</v>
      </c>
      <c r="CQ1221" s="5">
        <v>101.31</v>
      </c>
      <c r="DE1221" s="7">
        <v>40787</v>
      </c>
      <c r="DF1221" s="5">
        <v>96.302999999999997</v>
      </c>
      <c r="DH1221" s="7">
        <v>42191</v>
      </c>
      <c r="DI1221" s="5">
        <v>102.578</v>
      </c>
      <c r="DW1221" s="7">
        <v>40787</v>
      </c>
      <c r="DX1221" s="5">
        <v>97.137</v>
      </c>
      <c r="EF1221" s="7">
        <v>40787</v>
      </c>
      <c r="EG1221" s="5">
        <v>105.245</v>
      </c>
      <c r="EU1221" s="7">
        <v>41198</v>
      </c>
      <c r="EV1221" s="5">
        <v>96.674999999999997</v>
      </c>
      <c r="FG1221" s="7">
        <v>41554</v>
      </c>
      <c r="FH1221" s="5">
        <v>106.995</v>
      </c>
      <c r="FJ1221" s="7">
        <v>41667</v>
      </c>
      <c r="FK1221" s="5">
        <v>109.29</v>
      </c>
      <c r="FP1221" s="7">
        <v>41898</v>
      </c>
      <c r="FQ1221" s="5">
        <v>115.143</v>
      </c>
      <c r="FV1221" s="7">
        <v>42073</v>
      </c>
      <c r="FW1221" s="5">
        <v>123.54</v>
      </c>
      <c r="FY1221" s="7">
        <v>42268</v>
      </c>
      <c r="FZ1221" s="5">
        <v>123.51</v>
      </c>
      <c r="GK1221" s="7">
        <v>41407</v>
      </c>
      <c r="GL1221" s="5">
        <v>103.51</v>
      </c>
      <c r="GW1221" s="7">
        <v>41933</v>
      </c>
      <c r="GX1221" s="5">
        <v>122.033</v>
      </c>
      <c r="HF1221" s="7">
        <v>42317</v>
      </c>
      <c r="HG1221" s="5">
        <v>136.38499999999999</v>
      </c>
      <c r="HL1221" s="7">
        <v>40788</v>
      </c>
      <c r="HM1221" s="5">
        <v>100.44499999999999</v>
      </c>
      <c r="HR1221" s="7">
        <v>40792</v>
      </c>
      <c r="HS1221" s="5">
        <v>96.885000000000005</v>
      </c>
      <c r="HU1221" s="7">
        <v>40795</v>
      </c>
      <c r="HV1221" s="5">
        <v>76.954999999999998</v>
      </c>
      <c r="HX1221" s="7">
        <v>40955</v>
      </c>
      <c r="HY1221" s="5">
        <v>85.114999999999995</v>
      </c>
      <c r="IA1221" s="7">
        <v>41785</v>
      </c>
      <c r="IB1221" s="5">
        <v>112.48</v>
      </c>
    </row>
    <row r="1222" spans="43:236">
      <c r="AQ1222" s="7">
        <v>40788</v>
      </c>
      <c r="AR1222" s="5">
        <v>100.565</v>
      </c>
      <c r="AT1222" s="7">
        <v>40795</v>
      </c>
      <c r="AU1222" s="5">
        <v>102.96299999999999</v>
      </c>
      <c r="AZ1222" s="7">
        <v>40788</v>
      </c>
      <c r="BA1222" s="5">
        <v>101.875</v>
      </c>
      <c r="BF1222" s="7">
        <v>40799</v>
      </c>
      <c r="BG1222" s="5">
        <v>100.3</v>
      </c>
      <c r="BI1222" s="7">
        <v>40788</v>
      </c>
      <c r="BJ1222" s="5">
        <v>103.78</v>
      </c>
      <c r="BO1222" s="7">
        <v>40788</v>
      </c>
      <c r="BP1222" s="5">
        <v>101.512</v>
      </c>
      <c r="BU1222" s="7">
        <v>41430</v>
      </c>
      <c r="BV1222" s="5">
        <v>102.14</v>
      </c>
      <c r="CA1222" s="7">
        <v>40788</v>
      </c>
      <c r="CB1222" s="5">
        <v>102.815</v>
      </c>
      <c r="CD1222" s="7">
        <v>41704</v>
      </c>
      <c r="CE1222" s="5">
        <v>101.813</v>
      </c>
      <c r="CG1222" s="7">
        <v>40788</v>
      </c>
      <c r="CH1222" s="5">
        <v>101.803</v>
      </c>
      <c r="CP1222" s="7">
        <v>41948</v>
      </c>
      <c r="CQ1222" s="5">
        <v>101.315</v>
      </c>
      <c r="DE1222" s="7">
        <v>40788</v>
      </c>
      <c r="DF1222" s="5">
        <v>96.24</v>
      </c>
      <c r="DH1222" s="7">
        <v>42192</v>
      </c>
      <c r="DI1222" s="5">
        <v>102.58799999999999</v>
      </c>
      <c r="DW1222" s="7">
        <v>40788</v>
      </c>
      <c r="DX1222" s="5">
        <v>97.007999999999996</v>
      </c>
      <c r="EF1222" s="7">
        <v>40788</v>
      </c>
      <c r="EG1222" s="5">
        <v>105.08</v>
      </c>
      <c r="EU1222" s="7">
        <v>41199</v>
      </c>
      <c r="EV1222" s="5">
        <v>98.272999999999996</v>
      </c>
      <c r="FG1222" s="7">
        <v>41555</v>
      </c>
      <c r="FH1222" s="5">
        <v>106.563</v>
      </c>
      <c r="FJ1222" s="7">
        <v>41668</v>
      </c>
      <c r="FK1222" s="5">
        <v>109.29</v>
      </c>
      <c r="FP1222" s="7">
        <v>41899</v>
      </c>
      <c r="FQ1222" s="5">
        <v>115.49299999999999</v>
      </c>
      <c r="FV1222" s="7">
        <v>42074</v>
      </c>
      <c r="FW1222" s="5">
        <v>123.77800000000001</v>
      </c>
      <c r="FY1222" s="7">
        <v>42269</v>
      </c>
      <c r="FZ1222" s="5">
        <v>123.703</v>
      </c>
      <c r="GK1222" s="7">
        <v>41408</v>
      </c>
      <c r="GL1222" s="5">
        <v>102.87</v>
      </c>
      <c r="GW1222" s="7">
        <v>41934</v>
      </c>
      <c r="GX1222" s="5">
        <v>122.053</v>
      </c>
      <c r="HF1222" s="7">
        <v>42318</v>
      </c>
      <c r="HG1222" s="5">
        <v>137.42500000000001</v>
      </c>
      <c r="HL1222" s="7">
        <v>40791</v>
      </c>
      <c r="HM1222" s="5">
        <v>98.992999999999995</v>
      </c>
      <c r="HR1222" s="7">
        <v>40793</v>
      </c>
      <c r="HS1222" s="5">
        <v>98.972999999999999</v>
      </c>
      <c r="HU1222" s="7">
        <v>40798</v>
      </c>
      <c r="HV1222" s="5">
        <v>74.878</v>
      </c>
      <c r="HX1222" s="7">
        <v>40956</v>
      </c>
      <c r="HY1222" s="5">
        <v>86.46</v>
      </c>
      <c r="IA1222" s="7">
        <v>41786</v>
      </c>
      <c r="IB1222" s="5">
        <v>112.292</v>
      </c>
    </row>
    <row r="1223" spans="43:236">
      <c r="AQ1223" s="7">
        <v>40791</v>
      </c>
      <c r="AR1223" s="5">
        <v>100.55</v>
      </c>
      <c r="AT1223" s="7">
        <v>40798</v>
      </c>
      <c r="AU1223" s="5">
        <v>102.913</v>
      </c>
      <c r="AZ1223" s="7">
        <v>40791</v>
      </c>
      <c r="BA1223" s="5">
        <v>101.727</v>
      </c>
      <c r="BF1223" s="7">
        <v>40800</v>
      </c>
      <c r="BG1223" s="5">
        <v>100.423</v>
      </c>
      <c r="BI1223" s="7">
        <v>40791</v>
      </c>
      <c r="BJ1223" s="5">
        <v>103.538</v>
      </c>
      <c r="BO1223" s="7">
        <v>40791</v>
      </c>
      <c r="BP1223" s="5">
        <v>101.248</v>
      </c>
      <c r="BU1223" s="7">
        <v>41431</v>
      </c>
      <c r="BV1223" s="5">
        <v>102.07299999999999</v>
      </c>
      <c r="CA1223" s="7">
        <v>40791</v>
      </c>
      <c r="CB1223" s="5">
        <v>102.387</v>
      </c>
      <c r="CD1223" s="7">
        <v>41705</v>
      </c>
      <c r="CE1223" s="5">
        <v>101.803</v>
      </c>
      <c r="CG1223" s="7">
        <v>40791</v>
      </c>
      <c r="CH1223" s="5">
        <v>101.435</v>
      </c>
      <c r="CP1223" s="7">
        <v>41949</v>
      </c>
      <c r="CQ1223" s="5">
        <v>101.292</v>
      </c>
      <c r="DE1223" s="7">
        <v>40791</v>
      </c>
      <c r="DF1223" s="5">
        <v>95.86</v>
      </c>
      <c r="DH1223" s="7">
        <v>42193</v>
      </c>
      <c r="DI1223" s="5">
        <v>102.593</v>
      </c>
      <c r="DW1223" s="7">
        <v>40791</v>
      </c>
      <c r="DX1223" s="5">
        <v>96.6</v>
      </c>
      <c r="EF1223" s="7">
        <v>40791</v>
      </c>
      <c r="EG1223" s="5">
        <v>104.583</v>
      </c>
      <c r="EU1223" s="7">
        <v>41200</v>
      </c>
      <c r="EV1223" s="5">
        <v>98.814999999999998</v>
      </c>
      <c r="FG1223" s="7">
        <v>41556</v>
      </c>
      <c r="FH1223" s="5">
        <v>106.325</v>
      </c>
      <c r="FJ1223" s="7">
        <v>41669</v>
      </c>
      <c r="FK1223" s="5">
        <v>109.393</v>
      </c>
      <c r="FP1223" s="7">
        <v>41900</v>
      </c>
      <c r="FQ1223" s="5">
        <v>115.473</v>
      </c>
      <c r="FV1223" s="7">
        <v>42075</v>
      </c>
      <c r="FW1223" s="5">
        <v>123.613</v>
      </c>
      <c r="FY1223" s="7">
        <v>42270</v>
      </c>
      <c r="FZ1223" s="5">
        <v>123.565</v>
      </c>
      <c r="GK1223" s="7">
        <v>41409</v>
      </c>
      <c r="GL1223" s="5">
        <v>102.685</v>
      </c>
      <c r="GW1223" s="7">
        <v>41935</v>
      </c>
      <c r="GX1223" s="5">
        <v>122.248</v>
      </c>
      <c r="HF1223" s="7">
        <v>42319</v>
      </c>
      <c r="HG1223" s="5">
        <v>137.81800000000001</v>
      </c>
      <c r="HL1223" s="7">
        <v>40792</v>
      </c>
      <c r="HM1223" s="5">
        <v>99.602000000000004</v>
      </c>
      <c r="HR1223" s="7">
        <v>40794</v>
      </c>
      <c r="HS1223" s="5">
        <v>98.707999999999998</v>
      </c>
      <c r="HU1223" s="7">
        <v>40799</v>
      </c>
      <c r="HV1223" s="5">
        <v>74.900000000000006</v>
      </c>
      <c r="HX1223" s="7">
        <v>40959</v>
      </c>
      <c r="HY1223" s="5">
        <v>87.332999999999998</v>
      </c>
      <c r="IA1223" s="7">
        <v>41787</v>
      </c>
      <c r="IB1223" s="5">
        <v>113.15</v>
      </c>
    </row>
    <row r="1224" spans="43:236">
      <c r="AQ1224" s="7">
        <v>40792</v>
      </c>
      <c r="AR1224" s="5">
        <v>100.548</v>
      </c>
      <c r="AT1224" s="7">
        <v>40799</v>
      </c>
      <c r="AU1224" s="5">
        <v>102.83</v>
      </c>
      <c r="AZ1224" s="7">
        <v>40792</v>
      </c>
      <c r="BA1224" s="5">
        <v>101.73</v>
      </c>
      <c r="BF1224" s="7">
        <v>40801</v>
      </c>
      <c r="BG1224" s="5">
        <v>100.512</v>
      </c>
      <c r="BI1224" s="7">
        <v>40792</v>
      </c>
      <c r="BJ1224" s="5">
        <v>103.563</v>
      </c>
      <c r="BO1224" s="7">
        <v>40792</v>
      </c>
      <c r="BP1224" s="5">
        <v>101.298</v>
      </c>
      <c r="BU1224" s="7">
        <v>41432</v>
      </c>
      <c r="BV1224" s="5">
        <v>102.08799999999999</v>
      </c>
      <c r="CA1224" s="7">
        <v>40792</v>
      </c>
      <c r="CB1224" s="5">
        <v>102.48</v>
      </c>
      <c r="CD1224" s="7">
        <v>41708</v>
      </c>
      <c r="CE1224" s="5">
        <v>101.798</v>
      </c>
      <c r="CG1224" s="7">
        <v>40792</v>
      </c>
      <c r="CH1224" s="5">
        <v>101.535</v>
      </c>
      <c r="CP1224" s="7">
        <v>41950</v>
      </c>
      <c r="CQ1224" s="5">
        <v>101.288</v>
      </c>
      <c r="DE1224" s="7">
        <v>40792</v>
      </c>
      <c r="DF1224" s="5">
        <v>95.977000000000004</v>
      </c>
      <c r="DH1224" s="7">
        <v>42194</v>
      </c>
      <c r="DI1224" s="5">
        <v>102.583</v>
      </c>
      <c r="DW1224" s="7">
        <v>40792</v>
      </c>
      <c r="DX1224" s="5">
        <v>96.688000000000002</v>
      </c>
      <c r="EF1224" s="7">
        <v>40792</v>
      </c>
      <c r="EG1224" s="5">
        <v>104.825</v>
      </c>
      <c r="EU1224" s="7">
        <v>41201</v>
      </c>
      <c r="EV1224" s="5">
        <v>98.578000000000003</v>
      </c>
      <c r="FG1224" s="7">
        <v>41557</v>
      </c>
      <c r="FH1224" s="5">
        <v>106.283</v>
      </c>
      <c r="FJ1224" s="7">
        <v>41670</v>
      </c>
      <c r="FK1224" s="5">
        <v>109.733</v>
      </c>
      <c r="FP1224" s="7">
        <v>41901</v>
      </c>
      <c r="FQ1224" s="5">
        <v>115.94</v>
      </c>
      <c r="FV1224" s="7">
        <v>42076</v>
      </c>
      <c r="FW1224" s="5">
        <v>123.54</v>
      </c>
      <c r="FY1224" s="7">
        <v>42271</v>
      </c>
      <c r="FZ1224" s="5">
        <v>123.53</v>
      </c>
      <c r="GK1224" s="7">
        <v>41410</v>
      </c>
      <c r="GL1224" s="5">
        <v>103.167</v>
      </c>
      <c r="GW1224" s="7">
        <v>41936</v>
      </c>
      <c r="GX1224" s="5">
        <v>122.438</v>
      </c>
      <c r="HF1224" s="7">
        <v>42320</v>
      </c>
      <c r="HG1224" s="5">
        <v>137.745</v>
      </c>
      <c r="HL1224" s="7">
        <v>40793</v>
      </c>
      <c r="HM1224" s="5">
        <v>101.607</v>
      </c>
      <c r="HR1224" s="7">
        <v>40795</v>
      </c>
      <c r="HS1224" s="5">
        <v>97.125</v>
      </c>
      <c r="HU1224" s="7">
        <v>40800</v>
      </c>
      <c r="HV1224" s="5">
        <v>75.150000000000006</v>
      </c>
      <c r="HX1224" s="7">
        <v>40960</v>
      </c>
      <c r="HY1224" s="5">
        <v>87.795000000000002</v>
      </c>
      <c r="IA1224" s="7">
        <v>41788</v>
      </c>
      <c r="IB1224" s="5">
        <v>112.66500000000001</v>
      </c>
    </row>
    <row r="1225" spans="43:236">
      <c r="AQ1225" s="7">
        <v>40793</v>
      </c>
      <c r="AR1225" s="5">
        <v>100.538</v>
      </c>
      <c r="AT1225" s="7">
        <v>40800</v>
      </c>
      <c r="AU1225" s="5">
        <v>102.745</v>
      </c>
      <c r="AZ1225" s="7">
        <v>40793</v>
      </c>
      <c r="BA1225" s="5">
        <v>101.86</v>
      </c>
      <c r="BF1225" s="7">
        <v>40802</v>
      </c>
      <c r="BG1225" s="5">
        <v>100.66500000000001</v>
      </c>
      <c r="BI1225" s="7">
        <v>40793</v>
      </c>
      <c r="BJ1225" s="5">
        <v>103.81</v>
      </c>
      <c r="BO1225" s="7">
        <v>40793</v>
      </c>
      <c r="BP1225" s="5">
        <v>101.675</v>
      </c>
      <c r="BU1225" s="7">
        <v>41435</v>
      </c>
      <c r="BV1225" s="5">
        <v>102.078</v>
      </c>
      <c r="CA1225" s="7">
        <v>40793</v>
      </c>
      <c r="CB1225" s="5">
        <v>103.15300000000001</v>
      </c>
      <c r="CD1225" s="7">
        <v>41709</v>
      </c>
      <c r="CE1225" s="5">
        <v>101.77800000000001</v>
      </c>
      <c r="CG1225" s="7">
        <v>40793</v>
      </c>
      <c r="CH1225" s="5">
        <v>102.245</v>
      </c>
      <c r="CP1225" s="7">
        <v>41953</v>
      </c>
      <c r="CQ1225" s="5">
        <v>101.285</v>
      </c>
      <c r="DE1225" s="7">
        <v>40793</v>
      </c>
      <c r="DF1225" s="5">
        <v>96.91</v>
      </c>
      <c r="DH1225" s="7">
        <v>42195</v>
      </c>
      <c r="DI1225" s="5">
        <v>102.578</v>
      </c>
      <c r="DW1225" s="7">
        <v>40793</v>
      </c>
      <c r="DX1225" s="5">
        <v>97.75</v>
      </c>
      <c r="EF1225" s="7">
        <v>40793</v>
      </c>
      <c r="EG1225" s="5">
        <v>105.887</v>
      </c>
      <c r="EU1225" s="7">
        <v>41204</v>
      </c>
      <c r="EV1225" s="5">
        <v>97.813000000000002</v>
      </c>
      <c r="FG1225" s="7">
        <v>41558</v>
      </c>
      <c r="FH1225" s="5">
        <v>106.46299999999999</v>
      </c>
      <c r="FJ1225" s="7">
        <v>41673</v>
      </c>
      <c r="FK1225" s="5">
        <v>109.663</v>
      </c>
      <c r="FP1225" s="7">
        <v>41904</v>
      </c>
      <c r="FQ1225" s="5">
        <v>115.928</v>
      </c>
      <c r="FV1225" s="7">
        <v>42079</v>
      </c>
      <c r="FW1225" s="5">
        <v>123.348</v>
      </c>
      <c r="FY1225" s="7">
        <v>42272</v>
      </c>
      <c r="FZ1225" s="5">
        <v>123.31</v>
      </c>
      <c r="GK1225" s="7">
        <v>41411</v>
      </c>
      <c r="GL1225" s="5">
        <v>103.85</v>
      </c>
      <c r="GW1225" s="7">
        <v>41939</v>
      </c>
      <c r="GX1225" s="5">
        <v>122.735</v>
      </c>
      <c r="HF1225" s="7">
        <v>42321</v>
      </c>
      <c r="HG1225" s="5">
        <v>138.26</v>
      </c>
      <c r="HL1225" s="7">
        <v>40794</v>
      </c>
      <c r="HM1225" s="5">
        <v>101.203</v>
      </c>
      <c r="HR1225" s="7">
        <v>40798</v>
      </c>
      <c r="HS1225" s="5">
        <v>94.95</v>
      </c>
      <c r="HU1225" s="7">
        <v>40801</v>
      </c>
      <c r="HV1225" s="5">
        <v>75.004999999999995</v>
      </c>
      <c r="HX1225" s="7">
        <v>40961</v>
      </c>
      <c r="HY1225" s="5">
        <v>87.724999999999994</v>
      </c>
      <c r="IA1225" s="7">
        <v>41789</v>
      </c>
      <c r="IB1225" s="5">
        <v>112.895</v>
      </c>
    </row>
    <row r="1226" spans="43:236">
      <c r="AQ1226" s="7">
        <v>40794</v>
      </c>
      <c r="AR1226" s="5">
        <v>100.53</v>
      </c>
      <c r="AT1226" s="7">
        <v>40801</v>
      </c>
      <c r="AU1226" s="5">
        <v>102.74</v>
      </c>
      <c r="AZ1226" s="7">
        <v>40794</v>
      </c>
      <c r="BA1226" s="5">
        <v>101.875</v>
      </c>
      <c r="BF1226" s="7">
        <v>40805</v>
      </c>
      <c r="BG1226" s="5">
        <v>100.482</v>
      </c>
      <c r="BI1226" s="7">
        <v>40794</v>
      </c>
      <c r="BJ1226" s="5">
        <v>103.91</v>
      </c>
      <c r="BO1226" s="7">
        <v>40794</v>
      </c>
      <c r="BP1226" s="5">
        <v>101.67</v>
      </c>
      <c r="BU1226" s="7">
        <v>41436</v>
      </c>
      <c r="BV1226" s="5">
        <v>102.033</v>
      </c>
      <c r="CA1226" s="7">
        <v>40794</v>
      </c>
      <c r="CB1226" s="5">
        <v>103.18300000000001</v>
      </c>
      <c r="CD1226" s="7">
        <v>41710</v>
      </c>
      <c r="CE1226" s="5">
        <v>101.758</v>
      </c>
      <c r="CG1226" s="7">
        <v>40794</v>
      </c>
      <c r="CH1226" s="5">
        <v>102.285</v>
      </c>
      <c r="CP1226" s="7">
        <v>41954</v>
      </c>
      <c r="CQ1226" s="5">
        <v>101.28</v>
      </c>
      <c r="DE1226" s="7">
        <v>40794</v>
      </c>
      <c r="DF1226" s="5">
        <v>96.873000000000005</v>
      </c>
      <c r="DH1226" s="7">
        <v>42198</v>
      </c>
      <c r="DI1226" s="5">
        <v>102.583</v>
      </c>
      <c r="DW1226" s="7">
        <v>40794</v>
      </c>
      <c r="DX1226" s="5">
        <v>97.7</v>
      </c>
      <c r="EF1226" s="7">
        <v>40794</v>
      </c>
      <c r="EG1226" s="5">
        <v>105.89</v>
      </c>
      <c r="EU1226" s="7">
        <v>41205</v>
      </c>
      <c r="EV1226" s="5">
        <v>97.203000000000003</v>
      </c>
      <c r="FG1226" s="7">
        <v>41561</v>
      </c>
      <c r="FH1226" s="5">
        <v>106.553</v>
      </c>
      <c r="FJ1226" s="7">
        <v>41674</v>
      </c>
      <c r="FK1226" s="5">
        <v>109.66</v>
      </c>
      <c r="FP1226" s="7">
        <v>41905</v>
      </c>
      <c r="FQ1226" s="5">
        <v>115.845</v>
      </c>
      <c r="FV1226" s="7">
        <v>42080</v>
      </c>
      <c r="FW1226" s="5">
        <v>122.958</v>
      </c>
      <c r="FY1226" s="7">
        <v>42275</v>
      </c>
      <c r="FZ1226" s="5">
        <v>123.833</v>
      </c>
      <c r="GK1226" s="7">
        <v>41414</v>
      </c>
      <c r="GL1226" s="5">
        <v>103.938</v>
      </c>
      <c r="GW1226" s="7">
        <v>41940</v>
      </c>
      <c r="GX1226" s="5">
        <v>122.718</v>
      </c>
      <c r="HF1226" s="7">
        <v>42324</v>
      </c>
      <c r="HG1226" s="5">
        <v>138.15299999999999</v>
      </c>
      <c r="HL1226" s="7">
        <v>40795</v>
      </c>
      <c r="HM1226" s="5">
        <v>99.727000000000004</v>
      </c>
      <c r="HR1226" s="7">
        <v>40799</v>
      </c>
      <c r="HS1226" s="5">
        <v>94.962999999999994</v>
      </c>
      <c r="HU1226" s="7">
        <v>40802</v>
      </c>
      <c r="HV1226" s="5">
        <v>76.215000000000003</v>
      </c>
      <c r="HX1226" s="7">
        <v>40962</v>
      </c>
      <c r="HY1226" s="5">
        <v>87.373000000000005</v>
      </c>
      <c r="IA1226" s="7">
        <v>41792</v>
      </c>
      <c r="IB1226" s="5">
        <v>113.045</v>
      </c>
    </row>
    <row r="1227" spans="43:236">
      <c r="AQ1227" s="7">
        <v>40795</v>
      </c>
      <c r="AR1227" s="5">
        <v>100.542</v>
      </c>
      <c r="AT1227" s="7">
        <v>40802</v>
      </c>
      <c r="AU1227" s="5">
        <v>102.738</v>
      </c>
      <c r="AZ1227" s="7">
        <v>40795</v>
      </c>
      <c r="BA1227" s="5">
        <v>101.715</v>
      </c>
      <c r="BF1227" s="7">
        <v>40806</v>
      </c>
      <c r="BG1227" s="5">
        <v>100.43</v>
      </c>
      <c r="BI1227" s="7">
        <v>40795</v>
      </c>
      <c r="BJ1227" s="5">
        <v>103.655</v>
      </c>
      <c r="BO1227" s="7">
        <v>40795</v>
      </c>
      <c r="BP1227" s="5">
        <v>101.42</v>
      </c>
      <c r="BU1227" s="7">
        <v>41437</v>
      </c>
      <c r="BV1227" s="5">
        <v>102.012</v>
      </c>
      <c r="CA1227" s="7">
        <v>40795</v>
      </c>
      <c r="CB1227" s="5">
        <v>102.788</v>
      </c>
      <c r="CD1227" s="7">
        <v>41711</v>
      </c>
      <c r="CE1227" s="5">
        <v>101.735</v>
      </c>
      <c r="CG1227" s="7">
        <v>40795</v>
      </c>
      <c r="CH1227" s="5">
        <v>101.855</v>
      </c>
      <c r="CP1227" s="7">
        <v>41955</v>
      </c>
      <c r="CQ1227" s="5">
        <v>101.27</v>
      </c>
      <c r="DE1227" s="7">
        <v>40795</v>
      </c>
      <c r="DF1227" s="5">
        <v>96.375</v>
      </c>
      <c r="DH1227" s="7">
        <v>42199</v>
      </c>
      <c r="DI1227" s="5">
        <v>102.568</v>
      </c>
      <c r="DW1227" s="7">
        <v>40795</v>
      </c>
      <c r="DX1227" s="5">
        <v>97.048000000000002</v>
      </c>
      <c r="EF1227" s="7">
        <v>40795</v>
      </c>
      <c r="EG1227" s="5">
        <v>105.235</v>
      </c>
      <c r="EU1227" s="7">
        <v>41206</v>
      </c>
      <c r="EV1227" s="5">
        <v>97.552999999999997</v>
      </c>
      <c r="FG1227" s="7">
        <v>41562</v>
      </c>
      <c r="FH1227" s="5">
        <v>106.46299999999999</v>
      </c>
      <c r="FJ1227" s="7">
        <v>41675</v>
      </c>
      <c r="FK1227" s="5">
        <v>109.973</v>
      </c>
      <c r="FP1227" s="7">
        <v>41906</v>
      </c>
      <c r="FQ1227" s="5">
        <v>115.91800000000001</v>
      </c>
      <c r="FV1227" s="7">
        <v>42081</v>
      </c>
      <c r="FW1227" s="5">
        <v>122.705</v>
      </c>
      <c r="FY1227" s="7">
        <v>42276</v>
      </c>
      <c r="FZ1227" s="5">
        <v>123.97</v>
      </c>
      <c r="GK1227" s="7">
        <v>41415</v>
      </c>
      <c r="GL1227" s="5">
        <v>104.105</v>
      </c>
      <c r="GW1227" s="7">
        <v>41941</v>
      </c>
      <c r="GX1227" s="5">
        <v>122.723</v>
      </c>
      <c r="HF1227" s="7">
        <v>42325</v>
      </c>
      <c r="HG1227" s="5">
        <v>138.5</v>
      </c>
      <c r="HL1227" s="7">
        <v>40798</v>
      </c>
      <c r="HM1227" s="5">
        <v>97.7</v>
      </c>
      <c r="HR1227" s="7">
        <v>40800</v>
      </c>
      <c r="HS1227" s="5">
        <v>95.218000000000004</v>
      </c>
      <c r="HU1227" s="7">
        <v>40805</v>
      </c>
      <c r="HV1227" s="5">
        <v>75.712999999999994</v>
      </c>
      <c r="HX1227" s="7">
        <v>40963</v>
      </c>
      <c r="HY1227" s="5">
        <v>87.593000000000004</v>
      </c>
      <c r="IA1227" s="7">
        <v>41793</v>
      </c>
      <c r="IB1227" s="5">
        <v>113.018</v>
      </c>
    </row>
    <row r="1228" spans="43:236">
      <c r="AQ1228" s="7">
        <v>40798</v>
      </c>
      <c r="AR1228" s="5">
        <v>100.495</v>
      </c>
      <c r="AT1228" s="7">
        <v>40805</v>
      </c>
      <c r="AU1228" s="5">
        <v>102.735</v>
      </c>
      <c r="AZ1228" s="7">
        <v>40798</v>
      </c>
      <c r="BA1228" s="5">
        <v>101.45</v>
      </c>
      <c r="BF1228" s="7">
        <v>40807</v>
      </c>
      <c r="BG1228" s="5">
        <v>100.425</v>
      </c>
      <c r="BI1228" s="7">
        <v>40798</v>
      </c>
      <c r="BJ1228" s="5">
        <v>103.30500000000001</v>
      </c>
      <c r="BO1228" s="7">
        <v>40798</v>
      </c>
      <c r="BP1228" s="5">
        <v>101.005</v>
      </c>
      <c r="BU1228" s="7">
        <v>41438</v>
      </c>
      <c r="BV1228" s="5">
        <v>101.988</v>
      </c>
      <c r="CA1228" s="7">
        <v>40798</v>
      </c>
      <c r="CB1228" s="5">
        <v>102.145</v>
      </c>
      <c r="CD1228" s="7">
        <v>41712</v>
      </c>
      <c r="CE1228" s="5">
        <v>101.727</v>
      </c>
      <c r="CG1228" s="7">
        <v>40798</v>
      </c>
      <c r="CH1228" s="5">
        <v>101.173</v>
      </c>
      <c r="CP1228" s="7">
        <v>41956</v>
      </c>
      <c r="CQ1228" s="5">
        <v>101.245</v>
      </c>
      <c r="DE1228" s="7">
        <v>40798</v>
      </c>
      <c r="DF1228" s="5">
        <v>95.58</v>
      </c>
      <c r="DH1228" s="7">
        <v>42200</v>
      </c>
      <c r="DI1228" s="5">
        <v>102.583</v>
      </c>
      <c r="DW1228" s="7">
        <v>40798</v>
      </c>
      <c r="DX1228" s="5">
        <v>96.19</v>
      </c>
      <c r="EF1228" s="7">
        <v>40798</v>
      </c>
      <c r="EG1228" s="5">
        <v>104.18</v>
      </c>
      <c r="EU1228" s="7">
        <v>41207</v>
      </c>
      <c r="EV1228" s="5">
        <v>97.21</v>
      </c>
      <c r="FG1228" s="7">
        <v>41563</v>
      </c>
      <c r="FH1228" s="5">
        <v>106.595</v>
      </c>
      <c r="FJ1228" s="7">
        <v>41676</v>
      </c>
      <c r="FK1228" s="5">
        <v>109.955</v>
      </c>
      <c r="FP1228" s="7">
        <v>41907</v>
      </c>
      <c r="FQ1228" s="5">
        <v>115.953</v>
      </c>
      <c r="FV1228" s="7">
        <v>42082</v>
      </c>
      <c r="FW1228" s="5">
        <v>122.693</v>
      </c>
      <c r="FY1228" s="7">
        <v>42277</v>
      </c>
      <c r="FZ1228" s="5">
        <v>123.92</v>
      </c>
      <c r="GK1228" s="7">
        <v>41416</v>
      </c>
      <c r="GL1228" s="5">
        <v>104.238</v>
      </c>
      <c r="GW1228" s="7">
        <v>41942</v>
      </c>
      <c r="GX1228" s="5">
        <v>122.47499999999999</v>
      </c>
      <c r="HF1228" s="7">
        <v>42326</v>
      </c>
      <c r="HG1228" s="5">
        <v>138.923</v>
      </c>
      <c r="HL1228" s="7">
        <v>40799</v>
      </c>
      <c r="HM1228" s="5">
        <v>97.53</v>
      </c>
      <c r="HR1228" s="7">
        <v>40801</v>
      </c>
      <c r="HS1228" s="5">
        <v>95.113</v>
      </c>
      <c r="HU1228" s="7">
        <v>40806</v>
      </c>
      <c r="HV1228" s="5">
        <v>75.677999999999997</v>
      </c>
      <c r="HX1228" s="7">
        <v>40966</v>
      </c>
      <c r="HY1228" s="5">
        <v>88.034999999999997</v>
      </c>
      <c r="IA1228" s="7">
        <v>41794</v>
      </c>
      <c r="IB1228" s="5">
        <v>112.91</v>
      </c>
    </row>
    <row r="1229" spans="43:236">
      <c r="AQ1229" s="7">
        <v>40799</v>
      </c>
      <c r="AR1229" s="5">
        <v>100.49</v>
      </c>
      <c r="AT1229" s="7">
        <v>40806</v>
      </c>
      <c r="AU1229" s="5">
        <v>102.72</v>
      </c>
      <c r="AZ1229" s="7">
        <v>40799</v>
      </c>
      <c r="BA1229" s="5">
        <v>101.408</v>
      </c>
      <c r="BF1229" s="7">
        <v>40808</v>
      </c>
      <c r="BG1229" s="5">
        <v>100.477</v>
      </c>
      <c r="BI1229" s="7">
        <v>40799</v>
      </c>
      <c r="BJ1229" s="5">
        <v>103.23</v>
      </c>
      <c r="BO1229" s="7">
        <v>40799</v>
      </c>
      <c r="BP1229" s="5">
        <v>100.89</v>
      </c>
      <c r="BU1229" s="7">
        <v>41439</v>
      </c>
      <c r="BV1229" s="5">
        <v>101.97</v>
      </c>
      <c r="CA1229" s="7">
        <v>40799</v>
      </c>
      <c r="CB1229" s="5">
        <v>102.02</v>
      </c>
      <c r="CD1229" s="7">
        <v>41715</v>
      </c>
      <c r="CE1229" s="5">
        <v>101.723</v>
      </c>
      <c r="CG1229" s="7">
        <v>40799</v>
      </c>
      <c r="CH1229" s="5">
        <v>100.99</v>
      </c>
      <c r="CP1229" s="7">
        <v>41957</v>
      </c>
      <c r="CQ1229" s="5">
        <v>101.232</v>
      </c>
      <c r="DE1229" s="7">
        <v>40799</v>
      </c>
      <c r="DF1229" s="5">
        <v>95.314999999999998</v>
      </c>
      <c r="DH1229" s="7">
        <v>42201</v>
      </c>
      <c r="DI1229" s="5">
        <v>102.55</v>
      </c>
      <c r="DW1229" s="7">
        <v>40799</v>
      </c>
      <c r="DX1229" s="5">
        <v>95.89</v>
      </c>
      <c r="EF1229" s="7">
        <v>40799</v>
      </c>
      <c r="EG1229" s="5">
        <v>103.87</v>
      </c>
      <c r="EU1229" s="7">
        <v>41208</v>
      </c>
      <c r="EV1229" s="5">
        <v>97.408000000000001</v>
      </c>
      <c r="FG1229" s="7">
        <v>41564</v>
      </c>
      <c r="FH1229" s="5">
        <v>106.822</v>
      </c>
      <c r="FJ1229" s="7">
        <v>41677</v>
      </c>
      <c r="FK1229" s="5">
        <v>110.158</v>
      </c>
      <c r="FP1229" s="7">
        <v>41908</v>
      </c>
      <c r="FQ1229" s="5">
        <v>115.648</v>
      </c>
      <c r="FV1229" s="7">
        <v>42083</v>
      </c>
      <c r="FW1229" s="5">
        <v>123.06</v>
      </c>
      <c r="FY1229" s="7">
        <v>42278</v>
      </c>
      <c r="FZ1229" s="5">
        <v>124.193</v>
      </c>
      <c r="GK1229" s="7">
        <v>41417</v>
      </c>
      <c r="GL1229" s="5">
        <v>103.348</v>
      </c>
      <c r="GW1229" s="7">
        <v>41943</v>
      </c>
      <c r="GX1229" s="5">
        <v>123.24299999999999</v>
      </c>
      <c r="HF1229" s="7">
        <v>42327</v>
      </c>
      <c r="HG1229" s="5">
        <v>139.393</v>
      </c>
      <c r="HL1229" s="7">
        <v>40800</v>
      </c>
      <c r="HM1229" s="5">
        <v>98.13</v>
      </c>
      <c r="HR1229" s="7">
        <v>40802</v>
      </c>
      <c r="HS1229" s="5">
        <v>96.43</v>
      </c>
      <c r="HU1229" s="7">
        <v>40807</v>
      </c>
      <c r="HV1229" s="5">
        <v>75.564999999999998</v>
      </c>
      <c r="HX1229" s="7">
        <v>40967</v>
      </c>
      <c r="HY1229" s="5">
        <v>87.533000000000001</v>
      </c>
      <c r="IA1229" s="7">
        <v>41795</v>
      </c>
      <c r="IB1229" s="5">
        <v>113.185</v>
      </c>
    </row>
    <row r="1230" spans="43:236">
      <c r="AQ1230" s="7">
        <v>40800</v>
      </c>
      <c r="AR1230" s="5">
        <v>100.465</v>
      </c>
      <c r="AT1230" s="7">
        <v>40807</v>
      </c>
      <c r="AU1230" s="5">
        <v>102.673</v>
      </c>
      <c r="AZ1230" s="7">
        <v>40800</v>
      </c>
      <c r="BA1230" s="5">
        <v>101.468</v>
      </c>
      <c r="BF1230" s="7">
        <v>40809</v>
      </c>
      <c r="BG1230" s="5">
        <v>100.48</v>
      </c>
      <c r="BI1230" s="7">
        <v>40800</v>
      </c>
      <c r="BJ1230" s="5">
        <v>103.33</v>
      </c>
      <c r="BO1230" s="7">
        <v>40800</v>
      </c>
      <c r="BP1230" s="5">
        <v>101.01</v>
      </c>
      <c r="BU1230" s="7">
        <v>41442</v>
      </c>
      <c r="BV1230" s="5">
        <v>101.925</v>
      </c>
      <c r="CA1230" s="7">
        <v>40800</v>
      </c>
      <c r="CB1230" s="5">
        <v>102.27</v>
      </c>
      <c r="CD1230" s="7">
        <v>41716</v>
      </c>
      <c r="CE1230" s="5">
        <v>101.715</v>
      </c>
      <c r="CG1230" s="7">
        <v>40800</v>
      </c>
      <c r="CH1230" s="5">
        <v>101.188</v>
      </c>
      <c r="CP1230" s="7">
        <v>41960</v>
      </c>
      <c r="CQ1230" s="5">
        <v>101.227</v>
      </c>
      <c r="DE1230" s="7">
        <v>40800</v>
      </c>
      <c r="DF1230" s="5">
        <v>95.53</v>
      </c>
      <c r="DH1230" s="7">
        <v>42202</v>
      </c>
      <c r="DI1230" s="5">
        <v>102.54</v>
      </c>
      <c r="DW1230" s="7">
        <v>40800</v>
      </c>
      <c r="DX1230" s="5">
        <v>96.117999999999995</v>
      </c>
      <c r="EF1230" s="7">
        <v>40800</v>
      </c>
      <c r="EG1230" s="5">
        <v>104.102</v>
      </c>
      <c r="EU1230" s="7">
        <v>41211</v>
      </c>
      <c r="EV1230" s="5">
        <v>97.113</v>
      </c>
      <c r="FG1230" s="7">
        <v>41565</v>
      </c>
      <c r="FH1230" s="5">
        <v>107.033</v>
      </c>
      <c r="FJ1230" s="7">
        <v>41680</v>
      </c>
      <c r="FK1230" s="5">
        <v>110.03</v>
      </c>
      <c r="FP1230" s="7">
        <v>41911</v>
      </c>
      <c r="FQ1230" s="5">
        <v>115.468</v>
      </c>
      <c r="FV1230" s="7">
        <v>42086</v>
      </c>
      <c r="FW1230" s="5">
        <v>122.84</v>
      </c>
      <c r="FY1230" s="7">
        <v>42279</v>
      </c>
      <c r="FZ1230" s="5">
        <v>124.485</v>
      </c>
      <c r="GK1230" s="7">
        <v>41418</v>
      </c>
      <c r="GL1230" s="5">
        <v>102.13500000000001</v>
      </c>
      <c r="GW1230" s="7">
        <v>41946</v>
      </c>
      <c r="GX1230" s="5">
        <v>122.518</v>
      </c>
      <c r="HF1230" s="7">
        <v>42328</v>
      </c>
      <c r="HG1230" s="5">
        <v>140.01300000000001</v>
      </c>
      <c r="HL1230" s="7">
        <v>40801</v>
      </c>
      <c r="HM1230" s="5">
        <v>97.69</v>
      </c>
      <c r="HR1230" s="7">
        <v>40805</v>
      </c>
      <c r="HS1230" s="5">
        <v>95.643000000000001</v>
      </c>
      <c r="HU1230" s="7">
        <v>40808</v>
      </c>
      <c r="HV1230" s="5">
        <v>76.912999999999997</v>
      </c>
      <c r="HX1230" s="7">
        <v>40968</v>
      </c>
      <c r="HY1230" s="5">
        <v>88.367999999999995</v>
      </c>
      <c r="IA1230" s="7">
        <v>41796</v>
      </c>
      <c r="IB1230" s="5">
        <v>115.718</v>
      </c>
    </row>
    <row r="1231" spans="43:236">
      <c r="AQ1231" s="7">
        <v>40801</v>
      </c>
      <c r="AR1231" s="5">
        <v>100.468</v>
      </c>
      <c r="AT1231" s="7">
        <v>40808</v>
      </c>
      <c r="AU1231" s="5">
        <v>102.62</v>
      </c>
      <c r="AZ1231" s="7">
        <v>40801</v>
      </c>
      <c r="BA1231" s="5">
        <v>101.49299999999999</v>
      </c>
      <c r="BF1231" s="7">
        <v>40812</v>
      </c>
      <c r="BG1231" s="5">
        <v>100.56</v>
      </c>
      <c r="BI1231" s="7">
        <v>40801</v>
      </c>
      <c r="BJ1231" s="5">
        <v>103.378</v>
      </c>
      <c r="BO1231" s="7">
        <v>40801</v>
      </c>
      <c r="BP1231" s="5">
        <v>101.063</v>
      </c>
      <c r="BU1231" s="7">
        <v>41443</v>
      </c>
      <c r="BV1231" s="5">
        <v>101.91500000000001</v>
      </c>
      <c r="CA1231" s="7">
        <v>40801</v>
      </c>
      <c r="CB1231" s="5">
        <v>102.215</v>
      </c>
      <c r="CD1231" s="7">
        <v>41717</v>
      </c>
      <c r="CE1231" s="5">
        <v>101.68300000000001</v>
      </c>
      <c r="CG1231" s="7">
        <v>40801</v>
      </c>
      <c r="CH1231" s="5">
        <v>101.178</v>
      </c>
      <c r="CP1231" s="7">
        <v>41961</v>
      </c>
      <c r="CQ1231" s="5">
        <v>101.22</v>
      </c>
      <c r="DE1231" s="7">
        <v>40801</v>
      </c>
      <c r="DF1231" s="5">
        <v>95.49</v>
      </c>
      <c r="DH1231" s="7">
        <v>42205</v>
      </c>
      <c r="DI1231" s="5">
        <v>102.523</v>
      </c>
      <c r="DW1231" s="7">
        <v>40801</v>
      </c>
      <c r="DX1231" s="5">
        <v>95.933000000000007</v>
      </c>
      <c r="EF1231" s="7">
        <v>40801</v>
      </c>
      <c r="EG1231" s="5">
        <v>103.98</v>
      </c>
      <c r="EU1231" s="7">
        <v>41212</v>
      </c>
      <c r="EV1231" s="5">
        <v>97.188000000000002</v>
      </c>
      <c r="FG1231" s="7">
        <v>41568</v>
      </c>
      <c r="FH1231" s="5">
        <v>107.068</v>
      </c>
      <c r="FJ1231" s="7">
        <v>41681</v>
      </c>
      <c r="FK1231" s="5">
        <v>109.745</v>
      </c>
      <c r="FP1231" s="7">
        <v>41912</v>
      </c>
      <c r="FQ1231" s="5">
        <v>115.928</v>
      </c>
      <c r="FV1231" s="7">
        <v>42087</v>
      </c>
      <c r="FW1231" s="5">
        <v>122.75</v>
      </c>
      <c r="FY1231" s="7">
        <v>42282</v>
      </c>
      <c r="FZ1231" s="5">
        <v>124.43</v>
      </c>
      <c r="GK1231" s="7">
        <v>41421</v>
      </c>
      <c r="GL1231" s="5">
        <v>102.86499999999999</v>
      </c>
      <c r="GW1231" s="7">
        <v>41947</v>
      </c>
      <c r="GX1231" s="5">
        <v>122.11799999999999</v>
      </c>
      <c r="HF1231" s="7">
        <v>42331</v>
      </c>
      <c r="HG1231" s="5">
        <v>139.965</v>
      </c>
      <c r="HL1231" s="7">
        <v>40802</v>
      </c>
      <c r="HM1231" s="5">
        <v>98.97</v>
      </c>
      <c r="HR1231" s="7">
        <v>40806</v>
      </c>
      <c r="HS1231" s="5">
        <v>95.73</v>
      </c>
      <c r="HU1231" s="7">
        <v>40809</v>
      </c>
      <c r="HV1231" s="5">
        <v>77.462999999999994</v>
      </c>
      <c r="HX1231" s="7">
        <v>40969</v>
      </c>
      <c r="HY1231" s="5">
        <v>89.882999999999996</v>
      </c>
      <c r="IA1231" s="7">
        <v>41799</v>
      </c>
      <c r="IB1231" s="5">
        <v>117.443</v>
      </c>
    </row>
    <row r="1232" spans="43:236">
      <c r="AQ1232" s="7">
        <v>40802</v>
      </c>
      <c r="AR1232" s="5">
        <v>100.45</v>
      </c>
      <c r="AT1232" s="7">
        <v>40809</v>
      </c>
      <c r="AU1232" s="5">
        <v>102.59</v>
      </c>
      <c r="AZ1232" s="7">
        <v>40802</v>
      </c>
      <c r="BA1232" s="5">
        <v>101.637</v>
      </c>
      <c r="BF1232" s="7">
        <v>40813</v>
      </c>
      <c r="BG1232" s="5">
        <v>100.61799999999999</v>
      </c>
      <c r="BI1232" s="7">
        <v>40802</v>
      </c>
      <c r="BJ1232" s="5">
        <v>103.633</v>
      </c>
      <c r="BO1232" s="7">
        <v>40802</v>
      </c>
      <c r="BP1232" s="5">
        <v>101.443</v>
      </c>
      <c r="BU1232" s="7">
        <v>41444</v>
      </c>
      <c r="BV1232" s="5">
        <v>101.88800000000001</v>
      </c>
      <c r="CA1232" s="7">
        <v>40802</v>
      </c>
      <c r="CB1232" s="5">
        <v>102.735</v>
      </c>
      <c r="CD1232" s="7">
        <v>41718</v>
      </c>
      <c r="CE1232" s="5">
        <v>101.673</v>
      </c>
      <c r="CG1232" s="7">
        <v>40802</v>
      </c>
      <c r="CH1232" s="5">
        <v>101.75</v>
      </c>
      <c r="CP1232" s="7">
        <v>41962</v>
      </c>
      <c r="CQ1232" s="5">
        <v>101.202</v>
      </c>
      <c r="DE1232" s="7">
        <v>40802</v>
      </c>
      <c r="DF1232" s="5">
        <v>96.203000000000003</v>
      </c>
      <c r="DH1232" s="7">
        <v>42206</v>
      </c>
      <c r="DI1232" s="5">
        <v>102.518</v>
      </c>
      <c r="DW1232" s="7">
        <v>40802</v>
      </c>
      <c r="DX1232" s="5">
        <v>96.72</v>
      </c>
      <c r="EF1232" s="7">
        <v>40802</v>
      </c>
      <c r="EG1232" s="5">
        <v>104.795</v>
      </c>
      <c r="EU1232" s="7">
        <v>41213</v>
      </c>
      <c r="EV1232" s="5">
        <v>97.51</v>
      </c>
      <c r="FG1232" s="7">
        <v>41569</v>
      </c>
      <c r="FH1232" s="5">
        <v>107.633</v>
      </c>
      <c r="FJ1232" s="7">
        <v>41682</v>
      </c>
      <c r="FK1232" s="5">
        <v>109.495</v>
      </c>
      <c r="FP1232" s="7">
        <v>41913</v>
      </c>
      <c r="FQ1232" s="5">
        <v>116.218</v>
      </c>
      <c r="FV1232" s="7">
        <v>42088</v>
      </c>
      <c r="FW1232" s="5">
        <v>122.71299999999999</v>
      </c>
      <c r="FY1232" s="7">
        <v>42283</v>
      </c>
      <c r="FZ1232" s="5">
        <v>124.268</v>
      </c>
      <c r="GK1232" s="7">
        <v>41422</v>
      </c>
      <c r="GL1232" s="5">
        <v>103.26300000000001</v>
      </c>
      <c r="GW1232" s="7">
        <v>41948</v>
      </c>
      <c r="GX1232" s="5">
        <v>121.985</v>
      </c>
      <c r="HF1232" s="7">
        <v>42332</v>
      </c>
      <c r="HG1232" s="5">
        <v>140.05500000000001</v>
      </c>
      <c r="HL1232" s="7">
        <v>40805</v>
      </c>
      <c r="HM1232" s="5">
        <v>98.412999999999997</v>
      </c>
      <c r="HR1232" s="7">
        <v>40807</v>
      </c>
      <c r="HS1232" s="5">
        <v>95.5</v>
      </c>
      <c r="HU1232" s="7">
        <v>40812</v>
      </c>
      <c r="HV1232" s="5">
        <v>77.8</v>
      </c>
      <c r="HX1232" s="7">
        <v>40970</v>
      </c>
      <c r="HY1232" s="5">
        <v>89.52</v>
      </c>
      <c r="IA1232" s="7">
        <v>41800</v>
      </c>
      <c r="IB1232" s="5">
        <v>116.637</v>
      </c>
    </row>
    <row r="1233" spans="43:236">
      <c r="AQ1233" s="7">
        <v>40805</v>
      </c>
      <c r="AR1233" s="5">
        <v>100.438</v>
      </c>
      <c r="AT1233" s="7">
        <v>40812</v>
      </c>
      <c r="AU1233" s="5">
        <v>102.55</v>
      </c>
      <c r="AZ1233" s="7">
        <v>40805</v>
      </c>
      <c r="BA1233" s="5">
        <v>101.533</v>
      </c>
      <c r="BF1233" s="7">
        <v>40814</v>
      </c>
      <c r="BG1233" s="5">
        <v>100.6</v>
      </c>
      <c r="BI1233" s="7">
        <v>40805</v>
      </c>
      <c r="BJ1233" s="5">
        <v>103.43300000000001</v>
      </c>
      <c r="BO1233" s="7">
        <v>40805</v>
      </c>
      <c r="BP1233" s="5">
        <v>101.265</v>
      </c>
      <c r="BU1233" s="7">
        <v>41445</v>
      </c>
      <c r="BV1233" s="5">
        <v>101.833</v>
      </c>
      <c r="CA1233" s="7">
        <v>40805</v>
      </c>
      <c r="CB1233" s="5">
        <v>102.52</v>
      </c>
      <c r="CD1233" s="7">
        <v>41719</v>
      </c>
      <c r="CE1233" s="5">
        <v>101.67</v>
      </c>
      <c r="CG1233" s="7">
        <v>40805</v>
      </c>
      <c r="CH1233" s="5">
        <v>101.55800000000001</v>
      </c>
      <c r="CP1233" s="7">
        <v>41963</v>
      </c>
      <c r="CQ1233" s="5">
        <v>101.18300000000001</v>
      </c>
      <c r="DE1233" s="7">
        <v>40805</v>
      </c>
      <c r="DF1233" s="5">
        <v>96.048000000000002</v>
      </c>
      <c r="DH1233" s="7">
        <v>42207</v>
      </c>
      <c r="DI1233" s="5">
        <v>102.508</v>
      </c>
      <c r="DW1233" s="7">
        <v>40805</v>
      </c>
      <c r="DX1233" s="5">
        <v>96.454999999999998</v>
      </c>
      <c r="EF1233" s="7">
        <v>40805</v>
      </c>
      <c r="EG1233" s="5">
        <v>104.48</v>
      </c>
      <c r="EU1233" s="7">
        <v>41214</v>
      </c>
      <c r="EV1233" s="5">
        <v>97.7</v>
      </c>
      <c r="FG1233" s="7">
        <v>41570</v>
      </c>
      <c r="FH1233" s="5">
        <v>108.05500000000001</v>
      </c>
      <c r="FJ1233" s="7">
        <v>41683</v>
      </c>
      <c r="FK1233" s="5">
        <v>109.62</v>
      </c>
      <c r="FP1233" s="7">
        <v>41914</v>
      </c>
      <c r="FQ1233" s="5">
        <v>116.08799999999999</v>
      </c>
      <c r="FV1233" s="7">
        <v>42089</v>
      </c>
      <c r="FW1233" s="5">
        <v>122.74</v>
      </c>
      <c r="FY1233" s="7">
        <v>42284</v>
      </c>
      <c r="FZ1233" s="5">
        <v>124.273</v>
      </c>
      <c r="GK1233" s="7">
        <v>41423</v>
      </c>
      <c r="GL1233" s="5">
        <v>102.21</v>
      </c>
      <c r="GW1233" s="7">
        <v>41949</v>
      </c>
      <c r="GX1233" s="5">
        <v>122.13</v>
      </c>
      <c r="HF1233" s="7">
        <v>42333</v>
      </c>
      <c r="HG1233" s="5">
        <v>140.93</v>
      </c>
      <c r="HL1233" s="7">
        <v>40806</v>
      </c>
      <c r="HM1233" s="5">
        <v>98.378</v>
      </c>
      <c r="HR1233" s="7">
        <v>40808</v>
      </c>
      <c r="HS1233" s="5">
        <v>97.04</v>
      </c>
      <c r="HU1233" s="7">
        <v>40813</v>
      </c>
      <c r="HV1233" s="5">
        <v>78.924999999999997</v>
      </c>
      <c r="HX1233" s="7">
        <v>40973</v>
      </c>
      <c r="HY1233" s="5">
        <v>88.26</v>
      </c>
      <c r="IA1233" s="7">
        <v>41801</v>
      </c>
      <c r="IB1233" s="5">
        <v>116.295</v>
      </c>
    </row>
    <row r="1234" spans="43:236">
      <c r="AQ1234" s="7">
        <v>40806</v>
      </c>
      <c r="AR1234" s="5">
        <v>100.41500000000001</v>
      </c>
      <c r="AT1234" s="7">
        <v>40813</v>
      </c>
      <c r="AU1234" s="5">
        <v>102.52</v>
      </c>
      <c r="AZ1234" s="7">
        <v>40806</v>
      </c>
      <c r="BA1234" s="5">
        <v>101.39</v>
      </c>
      <c r="BF1234" s="7">
        <v>40815</v>
      </c>
      <c r="BG1234" s="5">
        <v>100.58</v>
      </c>
      <c r="BI1234" s="7">
        <v>40806</v>
      </c>
      <c r="BJ1234" s="5">
        <v>103.345</v>
      </c>
      <c r="BO1234" s="7">
        <v>40806</v>
      </c>
      <c r="BP1234" s="5">
        <v>101.193</v>
      </c>
      <c r="BU1234" s="7">
        <v>41446</v>
      </c>
      <c r="BV1234" s="5">
        <v>101.828</v>
      </c>
      <c r="CA1234" s="7">
        <v>40806</v>
      </c>
      <c r="CB1234" s="5">
        <v>102.378</v>
      </c>
      <c r="CD1234" s="7">
        <v>41722</v>
      </c>
      <c r="CE1234" s="5">
        <v>101.66500000000001</v>
      </c>
      <c r="CG1234" s="7">
        <v>40806</v>
      </c>
      <c r="CH1234" s="5">
        <v>101.43300000000001</v>
      </c>
      <c r="CP1234" s="7">
        <v>41964</v>
      </c>
      <c r="CQ1234" s="5">
        <v>101.185</v>
      </c>
      <c r="DE1234" s="7">
        <v>40806</v>
      </c>
      <c r="DF1234" s="5">
        <v>95.944999999999993</v>
      </c>
      <c r="DH1234" s="7">
        <v>42208</v>
      </c>
      <c r="DI1234" s="5">
        <v>102.47499999999999</v>
      </c>
      <c r="DW1234" s="7">
        <v>40806</v>
      </c>
      <c r="DX1234" s="5">
        <v>96.36</v>
      </c>
      <c r="EF1234" s="7">
        <v>40806</v>
      </c>
      <c r="EG1234" s="5">
        <v>104.395</v>
      </c>
      <c r="EU1234" s="7">
        <v>41215</v>
      </c>
      <c r="EV1234" s="5">
        <v>97.143000000000001</v>
      </c>
      <c r="FG1234" s="7">
        <v>41571</v>
      </c>
      <c r="FH1234" s="5">
        <v>108.008</v>
      </c>
      <c r="FJ1234" s="7">
        <v>41684</v>
      </c>
      <c r="FK1234" s="5">
        <v>109.855</v>
      </c>
      <c r="FP1234" s="7">
        <v>41915</v>
      </c>
      <c r="FQ1234" s="5">
        <v>116.155</v>
      </c>
      <c r="FV1234" s="7">
        <v>42090</v>
      </c>
      <c r="FW1234" s="5">
        <v>122.52500000000001</v>
      </c>
      <c r="FY1234" s="7">
        <v>42285</v>
      </c>
      <c r="FZ1234" s="5">
        <v>124.215</v>
      </c>
      <c r="GK1234" s="7">
        <v>41424</v>
      </c>
      <c r="GL1234" s="5">
        <v>102.655</v>
      </c>
      <c r="GW1234" s="7">
        <v>41950</v>
      </c>
      <c r="GX1234" s="5">
        <v>122.148</v>
      </c>
      <c r="HF1234" s="7">
        <v>42334</v>
      </c>
      <c r="HG1234" s="5">
        <v>141.035</v>
      </c>
      <c r="HL1234" s="7">
        <v>40807</v>
      </c>
      <c r="HM1234" s="5">
        <v>98.302999999999997</v>
      </c>
      <c r="HR1234" s="7">
        <v>40809</v>
      </c>
      <c r="HS1234" s="5">
        <v>97.67</v>
      </c>
      <c r="HU1234" s="7">
        <v>40814</v>
      </c>
      <c r="HV1234" s="5">
        <v>78.268000000000001</v>
      </c>
      <c r="HX1234" s="7">
        <v>40974</v>
      </c>
      <c r="HY1234" s="5">
        <v>86.515000000000001</v>
      </c>
      <c r="IA1234" s="7">
        <v>41802</v>
      </c>
      <c r="IB1234" s="5">
        <v>114.658</v>
      </c>
    </row>
    <row r="1235" spans="43:236">
      <c r="AQ1235" s="7">
        <v>40807</v>
      </c>
      <c r="AR1235" s="5">
        <v>100.378</v>
      </c>
      <c r="AT1235" s="7">
        <v>40814</v>
      </c>
      <c r="AU1235" s="5">
        <v>102.44</v>
      </c>
      <c r="AZ1235" s="7">
        <v>40807</v>
      </c>
      <c r="BA1235" s="5">
        <v>101.383</v>
      </c>
      <c r="BF1235" s="7">
        <v>40816</v>
      </c>
      <c r="BG1235" s="5">
        <v>100.568</v>
      </c>
      <c r="BI1235" s="7">
        <v>40807</v>
      </c>
      <c r="BJ1235" s="5">
        <v>103.26</v>
      </c>
      <c r="BO1235" s="7">
        <v>40807</v>
      </c>
      <c r="BP1235" s="5">
        <v>101.125</v>
      </c>
      <c r="BU1235" s="7">
        <v>41449</v>
      </c>
      <c r="BV1235" s="5">
        <v>101.735</v>
      </c>
      <c r="CA1235" s="7">
        <v>40807</v>
      </c>
      <c r="CB1235" s="5">
        <v>102.318</v>
      </c>
      <c r="CD1235" s="7">
        <v>41723</v>
      </c>
      <c r="CE1235" s="5">
        <v>101.663</v>
      </c>
      <c r="CG1235" s="7">
        <v>40807</v>
      </c>
      <c r="CH1235" s="5">
        <v>101.39</v>
      </c>
      <c r="CP1235" s="7">
        <v>41967</v>
      </c>
      <c r="CQ1235" s="5">
        <v>101.18</v>
      </c>
      <c r="DE1235" s="7">
        <v>40807</v>
      </c>
      <c r="DF1235" s="5">
        <v>95.864999999999995</v>
      </c>
      <c r="DH1235" s="7">
        <v>42209</v>
      </c>
      <c r="DI1235" s="5">
        <v>102.465</v>
      </c>
      <c r="DW1235" s="7">
        <v>40807</v>
      </c>
      <c r="DX1235" s="5">
        <v>96.287999999999997</v>
      </c>
      <c r="EF1235" s="7">
        <v>40807</v>
      </c>
      <c r="EG1235" s="5">
        <v>104.24299999999999</v>
      </c>
      <c r="EU1235" s="7">
        <v>41218</v>
      </c>
      <c r="EV1235" s="5">
        <v>96.58</v>
      </c>
      <c r="FG1235" s="7">
        <v>41572</v>
      </c>
      <c r="FH1235" s="5">
        <v>107.83499999999999</v>
      </c>
      <c r="FJ1235" s="7">
        <v>41687</v>
      </c>
      <c r="FK1235" s="5">
        <v>110.042</v>
      </c>
      <c r="FP1235" s="7">
        <v>41918</v>
      </c>
      <c r="FQ1235" s="5">
        <v>115.852</v>
      </c>
      <c r="FV1235" s="7">
        <v>42093</v>
      </c>
      <c r="FW1235" s="5">
        <v>122.69499999999999</v>
      </c>
      <c r="FY1235" s="7">
        <v>42286</v>
      </c>
      <c r="FZ1235" s="5">
        <v>124.322</v>
      </c>
      <c r="GK1235" s="7">
        <v>41425</v>
      </c>
      <c r="GL1235" s="5">
        <v>102.053</v>
      </c>
      <c r="GW1235" s="7">
        <v>41953</v>
      </c>
      <c r="GX1235" s="5">
        <v>122.515</v>
      </c>
      <c r="HF1235" s="7">
        <v>42335</v>
      </c>
      <c r="HG1235" s="5">
        <v>141.51499999999999</v>
      </c>
      <c r="HL1235" s="7">
        <v>40808</v>
      </c>
      <c r="HM1235" s="5">
        <v>99.847999999999999</v>
      </c>
      <c r="HR1235" s="7">
        <v>40812</v>
      </c>
      <c r="HS1235" s="5">
        <v>98.08</v>
      </c>
      <c r="HU1235" s="7">
        <v>40815</v>
      </c>
      <c r="HV1235" s="5">
        <v>78.23</v>
      </c>
      <c r="HX1235" s="7">
        <v>40975</v>
      </c>
      <c r="HY1235" s="5">
        <v>86.957999999999998</v>
      </c>
      <c r="IA1235" s="7">
        <v>41803</v>
      </c>
      <c r="IB1235" s="5">
        <v>115.35</v>
      </c>
    </row>
    <row r="1236" spans="43:236">
      <c r="AQ1236" s="7">
        <v>40808</v>
      </c>
      <c r="AR1236" s="5">
        <v>100.35</v>
      </c>
      <c r="AT1236" s="7">
        <v>40815</v>
      </c>
      <c r="AU1236" s="5">
        <v>102.44</v>
      </c>
      <c r="AZ1236" s="7">
        <v>40808</v>
      </c>
      <c r="BA1236" s="5">
        <v>101.4</v>
      </c>
      <c r="BF1236" s="7">
        <v>40819</v>
      </c>
      <c r="BG1236" s="5">
        <v>100.48</v>
      </c>
      <c r="BI1236" s="7">
        <v>40808</v>
      </c>
      <c r="BJ1236" s="5">
        <v>103.34</v>
      </c>
      <c r="BO1236" s="7">
        <v>40808</v>
      </c>
      <c r="BP1236" s="5">
        <v>101.255</v>
      </c>
      <c r="BU1236" s="7">
        <v>41450</v>
      </c>
      <c r="BV1236" s="5">
        <v>101.718</v>
      </c>
      <c r="CA1236" s="7">
        <v>40808</v>
      </c>
      <c r="CB1236" s="5">
        <v>102.645</v>
      </c>
      <c r="CD1236" s="7">
        <v>41724</v>
      </c>
      <c r="CE1236" s="5">
        <v>101.63800000000001</v>
      </c>
      <c r="CG1236" s="7">
        <v>40808</v>
      </c>
      <c r="CH1236" s="5">
        <v>101.748</v>
      </c>
      <c r="CP1236" s="7">
        <v>41968</v>
      </c>
      <c r="CQ1236" s="5">
        <v>101.17</v>
      </c>
      <c r="DE1236" s="7">
        <v>40808</v>
      </c>
      <c r="DF1236" s="5">
        <v>96.352999999999994</v>
      </c>
      <c r="DH1236" s="7">
        <v>42212</v>
      </c>
      <c r="DI1236" s="5">
        <v>102.458</v>
      </c>
      <c r="DW1236" s="7">
        <v>40808</v>
      </c>
      <c r="DX1236" s="5">
        <v>96.885000000000005</v>
      </c>
      <c r="EF1236" s="7">
        <v>40808</v>
      </c>
      <c r="EG1236" s="5">
        <v>104.90300000000001</v>
      </c>
      <c r="EU1236" s="7">
        <v>41219</v>
      </c>
      <c r="EV1236" s="5">
        <v>97.04</v>
      </c>
      <c r="FG1236" s="7">
        <v>41575</v>
      </c>
      <c r="FH1236" s="5">
        <v>108.08799999999999</v>
      </c>
      <c r="FJ1236" s="7">
        <v>41688</v>
      </c>
      <c r="FK1236" s="5">
        <v>110.105</v>
      </c>
      <c r="FP1236" s="7">
        <v>41919</v>
      </c>
      <c r="FQ1236" s="5">
        <v>115.77800000000001</v>
      </c>
      <c r="FV1236" s="7">
        <v>42094</v>
      </c>
      <c r="FW1236" s="5">
        <v>122.935</v>
      </c>
      <c r="FY1236" s="7">
        <v>42289</v>
      </c>
      <c r="FZ1236" s="5">
        <v>124.333</v>
      </c>
      <c r="GK1236" s="7">
        <v>41428</v>
      </c>
      <c r="GL1236" s="5">
        <v>101.68</v>
      </c>
      <c r="GW1236" s="7">
        <v>41954</v>
      </c>
      <c r="GX1236" s="5">
        <v>122.753</v>
      </c>
      <c r="HF1236" s="7">
        <v>42338</v>
      </c>
      <c r="HG1236" s="5">
        <v>141.565</v>
      </c>
      <c r="HL1236" s="7">
        <v>40809</v>
      </c>
      <c r="HM1236" s="5">
        <v>100.38</v>
      </c>
      <c r="HR1236" s="7">
        <v>40813</v>
      </c>
      <c r="HS1236" s="5">
        <v>99.084999999999994</v>
      </c>
      <c r="HU1236" s="7">
        <v>40816</v>
      </c>
      <c r="HV1236" s="5">
        <v>77.947999999999993</v>
      </c>
      <c r="HX1236" s="7">
        <v>40976</v>
      </c>
      <c r="HY1236" s="5">
        <v>87.275000000000006</v>
      </c>
      <c r="IA1236" s="7">
        <v>41806</v>
      </c>
      <c r="IB1236" s="5">
        <v>115.623</v>
      </c>
    </row>
    <row r="1237" spans="43:236">
      <c r="AQ1237" s="7">
        <v>40809</v>
      </c>
      <c r="AR1237" s="5">
        <v>100.343</v>
      </c>
      <c r="AT1237" s="7">
        <v>40816</v>
      </c>
      <c r="AU1237" s="5">
        <v>102.36499999999999</v>
      </c>
      <c r="AZ1237" s="7">
        <v>40809</v>
      </c>
      <c r="BA1237" s="5">
        <v>101.43</v>
      </c>
      <c r="BF1237" s="7">
        <v>40820</v>
      </c>
      <c r="BG1237" s="5">
        <v>100.49</v>
      </c>
      <c r="BI1237" s="7">
        <v>40809</v>
      </c>
      <c r="BJ1237" s="5">
        <v>103.40300000000001</v>
      </c>
      <c r="BO1237" s="7">
        <v>40809</v>
      </c>
      <c r="BP1237" s="5">
        <v>101.30800000000001</v>
      </c>
      <c r="BU1237" s="7">
        <v>41451</v>
      </c>
      <c r="BV1237" s="5">
        <v>101.74</v>
      </c>
      <c r="CA1237" s="7">
        <v>40809</v>
      </c>
      <c r="CB1237" s="5">
        <v>102.8</v>
      </c>
      <c r="CD1237" s="7">
        <v>41725</v>
      </c>
      <c r="CE1237" s="5">
        <v>101.628</v>
      </c>
      <c r="CG1237" s="7">
        <v>40809</v>
      </c>
      <c r="CH1237" s="5">
        <v>102</v>
      </c>
      <c r="CP1237" s="7">
        <v>41969</v>
      </c>
      <c r="CQ1237" s="5">
        <v>101.16</v>
      </c>
      <c r="DE1237" s="7">
        <v>40809</v>
      </c>
      <c r="DF1237" s="5">
        <v>96.582999999999998</v>
      </c>
      <c r="DH1237" s="7">
        <v>42213</v>
      </c>
      <c r="DI1237" s="5">
        <v>102.46299999999999</v>
      </c>
      <c r="DW1237" s="7">
        <v>40809</v>
      </c>
      <c r="DX1237" s="5">
        <v>97.084999999999994</v>
      </c>
      <c r="EF1237" s="7">
        <v>40809</v>
      </c>
      <c r="EG1237" s="5">
        <v>105.125</v>
      </c>
      <c r="EU1237" s="7">
        <v>41220</v>
      </c>
      <c r="EV1237" s="5">
        <v>96.74</v>
      </c>
      <c r="FG1237" s="7">
        <v>41576</v>
      </c>
      <c r="FH1237" s="5">
        <v>108.345</v>
      </c>
      <c r="FJ1237" s="7">
        <v>41689</v>
      </c>
      <c r="FK1237" s="5">
        <v>110.01</v>
      </c>
      <c r="FP1237" s="7">
        <v>41920</v>
      </c>
      <c r="FQ1237" s="5">
        <v>115.852</v>
      </c>
      <c r="FV1237" s="7">
        <v>42095</v>
      </c>
      <c r="FW1237" s="5">
        <v>122.97</v>
      </c>
      <c r="FY1237" s="7">
        <v>42290</v>
      </c>
      <c r="FZ1237" s="5">
        <v>124.357</v>
      </c>
      <c r="GK1237" s="7">
        <v>41429</v>
      </c>
      <c r="GL1237" s="5">
        <v>102.11799999999999</v>
      </c>
      <c r="GW1237" s="7">
        <v>41955</v>
      </c>
      <c r="GX1237" s="5">
        <v>122.673</v>
      </c>
      <c r="HF1237" s="7">
        <v>42339</v>
      </c>
      <c r="HG1237" s="5">
        <v>141.91</v>
      </c>
      <c r="HL1237" s="7">
        <v>40812</v>
      </c>
      <c r="HM1237" s="5">
        <v>100.86799999999999</v>
      </c>
      <c r="HR1237" s="7">
        <v>40814</v>
      </c>
      <c r="HS1237" s="5">
        <v>98.453000000000003</v>
      </c>
      <c r="HU1237" s="7">
        <v>40819</v>
      </c>
      <c r="HV1237" s="5">
        <v>77.905000000000001</v>
      </c>
      <c r="HX1237" s="7">
        <v>40977</v>
      </c>
      <c r="HY1237" s="5">
        <v>87.768000000000001</v>
      </c>
      <c r="IA1237" s="7">
        <v>41807</v>
      </c>
      <c r="IB1237" s="5">
        <v>114.858</v>
      </c>
    </row>
    <row r="1238" spans="43:236">
      <c r="AQ1238" s="7">
        <v>40812</v>
      </c>
      <c r="AR1238" s="5">
        <v>100.328</v>
      </c>
      <c r="AT1238" s="7">
        <v>40819</v>
      </c>
      <c r="AU1238" s="5">
        <v>102.333</v>
      </c>
      <c r="AZ1238" s="7">
        <v>40812</v>
      </c>
      <c r="BA1238" s="5">
        <v>101.45</v>
      </c>
      <c r="BF1238" s="7">
        <v>40821</v>
      </c>
      <c r="BG1238" s="5">
        <v>100.485</v>
      </c>
      <c r="BI1238" s="7">
        <v>40812</v>
      </c>
      <c r="BJ1238" s="5">
        <v>103.47</v>
      </c>
      <c r="BO1238" s="7">
        <v>40812</v>
      </c>
      <c r="BP1238" s="5">
        <v>101.43</v>
      </c>
      <c r="BU1238" s="7">
        <v>41452</v>
      </c>
      <c r="BV1238" s="5">
        <v>101.765</v>
      </c>
      <c r="CA1238" s="7">
        <v>40812</v>
      </c>
      <c r="CB1238" s="5">
        <v>102.90300000000001</v>
      </c>
      <c r="CD1238" s="7">
        <v>41726</v>
      </c>
      <c r="CE1238" s="5">
        <v>101.623</v>
      </c>
      <c r="CG1238" s="7">
        <v>40812</v>
      </c>
      <c r="CH1238" s="5">
        <v>102.13</v>
      </c>
      <c r="CP1238" s="7">
        <v>41970</v>
      </c>
      <c r="CQ1238" s="5">
        <v>101.14</v>
      </c>
      <c r="DE1238" s="7">
        <v>40812</v>
      </c>
      <c r="DF1238" s="5">
        <v>96.765000000000001</v>
      </c>
      <c r="DH1238" s="7">
        <v>42214</v>
      </c>
      <c r="DI1238" s="5">
        <v>102.46</v>
      </c>
      <c r="DW1238" s="7">
        <v>40812</v>
      </c>
      <c r="DX1238" s="5">
        <v>97.28</v>
      </c>
      <c r="EF1238" s="7">
        <v>40812</v>
      </c>
      <c r="EG1238" s="5">
        <v>105.408</v>
      </c>
      <c r="EU1238" s="7">
        <v>41221</v>
      </c>
      <c r="EV1238" s="5">
        <v>96.188000000000002</v>
      </c>
      <c r="FG1238" s="7">
        <v>41577</v>
      </c>
      <c r="FH1238" s="5">
        <v>108.31</v>
      </c>
      <c r="FJ1238" s="7">
        <v>41690</v>
      </c>
      <c r="FK1238" s="5">
        <v>109.72</v>
      </c>
      <c r="FP1238" s="7">
        <v>41921</v>
      </c>
      <c r="FQ1238" s="5">
        <v>115.93300000000001</v>
      </c>
      <c r="FV1238" s="7">
        <v>42096</v>
      </c>
      <c r="FW1238" s="5">
        <v>122.983</v>
      </c>
      <c r="FY1238" s="7">
        <v>42291</v>
      </c>
      <c r="FZ1238" s="5">
        <v>124.378</v>
      </c>
      <c r="GK1238" s="7">
        <v>41430</v>
      </c>
      <c r="GL1238" s="5">
        <v>102</v>
      </c>
      <c r="GW1238" s="7">
        <v>41956</v>
      </c>
      <c r="GX1238" s="5">
        <v>122.38500000000001</v>
      </c>
      <c r="HF1238" s="7">
        <v>42340</v>
      </c>
      <c r="HG1238" s="5">
        <v>142.06800000000001</v>
      </c>
      <c r="HL1238" s="7">
        <v>40813</v>
      </c>
      <c r="HM1238" s="5">
        <v>101.90300000000001</v>
      </c>
      <c r="HR1238" s="7">
        <v>40815</v>
      </c>
      <c r="HS1238" s="5">
        <v>98.412999999999997</v>
      </c>
      <c r="HU1238" s="7">
        <v>40820</v>
      </c>
      <c r="HV1238" s="5">
        <v>77.87</v>
      </c>
      <c r="HX1238" s="7">
        <v>40980</v>
      </c>
      <c r="HY1238" s="5">
        <v>87.093000000000004</v>
      </c>
      <c r="IA1238" s="7">
        <v>41808</v>
      </c>
      <c r="IB1238" s="5">
        <v>113.863</v>
      </c>
    </row>
    <row r="1239" spans="43:236">
      <c r="AQ1239" s="7">
        <v>40813</v>
      </c>
      <c r="AR1239" s="5">
        <v>100.322</v>
      </c>
      <c r="AT1239" s="7">
        <v>40820</v>
      </c>
      <c r="AU1239" s="5">
        <v>102.33499999999999</v>
      </c>
      <c r="AZ1239" s="7">
        <v>40813</v>
      </c>
      <c r="BA1239" s="5">
        <v>101.49</v>
      </c>
      <c r="BF1239" s="7">
        <v>40822</v>
      </c>
      <c r="BG1239" s="5">
        <v>100.643</v>
      </c>
      <c r="BI1239" s="7">
        <v>40813</v>
      </c>
      <c r="BJ1239" s="5">
        <v>103.58499999999999</v>
      </c>
      <c r="BO1239" s="7">
        <v>40813</v>
      </c>
      <c r="BP1239" s="5">
        <v>101.69799999999999</v>
      </c>
      <c r="BU1239" s="7">
        <v>41453</v>
      </c>
      <c r="BV1239" s="5">
        <v>101.773</v>
      </c>
      <c r="CA1239" s="7">
        <v>40813</v>
      </c>
      <c r="CB1239" s="5">
        <v>103.255</v>
      </c>
      <c r="CD1239" s="7">
        <v>41729</v>
      </c>
      <c r="CE1239" s="5">
        <v>101.608</v>
      </c>
      <c r="CG1239" s="7">
        <v>40813</v>
      </c>
      <c r="CH1239" s="5">
        <v>102.52800000000001</v>
      </c>
      <c r="CP1239" s="7">
        <v>41971</v>
      </c>
      <c r="CQ1239" s="5">
        <v>101.13</v>
      </c>
      <c r="DE1239" s="7">
        <v>40813</v>
      </c>
      <c r="DF1239" s="5">
        <v>97.245000000000005</v>
      </c>
      <c r="DH1239" s="7">
        <v>42215</v>
      </c>
      <c r="DI1239" s="5">
        <v>102.438</v>
      </c>
      <c r="DW1239" s="7">
        <v>40813</v>
      </c>
      <c r="DX1239" s="5">
        <v>97.795000000000002</v>
      </c>
      <c r="EF1239" s="7">
        <v>40813</v>
      </c>
      <c r="EG1239" s="5">
        <v>106.005</v>
      </c>
      <c r="EU1239" s="7">
        <v>41222</v>
      </c>
      <c r="EV1239" s="5">
        <v>96.325000000000003</v>
      </c>
      <c r="FG1239" s="7">
        <v>41578</v>
      </c>
      <c r="FH1239" s="5">
        <v>108.545</v>
      </c>
      <c r="FJ1239" s="7">
        <v>41691</v>
      </c>
      <c r="FK1239" s="5">
        <v>109.91500000000001</v>
      </c>
      <c r="FP1239" s="7">
        <v>41922</v>
      </c>
      <c r="FQ1239" s="5">
        <v>116.11799999999999</v>
      </c>
      <c r="FV1239" s="7">
        <v>42097</v>
      </c>
      <c r="FW1239" s="5">
        <v>122.983</v>
      </c>
      <c r="FY1239" s="7">
        <v>42292</v>
      </c>
      <c r="FZ1239" s="5">
        <v>124.31</v>
      </c>
      <c r="GK1239" s="7">
        <v>41431</v>
      </c>
      <c r="GL1239" s="5">
        <v>100.005</v>
      </c>
      <c r="GW1239" s="7">
        <v>41957</v>
      </c>
      <c r="GX1239" s="5">
        <v>122.483</v>
      </c>
      <c r="HF1239" s="7">
        <v>42341</v>
      </c>
      <c r="HG1239" s="5">
        <v>139.125</v>
      </c>
      <c r="HL1239" s="7">
        <v>40814</v>
      </c>
      <c r="HM1239" s="5">
        <v>101.375</v>
      </c>
      <c r="HR1239" s="7">
        <v>40816</v>
      </c>
      <c r="HS1239" s="5">
        <v>98.27</v>
      </c>
      <c r="HU1239" s="7">
        <v>40821</v>
      </c>
      <c r="HV1239" s="5">
        <v>77.828000000000003</v>
      </c>
      <c r="HX1239" s="7">
        <v>40981</v>
      </c>
      <c r="HY1239" s="5">
        <v>86.045000000000002</v>
      </c>
      <c r="IA1239" s="7">
        <v>41809</v>
      </c>
      <c r="IB1239" s="5">
        <v>114.283</v>
      </c>
    </row>
    <row r="1240" spans="43:236">
      <c r="AQ1240" s="7">
        <v>40814</v>
      </c>
      <c r="AR1240" s="5">
        <v>100.283</v>
      </c>
      <c r="AT1240" s="7">
        <v>40821</v>
      </c>
      <c r="AU1240" s="5">
        <v>102.23</v>
      </c>
      <c r="AZ1240" s="7">
        <v>40814</v>
      </c>
      <c r="BA1240" s="5">
        <v>101.45</v>
      </c>
      <c r="BF1240" s="7">
        <v>40823</v>
      </c>
      <c r="BG1240" s="5">
        <v>100.67</v>
      </c>
      <c r="BI1240" s="7">
        <v>40814</v>
      </c>
      <c r="BJ1240" s="5">
        <v>103.548</v>
      </c>
      <c r="BO1240" s="7">
        <v>40814</v>
      </c>
      <c r="BP1240" s="5">
        <v>101.6</v>
      </c>
      <c r="BU1240" s="7">
        <v>41456</v>
      </c>
      <c r="BV1240" s="5">
        <v>101.83499999999999</v>
      </c>
      <c r="CA1240" s="7">
        <v>40814</v>
      </c>
      <c r="CB1240" s="5">
        <v>103.16</v>
      </c>
      <c r="CD1240" s="7">
        <v>41730</v>
      </c>
      <c r="CE1240" s="5">
        <v>101.605</v>
      </c>
      <c r="CG1240" s="7">
        <v>40814</v>
      </c>
      <c r="CH1240" s="5">
        <v>102.473</v>
      </c>
      <c r="CP1240" s="7">
        <v>41974</v>
      </c>
      <c r="CQ1240" s="5">
        <v>101.123</v>
      </c>
      <c r="DE1240" s="7">
        <v>40814</v>
      </c>
      <c r="DF1240" s="5">
        <v>97.204999999999998</v>
      </c>
      <c r="DH1240" s="7">
        <v>42216</v>
      </c>
      <c r="DI1240" s="5">
        <v>102.42</v>
      </c>
      <c r="DW1240" s="7">
        <v>40814</v>
      </c>
      <c r="DX1240" s="5">
        <v>97.67</v>
      </c>
      <c r="EF1240" s="7">
        <v>40814</v>
      </c>
      <c r="EG1240" s="5">
        <v>105.83</v>
      </c>
      <c r="EU1240" s="7">
        <v>41225</v>
      </c>
      <c r="EV1240" s="5">
        <v>95.935000000000002</v>
      </c>
      <c r="FG1240" s="7">
        <v>41579</v>
      </c>
      <c r="FH1240" s="5">
        <v>108.995</v>
      </c>
      <c r="FJ1240" s="7">
        <v>41694</v>
      </c>
      <c r="FK1240" s="5">
        <v>109.968</v>
      </c>
      <c r="FP1240" s="7">
        <v>41925</v>
      </c>
      <c r="FQ1240" s="5">
        <v>115.99299999999999</v>
      </c>
      <c r="FV1240" s="7">
        <v>42100</v>
      </c>
      <c r="FW1240" s="5">
        <v>122.983</v>
      </c>
      <c r="FY1240" s="7">
        <v>42293</v>
      </c>
      <c r="FZ1240" s="5">
        <v>124.41500000000001</v>
      </c>
      <c r="GK1240" s="7">
        <v>41432</v>
      </c>
      <c r="GL1240" s="5">
        <v>101.167</v>
      </c>
      <c r="GW1240" s="7">
        <v>41960</v>
      </c>
      <c r="GX1240" s="5">
        <v>122.598</v>
      </c>
      <c r="HF1240" s="7">
        <v>42342</v>
      </c>
      <c r="HG1240" s="5">
        <v>139.11799999999999</v>
      </c>
      <c r="HL1240" s="7">
        <v>40815</v>
      </c>
      <c r="HM1240" s="5">
        <v>101.36499999999999</v>
      </c>
      <c r="HR1240" s="7">
        <v>40819</v>
      </c>
      <c r="HS1240" s="5">
        <v>98.173000000000002</v>
      </c>
      <c r="HU1240" s="7">
        <v>40822</v>
      </c>
      <c r="HV1240" s="5">
        <v>78.593000000000004</v>
      </c>
      <c r="HX1240" s="7">
        <v>40982</v>
      </c>
      <c r="HY1240" s="5">
        <v>85.91</v>
      </c>
      <c r="IA1240" s="7">
        <v>41810</v>
      </c>
      <c r="IB1240" s="5">
        <v>113.69799999999999</v>
      </c>
    </row>
    <row r="1241" spans="43:236">
      <c r="AQ1241" s="7">
        <v>40815</v>
      </c>
      <c r="AR1241" s="5">
        <v>100.28</v>
      </c>
      <c r="AT1241" s="7">
        <v>40822</v>
      </c>
      <c r="AU1241" s="5">
        <v>102.21</v>
      </c>
      <c r="AZ1241" s="7">
        <v>40815</v>
      </c>
      <c r="BA1241" s="5">
        <v>101.45</v>
      </c>
      <c r="BF1241" s="7">
        <v>40826</v>
      </c>
      <c r="BG1241" s="5">
        <v>100.703</v>
      </c>
      <c r="BI1241" s="7">
        <v>40815</v>
      </c>
      <c r="BJ1241" s="5">
        <v>103.538</v>
      </c>
      <c r="BO1241" s="7">
        <v>40815</v>
      </c>
      <c r="BP1241" s="5">
        <v>101.605</v>
      </c>
      <c r="BU1241" s="7">
        <v>41457</v>
      </c>
      <c r="BV1241" s="5">
        <v>101.85299999999999</v>
      </c>
      <c r="CA1241" s="7">
        <v>40815</v>
      </c>
      <c r="CB1241" s="5">
        <v>103.2</v>
      </c>
      <c r="CD1241" s="7">
        <v>41731</v>
      </c>
      <c r="CE1241" s="5">
        <v>101.58499999999999</v>
      </c>
      <c r="CG1241" s="7">
        <v>40815</v>
      </c>
      <c r="CH1241" s="5">
        <v>102.49299999999999</v>
      </c>
      <c r="CP1241" s="7">
        <v>41975</v>
      </c>
      <c r="CQ1241" s="5">
        <v>101.105</v>
      </c>
      <c r="DE1241" s="7">
        <v>40815</v>
      </c>
      <c r="DF1241" s="5">
        <v>97.183000000000007</v>
      </c>
      <c r="DH1241" s="7">
        <v>42219</v>
      </c>
      <c r="DI1241" s="5">
        <v>102.417</v>
      </c>
      <c r="DW1241" s="7">
        <v>40815</v>
      </c>
      <c r="DX1241" s="5">
        <v>97.59</v>
      </c>
      <c r="EF1241" s="7">
        <v>40815</v>
      </c>
      <c r="EG1241" s="5">
        <v>105.697</v>
      </c>
      <c r="EU1241" s="7">
        <v>41226</v>
      </c>
      <c r="EV1241" s="5">
        <v>96.128</v>
      </c>
      <c r="FG1241" s="7">
        <v>41582</v>
      </c>
      <c r="FH1241" s="5">
        <v>108.77800000000001</v>
      </c>
      <c r="FJ1241" s="7">
        <v>41695</v>
      </c>
      <c r="FK1241" s="5">
        <v>110.042</v>
      </c>
      <c r="FP1241" s="7">
        <v>41926</v>
      </c>
      <c r="FQ1241" s="5">
        <v>116.105</v>
      </c>
      <c r="FV1241" s="7">
        <v>42101</v>
      </c>
      <c r="FW1241" s="5">
        <v>123.238</v>
      </c>
      <c r="FY1241" s="7">
        <v>42296</v>
      </c>
      <c r="FZ1241" s="5">
        <v>124.44</v>
      </c>
      <c r="GK1241" s="7">
        <v>41435</v>
      </c>
      <c r="GL1241" s="5">
        <v>100.74</v>
      </c>
      <c r="GW1241" s="7">
        <v>41961</v>
      </c>
      <c r="GX1241" s="5">
        <v>122.425</v>
      </c>
      <c r="HF1241" s="7">
        <v>42345</v>
      </c>
      <c r="HG1241" s="5">
        <v>140.44300000000001</v>
      </c>
      <c r="HL1241" s="7">
        <v>40816</v>
      </c>
      <c r="HM1241" s="5">
        <v>101.188</v>
      </c>
      <c r="HR1241" s="7">
        <v>40820</v>
      </c>
      <c r="HS1241" s="5">
        <v>98.167000000000002</v>
      </c>
      <c r="HU1241" s="7">
        <v>40823</v>
      </c>
      <c r="HV1241" s="5">
        <v>78.367999999999995</v>
      </c>
      <c r="HX1241" s="7">
        <v>40983</v>
      </c>
      <c r="HY1241" s="5">
        <v>85.954999999999998</v>
      </c>
      <c r="IA1241" s="7">
        <v>41813</v>
      </c>
      <c r="IB1241" s="5">
        <v>114.33</v>
      </c>
    </row>
    <row r="1242" spans="43:236">
      <c r="AQ1242" s="7">
        <v>40816</v>
      </c>
      <c r="AR1242" s="5">
        <v>100.27800000000001</v>
      </c>
      <c r="AT1242" s="7">
        <v>40823</v>
      </c>
      <c r="AU1242" s="5">
        <v>102.25</v>
      </c>
      <c r="AZ1242" s="7">
        <v>40816</v>
      </c>
      <c r="BA1242" s="5">
        <v>101.46299999999999</v>
      </c>
      <c r="BF1242" s="7">
        <v>40827</v>
      </c>
      <c r="BG1242" s="5">
        <v>100.693</v>
      </c>
      <c r="BI1242" s="7">
        <v>40816</v>
      </c>
      <c r="BJ1242" s="5">
        <v>103.503</v>
      </c>
      <c r="BO1242" s="7">
        <v>40816</v>
      </c>
      <c r="BP1242" s="5">
        <v>101.535</v>
      </c>
      <c r="BU1242" s="7">
        <v>41458</v>
      </c>
      <c r="BV1242" s="5">
        <v>101.8</v>
      </c>
      <c r="CA1242" s="7">
        <v>40816</v>
      </c>
      <c r="CB1242" s="5">
        <v>102.998</v>
      </c>
      <c r="CD1242" s="7">
        <v>41732</v>
      </c>
      <c r="CE1242" s="5">
        <v>101.572</v>
      </c>
      <c r="CG1242" s="7">
        <v>40816</v>
      </c>
      <c r="CH1242" s="5">
        <v>102.34</v>
      </c>
      <c r="CP1242" s="7">
        <v>41976</v>
      </c>
      <c r="CQ1242" s="5">
        <v>101.102</v>
      </c>
      <c r="DE1242" s="7">
        <v>40816</v>
      </c>
      <c r="DF1242" s="5">
        <v>97.033000000000001</v>
      </c>
      <c r="DH1242" s="7">
        <v>42220</v>
      </c>
      <c r="DI1242" s="5">
        <v>102.413</v>
      </c>
      <c r="DW1242" s="7">
        <v>40816</v>
      </c>
      <c r="DX1242" s="5">
        <v>97.38</v>
      </c>
      <c r="EF1242" s="7">
        <v>40816</v>
      </c>
      <c r="EG1242" s="5">
        <v>105.46299999999999</v>
      </c>
      <c r="EU1242" s="7">
        <v>41227</v>
      </c>
      <c r="EV1242" s="5">
        <v>95.742999999999995</v>
      </c>
      <c r="FG1242" s="7">
        <v>41583</v>
      </c>
      <c r="FH1242" s="5">
        <v>108.193</v>
      </c>
      <c r="FJ1242" s="7">
        <v>41696</v>
      </c>
      <c r="FK1242" s="5">
        <v>110.175</v>
      </c>
      <c r="FP1242" s="7">
        <v>41927</v>
      </c>
      <c r="FQ1242" s="5">
        <v>115.705</v>
      </c>
      <c r="FV1242" s="7">
        <v>42102</v>
      </c>
      <c r="FW1242" s="5">
        <v>123.173</v>
      </c>
      <c r="FY1242" s="7">
        <v>42297</v>
      </c>
      <c r="FZ1242" s="5">
        <v>124.235</v>
      </c>
      <c r="GK1242" s="7">
        <v>41436</v>
      </c>
      <c r="GL1242" s="5">
        <v>100.208</v>
      </c>
      <c r="GW1242" s="7">
        <v>41962</v>
      </c>
      <c r="GX1242" s="5">
        <v>122.315</v>
      </c>
      <c r="HF1242" s="7">
        <v>42346</v>
      </c>
      <c r="HG1242" s="5">
        <v>140.63</v>
      </c>
      <c r="HL1242" s="7">
        <v>40819</v>
      </c>
      <c r="HM1242" s="5">
        <v>101.15</v>
      </c>
      <c r="HR1242" s="7">
        <v>40821</v>
      </c>
      <c r="HS1242" s="5">
        <v>98.013000000000005</v>
      </c>
      <c r="HU1242" s="7">
        <v>40826</v>
      </c>
      <c r="HV1242" s="5">
        <v>77.819999999999993</v>
      </c>
      <c r="HX1242" s="7">
        <v>40984</v>
      </c>
      <c r="HY1242" s="5">
        <v>85.798000000000002</v>
      </c>
      <c r="IA1242" s="7">
        <v>41814</v>
      </c>
      <c r="IB1242" s="5">
        <v>115.07</v>
      </c>
    </row>
    <row r="1243" spans="43:236">
      <c r="AQ1243" s="7">
        <v>40819</v>
      </c>
      <c r="AR1243" s="5">
        <v>100.258</v>
      </c>
      <c r="AT1243" s="7">
        <v>40826</v>
      </c>
      <c r="AU1243" s="5">
        <v>102.208</v>
      </c>
      <c r="AZ1243" s="7">
        <v>40819</v>
      </c>
      <c r="BA1243" s="5">
        <v>101.43</v>
      </c>
      <c r="BF1243" s="7">
        <v>40828</v>
      </c>
      <c r="BG1243" s="5">
        <v>100.67</v>
      </c>
      <c r="BI1243" s="7">
        <v>40819</v>
      </c>
      <c r="BJ1243" s="5">
        <v>103.38</v>
      </c>
      <c r="BO1243" s="7">
        <v>40819</v>
      </c>
      <c r="BP1243" s="5">
        <v>101.38500000000001</v>
      </c>
      <c r="BU1243" s="7">
        <v>41459</v>
      </c>
      <c r="BV1243" s="5">
        <v>101.85299999999999</v>
      </c>
      <c r="CA1243" s="7">
        <v>40819</v>
      </c>
      <c r="CB1243" s="5">
        <v>102.88500000000001</v>
      </c>
      <c r="CD1243" s="7">
        <v>41733</v>
      </c>
      <c r="CE1243" s="5">
        <v>101.568</v>
      </c>
      <c r="CG1243" s="7">
        <v>40819</v>
      </c>
      <c r="CH1243" s="5">
        <v>102.19</v>
      </c>
      <c r="CP1243" s="7">
        <v>41977</v>
      </c>
      <c r="CQ1243" s="5">
        <v>101.075</v>
      </c>
      <c r="DE1243" s="7">
        <v>40819</v>
      </c>
      <c r="DF1243" s="5">
        <v>96.772999999999996</v>
      </c>
      <c r="DH1243" s="7">
        <v>42221</v>
      </c>
      <c r="DI1243" s="5">
        <v>102.405</v>
      </c>
      <c r="DW1243" s="7">
        <v>40819</v>
      </c>
      <c r="DX1243" s="5">
        <v>97.233000000000004</v>
      </c>
      <c r="EF1243" s="7">
        <v>40819</v>
      </c>
      <c r="EG1243" s="5">
        <v>105.322</v>
      </c>
      <c r="EU1243" s="7">
        <v>41228</v>
      </c>
      <c r="EV1243" s="5">
        <v>95.802999999999997</v>
      </c>
      <c r="FG1243" s="7">
        <v>41584</v>
      </c>
      <c r="FH1243" s="5">
        <v>107.93</v>
      </c>
      <c r="FJ1243" s="7">
        <v>41697</v>
      </c>
      <c r="FK1243" s="5">
        <v>110.5</v>
      </c>
      <c r="FP1243" s="7">
        <v>41928</v>
      </c>
      <c r="FQ1243" s="5">
        <v>115.02</v>
      </c>
      <c r="FV1243" s="7">
        <v>42103</v>
      </c>
      <c r="FW1243" s="5">
        <v>122.938</v>
      </c>
      <c r="FY1243" s="7">
        <v>42298</v>
      </c>
      <c r="FZ1243" s="5">
        <v>124.443</v>
      </c>
      <c r="GK1243" s="7">
        <v>41437</v>
      </c>
      <c r="GL1243" s="5">
        <v>100.352</v>
      </c>
      <c r="GW1243" s="7">
        <v>41963</v>
      </c>
      <c r="GX1243" s="5">
        <v>122.548</v>
      </c>
      <c r="HF1243" s="7">
        <v>42347</v>
      </c>
      <c r="HG1243" s="5">
        <v>140.38800000000001</v>
      </c>
      <c r="HL1243" s="7">
        <v>40820</v>
      </c>
      <c r="HM1243" s="5">
        <v>101.148</v>
      </c>
      <c r="HR1243" s="7">
        <v>40822</v>
      </c>
      <c r="HS1243" s="5">
        <v>98.903000000000006</v>
      </c>
      <c r="HU1243" s="7">
        <v>40827</v>
      </c>
      <c r="HV1243" s="5">
        <v>77.56</v>
      </c>
      <c r="HX1243" s="7">
        <v>40987</v>
      </c>
      <c r="HY1243" s="5">
        <v>85.707999999999998</v>
      </c>
      <c r="IA1243" s="7">
        <v>41815</v>
      </c>
      <c r="IB1243" s="5">
        <v>115.343</v>
      </c>
    </row>
    <row r="1244" spans="43:236">
      <c r="AQ1244" s="7">
        <v>40820</v>
      </c>
      <c r="AR1244" s="5">
        <v>100.248</v>
      </c>
      <c r="AT1244" s="7">
        <v>40827</v>
      </c>
      <c r="AU1244" s="5">
        <v>102.23</v>
      </c>
      <c r="AZ1244" s="7">
        <v>40820</v>
      </c>
      <c r="BA1244" s="5">
        <v>101.425</v>
      </c>
      <c r="BF1244" s="7">
        <v>40829</v>
      </c>
      <c r="BG1244" s="5">
        <v>100.538</v>
      </c>
      <c r="BI1244" s="7">
        <v>40820</v>
      </c>
      <c r="BJ1244" s="5">
        <v>103.40300000000001</v>
      </c>
      <c r="BO1244" s="7">
        <v>40820</v>
      </c>
      <c r="BP1244" s="5">
        <v>101.40300000000001</v>
      </c>
      <c r="BU1244" s="7">
        <v>41460</v>
      </c>
      <c r="BV1244" s="5">
        <v>101.895</v>
      </c>
      <c r="CA1244" s="7">
        <v>40820</v>
      </c>
      <c r="CB1244" s="5">
        <v>102.95</v>
      </c>
      <c r="CD1244" s="7">
        <v>41736</v>
      </c>
      <c r="CE1244" s="5">
        <v>101.568</v>
      </c>
      <c r="CG1244" s="7">
        <v>40820</v>
      </c>
      <c r="CH1244" s="5">
        <v>102.28</v>
      </c>
      <c r="CP1244" s="7">
        <v>41978</v>
      </c>
      <c r="CQ1244" s="5">
        <v>101.068</v>
      </c>
      <c r="DE1244" s="7">
        <v>40820</v>
      </c>
      <c r="DF1244" s="5">
        <v>96.918000000000006</v>
      </c>
      <c r="DH1244" s="7">
        <v>42222</v>
      </c>
      <c r="DI1244" s="5">
        <v>102.378</v>
      </c>
      <c r="DW1244" s="7">
        <v>40820</v>
      </c>
      <c r="DX1244" s="5">
        <v>97.37</v>
      </c>
      <c r="EF1244" s="7">
        <v>40820</v>
      </c>
      <c r="EG1244" s="5">
        <v>105.455</v>
      </c>
      <c r="EU1244" s="7">
        <v>41229</v>
      </c>
      <c r="EV1244" s="5">
        <v>95.873000000000005</v>
      </c>
      <c r="FG1244" s="7">
        <v>41585</v>
      </c>
      <c r="FH1244" s="5">
        <v>108.625</v>
      </c>
      <c r="FJ1244" s="7">
        <v>41698</v>
      </c>
      <c r="FK1244" s="5">
        <v>110.398</v>
      </c>
      <c r="FP1244" s="7">
        <v>41929</v>
      </c>
      <c r="FQ1244" s="5">
        <v>115.30800000000001</v>
      </c>
      <c r="FV1244" s="7">
        <v>42104</v>
      </c>
      <c r="FW1244" s="5">
        <v>122.913</v>
      </c>
      <c r="FY1244" s="7">
        <v>42299</v>
      </c>
      <c r="FZ1244" s="5">
        <v>125.383</v>
      </c>
      <c r="GK1244" s="7">
        <v>41438</v>
      </c>
      <c r="GL1244" s="5">
        <v>100.488</v>
      </c>
      <c r="GW1244" s="7">
        <v>41964</v>
      </c>
      <c r="GX1244" s="5">
        <v>123.41800000000001</v>
      </c>
      <c r="HF1244" s="7">
        <v>42348</v>
      </c>
      <c r="HG1244" s="5">
        <v>140.44800000000001</v>
      </c>
      <c r="HL1244" s="7">
        <v>40821</v>
      </c>
      <c r="HM1244" s="5">
        <v>100.893</v>
      </c>
      <c r="HR1244" s="7">
        <v>40823</v>
      </c>
      <c r="HS1244" s="5">
        <v>98.697999999999993</v>
      </c>
      <c r="HU1244" s="7">
        <v>40828</v>
      </c>
      <c r="HV1244" s="5">
        <v>76.569999999999993</v>
      </c>
      <c r="HX1244" s="7">
        <v>40988</v>
      </c>
      <c r="HY1244" s="5">
        <v>85.48</v>
      </c>
      <c r="IA1244" s="7">
        <v>41816</v>
      </c>
      <c r="IB1244" s="5">
        <v>114.94799999999999</v>
      </c>
    </row>
    <row r="1245" spans="43:236">
      <c r="AQ1245" s="7">
        <v>40821</v>
      </c>
      <c r="AR1245" s="5">
        <v>100.218</v>
      </c>
      <c r="AT1245" s="7">
        <v>40828</v>
      </c>
      <c r="AU1245" s="5">
        <v>102.208</v>
      </c>
      <c r="AZ1245" s="7">
        <v>40821</v>
      </c>
      <c r="BA1245" s="5">
        <v>101.38800000000001</v>
      </c>
      <c r="BF1245" s="7">
        <v>40830</v>
      </c>
      <c r="BG1245" s="5">
        <v>100.48</v>
      </c>
      <c r="BI1245" s="7">
        <v>40821</v>
      </c>
      <c r="BJ1245" s="5">
        <v>103.38500000000001</v>
      </c>
      <c r="BO1245" s="7">
        <v>40821</v>
      </c>
      <c r="BP1245" s="5">
        <v>101.398</v>
      </c>
      <c r="BU1245" s="7">
        <v>41463</v>
      </c>
      <c r="BV1245" s="5">
        <v>101.925</v>
      </c>
      <c r="CA1245" s="7">
        <v>40821</v>
      </c>
      <c r="CB1245" s="5">
        <v>102.898</v>
      </c>
      <c r="CD1245" s="7">
        <v>41737</v>
      </c>
      <c r="CE1245" s="5">
        <v>101.563</v>
      </c>
      <c r="CG1245" s="7">
        <v>40821</v>
      </c>
      <c r="CH1245" s="5">
        <v>102.22499999999999</v>
      </c>
      <c r="CP1245" s="7">
        <v>41981</v>
      </c>
      <c r="CQ1245" s="5">
        <v>101.065</v>
      </c>
      <c r="DE1245" s="7">
        <v>40821</v>
      </c>
      <c r="DF1245" s="5">
        <v>96.957999999999998</v>
      </c>
      <c r="DH1245" s="7">
        <v>42223</v>
      </c>
      <c r="DI1245" s="5">
        <v>102.373</v>
      </c>
      <c r="DW1245" s="7">
        <v>40821</v>
      </c>
      <c r="DX1245" s="5">
        <v>97.41</v>
      </c>
      <c r="EF1245" s="7">
        <v>40821</v>
      </c>
      <c r="EG1245" s="5">
        <v>105.503</v>
      </c>
      <c r="EU1245" s="7">
        <v>41232</v>
      </c>
      <c r="EV1245" s="5">
        <v>95.674999999999997</v>
      </c>
      <c r="FG1245" s="7">
        <v>41586</v>
      </c>
      <c r="FH1245" s="5">
        <v>108.488</v>
      </c>
      <c r="FJ1245" s="7">
        <v>41701</v>
      </c>
      <c r="FK1245" s="5">
        <v>110.518</v>
      </c>
      <c r="FP1245" s="7">
        <v>41932</v>
      </c>
      <c r="FQ1245" s="5">
        <v>114.813</v>
      </c>
      <c r="FV1245" s="7">
        <v>42107</v>
      </c>
      <c r="FW1245" s="5">
        <v>122.76300000000001</v>
      </c>
      <c r="FY1245" s="7">
        <v>42300</v>
      </c>
      <c r="FZ1245" s="5">
        <v>125.31</v>
      </c>
      <c r="GK1245" s="7">
        <v>41439</v>
      </c>
      <c r="GL1245" s="5">
        <v>100.74</v>
      </c>
      <c r="GW1245" s="7">
        <v>41967</v>
      </c>
      <c r="GX1245" s="5">
        <v>123.795</v>
      </c>
      <c r="HF1245" s="7">
        <v>42349</v>
      </c>
      <c r="HG1245" s="5">
        <v>140.40799999999999</v>
      </c>
      <c r="HL1245" s="7">
        <v>40822</v>
      </c>
      <c r="HM1245" s="5">
        <v>101.758</v>
      </c>
      <c r="HR1245" s="7">
        <v>40826</v>
      </c>
      <c r="HS1245" s="5">
        <v>98.325000000000003</v>
      </c>
      <c r="HU1245" s="7">
        <v>40829</v>
      </c>
      <c r="HV1245" s="5">
        <v>75.683000000000007</v>
      </c>
      <c r="HX1245" s="7">
        <v>40989</v>
      </c>
      <c r="HY1245" s="5">
        <v>83.754999999999995</v>
      </c>
      <c r="IA1245" s="7">
        <v>41817</v>
      </c>
      <c r="IB1245" s="5">
        <v>114.47</v>
      </c>
    </row>
    <row r="1246" spans="43:236">
      <c r="AQ1246" s="7">
        <v>40822</v>
      </c>
      <c r="AR1246" s="5">
        <v>100.208</v>
      </c>
      <c r="AT1246" s="7">
        <v>40829</v>
      </c>
      <c r="AU1246" s="5">
        <v>102.23</v>
      </c>
      <c r="AZ1246" s="7">
        <v>40822</v>
      </c>
      <c r="BA1246" s="5">
        <v>101.40300000000001</v>
      </c>
      <c r="BF1246" s="7">
        <v>40833</v>
      </c>
      <c r="BG1246" s="5">
        <v>100.47</v>
      </c>
      <c r="BI1246" s="7">
        <v>40822</v>
      </c>
      <c r="BJ1246" s="5">
        <v>103.54</v>
      </c>
      <c r="BO1246" s="7">
        <v>40822</v>
      </c>
      <c r="BP1246" s="5">
        <v>101.598</v>
      </c>
      <c r="BU1246" s="7">
        <v>41464</v>
      </c>
      <c r="BV1246" s="5">
        <v>101.9</v>
      </c>
      <c r="CA1246" s="7">
        <v>40822</v>
      </c>
      <c r="CB1246" s="5">
        <v>103.18300000000001</v>
      </c>
      <c r="CD1246" s="7">
        <v>41738</v>
      </c>
      <c r="CE1246" s="5">
        <v>101.54300000000001</v>
      </c>
      <c r="CG1246" s="7">
        <v>40822</v>
      </c>
      <c r="CH1246" s="5">
        <v>102.523</v>
      </c>
      <c r="CP1246" s="7">
        <v>41982</v>
      </c>
      <c r="CQ1246" s="5">
        <v>101.05</v>
      </c>
      <c r="DE1246" s="7">
        <v>40822</v>
      </c>
      <c r="DF1246" s="5">
        <v>97.322000000000003</v>
      </c>
      <c r="DH1246" s="7">
        <v>42226</v>
      </c>
      <c r="DI1246" s="5">
        <v>102.363</v>
      </c>
      <c r="DW1246" s="7">
        <v>40822</v>
      </c>
      <c r="DX1246" s="5">
        <v>97.754999999999995</v>
      </c>
      <c r="EF1246" s="7">
        <v>40822</v>
      </c>
      <c r="EG1246" s="5">
        <v>105.905</v>
      </c>
      <c r="EU1246" s="7">
        <v>41233</v>
      </c>
      <c r="EV1246" s="5">
        <v>96.113</v>
      </c>
      <c r="FG1246" s="7">
        <v>41589</v>
      </c>
      <c r="FH1246" s="5">
        <v>108.553</v>
      </c>
      <c r="FJ1246" s="7">
        <v>41702</v>
      </c>
      <c r="FK1246" s="5">
        <v>110.86499999999999</v>
      </c>
      <c r="FP1246" s="7">
        <v>41933</v>
      </c>
      <c r="FQ1246" s="5">
        <v>115.203</v>
      </c>
      <c r="FV1246" s="7">
        <v>42108</v>
      </c>
      <c r="FW1246" s="5">
        <v>122.568</v>
      </c>
      <c r="FY1246" s="7">
        <v>42303</v>
      </c>
      <c r="FZ1246" s="5">
        <v>125.248</v>
      </c>
      <c r="GK1246" s="7">
        <v>41442</v>
      </c>
      <c r="GL1246" s="5">
        <v>100.843</v>
      </c>
      <c r="GW1246" s="7">
        <v>41968</v>
      </c>
      <c r="GX1246" s="5">
        <v>124.295</v>
      </c>
      <c r="HF1246" s="7">
        <v>42352</v>
      </c>
      <c r="HG1246" s="5">
        <v>139.17500000000001</v>
      </c>
      <c r="HL1246" s="7">
        <v>40823</v>
      </c>
      <c r="HM1246" s="5">
        <v>101.553</v>
      </c>
      <c r="HR1246" s="7">
        <v>40827</v>
      </c>
      <c r="HS1246" s="5">
        <v>97.95</v>
      </c>
      <c r="HU1246" s="7">
        <v>40830</v>
      </c>
      <c r="HV1246" s="5">
        <v>75.525000000000006</v>
      </c>
      <c r="HX1246" s="7">
        <v>40990</v>
      </c>
      <c r="HY1246" s="5">
        <v>82.828000000000003</v>
      </c>
      <c r="IA1246" s="7">
        <v>41820</v>
      </c>
      <c r="IB1246" s="5">
        <v>114.053</v>
      </c>
    </row>
    <row r="1247" spans="43:236">
      <c r="AQ1247" s="7">
        <v>40823</v>
      </c>
      <c r="AR1247" s="5">
        <v>100.203</v>
      </c>
      <c r="AT1247" s="7">
        <v>40830</v>
      </c>
      <c r="AU1247" s="5">
        <v>102.175</v>
      </c>
      <c r="AZ1247" s="7">
        <v>40823</v>
      </c>
      <c r="BA1247" s="5">
        <v>101.45</v>
      </c>
      <c r="BF1247" s="7">
        <v>40834</v>
      </c>
      <c r="BG1247" s="5">
        <v>100.288</v>
      </c>
      <c r="BI1247" s="7">
        <v>40823</v>
      </c>
      <c r="BJ1247" s="5">
        <v>103.58799999999999</v>
      </c>
      <c r="BO1247" s="7">
        <v>40823</v>
      </c>
      <c r="BP1247" s="5">
        <v>101.613</v>
      </c>
      <c r="BU1247" s="7">
        <v>41465</v>
      </c>
      <c r="BV1247" s="5">
        <v>101.80500000000001</v>
      </c>
      <c r="CA1247" s="7">
        <v>40823</v>
      </c>
      <c r="CB1247" s="5">
        <v>103.203</v>
      </c>
      <c r="CD1247" s="7">
        <v>41739</v>
      </c>
      <c r="CE1247" s="5">
        <v>101.54</v>
      </c>
      <c r="CG1247" s="7">
        <v>40823</v>
      </c>
      <c r="CH1247" s="5">
        <v>102.61</v>
      </c>
      <c r="CP1247" s="7">
        <v>41983</v>
      </c>
      <c r="CQ1247" s="5">
        <v>101.038</v>
      </c>
      <c r="DE1247" s="7">
        <v>40823</v>
      </c>
      <c r="DF1247" s="5">
        <v>97.356999999999999</v>
      </c>
      <c r="DH1247" s="7">
        <v>42227</v>
      </c>
      <c r="DI1247" s="5">
        <v>102.36</v>
      </c>
      <c r="DW1247" s="7">
        <v>40823</v>
      </c>
      <c r="DX1247" s="5">
        <v>97.76</v>
      </c>
      <c r="EF1247" s="7">
        <v>40823</v>
      </c>
      <c r="EG1247" s="5">
        <v>105.91800000000001</v>
      </c>
      <c r="EU1247" s="7">
        <v>41234</v>
      </c>
      <c r="EV1247" s="5">
        <v>96.52</v>
      </c>
      <c r="FG1247" s="7">
        <v>41590</v>
      </c>
      <c r="FH1247" s="5">
        <v>108.56</v>
      </c>
      <c r="FJ1247" s="7">
        <v>41703</v>
      </c>
      <c r="FK1247" s="5">
        <v>111.36499999999999</v>
      </c>
      <c r="FP1247" s="7">
        <v>41934</v>
      </c>
      <c r="FQ1247" s="5">
        <v>115.13</v>
      </c>
      <c r="FV1247" s="7">
        <v>42109</v>
      </c>
      <c r="FW1247" s="5">
        <v>122.727</v>
      </c>
      <c r="FY1247" s="7">
        <v>42304</v>
      </c>
      <c r="FZ1247" s="5">
        <v>125.488</v>
      </c>
      <c r="GK1247" s="7">
        <v>41443</v>
      </c>
      <c r="GL1247" s="5">
        <v>101.203</v>
      </c>
      <c r="GW1247" s="7">
        <v>41969</v>
      </c>
      <c r="GX1247" s="5">
        <v>123.848</v>
      </c>
      <c r="HF1247" s="7">
        <v>42353</v>
      </c>
      <c r="HG1247" s="5">
        <v>138.74299999999999</v>
      </c>
      <c r="HL1247" s="7">
        <v>40826</v>
      </c>
      <c r="HM1247" s="5">
        <v>101.223</v>
      </c>
      <c r="HR1247" s="7">
        <v>40828</v>
      </c>
      <c r="HS1247" s="5">
        <v>97.03</v>
      </c>
      <c r="HU1247" s="7">
        <v>40833</v>
      </c>
      <c r="HV1247" s="5">
        <v>75.703000000000003</v>
      </c>
      <c r="HX1247" s="7">
        <v>40991</v>
      </c>
      <c r="HY1247" s="5">
        <v>83.93</v>
      </c>
      <c r="IA1247" s="7">
        <v>41821</v>
      </c>
      <c r="IB1247" s="5">
        <v>114.58799999999999</v>
      </c>
    </row>
    <row r="1248" spans="43:236">
      <c r="AQ1248" s="7">
        <v>40826</v>
      </c>
      <c r="AR1248" s="5">
        <v>100.19</v>
      </c>
      <c r="AT1248" s="7">
        <v>40833</v>
      </c>
      <c r="AU1248" s="5">
        <v>102.13500000000001</v>
      </c>
      <c r="AZ1248" s="7">
        <v>40826</v>
      </c>
      <c r="BA1248" s="5">
        <v>101.43300000000001</v>
      </c>
      <c r="BF1248" s="7">
        <v>40835</v>
      </c>
      <c r="BG1248" s="5">
        <v>100.203</v>
      </c>
      <c r="BI1248" s="7">
        <v>40826</v>
      </c>
      <c r="BJ1248" s="5">
        <v>103.563</v>
      </c>
      <c r="BO1248" s="7">
        <v>40826</v>
      </c>
      <c r="BP1248" s="5">
        <v>101.607</v>
      </c>
      <c r="BU1248" s="7">
        <v>41466</v>
      </c>
      <c r="BV1248" s="5">
        <v>101.818</v>
      </c>
      <c r="CA1248" s="7">
        <v>40826</v>
      </c>
      <c r="CB1248" s="5">
        <v>103.19</v>
      </c>
      <c r="CD1248" s="7">
        <v>41740</v>
      </c>
      <c r="CE1248" s="5">
        <v>101.518</v>
      </c>
      <c r="CG1248" s="7">
        <v>40826</v>
      </c>
      <c r="CH1248" s="5">
        <v>102.623</v>
      </c>
      <c r="CP1248" s="7">
        <v>41984</v>
      </c>
      <c r="CQ1248" s="5">
        <v>101.018</v>
      </c>
      <c r="DE1248" s="7">
        <v>40826</v>
      </c>
      <c r="DF1248" s="5">
        <v>97.444999999999993</v>
      </c>
      <c r="DH1248" s="7">
        <v>42228</v>
      </c>
      <c r="DI1248" s="5">
        <v>102.33499999999999</v>
      </c>
      <c r="DW1248" s="7">
        <v>40826</v>
      </c>
      <c r="DX1248" s="5">
        <v>97.908000000000001</v>
      </c>
      <c r="EF1248" s="7">
        <v>40826</v>
      </c>
      <c r="EG1248" s="5">
        <v>105.988</v>
      </c>
      <c r="EU1248" s="7">
        <v>41235</v>
      </c>
      <c r="EV1248" s="5">
        <v>96.855000000000004</v>
      </c>
      <c r="FG1248" s="7">
        <v>41591</v>
      </c>
      <c r="FH1248" s="5">
        <v>108.71299999999999</v>
      </c>
      <c r="FJ1248" s="7">
        <v>41704</v>
      </c>
      <c r="FK1248" s="5">
        <v>111.08799999999999</v>
      </c>
      <c r="FP1248" s="7">
        <v>41935</v>
      </c>
      <c r="FQ1248" s="5">
        <v>115.22499999999999</v>
      </c>
      <c r="FV1248" s="7">
        <v>42110</v>
      </c>
      <c r="FW1248" s="5">
        <v>122.238</v>
      </c>
      <c r="FY1248" s="7">
        <v>42305</v>
      </c>
      <c r="FZ1248" s="5">
        <v>125.563</v>
      </c>
      <c r="GK1248" s="7">
        <v>41444</v>
      </c>
      <c r="GL1248" s="5">
        <v>101.473</v>
      </c>
      <c r="GW1248" s="7">
        <v>41970</v>
      </c>
      <c r="GX1248" s="5">
        <v>124.71299999999999</v>
      </c>
      <c r="HF1248" s="7">
        <v>42354</v>
      </c>
      <c r="HG1248" s="5">
        <v>138.77000000000001</v>
      </c>
      <c r="HL1248" s="7">
        <v>40827</v>
      </c>
      <c r="HM1248" s="5">
        <v>100.88500000000001</v>
      </c>
      <c r="HR1248" s="7">
        <v>40829</v>
      </c>
      <c r="HS1248" s="5">
        <v>96</v>
      </c>
      <c r="HU1248" s="7">
        <v>40834</v>
      </c>
      <c r="HV1248" s="5">
        <v>75.23</v>
      </c>
      <c r="HX1248" s="7">
        <v>40994</v>
      </c>
      <c r="HY1248" s="5">
        <v>84.673000000000002</v>
      </c>
      <c r="IA1248" s="7">
        <v>41822</v>
      </c>
      <c r="IB1248" s="5">
        <v>112.968</v>
      </c>
    </row>
    <row r="1249" spans="43:236">
      <c r="AQ1249" s="7">
        <v>40827</v>
      </c>
      <c r="AR1249" s="5">
        <v>100.205</v>
      </c>
      <c r="AT1249" s="7">
        <v>40834</v>
      </c>
      <c r="AU1249" s="5">
        <v>102.08799999999999</v>
      </c>
      <c r="AZ1249" s="7">
        <v>40827</v>
      </c>
      <c r="BA1249" s="5">
        <v>101.428</v>
      </c>
      <c r="BF1249" s="7">
        <v>40836</v>
      </c>
      <c r="BG1249" s="5">
        <v>100.11799999999999</v>
      </c>
      <c r="BI1249" s="7">
        <v>40827</v>
      </c>
      <c r="BJ1249" s="5">
        <v>103.533</v>
      </c>
      <c r="BO1249" s="7">
        <v>40827</v>
      </c>
      <c r="BP1249" s="5">
        <v>101.568</v>
      </c>
      <c r="BU1249" s="7">
        <v>41467</v>
      </c>
      <c r="BV1249" s="5">
        <v>101.81</v>
      </c>
      <c r="CA1249" s="7">
        <v>40827</v>
      </c>
      <c r="CB1249" s="5">
        <v>103.098</v>
      </c>
      <c r="CD1249" s="7">
        <v>41743</v>
      </c>
      <c r="CE1249" s="5">
        <v>101.51300000000001</v>
      </c>
      <c r="CG1249" s="7">
        <v>40827</v>
      </c>
      <c r="CH1249" s="5">
        <v>102.46</v>
      </c>
      <c r="CP1249" s="7">
        <v>41985</v>
      </c>
      <c r="CQ1249" s="5">
        <v>101.005</v>
      </c>
      <c r="DE1249" s="7">
        <v>40827</v>
      </c>
      <c r="DF1249" s="5">
        <v>97.334999999999994</v>
      </c>
      <c r="DH1249" s="7">
        <v>42229</v>
      </c>
      <c r="DI1249" s="5">
        <v>102.31</v>
      </c>
      <c r="DW1249" s="7">
        <v>40827</v>
      </c>
      <c r="DX1249" s="5">
        <v>97.7</v>
      </c>
      <c r="EF1249" s="7">
        <v>40827</v>
      </c>
      <c r="EG1249" s="5">
        <v>105.815</v>
      </c>
      <c r="EU1249" s="7">
        <v>41236</v>
      </c>
      <c r="EV1249" s="5">
        <v>97.084999999999994</v>
      </c>
      <c r="FG1249" s="7">
        <v>41592</v>
      </c>
      <c r="FH1249" s="5">
        <v>109.08</v>
      </c>
      <c r="FJ1249" s="7">
        <v>41705</v>
      </c>
      <c r="FK1249" s="5">
        <v>111.19499999999999</v>
      </c>
      <c r="FP1249" s="7">
        <v>41936</v>
      </c>
      <c r="FQ1249" s="5">
        <v>115.268</v>
      </c>
      <c r="FV1249" s="7">
        <v>42111</v>
      </c>
      <c r="FW1249" s="5">
        <v>121.755</v>
      </c>
      <c r="FY1249" s="7">
        <v>42306</v>
      </c>
      <c r="FZ1249" s="5">
        <v>125.12</v>
      </c>
      <c r="GK1249" s="7">
        <v>41445</v>
      </c>
      <c r="GL1249" s="5">
        <v>98.784999999999997</v>
      </c>
      <c r="GW1249" s="7">
        <v>41971</v>
      </c>
      <c r="GX1249" s="5">
        <v>124.788</v>
      </c>
      <c r="HF1249" s="7">
        <v>42355</v>
      </c>
      <c r="HG1249" s="5">
        <v>139.02699999999999</v>
      </c>
      <c r="HL1249" s="7">
        <v>40828</v>
      </c>
      <c r="HM1249" s="5">
        <v>99.995000000000005</v>
      </c>
      <c r="HR1249" s="7">
        <v>40830</v>
      </c>
      <c r="HS1249" s="5">
        <v>95.697000000000003</v>
      </c>
      <c r="HU1249" s="7">
        <v>40835</v>
      </c>
      <c r="HV1249" s="5">
        <v>75.155000000000001</v>
      </c>
      <c r="HX1249" s="7">
        <v>40995</v>
      </c>
      <c r="HY1249" s="5">
        <v>84.614999999999995</v>
      </c>
      <c r="IA1249" s="7">
        <v>41823</v>
      </c>
      <c r="IB1249" s="5">
        <v>113.535</v>
      </c>
    </row>
    <row r="1250" spans="43:236">
      <c r="AQ1250" s="7">
        <v>40828</v>
      </c>
      <c r="AR1250" s="5">
        <v>100.188</v>
      </c>
      <c r="AT1250" s="7">
        <v>40835</v>
      </c>
      <c r="AU1250" s="5">
        <v>101.995</v>
      </c>
      <c r="AZ1250" s="7">
        <v>40828</v>
      </c>
      <c r="BA1250" s="5">
        <v>101.41</v>
      </c>
      <c r="BF1250" s="7">
        <v>40837</v>
      </c>
      <c r="BG1250" s="5">
        <v>100.078</v>
      </c>
      <c r="BI1250" s="7">
        <v>40828</v>
      </c>
      <c r="BJ1250" s="5">
        <v>103.453</v>
      </c>
      <c r="BO1250" s="7">
        <v>40828</v>
      </c>
      <c r="BP1250" s="5">
        <v>101.447</v>
      </c>
      <c r="BU1250" s="7">
        <v>41470</v>
      </c>
      <c r="BV1250" s="5">
        <v>101.792</v>
      </c>
      <c r="CA1250" s="7">
        <v>40828</v>
      </c>
      <c r="CB1250" s="5">
        <v>102.94</v>
      </c>
      <c r="CD1250" s="7">
        <v>41744</v>
      </c>
      <c r="CE1250" s="5">
        <v>101.483</v>
      </c>
      <c r="CG1250" s="7">
        <v>40828</v>
      </c>
      <c r="CH1250" s="5">
        <v>102.268</v>
      </c>
      <c r="CP1250" s="7">
        <v>41988</v>
      </c>
      <c r="CQ1250" s="5">
        <v>100.995</v>
      </c>
      <c r="DE1250" s="7">
        <v>40828</v>
      </c>
      <c r="DF1250" s="5">
        <v>97.125</v>
      </c>
      <c r="DH1250" s="7">
        <v>42230</v>
      </c>
      <c r="DI1250" s="5">
        <v>102.29300000000001</v>
      </c>
      <c r="DW1250" s="7">
        <v>40828</v>
      </c>
      <c r="DX1250" s="5">
        <v>97.453000000000003</v>
      </c>
      <c r="EF1250" s="7">
        <v>40828</v>
      </c>
      <c r="EG1250" s="5">
        <v>105.417</v>
      </c>
      <c r="EU1250" s="7">
        <v>41239</v>
      </c>
      <c r="EV1250" s="5">
        <v>97</v>
      </c>
      <c r="FG1250" s="7">
        <v>41593</v>
      </c>
      <c r="FH1250" s="5">
        <v>109.053</v>
      </c>
      <c r="FJ1250" s="7">
        <v>41708</v>
      </c>
      <c r="FK1250" s="5">
        <v>111.38500000000001</v>
      </c>
      <c r="FP1250" s="7">
        <v>41939</v>
      </c>
      <c r="FQ1250" s="5">
        <v>115.37</v>
      </c>
      <c r="FV1250" s="7">
        <v>42114</v>
      </c>
      <c r="FW1250" s="5">
        <v>121.85</v>
      </c>
      <c r="FY1250" s="7">
        <v>42307</v>
      </c>
      <c r="FZ1250" s="5">
        <v>125.107</v>
      </c>
      <c r="GK1250" s="7">
        <v>41446</v>
      </c>
      <c r="GL1250" s="5">
        <v>98.477000000000004</v>
      </c>
      <c r="GW1250" s="7">
        <v>41974</v>
      </c>
      <c r="GX1250" s="5">
        <v>125.39</v>
      </c>
      <c r="HF1250" s="7">
        <v>42356</v>
      </c>
      <c r="HG1250" s="5">
        <v>139.52500000000001</v>
      </c>
      <c r="HL1250" s="7">
        <v>40829</v>
      </c>
      <c r="HM1250" s="5">
        <v>99.082999999999998</v>
      </c>
      <c r="HR1250" s="7">
        <v>40833</v>
      </c>
      <c r="HS1250" s="5">
        <v>95.873000000000005</v>
      </c>
      <c r="HU1250" s="7">
        <v>40836</v>
      </c>
      <c r="HV1250" s="5">
        <v>74.397999999999996</v>
      </c>
      <c r="HX1250" s="7">
        <v>40996</v>
      </c>
      <c r="HY1250" s="5">
        <v>84.828000000000003</v>
      </c>
      <c r="IA1250" s="7">
        <v>41824</v>
      </c>
      <c r="IB1250" s="5">
        <v>113.58</v>
      </c>
    </row>
    <row r="1251" spans="43:236">
      <c r="AQ1251" s="7">
        <v>40829</v>
      </c>
      <c r="AR1251" s="5">
        <v>100.145</v>
      </c>
      <c r="AT1251" s="7">
        <v>40836</v>
      </c>
      <c r="AU1251" s="5">
        <v>101.977</v>
      </c>
      <c r="AZ1251" s="7">
        <v>40829</v>
      </c>
      <c r="BA1251" s="5">
        <v>101.413</v>
      </c>
      <c r="BF1251" s="7">
        <v>40840</v>
      </c>
      <c r="BG1251" s="5">
        <v>100.05800000000001</v>
      </c>
      <c r="BI1251" s="7">
        <v>40829</v>
      </c>
      <c r="BJ1251" s="5">
        <v>103.30500000000001</v>
      </c>
      <c r="BO1251" s="7">
        <v>40829</v>
      </c>
      <c r="BP1251" s="5">
        <v>101.22</v>
      </c>
      <c r="BU1251" s="7">
        <v>41471</v>
      </c>
      <c r="BV1251" s="5">
        <v>101.77500000000001</v>
      </c>
      <c r="CA1251" s="7">
        <v>40829</v>
      </c>
      <c r="CB1251" s="5">
        <v>102.55</v>
      </c>
      <c r="CD1251" s="7">
        <v>41745</v>
      </c>
      <c r="CE1251" s="5">
        <v>101.47</v>
      </c>
      <c r="CG1251" s="7">
        <v>40829</v>
      </c>
      <c r="CH1251" s="5">
        <v>101.86799999999999</v>
      </c>
      <c r="CP1251" s="7">
        <v>41989</v>
      </c>
      <c r="CQ1251" s="5">
        <v>100.99299999999999</v>
      </c>
      <c r="DE1251" s="7">
        <v>40829</v>
      </c>
      <c r="DF1251" s="5">
        <v>96.655000000000001</v>
      </c>
      <c r="DH1251" s="7">
        <v>42233</v>
      </c>
      <c r="DI1251" s="5">
        <v>102.288</v>
      </c>
      <c r="DW1251" s="7">
        <v>40829</v>
      </c>
      <c r="DX1251" s="5">
        <v>96.93</v>
      </c>
      <c r="EF1251" s="7">
        <v>40829</v>
      </c>
      <c r="EG1251" s="5">
        <v>104.86499999999999</v>
      </c>
      <c r="EU1251" s="7">
        <v>41240</v>
      </c>
      <c r="EV1251" s="5">
        <v>97.397999999999996</v>
      </c>
      <c r="FG1251" s="7">
        <v>41596</v>
      </c>
      <c r="FH1251" s="5">
        <v>109.133</v>
      </c>
      <c r="FJ1251" s="7">
        <v>41709</v>
      </c>
      <c r="FK1251" s="5">
        <v>111.238</v>
      </c>
      <c r="FP1251" s="7">
        <v>41940</v>
      </c>
      <c r="FQ1251" s="5">
        <v>115.11799999999999</v>
      </c>
      <c r="FV1251" s="7">
        <v>42115</v>
      </c>
      <c r="FW1251" s="5">
        <v>122.008</v>
      </c>
      <c r="FY1251" s="7">
        <v>42310</v>
      </c>
      <c r="FZ1251" s="5">
        <v>124.788</v>
      </c>
      <c r="GK1251" s="7">
        <v>41449</v>
      </c>
      <c r="GL1251" s="5">
        <v>97.114999999999995</v>
      </c>
      <c r="GW1251" s="7">
        <v>41975</v>
      </c>
      <c r="GX1251" s="5">
        <v>125.345</v>
      </c>
      <c r="HF1251" s="7">
        <v>42359</v>
      </c>
      <c r="HG1251" s="5">
        <v>138.63999999999999</v>
      </c>
      <c r="HL1251" s="7">
        <v>40830</v>
      </c>
      <c r="HM1251" s="5">
        <v>98.957999999999998</v>
      </c>
      <c r="HR1251" s="7">
        <v>40834</v>
      </c>
      <c r="HS1251" s="5">
        <v>95.364999999999995</v>
      </c>
      <c r="HU1251" s="7">
        <v>40837</v>
      </c>
      <c r="HV1251" s="5">
        <v>75.132999999999996</v>
      </c>
      <c r="HX1251" s="7">
        <v>40997</v>
      </c>
      <c r="HY1251" s="5">
        <v>83.265000000000001</v>
      </c>
      <c r="IA1251" s="7">
        <v>41827</v>
      </c>
      <c r="IB1251" s="5">
        <v>113.47</v>
      </c>
    </row>
    <row r="1252" spans="43:236">
      <c r="AQ1252" s="7">
        <v>40830</v>
      </c>
      <c r="AR1252" s="5">
        <v>100.137</v>
      </c>
      <c r="AT1252" s="7">
        <v>40837</v>
      </c>
      <c r="AU1252" s="5">
        <v>101.973</v>
      </c>
      <c r="AZ1252" s="7">
        <v>40830</v>
      </c>
      <c r="BA1252" s="5">
        <v>101.38800000000001</v>
      </c>
      <c r="BF1252" s="7">
        <v>40841</v>
      </c>
      <c r="BG1252" s="5">
        <v>100.145</v>
      </c>
      <c r="BI1252" s="7">
        <v>40830</v>
      </c>
      <c r="BJ1252" s="5">
        <v>103.175</v>
      </c>
      <c r="BO1252" s="7">
        <v>40830</v>
      </c>
      <c r="BP1252" s="5">
        <v>101.07</v>
      </c>
      <c r="BU1252" s="7">
        <v>41472</v>
      </c>
      <c r="BV1252" s="5">
        <v>101.74299999999999</v>
      </c>
      <c r="CA1252" s="7">
        <v>40830</v>
      </c>
      <c r="CB1252" s="5">
        <v>102.378</v>
      </c>
      <c r="CD1252" s="7">
        <v>41746</v>
      </c>
      <c r="CE1252" s="5">
        <v>101.483</v>
      </c>
      <c r="CG1252" s="7">
        <v>40830</v>
      </c>
      <c r="CH1252" s="5">
        <v>101.693</v>
      </c>
      <c r="CP1252" s="7">
        <v>41990</v>
      </c>
      <c r="CQ1252" s="5">
        <v>100.988</v>
      </c>
      <c r="DE1252" s="7">
        <v>40830</v>
      </c>
      <c r="DF1252" s="5">
        <v>96.534999999999997</v>
      </c>
      <c r="DH1252" s="7">
        <v>42234</v>
      </c>
      <c r="DI1252" s="5">
        <v>102.27500000000001</v>
      </c>
      <c r="DW1252" s="7">
        <v>40830</v>
      </c>
      <c r="DX1252" s="5">
        <v>96.72</v>
      </c>
      <c r="EF1252" s="7">
        <v>40830</v>
      </c>
      <c r="EG1252" s="5">
        <v>104.605</v>
      </c>
      <c r="EU1252" s="7">
        <v>41241</v>
      </c>
      <c r="EV1252" s="5">
        <v>98.424999999999997</v>
      </c>
      <c r="FG1252" s="7">
        <v>41597</v>
      </c>
      <c r="FH1252" s="5">
        <v>109.05</v>
      </c>
      <c r="FJ1252" s="7">
        <v>41710</v>
      </c>
      <c r="FK1252" s="5">
        <v>111.158</v>
      </c>
      <c r="FP1252" s="7">
        <v>41941</v>
      </c>
      <c r="FQ1252" s="5">
        <v>114.955</v>
      </c>
      <c r="FV1252" s="7">
        <v>42116</v>
      </c>
      <c r="FW1252" s="5">
        <v>122.358</v>
      </c>
      <c r="FY1252" s="7">
        <v>42311</v>
      </c>
      <c r="FZ1252" s="5">
        <v>124.93300000000001</v>
      </c>
      <c r="GK1252" s="7">
        <v>41450</v>
      </c>
      <c r="GL1252" s="5">
        <v>97.363</v>
      </c>
      <c r="GW1252" s="7">
        <v>41976</v>
      </c>
      <c r="GX1252" s="5">
        <v>125.602</v>
      </c>
      <c r="HF1252" s="7">
        <v>42360</v>
      </c>
      <c r="HG1252" s="5">
        <v>138.38300000000001</v>
      </c>
      <c r="HL1252" s="7">
        <v>40833</v>
      </c>
      <c r="HM1252" s="5">
        <v>99.102000000000004</v>
      </c>
      <c r="HR1252" s="7">
        <v>40835</v>
      </c>
      <c r="HS1252" s="5">
        <v>95.27</v>
      </c>
      <c r="HU1252" s="7">
        <v>40840</v>
      </c>
      <c r="HV1252" s="5">
        <v>74.481999999999999</v>
      </c>
      <c r="HX1252" s="7">
        <v>40998</v>
      </c>
      <c r="HY1252" s="5">
        <v>84.317999999999998</v>
      </c>
      <c r="IA1252" s="7">
        <v>41828</v>
      </c>
      <c r="IB1252" s="5">
        <v>112.625</v>
      </c>
    </row>
    <row r="1253" spans="43:236">
      <c r="AQ1253" s="7">
        <v>40833</v>
      </c>
      <c r="AR1253" s="5">
        <v>100.15</v>
      </c>
      <c r="AT1253" s="7">
        <v>40840</v>
      </c>
      <c r="AU1253" s="5">
        <v>101.97499999999999</v>
      </c>
      <c r="AZ1253" s="7">
        <v>40833</v>
      </c>
      <c r="BA1253" s="5">
        <v>101.33799999999999</v>
      </c>
      <c r="BF1253" s="7">
        <v>40842</v>
      </c>
      <c r="BG1253" s="5">
        <v>100.21299999999999</v>
      </c>
      <c r="BI1253" s="7">
        <v>40833</v>
      </c>
      <c r="BJ1253" s="5">
        <v>103.075</v>
      </c>
      <c r="BO1253" s="7">
        <v>40833</v>
      </c>
      <c r="BP1253" s="5">
        <v>100.928</v>
      </c>
      <c r="BU1253" s="7">
        <v>41473</v>
      </c>
      <c r="BV1253" s="5">
        <v>101.738</v>
      </c>
      <c r="CA1253" s="7">
        <v>40833</v>
      </c>
      <c r="CB1253" s="5">
        <v>102.11</v>
      </c>
      <c r="CD1253" s="7">
        <v>41747</v>
      </c>
      <c r="CE1253" s="5">
        <v>101.483</v>
      </c>
      <c r="CG1253" s="7">
        <v>40833</v>
      </c>
      <c r="CH1253" s="5">
        <v>101.43</v>
      </c>
      <c r="CP1253" s="7">
        <v>41991</v>
      </c>
      <c r="CQ1253" s="5">
        <v>100.973</v>
      </c>
      <c r="DE1253" s="7">
        <v>40833</v>
      </c>
      <c r="DF1253" s="5">
        <v>96.22</v>
      </c>
      <c r="DH1253" s="7">
        <v>42235</v>
      </c>
      <c r="DI1253" s="5">
        <v>102.258</v>
      </c>
      <c r="DW1253" s="7">
        <v>40833</v>
      </c>
      <c r="DX1253" s="5">
        <v>96.46</v>
      </c>
      <c r="EF1253" s="7">
        <v>40833</v>
      </c>
      <c r="EG1253" s="5">
        <v>104.255</v>
      </c>
      <c r="EU1253" s="7">
        <v>41242</v>
      </c>
      <c r="EV1253" s="5">
        <v>98.317999999999998</v>
      </c>
      <c r="FG1253" s="7">
        <v>41598</v>
      </c>
      <c r="FH1253" s="5">
        <v>109.063</v>
      </c>
      <c r="FJ1253" s="7">
        <v>41711</v>
      </c>
      <c r="FK1253" s="5">
        <v>111.015</v>
      </c>
      <c r="FP1253" s="7">
        <v>41942</v>
      </c>
      <c r="FQ1253" s="5">
        <v>114.85</v>
      </c>
      <c r="FV1253" s="7">
        <v>42117</v>
      </c>
      <c r="FW1253" s="5">
        <v>122.37</v>
      </c>
      <c r="FY1253" s="7">
        <v>42312</v>
      </c>
      <c r="FZ1253" s="5">
        <v>124.908</v>
      </c>
      <c r="GK1253" s="7">
        <v>41451</v>
      </c>
      <c r="GL1253" s="5">
        <v>99.233000000000004</v>
      </c>
      <c r="GW1253" s="7">
        <v>41977</v>
      </c>
      <c r="GX1253" s="5">
        <v>125.06</v>
      </c>
      <c r="HF1253" s="7">
        <v>42361</v>
      </c>
      <c r="HG1253" s="5">
        <v>137.9</v>
      </c>
      <c r="HL1253" s="7">
        <v>40834</v>
      </c>
      <c r="HM1253" s="5">
        <v>98.55</v>
      </c>
      <c r="HR1253" s="7">
        <v>40836</v>
      </c>
      <c r="HS1253" s="5">
        <v>94.495000000000005</v>
      </c>
      <c r="HU1253" s="7">
        <v>40841</v>
      </c>
      <c r="HV1253" s="5">
        <v>74.444999999999993</v>
      </c>
      <c r="HX1253" s="7">
        <v>41001</v>
      </c>
      <c r="HY1253" s="5">
        <v>84.498000000000005</v>
      </c>
      <c r="IA1253" s="7">
        <v>41829</v>
      </c>
      <c r="IB1253" s="5">
        <v>111.965</v>
      </c>
    </row>
    <row r="1254" spans="43:236">
      <c r="AQ1254" s="7">
        <v>40834</v>
      </c>
      <c r="AR1254" s="5">
        <v>100.14</v>
      </c>
      <c r="AT1254" s="7">
        <v>40841</v>
      </c>
      <c r="AU1254" s="5">
        <v>101.947</v>
      </c>
      <c r="AZ1254" s="7">
        <v>40834</v>
      </c>
      <c r="BA1254" s="5">
        <v>101.07299999999999</v>
      </c>
      <c r="BF1254" s="7">
        <v>40843</v>
      </c>
      <c r="BG1254" s="5">
        <v>100.38</v>
      </c>
      <c r="BI1254" s="7">
        <v>40834</v>
      </c>
      <c r="BJ1254" s="5">
        <v>102.895</v>
      </c>
      <c r="BO1254" s="7">
        <v>40834</v>
      </c>
      <c r="BP1254" s="5">
        <v>100.65</v>
      </c>
      <c r="BU1254" s="7">
        <v>41474</v>
      </c>
      <c r="BV1254" s="5">
        <v>101.758</v>
      </c>
      <c r="CA1254" s="7">
        <v>40834</v>
      </c>
      <c r="CB1254" s="5">
        <v>101.765</v>
      </c>
      <c r="CD1254" s="7">
        <v>41750</v>
      </c>
      <c r="CE1254" s="5">
        <v>101.483</v>
      </c>
      <c r="CG1254" s="7">
        <v>40834</v>
      </c>
      <c r="CH1254" s="5">
        <v>100.955</v>
      </c>
      <c r="CP1254" s="7">
        <v>41992</v>
      </c>
      <c r="CQ1254" s="5">
        <v>100.97</v>
      </c>
      <c r="DE1254" s="7">
        <v>40834</v>
      </c>
      <c r="DF1254" s="5">
        <v>95.683000000000007</v>
      </c>
      <c r="DH1254" s="7">
        <v>42236</v>
      </c>
      <c r="DI1254" s="5">
        <v>102.223</v>
      </c>
      <c r="DW1254" s="7">
        <v>40834</v>
      </c>
      <c r="DX1254" s="5">
        <v>95.924999999999997</v>
      </c>
      <c r="EF1254" s="7">
        <v>40834</v>
      </c>
      <c r="EG1254" s="5">
        <v>103.72499999999999</v>
      </c>
      <c r="EU1254" s="7">
        <v>41243</v>
      </c>
      <c r="EV1254" s="5">
        <v>98.203000000000003</v>
      </c>
      <c r="FG1254" s="7">
        <v>41599</v>
      </c>
      <c r="FH1254" s="5">
        <v>109.223</v>
      </c>
      <c r="FJ1254" s="7">
        <v>41712</v>
      </c>
      <c r="FK1254" s="5">
        <v>111.248</v>
      </c>
      <c r="FP1254" s="7">
        <v>41943</v>
      </c>
      <c r="FQ1254" s="5">
        <v>115.19499999999999</v>
      </c>
      <c r="FV1254" s="7">
        <v>42118</v>
      </c>
      <c r="FW1254" s="5">
        <v>122.355</v>
      </c>
      <c r="FY1254" s="7">
        <v>42313</v>
      </c>
      <c r="FZ1254" s="5">
        <v>124.64</v>
      </c>
      <c r="GK1254" s="7">
        <v>41452</v>
      </c>
      <c r="GL1254" s="5">
        <v>99.625</v>
      </c>
      <c r="GW1254" s="7">
        <v>41978</v>
      </c>
      <c r="GX1254" s="5">
        <v>125.718</v>
      </c>
      <c r="HF1254" s="7">
        <v>42362</v>
      </c>
      <c r="HG1254" s="5">
        <v>137.923</v>
      </c>
      <c r="HL1254" s="7">
        <v>40835</v>
      </c>
      <c r="HM1254" s="5">
        <v>98.518000000000001</v>
      </c>
      <c r="HR1254" s="7">
        <v>40837</v>
      </c>
      <c r="HS1254" s="5">
        <v>95.415000000000006</v>
      </c>
      <c r="HU1254" s="7">
        <v>40842</v>
      </c>
      <c r="HV1254" s="5">
        <v>75.138000000000005</v>
      </c>
      <c r="HX1254" s="7">
        <v>41002</v>
      </c>
      <c r="HY1254" s="5">
        <v>83.19</v>
      </c>
      <c r="IA1254" s="7">
        <v>41830</v>
      </c>
      <c r="IB1254" s="5">
        <v>110.913</v>
      </c>
    </row>
    <row r="1255" spans="43:236">
      <c r="AQ1255" s="7">
        <v>40835</v>
      </c>
      <c r="AR1255" s="5">
        <v>100.09</v>
      </c>
      <c r="AT1255" s="7">
        <v>40842</v>
      </c>
      <c r="AU1255" s="5">
        <v>101.913</v>
      </c>
      <c r="AZ1255" s="7">
        <v>40835</v>
      </c>
      <c r="BA1255" s="5">
        <v>101.05</v>
      </c>
      <c r="BF1255" s="7">
        <v>40844</v>
      </c>
      <c r="BG1255" s="5">
        <v>100.167</v>
      </c>
      <c r="BI1255" s="7">
        <v>40835</v>
      </c>
      <c r="BJ1255" s="5">
        <v>102.792</v>
      </c>
      <c r="BO1255" s="7">
        <v>40835</v>
      </c>
      <c r="BP1255" s="5">
        <v>100.52800000000001</v>
      </c>
      <c r="BU1255" s="7">
        <v>41477</v>
      </c>
      <c r="BV1255" s="5">
        <v>101.755</v>
      </c>
      <c r="CA1255" s="7">
        <v>40835</v>
      </c>
      <c r="CB1255" s="5">
        <v>101.565</v>
      </c>
      <c r="CD1255" s="7">
        <v>41751</v>
      </c>
      <c r="CE1255" s="5">
        <v>101.468</v>
      </c>
      <c r="CG1255" s="7">
        <v>40835</v>
      </c>
      <c r="CH1255" s="5">
        <v>100.74299999999999</v>
      </c>
      <c r="CP1255" s="7">
        <v>41995</v>
      </c>
      <c r="CQ1255" s="5">
        <v>100.965</v>
      </c>
      <c r="DE1255" s="7">
        <v>40835</v>
      </c>
      <c r="DF1255" s="5">
        <v>95.468000000000004</v>
      </c>
      <c r="DH1255" s="7">
        <v>42237</v>
      </c>
      <c r="DI1255" s="5">
        <v>102.215</v>
      </c>
      <c r="DW1255" s="7">
        <v>40835</v>
      </c>
      <c r="DX1255" s="5">
        <v>95.653000000000006</v>
      </c>
      <c r="EF1255" s="7">
        <v>40835</v>
      </c>
      <c r="EG1255" s="5">
        <v>103.485</v>
      </c>
      <c r="EU1255" s="7">
        <v>41246</v>
      </c>
      <c r="EV1255" s="5">
        <v>98.495000000000005</v>
      </c>
      <c r="FG1255" s="7">
        <v>41600</v>
      </c>
      <c r="FH1255" s="5">
        <v>109.458</v>
      </c>
      <c r="FJ1255" s="7">
        <v>41715</v>
      </c>
      <c r="FK1255" s="5">
        <v>111.447</v>
      </c>
      <c r="FP1255" s="7">
        <v>41946</v>
      </c>
      <c r="FQ1255" s="5">
        <v>114.80800000000001</v>
      </c>
      <c r="FV1255" s="7">
        <v>42121</v>
      </c>
      <c r="FW1255" s="5">
        <v>122.69499999999999</v>
      </c>
      <c r="FY1255" s="7">
        <v>42314</v>
      </c>
      <c r="FZ1255" s="5">
        <v>124.08799999999999</v>
      </c>
      <c r="GK1255" s="7">
        <v>41453</v>
      </c>
      <c r="GL1255" s="5">
        <v>99.834999999999994</v>
      </c>
      <c r="GW1255" s="7">
        <v>41981</v>
      </c>
      <c r="GX1255" s="5">
        <v>126.143</v>
      </c>
      <c r="HF1255" s="7">
        <v>42363</v>
      </c>
      <c r="HG1255" s="5">
        <v>137.923</v>
      </c>
      <c r="HL1255" s="7">
        <v>40836</v>
      </c>
      <c r="HM1255" s="5">
        <v>97.643000000000001</v>
      </c>
      <c r="HR1255" s="7">
        <v>40840</v>
      </c>
      <c r="HS1255" s="5">
        <v>94.61</v>
      </c>
      <c r="HU1255" s="7">
        <v>40843</v>
      </c>
      <c r="HV1255" s="5">
        <v>76.655000000000001</v>
      </c>
      <c r="HX1255" s="7">
        <v>41003</v>
      </c>
      <c r="HY1255" s="5">
        <v>81.069999999999993</v>
      </c>
      <c r="IA1255" s="7">
        <v>41831</v>
      </c>
      <c r="IB1255" s="5">
        <v>111.29</v>
      </c>
    </row>
    <row r="1256" spans="43:236">
      <c r="AQ1256" s="7">
        <v>40836</v>
      </c>
      <c r="AR1256" s="5">
        <v>100.093</v>
      </c>
      <c r="AT1256" s="7">
        <v>40843</v>
      </c>
      <c r="AU1256" s="5">
        <v>101.95</v>
      </c>
      <c r="AZ1256" s="7">
        <v>40836</v>
      </c>
      <c r="BA1256" s="5">
        <v>101.008</v>
      </c>
      <c r="BF1256" s="7">
        <v>40847</v>
      </c>
      <c r="BG1256" s="5">
        <v>100.01</v>
      </c>
      <c r="BI1256" s="7">
        <v>40836</v>
      </c>
      <c r="BJ1256" s="5">
        <v>102.61799999999999</v>
      </c>
      <c r="BO1256" s="7">
        <v>40836</v>
      </c>
      <c r="BP1256" s="5">
        <v>100.285</v>
      </c>
      <c r="BU1256" s="7">
        <v>41478</v>
      </c>
      <c r="BV1256" s="5">
        <v>101.74</v>
      </c>
      <c r="CA1256" s="7">
        <v>40836</v>
      </c>
      <c r="CB1256" s="5">
        <v>101.24299999999999</v>
      </c>
      <c r="CD1256" s="7">
        <v>41752</v>
      </c>
      <c r="CE1256" s="5">
        <v>101.447</v>
      </c>
      <c r="CG1256" s="7">
        <v>40836</v>
      </c>
      <c r="CH1256" s="5">
        <v>100.31</v>
      </c>
      <c r="CP1256" s="7">
        <v>41996</v>
      </c>
      <c r="CQ1256" s="5">
        <v>100.923</v>
      </c>
      <c r="DE1256" s="7">
        <v>40836</v>
      </c>
      <c r="DF1256" s="5">
        <v>95.082999999999998</v>
      </c>
      <c r="DH1256" s="7">
        <v>42240</v>
      </c>
      <c r="DI1256" s="5">
        <v>102.19</v>
      </c>
      <c r="DW1256" s="7">
        <v>40836</v>
      </c>
      <c r="DX1256" s="5">
        <v>95.132999999999996</v>
      </c>
      <c r="EF1256" s="7">
        <v>40836</v>
      </c>
      <c r="EG1256" s="5">
        <v>102.85</v>
      </c>
      <c r="EU1256" s="7">
        <v>41247</v>
      </c>
      <c r="EV1256" s="5">
        <v>98.405000000000001</v>
      </c>
      <c r="FG1256" s="7">
        <v>41603</v>
      </c>
      <c r="FH1256" s="5">
        <v>109.322</v>
      </c>
      <c r="FJ1256" s="7">
        <v>41716</v>
      </c>
      <c r="FK1256" s="5">
        <v>111.53</v>
      </c>
      <c r="FP1256" s="7">
        <v>41947</v>
      </c>
      <c r="FQ1256" s="5">
        <v>114.66500000000001</v>
      </c>
      <c r="FV1256" s="7">
        <v>42122</v>
      </c>
      <c r="FW1256" s="5">
        <v>122.673</v>
      </c>
      <c r="FY1256" s="7">
        <v>42317</v>
      </c>
      <c r="FZ1256" s="5">
        <v>123.94</v>
      </c>
      <c r="GK1256" s="7">
        <v>41456</v>
      </c>
      <c r="GL1256" s="5">
        <v>101.015</v>
      </c>
      <c r="GW1256" s="7">
        <v>41982</v>
      </c>
      <c r="GX1256" s="5">
        <v>125.715</v>
      </c>
      <c r="HF1256" s="7">
        <v>42366</v>
      </c>
      <c r="HG1256" s="5">
        <v>138.36799999999999</v>
      </c>
      <c r="HL1256" s="7">
        <v>40837</v>
      </c>
      <c r="HM1256" s="5">
        <v>98.518000000000001</v>
      </c>
      <c r="HR1256" s="7">
        <v>40841</v>
      </c>
      <c r="HS1256" s="5">
        <v>94.46</v>
      </c>
      <c r="HU1256" s="7">
        <v>40844</v>
      </c>
      <c r="HV1256" s="5">
        <v>75.218000000000004</v>
      </c>
      <c r="HX1256" s="7">
        <v>41004</v>
      </c>
      <c r="HY1256" s="5">
        <v>80.597999999999999</v>
      </c>
      <c r="IA1256" s="7">
        <v>41834</v>
      </c>
      <c r="IB1256" s="5">
        <v>111.108</v>
      </c>
    </row>
    <row r="1257" spans="43:236">
      <c r="AQ1257" s="7">
        <v>40837</v>
      </c>
      <c r="AR1257" s="5">
        <v>100.05800000000001</v>
      </c>
      <c r="AT1257" s="7">
        <v>40844</v>
      </c>
      <c r="AU1257" s="5">
        <v>102.023</v>
      </c>
      <c r="AZ1257" s="7">
        <v>40837</v>
      </c>
      <c r="BA1257" s="5">
        <v>100.953</v>
      </c>
      <c r="BF1257" s="7">
        <v>40848</v>
      </c>
      <c r="BG1257" s="5">
        <v>99.87</v>
      </c>
      <c r="BI1257" s="7">
        <v>40837</v>
      </c>
      <c r="BJ1257" s="5">
        <v>102.685</v>
      </c>
      <c r="BO1257" s="7">
        <v>40837</v>
      </c>
      <c r="BP1257" s="5">
        <v>100.443</v>
      </c>
      <c r="BU1257" s="7">
        <v>41479</v>
      </c>
      <c r="BV1257" s="5">
        <v>101.718</v>
      </c>
      <c r="CA1257" s="7">
        <v>40837</v>
      </c>
      <c r="CB1257" s="5">
        <v>101.43</v>
      </c>
      <c r="CD1257" s="7">
        <v>41753</v>
      </c>
      <c r="CE1257" s="5">
        <v>101.428</v>
      </c>
      <c r="CG1257" s="7">
        <v>40837</v>
      </c>
      <c r="CH1257" s="5">
        <v>100.54300000000001</v>
      </c>
      <c r="CP1257" s="7">
        <v>41997</v>
      </c>
      <c r="CQ1257" s="5">
        <v>100.913</v>
      </c>
      <c r="DE1257" s="7">
        <v>40837</v>
      </c>
      <c r="DF1257" s="5">
        <v>95.21</v>
      </c>
      <c r="DH1257" s="7">
        <v>42241</v>
      </c>
      <c r="DI1257" s="5">
        <v>102.185</v>
      </c>
      <c r="DW1257" s="7">
        <v>40837</v>
      </c>
      <c r="DX1257" s="5">
        <v>95.385000000000005</v>
      </c>
      <c r="EF1257" s="7">
        <v>40837</v>
      </c>
      <c r="EG1257" s="5">
        <v>103.11799999999999</v>
      </c>
      <c r="EU1257" s="7">
        <v>41248</v>
      </c>
      <c r="EV1257" s="5">
        <v>97.8</v>
      </c>
      <c r="FG1257" s="7">
        <v>41604</v>
      </c>
      <c r="FH1257" s="5">
        <v>109.36799999999999</v>
      </c>
      <c r="FJ1257" s="7">
        <v>41717</v>
      </c>
      <c r="FK1257" s="5">
        <v>111.38800000000001</v>
      </c>
      <c r="FP1257" s="7">
        <v>41948</v>
      </c>
      <c r="FQ1257" s="5">
        <v>114.62</v>
      </c>
      <c r="FV1257" s="7">
        <v>42123</v>
      </c>
      <c r="FW1257" s="5">
        <v>121.988</v>
      </c>
      <c r="FY1257" s="7">
        <v>42318</v>
      </c>
      <c r="FZ1257" s="5">
        <v>124.483</v>
      </c>
      <c r="GK1257" s="7">
        <v>41457</v>
      </c>
      <c r="GL1257" s="5">
        <v>100.94799999999999</v>
      </c>
      <c r="GW1257" s="7">
        <v>41983</v>
      </c>
      <c r="GX1257" s="5">
        <v>125.265</v>
      </c>
      <c r="HF1257" s="7">
        <v>42367</v>
      </c>
      <c r="HG1257" s="5">
        <v>138.11500000000001</v>
      </c>
      <c r="HL1257" s="7">
        <v>40840</v>
      </c>
      <c r="HM1257" s="5">
        <v>98.04</v>
      </c>
      <c r="HR1257" s="7">
        <v>40842</v>
      </c>
      <c r="HS1257" s="5">
        <v>95.343000000000004</v>
      </c>
      <c r="HU1257" s="7">
        <v>40847</v>
      </c>
      <c r="HV1257" s="5">
        <v>74.653000000000006</v>
      </c>
      <c r="HX1257" s="7">
        <v>41008</v>
      </c>
      <c r="HY1257" s="5">
        <v>80.597999999999999</v>
      </c>
      <c r="IA1257" s="7">
        <v>41835</v>
      </c>
      <c r="IB1257" s="5">
        <v>111.748</v>
      </c>
    </row>
    <row r="1258" spans="43:236">
      <c r="AQ1258" s="7">
        <v>40840</v>
      </c>
      <c r="AR1258" s="5">
        <v>100.048</v>
      </c>
      <c r="AT1258" s="7">
        <v>40847</v>
      </c>
      <c r="AU1258" s="5">
        <v>101.92</v>
      </c>
      <c r="AZ1258" s="7">
        <v>40840</v>
      </c>
      <c r="BA1258" s="5">
        <v>100.943</v>
      </c>
      <c r="BF1258" s="7">
        <v>40849</v>
      </c>
      <c r="BG1258" s="5">
        <v>99.972999999999999</v>
      </c>
      <c r="BI1258" s="7">
        <v>40840</v>
      </c>
      <c r="BJ1258" s="5">
        <v>102.6</v>
      </c>
      <c r="BO1258" s="7">
        <v>40840</v>
      </c>
      <c r="BP1258" s="5">
        <v>100.33499999999999</v>
      </c>
      <c r="BU1258" s="7">
        <v>41480</v>
      </c>
      <c r="BV1258" s="5">
        <v>101.715</v>
      </c>
      <c r="CA1258" s="7">
        <v>40840</v>
      </c>
      <c r="CB1258" s="5">
        <v>101.34</v>
      </c>
      <c r="CD1258" s="7">
        <v>41754</v>
      </c>
      <c r="CE1258" s="5">
        <v>101.423</v>
      </c>
      <c r="CG1258" s="7">
        <v>40840</v>
      </c>
      <c r="CH1258" s="5">
        <v>100.358</v>
      </c>
      <c r="CP1258" s="7">
        <v>41998</v>
      </c>
      <c r="CQ1258" s="5">
        <v>100.913</v>
      </c>
      <c r="DE1258" s="7">
        <v>40840</v>
      </c>
      <c r="DF1258" s="5">
        <v>95.063000000000002</v>
      </c>
      <c r="DH1258" s="7">
        <v>42242</v>
      </c>
      <c r="DI1258" s="5">
        <v>102.17</v>
      </c>
      <c r="DW1258" s="7">
        <v>40840</v>
      </c>
      <c r="DX1258" s="5">
        <v>95.167000000000002</v>
      </c>
      <c r="EF1258" s="7">
        <v>40840</v>
      </c>
      <c r="EG1258" s="5">
        <v>102.873</v>
      </c>
      <c r="EU1258" s="7">
        <v>41249</v>
      </c>
      <c r="EV1258" s="5">
        <v>97.48</v>
      </c>
      <c r="FG1258" s="7">
        <v>41605</v>
      </c>
      <c r="FH1258" s="5">
        <v>109.205</v>
      </c>
      <c r="FJ1258" s="7">
        <v>41718</v>
      </c>
      <c r="FK1258" s="5">
        <v>111.25</v>
      </c>
      <c r="FP1258" s="7">
        <v>41949</v>
      </c>
      <c r="FQ1258" s="5">
        <v>114.74</v>
      </c>
      <c r="FV1258" s="7">
        <v>42124</v>
      </c>
      <c r="FW1258" s="5">
        <v>122.005</v>
      </c>
      <c r="FY1258" s="7">
        <v>42319</v>
      </c>
      <c r="FZ1258" s="5">
        <v>124.658</v>
      </c>
      <c r="GK1258" s="7">
        <v>41458</v>
      </c>
      <c r="GL1258" s="5">
        <v>99.775000000000006</v>
      </c>
      <c r="GW1258" s="7">
        <v>41984</v>
      </c>
      <c r="GX1258" s="5">
        <v>125.148</v>
      </c>
      <c r="HF1258" s="7">
        <v>42368</v>
      </c>
      <c r="HG1258" s="5">
        <v>138.51</v>
      </c>
      <c r="HL1258" s="7">
        <v>40841</v>
      </c>
      <c r="HM1258" s="5">
        <v>97.822000000000003</v>
      </c>
      <c r="HR1258" s="7">
        <v>40843</v>
      </c>
      <c r="HS1258" s="5">
        <v>97.072000000000003</v>
      </c>
      <c r="HU1258" s="7">
        <v>40848</v>
      </c>
      <c r="HV1258" s="5">
        <v>74.457999999999998</v>
      </c>
      <c r="HX1258" s="7">
        <v>41009</v>
      </c>
      <c r="HY1258" s="5">
        <v>78.867999999999995</v>
      </c>
      <c r="IA1258" s="7">
        <v>41836</v>
      </c>
      <c r="IB1258" s="5">
        <v>112.78</v>
      </c>
    </row>
    <row r="1259" spans="43:236">
      <c r="AQ1259" s="7">
        <v>40841</v>
      </c>
      <c r="AR1259" s="5">
        <v>100.02800000000001</v>
      </c>
      <c r="AT1259" s="7">
        <v>40848</v>
      </c>
      <c r="AU1259" s="5">
        <v>101.88</v>
      </c>
      <c r="AZ1259" s="7">
        <v>40841</v>
      </c>
      <c r="BA1259" s="5">
        <v>100.958</v>
      </c>
      <c r="BF1259" s="7">
        <v>40850</v>
      </c>
      <c r="BG1259" s="5">
        <v>99.983000000000004</v>
      </c>
      <c r="BI1259" s="7">
        <v>40841</v>
      </c>
      <c r="BJ1259" s="5">
        <v>102.708</v>
      </c>
      <c r="BO1259" s="7">
        <v>40841</v>
      </c>
      <c r="BP1259" s="5">
        <v>100.55</v>
      </c>
      <c r="BU1259" s="7">
        <v>41481</v>
      </c>
      <c r="BV1259" s="5">
        <v>101.69799999999999</v>
      </c>
      <c r="CA1259" s="7">
        <v>40841</v>
      </c>
      <c r="CB1259" s="5">
        <v>101.47499999999999</v>
      </c>
      <c r="CD1259" s="7">
        <v>41757</v>
      </c>
      <c r="CE1259" s="5">
        <v>101.398</v>
      </c>
      <c r="CG1259" s="7">
        <v>40841</v>
      </c>
      <c r="CH1259" s="5">
        <v>100.515</v>
      </c>
      <c r="CP1259" s="7">
        <v>41999</v>
      </c>
      <c r="CQ1259" s="5">
        <v>100.913</v>
      </c>
      <c r="DE1259" s="7">
        <v>40841</v>
      </c>
      <c r="DF1259" s="5">
        <v>95.15</v>
      </c>
      <c r="DH1259" s="7">
        <v>42243</v>
      </c>
      <c r="DI1259" s="5">
        <v>102.145</v>
      </c>
      <c r="DW1259" s="7">
        <v>40841</v>
      </c>
      <c r="DX1259" s="5">
        <v>95.36</v>
      </c>
      <c r="EF1259" s="7">
        <v>40841</v>
      </c>
      <c r="EG1259" s="5">
        <v>102.995</v>
      </c>
      <c r="EU1259" s="7">
        <v>41250</v>
      </c>
      <c r="EV1259" s="5">
        <v>97.647999999999996</v>
      </c>
      <c r="FG1259" s="7">
        <v>41606</v>
      </c>
      <c r="FH1259" s="5">
        <v>108.883</v>
      </c>
      <c r="FJ1259" s="7">
        <v>41719</v>
      </c>
      <c r="FK1259" s="5">
        <v>111.37</v>
      </c>
      <c r="FP1259" s="7">
        <v>41950</v>
      </c>
      <c r="FQ1259" s="5">
        <v>114.72</v>
      </c>
      <c r="FV1259" s="7">
        <v>42125</v>
      </c>
      <c r="FW1259" s="5">
        <v>121.753</v>
      </c>
      <c r="FY1259" s="7">
        <v>42320</v>
      </c>
      <c r="FZ1259" s="5">
        <v>124.58</v>
      </c>
      <c r="GK1259" s="7">
        <v>41459</v>
      </c>
      <c r="GL1259" s="5">
        <v>100.655</v>
      </c>
      <c r="GW1259" s="7">
        <v>41985</v>
      </c>
      <c r="GX1259" s="5">
        <v>125.11</v>
      </c>
      <c r="HF1259" s="7">
        <v>42369</v>
      </c>
      <c r="HG1259" s="5">
        <v>138.51</v>
      </c>
      <c r="HL1259" s="7">
        <v>40842</v>
      </c>
      <c r="HM1259" s="5">
        <v>98.613</v>
      </c>
      <c r="HR1259" s="7">
        <v>40844</v>
      </c>
      <c r="HS1259" s="5">
        <v>95.34</v>
      </c>
      <c r="HU1259" s="7">
        <v>40849</v>
      </c>
      <c r="HV1259" s="5">
        <v>74.94</v>
      </c>
      <c r="HX1259" s="7">
        <v>41010</v>
      </c>
      <c r="HY1259" s="5">
        <v>80.397999999999996</v>
      </c>
      <c r="IA1259" s="7">
        <v>41837</v>
      </c>
      <c r="IB1259" s="5">
        <v>113.605</v>
      </c>
    </row>
    <row r="1260" spans="43:236">
      <c r="AQ1260" s="7">
        <v>40842</v>
      </c>
      <c r="AR1260" s="5">
        <v>100.012</v>
      </c>
      <c r="AT1260" s="7">
        <v>40849</v>
      </c>
      <c r="AU1260" s="5">
        <v>101.78</v>
      </c>
      <c r="AZ1260" s="7">
        <v>40842</v>
      </c>
      <c r="BA1260" s="5">
        <v>100.988</v>
      </c>
      <c r="BF1260" s="7">
        <v>40851</v>
      </c>
      <c r="BG1260" s="5">
        <v>99.942999999999998</v>
      </c>
      <c r="BI1260" s="7">
        <v>40842</v>
      </c>
      <c r="BJ1260" s="5">
        <v>102.83499999999999</v>
      </c>
      <c r="BO1260" s="7">
        <v>40842</v>
      </c>
      <c r="BP1260" s="5">
        <v>100.593</v>
      </c>
      <c r="BU1260" s="7">
        <v>41484</v>
      </c>
      <c r="BV1260" s="5">
        <v>101.7</v>
      </c>
      <c r="CA1260" s="7">
        <v>40842</v>
      </c>
      <c r="CB1260" s="5">
        <v>101.66500000000001</v>
      </c>
      <c r="CD1260" s="7">
        <v>41758</v>
      </c>
      <c r="CE1260" s="5">
        <v>101.383</v>
      </c>
      <c r="CG1260" s="7">
        <v>40842</v>
      </c>
      <c r="CH1260" s="5">
        <v>100.72</v>
      </c>
      <c r="CP1260" s="7">
        <v>42002</v>
      </c>
      <c r="CQ1260" s="5">
        <v>100.90300000000001</v>
      </c>
      <c r="DE1260" s="7">
        <v>40842</v>
      </c>
      <c r="DF1260" s="5">
        <v>95.481999999999999</v>
      </c>
      <c r="DH1260" s="7">
        <v>42244</v>
      </c>
      <c r="DI1260" s="5">
        <v>102.133</v>
      </c>
      <c r="DW1260" s="7">
        <v>40842</v>
      </c>
      <c r="DX1260" s="5">
        <v>95.768000000000001</v>
      </c>
      <c r="EF1260" s="7">
        <v>40842</v>
      </c>
      <c r="EG1260" s="5">
        <v>103.408</v>
      </c>
      <c r="EU1260" s="7">
        <v>41253</v>
      </c>
      <c r="EV1260" s="5">
        <v>97.19</v>
      </c>
      <c r="FG1260" s="7">
        <v>41607</v>
      </c>
      <c r="FH1260" s="5">
        <v>108.785</v>
      </c>
      <c r="FJ1260" s="7">
        <v>41722</v>
      </c>
      <c r="FK1260" s="5">
        <v>111.37</v>
      </c>
      <c r="FP1260" s="7">
        <v>41953</v>
      </c>
      <c r="FQ1260" s="5">
        <v>114.875</v>
      </c>
      <c r="FV1260" s="7">
        <v>42128</v>
      </c>
      <c r="FW1260" s="5">
        <v>121.998</v>
      </c>
      <c r="FY1260" s="7">
        <v>42321</v>
      </c>
      <c r="FZ1260" s="5">
        <v>124.727</v>
      </c>
      <c r="GK1260" s="7">
        <v>41460</v>
      </c>
      <c r="GL1260" s="5">
        <v>100.583</v>
      </c>
      <c r="GW1260" s="7">
        <v>41988</v>
      </c>
      <c r="GX1260" s="5">
        <v>126.06</v>
      </c>
      <c r="HL1260" s="7">
        <v>40843</v>
      </c>
      <c r="HM1260" s="5">
        <v>100.227</v>
      </c>
      <c r="HR1260" s="7">
        <v>40847</v>
      </c>
      <c r="HS1260" s="5">
        <v>94.665000000000006</v>
      </c>
      <c r="HU1260" s="7">
        <v>40850</v>
      </c>
      <c r="HV1260" s="5">
        <v>74.983000000000004</v>
      </c>
      <c r="HX1260" s="7">
        <v>41011</v>
      </c>
      <c r="HY1260" s="5">
        <v>80.962999999999994</v>
      </c>
      <c r="IA1260" s="7">
        <v>41838</v>
      </c>
      <c r="IB1260" s="5">
        <v>113.79</v>
      </c>
    </row>
    <row r="1261" spans="43:236">
      <c r="AQ1261" s="7">
        <v>40843</v>
      </c>
      <c r="AR1261" s="5">
        <v>100.01</v>
      </c>
      <c r="AT1261" s="7">
        <v>40850</v>
      </c>
      <c r="AU1261" s="5">
        <v>101.82</v>
      </c>
      <c r="AZ1261" s="7">
        <v>40843</v>
      </c>
      <c r="BA1261" s="5">
        <v>101.178</v>
      </c>
      <c r="BF1261" s="7">
        <v>40854</v>
      </c>
      <c r="BG1261" s="5">
        <v>99.778000000000006</v>
      </c>
      <c r="BI1261" s="7">
        <v>40843</v>
      </c>
      <c r="BJ1261" s="5">
        <v>103.12</v>
      </c>
      <c r="BO1261" s="7">
        <v>40843</v>
      </c>
      <c r="BP1261" s="5">
        <v>101.023</v>
      </c>
      <c r="BU1261" s="7">
        <v>41485</v>
      </c>
      <c r="BV1261" s="5">
        <v>101.69</v>
      </c>
      <c r="CA1261" s="7">
        <v>40843</v>
      </c>
      <c r="CB1261" s="5">
        <v>102.28</v>
      </c>
      <c r="CD1261" s="7">
        <v>41759</v>
      </c>
      <c r="CE1261" s="5">
        <v>101.383</v>
      </c>
      <c r="CG1261" s="7">
        <v>40843</v>
      </c>
      <c r="CH1261" s="5">
        <v>101.393</v>
      </c>
      <c r="CP1261" s="7">
        <v>42003</v>
      </c>
      <c r="CQ1261" s="5">
        <v>100.91</v>
      </c>
      <c r="DE1261" s="7">
        <v>40843</v>
      </c>
      <c r="DF1261" s="5">
        <v>96.19</v>
      </c>
      <c r="DH1261" s="7">
        <v>42247</v>
      </c>
      <c r="DI1261" s="5">
        <v>102.13</v>
      </c>
      <c r="DW1261" s="7">
        <v>40843</v>
      </c>
      <c r="DX1261" s="5">
        <v>96.495000000000005</v>
      </c>
      <c r="EF1261" s="7">
        <v>40843</v>
      </c>
      <c r="EG1261" s="5">
        <v>104.30800000000001</v>
      </c>
      <c r="EU1261" s="7">
        <v>41254</v>
      </c>
      <c r="EV1261" s="5">
        <v>97.71</v>
      </c>
      <c r="FG1261" s="7">
        <v>41610</v>
      </c>
      <c r="FH1261" s="5">
        <v>108.578</v>
      </c>
      <c r="FJ1261" s="7">
        <v>41723</v>
      </c>
      <c r="FK1261" s="5">
        <v>111.465</v>
      </c>
      <c r="FP1261" s="7">
        <v>41954</v>
      </c>
      <c r="FQ1261" s="5">
        <v>115.053</v>
      </c>
      <c r="FV1261" s="7">
        <v>42129</v>
      </c>
      <c r="FW1261" s="5">
        <v>120.928</v>
      </c>
      <c r="FY1261" s="7">
        <v>42324</v>
      </c>
      <c r="FZ1261" s="5">
        <v>124.64</v>
      </c>
      <c r="GK1261" s="7">
        <v>41463</v>
      </c>
      <c r="GL1261" s="5">
        <v>100.38</v>
      </c>
      <c r="GW1261" s="7">
        <v>41989</v>
      </c>
      <c r="GX1261" s="5">
        <v>125.96</v>
      </c>
      <c r="HL1261" s="7">
        <v>40844</v>
      </c>
      <c r="HM1261" s="5">
        <v>98.608000000000004</v>
      </c>
      <c r="HR1261" s="7">
        <v>40848</v>
      </c>
      <c r="HS1261" s="5">
        <v>94.32</v>
      </c>
      <c r="HU1261" s="7">
        <v>40851</v>
      </c>
      <c r="HV1261" s="5">
        <v>74.314999999999998</v>
      </c>
      <c r="HX1261" s="7">
        <v>41012</v>
      </c>
      <c r="HY1261" s="5">
        <v>79.662999999999997</v>
      </c>
      <c r="IA1261" s="7">
        <v>41841</v>
      </c>
      <c r="IB1261" s="5">
        <v>114.19799999999999</v>
      </c>
    </row>
    <row r="1262" spans="43:236">
      <c r="AQ1262" s="7">
        <v>40844</v>
      </c>
      <c r="AR1262" s="5">
        <v>100.01</v>
      </c>
      <c r="AT1262" s="7">
        <v>40851</v>
      </c>
      <c r="AU1262" s="5">
        <v>101.723</v>
      </c>
      <c r="AZ1262" s="7">
        <v>40844</v>
      </c>
      <c r="BA1262" s="5">
        <v>101.05800000000001</v>
      </c>
      <c r="BF1262" s="7">
        <v>40855</v>
      </c>
      <c r="BG1262" s="5">
        <v>99.826999999999998</v>
      </c>
      <c r="BI1262" s="7">
        <v>40844</v>
      </c>
      <c r="BJ1262" s="5">
        <v>102.79</v>
      </c>
      <c r="BO1262" s="7">
        <v>40844</v>
      </c>
      <c r="BP1262" s="5">
        <v>100.605</v>
      </c>
      <c r="BU1262" s="7">
        <v>41486</v>
      </c>
      <c r="BV1262" s="5">
        <v>101.685</v>
      </c>
      <c r="CA1262" s="7">
        <v>40844</v>
      </c>
      <c r="CB1262" s="5">
        <v>101.718</v>
      </c>
      <c r="CD1262" s="7">
        <v>41760</v>
      </c>
      <c r="CE1262" s="5">
        <v>101.38500000000001</v>
      </c>
      <c r="CG1262" s="7">
        <v>40844</v>
      </c>
      <c r="CH1262" s="5">
        <v>100.72</v>
      </c>
      <c r="CP1262" s="7">
        <v>42004</v>
      </c>
      <c r="CQ1262" s="5">
        <v>100.905</v>
      </c>
      <c r="DE1262" s="7">
        <v>40844</v>
      </c>
      <c r="DF1262" s="5">
        <v>95.415000000000006</v>
      </c>
      <c r="DH1262" s="7">
        <v>42248</v>
      </c>
      <c r="DI1262" s="5">
        <v>102.128</v>
      </c>
      <c r="DW1262" s="7">
        <v>40844</v>
      </c>
      <c r="DX1262" s="5">
        <v>95.632999999999996</v>
      </c>
      <c r="EF1262" s="7">
        <v>40844</v>
      </c>
      <c r="EG1262" s="5">
        <v>103.27500000000001</v>
      </c>
      <c r="EU1262" s="7">
        <v>41255</v>
      </c>
      <c r="EV1262" s="5">
        <v>98.123000000000005</v>
      </c>
      <c r="FG1262" s="7">
        <v>41611</v>
      </c>
      <c r="FH1262" s="5">
        <v>108.625</v>
      </c>
      <c r="FJ1262" s="7">
        <v>41724</v>
      </c>
      <c r="FK1262" s="5">
        <v>111.77500000000001</v>
      </c>
      <c r="FP1262" s="7">
        <v>41955</v>
      </c>
      <c r="FQ1262" s="5">
        <v>114.928</v>
      </c>
      <c r="FV1262" s="7">
        <v>42130</v>
      </c>
      <c r="FW1262" s="5">
        <v>120.63</v>
      </c>
      <c r="FY1262" s="7">
        <v>42325</v>
      </c>
      <c r="FZ1262" s="5">
        <v>124.738</v>
      </c>
      <c r="GK1262" s="7">
        <v>41464</v>
      </c>
      <c r="GL1262" s="5">
        <v>99.933000000000007</v>
      </c>
      <c r="GW1262" s="7">
        <v>41990</v>
      </c>
      <c r="GX1262" s="5">
        <v>126.233</v>
      </c>
      <c r="HL1262" s="7">
        <v>40847</v>
      </c>
      <c r="HM1262" s="5">
        <v>98.147999999999996</v>
      </c>
      <c r="HR1262" s="7">
        <v>40849</v>
      </c>
      <c r="HS1262" s="5">
        <v>95.055000000000007</v>
      </c>
      <c r="HU1262" s="7">
        <v>40854</v>
      </c>
      <c r="HV1262" s="5">
        <v>74.015000000000001</v>
      </c>
      <c r="HX1262" s="7">
        <v>41015</v>
      </c>
      <c r="HY1262" s="5">
        <v>79.185000000000002</v>
      </c>
      <c r="IA1262" s="7">
        <v>41842</v>
      </c>
      <c r="IB1262" s="5">
        <v>114</v>
      </c>
    </row>
    <row r="1263" spans="43:236">
      <c r="AQ1263" s="7">
        <v>40847</v>
      </c>
      <c r="AR1263" s="5">
        <v>100.02200000000001</v>
      </c>
      <c r="AT1263" s="7">
        <v>40854</v>
      </c>
      <c r="AU1263" s="5">
        <v>101.56</v>
      </c>
      <c r="AZ1263" s="7">
        <v>40847</v>
      </c>
      <c r="BA1263" s="5">
        <v>100.958</v>
      </c>
      <c r="BF1263" s="7">
        <v>40856</v>
      </c>
      <c r="BG1263" s="5">
        <v>99.54</v>
      </c>
      <c r="BI1263" s="7">
        <v>40847</v>
      </c>
      <c r="BJ1263" s="5">
        <v>102.633</v>
      </c>
      <c r="BO1263" s="7">
        <v>40847</v>
      </c>
      <c r="BP1263" s="5">
        <v>100.473</v>
      </c>
      <c r="BU1263" s="7">
        <v>41487</v>
      </c>
      <c r="BV1263" s="5">
        <v>101.688</v>
      </c>
      <c r="CA1263" s="7">
        <v>40847</v>
      </c>
      <c r="CB1263" s="5">
        <v>101.553</v>
      </c>
      <c r="CD1263" s="7">
        <v>41761</v>
      </c>
      <c r="CE1263" s="5">
        <v>101.36499999999999</v>
      </c>
      <c r="CG1263" s="7">
        <v>40847</v>
      </c>
      <c r="CH1263" s="5">
        <v>100.605</v>
      </c>
      <c r="CP1263" s="7">
        <v>42005</v>
      </c>
      <c r="CQ1263" s="5">
        <v>100.905</v>
      </c>
      <c r="DE1263" s="7">
        <v>40847</v>
      </c>
      <c r="DF1263" s="5">
        <v>95.328000000000003</v>
      </c>
      <c r="DH1263" s="7">
        <v>42249</v>
      </c>
      <c r="DI1263" s="5">
        <v>102.123</v>
      </c>
      <c r="DW1263" s="7">
        <v>40847</v>
      </c>
      <c r="DX1263" s="5">
        <v>95.552999999999997</v>
      </c>
      <c r="EF1263" s="7">
        <v>40847</v>
      </c>
      <c r="EG1263" s="5">
        <v>103.143</v>
      </c>
      <c r="EU1263" s="7">
        <v>41256</v>
      </c>
      <c r="EV1263" s="5">
        <v>97.947000000000003</v>
      </c>
      <c r="FG1263" s="7">
        <v>41612</v>
      </c>
      <c r="FH1263" s="5">
        <v>108.29</v>
      </c>
      <c r="FJ1263" s="7">
        <v>41725</v>
      </c>
      <c r="FK1263" s="5">
        <v>111.96299999999999</v>
      </c>
      <c r="FP1263" s="7">
        <v>41956</v>
      </c>
      <c r="FQ1263" s="5">
        <v>114.755</v>
      </c>
      <c r="FV1263" s="7">
        <v>42131</v>
      </c>
      <c r="FW1263" s="5">
        <v>121.07299999999999</v>
      </c>
      <c r="FY1263" s="7">
        <v>42326</v>
      </c>
      <c r="FZ1263" s="5">
        <v>124.905</v>
      </c>
      <c r="GK1263" s="7">
        <v>41465</v>
      </c>
      <c r="GL1263" s="5">
        <v>99.454999999999998</v>
      </c>
      <c r="GW1263" s="7">
        <v>41991</v>
      </c>
      <c r="GX1263" s="5">
        <v>126.455</v>
      </c>
      <c r="HL1263" s="7">
        <v>40848</v>
      </c>
      <c r="HM1263" s="5">
        <v>97.858000000000004</v>
      </c>
      <c r="HR1263" s="7">
        <v>40850</v>
      </c>
      <c r="HS1263" s="5">
        <v>94.983000000000004</v>
      </c>
      <c r="HU1263" s="7">
        <v>40855</v>
      </c>
      <c r="HV1263" s="5">
        <v>74.09</v>
      </c>
      <c r="HX1263" s="7">
        <v>41016</v>
      </c>
      <c r="HY1263" s="5">
        <v>80.701999999999998</v>
      </c>
      <c r="IA1263" s="7">
        <v>41843</v>
      </c>
      <c r="IB1263" s="5">
        <v>113.985</v>
      </c>
    </row>
    <row r="1264" spans="43:236">
      <c r="AT1264" s="7">
        <v>40855</v>
      </c>
      <c r="AU1264" s="5">
        <v>101.57</v>
      </c>
      <c r="AZ1264" s="7">
        <v>40848</v>
      </c>
      <c r="BA1264" s="5">
        <v>100.92</v>
      </c>
      <c r="BF1264" s="7">
        <v>40857</v>
      </c>
      <c r="BG1264" s="5">
        <v>99.513000000000005</v>
      </c>
      <c r="BI1264" s="7">
        <v>40848</v>
      </c>
      <c r="BJ1264" s="5">
        <v>102.568</v>
      </c>
      <c r="BO1264" s="7">
        <v>40848</v>
      </c>
      <c r="BP1264" s="5">
        <v>100.395</v>
      </c>
      <c r="BU1264" s="7">
        <v>41488</v>
      </c>
      <c r="BV1264" s="5">
        <v>101.658</v>
      </c>
      <c r="CA1264" s="7">
        <v>40848</v>
      </c>
      <c r="CB1264" s="5">
        <v>101.483</v>
      </c>
      <c r="CD1264" s="7">
        <v>41764</v>
      </c>
      <c r="CE1264" s="5">
        <v>101.36499999999999</v>
      </c>
      <c r="CG1264" s="7">
        <v>40848</v>
      </c>
      <c r="CH1264" s="5">
        <v>100.5</v>
      </c>
      <c r="CP1264" s="7">
        <v>42006</v>
      </c>
      <c r="CQ1264" s="5">
        <v>100.90300000000001</v>
      </c>
      <c r="DE1264" s="7">
        <v>40848</v>
      </c>
      <c r="DF1264" s="5">
        <v>95.19</v>
      </c>
      <c r="DH1264" s="7">
        <v>42250</v>
      </c>
      <c r="DI1264" s="5">
        <v>102.105</v>
      </c>
      <c r="DW1264" s="7">
        <v>40848</v>
      </c>
      <c r="DX1264" s="5">
        <v>95.367999999999995</v>
      </c>
      <c r="EF1264" s="7">
        <v>40848</v>
      </c>
      <c r="EG1264" s="5">
        <v>103.023</v>
      </c>
      <c r="EU1264" s="7">
        <v>41257</v>
      </c>
      <c r="EV1264" s="5">
        <v>98.082999999999998</v>
      </c>
      <c r="FG1264" s="7">
        <v>41613</v>
      </c>
      <c r="FH1264" s="5">
        <v>107.93</v>
      </c>
      <c r="FJ1264" s="7">
        <v>41726</v>
      </c>
      <c r="FK1264" s="5">
        <v>112.063</v>
      </c>
      <c r="FP1264" s="7">
        <v>41957</v>
      </c>
      <c r="FQ1264" s="5">
        <v>114.783</v>
      </c>
      <c r="FV1264" s="7">
        <v>42132</v>
      </c>
      <c r="FW1264" s="5">
        <v>121.36</v>
      </c>
      <c r="FY1264" s="7">
        <v>42327</v>
      </c>
      <c r="FZ1264" s="5">
        <v>125.072</v>
      </c>
      <c r="GK1264" s="7">
        <v>41466</v>
      </c>
      <c r="GL1264" s="5">
        <v>99.344999999999999</v>
      </c>
      <c r="GW1264" s="7">
        <v>41992</v>
      </c>
      <c r="GX1264" s="5">
        <v>126.923</v>
      </c>
      <c r="HL1264" s="7">
        <v>40849</v>
      </c>
      <c r="HM1264" s="5">
        <v>98.4</v>
      </c>
      <c r="HR1264" s="7">
        <v>40851</v>
      </c>
      <c r="HS1264" s="5">
        <v>94.188000000000002</v>
      </c>
      <c r="HU1264" s="7">
        <v>40856</v>
      </c>
      <c r="HV1264" s="5">
        <v>72.680000000000007</v>
      </c>
      <c r="HX1264" s="7">
        <v>41017</v>
      </c>
      <c r="HY1264" s="5">
        <v>81.114999999999995</v>
      </c>
      <c r="IA1264" s="7">
        <v>41844</v>
      </c>
      <c r="IB1264" s="5">
        <v>114.003</v>
      </c>
    </row>
    <row r="1265" spans="46:236">
      <c r="AT1265" s="7">
        <v>40856</v>
      </c>
      <c r="AU1265" s="5">
        <v>101.465</v>
      </c>
      <c r="AZ1265" s="7">
        <v>40849</v>
      </c>
      <c r="BA1265" s="5">
        <v>100.86</v>
      </c>
      <c r="BF1265" s="7">
        <v>40858</v>
      </c>
      <c r="BG1265" s="5">
        <v>99.462999999999994</v>
      </c>
      <c r="BI1265" s="7">
        <v>40849</v>
      </c>
      <c r="BJ1265" s="5">
        <v>102.625</v>
      </c>
      <c r="BO1265" s="7">
        <v>40849</v>
      </c>
      <c r="BP1265" s="5">
        <v>100.425</v>
      </c>
      <c r="BU1265" s="7">
        <v>41491</v>
      </c>
      <c r="BV1265" s="5">
        <v>101.637</v>
      </c>
      <c r="CA1265" s="7">
        <v>40849</v>
      </c>
      <c r="CB1265" s="5">
        <v>101.53</v>
      </c>
      <c r="CD1265" s="7">
        <v>41765</v>
      </c>
      <c r="CE1265" s="5">
        <v>101.348</v>
      </c>
      <c r="CG1265" s="7">
        <v>40849</v>
      </c>
      <c r="CH1265" s="5">
        <v>100.613</v>
      </c>
      <c r="CP1265" s="7">
        <v>42009</v>
      </c>
      <c r="CQ1265" s="5">
        <v>100.9</v>
      </c>
      <c r="DE1265" s="7">
        <v>40849</v>
      </c>
      <c r="DF1265" s="5">
        <v>95.367999999999995</v>
      </c>
      <c r="DH1265" s="7">
        <v>42251</v>
      </c>
      <c r="DI1265" s="5">
        <v>102.102</v>
      </c>
      <c r="DW1265" s="7">
        <v>40849</v>
      </c>
      <c r="DX1265" s="5">
        <v>95.57</v>
      </c>
      <c r="EF1265" s="7">
        <v>40849</v>
      </c>
      <c r="EG1265" s="5">
        <v>103.16800000000001</v>
      </c>
      <c r="EU1265" s="7">
        <v>41260</v>
      </c>
      <c r="EV1265" s="5">
        <v>97.97</v>
      </c>
      <c r="FG1265" s="7">
        <v>41614</v>
      </c>
      <c r="FH1265" s="5">
        <v>108.15300000000001</v>
      </c>
      <c r="FJ1265" s="7">
        <v>41729</v>
      </c>
      <c r="FK1265" s="5">
        <v>112.125</v>
      </c>
      <c r="FP1265" s="7">
        <v>41960</v>
      </c>
      <c r="FQ1265" s="5">
        <v>114.905</v>
      </c>
      <c r="FV1265" s="7">
        <v>42135</v>
      </c>
      <c r="FW1265" s="5">
        <v>121.24299999999999</v>
      </c>
      <c r="FY1265" s="7">
        <v>42328</v>
      </c>
      <c r="FZ1265" s="5">
        <v>125.27</v>
      </c>
      <c r="GK1265" s="7">
        <v>41467</v>
      </c>
      <c r="GL1265" s="5">
        <v>99.77</v>
      </c>
      <c r="GW1265" s="7">
        <v>41995</v>
      </c>
      <c r="GX1265" s="5">
        <v>127.123</v>
      </c>
      <c r="HL1265" s="7">
        <v>40850</v>
      </c>
      <c r="HM1265" s="5">
        <v>98.533000000000001</v>
      </c>
      <c r="HR1265" s="7">
        <v>40854</v>
      </c>
      <c r="HS1265" s="5">
        <v>93.885000000000005</v>
      </c>
      <c r="HU1265" s="7">
        <v>40857</v>
      </c>
      <c r="HV1265" s="5">
        <v>72.004999999999995</v>
      </c>
      <c r="HX1265" s="7">
        <v>41018</v>
      </c>
      <c r="HY1265" s="5">
        <v>80.38</v>
      </c>
      <c r="IA1265" s="7">
        <v>41845</v>
      </c>
      <c r="IB1265" s="5">
        <v>114.22</v>
      </c>
    </row>
    <row r="1266" spans="46:236">
      <c r="AT1266" s="7">
        <v>40857</v>
      </c>
      <c r="AU1266" s="5">
        <v>101.375</v>
      </c>
      <c r="AZ1266" s="7">
        <v>40850</v>
      </c>
      <c r="BA1266" s="5">
        <v>100.833</v>
      </c>
      <c r="BF1266" s="7">
        <v>40861</v>
      </c>
      <c r="BG1266" s="5">
        <v>99.222999999999999</v>
      </c>
      <c r="BI1266" s="7">
        <v>40850</v>
      </c>
      <c r="BJ1266" s="5">
        <v>102.52</v>
      </c>
      <c r="BO1266" s="7">
        <v>40850</v>
      </c>
      <c r="BP1266" s="5">
        <v>100.352</v>
      </c>
      <c r="BU1266" s="7">
        <v>41492</v>
      </c>
      <c r="BV1266" s="5">
        <v>101.655</v>
      </c>
      <c r="CA1266" s="7">
        <v>40850</v>
      </c>
      <c r="CB1266" s="5">
        <v>101.318</v>
      </c>
      <c r="CD1266" s="7">
        <v>41766</v>
      </c>
      <c r="CE1266" s="5">
        <v>101.322</v>
      </c>
      <c r="CG1266" s="7">
        <v>40850</v>
      </c>
      <c r="CH1266" s="5">
        <v>100.4</v>
      </c>
      <c r="CP1266" s="7">
        <v>42010</v>
      </c>
      <c r="CQ1266" s="5">
        <v>100.90300000000001</v>
      </c>
      <c r="DE1266" s="7">
        <v>40850</v>
      </c>
      <c r="DF1266" s="5">
        <v>95.11</v>
      </c>
      <c r="DH1266" s="7">
        <v>42254</v>
      </c>
      <c r="DI1266" s="5">
        <v>102.093</v>
      </c>
      <c r="DW1266" s="7">
        <v>40850</v>
      </c>
      <c r="DX1266" s="5">
        <v>95.397999999999996</v>
      </c>
      <c r="EF1266" s="7">
        <v>40850</v>
      </c>
      <c r="EG1266" s="5">
        <v>102.973</v>
      </c>
      <c r="EU1266" s="7">
        <v>41261</v>
      </c>
      <c r="EV1266" s="5">
        <v>98.734999999999999</v>
      </c>
      <c r="FG1266" s="7">
        <v>41617</v>
      </c>
      <c r="FH1266" s="5">
        <v>108.63500000000001</v>
      </c>
      <c r="FJ1266" s="7">
        <v>41730</v>
      </c>
      <c r="FK1266" s="5">
        <v>112.03</v>
      </c>
      <c r="FP1266" s="7">
        <v>41961</v>
      </c>
      <c r="FQ1266" s="5">
        <v>114.91</v>
      </c>
      <c r="FV1266" s="7">
        <v>42136</v>
      </c>
      <c r="FW1266" s="5">
        <v>121.01300000000001</v>
      </c>
      <c r="FY1266" s="7">
        <v>42331</v>
      </c>
      <c r="FZ1266" s="5">
        <v>125.173</v>
      </c>
      <c r="GK1266" s="7">
        <v>41470</v>
      </c>
      <c r="GL1266" s="5">
        <v>100.16</v>
      </c>
      <c r="GW1266" s="7">
        <v>41996</v>
      </c>
      <c r="GX1266" s="5">
        <v>127.113</v>
      </c>
      <c r="HL1266" s="7">
        <v>40851</v>
      </c>
      <c r="HM1266" s="5">
        <v>97.534999999999997</v>
      </c>
      <c r="HR1266" s="7">
        <v>40855</v>
      </c>
      <c r="HS1266" s="5">
        <v>94.033000000000001</v>
      </c>
      <c r="HU1266" s="7">
        <v>40858</v>
      </c>
      <c r="HV1266" s="5">
        <v>72.673000000000002</v>
      </c>
      <c r="HX1266" s="7">
        <v>41019</v>
      </c>
      <c r="HY1266" s="5">
        <v>79.83</v>
      </c>
      <c r="IA1266" s="7">
        <v>41848</v>
      </c>
      <c r="IB1266" s="5">
        <v>114.943</v>
      </c>
    </row>
    <row r="1267" spans="46:236">
      <c r="AT1267" s="7">
        <v>40858</v>
      </c>
      <c r="AU1267" s="5">
        <v>101.288</v>
      </c>
      <c r="AZ1267" s="7">
        <v>40851</v>
      </c>
      <c r="BA1267" s="5">
        <v>100.81</v>
      </c>
      <c r="BF1267" s="7">
        <v>40862</v>
      </c>
      <c r="BG1267" s="5">
        <v>98.77</v>
      </c>
      <c r="BI1267" s="7">
        <v>40851</v>
      </c>
      <c r="BJ1267" s="5">
        <v>102.413</v>
      </c>
      <c r="BO1267" s="7">
        <v>40851</v>
      </c>
      <c r="BP1267" s="5">
        <v>100.1</v>
      </c>
      <c r="BU1267" s="7">
        <v>41493</v>
      </c>
      <c r="BV1267" s="5">
        <v>101.633</v>
      </c>
      <c r="CA1267" s="7">
        <v>40851</v>
      </c>
      <c r="CB1267" s="5">
        <v>100.958</v>
      </c>
      <c r="CD1267" s="7">
        <v>41767</v>
      </c>
      <c r="CE1267" s="5">
        <v>101.33</v>
      </c>
      <c r="CG1267" s="7">
        <v>40851</v>
      </c>
      <c r="CH1267" s="5">
        <v>100.048</v>
      </c>
      <c r="CP1267" s="7">
        <v>42011</v>
      </c>
      <c r="CQ1267" s="5">
        <v>100.9</v>
      </c>
      <c r="DE1267" s="7">
        <v>40851</v>
      </c>
      <c r="DF1267" s="5">
        <v>94.843000000000004</v>
      </c>
      <c r="DH1267" s="7">
        <v>42255</v>
      </c>
      <c r="DI1267" s="5">
        <v>102.08799999999999</v>
      </c>
      <c r="DW1267" s="7">
        <v>40851</v>
      </c>
      <c r="DX1267" s="5">
        <v>94.957999999999998</v>
      </c>
      <c r="EF1267" s="7">
        <v>40851</v>
      </c>
      <c r="EG1267" s="5">
        <v>102.55</v>
      </c>
      <c r="EU1267" s="7">
        <v>41262</v>
      </c>
      <c r="EV1267" s="5">
        <v>98.98</v>
      </c>
      <c r="FG1267" s="7">
        <v>41618</v>
      </c>
      <c r="FH1267" s="5">
        <v>109.123</v>
      </c>
      <c r="FJ1267" s="7">
        <v>41731</v>
      </c>
      <c r="FK1267" s="5">
        <v>112.065</v>
      </c>
      <c r="FP1267" s="7">
        <v>41962</v>
      </c>
      <c r="FQ1267" s="5">
        <v>114.898</v>
      </c>
      <c r="FV1267" s="7">
        <v>42137</v>
      </c>
      <c r="FW1267" s="5">
        <v>120.833</v>
      </c>
      <c r="FY1267" s="7">
        <v>42332</v>
      </c>
      <c r="FZ1267" s="5">
        <v>125.223</v>
      </c>
      <c r="GK1267" s="7">
        <v>41471</v>
      </c>
      <c r="GL1267" s="5">
        <v>100.593</v>
      </c>
      <c r="GW1267" s="7">
        <v>41997</v>
      </c>
      <c r="GX1267" s="5">
        <v>127.078</v>
      </c>
      <c r="HL1267" s="7">
        <v>40854</v>
      </c>
      <c r="HM1267" s="5">
        <v>97.405000000000001</v>
      </c>
      <c r="HR1267" s="7">
        <v>40856</v>
      </c>
      <c r="HS1267" s="5">
        <v>92.385000000000005</v>
      </c>
      <c r="HU1267" s="7">
        <v>40861</v>
      </c>
      <c r="HV1267" s="5">
        <v>70.332999999999998</v>
      </c>
      <c r="HX1267" s="7">
        <v>41022</v>
      </c>
      <c r="HY1267" s="5">
        <v>79.19</v>
      </c>
      <c r="IA1267" s="7">
        <v>41849</v>
      </c>
      <c r="IB1267" s="5">
        <v>115.55</v>
      </c>
    </row>
    <row r="1268" spans="46:236">
      <c r="AT1268" s="7">
        <v>40861</v>
      </c>
      <c r="AU1268" s="5">
        <v>101.303</v>
      </c>
      <c r="AZ1268" s="7">
        <v>40854</v>
      </c>
      <c r="BA1268" s="5">
        <v>100.593</v>
      </c>
      <c r="BF1268" s="7">
        <v>40863</v>
      </c>
      <c r="BG1268" s="5">
        <v>98.757999999999996</v>
      </c>
      <c r="BI1268" s="7">
        <v>40854</v>
      </c>
      <c r="BJ1268" s="5">
        <v>102.22499999999999</v>
      </c>
      <c r="BO1268" s="7">
        <v>40854</v>
      </c>
      <c r="BP1268" s="5">
        <v>99.878</v>
      </c>
      <c r="BU1268" s="7">
        <v>41494</v>
      </c>
      <c r="BV1268" s="5">
        <v>101.64</v>
      </c>
      <c r="CA1268" s="7">
        <v>40854</v>
      </c>
      <c r="CB1268" s="5">
        <v>100.68300000000001</v>
      </c>
      <c r="CD1268" s="7">
        <v>41768</v>
      </c>
      <c r="CE1268" s="5">
        <v>101.315</v>
      </c>
      <c r="CG1268" s="7">
        <v>40854</v>
      </c>
      <c r="CH1268" s="5">
        <v>99.75</v>
      </c>
      <c r="CP1268" s="7">
        <v>42012</v>
      </c>
      <c r="CQ1268" s="5">
        <v>100.875</v>
      </c>
      <c r="DE1268" s="7">
        <v>40854</v>
      </c>
      <c r="DF1268" s="5">
        <v>94.545000000000002</v>
      </c>
      <c r="DH1268" s="7">
        <v>42256</v>
      </c>
      <c r="DI1268" s="5">
        <v>102.075</v>
      </c>
      <c r="DW1268" s="7">
        <v>40854</v>
      </c>
      <c r="DX1268" s="5">
        <v>94.742999999999995</v>
      </c>
      <c r="EF1268" s="7">
        <v>40854</v>
      </c>
      <c r="EG1268" s="5">
        <v>102.343</v>
      </c>
      <c r="EU1268" s="7">
        <v>41263</v>
      </c>
      <c r="EV1268" s="5">
        <v>99.128</v>
      </c>
      <c r="FG1268" s="7">
        <v>41619</v>
      </c>
      <c r="FH1268" s="5">
        <v>109.113</v>
      </c>
      <c r="FJ1268" s="7">
        <v>41732</v>
      </c>
      <c r="FK1268" s="5">
        <v>112.333</v>
      </c>
      <c r="FP1268" s="7">
        <v>41963</v>
      </c>
      <c r="FQ1268" s="5">
        <v>115.083</v>
      </c>
      <c r="FV1268" s="7">
        <v>42138</v>
      </c>
      <c r="FW1268" s="5">
        <v>120.855</v>
      </c>
      <c r="FY1268" s="7">
        <v>42333</v>
      </c>
      <c r="FZ1268" s="5">
        <v>125.703</v>
      </c>
      <c r="GK1268" s="7">
        <v>41472</v>
      </c>
      <c r="GL1268" s="5">
        <v>100.27800000000001</v>
      </c>
      <c r="GW1268" s="7">
        <v>41998</v>
      </c>
      <c r="GX1268" s="5">
        <v>127.078</v>
      </c>
      <c r="HL1268" s="7">
        <v>40855</v>
      </c>
      <c r="HM1268" s="5">
        <v>97.602000000000004</v>
      </c>
      <c r="HR1268" s="7">
        <v>40857</v>
      </c>
      <c r="HS1268" s="5">
        <v>91.537999999999997</v>
      </c>
      <c r="HU1268" s="7">
        <v>40862</v>
      </c>
      <c r="HV1268" s="5">
        <v>68.972999999999999</v>
      </c>
      <c r="HX1268" s="7">
        <v>41023</v>
      </c>
      <c r="HY1268" s="5">
        <v>80.86</v>
      </c>
      <c r="IA1268" s="7">
        <v>41850</v>
      </c>
      <c r="IB1268" s="5">
        <v>115.208</v>
      </c>
    </row>
    <row r="1269" spans="46:236">
      <c r="AT1269" s="7">
        <v>40862</v>
      </c>
      <c r="AU1269" s="5">
        <v>101.22</v>
      </c>
      <c r="AZ1269" s="7">
        <v>40855</v>
      </c>
      <c r="BA1269" s="5">
        <v>100.61799999999999</v>
      </c>
      <c r="BF1269" s="7">
        <v>40864</v>
      </c>
      <c r="BG1269" s="5">
        <v>98.623000000000005</v>
      </c>
      <c r="BI1269" s="7">
        <v>40855</v>
      </c>
      <c r="BJ1269" s="5">
        <v>102.22499999999999</v>
      </c>
      <c r="BO1269" s="7">
        <v>40855</v>
      </c>
      <c r="BP1269" s="5">
        <v>99.954999999999998</v>
      </c>
      <c r="BU1269" s="7">
        <v>41495</v>
      </c>
      <c r="BV1269" s="5">
        <v>101.645</v>
      </c>
      <c r="CA1269" s="7">
        <v>40855</v>
      </c>
      <c r="CB1269" s="5">
        <v>100.858</v>
      </c>
      <c r="CD1269" s="7">
        <v>41771</v>
      </c>
      <c r="CE1269" s="5">
        <v>101.30500000000001</v>
      </c>
      <c r="CG1269" s="7">
        <v>40855</v>
      </c>
      <c r="CH1269" s="5">
        <v>99.933000000000007</v>
      </c>
      <c r="CP1269" s="7">
        <v>42013</v>
      </c>
      <c r="CQ1269" s="5">
        <v>100.873</v>
      </c>
      <c r="DE1269" s="7">
        <v>40855</v>
      </c>
      <c r="DF1269" s="5">
        <v>94.79</v>
      </c>
      <c r="DH1269" s="7">
        <v>42257</v>
      </c>
      <c r="DI1269" s="5">
        <v>102.048</v>
      </c>
      <c r="DW1269" s="7">
        <v>40855</v>
      </c>
      <c r="DX1269" s="5">
        <v>95.01</v>
      </c>
      <c r="EF1269" s="7">
        <v>40855</v>
      </c>
      <c r="EG1269" s="5">
        <v>102.548</v>
      </c>
      <c r="EU1269" s="7">
        <v>41264</v>
      </c>
      <c r="EV1269" s="5">
        <v>99.052999999999997</v>
      </c>
      <c r="FG1269" s="7">
        <v>41620</v>
      </c>
      <c r="FH1269" s="5">
        <v>108.68</v>
      </c>
      <c r="FJ1269" s="7">
        <v>41733</v>
      </c>
      <c r="FK1269" s="5">
        <v>112.815</v>
      </c>
      <c r="FP1269" s="7">
        <v>41964</v>
      </c>
      <c r="FQ1269" s="5">
        <v>115.565</v>
      </c>
      <c r="FV1269" s="7">
        <v>42139</v>
      </c>
      <c r="FW1269" s="5">
        <v>121.223</v>
      </c>
      <c r="FY1269" s="7">
        <v>42334</v>
      </c>
      <c r="FZ1269" s="5">
        <v>125.74</v>
      </c>
      <c r="GK1269" s="7">
        <v>41473</v>
      </c>
      <c r="GL1269" s="5">
        <v>100.852</v>
      </c>
      <c r="GW1269" s="7">
        <v>41999</v>
      </c>
      <c r="GX1269" s="5">
        <v>127.078</v>
      </c>
      <c r="HL1269" s="7">
        <v>40856</v>
      </c>
      <c r="HM1269" s="5">
        <v>96.003</v>
      </c>
      <c r="HR1269" s="7">
        <v>40858</v>
      </c>
      <c r="HS1269" s="5">
        <v>92.15</v>
      </c>
      <c r="HU1269" s="7">
        <v>40863</v>
      </c>
      <c r="HV1269" s="5">
        <v>68.662999999999997</v>
      </c>
      <c r="HX1269" s="7">
        <v>41024</v>
      </c>
      <c r="HY1269" s="5">
        <v>81.408000000000001</v>
      </c>
      <c r="IA1269" s="7">
        <v>41851</v>
      </c>
      <c r="IB1269" s="5">
        <v>115.623</v>
      </c>
    </row>
    <row r="1270" spans="46:236">
      <c r="AT1270" s="7">
        <v>40863</v>
      </c>
      <c r="AU1270" s="5">
        <v>101.185</v>
      </c>
      <c r="AZ1270" s="7">
        <v>40856</v>
      </c>
      <c r="BA1270" s="5">
        <v>100.348</v>
      </c>
      <c r="BF1270" s="7">
        <v>40865</v>
      </c>
      <c r="BG1270" s="5">
        <v>98.677999999999997</v>
      </c>
      <c r="BI1270" s="7">
        <v>40856</v>
      </c>
      <c r="BJ1270" s="5">
        <v>102.005</v>
      </c>
      <c r="BO1270" s="7">
        <v>40856</v>
      </c>
      <c r="BP1270" s="5">
        <v>99.594999999999999</v>
      </c>
      <c r="BU1270" s="7">
        <v>41498</v>
      </c>
      <c r="BV1270" s="5">
        <v>101.64</v>
      </c>
      <c r="CA1270" s="7">
        <v>40856</v>
      </c>
      <c r="CB1270" s="5">
        <v>100.17</v>
      </c>
      <c r="CD1270" s="7">
        <v>41772</v>
      </c>
      <c r="CE1270" s="5">
        <v>101.30500000000001</v>
      </c>
      <c r="CG1270" s="7">
        <v>40856</v>
      </c>
      <c r="CH1270" s="5">
        <v>99.212999999999994</v>
      </c>
      <c r="CP1270" s="7">
        <v>42016</v>
      </c>
      <c r="CQ1270" s="5">
        <v>100.86799999999999</v>
      </c>
      <c r="DE1270" s="7">
        <v>40856</v>
      </c>
      <c r="DF1270" s="5">
        <v>93.96</v>
      </c>
      <c r="DH1270" s="7">
        <v>42258</v>
      </c>
      <c r="DI1270" s="5">
        <v>102.03</v>
      </c>
      <c r="DW1270" s="7">
        <v>40856</v>
      </c>
      <c r="DX1270" s="5">
        <v>94.04</v>
      </c>
      <c r="EF1270" s="7">
        <v>40856</v>
      </c>
      <c r="EG1270" s="5">
        <v>101.447</v>
      </c>
      <c r="EU1270" s="7">
        <v>41267</v>
      </c>
      <c r="EV1270" s="5">
        <v>99.314999999999998</v>
      </c>
      <c r="FG1270" s="7">
        <v>41621</v>
      </c>
      <c r="FH1270" s="5">
        <v>108.623</v>
      </c>
      <c r="FJ1270" s="7">
        <v>41736</v>
      </c>
      <c r="FK1270" s="5">
        <v>112.77800000000001</v>
      </c>
      <c r="FP1270" s="7">
        <v>41967</v>
      </c>
      <c r="FQ1270" s="5">
        <v>115.848</v>
      </c>
      <c r="FV1270" s="7">
        <v>42142</v>
      </c>
      <c r="FW1270" s="5">
        <v>120.873</v>
      </c>
      <c r="FY1270" s="7">
        <v>42335</v>
      </c>
      <c r="FZ1270" s="5">
        <v>125.828</v>
      </c>
      <c r="GK1270" s="7">
        <v>41474</v>
      </c>
      <c r="GL1270" s="5">
        <v>100.71299999999999</v>
      </c>
      <c r="GW1270" s="7">
        <v>42002</v>
      </c>
      <c r="GX1270" s="5">
        <v>127.078</v>
      </c>
      <c r="HL1270" s="7">
        <v>40857</v>
      </c>
      <c r="HM1270" s="5">
        <v>95.097999999999999</v>
      </c>
      <c r="HR1270" s="7">
        <v>40861</v>
      </c>
      <c r="HS1270" s="5">
        <v>89.798000000000002</v>
      </c>
      <c r="HU1270" s="7">
        <v>40864</v>
      </c>
      <c r="HV1270" s="5">
        <v>66.944999999999993</v>
      </c>
      <c r="HX1270" s="7">
        <v>41025</v>
      </c>
      <c r="HY1270" s="5">
        <v>81.38</v>
      </c>
      <c r="IA1270" s="7">
        <v>41852</v>
      </c>
      <c r="IB1270" s="5">
        <v>114.99</v>
      </c>
    </row>
    <row r="1271" spans="46:236">
      <c r="AT1271" s="7">
        <v>40864</v>
      </c>
      <c r="AU1271" s="5">
        <v>101.04</v>
      </c>
      <c r="AZ1271" s="7">
        <v>40857</v>
      </c>
      <c r="BA1271" s="5">
        <v>100.31</v>
      </c>
      <c r="BF1271" s="7">
        <v>40868</v>
      </c>
      <c r="BG1271" s="5">
        <v>98.47</v>
      </c>
      <c r="BI1271" s="7">
        <v>40857</v>
      </c>
      <c r="BJ1271" s="5">
        <v>101.935</v>
      </c>
      <c r="BO1271" s="7">
        <v>40857</v>
      </c>
      <c r="BP1271" s="5">
        <v>99.444999999999993</v>
      </c>
      <c r="BU1271" s="7">
        <v>41499</v>
      </c>
      <c r="BV1271" s="5">
        <v>101.61799999999999</v>
      </c>
      <c r="CA1271" s="7">
        <v>40857</v>
      </c>
      <c r="CB1271" s="5">
        <v>99.933000000000007</v>
      </c>
      <c r="CD1271" s="7">
        <v>41773</v>
      </c>
      <c r="CE1271" s="5">
        <v>101.29</v>
      </c>
      <c r="CG1271" s="7">
        <v>40857</v>
      </c>
      <c r="CH1271" s="5">
        <v>98.99</v>
      </c>
      <c r="CP1271" s="7">
        <v>42017</v>
      </c>
      <c r="CQ1271" s="5">
        <v>100.863</v>
      </c>
      <c r="DE1271" s="7">
        <v>40857</v>
      </c>
      <c r="DF1271" s="5">
        <v>93.72</v>
      </c>
      <c r="DH1271" s="7">
        <v>42261</v>
      </c>
      <c r="DI1271" s="5">
        <v>102.02</v>
      </c>
      <c r="DW1271" s="7">
        <v>40857</v>
      </c>
      <c r="DX1271" s="5">
        <v>93.724999999999994</v>
      </c>
      <c r="EF1271" s="7">
        <v>40857</v>
      </c>
      <c r="EG1271" s="5">
        <v>101.13800000000001</v>
      </c>
      <c r="EU1271" s="7">
        <v>41268</v>
      </c>
      <c r="EV1271" s="5">
        <v>99.314999999999998</v>
      </c>
      <c r="FG1271" s="7">
        <v>41624</v>
      </c>
      <c r="FH1271" s="5">
        <v>108.72499999999999</v>
      </c>
      <c r="FJ1271" s="7">
        <v>41737</v>
      </c>
      <c r="FK1271" s="5">
        <v>112.608</v>
      </c>
      <c r="FP1271" s="7">
        <v>41968</v>
      </c>
      <c r="FQ1271" s="5">
        <v>115.995</v>
      </c>
      <c r="FV1271" s="7">
        <v>42143</v>
      </c>
      <c r="FW1271" s="5">
        <v>121.188</v>
      </c>
      <c r="FY1271" s="7">
        <v>42338</v>
      </c>
      <c r="FZ1271" s="5">
        <v>125.792</v>
      </c>
      <c r="GK1271" s="7">
        <v>41477</v>
      </c>
      <c r="GL1271" s="5">
        <v>101.188</v>
      </c>
      <c r="GW1271" s="7">
        <v>42003</v>
      </c>
      <c r="GX1271" s="5">
        <v>127.78</v>
      </c>
      <c r="HL1271" s="7">
        <v>40858</v>
      </c>
      <c r="HM1271" s="5">
        <v>95.8</v>
      </c>
      <c r="HR1271" s="7">
        <v>40862</v>
      </c>
      <c r="HS1271" s="5">
        <v>88.087999999999994</v>
      </c>
      <c r="HU1271" s="7">
        <v>40865</v>
      </c>
      <c r="HV1271" s="5">
        <v>67.873000000000005</v>
      </c>
      <c r="HX1271" s="7">
        <v>41026</v>
      </c>
      <c r="HY1271" s="5">
        <v>81.097999999999999</v>
      </c>
      <c r="IA1271" s="7">
        <v>41855</v>
      </c>
      <c r="IB1271" s="5">
        <v>116.155</v>
      </c>
    </row>
    <row r="1272" spans="46:236">
      <c r="AT1272" s="7">
        <v>40865</v>
      </c>
      <c r="AU1272" s="5">
        <v>101.01</v>
      </c>
      <c r="AZ1272" s="7">
        <v>40858</v>
      </c>
      <c r="BA1272" s="5">
        <v>100.188</v>
      </c>
      <c r="BF1272" s="7">
        <v>40869</v>
      </c>
      <c r="BG1272" s="5">
        <v>98.39</v>
      </c>
      <c r="BI1272" s="7">
        <v>40858</v>
      </c>
      <c r="BJ1272" s="5">
        <v>101.887</v>
      </c>
      <c r="BO1272" s="7">
        <v>40858</v>
      </c>
      <c r="BP1272" s="5">
        <v>99.44</v>
      </c>
      <c r="BU1272" s="7">
        <v>41500</v>
      </c>
      <c r="BV1272" s="5">
        <v>101.58799999999999</v>
      </c>
      <c r="CA1272" s="7">
        <v>40858</v>
      </c>
      <c r="CB1272" s="5">
        <v>99.94</v>
      </c>
      <c r="CD1272" s="7">
        <v>41774</v>
      </c>
      <c r="CE1272" s="5">
        <v>101.288</v>
      </c>
      <c r="CG1272" s="7">
        <v>40858</v>
      </c>
      <c r="CH1272" s="5">
        <v>98.933000000000007</v>
      </c>
      <c r="CP1272" s="7">
        <v>42018</v>
      </c>
      <c r="CQ1272" s="5">
        <v>100.86</v>
      </c>
      <c r="DE1272" s="7">
        <v>40858</v>
      </c>
      <c r="DF1272" s="5">
        <v>93.733000000000004</v>
      </c>
      <c r="DH1272" s="7">
        <v>42262</v>
      </c>
      <c r="DI1272" s="5">
        <v>102.012</v>
      </c>
      <c r="DW1272" s="7">
        <v>40858</v>
      </c>
      <c r="DX1272" s="5">
        <v>93.847999999999999</v>
      </c>
      <c r="EF1272" s="7">
        <v>40858</v>
      </c>
      <c r="EG1272" s="5">
        <v>101.2</v>
      </c>
      <c r="EU1272" s="7">
        <v>41269</v>
      </c>
      <c r="EV1272" s="5">
        <v>99.314999999999998</v>
      </c>
      <c r="FG1272" s="7">
        <v>41625</v>
      </c>
      <c r="FH1272" s="5">
        <v>108.57</v>
      </c>
      <c r="FJ1272" s="7">
        <v>41738</v>
      </c>
      <c r="FK1272" s="5">
        <v>112.563</v>
      </c>
      <c r="FP1272" s="7">
        <v>41969</v>
      </c>
      <c r="FQ1272" s="5">
        <v>115.705</v>
      </c>
      <c r="FV1272" s="7">
        <v>42144</v>
      </c>
      <c r="FW1272" s="5">
        <v>121.01</v>
      </c>
      <c r="FY1272" s="7">
        <v>42339</v>
      </c>
      <c r="FZ1272" s="5">
        <v>125.863</v>
      </c>
      <c r="GK1272" s="7">
        <v>41478</v>
      </c>
      <c r="GL1272" s="5">
        <v>100.63800000000001</v>
      </c>
      <c r="GW1272" s="7">
        <v>42004</v>
      </c>
      <c r="GX1272" s="5">
        <v>127.72</v>
      </c>
      <c r="HL1272" s="7">
        <v>40861</v>
      </c>
      <c r="HM1272" s="5">
        <v>93.167000000000002</v>
      </c>
      <c r="HR1272" s="7">
        <v>40863</v>
      </c>
      <c r="HS1272" s="5">
        <v>87.692999999999998</v>
      </c>
      <c r="HU1272" s="7">
        <v>40868</v>
      </c>
      <c r="HV1272" s="5">
        <v>66.908000000000001</v>
      </c>
      <c r="HX1272" s="7">
        <v>41029</v>
      </c>
      <c r="HY1272" s="5">
        <v>82.2</v>
      </c>
      <c r="IA1272" s="7">
        <v>41856</v>
      </c>
      <c r="IB1272" s="5">
        <v>115.358</v>
      </c>
    </row>
    <row r="1273" spans="46:236">
      <c r="AT1273" s="7">
        <v>40868</v>
      </c>
      <c r="AU1273" s="5">
        <v>100.965</v>
      </c>
      <c r="AZ1273" s="7">
        <v>40861</v>
      </c>
      <c r="BA1273" s="5">
        <v>100.185</v>
      </c>
      <c r="BF1273" s="7">
        <v>40870</v>
      </c>
      <c r="BG1273" s="5">
        <v>98.334999999999994</v>
      </c>
      <c r="BI1273" s="7">
        <v>40861</v>
      </c>
      <c r="BJ1273" s="5">
        <v>101.498</v>
      </c>
      <c r="BO1273" s="7">
        <v>40861</v>
      </c>
      <c r="BP1273" s="5">
        <v>98.832999999999998</v>
      </c>
      <c r="BU1273" s="7">
        <v>41501</v>
      </c>
      <c r="BV1273" s="5">
        <v>101.565</v>
      </c>
      <c r="CA1273" s="7">
        <v>40861</v>
      </c>
      <c r="CB1273" s="5">
        <v>99.19</v>
      </c>
      <c r="CD1273" s="7">
        <v>41775</v>
      </c>
      <c r="CE1273" s="5">
        <v>101.27</v>
      </c>
      <c r="CG1273" s="7">
        <v>40861</v>
      </c>
      <c r="CH1273" s="5">
        <v>98.117999999999995</v>
      </c>
      <c r="CP1273" s="7">
        <v>42019</v>
      </c>
      <c r="CQ1273" s="5">
        <v>100.83499999999999</v>
      </c>
      <c r="DE1273" s="7">
        <v>40861</v>
      </c>
      <c r="DF1273" s="5">
        <v>92.832999999999998</v>
      </c>
      <c r="DH1273" s="7">
        <v>42263</v>
      </c>
      <c r="DI1273" s="5">
        <v>102.003</v>
      </c>
      <c r="DW1273" s="7">
        <v>40861</v>
      </c>
      <c r="DX1273" s="5">
        <v>92.783000000000001</v>
      </c>
      <c r="EF1273" s="7">
        <v>40861</v>
      </c>
      <c r="EG1273" s="5">
        <v>100.105</v>
      </c>
      <c r="EU1273" s="7">
        <v>41270</v>
      </c>
      <c r="EV1273" s="5">
        <v>98.917000000000002</v>
      </c>
      <c r="FG1273" s="7">
        <v>41626</v>
      </c>
      <c r="FH1273" s="5">
        <v>108.2</v>
      </c>
      <c r="FJ1273" s="7">
        <v>41739</v>
      </c>
      <c r="FK1273" s="5">
        <v>112.65300000000001</v>
      </c>
      <c r="FP1273" s="7">
        <v>41970</v>
      </c>
      <c r="FQ1273" s="5">
        <v>115.895</v>
      </c>
      <c r="FV1273" s="7">
        <v>42145</v>
      </c>
      <c r="FW1273" s="5">
        <v>121</v>
      </c>
      <c r="FY1273" s="7">
        <v>42340</v>
      </c>
      <c r="FZ1273" s="5">
        <v>125.973</v>
      </c>
      <c r="GK1273" s="7">
        <v>41479</v>
      </c>
      <c r="GL1273" s="5">
        <v>100.67</v>
      </c>
      <c r="GW1273" s="7">
        <v>42005</v>
      </c>
      <c r="GX1273" s="5">
        <v>127.72</v>
      </c>
      <c r="HL1273" s="7">
        <v>40862</v>
      </c>
      <c r="HM1273" s="5">
        <v>91.763000000000005</v>
      </c>
      <c r="HR1273" s="7">
        <v>40864</v>
      </c>
      <c r="HS1273" s="5">
        <v>85.727000000000004</v>
      </c>
      <c r="HU1273" s="7">
        <v>40869</v>
      </c>
      <c r="HV1273" s="5">
        <v>66.878</v>
      </c>
      <c r="HX1273" s="7">
        <v>41030</v>
      </c>
      <c r="HY1273" s="5">
        <v>82.322000000000003</v>
      </c>
      <c r="IA1273" s="7">
        <v>41857</v>
      </c>
      <c r="IB1273" s="5">
        <v>115.075</v>
      </c>
    </row>
    <row r="1274" spans="46:236">
      <c r="AT1274" s="7">
        <v>40869</v>
      </c>
      <c r="AU1274" s="5">
        <v>100.895</v>
      </c>
      <c r="AZ1274" s="7">
        <v>40862</v>
      </c>
      <c r="BA1274" s="5">
        <v>99.885000000000005</v>
      </c>
      <c r="BF1274" s="7">
        <v>40871</v>
      </c>
      <c r="BG1274" s="5">
        <v>98.435000000000002</v>
      </c>
      <c r="BI1274" s="7">
        <v>40862</v>
      </c>
      <c r="BJ1274" s="5">
        <v>100.973</v>
      </c>
      <c r="BO1274" s="7">
        <v>40862</v>
      </c>
      <c r="BP1274" s="5">
        <v>98.302999999999997</v>
      </c>
      <c r="BU1274" s="7">
        <v>41502</v>
      </c>
      <c r="BV1274" s="5">
        <v>101.55500000000001</v>
      </c>
      <c r="CA1274" s="7">
        <v>40862</v>
      </c>
      <c r="CB1274" s="5">
        <v>98.49</v>
      </c>
      <c r="CD1274" s="7">
        <v>41778</v>
      </c>
      <c r="CE1274" s="5">
        <v>101.258</v>
      </c>
      <c r="CG1274" s="7">
        <v>40862</v>
      </c>
      <c r="CH1274" s="5">
        <v>97.287999999999997</v>
      </c>
      <c r="CP1274" s="7">
        <v>42020</v>
      </c>
      <c r="CQ1274" s="5">
        <v>100.825</v>
      </c>
      <c r="DE1274" s="7">
        <v>40862</v>
      </c>
      <c r="DF1274" s="5">
        <v>91.873000000000005</v>
      </c>
      <c r="DH1274" s="7">
        <v>42264</v>
      </c>
      <c r="DI1274" s="5">
        <v>101.968</v>
      </c>
      <c r="DW1274" s="7">
        <v>40862</v>
      </c>
      <c r="DX1274" s="5">
        <v>91.718000000000004</v>
      </c>
      <c r="EF1274" s="7">
        <v>40862</v>
      </c>
      <c r="EG1274" s="5">
        <v>98.885000000000005</v>
      </c>
      <c r="EU1274" s="7">
        <v>41271</v>
      </c>
      <c r="EV1274" s="5">
        <v>98.96</v>
      </c>
      <c r="FG1274" s="7">
        <v>41627</v>
      </c>
      <c r="FH1274" s="5">
        <v>108.303</v>
      </c>
      <c r="FJ1274" s="7">
        <v>41740</v>
      </c>
      <c r="FK1274" s="5">
        <v>112.413</v>
      </c>
      <c r="FP1274" s="7">
        <v>41971</v>
      </c>
      <c r="FQ1274" s="5">
        <v>115.685</v>
      </c>
      <c r="FV1274" s="7">
        <v>42146</v>
      </c>
      <c r="FW1274" s="5">
        <v>120.90300000000001</v>
      </c>
      <c r="FY1274" s="7">
        <v>42341</v>
      </c>
      <c r="FZ1274" s="5">
        <v>124.828</v>
      </c>
      <c r="GK1274" s="7">
        <v>41480</v>
      </c>
      <c r="GL1274" s="5">
        <v>101.003</v>
      </c>
      <c r="GW1274" s="7">
        <v>42006</v>
      </c>
      <c r="GX1274" s="5">
        <v>128.905</v>
      </c>
      <c r="HL1274" s="7">
        <v>40863</v>
      </c>
      <c r="HM1274" s="5">
        <v>91.334999999999994</v>
      </c>
      <c r="HR1274" s="7">
        <v>40865</v>
      </c>
      <c r="HS1274" s="5">
        <v>86.893000000000001</v>
      </c>
      <c r="HU1274" s="7">
        <v>40870</v>
      </c>
      <c r="HV1274" s="5">
        <v>67.058000000000007</v>
      </c>
      <c r="HX1274" s="7">
        <v>41031</v>
      </c>
      <c r="HY1274" s="5">
        <v>81.59</v>
      </c>
      <c r="IA1274" s="7">
        <v>41858</v>
      </c>
      <c r="IB1274" s="5">
        <v>114.375</v>
      </c>
    </row>
    <row r="1275" spans="46:236">
      <c r="AT1275" s="7">
        <v>40870</v>
      </c>
      <c r="AU1275" s="5">
        <v>100.79300000000001</v>
      </c>
      <c r="AZ1275" s="7">
        <v>40863</v>
      </c>
      <c r="BA1275" s="5">
        <v>99.787999999999997</v>
      </c>
      <c r="BF1275" s="7">
        <v>40872</v>
      </c>
      <c r="BG1275" s="5">
        <v>98.28</v>
      </c>
      <c r="BI1275" s="7">
        <v>40863</v>
      </c>
      <c r="BJ1275" s="5">
        <v>100.928</v>
      </c>
      <c r="BO1275" s="7">
        <v>40863</v>
      </c>
      <c r="BP1275" s="5">
        <v>98.15</v>
      </c>
      <c r="BU1275" s="7">
        <v>41505</v>
      </c>
      <c r="BV1275" s="5">
        <v>101.54</v>
      </c>
      <c r="CA1275" s="7">
        <v>40863</v>
      </c>
      <c r="CB1275" s="5">
        <v>98.382999999999996</v>
      </c>
      <c r="CD1275" s="7">
        <v>41779</v>
      </c>
      <c r="CE1275" s="5">
        <v>101.24299999999999</v>
      </c>
      <c r="CG1275" s="7">
        <v>40863</v>
      </c>
      <c r="CH1275" s="5">
        <v>97.143000000000001</v>
      </c>
      <c r="CP1275" s="7">
        <v>42023</v>
      </c>
      <c r="CQ1275" s="5">
        <v>100.818</v>
      </c>
      <c r="DE1275" s="7">
        <v>40863</v>
      </c>
      <c r="DF1275" s="5">
        <v>91.802999999999997</v>
      </c>
      <c r="DH1275" s="7">
        <v>42265</v>
      </c>
      <c r="DI1275" s="5">
        <v>101.97</v>
      </c>
      <c r="DW1275" s="7">
        <v>40863</v>
      </c>
      <c r="DX1275" s="5">
        <v>91.5</v>
      </c>
      <c r="EF1275" s="7">
        <v>40863</v>
      </c>
      <c r="EG1275" s="5">
        <v>98.537999999999997</v>
      </c>
      <c r="EU1275" s="7">
        <v>41274</v>
      </c>
      <c r="EV1275" s="5">
        <v>99.028000000000006</v>
      </c>
      <c r="FG1275" s="7">
        <v>41628</v>
      </c>
      <c r="FH1275" s="5">
        <v>108.22499999999999</v>
      </c>
      <c r="FJ1275" s="7">
        <v>41743</v>
      </c>
      <c r="FK1275" s="5">
        <v>112.6</v>
      </c>
      <c r="FP1275" s="7">
        <v>41974</v>
      </c>
      <c r="FQ1275" s="5">
        <v>115.7</v>
      </c>
      <c r="FV1275" s="7">
        <v>42150</v>
      </c>
      <c r="FW1275" s="5">
        <v>120.47499999999999</v>
      </c>
      <c r="FY1275" s="7">
        <v>42342</v>
      </c>
      <c r="FZ1275" s="5">
        <v>124.685</v>
      </c>
      <c r="GK1275" s="7">
        <v>41481</v>
      </c>
      <c r="GL1275" s="5">
        <v>101.08499999999999</v>
      </c>
      <c r="GW1275" s="7">
        <v>42009</v>
      </c>
      <c r="GX1275" s="5">
        <v>127.715</v>
      </c>
      <c r="HL1275" s="7">
        <v>40864</v>
      </c>
      <c r="HM1275" s="5">
        <v>89.3</v>
      </c>
      <c r="HR1275" s="7">
        <v>40868</v>
      </c>
      <c r="HS1275" s="5">
        <v>85.488</v>
      </c>
      <c r="HU1275" s="7">
        <v>40871</v>
      </c>
      <c r="HV1275" s="5">
        <v>67.597999999999999</v>
      </c>
      <c r="HX1275" s="7">
        <v>41032</v>
      </c>
      <c r="HY1275" s="5">
        <v>81.908000000000001</v>
      </c>
      <c r="IA1275" s="7">
        <v>41859</v>
      </c>
      <c r="IB1275" s="5">
        <v>115.40300000000001</v>
      </c>
    </row>
    <row r="1276" spans="46:236">
      <c r="AT1276" s="7">
        <v>40871</v>
      </c>
      <c r="AU1276" s="5">
        <v>100.625</v>
      </c>
      <c r="AZ1276" s="7">
        <v>40864</v>
      </c>
      <c r="BA1276" s="5">
        <v>99.734999999999999</v>
      </c>
      <c r="BF1276" s="7">
        <v>40875</v>
      </c>
      <c r="BG1276" s="5">
        <v>98.667000000000002</v>
      </c>
      <c r="BI1276" s="7">
        <v>40864</v>
      </c>
      <c r="BJ1276" s="5">
        <v>100.628</v>
      </c>
      <c r="BO1276" s="7">
        <v>40864</v>
      </c>
      <c r="BP1276" s="5">
        <v>98.037999999999997</v>
      </c>
      <c r="BU1276" s="7">
        <v>41506</v>
      </c>
      <c r="BV1276" s="5">
        <v>101.52800000000001</v>
      </c>
      <c r="CA1276" s="7">
        <v>40864</v>
      </c>
      <c r="CB1276" s="5">
        <v>98.287999999999997</v>
      </c>
      <c r="CD1276" s="7">
        <v>41780</v>
      </c>
      <c r="CE1276" s="5">
        <v>101.223</v>
      </c>
      <c r="CG1276" s="7">
        <v>40864</v>
      </c>
      <c r="CH1276" s="5">
        <v>96.995000000000005</v>
      </c>
      <c r="CP1276" s="7">
        <v>42024</v>
      </c>
      <c r="CQ1276" s="5">
        <v>100.813</v>
      </c>
      <c r="DE1276" s="7">
        <v>40864</v>
      </c>
      <c r="DF1276" s="5">
        <v>91.602999999999994</v>
      </c>
      <c r="DH1276" s="7">
        <v>42268</v>
      </c>
      <c r="DI1276" s="5">
        <v>101.965</v>
      </c>
      <c r="DW1276" s="7">
        <v>40864</v>
      </c>
      <c r="DX1276" s="5">
        <v>91.242999999999995</v>
      </c>
      <c r="EF1276" s="7">
        <v>40864</v>
      </c>
      <c r="EG1276" s="5">
        <v>98.34</v>
      </c>
      <c r="EU1276" s="7">
        <v>41275</v>
      </c>
      <c r="EV1276" s="5">
        <v>99.028000000000006</v>
      </c>
      <c r="FG1276" s="7">
        <v>41631</v>
      </c>
      <c r="FH1276" s="5">
        <v>107.822</v>
      </c>
      <c r="FJ1276" s="7">
        <v>41744</v>
      </c>
      <c r="FK1276" s="5">
        <v>112.91</v>
      </c>
      <c r="FP1276" s="7">
        <v>41975</v>
      </c>
      <c r="FQ1276" s="5">
        <v>115.727</v>
      </c>
      <c r="FV1276" s="7">
        <v>42151</v>
      </c>
      <c r="FW1276" s="5">
        <v>120.55</v>
      </c>
      <c r="FY1276" s="7">
        <v>42345</v>
      </c>
      <c r="FZ1276" s="5">
        <v>125.137</v>
      </c>
      <c r="GK1276" s="7">
        <v>41484</v>
      </c>
      <c r="GL1276" s="5">
        <v>100.65300000000001</v>
      </c>
      <c r="GW1276" s="7">
        <v>42010</v>
      </c>
      <c r="GX1276" s="5">
        <v>127.438</v>
      </c>
      <c r="HL1276" s="7">
        <v>40865</v>
      </c>
      <c r="HM1276" s="5">
        <v>90.287999999999997</v>
      </c>
      <c r="HR1276" s="7">
        <v>40869</v>
      </c>
      <c r="HS1276" s="5">
        <v>85.097999999999999</v>
      </c>
      <c r="HU1276" s="7">
        <v>40872</v>
      </c>
      <c r="HV1276" s="5">
        <v>68.040000000000006</v>
      </c>
      <c r="HX1276" s="7">
        <v>41033</v>
      </c>
      <c r="HY1276" s="5">
        <v>82.694999999999993</v>
      </c>
      <c r="IA1276" s="7">
        <v>41862</v>
      </c>
      <c r="IB1276" s="5">
        <v>115.688</v>
      </c>
    </row>
    <row r="1277" spans="46:236">
      <c r="AT1277" s="7">
        <v>40872</v>
      </c>
      <c r="AU1277" s="5">
        <v>100.563</v>
      </c>
      <c r="AZ1277" s="7">
        <v>40865</v>
      </c>
      <c r="BA1277" s="5">
        <v>99.748000000000005</v>
      </c>
      <c r="BF1277" s="7">
        <v>40876</v>
      </c>
      <c r="BG1277" s="5">
        <v>98.933000000000007</v>
      </c>
      <c r="BI1277" s="7">
        <v>40865</v>
      </c>
      <c r="BJ1277" s="5">
        <v>100.66</v>
      </c>
      <c r="BO1277" s="7">
        <v>40865</v>
      </c>
      <c r="BP1277" s="5">
        <v>98.14</v>
      </c>
      <c r="BU1277" s="7">
        <v>41507</v>
      </c>
      <c r="BV1277" s="5">
        <v>101.518</v>
      </c>
      <c r="CA1277" s="7">
        <v>40865</v>
      </c>
      <c r="CB1277" s="5">
        <v>98.43</v>
      </c>
      <c r="CD1277" s="7">
        <v>41781</v>
      </c>
      <c r="CE1277" s="5">
        <v>101.22</v>
      </c>
      <c r="CG1277" s="7">
        <v>40865</v>
      </c>
      <c r="CH1277" s="5">
        <v>97.19</v>
      </c>
      <c r="CP1277" s="7">
        <v>42025</v>
      </c>
      <c r="CQ1277" s="5">
        <v>100.80800000000001</v>
      </c>
      <c r="DE1277" s="7">
        <v>40865</v>
      </c>
      <c r="DF1277" s="5">
        <v>91.88</v>
      </c>
      <c r="DH1277" s="7">
        <v>42269</v>
      </c>
      <c r="DI1277" s="5">
        <v>101.952</v>
      </c>
      <c r="DW1277" s="7">
        <v>40865</v>
      </c>
      <c r="DX1277" s="5">
        <v>91.63</v>
      </c>
      <c r="EF1277" s="7">
        <v>40865</v>
      </c>
      <c r="EG1277" s="5">
        <v>98.81</v>
      </c>
      <c r="EU1277" s="7">
        <v>41276</v>
      </c>
      <c r="EV1277" s="5">
        <v>100.21</v>
      </c>
      <c r="FG1277" s="7">
        <v>41632</v>
      </c>
      <c r="FH1277" s="5">
        <v>107.788</v>
      </c>
      <c r="FJ1277" s="7">
        <v>41745</v>
      </c>
      <c r="FK1277" s="5">
        <v>112.988</v>
      </c>
      <c r="FP1277" s="7">
        <v>41976</v>
      </c>
      <c r="FQ1277" s="5">
        <v>115.83</v>
      </c>
      <c r="FV1277" s="7">
        <v>42152</v>
      </c>
      <c r="FW1277" s="5">
        <v>120.30500000000001</v>
      </c>
      <c r="FY1277" s="7">
        <v>42346</v>
      </c>
      <c r="FZ1277" s="5">
        <v>125.19499999999999</v>
      </c>
      <c r="GK1277" s="7">
        <v>41485</v>
      </c>
      <c r="GL1277" s="5">
        <v>100.765</v>
      </c>
      <c r="GW1277" s="7">
        <v>42011</v>
      </c>
      <c r="GX1277" s="5">
        <v>126.958</v>
      </c>
      <c r="HL1277" s="7">
        <v>40868</v>
      </c>
      <c r="HM1277" s="5">
        <v>88.988</v>
      </c>
      <c r="HR1277" s="7">
        <v>40870</v>
      </c>
      <c r="HS1277" s="5">
        <v>85.162999999999997</v>
      </c>
      <c r="HU1277" s="7">
        <v>40875</v>
      </c>
      <c r="HV1277" s="5">
        <v>69.165000000000006</v>
      </c>
      <c r="HX1277" s="7">
        <v>41036</v>
      </c>
      <c r="HY1277" s="5">
        <v>82.722999999999999</v>
      </c>
      <c r="IA1277" s="7">
        <v>41863</v>
      </c>
      <c r="IB1277" s="5">
        <v>116.46299999999999</v>
      </c>
    </row>
    <row r="1278" spans="46:236">
      <c r="AT1278" s="7">
        <v>40875</v>
      </c>
      <c r="AU1278" s="5">
        <v>100.565</v>
      </c>
      <c r="AZ1278" s="7">
        <v>40868</v>
      </c>
      <c r="BA1278" s="5">
        <v>99.552999999999997</v>
      </c>
      <c r="BF1278" s="7">
        <v>40877</v>
      </c>
      <c r="BG1278" s="5">
        <v>98.99</v>
      </c>
      <c r="BI1278" s="7">
        <v>40868</v>
      </c>
      <c r="BJ1278" s="5">
        <v>100.43</v>
      </c>
      <c r="BO1278" s="7">
        <v>40868</v>
      </c>
      <c r="BP1278" s="5">
        <v>97.754999999999995</v>
      </c>
      <c r="BU1278" s="7">
        <v>41508</v>
      </c>
      <c r="BV1278" s="5">
        <v>101.515</v>
      </c>
      <c r="CA1278" s="7">
        <v>40868</v>
      </c>
      <c r="CB1278" s="5">
        <v>98.018000000000001</v>
      </c>
      <c r="CD1278" s="7">
        <v>41782</v>
      </c>
      <c r="CE1278" s="5">
        <v>101.218</v>
      </c>
      <c r="CG1278" s="7">
        <v>40868</v>
      </c>
      <c r="CH1278" s="5">
        <v>96.762</v>
      </c>
      <c r="CP1278" s="7">
        <v>42026</v>
      </c>
      <c r="CQ1278" s="5">
        <v>100.792</v>
      </c>
      <c r="DE1278" s="7">
        <v>40868</v>
      </c>
      <c r="DF1278" s="5">
        <v>91.298000000000002</v>
      </c>
      <c r="DH1278" s="7">
        <v>42270</v>
      </c>
      <c r="DI1278" s="5">
        <v>101.94</v>
      </c>
      <c r="DW1278" s="7">
        <v>40868</v>
      </c>
      <c r="DX1278" s="5">
        <v>91.183000000000007</v>
      </c>
      <c r="EF1278" s="7">
        <v>40868</v>
      </c>
      <c r="EG1278" s="5">
        <v>97.974999999999994</v>
      </c>
      <c r="EU1278" s="7">
        <v>41277</v>
      </c>
      <c r="EV1278" s="5">
        <v>100.145</v>
      </c>
      <c r="FG1278" s="7">
        <v>41633</v>
      </c>
      <c r="FH1278" s="5">
        <v>107.788</v>
      </c>
      <c r="FJ1278" s="7">
        <v>41746</v>
      </c>
      <c r="FK1278" s="5">
        <v>112.88800000000001</v>
      </c>
      <c r="FP1278" s="7">
        <v>41977</v>
      </c>
      <c r="FQ1278" s="5">
        <v>115.55500000000001</v>
      </c>
      <c r="FV1278" s="7">
        <v>42153</v>
      </c>
      <c r="FW1278" s="5">
        <v>120.378</v>
      </c>
      <c r="FY1278" s="7">
        <v>42347</v>
      </c>
      <c r="FZ1278" s="5">
        <v>125.095</v>
      </c>
      <c r="GK1278" s="7">
        <v>41486</v>
      </c>
      <c r="GL1278" s="5">
        <v>100.73</v>
      </c>
      <c r="GW1278" s="7">
        <v>42012</v>
      </c>
      <c r="GX1278" s="5">
        <v>127.15</v>
      </c>
      <c r="HL1278" s="7">
        <v>40869</v>
      </c>
      <c r="HM1278" s="5">
        <v>88.617999999999995</v>
      </c>
      <c r="HR1278" s="7">
        <v>40871</v>
      </c>
      <c r="HS1278" s="5">
        <v>85.66</v>
      </c>
      <c r="HU1278" s="7">
        <v>40876</v>
      </c>
      <c r="HV1278" s="5">
        <v>70.62</v>
      </c>
      <c r="HX1278" s="7">
        <v>41037</v>
      </c>
      <c r="HY1278" s="5">
        <v>81.98</v>
      </c>
      <c r="IA1278" s="7">
        <v>41864</v>
      </c>
      <c r="IB1278" s="5">
        <v>117.04</v>
      </c>
    </row>
    <row r="1279" spans="46:236">
      <c r="AT1279" s="7">
        <v>40876</v>
      </c>
      <c r="AU1279" s="5">
        <v>100.863</v>
      </c>
      <c r="AZ1279" s="7">
        <v>40869</v>
      </c>
      <c r="BA1279" s="5">
        <v>99.533000000000001</v>
      </c>
      <c r="BF1279" s="7">
        <v>40878</v>
      </c>
      <c r="BG1279" s="5">
        <v>99.4</v>
      </c>
      <c r="BI1279" s="7">
        <v>40869</v>
      </c>
      <c r="BJ1279" s="5">
        <v>100.19499999999999</v>
      </c>
      <c r="BO1279" s="7">
        <v>40869</v>
      </c>
      <c r="BP1279" s="5">
        <v>97.56</v>
      </c>
      <c r="BU1279" s="7">
        <v>41509</v>
      </c>
      <c r="BV1279" s="5">
        <v>101.52500000000001</v>
      </c>
      <c r="CA1279" s="7">
        <v>40869</v>
      </c>
      <c r="CB1279" s="5">
        <v>97.563000000000002</v>
      </c>
      <c r="CD1279" s="7">
        <v>41785</v>
      </c>
      <c r="CE1279" s="5">
        <v>101.223</v>
      </c>
      <c r="CG1279" s="7">
        <v>40869</v>
      </c>
      <c r="CH1279" s="5">
        <v>96.218000000000004</v>
      </c>
      <c r="CP1279" s="7">
        <v>42027</v>
      </c>
      <c r="CQ1279" s="5">
        <v>100.77500000000001</v>
      </c>
      <c r="DE1279" s="7">
        <v>40869</v>
      </c>
      <c r="DF1279" s="5">
        <v>90.72</v>
      </c>
      <c r="DH1279" s="7">
        <v>42271</v>
      </c>
      <c r="DI1279" s="5">
        <v>101.913</v>
      </c>
      <c r="DW1279" s="7">
        <v>40869</v>
      </c>
      <c r="DX1279" s="5">
        <v>90.578000000000003</v>
      </c>
      <c r="EF1279" s="7">
        <v>40869</v>
      </c>
      <c r="EG1279" s="5">
        <v>97.438000000000002</v>
      </c>
      <c r="EU1279" s="7">
        <v>41278</v>
      </c>
      <c r="EV1279" s="5">
        <v>100.04</v>
      </c>
      <c r="FG1279" s="7">
        <v>41634</v>
      </c>
      <c r="FH1279" s="5">
        <v>107.788</v>
      </c>
      <c r="FJ1279" s="7">
        <v>41747</v>
      </c>
      <c r="FK1279" s="5">
        <v>112.88800000000001</v>
      </c>
      <c r="FP1279" s="7">
        <v>41978</v>
      </c>
      <c r="FQ1279" s="5">
        <v>115.69</v>
      </c>
      <c r="FV1279" s="7">
        <v>42156</v>
      </c>
      <c r="FW1279" s="5">
        <v>120.003</v>
      </c>
      <c r="FY1279" s="7">
        <v>42348</v>
      </c>
      <c r="FZ1279" s="5">
        <v>125.01300000000001</v>
      </c>
      <c r="GK1279" s="7">
        <v>41487</v>
      </c>
      <c r="GL1279" s="5">
        <v>101.133</v>
      </c>
      <c r="GW1279" s="7">
        <v>42013</v>
      </c>
      <c r="GX1279" s="5">
        <v>126.58</v>
      </c>
      <c r="HL1279" s="7">
        <v>40870</v>
      </c>
      <c r="HM1279" s="5">
        <v>88.564999999999998</v>
      </c>
      <c r="HR1279" s="7">
        <v>40872</v>
      </c>
      <c r="HS1279" s="5">
        <v>85.863</v>
      </c>
      <c r="HU1279" s="7">
        <v>40877</v>
      </c>
      <c r="HV1279" s="5">
        <v>72.742999999999995</v>
      </c>
      <c r="HX1279" s="7">
        <v>41038</v>
      </c>
      <c r="HY1279" s="5">
        <v>79.844999999999999</v>
      </c>
      <c r="IA1279" s="7">
        <v>41865</v>
      </c>
      <c r="IB1279" s="5">
        <v>118.455</v>
      </c>
    </row>
    <row r="1280" spans="46:236">
      <c r="AT1280" s="7">
        <v>40877</v>
      </c>
      <c r="AU1280" s="5">
        <v>100.95</v>
      </c>
      <c r="AZ1280" s="7">
        <v>40870</v>
      </c>
      <c r="BA1280" s="5">
        <v>99.474999999999994</v>
      </c>
      <c r="BF1280" s="7">
        <v>40879</v>
      </c>
      <c r="BG1280" s="5">
        <v>99.567999999999998</v>
      </c>
      <c r="BI1280" s="7">
        <v>40870</v>
      </c>
      <c r="BJ1280" s="5">
        <v>100.095</v>
      </c>
      <c r="BO1280" s="7">
        <v>40870</v>
      </c>
      <c r="BP1280" s="5">
        <v>97.403000000000006</v>
      </c>
      <c r="BU1280" s="7">
        <v>41512</v>
      </c>
      <c r="BV1280" s="5">
        <v>101.51300000000001</v>
      </c>
      <c r="CA1280" s="7">
        <v>40870</v>
      </c>
      <c r="CB1280" s="5">
        <v>97.334999999999994</v>
      </c>
      <c r="CD1280" s="7">
        <v>41786</v>
      </c>
      <c r="CE1280" s="5">
        <v>101.218</v>
      </c>
      <c r="CG1280" s="7">
        <v>40870</v>
      </c>
      <c r="CH1280" s="5">
        <v>96.04</v>
      </c>
      <c r="CP1280" s="7">
        <v>42030</v>
      </c>
      <c r="CQ1280" s="5">
        <v>100.753</v>
      </c>
      <c r="DE1280" s="7">
        <v>40870</v>
      </c>
      <c r="DF1280" s="5">
        <v>90.563000000000002</v>
      </c>
      <c r="DH1280" s="7">
        <v>42272</v>
      </c>
      <c r="DI1280" s="5">
        <v>101.90300000000001</v>
      </c>
      <c r="DW1280" s="7">
        <v>40870</v>
      </c>
      <c r="DX1280" s="5">
        <v>90.387</v>
      </c>
      <c r="EF1280" s="7">
        <v>40870</v>
      </c>
      <c r="EG1280" s="5">
        <v>97.263000000000005</v>
      </c>
      <c r="EU1280" s="7">
        <v>41281</v>
      </c>
      <c r="EV1280" s="5">
        <v>99.805000000000007</v>
      </c>
      <c r="FG1280" s="7">
        <v>41635</v>
      </c>
      <c r="FH1280" s="5">
        <v>107.82</v>
      </c>
      <c r="FJ1280" s="7">
        <v>41750</v>
      </c>
      <c r="FK1280" s="5">
        <v>112.88800000000001</v>
      </c>
      <c r="FP1280" s="7">
        <v>41981</v>
      </c>
      <c r="FQ1280" s="5">
        <v>115.825</v>
      </c>
      <c r="FV1280" s="7">
        <v>42157</v>
      </c>
      <c r="FW1280" s="5">
        <v>119.458</v>
      </c>
      <c r="FY1280" s="7">
        <v>42349</v>
      </c>
      <c r="FZ1280" s="5">
        <v>124.96</v>
      </c>
      <c r="GK1280" s="7">
        <v>41488</v>
      </c>
      <c r="GL1280" s="5">
        <v>101.52800000000001</v>
      </c>
      <c r="GW1280" s="7">
        <v>42016</v>
      </c>
      <c r="GX1280" s="5">
        <v>127.477</v>
      </c>
      <c r="HL1280" s="7">
        <v>40871</v>
      </c>
      <c r="HM1280" s="5">
        <v>89.117999999999995</v>
      </c>
      <c r="HR1280" s="7">
        <v>40875</v>
      </c>
      <c r="HS1280" s="5">
        <v>87.393000000000001</v>
      </c>
      <c r="HU1280" s="7">
        <v>40878</v>
      </c>
      <c r="HV1280" s="5">
        <v>75.805000000000007</v>
      </c>
      <c r="HX1280" s="7">
        <v>41039</v>
      </c>
      <c r="HY1280" s="5">
        <v>80.548000000000002</v>
      </c>
      <c r="IA1280" s="7">
        <v>41866</v>
      </c>
      <c r="IB1280" s="5">
        <v>119.795</v>
      </c>
    </row>
    <row r="1281" spans="46:236">
      <c r="AT1281" s="7">
        <v>40878</v>
      </c>
      <c r="AU1281" s="5">
        <v>101.072</v>
      </c>
      <c r="AZ1281" s="7">
        <v>40871</v>
      </c>
      <c r="BA1281" s="5">
        <v>99.498000000000005</v>
      </c>
      <c r="BF1281" s="7">
        <v>40882</v>
      </c>
      <c r="BG1281" s="5">
        <v>99.944999999999993</v>
      </c>
      <c r="BI1281" s="7">
        <v>40871</v>
      </c>
      <c r="BJ1281" s="5">
        <v>100.21</v>
      </c>
      <c r="BO1281" s="7">
        <v>40871</v>
      </c>
      <c r="BP1281" s="5">
        <v>97.474999999999994</v>
      </c>
      <c r="BU1281" s="7">
        <v>41513</v>
      </c>
      <c r="BV1281" s="5">
        <v>101.49</v>
      </c>
      <c r="CA1281" s="7">
        <v>40871</v>
      </c>
      <c r="CB1281" s="5">
        <v>97.162999999999997</v>
      </c>
      <c r="CD1281" s="7">
        <v>41787</v>
      </c>
      <c r="CE1281" s="5">
        <v>101.203</v>
      </c>
      <c r="CG1281" s="7">
        <v>40871</v>
      </c>
      <c r="CH1281" s="5">
        <v>95.837999999999994</v>
      </c>
      <c r="CP1281" s="7">
        <v>42031</v>
      </c>
      <c r="CQ1281" s="5">
        <v>100.735</v>
      </c>
      <c r="DE1281" s="7">
        <v>40871</v>
      </c>
      <c r="DF1281" s="5">
        <v>90.442999999999998</v>
      </c>
      <c r="DH1281" s="7">
        <v>42275</v>
      </c>
      <c r="DI1281" s="5">
        <v>101.9</v>
      </c>
      <c r="DW1281" s="7">
        <v>40871</v>
      </c>
      <c r="DX1281" s="5">
        <v>90.173000000000002</v>
      </c>
      <c r="EF1281" s="7">
        <v>40871</v>
      </c>
      <c r="EG1281" s="5">
        <v>97.07</v>
      </c>
      <c r="EU1281" s="7">
        <v>41282</v>
      </c>
      <c r="EV1281" s="5">
        <v>99.942999999999998</v>
      </c>
      <c r="FG1281" s="7">
        <v>41638</v>
      </c>
      <c r="FH1281" s="5">
        <v>108.26</v>
      </c>
      <c r="FJ1281" s="7">
        <v>41751</v>
      </c>
      <c r="FK1281" s="5">
        <v>112.98</v>
      </c>
      <c r="FP1281" s="7">
        <v>41982</v>
      </c>
      <c r="FQ1281" s="5">
        <v>115.428</v>
      </c>
      <c r="FV1281" s="7">
        <v>42158</v>
      </c>
      <c r="FW1281" s="5">
        <v>119.26300000000001</v>
      </c>
      <c r="FY1281" s="7">
        <v>42352</v>
      </c>
      <c r="FZ1281" s="5">
        <v>124.43300000000001</v>
      </c>
      <c r="GK1281" s="7">
        <v>41491</v>
      </c>
      <c r="GL1281" s="5">
        <v>101.322</v>
      </c>
      <c r="GW1281" s="7">
        <v>42017</v>
      </c>
      <c r="GX1281" s="5">
        <v>127.495</v>
      </c>
      <c r="HL1281" s="7">
        <v>40872</v>
      </c>
      <c r="HM1281" s="5">
        <v>89.498000000000005</v>
      </c>
      <c r="HR1281" s="7">
        <v>40876</v>
      </c>
      <c r="HS1281" s="5">
        <v>89.102999999999994</v>
      </c>
      <c r="HU1281" s="7">
        <v>40879</v>
      </c>
      <c r="HV1281" s="5">
        <v>75.878</v>
      </c>
      <c r="HX1281" s="7">
        <v>41040</v>
      </c>
      <c r="HY1281" s="5">
        <v>80.38</v>
      </c>
      <c r="IA1281" s="7">
        <v>41869</v>
      </c>
      <c r="IB1281" s="5">
        <v>119.023</v>
      </c>
    </row>
    <row r="1282" spans="46:236">
      <c r="AT1282" s="7">
        <v>40879</v>
      </c>
      <c r="AU1282" s="5">
        <v>100.968</v>
      </c>
      <c r="AZ1282" s="7">
        <v>40872</v>
      </c>
      <c r="BA1282" s="5">
        <v>99.515000000000001</v>
      </c>
      <c r="BF1282" s="7">
        <v>40883</v>
      </c>
      <c r="BG1282" s="5">
        <v>99.942999999999998</v>
      </c>
      <c r="BI1282" s="7">
        <v>40872</v>
      </c>
      <c r="BJ1282" s="5">
        <v>100.005</v>
      </c>
      <c r="BO1282" s="7">
        <v>40872</v>
      </c>
      <c r="BP1282" s="5">
        <v>97.248000000000005</v>
      </c>
      <c r="BU1282" s="7">
        <v>41514</v>
      </c>
      <c r="BV1282" s="5">
        <v>101.44499999999999</v>
      </c>
      <c r="CA1282" s="7">
        <v>40872</v>
      </c>
      <c r="CB1282" s="5">
        <v>96.793000000000006</v>
      </c>
      <c r="CD1282" s="7">
        <v>41788</v>
      </c>
      <c r="CE1282" s="5">
        <v>101.193</v>
      </c>
      <c r="CG1282" s="7">
        <v>40872</v>
      </c>
      <c r="CH1282" s="5">
        <v>95.343000000000004</v>
      </c>
      <c r="CP1282" s="7">
        <v>42032</v>
      </c>
      <c r="CQ1282" s="5">
        <v>100.735</v>
      </c>
      <c r="DE1282" s="7">
        <v>40872</v>
      </c>
      <c r="DF1282" s="5">
        <v>89.71</v>
      </c>
      <c r="DH1282" s="7">
        <v>42276</v>
      </c>
      <c r="DI1282" s="5">
        <v>101.898</v>
      </c>
      <c r="DW1282" s="7">
        <v>40872</v>
      </c>
      <c r="DX1282" s="5">
        <v>89.457999999999998</v>
      </c>
      <c r="EF1282" s="7">
        <v>40872</v>
      </c>
      <c r="EG1282" s="5">
        <v>96.332999999999998</v>
      </c>
      <c r="EU1282" s="7">
        <v>41283</v>
      </c>
      <c r="EV1282" s="5">
        <v>99.738</v>
      </c>
      <c r="FG1282" s="7">
        <v>41639</v>
      </c>
      <c r="FH1282" s="5">
        <v>108.313</v>
      </c>
      <c r="FJ1282" s="7">
        <v>41752</v>
      </c>
      <c r="FK1282" s="5">
        <v>113.05800000000001</v>
      </c>
      <c r="FP1282" s="7">
        <v>41983</v>
      </c>
      <c r="FQ1282" s="5">
        <v>115.05500000000001</v>
      </c>
      <c r="FV1282" s="7">
        <v>42159</v>
      </c>
      <c r="FW1282" s="5">
        <v>119.408</v>
      </c>
      <c r="FY1282" s="7">
        <v>42353</v>
      </c>
      <c r="FZ1282" s="5">
        <v>124.24</v>
      </c>
      <c r="GK1282" s="7">
        <v>41492</v>
      </c>
      <c r="GL1282" s="5">
        <v>101.398</v>
      </c>
      <c r="GW1282" s="7">
        <v>42018</v>
      </c>
      <c r="GX1282" s="5">
        <v>128.41</v>
      </c>
      <c r="HL1282" s="7">
        <v>40875</v>
      </c>
      <c r="HM1282" s="5">
        <v>90.613</v>
      </c>
      <c r="HR1282" s="7">
        <v>40877</v>
      </c>
      <c r="HS1282" s="5">
        <v>91.545000000000002</v>
      </c>
      <c r="HU1282" s="7">
        <v>40882</v>
      </c>
      <c r="HV1282" s="5">
        <v>80.808000000000007</v>
      </c>
      <c r="HX1282" s="7">
        <v>41043</v>
      </c>
      <c r="HY1282" s="5">
        <v>78.260000000000005</v>
      </c>
      <c r="IA1282" s="7">
        <v>41870</v>
      </c>
      <c r="IB1282" s="5">
        <v>119.648</v>
      </c>
    </row>
    <row r="1283" spans="46:236">
      <c r="AT1283" s="7">
        <v>40882</v>
      </c>
      <c r="AU1283" s="5">
        <v>100.99</v>
      </c>
      <c r="AZ1283" s="7">
        <v>40875</v>
      </c>
      <c r="BA1283" s="5">
        <v>99.688000000000002</v>
      </c>
      <c r="BF1283" s="7">
        <v>40884</v>
      </c>
      <c r="BG1283" s="5">
        <v>99.834999999999994</v>
      </c>
      <c r="BI1283" s="7">
        <v>40875</v>
      </c>
      <c r="BJ1283" s="5">
        <v>100.45</v>
      </c>
      <c r="BO1283" s="7">
        <v>40875</v>
      </c>
      <c r="BP1283" s="5">
        <v>97.617999999999995</v>
      </c>
      <c r="BU1283" s="7">
        <v>41515</v>
      </c>
      <c r="BV1283" s="5">
        <v>101.455</v>
      </c>
      <c r="CA1283" s="7">
        <v>40875</v>
      </c>
      <c r="CB1283" s="5">
        <v>97.522999999999996</v>
      </c>
      <c r="CD1283" s="7">
        <v>41789</v>
      </c>
      <c r="CE1283" s="5">
        <v>101.188</v>
      </c>
      <c r="CG1283" s="7">
        <v>40875</v>
      </c>
      <c r="CH1283" s="5">
        <v>96.108000000000004</v>
      </c>
      <c r="CP1283" s="7">
        <v>42033</v>
      </c>
      <c r="CQ1283" s="5">
        <v>100.71</v>
      </c>
      <c r="DE1283" s="7">
        <v>40875</v>
      </c>
      <c r="DF1283" s="5">
        <v>90.313000000000002</v>
      </c>
      <c r="DH1283" s="7">
        <v>42277</v>
      </c>
      <c r="DI1283" s="5">
        <v>101.893</v>
      </c>
      <c r="DW1283" s="7">
        <v>40875</v>
      </c>
      <c r="DX1283" s="5">
        <v>89.924999999999997</v>
      </c>
      <c r="EF1283" s="7">
        <v>40875</v>
      </c>
      <c r="EG1283" s="5">
        <v>96.933000000000007</v>
      </c>
      <c r="EU1283" s="7">
        <v>41284</v>
      </c>
      <c r="EV1283" s="5">
        <v>101.26300000000001</v>
      </c>
      <c r="FG1283" s="7">
        <v>41640</v>
      </c>
      <c r="FH1283" s="5">
        <v>108.313</v>
      </c>
      <c r="FJ1283" s="7">
        <v>41753</v>
      </c>
      <c r="FK1283" s="5">
        <v>112.89</v>
      </c>
      <c r="FP1283" s="7">
        <v>41984</v>
      </c>
      <c r="FQ1283" s="5">
        <v>114.97</v>
      </c>
      <c r="FV1283" s="7">
        <v>42160</v>
      </c>
      <c r="FW1283" s="5">
        <v>118.768</v>
      </c>
      <c r="FY1283" s="7">
        <v>42354</v>
      </c>
      <c r="FZ1283" s="5">
        <v>124.285</v>
      </c>
      <c r="GK1283" s="7">
        <v>41493</v>
      </c>
      <c r="GL1283" s="5">
        <v>101.41500000000001</v>
      </c>
      <c r="GW1283" s="7">
        <v>42019</v>
      </c>
      <c r="GX1283" s="5">
        <v>128.00299999999999</v>
      </c>
      <c r="HL1283" s="7">
        <v>40876</v>
      </c>
      <c r="HM1283" s="5">
        <v>92.19</v>
      </c>
      <c r="HR1283" s="7">
        <v>40878</v>
      </c>
      <c r="HS1283" s="5">
        <v>95.23</v>
      </c>
      <c r="HU1283" s="7">
        <v>40883</v>
      </c>
      <c r="HV1283" s="5">
        <v>78.923000000000002</v>
      </c>
      <c r="HX1283" s="7">
        <v>41044</v>
      </c>
      <c r="HY1283" s="5">
        <v>77.034999999999997</v>
      </c>
      <c r="IA1283" s="7">
        <v>41871</v>
      </c>
      <c r="IB1283" s="5">
        <v>120.425</v>
      </c>
    </row>
    <row r="1284" spans="46:236">
      <c r="AT1284" s="7">
        <v>40883</v>
      </c>
      <c r="AU1284" s="5">
        <v>101.053</v>
      </c>
      <c r="AZ1284" s="7">
        <v>40876</v>
      </c>
      <c r="BA1284" s="5">
        <v>99.867999999999995</v>
      </c>
      <c r="BF1284" s="7">
        <v>40885</v>
      </c>
      <c r="BG1284" s="5">
        <v>99.724999999999994</v>
      </c>
      <c r="BI1284" s="7">
        <v>40876</v>
      </c>
      <c r="BJ1284" s="5">
        <v>100.78</v>
      </c>
      <c r="BO1284" s="7">
        <v>40876</v>
      </c>
      <c r="BP1284" s="5">
        <v>97.837999999999994</v>
      </c>
      <c r="BU1284" s="7">
        <v>41516</v>
      </c>
      <c r="BV1284" s="5">
        <v>101.435</v>
      </c>
      <c r="CA1284" s="7">
        <v>40876</v>
      </c>
      <c r="CB1284" s="5">
        <v>97.89</v>
      </c>
      <c r="CD1284" s="7">
        <v>41792</v>
      </c>
      <c r="CE1284" s="5">
        <v>101.19</v>
      </c>
      <c r="CG1284" s="7">
        <v>40876</v>
      </c>
      <c r="CH1284" s="5">
        <v>96.522999999999996</v>
      </c>
      <c r="CP1284" s="7">
        <v>42034</v>
      </c>
      <c r="CQ1284" s="5">
        <v>100.702</v>
      </c>
      <c r="DE1284" s="7">
        <v>40876</v>
      </c>
      <c r="DF1284" s="5">
        <v>90.814999999999998</v>
      </c>
      <c r="DH1284" s="7">
        <v>42278</v>
      </c>
      <c r="DI1284" s="5">
        <v>101.873</v>
      </c>
      <c r="DW1284" s="7">
        <v>40876</v>
      </c>
      <c r="DX1284" s="5">
        <v>90.567999999999998</v>
      </c>
      <c r="EF1284" s="7">
        <v>40876</v>
      </c>
      <c r="EG1284" s="5">
        <v>97.518000000000001</v>
      </c>
      <c r="EU1284" s="7">
        <v>41285</v>
      </c>
      <c r="EV1284" s="5">
        <v>101.51</v>
      </c>
      <c r="FG1284" s="7">
        <v>41641</v>
      </c>
      <c r="FH1284" s="5">
        <v>109.36</v>
      </c>
      <c r="FJ1284" s="7">
        <v>41754</v>
      </c>
      <c r="FK1284" s="5">
        <v>112.887</v>
      </c>
      <c r="FP1284" s="7">
        <v>41985</v>
      </c>
      <c r="FQ1284" s="5">
        <v>114.715</v>
      </c>
      <c r="FV1284" s="7">
        <v>42163</v>
      </c>
      <c r="FW1284" s="5">
        <v>118.64</v>
      </c>
      <c r="FY1284" s="7">
        <v>42355</v>
      </c>
      <c r="FZ1284" s="5">
        <v>124.36</v>
      </c>
      <c r="GK1284" s="7">
        <v>41494</v>
      </c>
      <c r="GL1284" s="5">
        <v>101.938</v>
      </c>
      <c r="GW1284" s="7">
        <v>42020</v>
      </c>
      <c r="GX1284" s="5">
        <v>129.02500000000001</v>
      </c>
      <c r="HL1284" s="7">
        <v>40877</v>
      </c>
      <c r="HM1284" s="5">
        <v>94.43</v>
      </c>
      <c r="HR1284" s="7">
        <v>40879</v>
      </c>
      <c r="HS1284" s="5">
        <v>95.548000000000002</v>
      </c>
      <c r="HU1284" s="7">
        <v>40884</v>
      </c>
      <c r="HV1284" s="5">
        <v>75.882999999999996</v>
      </c>
      <c r="HX1284" s="7">
        <v>41045</v>
      </c>
      <c r="HY1284" s="5">
        <v>77.662999999999997</v>
      </c>
      <c r="IA1284" s="7">
        <v>41872</v>
      </c>
      <c r="IB1284" s="5">
        <v>121.05</v>
      </c>
    </row>
    <row r="1285" spans="46:236">
      <c r="AT1285" s="7">
        <v>40884</v>
      </c>
      <c r="AU1285" s="5">
        <v>101.008</v>
      </c>
      <c r="AZ1285" s="7">
        <v>40877</v>
      </c>
      <c r="BA1285" s="5">
        <v>99.984999999999999</v>
      </c>
      <c r="BF1285" s="7">
        <v>40886</v>
      </c>
      <c r="BG1285" s="5">
        <v>99.734999999999999</v>
      </c>
      <c r="BI1285" s="7">
        <v>40877</v>
      </c>
      <c r="BJ1285" s="5">
        <v>101.063</v>
      </c>
      <c r="BO1285" s="7">
        <v>40877</v>
      </c>
      <c r="BP1285" s="5">
        <v>98.305000000000007</v>
      </c>
      <c r="BU1285" s="7">
        <v>41519</v>
      </c>
      <c r="BV1285" s="5">
        <v>101.438</v>
      </c>
      <c r="CA1285" s="7">
        <v>40877</v>
      </c>
      <c r="CB1285" s="5">
        <v>98.457999999999998</v>
      </c>
      <c r="CD1285" s="7">
        <v>41793</v>
      </c>
      <c r="CE1285" s="5">
        <v>101.185</v>
      </c>
      <c r="CG1285" s="7">
        <v>40877</v>
      </c>
      <c r="CH1285" s="5">
        <v>97.097999999999999</v>
      </c>
      <c r="CP1285" s="7">
        <v>42037</v>
      </c>
      <c r="CQ1285" s="5">
        <v>100.705</v>
      </c>
      <c r="DE1285" s="7">
        <v>40877</v>
      </c>
      <c r="DF1285" s="5">
        <v>91.457999999999998</v>
      </c>
      <c r="DH1285" s="7">
        <v>42279</v>
      </c>
      <c r="DI1285" s="5">
        <v>101.86499999999999</v>
      </c>
      <c r="DW1285" s="7">
        <v>40877</v>
      </c>
      <c r="DX1285" s="5">
        <v>91.37</v>
      </c>
      <c r="EF1285" s="7">
        <v>40877</v>
      </c>
      <c r="EG1285" s="5">
        <v>98.44</v>
      </c>
      <c r="EU1285" s="7">
        <v>41288</v>
      </c>
      <c r="EV1285" s="5">
        <v>100.91800000000001</v>
      </c>
      <c r="FG1285" s="7">
        <v>41642</v>
      </c>
      <c r="FH1285" s="5">
        <v>110.003</v>
      </c>
      <c r="FJ1285" s="7">
        <v>41757</v>
      </c>
      <c r="FK1285" s="5">
        <v>112.83799999999999</v>
      </c>
      <c r="FP1285" s="7">
        <v>41988</v>
      </c>
      <c r="FQ1285" s="5">
        <v>114.943</v>
      </c>
      <c r="FV1285" s="7">
        <v>42164</v>
      </c>
      <c r="FW1285" s="5">
        <v>118.595</v>
      </c>
      <c r="FY1285" s="7">
        <v>42356</v>
      </c>
      <c r="FZ1285" s="5">
        <v>124.545</v>
      </c>
      <c r="GK1285" s="7">
        <v>41495</v>
      </c>
      <c r="GL1285" s="5">
        <v>102.093</v>
      </c>
      <c r="GW1285" s="7">
        <v>42023</v>
      </c>
      <c r="GX1285" s="5">
        <v>128.952</v>
      </c>
      <c r="HL1285" s="7">
        <v>40878</v>
      </c>
      <c r="HM1285" s="5">
        <v>98.165000000000006</v>
      </c>
      <c r="HR1285" s="7">
        <v>40882</v>
      </c>
      <c r="HS1285" s="5">
        <v>100.953</v>
      </c>
      <c r="HU1285" s="7">
        <v>40885</v>
      </c>
      <c r="HV1285" s="5">
        <v>71.454999999999998</v>
      </c>
      <c r="HX1285" s="7">
        <v>41046</v>
      </c>
      <c r="HY1285" s="5">
        <v>77.875</v>
      </c>
      <c r="IA1285" s="7">
        <v>41873</v>
      </c>
      <c r="IB1285" s="5">
        <v>121.58799999999999</v>
      </c>
    </row>
    <row r="1286" spans="46:236">
      <c r="AT1286" s="7">
        <v>40885</v>
      </c>
      <c r="AU1286" s="5">
        <v>100.94</v>
      </c>
      <c r="AZ1286" s="7">
        <v>40878</v>
      </c>
      <c r="BA1286" s="5">
        <v>100.21</v>
      </c>
      <c r="BF1286" s="7">
        <v>40889</v>
      </c>
      <c r="BG1286" s="5">
        <v>99.748000000000005</v>
      </c>
      <c r="BI1286" s="7">
        <v>40878</v>
      </c>
      <c r="BJ1286" s="5">
        <v>101.55800000000001</v>
      </c>
      <c r="BO1286" s="7">
        <v>40878</v>
      </c>
      <c r="BP1286" s="5">
        <v>99.317999999999998</v>
      </c>
      <c r="BU1286" s="7">
        <v>41520</v>
      </c>
      <c r="BV1286" s="5">
        <v>101.435</v>
      </c>
      <c r="CA1286" s="7">
        <v>40878</v>
      </c>
      <c r="CB1286" s="5">
        <v>99.844999999999999</v>
      </c>
      <c r="CD1286" s="7">
        <v>41794</v>
      </c>
      <c r="CE1286" s="5">
        <v>101.185</v>
      </c>
      <c r="CG1286" s="7">
        <v>40878</v>
      </c>
      <c r="CH1286" s="5">
        <v>98.783000000000001</v>
      </c>
      <c r="CP1286" s="7">
        <v>42038</v>
      </c>
      <c r="CQ1286" s="5">
        <v>100.693</v>
      </c>
      <c r="DE1286" s="7">
        <v>40878</v>
      </c>
      <c r="DF1286" s="5">
        <v>93.545000000000002</v>
      </c>
      <c r="DH1286" s="7">
        <v>42282</v>
      </c>
      <c r="DI1286" s="5">
        <v>101.857</v>
      </c>
      <c r="DW1286" s="7">
        <v>40878</v>
      </c>
      <c r="DX1286" s="5">
        <v>93.808000000000007</v>
      </c>
      <c r="EF1286" s="7">
        <v>40878</v>
      </c>
      <c r="EG1286" s="5">
        <v>100.843</v>
      </c>
      <c r="EU1286" s="7">
        <v>41289</v>
      </c>
      <c r="EV1286" s="5">
        <v>101.16</v>
      </c>
      <c r="FG1286" s="7">
        <v>41645</v>
      </c>
      <c r="FH1286" s="5">
        <v>109.73</v>
      </c>
      <c r="FJ1286" s="7">
        <v>41758</v>
      </c>
      <c r="FK1286" s="5">
        <v>112.82</v>
      </c>
      <c r="FP1286" s="7">
        <v>41989</v>
      </c>
      <c r="FQ1286" s="5">
        <v>114.943</v>
      </c>
      <c r="FV1286" s="7">
        <v>42165</v>
      </c>
      <c r="FW1286" s="5">
        <v>118.535</v>
      </c>
      <c r="FY1286" s="7">
        <v>42359</v>
      </c>
      <c r="FZ1286" s="5">
        <v>124.255</v>
      </c>
      <c r="GK1286" s="7">
        <v>41498</v>
      </c>
      <c r="GL1286" s="5">
        <v>102.145</v>
      </c>
      <c r="GW1286" s="7">
        <v>42024</v>
      </c>
      <c r="GX1286" s="5">
        <v>128.69300000000001</v>
      </c>
      <c r="HL1286" s="7">
        <v>40879</v>
      </c>
      <c r="HM1286" s="5">
        <v>98.637</v>
      </c>
      <c r="HR1286" s="7">
        <v>40883</v>
      </c>
      <c r="HS1286" s="5">
        <v>99.33</v>
      </c>
      <c r="HU1286" s="7">
        <v>40886</v>
      </c>
      <c r="HV1286" s="5">
        <v>72.798000000000002</v>
      </c>
      <c r="HX1286" s="7">
        <v>41047</v>
      </c>
      <c r="HY1286" s="5">
        <v>78.453000000000003</v>
      </c>
      <c r="IA1286" s="7">
        <v>41876</v>
      </c>
      <c r="IB1286" s="5">
        <v>122.96299999999999</v>
      </c>
    </row>
    <row r="1287" spans="46:236">
      <c r="AT1287" s="7">
        <v>40886</v>
      </c>
      <c r="AU1287" s="5">
        <v>100.87</v>
      </c>
      <c r="AZ1287" s="7">
        <v>40879</v>
      </c>
      <c r="BA1287" s="5">
        <v>100.40300000000001</v>
      </c>
      <c r="BF1287" s="7">
        <v>40890</v>
      </c>
      <c r="BG1287" s="5">
        <v>99.92</v>
      </c>
      <c r="BI1287" s="7">
        <v>40879</v>
      </c>
      <c r="BJ1287" s="5">
        <v>101.822</v>
      </c>
      <c r="BO1287" s="7">
        <v>40879</v>
      </c>
      <c r="BP1287" s="5">
        <v>99.694999999999993</v>
      </c>
      <c r="BU1287" s="7">
        <v>41521</v>
      </c>
      <c r="BV1287" s="5">
        <v>101.40300000000001</v>
      </c>
      <c r="CA1287" s="7">
        <v>40879</v>
      </c>
      <c r="CB1287" s="5">
        <v>100.29300000000001</v>
      </c>
      <c r="CD1287" s="7">
        <v>41795</v>
      </c>
      <c r="CE1287" s="5">
        <v>101.223</v>
      </c>
      <c r="CG1287" s="7">
        <v>40879</v>
      </c>
      <c r="CH1287" s="5">
        <v>99.242999999999995</v>
      </c>
      <c r="CP1287" s="7">
        <v>42039</v>
      </c>
      <c r="CQ1287" s="5">
        <v>100.68300000000001</v>
      </c>
      <c r="DE1287" s="7">
        <v>40879</v>
      </c>
      <c r="DF1287" s="5">
        <v>94.128</v>
      </c>
      <c r="DH1287" s="7">
        <v>42283</v>
      </c>
      <c r="DI1287" s="5">
        <v>101.85</v>
      </c>
      <c r="DW1287" s="7">
        <v>40879</v>
      </c>
      <c r="DX1287" s="5">
        <v>94.468000000000004</v>
      </c>
      <c r="EF1287" s="7">
        <v>40879</v>
      </c>
      <c r="EG1287" s="5">
        <v>101.658</v>
      </c>
      <c r="EU1287" s="7">
        <v>41290</v>
      </c>
      <c r="EV1287" s="5">
        <v>101.125</v>
      </c>
      <c r="FG1287" s="7">
        <v>41646</v>
      </c>
      <c r="FH1287" s="5">
        <v>110.298</v>
      </c>
      <c r="FJ1287" s="7">
        <v>41759</v>
      </c>
      <c r="FK1287" s="5">
        <v>113.01</v>
      </c>
      <c r="FP1287" s="7">
        <v>41990</v>
      </c>
      <c r="FQ1287" s="5">
        <v>115.203</v>
      </c>
      <c r="FV1287" s="7">
        <v>42166</v>
      </c>
      <c r="FW1287" s="5">
        <v>118.753</v>
      </c>
      <c r="FY1287" s="7">
        <v>42360</v>
      </c>
      <c r="FZ1287" s="5">
        <v>124.19</v>
      </c>
      <c r="GK1287" s="7">
        <v>41499</v>
      </c>
      <c r="GL1287" s="5">
        <v>102.08799999999999</v>
      </c>
      <c r="GW1287" s="7">
        <v>42025</v>
      </c>
      <c r="GX1287" s="5">
        <v>128.83699999999999</v>
      </c>
      <c r="HL1287" s="7">
        <v>40882</v>
      </c>
      <c r="HM1287" s="5">
        <v>103.79</v>
      </c>
      <c r="HR1287" s="7">
        <v>40884</v>
      </c>
      <c r="HS1287" s="5">
        <v>96.012</v>
      </c>
      <c r="HU1287" s="7">
        <v>40889</v>
      </c>
      <c r="HV1287" s="5">
        <v>72.17</v>
      </c>
      <c r="HX1287" s="7">
        <v>41050</v>
      </c>
      <c r="HY1287" s="5">
        <v>78.489999999999995</v>
      </c>
      <c r="IA1287" s="7">
        <v>41877</v>
      </c>
      <c r="IB1287" s="5">
        <v>124.62</v>
      </c>
    </row>
    <row r="1288" spans="46:236">
      <c r="AT1288" s="7">
        <v>40889</v>
      </c>
      <c r="AU1288" s="5">
        <v>100.818</v>
      </c>
      <c r="AZ1288" s="7">
        <v>40882</v>
      </c>
      <c r="BA1288" s="5">
        <v>100.63</v>
      </c>
      <c r="BF1288" s="7">
        <v>40891</v>
      </c>
      <c r="BG1288" s="5">
        <v>100.123</v>
      </c>
      <c r="BI1288" s="7">
        <v>40882</v>
      </c>
      <c r="BJ1288" s="5">
        <v>102.387</v>
      </c>
      <c r="BO1288" s="7">
        <v>40882</v>
      </c>
      <c r="BP1288" s="5">
        <v>100.63500000000001</v>
      </c>
      <c r="BU1288" s="7">
        <v>41522</v>
      </c>
      <c r="BV1288" s="5">
        <v>101.38</v>
      </c>
      <c r="CA1288" s="7">
        <v>40882</v>
      </c>
      <c r="CB1288" s="5">
        <v>101.923</v>
      </c>
      <c r="CD1288" s="7">
        <v>41796</v>
      </c>
      <c r="CE1288" s="5">
        <v>101.218</v>
      </c>
      <c r="CG1288" s="7">
        <v>40882</v>
      </c>
      <c r="CH1288" s="5">
        <v>100.89</v>
      </c>
      <c r="CP1288" s="7">
        <v>42040</v>
      </c>
      <c r="CQ1288" s="5">
        <v>100.67</v>
      </c>
      <c r="DE1288" s="7">
        <v>40882</v>
      </c>
      <c r="DF1288" s="5">
        <v>96.168000000000006</v>
      </c>
      <c r="DH1288" s="7">
        <v>42284</v>
      </c>
      <c r="DI1288" s="5">
        <v>101.83799999999999</v>
      </c>
      <c r="DW1288" s="7">
        <v>40882</v>
      </c>
      <c r="DX1288" s="5">
        <v>96.72</v>
      </c>
      <c r="EF1288" s="7">
        <v>40882</v>
      </c>
      <c r="EG1288" s="5">
        <v>104.285</v>
      </c>
      <c r="EU1288" s="7">
        <v>41291</v>
      </c>
      <c r="EV1288" s="5">
        <v>100.715</v>
      </c>
      <c r="FG1288" s="7">
        <v>41647</v>
      </c>
      <c r="FH1288" s="5">
        <v>110.38</v>
      </c>
      <c r="FJ1288" s="7">
        <v>41760</v>
      </c>
      <c r="FK1288" s="5">
        <v>113.038</v>
      </c>
      <c r="FP1288" s="7">
        <v>41991</v>
      </c>
      <c r="FQ1288" s="5">
        <v>115.352</v>
      </c>
      <c r="FV1288" s="7">
        <v>42167</v>
      </c>
      <c r="FW1288" s="5">
        <v>118.13500000000001</v>
      </c>
      <c r="FY1288" s="7">
        <v>42361</v>
      </c>
      <c r="FZ1288" s="5">
        <v>124.04</v>
      </c>
      <c r="GK1288" s="7">
        <v>41500</v>
      </c>
      <c r="GL1288" s="5">
        <v>102.663</v>
      </c>
      <c r="GW1288" s="7">
        <v>42026</v>
      </c>
      <c r="GX1288" s="5">
        <v>130.31800000000001</v>
      </c>
      <c r="HL1288" s="7">
        <v>40883</v>
      </c>
      <c r="HM1288" s="5">
        <v>102.185</v>
      </c>
      <c r="HR1288" s="7">
        <v>40885</v>
      </c>
      <c r="HS1288" s="5">
        <v>91.33</v>
      </c>
      <c r="HU1288" s="7">
        <v>40890</v>
      </c>
      <c r="HV1288" s="5">
        <v>73.408000000000001</v>
      </c>
      <c r="HX1288" s="7">
        <v>41051</v>
      </c>
      <c r="HY1288" s="5">
        <v>80.185000000000002</v>
      </c>
      <c r="IA1288" s="7">
        <v>41878</v>
      </c>
      <c r="IB1288" s="5">
        <v>125.30500000000001</v>
      </c>
    </row>
    <row r="1289" spans="46:236">
      <c r="AT1289" s="7">
        <v>40890</v>
      </c>
      <c r="AU1289" s="5">
        <v>100.863</v>
      </c>
      <c r="AZ1289" s="7">
        <v>40883</v>
      </c>
      <c r="BA1289" s="5">
        <v>100.643</v>
      </c>
      <c r="BF1289" s="7">
        <v>40892</v>
      </c>
      <c r="BG1289" s="5">
        <v>100.29</v>
      </c>
      <c r="BI1289" s="7">
        <v>40883</v>
      </c>
      <c r="BJ1289" s="5">
        <v>102.352</v>
      </c>
      <c r="BO1289" s="7">
        <v>40883</v>
      </c>
      <c r="BP1289" s="5">
        <v>100.518</v>
      </c>
      <c r="BU1289" s="7">
        <v>41523</v>
      </c>
      <c r="BV1289" s="5">
        <v>101.38</v>
      </c>
      <c r="CA1289" s="7">
        <v>40883</v>
      </c>
      <c r="CB1289" s="5">
        <v>101.55500000000001</v>
      </c>
      <c r="CD1289" s="7">
        <v>41799</v>
      </c>
      <c r="CE1289" s="5">
        <v>101.21299999999999</v>
      </c>
      <c r="CG1289" s="7">
        <v>40883</v>
      </c>
      <c r="CH1289" s="5">
        <v>100.55</v>
      </c>
      <c r="CP1289" s="7">
        <v>42041</v>
      </c>
      <c r="CQ1289" s="5">
        <v>100.645</v>
      </c>
      <c r="DE1289" s="7">
        <v>40883</v>
      </c>
      <c r="DF1289" s="5">
        <v>95.635000000000005</v>
      </c>
      <c r="DH1289" s="7">
        <v>42285</v>
      </c>
      <c r="DI1289" s="5">
        <v>101.813</v>
      </c>
      <c r="DW1289" s="7">
        <v>40883</v>
      </c>
      <c r="DX1289" s="5">
        <v>96.24</v>
      </c>
      <c r="EF1289" s="7">
        <v>40883</v>
      </c>
      <c r="EG1289" s="5">
        <v>103.72499999999999</v>
      </c>
      <c r="EU1289" s="7">
        <v>41292</v>
      </c>
      <c r="EV1289" s="5">
        <v>100.91</v>
      </c>
      <c r="FG1289" s="7">
        <v>41648</v>
      </c>
      <c r="FH1289" s="5">
        <v>110.52500000000001</v>
      </c>
      <c r="FJ1289" s="7">
        <v>41761</v>
      </c>
      <c r="FK1289" s="5">
        <v>113.107</v>
      </c>
      <c r="FP1289" s="7">
        <v>41992</v>
      </c>
      <c r="FQ1289" s="5">
        <v>115.553</v>
      </c>
      <c r="FV1289" s="7">
        <v>42170</v>
      </c>
      <c r="FW1289" s="5">
        <v>117.255</v>
      </c>
      <c r="FY1289" s="7">
        <v>42366</v>
      </c>
      <c r="FZ1289" s="5">
        <v>124.255</v>
      </c>
      <c r="GK1289" s="7">
        <v>41501</v>
      </c>
      <c r="GL1289" s="5">
        <v>102.36499999999999</v>
      </c>
      <c r="GW1289" s="7">
        <v>42027</v>
      </c>
      <c r="GX1289" s="5">
        <v>130.947</v>
      </c>
      <c r="HL1289" s="7">
        <v>40884</v>
      </c>
      <c r="HM1289" s="5">
        <v>99.144999999999996</v>
      </c>
      <c r="HR1289" s="7">
        <v>40886</v>
      </c>
      <c r="HS1289" s="5">
        <v>92.555000000000007</v>
      </c>
      <c r="HU1289" s="7">
        <v>40891</v>
      </c>
      <c r="HV1289" s="5">
        <v>73.680000000000007</v>
      </c>
      <c r="HX1289" s="7">
        <v>41052</v>
      </c>
      <c r="HY1289" s="5">
        <v>79.064999999999998</v>
      </c>
      <c r="IA1289" s="7">
        <v>41879</v>
      </c>
      <c r="IB1289" s="5">
        <v>124.21</v>
      </c>
    </row>
    <row r="1290" spans="46:236">
      <c r="AT1290" s="7">
        <v>40891</v>
      </c>
      <c r="AU1290" s="5">
        <v>101.093</v>
      </c>
      <c r="AZ1290" s="7">
        <v>40884</v>
      </c>
      <c r="BA1290" s="5">
        <v>100.7</v>
      </c>
      <c r="BF1290" s="7">
        <v>40893</v>
      </c>
      <c r="BG1290" s="5">
        <v>100.69499999999999</v>
      </c>
      <c r="BI1290" s="7">
        <v>40884</v>
      </c>
      <c r="BJ1290" s="5">
        <v>102</v>
      </c>
      <c r="BO1290" s="7">
        <v>40884</v>
      </c>
      <c r="BP1290" s="5">
        <v>99.88</v>
      </c>
      <c r="BU1290" s="7">
        <v>41526</v>
      </c>
      <c r="BV1290" s="5">
        <v>101.36</v>
      </c>
      <c r="CA1290" s="7">
        <v>40884</v>
      </c>
      <c r="CB1290" s="5">
        <v>100.78</v>
      </c>
      <c r="CD1290" s="7">
        <v>41800</v>
      </c>
      <c r="CE1290" s="5">
        <v>101.178</v>
      </c>
      <c r="CG1290" s="7">
        <v>40884</v>
      </c>
      <c r="CH1290" s="5">
        <v>99.793000000000006</v>
      </c>
      <c r="CP1290" s="7">
        <v>42044</v>
      </c>
      <c r="CQ1290" s="5">
        <v>100.63500000000001</v>
      </c>
      <c r="DE1290" s="7">
        <v>40884</v>
      </c>
      <c r="DF1290" s="5">
        <v>94.953000000000003</v>
      </c>
      <c r="DH1290" s="7">
        <v>42286</v>
      </c>
      <c r="DI1290" s="5">
        <v>101.798</v>
      </c>
      <c r="DW1290" s="7">
        <v>40884</v>
      </c>
      <c r="DX1290" s="5">
        <v>95.332999999999998</v>
      </c>
      <c r="EF1290" s="7">
        <v>40884</v>
      </c>
      <c r="EG1290" s="5">
        <v>102.69</v>
      </c>
      <c r="EU1290" s="7">
        <v>41295</v>
      </c>
      <c r="EV1290" s="5">
        <v>100.503</v>
      </c>
      <c r="FG1290" s="7">
        <v>41649</v>
      </c>
      <c r="FH1290" s="5">
        <v>110.49</v>
      </c>
      <c r="FJ1290" s="7">
        <v>41764</v>
      </c>
      <c r="FK1290" s="5">
        <v>113.11499999999999</v>
      </c>
      <c r="FP1290" s="7">
        <v>41995</v>
      </c>
      <c r="FQ1290" s="5">
        <v>115.908</v>
      </c>
      <c r="FV1290" s="7">
        <v>42171</v>
      </c>
      <c r="FW1290" s="5">
        <v>117.238</v>
      </c>
      <c r="FY1290" s="7">
        <v>42367</v>
      </c>
      <c r="FZ1290" s="5">
        <v>124.23</v>
      </c>
      <c r="GK1290" s="7">
        <v>41502</v>
      </c>
      <c r="GL1290" s="5">
        <v>103.098</v>
      </c>
      <c r="GW1290" s="7">
        <v>42030</v>
      </c>
      <c r="GX1290" s="5">
        <v>130.898</v>
      </c>
      <c r="HL1290" s="7">
        <v>40885</v>
      </c>
      <c r="HM1290" s="5">
        <v>94.942999999999998</v>
      </c>
      <c r="HR1290" s="7">
        <v>40889</v>
      </c>
      <c r="HS1290" s="5">
        <v>91.837999999999994</v>
      </c>
      <c r="HU1290" s="7">
        <v>40892</v>
      </c>
      <c r="HV1290" s="5">
        <v>74.768000000000001</v>
      </c>
      <c r="HX1290" s="7">
        <v>41053</v>
      </c>
      <c r="HY1290" s="5">
        <v>79.763000000000005</v>
      </c>
      <c r="IA1290" s="7">
        <v>41880</v>
      </c>
      <c r="IB1290" s="5">
        <v>123.52500000000001</v>
      </c>
    </row>
    <row r="1291" spans="46:236">
      <c r="AT1291" s="7">
        <v>40892</v>
      </c>
      <c r="AU1291" s="5">
        <v>101.197</v>
      </c>
      <c r="AZ1291" s="7">
        <v>40885</v>
      </c>
      <c r="BA1291" s="5">
        <v>100.42</v>
      </c>
      <c r="BF1291" s="7">
        <v>40896</v>
      </c>
      <c r="BG1291" s="5">
        <v>100.69</v>
      </c>
      <c r="BI1291" s="7">
        <v>40885</v>
      </c>
      <c r="BJ1291" s="5">
        <v>101.685</v>
      </c>
      <c r="BO1291" s="7">
        <v>40885</v>
      </c>
      <c r="BP1291" s="5">
        <v>99.144999999999996</v>
      </c>
      <c r="BU1291" s="7">
        <v>41527</v>
      </c>
      <c r="BV1291" s="5">
        <v>101.355</v>
      </c>
      <c r="CA1291" s="7">
        <v>40885</v>
      </c>
      <c r="CB1291" s="5">
        <v>99.552999999999997</v>
      </c>
      <c r="CD1291" s="7">
        <v>41801</v>
      </c>
      <c r="CE1291" s="5">
        <v>101.16800000000001</v>
      </c>
      <c r="CG1291" s="7">
        <v>40885</v>
      </c>
      <c r="CH1291" s="5">
        <v>98.305000000000007</v>
      </c>
      <c r="CP1291" s="7">
        <v>42045</v>
      </c>
      <c r="CQ1291" s="5">
        <v>100.628</v>
      </c>
      <c r="DE1291" s="7">
        <v>40885</v>
      </c>
      <c r="DF1291" s="5">
        <v>93.13</v>
      </c>
      <c r="DH1291" s="7">
        <v>42289</v>
      </c>
      <c r="DI1291" s="5">
        <v>101.788</v>
      </c>
      <c r="DW1291" s="7">
        <v>40885</v>
      </c>
      <c r="DX1291" s="5">
        <v>93.393000000000001</v>
      </c>
      <c r="EF1291" s="7">
        <v>40885</v>
      </c>
      <c r="EG1291" s="5">
        <v>100.488</v>
      </c>
      <c r="EU1291" s="7">
        <v>41296</v>
      </c>
      <c r="EV1291" s="5">
        <v>100.54</v>
      </c>
      <c r="FG1291" s="7">
        <v>41652</v>
      </c>
      <c r="FH1291" s="5">
        <v>110.52</v>
      </c>
      <c r="FJ1291" s="7">
        <v>41765</v>
      </c>
      <c r="FK1291" s="5">
        <v>113.36799999999999</v>
      </c>
      <c r="FP1291" s="7">
        <v>41996</v>
      </c>
      <c r="FQ1291" s="5">
        <v>115.898</v>
      </c>
      <c r="FV1291" s="7">
        <v>42172</v>
      </c>
      <c r="FW1291" s="5">
        <v>117.33</v>
      </c>
      <c r="FY1291" s="7">
        <v>42368</v>
      </c>
      <c r="FZ1291" s="5">
        <v>124.395</v>
      </c>
      <c r="GK1291" s="7">
        <v>41505</v>
      </c>
      <c r="GL1291" s="5">
        <v>102.633</v>
      </c>
      <c r="GW1291" s="7">
        <v>42031</v>
      </c>
      <c r="GX1291" s="5">
        <v>130.71299999999999</v>
      </c>
      <c r="HL1291" s="7">
        <v>40886</v>
      </c>
      <c r="HM1291" s="5">
        <v>95.757999999999996</v>
      </c>
      <c r="HR1291" s="7">
        <v>40890</v>
      </c>
      <c r="HS1291" s="5">
        <v>93.082999999999998</v>
      </c>
      <c r="HU1291" s="7">
        <v>40893</v>
      </c>
      <c r="HV1291" s="5">
        <v>76.064999999999998</v>
      </c>
      <c r="HX1291" s="7">
        <v>41054</v>
      </c>
      <c r="HY1291" s="5">
        <v>78.314999999999998</v>
      </c>
      <c r="IA1291" s="7">
        <v>41883</v>
      </c>
      <c r="IB1291" s="5">
        <v>122.295</v>
      </c>
    </row>
    <row r="1292" spans="46:236">
      <c r="AT1292" s="7">
        <v>40893</v>
      </c>
      <c r="AU1292" s="5">
        <v>101.25</v>
      </c>
      <c r="AZ1292" s="7">
        <v>40886</v>
      </c>
      <c r="BA1292" s="5">
        <v>100.48</v>
      </c>
      <c r="BF1292" s="7">
        <v>40897</v>
      </c>
      <c r="BG1292" s="5">
        <v>100.7</v>
      </c>
      <c r="BI1292" s="7">
        <v>40886</v>
      </c>
      <c r="BJ1292" s="5">
        <v>101.723</v>
      </c>
      <c r="BO1292" s="7">
        <v>40886</v>
      </c>
      <c r="BP1292" s="5">
        <v>99.468000000000004</v>
      </c>
      <c r="BU1292" s="7">
        <v>41528</v>
      </c>
      <c r="BV1292" s="5">
        <v>101.328</v>
      </c>
      <c r="CA1292" s="7">
        <v>40886</v>
      </c>
      <c r="CB1292" s="5">
        <v>100.08499999999999</v>
      </c>
      <c r="CD1292" s="7">
        <v>41802</v>
      </c>
      <c r="CE1292" s="5">
        <v>101.16</v>
      </c>
      <c r="CG1292" s="7">
        <v>40886</v>
      </c>
      <c r="CH1292" s="5">
        <v>98.988</v>
      </c>
      <c r="CP1292" s="7">
        <v>42046</v>
      </c>
      <c r="CQ1292" s="5">
        <v>100.61799999999999</v>
      </c>
      <c r="DE1292" s="7">
        <v>40886</v>
      </c>
      <c r="DF1292" s="5">
        <v>93.822000000000003</v>
      </c>
      <c r="DH1292" s="7">
        <v>42290</v>
      </c>
      <c r="DI1292" s="5">
        <v>101.78</v>
      </c>
      <c r="DW1292" s="7">
        <v>40886</v>
      </c>
      <c r="DX1292" s="5">
        <v>93.965000000000003</v>
      </c>
      <c r="EF1292" s="7">
        <v>40886</v>
      </c>
      <c r="EG1292" s="5">
        <v>101.08</v>
      </c>
      <c r="EU1292" s="7">
        <v>41297</v>
      </c>
      <c r="EV1292" s="5">
        <v>100.655</v>
      </c>
      <c r="FG1292" s="7">
        <v>41653</v>
      </c>
      <c r="FH1292" s="5">
        <v>110.52500000000001</v>
      </c>
      <c r="FJ1292" s="7">
        <v>41766</v>
      </c>
      <c r="FK1292" s="5">
        <v>113.193</v>
      </c>
      <c r="FP1292" s="7">
        <v>41997</v>
      </c>
      <c r="FQ1292" s="5">
        <v>115.908</v>
      </c>
      <c r="FV1292" s="7">
        <v>42173</v>
      </c>
      <c r="FW1292" s="5">
        <v>117.545</v>
      </c>
      <c r="FY1292" s="7">
        <v>42369</v>
      </c>
      <c r="FZ1292" s="5">
        <v>124.395</v>
      </c>
      <c r="GK1292" s="7">
        <v>41506</v>
      </c>
      <c r="GL1292" s="5">
        <v>102.248</v>
      </c>
      <c r="GW1292" s="7">
        <v>42032</v>
      </c>
      <c r="GX1292" s="5">
        <v>130.255</v>
      </c>
      <c r="HL1292" s="7">
        <v>40889</v>
      </c>
      <c r="HM1292" s="5">
        <v>95.003</v>
      </c>
      <c r="HR1292" s="7">
        <v>40891</v>
      </c>
      <c r="HS1292" s="5">
        <v>93.394999999999996</v>
      </c>
      <c r="HU1292" s="7">
        <v>40896</v>
      </c>
      <c r="HV1292" s="5">
        <v>77.393000000000001</v>
      </c>
      <c r="HX1292" s="7">
        <v>41057</v>
      </c>
      <c r="HY1292" s="5">
        <v>77.233000000000004</v>
      </c>
      <c r="IA1292" s="7">
        <v>41884</v>
      </c>
      <c r="IB1292" s="5">
        <v>121.598</v>
      </c>
    </row>
    <row r="1293" spans="46:236">
      <c r="AT1293" s="7">
        <v>40896</v>
      </c>
      <c r="AU1293" s="5">
        <v>101.188</v>
      </c>
      <c r="AZ1293" s="7">
        <v>40889</v>
      </c>
      <c r="BA1293" s="5">
        <v>100.435</v>
      </c>
      <c r="BF1293" s="7">
        <v>40898</v>
      </c>
      <c r="BG1293" s="5">
        <v>100.61</v>
      </c>
      <c r="BI1293" s="7">
        <v>40889</v>
      </c>
      <c r="BJ1293" s="5">
        <v>101.813</v>
      </c>
      <c r="BO1293" s="7">
        <v>40889</v>
      </c>
      <c r="BP1293" s="5">
        <v>99.625</v>
      </c>
      <c r="BU1293" s="7">
        <v>41529</v>
      </c>
      <c r="BV1293" s="5">
        <v>101.318</v>
      </c>
      <c r="CA1293" s="7">
        <v>40889</v>
      </c>
      <c r="CB1293" s="5">
        <v>100.563</v>
      </c>
      <c r="CD1293" s="7">
        <v>41803</v>
      </c>
      <c r="CE1293" s="5">
        <v>101.17</v>
      </c>
      <c r="CG1293" s="7">
        <v>40889</v>
      </c>
      <c r="CH1293" s="5">
        <v>99.387</v>
      </c>
      <c r="CP1293" s="7">
        <v>42047</v>
      </c>
      <c r="CQ1293" s="5">
        <v>100.593</v>
      </c>
      <c r="DE1293" s="7">
        <v>40889</v>
      </c>
      <c r="DF1293" s="5">
        <v>94.13</v>
      </c>
      <c r="DH1293" s="7">
        <v>42291</v>
      </c>
      <c r="DI1293" s="5">
        <v>101.765</v>
      </c>
      <c r="DW1293" s="7">
        <v>40889</v>
      </c>
      <c r="DX1293" s="5">
        <v>94.212999999999994</v>
      </c>
      <c r="EF1293" s="7">
        <v>40889</v>
      </c>
      <c r="EG1293" s="5">
        <v>101.3</v>
      </c>
      <c r="EU1293" s="7">
        <v>41298</v>
      </c>
      <c r="EV1293" s="5">
        <v>100.913</v>
      </c>
      <c r="FG1293" s="7">
        <v>41654</v>
      </c>
      <c r="FH1293" s="5">
        <v>110.735</v>
      </c>
      <c r="FJ1293" s="7">
        <v>41767</v>
      </c>
      <c r="FK1293" s="5">
        <v>113.6</v>
      </c>
      <c r="FP1293" s="7">
        <v>41998</v>
      </c>
      <c r="FQ1293" s="5">
        <v>115.908</v>
      </c>
      <c r="FV1293" s="7">
        <v>42174</v>
      </c>
      <c r="FW1293" s="5">
        <v>117.658</v>
      </c>
      <c r="GK1293" s="7">
        <v>41507</v>
      </c>
      <c r="GL1293" s="5">
        <v>101.745</v>
      </c>
      <c r="GW1293" s="7">
        <v>42033</v>
      </c>
      <c r="GX1293" s="5">
        <v>129.90299999999999</v>
      </c>
      <c r="HL1293" s="7">
        <v>40890</v>
      </c>
      <c r="HM1293" s="5">
        <v>96.162999999999997</v>
      </c>
      <c r="HR1293" s="7">
        <v>40892</v>
      </c>
      <c r="HS1293" s="5">
        <v>94.594999999999999</v>
      </c>
      <c r="HU1293" s="7">
        <v>40897</v>
      </c>
      <c r="HV1293" s="5">
        <v>78.525000000000006</v>
      </c>
      <c r="HX1293" s="7">
        <v>41058</v>
      </c>
      <c r="HY1293" s="5">
        <v>77.632999999999996</v>
      </c>
      <c r="IA1293" s="7">
        <v>41885</v>
      </c>
      <c r="IB1293" s="5">
        <v>121.063</v>
      </c>
    </row>
    <row r="1294" spans="46:236">
      <c r="AT1294" s="7">
        <v>40897</v>
      </c>
      <c r="AU1294" s="5">
        <v>101.223</v>
      </c>
      <c r="AZ1294" s="7">
        <v>40890</v>
      </c>
      <c r="BA1294" s="5">
        <v>100.643</v>
      </c>
      <c r="BF1294" s="7">
        <v>40899</v>
      </c>
      <c r="BG1294" s="5">
        <v>100.71299999999999</v>
      </c>
      <c r="BI1294" s="7">
        <v>40890</v>
      </c>
      <c r="BJ1294" s="5">
        <v>102.188</v>
      </c>
      <c r="BO1294" s="7">
        <v>40890</v>
      </c>
      <c r="BP1294" s="5">
        <v>100.273</v>
      </c>
      <c r="BU1294" s="7">
        <v>41530</v>
      </c>
      <c r="BV1294" s="5">
        <v>101.3</v>
      </c>
      <c r="CA1294" s="7">
        <v>40890</v>
      </c>
      <c r="CB1294" s="5">
        <v>101.268</v>
      </c>
      <c r="CD1294" s="7">
        <v>41806</v>
      </c>
      <c r="CE1294" s="5">
        <v>101.15300000000001</v>
      </c>
      <c r="CG1294" s="7">
        <v>40890</v>
      </c>
      <c r="CH1294" s="5">
        <v>100.145</v>
      </c>
      <c r="CP1294" s="7">
        <v>42048</v>
      </c>
      <c r="CQ1294" s="5">
        <v>100.577</v>
      </c>
      <c r="DE1294" s="7">
        <v>40890</v>
      </c>
      <c r="DF1294" s="5">
        <v>94.905000000000001</v>
      </c>
      <c r="DH1294" s="7">
        <v>42292</v>
      </c>
      <c r="DI1294" s="5">
        <v>101.735</v>
      </c>
      <c r="DW1294" s="7">
        <v>40890</v>
      </c>
      <c r="DX1294" s="5">
        <v>95.078000000000003</v>
      </c>
      <c r="EF1294" s="7">
        <v>40890</v>
      </c>
      <c r="EG1294" s="5">
        <v>102.22</v>
      </c>
      <c r="EU1294" s="7">
        <v>41299</v>
      </c>
      <c r="EV1294" s="5">
        <v>101.19499999999999</v>
      </c>
      <c r="FG1294" s="7">
        <v>41655</v>
      </c>
      <c r="FH1294" s="5">
        <v>110.848</v>
      </c>
      <c r="FJ1294" s="7">
        <v>41768</v>
      </c>
      <c r="FK1294" s="5">
        <v>113.41500000000001</v>
      </c>
      <c r="FP1294" s="7">
        <v>41999</v>
      </c>
      <c r="FQ1294" s="5">
        <v>115.908</v>
      </c>
      <c r="FV1294" s="7">
        <v>42177</v>
      </c>
      <c r="FW1294" s="5">
        <v>118.508</v>
      </c>
      <c r="GK1294" s="7">
        <v>41508</v>
      </c>
      <c r="GL1294" s="5">
        <v>102.178</v>
      </c>
      <c r="GW1294" s="7">
        <v>42034</v>
      </c>
      <c r="GX1294" s="5">
        <v>130.09</v>
      </c>
      <c r="HL1294" s="7">
        <v>40891</v>
      </c>
      <c r="HM1294" s="5">
        <v>96.278000000000006</v>
      </c>
      <c r="HR1294" s="7">
        <v>40893</v>
      </c>
      <c r="HS1294" s="5">
        <v>96.015000000000001</v>
      </c>
      <c r="HU1294" s="7">
        <v>40898</v>
      </c>
      <c r="HV1294" s="5">
        <v>76.69</v>
      </c>
      <c r="HX1294" s="7">
        <v>41059</v>
      </c>
      <c r="HY1294" s="5">
        <v>75.52</v>
      </c>
      <c r="IA1294" s="7">
        <v>41886</v>
      </c>
      <c r="IB1294" s="5">
        <v>122.51</v>
      </c>
    </row>
    <row r="1295" spans="46:236">
      <c r="AT1295" s="7">
        <v>40898</v>
      </c>
      <c r="AU1295" s="5">
        <v>101.158</v>
      </c>
      <c r="AZ1295" s="7">
        <v>40891</v>
      </c>
      <c r="BA1295" s="5">
        <v>100.77</v>
      </c>
      <c r="BF1295" s="7">
        <v>40900</v>
      </c>
      <c r="BG1295" s="5">
        <v>100.72499999999999</v>
      </c>
      <c r="BI1295" s="7">
        <v>40891</v>
      </c>
      <c r="BJ1295" s="5">
        <v>102.42</v>
      </c>
      <c r="BO1295" s="7">
        <v>40891</v>
      </c>
      <c r="BP1295" s="5">
        <v>100.43300000000001</v>
      </c>
      <c r="BU1295" s="7">
        <v>41533</v>
      </c>
      <c r="BV1295" s="5">
        <v>101.283</v>
      </c>
      <c r="CA1295" s="7">
        <v>40891</v>
      </c>
      <c r="CB1295" s="5">
        <v>101.4</v>
      </c>
      <c r="CD1295" s="7">
        <v>41807</v>
      </c>
      <c r="CE1295" s="5">
        <v>101.13500000000001</v>
      </c>
      <c r="CG1295" s="7">
        <v>40891</v>
      </c>
      <c r="CH1295" s="5">
        <v>100.253</v>
      </c>
      <c r="CP1295" s="7">
        <v>42051</v>
      </c>
      <c r="CQ1295" s="5">
        <v>100.568</v>
      </c>
      <c r="DE1295" s="7">
        <v>40891</v>
      </c>
      <c r="DF1295" s="5">
        <v>94.938000000000002</v>
      </c>
      <c r="DH1295" s="7">
        <v>42293</v>
      </c>
      <c r="DI1295" s="5">
        <v>101.73</v>
      </c>
      <c r="DW1295" s="7">
        <v>40891</v>
      </c>
      <c r="DX1295" s="5">
        <v>95.13</v>
      </c>
      <c r="EF1295" s="7">
        <v>40891</v>
      </c>
      <c r="EG1295" s="5">
        <v>102.303</v>
      </c>
      <c r="EU1295" s="7">
        <v>41302</v>
      </c>
      <c r="EV1295" s="5">
        <v>100.843</v>
      </c>
      <c r="FG1295" s="7">
        <v>41656</v>
      </c>
      <c r="FH1295" s="5">
        <v>110.873</v>
      </c>
      <c r="FJ1295" s="7">
        <v>41771</v>
      </c>
      <c r="FK1295" s="5">
        <v>113.292</v>
      </c>
      <c r="FP1295" s="7">
        <v>42002</v>
      </c>
      <c r="FQ1295" s="5">
        <v>115.815</v>
      </c>
      <c r="FV1295" s="7">
        <v>42178</v>
      </c>
      <c r="FW1295" s="5">
        <v>118.738</v>
      </c>
      <c r="GK1295" s="7">
        <v>41509</v>
      </c>
      <c r="GL1295" s="5">
        <v>102.357</v>
      </c>
      <c r="GW1295" s="7">
        <v>42037</v>
      </c>
      <c r="GX1295" s="5">
        <v>129.64699999999999</v>
      </c>
      <c r="HL1295" s="7">
        <v>40892</v>
      </c>
      <c r="HM1295" s="5">
        <v>97.73</v>
      </c>
      <c r="HR1295" s="7">
        <v>40896</v>
      </c>
      <c r="HS1295" s="5">
        <v>97.418000000000006</v>
      </c>
      <c r="HU1295" s="7">
        <v>40899</v>
      </c>
      <c r="HV1295" s="5">
        <v>76.069999999999993</v>
      </c>
      <c r="HX1295" s="7">
        <v>41060</v>
      </c>
      <c r="HY1295" s="5">
        <v>76.787999999999997</v>
      </c>
      <c r="IA1295" s="7">
        <v>41887</v>
      </c>
      <c r="IB1295" s="5">
        <v>124.003</v>
      </c>
    </row>
    <row r="1296" spans="46:236">
      <c r="AT1296" s="7">
        <v>40899</v>
      </c>
      <c r="AU1296" s="5">
        <v>101.15300000000001</v>
      </c>
      <c r="AZ1296" s="7">
        <v>40892</v>
      </c>
      <c r="BA1296" s="5">
        <v>100.93300000000001</v>
      </c>
      <c r="BF1296" s="7">
        <v>40903</v>
      </c>
      <c r="BG1296" s="5">
        <v>100.72499999999999</v>
      </c>
      <c r="BI1296" s="7">
        <v>40892</v>
      </c>
      <c r="BJ1296" s="5">
        <v>102.745</v>
      </c>
      <c r="BO1296" s="7">
        <v>40892</v>
      </c>
      <c r="BP1296" s="5">
        <v>100.893</v>
      </c>
      <c r="BU1296" s="7">
        <v>41534</v>
      </c>
      <c r="BV1296" s="5">
        <v>101.285</v>
      </c>
      <c r="CA1296" s="7">
        <v>40892</v>
      </c>
      <c r="CB1296" s="5">
        <v>102.35</v>
      </c>
      <c r="CD1296" s="7">
        <v>41808</v>
      </c>
      <c r="CE1296" s="5">
        <v>101.1</v>
      </c>
      <c r="CG1296" s="7">
        <v>40892</v>
      </c>
      <c r="CH1296" s="5">
        <v>101.46299999999999</v>
      </c>
      <c r="CP1296" s="7">
        <v>42052</v>
      </c>
      <c r="CQ1296" s="5">
        <v>100.563</v>
      </c>
      <c r="DE1296" s="7">
        <v>40892</v>
      </c>
      <c r="DF1296" s="5">
        <v>96.14</v>
      </c>
      <c r="DH1296" s="7">
        <v>42296</v>
      </c>
      <c r="DI1296" s="5">
        <v>101.72499999999999</v>
      </c>
      <c r="DW1296" s="7">
        <v>40892</v>
      </c>
      <c r="DX1296" s="5">
        <v>96.545000000000002</v>
      </c>
      <c r="EF1296" s="7">
        <v>40892</v>
      </c>
      <c r="EG1296" s="5">
        <v>103.833</v>
      </c>
      <c r="EU1296" s="7">
        <v>41303</v>
      </c>
      <c r="EV1296" s="5">
        <v>101.188</v>
      </c>
      <c r="FG1296" s="7">
        <v>41659</v>
      </c>
      <c r="FH1296" s="5">
        <v>111.038</v>
      </c>
      <c r="FJ1296" s="7">
        <v>41772</v>
      </c>
      <c r="FK1296" s="5">
        <v>113.387</v>
      </c>
      <c r="FP1296" s="7">
        <v>42003</v>
      </c>
      <c r="FQ1296" s="5">
        <v>116.023</v>
      </c>
      <c r="FV1296" s="7">
        <v>42179</v>
      </c>
      <c r="FW1296" s="5">
        <v>118.675</v>
      </c>
      <c r="GK1296" s="7">
        <v>41512</v>
      </c>
      <c r="GL1296" s="5">
        <v>102.315</v>
      </c>
      <c r="GW1296" s="7">
        <v>42038</v>
      </c>
      <c r="GX1296" s="5">
        <v>129.80000000000001</v>
      </c>
      <c r="HL1296" s="7">
        <v>40893</v>
      </c>
      <c r="HM1296" s="5">
        <v>99.15</v>
      </c>
      <c r="HR1296" s="7">
        <v>40897</v>
      </c>
      <c r="HS1296" s="5">
        <v>98.863</v>
      </c>
      <c r="HU1296" s="7">
        <v>40900</v>
      </c>
      <c r="HV1296" s="5">
        <v>76.167000000000002</v>
      </c>
      <c r="HX1296" s="7">
        <v>41061</v>
      </c>
      <c r="HY1296" s="5">
        <v>77.515000000000001</v>
      </c>
      <c r="IA1296" s="7">
        <v>41890</v>
      </c>
      <c r="IB1296" s="5">
        <v>122.52500000000001</v>
      </c>
    </row>
    <row r="1297" spans="46:236">
      <c r="AT1297" s="7">
        <v>40900</v>
      </c>
      <c r="AU1297" s="5">
        <v>101.123</v>
      </c>
      <c r="AZ1297" s="7">
        <v>40893</v>
      </c>
      <c r="BA1297" s="5">
        <v>101.148</v>
      </c>
      <c r="BF1297" s="7">
        <v>40904</v>
      </c>
      <c r="BG1297" s="5">
        <v>100.74299999999999</v>
      </c>
      <c r="BI1297" s="7">
        <v>40893</v>
      </c>
      <c r="BJ1297" s="5">
        <v>103.352</v>
      </c>
      <c r="BO1297" s="7">
        <v>40893</v>
      </c>
      <c r="BP1297" s="5">
        <v>101.593</v>
      </c>
      <c r="BU1297" s="7">
        <v>41535</v>
      </c>
      <c r="BV1297" s="5">
        <v>101.268</v>
      </c>
      <c r="CA1297" s="7">
        <v>40893</v>
      </c>
      <c r="CB1297" s="5">
        <v>102.935</v>
      </c>
      <c r="CD1297" s="7">
        <v>41809</v>
      </c>
      <c r="CE1297" s="5">
        <v>101.098</v>
      </c>
      <c r="CG1297" s="7">
        <v>40893</v>
      </c>
      <c r="CH1297" s="5">
        <v>101.97</v>
      </c>
      <c r="CP1297" s="7">
        <v>42053</v>
      </c>
      <c r="CQ1297" s="5">
        <v>100.563</v>
      </c>
      <c r="DE1297" s="7">
        <v>40893</v>
      </c>
      <c r="DF1297" s="5">
        <v>96.69</v>
      </c>
      <c r="DH1297" s="7">
        <v>42297</v>
      </c>
      <c r="DI1297" s="5">
        <v>101.708</v>
      </c>
      <c r="DW1297" s="7">
        <v>40893</v>
      </c>
      <c r="DX1297" s="5">
        <v>97.07</v>
      </c>
      <c r="EF1297" s="7">
        <v>40893</v>
      </c>
      <c r="EG1297" s="5">
        <v>104.29</v>
      </c>
      <c r="EU1297" s="7">
        <v>41304</v>
      </c>
      <c r="EV1297" s="5">
        <v>100.76300000000001</v>
      </c>
      <c r="FG1297" s="7">
        <v>41660</v>
      </c>
      <c r="FH1297" s="5">
        <v>110.727</v>
      </c>
      <c r="FJ1297" s="7">
        <v>41773</v>
      </c>
      <c r="FK1297" s="5">
        <v>113.732</v>
      </c>
      <c r="FP1297" s="7">
        <v>42004</v>
      </c>
      <c r="FQ1297" s="5">
        <v>116.01</v>
      </c>
      <c r="FV1297" s="7">
        <v>42180</v>
      </c>
      <c r="FW1297" s="5">
        <v>118.97</v>
      </c>
      <c r="GK1297" s="7">
        <v>41513</v>
      </c>
      <c r="GL1297" s="5">
        <v>101.985</v>
      </c>
      <c r="GW1297" s="7">
        <v>42039</v>
      </c>
      <c r="GX1297" s="5">
        <v>130.26499999999999</v>
      </c>
      <c r="HL1297" s="7">
        <v>40896</v>
      </c>
      <c r="HM1297" s="5">
        <v>100.43300000000001</v>
      </c>
      <c r="HR1297" s="7">
        <v>40898</v>
      </c>
      <c r="HS1297" s="5">
        <v>96.5</v>
      </c>
      <c r="HU1297" s="7">
        <v>40903</v>
      </c>
      <c r="HV1297" s="5">
        <v>76.167000000000002</v>
      </c>
      <c r="HX1297" s="7">
        <v>41064</v>
      </c>
      <c r="HY1297" s="5">
        <v>78.927999999999997</v>
      </c>
      <c r="IA1297" s="7">
        <v>41891</v>
      </c>
      <c r="IB1297" s="5">
        <v>120.593</v>
      </c>
    </row>
    <row r="1298" spans="46:236">
      <c r="AT1298" s="7">
        <v>40903</v>
      </c>
      <c r="AU1298" s="5">
        <v>101.123</v>
      </c>
      <c r="AZ1298" s="7">
        <v>40896</v>
      </c>
      <c r="BA1298" s="5">
        <v>101.218</v>
      </c>
      <c r="BF1298" s="7">
        <v>40905</v>
      </c>
      <c r="BG1298" s="5">
        <v>100.71</v>
      </c>
      <c r="BI1298" s="7">
        <v>40896</v>
      </c>
      <c r="BJ1298" s="5">
        <v>103.33499999999999</v>
      </c>
      <c r="BO1298" s="7">
        <v>40896</v>
      </c>
      <c r="BP1298" s="5">
        <v>101.66</v>
      </c>
      <c r="BU1298" s="7">
        <v>41536</v>
      </c>
      <c r="BV1298" s="5">
        <v>101.283</v>
      </c>
      <c r="CA1298" s="7">
        <v>40896</v>
      </c>
      <c r="CB1298" s="5">
        <v>103.11</v>
      </c>
      <c r="CD1298" s="7">
        <v>41810</v>
      </c>
      <c r="CE1298" s="5">
        <v>101.09</v>
      </c>
      <c r="CG1298" s="7">
        <v>40896</v>
      </c>
      <c r="CH1298" s="5">
        <v>102.22499999999999</v>
      </c>
      <c r="CP1298" s="7">
        <v>42054</v>
      </c>
      <c r="CQ1298" s="5">
        <v>100.533</v>
      </c>
      <c r="DE1298" s="7">
        <v>40896</v>
      </c>
      <c r="DF1298" s="5">
        <v>97.004999999999995</v>
      </c>
      <c r="DH1298" s="7">
        <v>42298</v>
      </c>
      <c r="DI1298" s="5">
        <v>101.7</v>
      </c>
      <c r="DW1298" s="7">
        <v>40896</v>
      </c>
      <c r="DX1298" s="5">
        <v>97.257999999999996</v>
      </c>
      <c r="EF1298" s="7">
        <v>40896</v>
      </c>
      <c r="EG1298" s="5">
        <v>104.77</v>
      </c>
      <c r="EU1298" s="7">
        <v>41305</v>
      </c>
      <c r="EV1298" s="5">
        <v>100.88500000000001</v>
      </c>
      <c r="FG1298" s="7">
        <v>41661</v>
      </c>
      <c r="FH1298" s="5">
        <v>110.678</v>
      </c>
      <c r="FJ1298" s="7">
        <v>41774</v>
      </c>
      <c r="FK1298" s="5">
        <v>113.143</v>
      </c>
      <c r="FP1298" s="7">
        <v>42005</v>
      </c>
      <c r="FQ1298" s="5">
        <v>116.01</v>
      </c>
      <c r="FV1298" s="7">
        <v>42181</v>
      </c>
      <c r="FW1298" s="5">
        <v>118.79</v>
      </c>
      <c r="GK1298" s="7">
        <v>41514</v>
      </c>
      <c r="GL1298" s="5">
        <v>101.733</v>
      </c>
      <c r="GW1298" s="7">
        <v>42040</v>
      </c>
      <c r="GX1298" s="5">
        <v>129.97999999999999</v>
      </c>
      <c r="HL1298" s="7">
        <v>40897</v>
      </c>
      <c r="HM1298" s="5">
        <v>101.63500000000001</v>
      </c>
      <c r="HR1298" s="7">
        <v>40899</v>
      </c>
      <c r="HS1298" s="5">
        <v>95.938000000000002</v>
      </c>
      <c r="HU1298" s="7">
        <v>40904</v>
      </c>
      <c r="HV1298" s="5">
        <v>76.385000000000005</v>
      </c>
      <c r="HX1298" s="7">
        <v>41065</v>
      </c>
      <c r="HY1298" s="5">
        <v>79.852000000000004</v>
      </c>
      <c r="IA1298" s="7">
        <v>41892</v>
      </c>
      <c r="IB1298" s="5">
        <v>119.113</v>
      </c>
    </row>
    <row r="1299" spans="46:236">
      <c r="AT1299" s="7">
        <v>40904</v>
      </c>
      <c r="AU1299" s="5">
        <v>101.09</v>
      </c>
      <c r="AZ1299" s="7">
        <v>40897</v>
      </c>
      <c r="BA1299" s="5">
        <v>101.15</v>
      </c>
      <c r="BF1299" s="7">
        <v>40906</v>
      </c>
      <c r="BG1299" s="5">
        <v>100.8</v>
      </c>
      <c r="BI1299" s="7">
        <v>40897</v>
      </c>
      <c r="BJ1299" s="5">
        <v>103.31</v>
      </c>
      <c r="BO1299" s="7">
        <v>40897</v>
      </c>
      <c r="BP1299" s="5">
        <v>101.643</v>
      </c>
      <c r="BU1299" s="7">
        <v>41537</v>
      </c>
      <c r="BV1299" s="5">
        <v>101.273</v>
      </c>
      <c r="CA1299" s="7">
        <v>40897</v>
      </c>
      <c r="CB1299" s="5">
        <v>103.093</v>
      </c>
      <c r="CD1299" s="7">
        <v>41813</v>
      </c>
      <c r="CE1299" s="5">
        <v>101.09</v>
      </c>
      <c r="CG1299" s="7">
        <v>40897</v>
      </c>
      <c r="CH1299" s="5">
        <v>102.233</v>
      </c>
      <c r="CP1299" s="7">
        <v>42055</v>
      </c>
      <c r="CQ1299" s="5">
        <v>100.52500000000001</v>
      </c>
      <c r="DE1299" s="7">
        <v>40897</v>
      </c>
      <c r="DF1299" s="5">
        <v>97.26</v>
      </c>
      <c r="DH1299" s="7">
        <v>42299</v>
      </c>
      <c r="DI1299" s="5">
        <v>101.69</v>
      </c>
      <c r="DW1299" s="7">
        <v>40897</v>
      </c>
      <c r="DX1299" s="5">
        <v>97.715000000000003</v>
      </c>
      <c r="EF1299" s="7">
        <v>40897</v>
      </c>
      <c r="EG1299" s="5">
        <v>105.215</v>
      </c>
      <c r="EU1299" s="7">
        <v>41306</v>
      </c>
      <c r="EV1299" s="5">
        <v>100.67</v>
      </c>
      <c r="FG1299" s="7">
        <v>41662</v>
      </c>
      <c r="FH1299" s="5">
        <v>110.607</v>
      </c>
      <c r="FJ1299" s="7">
        <v>41775</v>
      </c>
      <c r="FK1299" s="5">
        <v>113.43300000000001</v>
      </c>
      <c r="FP1299" s="7">
        <v>42006</v>
      </c>
      <c r="FQ1299" s="5">
        <v>116.633</v>
      </c>
      <c r="FV1299" s="7">
        <v>42184</v>
      </c>
      <c r="FW1299" s="5">
        <v>117.583</v>
      </c>
      <c r="GK1299" s="7">
        <v>41515</v>
      </c>
      <c r="GL1299" s="5">
        <v>101.718</v>
      </c>
      <c r="GW1299" s="7">
        <v>42041</v>
      </c>
      <c r="GX1299" s="5">
        <v>129.535</v>
      </c>
      <c r="HL1299" s="7">
        <v>40898</v>
      </c>
      <c r="HM1299" s="5">
        <v>99.314999999999998</v>
      </c>
      <c r="HR1299" s="7">
        <v>40900</v>
      </c>
      <c r="HS1299" s="5">
        <v>96.087999999999994</v>
      </c>
      <c r="HU1299" s="7">
        <v>40905</v>
      </c>
      <c r="HV1299" s="5">
        <v>78.447000000000003</v>
      </c>
      <c r="HX1299" s="7">
        <v>41066</v>
      </c>
      <c r="HY1299" s="5">
        <v>79.849999999999994</v>
      </c>
      <c r="IA1299" s="7">
        <v>41893</v>
      </c>
      <c r="IB1299" s="5">
        <v>118.86799999999999</v>
      </c>
    </row>
    <row r="1300" spans="46:236">
      <c r="AT1300" s="7">
        <v>40905</v>
      </c>
      <c r="AU1300" s="5">
        <v>100.99299999999999</v>
      </c>
      <c r="AZ1300" s="7">
        <v>40898</v>
      </c>
      <c r="BA1300" s="5">
        <v>101.19499999999999</v>
      </c>
      <c r="BF1300" s="7">
        <v>40907</v>
      </c>
      <c r="BG1300" s="5">
        <v>100.785</v>
      </c>
      <c r="BI1300" s="7">
        <v>40898</v>
      </c>
      <c r="BJ1300" s="5">
        <v>103.113</v>
      </c>
      <c r="BO1300" s="7">
        <v>40898</v>
      </c>
      <c r="BP1300" s="5">
        <v>101.30800000000001</v>
      </c>
      <c r="BU1300" s="7">
        <v>41540</v>
      </c>
      <c r="BV1300" s="5">
        <v>101.268</v>
      </c>
      <c r="CA1300" s="7">
        <v>40898</v>
      </c>
      <c r="CB1300" s="5">
        <v>102.608</v>
      </c>
      <c r="CD1300" s="7">
        <v>41814</v>
      </c>
      <c r="CE1300" s="5">
        <v>101.068</v>
      </c>
      <c r="CG1300" s="7">
        <v>40898</v>
      </c>
      <c r="CH1300" s="5">
        <v>101.733</v>
      </c>
      <c r="CP1300" s="7">
        <v>42058</v>
      </c>
      <c r="CQ1300" s="5">
        <v>100.515</v>
      </c>
      <c r="DE1300" s="7">
        <v>40898</v>
      </c>
      <c r="DF1300" s="5">
        <v>96.628</v>
      </c>
      <c r="DH1300" s="7">
        <v>42300</v>
      </c>
      <c r="DI1300" s="5">
        <v>101.688</v>
      </c>
      <c r="DW1300" s="7">
        <v>40898</v>
      </c>
      <c r="DX1300" s="5">
        <v>96.953000000000003</v>
      </c>
      <c r="EF1300" s="7">
        <v>40898</v>
      </c>
      <c r="EG1300" s="5">
        <v>104.533</v>
      </c>
      <c r="EU1300" s="7">
        <v>41309</v>
      </c>
      <c r="EV1300" s="5">
        <v>99.5</v>
      </c>
      <c r="FG1300" s="7">
        <v>41663</v>
      </c>
      <c r="FH1300" s="5">
        <v>110.39</v>
      </c>
      <c r="FJ1300" s="7">
        <v>41778</v>
      </c>
      <c r="FK1300" s="5">
        <v>113.045</v>
      </c>
      <c r="FP1300" s="7">
        <v>42009</v>
      </c>
      <c r="FQ1300" s="5">
        <v>116.113</v>
      </c>
      <c r="FV1300" s="7">
        <v>42185</v>
      </c>
      <c r="FW1300" s="5">
        <v>117.79</v>
      </c>
      <c r="GK1300" s="7">
        <v>41516</v>
      </c>
      <c r="GL1300" s="5">
        <v>101.7</v>
      </c>
      <c r="GW1300" s="7">
        <v>42044</v>
      </c>
      <c r="GX1300" s="5">
        <v>128.59</v>
      </c>
      <c r="HL1300" s="7">
        <v>40899</v>
      </c>
      <c r="HM1300" s="5">
        <v>98.83</v>
      </c>
      <c r="HR1300" s="7">
        <v>40903</v>
      </c>
      <c r="HS1300" s="5">
        <v>96.087999999999994</v>
      </c>
      <c r="HU1300" s="7">
        <v>40906</v>
      </c>
      <c r="HV1300" s="5">
        <v>78.12</v>
      </c>
      <c r="HX1300" s="7">
        <v>41067</v>
      </c>
      <c r="HY1300" s="5">
        <v>81.442999999999998</v>
      </c>
      <c r="IA1300" s="7">
        <v>41894</v>
      </c>
      <c r="IB1300" s="5">
        <v>118.758</v>
      </c>
    </row>
    <row r="1301" spans="46:236">
      <c r="AT1301" s="7">
        <v>40906</v>
      </c>
      <c r="AU1301" s="5">
        <v>101.023</v>
      </c>
      <c r="AZ1301" s="7">
        <v>40899</v>
      </c>
      <c r="BA1301" s="5">
        <v>101.175</v>
      </c>
      <c r="BF1301" s="7">
        <v>40910</v>
      </c>
      <c r="BG1301" s="5">
        <v>100.8</v>
      </c>
      <c r="BI1301" s="7">
        <v>40899</v>
      </c>
      <c r="BJ1301" s="5">
        <v>103.048</v>
      </c>
      <c r="BO1301" s="7">
        <v>40899</v>
      </c>
      <c r="BP1301" s="5">
        <v>101.15300000000001</v>
      </c>
      <c r="BU1301" s="7">
        <v>41541</v>
      </c>
      <c r="BV1301" s="5">
        <v>101.22499999999999</v>
      </c>
      <c r="CA1301" s="7">
        <v>40899</v>
      </c>
      <c r="CB1301" s="5">
        <v>102.395</v>
      </c>
      <c r="CD1301" s="7">
        <v>41815</v>
      </c>
      <c r="CE1301" s="5">
        <v>101.045</v>
      </c>
      <c r="CG1301" s="7">
        <v>40899</v>
      </c>
      <c r="CH1301" s="5">
        <v>101.508</v>
      </c>
      <c r="CP1301" s="7">
        <v>42059</v>
      </c>
      <c r="CQ1301" s="5">
        <v>100.51</v>
      </c>
      <c r="DE1301" s="7">
        <v>40899</v>
      </c>
      <c r="DF1301" s="5">
        <v>96.424999999999997</v>
      </c>
      <c r="DH1301" s="7">
        <v>42303</v>
      </c>
      <c r="DI1301" s="5">
        <v>101.678</v>
      </c>
      <c r="DW1301" s="7">
        <v>40899</v>
      </c>
      <c r="DX1301" s="5">
        <v>96.75</v>
      </c>
      <c r="EF1301" s="7">
        <v>40899</v>
      </c>
      <c r="EG1301" s="5">
        <v>104.053</v>
      </c>
      <c r="EU1301" s="7">
        <v>41310</v>
      </c>
      <c r="EV1301" s="5">
        <v>99.837999999999994</v>
      </c>
      <c r="FG1301" s="7">
        <v>41666</v>
      </c>
      <c r="FH1301" s="5">
        <v>110.518</v>
      </c>
      <c r="FJ1301" s="7">
        <v>41779</v>
      </c>
      <c r="FK1301" s="5">
        <v>112.477</v>
      </c>
      <c r="FP1301" s="7">
        <v>42010</v>
      </c>
      <c r="FQ1301" s="5">
        <v>115.833</v>
      </c>
      <c r="FV1301" s="7">
        <v>42186</v>
      </c>
      <c r="FW1301" s="5">
        <v>117.908</v>
      </c>
      <c r="GK1301" s="7">
        <v>41519</v>
      </c>
      <c r="GL1301" s="5">
        <v>102.62</v>
      </c>
      <c r="GW1301" s="7">
        <v>42045</v>
      </c>
      <c r="GX1301" s="5">
        <v>128.21700000000001</v>
      </c>
      <c r="HL1301" s="7">
        <v>40900</v>
      </c>
      <c r="HM1301" s="5">
        <v>98.867999999999995</v>
      </c>
      <c r="HR1301" s="7">
        <v>40904</v>
      </c>
      <c r="HS1301" s="5">
        <v>95.968000000000004</v>
      </c>
      <c r="HU1301" s="7">
        <v>40907</v>
      </c>
      <c r="HV1301" s="5">
        <v>78.863</v>
      </c>
      <c r="HX1301" s="7">
        <v>41068</v>
      </c>
      <c r="HY1301" s="5">
        <v>79.218000000000004</v>
      </c>
      <c r="IA1301" s="7">
        <v>41897</v>
      </c>
      <c r="IB1301" s="5">
        <v>118.998</v>
      </c>
    </row>
    <row r="1302" spans="46:236">
      <c r="AT1302" s="7">
        <v>40907</v>
      </c>
      <c r="AU1302" s="5">
        <v>101.005</v>
      </c>
      <c r="AZ1302" s="7">
        <v>40900</v>
      </c>
      <c r="BA1302" s="5">
        <v>101.19</v>
      </c>
      <c r="BF1302" s="7">
        <v>40911</v>
      </c>
      <c r="BG1302" s="5">
        <v>100.94</v>
      </c>
      <c r="BI1302" s="7">
        <v>40900</v>
      </c>
      <c r="BJ1302" s="5">
        <v>103.123</v>
      </c>
      <c r="BO1302" s="7">
        <v>40900</v>
      </c>
      <c r="BP1302" s="5">
        <v>101.227</v>
      </c>
      <c r="BU1302" s="7">
        <v>41542</v>
      </c>
      <c r="BV1302" s="5">
        <v>101.19</v>
      </c>
      <c r="CA1302" s="7">
        <v>40900</v>
      </c>
      <c r="CB1302" s="5">
        <v>102.673</v>
      </c>
      <c r="CD1302" s="7">
        <v>41816</v>
      </c>
      <c r="CE1302" s="5">
        <v>101.038</v>
      </c>
      <c r="CG1302" s="7">
        <v>40900</v>
      </c>
      <c r="CH1302" s="5">
        <v>101.745</v>
      </c>
      <c r="CP1302" s="7">
        <v>42060</v>
      </c>
      <c r="CQ1302" s="5">
        <v>100.505</v>
      </c>
      <c r="DE1302" s="7">
        <v>40900</v>
      </c>
      <c r="DF1302" s="5">
        <v>96.513000000000005</v>
      </c>
      <c r="DH1302" s="7">
        <v>42304</v>
      </c>
      <c r="DI1302" s="5">
        <v>101.663</v>
      </c>
      <c r="DW1302" s="7">
        <v>40900</v>
      </c>
      <c r="DX1302" s="5">
        <v>96.802999999999997</v>
      </c>
      <c r="EF1302" s="7">
        <v>40900</v>
      </c>
      <c r="EG1302" s="5">
        <v>104.23</v>
      </c>
      <c r="EU1302" s="7">
        <v>41311</v>
      </c>
      <c r="EV1302" s="5">
        <v>99.43</v>
      </c>
      <c r="FG1302" s="7">
        <v>41667</v>
      </c>
      <c r="FH1302" s="5">
        <v>110.857</v>
      </c>
      <c r="FJ1302" s="7">
        <v>41780</v>
      </c>
      <c r="FK1302" s="5">
        <v>112.928</v>
      </c>
      <c r="FP1302" s="7">
        <v>42011</v>
      </c>
      <c r="FQ1302" s="5">
        <v>115.63500000000001</v>
      </c>
      <c r="FV1302" s="7">
        <v>42187</v>
      </c>
      <c r="FW1302" s="5">
        <v>117.68300000000001</v>
      </c>
      <c r="GK1302" s="7">
        <v>41520</v>
      </c>
      <c r="GL1302" s="5">
        <v>102.292</v>
      </c>
      <c r="GW1302" s="7">
        <v>42046</v>
      </c>
      <c r="GX1302" s="5">
        <v>127.848</v>
      </c>
      <c r="HL1302" s="7">
        <v>40903</v>
      </c>
      <c r="HM1302" s="5">
        <v>98.867999999999995</v>
      </c>
      <c r="HR1302" s="7">
        <v>40905</v>
      </c>
      <c r="HS1302" s="5">
        <v>98.423000000000002</v>
      </c>
      <c r="HU1302" s="7">
        <v>40910</v>
      </c>
      <c r="HV1302" s="5">
        <v>78.262</v>
      </c>
      <c r="HX1302" s="7">
        <v>41071</v>
      </c>
      <c r="HY1302" s="5">
        <v>76.313000000000002</v>
      </c>
      <c r="IA1302" s="7">
        <v>41898</v>
      </c>
      <c r="IB1302" s="5">
        <v>119.123</v>
      </c>
    </row>
    <row r="1303" spans="46:236">
      <c r="AT1303" s="7">
        <v>40910</v>
      </c>
      <c r="AU1303" s="5">
        <v>100.965</v>
      </c>
      <c r="AZ1303" s="7">
        <v>40903</v>
      </c>
      <c r="BA1303" s="5">
        <v>101.19</v>
      </c>
      <c r="BF1303" s="7">
        <v>40912</v>
      </c>
      <c r="BG1303" s="5">
        <v>100.887</v>
      </c>
      <c r="BI1303" s="7">
        <v>40903</v>
      </c>
      <c r="BJ1303" s="5">
        <v>103.123</v>
      </c>
      <c r="BO1303" s="7">
        <v>40903</v>
      </c>
      <c r="BP1303" s="5">
        <v>101.227</v>
      </c>
      <c r="BU1303" s="7">
        <v>41543</v>
      </c>
      <c r="BV1303" s="5">
        <v>101.185</v>
      </c>
      <c r="CA1303" s="7">
        <v>40903</v>
      </c>
      <c r="CB1303" s="5">
        <v>102.673</v>
      </c>
      <c r="CD1303" s="7">
        <v>41817</v>
      </c>
      <c r="CE1303" s="5">
        <v>101.035</v>
      </c>
      <c r="CG1303" s="7">
        <v>40903</v>
      </c>
      <c r="CH1303" s="5">
        <v>101.745</v>
      </c>
      <c r="CP1303" s="7">
        <v>42061</v>
      </c>
      <c r="CQ1303" s="5">
        <v>100.48</v>
      </c>
      <c r="DE1303" s="7">
        <v>40903</v>
      </c>
      <c r="DF1303" s="5">
        <v>96.513000000000005</v>
      </c>
      <c r="DH1303" s="7">
        <v>42305</v>
      </c>
      <c r="DI1303" s="5">
        <v>101.67</v>
      </c>
      <c r="DW1303" s="7">
        <v>40903</v>
      </c>
      <c r="DX1303" s="5">
        <v>96.802999999999997</v>
      </c>
      <c r="EF1303" s="7">
        <v>40903</v>
      </c>
      <c r="EG1303" s="5">
        <v>104.23</v>
      </c>
      <c r="EU1303" s="7">
        <v>41312</v>
      </c>
      <c r="EV1303" s="5">
        <v>99.644999999999996</v>
      </c>
      <c r="FG1303" s="7">
        <v>41668</v>
      </c>
      <c r="FH1303" s="5">
        <v>110.833</v>
      </c>
      <c r="FJ1303" s="7">
        <v>41781</v>
      </c>
      <c r="FK1303" s="5">
        <v>112.523</v>
      </c>
      <c r="FP1303" s="7">
        <v>42012</v>
      </c>
      <c r="FQ1303" s="5">
        <v>115.678</v>
      </c>
      <c r="FV1303" s="7">
        <v>42188</v>
      </c>
      <c r="FW1303" s="5">
        <v>117.88800000000001</v>
      </c>
      <c r="GK1303" s="7">
        <v>41521</v>
      </c>
      <c r="GL1303" s="5">
        <v>101.943</v>
      </c>
      <c r="GW1303" s="7">
        <v>42047</v>
      </c>
      <c r="GX1303" s="5">
        <v>128.065</v>
      </c>
      <c r="HL1303" s="7">
        <v>40904</v>
      </c>
      <c r="HM1303" s="5">
        <v>98.882999999999996</v>
      </c>
      <c r="HR1303" s="7">
        <v>40906</v>
      </c>
      <c r="HS1303" s="5">
        <v>98.174999999999997</v>
      </c>
      <c r="HU1303" s="7">
        <v>40911</v>
      </c>
      <c r="HV1303" s="5">
        <v>76.918000000000006</v>
      </c>
      <c r="HX1303" s="7">
        <v>41072</v>
      </c>
      <c r="HY1303" s="5">
        <v>75.063000000000002</v>
      </c>
      <c r="IA1303" s="7">
        <v>41899</v>
      </c>
      <c r="IB1303" s="5">
        <v>120.125</v>
      </c>
    </row>
    <row r="1304" spans="46:236">
      <c r="AT1304" s="7">
        <v>40911</v>
      </c>
      <c r="AU1304" s="5">
        <v>100.965</v>
      </c>
      <c r="AZ1304" s="7">
        <v>40904</v>
      </c>
      <c r="BA1304" s="5">
        <v>101.197</v>
      </c>
      <c r="BF1304" s="7">
        <v>40913</v>
      </c>
      <c r="BG1304" s="5">
        <v>100.858</v>
      </c>
      <c r="BI1304" s="7">
        <v>40904</v>
      </c>
      <c r="BJ1304" s="5">
        <v>103.16800000000001</v>
      </c>
      <c r="BO1304" s="7">
        <v>40904</v>
      </c>
      <c r="BP1304" s="5">
        <v>101.23</v>
      </c>
      <c r="BU1304" s="7">
        <v>41544</v>
      </c>
      <c r="BV1304" s="5">
        <v>101.18300000000001</v>
      </c>
      <c r="CA1304" s="7">
        <v>40904</v>
      </c>
      <c r="CB1304" s="5">
        <v>102.655</v>
      </c>
      <c r="CD1304" s="7">
        <v>41820</v>
      </c>
      <c r="CE1304" s="5">
        <v>101.02800000000001</v>
      </c>
      <c r="CG1304" s="7">
        <v>40904</v>
      </c>
      <c r="CH1304" s="5">
        <v>101.803</v>
      </c>
      <c r="CP1304" s="7">
        <v>42062</v>
      </c>
      <c r="CQ1304" s="5">
        <v>100.473</v>
      </c>
      <c r="DE1304" s="7">
        <v>40904</v>
      </c>
      <c r="DF1304" s="5">
        <v>96.69</v>
      </c>
      <c r="DH1304" s="7">
        <v>42306</v>
      </c>
      <c r="DI1304" s="5">
        <v>101.633</v>
      </c>
      <c r="DW1304" s="7">
        <v>40904</v>
      </c>
      <c r="DX1304" s="5">
        <v>97.01</v>
      </c>
      <c r="EF1304" s="7">
        <v>40904</v>
      </c>
      <c r="EG1304" s="5">
        <v>104.36</v>
      </c>
      <c r="EU1304" s="7">
        <v>41313</v>
      </c>
      <c r="EV1304" s="5">
        <v>100.04300000000001</v>
      </c>
      <c r="FG1304" s="7">
        <v>41669</v>
      </c>
      <c r="FH1304" s="5">
        <v>110.96</v>
      </c>
      <c r="FJ1304" s="7">
        <v>41782</v>
      </c>
      <c r="FK1304" s="5">
        <v>112.938</v>
      </c>
      <c r="FP1304" s="7">
        <v>42013</v>
      </c>
      <c r="FQ1304" s="5">
        <v>115.41800000000001</v>
      </c>
      <c r="FV1304" s="7">
        <v>42191</v>
      </c>
      <c r="FW1304" s="5">
        <v>117.12</v>
      </c>
      <c r="GK1304" s="7">
        <v>41522</v>
      </c>
      <c r="GL1304" s="5">
        <v>101.075</v>
      </c>
      <c r="GW1304" s="7">
        <v>42048</v>
      </c>
      <c r="GX1304" s="5">
        <v>128.792</v>
      </c>
      <c r="HL1304" s="7">
        <v>40905</v>
      </c>
      <c r="HM1304" s="5">
        <v>101.208</v>
      </c>
      <c r="HR1304" s="7">
        <v>40907</v>
      </c>
      <c r="HS1304" s="5">
        <v>98.912999999999997</v>
      </c>
      <c r="HU1304" s="7">
        <v>40912</v>
      </c>
      <c r="HV1304" s="5">
        <v>75.545000000000002</v>
      </c>
      <c r="HX1304" s="7">
        <v>41073</v>
      </c>
      <c r="HY1304" s="5">
        <v>74.754999999999995</v>
      </c>
      <c r="IA1304" s="7">
        <v>41900</v>
      </c>
      <c r="IB1304" s="5">
        <v>120.295</v>
      </c>
    </row>
    <row r="1305" spans="46:236">
      <c r="AT1305" s="7">
        <v>40912</v>
      </c>
      <c r="AU1305" s="5">
        <v>100.91500000000001</v>
      </c>
      <c r="AZ1305" s="7">
        <v>40905</v>
      </c>
      <c r="BA1305" s="5">
        <v>101.16</v>
      </c>
      <c r="BF1305" s="7">
        <v>40914</v>
      </c>
      <c r="BG1305" s="5">
        <v>100.718</v>
      </c>
      <c r="BI1305" s="7">
        <v>40905</v>
      </c>
      <c r="BJ1305" s="5">
        <v>103.333</v>
      </c>
      <c r="BO1305" s="7">
        <v>40905</v>
      </c>
      <c r="BP1305" s="5">
        <v>101.575</v>
      </c>
      <c r="BU1305" s="7">
        <v>41547</v>
      </c>
      <c r="BV1305" s="5">
        <v>101.18300000000001</v>
      </c>
      <c r="CA1305" s="7">
        <v>40905</v>
      </c>
      <c r="CB1305" s="5">
        <v>103.28</v>
      </c>
      <c r="CD1305" s="7">
        <v>41821</v>
      </c>
      <c r="CE1305" s="5">
        <v>101.018</v>
      </c>
      <c r="CG1305" s="7">
        <v>40905</v>
      </c>
      <c r="CH1305" s="5">
        <v>102.447</v>
      </c>
      <c r="CP1305" s="7">
        <v>42065</v>
      </c>
      <c r="CQ1305" s="5">
        <v>100.473</v>
      </c>
      <c r="DE1305" s="7">
        <v>40905</v>
      </c>
      <c r="DF1305" s="5">
        <v>97.484999999999999</v>
      </c>
      <c r="DH1305" s="7">
        <v>42307</v>
      </c>
      <c r="DI1305" s="5">
        <v>101.62</v>
      </c>
      <c r="DW1305" s="7">
        <v>40905</v>
      </c>
      <c r="DX1305" s="5">
        <v>97.852999999999994</v>
      </c>
      <c r="EF1305" s="7">
        <v>40905</v>
      </c>
      <c r="EG1305" s="5">
        <v>105.298</v>
      </c>
      <c r="EU1305" s="7">
        <v>41316</v>
      </c>
      <c r="EV1305" s="5">
        <v>99.748000000000005</v>
      </c>
      <c r="FG1305" s="7">
        <v>41670</v>
      </c>
      <c r="FH1305" s="5">
        <v>111.273</v>
      </c>
      <c r="FJ1305" s="7">
        <v>41785</v>
      </c>
      <c r="FK1305" s="5">
        <v>113.38500000000001</v>
      </c>
      <c r="FP1305" s="7">
        <v>42016</v>
      </c>
      <c r="FQ1305" s="5">
        <v>115.73</v>
      </c>
      <c r="FV1305" s="7">
        <v>42192</v>
      </c>
      <c r="FW1305" s="5">
        <v>117.602</v>
      </c>
      <c r="GK1305" s="7">
        <v>41523</v>
      </c>
      <c r="GL1305" s="5">
        <v>101.82299999999999</v>
      </c>
      <c r="GW1305" s="7">
        <v>42051</v>
      </c>
      <c r="GX1305" s="5">
        <v>128.405</v>
      </c>
      <c r="HL1305" s="7">
        <v>40906</v>
      </c>
      <c r="HM1305" s="5">
        <v>100.99</v>
      </c>
      <c r="HR1305" s="7">
        <v>40910</v>
      </c>
      <c r="HS1305" s="5">
        <v>98.433000000000007</v>
      </c>
      <c r="HU1305" s="7">
        <v>40913</v>
      </c>
      <c r="HV1305" s="5">
        <v>73.977000000000004</v>
      </c>
      <c r="HX1305" s="7">
        <v>41074</v>
      </c>
      <c r="HY1305" s="5">
        <v>73.474999999999994</v>
      </c>
      <c r="IA1305" s="7">
        <v>41901</v>
      </c>
      <c r="IB1305" s="5">
        <v>121.693</v>
      </c>
    </row>
    <row r="1306" spans="46:236">
      <c r="AT1306" s="7">
        <v>40913</v>
      </c>
      <c r="AU1306" s="5">
        <v>100.89</v>
      </c>
      <c r="AZ1306" s="7">
        <v>40906</v>
      </c>
      <c r="BA1306" s="5">
        <v>101.238</v>
      </c>
      <c r="BF1306" s="7">
        <v>40917</v>
      </c>
      <c r="BG1306" s="5">
        <v>100.77800000000001</v>
      </c>
      <c r="BI1306" s="7">
        <v>40906</v>
      </c>
      <c r="BJ1306" s="5">
        <v>103.303</v>
      </c>
      <c r="BO1306" s="7">
        <v>40906</v>
      </c>
      <c r="BP1306" s="5">
        <v>101.583</v>
      </c>
      <c r="BU1306" s="7">
        <v>41548</v>
      </c>
      <c r="BV1306" s="5">
        <v>101.18</v>
      </c>
      <c r="CA1306" s="7">
        <v>40906</v>
      </c>
      <c r="CB1306" s="5">
        <v>103.208</v>
      </c>
      <c r="CD1306" s="7">
        <v>41822</v>
      </c>
      <c r="CE1306" s="5">
        <v>100.99299999999999</v>
      </c>
      <c r="CG1306" s="7">
        <v>40906</v>
      </c>
      <c r="CH1306" s="5">
        <v>102.4</v>
      </c>
      <c r="CP1306" s="7">
        <v>42066</v>
      </c>
      <c r="CQ1306" s="5">
        <v>100.458</v>
      </c>
      <c r="DE1306" s="7">
        <v>40906</v>
      </c>
      <c r="DF1306" s="5">
        <v>97.468000000000004</v>
      </c>
      <c r="DH1306" s="7">
        <v>42310</v>
      </c>
      <c r="DI1306" s="5">
        <v>101.605</v>
      </c>
      <c r="DW1306" s="7">
        <v>40906</v>
      </c>
      <c r="DX1306" s="5">
        <v>97.93</v>
      </c>
      <c r="EF1306" s="7">
        <v>40906</v>
      </c>
      <c r="EG1306" s="5">
        <v>105.5</v>
      </c>
      <c r="EU1306" s="7">
        <v>41317</v>
      </c>
      <c r="EV1306" s="5">
        <v>100.295</v>
      </c>
      <c r="FG1306" s="7">
        <v>41673</v>
      </c>
      <c r="FH1306" s="5">
        <v>111.23</v>
      </c>
      <c r="FJ1306" s="7">
        <v>41786</v>
      </c>
      <c r="FK1306" s="5">
        <v>113.515</v>
      </c>
      <c r="FP1306" s="7">
        <v>42017</v>
      </c>
      <c r="FQ1306" s="5">
        <v>115.675</v>
      </c>
      <c r="FV1306" s="7">
        <v>42193</v>
      </c>
      <c r="FW1306" s="5">
        <v>117.678</v>
      </c>
      <c r="GK1306" s="7">
        <v>41526</v>
      </c>
      <c r="GL1306" s="5">
        <v>101.75</v>
      </c>
      <c r="GW1306" s="7">
        <v>42052</v>
      </c>
      <c r="GX1306" s="5">
        <v>128.31</v>
      </c>
      <c r="HL1306" s="7">
        <v>40907</v>
      </c>
      <c r="HM1306" s="5">
        <v>101.663</v>
      </c>
      <c r="HR1306" s="7">
        <v>40911</v>
      </c>
      <c r="HS1306" s="5">
        <v>96.832999999999998</v>
      </c>
      <c r="HU1306" s="7">
        <v>40914</v>
      </c>
      <c r="HV1306" s="5">
        <v>73.78</v>
      </c>
      <c r="HX1306" s="7">
        <v>41075</v>
      </c>
      <c r="HY1306" s="5">
        <v>74.114999999999995</v>
      </c>
      <c r="IA1306" s="7">
        <v>41904</v>
      </c>
      <c r="IB1306" s="5">
        <v>121.71</v>
      </c>
    </row>
    <row r="1307" spans="46:236">
      <c r="AT1307" s="7">
        <v>40914</v>
      </c>
      <c r="AU1307" s="5">
        <v>100.88</v>
      </c>
      <c r="AZ1307" s="7">
        <v>40907</v>
      </c>
      <c r="BA1307" s="5">
        <v>101.248</v>
      </c>
      <c r="BF1307" s="7">
        <v>40918</v>
      </c>
      <c r="BG1307" s="5">
        <v>100.833</v>
      </c>
      <c r="BI1307" s="7">
        <v>40907</v>
      </c>
      <c r="BJ1307" s="5">
        <v>103.398</v>
      </c>
      <c r="BO1307" s="7">
        <v>40907</v>
      </c>
      <c r="BP1307" s="5">
        <v>101.66800000000001</v>
      </c>
      <c r="BU1307" s="7">
        <v>41549</v>
      </c>
      <c r="BV1307" s="5">
        <v>101.16800000000001</v>
      </c>
      <c r="CA1307" s="7">
        <v>40907</v>
      </c>
      <c r="CB1307" s="5">
        <v>103.505</v>
      </c>
      <c r="CD1307" s="7">
        <v>41823</v>
      </c>
      <c r="CE1307" s="5">
        <v>100.995</v>
      </c>
      <c r="CG1307" s="7">
        <v>40907</v>
      </c>
      <c r="CH1307" s="5">
        <v>102.822</v>
      </c>
      <c r="CP1307" s="7">
        <v>42067</v>
      </c>
      <c r="CQ1307" s="5">
        <v>100.447</v>
      </c>
      <c r="DE1307" s="7">
        <v>40907</v>
      </c>
      <c r="DF1307" s="5">
        <v>98.075000000000003</v>
      </c>
      <c r="DH1307" s="7">
        <v>42311</v>
      </c>
      <c r="DI1307" s="5">
        <v>101.602</v>
      </c>
      <c r="DW1307" s="7">
        <v>40907</v>
      </c>
      <c r="DX1307" s="5">
        <v>98.575000000000003</v>
      </c>
      <c r="EF1307" s="7">
        <v>40907</v>
      </c>
      <c r="EG1307" s="5">
        <v>106.203</v>
      </c>
      <c r="EU1307" s="7">
        <v>41318</v>
      </c>
      <c r="EV1307" s="5">
        <v>100.91</v>
      </c>
      <c r="FG1307" s="7">
        <v>41674</v>
      </c>
      <c r="FH1307" s="5">
        <v>111.27</v>
      </c>
      <c r="FJ1307" s="7">
        <v>41787</v>
      </c>
      <c r="FK1307" s="5">
        <v>113.822</v>
      </c>
      <c r="FP1307" s="7">
        <v>42018</v>
      </c>
      <c r="FQ1307" s="5">
        <v>115.99299999999999</v>
      </c>
      <c r="FV1307" s="7">
        <v>42194</v>
      </c>
      <c r="FW1307" s="5">
        <v>117.89</v>
      </c>
      <c r="GK1307" s="7">
        <v>41527</v>
      </c>
      <c r="GL1307" s="5">
        <v>101.96</v>
      </c>
      <c r="GW1307" s="7">
        <v>42053</v>
      </c>
      <c r="GX1307" s="5">
        <v>128.477</v>
      </c>
      <c r="HL1307" s="7">
        <v>40910</v>
      </c>
      <c r="HM1307" s="5">
        <v>101.508</v>
      </c>
      <c r="HR1307" s="7">
        <v>40912</v>
      </c>
      <c r="HS1307" s="5">
        <v>95.382999999999996</v>
      </c>
      <c r="HU1307" s="7">
        <v>40917</v>
      </c>
      <c r="HV1307" s="5">
        <v>74.397999999999996</v>
      </c>
      <c r="HX1307" s="7">
        <v>41078</v>
      </c>
      <c r="HY1307" s="5">
        <v>72.082999999999998</v>
      </c>
      <c r="IA1307" s="7">
        <v>41905</v>
      </c>
      <c r="IB1307" s="5">
        <v>122.538</v>
      </c>
    </row>
    <row r="1308" spans="46:236">
      <c r="AT1308" s="7">
        <v>40917</v>
      </c>
      <c r="AU1308" s="5">
        <v>100.875</v>
      </c>
      <c r="AZ1308" s="7">
        <v>40910</v>
      </c>
      <c r="BA1308" s="5">
        <v>101.283</v>
      </c>
      <c r="BF1308" s="7">
        <v>40919</v>
      </c>
      <c r="BG1308" s="5">
        <v>101.06</v>
      </c>
      <c r="BI1308" s="7">
        <v>40910</v>
      </c>
      <c r="BJ1308" s="5">
        <v>103.32299999999999</v>
      </c>
      <c r="BO1308" s="7">
        <v>40910</v>
      </c>
      <c r="BP1308" s="5">
        <v>101.565</v>
      </c>
      <c r="BU1308" s="7">
        <v>41550</v>
      </c>
      <c r="BV1308" s="5">
        <v>101.173</v>
      </c>
      <c r="CA1308" s="7">
        <v>40910</v>
      </c>
      <c r="CB1308" s="5">
        <v>103.37</v>
      </c>
      <c r="CD1308" s="7">
        <v>41824</v>
      </c>
      <c r="CE1308" s="5">
        <v>100.998</v>
      </c>
      <c r="CG1308" s="7">
        <v>40910</v>
      </c>
      <c r="CH1308" s="5">
        <v>102.59</v>
      </c>
      <c r="CP1308" s="7">
        <v>42068</v>
      </c>
      <c r="CQ1308" s="5">
        <v>100.428</v>
      </c>
      <c r="DE1308" s="7">
        <v>40910</v>
      </c>
      <c r="DF1308" s="5">
        <v>97.715000000000003</v>
      </c>
      <c r="DH1308" s="7">
        <v>42312</v>
      </c>
      <c r="DI1308" s="5">
        <v>101.59</v>
      </c>
      <c r="DW1308" s="7">
        <v>40910</v>
      </c>
      <c r="DX1308" s="5">
        <v>98.21</v>
      </c>
      <c r="EF1308" s="7">
        <v>40910</v>
      </c>
      <c r="EG1308" s="5">
        <v>105.80500000000001</v>
      </c>
      <c r="EU1308" s="7">
        <v>41319</v>
      </c>
      <c r="EV1308" s="5">
        <v>100.93</v>
      </c>
      <c r="FG1308" s="7">
        <v>41675</v>
      </c>
      <c r="FH1308" s="5">
        <v>111.61</v>
      </c>
      <c r="FJ1308" s="7">
        <v>41788</v>
      </c>
      <c r="FK1308" s="5">
        <v>113.538</v>
      </c>
      <c r="FP1308" s="7">
        <v>42019</v>
      </c>
      <c r="FQ1308" s="5">
        <v>115.96299999999999</v>
      </c>
      <c r="FV1308" s="7">
        <v>42195</v>
      </c>
      <c r="FW1308" s="5">
        <v>118.55</v>
      </c>
      <c r="GK1308" s="7">
        <v>41528</v>
      </c>
      <c r="GL1308" s="5">
        <v>102.145</v>
      </c>
      <c r="GW1308" s="7">
        <v>42054</v>
      </c>
      <c r="GX1308" s="5">
        <v>128.73500000000001</v>
      </c>
      <c r="HL1308" s="7">
        <v>40911</v>
      </c>
      <c r="HM1308" s="5">
        <v>99.738</v>
      </c>
      <c r="HR1308" s="7">
        <v>40913</v>
      </c>
      <c r="HS1308" s="5">
        <v>93.632999999999996</v>
      </c>
      <c r="HU1308" s="7">
        <v>40918</v>
      </c>
      <c r="HV1308" s="5">
        <v>74.908000000000001</v>
      </c>
      <c r="HX1308" s="7">
        <v>41079</v>
      </c>
      <c r="HY1308" s="5">
        <v>72.495000000000005</v>
      </c>
      <c r="IA1308" s="7">
        <v>41906</v>
      </c>
      <c r="IB1308" s="5">
        <v>123.363</v>
      </c>
    </row>
    <row r="1309" spans="46:236">
      <c r="AT1309" s="7">
        <v>40918</v>
      </c>
      <c r="AU1309" s="5">
        <v>100.88</v>
      </c>
      <c r="AZ1309" s="7">
        <v>40911</v>
      </c>
      <c r="BA1309" s="5">
        <v>101.30500000000001</v>
      </c>
      <c r="BF1309" s="7">
        <v>40920</v>
      </c>
      <c r="BG1309" s="5">
        <v>101.17</v>
      </c>
      <c r="BI1309" s="7">
        <v>40911</v>
      </c>
      <c r="BJ1309" s="5">
        <v>103.405</v>
      </c>
      <c r="BO1309" s="7">
        <v>40911</v>
      </c>
      <c r="BP1309" s="5">
        <v>101.605</v>
      </c>
      <c r="BU1309" s="7">
        <v>41551</v>
      </c>
      <c r="BV1309" s="5">
        <v>101.16800000000001</v>
      </c>
      <c r="CA1309" s="7">
        <v>40911</v>
      </c>
      <c r="CB1309" s="5">
        <v>103.078</v>
      </c>
      <c r="CD1309" s="7">
        <v>41827</v>
      </c>
      <c r="CE1309" s="5">
        <v>100.977</v>
      </c>
      <c r="CG1309" s="7">
        <v>40911</v>
      </c>
      <c r="CH1309" s="5">
        <v>102.178</v>
      </c>
      <c r="CP1309" s="7">
        <v>42069</v>
      </c>
      <c r="CQ1309" s="5">
        <v>100.423</v>
      </c>
      <c r="DE1309" s="7">
        <v>40911</v>
      </c>
      <c r="DF1309" s="5">
        <v>97.153000000000006</v>
      </c>
      <c r="DH1309" s="7">
        <v>42313</v>
      </c>
      <c r="DI1309" s="5">
        <v>101.568</v>
      </c>
      <c r="DW1309" s="7">
        <v>40911</v>
      </c>
      <c r="DX1309" s="5">
        <v>97.453000000000003</v>
      </c>
      <c r="EF1309" s="7">
        <v>40911</v>
      </c>
      <c r="EG1309" s="5">
        <v>104.94499999999999</v>
      </c>
      <c r="EU1309" s="7">
        <v>41320</v>
      </c>
      <c r="EV1309" s="5">
        <v>101.042</v>
      </c>
      <c r="FG1309" s="7">
        <v>41676</v>
      </c>
      <c r="FH1309" s="5">
        <v>111.58</v>
      </c>
      <c r="FJ1309" s="7">
        <v>41789</v>
      </c>
      <c r="FK1309" s="5">
        <v>113.628</v>
      </c>
      <c r="FP1309" s="7">
        <v>42020</v>
      </c>
      <c r="FQ1309" s="5">
        <v>116.352</v>
      </c>
      <c r="FV1309" s="7">
        <v>42198</v>
      </c>
      <c r="FW1309" s="5">
        <v>118.803</v>
      </c>
      <c r="GK1309" s="7">
        <v>41529</v>
      </c>
      <c r="GL1309" s="5">
        <v>102.333</v>
      </c>
      <c r="GW1309" s="7">
        <v>42055</v>
      </c>
      <c r="GX1309" s="5">
        <v>129.155</v>
      </c>
      <c r="HL1309" s="7">
        <v>40912</v>
      </c>
      <c r="HM1309" s="5">
        <v>98.363</v>
      </c>
      <c r="HR1309" s="7">
        <v>40914</v>
      </c>
      <c r="HS1309" s="5">
        <v>93.102000000000004</v>
      </c>
      <c r="HU1309" s="7">
        <v>40919</v>
      </c>
      <c r="HV1309" s="5">
        <v>76.147999999999996</v>
      </c>
      <c r="HX1309" s="7">
        <v>41080</v>
      </c>
      <c r="HY1309" s="5">
        <v>74.405000000000001</v>
      </c>
      <c r="IA1309" s="7">
        <v>41907</v>
      </c>
      <c r="IB1309" s="5">
        <v>123.24</v>
      </c>
    </row>
    <row r="1310" spans="46:236">
      <c r="AT1310" s="7">
        <v>40919</v>
      </c>
      <c r="AU1310" s="5">
        <v>100.91</v>
      </c>
      <c r="AZ1310" s="7">
        <v>40912</v>
      </c>
      <c r="BA1310" s="5">
        <v>101.265</v>
      </c>
      <c r="BF1310" s="7">
        <v>40921</v>
      </c>
      <c r="BG1310" s="5">
        <v>101.218</v>
      </c>
      <c r="BI1310" s="7">
        <v>40912</v>
      </c>
      <c r="BJ1310" s="5">
        <v>103.265</v>
      </c>
      <c r="BO1310" s="7">
        <v>40912</v>
      </c>
      <c r="BP1310" s="5">
        <v>101.515</v>
      </c>
      <c r="BU1310" s="7">
        <v>41554</v>
      </c>
      <c r="BV1310" s="5">
        <v>101.163</v>
      </c>
      <c r="CA1310" s="7">
        <v>40912</v>
      </c>
      <c r="CB1310" s="5">
        <v>102.745</v>
      </c>
      <c r="CD1310" s="7">
        <v>41828</v>
      </c>
      <c r="CE1310" s="5">
        <v>100.968</v>
      </c>
      <c r="CG1310" s="7">
        <v>40912</v>
      </c>
      <c r="CH1310" s="5">
        <v>101.80800000000001</v>
      </c>
      <c r="CP1310" s="7">
        <v>42072</v>
      </c>
      <c r="CQ1310" s="5">
        <v>100.41</v>
      </c>
      <c r="DE1310" s="7">
        <v>40912</v>
      </c>
      <c r="DF1310" s="5">
        <v>96.703000000000003</v>
      </c>
      <c r="DH1310" s="7">
        <v>42314</v>
      </c>
      <c r="DI1310" s="5">
        <v>101.553</v>
      </c>
      <c r="DW1310" s="7">
        <v>40912</v>
      </c>
      <c r="DX1310" s="5">
        <v>96.91</v>
      </c>
      <c r="EF1310" s="7">
        <v>40912</v>
      </c>
      <c r="EG1310" s="5">
        <v>104.3</v>
      </c>
      <c r="EU1310" s="7">
        <v>41323</v>
      </c>
      <c r="EV1310" s="5">
        <v>100.84</v>
      </c>
      <c r="FG1310" s="7">
        <v>41677</v>
      </c>
      <c r="FH1310" s="5">
        <v>111.77500000000001</v>
      </c>
      <c r="FJ1310" s="7">
        <v>41792</v>
      </c>
      <c r="FK1310" s="5">
        <v>113.71299999999999</v>
      </c>
      <c r="FP1310" s="7">
        <v>42023</v>
      </c>
      <c r="FQ1310" s="5">
        <v>116.3</v>
      </c>
      <c r="FV1310" s="7">
        <v>42199</v>
      </c>
      <c r="FW1310" s="5">
        <v>118.84</v>
      </c>
      <c r="GK1310" s="7">
        <v>41530</v>
      </c>
      <c r="GL1310" s="5">
        <v>102.095</v>
      </c>
      <c r="GW1310" s="7">
        <v>42058</v>
      </c>
      <c r="GX1310" s="5">
        <v>130.113</v>
      </c>
      <c r="HL1310" s="7">
        <v>40913</v>
      </c>
      <c r="HM1310" s="5">
        <v>96.81</v>
      </c>
      <c r="HR1310" s="7">
        <v>40917</v>
      </c>
      <c r="HS1310" s="5">
        <v>93.856999999999999</v>
      </c>
      <c r="HU1310" s="7">
        <v>40920</v>
      </c>
      <c r="HV1310" s="5">
        <v>76.915000000000006</v>
      </c>
      <c r="HX1310" s="7">
        <v>41081</v>
      </c>
      <c r="HY1310" s="5">
        <v>75.11</v>
      </c>
      <c r="IA1310" s="7">
        <v>41908</v>
      </c>
      <c r="IB1310" s="5">
        <v>122.815</v>
      </c>
    </row>
    <row r="1311" spans="46:236">
      <c r="AT1311" s="7">
        <v>40920</v>
      </c>
      <c r="AU1311" s="5">
        <v>100.94</v>
      </c>
      <c r="AZ1311" s="7">
        <v>40913</v>
      </c>
      <c r="BA1311" s="5">
        <v>101.232</v>
      </c>
      <c r="BF1311" s="7">
        <v>40924</v>
      </c>
      <c r="BG1311" s="5">
        <v>101.27</v>
      </c>
      <c r="BI1311" s="7">
        <v>40913</v>
      </c>
      <c r="BJ1311" s="5">
        <v>103.075</v>
      </c>
      <c r="BO1311" s="7">
        <v>40913</v>
      </c>
      <c r="BP1311" s="5">
        <v>101.18</v>
      </c>
      <c r="BU1311" s="7">
        <v>41555</v>
      </c>
      <c r="BV1311" s="5">
        <v>101.14</v>
      </c>
      <c r="CA1311" s="7">
        <v>40913</v>
      </c>
      <c r="CB1311" s="5">
        <v>102.19</v>
      </c>
      <c r="CD1311" s="7">
        <v>41829</v>
      </c>
      <c r="CE1311" s="5">
        <v>100.947</v>
      </c>
      <c r="CG1311" s="7">
        <v>40913</v>
      </c>
      <c r="CH1311" s="5">
        <v>101.063</v>
      </c>
      <c r="CP1311" s="7">
        <v>42073</v>
      </c>
      <c r="CQ1311" s="5">
        <v>100.408</v>
      </c>
      <c r="DE1311" s="7">
        <v>40913</v>
      </c>
      <c r="DF1311" s="5">
        <v>95.86</v>
      </c>
      <c r="DH1311" s="7">
        <v>42317</v>
      </c>
      <c r="DI1311" s="5">
        <v>101.548</v>
      </c>
      <c r="DW1311" s="7">
        <v>40913</v>
      </c>
      <c r="DX1311" s="5">
        <v>95.89</v>
      </c>
      <c r="EF1311" s="7">
        <v>40913</v>
      </c>
      <c r="EG1311" s="5">
        <v>103.22499999999999</v>
      </c>
      <c r="EU1311" s="7">
        <v>41324</v>
      </c>
      <c r="EV1311" s="5">
        <v>100.96</v>
      </c>
      <c r="FG1311" s="7">
        <v>41680</v>
      </c>
      <c r="FH1311" s="5">
        <v>111.628</v>
      </c>
      <c r="FJ1311" s="7">
        <v>41793</v>
      </c>
      <c r="FK1311" s="5">
        <v>113.715</v>
      </c>
      <c r="FP1311" s="7">
        <v>42024</v>
      </c>
      <c r="FQ1311" s="5">
        <v>116.288</v>
      </c>
      <c r="FV1311" s="7">
        <v>42200</v>
      </c>
      <c r="FW1311" s="5">
        <v>119.07</v>
      </c>
      <c r="GK1311" s="7">
        <v>41533</v>
      </c>
      <c r="GL1311" s="5">
        <v>102.727</v>
      </c>
      <c r="GW1311" s="7">
        <v>42059</v>
      </c>
      <c r="GX1311" s="5">
        <v>130.58799999999999</v>
      </c>
      <c r="HL1311" s="7">
        <v>40914</v>
      </c>
      <c r="HM1311" s="5">
        <v>96.234999999999999</v>
      </c>
      <c r="HR1311" s="7">
        <v>40918</v>
      </c>
      <c r="HS1311" s="5">
        <v>94.253</v>
      </c>
      <c r="HU1311" s="7">
        <v>40921</v>
      </c>
      <c r="HV1311" s="5">
        <v>75.885000000000005</v>
      </c>
      <c r="HX1311" s="7">
        <v>41082</v>
      </c>
      <c r="HY1311" s="5">
        <v>77.11</v>
      </c>
      <c r="IA1311" s="7">
        <v>41911</v>
      </c>
      <c r="IB1311" s="5">
        <v>122.26</v>
      </c>
    </row>
    <row r="1312" spans="46:236">
      <c r="AT1312" s="7">
        <v>40921</v>
      </c>
      <c r="AU1312" s="5">
        <v>100.88500000000001</v>
      </c>
      <c r="AZ1312" s="7">
        <v>40914</v>
      </c>
      <c r="BA1312" s="5">
        <v>101.223</v>
      </c>
      <c r="BF1312" s="7">
        <v>40925</v>
      </c>
      <c r="BG1312" s="5">
        <v>101.34</v>
      </c>
      <c r="BI1312" s="7">
        <v>40914</v>
      </c>
      <c r="BJ1312" s="5">
        <v>102.898</v>
      </c>
      <c r="BO1312" s="7">
        <v>40914</v>
      </c>
      <c r="BP1312" s="5">
        <v>101.048</v>
      </c>
      <c r="BU1312" s="7">
        <v>41556</v>
      </c>
      <c r="BV1312" s="5">
        <v>101.108</v>
      </c>
      <c r="CA1312" s="7">
        <v>40914</v>
      </c>
      <c r="CB1312" s="5">
        <v>101.813</v>
      </c>
      <c r="CD1312" s="7">
        <v>41830</v>
      </c>
      <c r="CE1312" s="5">
        <v>100.94</v>
      </c>
      <c r="CG1312" s="7">
        <v>40914</v>
      </c>
      <c r="CH1312" s="5">
        <v>100.685</v>
      </c>
      <c r="CP1312" s="7">
        <v>42074</v>
      </c>
      <c r="CQ1312" s="5">
        <v>100.39</v>
      </c>
      <c r="DE1312" s="7">
        <v>40914</v>
      </c>
      <c r="DF1312" s="5">
        <v>95.375</v>
      </c>
      <c r="DH1312" s="7">
        <v>42318</v>
      </c>
      <c r="DI1312" s="5">
        <v>101.54</v>
      </c>
      <c r="DW1312" s="7">
        <v>40914</v>
      </c>
      <c r="DX1312" s="5">
        <v>95.31</v>
      </c>
      <c r="EF1312" s="7">
        <v>40914</v>
      </c>
      <c r="EG1312" s="5">
        <v>102.535</v>
      </c>
      <c r="EU1312" s="7">
        <v>41325</v>
      </c>
      <c r="EV1312" s="5">
        <v>100.958</v>
      </c>
      <c r="FG1312" s="7">
        <v>41681</v>
      </c>
      <c r="FH1312" s="5">
        <v>111.355</v>
      </c>
      <c r="FJ1312" s="7">
        <v>41794</v>
      </c>
      <c r="FK1312" s="5">
        <v>113.58799999999999</v>
      </c>
      <c r="FP1312" s="7">
        <v>42025</v>
      </c>
      <c r="FQ1312" s="5">
        <v>116.155</v>
      </c>
      <c r="FV1312" s="7">
        <v>42201</v>
      </c>
      <c r="FW1312" s="5">
        <v>119.218</v>
      </c>
      <c r="GK1312" s="7">
        <v>41534</v>
      </c>
      <c r="GL1312" s="5">
        <v>102.947</v>
      </c>
      <c r="GW1312" s="7">
        <v>42060</v>
      </c>
      <c r="GX1312" s="5">
        <v>130.613</v>
      </c>
      <c r="HL1312" s="7">
        <v>40917</v>
      </c>
      <c r="HM1312" s="5">
        <v>97</v>
      </c>
      <c r="HR1312" s="7">
        <v>40919</v>
      </c>
      <c r="HS1312" s="5">
        <v>95.674999999999997</v>
      </c>
      <c r="HU1312" s="7">
        <v>40924</v>
      </c>
      <c r="HV1312" s="5">
        <v>75.575000000000003</v>
      </c>
      <c r="HX1312" s="7">
        <v>41085</v>
      </c>
      <c r="HY1312" s="5">
        <v>75.39</v>
      </c>
      <c r="IA1312" s="7">
        <v>41912</v>
      </c>
      <c r="IB1312" s="5">
        <v>123.40300000000001</v>
      </c>
    </row>
    <row r="1313" spans="46:236">
      <c r="AT1313" s="7">
        <v>40924</v>
      </c>
      <c r="AU1313" s="5">
        <v>100.875</v>
      </c>
      <c r="AZ1313" s="7">
        <v>40917</v>
      </c>
      <c r="BA1313" s="5">
        <v>101.273</v>
      </c>
      <c r="BF1313" s="7">
        <v>40926</v>
      </c>
      <c r="BG1313" s="5">
        <v>101.265</v>
      </c>
      <c r="BI1313" s="7">
        <v>40917</v>
      </c>
      <c r="BJ1313" s="5">
        <v>103.033</v>
      </c>
      <c r="BO1313" s="7">
        <v>40917</v>
      </c>
      <c r="BP1313" s="5">
        <v>101.232</v>
      </c>
      <c r="BU1313" s="7">
        <v>41557</v>
      </c>
      <c r="BV1313" s="5">
        <v>101.098</v>
      </c>
      <c r="CA1313" s="7">
        <v>40917</v>
      </c>
      <c r="CB1313" s="5">
        <v>102.28</v>
      </c>
      <c r="CD1313" s="7">
        <v>41831</v>
      </c>
      <c r="CE1313" s="5">
        <v>100.93</v>
      </c>
      <c r="CG1313" s="7">
        <v>40917</v>
      </c>
      <c r="CH1313" s="5">
        <v>101.21</v>
      </c>
      <c r="CP1313" s="7">
        <v>42075</v>
      </c>
      <c r="CQ1313" s="5">
        <v>100.37</v>
      </c>
      <c r="DE1313" s="7">
        <v>40917</v>
      </c>
      <c r="DF1313" s="5">
        <v>96.022999999999996</v>
      </c>
      <c r="DH1313" s="7">
        <v>42319</v>
      </c>
      <c r="DI1313" s="5">
        <v>101.535</v>
      </c>
      <c r="DW1313" s="7">
        <v>40917</v>
      </c>
      <c r="DX1313" s="5">
        <v>96.084999999999994</v>
      </c>
      <c r="EF1313" s="7">
        <v>40917</v>
      </c>
      <c r="EG1313" s="5">
        <v>103.39</v>
      </c>
      <c r="EU1313" s="7">
        <v>41326</v>
      </c>
      <c r="EV1313" s="5">
        <v>100.83799999999999</v>
      </c>
      <c r="FG1313" s="7">
        <v>41682</v>
      </c>
      <c r="FH1313" s="5">
        <v>111.148</v>
      </c>
      <c r="FJ1313" s="7">
        <v>41795</v>
      </c>
      <c r="FK1313" s="5">
        <v>114.128</v>
      </c>
      <c r="FP1313" s="7">
        <v>42026</v>
      </c>
      <c r="FQ1313" s="5">
        <v>116.643</v>
      </c>
      <c r="FV1313" s="7">
        <v>42202</v>
      </c>
      <c r="FW1313" s="5">
        <v>119.628</v>
      </c>
      <c r="GK1313" s="7">
        <v>41535</v>
      </c>
      <c r="GL1313" s="5">
        <v>103.005</v>
      </c>
      <c r="GW1313" s="7">
        <v>42061</v>
      </c>
      <c r="GX1313" s="5">
        <v>131.88800000000001</v>
      </c>
      <c r="HL1313" s="7">
        <v>40918</v>
      </c>
      <c r="HM1313" s="5">
        <v>97.408000000000001</v>
      </c>
      <c r="HR1313" s="7">
        <v>40920</v>
      </c>
      <c r="HS1313" s="5">
        <v>96.564999999999998</v>
      </c>
      <c r="HU1313" s="7">
        <v>40925</v>
      </c>
      <c r="HV1313" s="5">
        <v>76.457999999999998</v>
      </c>
      <c r="HX1313" s="7">
        <v>41086</v>
      </c>
      <c r="HY1313" s="5">
        <v>73.22</v>
      </c>
      <c r="IA1313" s="7">
        <v>41913</v>
      </c>
      <c r="IB1313" s="5">
        <v>124.538</v>
      </c>
    </row>
    <row r="1314" spans="46:236">
      <c r="AT1314" s="7">
        <v>40925</v>
      </c>
      <c r="AU1314" s="5">
        <v>100.81</v>
      </c>
      <c r="AZ1314" s="7">
        <v>40918</v>
      </c>
      <c r="BA1314" s="5">
        <v>101.322</v>
      </c>
      <c r="BF1314" s="7">
        <v>40927</v>
      </c>
      <c r="BG1314" s="5">
        <v>101.188</v>
      </c>
      <c r="BI1314" s="7">
        <v>40918</v>
      </c>
      <c r="BJ1314" s="5">
        <v>103.208</v>
      </c>
      <c r="BO1314" s="7">
        <v>40918</v>
      </c>
      <c r="BP1314" s="5">
        <v>101.46299999999999</v>
      </c>
      <c r="BU1314" s="7">
        <v>41558</v>
      </c>
      <c r="BV1314" s="5">
        <v>101.08799999999999</v>
      </c>
      <c r="CA1314" s="7">
        <v>40918</v>
      </c>
      <c r="CB1314" s="5">
        <v>102.67</v>
      </c>
      <c r="CD1314" s="7">
        <v>41834</v>
      </c>
      <c r="CE1314" s="5">
        <v>100.925</v>
      </c>
      <c r="CG1314" s="7">
        <v>40918</v>
      </c>
      <c r="CH1314" s="5">
        <v>101.718</v>
      </c>
      <c r="CP1314" s="7">
        <v>42076</v>
      </c>
      <c r="CQ1314" s="5">
        <v>100.36</v>
      </c>
      <c r="DE1314" s="7">
        <v>40918</v>
      </c>
      <c r="DF1314" s="5">
        <v>96.58</v>
      </c>
      <c r="DH1314" s="7">
        <v>42320</v>
      </c>
      <c r="DI1314" s="5">
        <v>101.512</v>
      </c>
      <c r="DW1314" s="7">
        <v>40918</v>
      </c>
      <c r="DX1314" s="5">
        <v>96.813000000000002</v>
      </c>
      <c r="EF1314" s="7">
        <v>40918</v>
      </c>
      <c r="EG1314" s="5">
        <v>104.075</v>
      </c>
      <c r="EU1314" s="7">
        <v>41327</v>
      </c>
      <c r="EV1314" s="5">
        <v>100.995</v>
      </c>
      <c r="FG1314" s="7">
        <v>41683</v>
      </c>
      <c r="FH1314" s="5">
        <v>111.29</v>
      </c>
      <c r="FJ1314" s="7">
        <v>41796</v>
      </c>
      <c r="FK1314" s="5">
        <v>115.40300000000001</v>
      </c>
      <c r="FP1314" s="7">
        <v>42027</v>
      </c>
      <c r="FQ1314" s="5">
        <v>116.658</v>
      </c>
      <c r="FV1314" s="7">
        <v>42205</v>
      </c>
      <c r="FW1314" s="5">
        <v>119.708</v>
      </c>
      <c r="GK1314" s="7">
        <v>41536</v>
      </c>
      <c r="GL1314" s="5">
        <v>103.628</v>
      </c>
      <c r="GW1314" s="7">
        <v>42062</v>
      </c>
      <c r="GX1314" s="5">
        <v>132.05000000000001</v>
      </c>
      <c r="HL1314" s="7">
        <v>40919</v>
      </c>
      <c r="HM1314" s="5">
        <v>98.677999999999997</v>
      </c>
      <c r="HR1314" s="7">
        <v>40921</v>
      </c>
      <c r="HS1314" s="5">
        <v>95.625</v>
      </c>
      <c r="HU1314" s="7">
        <v>40926</v>
      </c>
      <c r="HV1314" s="5">
        <v>76.144999999999996</v>
      </c>
      <c r="HX1314" s="7">
        <v>41087</v>
      </c>
      <c r="HY1314" s="5">
        <v>72.724999999999994</v>
      </c>
      <c r="IA1314" s="7">
        <v>41914</v>
      </c>
      <c r="IB1314" s="5">
        <v>123.898</v>
      </c>
    </row>
    <row r="1315" spans="46:236">
      <c r="AT1315" s="7">
        <v>40926</v>
      </c>
      <c r="AU1315" s="5">
        <v>100.8</v>
      </c>
      <c r="AZ1315" s="7">
        <v>40919</v>
      </c>
      <c r="BA1315" s="5">
        <v>101.438</v>
      </c>
      <c r="BF1315" s="7">
        <v>40928</v>
      </c>
      <c r="BG1315" s="5">
        <v>101.18</v>
      </c>
      <c r="BI1315" s="7">
        <v>40919</v>
      </c>
      <c r="BJ1315" s="5">
        <v>103.59</v>
      </c>
      <c r="BO1315" s="7">
        <v>40919</v>
      </c>
      <c r="BP1315" s="5">
        <v>102.04</v>
      </c>
      <c r="BU1315" s="7">
        <v>41561</v>
      </c>
      <c r="BV1315" s="5">
        <v>101.083</v>
      </c>
      <c r="CA1315" s="7">
        <v>40919</v>
      </c>
      <c r="CB1315" s="5">
        <v>103.41</v>
      </c>
      <c r="CD1315" s="7">
        <v>41835</v>
      </c>
      <c r="CE1315" s="5">
        <v>100.913</v>
      </c>
      <c r="CG1315" s="7">
        <v>40919</v>
      </c>
      <c r="CH1315" s="5">
        <v>102.58</v>
      </c>
      <c r="CP1315" s="7">
        <v>42079</v>
      </c>
      <c r="CQ1315" s="5">
        <v>100.357</v>
      </c>
      <c r="DE1315" s="7">
        <v>40919</v>
      </c>
      <c r="DF1315" s="5">
        <v>97.567999999999998</v>
      </c>
      <c r="DH1315" s="7">
        <v>42321</v>
      </c>
      <c r="DI1315" s="5">
        <v>101.505</v>
      </c>
      <c r="DW1315" s="7">
        <v>40919</v>
      </c>
      <c r="DX1315" s="5">
        <v>97.793000000000006</v>
      </c>
      <c r="EF1315" s="7">
        <v>40919</v>
      </c>
      <c r="EG1315" s="5">
        <v>105.28</v>
      </c>
      <c r="EU1315" s="7">
        <v>41330</v>
      </c>
      <c r="EV1315" s="5">
        <v>101.01</v>
      </c>
      <c r="FG1315" s="7">
        <v>41684</v>
      </c>
      <c r="FH1315" s="5">
        <v>111.515</v>
      </c>
      <c r="FJ1315" s="7">
        <v>41799</v>
      </c>
      <c r="FK1315" s="5">
        <v>115.693</v>
      </c>
      <c r="FP1315" s="7">
        <v>42030</v>
      </c>
      <c r="FQ1315" s="5">
        <v>116.375</v>
      </c>
      <c r="FV1315" s="7">
        <v>42206</v>
      </c>
      <c r="FW1315" s="5">
        <v>119.455</v>
      </c>
      <c r="GK1315" s="7">
        <v>41537</v>
      </c>
      <c r="GL1315" s="5">
        <v>103.83</v>
      </c>
      <c r="GW1315" s="7">
        <v>42065</v>
      </c>
      <c r="GX1315" s="5">
        <v>131.83799999999999</v>
      </c>
      <c r="HL1315" s="7">
        <v>40920</v>
      </c>
      <c r="HM1315" s="5">
        <v>99.655000000000001</v>
      </c>
      <c r="HR1315" s="7">
        <v>40924</v>
      </c>
      <c r="HS1315" s="5">
        <v>95.317999999999998</v>
      </c>
      <c r="HU1315" s="7">
        <v>40927</v>
      </c>
      <c r="HV1315" s="5">
        <v>75.510000000000005</v>
      </c>
      <c r="HX1315" s="7">
        <v>41088</v>
      </c>
      <c r="HY1315" s="5">
        <v>72.712000000000003</v>
      </c>
      <c r="IA1315" s="7">
        <v>41915</v>
      </c>
      <c r="IB1315" s="5">
        <v>124.218</v>
      </c>
    </row>
    <row r="1316" spans="46:236">
      <c r="AT1316" s="7">
        <v>40927</v>
      </c>
      <c r="AU1316" s="5">
        <v>100.795</v>
      </c>
      <c r="AZ1316" s="7">
        <v>40920</v>
      </c>
      <c r="BA1316" s="5">
        <v>101.485</v>
      </c>
      <c r="BF1316" s="7">
        <v>40931</v>
      </c>
      <c r="BG1316" s="5">
        <v>101.25</v>
      </c>
      <c r="BI1316" s="7">
        <v>40920</v>
      </c>
      <c r="BJ1316" s="5">
        <v>103.765</v>
      </c>
      <c r="BO1316" s="7">
        <v>40920</v>
      </c>
      <c r="BP1316" s="5">
        <v>102.27</v>
      </c>
      <c r="BU1316" s="7">
        <v>41562</v>
      </c>
      <c r="BV1316" s="5">
        <v>101.07</v>
      </c>
      <c r="CA1316" s="7">
        <v>40920</v>
      </c>
      <c r="CB1316" s="5">
        <v>103.803</v>
      </c>
      <c r="CD1316" s="7">
        <v>41836</v>
      </c>
      <c r="CE1316" s="5">
        <v>100.893</v>
      </c>
      <c r="CG1316" s="7">
        <v>40920</v>
      </c>
      <c r="CH1316" s="5">
        <v>103.15</v>
      </c>
      <c r="CP1316" s="7">
        <v>42080</v>
      </c>
      <c r="CQ1316" s="5">
        <v>100.345</v>
      </c>
      <c r="DE1316" s="7">
        <v>40920</v>
      </c>
      <c r="DF1316" s="5">
        <v>98.36</v>
      </c>
      <c r="DH1316" s="7">
        <v>42324</v>
      </c>
      <c r="DI1316" s="5">
        <v>101.495</v>
      </c>
      <c r="DW1316" s="7">
        <v>40920</v>
      </c>
      <c r="DX1316" s="5">
        <v>98.882999999999996</v>
      </c>
      <c r="EF1316" s="7">
        <v>40920</v>
      </c>
      <c r="EG1316" s="5">
        <v>106.42</v>
      </c>
      <c r="EU1316" s="7">
        <v>41331</v>
      </c>
      <c r="EV1316" s="5">
        <v>99.927999999999997</v>
      </c>
      <c r="FG1316" s="7">
        <v>41687</v>
      </c>
      <c r="FH1316" s="5">
        <v>111.697</v>
      </c>
      <c r="FJ1316" s="7">
        <v>41800</v>
      </c>
      <c r="FK1316" s="5">
        <v>115.13500000000001</v>
      </c>
      <c r="FP1316" s="7">
        <v>42031</v>
      </c>
      <c r="FQ1316" s="5">
        <v>116.25</v>
      </c>
      <c r="FV1316" s="7">
        <v>42207</v>
      </c>
      <c r="FW1316" s="5">
        <v>119.473</v>
      </c>
      <c r="GK1316" s="7">
        <v>41540</v>
      </c>
      <c r="GL1316" s="5">
        <v>104.045</v>
      </c>
      <c r="GW1316" s="7">
        <v>42066</v>
      </c>
      <c r="GX1316" s="5">
        <v>131.27000000000001</v>
      </c>
      <c r="HL1316" s="7">
        <v>40921</v>
      </c>
      <c r="HM1316" s="5">
        <v>98.81</v>
      </c>
      <c r="HR1316" s="7">
        <v>40925</v>
      </c>
      <c r="HS1316" s="5">
        <v>96.215000000000003</v>
      </c>
      <c r="HU1316" s="7">
        <v>40928</v>
      </c>
      <c r="HV1316" s="5">
        <v>75.77</v>
      </c>
      <c r="HX1316" s="7">
        <v>41089</v>
      </c>
      <c r="HY1316" s="5">
        <v>75.887</v>
      </c>
      <c r="IA1316" s="7">
        <v>41918</v>
      </c>
      <c r="IB1316" s="5">
        <v>123.37</v>
      </c>
    </row>
    <row r="1317" spans="46:236">
      <c r="AT1317" s="7">
        <v>40928</v>
      </c>
      <c r="AU1317" s="5">
        <v>100.697</v>
      </c>
      <c r="AZ1317" s="7">
        <v>40921</v>
      </c>
      <c r="BA1317" s="5">
        <v>101.465</v>
      </c>
      <c r="BF1317" s="7">
        <v>40932</v>
      </c>
      <c r="BG1317" s="5">
        <v>101.345</v>
      </c>
      <c r="BI1317" s="7">
        <v>40921</v>
      </c>
      <c r="BJ1317" s="5">
        <v>103.69499999999999</v>
      </c>
      <c r="BO1317" s="7">
        <v>40921</v>
      </c>
      <c r="BP1317" s="5">
        <v>102.102</v>
      </c>
      <c r="BU1317" s="7">
        <v>41563</v>
      </c>
      <c r="BV1317" s="5">
        <v>101.035</v>
      </c>
      <c r="CA1317" s="7">
        <v>40921</v>
      </c>
      <c r="CB1317" s="5">
        <v>103.628</v>
      </c>
      <c r="CD1317" s="7">
        <v>41837</v>
      </c>
      <c r="CE1317" s="5">
        <v>100.883</v>
      </c>
      <c r="CG1317" s="7">
        <v>40921</v>
      </c>
      <c r="CH1317" s="5">
        <v>102.925</v>
      </c>
      <c r="CP1317" s="7">
        <v>42081</v>
      </c>
      <c r="CQ1317" s="5">
        <v>100.33799999999999</v>
      </c>
      <c r="DE1317" s="7">
        <v>40921</v>
      </c>
      <c r="DF1317" s="5">
        <v>97.933000000000007</v>
      </c>
      <c r="DH1317" s="7">
        <v>42325</v>
      </c>
      <c r="DI1317" s="5">
        <v>101.485</v>
      </c>
      <c r="DW1317" s="7">
        <v>40921</v>
      </c>
      <c r="DX1317" s="5">
        <v>98.38</v>
      </c>
      <c r="EF1317" s="7">
        <v>40921</v>
      </c>
      <c r="EG1317" s="5">
        <v>105.798</v>
      </c>
      <c r="EU1317" s="7">
        <v>41332</v>
      </c>
      <c r="EV1317" s="5">
        <v>100.54</v>
      </c>
      <c r="FG1317" s="7">
        <v>41688</v>
      </c>
      <c r="FH1317" s="5">
        <v>111.73</v>
      </c>
      <c r="FJ1317" s="7">
        <v>41801</v>
      </c>
      <c r="FK1317" s="5">
        <v>115.148</v>
      </c>
      <c r="FP1317" s="7">
        <v>42032</v>
      </c>
      <c r="FQ1317" s="5">
        <v>115.90300000000001</v>
      </c>
      <c r="FV1317" s="7">
        <v>42208</v>
      </c>
      <c r="FW1317" s="5">
        <v>119.55500000000001</v>
      </c>
      <c r="GK1317" s="7">
        <v>41541</v>
      </c>
      <c r="GL1317" s="5">
        <v>104.05</v>
      </c>
      <c r="GW1317" s="7">
        <v>42067</v>
      </c>
      <c r="GX1317" s="5">
        <v>131.518</v>
      </c>
      <c r="HL1317" s="7">
        <v>40924</v>
      </c>
      <c r="HM1317" s="5">
        <v>98.567999999999998</v>
      </c>
      <c r="HR1317" s="7">
        <v>40926</v>
      </c>
      <c r="HS1317" s="5">
        <v>95.847999999999999</v>
      </c>
      <c r="HU1317" s="7">
        <v>40931</v>
      </c>
      <c r="HV1317" s="5">
        <v>75.84</v>
      </c>
      <c r="HX1317" s="7">
        <v>41092</v>
      </c>
      <c r="HY1317" s="5">
        <v>75.055000000000007</v>
      </c>
      <c r="IA1317" s="7">
        <v>41919</v>
      </c>
      <c r="IB1317" s="5">
        <v>123.39</v>
      </c>
    </row>
    <row r="1318" spans="46:236">
      <c r="AT1318" s="7">
        <v>40931</v>
      </c>
      <c r="AU1318" s="5">
        <v>100.715</v>
      </c>
      <c r="AZ1318" s="7">
        <v>40924</v>
      </c>
      <c r="BA1318" s="5">
        <v>101.508</v>
      </c>
      <c r="BF1318" s="7">
        <v>40933</v>
      </c>
      <c r="BG1318" s="5">
        <v>101.40300000000001</v>
      </c>
      <c r="BI1318" s="7">
        <v>40924</v>
      </c>
      <c r="BJ1318" s="5">
        <v>103.71299999999999</v>
      </c>
      <c r="BO1318" s="7">
        <v>40924</v>
      </c>
      <c r="BP1318" s="5">
        <v>102.167</v>
      </c>
      <c r="BU1318" s="7">
        <v>41564</v>
      </c>
      <c r="BV1318" s="5">
        <v>101.033</v>
      </c>
      <c r="CA1318" s="7">
        <v>40924</v>
      </c>
      <c r="CB1318" s="5">
        <v>103.78</v>
      </c>
      <c r="CD1318" s="7">
        <v>41838</v>
      </c>
      <c r="CE1318" s="5">
        <v>100.87</v>
      </c>
      <c r="CG1318" s="7">
        <v>40924</v>
      </c>
      <c r="CH1318" s="5">
        <v>103.193</v>
      </c>
      <c r="CP1318" s="7">
        <v>42082</v>
      </c>
      <c r="CQ1318" s="5">
        <v>100.313</v>
      </c>
      <c r="DE1318" s="7">
        <v>40924</v>
      </c>
      <c r="DF1318" s="5">
        <v>98.25</v>
      </c>
      <c r="DH1318" s="7">
        <v>42326</v>
      </c>
      <c r="DI1318" s="5">
        <v>101.47499999999999</v>
      </c>
      <c r="DW1318" s="7">
        <v>40924</v>
      </c>
      <c r="DX1318" s="5">
        <v>98.738</v>
      </c>
      <c r="EF1318" s="7">
        <v>40924</v>
      </c>
      <c r="EG1318" s="5">
        <v>106.163</v>
      </c>
      <c r="EU1318" s="7">
        <v>41333</v>
      </c>
      <c r="EV1318" s="5">
        <v>101.405</v>
      </c>
      <c r="FG1318" s="7">
        <v>41689</v>
      </c>
      <c r="FH1318" s="5">
        <v>111.643</v>
      </c>
      <c r="FJ1318" s="7">
        <v>41802</v>
      </c>
      <c r="FK1318" s="5">
        <v>114.873</v>
      </c>
      <c r="FP1318" s="7">
        <v>42033</v>
      </c>
      <c r="FQ1318" s="5">
        <v>115.923</v>
      </c>
      <c r="FV1318" s="7">
        <v>42209</v>
      </c>
      <c r="FW1318" s="5">
        <v>119.72</v>
      </c>
      <c r="GK1318" s="7">
        <v>41542</v>
      </c>
      <c r="GL1318" s="5">
        <v>104.035</v>
      </c>
      <c r="GW1318" s="7">
        <v>42068</v>
      </c>
      <c r="GX1318" s="5">
        <v>132.453</v>
      </c>
      <c r="HL1318" s="7">
        <v>40925</v>
      </c>
      <c r="HM1318" s="5">
        <v>99.337999999999994</v>
      </c>
      <c r="HR1318" s="7">
        <v>40927</v>
      </c>
      <c r="HS1318" s="5">
        <v>95.19</v>
      </c>
      <c r="HU1318" s="7">
        <v>40932</v>
      </c>
      <c r="HV1318" s="5">
        <v>76</v>
      </c>
      <c r="HX1318" s="7">
        <v>41093</v>
      </c>
      <c r="HY1318" s="5">
        <v>75.95</v>
      </c>
      <c r="IA1318" s="7">
        <v>41920</v>
      </c>
      <c r="IB1318" s="5">
        <v>123.893</v>
      </c>
    </row>
    <row r="1319" spans="46:236">
      <c r="AT1319" s="7">
        <v>40932</v>
      </c>
      <c r="AU1319" s="5">
        <v>100.697</v>
      </c>
      <c r="AZ1319" s="7">
        <v>40925</v>
      </c>
      <c r="BA1319" s="5">
        <v>101.53</v>
      </c>
      <c r="BF1319" s="7">
        <v>40934</v>
      </c>
      <c r="BG1319" s="5">
        <v>101.455</v>
      </c>
      <c r="BI1319" s="7">
        <v>40925</v>
      </c>
      <c r="BJ1319" s="5">
        <v>103.818</v>
      </c>
      <c r="BO1319" s="7">
        <v>40925</v>
      </c>
      <c r="BP1319" s="5">
        <v>102.27500000000001</v>
      </c>
      <c r="BU1319" s="7">
        <v>41565</v>
      </c>
      <c r="BV1319" s="5">
        <v>101.033</v>
      </c>
      <c r="CA1319" s="7">
        <v>40925</v>
      </c>
      <c r="CB1319" s="5">
        <v>103.803</v>
      </c>
      <c r="CD1319" s="7">
        <v>41841</v>
      </c>
      <c r="CE1319" s="5">
        <v>100.858</v>
      </c>
      <c r="CG1319" s="7">
        <v>40925</v>
      </c>
      <c r="CH1319" s="5">
        <v>103.348</v>
      </c>
      <c r="CP1319" s="7">
        <v>42083</v>
      </c>
      <c r="CQ1319" s="5">
        <v>100.303</v>
      </c>
      <c r="DE1319" s="7">
        <v>40925</v>
      </c>
      <c r="DF1319" s="5">
        <v>98.355000000000004</v>
      </c>
      <c r="DH1319" s="7">
        <v>42327</v>
      </c>
      <c r="DI1319" s="5">
        <v>101.45</v>
      </c>
      <c r="DW1319" s="7">
        <v>40925</v>
      </c>
      <c r="DX1319" s="5">
        <v>98.912999999999997</v>
      </c>
      <c r="EF1319" s="7">
        <v>40925</v>
      </c>
      <c r="EG1319" s="5">
        <v>106.405</v>
      </c>
      <c r="EU1319" s="7">
        <v>41334</v>
      </c>
      <c r="EV1319" s="5">
        <v>101.357</v>
      </c>
      <c r="FG1319" s="7">
        <v>41690</v>
      </c>
      <c r="FH1319" s="5">
        <v>111.36799999999999</v>
      </c>
      <c r="FJ1319" s="7">
        <v>41803</v>
      </c>
      <c r="FK1319" s="5">
        <v>115.02</v>
      </c>
      <c r="FP1319" s="7">
        <v>42034</v>
      </c>
      <c r="FQ1319" s="5">
        <v>115.955</v>
      </c>
      <c r="FV1319" s="7">
        <v>42212</v>
      </c>
      <c r="FW1319" s="5">
        <v>119.508</v>
      </c>
      <c r="GK1319" s="7">
        <v>41543</v>
      </c>
      <c r="GL1319" s="5">
        <v>103.58499999999999</v>
      </c>
      <c r="GW1319" s="7">
        <v>42069</v>
      </c>
      <c r="GX1319" s="5">
        <v>132.38800000000001</v>
      </c>
      <c r="HL1319" s="7">
        <v>40926</v>
      </c>
      <c r="HM1319" s="5">
        <v>99.01</v>
      </c>
      <c r="HR1319" s="7">
        <v>40928</v>
      </c>
      <c r="HS1319" s="5">
        <v>95.41</v>
      </c>
      <c r="HU1319" s="7">
        <v>40933</v>
      </c>
      <c r="HV1319" s="5">
        <v>76.064999999999998</v>
      </c>
      <c r="HX1319" s="7">
        <v>41094</v>
      </c>
      <c r="HY1319" s="5">
        <v>74.974999999999994</v>
      </c>
      <c r="IA1319" s="7">
        <v>41921</v>
      </c>
      <c r="IB1319" s="5">
        <v>124.53</v>
      </c>
    </row>
    <row r="1320" spans="46:236">
      <c r="AT1320" s="7">
        <v>40933</v>
      </c>
      <c r="AU1320" s="5">
        <v>100.65300000000001</v>
      </c>
      <c r="AZ1320" s="7">
        <v>40926</v>
      </c>
      <c r="BA1320" s="5">
        <v>101.483</v>
      </c>
      <c r="BF1320" s="7">
        <v>40935</v>
      </c>
      <c r="BG1320" s="5">
        <v>101.568</v>
      </c>
      <c r="BI1320" s="7">
        <v>40926</v>
      </c>
      <c r="BJ1320" s="5">
        <v>103.75</v>
      </c>
      <c r="BO1320" s="7">
        <v>40926</v>
      </c>
      <c r="BP1320" s="5">
        <v>102.145</v>
      </c>
      <c r="BU1320" s="7">
        <v>41568</v>
      </c>
      <c r="BV1320" s="5">
        <v>101.02</v>
      </c>
      <c r="CA1320" s="7">
        <v>40926</v>
      </c>
      <c r="CB1320" s="5">
        <v>103.553</v>
      </c>
      <c r="CD1320" s="7">
        <v>41842</v>
      </c>
      <c r="CE1320" s="5">
        <v>100.85</v>
      </c>
      <c r="CG1320" s="7">
        <v>40926</v>
      </c>
      <c r="CH1320" s="5">
        <v>103.148</v>
      </c>
      <c r="CP1320" s="7">
        <v>42086</v>
      </c>
      <c r="CQ1320" s="5">
        <v>100.292</v>
      </c>
      <c r="DE1320" s="7">
        <v>40926</v>
      </c>
      <c r="DF1320" s="5">
        <v>98.17</v>
      </c>
      <c r="DH1320" s="7">
        <v>42328</v>
      </c>
      <c r="DI1320" s="5">
        <v>101.443</v>
      </c>
      <c r="DW1320" s="7">
        <v>40926</v>
      </c>
      <c r="DX1320" s="5">
        <v>98.73</v>
      </c>
      <c r="EF1320" s="7">
        <v>40926</v>
      </c>
      <c r="EG1320" s="5">
        <v>106.13</v>
      </c>
      <c r="EU1320" s="7">
        <v>41337</v>
      </c>
      <c r="EV1320" s="5">
        <v>101.37</v>
      </c>
      <c r="FG1320" s="7">
        <v>41691</v>
      </c>
      <c r="FH1320" s="5">
        <v>111.583</v>
      </c>
      <c r="FJ1320" s="7">
        <v>41806</v>
      </c>
      <c r="FK1320" s="5">
        <v>114.792</v>
      </c>
      <c r="FP1320" s="7">
        <v>42037</v>
      </c>
      <c r="FQ1320" s="5">
        <v>115.738</v>
      </c>
      <c r="FV1320" s="7">
        <v>42213</v>
      </c>
      <c r="FW1320" s="5">
        <v>119.602</v>
      </c>
      <c r="GK1320" s="7">
        <v>41544</v>
      </c>
      <c r="GL1320" s="5">
        <v>103.38500000000001</v>
      </c>
      <c r="GW1320" s="7">
        <v>42072</v>
      </c>
      <c r="GX1320" s="5">
        <v>132.643</v>
      </c>
      <c r="HL1320" s="7">
        <v>40927</v>
      </c>
      <c r="HM1320" s="5">
        <v>98.325000000000003</v>
      </c>
      <c r="HR1320" s="7">
        <v>40931</v>
      </c>
      <c r="HS1320" s="5">
        <v>95.46</v>
      </c>
      <c r="HU1320" s="7">
        <v>40934</v>
      </c>
      <c r="HV1320" s="5">
        <v>77.58</v>
      </c>
      <c r="HX1320" s="7">
        <v>41095</v>
      </c>
      <c r="HY1320" s="5">
        <v>72.260000000000005</v>
      </c>
      <c r="IA1320" s="7">
        <v>41922</v>
      </c>
      <c r="IB1320" s="5">
        <v>124.788</v>
      </c>
    </row>
    <row r="1321" spans="46:236">
      <c r="AT1321" s="7">
        <v>40934</v>
      </c>
      <c r="AU1321" s="5">
        <v>100.623</v>
      </c>
      <c r="AZ1321" s="7">
        <v>40927</v>
      </c>
      <c r="BA1321" s="5">
        <v>101.485</v>
      </c>
      <c r="BF1321" s="7">
        <v>40938</v>
      </c>
      <c r="BG1321" s="5">
        <v>101.518</v>
      </c>
      <c r="BI1321" s="7">
        <v>40927</v>
      </c>
      <c r="BJ1321" s="5">
        <v>103.58799999999999</v>
      </c>
      <c r="BO1321" s="7">
        <v>40927</v>
      </c>
      <c r="BP1321" s="5">
        <v>101.977</v>
      </c>
      <c r="BU1321" s="7">
        <v>41569</v>
      </c>
      <c r="BV1321" s="5">
        <v>101.023</v>
      </c>
      <c r="CA1321" s="7">
        <v>40927</v>
      </c>
      <c r="CB1321" s="5">
        <v>103.233</v>
      </c>
      <c r="CD1321" s="7">
        <v>41843</v>
      </c>
      <c r="CE1321" s="5">
        <v>100.822</v>
      </c>
      <c r="CG1321" s="7">
        <v>40927</v>
      </c>
      <c r="CH1321" s="5">
        <v>102.843</v>
      </c>
      <c r="CP1321" s="7">
        <v>42087</v>
      </c>
      <c r="CQ1321" s="5">
        <v>100.285</v>
      </c>
      <c r="DE1321" s="7">
        <v>40927</v>
      </c>
      <c r="DF1321" s="5">
        <v>97.864999999999995</v>
      </c>
      <c r="DH1321" s="7">
        <v>42331</v>
      </c>
      <c r="DI1321" s="5">
        <v>101.435</v>
      </c>
      <c r="DW1321" s="7">
        <v>40927</v>
      </c>
      <c r="DX1321" s="5">
        <v>98.268000000000001</v>
      </c>
      <c r="EF1321" s="7">
        <v>40927</v>
      </c>
      <c r="EG1321" s="5">
        <v>105.648</v>
      </c>
      <c r="EU1321" s="7">
        <v>41338</v>
      </c>
      <c r="EV1321" s="5">
        <v>101.545</v>
      </c>
      <c r="FG1321" s="7">
        <v>41694</v>
      </c>
      <c r="FH1321" s="5">
        <v>111.602</v>
      </c>
      <c r="FJ1321" s="7">
        <v>41807</v>
      </c>
      <c r="FK1321" s="5">
        <v>114.533</v>
      </c>
      <c r="FP1321" s="7">
        <v>42038</v>
      </c>
      <c r="FQ1321" s="5">
        <v>115.843</v>
      </c>
      <c r="FV1321" s="7">
        <v>42214</v>
      </c>
      <c r="FW1321" s="5">
        <v>119.473</v>
      </c>
      <c r="GK1321" s="7">
        <v>41547</v>
      </c>
      <c r="GL1321" s="5">
        <v>103.90300000000001</v>
      </c>
      <c r="GW1321" s="7">
        <v>42073</v>
      </c>
      <c r="GX1321" s="5">
        <v>133.09800000000001</v>
      </c>
      <c r="HL1321" s="7">
        <v>40928</v>
      </c>
      <c r="HM1321" s="5">
        <v>98.43</v>
      </c>
      <c r="HR1321" s="7">
        <v>40932</v>
      </c>
      <c r="HS1321" s="5">
        <v>95.438000000000002</v>
      </c>
      <c r="HU1321" s="7">
        <v>40935</v>
      </c>
      <c r="HV1321" s="5">
        <v>80.69</v>
      </c>
      <c r="HX1321" s="7">
        <v>41096</v>
      </c>
      <c r="HY1321" s="5">
        <v>71.754999999999995</v>
      </c>
      <c r="IA1321" s="7">
        <v>41925</v>
      </c>
      <c r="IB1321" s="5">
        <v>124.41</v>
      </c>
    </row>
    <row r="1322" spans="46:236">
      <c r="AT1322" s="7">
        <v>40935</v>
      </c>
      <c r="AU1322" s="5">
        <v>100.593</v>
      </c>
      <c r="AZ1322" s="7">
        <v>40928</v>
      </c>
      <c r="BA1322" s="5">
        <v>101.438</v>
      </c>
      <c r="BF1322" s="7">
        <v>40939</v>
      </c>
      <c r="BG1322" s="5">
        <v>101.545</v>
      </c>
      <c r="BI1322" s="7">
        <v>40928</v>
      </c>
      <c r="BJ1322" s="5">
        <v>103.57</v>
      </c>
      <c r="BO1322" s="7">
        <v>40928</v>
      </c>
      <c r="BP1322" s="5">
        <v>101.935</v>
      </c>
      <c r="BU1322" s="7">
        <v>41570</v>
      </c>
      <c r="BV1322" s="5">
        <v>100.995</v>
      </c>
      <c r="CA1322" s="7">
        <v>40928</v>
      </c>
      <c r="CB1322" s="5">
        <v>103.423</v>
      </c>
      <c r="CD1322" s="7">
        <v>41844</v>
      </c>
      <c r="CE1322" s="5">
        <v>100.818</v>
      </c>
      <c r="CG1322" s="7">
        <v>40928</v>
      </c>
      <c r="CH1322" s="5">
        <v>102.943</v>
      </c>
      <c r="CP1322" s="7">
        <v>42088</v>
      </c>
      <c r="CQ1322" s="5">
        <v>100.27800000000001</v>
      </c>
      <c r="DE1322" s="7">
        <v>40928</v>
      </c>
      <c r="DF1322" s="5">
        <v>97.96</v>
      </c>
      <c r="DH1322" s="7">
        <v>42332</v>
      </c>
      <c r="DI1322" s="5">
        <v>101.423</v>
      </c>
      <c r="DW1322" s="7">
        <v>40928</v>
      </c>
      <c r="DX1322" s="5">
        <v>98.35</v>
      </c>
      <c r="EF1322" s="7">
        <v>40928</v>
      </c>
      <c r="EG1322" s="5">
        <v>105.76300000000001</v>
      </c>
      <c r="EU1322" s="7">
        <v>41339</v>
      </c>
      <c r="EV1322" s="5">
        <v>101.755</v>
      </c>
      <c r="FG1322" s="7">
        <v>41695</v>
      </c>
      <c r="FH1322" s="5">
        <v>111.67</v>
      </c>
      <c r="FJ1322" s="7">
        <v>41808</v>
      </c>
      <c r="FK1322" s="5">
        <v>114.188</v>
      </c>
      <c r="FP1322" s="7">
        <v>42039</v>
      </c>
      <c r="FQ1322" s="5">
        <v>116.033</v>
      </c>
      <c r="FV1322" s="7">
        <v>42215</v>
      </c>
      <c r="FW1322" s="5">
        <v>119.758</v>
      </c>
      <c r="GK1322" s="7">
        <v>41548</v>
      </c>
      <c r="GL1322" s="5">
        <v>104.995</v>
      </c>
      <c r="GW1322" s="7">
        <v>42074</v>
      </c>
      <c r="GX1322" s="5">
        <v>134.06299999999999</v>
      </c>
      <c r="HL1322" s="7">
        <v>40931</v>
      </c>
      <c r="HM1322" s="5">
        <v>98.662999999999997</v>
      </c>
      <c r="HR1322" s="7">
        <v>40933</v>
      </c>
      <c r="HS1322" s="5">
        <v>95.59</v>
      </c>
      <c r="HU1322" s="7">
        <v>40938</v>
      </c>
      <c r="HV1322" s="5">
        <v>80.155000000000001</v>
      </c>
      <c r="HX1322" s="7">
        <v>41099</v>
      </c>
      <c r="HY1322" s="5">
        <v>71.466999999999999</v>
      </c>
      <c r="IA1322" s="7">
        <v>41926</v>
      </c>
      <c r="IB1322" s="5">
        <v>124.925</v>
      </c>
    </row>
    <row r="1323" spans="46:236">
      <c r="AT1323" s="7">
        <v>40938</v>
      </c>
      <c r="AU1323" s="5">
        <v>100.58499999999999</v>
      </c>
      <c r="AZ1323" s="7">
        <v>40931</v>
      </c>
      <c r="BA1323" s="5">
        <v>101.458</v>
      </c>
      <c r="BF1323" s="7">
        <v>40940</v>
      </c>
      <c r="BG1323" s="5">
        <v>101.58799999999999</v>
      </c>
      <c r="BI1323" s="7">
        <v>40931</v>
      </c>
      <c r="BJ1323" s="5">
        <v>103.798</v>
      </c>
      <c r="BO1323" s="7">
        <v>40931</v>
      </c>
      <c r="BP1323" s="5">
        <v>102.285</v>
      </c>
      <c r="BU1323" s="7">
        <v>41571</v>
      </c>
      <c r="BV1323" s="5">
        <v>100.97499999999999</v>
      </c>
      <c r="CA1323" s="7">
        <v>40931</v>
      </c>
      <c r="CB1323" s="5">
        <v>103.85</v>
      </c>
      <c r="CD1323" s="7">
        <v>41845</v>
      </c>
      <c r="CE1323" s="5">
        <v>100.81</v>
      </c>
      <c r="CG1323" s="7">
        <v>40931</v>
      </c>
      <c r="CH1323" s="5">
        <v>103.363</v>
      </c>
      <c r="CP1323" s="7">
        <v>42089</v>
      </c>
      <c r="CQ1323" s="5">
        <v>100.258</v>
      </c>
      <c r="DE1323" s="7">
        <v>40931</v>
      </c>
      <c r="DF1323" s="5">
        <v>98.38</v>
      </c>
      <c r="DH1323" s="7">
        <v>42333</v>
      </c>
      <c r="DI1323" s="5">
        <v>101.41</v>
      </c>
      <c r="DW1323" s="7">
        <v>40931</v>
      </c>
      <c r="DX1323" s="5">
        <v>98.707999999999998</v>
      </c>
      <c r="EF1323" s="7">
        <v>40931</v>
      </c>
      <c r="EG1323" s="5">
        <v>106.06</v>
      </c>
      <c r="EU1323" s="7">
        <v>41340</v>
      </c>
      <c r="EV1323" s="5">
        <v>102.2</v>
      </c>
      <c r="FG1323" s="7">
        <v>41696</v>
      </c>
      <c r="FH1323" s="5">
        <v>111.803</v>
      </c>
      <c r="FJ1323" s="7">
        <v>41809</v>
      </c>
      <c r="FK1323" s="5">
        <v>114.51</v>
      </c>
      <c r="FP1323" s="7">
        <v>42040</v>
      </c>
      <c r="FQ1323" s="5">
        <v>116.02500000000001</v>
      </c>
      <c r="FV1323" s="7">
        <v>42216</v>
      </c>
      <c r="FW1323" s="5">
        <v>119.905</v>
      </c>
      <c r="GK1323" s="7">
        <v>41549</v>
      </c>
      <c r="GL1323" s="5">
        <v>104.33799999999999</v>
      </c>
      <c r="GW1323" s="7">
        <v>42075</v>
      </c>
      <c r="GX1323" s="5">
        <v>134.13300000000001</v>
      </c>
      <c r="HL1323" s="7">
        <v>40932</v>
      </c>
      <c r="HM1323" s="5">
        <v>98.617999999999995</v>
      </c>
      <c r="HR1323" s="7">
        <v>40934</v>
      </c>
      <c r="HS1323" s="5">
        <v>97.314999999999998</v>
      </c>
      <c r="HU1323" s="7">
        <v>40939</v>
      </c>
      <c r="HV1323" s="5">
        <v>80.900000000000006</v>
      </c>
      <c r="HX1323" s="7">
        <v>41100</v>
      </c>
      <c r="HY1323" s="5">
        <v>73.284999999999997</v>
      </c>
      <c r="IA1323" s="7">
        <v>41927</v>
      </c>
      <c r="IB1323" s="5">
        <v>123.905</v>
      </c>
    </row>
    <row r="1324" spans="46:236">
      <c r="AT1324" s="7">
        <v>40939</v>
      </c>
      <c r="AU1324" s="5">
        <v>100.54300000000001</v>
      </c>
      <c r="AZ1324" s="7">
        <v>40932</v>
      </c>
      <c r="BA1324" s="5">
        <v>101.51</v>
      </c>
      <c r="BF1324" s="7">
        <v>40941</v>
      </c>
      <c r="BG1324" s="5">
        <v>101.608</v>
      </c>
      <c r="BI1324" s="7">
        <v>40932</v>
      </c>
      <c r="BJ1324" s="5">
        <v>103.84</v>
      </c>
      <c r="BO1324" s="7">
        <v>40932</v>
      </c>
      <c r="BP1324" s="5">
        <v>102.39</v>
      </c>
      <c r="BU1324" s="7">
        <v>41572</v>
      </c>
      <c r="BV1324" s="5">
        <v>100.965</v>
      </c>
      <c r="CA1324" s="7">
        <v>40932</v>
      </c>
      <c r="CB1324" s="5">
        <v>103.953</v>
      </c>
      <c r="CD1324" s="7">
        <v>41848</v>
      </c>
      <c r="CE1324" s="5">
        <v>100.803</v>
      </c>
      <c r="CG1324" s="7">
        <v>40932</v>
      </c>
      <c r="CH1324" s="5">
        <v>103.52</v>
      </c>
      <c r="CP1324" s="7">
        <v>42090</v>
      </c>
      <c r="CQ1324" s="5">
        <v>100.253</v>
      </c>
      <c r="DE1324" s="7">
        <v>40932</v>
      </c>
      <c r="DF1324" s="5">
        <v>98.484999999999999</v>
      </c>
      <c r="DH1324" s="7">
        <v>42334</v>
      </c>
      <c r="DI1324" s="5">
        <v>101.38500000000001</v>
      </c>
      <c r="DW1324" s="7">
        <v>40932</v>
      </c>
      <c r="DX1324" s="5">
        <v>98.795000000000002</v>
      </c>
      <c r="EF1324" s="7">
        <v>40932</v>
      </c>
      <c r="EG1324" s="5">
        <v>106.18300000000001</v>
      </c>
      <c r="EU1324" s="7">
        <v>41341</v>
      </c>
      <c r="EV1324" s="5">
        <v>102.76</v>
      </c>
      <c r="FG1324" s="7">
        <v>41697</v>
      </c>
      <c r="FH1324" s="5">
        <v>112.133</v>
      </c>
      <c r="FJ1324" s="7">
        <v>41810</v>
      </c>
      <c r="FK1324" s="5">
        <v>114.477</v>
      </c>
      <c r="FP1324" s="7">
        <v>42041</v>
      </c>
      <c r="FQ1324" s="5">
        <v>115.97</v>
      </c>
      <c r="FV1324" s="7">
        <v>42219</v>
      </c>
      <c r="FW1324" s="5">
        <v>119.80800000000001</v>
      </c>
      <c r="GK1324" s="7">
        <v>41550</v>
      </c>
      <c r="GL1324" s="5">
        <v>104.428</v>
      </c>
      <c r="GW1324" s="7">
        <v>42076</v>
      </c>
      <c r="GX1324" s="5">
        <v>134.02500000000001</v>
      </c>
      <c r="HL1324" s="7">
        <v>40933</v>
      </c>
      <c r="HM1324" s="5">
        <v>98.795000000000002</v>
      </c>
      <c r="HR1324" s="7">
        <v>40935</v>
      </c>
      <c r="HS1324" s="5">
        <v>100.518</v>
      </c>
      <c r="HU1324" s="7">
        <v>40940</v>
      </c>
      <c r="HV1324" s="5">
        <v>81.802999999999997</v>
      </c>
      <c r="HX1324" s="7">
        <v>41101</v>
      </c>
      <c r="HY1324" s="5">
        <v>75.12</v>
      </c>
      <c r="IA1324" s="7">
        <v>41928</v>
      </c>
      <c r="IB1324" s="5">
        <v>122.29</v>
      </c>
    </row>
    <row r="1325" spans="46:236">
      <c r="AT1325" s="7">
        <v>40940</v>
      </c>
      <c r="AU1325" s="5">
        <v>100.503</v>
      </c>
      <c r="AZ1325" s="7">
        <v>40933</v>
      </c>
      <c r="BA1325" s="5">
        <v>101.55800000000001</v>
      </c>
      <c r="BF1325" s="7">
        <v>40942</v>
      </c>
      <c r="BG1325" s="5">
        <v>101.655</v>
      </c>
      <c r="BI1325" s="7">
        <v>40933</v>
      </c>
      <c r="BJ1325" s="5">
        <v>103.977</v>
      </c>
      <c r="BO1325" s="7">
        <v>40933</v>
      </c>
      <c r="BP1325" s="5">
        <v>102.64</v>
      </c>
      <c r="BU1325" s="7">
        <v>41575</v>
      </c>
      <c r="BV1325" s="5">
        <v>100.955</v>
      </c>
      <c r="CA1325" s="7">
        <v>40933</v>
      </c>
      <c r="CB1325" s="5">
        <v>104.40300000000001</v>
      </c>
      <c r="CD1325" s="7">
        <v>41849</v>
      </c>
      <c r="CE1325" s="5">
        <v>100.798</v>
      </c>
      <c r="CG1325" s="7">
        <v>40933</v>
      </c>
      <c r="CH1325" s="5">
        <v>103.965</v>
      </c>
      <c r="CP1325" s="7">
        <v>42093</v>
      </c>
      <c r="CQ1325" s="5">
        <v>100.24299999999999</v>
      </c>
      <c r="DE1325" s="7">
        <v>40933</v>
      </c>
      <c r="DF1325" s="5">
        <v>98.942999999999998</v>
      </c>
      <c r="DH1325" s="7">
        <v>42335</v>
      </c>
      <c r="DI1325" s="5">
        <v>101.378</v>
      </c>
      <c r="DW1325" s="7">
        <v>40933</v>
      </c>
      <c r="DX1325" s="5">
        <v>99.16</v>
      </c>
      <c r="EF1325" s="7">
        <v>40933</v>
      </c>
      <c r="EG1325" s="5">
        <v>106.61799999999999</v>
      </c>
      <c r="EU1325" s="7">
        <v>41344</v>
      </c>
      <c r="EV1325" s="5">
        <v>102.675</v>
      </c>
      <c r="FG1325" s="7">
        <v>41698</v>
      </c>
      <c r="FH1325" s="5">
        <v>112.048</v>
      </c>
      <c r="FJ1325" s="7">
        <v>41813</v>
      </c>
      <c r="FK1325" s="5">
        <v>114.598</v>
      </c>
      <c r="FP1325" s="7">
        <v>42044</v>
      </c>
      <c r="FQ1325" s="5">
        <v>115.485</v>
      </c>
      <c r="FV1325" s="7">
        <v>42220</v>
      </c>
      <c r="FW1325" s="5">
        <v>119.855</v>
      </c>
      <c r="GK1325" s="7">
        <v>41551</v>
      </c>
      <c r="GL1325" s="5">
        <v>104.745</v>
      </c>
      <c r="GW1325" s="7">
        <v>42079</v>
      </c>
      <c r="GX1325" s="5">
        <v>133.68799999999999</v>
      </c>
      <c r="HL1325" s="7">
        <v>40934</v>
      </c>
      <c r="HM1325" s="5">
        <v>100.408</v>
      </c>
      <c r="HR1325" s="7">
        <v>40938</v>
      </c>
      <c r="HS1325" s="5">
        <v>99.933000000000007</v>
      </c>
      <c r="HU1325" s="7">
        <v>40941</v>
      </c>
      <c r="HV1325" s="5">
        <v>81.045000000000002</v>
      </c>
      <c r="HX1325" s="7">
        <v>41102</v>
      </c>
      <c r="HY1325" s="5">
        <v>74.935000000000002</v>
      </c>
      <c r="IA1325" s="7">
        <v>41929</v>
      </c>
      <c r="IB1325" s="5">
        <v>122.45</v>
      </c>
    </row>
    <row r="1326" spans="46:236">
      <c r="AT1326" s="7">
        <v>40941</v>
      </c>
      <c r="AU1326" s="5">
        <v>100.473</v>
      </c>
      <c r="AZ1326" s="7">
        <v>40934</v>
      </c>
      <c r="BA1326" s="5">
        <v>101.667</v>
      </c>
      <c r="BF1326" s="7">
        <v>40945</v>
      </c>
      <c r="BG1326" s="5">
        <v>101.673</v>
      </c>
      <c r="BI1326" s="7">
        <v>40934</v>
      </c>
      <c r="BJ1326" s="5">
        <v>104.08799999999999</v>
      </c>
      <c r="BO1326" s="7">
        <v>40934</v>
      </c>
      <c r="BP1326" s="5">
        <v>102.913</v>
      </c>
      <c r="BU1326" s="7">
        <v>41576</v>
      </c>
      <c r="BV1326" s="5">
        <v>100.95</v>
      </c>
      <c r="CA1326" s="7">
        <v>40934</v>
      </c>
      <c r="CB1326" s="5">
        <v>105.063</v>
      </c>
      <c r="CD1326" s="7">
        <v>41850</v>
      </c>
      <c r="CE1326" s="5">
        <v>100.77</v>
      </c>
      <c r="CG1326" s="7">
        <v>40934</v>
      </c>
      <c r="CH1326" s="5">
        <v>104.705</v>
      </c>
      <c r="CP1326" s="7">
        <v>42094</v>
      </c>
      <c r="CQ1326" s="5">
        <v>100.238</v>
      </c>
      <c r="DE1326" s="7">
        <v>40934</v>
      </c>
      <c r="DF1326" s="5">
        <v>99.825000000000003</v>
      </c>
      <c r="DH1326" s="7">
        <v>42338</v>
      </c>
      <c r="DI1326" s="5">
        <v>101.37</v>
      </c>
      <c r="DW1326" s="7">
        <v>40934</v>
      </c>
      <c r="DX1326" s="5">
        <v>100.27800000000001</v>
      </c>
      <c r="EF1326" s="7">
        <v>40934</v>
      </c>
      <c r="EG1326" s="5">
        <v>107.86499999999999</v>
      </c>
      <c r="EU1326" s="7">
        <v>41345</v>
      </c>
      <c r="EV1326" s="5">
        <v>102.825</v>
      </c>
      <c r="FG1326" s="7">
        <v>41701</v>
      </c>
      <c r="FH1326" s="5">
        <v>112.143</v>
      </c>
      <c r="FJ1326" s="7">
        <v>41814</v>
      </c>
      <c r="FK1326" s="5">
        <v>114.898</v>
      </c>
      <c r="FP1326" s="7">
        <v>42045</v>
      </c>
      <c r="FQ1326" s="5">
        <v>115.33799999999999</v>
      </c>
      <c r="FV1326" s="7">
        <v>42221</v>
      </c>
      <c r="FW1326" s="5">
        <v>119.413</v>
      </c>
      <c r="GK1326" s="7">
        <v>41554</v>
      </c>
      <c r="GL1326" s="5">
        <v>104.74299999999999</v>
      </c>
      <c r="GW1326" s="7">
        <v>42080</v>
      </c>
      <c r="GX1326" s="5">
        <v>132.88499999999999</v>
      </c>
      <c r="HL1326" s="7">
        <v>40935</v>
      </c>
      <c r="HM1326" s="5">
        <v>103.16</v>
      </c>
      <c r="HR1326" s="7">
        <v>40939</v>
      </c>
      <c r="HS1326" s="5">
        <v>100.63500000000001</v>
      </c>
      <c r="HU1326" s="7">
        <v>40942</v>
      </c>
      <c r="HV1326" s="5">
        <v>80.662999999999997</v>
      </c>
      <c r="HX1326" s="7">
        <v>41103</v>
      </c>
      <c r="HY1326" s="5">
        <v>74.63</v>
      </c>
      <c r="IA1326" s="7">
        <v>41932</v>
      </c>
      <c r="IB1326" s="5">
        <v>121.303</v>
      </c>
    </row>
    <row r="1327" spans="46:236">
      <c r="AT1327" s="7">
        <v>40942</v>
      </c>
      <c r="AU1327" s="5">
        <v>100.447</v>
      </c>
      <c r="AZ1327" s="7">
        <v>40935</v>
      </c>
      <c r="BA1327" s="5">
        <v>101.705</v>
      </c>
      <c r="BF1327" s="7">
        <v>40946</v>
      </c>
      <c r="BG1327" s="5">
        <v>101.678</v>
      </c>
      <c r="BI1327" s="7">
        <v>40935</v>
      </c>
      <c r="BJ1327" s="5">
        <v>104.163</v>
      </c>
      <c r="BO1327" s="7">
        <v>40935</v>
      </c>
      <c r="BP1327" s="5">
        <v>103.072</v>
      </c>
      <c r="BU1327" s="7">
        <v>41577</v>
      </c>
      <c r="BV1327" s="5">
        <v>100.92</v>
      </c>
      <c r="CA1327" s="7">
        <v>40935</v>
      </c>
      <c r="CB1327" s="5">
        <v>105.292</v>
      </c>
      <c r="CD1327" s="7">
        <v>41851</v>
      </c>
      <c r="CE1327" s="5">
        <v>100.765</v>
      </c>
      <c r="CG1327" s="7">
        <v>40935</v>
      </c>
      <c r="CH1327" s="5">
        <v>104.925</v>
      </c>
      <c r="CP1327" s="7">
        <v>42095</v>
      </c>
      <c r="CQ1327" s="5">
        <v>100.19499999999999</v>
      </c>
      <c r="DE1327" s="7">
        <v>40935</v>
      </c>
      <c r="DF1327" s="5">
        <v>100.33799999999999</v>
      </c>
      <c r="DH1327" s="7">
        <v>42339</v>
      </c>
      <c r="DI1327" s="5">
        <v>101.363</v>
      </c>
      <c r="DW1327" s="7">
        <v>40935</v>
      </c>
      <c r="DX1327" s="5">
        <v>100.973</v>
      </c>
      <c r="EF1327" s="7">
        <v>40935</v>
      </c>
      <c r="EG1327" s="5">
        <v>108.67</v>
      </c>
      <c r="EU1327" s="7">
        <v>41346</v>
      </c>
      <c r="EV1327" s="5">
        <v>102.65</v>
      </c>
      <c r="FG1327" s="7">
        <v>41702</v>
      </c>
      <c r="FH1327" s="5">
        <v>112.46299999999999</v>
      </c>
      <c r="FJ1327" s="7">
        <v>41815</v>
      </c>
      <c r="FK1327" s="5">
        <v>114.98</v>
      </c>
      <c r="FP1327" s="7">
        <v>42046</v>
      </c>
      <c r="FQ1327" s="5">
        <v>115.31</v>
      </c>
      <c r="FV1327" s="7">
        <v>42222</v>
      </c>
      <c r="FW1327" s="5">
        <v>119.68</v>
      </c>
      <c r="GK1327" s="7">
        <v>41555</v>
      </c>
      <c r="GL1327" s="5">
        <v>104.003</v>
      </c>
      <c r="GW1327" s="7">
        <v>42081</v>
      </c>
      <c r="GX1327" s="5">
        <v>132.548</v>
      </c>
      <c r="HL1327" s="7">
        <v>40938</v>
      </c>
      <c r="HM1327" s="5">
        <v>102.715</v>
      </c>
      <c r="HR1327" s="7">
        <v>40940</v>
      </c>
      <c r="HS1327" s="5">
        <v>101.748</v>
      </c>
      <c r="HU1327" s="7">
        <v>40945</v>
      </c>
      <c r="HV1327" s="5">
        <v>80.183000000000007</v>
      </c>
      <c r="HX1327" s="7">
        <v>41106</v>
      </c>
      <c r="HY1327" s="5">
        <v>73.665000000000006</v>
      </c>
      <c r="IA1327" s="7">
        <v>41933</v>
      </c>
      <c r="IB1327" s="5">
        <v>121.855</v>
      </c>
    </row>
    <row r="1328" spans="46:236">
      <c r="AT1328" s="7">
        <v>40945</v>
      </c>
      <c r="AU1328" s="5">
        <v>100.43300000000001</v>
      </c>
      <c r="AZ1328" s="7">
        <v>40938</v>
      </c>
      <c r="BA1328" s="5">
        <v>101.7</v>
      </c>
      <c r="BF1328" s="7">
        <v>40947</v>
      </c>
      <c r="BG1328" s="5">
        <v>101.655</v>
      </c>
      <c r="BI1328" s="7">
        <v>40938</v>
      </c>
      <c r="BJ1328" s="5">
        <v>104.105</v>
      </c>
      <c r="BO1328" s="7">
        <v>40938</v>
      </c>
      <c r="BP1328" s="5">
        <v>102.878</v>
      </c>
      <c r="BU1328" s="7">
        <v>41578</v>
      </c>
      <c r="BV1328" s="5">
        <v>100.898</v>
      </c>
      <c r="CA1328" s="7">
        <v>40938</v>
      </c>
      <c r="CB1328" s="5">
        <v>105.11799999999999</v>
      </c>
      <c r="CD1328" s="7">
        <v>41852</v>
      </c>
      <c r="CE1328" s="5">
        <v>100.758</v>
      </c>
      <c r="CG1328" s="7">
        <v>40938</v>
      </c>
      <c r="CH1328" s="5">
        <v>104.8</v>
      </c>
      <c r="CP1328" s="7">
        <v>42096</v>
      </c>
      <c r="CQ1328" s="5">
        <v>100.185</v>
      </c>
      <c r="DE1328" s="7">
        <v>40938</v>
      </c>
      <c r="DF1328" s="5">
        <v>100.035</v>
      </c>
      <c r="DH1328" s="7">
        <v>42340</v>
      </c>
      <c r="DI1328" s="5">
        <v>101.352</v>
      </c>
      <c r="DW1328" s="7">
        <v>40938</v>
      </c>
      <c r="DX1328" s="5">
        <v>100.503</v>
      </c>
      <c r="EF1328" s="7">
        <v>40938</v>
      </c>
      <c r="EG1328" s="5">
        <v>108.18300000000001</v>
      </c>
      <c r="EU1328" s="7">
        <v>41347</v>
      </c>
      <c r="EV1328" s="5">
        <v>102.285</v>
      </c>
      <c r="FG1328" s="7">
        <v>41703</v>
      </c>
      <c r="FH1328" s="5">
        <v>112.943</v>
      </c>
      <c r="FJ1328" s="7">
        <v>41816</v>
      </c>
      <c r="FK1328" s="5">
        <v>115.01</v>
      </c>
      <c r="FP1328" s="7">
        <v>42047</v>
      </c>
      <c r="FQ1328" s="5">
        <v>115.535</v>
      </c>
      <c r="FV1328" s="7">
        <v>42223</v>
      </c>
      <c r="FW1328" s="5">
        <v>119.783</v>
      </c>
      <c r="GK1328" s="7">
        <v>41556</v>
      </c>
      <c r="GL1328" s="5">
        <v>103.65</v>
      </c>
      <c r="GW1328" s="7">
        <v>42082</v>
      </c>
      <c r="GX1328" s="5">
        <v>132.733</v>
      </c>
      <c r="HL1328" s="7">
        <v>40939</v>
      </c>
      <c r="HM1328" s="5">
        <v>103.37</v>
      </c>
      <c r="HR1328" s="7">
        <v>40941</v>
      </c>
      <c r="HS1328" s="5">
        <v>100.97499999999999</v>
      </c>
      <c r="HU1328" s="7">
        <v>40946</v>
      </c>
      <c r="HV1328" s="5">
        <v>79.41</v>
      </c>
      <c r="HX1328" s="7">
        <v>41107</v>
      </c>
      <c r="HY1328" s="5">
        <v>73.545000000000002</v>
      </c>
      <c r="IA1328" s="7">
        <v>41934</v>
      </c>
      <c r="IB1328" s="5">
        <v>121.72</v>
      </c>
    </row>
    <row r="1329" spans="46:236">
      <c r="AT1329" s="7">
        <v>40946</v>
      </c>
      <c r="AU1329" s="5">
        <v>100.408</v>
      </c>
      <c r="AZ1329" s="7">
        <v>40939</v>
      </c>
      <c r="BA1329" s="5">
        <v>101.68300000000001</v>
      </c>
      <c r="BF1329" s="7">
        <v>40948</v>
      </c>
      <c r="BG1329" s="5">
        <v>101.688</v>
      </c>
      <c r="BI1329" s="7">
        <v>40939</v>
      </c>
      <c r="BJ1329" s="5">
        <v>104.07</v>
      </c>
      <c r="BO1329" s="7">
        <v>40939</v>
      </c>
      <c r="BP1329" s="5">
        <v>102.925</v>
      </c>
      <c r="BU1329" s="7">
        <v>41579</v>
      </c>
      <c r="BV1329" s="5">
        <v>100.90300000000001</v>
      </c>
      <c r="CA1329" s="7">
        <v>40939</v>
      </c>
      <c r="CB1329" s="5">
        <v>105.105</v>
      </c>
      <c r="CD1329" s="7">
        <v>41855</v>
      </c>
      <c r="CE1329" s="5">
        <v>100.762</v>
      </c>
      <c r="CG1329" s="7">
        <v>40939</v>
      </c>
      <c r="CH1329" s="5">
        <v>104.73</v>
      </c>
      <c r="CP1329" s="7">
        <v>42097</v>
      </c>
      <c r="CQ1329" s="5">
        <v>100.185</v>
      </c>
      <c r="DE1329" s="7">
        <v>40939</v>
      </c>
      <c r="DF1329" s="5">
        <v>100.02</v>
      </c>
      <c r="DH1329" s="7">
        <v>42341</v>
      </c>
      <c r="DI1329" s="5">
        <v>101.30800000000001</v>
      </c>
      <c r="DW1329" s="7">
        <v>40939</v>
      </c>
      <c r="DX1329" s="5">
        <v>100.477</v>
      </c>
      <c r="EF1329" s="7">
        <v>40939</v>
      </c>
      <c r="EG1329" s="5">
        <v>108.188</v>
      </c>
      <c r="EU1329" s="7">
        <v>41348</v>
      </c>
      <c r="EV1329" s="5">
        <v>102.018</v>
      </c>
      <c r="FG1329" s="7">
        <v>41704</v>
      </c>
      <c r="FH1329" s="5">
        <v>112.673</v>
      </c>
      <c r="FJ1329" s="7">
        <v>41817</v>
      </c>
      <c r="FK1329" s="5">
        <v>114.852</v>
      </c>
      <c r="FP1329" s="7">
        <v>42048</v>
      </c>
      <c r="FQ1329" s="5">
        <v>115.815</v>
      </c>
      <c r="FV1329" s="7">
        <v>42226</v>
      </c>
      <c r="FW1329" s="5">
        <v>119.748</v>
      </c>
      <c r="GK1329" s="7">
        <v>41557</v>
      </c>
      <c r="GL1329" s="5">
        <v>103.6</v>
      </c>
      <c r="GW1329" s="7">
        <v>42083</v>
      </c>
      <c r="GX1329" s="5">
        <v>133.453</v>
      </c>
      <c r="HL1329" s="7">
        <v>40940</v>
      </c>
      <c r="HM1329" s="5">
        <v>104.483</v>
      </c>
      <c r="HR1329" s="7">
        <v>40942</v>
      </c>
      <c r="HS1329" s="5">
        <v>100.59</v>
      </c>
      <c r="HU1329" s="7">
        <v>40947</v>
      </c>
      <c r="HV1329" s="5">
        <v>78.465000000000003</v>
      </c>
      <c r="HX1329" s="7">
        <v>41108</v>
      </c>
      <c r="HY1329" s="5">
        <v>72.757999999999996</v>
      </c>
      <c r="IA1329" s="7">
        <v>41935</v>
      </c>
      <c r="IB1329" s="5">
        <v>121.753</v>
      </c>
    </row>
    <row r="1330" spans="46:236">
      <c r="AT1330" s="7">
        <v>40947</v>
      </c>
      <c r="AU1330" s="5">
        <v>100.343</v>
      </c>
      <c r="AZ1330" s="7">
        <v>40940</v>
      </c>
      <c r="BA1330" s="5">
        <v>101.708</v>
      </c>
      <c r="BF1330" s="7">
        <v>40949</v>
      </c>
      <c r="BG1330" s="5">
        <v>101.7</v>
      </c>
      <c r="BI1330" s="7">
        <v>40940</v>
      </c>
      <c r="BJ1330" s="5">
        <v>104.158</v>
      </c>
      <c r="BO1330" s="7">
        <v>40940</v>
      </c>
      <c r="BP1330" s="5">
        <v>103.04300000000001</v>
      </c>
      <c r="BU1330" s="7">
        <v>41582</v>
      </c>
      <c r="BV1330" s="5">
        <v>100.89</v>
      </c>
      <c r="CA1330" s="7">
        <v>40940</v>
      </c>
      <c r="CB1330" s="5">
        <v>105.363</v>
      </c>
      <c r="CD1330" s="7">
        <v>41856</v>
      </c>
      <c r="CE1330" s="5">
        <v>100.753</v>
      </c>
      <c r="CG1330" s="7">
        <v>40940</v>
      </c>
      <c r="CH1330" s="5">
        <v>105.035</v>
      </c>
      <c r="CP1330" s="7">
        <v>42100</v>
      </c>
      <c r="CQ1330" s="5">
        <v>100.185</v>
      </c>
      <c r="DE1330" s="7">
        <v>40940</v>
      </c>
      <c r="DF1330" s="5">
        <v>100.36799999999999</v>
      </c>
      <c r="DH1330" s="7">
        <v>42342</v>
      </c>
      <c r="DI1330" s="5">
        <v>101.3</v>
      </c>
      <c r="DW1330" s="7">
        <v>40940</v>
      </c>
      <c r="DX1330" s="5">
        <v>100.935</v>
      </c>
      <c r="EF1330" s="7">
        <v>40940</v>
      </c>
      <c r="EG1330" s="5">
        <v>108.64</v>
      </c>
      <c r="EU1330" s="7">
        <v>41351</v>
      </c>
      <c r="EV1330" s="5">
        <v>101.815</v>
      </c>
      <c r="FG1330" s="7">
        <v>41705</v>
      </c>
      <c r="FH1330" s="5">
        <v>112.81</v>
      </c>
      <c r="FJ1330" s="7">
        <v>41820</v>
      </c>
      <c r="FK1330" s="5">
        <v>114.815</v>
      </c>
      <c r="FP1330" s="7">
        <v>42051</v>
      </c>
      <c r="FQ1330" s="5">
        <v>115.735</v>
      </c>
      <c r="FV1330" s="7">
        <v>42227</v>
      </c>
      <c r="FW1330" s="5">
        <v>119.822</v>
      </c>
      <c r="GK1330" s="7">
        <v>41558</v>
      </c>
      <c r="GL1330" s="5">
        <v>104.008</v>
      </c>
      <c r="GW1330" s="7">
        <v>42086</v>
      </c>
      <c r="GX1330" s="5">
        <v>132.53800000000001</v>
      </c>
      <c r="HL1330" s="7">
        <v>40941</v>
      </c>
      <c r="HM1330" s="5">
        <v>103.91500000000001</v>
      </c>
      <c r="HR1330" s="7">
        <v>40945</v>
      </c>
      <c r="HS1330" s="5">
        <v>100.06</v>
      </c>
      <c r="HU1330" s="7">
        <v>40948</v>
      </c>
      <c r="HV1330" s="5">
        <v>78.942999999999998</v>
      </c>
      <c r="HX1330" s="7">
        <v>41109</v>
      </c>
      <c r="HY1330" s="5">
        <v>72.540000000000006</v>
      </c>
      <c r="IA1330" s="7">
        <v>41936</v>
      </c>
      <c r="IB1330" s="5">
        <v>121.78</v>
      </c>
    </row>
    <row r="1331" spans="46:236">
      <c r="AT1331" s="7">
        <v>40948</v>
      </c>
      <c r="AU1331" s="5">
        <v>100.313</v>
      </c>
      <c r="AZ1331" s="7">
        <v>40941</v>
      </c>
      <c r="BA1331" s="5">
        <v>101.68300000000001</v>
      </c>
      <c r="BF1331" s="7">
        <v>40952</v>
      </c>
      <c r="BG1331" s="5">
        <v>101.72499999999999</v>
      </c>
      <c r="BI1331" s="7">
        <v>40941</v>
      </c>
      <c r="BJ1331" s="5">
        <v>104.107</v>
      </c>
      <c r="BO1331" s="7">
        <v>40941</v>
      </c>
      <c r="BP1331" s="5">
        <v>103.008</v>
      </c>
      <c r="BU1331" s="7">
        <v>41583</v>
      </c>
      <c r="BV1331" s="5">
        <v>100.87</v>
      </c>
      <c r="CA1331" s="7">
        <v>40941</v>
      </c>
      <c r="CB1331" s="5">
        <v>105.303</v>
      </c>
      <c r="CD1331" s="7">
        <v>41857</v>
      </c>
      <c r="CE1331" s="5">
        <v>100.72499999999999</v>
      </c>
      <c r="CG1331" s="7">
        <v>40941</v>
      </c>
      <c r="CH1331" s="5">
        <v>104.93</v>
      </c>
      <c r="CP1331" s="7">
        <v>42101</v>
      </c>
      <c r="CQ1331" s="5">
        <v>100.178</v>
      </c>
      <c r="DE1331" s="7">
        <v>40941</v>
      </c>
      <c r="DF1331" s="5">
        <v>100.19799999999999</v>
      </c>
      <c r="DH1331" s="7">
        <v>42345</v>
      </c>
      <c r="DI1331" s="5">
        <v>101.303</v>
      </c>
      <c r="DW1331" s="7">
        <v>40941</v>
      </c>
      <c r="DX1331" s="5">
        <v>100.72</v>
      </c>
      <c r="EF1331" s="7">
        <v>40941</v>
      </c>
      <c r="EG1331" s="5">
        <v>108.383</v>
      </c>
      <c r="EU1331" s="7">
        <v>41352</v>
      </c>
      <c r="EV1331" s="5">
        <v>101.485</v>
      </c>
      <c r="FG1331" s="7">
        <v>41708</v>
      </c>
      <c r="FH1331" s="5">
        <v>113</v>
      </c>
      <c r="FJ1331" s="7">
        <v>41821</v>
      </c>
      <c r="FK1331" s="5">
        <v>114.82</v>
      </c>
      <c r="FP1331" s="7">
        <v>42052</v>
      </c>
      <c r="FQ1331" s="5">
        <v>115.648</v>
      </c>
      <c r="FV1331" s="7">
        <v>42228</v>
      </c>
      <c r="FW1331" s="5">
        <v>119.625</v>
      </c>
      <c r="GK1331" s="7">
        <v>41561</v>
      </c>
      <c r="GL1331" s="5">
        <v>104.197</v>
      </c>
      <c r="GW1331" s="7">
        <v>42087</v>
      </c>
      <c r="GX1331" s="5">
        <v>132.12299999999999</v>
      </c>
      <c r="HL1331" s="7">
        <v>40942</v>
      </c>
      <c r="HM1331" s="5">
        <v>103.455</v>
      </c>
      <c r="HR1331" s="7">
        <v>40946</v>
      </c>
      <c r="HS1331" s="5">
        <v>99.242999999999995</v>
      </c>
      <c r="HU1331" s="7">
        <v>40949</v>
      </c>
      <c r="HV1331" s="5">
        <v>78.025000000000006</v>
      </c>
      <c r="HX1331" s="7">
        <v>41110</v>
      </c>
      <c r="HY1331" s="5">
        <v>71.11</v>
      </c>
      <c r="IA1331" s="7">
        <v>41939</v>
      </c>
      <c r="IB1331" s="5">
        <v>122.373</v>
      </c>
    </row>
    <row r="1332" spans="46:236">
      <c r="AT1332" s="7">
        <v>40949</v>
      </c>
      <c r="AU1332" s="5">
        <v>100.303</v>
      </c>
      <c r="AZ1332" s="7">
        <v>40942</v>
      </c>
      <c r="BA1332" s="5">
        <v>101.75</v>
      </c>
      <c r="BF1332" s="7">
        <v>40953</v>
      </c>
      <c r="BG1332" s="5">
        <v>101.685</v>
      </c>
      <c r="BI1332" s="7">
        <v>40942</v>
      </c>
      <c r="BJ1332" s="5">
        <v>104.125</v>
      </c>
      <c r="BO1332" s="7">
        <v>40942</v>
      </c>
      <c r="BP1332" s="5">
        <v>103.035</v>
      </c>
      <c r="BU1332" s="7">
        <v>41584</v>
      </c>
      <c r="BV1332" s="5">
        <v>100.83</v>
      </c>
      <c r="CA1332" s="7">
        <v>40942</v>
      </c>
      <c r="CB1332" s="5">
        <v>105.15</v>
      </c>
      <c r="CD1332" s="7">
        <v>41858</v>
      </c>
      <c r="CE1332" s="5">
        <v>100.72</v>
      </c>
      <c r="CG1332" s="7">
        <v>40942</v>
      </c>
      <c r="CH1332" s="5">
        <v>104.753</v>
      </c>
      <c r="CP1332" s="7">
        <v>42102</v>
      </c>
      <c r="CQ1332" s="5">
        <v>100.16800000000001</v>
      </c>
      <c r="DE1332" s="7">
        <v>40942</v>
      </c>
      <c r="DF1332" s="5">
        <v>99.972999999999999</v>
      </c>
      <c r="DH1332" s="7">
        <v>42346</v>
      </c>
      <c r="DI1332" s="5">
        <v>101.298</v>
      </c>
      <c r="DW1332" s="7">
        <v>40942</v>
      </c>
      <c r="DX1332" s="5">
        <v>100.3</v>
      </c>
      <c r="EF1332" s="7">
        <v>40942</v>
      </c>
      <c r="EG1332" s="5">
        <v>107.985</v>
      </c>
      <c r="EU1332" s="7">
        <v>41353</v>
      </c>
      <c r="EV1332" s="5">
        <v>101.84</v>
      </c>
      <c r="FG1332" s="7">
        <v>41709</v>
      </c>
      <c r="FH1332" s="5">
        <v>112.845</v>
      </c>
      <c r="FJ1332" s="7">
        <v>41822</v>
      </c>
      <c r="FK1332" s="5">
        <v>114.398</v>
      </c>
      <c r="FP1332" s="7">
        <v>42053</v>
      </c>
      <c r="FQ1332" s="5">
        <v>115.822</v>
      </c>
      <c r="FV1332" s="7">
        <v>42229</v>
      </c>
      <c r="FW1332" s="5">
        <v>119.69</v>
      </c>
      <c r="GK1332" s="7">
        <v>41562</v>
      </c>
      <c r="GL1332" s="5">
        <v>103.86</v>
      </c>
      <c r="GW1332" s="7">
        <v>42088</v>
      </c>
      <c r="GX1332" s="5">
        <v>132.13800000000001</v>
      </c>
      <c r="HL1332" s="7">
        <v>40945</v>
      </c>
      <c r="HM1332" s="5">
        <v>102.893</v>
      </c>
      <c r="HR1332" s="7">
        <v>40947</v>
      </c>
      <c r="HS1332" s="5">
        <v>98.204999999999998</v>
      </c>
      <c r="HU1332" s="7">
        <v>40952</v>
      </c>
      <c r="HV1332" s="5">
        <v>78.262</v>
      </c>
      <c r="HX1332" s="7">
        <v>41113</v>
      </c>
      <c r="HY1332" s="5">
        <v>69.813000000000002</v>
      </c>
      <c r="IA1332" s="7">
        <v>41940</v>
      </c>
      <c r="IB1332" s="5">
        <v>122.373</v>
      </c>
    </row>
    <row r="1333" spans="46:236">
      <c r="AT1333" s="7">
        <v>40952</v>
      </c>
      <c r="AU1333" s="5">
        <v>100.288</v>
      </c>
      <c r="AZ1333" s="7">
        <v>40945</v>
      </c>
      <c r="BA1333" s="5">
        <v>101.768</v>
      </c>
      <c r="BF1333" s="7">
        <v>40954</v>
      </c>
      <c r="BG1333" s="5">
        <v>101.715</v>
      </c>
      <c r="BI1333" s="7">
        <v>40945</v>
      </c>
      <c r="BJ1333" s="5">
        <v>104.113</v>
      </c>
      <c r="BO1333" s="7">
        <v>40945</v>
      </c>
      <c r="BP1333" s="5">
        <v>103.02800000000001</v>
      </c>
      <c r="BU1333" s="7">
        <v>41585</v>
      </c>
      <c r="BV1333" s="5">
        <v>100.83499999999999</v>
      </c>
      <c r="CA1333" s="7">
        <v>40945</v>
      </c>
      <c r="CB1333" s="5">
        <v>105.123</v>
      </c>
      <c r="CD1333" s="7">
        <v>41859</v>
      </c>
      <c r="CE1333" s="5">
        <v>100.71299999999999</v>
      </c>
      <c r="CG1333" s="7">
        <v>40945</v>
      </c>
      <c r="CH1333" s="5">
        <v>104.718</v>
      </c>
      <c r="CP1333" s="7">
        <v>42103</v>
      </c>
      <c r="CQ1333" s="5">
        <v>100.143</v>
      </c>
      <c r="DE1333" s="7">
        <v>40945</v>
      </c>
      <c r="DF1333" s="5">
        <v>99.86</v>
      </c>
      <c r="DH1333" s="7">
        <v>42347</v>
      </c>
      <c r="DI1333" s="5">
        <v>101.283</v>
      </c>
      <c r="DW1333" s="7">
        <v>40945</v>
      </c>
      <c r="DX1333" s="5">
        <v>100.18</v>
      </c>
      <c r="EF1333" s="7">
        <v>40945</v>
      </c>
      <c r="EG1333" s="5">
        <v>107.80500000000001</v>
      </c>
      <c r="EU1333" s="7">
        <v>41354</v>
      </c>
      <c r="EV1333" s="5">
        <v>102.22499999999999</v>
      </c>
      <c r="FG1333" s="7">
        <v>41710</v>
      </c>
      <c r="FH1333" s="5">
        <v>112.76</v>
      </c>
      <c r="FJ1333" s="7">
        <v>41823</v>
      </c>
      <c r="FK1333" s="5">
        <v>114.628</v>
      </c>
      <c r="FP1333" s="7">
        <v>42054</v>
      </c>
      <c r="FQ1333" s="5">
        <v>116</v>
      </c>
      <c r="FV1333" s="7">
        <v>42230</v>
      </c>
      <c r="FW1333" s="5">
        <v>119.52</v>
      </c>
      <c r="GK1333" s="7">
        <v>41563</v>
      </c>
      <c r="GL1333" s="5">
        <v>103.875</v>
      </c>
      <c r="GW1333" s="7">
        <v>42089</v>
      </c>
      <c r="GX1333" s="5">
        <v>132.495</v>
      </c>
      <c r="HL1333" s="7">
        <v>40946</v>
      </c>
      <c r="HM1333" s="5">
        <v>102.227</v>
      </c>
      <c r="HR1333" s="7">
        <v>40948</v>
      </c>
      <c r="HS1333" s="5">
        <v>98.81</v>
      </c>
      <c r="HU1333" s="7">
        <v>40953</v>
      </c>
      <c r="HV1333" s="5">
        <v>78.253</v>
      </c>
      <c r="HX1333" s="7">
        <v>41114</v>
      </c>
      <c r="HY1333" s="5">
        <v>69.003</v>
      </c>
      <c r="IA1333" s="7">
        <v>41941</v>
      </c>
      <c r="IB1333" s="5">
        <v>122.52</v>
      </c>
    </row>
    <row r="1334" spans="46:236">
      <c r="AT1334" s="7">
        <v>40953</v>
      </c>
      <c r="AU1334" s="5">
        <v>100.255</v>
      </c>
      <c r="AZ1334" s="7">
        <v>40946</v>
      </c>
      <c r="BA1334" s="5">
        <v>101.76</v>
      </c>
      <c r="BF1334" s="7">
        <v>40955</v>
      </c>
      <c r="BG1334" s="5">
        <v>101.72799999999999</v>
      </c>
      <c r="BI1334" s="7">
        <v>40946</v>
      </c>
      <c r="BJ1334" s="5">
        <v>104.09</v>
      </c>
      <c r="BO1334" s="7">
        <v>40946</v>
      </c>
      <c r="BP1334" s="5">
        <v>102.988</v>
      </c>
      <c r="BU1334" s="7">
        <v>41586</v>
      </c>
      <c r="BV1334" s="5">
        <v>100.83499999999999</v>
      </c>
      <c r="CA1334" s="7">
        <v>40946</v>
      </c>
      <c r="CB1334" s="5">
        <v>105.023</v>
      </c>
      <c r="CD1334" s="7">
        <v>41862</v>
      </c>
      <c r="CE1334" s="5">
        <v>100.702</v>
      </c>
      <c r="CG1334" s="7">
        <v>40946</v>
      </c>
      <c r="CH1334" s="5">
        <v>104.655</v>
      </c>
      <c r="CP1334" s="7">
        <v>42104</v>
      </c>
      <c r="CQ1334" s="5">
        <v>100.13800000000001</v>
      </c>
      <c r="DE1334" s="7">
        <v>40946</v>
      </c>
      <c r="DF1334" s="5">
        <v>99.765000000000001</v>
      </c>
      <c r="DH1334" s="7">
        <v>42348</v>
      </c>
      <c r="DI1334" s="5">
        <v>101.245</v>
      </c>
      <c r="DW1334" s="7">
        <v>40946</v>
      </c>
      <c r="DX1334" s="5">
        <v>100.04</v>
      </c>
      <c r="EF1334" s="7">
        <v>40946</v>
      </c>
      <c r="EG1334" s="5">
        <v>107.6</v>
      </c>
      <c r="EU1334" s="7">
        <v>41355</v>
      </c>
      <c r="EV1334" s="5">
        <v>102.22499999999999</v>
      </c>
      <c r="FG1334" s="7">
        <v>41711</v>
      </c>
      <c r="FH1334" s="5">
        <v>112.633</v>
      </c>
      <c r="FJ1334" s="7">
        <v>41824</v>
      </c>
      <c r="FK1334" s="5">
        <v>114.71</v>
      </c>
      <c r="FP1334" s="7">
        <v>42055</v>
      </c>
      <c r="FQ1334" s="5">
        <v>116.21299999999999</v>
      </c>
      <c r="FV1334" s="7">
        <v>42233</v>
      </c>
      <c r="FW1334" s="5">
        <v>119.705</v>
      </c>
      <c r="GK1334" s="7">
        <v>41564</v>
      </c>
      <c r="GL1334" s="5">
        <v>103.863</v>
      </c>
      <c r="GW1334" s="7">
        <v>42090</v>
      </c>
      <c r="GX1334" s="5">
        <v>131.85300000000001</v>
      </c>
      <c r="HL1334" s="7">
        <v>40947</v>
      </c>
      <c r="HM1334" s="5">
        <v>101.155</v>
      </c>
      <c r="HR1334" s="7">
        <v>40949</v>
      </c>
      <c r="HS1334" s="5">
        <v>97.85</v>
      </c>
      <c r="HU1334" s="7">
        <v>40954</v>
      </c>
      <c r="HV1334" s="5">
        <v>76.784999999999997</v>
      </c>
      <c r="HX1334" s="7">
        <v>41115</v>
      </c>
      <c r="HY1334" s="5">
        <v>70.534999999999997</v>
      </c>
      <c r="IA1334" s="7">
        <v>41942</v>
      </c>
      <c r="IB1334" s="5">
        <v>122.24299999999999</v>
      </c>
    </row>
    <row r="1335" spans="46:236">
      <c r="AT1335" s="7">
        <v>40954</v>
      </c>
      <c r="AU1335" s="5">
        <v>100.193</v>
      </c>
      <c r="AZ1335" s="7">
        <v>40947</v>
      </c>
      <c r="BA1335" s="5">
        <v>101.708</v>
      </c>
      <c r="BF1335" s="7">
        <v>40956</v>
      </c>
      <c r="BG1335" s="5">
        <v>101.71</v>
      </c>
      <c r="BI1335" s="7">
        <v>40947</v>
      </c>
      <c r="BJ1335" s="5">
        <v>104.065</v>
      </c>
      <c r="BO1335" s="7">
        <v>40947</v>
      </c>
      <c r="BP1335" s="5">
        <v>102.758</v>
      </c>
      <c r="BU1335" s="7">
        <v>41589</v>
      </c>
      <c r="BV1335" s="5">
        <v>100.83</v>
      </c>
      <c r="CA1335" s="7">
        <v>40947</v>
      </c>
      <c r="CB1335" s="5">
        <v>104.83499999999999</v>
      </c>
      <c r="CD1335" s="7">
        <v>41863</v>
      </c>
      <c r="CE1335" s="5">
        <v>100.697</v>
      </c>
      <c r="CG1335" s="7">
        <v>40947</v>
      </c>
      <c r="CH1335" s="5">
        <v>104.458</v>
      </c>
      <c r="CP1335" s="7">
        <v>42107</v>
      </c>
      <c r="CQ1335" s="5">
        <v>100.125</v>
      </c>
      <c r="DE1335" s="7">
        <v>40947</v>
      </c>
      <c r="DF1335" s="5">
        <v>99.43</v>
      </c>
      <c r="DH1335" s="7">
        <v>42349</v>
      </c>
      <c r="DI1335" s="5">
        <v>101.232</v>
      </c>
      <c r="DW1335" s="7">
        <v>40947</v>
      </c>
      <c r="DX1335" s="5">
        <v>99.582999999999998</v>
      </c>
      <c r="EF1335" s="7">
        <v>40947</v>
      </c>
      <c r="EG1335" s="5">
        <v>107.08799999999999</v>
      </c>
      <c r="EU1335" s="7">
        <v>41358</v>
      </c>
      <c r="EV1335" s="5">
        <v>101.80500000000001</v>
      </c>
      <c r="FG1335" s="7">
        <v>41712</v>
      </c>
      <c r="FH1335" s="5">
        <v>112.848</v>
      </c>
      <c r="FJ1335" s="7">
        <v>41827</v>
      </c>
      <c r="FK1335" s="5">
        <v>114.75</v>
      </c>
      <c r="FP1335" s="7">
        <v>42058</v>
      </c>
      <c r="FQ1335" s="5">
        <v>116.542</v>
      </c>
      <c r="FV1335" s="7">
        <v>42234</v>
      </c>
      <c r="FW1335" s="5">
        <v>119.435</v>
      </c>
      <c r="GK1335" s="7">
        <v>41565</v>
      </c>
      <c r="GL1335" s="5">
        <v>104.108</v>
      </c>
      <c r="GW1335" s="7">
        <v>42093</v>
      </c>
      <c r="GX1335" s="5">
        <v>132.453</v>
      </c>
      <c r="HL1335" s="7">
        <v>40948</v>
      </c>
      <c r="HM1335" s="5">
        <v>101.7</v>
      </c>
      <c r="HR1335" s="7">
        <v>40952</v>
      </c>
      <c r="HS1335" s="5">
        <v>98.21</v>
      </c>
      <c r="HU1335" s="7">
        <v>40955</v>
      </c>
      <c r="HV1335" s="5">
        <v>77.924999999999997</v>
      </c>
      <c r="HX1335" s="7">
        <v>41116</v>
      </c>
      <c r="HY1335" s="5">
        <v>73.495000000000005</v>
      </c>
      <c r="IA1335" s="7">
        <v>41943</v>
      </c>
      <c r="IB1335" s="5">
        <v>123.72499999999999</v>
      </c>
    </row>
    <row r="1336" spans="46:236">
      <c r="AT1336" s="7">
        <v>40955</v>
      </c>
      <c r="AU1336" s="5">
        <v>100.163</v>
      </c>
      <c r="AZ1336" s="7">
        <v>40948</v>
      </c>
      <c r="BA1336" s="5">
        <v>101.705</v>
      </c>
      <c r="BF1336" s="7">
        <v>40959</v>
      </c>
      <c r="BG1336" s="5">
        <v>101.718</v>
      </c>
      <c r="BI1336" s="7">
        <v>40948</v>
      </c>
      <c r="BJ1336" s="5">
        <v>104.07</v>
      </c>
      <c r="BO1336" s="7">
        <v>40948</v>
      </c>
      <c r="BP1336" s="5">
        <v>102.803</v>
      </c>
      <c r="BU1336" s="7">
        <v>41590</v>
      </c>
      <c r="BV1336" s="5">
        <v>100.82</v>
      </c>
      <c r="CA1336" s="7">
        <v>40948</v>
      </c>
      <c r="CB1336" s="5">
        <v>104.94499999999999</v>
      </c>
      <c r="CD1336" s="7">
        <v>41864</v>
      </c>
      <c r="CE1336" s="5">
        <v>100.673</v>
      </c>
      <c r="CG1336" s="7">
        <v>40948</v>
      </c>
      <c r="CH1336" s="5">
        <v>104.598</v>
      </c>
      <c r="CP1336" s="7">
        <v>42108</v>
      </c>
      <c r="CQ1336" s="5">
        <v>100.11799999999999</v>
      </c>
      <c r="DE1336" s="7">
        <v>40948</v>
      </c>
      <c r="DF1336" s="5">
        <v>99.653000000000006</v>
      </c>
      <c r="DH1336" s="7">
        <v>42352</v>
      </c>
      <c r="DI1336" s="5">
        <v>101.223</v>
      </c>
      <c r="DW1336" s="7">
        <v>40948</v>
      </c>
      <c r="DX1336" s="5">
        <v>99.863</v>
      </c>
      <c r="EF1336" s="7">
        <v>40948</v>
      </c>
      <c r="EG1336" s="5">
        <v>107.205</v>
      </c>
      <c r="EU1336" s="7">
        <v>41359</v>
      </c>
      <c r="EV1336" s="5">
        <v>101.913</v>
      </c>
      <c r="FG1336" s="7">
        <v>41715</v>
      </c>
      <c r="FH1336" s="5">
        <v>113.023</v>
      </c>
      <c r="FJ1336" s="7">
        <v>41828</v>
      </c>
      <c r="FK1336" s="5">
        <v>114.495</v>
      </c>
      <c r="FP1336" s="7">
        <v>42059</v>
      </c>
      <c r="FQ1336" s="5">
        <v>116.758</v>
      </c>
      <c r="FV1336" s="7">
        <v>42235</v>
      </c>
      <c r="FW1336" s="5">
        <v>119.455</v>
      </c>
      <c r="GK1336" s="7">
        <v>41568</v>
      </c>
      <c r="GL1336" s="5">
        <v>103.958</v>
      </c>
      <c r="GW1336" s="7">
        <v>42094</v>
      </c>
      <c r="GX1336" s="5">
        <v>133.12799999999999</v>
      </c>
      <c r="HL1336" s="7">
        <v>40949</v>
      </c>
      <c r="HM1336" s="5">
        <v>100.80800000000001</v>
      </c>
      <c r="HR1336" s="7">
        <v>40953</v>
      </c>
      <c r="HS1336" s="5">
        <v>98.034999999999997</v>
      </c>
      <c r="HU1336" s="7">
        <v>40956</v>
      </c>
      <c r="HV1336" s="5">
        <v>79.203000000000003</v>
      </c>
      <c r="HX1336" s="7">
        <v>41117</v>
      </c>
      <c r="HY1336" s="5">
        <v>74.867999999999995</v>
      </c>
      <c r="IA1336" s="7">
        <v>41946</v>
      </c>
      <c r="IB1336" s="5">
        <v>122.605</v>
      </c>
    </row>
    <row r="1337" spans="46:236">
      <c r="AT1337" s="7">
        <v>40956</v>
      </c>
      <c r="AU1337" s="5">
        <v>100.133</v>
      </c>
      <c r="AZ1337" s="7">
        <v>40949</v>
      </c>
      <c r="BA1337" s="5">
        <v>101.72</v>
      </c>
      <c r="BF1337" s="7">
        <v>40960</v>
      </c>
      <c r="BG1337" s="5">
        <v>101.833</v>
      </c>
      <c r="BI1337" s="7">
        <v>40949</v>
      </c>
      <c r="BJ1337" s="5">
        <v>104.05500000000001</v>
      </c>
      <c r="BO1337" s="7">
        <v>40949</v>
      </c>
      <c r="BP1337" s="5">
        <v>102.66</v>
      </c>
      <c r="BU1337" s="7">
        <v>41591</v>
      </c>
      <c r="BV1337" s="5">
        <v>100.8</v>
      </c>
      <c r="CA1337" s="7">
        <v>40949</v>
      </c>
      <c r="CB1337" s="5">
        <v>104.53</v>
      </c>
      <c r="CD1337" s="7">
        <v>41865</v>
      </c>
      <c r="CE1337" s="5">
        <v>100.663</v>
      </c>
      <c r="CG1337" s="7">
        <v>40949</v>
      </c>
      <c r="CH1337" s="5">
        <v>104.098</v>
      </c>
      <c r="CP1337" s="7">
        <v>42109</v>
      </c>
      <c r="CQ1337" s="5">
        <v>100.11</v>
      </c>
      <c r="DE1337" s="7">
        <v>40949</v>
      </c>
      <c r="DF1337" s="5">
        <v>99.04</v>
      </c>
      <c r="DH1337" s="7">
        <v>42353</v>
      </c>
      <c r="DI1337" s="5">
        <v>101.21299999999999</v>
      </c>
      <c r="DW1337" s="7">
        <v>40949</v>
      </c>
      <c r="DX1337" s="5">
        <v>99.248000000000005</v>
      </c>
      <c r="EF1337" s="7">
        <v>40949</v>
      </c>
      <c r="EG1337" s="5">
        <v>106.605</v>
      </c>
      <c r="EU1337" s="7">
        <v>41360</v>
      </c>
      <c r="EV1337" s="5">
        <v>101.07299999999999</v>
      </c>
      <c r="FG1337" s="7">
        <v>41716</v>
      </c>
      <c r="FH1337" s="5">
        <v>113.11</v>
      </c>
      <c r="FJ1337" s="7">
        <v>41829</v>
      </c>
      <c r="FK1337" s="5">
        <v>114.283</v>
      </c>
      <c r="FP1337" s="7">
        <v>42060</v>
      </c>
      <c r="FQ1337" s="5">
        <v>116.723</v>
      </c>
      <c r="FV1337" s="7">
        <v>42236</v>
      </c>
      <c r="FW1337" s="5">
        <v>119.36499999999999</v>
      </c>
      <c r="GK1337" s="7">
        <v>41569</v>
      </c>
      <c r="GL1337" s="5">
        <v>104.61499999999999</v>
      </c>
      <c r="GW1337" s="7">
        <v>42095</v>
      </c>
      <c r="GX1337" s="5">
        <v>133.03299999999999</v>
      </c>
      <c r="HL1337" s="7">
        <v>40952</v>
      </c>
      <c r="HM1337" s="5">
        <v>101.15300000000001</v>
      </c>
      <c r="HR1337" s="7">
        <v>40954</v>
      </c>
      <c r="HS1337" s="5">
        <v>96.57</v>
      </c>
      <c r="HU1337" s="7">
        <v>40959</v>
      </c>
      <c r="HV1337" s="5">
        <v>79.962999999999994</v>
      </c>
      <c r="HX1337" s="7">
        <v>41120</v>
      </c>
      <c r="HY1337" s="5">
        <v>75.572000000000003</v>
      </c>
      <c r="IA1337" s="7">
        <v>41947</v>
      </c>
      <c r="IB1337" s="5">
        <v>121.928</v>
      </c>
    </row>
    <row r="1338" spans="46:236">
      <c r="AT1338" s="7">
        <v>40959</v>
      </c>
      <c r="AU1338" s="5">
        <v>100.12</v>
      </c>
      <c r="AZ1338" s="7">
        <v>40952</v>
      </c>
      <c r="BA1338" s="5">
        <v>101.723</v>
      </c>
      <c r="BF1338" s="7">
        <v>40961</v>
      </c>
      <c r="BG1338" s="5">
        <v>101.85299999999999</v>
      </c>
      <c r="BI1338" s="7">
        <v>40952</v>
      </c>
      <c r="BJ1338" s="5">
        <v>104.075</v>
      </c>
      <c r="BO1338" s="7">
        <v>40952</v>
      </c>
      <c r="BP1338" s="5">
        <v>102.745</v>
      </c>
      <c r="BU1338" s="7">
        <v>41592</v>
      </c>
      <c r="BV1338" s="5">
        <v>100.78</v>
      </c>
      <c r="CA1338" s="7">
        <v>40952</v>
      </c>
      <c r="CB1338" s="5">
        <v>104.608</v>
      </c>
      <c r="CD1338" s="7">
        <v>41866</v>
      </c>
      <c r="CE1338" s="5">
        <v>100.65300000000001</v>
      </c>
      <c r="CG1338" s="7">
        <v>40952</v>
      </c>
      <c r="CH1338" s="5">
        <v>104.167</v>
      </c>
      <c r="CP1338" s="7">
        <v>42110</v>
      </c>
      <c r="CQ1338" s="5">
        <v>100.083</v>
      </c>
      <c r="DE1338" s="7">
        <v>40952</v>
      </c>
      <c r="DF1338" s="5">
        <v>99.17</v>
      </c>
      <c r="DH1338" s="7">
        <v>42354</v>
      </c>
      <c r="DI1338" s="5">
        <v>101.197</v>
      </c>
      <c r="DW1338" s="7">
        <v>40952</v>
      </c>
      <c r="DX1338" s="5">
        <v>99.433000000000007</v>
      </c>
      <c r="EF1338" s="7">
        <v>40952</v>
      </c>
      <c r="EG1338" s="5">
        <v>106.73</v>
      </c>
      <c r="EU1338" s="7">
        <v>41361</v>
      </c>
      <c r="EV1338" s="5">
        <v>101.105</v>
      </c>
      <c r="FG1338" s="7">
        <v>41717</v>
      </c>
      <c r="FH1338" s="5">
        <v>112.958</v>
      </c>
      <c r="FJ1338" s="7">
        <v>41830</v>
      </c>
      <c r="FK1338" s="5">
        <v>113.998</v>
      </c>
      <c r="FP1338" s="7">
        <v>42061</v>
      </c>
      <c r="FQ1338" s="5">
        <v>117.143</v>
      </c>
      <c r="FV1338" s="7">
        <v>42237</v>
      </c>
      <c r="FW1338" s="5">
        <v>119.245</v>
      </c>
      <c r="GK1338" s="7">
        <v>41570</v>
      </c>
      <c r="GL1338" s="5">
        <v>105.203</v>
      </c>
      <c r="GW1338" s="7">
        <v>42096</v>
      </c>
      <c r="GX1338" s="5">
        <v>132.87</v>
      </c>
      <c r="HL1338" s="7">
        <v>40953</v>
      </c>
      <c r="HM1338" s="5">
        <v>101.03</v>
      </c>
      <c r="HR1338" s="7">
        <v>40955</v>
      </c>
      <c r="HS1338" s="5">
        <v>97.78</v>
      </c>
      <c r="HU1338" s="7">
        <v>40960</v>
      </c>
      <c r="HV1338" s="5">
        <v>80.37</v>
      </c>
      <c r="HX1338" s="7">
        <v>41121</v>
      </c>
      <c r="HY1338" s="5">
        <v>74.724999999999994</v>
      </c>
      <c r="IA1338" s="7">
        <v>41948</v>
      </c>
      <c r="IB1338" s="5">
        <v>121.345</v>
      </c>
    </row>
    <row r="1339" spans="46:236">
      <c r="AT1339" s="7">
        <v>40960</v>
      </c>
      <c r="AU1339" s="5">
        <v>100.095</v>
      </c>
      <c r="AZ1339" s="7">
        <v>40953</v>
      </c>
      <c r="BA1339" s="5">
        <v>101.735</v>
      </c>
      <c r="BF1339" s="7">
        <v>40962</v>
      </c>
      <c r="BG1339" s="5">
        <v>101.905</v>
      </c>
      <c r="BI1339" s="7">
        <v>40953</v>
      </c>
      <c r="BJ1339" s="5">
        <v>104.053</v>
      </c>
      <c r="BO1339" s="7">
        <v>40953</v>
      </c>
      <c r="BP1339" s="5">
        <v>102.715</v>
      </c>
      <c r="BU1339" s="7">
        <v>41593</v>
      </c>
      <c r="BV1339" s="5">
        <v>100.77</v>
      </c>
      <c r="CA1339" s="7">
        <v>40953</v>
      </c>
      <c r="CB1339" s="5">
        <v>104.473</v>
      </c>
      <c r="CD1339" s="7">
        <v>41869</v>
      </c>
      <c r="CE1339" s="5">
        <v>100.643</v>
      </c>
      <c r="CG1339" s="7">
        <v>40953</v>
      </c>
      <c r="CH1339" s="5">
        <v>104.04300000000001</v>
      </c>
      <c r="CP1339" s="7">
        <v>42111</v>
      </c>
      <c r="CQ1339" s="5">
        <v>100.078</v>
      </c>
      <c r="DE1339" s="7">
        <v>40953</v>
      </c>
      <c r="DF1339" s="5">
        <v>99.003</v>
      </c>
      <c r="DH1339" s="7">
        <v>42355</v>
      </c>
      <c r="DI1339" s="5">
        <v>101.178</v>
      </c>
      <c r="DW1339" s="7">
        <v>40953</v>
      </c>
      <c r="DX1339" s="5">
        <v>99.114999999999995</v>
      </c>
      <c r="EF1339" s="7">
        <v>40953</v>
      </c>
      <c r="EG1339" s="5">
        <v>106.47499999999999</v>
      </c>
      <c r="EU1339" s="7">
        <v>41362</v>
      </c>
      <c r="EV1339" s="5">
        <v>101.105</v>
      </c>
      <c r="FG1339" s="7">
        <v>41718</v>
      </c>
      <c r="FH1339" s="5">
        <v>112.833</v>
      </c>
      <c r="FJ1339" s="7">
        <v>41831</v>
      </c>
      <c r="FK1339" s="5">
        <v>114.325</v>
      </c>
      <c r="FP1339" s="7">
        <v>42062</v>
      </c>
      <c r="FQ1339" s="5">
        <v>117.12</v>
      </c>
      <c r="FV1339" s="7">
        <v>42240</v>
      </c>
      <c r="FW1339" s="5">
        <v>119.042</v>
      </c>
      <c r="GK1339" s="7">
        <v>41571</v>
      </c>
      <c r="GL1339" s="5">
        <v>105.15300000000001</v>
      </c>
      <c r="GW1339" s="7">
        <v>42097</v>
      </c>
      <c r="GX1339" s="5">
        <v>132.87</v>
      </c>
      <c r="HL1339" s="7">
        <v>40954</v>
      </c>
      <c r="HM1339" s="5">
        <v>99.715000000000003</v>
      </c>
      <c r="HR1339" s="7">
        <v>40956</v>
      </c>
      <c r="HS1339" s="5">
        <v>99.132999999999996</v>
      </c>
      <c r="HU1339" s="7">
        <v>40961</v>
      </c>
      <c r="HV1339" s="5">
        <v>80.25</v>
      </c>
      <c r="HX1339" s="7">
        <v>41122</v>
      </c>
      <c r="HY1339" s="5">
        <v>74.91</v>
      </c>
      <c r="IA1339" s="7">
        <v>41949</v>
      </c>
      <c r="IB1339" s="5">
        <v>121.428</v>
      </c>
    </row>
    <row r="1340" spans="46:236">
      <c r="AT1340" s="7">
        <v>40961</v>
      </c>
      <c r="AU1340" s="5">
        <v>100.02800000000001</v>
      </c>
      <c r="AZ1340" s="7">
        <v>40954</v>
      </c>
      <c r="BA1340" s="5">
        <v>101.733</v>
      </c>
      <c r="BF1340" s="7">
        <v>40963</v>
      </c>
      <c r="BG1340" s="5">
        <v>101.93300000000001</v>
      </c>
      <c r="BI1340" s="7">
        <v>40954</v>
      </c>
      <c r="BJ1340" s="5">
        <v>104.01300000000001</v>
      </c>
      <c r="BO1340" s="7">
        <v>40954</v>
      </c>
      <c r="BP1340" s="5">
        <v>102.628</v>
      </c>
      <c r="BU1340" s="7">
        <v>41596</v>
      </c>
      <c r="BV1340" s="5">
        <v>100.755</v>
      </c>
      <c r="CA1340" s="7">
        <v>40954</v>
      </c>
      <c r="CB1340" s="5">
        <v>104.188</v>
      </c>
      <c r="CD1340" s="7">
        <v>41870</v>
      </c>
      <c r="CE1340" s="5">
        <v>100.633</v>
      </c>
      <c r="CG1340" s="7">
        <v>40954</v>
      </c>
      <c r="CH1340" s="5">
        <v>103.727</v>
      </c>
      <c r="CP1340" s="7">
        <v>42114</v>
      </c>
      <c r="CQ1340" s="5">
        <v>100.065</v>
      </c>
      <c r="DE1340" s="7">
        <v>40954</v>
      </c>
      <c r="DF1340" s="5">
        <v>98.563000000000002</v>
      </c>
      <c r="DH1340" s="7">
        <v>42356</v>
      </c>
      <c r="DI1340" s="5">
        <v>101.163</v>
      </c>
      <c r="DW1340" s="7">
        <v>40954</v>
      </c>
      <c r="DX1340" s="5">
        <v>98.507999999999996</v>
      </c>
      <c r="EF1340" s="7">
        <v>40954</v>
      </c>
      <c r="EG1340" s="5">
        <v>105.72499999999999</v>
      </c>
      <c r="EU1340" s="7">
        <v>41365</v>
      </c>
      <c r="EV1340" s="5">
        <v>101.105</v>
      </c>
      <c r="FG1340" s="7">
        <v>41719</v>
      </c>
      <c r="FH1340" s="5">
        <v>112.947</v>
      </c>
      <c r="FJ1340" s="7">
        <v>41834</v>
      </c>
      <c r="FK1340" s="5">
        <v>114.36</v>
      </c>
      <c r="FP1340" s="7">
        <v>42065</v>
      </c>
      <c r="FQ1340" s="5">
        <v>117.11499999999999</v>
      </c>
      <c r="FV1340" s="7">
        <v>42241</v>
      </c>
      <c r="FW1340" s="5">
        <v>118.77500000000001</v>
      </c>
      <c r="GK1340" s="7">
        <v>41572</v>
      </c>
      <c r="GL1340" s="5">
        <v>105.01</v>
      </c>
      <c r="GW1340" s="7">
        <v>42100</v>
      </c>
      <c r="GX1340" s="5">
        <v>132.87</v>
      </c>
      <c r="HL1340" s="7">
        <v>40955</v>
      </c>
      <c r="HM1340" s="5">
        <v>100.77800000000001</v>
      </c>
      <c r="HR1340" s="7">
        <v>40959</v>
      </c>
      <c r="HS1340" s="5">
        <v>100.053</v>
      </c>
      <c r="HU1340" s="7">
        <v>40962</v>
      </c>
      <c r="HV1340" s="5">
        <v>79.953000000000003</v>
      </c>
      <c r="HX1340" s="7">
        <v>41123</v>
      </c>
      <c r="HY1340" s="5">
        <v>70.88</v>
      </c>
      <c r="IA1340" s="7">
        <v>41950</v>
      </c>
      <c r="IB1340" s="5">
        <v>121.375</v>
      </c>
    </row>
    <row r="1341" spans="46:236">
      <c r="AT1341" s="7">
        <v>40962</v>
      </c>
      <c r="AU1341" s="5">
        <v>100.02500000000001</v>
      </c>
      <c r="AZ1341" s="7">
        <v>40955</v>
      </c>
      <c r="BA1341" s="5">
        <v>101.718</v>
      </c>
      <c r="BF1341" s="7">
        <v>40966</v>
      </c>
      <c r="BG1341" s="5">
        <v>101.977</v>
      </c>
      <c r="BI1341" s="7">
        <v>40955</v>
      </c>
      <c r="BJ1341" s="5">
        <v>103.99</v>
      </c>
      <c r="BO1341" s="7">
        <v>40955</v>
      </c>
      <c r="BP1341" s="5">
        <v>102.6</v>
      </c>
      <c r="BU1341" s="7">
        <v>41597</v>
      </c>
      <c r="BV1341" s="5">
        <v>100.748</v>
      </c>
      <c r="CA1341" s="7">
        <v>40955</v>
      </c>
      <c r="CB1341" s="5">
        <v>104.36799999999999</v>
      </c>
      <c r="CD1341" s="7">
        <v>41871</v>
      </c>
      <c r="CE1341" s="5">
        <v>100.607</v>
      </c>
      <c r="CG1341" s="7">
        <v>40955</v>
      </c>
      <c r="CH1341" s="5">
        <v>104.003</v>
      </c>
      <c r="CP1341" s="7">
        <v>42115</v>
      </c>
      <c r="CQ1341" s="5">
        <v>100.05800000000001</v>
      </c>
      <c r="DE1341" s="7">
        <v>40955</v>
      </c>
      <c r="DF1341" s="5">
        <v>98.91</v>
      </c>
      <c r="DH1341" s="7">
        <v>42359</v>
      </c>
      <c r="DI1341" s="5">
        <v>101.145</v>
      </c>
      <c r="DW1341" s="7">
        <v>40955</v>
      </c>
      <c r="DX1341" s="5">
        <v>99</v>
      </c>
      <c r="EF1341" s="7">
        <v>40955</v>
      </c>
      <c r="EG1341" s="5">
        <v>106.292</v>
      </c>
      <c r="EU1341" s="7">
        <v>41366</v>
      </c>
      <c r="EV1341" s="5">
        <v>101.768</v>
      </c>
      <c r="FG1341" s="7">
        <v>41722</v>
      </c>
      <c r="FH1341" s="5">
        <v>112.938</v>
      </c>
      <c r="FJ1341" s="7">
        <v>41835</v>
      </c>
      <c r="FK1341" s="5">
        <v>114.655</v>
      </c>
      <c r="FP1341" s="7">
        <v>42066</v>
      </c>
      <c r="FQ1341" s="5">
        <v>116.863</v>
      </c>
      <c r="FV1341" s="7">
        <v>42242</v>
      </c>
      <c r="FW1341" s="5">
        <v>118.69</v>
      </c>
      <c r="GK1341" s="7">
        <v>41575</v>
      </c>
      <c r="GL1341" s="5">
        <v>105.613</v>
      </c>
      <c r="GW1341" s="7">
        <v>42101</v>
      </c>
      <c r="GX1341" s="5">
        <v>133.29300000000001</v>
      </c>
      <c r="HL1341" s="7">
        <v>40956</v>
      </c>
      <c r="HM1341" s="5">
        <v>102.1</v>
      </c>
      <c r="HR1341" s="7">
        <v>40960</v>
      </c>
      <c r="HS1341" s="5">
        <v>100.39</v>
      </c>
      <c r="HU1341" s="7">
        <v>40963</v>
      </c>
      <c r="HV1341" s="5">
        <v>80.12</v>
      </c>
      <c r="HX1341" s="7">
        <v>41124</v>
      </c>
      <c r="HY1341" s="5">
        <v>73.257999999999996</v>
      </c>
      <c r="IA1341" s="7">
        <v>41953</v>
      </c>
      <c r="IB1341" s="5">
        <v>122.233</v>
      </c>
    </row>
    <row r="1342" spans="46:236">
      <c r="AT1342" s="7">
        <v>40963</v>
      </c>
      <c r="AU1342" s="5">
        <v>100.02500000000001</v>
      </c>
      <c r="AZ1342" s="7">
        <v>40956</v>
      </c>
      <c r="BA1342" s="5">
        <v>101.74</v>
      </c>
      <c r="BF1342" s="7">
        <v>40967</v>
      </c>
      <c r="BG1342" s="5">
        <v>101.97</v>
      </c>
      <c r="BI1342" s="7">
        <v>40956</v>
      </c>
      <c r="BJ1342" s="5">
        <v>104.01</v>
      </c>
      <c r="BO1342" s="7">
        <v>40956</v>
      </c>
      <c r="BP1342" s="5">
        <v>102.685</v>
      </c>
      <c r="BU1342" s="7">
        <v>41598</v>
      </c>
      <c r="BV1342" s="5">
        <v>100.718</v>
      </c>
      <c r="CA1342" s="7">
        <v>40956</v>
      </c>
      <c r="CB1342" s="5">
        <v>104.38500000000001</v>
      </c>
      <c r="CD1342" s="7">
        <v>41872</v>
      </c>
      <c r="CE1342" s="5">
        <v>100.598</v>
      </c>
      <c r="CG1342" s="7">
        <v>40956</v>
      </c>
      <c r="CH1342" s="5">
        <v>104.02800000000001</v>
      </c>
      <c r="CP1342" s="7">
        <v>42116</v>
      </c>
      <c r="CQ1342" s="5">
        <v>100.05</v>
      </c>
      <c r="DE1342" s="7">
        <v>40956</v>
      </c>
      <c r="DF1342" s="5">
        <v>99.052999999999997</v>
      </c>
      <c r="DH1342" s="7">
        <v>42360</v>
      </c>
      <c r="DI1342" s="5">
        <v>101.13800000000001</v>
      </c>
      <c r="DW1342" s="7">
        <v>40956</v>
      </c>
      <c r="DX1342" s="5">
        <v>99.298000000000002</v>
      </c>
      <c r="EF1342" s="7">
        <v>40956</v>
      </c>
      <c r="EG1342" s="5">
        <v>106.553</v>
      </c>
      <c r="EU1342" s="7">
        <v>41367</v>
      </c>
      <c r="EV1342" s="5">
        <v>101.98</v>
      </c>
      <c r="FG1342" s="7">
        <v>41723</v>
      </c>
      <c r="FH1342" s="5">
        <v>113.038</v>
      </c>
      <c r="FJ1342" s="7">
        <v>41836</v>
      </c>
      <c r="FK1342" s="5">
        <v>114.913</v>
      </c>
      <c r="FP1342" s="7">
        <v>42067</v>
      </c>
      <c r="FQ1342" s="5">
        <v>116.982</v>
      </c>
      <c r="FV1342" s="7">
        <v>42243</v>
      </c>
      <c r="FW1342" s="5">
        <v>118.852</v>
      </c>
      <c r="GK1342" s="7">
        <v>41576</v>
      </c>
      <c r="GL1342" s="5">
        <v>105.947</v>
      </c>
      <c r="GW1342" s="7">
        <v>42102</v>
      </c>
      <c r="GX1342" s="5">
        <v>133.02500000000001</v>
      </c>
      <c r="HL1342" s="7">
        <v>40959</v>
      </c>
      <c r="HM1342" s="5">
        <v>102.955</v>
      </c>
      <c r="HR1342" s="7">
        <v>40961</v>
      </c>
      <c r="HS1342" s="5">
        <v>100.43</v>
      </c>
      <c r="HU1342" s="7">
        <v>40966</v>
      </c>
      <c r="HV1342" s="5">
        <v>80.408000000000001</v>
      </c>
      <c r="HX1342" s="7">
        <v>41127</v>
      </c>
      <c r="HY1342" s="5">
        <v>74.010000000000005</v>
      </c>
      <c r="IA1342" s="7">
        <v>41954</v>
      </c>
      <c r="IB1342" s="5">
        <v>122.738</v>
      </c>
    </row>
    <row r="1343" spans="46:236">
      <c r="AT1343" s="7">
        <v>40966</v>
      </c>
      <c r="AU1343" s="5">
        <v>100.02</v>
      </c>
      <c r="AZ1343" s="7">
        <v>40959</v>
      </c>
      <c r="BA1343" s="5">
        <v>101.72799999999999</v>
      </c>
      <c r="BF1343" s="7">
        <v>40968</v>
      </c>
      <c r="BG1343" s="5">
        <v>102.015</v>
      </c>
      <c r="BI1343" s="7">
        <v>40959</v>
      </c>
      <c r="BJ1343" s="5">
        <v>104.02800000000001</v>
      </c>
      <c r="BO1343" s="7">
        <v>40959</v>
      </c>
      <c r="BP1343" s="5">
        <v>102.73</v>
      </c>
      <c r="BU1343" s="7">
        <v>41599</v>
      </c>
      <c r="BV1343" s="5">
        <v>100.71</v>
      </c>
      <c r="CA1343" s="7">
        <v>40959</v>
      </c>
      <c r="CB1343" s="5">
        <v>104.38500000000001</v>
      </c>
      <c r="CD1343" s="7">
        <v>41873</v>
      </c>
      <c r="CE1343" s="5">
        <v>100.593</v>
      </c>
      <c r="CG1343" s="7">
        <v>40959</v>
      </c>
      <c r="CH1343" s="5">
        <v>104.105</v>
      </c>
      <c r="CP1343" s="7">
        <v>42117</v>
      </c>
      <c r="CQ1343" s="5">
        <v>100.02800000000001</v>
      </c>
      <c r="DE1343" s="7">
        <v>40959</v>
      </c>
      <c r="DF1343" s="5">
        <v>99.168000000000006</v>
      </c>
      <c r="DH1343" s="7">
        <v>42361</v>
      </c>
      <c r="DI1343" s="5">
        <v>101.11</v>
      </c>
      <c r="DW1343" s="7">
        <v>40959</v>
      </c>
      <c r="DX1343" s="5">
        <v>99.435000000000002</v>
      </c>
      <c r="EF1343" s="7">
        <v>40959</v>
      </c>
      <c r="EG1343" s="5">
        <v>106.72499999999999</v>
      </c>
      <c r="EU1343" s="7">
        <v>41368</v>
      </c>
      <c r="EV1343" s="5">
        <v>102.128</v>
      </c>
      <c r="FG1343" s="7">
        <v>41724</v>
      </c>
      <c r="FH1343" s="5">
        <v>113.333</v>
      </c>
      <c r="FJ1343" s="7">
        <v>41837</v>
      </c>
      <c r="FK1343" s="5">
        <v>115.11799999999999</v>
      </c>
      <c r="FP1343" s="7">
        <v>42068</v>
      </c>
      <c r="FQ1343" s="5">
        <v>117.40300000000001</v>
      </c>
      <c r="FV1343" s="7">
        <v>42244</v>
      </c>
      <c r="FW1343" s="5">
        <v>118.86799999999999</v>
      </c>
      <c r="GK1343" s="7">
        <v>41577</v>
      </c>
      <c r="GL1343" s="5">
        <v>105.84</v>
      </c>
      <c r="GW1343" s="7">
        <v>42103</v>
      </c>
      <c r="GX1343" s="5">
        <v>132.483</v>
      </c>
      <c r="HL1343" s="7">
        <v>40960</v>
      </c>
      <c r="HM1343" s="5">
        <v>103.24</v>
      </c>
      <c r="HR1343" s="7">
        <v>40962</v>
      </c>
      <c r="HS1343" s="5">
        <v>100.31</v>
      </c>
      <c r="HU1343" s="7">
        <v>40967</v>
      </c>
      <c r="HV1343" s="5">
        <v>79.998000000000005</v>
      </c>
      <c r="HX1343" s="7">
        <v>41128</v>
      </c>
      <c r="HY1343" s="5">
        <v>72.352000000000004</v>
      </c>
      <c r="IA1343" s="7">
        <v>41955</v>
      </c>
      <c r="IB1343" s="5">
        <v>122.968</v>
      </c>
    </row>
    <row r="1344" spans="46:236">
      <c r="AZ1344" s="7">
        <v>40960</v>
      </c>
      <c r="BA1344" s="5">
        <v>101.803</v>
      </c>
      <c r="BF1344" s="7">
        <v>40969</v>
      </c>
      <c r="BG1344" s="5">
        <v>102.01</v>
      </c>
      <c r="BI1344" s="7">
        <v>40960</v>
      </c>
      <c r="BJ1344" s="5">
        <v>104.163</v>
      </c>
      <c r="BO1344" s="7">
        <v>40960</v>
      </c>
      <c r="BP1344" s="5">
        <v>102.855</v>
      </c>
      <c r="BU1344" s="7">
        <v>41600</v>
      </c>
      <c r="BV1344" s="5">
        <v>100.693</v>
      </c>
      <c r="CA1344" s="7">
        <v>40960</v>
      </c>
      <c r="CB1344" s="5">
        <v>104.607</v>
      </c>
      <c r="CD1344" s="7">
        <v>41876</v>
      </c>
      <c r="CE1344" s="5">
        <v>100.583</v>
      </c>
      <c r="CG1344" s="7">
        <v>40960</v>
      </c>
      <c r="CH1344" s="5">
        <v>104.395</v>
      </c>
      <c r="CP1344" s="7">
        <v>42118</v>
      </c>
      <c r="CQ1344" s="5">
        <v>100.015</v>
      </c>
      <c r="DE1344" s="7">
        <v>40960</v>
      </c>
      <c r="DF1344" s="5">
        <v>99.49</v>
      </c>
      <c r="DH1344" s="7">
        <v>42366</v>
      </c>
      <c r="DI1344" s="5">
        <v>101.08799999999999</v>
      </c>
      <c r="DW1344" s="7">
        <v>40960</v>
      </c>
      <c r="DX1344" s="5">
        <v>99.825000000000003</v>
      </c>
      <c r="EF1344" s="7">
        <v>40960</v>
      </c>
      <c r="EG1344" s="5">
        <v>107.13800000000001</v>
      </c>
      <c r="EU1344" s="7">
        <v>41369</v>
      </c>
      <c r="EV1344" s="5">
        <v>102.855</v>
      </c>
      <c r="FG1344" s="7">
        <v>41725</v>
      </c>
      <c r="FH1344" s="5">
        <v>113.515</v>
      </c>
      <c r="FJ1344" s="7">
        <v>41838</v>
      </c>
      <c r="FK1344" s="5">
        <v>115.26300000000001</v>
      </c>
      <c r="FP1344" s="7">
        <v>42069</v>
      </c>
      <c r="FQ1344" s="5">
        <v>117.265</v>
      </c>
      <c r="FV1344" s="7">
        <v>42247</v>
      </c>
      <c r="FW1344" s="5">
        <v>118.83</v>
      </c>
      <c r="GK1344" s="7">
        <v>41578</v>
      </c>
      <c r="GL1344" s="5">
        <v>106.083</v>
      </c>
      <c r="GW1344" s="7">
        <v>42104</v>
      </c>
      <c r="GX1344" s="5">
        <v>132.703</v>
      </c>
      <c r="HL1344" s="7">
        <v>40961</v>
      </c>
      <c r="HM1344" s="5">
        <v>103.283</v>
      </c>
      <c r="HR1344" s="7">
        <v>40963</v>
      </c>
      <c r="HS1344" s="5">
        <v>100.503</v>
      </c>
      <c r="HU1344" s="7">
        <v>40968</v>
      </c>
      <c r="HV1344" s="5">
        <v>80.78</v>
      </c>
      <c r="HX1344" s="7">
        <v>41129</v>
      </c>
      <c r="HY1344" s="5">
        <v>72.203000000000003</v>
      </c>
      <c r="IA1344" s="7">
        <v>41956</v>
      </c>
      <c r="IB1344" s="5">
        <v>122.705</v>
      </c>
    </row>
    <row r="1345" spans="52:236">
      <c r="AZ1345" s="7">
        <v>40961</v>
      </c>
      <c r="BA1345" s="5">
        <v>101.785</v>
      </c>
      <c r="BF1345" s="7">
        <v>40970</v>
      </c>
      <c r="BG1345" s="5">
        <v>102</v>
      </c>
      <c r="BI1345" s="7">
        <v>40961</v>
      </c>
      <c r="BJ1345" s="5">
        <v>104.148</v>
      </c>
      <c r="BO1345" s="7">
        <v>40961</v>
      </c>
      <c r="BP1345" s="5">
        <v>102.883</v>
      </c>
      <c r="BU1345" s="7">
        <v>41603</v>
      </c>
      <c r="BV1345" s="5">
        <v>100.68300000000001</v>
      </c>
      <c r="CA1345" s="7">
        <v>40961</v>
      </c>
      <c r="CB1345" s="5">
        <v>104.65</v>
      </c>
      <c r="CD1345" s="7">
        <v>41877</v>
      </c>
      <c r="CE1345" s="5">
        <v>100.575</v>
      </c>
      <c r="CG1345" s="7">
        <v>40961</v>
      </c>
      <c r="CH1345" s="5">
        <v>104.393</v>
      </c>
      <c r="CP1345" s="7">
        <v>42121</v>
      </c>
      <c r="CQ1345" s="5">
        <v>100.005</v>
      </c>
      <c r="DE1345" s="7">
        <v>40961</v>
      </c>
      <c r="DF1345" s="5">
        <v>99.59</v>
      </c>
      <c r="DH1345" s="7">
        <v>42367</v>
      </c>
      <c r="DI1345" s="5">
        <v>101.09</v>
      </c>
      <c r="DW1345" s="7">
        <v>40961</v>
      </c>
      <c r="DX1345" s="5">
        <v>99.944999999999993</v>
      </c>
      <c r="EF1345" s="7">
        <v>40961</v>
      </c>
      <c r="EG1345" s="5">
        <v>107.29</v>
      </c>
      <c r="EU1345" s="7">
        <v>41372</v>
      </c>
      <c r="EV1345" s="5">
        <v>102.93</v>
      </c>
      <c r="FG1345" s="7">
        <v>41726</v>
      </c>
      <c r="FH1345" s="5">
        <v>113.59</v>
      </c>
      <c r="FJ1345" s="7">
        <v>41841</v>
      </c>
      <c r="FK1345" s="5">
        <v>115.453</v>
      </c>
      <c r="FP1345" s="7">
        <v>42072</v>
      </c>
      <c r="FQ1345" s="5">
        <v>117.33</v>
      </c>
      <c r="FV1345" s="7">
        <v>42248</v>
      </c>
      <c r="FW1345" s="5">
        <v>118.655</v>
      </c>
      <c r="GK1345" s="7">
        <v>41579</v>
      </c>
      <c r="GL1345" s="5">
        <v>106.545</v>
      </c>
      <c r="GW1345" s="7">
        <v>42107</v>
      </c>
      <c r="GX1345" s="5">
        <v>132.46799999999999</v>
      </c>
      <c r="HL1345" s="7">
        <v>40962</v>
      </c>
      <c r="HM1345" s="5">
        <v>103.218</v>
      </c>
      <c r="HR1345" s="7">
        <v>40966</v>
      </c>
      <c r="HS1345" s="5">
        <v>100.753</v>
      </c>
      <c r="HU1345" s="7">
        <v>40969</v>
      </c>
      <c r="HV1345" s="5">
        <v>81.947999999999993</v>
      </c>
      <c r="HX1345" s="7">
        <v>41130</v>
      </c>
      <c r="HY1345" s="5">
        <v>72.094999999999999</v>
      </c>
      <c r="IA1345" s="7">
        <v>41957</v>
      </c>
      <c r="IB1345" s="5">
        <v>122.378</v>
      </c>
    </row>
    <row r="1346" spans="52:236">
      <c r="AZ1346" s="7">
        <v>40962</v>
      </c>
      <c r="BA1346" s="5">
        <v>101.765</v>
      </c>
      <c r="BF1346" s="7">
        <v>40973</v>
      </c>
      <c r="BG1346" s="5">
        <v>101.94</v>
      </c>
      <c r="BI1346" s="7">
        <v>40962</v>
      </c>
      <c r="BJ1346" s="5">
        <v>104.208</v>
      </c>
      <c r="BO1346" s="7">
        <v>40962</v>
      </c>
      <c r="BP1346" s="5">
        <v>102.923</v>
      </c>
      <c r="BU1346" s="7">
        <v>41604</v>
      </c>
      <c r="BV1346" s="5">
        <v>100.67</v>
      </c>
      <c r="CA1346" s="7">
        <v>40962</v>
      </c>
      <c r="CB1346" s="5">
        <v>104.688</v>
      </c>
      <c r="CD1346" s="7">
        <v>41878</v>
      </c>
      <c r="CE1346" s="5">
        <v>100.548</v>
      </c>
      <c r="CG1346" s="7">
        <v>40962</v>
      </c>
      <c r="CH1346" s="5">
        <v>104.438</v>
      </c>
      <c r="CP1346" s="7">
        <v>42122</v>
      </c>
      <c r="CQ1346" s="5">
        <v>100.005</v>
      </c>
      <c r="DE1346" s="7">
        <v>40962</v>
      </c>
      <c r="DF1346" s="5">
        <v>99.635000000000005</v>
      </c>
      <c r="DH1346" s="7">
        <v>42368</v>
      </c>
      <c r="DI1346" s="5">
        <v>101.065</v>
      </c>
      <c r="DW1346" s="7">
        <v>40962</v>
      </c>
      <c r="DX1346" s="5">
        <v>99.957999999999998</v>
      </c>
      <c r="EF1346" s="7">
        <v>40962</v>
      </c>
      <c r="EG1346" s="5">
        <v>107.27800000000001</v>
      </c>
      <c r="EU1346" s="7">
        <v>41373</v>
      </c>
      <c r="EV1346" s="5">
        <v>102.968</v>
      </c>
      <c r="FG1346" s="7">
        <v>41729</v>
      </c>
      <c r="FH1346" s="5">
        <v>113.65300000000001</v>
      </c>
      <c r="FJ1346" s="7">
        <v>41842</v>
      </c>
      <c r="FK1346" s="5">
        <v>115.205</v>
      </c>
      <c r="FP1346" s="7">
        <v>42073</v>
      </c>
      <c r="FQ1346" s="5">
        <v>117.5</v>
      </c>
      <c r="FV1346" s="7">
        <v>42249</v>
      </c>
      <c r="FW1346" s="5">
        <v>118.675</v>
      </c>
      <c r="GK1346" s="7">
        <v>41582</v>
      </c>
      <c r="GL1346" s="5">
        <v>106.265</v>
      </c>
      <c r="GW1346" s="7">
        <v>42108</v>
      </c>
      <c r="GX1346" s="5">
        <v>131.96</v>
      </c>
      <c r="HL1346" s="7">
        <v>40963</v>
      </c>
      <c r="HM1346" s="5">
        <v>103.375</v>
      </c>
      <c r="HR1346" s="7">
        <v>40967</v>
      </c>
      <c r="HS1346" s="5">
        <v>100.5</v>
      </c>
      <c r="HU1346" s="7">
        <v>40970</v>
      </c>
      <c r="HV1346" s="5">
        <v>81.662999999999997</v>
      </c>
      <c r="HX1346" s="7">
        <v>41131</v>
      </c>
      <c r="HY1346" s="5">
        <v>71.78</v>
      </c>
      <c r="IA1346" s="7">
        <v>41960</v>
      </c>
      <c r="IB1346" s="5">
        <v>122.14</v>
      </c>
    </row>
    <row r="1347" spans="52:236">
      <c r="AZ1347" s="7">
        <v>40963</v>
      </c>
      <c r="BA1347" s="5">
        <v>101.753</v>
      </c>
      <c r="BF1347" s="7">
        <v>40974</v>
      </c>
      <c r="BG1347" s="5">
        <v>101.905</v>
      </c>
      <c r="BI1347" s="7">
        <v>40963</v>
      </c>
      <c r="BJ1347" s="5">
        <v>104.303</v>
      </c>
      <c r="BO1347" s="7">
        <v>40963</v>
      </c>
      <c r="BP1347" s="5">
        <v>103.15300000000001</v>
      </c>
      <c r="BU1347" s="7">
        <v>41605</v>
      </c>
      <c r="BV1347" s="5">
        <v>100.61</v>
      </c>
      <c r="CA1347" s="7">
        <v>40963</v>
      </c>
      <c r="CB1347" s="5">
        <v>104.93300000000001</v>
      </c>
      <c r="CD1347" s="7">
        <v>41879</v>
      </c>
      <c r="CE1347" s="5">
        <v>100.533</v>
      </c>
      <c r="CG1347" s="7">
        <v>40963</v>
      </c>
      <c r="CH1347" s="5">
        <v>104.655</v>
      </c>
      <c r="CP1347" s="7">
        <v>42123</v>
      </c>
      <c r="CQ1347" s="5">
        <v>100.003</v>
      </c>
      <c r="DE1347" s="7">
        <v>40963</v>
      </c>
      <c r="DF1347" s="5">
        <v>99.78</v>
      </c>
      <c r="DH1347" s="7">
        <v>42369</v>
      </c>
      <c r="DI1347" s="5">
        <v>101.065</v>
      </c>
      <c r="DW1347" s="7">
        <v>40963</v>
      </c>
      <c r="DX1347" s="5">
        <v>100.048</v>
      </c>
      <c r="EF1347" s="7">
        <v>40963</v>
      </c>
      <c r="EG1347" s="5">
        <v>107.46</v>
      </c>
      <c r="EU1347" s="7">
        <v>41374</v>
      </c>
      <c r="EV1347" s="5">
        <v>103.28</v>
      </c>
      <c r="FG1347" s="7">
        <v>41730</v>
      </c>
      <c r="FH1347" s="5">
        <v>113.55800000000001</v>
      </c>
      <c r="FJ1347" s="7">
        <v>41843</v>
      </c>
      <c r="FK1347" s="5">
        <v>115.273</v>
      </c>
      <c r="FP1347" s="7">
        <v>42074</v>
      </c>
      <c r="FQ1347" s="5">
        <v>117.68</v>
      </c>
      <c r="FV1347" s="7">
        <v>42250</v>
      </c>
      <c r="FW1347" s="5">
        <v>118.923</v>
      </c>
      <c r="GK1347" s="7">
        <v>41583</v>
      </c>
      <c r="GL1347" s="5">
        <v>105.503</v>
      </c>
      <c r="GW1347" s="7">
        <v>42109</v>
      </c>
      <c r="GX1347" s="5">
        <v>132.34299999999999</v>
      </c>
      <c r="HL1347" s="7">
        <v>40966</v>
      </c>
      <c r="HM1347" s="5">
        <v>103.77500000000001</v>
      </c>
      <c r="HR1347" s="7">
        <v>40968</v>
      </c>
      <c r="HS1347" s="5">
        <v>101.313</v>
      </c>
      <c r="HU1347" s="7">
        <v>40973</v>
      </c>
      <c r="HV1347" s="5">
        <v>80.58</v>
      </c>
      <c r="HX1347" s="7">
        <v>41134</v>
      </c>
      <c r="HY1347" s="5">
        <v>72.087999999999994</v>
      </c>
      <c r="IA1347" s="7">
        <v>41961</v>
      </c>
      <c r="IB1347" s="5">
        <v>121.495</v>
      </c>
    </row>
    <row r="1348" spans="52:236">
      <c r="AZ1348" s="7">
        <v>40966</v>
      </c>
      <c r="BA1348" s="5">
        <v>101.723</v>
      </c>
      <c r="BF1348" s="7">
        <v>40975</v>
      </c>
      <c r="BG1348" s="5">
        <v>101.88</v>
      </c>
      <c r="BI1348" s="7">
        <v>40966</v>
      </c>
      <c r="BJ1348" s="5">
        <v>104.43300000000001</v>
      </c>
      <c r="BO1348" s="7">
        <v>40966</v>
      </c>
      <c r="BP1348" s="5">
        <v>103.27800000000001</v>
      </c>
      <c r="BU1348" s="7">
        <v>41606</v>
      </c>
      <c r="BV1348" s="5">
        <v>100.613</v>
      </c>
      <c r="CA1348" s="7">
        <v>40966</v>
      </c>
      <c r="CB1348" s="5">
        <v>105.09</v>
      </c>
      <c r="CD1348" s="7">
        <v>41880</v>
      </c>
      <c r="CE1348" s="5">
        <v>100.52800000000001</v>
      </c>
      <c r="CG1348" s="7">
        <v>40966</v>
      </c>
      <c r="CH1348" s="5">
        <v>104.88800000000001</v>
      </c>
      <c r="CP1348" s="7">
        <v>42124</v>
      </c>
      <c r="CQ1348" s="5">
        <v>100</v>
      </c>
      <c r="DE1348" s="7">
        <v>40966</v>
      </c>
      <c r="DF1348" s="5">
        <v>100.13</v>
      </c>
      <c r="DW1348" s="7">
        <v>40966</v>
      </c>
      <c r="DX1348" s="5">
        <v>100.398</v>
      </c>
      <c r="EF1348" s="7">
        <v>40966</v>
      </c>
      <c r="EG1348" s="5">
        <v>107.785</v>
      </c>
      <c r="EU1348" s="7">
        <v>41375</v>
      </c>
      <c r="EV1348" s="5">
        <v>103.16</v>
      </c>
      <c r="FG1348" s="7">
        <v>41731</v>
      </c>
      <c r="FH1348" s="5">
        <v>113.58</v>
      </c>
      <c r="FJ1348" s="7">
        <v>41844</v>
      </c>
      <c r="FK1348" s="5">
        <v>115.30500000000001</v>
      </c>
      <c r="FP1348" s="7">
        <v>42075</v>
      </c>
      <c r="FQ1348" s="5">
        <v>117.52</v>
      </c>
      <c r="FV1348" s="7">
        <v>42251</v>
      </c>
      <c r="FW1348" s="5">
        <v>119.098</v>
      </c>
      <c r="GK1348" s="7">
        <v>41584</v>
      </c>
      <c r="GL1348" s="5">
        <v>105.053</v>
      </c>
      <c r="GW1348" s="7">
        <v>42110</v>
      </c>
      <c r="GX1348" s="5">
        <v>131.36799999999999</v>
      </c>
      <c r="HL1348" s="7">
        <v>40967</v>
      </c>
      <c r="HM1348" s="5">
        <v>103.49299999999999</v>
      </c>
      <c r="HR1348" s="7">
        <v>40969</v>
      </c>
      <c r="HS1348" s="5">
        <v>102.52800000000001</v>
      </c>
      <c r="HU1348" s="7">
        <v>40974</v>
      </c>
      <c r="HV1348" s="5">
        <v>79.003</v>
      </c>
      <c r="HX1348" s="7">
        <v>41135</v>
      </c>
      <c r="HY1348" s="5">
        <v>72.763000000000005</v>
      </c>
      <c r="IA1348" s="7">
        <v>41962</v>
      </c>
      <c r="IB1348" s="5">
        <v>121.32</v>
      </c>
    </row>
    <row r="1349" spans="52:236">
      <c r="AZ1349" s="7">
        <v>40967</v>
      </c>
      <c r="BA1349" s="5">
        <v>101.745</v>
      </c>
      <c r="BF1349" s="7">
        <v>40976</v>
      </c>
      <c r="BG1349" s="5">
        <v>101.88500000000001</v>
      </c>
      <c r="BI1349" s="7">
        <v>40967</v>
      </c>
      <c r="BJ1349" s="5">
        <v>104.46299999999999</v>
      </c>
      <c r="BO1349" s="7">
        <v>40967</v>
      </c>
      <c r="BP1349" s="5">
        <v>103.345</v>
      </c>
      <c r="BU1349" s="7">
        <v>41607</v>
      </c>
      <c r="BV1349" s="5">
        <v>100.6</v>
      </c>
      <c r="CA1349" s="7">
        <v>40967</v>
      </c>
      <c r="CB1349" s="5">
        <v>105.22499999999999</v>
      </c>
      <c r="CD1349" s="7">
        <v>41883</v>
      </c>
      <c r="CE1349" s="5">
        <v>100.518</v>
      </c>
      <c r="CG1349" s="7">
        <v>40967</v>
      </c>
      <c r="CH1349" s="5">
        <v>105.07299999999999</v>
      </c>
      <c r="CP1349" s="7">
        <v>42125</v>
      </c>
      <c r="CQ1349" s="5">
        <v>100</v>
      </c>
      <c r="DE1349" s="7">
        <v>40967</v>
      </c>
      <c r="DF1349" s="5">
        <v>100.235</v>
      </c>
      <c r="DW1349" s="7">
        <v>40967</v>
      </c>
      <c r="DX1349" s="5">
        <v>100.52500000000001</v>
      </c>
      <c r="EF1349" s="7">
        <v>40967</v>
      </c>
      <c r="EG1349" s="5">
        <v>107.88800000000001</v>
      </c>
      <c r="EU1349" s="7">
        <v>41376</v>
      </c>
      <c r="EV1349" s="5">
        <v>103.14</v>
      </c>
      <c r="FG1349" s="7">
        <v>41732</v>
      </c>
      <c r="FH1349" s="5">
        <v>113.833</v>
      </c>
      <c r="FJ1349" s="7">
        <v>41845</v>
      </c>
      <c r="FK1349" s="5">
        <v>115.49299999999999</v>
      </c>
      <c r="FP1349" s="7">
        <v>42076</v>
      </c>
      <c r="FQ1349" s="5">
        <v>117.43300000000001</v>
      </c>
      <c r="FV1349" s="7">
        <v>42254</v>
      </c>
      <c r="FW1349" s="5">
        <v>118.803</v>
      </c>
      <c r="GK1349" s="7">
        <v>41585</v>
      </c>
      <c r="GL1349" s="5">
        <v>105.91</v>
      </c>
      <c r="GW1349" s="7">
        <v>42111</v>
      </c>
      <c r="GX1349" s="5">
        <v>130.19300000000001</v>
      </c>
      <c r="HL1349" s="7">
        <v>40968</v>
      </c>
      <c r="HM1349" s="5">
        <v>104.197</v>
      </c>
      <c r="HR1349" s="7">
        <v>40970</v>
      </c>
      <c r="HS1349" s="5">
        <v>102.295</v>
      </c>
      <c r="HU1349" s="7">
        <v>40975</v>
      </c>
      <c r="HV1349" s="5">
        <v>79.424999999999997</v>
      </c>
      <c r="HX1349" s="7">
        <v>41136</v>
      </c>
      <c r="HY1349" s="5">
        <v>73.337999999999994</v>
      </c>
      <c r="IA1349" s="7">
        <v>41963</v>
      </c>
      <c r="IB1349" s="5">
        <v>121.598</v>
      </c>
    </row>
    <row r="1350" spans="52:236">
      <c r="AZ1350" s="7">
        <v>40968</v>
      </c>
      <c r="BA1350" s="5">
        <v>101.753</v>
      </c>
      <c r="BF1350" s="7">
        <v>40977</v>
      </c>
      <c r="BG1350" s="5">
        <v>101.86799999999999</v>
      </c>
      <c r="BI1350" s="7">
        <v>40968</v>
      </c>
      <c r="BJ1350" s="5">
        <v>104.54300000000001</v>
      </c>
      <c r="BO1350" s="7">
        <v>40968</v>
      </c>
      <c r="BP1350" s="5">
        <v>103.62</v>
      </c>
      <c r="BU1350" s="7">
        <v>41610</v>
      </c>
      <c r="BV1350" s="5">
        <v>100.578</v>
      </c>
      <c r="CA1350" s="7">
        <v>40968</v>
      </c>
      <c r="CB1350" s="5">
        <v>105.55500000000001</v>
      </c>
      <c r="CD1350" s="7">
        <v>41884</v>
      </c>
      <c r="CE1350" s="5">
        <v>100.5</v>
      </c>
      <c r="CG1350" s="7">
        <v>40968</v>
      </c>
      <c r="CH1350" s="5">
        <v>105.413</v>
      </c>
      <c r="DE1350" s="7">
        <v>40968</v>
      </c>
      <c r="DF1350" s="5">
        <v>100.408</v>
      </c>
      <c r="DW1350" s="7">
        <v>40968</v>
      </c>
      <c r="DX1350" s="5">
        <v>100.77800000000001</v>
      </c>
      <c r="EF1350" s="7">
        <v>40968</v>
      </c>
      <c r="EG1350" s="5">
        <v>108.16</v>
      </c>
      <c r="EU1350" s="7">
        <v>41379</v>
      </c>
      <c r="EV1350" s="5">
        <v>103.105</v>
      </c>
      <c r="FG1350" s="7">
        <v>41733</v>
      </c>
      <c r="FH1350" s="5">
        <v>114.322</v>
      </c>
      <c r="FJ1350" s="7">
        <v>41848</v>
      </c>
      <c r="FK1350" s="5">
        <v>115.77</v>
      </c>
      <c r="FP1350" s="7">
        <v>42079</v>
      </c>
      <c r="FQ1350" s="5">
        <v>117.295</v>
      </c>
      <c r="FV1350" s="7">
        <v>42255</v>
      </c>
      <c r="FW1350" s="5">
        <v>119.253</v>
      </c>
      <c r="GK1350" s="7">
        <v>41586</v>
      </c>
      <c r="GL1350" s="5">
        <v>105.38</v>
      </c>
      <c r="GW1350" s="7">
        <v>42114</v>
      </c>
      <c r="GX1350" s="5">
        <v>130.065</v>
      </c>
      <c r="HL1350" s="7">
        <v>40969</v>
      </c>
      <c r="HM1350" s="5">
        <v>105.387</v>
      </c>
      <c r="HR1350" s="7">
        <v>40973</v>
      </c>
      <c r="HS1350" s="5">
        <v>101.22499999999999</v>
      </c>
      <c r="HU1350" s="7">
        <v>40976</v>
      </c>
      <c r="HV1350" s="5">
        <v>79.697000000000003</v>
      </c>
      <c r="HX1350" s="7">
        <v>41137</v>
      </c>
      <c r="HY1350" s="5">
        <v>73.900000000000006</v>
      </c>
      <c r="IA1350" s="7">
        <v>41964</v>
      </c>
      <c r="IB1350" s="5">
        <v>122.815</v>
      </c>
    </row>
    <row r="1351" spans="52:236">
      <c r="AZ1351" s="7">
        <v>40969</v>
      </c>
      <c r="BA1351" s="5">
        <v>101.72799999999999</v>
      </c>
      <c r="BF1351" s="7">
        <v>40980</v>
      </c>
      <c r="BG1351" s="5">
        <v>101.86499999999999</v>
      </c>
      <c r="BI1351" s="7">
        <v>40969</v>
      </c>
      <c r="BJ1351" s="5">
        <v>104.572</v>
      </c>
      <c r="BO1351" s="7">
        <v>40969</v>
      </c>
      <c r="BP1351" s="5">
        <v>103.79</v>
      </c>
      <c r="BU1351" s="7">
        <v>41611</v>
      </c>
      <c r="BV1351" s="5">
        <v>100.575</v>
      </c>
      <c r="CA1351" s="7">
        <v>40969</v>
      </c>
      <c r="CB1351" s="5">
        <v>105.84</v>
      </c>
      <c r="CD1351" s="7">
        <v>41885</v>
      </c>
      <c r="CE1351" s="5">
        <v>100.47499999999999</v>
      </c>
      <c r="CG1351" s="7">
        <v>40969</v>
      </c>
      <c r="CH1351" s="5">
        <v>105.69499999999999</v>
      </c>
      <c r="DE1351" s="7">
        <v>40969</v>
      </c>
      <c r="DF1351" s="5">
        <v>100.758</v>
      </c>
      <c r="DW1351" s="7">
        <v>40969</v>
      </c>
      <c r="DX1351" s="5">
        <v>101.255</v>
      </c>
      <c r="EF1351" s="7">
        <v>40969</v>
      </c>
      <c r="EG1351" s="5">
        <v>108.68300000000001</v>
      </c>
      <c r="EU1351" s="7">
        <v>41380</v>
      </c>
      <c r="EV1351" s="5">
        <v>103.11499999999999</v>
      </c>
      <c r="FG1351" s="7">
        <v>41736</v>
      </c>
      <c r="FH1351" s="5">
        <v>114.27500000000001</v>
      </c>
      <c r="FJ1351" s="7">
        <v>41849</v>
      </c>
      <c r="FK1351" s="5">
        <v>115.81</v>
      </c>
      <c r="FP1351" s="7">
        <v>42080</v>
      </c>
      <c r="FQ1351" s="5">
        <v>116.95</v>
      </c>
      <c r="FV1351" s="7">
        <v>42256</v>
      </c>
      <c r="FW1351" s="5">
        <v>119.205</v>
      </c>
      <c r="GK1351" s="7">
        <v>41589</v>
      </c>
      <c r="GL1351" s="5">
        <v>105.465</v>
      </c>
      <c r="GW1351" s="7">
        <v>42115</v>
      </c>
      <c r="GX1351" s="5">
        <v>130.155</v>
      </c>
      <c r="HL1351" s="7">
        <v>40970</v>
      </c>
      <c r="HM1351" s="5">
        <v>105.262</v>
      </c>
      <c r="HR1351" s="7">
        <v>40974</v>
      </c>
      <c r="HS1351" s="5">
        <v>99.42</v>
      </c>
      <c r="HU1351" s="7">
        <v>40977</v>
      </c>
      <c r="HV1351" s="5">
        <v>80.117999999999995</v>
      </c>
      <c r="HX1351" s="7">
        <v>41138</v>
      </c>
      <c r="HY1351" s="5">
        <v>74.453000000000003</v>
      </c>
      <c r="IA1351" s="7">
        <v>41967</v>
      </c>
      <c r="IB1351" s="5">
        <v>123.578</v>
      </c>
    </row>
    <row r="1352" spans="52:236">
      <c r="AZ1352" s="7">
        <v>40970</v>
      </c>
      <c r="BA1352" s="5">
        <v>101.723</v>
      </c>
      <c r="BF1352" s="7">
        <v>40981</v>
      </c>
      <c r="BG1352" s="5">
        <v>101.85299999999999</v>
      </c>
      <c r="BI1352" s="7">
        <v>40970</v>
      </c>
      <c r="BJ1352" s="5">
        <v>104.535</v>
      </c>
      <c r="BO1352" s="7">
        <v>40970</v>
      </c>
      <c r="BP1352" s="5">
        <v>103.688</v>
      </c>
      <c r="BU1352" s="7">
        <v>41612</v>
      </c>
      <c r="BV1352" s="5">
        <v>100.545</v>
      </c>
      <c r="CA1352" s="7">
        <v>40970</v>
      </c>
      <c r="CB1352" s="5">
        <v>105.708</v>
      </c>
      <c r="CD1352" s="7">
        <v>41886</v>
      </c>
      <c r="CE1352" s="5">
        <v>100.477</v>
      </c>
      <c r="CG1352" s="7">
        <v>40970</v>
      </c>
      <c r="CH1352" s="5">
        <v>105.61</v>
      </c>
      <c r="DE1352" s="7">
        <v>40970</v>
      </c>
      <c r="DF1352" s="5">
        <v>100.69499999999999</v>
      </c>
      <c r="DW1352" s="7">
        <v>40970</v>
      </c>
      <c r="DX1352" s="5">
        <v>101.15</v>
      </c>
      <c r="EF1352" s="7">
        <v>40970</v>
      </c>
      <c r="EG1352" s="5">
        <v>108.55</v>
      </c>
      <c r="EU1352" s="7">
        <v>41381</v>
      </c>
      <c r="EV1352" s="5">
        <v>103.443</v>
      </c>
      <c r="FG1352" s="7">
        <v>41737</v>
      </c>
      <c r="FH1352" s="5">
        <v>114.113</v>
      </c>
      <c r="FJ1352" s="7">
        <v>41850</v>
      </c>
      <c r="FK1352" s="5">
        <v>115.31</v>
      </c>
      <c r="FP1352" s="7">
        <v>42081</v>
      </c>
      <c r="FQ1352" s="5">
        <v>116.685</v>
      </c>
      <c r="FV1352" s="7">
        <v>42257</v>
      </c>
      <c r="FW1352" s="5">
        <v>119.065</v>
      </c>
      <c r="GK1352" s="7">
        <v>41590</v>
      </c>
      <c r="GL1352" s="5">
        <v>105.348</v>
      </c>
      <c r="GW1352" s="7">
        <v>42116</v>
      </c>
      <c r="GX1352" s="5">
        <v>131.06</v>
      </c>
      <c r="HL1352" s="7">
        <v>40973</v>
      </c>
      <c r="HM1352" s="5">
        <v>104.223</v>
      </c>
      <c r="HR1352" s="7">
        <v>40975</v>
      </c>
      <c r="HS1352" s="5">
        <v>99.974999999999994</v>
      </c>
      <c r="HU1352" s="7">
        <v>40980</v>
      </c>
      <c r="HV1352" s="5">
        <v>79.534999999999997</v>
      </c>
      <c r="HX1352" s="7">
        <v>41141</v>
      </c>
      <c r="HY1352" s="5">
        <v>75.444999999999993</v>
      </c>
      <c r="IA1352" s="7">
        <v>41968</v>
      </c>
      <c r="IB1352" s="5">
        <v>124.04</v>
      </c>
    </row>
    <row r="1353" spans="52:236">
      <c r="AZ1353" s="7">
        <v>40973</v>
      </c>
      <c r="BA1353" s="5">
        <v>101.68300000000001</v>
      </c>
      <c r="BF1353" s="7">
        <v>40982</v>
      </c>
      <c r="BG1353" s="5">
        <v>101.795</v>
      </c>
      <c r="BI1353" s="7">
        <v>40973</v>
      </c>
      <c r="BJ1353" s="5">
        <v>104.43</v>
      </c>
      <c r="BO1353" s="7">
        <v>40973</v>
      </c>
      <c r="BP1353" s="5">
        <v>103.57</v>
      </c>
      <c r="BU1353" s="7">
        <v>41613</v>
      </c>
      <c r="BV1353" s="5">
        <v>100.535</v>
      </c>
      <c r="CA1353" s="7">
        <v>40973</v>
      </c>
      <c r="CB1353" s="5">
        <v>105.53</v>
      </c>
      <c r="CD1353" s="7">
        <v>41887</v>
      </c>
      <c r="CE1353" s="5">
        <v>100.468</v>
      </c>
      <c r="CG1353" s="7">
        <v>40973</v>
      </c>
      <c r="CH1353" s="5">
        <v>105.43</v>
      </c>
      <c r="DE1353" s="7">
        <v>40973</v>
      </c>
      <c r="DF1353" s="5">
        <v>100.488</v>
      </c>
      <c r="DW1353" s="7">
        <v>40973</v>
      </c>
      <c r="DX1353" s="5">
        <v>100.898</v>
      </c>
      <c r="EF1353" s="7">
        <v>40973</v>
      </c>
      <c r="EG1353" s="5">
        <v>108.3</v>
      </c>
      <c r="EU1353" s="7">
        <v>41382</v>
      </c>
      <c r="EV1353" s="5">
        <v>103.383</v>
      </c>
      <c r="FG1353" s="7">
        <v>41738</v>
      </c>
      <c r="FH1353" s="5">
        <v>114.08799999999999</v>
      </c>
      <c r="FJ1353" s="7">
        <v>41851</v>
      </c>
      <c r="FK1353" s="5">
        <v>115.363</v>
      </c>
      <c r="FP1353" s="7">
        <v>42082</v>
      </c>
      <c r="FQ1353" s="5">
        <v>116.74</v>
      </c>
      <c r="FV1353" s="7">
        <v>42258</v>
      </c>
      <c r="FW1353" s="5">
        <v>118.955</v>
      </c>
      <c r="GK1353" s="7">
        <v>41591</v>
      </c>
      <c r="GL1353" s="5">
        <v>105.535</v>
      </c>
      <c r="GW1353" s="7">
        <v>42117</v>
      </c>
      <c r="GX1353" s="5">
        <v>131.07</v>
      </c>
      <c r="HL1353" s="7">
        <v>40974</v>
      </c>
      <c r="HM1353" s="5">
        <v>102.56</v>
      </c>
      <c r="HR1353" s="7">
        <v>40976</v>
      </c>
      <c r="HS1353" s="5">
        <v>100.36799999999999</v>
      </c>
      <c r="HU1353" s="7">
        <v>40981</v>
      </c>
      <c r="HV1353" s="5">
        <v>78.468000000000004</v>
      </c>
      <c r="HX1353" s="7">
        <v>41142</v>
      </c>
      <c r="HY1353" s="5">
        <v>75.534999999999997</v>
      </c>
      <c r="IA1353" s="7">
        <v>41969</v>
      </c>
      <c r="IB1353" s="5">
        <v>123.843</v>
      </c>
    </row>
    <row r="1354" spans="52:236">
      <c r="AZ1354" s="7">
        <v>40974</v>
      </c>
      <c r="BA1354" s="5">
        <v>101.658</v>
      </c>
      <c r="BF1354" s="7">
        <v>40983</v>
      </c>
      <c r="BG1354" s="5">
        <v>101.788</v>
      </c>
      <c r="BI1354" s="7">
        <v>40974</v>
      </c>
      <c r="BJ1354" s="5">
        <v>104.383</v>
      </c>
      <c r="BO1354" s="7">
        <v>40974</v>
      </c>
      <c r="BP1354" s="5">
        <v>103.438</v>
      </c>
      <c r="BU1354" s="7">
        <v>41614</v>
      </c>
      <c r="BV1354" s="5">
        <v>100.52</v>
      </c>
      <c r="CA1354" s="7">
        <v>40974</v>
      </c>
      <c r="CB1354" s="5">
        <v>105.185</v>
      </c>
      <c r="CD1354" s="7">
        <v>41890</v>
      </c>
      <c r="CE1354" s="5">
        <v>100.458</v>
      </c>
      <c r="CG1354" s="7">
        <v>40974</v>
      </c>
      <c r="CH1354" s="5">
        <v>105.063</v>
      </c>
      <c r="DE1354" s="7">
        <v>40974</v>
      </c>
      <c r="DF1354" s="5">
        <v>100.08</v>
      </c>
      <c r="DW1354" s="7">
        <v>40974</v>
      </c>
      <c r="DX1354" s="5">
        <v>100.398</v>
      </c>
      <c r="EF1354" s="7">
        <v>40974</v>
      </c>
      <c r="EG1354" s="5">
        <v>107.667</v>
      </c>
      <c r="EU1354" s="7">
        <v>41383</v>
      </c>
      <c r="EV1354" s="5">
        <v>103.52</v>
      </c>
      <c r="FG1354" s="7">
        <v>41739</v>
      </c>
      <c r="FH1354" s="5">
        <v>114.155</v>
      </c>
      <c r="FJ1354" s="7">
        <v>41852</v>
      </c>
      <c r="FK1354" s="5">
        <v>115.063</v>
      </c>
      <c r="FP1354" s="7">
        <v>42083</v>
      </c>
      <c r="FQ1354" s="5">
        <v>117.05800000000001</v>
      </c>
      <c r="FV1354" s="7">
        <v>42261</v>
      </c>
      <c r="FW1354" s="5">
        <v>118.883</v>
      </c>
      <c r="GK1354" s="7">
        <v>41592</v>
      </c>
      <c r="GL1354" s="5">
        <v>105.83799999999999</v>
      </c>
      <c r="GW1354" s="7">
        <v>42118</v>
      </c>
      <c r="GX1354" s="5">
        <v>130.85</v>
      </c>
      <c r="HL1354" s="7">
        <v>40975</v>
      </c>
      <c r="HM1354" s="5">
        <v>103.015</v>
      </c>
      <c r="HR1354" s="7">
        <v>40977</v>
      </c>
      <c r="HS1354" s="5">
        <v>100.608</v>
      </c>
      <c r="HU1354" s="7">
        <v>40982</v>
      </c>
      <c r="HV1354" s="5">
        <v>78.435000000000002</v>
      </c>
      <c r="HX1354" s="7">
        <v>41143</v>
      </c>
      <c r="HY1354" s="5">
        <v>75.3</v>
      </c>
      <c r="IA1354" s="7">
        <v>41970</v>
      </c>
      <c r="IB1354" s="5">
        <v>125.99299999999999</v>
      </c>
    </row>
    <row r="1355" spans="52:236">
      <c r="AZ1355" s="7">
        <v>40975</v>
      </c>
      <c r="BA1355" s="5">
        <v>101.63800000000001</v>
      </c>
      <c r="BF1355" s="7">
        <v>40984</v>
      </c>
      <c r="BG1355" s="5">
        <v>101.765</v>
      </c>
      <c r="BI1355" s="7">
        <v>40975</v>
      </c>
      <c r="BJ1355" s="5">
        <v>104.36799999999999</v>
      </c>
      <c r="BO1355" s="7">
        <v>40975</v>
      </c>
      <c r="BP1355" s="5">
        <v>103.443</v>
      </c>
      <c r="BU1355" s="7">
        <v>41617</v>
      </c>
      <c r="BV1355" s="5">
        <v>100.498</v>
      </c>
      <c r="CA1355" s="7">
        <v>40975</v>
      </c>
      <c r="CB1355" s="5">
        <v>105.33</v>
      </c>
      <c r="CD1355" s="7">
        <v>41891</v>
      </c>
      <c r="CE1355" s="5">
        <v>100.435</v>
      </c>
      <c r="CG1355" s="7">
        <v>40975</v>
      </c>
      <c r="CH1355" s="5">
        <v>105.24299999999999</v>
      </c>
      <c r="DE1355" s="7">
        <v>40975</v>
      </c>
      <c r="DF1355" s="5">
        <v>100.288</v>
      </c>
      <c r="DW1355" s="7">
        <v>40975</v>
      </c>
      <c r="DX1355" s="5">
        <v>100.565</v>
      </c>
      <c r="EF1355" s="7">
        <v>40975</v>
      </c>
      <c r="EG1355" s="5">
        <v>107.935</v>
      </c>
      <c r="EU1355" s="7">
        <v>41386</v>
      </c>
      <c r="EV1355" s="5">
        <v>103.958</v>
      </c>
      <c r="FG1355" s="7">
        <v>41740</v>
      </c>
      <c r="FH1355" s="5">
        <v>113.925</v>
      </c>
      <c r="FJ1355" s="7">
        <v>41855</v>
      </c>
      <c r="FK1355" s="5">
        <v>115.453</v>
      </c>
      <c r="FP1355" s="7">
        <v>42086</v>
      </c>
      <c r="FQ1355" s="5">
        <v>116.883</v>
      </c>
      <c r="FV1355" s="7">
        <v>42262</v>
      </c>
      <c r="FW1355" s="5">
        <v>118.828</v>
      </c>
      <c r="GK1355" s="7">
        <v>41593</v>
      </c>
      <c r="GL1355" s="5">
        <v>105.73</v>
      </c>
      <c r="GW1355" s="7">
        <v>42121</v>
      </c>
      <c r="GX1355" s="5">
        <v>131.80500000000001</v>
      </c>
      <c r="HL1355" s="7">
        <v>40976</v>
      </c>
      <c r="HM1355" s="5">
        <v>103.30500000000001</v>
      </c>
      <c r="HR1355" s="7">
        <v>40980</v>
      </c>
      <c r="HS1355" s="5">
        <v>100.01</v>
      </c>
      <c r="HU1355" s="7">
        <v>40983</v>
      </c>
      <c r="HV1355" s="5">
        <v>78.484999999999999</v>
      </c>
      <c r="HX1355" s="7">
        <v>41144</v>
      </c>
      <c r="HY1355" s="5">
        <v>74.599999999999994</v>
      </c>
      <c r="IA1355" s="7">
        <v>41971</v>
      </c>
      <c r="IB1355" s="5">
        <v>126.80500000000001</v>
      </c>
    </row>
    <row r="1356" spans="52:236">
      <c r="AZ1356" s="7">
        <v>40976</v>
      </c>
      <c r="BA1356" s="5">
        <v>101.605</v>
      </c>
      <c r="BF1356" s="7">
        <v>40987</v>
      </c>
      <c r="BG1356" s="5">
        <v>101.75</v>
      </c>
      <c r="BI1356" s="7">
        <v>40976</v>
      </c>
      <c r="BJ1356" s="5">
        <v>104.355</v>
      </c>
      <c r="BO1356" s="7">
        <v>40976</v>
      </c>
      <c r="BP1356" s="5">
        <v>103.458</v>
      </c>
      <c r="BU1356" s="7">
        <v>41618</v>
      </c>
      <c r="BV1356" s="5">
        <v>100.498</v>
      </c>
      <c r="CA1356" s="7">
        <v>40976</v>
      </c>
      <c r="CB1356" s="5">
        <v>105.447</v>
      </c>
      <c r="CD1356" s="7">
        <v>41892</v>
      </c>
      <c r="CE1356" s="5">
        <v>100.413</v>
      </c>
      <c r="CG1356" s="7">
        <v>40976</v>
      </c>
      <c r="CH1356" s="5">
        <v>105.41</v>
      </c>
      <c r="DE1356" s="7">
        <v>40976</v>
      </c>
      <c r="DF1356" s="5">
        <v>100.47</v>
      </c>
      <c r="DW1356" s="7">
        <v>40976</v>
      </c>
      <c r="DX1356" s="5">
        <v>100.795</v>
      </c>
      <c r="EF1356" s="7">
        <v>40976</v>
      </c>
      <c r="EG1356" s="5">
        <v>108.19</v>
      </c>
      <c r="EU1356" s="7">
        <v>41387</v>
      </c>
      <c r="EV1356" s="5">
        <v>104.748</v>
      </c>
      <c r="FG1356" s="7">
        <v>41743</v>
      </c>
      <c r="FH1356" s="5">
        <v>114.083</v>
      </c>
      <c r="FJ1356" s="7">
        <v>41856</v>
      </c>
      <c r="FK1356" s="5">
        <v>115.22499999999999</v>
      </c>
      <c r="FP1356" s="7">
        <v>42087</v>
      </c>
      <c r="FQ1356" s="5">
        <v>116.813</v>
      </c>
      <c r="FV1356" s="7">
        <v>42263</v>
      </c>
      <c r="FW1356" s="5">
        <v>118.845</v>
      </c>
      <c r="GK1356" s="7">
        <v>41596</v>
      </c>
      <c r="GL1356" s="5">
        <v>105.72499999999999</v>
      </c>
      <c r="GW1356" s="7">
        <v>42122</v>
      </c>
      <c r="GX1356" s="5">
        <v>131.488</v>
      </c>
      <c r="HL1356" s="7">
        <v>40977</v>
      </c>
      <c r="HM1356" s="5">
        <v>103.62</v>
      </c>
      <c r="HR1356" s="7">
        <v>40981</v>
      </c>
      <c r="HS1356" s="5">
        <v>98.79</v>
      </c>
      <c r="HU1356" s="7">
        <v>40984</v>
      </c>
      <c r="HV1356" s="5">
        <v>78.302999999999997</v>
      </c>
      <c r="HX1356" s="7">
        <v>41145</v>
      </c>
      <c r="HY1356" s="5">
        <v>74.268000000000001</v>
      </c>
      <c r="IA1356" s="7">
        <v>41974</v>
      </c>
      <c r="IB1356" s="5">
        <v>128.47</v>
      </c>
    </row>
    <row r="1357" spans="52:236">
      <c r="AZ1357" s="7">
        <v>40977</v>
      </c>
      <c r="BA1357" s="5">
        <v>101.64</v>
      </c>
      <c r="BF1357" s="7">
        <v>40988</v>
      </c>
      <c r="BG1357" s="5">
        <v>101.735</v>
      </c>
      <c r="BI1357" s="7">
        <v>40977</v>
      </c>
      <c r="BJ1357" s="5">
        <v>104.33</v>
      </c>
      <c r="BO1357" s="7">
        <v>40977</v>
      </c>
      <c r="BP1357" s="5">
        <v>103.443</v>
      </c>
      <c r="BU1357" s="7">
        <v>41619</v>
      </c>
      <c r="BV1357" s="5">
        <v>100.465</v>
      </c>
      <c r="CA1357" s="7">
        <v>40977</v>
      </c>
      <c r="CB1357" s="5">
        <v>105.405</v>
      </c>
      <c r="CD1357" s="7">
        <v>41893</v>
      </c>
      <c r="CE1357" s="5">
        <v>100.408</v>
      </c>
      <c r="CG1357" s="7">
        <v>40977</v>
      </c>
      <c r="CH1357" s="5">
        <v>105.2</v>
      </c>
      <c r="DE1357" s="7">
        <v>40977</v>
      </c>
      <c r="DF1357" s="5">
        <v>100.36799999999999</v>
      </c>
      <c r="DW1357" s="7">
        <v>40977</v>
      </c>
      <c r="DX1357" s="5">
        <v>100.762</v>
      </c>
      <c r="EF1357" s="7">
        <v>40977</v>
      </c>
      <c r="EG1357" s="5">
        <v>108.16800000000001</v>
      </c>
      <c r="EU1357" s="7">
        <v>41388</v>
      </c>
      <c r="EV1357" s="5">
        <v>104.568</v>
      </c>
      <c r="FG1357" s="7">
        <v>41744</v>
      </c>
      <c r="FH1357" s="5">
        <v>114.37</v>
      </c>
      <c r="FJ1357" s="7">
        <v>41857</v>
      </c>
      <c r="FK1357" s="5">
        <v>114.958</v>
      </c>
      <c r="FP1357" s="7">
        <v>42088</v>
      </c>
      <c r="FQ1357" s="5">
        <v>116.803</v>
      </c>
      <c r="FV1357" s="7">
        <v>42264</v>
      </c>
      <c r="FW1357" s="5">
        <v>118.74299999999999</v>
      </c>
      <c r="GK1357" s="7">
        <v>41597</v>
      </c>
      <c r="GL1357" s="5">
        <v>105.655</v>
      </c>
      <c r="GW1357" s="7">
        <v>42123</v>
      </c>
      <c r="GX1357" s="5">
        <v>129.875</v>
      </c>
      <c r="HL1357" s="7">
        <v>40980</v>
      </c>
      <c r="HM1357" s="5">
        <v>103.07</v>
      </c>
      <c r="HR1357" s="7">
        <v>40982</v>
      </c>
      <c r="HS1357" s="5">
        <v>98.704999999999998</v>
      </c>
      <c r="HU1357" s="7">
        <v>40987</v>
      </c>
      <c r="HV1357" s="5">
        <v>78.19</v>
      </c>
      <c r="HX1357" s="7">
        <v>41148</v>
      </c>
      <c r="HY1357" s="5">
        <v>74.643000000000001</v>
      </c>
      <c r="IA1357" s="7">
        <v>41975</v>
      </c>
      <c r="IB1357" s="5">
        <v>128.48500000000001</v>
      </c>
    </row>
    <row r="1358" spans="52:236">
      <c r="AZ1358" s="7">
        <v>40980</v>
      </c>
      <c r="BA1358" s="5">
        <v>101.63</v>
      </c>
      <c r="BF1358" s="7">
        <v>40989</v>
      </c>
      <c r="BG1358" s="5">
        <v>101.66800000000001</v>
      </c>
      <c r="BI1358" s="7">
        <v>40980</v>
      </c>
      <c r="BJ1358" s="5">
        <v>104.30800000000001</v>
      </c>
      <c r="BO1358" s="7">
        <v>40980</v>
      </c>
      <c r="BP1358" s="5">
        <v>103.443</v>
      </c>
      <c r="BU1358" s="7">
        <v>41620</v>
      </c>
      <c r="BV1358" s="5">
        <v>100.452</v>
      </c>
      <c r="CA1358" s="7">
        <v>40980</v>
      </c>
      <c r="CB1358" s="5">
        <v>105.313</v>
      </c>
      <c r="CD1358" s="7">
        <v>41894</v>
      </c>
      <c r="CE1358" s="5">
        <v>100.398</v>
      </c>
      <c r="CG1358" s="7">
        <v>40980</v>
      </c>
      <c r="CH1358" s="5">
        <v>105.11799999999999</v>
      </c>
      <c r="DE1358" s="7">
        <v>40980</v>
      </c>
      <c r="DF1358" s="5">
        <v>100.235</v>
      </c>
      <c r="DW1358" s="7">
        <v>40980</v>
      </c>
      <c r="DX1358" s="5">
        <v>100.568</v>
      </c>
      <c r="EF1358" s="7">
        <v>40980</v>
      </c>
      <c r="EG1358" s="5">
        <v>107.92</v>
      </c>
      <c r="EU1358" s="7">
        <v>41389</v>
      </c>
      <c r="EV1358" s="5">
        <v>104.46299999999999</v>
      </c>
      <c r="FG1358" s="7">
        <v>41745</v>
      </c>
      <c r="FH1358" s="5">
        <v>114.438</v>
      </c>
      <c r="FJ1358" s="7">
        <v>41858</v>
      </c>
      <c r="FK1358" s="5">
        <v>114.84</v>
      </c>
      <c r="FP1358" s="7">
        <v>42089</v>
      </c>
      <c r="FQ1358" s="5">
        <v>116.873</v>
      </c>
      <c r="FV1358" s="7">
        <v>42265</v>
      </c>
      <c r="FW1358" s="5">
        <v>119.292</v>
      </c>
      <c r="GK1358" s="7">
        <v>41598</v>
      </c>
      <c r="GL1358" s="5">
        <v>105.563</v>
      </c>
      <c r="GW1358" s="7">
        <v>42124</v>
      </c>
      <c r="GX1358" s="5">
        <v>129.86500000000001</v>
      </c>
      <c r="HL1358" s="7">
        <v>40981</v>
      </c>
      <c r="HM1358" s="5">
        <v>102.068</v>
      </c>
      <c r="HR1358" s="7">
        <v>40983</v>
      </c>
      <c r="HS1358" s="5">
        <v>98.778000000000006</v>
      </c>
      <c r="HU1358" s="7">
        <v>40988</v>
      </c>
      <c r="HV1358" s="5">
        <v>77.988</v>
      </c>
      <c r="HX1358" s="7">
        <v>41149</v>
      </c>
      <c r="HY1358" s="5">
        <v>73.878</v>
      </c>
      <c r="IA1358" s="7">
        <v>41976</v>
      </c>
      <c r="IB1358" s="5">
        <v>129.23500000000001</v>
      </c>
    </row>
    <row r="1359" spans="52:236">
      <c r="AZ1359" s="7">
        <v>40981</v>
      </c>
      <c r="BA1359" s="5">
        <v>101.578</v>
      </c>
      <c r="BF1359" s="7">
        <v>40990</v>
      </c>
      <c r="BG1359" s="5">
        <v>101.61799999999999</v>
      </c>
      <c r="BI1359" s="7">
        <v>40981</v>
      </c>
      <c r="BJ1359" s="5">
        <v>104.233</v>
      </c>
      <c r="BO1359" s="7">
        <v>40981</v>
      </c>
      <c r="BP1359" s="5">
        <v>103.36</v>
      </c>
      <c r="BU1359" s="7">
        <v>41621</v>
      </c>
      <c r="BV1359" s="5">
        <v>100.443</v>
      </c>
      <c r="CA1359" s="7">
        <v>40981</v>
      </c>
      <c r="CB1359" s="5">
        <v>105.068</v>
      </c>
      <c r="CD1359" s="7">
        <v>41897</v>
      </c>
      <c r="CE1359" s="5">
        <v>100.38500000000001</v>
      </c>
      <c r="CG1359" s="7">
        <v>40981</v>
      </c>
      <c r="CH1359" s="5">
        <v>104.845</v>
      </c>
      <c r="DE1359" s="7">
        <v>40981</v>
      </c>
      <c r="DF1359" s="5">
        <v>99.802999999999997</v>
      </c>
      <c r="DW1359" s="7">
        <v>40981</v>
      </c>
      <c r="DX1359" s="5">
        <v>100.02500000000001</v>
      </c>
      <c r="EF1359" s="7">
        <v>40981</v>
      </c>
      <c r="EG1359" s="5">
        <v>107.34</v>
      </c>
      <c r="EU1359" s="7">
        <v>41390</v>
      </c>
      <c r="EV1359" s="5">
        <v>104.47499999999999</v>
      </c>
      <c r="FG1359" s="7">
        <v>41746</v>
      </c>
      <c r="FH1359" s="5">
        <v>114.333</v>
      </c>
      <c r="FJ1359" s="7">
        <v>41859</v>
      </c>
      <c r="FK1359" s="5">
        <v>115.155</v>
      </c>
      <c r="FP1359" s="7">
        <v>42090</v>
      </c>
      <c r="FQ1359" s="5">
        <v>116.667</v>
      </c>
      <c r="FV1359" s="7">
        <v>42268</v>
      </c>
      <c r="FW1359" s="5">
        <v>119.035</v>
      </c>
      <c r="GK1359" s="7">
        <v>41599</v>
      </c>
      <c r="GL1359" s="5">
        <v>105.44499999999999</v>
      </c>
      <c r="GW1359" s="7">
        <v>42125</v>
      </c>
      <c r="GX1359" s="5">
        <v>129.80000000000001</v>
      </c>
      <c r="HL1359" s="7">
        <v>40982</v>
      </c>
      <c r="HM1359" s="5">
        <v>101.973</v>
      </c>
      <c r="HR1359" s="7">
        <v>40984</v>
      </c>
      <c r="HS1359" s="5">
        <v>98.658000000000001</v>
      </c>
      <c r="HU1359" s="7">
        <v>40989</v>
      </c>
      <c r="HV1359" s="5">
        <v>76.454999999999998</v>
      </c>
      <c r="HX1359" s="7">
        <v>41150</v>
      </c>
      <c r="HY1359" s="5">
        <v>73.951999999999998</v>
      </c>
      <c r="IA1359" s="7">
        <v>41977</v>
      </c>
      <c r="IB1359" s="5">
        <v>128.24299999999999</v>
      </c>
    </row>
    <row r="1360" spans="52:236">
      <c r="AZ1360" s="7">
        <v>40982</v>
      </c>
      <c r="BA1360" s="5">
        <v>101.53</v>
      </c>
      <c r="BF1360" s="7">
        <v>40991</v>
      </c>
      <c r="BG1360" s="5">
        <v>101.63500000000001</v>
      </c>
      <c r="BI1360" s="7">
        <v>40982</v>
      </c>
      <c r="BJ1360" s="5">
        <v>104.18</v>
      </c>
      <c r="BO1360" s="7">
        <v>40982</v>
      </c>
      <c r="BP1360" s="5">
        <v>103.322</v>
      </c>
      <c r="BU1360" s="7">
        <v>41624</v>
      </c>
      <c r="BV1360" s="5">
        <v>100.435</v>
      </c>
      <c r="CA1360" s="7">
        <v>40982</v>
      </c>
      <c r="CB1360" s="5">
        <v>105.008</v>
      </c>
      <c r="CD1360" s="7">
        <v>41898</v>
      </c>
      <c r="CE1360" s="5">
        <v>100.373</v>
      </c>
      <c r="CG1360" s="7">
        <v>40982</v>
      </c>
      <c r="CH1360" s="5">
        <v>104.825</v>
      </c>
      <c r="DE1360" s="7">
        <v>40982</v>
      </c>
      <c r="DF1360" s="5">
        <v>99.594999999999999</v>
      </c>
      <c r="DW1360" s="7">
        <v>40982</v>
      </c>
      <c r="DX1360" s="5">
        <v>99.83</v>
      </c>
      <c r="EF1360" s="7">
        <v>40982</v>
      </c>
      <c r="EG1360" s="5">
        <v>107.163</v>
      </c>
      <c r="EU1360" s="7">
        <v>41393</v>
      </c>
      <c r="EV1360" s="5">
        <v>105.2</v>
      </c>
      <c r="FG1360" s="7">
        <v>41747</v>
      </c>
      <c r="FH1360" s="5">
        <v>114.333</v>
      </c>
      <c r="FJ1360" s="7">
        <v>41862</v>
      </c>
      <c r="FK1360" s="5">
        <v>115.30500000000001</v>
      </c>
      <c r="FP1360" s="7">
        <v>42093</v>
      </c>
      <c r="FQ1360" s="5">
        <v>116.828</v>
      </c>
      <c r="FV1360" s="7">
        <v>42269</v>
      </c>
      <c r="FW1360" s="5">
        <v>119.208</v>
      </c>
      <c r="GK1360" s="7">
        <v>41600</v>
      </c>
      <c r="GL1360" s="5">
        <v>105.453</v>
      </c>
      <c r="GW1360" s="7">
        <v>42128</v>
      </c>
      <c r="GX1360" s="5">
        <v>129.465</v>
      </c>
      <c r="HL1360" s="7">
        <v>40983</v>
      </c>
      <c r="HM1360" s="5">
        <v>102.008</v>
      </c>
      <c r="HR1360" s="7">
        <v>40987</v>
      </c>
      <c r="HS1360" s="5">
        <v>98.614999999999995</v>
      </c>
      <c r="HU1360" s="7">
        <v>40990</v>
      </c>
      <c r="HV1360" s="5">
        <v>75.614999999999995</v>
      </c>
      <c r="HX1360" s="7">
        <v>41151</v>
      </c>
      <c r="HY1360" s="5">
        <v>72.849999999999994</v>
      </c>
      <c r="IA1360" s="7">
        <v>41978</v>
      </c>
      <c r="IB1360" s="5">
        <v>129.68299999999999</v>
      </c>
    </row>
    <row r="1361" spans="52:236">
      <c r="AZ1361" s="7">
        <v>40983</v>
      </c>
      <c r="BA1361" s="5">
        <v>101.542</v>
      </c>
      <c r="BF1361" s="7">
        <v>40994</v>
      </c>
      <c r="BG1361" s="5">
        <v>101.65300000000001</v>
      </c>
      <c r="BI1361" s="7">
        <v>40983</v>
      </c>
      <c r="BJ1361" s="5">
        <v>104.167</v>
      </c>
      <c r="BO1361" s="7">
        <v>40983</v>
      </c>
      <c r="BP1361" s="5">
        <v>103.33</v>
      </c>
      <c r="BU1361" s="7">
        <v>41625</v>
      </c>
      <c r="BV1361" s="5">
        <v>100.41500000000001</v>
      </c>
      <c r="CA1361" s="7">
        <v>40983</v>
      </c>
      <c r="CB1361" s="5">
        <v>105.128</v>
      </c>
      <c r="CD1361" s="7">
        <v>41899</v>
      </c>
      <c r="CE1361" s="5">
        <v>100.348</v>
      </c>
      <c r="CG1361" s="7">
        <v>40983</v>
      </c>
      <c r="CH1361" s="5">
        <v>104.99</v>
      </c>
      <c r="DE1361" s="7">
        <v>40983</v>
      </c>
      <c r="DF1361" s="5">
        <v>99.59</v>
      </c>
      <c r="DW1361" s="7">
        <v>40983</v>
      </c>
      <c r="DX1361" s="5">
        <v>99.772999999999996</v>
      </c>
      <c r="EF1361" s="7">
        <v>40983</v>
      </c>
      <c r="EG1361" s="5">
        <v>106.95</v>
      </c>
      <c r="EU1361" s="7">
        <v>41394</v>
      </c>
      <c r="EV1361" s="5">
        <v>105.435</v>
      </c>
      <c r="FG1361" s="7">
        <v>41750</v>
      </c>
      <c r="FH1361" s="5">
        <v>114.333</v>
      </c>
      <c r="FJ1361" s="7">
        <v>41863</v>
      </c>
      <c r="FK1361" s="5">
        <v>115.52500000000001</v>
      </c>
      <c r="FP1361" s="7">
        <v>42094</v>
      </c>
      <c r="FQ1361" s="5">
        <v>117.083</v>
      </c>
      <c r="FV1361" s="7">
        <v>42270</v>
      </c>
      <c r="FW1361" s="5">
        <v>119.107</v>
      </c>
      <c r="GK1361" s="7">
        <v>41603</v>
      </c>
      <c r="GL1361" s="5">
        <v>105.003</v>
      </c>
      <c r="GW1361" s="7">
        <v>42129</v>
      </c>
      <c r="GX1361" s="5">
        <v>126.575</v>
      </c>
      <c r="HL1361" s="7">
        <v>40984</v>
      </c>
      <c r="HM1361" s="5">
        <v>101.9</v>
      </c>
      <c r="HR1361" s="7">
        <v>40988</v>
      </c>
      <c r="HS1361" s="5">
        <v>98.435000000000002</v>
      </c>
      <c r="HU1361" s="7">
        <v>40991</v>
      </c>
      <c r="HV1361" s="5">
        <v>76.56</v>
      </c>
      <c r="HX1361" s="7">
        <v>41152</v>
      </c>
      <c r="HY1361" s="5">
        <v>70.61</v>
      </c>
      <c r="IA1361" s="7">
        <v>41981</v>
      </c>
      <c r="IB1361" s="5">
        <v>130.26499999999999</v>
      </c>
    </row>
    <row r="1362" spans="52:236">
      <c r="AZ1362" s="7">
        <v>40984</v>
      </c>
      <c r="BA1362" s="5">
        <v>101.55500000000001</v>
      </c>
      <c r="BF1362" s="7">
        <v>40995</v>
      </c>
      <c r="BG1362" s="5">
        <v>101.655</v>
      </c>
      <c r="BI1362" s="7">
        <v>40984</v>
      </c>
      <c r="BJ1362" s="5">
        <v>104.143</v>
      </c>
      <c r="BO1362" s="7">
        <v>40984</v>
      </c>
      <c r="BP1362" s="5">
        <v>103.27800000000001</v>
      </c>
      <c r="BU1362" s="7">
        <v>41626</v>
      </c>
      <c r="BV1362" s="5">
        <v>100.38</v>
      </c>
      <c r="CA1362" s="7">
        <v>40984</v>
      </c>
      <c r="CB1362" s="5">
        <v>105.11499999999999</v>
      </c>
      <c r="CD1362" s="7">
        <v>41900</v>
      </c>
      <c r="CE1362" s="5">
        <v>100.33799999999999</v>
      </c>
      <c r="CG1362" s="7">
        <v>40984</v>
      </c>
      <c r="CH1362" s="5">
        <v>105.018</v>
      </c>
      <c r="DE1362" s="7">
        <v>40984</v>
      </c>
      <c r="DF1362" s="5">
        <v>99.537999999999997</v>
      </c>
      <c r="DW1362" s="7">
        <v>40984</v>
      </c>
      <c r="DX1362" s="5">
        <v>99.742999999999995</v>
      </c>
      <c r="EF1362" s="7">
        <v>40984</v>
      </c>
      <c r="EG1362" s="5">
        <v>106.852</v>
      </c>
      <c r="EU1362" s="7">
        <v>41395</v>
      </c>
      <c r="EV1362" s="5">
        <v>105.465</v>
      </c>
      <c r="FG1362" s="7">
        <v>41751</v>
      </c>
      <c r="FH1362" s="5">
        <v>114.408</v>
      </c>
      <c r="FJ1362" s="7">
        <v>41864</v>
      </c>
      <c r="FK1362" s="5">
        <v>115.74299999999999</v>
      </c>
      <c r="FP1362" s="7">
        <v>42095</v>
      </c>
      <c r="FQ1362" s="5">
        <v>117.033</v>
      </c>
      <c r="FV1362" s="7">
        <v>42271</v>
      </c>
      <c r="FW1362" s="5">
        <v>119.08</v>
      </c>
      <c r="GK1362" s="7">
        <v>41604</v>
      </c>
      <c r="GL1362" s="5">
        <v>105.005</v>
      </c>
      <c r="GW1362" s="7">
        <v>42130</v>
      </c>
      <c r="GX1362" s="5">
        <v>125.35299999999999</v>
      </c>
      <c r="HL1362" s="7">
        <v>40987</v>
      </c>
      <c r="HM1362" s="5">
        <v>101.858</v>
      </c>
      <c r="HR1362" s="7">
        <v>40989</v>
      </c>
      <c r="HS1362" s="5">
        <v>96.582999999999998</v>
      </c>
      <c r="HU1362" s="7">
        <v>40994</v>
      </c>
      <c r="HV1362" s="5">
        <v>77.215000000000003</v>
      </c>
      <c r="HX1362" s="7">
        <v>41155</v>
      </c>
      <c r="HY1362" s="5">
        <v>70.435000000000002</v>
      </c>
      <c r="IA1362" s="7">
        <v>41982</v>
      </c>
      <c r="IB1362" s="5">
        <v>129.62</v>
      </c>
    </row>
    <row r="1363" spans="52:236">
      <c r="AZ1363" s="7">
        <v>40987</v>
      </c>
      <c r="BA1363" s="5">
        <v>101.538</v>
      </c>
      <c r="BF1363" s="7">
        <v>40996</v>
      </c>
      <c r="BG1363" s="5">
        <v>101.65</v>
      </c>
      <c r="BI1363" s="7">
        <v>40987</v>
      </c>
      <c r="BJ1363" s="5">
        <v>104.148</v>
      </c>
      <c r="BO1363" s="7">
        <v>40987</v>
      </c>
      <c r="BP1363" s="5">
        <v>103.298</v>
      </c>
      <c r="BU1363" s="7">
        <v>41627</v>
      </c>
      <c r="BV1363" s="5">
        <v>100.363</v>
      </c>
      <c r="CA1363" s="7">
        <v>40987</v>
      </c>
      <c r="CB1363" s="5">
        <v>105.14</v>
      </c>
      <c r="CD1363" s="7">
        <v>41901</v>
      </c>
      <c r="CE1363" s="5">
        <v>100.333</v>
      </c>
      <c r="CG1363" s="7">
        <v>40987</v>
      </c>
      <c r="CH1363" s="5">
        <v>105.08499999999999</v>
      </c>
      <c r="DE1363" s="7">
        <v>40987</v>
      </c>
      <c r="DF1363" s="5">
        <v>99.564999999999998</v>
      </c>
      <c r="DW1363" s="7">
        <v>40987</v>
      </c>
      <c r="DX1363" s="5">
        <v>99.718000000000004</v>
      </c>
      <c r="EF1363" s="7">
        <v>40987</v>
      </c>
      <c r="EG1363" s="5">
        <v>106.848</v>
      </c>
      <c r="EU1363" s="7">
        <v>41396</v>
      </c>
      <c r="EV1363" s="5">
        <v>106.02500000000001</v>
      </c>
      <c r="FG1363" s="7">
        <v>41752</v>
      </c>
      <c r="FH1363" s="5">
        <v>114.498</v>
      </c>
      <c r="FJ1363" s="7">
        <v>41865</v>
      </c>
      <c r="FK1363" s="5">
        <v>116.033</v>
      </c>
      <c r="FP1363" s="7">
        <v>42096</v>
      </c>
      <c r="FQ1363" s="5">
        <v>117.107</v>
      </c>
      <c r="FV1363" s="7">
        <v>42272</v>
      </c>
      <c r="FW1363" s="5">
        <v>118.905</v>
      </c>
      <c r="GK1363" s="7">
        <v>41605</v>
      </c>
      <c r="GL1363" s="5">
        <v>105.093</v>
      </c>
      <c r="GW1363" s="7">
        <v>42131</v>
      </c>
      <c r="GX1363" s="5">
        <v>126.863</v>
      </c>
      <c r="HL1363" s="7">
        <v>40988</v>
      </c>
      <c r="HM1363" s="5">
        <v>101.68</v>
      </c>
      <c r="HR1363" s="7">
        <v>40990</v>
      </c>
      <c r="HS1363" s="5">
        <v>95.647999999999996</v>
      </c>
      <c r="HU1363" s="7">
        <v>40995</v>
      </c>
      <c r="HV1363" s="5">
        <v>77.162999999999997</v>
      </c>
      <c r="HX1363" s="7">
        <v>41156</v>
      </c>
      <c r="HY1363" s="5">
        <v>72.242999999999995</v>
      </c>
      <c r="IA1363" s="7">
        <v>41983</v>
      </c>
      <c r="IB1363" s="5">
        <v>129.1</v>
      </c>
    </row>
    <row r="1364" spans="52:236">
      <c r="AZ1364" s="7">
        <v>40988</v>
      </c>
      <c r="BA1364" s="5">
        <v>101.518</v>
      </c>
      <c r="BF1364" s="7">
        <v>40997</v>
      </c>
      <c r="BG1364" s="5">
        <v>101.58</v>
      </c>
      <c r="BI1364" s="7">
        <v>40988</v>
      </c>
      <c r="BJ1364" s="5">
        <v>104.053</v>
      </c>
      <c r="BO1364" s="7">
        <v>40988</v>
      </c>
      <c r="BP1364" s="5">
        <v>103.253</v>
      </c>
      <c r="BU1364" s="7">
        <v>41628</v>
      </c>
      <c r="BV1364" s="5">
        <v>100.34</v>
      </c>
      <c r="CA1364" s="7">
        <v>40988</v>
      </c>
      <c r="CB1364" s="5">
        <v>105.223</v>
      </c>
      <c r="CD1364" s="7">
        <v>41904</v>
      </c>
      <c r="CE1364" s="5">
        <v>100.32</v>
      </c>
      <c r="CG1364" s="7">
        <v>40988</v>
      </c>
      <c r="CH1364" s="5">
        <v>105.145</v>
      </c>
      <c r="DE1364" s="7">
        <v>40988</v>
      </c>
      <c r="DF1364" s="5">
        <v>99.48</v>
      </c>
      <c r="DW1364" s="7">
        <v>40988</v>
      </c>
      <c r="DX1364" s="5">
        <v>99.613</v>
      </c>
      <c r="EF1364" s="7">
        <v>40988</v>
      </c>
      <c r="EG1364" s="5">
        <v>106.72</v>
      </c>
      <c r="EU1364" s="7">
        <v>41397</v>
      </c>
      <c r="EV1364" s="5">
        <v>106.048</v>
      </c>
      <c r="FG1364" s="7">
        <v>41753</v>
      </c>
      <c r="FH1364" s="5">
        <v>114.333</v>
      </c>
      <c r="FJ1364" s="7">
        <v>41866</v>
      </c>
      <c r="FK1364" s="5">
        <v>116.33799999999999</v>
      </c>
      <c r="FP1364" s="7">
        <v>42097</v>
      </c>
      <c r="FQ1364" s="5">
        <v>117.107</v>
      </c>
      <c r="FV1364" s="7">
        <v>42275</v>
      </c>
      <c r="FW1364" s="5">
        <v>119.36499999999999</v>
      </c>
      <c r="GK1364" s="7">
        <v>41606</v>
      </c>
      <c r="GL1364" s="5">
        <v>105.03</v>
      </c>
      <c r="GW1364" s="7">
        <v>42132</v>
      </c>
      <c r="GX1364" s="5">
        <v>127.61499999999999</v>
      </c>
      <c r="HL1364" s="7">
        <v>40989</v>
      </c>
      <c r="HM1364" s="5">
        <v>99.903000000000006</v>
      </c>
      <c r="HR1364" s="7">
        <v>40991</v>
      </c>
      <c r="HS1364" s="5">
        <v>96.843000000000004</v>
      </c>
      <c r="HU1364" s="7">
        <v>40996</v>
      </c>
      <c r="HV1364" s="5">
        <v>77.358000000000004</v>
      </c>
      <c r="HX1364" s="7">
        <v>41157</v>
      </c>
      <c r="HY1364" s="5">
        <v>73.673000000000002</v>
      </c>
      <c r="IA1364" s="7">
        <v>41984</v>
      </c>
      <c r="IB1364" s="5">
        <v>128.66499999999999</v>
      </c>
    </row>
    <row r="1365" spans="52:236">
      <c r="AZ1365" s="7">
        <v>40989</v>
      </c>
      <c r="BA1365" s="5">
        <v>101.43300000000001</v>
      </c>
      <c r="BF1365" s="7">
        <v>40998</v>
      </c>
      <c r="BG1365" s="5">
        <v>101.58799999999999</v>
      </c>
      <c r="BI1365" s="7">
        <v>40989</v>
      </c>
      <c r="BJ1365" s="5">
        <v>103.98</v>
      </c>
      <c r="BO1365" s="7">
        <v>40989</v>
      </c>
      <c r="BP1365" s="5">
        <v>103.143</v>
      </c>
      <c r="BU1365" s="7">
        <v>41631</v>
      </c>
      <c r="BV1365" s="5">
        <v>100.31</v>
      </c>
      <c r="CA1365" s="7">
        <v>40989</v>
      </c>
      <c r="CB1365" s="5">
        <v>104.928</v>
      </c>
      <c r="CD1365" s="7">
        <v>41905</v>
      </c>
      <c r="CE1365" s="5">
        <v>100.31</v>
      </c>
      <c r="CG1365" s="7">
        <v>40989</v>
      </c>
      <c r="CH1365" s="5">
        <v>104.753</v>
      </c>
      <c r="DE1365" s="7">
        <v>40989</v>
      </c>
      <c r="DF1365" s="5">
        <v>98.852000000000004</v>
      </c>
      <c r="DW1365" s="7">
        <v>40989</v>
      </c>
      <c r="DX1365" s="5">
        <v>98.78</v>
      </c>
      <c r="EF1365" s="7">
        <v>40989</v>
      </c>
      <c r="EG1365" s="5">
        <v>105.773</v>
      </c>
      <c r="EU1365" s="7">
        <v>41400</v>
      </c>
      <c r="EV1365" s="5">
        <v>105.73</v>
      </c>
      <c r="FG1365" s="7">
        <v>41754</v>
      </c>
      <c r="FH1365" s="5">
        <v>114.33</v>
      </c>
      <c r="FJ1365" s="7">
        <v>41869</v>
      </c>
      <c r="FK1365" s="5">
        <v>116.065</v>
      </c>
      <c r="FP1365" s="7">
        <v>42100</v>
      </c>
      <c r="FQ1365" s="5">
        <v>117.107</v>
      </c>
      <c r="FV1365" s="7">
        <v>42276</v>
      </c>
      <c r="FW1365" s="5">
        <v>119.44</v>
      </c>
      <c r="GK1365" s="7">
        <v>41607</v>
      </c>
      <c r="GL1365" s="5">
        <v>105.245</v>
      </c>
      <c r="GW1365" s="7">
        <v>42135</v>
      </c>
      <c r="GX1365" s="5">
        <v>126.735</v>
      </c>
      <c r="HL1365" s="7">
        <v>40990</v>
      </c>
      <c r="HM1365" s="5">
        <v>99.197000000000003</v>
      </c>
      <c r="HR1365" s="7">
        <v>40994</v>
      </c>
      <c r="HS1365" s="5">
        <v>97.555000000000007</v>
      </c>
      <c r="HU1365" s="7">
        <v>40997</v>
      </c>
      <c r="HV1365" s="5">
        <v>75.998000000000005</v>
      </c>
      <c r="HX1365" s="7">
        <v>41158</v>
      </c>
      <c r="HY1365" s="5">
        <v>77.515000000000001</v>
      </c>
      <c r="IA1365" s="7">
        <v>41985</v>
      </c>
      <c r="IB1365" s="5">
        <v>128.63999999999999</v>
      </c>
    </row>
    <row r="1366" spans="52:236">
      <c r="AZ1366" s="7">
        <v>40990</v>
      </c>
      <c r="BA1366" s="5">
        <v>101.443</v>
      </c>
      <c r="BF1366" s="7">
        <v>41001</v>
      </c>
      <c r="BG1366" s="5">
        <v>101.613</v>
      </c>
      <c r="BI1366" s="7">
        <v>40990</v>
      </c>
      <c r="BJ1366" s="5">
        <v>103.938</v>
      </c>
      <c r="BO1366" s="7">
        <v>40990</v>
      </c>
      <c r="BP1366" s="5">
        <v>102.947</v>
      </c>
      <c r="BU1366" s="7">
        <v>41632</v>
      </c>
      <c r="BV1366" s="5">
        <v>100.28</v>
      </c>
      <c r="CA1366" s="7">
        <v>40990</v>
      </c>
      <c r="CB1366" s="5">
        <v>104.73</v>
      </c>
      <c r="CD1366" s="7">
        <v>41906</v>
      </c>
      <c r="CE1366" s="5">
        <v>100.283</v>
      </c>
      <c r="CG1366" s="7">
        <v>40990</v>
      </c>
      <c r="CH1366" s="5">
        <v>104.438</v>
      </c>
      <c r="DE1366" s="7">
        <v>40990</v>
      </c>
      <c r="DF1366" s="5">
        <v>98.393000000000001</v>
      </c>
      <c r="DW1366" s="7">
        <v>40990</v>
      </c>
      <c r="DX1366" s="5">
        <v>98.295000000000002</v>
      </c>
      <c r="EF1366" s="7">
        <v>40990</v>
      </c>
      <c r="EG1366" s="5">
        <v>105.285</v>
      </c>
      <c r="EU1366" s="7">
        <v>41401</v>
      </c>
      <c r="EV1366" s="5">
        <v>105.80800000000001</v>
      </c>
      <c r="FG1366" s="7">
        <v>41757</v>
      </c>
      <c r="FH1366" s="5">
        <v>114.268</v>
      </c>
      <c r="FJ1366" s="7">
        <v>41870</v>
      </c>
      <c r="FK1366" s="5">
        <v>116.253</v>
      </c>
      <c r="FP1366" s="7">
        <v>42101</v>
      </c>
      <c r="FQ1366" s="5">
        <v>117.322</v>
      </c>
      <c r="FV1366" s="7">
        <v>42277</v>
      </c>
      <c r="FW1366" s="5">
        <v>119.41</v>
      </c>
      <c r="GK1366" s="7">
        <v>41610</v>
      </c>
      <c r="GL1366" s="5">
        <v>104.96</v>
      </c>
      <c r="GW1366" s="7">
        <v>42136</v>
      </c>
      <c r="GX1366" s="5">
        <v>125.94</v>
      </c>
      <c r="HL1366" s="7">
        <v>40991</v>
      </c>
      <c r="HM1366" s="5">
        <v>100.258</v>
      </c>
      <c r="HR1366" s="7">
        <v>40995</v>
      </c>
      <c r="HS1366" s="5">
        <v>97.53</v>
      </c>
      <c r="HU1366" s="7">
        <v>40998</v>
      </c>
      <c r="HV1366" s="5">
        <v>76.814999999999998</v>
      </c>
      <c r="HX1366" s="7">
        <v>41159</v>
      </c>
      <c r="HY1366" s="5">
        <v>79.44</v>
      </c>
      <c r="IA1366" s="7">
        <v>41988</v>
      </c>
      <c r="IB1366" s="5">
        <v>130.68</v>
      </c>
    </row>
    <row r="1367" spans="52:236">
      <c r="AZ1367" s="7">
        <v>40991</v>
      </c>
      <c r="BA1367" s="5">
        <v>101.40300000000001</v>
      </c>
      <c r="BF1367" s="7">
        <v>41002</v>
      </c>
      <c r="BG1367" s="5">
        <v>101.565</v>
      </c>
      <c r="BI1367" s="7">
        <v>40991</v>
      </c>
      <c r="BJ1367" s="5">
        <v>103.923</v>
      </c>
      <c r="BO1367" s="7">
        <v>40991</v>
      </c>
      <c r="BP1367" s="5">
        <v>103.005</v>
      </c>
      <c r="BU1367" s="7">
        <v>41633</v>
      </c>
      <c r="BV1367" s="5">
        <v>100.28</v>
      </c>
      <c r="CA1367" s="7">
        <v>40991</v>
      </c>
      <c r="CB1367" s="5">
        <v>104.77500000000001</v>
      </c>
      <c r="CD1367" s="7">
        <v>41907</v>
      </c>
      <c r="CE1367" s="5">
        <v>100.27</v>
      </c>
      <c r="CG1367" s="7">
        <v>40991</v>
      </c>
      <c r="CH1367" s="5">
        <v>104.663</v>
      </c>
      <c r="DE1367" s="7">
        <v>40991</v>
      </c>
      <c r="DF1367" s="5">
        <v>98.718000000000004</v>
      </c>
      <c r="DW1367" s="7">
        <v>40991</v>
      </c>
      <c r="DX1367" s="5">
        <v>98.742999999999995</v>
      </c>
      <c r="EF1367" s="7">
        <v>40991</v>
      </c>
      <c r="EG1367" s="5">
        <v>105.735</v>
      </c>
      <c r="EU1367" s="7">
        <v>41402</v>
      </c>
      <c r="EV1367" s="5">
        <v>105.833</v>
      </c>
      <c r="FG1367" s="7">
        <v>41758</v>
      </c>
      <c r="FH1367" s="5">
        <v>114.23</v>
      </c>
      <c r="FJ1367" s="7">
        <v>41871</v>
      </c>
      <c r="FK1367" s="5">
        <v>116.285</v>
      </c>
      <c r="FP1367" s="7">
        <v>42102</v>
      </c>
      <c r="FQ1367" s="5">
        <v>117.298</v>
      </c>
      <c r="FV1367" s="7">
        <v>42278</v>
      </c>
      <c r="FW1367" s="5">
        <v>119.637</v>
      </c>
      <c r="GK1367" s="7">
        <v>41611</v>
      </c>
      <c r="GL1367" s="5">
        <v>105.095</v>
      </c>
      <c r="GW1367" s="7">
        <v>42137</v>
      </c>
      <c r="GX1367" s="5">
        <v>125.16</v>
      </c>
      <c r="HL1367" s="7">
        <v>40994</v>
      </c>
      <c r="HM1367" s="5">
        <v>100.8</v>
      </c>
      <c r="HR1367" s="7">
        <v>40996</v>
      </c>
      <c r="HS1367" s="5">
        <v>97.817999999999998</v>
      </c>
      <c r="HU1367" s="7">
        <v>41001</v>
      </c>
      <c r="HV1367" s="5">
        <v>76.927999999999997</v>
      </c>
      <c r="HX1367" s="7">
        <v>41162</v>
      </c>
      <c r="HY1367" s="5">
        <v>78.734999999999999</v>
      </c>
      <c r="IA1367" s="7">
        <v>41989</v>
      </c>
      <c r="IB1367" s="5">
        <v>130.55500000000001</v>
      </c>
    </row>
    <row r="1368" spans="52:236">
      <c r="AZ1368" s="7">
        <v>40994</v>
      </c>
      <c r="BA1368" s="5">
        <v>101.438</v>
      </c>
      <c r="BF1368" s="7">
        <v>41003</v>
      </c>
      <c r="BG1368" s="5">
        <v>101.453</v>
      </c>
      <c r="BI1368" s="7">
        <v>40994</v>
      </c>
      <c r="BJ1368" s="5">
        <v>103.895</v>
      </c>
      <c r="BO1368" s="7">
        <v>40994</v>
      </c>
      <c r="BP1368" s="5">
        <v>103.01</v>
      </c>
      <c r="BU1368" s="7">
        <v>41634</v>
      </c>
      <c r="BV1368" s="5">
        <v>100.28</v>
      </c>
      <c r="CA1368" s="7">
        <v>40994</v>
      </c>
      <c r="CB1368" s="5">
        <v>104.883</v>
      </c>
      <c r="CD1368" s="7">
        <v>41908</v>
      </c>
      <c r="CE1368" s="5">
        <v>100.262</v>
      </c>
      <c r="CG1368" s="7">
        <v>40994</v>
      </c>
      <c r="CH1368" s="5">
        <v>104.753</v>
      </c>
      <c r="DE1368" s="7">
        <v>40994</v>
      </c>
      <c r="DF1368" s="5">
        <v>98.82</v>
      </c>
      <c r="DW1368" s="7">
        <v>40994</v>
      </c>
      <c r="DX1368" s="5">
        <v>98.867999999999995</v>
      </c>
      <c r="EF1368" s="7">
        <v>40994</v>
      </c>
      <c r="EG1368" s="5">
        <v>105.913</v>
      </c>
      <c r="EU1368" s="7">
        <v>41403</v>
      </c>
      <c r="EV1368" s="5">
        <v>105.518</v>
      </c>
      <c r="FG1368" s="7">
        <v>41759</v>
      </c>
      <c r="FH1368" s="5">
        <v>114.395</v>
      </c>
      <c r="FJ1368" s="7">
        <v>41872</v>
      </c>
      <c r="FK1368" s="5">
        <v>116.30500000000001</v>
      </c>
      <c r="FP1368" s="7">
        <v>42103</v>
      </c>
      <c r="FQ1368" s="5">
        <v>117.05800000000001</v>
      </c>
      <c r="FV1368" s="7">
        <v>42279</v>
      </c>
      <c r="FW1368" s="5">
        <v>119.883</v>
      </c>
      <c r="GK1368" s="7">
        <v>41612</v>
      </c>
      <c r="GL1368" s="5">
        <v>104.735</v>
      </c>
      <c r="GW1368" s="7">
        <v>42138</v>
      </c>
      <c r="GX1368" s="5">
        <v>125.65</v>
      </c>
      <c r="HL1368" s="7">
        <v>40995</v>
      </c>
      <c r="HM1368" s="5">
        <v>100.833</v>
      </c>
      <c r="HR1368" s="7">
        <v>40997</v>
      </c>
      <c r="HS1368" s="5">
        <v>96.268000000000001</v>
      </c>
      <c r="HU1368" s="7">
        <v>41002</v>
      </c>
      <c r="HV1368" s="5">
        <v>75.814999999999998</v>
      </c>
      <c r="HX1368" s="7">
        <v>41163</v>
      </c>
      <c r="HY1368" s="5">
        <v>79.167000000000002</v>
      </c>
      <c r="IA1368" s="7">
        <v>41990</v>
      </c>
      <c r="IB1368" s="5">
        <v>131.07</v>
      </c>
    </row>
    <row r="1369" spans="52:236">
      <c r="AZ1369" s="7">
        <v>40995</v>
      </c>
      <c r="BA1369" s="5">
        <v>101.413</v>
      </c>
      <c r="BF1369" s="7">
        <v>41004</v>
      </c>
      <c r="BG1369" s="5">
        <v>101.42</v>
      </c>
      <c r="BI1369" s="7">
        <v>40995</v>
      </c>
      <c r="BJ1369" s="5">
        <v>103.908</v>
      </c>
      <c r="BO1369" s="7">
        <v>40995</v>
      </c>
      <c r="BP1369" s="5">
        <v>103.01300000000001</v>
      </c>
      <c r="BU1369" s="7">
        <v>41635</v>
      </c>
      <c r="BV1369" s="5">
        <v>100.28</v>
      </c>
      <c r="CA1369" s="7">
        <v>40995</v>
      </c>
      <c r="CB1369" s="5">
        <v>104.88</v>
      </c>
      <c r="CD1369" s="7">
        <v>41911</v>
      </c>
      <c r="CE1369" s="5">
        <v>100.258</v>
      </c>
      <c r="CG1369" s="7">
        <v>40995</v>
      </c>
      <c r="CH1369" s="5">
        <v>104.718</v>
      </c>
      <c r="DE1369" s="7">
        <v>40995</v>
      </c>
      <c r="DF1369" s="5">
        <v>98.775000000000006</v>
      </c>
      <c r="DW1369" s="7">
        <v>40995</v>
      </c>
      <c r="DX1369" s="5">
        <v>98.79</v>
      </c>
      <c r="EF1369" s="7">
        <v>40995</v>
      </c>
      <c r="EG1369" s="5">
        <v>105.83499999999999</v>
      </c>
      <c r="EU1369" s="7">
        <v>41404</v>
      </c>
      <c r="EV1369" s="5">
        <v>105.458</v>
      </c>
      <c r="FG1369" s="7">
        <v>41760</v>
      </c>
      <c r="FH1369" s="5">
        <v>114.455</v>
      </c>
      <c r="FJ1369" s="7">
        <v>41873</v>
      </c>
      <c r="FK1369" s="5">
        <v>116.48</v>
      </c>
      <c r="FP1369" s="7">
        <v>42104</v>
      </c>
      <c r="FQ1369" s="5">
        <v>117.05800000000001</v>
      </c>
      <c r="FV1369" s="7">
        <v>42282</v>
      </c>
      <c r="FW1369" s="5">
        <v>119.855</v>
      </c>
      <c r="GK1369" s="7">
        <v>41613</v>
      </c>
      <c r="GL1369" s="5">
        <v>104.32</v>
      </c>
      <c r="GW1369" s="7">
        <v>42139</v>
      </c>
      <c r="GX1369" s="5">
        <v>126.6</v>
      </c>
      <c r="HL1369" s="7">
        <v>40996</v>
      </c>
      <c r="HM1369" s="5">
        <v>101.09</v>
      </c>
      <c r="HR1369" s="7">
        <v>40998</v>
      </c>
      <c r="HS1369" s="5">
        <v>97.287999999999997</v>
      </c>
      <c r="HU1369" s="7">
        <v>41003</v>
      </c>
      <c r="HV1369" s="5">
        <v>73.988</v>
      </c>
      <c r="HX1369" s="7">
        <v>41164</v>
      </c>
      <c r="HY1369" s="5">
        <v>79.734999999999999</v>
      </c>
      <c r="IA1369" s="7">
        <v>41991</v>
      </c>
      <c r="IB1369" s="5">
        <v>131.90299999999999</v>
      </c>
    </row>
    <row r="1370" spans="52:236">
      <c r="AZ1370" s="7">
        <v>40996</v>
      </c>
      <c r="BA1370" s="5">
        <v>101.352</v>
      </c>
      <c r="BF1370" s="7">
        <v>41008</v>
      </c>
      <c r="BG1370" s="5">
        <v>101.42</v>
      </c>
      <c r="BI1370" s="7">
        <v>40996</v>
      </c>
      <c r="BJ1370" s="5">
        <v>103.863</v>
      </c>
      <c r="BO1370" s="7">
        <v>40996</v>
      </c>
      <c r="BP1370" s="5">
        <v>102.998</v>
      </c>
      <c r="BU1370" s="7">
        <v>41638</v>
      </c>
      <c r="BV1370" s="5">
        <v>100.273</v>
      </c>
      <c r="CA1370" s="7">
        <v>40996</v>
      </c>
      <c r="CB1370" s="5">
        <v>104.953</v>
      </c>
      <c r="CD1370" s="7">
        <v>41912</v>
      </c>
      <c r="CE1370" s="5">
        <v>100.248</v>
      </c>
      <c r="CG1370" s="7">
        <v>40996</v>
      </c>
      <c r="CH1370" s="5">
        <v>104.77500000000001</v>
      </c>
      <c r="DE1370" s="7">
        <v>40996</v>
      </c>
      <c r="DF1370" s="5">
        <v>98.784999999999997</v>
      </c>
      <c r="DW1370" s="7">
        <v>40996</v>
      </c>
      <c r="DX1370" s="5">
        <v>98.742999999999995</v>
      </c>
      <c r="EF1370" s="7">
        <v>40996</v>
      </c>
      <c r="EG1370" s="5">
        <v>105.81</v>
      </c>
      <c r="EU1370" s="7">
        <v>41407</v>
      </c>
      <c r="EV1370" s="5">
        <v>105.035</v>
      </c>
      <c r="FG1370" s="7">
        <v>41761</v>
      </c>
      <c r="FH1370" s="5">
        <v>114.483</v>
      </c>
      <c r="FJ1370" s="7">
        <v>41876</v>
      </c>
      <c r="FK1370" s="5">
        <v>117.1</v>
      </c>
      <c r="FP1370" s="7">
        <v>42107</v>
      </c>
      <c r="FQ1370" s="5">
        <v>116.938</v>
      </c>
      <c r="FV1370" s="7">
        <v>42283</v>
      </c>
      <c r="FW1370" s="5">
        <v>119.708</v>
      </c>
      <c r="GK1370" s="7">
        <v>41614</v>
      </c>
      <c r="GL1370" s="5">
        <v>104.86499999999999</v>
      </c>
      <c r="GW1370" s="7">
        <v>42142</v>
      </c>
      <c r="GX1370" s="5">
        <v>125.523</v>
      </c>
      <c r="HL1370" s="7">
        <v>40997</v>
      </c>
      <c r="HM1370" s="5">
        <v>99.677999999999997</v>
      </c>
      <c r="HR1370" s="7">
        <v>41001</v>
      </c>
      <c r="HS1370" s="5">
        <v>97.415000000000006</v>
      </c>
      <c r="HU1370" s="7">
        <v>41004</v>
      </c>
      <c r="HV1370" s="5">
        <v>73.525000000000006</v>
      </c>
      <c r="HX1370" s="7">
        <v>41165</v>
      </c>
      <c r="HY1370" s="5">
        <v>79.643000000000001</v>
      </c>
      <c r="IA1370" s="7">
        <v>41992</v>
      </c>
      <c r="IB1370" s="5">
        <v>132.40799999999999</v>
      </c>
    </row>
    <row r="1371" spans="52:236">
      <c r="AZ1371" s="7">
        <v>40997</v>
      </c>
      <c r="BA1371" s="5">
        <v>101.33</v>
      </c>
      <c r="BF1371" s="7">
        <v>41009</v>
      </c>
      <c r="BG1371" s="5">
        <v>101.34</v>
      </c>
      <c r="BI1371" s="7">
        <v>40997</v>
      </c>
      <c r="BJ1371" s="5">
        <v>103.67</v>
      </c>
      <c r="BO1371" s="7">
        <v>40997</v>
      </c>
      <c r="BP1371" s="5">
        <v>102.798</v>
      </c>
      <c r="BU1371" s="7">
        <v>41639</v>
      </c>
      <c r="BV1371" s="5">
        <v>100.173</v>
      </c>
      <c r="CA1371" s="7">
        <v>40997</v>
      </c>
      <c r="CB1371" s="5">
        <v>104.58</v>
      </c>
      <c r="CD1371" s="7">
        <v>41913</v>
      </c>
      <c r="CE1371" s="5">
        <v>100.223</v>
      </c>
      <c r="CG1371" s="7">
        <v>40997</v>
      </c>
      <c r="CH1371" s="5">
        <v>104.197</v>
      </c>
      <c r="DE1371" s="7">
        <v>40997</v>
      </c>
      <c r="DF1371" s="5">
        <v>98.048000000000002</v>
      </c>
      <c r="DW1371" s="7">
        <v>40997</v>
      </c>
      <c r="DX1371" s="5">
        <v>97.882999999999996</v>
      </c>
      <c r="EF1371" s="7">
        <v>40997</v>
      </c>
      <c r="EG1371" s="5">
        <v>104.873</v>
      </c>
      <c r="EU1371" s="7">
        <v>41408</v>
      </c>
      <c r="EV1371" s="5">
        <v>104.64</v>
      </c>
      <c r="FG1371" s="7">
        <v>41764</v>
      </c>
      <c r="FH1371" s="5">
        <v>114.495</v>
      </c>
      <c r="FJ1371" s="7">
        <v>41877</v>
      </c>
      <c r="FK1371" s="5">
        <v>117.205</v>
      </c>
      <c r="FP1371" s="7">
        <v>42108</v>
      </c>
      <c r="FQ1371" s="5">
        <v>116.74299999999999</v>
      </c>
      <c r="FV1371" s="7">
        <v>42284</v>
      </c>
      <c r="FW1371" s="5">
        <v>119.71</v>
      </c>
      <c r="GK1371" s="7">
        <v>41617</v>
      </c>
      <c r="GL1371" s="5">
        <v>105.38</v>
      </c>
      <c r="GW1371" s="7">
        <v>42143</v>
      </c>
      <c r="GX1371" s="5">
        <v>126.43</v>
      </c>
      <c r="HL1371" s="7">
        <v>40998</v>
      </c>
      <c r="HM1371" s="5">
        <v>100.578</v>
      </c>
      <c r="HR1371" s="7">
        <v>41002</v>
      </c>
      <c r="HS1371" s="5">
        <v>96.212999999999994</v>
      </c>
      <c r="HU1371" s="7">
        <v>41008</v>
      </c>
      <c r="HV1371" s="5">
        <v>73.525000000000006</v>
      </c>
      <c r="HX1371" s="7">
        <v>41166</v>
      </c>
      <c r="HY1371" s="5">
        <v>78.45</v>
      </c>
      <c r="IA1371" s="7">
        <v>41995</v>
      </c>
      <c r="IB1371" s="5">
        <v>133.30000000000001</v>
      </c>
    </row>
    <row r="1372" spans="52:236">
      <c r="AZ1372" s="7">
        <v>40998</v>
      </c>
      <c r="BA1372" s="5">
        <v>101.333</v>
      </c>
      <c r="BF1372" s="7">
        <v>41010</v>
      </c>
      <c r="BG1372" s="5">
        <v>101.223</v>
      </c>
      <c r="BI1372" s="7">
        <v>40998</v>
      </c>
      <c r="BJ1372" s="5">
        <v>103.74299999999999</v>
      </c>
      <c r="BO1372" s="7">
        <v>40998</v>
      </c>
      <c r="BP1372" s="5">
        <v>102.83499999999999</v>
      </c>
      <c r="BU1372" s="7">
        <v>41640</v>
      </c>
      <c r="BV1372" s="5">
        <v>100.173</v>
      </c>
      <c r="CA1372" s="7">
        <v>40998</v>
      </c>
      <c r="CB1372" s="5">
        <v>104.758</v>
      </c>
      <c r="CD1372" s="7">
        <v>41914</v>
      </c>
      <c r="CE1372" s="5">
        <v>100.21299999999999</v>
      </c>
      <c r="CG1372" s="7">
        <v>40998</v>
      </c>
      <c r="CH1372" s="5">
        <v>104.393</v>
      </c>
      <c r="DE1372" s="7">
        <v>40998</v>
      </c>
      <c r="DF1372" s="5">
        <v>98.363</v>
      </c>
      <c r="DW1372" s="7">
        <v>40998</v>
      </c>
      <c r="DX1372" s="5">
        <v>98.347999999999999</v>
      </c>
      <c r="EF1372" s="7">
        <v>40998</v>
      </c>
      <c r="EG1372" s="5">
        <v>105.363</v>
      </c>
      <c r="EU1372" s="7">
        <v>41409</v>
      </c>
      <c r="EV1372" s="5">
        <v>104.53</v>
      </c>
      <c r="FG1372" s="7">
        <v>41765</v>
      </c>
      <c r="FH1372" s="5">
        <v>114.745</v>
      </c>
      <c r="FJ1372" s="7">
        <v>41878</v>
      </c>
      <c r="FK1372" s="5">
        <v>116.95</v>
      </c>
      <c r="FP1372" s="7">
        <v>42109</v>
      </c>
      <c r="FQ1372" s="5">
        <v>116.923</v>
      </c>
      <c r="FV1372" s="7">
        <v>42285</v>
      </c>
      <c r="FW1372" s="5">
        <v>119.66500000000001</v>
      </c>
      <c r="GK1372" s="7">
        <v>41618</v>
      </c>
      <c r="GL1372" s="5">
        <v>105.998</v>
      </c>
      <c r="GW1372" s="7">
        <v>42144</v>
      </c>
      <c r="GX1372" s="5">
        <v>125.755</v>
      </c>
      <c r="HL1372" s="7">
        <v>41001</v>
      </c>
      <c r="HM1372" s="5">
        <v>100.75</v>
      </c>
      <c r="HR1372" s="7">
        <v>41003</v>
      </c>
      <c r="HS1372" s="5">
        <v>94.022999999999996</v>
      </c>
      <c r="HU1372" s="7">
        <v>41009</v>
      </c>
      <c r="HV1372" s="5">
        <v>71.95</v>
      </c>
      <c r="HX1372" s="7">
        <v>41169</v>
      </c>
      <c r="HY1372" s="5">
        <v>77.174999999999997</v>
      </c>
      <c r="IA1372" s="7">
        <v>41996</v>
      </c>
      <c r="IB1372" s="5">
        <v>133.28800000000001</v>
      </c>
    </row>
    <row r="1373" spans="52:236">
      <c r="AZ1373" s="7">
        <v>41001</v>
      </c>
      <c r="BA1373" s="5">
        <v>101.345</v>
      </c>
      <c r="BF1373" s="7">
        <v>41011</v>
      </c>
      <c r="BG1373" s="5">
        <v>101.19</v>
      </c>
      <c r="BI1373" s="7">
        <v>41001</v>
      </c>
      <c r="BJ1373" s="5">
        <v>103.768</v>
      </c>
      <c r="BO1373" s="7">
        <v>41001</v>
      </c>
      <c r="BP1373" s="5">
        <v>102.818</v>
      </c>
      <c r="BU1373" s="7">
        <v>41641</v>
      </c>
      <c r="BV1373" s="5">
        <v>100.253</v>
      </c>
      <c r="CA1373" s="7">
        <v>41001</v>
      </c>
      <c r="CB1373" s="5">
        <v>104.87</v>
      </c>
      <c r="CD1373" s="7">
        <v>41915</v>
      </c>
      <c r="CE1373" s="5">
        <v>100.202</v>
      </c>
      <c r="CG1373" s="7">
        <v>41001</v>
      </c>
      <c r="CH1373" s="5">
        <v>104.37</v>
      </c>
      <c r="DE1373" s="7">
        <v>41001</v>
      </c>
      <c r="DF1373" s="5">
        <v>98.394999999999996</v>
      </c>
      <c r="DW1373" s="7">
        <v>41001</v>
      </c>
      <c r="DX1373" s="5">
        <v>98.3</v>
      </c>
      <c r="EF1373" s="7">
        <v>41001</v>
      </c>
      <c r="EG1373" s="5">
        <v>105.315</v>
      </c>
      <c r="EU1373" s="7">
        <v>41410</v>
      </c>
      <c r="EV1373" s="5">
        <v>104.74</v>
      </c>
      <c r="FG1373" s="7">
        <v>41766</v>
      </c>
      <c r="FH1373" s="5">
        <v>114.58</v>
      </c>
      <c r="FJ1373" s="7">
        <v>41879</v>
      </c>
      <c r="FK1373" s="5">
        <v>116.488</v>
      </c>
      <c r="FP1373" s="7">
        <v>42110</v>
      </c>
      <c r="FQ1373" s="5">
        <v>116.498</v>
      </c>
      <c r="FV1373" s="7">
        <v>42286</v>
      </c>
      <c r="FW1373" s="5">
        <v>119.755</v>
      </c>
      <c r="GK1373" s="7">
        <v>41619</v>
      </c>
      <c r="GL1373" s="5">
        <v>105.99</v>
      </c>
      <c r="GW1373" s="7">
        <v>42145</v>
      </c>
      <c r="GX1373" s="5">
        <v>126.14</v>
      </c>
      <c r="HL1373" s="7">
        <v>41002</v>
      </c>
      <c r="HM1373" s="5">
        <v>99.605000000000004</v>
      </c>
      <c r="HR1373" s="7">
        <v>41004</v>
      </c>
      <c r="HS1373" s="5">
        <v>93.545000000000002</v>
      </c>
      <c r="HU1373" s="7">
        <v>41010</v>
      </c>
      <c r="HV1373" s="5">
        <v>73.408000000000001</v>
      </c>
      <c r="HX1373" s="7">
        <v>41170</v>
      </c>
      <c r="HY1373" s="5">
        <v>77.742999999999995</v>
      </c>
      <c r="IA1373" s="7">
        <v>41997</v>
      </c>
      <c r="IB1373" s="5">
        <v>133.45500000000001</v>
      </c>
    </row>
    <row r="1374" spans="52:236">
      <c r="AZ1374" s="7">
        <v>41002</v>
      </c>
      <c r="BA1374" s="5">
        <v>101.27500000000001</v>
      </c>
      <c r="BF1374" s="7">
        <v>41012</v>
      </c>
      <c r="BG1374" s="5">
        <v>101.12</v>
      </c>
      <c r="BI1374" s="7">
        <v>41002</v>
      </c>
      <c r="BJ1374" s="5">
        <v>103.678</v>
      </c>
      <c r="BO1374" s="7">
        <v>41002</v>
      </c>
      <c r="BP1374" s="5">
        <v>102.71299999999999</v>
      </c>
      <c r="BU1374" s="7">
        <v>41642</v>
      </c>
      <c r="BV1374" s="5">
        <v>100.245</v>
      </c>
      <c r="CA1374" s="7">
        <v>41002</v>
      </c>
      <c r="CB1374" s="5">
        <v>104.655</v>
      </c>
      <c r="CD1374" s="7">
        <v>41918</v>
      </c>
      <c r="CE1374" s="5">
        <v>100.208</v>
      </c>
      <c r="CG1374" s="7">
        <v>41002</v>
      </c>
      <c r="CH1374" s="5">
        <v>104.19499999999999</v>
      </c>
      <c r="DE1374" s="7">
        <v>41002</v>
      </c>
      <c r="DF1374" s="5">
        <v>98.04</v>
      </c>
      <c r="DW1374" s="7">
        <v>41002</v>
      </c>
      <c r="DX1374" s="5">
        <v>97.795000000000002</v>
      </c>
      <c r="EF1374" s="7">
        <v>41002</v>
      </c>
      <c r="EG1374" s="5">
        <v>104.74</v>
      </c>
      <c r="EU1374" s="7">
        <v>41411</v>
      </c>
      <c r="EV1374" s="5">
        <v>105.24299999999999</v>
      </c>
      <c r="FG1374" s="7">
        <v>41767</v>
      </c>
      <c r="FH1374" s="5">
        <v>114.943</v>
      </c>
      <c r="FJ1374" s="7">
        <v>41880</v>
      </c>
      <c r="FK1374" s="5">
        <v>116.54300000000001</v>
      </c>
      <c r="FP1374" s="7">
        <v>42111</v>
      </c>
      <c r="FQ1374" s="5">
        <v>116.102</v>
      </c>
      <c r="FV1374" s="7">
        <v>42289</v>
      </c>
      <c r="FW1374" s="5">
        <v>119.75</v>
      </c>
      <c r="GK1374" s="7">
        <v>41620</v>
      </c>
      <c r="GL1374" s="5">
        <v>105.508</v>
      </c>
      <c r="GW1374" s="7">
        <v>42146</v>
      </c>
      <c r="GX1374" s="5">
        <v>126.02800000000001</v>
      </c>
      <c r="HL1374" s="7">
        <v>41003</v>
      </c>
      <c r="HM1374" s="5">
        <v>97.498000000000005</v>
      </c>
      <c r="HR1374" s="7">
        <v>41008</v>
      </c>
      <c r="HS1374" s="5">
        <v>93.545000000000002</v>
      </c>
      <c r="HU1374" s="7">
        <v>41011</v>
      </c>
      <c r="HV1374" s="5">
        <v>73.828000000000003</v>
      </c>
      <c r="HX1374" s="7">
        <v>41171</v>
      </c>
      <c r="HY1374" s="5">
        <v>79.942999999999998</v>
      </c>
      <c r="IA1374" s="7">
        <v>41998</v>
      </c>
      <c r="IB1374" s="5">
        <v>133.45500000000001</v>
      </c>
    </row>
    <row r="1375" spans="52:236">
      <c r="AZ1375" s="7">
        <v>41003</v>
      </c>
      <c r="BA1375" s="5">
        <v>101.218</v>
      </c>
      <c r="BF1375" s="7">
        <v>41015</v>
      </c>
      <c r="BG1375" s="5">
        <v>101.045</v>
      </c>
      <c r="BI1375" s="7">
        <v>41003</v>
      </c>
      <c r="BJ1375" s="5">
        <v>103.503</v>
      </c>
      <c r="BO1375" s="7">
        <v>41003</v>
      </c>
      <c r="BP1375" s="5">
        <v>102.438</v>
      </c>
      <c r="BU1375" s="7">
        <v>41645</v>
      </c>
      <c r="BV1375" s="5">
        <v>100.235</v>
      </c>
      <c r="CA1375" s="7">
        <v>41003</v>
      </c>
      <c r="CB1375" s="5">
        <v>104.07</v>
      </c>
      <c r="CD1375" s="7">
        <v>41919</v>
      </c>
      <c r="CE1375" s="5">
        <v>100.19499999999999</v>
      </c>
      <c r="CG1375" s="7">
        <v>41003</v>
      </c>
      <c r="CH1375" s="5">
        <v>103.425</v>
      </c>
      <c r="DE1375" s="7">
        <v>41003</v>
      </c>
      <c r="DF1375" s="5">
        <v>97.224999999999994</v>
      </c>
      <c r="DW1375" s="7">
        <v>41003</v>
      </c>
      <c r="DX1375" s="5">
        <v>96.87</v>
      </c>
      <c r="EF1375" s="7">
        <v>41003</v>
      </c>
      <c r="EG1375" s="5">
        <v>103.667</v>
      </c>
      <c r="EU1375" s="7">
        <v>41414</v>
      </c>
      <c r="EV1375" s="5">
        <v>105.21299999999999</v>
      </c>
      <c r="FG1375" s="7">
        <v>41768</v>
      </c>
      <c r="FH1375" s="5">
        <v>114.79</v>
      </c>
      <c r="FJ1375" s="7">
        <v>41883</v>
      </c>
      <c r="FK1375" s="5">
        <v>116.508</v>
      </c>
      <c r="FP1375" s="7">
        <v>42114</v>
      </c>
      <c r="FQ1375" s="5">
        <v>116.197</v>
      </c>
      <c r="FV1375" s="7">
        <v>42290</v>
      </c>
      <c r="FW1375" s="5">
        <v>119.768</v>
      </c>
      <c r="GK1375" s="7">
        <v>41621</v>
      </c>
      <c r="GL1375" s="5">
        <v>105.483</v>
      </c>
      <c r="GW1375" s="7">
        <v>42149</v>
      </c>
      <c r="GX1375" s="5">
        <v>125.655</v>
      </c>
      <c r="HL1375" s="7">
        <v>41004</v>
      </c>
      <c r="HM1375" s="5">
        <v>97.025000000000006</v>
      </c>
      <c r="HR1375" s="7">
        <v>41009</v>
      </c>
      <c r="HS1375" s="5">
        <v>91.637</v>
      </c>
      <c r="HU1375" s="7">
        <v>41012</v>
      </c>
      <c r="HV1375" s="5">
        <v>72.745000000000005</v>
      </c>
      <c r="HX1375" s="7">
        <v>41172</v>
      </c>
      <c r="HY1375" s="5">
        <v>79.783000000000001</v>
      </c>
      <c r="IA1375" s="7">
        <v>41999</v>
      </c>
      <c r="IB1375" s="5">
        <v>133.45500000000001</v>
      </c>
    </row>
    <row r="1376" spans="52:236">
      <c r="AZ1376" s="7">
        <v>41004</v>
      </c>
      <c r="BA1376" s="5">
        <v>101.233</v>
      </c>
      <c r="BF1376" s="7">
        <v>41016</v>
      </c>
      <c r="BG1376" s="5">
        <v>101.053</v>
      </c>
      <c r="BI1376" s="7">
        <v>41004</v>
      </c>
      <c r="BJ1376" s="5">
        <v>103.425</v>
      </c>
      <c r="BO1376" s="7">
        <v>41004</v>
      </c>
      <c r="BP1376" s="5">
        <v>102.235</v>
      </c>
      <c r="BU1376" s="7">
        <v>41646</v>
      </c>
      <c r="BV1376" s="5">
        <v>100.23</v>
      </c>
      <c r="CA1376" s="7">
        <v>41004</v>
      </c>
      <c r="CB1376" s="5">
        <v>103.648</v>
      </c>
      <c r="CD1376" s="7">
        <v>41920</v>
      </c>
      <c r="CE1376" s="5">
        <v>100.185</v>
      </c>
      <c r="CG1376" s="7">
        <v>41004</v>
      </c>
      <c r="CH1376" s="5">
        <v>102.965</v>
      </c>
      <c r="DE1376" s="7">
        <v>41004</v>
      </c>
      <c r="DF1376" s="5">
        <v>96.745000000000005</v>
      </c>
      <c r="DW1376" s="7">
        <v>41004</v>
      </c>
      <c r="DX1376" s="5">
        <v>96.364999999999995</v>
      </c>
      <c r="EF1376" s="7">
        <v>41004</v>
      </c>
      <c r="EG1376" s="5">
        <v>103.093</v>
      </c>
      <c r="EU1376" s="7">
        <v>41415</v>
      </c>
      <c r="EV1376" s="5">
        <v>105.19</v>
      </c>
      <c r="FG1376" s="7">
        <v>41771</v>
      </c>
      <c r="FH1376" s="5">
        <v>114.63</v>
      </c>
      <c r="FJ1376" s="7">
        <v>41884</v>
      </c>
      <c r="FK1376" s="5">
        <v>116.488</v>
      </c>
      <c r="FP1376" s="7">
        <v>42115</v>
      </c>
      <c r="FQ1376" s="5">
        <v>116.328</v>
      </c>
      <c r="FV1376" s="7">
        <v>42291</v>
      </c>
      <c r="FW1376" s="5">
        <v>119.76300000000001</v>
      </c>
      <c r="GK1376" s="7">
        <v>41624</v>
      </c>
      <c r="GL1376" s="5">
        <v>105.768</v>
      </c>
      <c r="GW1376" s="7">
        <v>42150</v>
      </c>
      <c r="GX1376" s="5">
        <v>125.093</v>
      </c>
      <c r="HL1376" s="7">
        <v>41008</v>
      </c>
      <c r="HM1376" s="5">
        <v>97.025000000000006</v>
      </c>
      <c r="HR1376" s="7">
        <v>41010</v>
      </c>
      <c r="HS1376" s="5">
        <v>93.162999999999997</v>
      </c>
      <c r="HU1376" s="7">
        <v>41015</v>
      </c>
      <c r="HV1376" s="5">
        <v>72.317999999999998</v>
      </c>
      <c r="HX1376" s="7">
        <v>41173</v>
      </c>
      <c r="HY1376" s="5">
        <v>80.183000000000007</v>
      </c>
      <c r="IA1376" s="7">
        <v>42002</v>
      </c>
      <c r="IB1376" s="5">
        <v>133.47300000000001</v>
      </c>
    </row>
    <row r="1377" spans="52:236">
      <c r="AZ1377" s="7">
        <v>41008</v>
      </c>
      <c r="BA1377" s="5">
        <v>101.233</v>
      </c>
      <c r="BF1377" s="7">
        <v>41017</v>
      </c>
      <c r="BG1377" s="5">
        <v>101.038</v>
      </c>
      <c r="BI1377" s="7">
        <v>41008</v>
      </c>
      <c r="BJ1377" s="5">
        <v>103.425</v>
      </c>
      <c r="BO1377" s="7">
        <v>41008</v>
      </c>
      <c r="BP1377" s="5">
        <v>102.235</v>
      </c>
      <c r="BU1377" s="7">
        <v>41647</v>
      </c>
      <c r="BV1377" s="5">
        <v>100.193</v>
      </c>
      <c r="CA1377" s="7">
        <v>41008</v>
      </c>
      <c r="CB1377" s="5">
        <v>103.648</v>
      </c>
      <c r="CD1377" s="7">
        <v>41921</v>
      </c>
      <c r="CE1377" s="5">
        <v>100.158</v>
      </c>
      <c r="CG1377" s="7">
        <v>41008</v>
      </c>
      <c r="CH1377" s="5">
        <v>102.965</v>
      </c>
      <c r="DE1377" s="7">
        <v>41008</v>
      </c>
      <c r="DF1377" s="5">
        <v>96.745000000000005</v>
      </c>
      <c r="DW1377" s="7">
        <v>41008</v>
      </c>
      <c r="DX1377" s="5">
        <v>96.364999999999995</v>
      </c>
      <c r="EF1377" s="7">
        <v>41008</v>
      </c>
      <c r="EG1377" s="5">
        <v>103.093</v>
      </c>
      <c r="EU1377" s="7">
        <v>41416</v>
      </c>
      <c r="EV1377" s="5">
        <v>105.23</v>
      </c>
      <c r="FG1377" s="7">
        <v>41772</v>
      </c>
      <c r="FH1377" s="5">
        <v>114.755</v>
      </c>
      <c r="FJ1377" s="7">
        <v>41885</v>
      </c>
      <c r="FK1377" s="5">
        <v>116.518</v>
      </c>
      <c r="FP1377" s="7">
        <v>42116</v>
      </c>
      <c r="FQ1377" s="5">
        <v>116.63800000000001</v>
      </c>
      <c r="FV1377" s="7">
        <v>42292</v>
      </c>
      <c r="FW1377" s="5">
        <v>119.703</v>
      </c>
      <c r="GK1377" s="7">
        <v>41625</v>
      </c>
      <c r="GL1377" s="5">
        <v>105.545</v>
      </c>
      <c r="GW1377" s="7">
        <v>42151</v>
      </c>
      <c r="GX1377" s="5">
        <v>125.803</v>
      </c>
      <c r="HL1377" s="7">
        <v>41009</v>
      </c>
      <c r="HM1377" s="5">
        <v>95.215000000000003</v>
      </c>
      <c r="HR1377" s="7">
        <v>41011</v>
      </c>
      <c r="HS1377" s="5">
        <v>93.453000000000003</v>
      </c>
      <c r="HU1377" s="7">
        <v>41016</v>
      </c>
      <c r="HV1377" s="5">
        <v>73.578000000000003</v>
      </c>
      <c r="HX1377" s="7">
        <v>41176</v>
      </c>
      <c r="HY1377" s="5">
        <v>80.56</v>
      </c>
      <c r="IA1377" s="7">
        <v>42003</v>
      </c>
      <c r="IB1377" s="5">
        <v>134.38999999999999</v>
      </c>
    </row>
    <row r="1378" spans="52:236">
      <c r="AZ1378" s="7">
        <v>41009</v>
      </c>
      <c r="BA1378" s="5">
        <v>101.21</v>
      </c>
      <c r="BF1378" s="7">
        <v>41018</v>
      </c>
      <c r="BG1378" s="5">
        <v>101.01</v>
      </c>
      <c r="BI1378" s="7">
        <v>41009</v>
      </c>
      <c r="BJ1378" s="5">
        <v>103.235</v>
      </c>
      <c r="BO1378" s="7">
        <v>41009</v>
      </c>
      <c r="BP1378" s="5">
        <v>101.84</v>
      </c>
      <c r="BU1378" s="7">
        <v>41648</v>
      </c>
      <c r="BV1378" s="5">
        <v>100.185</v>
      </c>
      <c r="CA1378" s="7">
        <v>41009</v>
      </c>
      <c r="CB1378" s="5">
        <v>102.765</v>
      </c>
      <c r="CD1378" s="7">
        <v>41922</v>
      </c>
      <c r="CE1378" s="5">
        <v>100.148</v>
      </c>
      <c r="CG1378" s="7">
        <v>41009</v>
      </c>
      <c r="CH1378" s="5">
        <v>102.018</v>
      </c>
      <c r="DE1378" s="7">
        <v>41009</v>
      </c>
      <c r="DF1378" s="5">
        <v>95.718000000000004</v>
      </c>
      <c r="DW1378" s="7">
        <v>41009</v>
      </c>
      <c r="DX1378" s="5">
        <v>95.177999999999997</v>
      </c>
      <c r="EF1378" s="7">
        <v>41009</v>
      </c>
      <c r="EG1378" s="5">
        <v>101.845</v>
      </c>
      <c r="EU1378" s="7">
        <v>41417</v>
      </c>
      <c r="EV1378" s="5">
        <v>104.61499999999999</v>
      </c>
      <c r="FG1378" s="7">
        <v>41773</v>
      </c>
      <c r="FH1378" s="5">
        <v>115.045</v>
      </c>
      <c r="FJ1378" s="7">
        <v>41886</v>
      </c>
      <c r="FK1378" s="5">
        <v>117.018</v>
      </c>
      <c r="FP1378" s="7">
        <v>42117</v>
      </c>
      <c r="FQ1378" s="5">
        <v>116.63</v>
      </c>
      <c r="FV1378" s="7">
        <v>42293</v>
      </c>
      <c r="FW1378" s="5">
        <v>119.77800000000001</v>
      </c>
      <c r="GK1378" s="7">
        <v>41626</v>
      </c>
      <c r="GL1378" s="5">
        <v>105.098</v>
      </c>
      <c r="GW1378" s="7">
        <v>42152</v>
      </c>
      <c r="GX1378" s="5">
        <v>125.51</v>
      </c>
      <c r="HL1378" s="7">
        <v>41010</v>
      </c>
      <c r="HM1378" s="5">
        <v>96.683000000000007</v>
      </c>
      <c r="HR1378" s="7">
        <v>41012</v>
      </c>
      <c r="HS1378" s="5">
        <v>92.347999999999999</v>
      </c>
      <c r="HU1378" s="7">
        <v>41017</v>
      </c>
      <c r="HV1378" s="5">
        <v>74.064999999999998</v>
      </c>
      <c r="HX1378" s="7">
        <v>41177</v>
      </c>
      <c r="HY1378" s="5">
        <v>79.712999999999994</v>
      </c>
      <c r="IA1378" s="7">
        <v>42004</v>
      </c>
      <c r="IB1378" s="5">
        <v>134.25299999999999</v>
      </c>
    </row>
    <row r="1379" spans="52:236">
      <c r="AZ1379" s="7">
        <v>41010</v>
      </c>
      <c r="BA1379" s="5">
        <v>101.128</v>
      </c>
      <c r="BF1379" s="7">
        <v>41019</v>
      </c>
      <c r="BG1379" s="5">
        <v>101.05500000000001</v>
      </c>
      <c r="BI1379" s="7">
        <v>41010</v>
      </c>
      <c r="BJ1379" s="5">
        <v>103.11499999999999</v>
      </c>
      <c r="BO1379" s="7">
        <v>41010</v>
      </c>
      <c r="BP1379" s="5">
        <v>101.80800000000001</v>
      </c>
      <c r="BU1379" s="7">
        <v>41649</v>
      </c>
      <c r="BV1379" s="5">
        <v>100.173</v>
      </c>
      <c r="CA1379" s="7">
        <v>41010</v>
      </c>
      <c r="CB1379" s="5">
        <v>102.968</v>
      </c>
      <c r="CD1379" s="7">
        <v>41925</v>
      </c>
      <c r="CE1379" s="5">
        <v>100.14</v>
      </c>
      <c r="CG1379" s="7">
        <v>41010</v>
      </c>
      <c r="CH1379" s="5">
        <v>102.227</v>
      </c>
      <c r="DE1379" s="7">
        <v>41010</v>
      </c>
      <c r="DF1379" s="5">
        <v>95.905000000000001</v>
      </c>
      <c r="DW1379" s="7">
        <v>41010</v>
      </c>
      <c r="DX1379" s="5">
        <v>95.518000000000001</v>
      </c>
      <c r="EF1379" s="7">
        <v>41010</v>
      </c>
      <c r="EG1379" s="5">
        <v>102.21</v>
      </c>
      <c r="EU1379" s="7">
        <v>41418</v>
      </c>
      <c r="EV1379" s="5">
        <v>103.887</v>
      </c>
      <c r="FG1379" s="7">
        <v>41774</v>
      </c>
      <c r="FH1379" s="5">
        <v>114.378</v>
      </c>
      <c r="FJ1379" s="7">
        <v>41887</v>
      </c>
      <c r="FK1379" s="5">
        <v>117.575</v>
      </c>
      <c r="FP1379" s="7">
        <v>42118</v>
      </c>
      <c r="FQ1379" s="5">
        <v>116.623</v>
      </c>
      <c r="FV1379" s="7">
        <v>42296</v>
      </c>
      <c r="FW1379" s="5">
        <v>119.783</v>
      </c>
      <c r="GK1379" s="7">
        <v>41627</v>
      </c>
      <c r="GL1379" s="5">
        <v>105.288</v>
      </c>
      <c r="GW1379" s="7">
        <v>42153</v>
      </c>
      <c r="GX1379" s="5">
        <v>125.508</v>
      </c>
      <c r="HL1379" s="7">
        <v>41011</v>
      </c>
      <c r="HM1379" s="5">
        <v>96.957999999999998</v>
      </c>
      <c r="HR1379" s="7">
        <v>41015</v>
      </c>
      <c r="HS1379" s="5">
        <v>91.778000000000006</v>
      </c>
      <c r="HU1379" s="7">
        <v>41018</v>
      </c>
      <c r="HV1379" s="5">
        <v>73.298000000000002</v>
      </c>
      <c r="HX1379" s="7">
        <v>41178</v>
      </c>
      <c r="HY1379" s="5">
        <v>76.97</v>
      </c>
      <c r="IA1379" s="7">
        <v>42005</v>
      </c>
      <c r="IB1379" s="5">
        <v>134.25299999999999</v>
      </c>
    </row>
    <row r="1380" spans="52:236">
      <c r="AZ1380" s="7">
        <v>41011</v>
      </c>
      <c r="BA1380" s="5">
        <v>101.14</v>
      </c>
      <c r="BF1380" s="7">
        <v>41022</v>
      </c>
      <c r="BG1380" s="5">
        <v>100.96</v>
      </c>
      <c r="BI1380" s="7">
        <v>41011</v>
      </c>
      <c r="BJ1380" s="5">
        <v>103.07</v>
      </c>
      <c r="BO1380" s="7">
        <v>41011</v>
      </c>
      <c r="BP1380" s="5">
        <v>101.81</v>
      </c>
      <c r="BU1380" s="7">
        <v>41652</v>
      </c>
      <c r="BV1380" s="5">
        <v>100.16</v>
      </c>
      <c r="CA1380" s="7">
        <v>41011</v>
      </c>
      <c r="CB1380" s="5">
        <v>102.97499999999999</v>
      </c>
      <c r="CD1380" s="7">
        <v>41926</v>
      </c>
      <c r="CE1380" s="5">
        <v>100.137</v>
      </c>
      <c r="CG1380" s="7">
        <v>41011</v>
      </c>
      <c r="CH1380" s="5">
        <v>102.193</v>
      </c>
      <c r="DE1380" s="7">
        <v>41011</v>
      </c>
      <c r="DF1380" s="5">
        <v>95.99</v>
      </c>
      <c r="DW1380" s="7">
        <v>41011</v>
      </c>
      <c r="DX1380" s="5">
        <v>95.688000000000002</v>
      </c>
      <c r="EF1380" s="7">
        <v>41011</v>
      </c>
      <c r="EG1380" s="5">
        <v>102.383</v>
      </c>
      <c r="EU1380" s="7">
        <v>41421</v>
      </c>
      <c r="EV1380" s="5">
        <v>104.355</v>
      </c>
      <c r="FG1380" s="7">
        <v>41775</v>
      </c>
      <c r="FH1380" s="5">
        <v>114.74</v>
      </c>
      <c r="FJ1380" s="7">
        <v>41890</v>
      </c>
      <c r="FK1380" s="5">
        <v>117.285</v>
      </c>
      <c r="FP1380" s="7">
        <v>42121</v>
      </c>
      <c r="FQ1380" s="5">
        <v>116.878</v>
      </c>
      <c r="FV1380" s="7">
        <v>42297</v>
      </c>
      <c r="FW1380" s="5">
        <v>119.61799999999999</v>
      </c>
      <c r="GK1380" s="7">
        <v>41628</v>
      </c>
      <c r="GL1380" s="5">
        <v>105.158</v>
      </c>
      <c r="GW1380" s="7">
        <v>42156</v>
      </c>
      <c r="GX1380" s="5">
        <v>124.11</v>
      </c>
      <c r="HL1380" s="7">
        <v>41012</v>
      </c>
      <c r="HM1380" s="5">
        <v>95.84</v>
      </c>
      <c r="HR1380" s="7">
        <v>41016</v>
      </c>
      <c r="HS1380" s="5">
        <v>93.09</v>
      </c>
      <c r="HU1380" s="7">
        <v>41019</v>
      </c>
      <c r="HV1380" s="5">
        <v>72.760000000000005</v>
      </c>
      <c r="HX1380" s="7">
        <v>41179</v>
      </c>
      <c r="HY1380" s="5">
        <v>77.808000000000007</v>
      </c>
      <c r="IA1380" s="7">
        <v>42006</v>
      </c>
      <c r="IB1380" s="5">
        <v>135.77799999999999</v>
      </c>
    </row>
    <row r="1381" spans="52:236">
      <c r="AZ1381" s="7">
        <v>41012</v>
      </c>
      <c r="BA1381" s="5">
        <v>101.095</v>
      </c>
      <c r="BF1381" s="7">
        <v>41023</v>
      </c>
      <c r="BG1381" s="5">
        <v>101.02500000000001</v>
      </c>
      <c r="BI1381" s="7">
        <v>41012</v>
      </c>
      <c r="BJ1381" s="5">
        <v>102.898</v>
      </c>
      <c r="BO1381" s="7">
        <v>41012</v>
      </c>
      <c r="BP1381" s="5">
        <v>101.61799999999999</v>
      </c>
      <c r="BU1381" s="7">
        <v>41653</v>
      </c>
      <c r="BV1381" s="5">
        <v>100.15</v>
      </c>
      <c r="CA1381" s="7">
        <v>41012</v>
      </c>
      <c r="CB1381" s="5">
        <v>102.595</v>
      </c>
      <c r="CD1381" s="7">
        <v>41927</v>
      </c>
      <c r="CE1381" s="5">
        <v>100.125</v>
      </c>
      <c r="CG1381" s="7">
        <v>41012</v>
      </c>
      <c r="CH1381" s="5">
        <v>101.69799999999999</v>
      </c>
      <c r="DE1381" s="7">
        <v>41012</v>
      </c>
      <c r="DF1381" s="5">
        <v>95.49</v>
      </c>
      <c r="DW1381" s="7">
        <v>41012</v>
      </c>
      <c r="DX1381" s="5">
        <v>95.19</v>
      </c>
      <c r="EF1381" s="7">
        <v>41012</v>
      </c>
      <c r="EG1381" s="5">
        <v>101.76300000000001</v>
      </c>
      <c r="EU1381" s="7">
        <v>41422</v>
      </c>
      <c r="EV1381" s="5">
        <v>104.473</v>
      </c>
      <c r="FG1381" s="7">
        <v>41778</v>
      </c>
      <c r="FH1381" s="5">
        <v>114.357</v>
      </c>
      <c r="FJ1381" s="7">
        <v>41891</v>
      </c>
      <c r="FK1381" s="5">
        <v>116.755</v>
      </c>
      <c r="FP1381" s="7">
        <v>42122</v>
      </c>
      <c r="FQ1381" s="5">
        <v>116.843</v>
      </c>
      <c r="FV1381" s="7">
        <v>42298</v>
      </c>
      <c r="FW1381" s="5">
        <v>119.765</v>
      </c>
      <c r="GK1381" s="7">
        <v>41631</v>
      </c>
      <c r="GL1381" s="5">
        <v>104.605</v>
      </c>
      <c r="GW1381" s="7">
        <v>42157</v>
      </c>
      <c r="GX1381" s="5">
        <v>122.90300000000001</v>
      </c>
      <c r="HL1381" s="7">
        <v>41015</v>
      </c>
      <c r="HM1381" s="5">
        <v>95.263000000000005</v>
      </c>
      <c r="HR1381" s="7">
        <v>41017</v>
      </c>
      <c r="HS1381" s="5">
        <v>93.727000000000004</v>
      </c>
      <c r="HU1381" s="7">
        <v>41022</v>
      </c>
      <c r="HV1381" s="5">
        <v>72.254999999999995</v>
      </c>
      <c r="HX1381" s="7">
        <v>41180</v>
      </c>
      <c r="HY1381" s="5">
        <v>77.567999999999998</v>
      </c>
      <c r="IA1381" s="7">
        <v>42009</v>
      </c>
      <c r="IB1381" s="5">
        <v>134.14500000000001</v>
      </c>
    </row>
    <row r="1382" spans="52:236">
      <c r="AZ1382" s="7">
        <v>41015</v>
      </c>
      <c r="BA1382" s="5">
        <v>101.063</v>
      </c>
      <c r="BF1382" s="7">
        <v>41024</v>
      </c>
      <c r="BG1382" s="5">
        <v>101.08799999999999</v>
      </c>
      <c r="BI1382" s="7">
        <v>41015</v>
      </c>
      <c r="BJ1382" s="5">
        <v>102.77</v>
      </c>
      <c r="BO1382" s="7">
        <v>41015</v>
      </c>
      <c r="BP1382" s="5">
        <v>101.47499999999999</v>
      </c>
      <c r="BU1382" s="7">
        <v>41654</v>
      </c>
      <c r="BV1382" s="5">
        <v>100.11499999999999</v>
      </c>
      <c r="CA1382" s="7">
        <v>41015</v>
      </c>
      <c r="CB1382" s="5">
        <v>102.27800000000001</v>
      </c>
      <c r="CD1382" s="7">
        <v>41928</v>
      </c>
      <c r="CE1382" s="5">
        <v>100.098</v>
      </c>
      <c r="CG1382" s="7">
        <v>41015</v>
      </c>
      <c r="CH1382" s="5">
        <v>101.383</v>
      </c>
      <c r="DE1382" s="7">
        <v>41015</v>
      </c>
      <c r="DF1382" s="5">
        <v>95.427999999999997</v>
      </c>
      <c r="DW1382" s="7">
        <v>41015</v>
      </c>
      <c r="DX1382" s="5">
        <v>94.99</v>
      </c>
      <c r="EF1382" s="7">
        <v>41015</v>
      </c>
      <c r="EG1382" s="5">
        <v>101.645</v>
      </c>
      <c r="EU1382" s="7">
        <v>41423</v>
      </c>
      <c r="EV1382" s="5">
        <v>103.852</v>
      </c>
      <c r="FG1382" s="7">
        <v>41779</v>
      </c>
      <c r="FH1382" s="5">
        <v>113.8</v>
      </c>
      <c r="FJ1382" s="7">
        <v>41892</v>
      </c>
      <c r="FK1382" s="5">
        <v>116.47499999999999</v>
      </c>
      <c r="FP1382" s="7">
        <v>42123</v>
      </c>
      <c r="FQ1382" s="5">
        <v>116.258</v>
      </c>
      <c r="FV1382" s="7">
        <v>42299</v>
      </c>
      <c r="FW1382" s="5">
        <v>120.63800000000001</v>
      </c>
      <c r="GK1382" s="7">
        <v>41632</v>
      </c>
      <c r="GL1382" s="5">
        <v>104.578</v>
      </c>
      <c r="GW1382" s="7">
        <v>42158</v>
      </c>
      <c r="GX1382" s="5">
        <v>122.33799999999999</v>
      </c>
      <c r="HL1382" s="7">
        <v>41016</v>
      </c>
      <c r="HM1382" s="5">
        <v>96.5</v>
      </c>
      <c r="HR1382" s="7">
        <v>41018</v>
      </c>
      <c r="HS1382" s="5">
        <v>92.998000000000005</v>
      </c>
      <c r="HU1382" s="7">
        <v>41023</v>
      </c>
      <c r="HV1382" s="5">
        <v>73.674999999999997</v>
      </c>
      <c r="HX1382" s="7">
        <v>41183</v>
      </c>
      <c r="HY1382" s="5">
        <v>78.38</v>
      </c>
      <c r="IA1382" s="7">
        <v>42010</v>
      </c>
      <c r="IB1382" s="5">
        <v>134.6</v>
      </c>
    </row>
    <row r="1383" spans="52:236">
      <c r="AZ1383" s="7">
        <v>41016</v>
      </c>
      <c r="BA1383" s="5">
        <v>101.065</v>
      </c>
      <c r="BF1383" s="7">
        <v>41025</v>
      </c>
      <c r="BG1383" s="5">
        <v>101.072</v>
      </c>
      <c r="BI1383" s="7">
        <v>41016</v>
      </c>
      <c r="BJ1383" s="5">
        <v>102.863</v>
      </c>
      <c r="BO1383" s="7">
        <v>41016</v>
      </c>
      <c r="BP1383" s="5">
        <v>101.637</v>
      </c>
      <c r="BU1383" s="7">
        <v>41655</v>
      </c>
      <c r="BV1383" s="5">
        <v>100.105</v>
      </c>
      <c r="CA1383" s="7">
        <v>41016</v>
      </c>
      <c r="CB1383" s="5">
        <v>102.658</v>
      </c>
      <c r="CD1383" s="7">
        <v>41929</v>
      </c>
      <c r="CE1383" s="5">
        <v>100.08799999999999</v>
      </c>
      <c r="CG1383" s="7">
        <v>41016</v>
      </c>
      <c r="CH1383" s="5">
        <v>101.873</v>
      </c>
      <c r="DE1383" s="7">
        <v>41016</v>
      </c>
      <c r="DF1383" s="5">
        <v>96.093000000000004</v>
      </c>
      <c r="DW1383" s="7">
        <v>41016</v>
      </c>
      <c r="DX1383" s="5">
        <v>95.832999999999998</v>
      </c>
      <c r="EF1383" s="7">
        <v>41016</v>
      </c>
      <c r="EG1383" s="5">
        <v>102.553</v>
      </c>
      <c r="EU1383" s="7">
        <v>41424</v>
      </c>
      <c r="EV1383" s="5">
        <v>104.07</v>
      </c>
      <c r="FG1383" s="7">
        <v>41780</v>
      </c>
      <c r="FH1383" s="5">
        <v>114.223</v>
      </c>
      <c r="FJ1383" s="7">
        <v>41893</v>
      </c>
      <c r="FK1383" s="5">
        <v>116.255</v>
      </c>
      <c r="FP1383" s="7">
        <v>42124</v>
      </c>
      <c r="FQ1383" s="5">
        <v>116.29300000000001</v>
      </c>
      <c r="FV1383" s="7">
        <v>42300</v>
      </c>
      <c r="FW1383" s="5">
        <v>120.583</v>
      </c>
      <c r="GK1383" s="7">
        <v>41633</v>
      </c>
      <c r="GL1383" s="5">
        <v>104.578</v>
      </c>
      <c r="GW1383" s="7">
        <v>42159</v>
      </c>
      <c r="GX1383" s="5">
        <v>122.51300000000001</v>
      </c>
      <c r="HL1383" s="7">
        <v>41017</v>
      </c>
      <c r="HM1383" s="5">
        <v>97.132999999999996</v>
      </c>
      <c r="HR1383" s="7">
        <v>41019</v>
      </c>
      <c r="HS1383" s="5">
        <v>92.373000000000005</v>
      </c>
      <c r="HU1383" s="7">
        <v>41024</v>
      </c>
      <c r="HV1383" s="5">
        <v>74.194999999999993</v>
      </c>
      <c r="HX1383" s="7">
        <v>41184</v>
      </c>
      <c r="HY1383" s="5">
        <v>79.367999999999995</v>
      </c>
      <c r="IA1383" s="7">
        <v>42011</v>
      </c>
      <c r="IB1383" s="5">
        <v>133.38</v>
      </c>
    </row>
    <row r="1384" spans="52:236">
      <c r="AZ1384" s="7">
        <v>41017</v>
      </c>
      <c r="BA1384" s="5">
        <v>101.033</v>
      </c>
      <c r="BF1384" s="7">
        <v>41026</v>
      </c>
      <c r="BG1384" s="5">
        <v>101.075</v>
      </c>
      <c r="BI1384" s="7">
        <v>41017</v>
      </c>
      <c r="BJ1384" s="5">
        <v>102.83499999999999</v>
      </c>
      <c r="BO1384" s="7">
        <v>41017</v>
      </c>
      <c r="BP1384" s="5">
        <v>101.62</v>
      </c>
      <c r="BU1384" s="7">
        <v>41656</v>
      </c>
      <c r="BV1384" s="5">
        <v>100.095</v>
      </c>
      <c r="CA1384" s="7">
        <v>41017</v>
      </c>
      <c r="CB1384" s="5">
        <v>102.755</v>
      </c>
      <c r="CD1384" s="7">
        <v>41932</v>
      </c>
      <c r="CE1384" s="5">
        <v>100.075</v>
      </c>
      <c r="CG1384" s="7">
        <v>41017</v>
      </c>
      <c r="CH1384" s="5">
        <v>102.003</v>
      </c>
      <c r="DE1384" s="7">
        <v>41017</v>
      </c>
      <c r="DF1384" s="5">
        <v>96.332999999999998</v>
      </c>
      <c r="DW1384" s="7">
        <v>41017</v>
      </c>
      <c r="DX1384" s="5">
        <v>96.14</v>
      </c>
      <c r="EF1384" s="7">
        <v>41017</v>
      </c>
      <c r="EG1384" s="5">
        <v>102.87</v>
      </c>
      <c r="EU1384" s="7">
        <v>41425</v>
      </c>
      <c r="EV1384" s="5">
        <v>103.91</v>
      </c>
      <c r="FG1384" s="7">
        <v>41781</v>
      </c>
      <c r="FH1384" s="5">
        <v>113.843</v>
      </c>
      <c r="FJ1384" s="7">
        <v>41894</v>
      </c>
      <c r="FK1384" s="5">
        <v>116.07</v>
      </c>
      <c r="FP1384" s="7">
        <v>42125</v>
      </c>
      <c r="FQ1384" s="5">
        <v>116.05800000000001</v>
      </c>
      <c r="FV1384" s="7">
        <v>42303</v>
      </c>
      <c r="FW1384" s="5">
        <v>120.52</v>
      </c>
      <c r="GK1384" s="7">
        <v>41634</v>
      </c>
      <c r="GL1384" s="5">
        <v>104.578</v>
      </c>
      <c r="GW1384" s="7">
        <v>42160</v>
      </c>
      <c r="GX1384" s="5">
        <v>121.273</v>
      </c>
      <c r="HL1384" s="7">
        <v>41018</v>
      </c>
      <c r="HM1384" s="5">
        <v>96.385000000000005</v>
      </c>
      <c r="HR1384" s="7">
        <v>41022</v>
      </c>
      <c r="HS1384" s="5">
        <v>91.864999999999995</v>
      </c>
      <c r="HU1384" s="7">
        <v>41025</v>
      </c>
      <c r="HV1384" s="5">
        <v>74.135000000000005</v>
      </c>
      <c r="HX1384" s="7">
        <v>41185</v>
      </c>
      <c r="HY1384" s="5">
        <v>78.974999999999994</v>
      </c>
      <c r="IA1384" s="7">
        <v>42012</v>
      </c>
      <c r="IB1384" s="5">
        <v>133.673</v>
      </c>
    </row>
    <row r="1385" spans="52:236">
      <c r="AZ1385" s="7">
        <v>41018</v>
      </c>
      <c r="BA1385" s="5">
        <v>101.048</v>
      </c>
      <c r="BF1385" s="7">
        <v>41029</v>
      </c>
      <c r="BG1385" s="5">
        <v>101.065</v>
      </c>
      <c r="BI1385" s="7">
        <v>41018</v>
      </c>
      <c r="BJ1385" s="5">
        <v>102.77500000000001</v>
      </c>
      <c r="BO1385" s="7">
        <v>41018</v>
      </c>
      <c r="BP1385" s="5">
        <v>101.565</v>
      </c>
      <c r="BU1385" s="7">
        <v>41659</v>
      </c>
      <c r="BV1385" s="5">
        <v>100.08499999999999</v>
      </c>
      <c r="CA1385" s="7">
        <v>41018</v>
      </c>
      <c r="CB1385" s="5">
        <v>102.535</v>
      </c>
      <c r="CD1385" s="7">
        <v>41933</v>
      </c>
      <c r="CE1385" s="5">
        <v>100.072</v>
      </c>
      <c r="CG1385" s="7">
        <v>41018</v>
      </c>
      <c r="CH1385" s="5">
        <v>101.748</v>
      </c>
      <c r="DE1385" s="7">
        <v>41018</v>
      </c>
      <c r="DF1385" s="5">
        <v>96</v>
      </c>
      <c r="DW1385" s="7">
        <v>41018</v>
      </c>
      <c r="DX1385" s="5">
        <v>95.722999999999999</v>
      </c>
      <c r="EF1385" s="7">
        <v>41018</v>
      </c>
      <c r="EG1385" s="5">
        <v>102.44799999999999</v>
      </c>
      <c r="EU1385" s="7">
        <v>41428</v>
      </c>
      <c r="EV1385" s="5">
        <v>103.788</v>
      </c>
      <c r="FG1385" s="7">
        <v>41782</v>
      </c>
      <c r="FH1385" s="5">
        <v>114.25</v>
      </c>
      <c r="FJ1385" s="7">
        <v>41897</v>
      </c>
      <c r="FK1385" s="5">
        <v>116.063</v>
      </c>
      <c r="FP1385" s="7">
        <v>42128</v>
      </c>
      <c r="FQ1385" s="5">
        <v>116.32</v>
      </c>
      <c r="FV1385" s="7">
        <v>42304</v>
      </c>
      <c r="FW1385" s="5">
        <v>120.74</v>
      </c>
      <c r="GK1385" s="7">
        <v>41635</v>
      </c>
      <c r="GL1385" s="5">
        <v>104.518</v>
      </c>
      <c r="GW1385" s="7">
        <v>42163</v>
      </c>
      <c r="GX1385" s="5">
        <v>120.99299999999999</v>
      </c>
      <c r="HL1385" s="7">
        <v>41019</v>
      </c>
      <c r="HM1385" s="5">
        <v>95.77</v>
      </c>
      <c r="HR1385" s="7">
        <v>41023</v>
      </c>
      <c r="HS1385" s="5">
        <v>93.238</v>
      </c>
      <c r="HU1385" s="7">
        <v>41026</v>
      </c>
      <c r="HV1385" s="5">
        <v>73.942999999999998</v>
      </c>
      <c r="HX1385" s="7">
        <v>41186</v>
      </c>
      <c r="HY1385" s="5">
        <v>77.957999999999998</v>
      </c>
      <c r="IA1385" s="7">
        <v>42013</v>
      </c>
      <c r="IB1385" s="5">
        <v>132.36000000000001</v>
      </c>
    </row>
    <row r="1386" spans="52:236">
      <c r="AZ1386" s="7">
        <v>41019</v>
      </c>
      <c r="BA1386" s="5">
        <v>101.09</v>
      </c>
      <c r="BF1386" s="7">
        <v>41030</v>
      </c>
      <c r="BG1386" s="5">
        <v>101.048</v>
      </c>
      <c r="BI1386" s="7">
        <v>41019</v>
      </c>
      <c r="BJ1386" s="5">
        <v>102.735</v>
      </c>
      <c r="BO1386" s="7">
        <v>41019</v>
      </c>
      <c r="BP1386" s="5">
        <v>101.55500000000001</v>
      </c>
      <c r="BU1386" s="7">
        <v>41660</v>
      </c>
      <c r="BV1386" s="5">
        <v>100.075</v>
      </c>
      <c r="CA1386" s="7">
        <v>41019</v>
      </c>
      <c r="CB1386" s="5">
        <v>102.512</v>
      </c>
      <c r="CD1386" s="7">
        <v>41934</v>
      </c>
      <c r="CE1386" s="5">
        <v>100.06</v>
      </c>
      <c r="CG1386" s="7">
        <v>41019</v>
      </c>
      <c r="CH1386" s="5">
        <v>101.745</v>
      </c>
      <c r="DE1386" s="7">
        <v>41019</v>
      </c>
      <c r="DF1386" s="5">
        <v>96.004999999999995</v>
      </c>
      <c r="DW1386" s="7">
        <v>41019</v>
      </c>
      <c r="DX1386" s="5">
        <v>95.772999999999996</v>
      </c>
      <c r="EF1386" s="7">
        <v>41019</v>
      </c>
      <c r="EG1386" s="5">
        <v>102.325</v>
      </c>
      <c r="EU1386" s="7">
        <v>41429</v>
      </c>
      <c r="EV1386" s="5">
        <v>103.988</v>
      </c>
      <c r="FG1386" s="7">
        <v>41785</v>
      </c>
      <c r="FH1386" s="5">
        <v>114.628</v>
      </c>
      <c r="FJ1386" s="7">
        <v>41898</v>
      </c>
      <c r="FK1386" s="5">
        <v>116.08</v>
      </c>
      <c r="FP1386" s="7">
        <v>42129</v>
      </c>
      <c r="FQ1386" s="5">
        <v>115.425</v>
      </c>
      <c r="FV1386" s="7">
        <v>42305</v>
      </c>
      <c r="FW1386" s="5">
        <v>120.79300000000001</v>
      </c>
      <c r="GK1386" s="7">
        <v>41638</v>
      </c>
      <c r="GL1386" s="5">
        <v>105.14</v>
      </c>
      <c r="GW1386" s="7">
        <v>42164</v>
      </c>
      <c r="GX1386" s="5">
        <v>120.758</v>
      </c>
      <c r="HL1386" s="7">
        <v>41022</v>
      </c>
      <c r="HM1386" s="5">
        <v>95.356999999999999</v>
      </c>
      <c r="HR1386" s="7">
        <v>41024</v>
      </c>
      <c r="HS1386" s="5">
        <v>93.98</v>
      </c>
      <c r="HU1386" s="7">
        <v>41029</v>
      </c>
      <c r="HV1386" s="5">
        <v>75.03</v>
      </c>
      <c r="HX1386" s="7">
        <v>41187</v>
      </c>
      <c r="HY1386" s="5">
        <v>79.783000000000001</v>
      </c>
      <c r="IA1386" s="7">
        <v>42016</v>
      </c>
      <c r="IB1386" s="5">
        <v>134.36000000000001</v>
      </c>
    </row>
    <row r="1387" spans="52:236">
      <c r="AZ1387" s="7">
        <v>41022</v>
      </c>
      <c r="BA1387" s="5">
        <v>100.965</v>
      </c>
      <c r="BF1387" s="7">
        <v>41031</v>
      </c>
      <c r="BG1387" s="5">
        <v>101.065</v>
      </c>
      <c r="BI1387" s="7">
        <v>41022</v>
      </c>
      <c r="BJ1387" s="5">
        <v>102.678</v>
      </c>
      <c r="BO1387" s="7">
        <v>41022</v>
      </c>
      <c r="BP1387" s="5">
        <v>101.413</v>
      </c>
      <c r="BU1387" s="7">
        <v>41661</v>
      </c>
      <c r="BV1387" s="5">
        <v>100.045</v>
      </c>
      <c r="CA1387" s="7">
        <v>41022</v>
      </c>
      <c r="CB1387" s="5">
        <v>102.333</v>
      </c>
      <c r="CD1387" s="7">
        <v>41935</v>
      </c>
      <c r="CE1387" s="5">
        <v>100.038</v>
      </c>
      <c r="CG1387" s="7">
        <v>41022</v>
      </c>
      <c r="CH1387" s="5">
        <v>101.52500000000001</v>
      </c>
      <c r="DE1387" s="7">
        <v>41022</v>
      </c>
      <c r="DF1387" s="5">
        <v>95.734999999999999</v>
      </c>
      <c r="DW1387" s="7">
        <v>41022</v>
      </c>
      <c r="DX1387" s="5">
        <v>95.504999999999995</v>
      </c>
      <c r="EF1387" s="7">
        <v>41022</v>
      </c>
      <c r="EG1387" s="5">
        <v>102.01</v>
      </c>
      <c r="EU1387" s="7">
        <v>41430</v>
      </c>
      <c r="EV1387" s="5">
        <v>103.925</v>
      </c>
      <c r="FG1387" s="7">
        <v>41786</v>
      </c>
      <c r="FH1387" s="5">
        <v>114.788</v>
      </c>
      <c r="FJ1387" s="7">
        <v>41899</v>
      </c>
      <c r="FK1387" s="5">
        <v>116.46299999999999</v>
      </c>
      <c r="FP1387" s="7">
        <v>42130</v>
      </c>
      <c r="FQ1387" s="5">
        <v>115.17</v>
      </c>
      <c r="FV1387" s="7">
        <v>42306</v>
      </c>
      <c r="FW1387" s="5">
        <v>120.41800000000001</v>
      </c>
      <c r="GK1387" s="7">
        <v>41639</v>
      </c>
      <c r="GL1387" s="5">
        <v>105.233</v>
      </c>
      <c r="GW1387" s="7">
        <v>42165</v>
      </c>
      <c r="GX1387" s="5">
        <v>121.11499999999999</v>
      </c>
      <c r="HL1387" s="7">
        <v>41023</v>
      </c>
      <c r="HM1387" s="5">
        <v>96.625</v>
      </c>
      <c r="HR1387" s="7">
        <v>41025</v>
      </c>
      <c r="HS1387" s="5">
        <v>93.875</v>
      </c>
      <c r="HU1387" s="7">
        <v>41030</v>
      </c>
      <c r="HV1387" s="5">
        <v>75.55</v>
      </c>
      <c r="HX1387" s="7">
        <v>41190</v>
      </c>
      <c r="HY1387" s="5">
        <v>79.58</v>
      </c>
      <c r="IA1387" s="7">
        <v>42017</v>
      </c>
      <c r="IB1387" s="5">
        <v>133.91499999999999</v>
      </c>
    </row>
    <row r="1388" spans="52:236">
      <c r="AZ1388" s="7">
        <v>41023</v>
      </c>
      <c r="BA1388" s="5">
        <v>101.02500000000001</v>
      </c>
      <c r="BF1388" s="7">
        <v>41032</v>
      </c>
      <c r="BG1388" s="5">
        <v>101.072</v>
      </c>
      <c r="BI1388" s="7">
        <v>41023</v>
      </c>
      <c r="BJ1388" s="5">
        <v>102.718</v>
      </c>
      <c r="BO1388" s="7">
        <v>41023</v>
      </c>
      <c r="BP1388" s="5">
        <v>101.595</v>
      </c>
      <c r="BU1388" s="7">
        <v>41662</v>
      </c>
      <c r="BV1388" s="5">
        <v>100.03</v>
      </c>
      <c r="CA1388" s="7">
        <v>41023</v>
      </c>
      <c r="CB1388" s="5">
        <v>102.593</v>
      </c>
      <c r="CD1388" s="7">
        <v>41936</v>
      </c>
      <c r="CE1388" s="5">
        <v>100.03</v>
      </c>
      <c r="CG1388" s="7">
        <v>41023</v>
      </c>
      <c r="CH1388" s="5">
        <v>101.923</v>
      </c>
      <c r="DE1388" s="7">
        <v>41023</v>
      </c>
      <c r="DF1388" s="5">
        <v>96.203000000000003</v>
      </c>
      <c r="DW1388" s="7">
        <v>41023</v>
      </c>
      <c r="DX1388" s="5">
        <v>95.933000000000007</v>
      </c>
      <c r="EF1388" s="7">
        <v>41023</v>
      </c>
      <c r="EG1388" s="5">
        <v>102.572</v>
      </c>
      <c r="EU1388" s="7">
        <v>41431</v>
      </c>
      <c r="EV1388" s="5">
        <v>102.898</v>
      </c>
      <c r="FG1388" s="7">
        <v>41787</v>
      </c>
      <c r="FH1388" s="5">
        <v>115.05500000000001</v>
      </c>
      <c r="FJ1388" s="7">
        <v>41900</v>
      </c>
      <c r="FK1388" s="5">
        <v>116.477</v>
      </c>
      <c r="FP1388" s="7">
        <v>42131</v>
      </c>
      <c r="FQ1388" s="5">
        <v>115.59</v>
      </c>
      <c r="FV1388" s="7">
        <v>42307</v>
      </c>
      <c r="FW1388" s="5">
        <v>120.393</v>
      </c>
      <c r="GK1388" s="7">
        <v>41640</v>
      </c>
      <c r="GL1388" s="5">
        <v>105.233</v>
      </c>
      <c r="GW1388" s="7">
        <v>42166</v>
      </c>
      <c r="GX1388" s="5">
        <v>122.23</v>
      </c>
      <c r="HL1388" s="7">
        <v>41024</v>
      </c>
      <c r="HM1388" s="5">
        <v>97.254999999999995</v>
      </c>
      <c r="HR1388" s="7">
        <v>41026</v>
      </c>
      <c r="HS1388" s="5">
        <v>93.46</v>
      </c>
      <c r="HU1388" s="7">
        <v>41031</v>
      </c>
      <c r="HV1388" s="5">
        <v>74.41</v>
      </c>
      <c r="HX1388" s="7">
        <v>41191</v>
      </c>
      <c r="HY1388" s="5">
        <v>78.813000000000002</v>
      </c>
      <c r="IA1388" s="7">
        <v>42018</v>
      </c>
      <c r="IB1388" s="5">
        <v>134.578</v>
      </c>
    </row>
    <row r="1389" spans="52:236">
      <c r="AZ1389" s="7">
        <v>41024</v>
      </c>
      <c r="BA1389" s="5">
        <v>101.05</v>
      </c>
      <c r="BF1389" s="7">
        <v>41033</v>
      </c>
      <c r="BG1389" s="5">
        <v>101.065</v>
      </c>
      <c r="BI1389" s="7">
        <v>41024</v>
      </c>
      <c r="BJ1389" s="5">
        <v>102.81</v>
      </c>
      <c r="BO1389" s="7">
        <v>41024</v>
      </c>
      <c r="BP1389" s="5">
        <v>101.697</v>
      </c>
      <c r="BU1389" s="7">
        <v>41663</v>
      </c>
      <c r="BV1389" s="5">
        <v>100.023</v>
      </c>
      <c r="CA1389" s="7">
        <v>41024</v>
      </c>
      <c r="CB1389" s="5">
        <v>102.88</v>
      </c>
      <c r="CD1389" s="7">
        <v>41939</v>
      </c>
      <c r="CE1389" s="5">
        <v>100.02</v>
      </c>
      <c r="CG1389" s="7">
        <v>41024</v>
      </c>
      <c r="CH1389" s="5">
        <v>102.17</v>
      </c>
      <c r="DE1389" s="7">
        <v>41024</v>
      </c>
      <c r="DF1389" s="5">
        <v>96.56</v>
      </c>
      <c r="DW1389" s="7">
        <v>41024</v>
      </c>
      <c r="DX1389" s="5">
        <v>96.44</v>
      </c>
      <c r="EF1389" s="7">
        <v>41024</v>
      </c>
      <c r="EG1389" s="5">
        <v>103.13</v>
      </c>
      <c r="EU1389" s="7">
        <v>41432</v>
      </c>
      <c r="EV1389" s="5">
        <v>103.355</v>
      </c>
      <c r="FG1389" s="7">
        <v>41788</v>
      </c>
      <c r="FH1389" s="5">
        <v>114.765</v>
      </c>
      <c r="FJ1389" s="7">
        <v>41901</v>
      </c>
      <c r="FK1389" s="5">
        <v>116.953</v>
      </c>
      <c r="FP1389" s="7">
        <v>42132</v>
      </c>
      <c r="FQ1389" s="5">
        <v>115.845</v>
      </c>
      <c r="FV1389" s="7">
        <v>42310</v>
      </c>
      <c r="FW1389" s="5">
        <v>120.143</v>
      </c>
      <c r="GK1389" s="7">
        <v>41641</v>
      </c>
      <c r="GL1389" s="5">
        <v>106.553</v>
      </c>
      <c r="GW1389" s="7">
        <v>42167</v>
      </c>
      <c r="GX1389" s="5">
        <v>121.05</v>
      </c>
      <c r="HL1389" s="7">
        <v>41025</v>
      </c>
      <c r="HM1389" s="5">
        <v>97.125</v>
      </c>
      <c r="HR1389" s="7">
        <v>41029</v>
      </c>
      <c r="HS1389" s="5">
        <v>94.628</v>
      </c>
      <c r="HU1389" s="7">
        <v>41032</v>
      </c>
      <c r="HV1389" s="5">
        <v>74.715000000000003</v>
      </c>
      <c r="HX1389" s="7">
        <v>41192</v>
      </c>
      <c r="HY1389" s="5">
        <v>79.064999999999998</v>
      </c>
      <c r="IA1389" s="7">
        <v>42019</v>
      </c>
      <c r="IB1389" s="5">
        <v>134.078</v>
      </c>
    </row>
    <row r="1390" spans="52:236">
      <c r="AZ1390" s="7">
        <v>41025</v>
      </c>
      <c r="BA1390" s="5">
        <v>101.05800000000001</v>
      </c>
      <c r="BF1390" s="7">
        <v>41036</v>
      </c>
      <c r="BG1390" s="5">
        <v>101.11</v>
      </c>
      <c r="BI1390" s="7">
        <v>41025</v>
      </c>
      <c r="BJ1390" s="5">
        <v>102.855</v>
      </c>
      <c r="BO1390" s="7">
        <v>41025</v>
      </c>
      <c r="BP1390" s="5">
        <v>101.705</v>
      </c>
      <c r="BU1390" s="7">
        <v>41666</v>
      </c>
      <c r="BV1390" s="5">
        <v>100.01</v>
      </c>
      <c r="CA1390" s="7">
        <v>41025</v>
      </c>
      <c r="CB1390" s="5">
        <v>102.86799999999999</v>
      </c>
      <c r="CD1390" s="7">
        <v>41940</v>
      </c>
      <c r="CE1390" s="5">
        <v>100.01300000000001</v>
      </c>
      <c r="CG1390" s="7">
        <v>41025</v>
      </c>
      <c r="CH1390" s="5">
        <v>102.13800000000001</v>
      </c>
      <c r="DE1390" s="7">
        <v>41025</v>
      </c>
      <c r="DF1390" s="5">
        <v>96.442999999999998</v>
      </c>
      <c r="DW1390" s="7">
        <v>41025</v>
      </c>
      <c r="DX1390" s="5">
        <v>96.097999999999999</v>
      </c>
      <c r="EF1390" s="7">
        <v>41025</v>
      </c>
      <c r="EG1390" s="5">
        <v>102.848</v>
      </c>
      <c r="EU1390" s="7">
        <v>41435</v>
      </c>
      <c r="EV1390" s="5">
        <v>103.292</v>
      </c>
      <c r="FG1390" s="7">
        <v>41789</v>
      </c>
      <c r="FH1390" s="5">
        <v>114.852</v>
      </c>
      <c r="FJ1390" s="7">
        <v>41904</v>
      </c>
      <c r="FK1390" s="5">
        <v>116.883</v>
      </c>
      <c r="FP1390" s="7">
        <v>42135</v>
      </c>
      <c r="FQ1390" s="5">
        <v>115.798</v>
      </c>
      <c r="FV1390" s="7">
        <v>42311</v>
      </c>
      <c r="FW1390" s="5">
        <v>120.25</v>
      </c>
      <c r="GK1390" s="7">
        <v>41642</v>
      </c>
      <c r="GL1390" s="5">
        <v>107.38500000000001</v>
      </c>
      <c r="GW1390" s="7">
        <v>42170</v>
      </c>
      <c r="GX1390" s="5">
        <v>119.41</v>
      </c>
      <c r="HL1390" s="7">
        <v>41026</v>
      </c>
      <c r="HM1390" s="5">
        <v>96.704999999999998</v>
      </c>
      <c r="HR1390" s="7">
        <v>41030</v>
      </c>
      <c r="HS1390" s="5">
        <v>94.72</v>
      </c>
      <c r="HU1390" s="7">
        <v>41033</v>
      </c>
      <c r="HV1390" s="5">
        <v>75.442999999999998</v>
      </c>
      <c r="HX1390" s="7">
        <v>41193</v>
      </c>
      <c r="HY1390" s="5">
        <v>79.472999999999999</v>
      </c>
      <c r="IA1390" s="7">
        <v>42020</v>
      </c>
      <c r="IB1390" s="5">
        <v>136.66300000000001</v>
      </c>
    </row>
    <row r="1391" spans="52:236">
      <c r="AZ1391" s="7">
        <v>41026</v>
      </c>
      <c r="BA1391" s="5">
        <v>101.02800000000001</v>
      </c>
      <c r="BF1391" s="7">
        <v>41037</v>
      </c>
      <c r="BG1391" s="5">
        <v>101.13800000000001</v>
      </c>
      <c r="BI1391" s="7">
        <v>41026</v>
      </c>
      <c r="BJ1391" s="5">
        <v>102.80800000000001</v>
      </c>
      <c r="BO1391" s="7">
        <v>41026</v>
      </c>
      <c r="BP1391" s="5">
        <v>101.667</v>
      </c>
      <c r="BU1391" s="7">
        <v>41667</v>
      </c>
      <c r="BV1391" s="5">
        <v>100.01</v>
      </c>
      <c r="CA1391" s="7">
        <v>41026</v>
      </c>
      <c r="CB1391" s="5">
        <v>102.822</v>
      </c>
      <c r="CD1391" s="7">
        <v>41941</v>
      </c>
      <c r="CE1391" s="5">
        <v>100.005</v>
      </c>
      <c r="CG1391" s="7">
        <v>41026</v>
      </c>
      <c r="CH1391" s="5">
        <v>102.07</v>
      </c>
      <c r="DE1391" s="7">
        <v>41026</v>
      </c>
      <c r="DF1391" s="5">
        <v>96.268000000000001</v>
      </c>
      <c r="DW1391" s="7">
        <v>41026</v>
      </c>
      <c r="DX1391" s="5">
        <v>95.822000000000003</v>
      </c>
      <c r="EF1391" s="7">
        <v>41026</v>
      </c>
      <c r="EG1391" s="5">
        <v>102.515</v>
      </c>
      <c r="EU1391" s="7">
        <v>41436</v>
      </c>
      <c r="EV1391" s="5">
        <v>102.977</v>
      </c>
      <c r="FG1391" s="7">
        <v>41792</v>
      </c>
      <c r="FH1391" s="5">
        <v>114.923</v>
      </c>
      <c r="FJ1391" s="7">
        <v>41905</v>
      </c>
      <c r="FK1391" s="5">
        <v>116.755</v>
      </c>
      <c r="FP1391" s="7">
        <v>42136</v>
      </c>
      <c r="FQ1391" s="5">
        <v>115.64</v>
      </c>
      <c r="FV1391" s="7">
        <v>42312</v>
      </c>
      <c r="FW1391" s="5">
        <v>120.27</v>
      </c>
      <c r="GK1391" s="7">
        <v>41645</v>
      </c>
      <c r="GL1391" s="5">
        <v>107.145</v>
      </c>
      <c r="GW1391" s="7">
        <v>42171</v>
      </c>
      <c r="GX1391" s="5">
        <v>119.655</v>
      </c>
      <c r="HL1391" s="7">
        <v>41029</v>
      </c>
      <c r="HM1391" s="5">
        <v>97.78</v>
      </c>
      <c r="HR1391" s="7">
        <v>41031</v>
      </c>
      <c r="HS1391" s="5">
        <v>93.8</v>
      </c>
      <c r="HU1391" s="7">
        <v>41036</v>
      </c>
      <c r="HV1391" s="5">
        <v>75.593000000000004</v>
      </c>
      <c r="HX1391" s="7">
        <v>41194</v>
      </c>
      <c r="HY1391" s="5">
        <v>80.605000000000004</v>
      </c>
      <c r="IA1391" s="7">
        <v>42023</v>
      </c>
      <c r="IB1391" s="5">
        <v>136.69300000000001</v>
      </c>
    </row>
    <row r="1392" spans="52:236">
      <c r="AZ1392" s="7">
        <v>41029</v>
      </c>
      <c r="BA1392" s="5">
        <v>101.005</v>
      </c>
      <c r="BF1392" s="7">
        <v>41038</v>
      </c>
      <c r="BG1392" s="5">
        <v>101.08499999999999</v>
      </c>
      <c r="BI1392" s="7">
        <v>41029</v>
      </c>
      <c r="BJ1392" s="5">
        <v>102.81</v>
      </c>
      <c r="BO1392" s="7">
        <v>41029</v>
      </c>
      <c r="BP1392" s="5">
        <v>101.697</v>
      </c>
      <c r="BU1392" s="7">
        <v>41668</v>
      </c>
      <c r="BV1392" s="5">
        <v>100.01</v>
      </c>
      <c r="CA1392" s="7">
        <v>41029</v>
      </c>
      <c r="CB1392" s="5">
        <v>102.94499999999999</v>
      </c>
      <c r="CD1392" s="7">
        <v>41942</v>
      </c>
      <c r="CE1392" s="5">
        <v>100.003</v>
      </c>
      <c r="CG1392" s="7">
        <v>41029</v>
      </c>
      <c r="CH1392" s="5">
        <v>102.21</v>
      </c>
      <c r="DE1392" s="7">
        <v>41029</v>
      </c>
      <c r="DF1392" s="5">
        <v>96.515000000000001</v>
      </c>
      <c r="DW1392" s="7">
        <v>41029</v>
      </c>
      <c r="DX1392" s="5">
        <v>96.207999999999998</v>
      </c>
      <c r="EF1392" s="7">
        <v>41029</v>
      </c>
      <c r="EG1392" s="5">
        <v>102.913</v>
      </c>
      <c r="EU1392" s="7">
        <v>41437</v>
      </c>
      <c r="EV1392" s="5">
        <v>103.015</v>
      </c>
      <c r="FG1392" s="7">
        <v>41793</v>
      </c>
      <c r="FH1392" s="5">
        <v>114.9</v>
      </c>
      <c r="FJ1392" s="7">
        <v>41906</v>
      </c>
      <c r="FK1392" s="5">
        <v>116.813</v>
      </c>
      <c r="FP1392" s="7">
        <v>42137</v>
      </c>
      <c r="FQ1392" s="5">
        <v>115.52800000000001</v>
      </c>
      <c r="FV1392" s="7">
        <v>42313</v>
      </c>
      <c r="FW1392" s="5">
        <v>120.02</v>
      </c>
      <c r="GK1392" s="7">
        <v>41646</v>
      </c>
      <c r="GL1392" s="5">
        <v>108.003</v>
      </c>
      <c r="GW1392" s="7">
        <v>42172</v>
      </c>
      <c r="GX1392" s="5">
        <v>120.128</v>
      </c>
      <c r="HL1392" s="7">
        <v>41030</v>
      </c>
      <c r="HM1392" s="5">
        <v>97.724999999999994</v>
      </c>
      <c r="HR1392" s="7">
        <v>41032</v>
      </c>
      <c r="HS1392" s="5">
        <v>94.265000000000001</v>
      </c>
      <c r="HU1392" s="7">
        <v>41037</v>
      </c>
      <c r="HV1392" s="5">
        <v>74.760000000000005</v>
      </c>
      <c r="HX1392" s="7">
        <v>41197</v>
      </c>
      <c r="HY1392" s="5">
        <v>79.113</v>
      </c>
      <c r="IA1392" s="7">
        <v>42024</v>
      </c>
      <c r="IB1392" s="5">
        <v>136.58799999999999</v>
      </c>
    </row>
    <row r="1393" spans="52:236">
      <c r="AZ1393" s="7">
        <v>41030</v>
      </c>
      <c r="BA1393" s="5">
        <v>100.97499999999999</v>
      </c>
      <c r="BF1393" s="7">
        <v>41039</v>
      </c>
      <c r="BG1393" s="5">
        <v>101.1</v>
      </c>
      <c r="BI1393" s="7">
        <v>41030</v>
      </c>
      <c r="BJ1393" s="5">
        <v>102.813</v>
      </c>
      <c r="BO1393" s="7">
        <v>41030</v>
      </c>
      <c r="BP1393" s="5">
        <v>101.65</v>
      </c>
      <c r="BU1393" s="7">
        <v>41669</v>
      </c>
      <c r="BV1393" s="5">
        <v>100.01</v>
      </c>
      <c r="CA1393" s="7">
        <v>41030</v>
      </c>
      <c r="CB1393" s="5">
        <v>102.93</v>
      </c>
      <c r="CD1393" s="7">
        <v>41943</v>
      </c>
      <c r="CE1393" s="5">
        <v>100.008</v>
      </c>
      <c r="CG1393" s="7">
        <v>41030</v>
      </c>
      <c r="CH1393" s="5">
        <v>102.163</v>
      </c>
      <c r="DE1393" s="7">
        <v>41030</v>
      </c>
      <c r="DF1393" s="5">
        <v>96.477000000000004</v>
      </c>
      <c r="DW1393" s="7">
        <v>41030</v>
      </c>
      <c r="DX1393" s="5">
        <v>96.215000000000003</v>
      </c>
      <c r="EF1393" s="7">
        <v>41030</v>
      </c>
      <c r="EG1393" s="5">
        <v>102.89</v>
      </c>
      <c r="EU1393" s="7">
        <v>41438</v>
      </c>
      <c r="EV1393" s="5">
        <v>102.89</v>
      </c>
      <c r="FG1393" s="7">
        <v>41794</v>
      </c>
      <c r="FH1393" s="5">
        <v>114.792</v>
      </c>
      <c r="FJ1393" s="7">
        <v>41907</v>
      </c>
      <c r="FK1393" s="5">
        <v>116.848</v>
      </c>
      <c r="FP1393" s="7">
        <v>42138</v>
      </c>
      <c r="FQ1393" s="5">
        <v>115.535</v>
      </c>
      <c r="FV1393" s="7">
        <v>42314</v>
      </c>
      <c r="FW1393" s="5">
        <v>119.553</v>
      </c>
      <c r="GK1393" s="7">
        <v>41647</v>
      </c>
      <c r="GL1393" s="5">
        <v>108.148</v>
      </c>
      <c r="GW1393" s="7">
        <v>42173</v>
      </c>
      <c r="GX1393" s="5">
        <v>120.54</v>
      </c>
      <c r="HL1393" s="7">
        <v>41031</v>
      </c>
      <c r="HM1393" s="5">
        <v>96.995000000000005</v>
      </c>
      <c r="HR1393" s="7">
        <v>41033</v>
      </c>
      <c r="HS1393" s="5">
        <v>95.055000000000007</v>
      </c>
      <c r="HU1393" s="7">
        <v>41038</v>
      </c>
      <c r="HV1393" s="5">
        <v>72.83</v>
      </c>
      <c r="HX1393" s="7">
        <v>41198</v>
      </c>
      <c r="HY1393" s="5">
        <v>79.415000000000006</v>
      </c>
      <c r="IA1393" s="7">
        <v>42025</v>
      </c>
      <c r="IB1393" s="5">
        <v>135.41499999999999</v>
      </c>
    </row>
    <row r="1394" spans="52:236">
      <c r="AZ1394" s="7">
        <v>41031</v>
      </c>
      <c r="BA1394" s="5">
        <v>100.96</v>
      </c>
      <c r="BF1394" s="7">
        <v>41040</v>
      </c>
      <c r="BG1394" s="5">
        <v>101.063</v>
      </c>
      <c r="BI1394" s="7">
        <v>41031</v>
      </c>
      <c r="BJ1394" s="5">
        <v>102.783</v>
      </c>
      <c r="BO1394" s="7">
        <v>41031</v>
      </c>
      <c r="BP1394" s="5">
        <v>101.61799999999999</v>
      </c>
      <c r="BU1394" s="7">
        <v>41670</v>
      </c>
      <c r="BV1394" s="5">
        <v>100.012</v>
      </c>
      <c r="CA1394" s="7">
        <v>41031</v>
      </c>
      <c r="CB1394" s="5">
        <v>102.788</v>
      </c>
      <c r="CG1394" s="7">
        <v>41031</v>
      </c>
      <c r="CH1394" s="5">
        <v>101.985</v>
      </c>
      <c r="DE1394" s="7">
        <v>41031</v>
      </c>
      <c r="DF1394" s="5">
        <v>96.275000000000006</v>
      </c>
      <c r="DW1394" s="7">
        <v>41031</v>
      </c>
      <c r="DX1394" s="5">
        <v>95.9</v>
      </c>
      <c r="EF1394" s="7">
        <v>41031</v>
      </c>
      <c r="EG1394" s="5">
        <v>102.53</v>
      </c>
      <c r="EU1394" s="7">
        <v>41439</v>
      </c>
      <c r="EV1394" s="5">
        <v>102.928</v>
      </c>
      <c r="FG1394" s="7">
        <v>41795</v>
      </c>
      <c r="FH1394" s="5">
        <v>115.29</v>
      </c>
      <c r="FJ1394" s="7">
        <v>41908</v>
      </c>
      <c r="FK1394" s="5">
        <v>116.593</v>
      </c>
      <c r="FP1394" s="7">
        <v>42139</v>
      </c>
      <c r="FQ1394" s="5">
        <v>115.80500000000001</v>
      </c>
      <c r="FV1394" s="7">
        <v>42317</v>
      </c>
      <c r="FW1394" s="5">
        <v>119.45</v>
      </c>
      <c r="GK1394" s="7">
        <v>41648</v>
      </c>
      <c r="GL1394" s="5">
        <v>108.003</v>
      </c>
      <c r="GW1394" s="7">
        <v>42174</v>
      </c>
      <c r="GX1394" s="5">
        <v>120.645</v>
      </c>
      <c r="HL1394" s="7">
        <v>41032</v>
      </c>
      <c r="HM1394" s="5">
        <v>97.44</v>
      </c>
      <c r="HR1394" s="7">
        <v>41036</v>
      </c>
      <c r="HS1394" s="5">
        <v>95.317999999999998</v>
      </c>
      <c r="HU1394" s="7">
        <v>41039</v>
      </c>
      <c r="HV1394" s="5">
        <v>73.504999999999995</v>
      </c>
      <c r="HX1394" s="7">
        <v>41199</v>
      </c>
      <c r="HY1394" s="5">
        <v>82.24</v>
      </c>
      <c r="IA1394" s="7">
        <v>42026</v>
      </c>
      <c r="IB1394" s="5">
        <v>141.69</v>
      </c>
    </row>
    <row r="1395" spans="52:236">
      <c r="AZ1395" s="7">
        <v>41032</v>
      </c>
      <c r="BA1395" s="5">
        <v>100.95</v>
      </c>
      <c r="BF1395" s="7">
        <v>41043</v>
      </c>
      <c r="BG1395" s="5">
        <v>101.04300000000001</v>
      </c>
      <c r="BI1395" s="7">
        <v>41032</v>
      </c>
      <c r="BJ1395" s="5">
        <v>102.818</v>
      </c>
      <c r="BO1395" s="7">
        <v>41032</v>
      </c>
      <c r="BP1395" s="5">
        <v>101.65300000000001</v>
      </c>
      <c r="CA1395" s="7">
        <v>41032</v>
      </c>
      <c r="CB1395" s="5">
        <v>102.925</v>
      </c>
      <c r="CG1395" s="7">
        <v>41032</v>
      </c>
      <c r="CH1395" s="5">
        <v>102.16800000000001</v>
      </c>
      <c r="DE1395" s="7">
        <v>41032</v>
      </c>
      <c r="DF1395" s="5">
        <v>96.43</v>
      </c>
      <c r="DW1395" s="7">
        <v>41032</v>
      </c>
      <c r="DX1395" s="5">
        <v>96.183000000000007</v>
      </c>
      <c r="EF1395" s="7">
        <v>41032</v>
      </c>
      <c r="EG1395" s="5">
        <v>102.768</v>
      </c>
      <c r="EU1395" s="7">
        <v>41442</v>
      </c>
      <c r="EV1395" s="5">
        <v>102.825</v>
      </c>
      <c r="FG1395" s="7">
        <v>41796</v>
      </c>
      <c r="FH1395" s="5">
        <v>116.55</v>
      </c>
      <c r="FJ1395" s="7">
        <v>41911</v>
      </c>
      <c r="FK1395" s="5">
        <v>116.43</v>
      </c>
      <c r="FP1395" s="7">
        <v>42142</v>
      </c>
      <c r="FQ1395" s="5">
        <v>115.533</v>
      </c>
      <c r="FV1395" s="7">
        <v>42318</v>
      </c>
      <c r="FW1395" s="5">
        <v>119.905</v>
      </c>
      <c r="GK1395" s="7">
        <v>41649</v>
      </c>
      <c r="GL1395" s="5">
        <v>107.893</v>
      </c>
      <c r="GW1395" s="7">
        <v>42177</v>
      </c>
      <c r="GX1395" s="5">
        <v>122.383</v>
      </c>
      <c r="HL1395" s="7">
        <v>41033</v>
      </c>
      <c r="HM1395" s="5">
        <v>98.17</v>
      </c>
      <c r="HR1395" s="7">
        <v>41037</v>
      </c>
      <c r="HS1395" s="5">
        <v>94.26</v>
      </c>
      <c r="HU1395" s="7">
        <v>41040</v>
      </c>
      <c r="HV1395" s="5">
        <v>73.418000000000006</v>
      </c>
      <c r="HX1395" s="7">
        <v>41200</v>
      </c>
      <c r="HY1395" s="5">
        <v>83.34</v>
      </c>
      <c r="IA1395" s="7">
        <v>42027</v>
      </c>
      <c r="IB1395" s="5">
        <v>146.43299999999999</v>
      </c>
    </row>
    <row r="1396" spans="52:236">
      <c r="AZ1396" s="7">
        <v>41033</v>
      </c>
      <c r="BA1396" s="5">
        <v>100.94499999999999</v>
      </c>
      <c r="BF1396" s="7">
        <v>41044</v>
      </c>
      <c r="BG1396" s="5">
        <v>101.008</v>
      </c>
      <c r="BI1396" s="7">
        <v>41033</v>
      </c>
      <c r="BJ1396" s="5">
        <v>102.813</v>
      </c>
      <c r="BO1396" s="7">
        <v>41033</v>
      </c>
      <c r="BP1396" s="5">
        <v>101.65300000000001</v>
      </c>
      <c r="CA1396" s="7">
        <v>41033</v>
      </c>
      <c r="CB1396" s="5">
        <v>102.943</v>
      </c>
      <c r="CG1396" s="7">
        <v>41033</v>
      </c>
      <c r="CH1396" s="5">
        <v>102.167</v>
      </c>
      <c r="DE1396" s="7">
        <v>41033</v>
      </c>
      <c r="DF1396" s="5">
        <v>96.46</v>
      </c>
      <c r="DW1396" s="7">
        <v>41033</v>
      </c>
      <c r="DX1396" s="5">
        <v>96.313000000000002</v>
      </c>
      <c r="EF1396" s="7">
        <v>41033</v>
      </c>
      <c r="EG1396" s="5">
        <v>102.815</v>
      </c>
      <c r="EU1396" s="7">
        <v>41443</v>
      </c>
      <c r="EV1396" s="5">
        <v>103.038</v>
      </c>
      <c r="FG1396" s="7">
        <v>41799</v>
      </c>
      <c r="FH1396" s="5">
        <v>116.813</v>
      </c>
      <c r="FJ1396" s="7">
        <v>41912</v>
      </c>
      <c r="FK1396" s="5">
        <v>116.84</v>
      </c>
      <c r="FP1396" s="7">
        <v>42143</v>
      </c>
      <c r="FQ1396" s="5">
        <v>115.85</v>
      </c>
      <c r="FV1396" s="7">
        <v>42319</v>
      </c>
      <c r="FW1396" s="5">
        <v>120.05500000000001</v>
      </c>
      <c r="GK1396" s="7">
        <v>41652</v>
      </c>
      <c r="GL1396" s="5">
        <v>107.815</v>
      </c>
      <c r="GW1396" s="7">
        <v>42178</v>
      </c>
      <c r="GX1396" s="5">
        <v>122.325</v>
      </c>
      <c r="HL1396" s="7">
        <v>41036</v>
      </c>
      <c r="HM1396" s="5">
        <v>98.427999999999997</v>
      </c>
      <c r="HR1396" s="7">
        <v>41038</v>
      </c>
      <c r="HS1396" s="5">
        <v>92.06</v>
      </c>
      <c r="HU1396" s="7">
        <v>41043</v>
      </c>
      <c r="HV1396" s="5">
        <v>71.578000000000003</v>
      </c>
      <c r="HX1396" s="7">
        <v>41201</v>
      </c>
      <c r="HY1396" s="5">
        <v>82.775000000000006</v>
      </c>
      <c r="IA1396" s="7">
        <v>42030</v>
      </c>
      <c r="IB1396" s="5">
        <v>149.03</v>
      </c>
    </row>
    <row r="1397" spans="52:236">
      <c r="AZ1397" s="7">
        <v>41036</v>
      </c>
      <c r="BA1397" s="5">
        <v>100.947</v>
      </c>
      <c r="BF1397" s="7">
        <v>41045</v>
      </c>
      <c r="BG1397" s="5">
        <v>101.02</v>
      </c>
      <c r="BI1397" s="7">
        <v>41036</v>
      </c>
      <c r="BJ1397" s="5">
        <v>102.83799999999999</v>
      </c>
      <c r="BO1397" s="7">
        <v>41036</v>
      </c>
      <c r="BP1397" s="5">
        <v>101.633</v>
      </c>
      <c r="CA1397" s="7">
        <v>41036</v>
      </c>
      <c r="CB1397" s="5">
        <v>102.87</v>
      </c>
      <c r="CG1397" s="7">
        <v>41036</v>
      </c>
      <c r="CH1397" s="5">
        <v>102.11499999999999</v>
      </c>
      <c r="DE1397" s="7">
        <v>41036</v>
      </c>
      <c r="DF1397" s="5">
        <v>96.408000000000001</v>
      </c>
      <c r="DW1397" s="7">
        <v>41036</v>
      </c>
      <c r="DX1397" s="5">
        <v>96.144999999999996</v>
      </c>
      <c r="EF1397" s="7">
        <v>41036</v>
      </c>
      <c r="EG1397" s="5">
        <v>102.788</v>
      </c>
      <c r="EU1397" s="7">
        <v>41444</v>
      </c>
      <c r="EV1397" s="5">
        <v>103.24</v>
      </c>
      <c r="FG1397" s="7">
        <v>41800</v>
      </c>
      <c r="FH1397" s="5">
        <v>116.223</v>
      </c>
      <c r="FJ1397" s="7">
        <v>41913</v>
      </c>
      <c r="FK1397" s="5">
        <v>117.095</v>
      </c>
      <c r="FP1397" s="7">
        <v>42144</v>
      </c>
      <c r="FQ1397" s="5">
        <v>115.718</v>
      </c>
      <c r="FV1397" s="7">
        <v>42320</v>
      </c>
      <c r="FW1397" s="5">
        <v>120.003</v>
      </c>
      <c r="GK1397" s="7">
        <v>41653</v>
      </c>
      <c r="GL1397" s="5">
        <v>107.822</v>
      </c>
      <c r="GW1397" s="7">
        <v>42179</v>
      </c>
      <c r="GX1397" s="5">
        <v>122.333</v>
      </c>
      <c r="HL1397" s="7">
        <v>41037</v>
      </c>
      <c r="HM1397" s="5">
        <v>97.424999999999997</v>
      </c>
      <c r="HR1397" s="7">
        <v>41039</v>
      </c>
      <c r="HS1397" s="5">
        <v>92.89</v>
      </c>
      <c r="HU1397" s="7">
        <v>41044</v>
      </c>
      <c r="HV1397" s="5">
        <v>70.5</v>
      </c>
      <c r="HX1397" s="7">
        <v>41204</v>
      </c>
      <c r="HY1397" s="5">
        <v>81.587999999999994</v>
      </c>
      <c r="IA1397" s="7">
        <v>42031</v>
      </c>
      <c r="IB1397" s="5">
        <v>147.983</v>
      </c>
    </row>
    <row r="1398" spans="52:236">
      <c r="AZ1398" s="7">
        <v>41037</v>
      </c>
      <c r="BA1398" s="5">
        <v>100.938</v>
      </c>
      <c r="BF1398" s="7">
        <v>41046</v>
      </c>
      <c r="BG1398" s="5">
        <v>100.96</v>
      </c>
      <c r="BI1398" s="7">
        <v>41037</v>
      </c>
      <c r="BJ1398" s="5">
        <v>102.80800000000001</v>
      </c>
      <c r="BO1398" s="7">
        <v>41037</v>
      </c>
      <c r="BP1398" s="5">
        <v>101.565</v>
      </c>
      <c r="CA1398" s="7">
        <v>41037</v>
      </c>
      <c r="CB1398" s="5">
        <v>102.76</v>
      </c>
      <c r="CG1398" s="7">
        <v>41037</v>
      </c>
      <c r="CH1398" s="5">
        <v>101.89</v>
      </c>
      <c r="DE1398" s="7">
        <v>41037</v>
      </c>
      <c r="DF1398" s="5">
        <v>96.16</v>
      </c>
      <c r="DW1398" s="7">
        <v>41037</v>
      </c>
      <c r="DX1398" s="5">
        <v>95.798000000000002</v>
      </c>
      <c r="EF1398" s="7">
        <v>41037</v>
      </c>
      <c r="EG1398" s="5">
        <v>102.34</v>
      </c>
      <c r="EU1398" s="7">
        <v>41445</v>
      </c>
      <c r="EV1398" s="5">
        <v>101.79</v>
      </c>
      <c r="FG1398" s="7">
        <v>41801</v>
      </c>
      <c r="FH1398" s="5">
        <v>116.215</v>
      </c>
      <c r="FJ1398" s="7">
        <v>41914</v>
      </c>
      <c r="FK1398" s="5">
        <v>116.98</v>
      </c>
      <c r="FP1398" s="7">
        <v>42145</v>
      </c>
      <c r="FQ1398" s="5">
        <v>115.685</v>
      </c>
      <c r="FV1398" s="7">
        <v>42321</v>
      </c>
      <c r="FW1398" s="5">
        <v>120.13500000000001</v>
      </c>
      <c r="GK1398" s="7">
        <v>41654</v>
      </c>
      <c r="GL1398" s="5">
        <v>108.245</v>
      </c>
      <c r="GW1398" s="7">
        <v>42180</v>
      </c>
      <c r="GX1398" s="5">
        <v>122.822</v>
      </c>
      <c r="HL1398" s="7">
        <v>41038</v>
      </c>
      <c r="HM1398" s="5">
        <v>95.344999999999999</v>
      </c>
      <c r="HR1398" s="7">
        <v>41040</v>
      </c>
      <c r="HS1398" s="5">
        <v>92.863</v>
      </c>
      <c r="HU1398" s="7">
        <v>41045</v>
      </c>
      <c r="HV1398" s="5">
        <v>71.037999999999997</v>
      </c>
      <c r="HX1398" s="7">
        <v>41205</v>
      </c>
      <c r="HY1398" s="5">
        <v>80.23</v>
      </c>
      <c r="IA1398" s="7">
        <v>42032</v>
      </c>
      <c r="IB1398" s="5">
        <v>146.12799999999999</v>
      </c>
    </row>
    <row r="1399" spans="52:236">
      <c r="AZ1399" s="7">
        <v>41038</v>
      </c>
      <c r="BA1399" s="5">
        <v>100.898</v>
      </c>
      <c r="BF1399" s="7">
        <v>41047</v>
      </c>
      <c r="BG1399" s="5">
        <v>100.943</v>
      </c>
      <c r="BI1399" s="7">
        <v>41038</v>
      </c>
      <c r="BJ1399" s="5">
        <v>102.643</v>
      </c>
      <c r="BO1399" s="7">
        <v>41038</v>
      </c>
      <c r="BP1399" s="5">
        <v>101.333</v>
      </c>
      <c r="CA1399" s="7">
        <v>41038</v>
      </c>
      <c r="CB1399" s="5">
        <v>102.08799999999999</v>
      </c>
      <c r="CG1399" s="7">
        <v>41038</v>
      </c>
      <c r="CH1399" s="5">
        <v>101.11799999999999</v>
      </c>
      <c r="DE1399" s="7">
        <v>41038</v>
      </c>
      <c r="DF1399" s="5">
        <v>95.174999999999997</v>
      </c>
      <c r="DW1399" s="7">
        <v>41038</v>
      </c>
      <c r="DX1399" s="5">
        <v>94.754999999999995</v>
      </c>
      <c r="EF1399" s="7">
        <v>41038</v>
      </c>
      <c r="EG1399" s="5">
        <v>101.11799999999999</v>
      </c>
      <c r="EU1399" s="7">
        <v>41446</v>
      </c>
      <c r="EV1399" s="5">
        <v>101.53</v>
      </c>
      <c r="FG1399" s="7">
        <v>41802</v>
      </c>
      <c r="FH1399" s="5">
        <v>115.98</v>
      </c>
      <c r="FJ1399" s="7">
        <v>41915</v>
      </c>
      <c r="FK1399" s="5">
        <v>117.03</v>
      </c>
      <c r="FP1399" s="7">
        <v>42146</v>
      </c>
      <c r="FQ1399" s="5">
        <v>115.59</v>
      </c>
      <c r="FV1399" s="7">
        <v>42324</v>
      </c>
      <c r="FW1399" s="5">
        <v>120.05500000000001</v>
      </c>
      <c r="GK1399" s="7">
        <v>41655</v>
      </c>
      <c r="GL1399" s="5">
        <v>108.523</v>
      </c>
      <c r="GW1399" s="7">
        <v>42181</v>
      </c>
      <c r="GX1399" s="5">
        <v>122.435</v>
      </c>
      <c r="HL1399" s="7">
        <v>41039</v>
      </c>
      <c r="HM1399" s="5">
        <v>96.102000000000004</v>
      </c>
      <c r="HR1399" s="7">
        <v>41043</v>
      </c>
      <c r="HS1399" s="5">
        <v>90.534999999999997</v>
      </c>
      <c r="HU1399" s="7">
        <v>41046</v>
      </c>
      <c r="HV1399" s="5">
        <v>71.168000000000006</v>
      </c>
      <c r="HX1399" s="7">
        <v>41206</v>
      </c>
      <c r="HY1399" s="5">
        <v>80.77</v>
      </c>
      <c r="IA1399" s="7">
        <v>42033</v>
      </c>
      <c r="IB1399" s="5">
        <v>144.65799999999999</v>
      </c>
    </row>
    <row r="1400" spans="52:236">
      <c r="AZ1400" s="7">
        <v>41039</v>
      </c>
      <c r="BA1400" s="5">
        <v>100.88800000000001</v>
      </c>
      <c r="BF1400" s="7">
        <v>41050</v>
      </c>
      <c r="BG1400" s="5">
        <v>100.93300000000001</v>
      </c>
      <c r="BI1400" s="7">
        <v>41039</v>
      </c>
      <c r="BJ1400" s="5">
        <v>102.688</v>
      </c>
      <c r="BO1400" s="7">
        <v>41039</v>
      </c>
      <c r="BP1400" s="5">
        <v>101.408</v>
      </c>
      <c r="CA1400" s="7">
        <v>41039</v>
      </c>
      <c r="CB1400" s="5">
        <v>102.24</v>
      </c>
      <c r="CG1400" s="7">
        <v>41039</v>
      </c>
      <c r="CH1400" s="5">
        <v>101.37</v>
      </c>
      <c r="DE1400" s="7">
        <v>41039</v>
      </c>
      <c r="DF1400" s="5">
        <v>95.582999999999998</v>
      </c>
      <c r="DW1400" s="7">
        <v>41039</v>
      </c>
      <c r="DX1400" s="5">
        <v>95.265000000000001</v>
      </c>
      <c r="EF1400" s="7">
        <v>41039</v>
      </c>
      <c r="EG1400" s="5">
        <v>101.697</v>
      </c>
      <c r="EU1400" s="7">
        <v>41449</v>
      </c>
      <c r="EV1400" s="5">
        <v>100.765</v>
      </c>
      <c r="FG1400" s="7">
        <v>41803</v>
      </c>
      <c r="FH1400" s="5">
        <v>116.072</v>
      </c>
      <c r="FJ1400" s="7">
        <v>41918</v>
      </c>
      <c r="FK1400" s="5">
        <v>116.748</v>
      </c>
      <c r="FP1400" s="7">
        <v>42150</v>
      </c>
      <c r="FQ1400" s="5">
        <v>115.223</v>
      </c>
      <c r="FV1400" s="7">
        <v>42325</v>
      </c>
      <c r="FW1400" s="5">
        <v>120.16</v>
      </c>
      <c r="GK1400" s="7">
        <v>41656</v>
      </c>
      <c r="GL1400" s="5">
        <v>108.62</v>
      </c>
      <c r="GW1400" s="7">
        <v>42184</v>
      </c>
      <c r="GX1400" s="5">
        <v>119.983</v>
      </c>
      <c r="HL1400" s="7">
        <v>41040</v>
      </c>
      <c r="HM1400" s="5">
        <v>96.078000000000003</v>
      </c>
      <c r="HR1400" s="7">
        <v>41044</v>
      </c>
      <c r="HS1400" s="5">
        <v>89.537999999999997</v>
      </c>
      <c r="HU1400" s="7">
        <v>41047</v>
      </c>
      <c r="HV1400" s="5">
        <v>71.715000000000003</v>
      </c>
      <c r="HX1400" s="7">
        <v>41207</v>
      </c>
      <c r="HY1400" s="5">
        <v>80.563000000000002</v>
      </c>
      <c r="IA1400" s="7">
        <v>42034</v>
      </c>
      <c r="IB1400" s="5">
        <v>144.738</v>
      </c>
    </row>
    <row r="1401" spans="52:236">
      <c r="AZ1401" s="7">
        <v>41040</v>
      </c>
      <c r="BA1401" s="5">
        <v>100.863</v>
      </c>
      <c r="BF1401" s="7">
        <v>41051</v>
      </c>
      <c r="BG1401" s="5">
        <v>100.935</v>
      </c>
      <c r="BI1401" s="7">
        <v>41040</v>
      </c>
      <c r="BJ1401" s="5">
        <v>102.663</v>
      </c>
      <c r="BO1401" s="7">
        <v>41040</v>
      </c>
      <c r="BP1401" s="5">
        <v>101.3</v>
      </c>
      <c r="CA1401" s="7">
        <v>41040</v>
      </c>
      <c r="CB1401" s="5">
        <v>101.97499999999999</v>
      </c>
      <c r="CG1401" s="7">
        <v>41040</v>
      </c>
      <c r="CH1401" s="5">
        <v>101.02500000000001</v>
      </c>
      <c r="DE1401" s="7">
        <v>41040</v>
      </c>
      <c r="DF1401" s="5">
        <v>95.207999999999998</v>
      </c>
      <c r="DW1401" s="7">
        <v>41040</v>
      </c>
      <c r="DX1401" s="5">
        <v>94.84</v>
      </c>
      <c r="EF1401" s="7">
        <v>41040</v>
      </c>
      <c r="EG1401" s="5">
        <v>101.295</v>
      </c>
      <c r="EU1401" s="7">
        <v>41450</v>
      </c>
      <c r="EV1401" s="5">
        <v>100.822</v>
      </c>
      <c r="FG1401" s="7">
        <v>41806</v>
      </c>
      <c r="FH1401" s="5">
        <v>115.84</v>
      </c>
      <c r="FJ1401" s="7">
        <v>41919</v>
      </c>
      <c r="FK1401" s="5">
        <v>116.637</v>
      </c>
      <c r="FP1401" s="7">
        <v>42151</v>
      </c>
      <c r="FQ1401" s="5">
        <v>115.283</v>
      </c>
      <c r="FV1401" s="7">
        <v>42326</v>
      </c>
      <c r="FW1401" s="5">
        <v>120.27500000000001</v>
      </c>
      <c r="GK1401" s="7">
        <v>41659</v>
      </c>
      <c r="GL1401" s="5">
        <v>108.818</v>
      </c>
      <c r="GW1401" s="7">
        <v>42185</v>
      </c>
      <c r="GX1401" s="5">
        <v>120.512</v>
      </c>
      <c r="HL1401" s="7">
        <v>41043</v>
      </c>
      <c r="HM1401" s="5">
        <v>93.888000000000005</v>
      </c>
      <c r="HR1401" s="7">
        <v>41045</v>
      </c>
      <c r="HS1401" s="5">
        <v>89.91</v>
      </c>
      <c r="HU1401" s="7">
        <v>41050</v>
      </c>
      <c r="HV1401" s="5">
        <v>71.688000000000002</v>
      </c>
      <c r="HX1401" s="7">
        <v>41208</v>
      </c>
      <c r="HY1401" s="5">
        <v>80.89</v>
      </c>
      <c r="IA1401" s="7">
        <v>42037</v>
      </c>
      <c r="IB1401" s="5">
        <v>144.57</v>
      </c>
    </row>
    <row r="1402" spans="52:236">
      <c r="AZ1402" s="7">
        <v>41043</v>
      </c>
      <c r="BA1402" s="5">
        <v>100.863</v>
      </c>
      <c r="BF1402" s="7">
        <v>41052</v>
      </c>
      <c r="BG1402" s="5">
        <v>100.9</v>
      </c>
      <c r="BI1402" s="7">
        <v>41043</v>
      </c>
      <c r="BJ1402" s="5">
        <v>102.548</v>
      </c>
      <c r="BO1402" s="7">
        <v>41043</v>
      </c>
      <c r="BP1402" s="5">
        <v>100.988</v>
      </c>
      <c r="CA1402" s="7">
        <v>41043</v>
      </c>
      <c r="CB1402" s="5">
        <v>101.408</v>
      </c>
      <c r="CG1402" s="7">
        <v>41043</v>
      </c>
      <c r="CH1402" s="5">
        <v>100.303</v>
      </c>
      <c r="DE1402" s="7">
        <v>41043</v>
      </c>
      <c r="DF1402" s="5">
        <v>94.373000000000005</v>
      </c>
      <c r="DW1402" s="7">
        <v>41043</v>
      </c>
      <c r="DX1402" s="5">
        <v>93.86</v>
      </c>
      <c r="EF1402" s="7">
        <v>41043</v>
      </c>
      <c r="EG1402" s="5">
        <v>100.155</v>
      </c>
      <c r="EU1402" s="7">
        <v>41451</v>
      </c>
      <c r="EV1402" s="5">
        <v>101.91</v>
      </c>
      <c r="FG1402" s="7">
        <v>41807</v>
      </c>
      <c r="FH1402" s="5">
        <v>115.598</v>
      </c>
      <c r="FJ1402" s="7">
        <v>41920</v>
      </c>
      <c r="FK1402" s="5">
        <v>116.697</v>
      </c>
      <c r="FP1402" s="7">
        <v>42152</v>
      </c>
      <c r="FQ1402" s="5">
        <v>115.053</v>
      </c>
      <c r="FV1402" s="7">
        <v>42327</v>
      </c>
      <c r="FW1402" s="5">
        <v>120.373</v>
      </c>
      <c r="GK1402" s="7">
        <v>41660</v>
      </c>
      <c r="GL1402" s="5">
        <v>108.38800000000001</v>
      </c>
      <c r="GW1402" s="7">
        <v>42186</v>
      </c>
      <c r="GX1402" s="5">
        <v>120.79</v>
      </c>
      <c r="HL1402" s="7">
        <v>41044</v>
      </c>
      <c r="HM1402" s="5">
        <v>92.905000000000001</v>
      </c>
      <c r="HR1402" s="7">
        <v>41046</v>
      </c>
      <c r="HS1402" s="5">
        <v>90.04</v>
      </c>
      <c r="HU1402" s="7">
        <v>41051</v>
      </c>
      <c r="HV1402" s="5">
        <v>73.204999999999998</v>
      </c>
      <c r="HX1402" s="7">
        <v>41211</v>
      </c>
      <c r="HY1402" s="5">
        <v>80.27</v>
      </c>
      <c r="IA1402" s="7">
        <v>42038</v>
      </c>
      <c r="IB1402" s="5">
        <v>144.98500000000001</v>
      </c>
    </row>
    <row r="1403" spans="52:236">
      <c r="AZ1403" s="7">
        <v>41044</v>
      </c>
      <c r="BA1403" s="5">
        <v>100.83</v>
      </c>
      <c r="BF1403" s="7">
        <v>41053</v>
      </c>
      <c r="BG1403" s="5">
        <v>100.905</v>
      </c>
      <c r="BI1403" s="7">
        <v>41044</v>
      </c>
      <c r="BJ1403" s="5">
        <v>102.538</v>
      </c>
      <c r="BO1403" s="7">
        <v>41044</v>
      </c>
      <c r="BP1403" s="5">
        <v>100.858</v>
      </c>
      <c r="CA1403" s="7">
        <v>41044</v>
      </c>
      <c r="CB1403" s="5">
        <v>101.14</v>
      </c>
      <c r="CG1403" s="7">
        <v>41044</v>
      </c>
      <c r="CH1403" s="5">
        <v>99.92</v>
      </c>
      <c r="DE1403" s="7">
        <v>41044</v>
      </c>
      <c r="DF1403" s="5">
        <v>93.83</v>
      </c>
      <c r="DW1403" s="7">
        <v>41044</v>
      </c>
      <c r="DX1403" s="5">
        <v>93.234999999999999</v>
      </c>
      <c r="EF1403" s="7">
        <v>41044</v>
      </c>
      <c r="EG1403" s="5">
        <v>99.513000000000005</v>
      </c>
      <c r="EU1403" s="7">
        <v>41452</v>
      </c>
      <c r="EV1403" s="5">
        <v>102.357</v>
      </c>
      <c r="FG1403" s="7">
        <v>41808</v>
      </c>
      <c r="FH1403" s="5">
        <v>115.298</v>
      </c>
      <c r="FJ1403" s="7">
        <v>41921</v>
      </c>
      <c r="FK1403" s="5">
        <v>116.773</v>
      </c>
      <c r="FP1403" s="7">
        <v>42153</v>
      </c>
      <c r="FQ1403" s="5">
        <v>115.1</v>
      </c>
      <c r="FV1403" s="7">
        <v>42328</v>
      </c>
      <c r="FW1403" s="5">
        <v>120.54300000000001</v>
      </c>
      <c r="GK1403" s="7">
        <v>41661</v>
      </c>
      <c r="GL1403" s="5">
        <v>108.375</v>
      </c>
      <c r="GW1403" s="7">
        <v>42187</v>
      </c>
      <c r="GX1403" s="5">
        <v>120.333</v>
      </c>
      <c r="HL1403" s="7">
        <v>41045</v>
      </c>
      <c r="HM1403" s="5">
        <v>93.287999999999997</v>
      </c>
      <c r="HR1403" s="7">
        <v>41047</v>
      </c>
      <c r="HS1403" s="5">
        <v>90.68</v>
      </c>
      <c r="HU1403" s="7">
        <v>41052</v>
      </c>
      <c r="HV1403" s="5">
        <v>72.224999999999994</v>
      </c>
      <c r="HX1403" s="7">
        <v>41212</v>
      </c>
      <c r="HY1403" s="5">
        <v>80.33</v>
      </c>
      <c r="IA1403" s="7">
        <v>42039</v>
      </c>
      <c r="IB1403" s="5">
        <v>145.483</v>
      </c>
    </row>
    <row r="1404" spans="52:236">
      <c r="AZ1404" s="7">
        <v>41045</v>
      </c>
      <c r="BA1404" s="5">
        <v>100.79300000000001</v>
      </c>
      <c r="BF1404" s="7">
        <v>41054</v>
      </c>
      <c r="BG1404" s="5">
        <v>100.87</v>
      </c>
      <c r="BI1404" s="7">
        <v>41045</v>
      </c>
      <c r="BJ1404" s="5">
        <v>102.43</v>
      </c>
      <c r="BO1404" s="7">
        <v>41045</v>
      </c>
      <c r="BP1404" s="5">
        <v>100.88500000000001</v>
      </c>
      <c r="CA1404" s="7">
        <v>41045</v>
      </c>
      <c r="CB1404" s="5">
        <v>101.15</v>
      </c>
      <c r="CG1404" s="7">
        <v>41045</v>
      </c>
      <c r="CH1404" s="5">
        <v>100.07</v>
      </c>
      <c r="DE1404" s="7">
        <v>41045</v>
      </c>
      <c r="DF1404" s="5">
        <v>94.045000000000002</v>
      </c>
      <c r="DW1404" s="7">
        <v>41045</v>
      </c>
      <c r="DX1404" s="5">
        <v>93.447000000000003</v>
      </c>
      <c r="EF1404" s="7">
        <v>41045</v>
      </c>
      <c r="EG1404" s="5">
        <v>99.674999999999997</v>
      </c>
      <c r="EU1404" s="7">
        <v>41453</v>
      </c>
      <c r="EV1404" s="5">
        <v>102.235</v>
      </c>
      <c r="FG1404" s="7">
        <v>41809</v>
      </c>
      <c r="FH1404" s="5">
        <v>115.593</v>
      </c>
      <c r="FJ1404" s="7">
        <v>41922</v>
      </c>
      <c r="FK1404" s="5">
        <v>116.93</v>
      </c>
      <c r="FP1404" s="7">
        <v>42156</v>
      </c>
      <c r="FQ1404" s="5">
        <v>114.79300000000001</v>
      </c>
      <c r="FV1404" s="7">
        <v>42331</v>
      </c>
      <c r="FW1404" s="5">
        <v>120.47</v>
      </c>
      <c r="GK1404" s="7">
        <v>41662</v>
      </c>
      <c r="GL1404" s="5">
        <v>108.238</v>
      </c>
      <c r="GW1404" s="7">
        <v>42188</v>
      </c>
      <c r="GX1404" s="5">
        <v>121.383</v>
      </c>
      <c r="HL1404" s="7">
        <v>41046</v>
      </c>
      <c r="HM1404" s="5">
        <v>93.373000000000005</v>
      </c>
      <c r="HR1404" s="7">
        <v>41050</v>
      </c>
      <c r="HS1404" s="5">
        <v>90.525000000000006</v>
      </c>
      <c r="HU1404" s="7">
        <v>41053</v>
      </c>
      <c r="HV1404" s="5">
        <v>72.858000000000004</v>
      </c>
      <c r="HX1404" s="7">
        <v>41213</v>
      </c>
      <c r="HY1404" s="5">
        <v>80.733000000000004</v>
      </c>
      <c r="IA1404" s="7">
        <v>42040</v>
      </c>
      <c r="IB1404" s="5">
        <v>144.93</v>
      </c>
    </row>
    <row r="1405" spans="52:236">
      <c r="AZ1405" s="7">
        <v>41046</v>
      </c>
      <c r="BA1405" s="5">
        <v>100.77800000000001</v>
      </c>
      <c r="BF1405" s="7">
        <v>41057</v>
      </c>
      <c r="BG1405" s="5">
        <v>100.86799999999999</v>
      </c>
      <c r="BI1405" s="7">
        <v>41046</v>
      </c>
      <c r="BJ1405" s="5">
        <v>102.35</v>
      </c>
      <c r="BO1405" s="7">
        <v>41046</v>
      </c>
      <c r="BP1405" s="5">
        <v>100.71299999999999</v>
      </c>
      <c r="CA1405" s="7">
        <v>41046</v>
      </c>
      <c r="CB1405" s="5">
        <v>101.08499999999999</v>
      </c>
      <c r="CG1405" s="7">
        <v>41046</v>
      </c>
      <c r="CH1405" s="5">
        <v>99.897999999999996</v>
      </c>
      <c r="DE1405" s="7">
        <v>41046</v>
      </c>
      <c r="DF1405" s="5">
        <v>93.95</v>
      </c>
      <c r="DW1405" s="7">
        <v>41046</v>
      </c>
      <c r="DX1405" s="5">
        <v>93.435000000000002</v>
      </c>
      <c r="EF1405" s="7">
        <v>41046</v>
      </c>
      <c r="EG1405" s="5">
        <v>99.71</v>
      </c>
      <c r="EU1405" s="7">
        <v>41456</v>
      </c>
      <c r="EV1405" s="5">
        <v>102.83499999999999</v>
      </c>
      <c r="FG1405" s="7">
        <v>41810</v>
      </c>
      <c r="FH1405" s="5">
        <v>115.578</v>
      </c>
      <c r="FJ1405" s="7">
        <v>41925</v>
      </c>
      <c r="FK1405" s="5">
        <v>116.843</v>
      </c>
      <c r="FP1405" s="7">
        <v>42157</v>
      </c>
      <c r="FQ1405" s="5">
        <v>114.36</v>
      </c>
      <c r="FV1405" s="7">
        <v>42332</v>
      </c>
      <c r="FW1405" s="5">
        <v>120.48</v>
      </c>
      <c r="GK1405" s="7">
        <v>41663</v>
      </c>
      <c r="GL1405" s="5">
        <v>107.86499999999999</v>
      </c>
      <c r="GW1405" s="7">
        <v>42191</v>
      </c>
      <c r="GX1405" s="5">
        <v>119.773</v>
      </c>
      <c r="HL1405" s="7">
        <v>41047</v>
      </c>
      <c r="HM1405" s="5">
        <v>93.992999999999995</v>
      </c>
      <c r="HR1405" s="7">
        <v>41051</v>
      </c>
      <c r="HS1405" s="5">
        <v>92.387</v>
      </c>
      <c r="HU1405" s="7">
        <v>41054</v>
      </c>
      <c r="HV1405" s="5">
        <v>71.5</v>
      </c>
      <c r="HX1405" s="7">
        <v>41214</v>
      </c>
      <c r="HY1405" s="5">
        <v>80.953000000000003</v>
      </c>
      <c r="IA1405" s="7">
        <v>42041</v>
      </c>
      <c r="IB1405" s="5">
        <v>144.59</v>
      </c>
    </row>
    <row r="1406" spans="52:236">
      <c r="AZ1406" s="7">
        <v>41047</v>
      </c>
      <c r="BA1406" s="5">
        <v>100.77</v>
      </c>
      <c r="BF1406" s="7">
        <v>41058</v>
      </c>
      <c r="BG1406" s="5">
        <v>100.77500000000001</v>
      </c>
      <c r="BI1406" s="7">
        <v>41047</v>
      </c>
      <c r="BJ1406" s="5">
        <v>102.318</v>
      </c>
      <c r="BO1406" s="7">
        <v>41047</v>
      </c>
      <c r="BP1406" s="5">
        <v>100.718</v>
      </c>
      <c r="CA1406" s="7">
        <v>41047</v>
      </c>
      <c r="CB1406" s="5">
        <v>101.075</v>
      </c>
      <c r="CG1406" s="7">
        <v>41047</v>
      </c>
      <c r="CH1406" s="5">
        <v>99.875</v>
      </c>
      <c r="DE1406" s="7">
        <v>41047</v>
      </c>
      <c r="DF1406" s="5">
        <v>93.938000000000002</v>
      </c>
      <c r="DW1406" s="7">
        <v>41047</v>
      </c>
      <c r="DX1406" s="5">
        <v>93.45</v>
      </c>
      <c r="EF1406" s="7">
        <v>41047</v>
      </c>
      <c r="EG1406" s="5">
        <v>99.772999999999996</v>
      </c>
      <c r="EU1406" s="7">
        <v>41457</v>
      </c>
      <c r="EV1406" s="5">
        <v>102.958</v>
      </c>
      <c r="FG1406" s="7">
        <v>41813</v>
      </c>
      <c r="FH1406" s="5">
        <v>115.678</v>
      </c>
      <c r="FJ1406" s="7">
        <v>41926</v>
      </c>
      <c r="FK1406" s="5">
        <v>116.923</v>
      </c>
      <c r="FP1406" s="7">
        <v>42158</v>
      </c>
      <c r="FQ1406" s="5">
        <v>114.188</v>
      </c>
      <c r="FV1406" s="7">
        <v>42333</v>
      </c>
      <c r="FW1406" s="5">
        <v>120.925</v>
      </c>
      <c r="GK1406" s="7">
        <v>41666</v>
      </c>
      <c r="GL1406" s="5">
        <v>108.238</v>
      </c>
      <c r="GW1406" s="7">
        <v>42192</v>
      </c>
      <c r="GX1406" s="5">
        <v>120.86799999999999</v>
      </c>
      <c r="HL1406" s="7">
        <v>41050</v>
      </c>
      <c r="HM1406" s="5">
        <v>93.968000000000004</v>
      </c>
      <c r="HR1406" s="7">
        <v>41052</v>
      </c>
      <c r="HS1406" s="5">
        <v>91.253</v>
      </c>
      <c r="HU1406" s="7">
        <v>41057</v>
      </c>
      <c r="HV1406" s="5">
        <v>70.567999999999998</v>
      </c>
      <c r="HX1406" s="7">
        <v>41215</v>
      </c>
      <c r="HY1406" s="5">
        <v>80.033000000000001</v>
      </c>
      <c r="IA1406" s="7">
        <v>42044</v>
      </c>
      <c r="IB1406" s="5">
        <v>142.03</v>
      </c>
    </row>
    <row r="1407" spans="52:236">
      <c r="AZ1407" s="7">
        <v>41050</v>
      </c>
      <c r="BA1407" s="5">
        <v>100.788</v>
      </c>
      <c r="BF1407" s="7">
        <v>41059</v>
      </c>
      <c r="BG1407" s="5">
        <v>100.673</v>
      </c>
      <c r="BI1407" s="7">
        <v>41050</v>
      </c>
      <c r="BJ1407" s="5">
        <v>102.328</v>
      </c>
      <c r="BO1407" s="7">
        <v>41050</v>
      </c>
      <c r="BP1407" s="5">
        <v>100.66800000000001</v>
      </c>
      <c r="CA1407" s="7">
        <v>41050</v>
      </c>
      <c r="CB1407" s="5">
        <v>100.995</v>
      </c>
      <c r="CG1407" s="7">
        <v>41050</v>
      </c>
      <c r="CH1407" s="5">
        <v>99.77</v>
      </c>
      <c r="DE1407" s="7">
        <v>41050</v>
      </c>
      <c r="DF1407" s="5">
        <v>93.707999999999998</v>
      </c>
      <c r="DW1407" s="7">
        <v>41050</v>
      </c>
      <c r="DX1407" s="5">
        <v>93.31</v>
      </c>
      <c r="EF1407" s="7">
        <v>41050</v>
      </c>
      <c r="EG1407" s="5">
        <v>99.65</v>
      </c>
      <c r="EU1407" s="7">
        <v>41458</v>
      </c>
      <c r="EV1407" s="5">
        <v>102.383</v>
      </c>
      <c r="FG1407" s="7">
        <v>41814</v>
      </c>
      <c r="FH1407" s="5">
        <v>115.923</v>
      </c>
      <c r="FJ1407" s="7">
        <v>41927</v>
      </c>
      <c r="FK1407" s="5">
        <v>116.535</v>
      </c>
      <c r="FP1407" s="7">
        <v>42159</v>
      </c>
      <c r="FQ1407" s="5">
        <v>114.3</v>
      </c>
      <c r="FV1407" s="7">
        <v>42334</v>
      </c>
      <c r="FW1407" s="5">
        <v>120.908</v>
      </c>
      <c r="GK1407" s="7">
        <v>41667</v>
      </c>
      <c r="GL1407" s="5">
        <v>108.685</v>
      </c>
      <c r="GW1407" s="7">
        <v>42193</v>
      </c>
      <c r="GX1407" s="5">
        <v>121.208</v>
      </c>
      <c r="HL1407" s="7">
        <v>41051</v>
      </c>
      <c r="HM1407" s="5">
        <v>95.582999999999998</v>
      </c>
      <c r="HR1407" s="7">
        <v>41053</v>
      </c>
      <c r="HS1407" s="5">
        <v>92.1</v>
      </c>
      <c r="HU1407" s="7">
        <v>41058</v>
      </c>
      <c r="HV1407" s="5">
        <v>70.953000000000003</v>
      </c>
      <c r="HX1407" s="7">
        <v>41218</v>
      </c>
      <c r="HY1407" s="5">
        <v>79.082999999999998</v>
      </c>
      <c r="IA1407" s="7">
        <v>42045</v>
      </c>
      <c r="IB1407" s="5">
        <v>141.63300000000001</v>
      </c>
    </row>
    <row r="1408" spans="52:236">
      <c r="AZ1408" s="7">
        <v>41051</v>
      </c>
      <c r="BA1408" s="5">
        <v>100.76300000000001</v>
      </c>
      <c r="BF1408" s="7">
        <v>41060</v>
      </c>
      <c r="BG1408" s="5">
        <v>100.643</v>
      </c>
      <c r="BI1408" s="7">
        <v>41051</v>
      </c>
      <c r="BJ1408" s="5">
        <v>102.38</v>
      </c>
      <c r="BO1408" s="7">
        <v>41051</v>
      </c>
      <c r="BP1408" s="5">
        <v>100.79</v>
      </c>
      <c r="CA1408" s="7">
        <v>41051</v>
      </c>
      <c r="CB1408" s="5">
        <v>101.315</v>
      </c>
      <c r="CG1408" s="7">
        <v>41051</v>
      </c>
      <c r="CH1408" s="5">
        <v>100.13800000000001</v>
      </c>
      <c r="DE1408" s="7">
        <v>41051</v>
      </c>
      <c r="DF1408" s="5">
        <v>94.242999999999995</v>
      </c>
      <c r="DW1408" s="7">
        <v>41051</v>
      </c>
      <c r="DX1408" s="5">
        <v>94.018000000000001</v>
      </c>
      <c r="EF1408" s="7">
        <v>41051</v>
      </c>
      <c r="EG1408" s="5">
        <v>100.465</v>
      </c>
      <c r="EU1408" s="7">
        <v>41459</v>
      </c>
      <c r="EV1408" s="5">
        <v>102.97499999999999</v>
      </c>
      <c r="FG1408" s="7">
        <v>41815</v>
      </c>
      <c r="FH1408" s="5">
        <v>116.05</v>
      </c>
      <c r="FJ1408" s="7">
        <v>41928</v>
      </c>
      <c r="FK1408" s="5">
        <v>115.9</v>
      </c>
      <c r="FP1408" s="7">
        <v>42160</v>
      </c>
      <c r="FQ1408" s="5">
        <v>113.773</v>
      </c>
      <c r="FV1408" s="7">
        <v>42335</v>
      </c>
      <c r="FW1408" s="5">
        <v>120.923</v>
      </c>
      <c r="GK1408" s="7">
        <v>41668</v>
      </c>
      <c r="GL1408" s="5">
        <v>108.637</v>
      </c>
      <c r="GW1408" s="7">
        <v>42194</v>
      </c>
      <c r="GX1408" s="5">
        <v>121.748</v>
      </c>
      <c r="HL1408" s="7">
        <v>41052</v>
      </c>
      <c r="HM1408" s="5">
        <v>94.59</v>
      </c>
      <c r="HR1408" s="7">
        <v>41054</v>
      </c>
      <c r="HS1408" s="5">
        <v>90.662999999999997</v>
      </c>
      <c r="HU1408" s="7">
        <v>41059</v>
      </c>
      <c r="HV1408" s="5">
        <v>68.915000000000006</v>
      </c>
      <c r="HX1408" s="7">
        <v>41219</v>
      </c>
      <c r="HY1408" s="5">
        <v>79.894999999999996</v>
      </c>
      <c r="IA1408" s="7">
        <v>42046</v>
      </c>
      <c r="IB1408" s="5">
        <v>140.62</v>
      </c>
    </row>
    <row r="1409" spans="52:236">
      <c r="AZ1409" s="7">
        <v>41052</v>
      </c>
      <c r="BA1409" s="5">
        <v>100.73</v>
      </c>
      <c r="BF1409" s="7">
        <v>41061</v>
      </c>
      <c r="BG1409" s="5">
        <v>100.60299999999999</v>
      </c>
      <c r="BI1409" s="7">
        <v>41052</v>
      </c>
      <c r="BJ1409" s="5">
        <v>102.295</v>
      </c>
      <c r="BO1409" s="7">
        <v>41052</v>
      </c>
      <c r="BP1409" s="5">
        <v>100.68300000000001</v>
      </c>
      <c r="CA1409" s="7">
        <v>41052</v>
      </c>
      <c r="CB1409" s="5">
        <v>100.985</v>
      </c>
      <c r="CG1409" s="7">
        <v>41052</v>
      </c>
      <c r="CH1409" s="5">
        <v>99.734999999999999</v>
      </c>
      <c r="DE1409" s="7">
        <v>41052</v>
      </c>
      <c r="DF1409" s="5">
        <v>93.72</v>
      </c>
      <c r="DW1409" s="7">
        <v>41052</v>
      </c>
      <c r="DX1409" s="5">
        <v>93.382999999999996</v>
      </c>
      <c r="EF1409" s="7">
        <v>41052</v>
      </c>
      <c r="EG1409" s="5">
        <v>99.734999999999999</v>
      </c>
      <c r="EU1409" s="7">
        <v>41460</v>
      </c>
      <c r="EV1409" s="5">
        <v>103.035</v>
      </c>
      <c r="FG1409" s="7">
        <v>41816</v>
      </c>
      <c r="FH1409" s="5">
        <v>116.08</v>
      </c>
      <c r="FJ1409" s="7">
        <v>41929</v>
      </c>
      <c r="FK1409" s="5">
        <v>116.11799999999999</v>
      </c>
      <c r="FP1409" s="7">
        <v>42163</v>
      </c>
      <c r="FQ1409" s="5">
        <v>113.658</v>
      </c>
      <c r="FV1409" s="7">
        <v>42338</v>
      </c>
      <c r="FW1409" s="5">
        <v>120.883</v>
      </c>
      <c r="GK1409" s="7">
        <v>41669</v>
      </c>
      <c r="GL1409" s="5">
        <v>108.74299999999999</v>
      </c>
      <c r="GW1409" s="7">
        <v>42195</v>
      </c>
      <c r="GX1409" s="5">
        <v>122.24299999999999</v>
      </c>
      <c r="HL1409" s="7">
        <v>41053</v>
      </c>
      <c r="HM1409" s="5">
        <v>95.412999999999997</v>
      </c>
      <c r="HR1409" s="7">
        <v>41057</v>
      </c>
      <c r="HS1409" s="5">
        <v>89.504999999999995</v>
      </c>
      <c r="HU1409" s="7">
        <v>41060</v>
      </c>
      <c r="HV1409" s="5">
        <v>70.16</v>
      </c>
      <c r="HX1409" s="7">
        <v>41220</v>
      </c>
      <c r="HY1409" s="5">
        <v>79.628</v>
      </c>
      <c r="IA1409" s="7">
        <v>42047</v>
      </c>
      <c r="IB1409" s="5">
        <v>140.953</v>
      </c>
    </row>
    <row r="1410" spans="52:236">
      <c r="AZ1410" s="7">
        <v>41053</v>
      </c>
      <c r="BA1410" s="5">
        <v>100.718</v>
      </c>
      <c r="BF1410" s="7">
        <v>41064</v>
      </c>
      <c r="BG1410" s="5">
        <v>100.633</v>
      </c>
      <c r="BI1410" s="7">
        <v>41053</v>
      </c>
      <c r="BJ1410" s="5">
        <v>102.285</v>
      </c>
      <c r="BO1410" s="7">
        <v>41053</v>
      </c>
      <c r="BP1410" s="5">
        <v>100.688</v>
      </c>
      <c r="CA1410" s="7">
        <v>41053</v>
      </c>
      <c r="CB1410" s="5">
        <v>101.02500000000001</v>
      </c>
      <c r="CG1410" s="7">
        <v>41053</v>
      </c>
      <c r="CH1410" s="5">
        <v>99.757999999999996</v>
      </c>
      <c r="DE1410" s="7">
        <v>41053</v>
      </c>
      <c r="DF1410" s="5">
        <v>93.7</v>
      </c>
      <c r="DW1410" s="7">
        <v>41053</v>
      </c>
      <c r="DX1410" s="5">
        <v>93.424999999999997</v>
      </c>
      <c r="EF1410" s="7">
        <v>41053</v>
      </c>
      <c r="EG1410" s="5">
        <v>99.795000000000002</v>
      </c>
      <c r="EU1410" s="7">
        <v>41463</v>
      </c>
      <c r="EV1410" s="5">
        <v>103.13</v>
      </c>
      <c r="FG1410" s="7">
        <v>41817</v>
      </c>
      <c r="FH1410" s="5">
        <v>115.988</v>
      </c>
      <c r="FJ1410" s="7">
        <v>41932</v>
      </c>
      <c r="FK1410" s="5">
        <v>115.718</v>
      </c>
      <c r="FP1410" s="7">
        <v>42164</v>
      </c>
      <c r="FQ1410" s="5">
        <v>113.633</v>
      </c>
      <c r="FV1410" s="7">
        <v>42339</v>
      </c>
      <c r="FW1410" s="5">
        <v>120.93300000000001</v>
      </c>
      <c r="GK1410" s="7">
        <v>41670</v>
      </c>
      <c r="GL1410" s="5">
        <v>109.128</v>
      </c>
      <c r="GW1410" s="7">
        <v>42198</v>
      </c>
      <c r="GX1410" s="5">
        <v>122.468</v>
      </c>
      <c r="HL1410" s="7">
        <v>41054</v>
      </c>
      <c r="HM1410" s="5">
        <v>94.093000000000004</v>
      </c>
      <c r="HR1410" s="7">
        <v>41058</v>
      </c>
      <c r="HS1410" s="5">
        <v>89.778000000000006</v>
      </c>
      <c r="HU1410" s="7">
        <v>41061</v>
      </c>
      <c r="HV1410" s="5">
        <v>70.878</v>
      </c>
      <c r="HX1410" s="7">
        <v>41221</v>
      </c>
      <c r="HY1410" s="5">
        <v>78.293000000000006</v>
      </c>
      <c r="IA1410" s="7">
        <v>42048</v>
      </c>
      <c r="IB1410" s="5">
        <v>142.68299999999999</v>
      </c>
    </row>
    <row r="1411" spans="52:236">
      <c r="AZ1411" s="7">
        <v>41054</v>
      </c>
      <c r="BA1411" s="5">
        <v>100.71299999999999</v>
      </c>
      <c r="BF1411" s="7">
        <v>41065</v>
      </c>
      <c r="BG1411" s="5">
        <v>100.625</v>
      </c>
      <c r="BI1411" s="7">
        <v>41054</v>
      </c>
      <c r="BJ1411" s="5">
        <v>102.24299999999999</v>
      </c>
      <c r="BO1411" s="7">
        <v>41054</v>
      </c>
      <c r="BP1411" s="5">
        <v>100.61799999999999</v>
      </c>
      <c r="CA1411" s="7">
        <v>41054</v>
      </c>
      <c r="CB1411" s="5">
        <v>100.685</v>
      </c>
      <c r="CG1411" s="7">
        <v>41054</v>
      </c>
      <c r="CH1411" s="5">
        <v>99.325000000000003</v>
      </c>
      <c r="DE1411" s="7">
        <v>41054</v>
      </c>
      <c r="DF1411" s="5">
        <v>93.123000000000005</v>
      </c>
      <c r="DW1411" s="7">
        <v>41054</v>
      </c>
      <c r="DX1411" s="5">
        <v>92.7</v>
      </c>
      <c r="EF1411" s="7">
        <v>41054</v>
      </c>
      <c r="EG1411" s="5">
        <v>98.96</v>
      </c>
      <c r="EU1411" s="7">
        <v>41464</v>
      </c>
      <c r="EV1411" s="5">
        <v>102.88800000000001</v>
      </c>
      <c r="FG1411" s="7">
        <v>41820</v>
      </c>
      <c r="FH1411" s="5">
        <v>115.99299999999999</v>
      </c>
      <c r="FJ1411" s="7">
        <v>41933</v>
      </c>
      <c r="FK1411" s="5">
        <v>116.015</v>
      </c>
      <c r="FP1411" s="7">
        <v>42165</v>
      </c>
      <c r="FQ1411" s="5">
        <v>113.553</v>
      </c>
      <c r="FV1411" s="7">
        <v>42340</v>
      </c>
      <c r="FW1411" s="5">
        <v>121.02</v>
      </c>
      <c r="GK1411" s="7">
        <v>41673</v>
      </c>
      <c r="GL1411" s="5">
        <v>109.065</v>
      </c>
      <c r="GW1411" s="7">
        <v>42199</v>
      </c>
      <c r="GX1411" s="5">
        <v>122.5</v>
      </c>
      <c r="HL1411" s="7">
        <v>41057</v>
      </c>
      <c r="HM1411" s="5">
        <v>92.953000000000003</v>
      </c>
      <c r="HR1411" s="7">
        <v>41059</v>
      </c>
      <c r="HS1411" s="5">
        <v>87.522999999999996</v>
      </c>
      <c r="HU1411" s="7">
        <v>41064</v>
      </c>
      <c r="HV1411" s="5">
        <v>71.954999999999998</v>
      </c>
      <c r="HX1411" s="7">
        <v>41222</v>
      </c>
      <c r="HY1411" s="5">
        <v>78.643000000000001</v>
      </c>
      <c r="IA1411" s="7">
        <v>42051</v>
      </c>
      <c r="IB1411" s="5">
        <v>142.02799999999999</v>
      </c>
    </row>
    <row r="1412" spans="52:236">
      <c r="AZ1412" s="7">
        <v>41057</v>
      </c>
      <c r="BA1412" s="5">
        <v>100.69499999999999</v>
      </c>
      <c r="BF1412" s="7">
        <v>41066</v>
      </c>
      <c r="BG1412" s="5">
        <v>100.648</v>
      </c>
      <c r="BI1412" s="7">
        <v>41057</v>
      </c>
      <c r="BJ1412" s="5">
        <v>102.21299999999999</v>
      </c>
      <c r="BO1412" s="7">
        <v>41057</v>
      </c>
      <c r="BP1412" s="5">
        <v>100.483</v>
      </c>
      <c r="CA1412" s="7">
        <v>41057</v>
      </c>
      <c r="CB1412" s="5">
        <v>100.46</v>
      </c>
      <c r="CG1412" s="7">
        <v>41057</v>
      </c>
      <c r="CH1412" s="5">
        <v>99.076999999999998</v>
      </c>
      <c r="DE1412" s="7">
        <v>41057</v>
      </c>
      <c r="DF1412" s="5">
        <v>92.697000000000003</v>
      </c>
      <c r="DW1412" s="7">
        <v>41057</v>
      </c>
      <c r="DX1412" s="5">
        <v>92.177999999999997</v>
      </c>
      <c r="EF1412" s="7">
        <v>41057</v>
      </c>
      <c r="EG1412" s="5">
        <v>98.373000000000005</v>
      </c>
      <c r="EU1412" s="7">
        <v>41465</v>
      </c>
      <c r="EV1412" s="5">
        <v>102.447</v>
      </c>
      <c r="FG1412" s="7">
        <v>41821</v>
      </c>
      <c r="FH1412" s="5">
        <v>115.947</v>
      </c>
      <c r="FJ1412" s="7">
        <v>41934</v>
      </c>
      <c r="FK1412" s="5">
        <v>115.99299999999999</v>
      </c>
      <c r="FP1412" s="7">
        <v>42166</v>
      </c>
      <c r="FQ1412" s="5">
        <v>113.753</v>
      </c>
      <c r="FV1412" s="7">
        <v>42341</v>
      </c>
      <c r="FW1412" s="5">
        <v>119.985</v>
      </c>
      <c r="GK1412" s="7">
        <v>41674</v>
      </c>
      <c r="GL1412" s="5">
        <v>109.018</v>
      </c>
      <c r="GW1412" s="7">
        <v>42200</v>
      </c>
      <c r="GX1412" s="5">
        <v>123.395</v>
      </c>
      <c r="HL1412" s="7">
        <v>41058</v>
      </c>
      <c r="HM1412" s="5">
        <v>93.254999999999995</v>
      </c>
      <c r="HR1412" s="7">
        <v>41060</v>
      </c>
      <c r="HS1412" s="5">
        <v>88.79</v>
      </c>
      <c r="HU1412" s="7">
        <v>41065</v>
      </c>
      <c r="HV1412" s="5">
        <v>72.917000000000002</v>
      </c>
      <c r="HX1412" s="7">
        <v>41225</v>
      </c>
      <c r="HY1412" s="5">
        <v>78.257999999999996</v>
      </c>
      <c r="IA1412" s="7">
        <v>42052</v>
      </c>
      <c r="IB1412" s="5">
        <v>141.88499999999999</v>
      </c>
    </row>
    <row r="1413" spans="52:236">
      <c r="AZ1413" s="7">
        <v>41058</v>
      </c>
      <c r="BA1413" s="5">
        <v>100.65300000000001</v>
      </c>
      <c r="BF1413" s="7">
        <v>41067</v>
      </c>
      <c r="BG1413" s="5">
        <v>100.723</v>
      </c>
      <c r="BI1413" s="7">
        <v>41058</v>
      </c>
      <c r="BJ1413" s="5">
        <v>102.09</v>
      </c>
      <c r="BO1413" s="7">
        <v>41058</v>
      </c>
      <c r="BP1413" s="5">
        <v>100.32</v>
      </c>
      <c r="CA1413" s="7">
        <v>41058</v>
      </c>
      <c r="CB1413" s="5">
        <v>100.09</v>
      </c>
      <c r="CG1413" s="7">
        <v>41058</v>
      </c>
      <c r="CH1413" s="5">
        <v>98.72</v>
      </c>
      <c r="DE1413" s="7">
        <v>41058</v>
      </c>
      <c r="DF1413" s="5">
        <v>92.387</v>
      </c>
      <c r="DW1413" s="7">
        <v>41058</v>
      </c>
      <c r="DX1413" s="5">
        <v>91.852000000000004</v>
      </c>
      <c r="EF1413" s="7">
        <v>41058</v>
      </c>
      <c r="EG1413" s="5">
        <v>97.998000000000005</v>
      </c>
      <c r="EU1413" s="7">
        <v>41466</v>
      </c>
      <c r="EV1413" s="5">
        <v>102.348</v>
      </c>
      <c r="FG1413" s="7">
        <v>41822</v>
      </c>
      <c r="FH1413" s="5">
        <v>115.53</v>
      </c>
      <c r="FJ1413" s="7">
        <v>41935</v>
      </c>
      <c r="FK1413" s="5">
        <v>116.075</v>
      </c>
      <c r="FP1413" s="7">
        <v>42167</v>
      </c>
      <c r="FQ1413" s="5">
        <v>113.238</v>
      </c>
      <c r="FV1413" s="7">
        <v>42342</v>
      </c>
      <c r="FW1413" s="5">
        <v>119.875</v>
      </c>
      <c r="GK1413" s="7">
        <v>41675</v>
      </c>
      <c r="GL1413" s="5">
        <v>109.27800000000001</v>
      </c>
      <c r="GW1413" s="7">
        <v>42201</v>
      </c>
      <c r="GX1413" s="5">
        <v>123.658</v>
      </c>
      <c r="HL1413" s="7">
        <v>41059</v>
      </c>
      <c r="HM1413" s="5">
        <v>91.123000000000005</v>
      </c>
      <c r="HR1413" s="7">
        <v>41061</v>
      </c>
      <c r="HS1413" s="5">
        <v>89.602000000000004</v>
      </c>
      <c r="HU1413" s="7">
        <v>41066</v>
      </c>
      <c r="HV1413" s="5">
        <v>72.855000000000004</v>
      </c>
      <c r="HX1413" s="7">
        <v>41226</v>
      </c>
      <c r="HY1413" s="5">
        <v>78.674999999999997</v>
      </c>
      <c r="IA1413" s="7">
        <v>42053</v>
      </c>
      <c r="IB1413" s="5">
        <v>142.655</v>
      </c>
    </row>
    <row r="1414" spans="52:236">
      <c r="AZ1414" s="7">
        <v>41059</v>
      </c>
      <c r="BA1414" s="5">
        <v>100.58499999999999</v>
      </c>
      <c r="BF1414" s="7">
        <v>41068</v>
      </c>
      <c r="BG1414" s="5">
        <v>100.715</v>
      </c>
      <c r="BI1414" s="7">
        <v>41059</v>
      </c>
      <c r="BJ1414" s="5">
        <v>101.863</v>
      </c>
      <c r="BO1414" s="7">
        <v>41059</v>
      </c>
      <c r="BP1414" s="5">
        <v>99.858000000000004</v>
      </c>
      <c r="CA1414" s="7">
        <v>41059</v>
      </c>
      <c r="CB1414" s="5">
        <v>99.38</v>
      </c>
      <c r="CG1414" s="7">
        <v>41059</v>
      </c>
      <c r="CH1414" s="5">
        <v>97.875</v>
      </c>
      <c r="DE1414" s="7">
        <v>41059</v>
      </c>
      <c r="DF1414" s="5">
        <v>91.435000000000002</v>
      </c>
      <c r="DW1414" s="7">
        <v>41059</v>
      </c>
      <c r="DX1414" s="5">
        <v>90.81</v>
      </c>
      <c r="EF1414" s="7">
        <v>41059</v>
      </c>
      <c r="EG1414" s="5">
        <v>96.92</v>
      </c>
      <c r="EU1414" s="7">
        <v>41467</v>
      </c>
      <c r="EV1414" s="5">
        <v>102.428</v>
      </c>
      <c r="FG1414" s="7">
        <v>41823</v>
      </c>
      <c r="FH1414" s="5">
        <v>115.785</v>
      </c>
      <c r="FJ1414" s="7">
        <v>41936</v>
      </c>
      <c r="FK1414" s="5">
        <v>116.11499999999999</v>
      </c>
      <c r="FP1414" s="7">
        <v>42170</v>
      </c>
      <c r="FQ1414" s="5">
        <v>112.413</v>
      </c>
      <c r="FV1414" s="7">
        <v>42345</v>
      </c>
      <c r="FW1414" s="5">
        <v>120.265</v>
      </c>
      <c r="GK1414" s="7">
        <v>41676</v>
      </c>
      <c r="GL1414" s="5">
        <v>109.765</v>
      </c>
      <c r="GW1414" s="7">
        <v>42202</v>
      </c>
      <c r="GX1414" s="5">
        <v>124.15300000000001</v>
      </c>
      <c r="HL1414" s="7">
        <v>41060</v>
      </c>
      <c r="HM1414" s="5">
        <v>92.35</v>
      </c>
      <c r="HR1414" s="7">
        <v>41064</v>
      </c>
      <c r="HS1414" s="5">
        <v>90.93</v>
      </c>
      <c r="HU1414" s="7">
        <v>41067</v>
      </c>
      <c r="HV1414" s="5">
        <v>74.308000000000007</v>
      </c>
      <c r="HX1414" s="7">
        <v>41227</v>
      </c>
      <c r="HY1414" s="5">
        <v>77.844999999999999</v>
      </c>
      <c r="IA1414" s="7">
        <v>42054</v>
      </c>
      <c r="IB1414" s="5">
        <v>142.56299999999999</v>
      </c>
    </row>
    <row r="1415" spans="52:236">
      <c r="AZ1415" s="7">
        <v>41060</v>
      </c>
      <c r="BA1415" s="5">
        <v>100.55800000000001</v>
      </c>
      <c r="BF1415" s="7">
        <v>41071</v>
      </c>
      <c r="BG1415" s="5">
        <v>100.66</v>
      </c>
      <c r="BI1415" s="7">
        <v>41060</v>
      </c>
      <c r="BJ1415" s="5">
        <v>101.77800000000001</v>
      </c>
      <c r="BO1415" s="7">
        <v>41060</v>
      </c>
      <c r="BP1415" s="5">
        <v>99.722999999999999</v>
      </c>
      <c r="CA1415" s="7">
        <v>41060</v>
      </c>
      <c r="CB1415" s="5">
        <v>99.375</v>
      </c>
      <c r="CG1415" s="7">
        <v>41060</v>
      </c>
      <c r="CH1415" s="5">
        <v>97.893000000000001</v>
      </c>
      <c r="DE1415" s="7">
        <v>41060</v>
      </c>
      <c r="DF1415" s="5">
        <v>91.52</v>
      </c>
      <c r="DW1415" s="7">
        <v>41060</v>
      </c>
      <c r="DX1415" s="5">
        <v>90.954999999999998</v>
      </c>
      <c r="EF1415" s="7">
        <v>41060</v>
      </c>
      <c r="EG1415" s="5">
        <v>97.144999999999996</v>
      </c>
      <c r="EU1415" s="7">
        <v>41470</v>
      </c>
      <c r="EV1415" s="5">
        <v>102.748</v>
      </c>
      <c r="FG1415" s="7">
        <v>41824</v>
      </c>
      <c r="FH1415" s="5">
        <v>115.88</v>
      </c>
      <c r="FJ1415" s="7">
        <v>41939</v>
      </c>
      <c r="FK1415" s="5">
        <v>116.23</v>
      </c>
      <c r="FP1415" s="7">
        <v>42171</v>
      </c>
      <c r="FQ1415" s="5">
        <v>112.41800000000001</v>
      </c>
      <c r="FV1415" s="7">
        <v>42346</v>
      </c>
      <c r="FW1415" s="5">
        <v>120.27500000000001</v>
      </c>
      <c r="GK1415" s="7">
        <v>41677</v>
      </c>
      <c r="GL1415" s="5">
        <v>110.33799999999999</v>
      </c>
      <c r="GW1415" s="7">
        <v>42205</v>
      </c>
      <c r="GX1415" s="5">
        <v>124.02800000000001</v>
      </c>
      <c r="HL1415" s="7">
        <v>41061</v>
      </c>
      <c r="HM1415" s="5">
        <v>93.07</v>
      </c>
      <c r="HR1415" s="7">
        <v>41065</v>
      </c>
      <c r="HS1415" s="5">
        <v>91.78</v>
      </c>
      <c r="HU1415" s="7">
        <v>41068</v>
      </c>
      <c r="HV1415" s="5">
        <v>72.45</v>
      </c>
      <c r="HX1415" s="7">
        <v>41228</v>
      </c>
      <c r="HY1415" s="5">
        <v>78.31</v>
      </c>
      <c r="IA1415" s="7">
        <v>42055</v>
      </c>
      <c r="IB1415" s="5">
        <v>143.41999999999999</v>
      </c>
    </row>
    <row r="1416" spans="52:236">
      <c r="AZ1416" s="7">
        <v>41061</v>
      </c>
      <c r="BA1416" s="5">
        <v>100.57</v>
      </c>
      <c r="BF1416" s="7">
        <v>41072</v>
      </c>
      <c r="BG1416" s="5">
        <v>100.628</v>
      </c>
      <c r="BI1416" s="7">
        <v>41061</v>
      </c>
      <c r="BJ1416" s="5">
        <v>101.76</v>
      </c>
      <c r="BO1416" s="7">
        <v>41061</v>
      </c>
      <c r="BP1416" s="5">
        <v>99.765000000000001</v>
      </c>
      <c r="CA1416" s="7">
        <v>41061</v>
      </c>
      <c r="CB1416" s="5">
        <v>99.36</v>
      </c>
      <c r="CG1416" s="7">
        <v>41061</v>
      </c>
      <c r="CH1416" s="5">
        <v>97.953000000000003</v>
      </c>
      <c r="DE1416" s="7">
        <v>41061</v>
      </c>
      <c r="DF1416" s="5">
        <v>91.683000000000007</v>
      </c>
      <c r="DW1416" s="7">
        <v>41061</v>
      </c>
      <c r="DX1416" s="5">
        <v>91.167000000000002</v>
      </c>
      <c r="EF1416" s="7">
        <v>41061</v>
      </c>
      <c r="EG1416" s="5">
        <v>97.518000000000001</v>
      </c>
      <c r="EU1416" s="7">
        <v>41471</v>
      </c>
      <c r="EV1416" s="5">
        <v>102.86499999999999</v>
      </c>
      <c r="FG1416" s="7">
        <v>41827</v>
      </c>
      <c r="FH1416" s="5">
        <v>115.91</v>
      </c>
      <c r="FJ1416" s="7">
        <v>41940</v>
      </c>
      <c r="FK1416" s="5">
        <v>115.988</v>
      </c>
      <c r="FP1416" s="7">
        <v>42172</v>
      </c>
      <c r="FQ1416" s="5">
        <v>112.485</v>
      </c>
      <c r="FV1416" s="7">
        <v>42347</v>
      </c>
      <c r="FW1416" s="5">
        <v>120.13</v>
      </c>
      <c r="GK1416" s="7">
        <v>41680</v>
      </c>
      <c r="GL1416" s="5">
        <v>110.405</v>
      </c>
      <c r="GW1416" s="7">
        <v>42206</v>
      </c>
      <c r="GX1416" s="5">
        <v>123.30500000000001</v>
      </c>
      <c r="HL1416" s="7">
        <v>41064</v>
      </c>
      <c r="HM1416" s="5">
        <v>94.317999999999998</v>
      </c>
      <c r="HR1416" s="7">
        <v>41066</v>
      </c>
      <c r="HS1416" s="5">
        <v>91.832999999999998</v>
      </c>
      <c r="HU1416" s="7">
        <v>41071</v>
      </c>
      <c r="HV1416" s="5">
        <v>69.783000000000001</v>
      </c>
      <c r="HX1416" s="7">
        <v>41229</v>
      </c>
      <c r="HY1416" s="5">
        <v>78.613</v>
      </c>
      <c r="IA1416" s="7">
        <v>42058</v>
      </c>
      <c r="IB1416" s="5">
        <v>144.64699999999999</v>
      </c>
    </row>
    <row r="1417" spans="52:236">
      <c r="AZ1417" s="7">
        <v>41064</v>
      </c>
      <c r="BA1417" s="5">
        <v>100.58499999999999</v>
      </c>
      <c r="BF1417" s="7">
        <v>41073</v>
      </c>
      <c r="BG1417" s="5">
        <v>100.55</v>
      </c>
      <c r="BI1417" s="7">
        <v>41064</v>
      </c>
      <c r="BJ1417" s="5">
        <v>101.83499999999999</v>
      </c>
      <c r="BO1417" s="7">
        <v>41064</v>
      </c>
      <c r="BP1417" s="5">
        <v>99.844999999999999</v>
      </c>
      <c r="CA1417" s="7">
        <v>41064</v>
      </c>
      <c r="CB1417" s="5">
        <v>99.614999999999995</v>
      </c>
      <c r="CG1417" s="7">
        <v>41064</v>
      </c>
      <c r="CH1417" s="5">
        <v>98.248000000000005</v>
      </c>
      <c r="DE1417" s="7">
        <v>41064</v>
      </c>
      <c r="DF1417" s="5">
        <v>92.314999999999998</v>
      </c>
      <c r="DW1417" s="7">
        <v>41064</v>
      </c>
      <c r="DX1417" s="5">
        <v>91.822000000000003</v>
      </c>
      <c r="EF1417" s="7">
        <v>41064</v>
      </c>
      <c r="EG1417" s="5">
        <v>98.364999999999995</v>
      </c>
      <c r="EU1417" s="7">
        <v>41472</v>
      </c>
      <c r="EV1417" s="5">
        <v>102.67</v>
      </c>
      <c r="FG1417" s="7">
        <v>41828</v>
      </c>
      <c r="FH1417" s="5">
        <v>115.65</v>
      </c>
      <c r="FJ1417" s="7">
        <v>41941</v>
      </c>
      <c r="FK1417" s="5">
        <v>115.815</v>
      </c>
      <c r="FP1417" s="7">
        <v>42173</v>
      </c>
      <c r="FQ1417" s="5">
        <v>112.675</v>
      </c>
      <c r="FV1417" s="7">
        <v>42348</v>
      </c>
      <c r="FW1417" s="5">
        <v>120.098</v>
      </c>
      <c r="GK1417" s="7">
        <v>41681</v>
      </c>
      <c r="GL1417" s="5">
        <v>110.24299999999999</v>
      </c>
      <c r="GW1417" s="7">
        <v>42207</v>
      </c>
      <c r="GX1417" s="5">
        <v>123.48</v>
      </c>
      <c r="HL1417" s="7">
        <v>41065</v>
      </c>
      <c r="HM1417" s="5">
        <v>95.087999999999994</v>
      </c>
      <c r="HR1417" s="7">
        <v>41067</v>
      </c>
      <c r="HS1417" s="5">
        <v>93.543000000000006</v>
      </c>
      <c r="HU1417" s="7">
        <v>41072</v>
      </c>
      <c r="HV1417" s="5">
        <v>68.680000000000007</v>
      </c>
      <c r="HX1417" s="7">
        <v>41232</v>
      </c>
      <c r="HY1417" s="5">
        <v>78.363</v>
      </c>
      <c r="IA1417" s="7">
        <v>42059</v>
      </c>
      <c r="IB1417" s="5">
        <v>145.30500000000001</v>
      </c>
    </row>
    <row r="1418" spans="52:236">
      <c r="AZ1418" s="7">
        <v>41065</v>
      </c>
      <c r="BA1418" s="5">
        <v>100.575</v>
      </c>
      <c r="BF1418" s="7">
        <v>41074</v>
      </c>
      <c r="BG1418" s="5">
        <v>100.46299999999999</v>
      </c>
      <c r="BI1418" s="7">
        <v>41065</v>
      </c>
      <c r="BJ1418" s="5">
        <v>101.843</v>
      </c>
      <c r="BO1418" s="7">
        <v>41065</v>
      </c>
      <c r="BP1418" s="5">
        <v>99.885000000000005</v>
      </c>
      <c r="CA1418" s="7">
        <v>41065</v>
      </c>
      <c r="CB1418" s="5">
        <v>99.79</v>
      </c>
      <c r="CG1418" s="7">
        <v>41065</v>
      </c>
      <c r="CH1418" s="5">
        <v>98.474999999999994</v>
      </c>
      <c r="DE1418" s="7">
        <v>41065</v>
      </c>
      <c r="DF1418" s="5">
        <v>92.623000000000005</v>
      </c>
      <c r="DW1418" s="7">
        <v>41065</v>
      </c>
      <c r="DX1418" s="5">
        <v>92.295000000000002</v>
      </c>
      <c r="EF1418" s="7">
        <v>41065</v>
      </c>
      <c r="EG1418" s="5">
        <v>98.724999999999994</v>
      </c>
      <c r="EU1418" s="7">
        <v>41473</v>
      </c>
      <c r="EV1418" s="5">
        <v>103.033</v>
      </c>
      <c r="FG1418" s="7">
        <v>41829</v>
      </c>
      <c r="FH1418" s="5">
        <v>115.435</v>
      </c>
      <c r="FJ1418" s="7">
        <v>41942</v>
      </c>
      <c r="FK1418" s="5">
        <v>115.685</v>
      </c>
      <c r="FP1418" s="7">
        <v>42174</v>
      </c>
      <c r="FQ1418" s="5">
        <v>112.795</v>
      </c>
      <c r="FV1418" s="7">
        <v>42349</v>
      </c>
      <c r="FW1418" s="5">
        <v>120.02800000000001</v>
      </c>
      <c r="GK1418" s="7">
        <v>41682</v>
      </c>
      <c r="GL1418" s="5">
        <v>109.85</v>
      </c>
      <c r="GW1418" s="7">
        <v>42208</v>
      </c>
      <c r="GX1418" s="5">
        <v>123.883</v>
      </c>
      <c r="HL1418" s="7">
        <v>41066</v>
      </c>
      <c r="HM1418" s="5">
        <v>95.105000000000004</v>
      </c>
      <c r="HR1418" s="7">
        <v>41068</v>
      </c>
      <c r="HS1418" s="5">
        <v>91.408000000000001</v>
      </c>
      <c r="HU1418" s="7">
        <v>41073</v>
      </c>
      <c r="HV1418" s="5">
        <v>68.373000000000005</v>
      </c>
      <c r="HX1418" s="7">
        <v>41233</v>
      </c>
      <c r="HY1418" s="5">
        <v>79.215000000000003</v>
      </c>
      <c r="IA1418" s="7">
        <v>42060</v>
      </c>
      <c r="IB1418" s="5">
        <v>145.63999999999999</v>
      </c>
    </row>
    <row r="1419" spans="52:236">
      <c r="AZ1419" s="7">
        <v>41066</v>
      </c>
      <c r="BA1419" s="5">
        <v>100.538</v>
      </c>
      <c r="BF1419" s="7">
        <v>41075</v>
      </c>
      <c r="BG1419" s="5">
        <v>100.447</v>
      </c>
      <c r="BI1419" s="7">
        <v>41066</v>
      </c>
      <c r="BJ1419" s="5">
        <v>101.843</v>
      </c>
      <c r="BO1419" s="7">
        <v>41066</v>
      </c>
      <c r="BP1419" s="5">
        <v>100.08</v>
      </c>
      <c r="CA1419" s="7">
        <v>41066</v>
      </c>
      <c r="CB1419" s="5">
        <v>100.22</v>
      </c>
      <c r="CG1419" s="7">
        <v>41066</v>
      </c>
      <c r="CH1419" s="5">
        <v>98.905000000000001</v>
      </c>
      <c r="DE1419" s="7">
        <v>41066</v>
      </c>
      <c r="DF1419" s="5">
        <v>92.96</v>
      </c>
      <c r="DW1419" s="7">
        <v>41066</v>
      </c>
      <c r="DX1419" s="5">
        <v>92.617999999999995</v>
      </c>
      <c r="EF1419" s="7">
        <v>41066</v>
      </c>
      <c r="EG1419" s="5">
        <v>98.92</v>
      </c>
      <c r="EU1419" s="7">
        <v>41474</v>
      </c>
      <c r="EV1419" s="5">
        <v>103.075</v>
      </c>
      <c r="FG1419" s="7">
        <v>41830</v>
      </c>
      <c r="FH1419" s="5">
        <v>115.16</v>
      </c>
      <c r="FJ1419" s="7">
        <v>41943</v>
      </c>
      <c r="FK1419" s="5">
        <v>115.995</v>
      </c>
      <c r="FP1419" s="7">
        <v>42177</v>
      </c>
      <c r="FQ1419" s="5">
        <v>113.53</v>
      </c>
      <c r="FV1419" s="7">
        <v>42352</v>
      </c>
      <c r="FW1419" s="5">
        <v>119.568</v>
      </c>
      <c r="GK1419" s="7">
        <v>41683</v>
      </c>
      <c r="GL1419" s="5">
        <v>110.107</v>
      </c>
      <c r="GW1419" s="7">
        <v>42209</v>
      </c>
      <c r="GX1419" s="5">
        <v>124.38</v>
      </c>
      <c r="HL1419" s="7">
        <v>41067</v>
      </c>
      <c r="HM1419" s="5">
        <v>96.613</v>
      </c>
      <c r="HR1419" s="7">
        <v>41071</v>
      </c>
      <c r="HS1419" s="5">
        <v>88.275000000000006</v>
      </c>
      <c r="HU1419" s="7">
        <v>41074</v>
      </c>
      <c r="HV1419" s="5">
        <v>67.234999999999999</v>
      </c>
      <c r="HX1419" s="7">
        <v>41234</v>
      </c>
      <c r="HY1419" s="5">
        <v>80.427999999999997</v>
      </c>
      <c r="IA1419" s="7">
        <v>42061</v>
      </c>
      <c r="IB1419" s="5">
        <v>148.94</v>
      </c>
    </row>
    <row r="1420" spans="52:236">
      <c r="AZ1420" s="7">
        <v>41067</v>
      </c>
      <c r="BA1420" s="5">
        <v>100.548</v>
      </c>
      <c r="BF1420" s="7">
        <v>41078</v>
      </c>
      <c r="BG1420" s="5">
        <v>100.375</v>
      </c>
      <c r="BI1420" s="7">
        <v>41067</v>
      </c>
      <c r="BJ1420" s="5">
        <v>101.983</v>
      </c>
      <c r="BO1420" s="7">
        <v>41067</v>
      </c>
      <c r="BP1420" s="5">
        <v>100.41800000000001</v>
      </c>
      <c r="CA1420" s="7">
        <v>41067</v>
      </c>
      <c r="CB1420" s="5">
        <v>100.95</v>
      </c>
      <c r="CG1420" s="7">
        <v>41067</v>
      </c>
      <c r="CH1420" s="5">
        <v>99.783000000000001</v>
      </c>
      <c r="DE1420" s="7">
        <v>41067</v>
      </c>
      <c r="DF1420" s="5">
        <v>94.034999999999997</v>
      </c>
      <c r="DW1420" s="7">
        <v>41067</v>
      </c>
      <c r="DX1420" s="5">
        <v>93.783000000000001</v>
      </c>
      <c r="EF1420" s="7">
        <v>41067</v>
      </c>
      <c r="EG1420" s="5">
        <v>100.28</v>
      </c>
      <c r="EU1420" s="7">
        <v>41477</v>
      </c>
      <c r="EV1420" s="5">
        <v>103.49</v>
      </c>
      <c r="FG1420" s="7">
        <v>41831</v>
      </c>
      <c r="FH1420" s="5">
        <v>115.48</v>
      </c>
      <c r="FJ1420" s="7">
        <v>41946</v>
      </c>
      <c r="FK1420" s="5">
        <v>115.718</v>
      </c>
      <c r="FP1420" s="7">
        <v>42178</v>
      </c>
      <c r="FQ1420" s="5">
        <v>113.81</v>
      </c>
      <c r="FV1420" s="7">
        <v>42353</v>
      </c>
      <c r="FW1420" s="5">
        <v>119.38500000000001</v>
      </c>
      <c r="GK1420" s="7">
        <v>41684</v>
      </c>
      <c r="GL1420" s="5">
        <v>110.47</v>
      </c>
      <c r="GW1420" s="7">
        <v>42212</v>
      </c>
      <c r="GX1420" s="5">
        <v>124.075</v>
      </c>
      <c r="HL1420" s="7">
        <v>41068</v>
      </c>
      <c r="HM1420" s="5">
        <v>94.724999999999994</v>
      </c>
      <c r="HR1420" s="7">
        <v>41072</v>
      </c>
      <c r="HS1420" s="5">
        <v>87.018000000000001</v>
      </c>
      <c r="HU1420" s="7">
        <v>41075</v>
      </c>
      <c r="HV1420" s="5">
        <v>67.685000000000002</v>
      </c>
      <c r="HX1420" s="7">
        <v>41235</v>
      </c>
      <c r="HY1420" s="5">
        <v>80.924999999999997</v>
      </c>
      <c r="IA1420" s="7">
        <v>42062</v>
      </c>
      <c r="IB1420" s="5">
        <v>150.125</v>
      </c>
    </row>
    <row r="1421" spans="52:236">
      <c r="AZ1421" s="7">
        <v>41068</v>
      </c>
      <c r="BA1421" s="5">
        <v>100.54</v>
      </c>
      <c r="BF1421" s="7">
        <v>41079</v>
      </c>
      <c r="BG1421" s="5">
        <v>100.378</v>
      </c>
      <c r="BI1421" s="7">
        <v>41068</v>
      </c>
      <c r="BJ1421" s="5">
        <v>102.01</v>
      </c>
      <c r="BO1421" s="7">
        <v>41068</v>
      </c>
      <c r="BP1421" s="5">
        <v>100.40300000000001</v>
      </c>
      <c r="CA1421" s="7">
        <v>41068</v>
      </c>
      <c r="CB1421" s="5">
        <v>100.735</v>
      </c>
      <c r="CG1421" s="7">
        <v>41068</v>
      </c>
      <c r="CH1421" s="5">
        <v>99.534999999999997</v>
      </c>
      <c r="DE1421" s="7">
        <v>41068</v>
      </c>
      <c r="DF1421" s="5">
        <v>93.498000000000005</v>
      </c>
      <c r="DW1421" s="7">
        <v>41068</v>
      </c>
      <c r="DX1421" s="5">
        <v>93.23</v>
      </c>
      <c r="EF1421" s="7">
        <v>41068</v>
      </c>
      <c r="EG1421" s="5">
        <v>99.647999999999996</v>
      </c>
      <c r="EU1421" s="7">
        <v>41478</v>
      </c>
      <c r="EV1421" s="5">
        <v>103.30800000000001</v>
      </c>
      <c r="FG1421" s="7">
        <v>41834</v>
      </c>
      <c r="FH1421" s="5">
        <v>115.505</v>
      </c>
      <c r="FJ1421" s="7">
        <v>41947</v>
      </c>
      <c r="FK1421" s="5">
        <v>115.575</v>
      </c>
      <c r="FP1421" s="7">
        <v>42179</v>
      </c>
      <c r="FQ1421" s="5">
        <v>113.723</v>
      </c>
      <c r="FV1421" s="7">
        <v>42354</v>
      </c>
      <c r="FW1421" s="5">
        <v>119.44</v>
      </c>
      <c r="GK1421" s="7">
        <v>41687</v>
      </c>
      <c r="GL1421" s="5">
        <v>110.935</v>
      </c>
      <c r="GW1421" s="7">
        <v>42213</v>
      </c>
      <c r="GX1421" s="5">
        <v>124.268</v>
      </c>
      <c r="HL1421" s="7">
        <v>41071</v>
      </c>
      <c r="HM1421" s="5">
        <v>91.783000000000001</v>
      </c>
      <c r="HR1421" s="7">
        <v>41073</v>
      </c>
      <c r="HS1421" s="5">
        <v>86.617999999999995</v>
      </c>
      <c r="HU1421" s="7">
        <v>41078</v>
      </c>
      <c r="HV1421" s="5">
        <v>65.92</v>
      </c>
      <c r="HX1421" s="7">
        <v>41236</v>
      </c>
      <c r="HY1421" s="5">
        <v>81.325000000000003</v>
      </c>
      <c r="IA1421" s="7">
        <v>42065</v>
      </c>
      <c r="IB1421" s="5">
        <v>149.375</v>
      </c>
    </row>
    <row r="1422" spans="52:236">
      <c r="AZ1422" s="7">
        <v>41071</v>
      </c>
      <c r="BA1422" s="5">
        <v>100.503</v>
      </c>
      <c r="BF1422" s="7">
        <v>41080</v>
      </c>
      <c r="BG1422" s="5">
        <v>100.375</v>
      </c>
      <c r="BI1422" s="7">
        <v>41071</v>
      </c>
      <c r="BJ1422" s="5">
        <v>101.855</v>
      </c>
      <c r="BO1422" s="7">
        <v>41071</v>
      </c>
      <c r="BP1422" s="5">
        <v>100.24299999999999</v>
      </c>
      <c r="CA1422" s="7">
        <v>41071</v>
      </c>
      <c r="CB1422" s="5">
        <v>100.123</v>
      </c>
      <c r="CG1422" s="7">
        <v>41071</v>
      </c>
      <c r="CH1422" s="5">
        <v>98.808000000000007</v>
      </c>
      <c r="DE1422" s="7">
        <v>41071</v>
      </c>
      <c r="DF1422" s="5">
        <v>92.62</v>
      </c>
      <c r="DW1422" s="7">
        <v>41071</v>
      </c>
      <c r="DX1422" s="5">
        <v>92.174999999999997</v>
      </c>
      <c r="EF1422" s="7">
        <v>41071</v>
      </c>
      <c r="EG1422" s="5">
        <v>98.42</v>
      </c>
      <c r="EU1422" s="7">
        <v>41479</v>
      </c>
      <c r="EV1422" s="5">
        <v>103.52800000000001</v>
      </c>
      <c r="FG1422" s="7">
        <v>41835</v>
      </c>
      <c r="FH1422" s="5">
        <v>115.783</v>
      </c>
      <c r="FJ1422" s="7">
        <v>41948</v>
      </c>
      <c r="FK1422" s="5">
        <v>115.535</v>
      </c>
      <c r="FP1422" s="7">
        <v>42180</v>
      </c>
      <c r="FQ1422" s="5">
        <v>113.998</v>
      </c>
      <c r="FV1422" s="7">
        <v>42355</v>
      </c>
      <c r="FW1422" s="5">
        <v>119.503</v>
      </c>
      <c r="GK1422" s="7">
        <v>41688</v>
      </c>
      <c r="GL1422" s="5">
        <v>111.128</v>
      </c>
      <c r="GW1422" s="7">
        <v>42214</v>
      </c>
      <c r="GX1422" s="5">
        <v>123.813</v>
      </c>
      <c r="HL1422" s="7">
        <v>41072</v>
      </c>
      <c r="HM1422" s="5">
        <v>90.605000000000004</v>
      </c>
      <c r="HR1422" s="7">
        <v>41074</v>
      </c>
      <c r="HS1422" s="5">
        <v>85.245000000000005</v>
      </c>
      <c r="HU1422" s="7">
        <v>41079</v>
      </c>
      <c r="HV1422" s="5">
        <v>66.328000000000003</v>
      </c>
      <c r="HX1422" s="7">
        <v>41239</v>
      </c>
      <c r="HY1422" s="5">
        <v>80.992999999999995</v>
      </c>
      <c r="IA1422" s="7">
        <v>42066</v>
      </c>
      <c r="IB1422" s="5">
        <v>147.392</v>
      </c>
    </row>
    <row r="1423" spans="52:236">
      <c r="AZ1423" s="7">
        <v>41072</v>
      </c>
      <c r="BA1423" s="5">
        <v>100.455</v>
      </c>
      <c r="BF1423" s="7">
        <v>41081</v>
      </c>
      <c r="BG1423" s="5">
        <v>100.428</v>
      </c>
      <c r="BI1423" s="7">
        <v>41072</v>
      </c>
      <c r="BJ1423" s="5">
        <v>101.658</v>
      </c>
      <c r="BO1423" s="7">
        <v>41072</v>
      </c>
      <c r="BP1423" s="5">
        <v>99.88</v>
      </c>
      <c r="CA1423" s="7">
        <v>41072</v>
      </c>
      <c r="CB1423" s="5">
        <v>99.555000000000007</v>
      </c>
      <c r="CG1423" s="7">
        <v>41072</v>
      </c>
      <c r="CH1423" s="5">
        <v>98.105000000000004</v>
      </c>
      <c r="DE1423" s="7">
        <v>41072</v>
      </c>
      <c r="DF1423" s="5">
        <v>91.808000000000007</v>
      </c>
      <c r="DW1423" s="7">
        <v>41072</v>
      </c>
      <c r="DX1423" s="5">
        <v>91.298000000000002</v>
      </c>
      <c r="EF1423" s="7">
        <v>41072</v>
      </c>
      <c r="EG1423" s="5">
        <v>97.36</v>
      </c>
      <c r="EU1423" s="7">
        <v>41480</v>
      </c>
      <c r="EV1423" s="5">
        <v>103.58799999999999</v>
      </c>
      <c r="FG1423" s="7">
        <v>41836</v>
      </c>
      <c r="FH1423" s="5">
        <v>116.05500000000001</v>
      </c>
      <c r="FJ1423" s="7">
        <v>41949</v>
      </c>
      <c r="FK1423" s="5">
        <v>115.66</v>
      </c>
      <c r="FP1423" s="7">
        <v>42181</v>
      </c>
      <c r="FQ1423" s="5">
        <v>113.84</v>
      </c>
      <c r="FV1423" s="7">
        <v>42356</v>
      </c>
      <c r="FW1423" s="5">
        <v>119.63</v>
      </c>
      <c r="GK1423" s="7">
        <v>41689</v>
      </c>
      <c r="GL1423" s="5">
        <v>110.758</v>
      </c>
      <c r="GW1423" s="7">
        <v>42215</v>
      </c>
      <c r="GX1423" s="5">
        <v>124.3</v>
      </c>
      <c r="HL1423" s="7">
        <v>41073</v>
      </c>
      <c r="HM1423" s="5">
        <v>90.233000000000004</v>
      </c>
      <c r="HR1423" s="7">
        <v>41075</v>
      </c>
      <c r="HS1423" s="5">
        <v>85.757999999999996</v>
      </c>
      <c r="HU1423" s="7">
        <v>41080</v>
      </c>
      <c r="HV1423" s="5">
        <v>68.09</v>
      </c>
      <c r="HX1423" s="7">
        <v>41240</v>
      </c>
      <c r="HY1423" s="5">
        <v>82.238</v>
      </c>
      <c r="IA1423" s="7">
        <v>42067</v>
      </c>
      <c r="IB1423" s="5">
        <v>147.47499999999999</v>
      </c>
    </row>
    <row r="1424" spans="52:236">
      <c r="AZ1424" s="7">
        <v>41073</v>
      </c>
      <c r="BA1424" s="5">
        <v>100.438</v>
      </c>
      <c r="BF1424" s="7">
        <v>41082</v>
      </c>
      <c r="BG1424" s="5">
        <v>100.45</v>
      </c>
      <c r="BI1424" s="7">
        <v>41073</v>
      </c>
      <c r="BJ1424" s="5">
        <v>101.645</v>
      </c>
      <c r="BO1424" s="7">
        <v>41073</v>
      </c>
      <c r="BP1424" s="5">
        <v>99.826999999999998</v>
      </c>
      <c r="CA1424" s="7">
        <v>41073</v>
      </c>
      <c r="CB1424" s="5">
        <v>99.465000000000003</v>
      </c>
      <c r="CG1424" s="7">
        <v>41073</v>
      </c>
      <c r="CH1424" s="5">
        <v>98.015000000000001</v>
      </c>
      <c r="DE1424" s="7">
        <v>41073</v>
      </c>
      <c r="DF1424" s="5">
        <v>91.707999999999998</v>
      </c>
      <c r="DW1424" s="7">
        <v>41073</v>
      </c>
      <c r="DX1424" s="5">
        <v>91.078000000000003</v>
      </c>
      <c r="EF1424" s="7">
        <v>41073</v>
      </c>
      <c r="EG1424" s="5">
        <v>97.117999999999995</v>
      </c>
      <c r="EU1424" s="7">
        <v>41481</v>
      </c>
      <c r="EV1424" s="5">
        <v>103.5</v>
      </c>
      <c r="FG1424" s="7">
        <v>41837</v>
      </c>
      <c r="FH1424" s="5">
        <v>116.25</v>
      </c>
      <c r="FJ1424" s="7">
        <v>41950</v>
      </c>
      <c r="FK1424" s="5">
        <v>115.61</v>
      </c>
      <c r="FP1424" s="7">
        <v>42184</v>
      </c>
      <c r="FQ1424" s="5">
        <v>112.785</v>
      </c>
      <c r="FV1424" s="7">
        <v>42359</v>
      </c>
      <c r="FW1424" s="5">
        <v>119.408</v>
      </c>
      <c r="GK1424" s="7">
        <v>41690</v>
      </c>
      <c r="GL1424" s="5">
        <v>110.393</v>
      </c>
      <c r="GW1424" s="7">
        <v>42216</v>
      </c>
      <c r="GX1424" s="5">
        <v>124.843</v>
      </c>
      <c r="HL1424" s="7">
        <v>41074</v>
      </c>
      <c r="HM1424" s="5">
        <v>88.867999999999995</v>
      </c>
      <c r="HR1424" s="7">
        <v>41078</v>
      </c>
      <c r="HS1424" s="5">
        <v>83.74</v>
      </c>
      <c r="HU1424" s="7">
        <v>41081</v>
      </c>
      <c r="HV1424" s="5">
        <v>68.674999999999997</v>
      </c>
      <c r="HX1424" s="7">
        <v>41241</v>
      </c>
      <c r="HY1424" s="5">
        <v>84.427999999999997</v>
      </c>
      <c r="IA1424" s="7">
        <v>42068</v>
      </c>
      <c r="IB1424" s="5">
        <v>149.065</v>
      </c>
    </row>
    <row r="1425" spans="52:236">
      <c r="AZ1425" s="7">
        <v>41074</v>
      </c>
      <c r="BA1425" s="5">
        <v>100.405</v>
      </c>
      <c r="BF1425" s="7">
        <v>41085</v>
      </c>
      <c r="BG1425" s="5">
        <v>100.398</v>
      </c>
      <c r="BI1425" s="7">
        <v>41074</v>
      </c>
      <c r="BJ1425" s="5">
        <v>101.49299999999999</v>
      </c>
      <c r="BO1425" s="7">
        <v>41074</v>
      </c>
      <c r="BP1425" s="5">
        <v>99.733000000000004</v>
      </c>
      <c r="CA1425" s="7">
        <v>41074</v>
      </c>
      <c r="CB1425" s="5">
        <v>99.284999999999997</v>
      </c>
      <c r="CG1425" s="7">
        <v>41074</v>
      </c>
      <c r="CH1425" s="5">
        <v>97.792000000000002</v>
      </c>
      <c r="DE1425" s="7">
        <v>41074</v>
      </c>
      <c r="DF1425" s="5">
        <v>91.385000000000005</v>
      </c>
      <c r="DW1425" s="7">
        <v>41074</v>
      </c>
      <c r="DX1425" s="5">
        <v>90.578000000000003</v>
      </c>
      <c r="EF1425" s="7">
        <v>41074</v>
      </c>
      <c r="EG1425" s="5">
        <v>96.537999999999997</v>
      </c>
      <c r="EU1425" s="7">
        <v>41484</v>
      </c>
      <c r="EV1425" s="5">
        <v>103.22</v>
      </c>
      <c r="FG1425" s="7">
        <v>41838</v>
      </c>
      <c r="FH1425" s="5">
        <v>116.39</v>
      </c>
      <c r="FJ1425" s="7">
        <v>41953</v>
      </c>
      <c r="FK1425" s="5">
        <v>115.745</v>
      </c>
      <c r="FP1425" s="7">
        <v>42185</v>
      </c>
      <c r="FQ1425" s="5">
        <v>112.928</v>
      </c>
      <c r="FV1425" s="7">
        <v>42360</v>
      </c>
      <c r="FW1425" s="5">
        <v>119.37</v>
      </c>
      <c r="GK1425" s="7">
        <v>41691</v>
      </c>
      <c r="GL1425" s="5">
        <v>110.848</v>
      </c>
      <c r="GW1425" s="7">
        <v>42219</v>
      </c>
      <c r="GX1425" s="5">
        <v>124.72</v>
      </c>
      <c r="HL1425" s="7">
        <v>41075</v>
      </c>
      <c r="HM1425" s="5">
        <v>89.33</v>
      </c>
      <c r="HR1425" s="7">
        <v>41079</v>
      </c>
      <c r="HS1425" s="5">
        <v>84.094999999999999</v>
      </c>
      <c r="HU1425" s="7">
        <v>41082</v>
      </c>
      <c r="HV1425" s="5">
        <v>70.423000000000002</v>
      </c>
      <c r="HX1425" s="7">
        <v>41242</v>
      </c>
      <c r="HY1425" s="5">
        <v>84.832999999999998</v>
      </c>
      <c r="IA1425" s="7">
        <v>42069</v>
      </c>
      <c r="IB1425" s="5">
        <v>149.77199999999999</v>
      </c>
    </row>
    <row r="1426" spans="52:236">
      <c r="AZ1426" s="7">
        <v>41075</v>
      </c>
      <c r="BA1426" s="5">
        <v>100.33499999999999</v>
      </c>
      <c r="BF1426" s="7">
        <v>41086</v>
      </c>
      <c r="BG1426" s="5">
        <v>100.29</v>
      </c>
      <c r="BI1426" s="7">
        <v>41075</v>
      </c>
      <c r="BJ1426" s="5">
        <v>101.46299999999999</v>
      </c>
      <c r="BO1426" s="7">
        <v>41075</v>
      </c>
      <c r="BP1426" s="5">
        <v>99.727000000000004</v>
      </c>
      <c r="CA1426" s="7">
        <v>41075</v>
      </c>
      <c r="CB1426" s="5">
        <v>99.356999999999999</v>
      </c>
      <c r="CG1426" s="7">
        <v>41075</v>
      </c>
      <c r="CH1426" s="5">
        <v>97.88</v>
      </c>
      <c r="DE1426" s="7">
        <v>41075</v>
      </c>
      <c r="DF1426" s="5">
        <v>91.518000000000001</v>
      </c>
      <c r="DW1426" s="7">
        <v>41075</v>
      </c>
      <c r="DX1426" s="5">
        <v>90.763000000000005</v>
      </c>
      <c r="EF1426" s="7">
        <v>41075</v>
      </c>
      <c r="EG1426" s="5">
        <v>96.73</v>
      </c>
      <c r="EU1426" s="7">
        <v>41485</v>
      </c>
      <c r="EV1426" s="5">
        <v>103.29</v>
      </c>
      <c r="FG1426" s="7">
        <v>41841</v>
      </c>
      <c r="FH1426" s="5">
        <v>116.57</v>
      </c>
      <c r="FJ1426" s="7">
        <v>41954</v>
      </c>
      <c r="FK1426" s="5">
        <v>115.893</v>
      </c>
      <c r="FP1426" s="7">
        <v>42186</v>
      </c>
      <c r="FQ1426" s="5">
        <v>113.015</v>
      </c>
      <c r="FV1426" s="7">
        <v>42361</v>
      </c>
      <c r="FW1426" s="5">
        <v>119.258</v>
      </c>
      <c r="GK1426" s="7">
        <v>41694</v>
      </c>
      <c r="GL1426" s="5">
        <v>110.798</v>
      </c>
      <c r="GW1426" s="7">
        <v>42220</v>
      </c>
      <c r="GX1426" s="5">
        <v>124.68</v>
      </c>
      <c r="HL1426" s="7">
        <v>41078</v>
      </c>
      <c r="HM1426" s="5">
        <v>87.36</v>
      </c>
      <c r="HR1426" s="7">
        <v>41080</v>
      </c>
      <c r="HS1426" s="5">
        <v>86.093000000000004</v>
      </c>
      <c r="HU1426" s="7">
        <v>41085</v>
      </c>
      <c r="HV1426" s="5">
        <v>68.875</v>
      </c>
      <c r="HX1426" s="7">
        <v>41243</v>
      </c>
      <c r="HY1426" s="5">
        <v>85.394999999999996</v>
      </c>
      <c r="IA1426" s="7">
        <v>42072</v>
      </c>
      <c r="IB1426" s="5">
        <v>150.59800000000001</v>
      </c>
    </row>
    <row r="1427" spans="52:236">
      <c r="AZ1427" s="7">
        <v>41078</v>
      </c>
      <c r="BA1427" s="5">
        <v>100.373</v>
      </c>
      <c r="BF1427" s="7">
        <v>41087</v>
      </c>
      <c r="BG1427" s="5">
        <v>100.22499999999999</v>
      </c>
      <c r="BI1427" s="7">
        <v>41078</v>
      </c>
      <c r="BJ1427" s="5">
        <v>101.248</v>
      </c>
      <c r="BO1427" s="7">
        <v>41078</v>
      </c>
      <c r="BP1427" s="5">
        <v>99.227000000000004</v>
      </c>
      <c r="CA1427" s="7">
        <v>41078</v>
      </c>
      <c r="CB1427" s="5">
        <v>98.518000000000001</v>
      </c>
      <c r="CG1427" s="7">
        <v>41078</v>
      </c>
      <c r="CH1427" s="5">
        <v>97.003</v>
      </c>
      <c r="DE1427" s="7">
        <v>41078</v>
      </c>
      <c r="DF1427" s="5">
        <v>90.435000000000002</v>
      </c>
      <c r="DW1427" s="7">
        <v>41078</v>
      </c>
      <c r="DX1427" s="5">
        <v>89.313000000000002</v>
      </c>
      <c r="EF1427" s="7">
        <v>41078</v>
      </c>
      <c r="EG1427" s="5">
        <v>95.21</v>
      </c>
      <c r="EU1427" s="7">
        <v>41486</v>
      </c>
      <c r="EV1427" s="5">
        <v>103.313</v>
      </c>
      <c r="FG1427" s="7">
        <v>41842</v>
      </c>
      <c r="FH1427" s="5">
        <v>116.35</v>
      </c>
      <c r="FJ1427" s="7">
        <v>41955</v>
      </c>
      <c r="FK1427" s="5">
        <v>115.738</v>
      </c>
      <c r="FP1427" s="7">
        <v>42187</v>
      </c>
      <c r="FQ1427" s="5">
        <v>112.81</v>
      </c>
      <c r="FV1427" s="7">
        <v>42362</v>
      </c>
      <c r="FW1427" s="5">
        <v>119.208</v>
      </c>
      <c r="GK1427" s="7">
        <v>41695</v>
      </c>
      <c r="GL1427" s="5">
        <v>110.855</v>
      </c>
      <c r="GW1427" s="7">
        <v>42221</v>
      </c>
      <c r="GX1427" s="5">
        <v>123.322</v>
      </c>
      <c r="HL1427" s="7">
        <v>41079</v>
      </c>
      <c r="HM1427" s="5">
        <v>87.834999999999994</v>
      </c>
      <c r="HR1427" s="7">
        <v>41081</v>
      </c>
      <c r="HS1427" s="5">
        <v>86.84</v>
      </c>
      <c r="HU1427" s="7">
        <v>41086</v>
      </c>
      <c r="HV1427" s="5">
        <v>66.915000000000006</v>
      </c>
      <c r="HX1427" s="7">
        <v>41246</v>
      </c>
      <c r="HY1427" s="5">
        <v>86.447999999999993</v>
      </c>
      <c r="IA1427" s="7">
        <v>42073</v>
      </c>
      <c r="IB1427" s="5">
        <v>153.37799999999999</v>
      </c>
    </row>
    <row r="1428" spans="52:236">
      <c r="AZ1428" s="7">
        <v>41079</v>
      </c>
      <c r="BA1428" s="5">
        <v>100.30800000000001</v>
      </c>
      <c r="BF1428" s="7">
        <v>41088</v>
      </c>
      <c r="BG1428" s="5">
        <v>100.125</v>
      </c>
      <c r="BI1428" s="7">
        <v>41079</v>
      </c>
      <c r="BJ1428" s="5">
        <v>101.268</v>
      </c>
      <c r="BO1428" s="7">
        <v>41079</v>
      </c>
      <c r="BP1428" s="5">
        <v>99.207999999999998</v>
      </c>
      <c r="CA1428" s="7">
        <v>41079</v>
      </c>
      <c r="CB1428" s="5">
        <v>98.775000000000006</v>
      </c>
      <c r="CG1428" s="7">
        <v>41079</v>
      </c>
      <c r="CH1428" s="5">
        <v>97.313000000000002</v>
      </c>
      <c r="DE1428" s="7">
        <v>41079</v>
      </c>
      <c r="DF1428" s="5">
        <v>90.665000000000006</v>
      </c>
      <c r="DW1428" s="7">
        <v>41079</v>
      </c>
      <c r="DX1428" s="5">
        <v>89.644999999999996</v>
      </c>
      <c r="EF1428" s="7">
        <v>41079</v>
      </c>
      <c r="EG1428" s="5">
        <v>95.594999999999999</v>
      </c>
      <c r="EU1428" s="7">
        <v>41487</v>
      </c>
      <c r="EV1428" s="5">
        <v>103.473</v>
      </c>
      <c r="FG1428" s="7">
        <v>41843</v>
      </c>
      <c r="FH1428" s="5">
        <v>116.4</v>
      </c>
      <c r="FJ1428" s="7">
        <v>41956</v>
      </c>
      <c r="FK1428" s="5">
        <v>115.608</v>
      </c>
      <c r="FP1428" s="7">
        <v>42188</v>
      </c>
      <c r="FQ1428" s="5">
        <v>112.995</v>
      </c>
      <c r="FV1428" s="7">
        <v>42363</v>
      </c>
      <c r="FW1428" s="5">
        <v>119.208</v>
      </c>
      <c r="GK1428" s="7">
        <v>41696</v>
      </c>
      <c r="GL1428" s="5">
        <v>110.97</v>
      </c>
      <c r="GW1428" s="7">
        <v>42222</v>
      </c>
      <c r="GX1428" s="5">
        <v>123.895</v>
      </c>
      <c r="HL1428" s="7">
        <v>41080</v>
      </c>
      <c r="HM1428" s="5">
        <v>89.71</v>
      </c>
      <c r="HR1428" s="7">
        <v>41082</v>
      </c>
      <c r="HS1428" s="5">
        <v>88.77</v>
      </c>
      <c r="HU1428" s="7">
        <v>41087</v>
      </c>
      <c r="HV1428" s="5">
        <v>66.477999999999994</v>
      </c>
      <c r="HX1428" s="7">
        <v>41247</v>
      </c>
      <c r="HY1428" s="5">
        <v>86.438000000000002</v>
      </c>
      <c r="IA1428" s="7">
        <v>42074</v>
      </c>
      <c r="IB1428" s="5">
        <v>157.76499999999999</v>
      </c>
    </row>
    <row r="1429" spans="52:236">
      <c r="AZ1429" s="7">
        <v>41080</v>
      </c>
      <c r="BA1429" s="5">
        <v>100.28</v>
      </c>
      <c r="BF1429" s="7">
        <v>41089</v>
      </c>
      <c r="BG1429" s="5">
        <v>100.32</v>
      </c>
      <c r="BI1429" s="7">
        <v>41080</v>
      </c>
      <c r="BJ1429" s="5">
        <v>101.36499999999999</v>
      </c>
      <c r="BO1429" s="7">
        <v>41080</v>
      </c>
      <c r="BP1429" s="5">
        <v>99.53</v>
      </c>
      <c r="CA1429" s="7">
        <v>41080</v>
      </c>
      <c r="CB1429" s="5">
        <v>99.328000000000003</v>
      </c>
      <c r="CG1429" s="7">
        <v>41080</v>
      </c>
      <c r="CH1429" s="5">
        <v>97.93</v>
      </c>
      <c r="DE1429" s="7">
        <v>41080</v>
      </c>
      <c r="DF1429" s="5">
        <v>91.495000000000005</v>
      </c>
      <c r="DW1429" s="7">
        <v>41080</v>
      </c>
      <c r="DX1429" s="5">
        <v>90.635000000000005</v>
      </c>
      <c r="EF1429" s="7">
        <v>41080</v>
      </c>
      <c r="EG1429" s="5">
        <v>96.707999999999998</v>
      </c>
      <c r="EU1429" s="7">
        <v>41488</v>
      </c>
      <c r="EV1429" s="5">
        <v>103.78</v>
      </c>
      <c r="FG1429" s="7">
        <v>41844</v>
      </c>
      <c r="FH1429" s="5">
        <v>116.443</v>
      </c>
      <c r="FJ1429" s="7">
        <v>41957</v>
      </c>
      <c r="FK1429" s="5">
        <v>115.648</v>
      </c>
      <c r="FP1429" s="7">
        <v>42191</v>
      </c>
      <c r="FQ1429" s="5">
        <v>112.30500000000001</v>
      </c>
      <c r="FV1429" s="7">
        <v>42366</v>
      </c>
      <c r="FW1429" s="5">
        <v>119.455</v>
      </c>
      <c r="GK1429" s="7">
        <v>41697</v>
      </c>
      <c r="GL1429" s="5">
        <v>111.322</v>
      </c>
      <c r="GW1429" s="7">
        <v>42223</v>
      </c>
      <c r="GX1429" s="5">
        <v>124.215</v>
      </c>
      <c r="HL1429" s="7">
        <v>41081</v>
      </c>
      <c r="HM1429" s="5">
        <v>90.465000000000003</v>
      </c>
      <c r="HR1429" s="7">
        <v>41085</v>
      </c>
      <c r="HS1429" s="5">
        <v>86.837999999999994</v>
      </c>
      <c r="HU1429" s="7">
        <v>41088</v>
      </c>
      <c r="HV1429" s="5">
        <v>66.33</v>
      </c>
      <c r="HX1429" s="7">
        <v>41248</v>
      </c>
      <c r="HY1429" s="5">
        <v>85.433000000000007</v>
      </c>
      <c r="IA1429" s="7">
        <v>42075</v>
      </c>
      <c r="IB1429" s="5">
        <v>158.565</v>
      </c>
    </row>
    <row r="1430" spans="52:236">
      <c r="AZ1430" s="7">
        <v>41081</v>
      </c>
      <c r="BA1430" s="5">
        <v>100.295</v>
      </c>
      <c r="BF1430" s="7">
        <v>41092</v>
      </c>
      <c r="BG1430" s="5">
        <v>100.46</v>
      </c>
      <c r="BI1430" s="7">
        <v>41081</v>
      </c>
      <c r="BJ1430" s="5">
        <v>101.648</v>
      </c>
      <c r="BO1430" s="7">
        <v>41081</v>
      </c>
      <c r="BP1430" s="5">
        <v>99.834999999999994</v>
      </c>
      <c r="CA1430" s="7">
        <v>41081</v>
      </c>
      <c r="CB1430" s="5">
        <v>99.992999999999995</v>
      </c>
      <c r="CG1430" s="7">
        <v>41081</v>
      </c>
      <c r="CH1430" s="5">
        <v>98.658000000000001</v>
      </c>
      <c r="DE1430" s="7">
        <v>41081</v>
      </c>
      <c r="DF1430" s="5">
        <v>92.33</v>
      </c>
      <c r="DW1430" s="7">
        <v>41081</v>
      </c>
      <c r="DX1430" s="5">
        <v>91.545000000000002</v>
      </c>
      <c r="EF1430" s="7">
        <v>41081</v>
      </c>
      <c r="EG1430" s="5">
        <v>97.614999999999995</v>
      </c>
      <c r="EU1430" s="7">
        <v>41491</v>
      </c>
      <c r="EV1430" s="5">
        <v>103.715</v>
      </c>
      <c r="FG1430" s="7">
        <v>41845</v>
      </c>
      <c r="FH1430" s="5">
        <v>116.623</v>
      </c>
      <c r="FJ1430" s="7">
        <v>41960</v>
      </c>
      <c r="FK1430" s="5">
        <v>115.753</v>
      </c>
      <c r="FP1430" s="7">
        <v>42192</v>
      </c>
      <c r="FQ1430" s="5">
        <v>112.7</v>
      </c>
      <c r="FV1430" s="7">
        <v>42367</v>
      </c>
      <c r="FW1430" s="5">
        <v>119.468</v>
      </c>
      <c r="GK1430" s="7">
        <v>41698</v>
      </c>
      <c r="GL1430" s="5">
        <v>111.18300000000001</v>
      </c>
      <c r="GW1430" s="7">
        <v>42226</v>
      </c>
      <c r="GX1430" s="5">
        <v>124.315</v>
      </c>
      <c r="HL1430" s="7">
        <v>41082</v>
      </c>
      <c r="HM1430" s="5">
        <v>92.128</v>
      </c>
      <c r="HR1430" s="7">
        <v>41086</v>
      </c>
      <c r="HS1430" s="5">
        <v>84.777000000000001</v>
      </c>
      <c r="HU1430" s="7">
        <v>41089</v>
      </c>
      <c r="HV1430" s="5">
        <v>69.375</v>
      </c>
      <c r="HX1430" s="7">
        <v>41249</v>
      </c>
      <c r="HY1430" s="5">
        <v>85.034999999999997</v>
      </c>
      <c r="IA1430" s="7">
        <v>42076</v>
      </c>
      <c r="IB1430" s="5">
        <v>158.43299999999999</v>
      </c>
    </row>
    <row r="1431" spans="52:236">
      <c r="AZ1431" s="7">
        <v>41082</v>
      </c>
      <c r="BA1431" s="5">
        <v>100.27</v>
      </c>
      <c r="BF1431" s="7">
        <v>41093</v>
      </c>
      <c r="BG1431" s="5">
        <v>100.50700000000001</v>
      </c>
      <c r="BI1431" s="7">
        <v>41082</v>
      </c>
      <c r="BJ1431" s="5">
        <v>101.625</v>
      </c>
      <c r="BO1431" s="7">
        <v>41082</v>
      </c>
      <c r="BP1431" s="5">
        <v>99.977999999999994</v>
      </c>
      <c r="CA1431" s="7">
        <v>41082</v>
      </c>
      <c r="CB1431" s="5">
        <v>100.447</v>
      </c>
      <c r="CG1431" s="7">
        <v>41082</v>
      </c>
      <c r="CH1431" s="5">
        <v>99.167000000000002</v>
      </c>
      <c r="DE1431" s="7">
        <v>41082</v>
      </c>
      <c r="DF1431" s="5">
        <v>93.04</v>
      </c>
      <c r="DW1431" s="7">
        <v>41082</v>
      </c>
      <c r="DX1431" s="5">
        <v>92.438000000000002</v>
      </c>
      <c r="EF1431" s="7">
        <v>41082</v>
      </c>
      <c r="EG1431" s="5">
        <v>98.685000000000002</v>
      </c>
      <c r="EU1431" s="7">
        <v>41492</v>
      </c>
      <c r="EV1431" s="5">
        <v>103.863</v>
      </c>
      <c r="FG1431" s="7">
        <v>41848</v>
      </c>
      <c r="FH1431" s="5">
        <v>116.947</v>
      </c>
      <c r="FJ1431" s="7">
        <v>41961</v>
      </c>
      <c r="FK1431" s="5">
        <v>115.74299999999999</v>
      </c>
      <c r="FP1431" s="7">
        <v>42193</v>
      </c>
      <c r="FQ1431" s="5">
        <v>112.785</v>
      </c>
      <c r="FV1431" s="7">
        <v>42368</v>
      </c>
      <c r="FW1431" s="5">
        <v>119.548</v>
      </c>
      <c r="GK1431" s="7">
        <v>41701</v>
      </c>
      <c r="GL1431" s="5">
        <v>111.215</v>
      </c>
      <c r="GW1431" s="7">
        <v>42227</v>
      </c>
      <c r="GX1431" s="5">
        <v>124.697</v>
      </c>
      <c r="HL1431" s="7">
        <v>41085</v>
      </c>
      <c r="HM1431" s="5">
        <v>90.412999999999997</v>
      </c>
      <c r="HR1431" s="7">
        <v>41087</v>
      </c>
      <c r="HS1431" s="5">
        <v>84.4</v>
      </c>
      <c r="HU1431" s="7">
        <v>41092</v>
      </c>
      <c r="HV1431" s="5">
        <v>68.66</v>
      </c>
      <c r="HX1431" s="7">
        <v>41250</v>
      </c>
      <c r="HY1431" s="5">
        <v>84.563000000000002</v>
      </c>
      <c r="IA1431" s="7">
        <v>42079</v>
      </c>
      <c r="IB1431" s="5">
        <v>158.97</v>
      </c>
    </row>
    <row r="1432" spans="52:236">
      <c r="AZ1432" s="7">
        <v>41085</v>
      </c>
      <c r="BA1432" s="5">
        <v>100.258</v>
      </c>
      <c r="BF1432" s="7">
        <v>41094</v>
      </c>
      <c r="BG1432" s="5">
        <v>100.515</v>
      </c>
      <c r="BI1432" s="7">
        <v>41085</v>
      </c>
      <c r="BJ1432" s="5">
        <v>101.52800000000001</v>
      </c>
      <c r="BO1432" s="7">
        <v>41085</v>
      </c>
      <c r="BP1432" s="5">
        <v>99.763000000000005</v>
      </c>
      <c r="CA1432" s="7">
        <v>41085</v>
      </c>
      <c r="CB1432" s="5">
        <v>99.694999999999993</v>
      </c>
      <c r="CG1432" s="7">
        <v>41085</v>
      </c>
      <c r="CH1432" s="5">
        <v>98.358000000000004</v>
      </c>
      <c r="DE1432" s="7">
        <v>41085</v>
      </c>
      <c r="DF1432" s="5">
        <v>92.004999999999995</v>
      </c>
      <c r="DW1432" s="7">
        <v>41085</v>
      </c>
      <c r="DX1432" s="5">
        <v>91.17</v>
      </c>
      <c r="EF1432" s="7">
        <v>41085</v>
      </c>
      <c r="EG1432" s="5">
        <v>97.254999999999995</v>
      </c>
      <c r="EU1432" s="7">
        <v>41493</v>
      </c>
      <c r="EV1432" s="5">
        <v>103.848</v>
      </c>
      <c r="FG1432" s="7">
        <v>41849</v>
      </c>
      <c r="FH1432" s="5">
        <v>116.98</v>
      </c>
      <c r="FJ1432" s="7">
        <v>41962</v>
      </c>
      <c r="FK1432" s="5">
        <v>115.733</v>
      </c>
      <c r="FP1432" s="7">
        <v>42194</v>
      </c>
      <c r="FQ1432" s="5">
        <v>112.96</v>
      </c>
      <c r="FV1432" s="7">
        <v>42369</v>
      </c>
      <c r="FW1432" s="5">
        <v>119.548</v>
      </c>
      <c r="GK1432" s="7">
        <v>41702</v>
      </c>
      <c r="GL1432" s="5">
        <v>111.76300000000001</v>
      </c>
      <c r="GW1432" s="7">
        <v>42228</v>
      </c>
      <c r="GX1432" s="5">
        <v>124.18300000000001</v>
      </c>
      <c r="HL1432" s="7">
        <v>41086</v>
      </c>
      <c r="HM1432" s="5">
        <v>88.484999999999999</v>
      </c>
      <c r="HR1432" s="7">
        <v>41088</v>
      </c>
      <c r="HS1432" s="5">
        <v>84.302000000000007</v>
      </c>
      <c r="HU1432" s="7">
        <v>41093</v>
      </c>
      <c r="HV1432" s="5">
        <v>69.48</v>
      </c>
      <c r="HX1432" s="7">
        <v>41253</v>
      </c>
      <c r="HY1432" s="5">
        <v>83.674999999999997</v>
      </c>
      <c r="IA1432" s="7">
        <v>42080</v>
      </c>
      <c r="IB1432" s="5">
        <v>157.33000000000001</v>
      </c>
    </row>
    <row r="1433" spans="52:236">
      <c r="AZ1433" s="7">
        <v>41086</v>
      </c>
      <c r="BA1433" s="5">
        <v>100.223</v>
      </c>
      <c r="BF1433" s="7">
        <v>41095</v>
      </c>
      <c r="BG1433" s="5">
        <v>100.473</v>
      </c>
      <c r="BI1433" s="7">
        <v>41086</v>
      </c>
      <c r="BJ1433" s="5">
        <v>101.21</v>
      </c>
      <c r="BO1433" s="7">
        <v>41086</v>
      </c>
      <c r="BP1433" s="5">
        <v>99.27</v>
      </c>
      <c r="CA1433" s="7">
        <v>41086</v>
      </c>
      <c r="CB1433" s="5">
        <v>98.962999999999994</v>
      </c>
      <c r="CG1433" s="7">
        <v>41086</v>
      </c>
      <c r="CH1433" s="5">
        <v>97.52</v>
      </c>
      <c r="DE1433" s="7">
        <v>41086</v>
      </c>
      <c r="DF1433" s="5">
        <v>91.042000000000002</v>
      </c>
      <c r="DW1433" s="7">
        <v>41086</v>
      </c>
      <c r="DX1433" s="5">
        <v>90.188000000000002</v>
      </c>
      <c r="EF1433" s="7">
        <v>41086</v>
      </c>
      <c r="EG1433" s="5">
        <v>96.084999999999994</v>
      </c>
      <c r="EU1433" s="7">
        <v>41494</v>
      </c>
      <c r="EV1433" s="5">
        <v>104.04</v>
      </c>
      <c r="FG1433" s="7">
        <v>41850</v>
      </c>
      <c r="FH1433" s="5">
        <v>116.468</v>
      </c>
      <c r="FJ1433" s="7">
        <v>41963</v>
      </c>
      <c r="FK1433" s="5">
        <v>115.815</v>
      </c>
      <c r="FP1433" s="7">
        <v>42195</v>
      </c>
      <c r="FQ1433" s="5">
        <v>113.572</v>
      </c>
      <c r="GK1433" s="7">
        <v>41703</v>
      </c>
      <c r="GL1433" s="5">
        <v>112.495</v>
      </c>
      <c r="GW1433" s="7">
        <v>42229</v>
      </c>
      <c r="GX1433" s="5">
        <v>124.483</v>
      </c>
      <c r="HL1433" s="7">
        <v>41087</v>
      </c>
      <c r="HM1433" s="5">
        <v>88.144999999999996</v>
      </c>
      <c r="HR1433" s="7">
        <v>41089</v>
      </c>
      <c r="HS1433" s="5">
        <v>87.855000000000004</v>
      </c>
      <c r="HU1433" s="7">
        <v>41094</v>
      </c>
      <c r="HV1433" s="5">
        <v>68.56</v>
      </c>
      <c r="HX1433" s="7">
        <v>41254</v>
      </c>
      <c r="HY1433" s="5">
        <v>84.46</v>
      </c>
      <c r="IA1433" s="7">
        <v>42081</v>
      </c>
      <c r="IB1433" s="5">
        <v>155.07</v>
      </c>
    </row>
    <row r="1434" spans="52:236">
      <c r="AZ1434" s="7">
        <v>41087</v>
      </c>
      <c r="BA1434" s="5">
        <v>100.17700000000001</v>
      </c>
      <c r="BF1434" s="7">
        <v>41096</v>
      </c>
      <c r="BG1434" s="5">
        <v>100.378</v>
      </c>
      <c r="BI1434" s="7">
        <v>41087</v>
      </c>
      <c r="BJ1434" s="5">
        <v>101.145</v>
      </c>
      <c r="BO1434" s="7">
        <v>41087</v>
      </c>
      <c r="BP1434" s="5">
        <v>99.097999999999999</v>
      </c>
      <c r="CA1434" s="7">
        <v>41087</v>
      </c>
      <c r="CB1434" s="5">
        <v>98.74</v>
      </c>
      <c r="CG1434" s="7">
        <v>41087</v>
      </c>
      <c r="CH1434" s="5">
        <v>97.295000000000002</v>
      </c>
      <c r="DE1434" s="7">
        <v>41087</v>
      </c>
      <c r="DF1434" s="5">
        <v>90.82</v>
      </c>
      <c r="DW1434" s="7">
        <v>41087</v>
      </c>
      <c r="DX1434" s="5">
        <v>89.915000000000006</v>
      </c>
      <c r="EF1434" s="7">
        <v>41087</v>
      </c>
      <c r="EG1434" s="5">
        <v>95.81</v>
      </c>
      <c r="EU1434" s="7">
        <v>41495</v>
      </c>
      <c r="EV1434" s="5">
        <v>104.07</v>
      </c>
      <c r="FG1434" s="7">
        <v>41851</v>
      </c>
      <c r="FH1434" s="5">
        <v>116.52500000000001</v>
      </c>
      <c r="FJ1434" s="7">
        <v>41964</v>
      </c>
      <c r="FK1434" s="5">
        <v>116.285</v>
      </c>
      <c r="FP1434" s="7">
        <v>42198</v>
      </c>
      <c r="FQ1434" s="5">
        <v>113.878</v>
      </c>
      <c r="GK1434" s="7">
        <v>41704</v>
      </c>
      <c r="GL1434" s="5">
        <v>112.068</v>
      </c>
      <c r="GW1434" s="7">
        <v>42230</v>
      </c>
      <c r="GX1434" s="5">
        <v>123.958</v>
      </c>
      <c r="HL1434" s="7">
        <v>41088</v>
      </c>
      <c r="HM1434" s="5">
        <v>87.932000000000002</v>
      </c>
      <c r="HR1434" s="7">
        <v>41092</v>
      </c>
      <c r="HS1434" s="5">
        <v>86.887</v>
      </c>
      <c r="HU1434" s="7">
        <v>41095</v>
      </c>
      <c r="HV1434" s="5">
        <v>66.182000000000002</v>
      </c>
      <c r="HX1434" s="7">
        <v>41255</v>
      </c>
      <c r="HY1434" s="5">
        <v>85.677999999999997</v>
      </c>
      <c r="IA1434" s="7">
        <v>42082</v>
      </c>
      <c r="IB1434" s="5">
        <v>154.57499999999999</v>
      </c>
    </row>
    <row r="1435" spans="52:236">
      <c r="AZ1435" s="7">
        <v>41088</v>
      </c>
      <c r="BA1435" s="5">
        <v>100.175</v>
      </c>
      <c r="BF1435" s="7">
        <v>41099</v>
      </c>
      <c r="BG1435" s="5">
        <v>100.36799999999999</v>
      </c>
      <c r="BI1435" s="7">
        <v>41088</v>
      </c>
      <c r="BJ1435" s="5">
        <v>101.05</v>
      </c>
      <c r="BO1435" s="7">
        <v>41088</v>
      </c>
      <c r="BP1435" s="5">
        <v>99.052999999999997</v>
      </c>
      <c r="CA1435" s="7">
        <v>41088</v>
      </c>
      <c r="CB1435" s="5">
        <v>98.67</v>
      </c>
      <c r="CG1435" s="7">
        <v>41088</v>
      </c>
      <c r="CH1435" s="5">
        <v>97.3</v>
      </c>
      <c r="DE1435" s="7">
        <v>41088</v>
      </c>
      <c r="DF1435" s="5">
        <v>90.852000000000004</v>
      </c>
      <c r="DW1435" s="7">
        <v>41088</v>
      </c>
      <c r="DX1435" s="5">
        <v>89.841999999999999</v>
      </c>
      <c r="EF1435" s="7">
        <v>41088</v>
      </c>
      <c r="EG1435" s="5">
        <v>95.855000000000004</v>
      </c>
      <c r="EU1435" s="7">
        <v>41498</v>
      </c>
      <c r="EV1435" s="5">
        <v>104.158</v>
      </c>
      <c r="FG1435" s="7">
        <v>41852</v>
      </c>
      <c r="FH1435" s="5">
        <v>116.235</v>
      </c>
      <c r="FJ1435" s="7">
        <v>41967</v>
      </c>
      <c r="FK1435" s="5">
        <v>116.58</v>
      </c>
      <c r="FP1435" s="7">
        <v>42199</v>
      </c>
      <c r="FQ1435" s="5">
        <v>113.93300000000001</v>
      </c>
      <c r="GK1435" s="7">
        <v>41705</v>
      </c>
      <c r="GL1435" s="5">
        <v>112.328</v>
      </c>
      <c r="GW1435" s="7">
        <v>42233</v>
      </c>
      <c r="GX1435" s="5">
        <v>124.66500000000001</v>
      </c>
      <c r="HL1435" s="7">
        <v>41089</v>
      </c>
      <c r="HM1435" s="5">
        <v>91.813000000000002</v>
      </c>
      <c r="HR1435" s="7">
        <v>41093</v>
      </c>
      <c r="HS1435" s="5">
        <v>87.852000000000004</v>
      </c>
      <c r="HU1435" s="7">
        <v>41096</v>
      </c>
      <c r="HV1435" s="5">
        <v>65.628</v>
      </c>
      <c r="HX1435" s="7">
        <v>41256</v>
      </c>
      <c r="HY1435" s="5">
        <v>85.623000000000005</v>
      </c>
      <c r="IA1435" s="7">
        <v>42083</v>
      </c>
      <c r="IB1435" s="5">
        <v>155.828</v>
      </c>
    </row>
    <row r="1436" spans="52:236">
      <c r="AZ1436" s="7">
        <v>41089</v>
      </c>
      <c r="BA1436" s="5">
        <v>100.185</v>
      </c>
      <c r="BF1436" s="7">
        <v>41100</v>
      </c>
      <c r="BG1436" s="5">
        <v>100.467</v>
      </c>
      <c r="BI1436" s="7">
        <v>41089</v>
      </c>
      <c r="BJ1436" s="5">
        <v>101.587</v>
      </c>
      <c r="BO1436" s="7">
        <v>41089</v>
      </c>
      <c r="BP1436" s="5">
        <v>100.185</v>
      </c>
      <c r="CA1436" s="7">
        <v>41089</v>
      </c>
      <c r="CB1436" s="5">
        <v>100.705</v>
      </c>
      <c r="CG1436" s="7">
        <v>41089</v>
      </c>
      <c r="CH1436" s="5">
        <v>99.54</v>
      </c>
      <c r="DE1436" s="7">
        <v>41089</v>
      </c>
      <c r="DF1436" s="5">
        <v>93.527000000000001</v>
      </c>
      <c r="DW1436" s="7">
        <v>41089</v>
      </c>
      <c r="DX1436" s="5">
        <v>93.052999999999997</v>
      </c>
      <c r="EF1436" s="7">
        <v>41089</v>
      </c>
      <c r="EG1436" s="5">
        <v>99.28</v>
      </c>
      <c r="EU1436" s="7">
        <v>41499</v>
      </c>
      <c r="EV1436" s="5">
        <v>104.16500000000001</v>
      </c>
      <c r="FG1436" s="7">
        <v>41855</v>
      </c>
      <c r="FH1436" s="5">
        <v>116.605</v>
      </c>
      <c r="FJ1436" s="7">
        <v>41968</v>
      </c>
      <c r="FK1436" s="5">
        <v>116.685</v>
      </c>
      <c r="FP1436" s="7">
        <v>42200</v>
      </c>
      <c r="FQ1436" s="5">
        <v>114.113</v>
      </c>
      <c r="GK1436" s="7">
        <v>41708</v>
      </c>
      <c r="GL1436" s="5">
        <v>112.78</v>
      </c>
      <c r="GW1436" s="7">
        <v>42234</v>
      </c>
      <c r="GX1436" s="5">
        <v>124.05500000000001</v>
      </c>
      <c r="HL1436" s="7">
        <v>41092</v>
      </c>
      <c r="HM1436" s="5">
        <v>91.004999999999995</v>
      </c>
      <c r="HR1436" s="7">
        <v>41094</v>
      </c>
      <c r="HS1436" s="5">
        <v>86.8</v>
      </c>
      <c r="HU1436" s="7">
        <v>41099</v>
      </c>
      <c r="HV1436" s="5">
        <v>65.393000000000001</v>
      </c>
      <c r="HX1436" s="7">
        <v>41257</v>
      </c>
      <c r="HY1436" s="5">
        <v>85.972999999999999</v>
      </c>
      <c r="IA1436" s="7">
        <v>42086</v>
      </c>
      <c r="IB1436" s="5">
        <v>154.26</v>
      </c>
    </row>
    <row r="1437" spans="52:236">
      <c r="AZ1437" s="7">
        <v>41092</v>
      </c>
      <c r="BA1437" s="5">
        <v>100.215</v>
      </c>
      <c r="BF1437" s="7">
        <v>41101</v>
      </c>
      <c r="BG1437" s="5">
        <v>100.595</v>
      </c>
      <c r="BI1437" s="7">
        <v>41092</v>
      </c>
      <c r="BJ1437" s="5">
        <v>101.673</v>
      </c>
      <c r="BO1437" s="7">
        <v>41092</v>
      </c>
      <c r="BP1437" s="5">
        <v>100.355</v>
      </c>
      <c r="CA1437" s="7">
        <v>41092</v>
      </c>
      <c r="CB1437" s="5">
        <v>100.83799999999999</v>
      </c>
      <c r="CG1437" s="7">
        <v>41092</v>
      </c>
      <c r="CH1437" s="5">
        <v>99.61</v>
      </c>
      <c r="DE1437" s="7">
        <v>41092</v>
      </c>
      <c r="DF1437" s="5">
        <v>93.55</v>
      </c>
      <c r="DW1437" s="7">
        <v>41092</v>
      </c>
      <c r="DX1437" s="5">
        <v>92.944999999999993</v>
      </c>
      <c r="EF1437" s="7">
        <v>41092</v>
      </c>
      <c r="EG1437" s="5">
        <v>99.165000000000006</v>
      </c>
      <c r="EU1437" s="7">
        <v>41500</v>
      </c>
      <c r="EV1437" s="5">
        <v>104.473</v>
      </c>
      <c r="FG1437" s="7">
        <v>41856</v>
      </c>
      <c r="FH1437" s="5">
        <v>116.383</v>
      </c>
      <c r="FJ1437" s="7">
        <v>41969</v>
      </c>
      <c r="FK1437" s="5">
        <v>116.417</v>
      </c>
      <c r="FP1437" s="7">
        <v>42201</v>
      </c>
      <c r="FQ1437" s="5">
        <v>114.283</v>
      </c>
      <c r="GK1437" s="7">
        <v>41709</v>
      </c>
      <c r="GL1437" s="5">
        <v>112.613</v>
      </c>
      <c r="GW1437" s="7">
        <v>42235</v>
      </c>
      <c r="GX1437" s="5">
        <v>124.178</v>
      </c>
      <c r="HL1437" s="7">
        <v>41093</v>
      </c>
      <c r="HM1437" s="5">
        <v>91.73</v>
      </c>
      <c r="HR1437" s="7">
        <v>41095</v>
      </c>
      <c r="HS1437" s="5">
        <v>84.174999999999997</v>
      </c>
      <c r="HU1437" s="7">
        <v>41100</v>
      </c>
      <c r="HV1437" s="5">
        <v>67.034999999999997</v>
      </c>
      <c r="HX1437" s="7">
        <v>41260</v>
      </c>
      <c r="HY1437" s="5">
        <v>85.576999999999998</v>
      </c>
      <c r="IA1437" s="7">
        <v>42087</v>
      </c>
      <c r="IB1437" s="5">
        <v>153.12799999999999</v>
      </c>
    </row>
    <row r="1438" spans="52:236">
      <c r="AZ1438" s="7">
        <v>41093</v>
      </c>
      <c r="BA1438" s="5">
        <v>100.22</v>
      </c>
      <c r="BF1438" s="7">
        <v>41102</v>
      </c>
      <c r="BG1438" s="5">
        <v>100.64</v>
      </c>
      <c r="BI1438" s="7">
        <v>41093</v>
      </c>
      <c r="BJ1438" s="5">
        <v>101.792</v>
      </c>
      <c r="BO1438" s="7">
        <v>41093</v>
      </c>
      <c r="BP1438" s="5">
        <v>100.553</v>
      </c>
      <c r="CA1438" s="7">
        <v>41093</v>
      </c>
      <c r="CB1438" s="5">
        <v>101.24299999999999</v>
      </c>
      <c r="CG1438" s="7">
        <v>41093</v>
      </c>
      <c r="CH1438" s="5">
        <v>100.15</v>
      </c>
      <c r="DE1438" s="7">
        <v>41093</v>
      </c>
      <c r="DF1438" s="5">
        <v>94.17</v>
      </c>
      <c r="DW1438" s="7">
        <v>41093</v>
      </c>
      <c r="DX1438" s="5">
        <v>93.673000000000002</v>
      </c>
      <c r="EF1438" s="7">
        <v>41093</v>
      </c>
      <c r="EG1438" s="5">
        <v>99.99</v>
      </c>
      <c r="EU1438" s="7">
        <v>41501</v>
      </c>
      <c r="EV1438" s="5">
        <v>104.218</v>
      </c>
      <c r="FG1438" s="7">
        <v>41857</v>
      </c>
      <c r="FH1438" s="5">
        <v>116.12</v>
      </c>
      <c r="FJ1438" s="7">
        <v>41970</v>
      </c>
      <c r="FK1438" s="5">
        <v>116.55</v>
      </c>
      <c r="FP1438" s="7">
        <v>42202</v>
      </c>
      <c r="FQ1438" s="5">
        <v>114.623</v>
      </c>
      <c r="GK1438" s="7">
        <v>41710</v>
      </c>
      <c r="GL1438" s="5">
        <v>112.383</v>
      </c>
      <c r="GW1438" s="7">
        <v>42236</v>
      </c>
      <c r="GX1438" s="5">
        <v>124.128</v>
      </c>
      <c r="HL1438" s="7">
        <v>41094</v>
      </c>
      <c r="HM1438" s="5">
        <v>90.768000000000001</v>
      </c>
      <c r="HR1438" s="7">
        <v>41096</v>
      </c>
      <c r="HS1438" s="5">
        <v>83.36</v>
      </c>
      <c r="HU1438" s="7">
        <v>41101</v>
      </c>
      <c r="HV1438" s="5">
        <v>68.724999999999994</v>
      </c>
      <c r="HX1438" s="7">
        <v>41261</v>
      </c>
      <c r="HY1438" s="5">
        <v>86.593000000000004</v>
      </c>
      <c r="IA1438" s="7">
        <v>42088</v>
      </c>
      <c r="IB1438" s="5">
        <v>153.20500000000001</v>
      </c>
    </row>
    <row r="1439" spans="52:236">
      <c r="AZ1439" s="7">
        <v>41094</v>
      </c>
      <c r="BA1439" s="5">
        <v>100.2</v>
      </c>
      <c r="BF1439" s="7">
        <v>41103</v>
      </c>
      <c r="BG1439" s="5">
        <v>100.655</v>
      </c>
      <c r="BI1439" s="7">
        <v>41094</v>
      </c>
      <c r="BJ1439" s="5">
        <v>101.768</v>
      </c>
      <c r="BO1439" s="7">
        <v>41094</v>
      </c>
      <c r="BP1439" s="5">
        <v>100.548</v>
      </c>
      <c r="CA1439" s="7">
        <v>41094</v>
      </c>
      <c r="CB1439" s="5">
        <v>100.982</v>
      </c>
      <c r="CG1439" s="7">
        <v>41094</v>
      </c>
      <c r="CH1439" s="5">
        <v>99.87</v>
      </c>
      <c r="DE1439" s="7">
        <v>41094</v>
      </c>
      <c r="DF1439" s="5">
        <v>93.722999999999999</v>
      </c>
      <c r="DW1439" s="7">
        <v>41094</v>
      </c>
      <c r="DX1439" s="5">
        <v>93.084999999999994</v>
      </c>
      <c r="EF1439" s="7">
        <v>41094</v>
      </c>
      <c r="EG1439" s="5">
        <v>99.322000000000003</v>
      </c>
      <c r="EU1439" s="7">
        <v>41502</v>
      </c>
      <c r="EV1439" s="5">
        <v>104.483</v>
      </c>
      <c r="FG1439" s="7">
        <v>41858</v>
      </c>
      <c r="FH1439" s="5">
        <v>116.01</v>
      </c>
      <c r="FJ1439" s="7">
        <v>41971</v>
      </c>
      <c r="FK1439" s="5">
        <v>116.348</v>
      </c>
      <c r="FP1439" s="7">
        <v>42205</v>
      </c>
      <c r="FQ1439" s="5">
        <v>114.688</v>
      </c>
      <c r="GK1439" s="7">
        <v>41711</v>
      </c>
      <c r="GL1439" s="5">
        <v>112.128</v>
      </c>
      <c r="GW1439" s="7">
        <v>42237</v>
      </c>
      <c r="GX1439" s="5">
        <v>123.917</v>
      </c>
      <c r="HL1439" s="7">
        <v>41095</v>
      </c>
      <c r="HM1439" s="5">
        <v>88.28</v>
      </c>
      <c r="HR1439" s="7">
        <v>41099</v>
      </c>
      <c r="HS1439" s="5">
        <v>82.94</v>
      </c>
      <c r="HU1439" s="7">
        <v>41102</v>
      </c>
      <c r="HV1439" s="5">
        <v>68.56</v>
      </c>
      <c r="HX1439" s="7">
        <v>41262</v>
      </c>
      <c r="HY1439" s="5">
        <v>87.234999999999999</v>
      </c>
      <c r="IA1439" s="7">
        <v>42089</v>
      </c>
      <c r="IB1439" s="5">
        <v>154.94800000000001</v>
      </c>
    </row>
    <row r="1440" spans="52:236">
      <c r="AZ1440" s="7">
        <v>41095</v>
      </c>
      <c r="BA1440" s="5">
        <v>100.205</v>
      </c>
      <c r="BF1440" s="7">
        <v>41106</v>
      </c>
      <c r="BG1440" s="5">
        <v>100.667</v>
      </c>
      <c r="BI1440" s="7">
        <v>41095</v>
      </c>
      <c r="BJ1440" s="5">
        <v>101.688</v>
      </c>
      <c r="BO1440" s="7">
        <v>41095</v>
      </c>
      <c r="BP1440" s="5">
        <v>100.253</v>
      </c>
      <c r="CA1440" s="7">
        <v>41095</v>
      </c>
      <c r="CB1440" s="5">
        <v>100.08</v>
      </c>
      <c r="CG1440" s="7">
        <v>41095</v>
      </c>
      <c r="CH1440" s="5">
        <v>98.775000000000006</v>
      </c>
      <c r="DE1440" s="7">
        <v>41095</v>
      </c>
      <c r="DF1440" s="5">
        <v>92.408000000000001</v>
      </c>
      <c r="DW1440" s="7">
        <v>41095</v>
      </c>
      <c r="DX1440" s="5">
        <v>91.5</v>
      </c>
      <c r="EF1440" s="7">
        <v>41095</v>
      </c>
      <c r="EG1440" s="5">
        <v>97.548000000000002</v>
      </c>
      <c r="EU1440" s="7">
        <v>41505</v>
      </c>
      <c r="EV1440" s="5">
        <v>104.188</v>
      </c>
      <c r="FG1440" s="7">
        <v>41859</v>
      </c>
      <c r="FH1440" s="5">
        <v>116.29</v>
      </c>
      <c r="FJ1440" s="7">
        <v>41974</v>
      </c>
      <c r="FK1440" s="5">
        <v>116.348</v>
      </c>
      <c r="FP1440" s="7">
        <v>42206</v>
      </c>
      <c r="FQ1440" s="5">
        <v>114.443</v>
      </c>
      <c r="GK1440" s="7">
        <v>41712</v>
      </c>
      <c r="GL1440" s="5">
        <v>112.51300000000001</v>
      </c>
      <c r="GW1440" s="7">
        <v>42240</v>
      </c>
      <c r="GX1440" s="5">
        <v>123.628</v>
      </c>
      <c r="HL1440" s="7">
        <v>41096</v>
      </c>
      <c r="HM1440" s="5">
        <v>87.39</v>
      </c>
      <c r="HR1440" s="7">
        <v>41100</v>
      </c>
      <c r="HS1440" s="5">
        <v>84.76</v>
      </c>
      <c r="HU1440" s="7">
        <v>41103</v>
      </c>
      <c r="HV1440" s="5">
        <v>68.272999999999996</v>
      </c>
      <c r="HX1440" s="7">
        <v>41263</v>
      </c>
      <c r="HY1440" s="5">
        <v>87.75</v>
      </c>
      <c r="IA1440" s="7">
        <v>42090</v>
      </c>
      <c r="IB1440" s="5">
        <v>153.505</v>
      </c>
    </row>
    <row r="1441" spans="52:236">
      <c r="AZ1441" s="7">
        <v>41096</v>
      </c>
      <c r="BA1441" s="5">
        <v>100.18</v>
      </c>
      <c r="BF1441" s="7">
        <v>41107</v>
      </c>
      <c r="BG1441" s="5">
        <v>100.63800000000001</v>
      </c>
      <c r="BI1441" s="7">
        <v>41096</v>
      </c>
      <c r="BJ1441" s="5">
        <v>101.44199999999999</v>
      </c>
      <c r="BO1441" s="7">
        <v>41096</v>
      </c>
      <c r="BP1441" s="5">
        <v>99.82</v>
      </c>
      <c r="CA1441" s="7">
        <v>41096</v>
      </c>
      <c r="CB1441" s="5">
        <v>99.622</v>
      </c>
      <c r="CG1441" s="7">
        <v>41096</v>
      </c>
      <c r="CH1441" s="5">
        <v>98.027000000000001</v>
      </c>
      <c r="DE1441" s="7">
        <v>41096</v>
      </c>
      <c r="DF1441" s="5">
        <v>91.757000000000005</v>
      </c>
      <c r="DW1441" s="7">
        <v>41096</v>
      </c>
      <c r="DX1441" s="5">
        <v>90.747</v>
      </c>
      <c r="EF1441" s="7">
        <v>41096</v>
      </c>
      <c r="EG1441" s="5">
        <v>96.62</v>
      </c>
      <c r="EU1441" s="7">
        <v>41506</v>
      </c>
      <c r="EV1441" s="5">
        <v>103.928</v>
      </c>
      <c r="FG1441" s="7">
        <v>41862</v>
      </c>
      <c r="FH1441" s="5">
        <v>116.428</v>
      </c>
      <c r="FJ1441" s="7">
        <v>41975</v>
      </c>
      <c r="FK1441" s="5">
        <v>116.35</v>
      </c>
      <c r="FP1441" s="7">
        <v>42207</v>
      </c>
      <c r="FQ1441" s="5">
        <v>114.468</v>
      </c>
      <c r="GK1441" s="7">
        <v>41715</v>
      </c>
      <c r="GL1441" s="5">
        <v>112.67</v>
      </c>
      <c r="GW1441" s="7">
        <v>42241</v>
      </c>
      <c r="GX1441" s="5">
        <v>122.91500000000001</v>
      </c>
      <c r="HL1441" s="7">
        <v>41099</v>
      </c>
      <c r="HM1441" s="5">
        <v>86.977000000000004</v>
      </c>
      <c r="HR1441" s="7">
        <v>41101</v>
      </c>
      <c r="HS1441" s="5">
        <v>86.753</v>
      </c>
      <c r="HU1441" s="7">
        <v>41106</v>
      </c>
      <c r="HV1441" s="5">
        <v>67.349999999999994</v>
      </c>
      <c r="HX1441" s="7">
        <v>41264</v>
      </c>
      <c r="HY1441" s="5">
        <v>87.734999999999999</v>
      </c>
      <c r="IA1441" s="7">
        <v>42093</v>
      </c>
      <c r="IB1441" s="5">
        <v>154.39500000000001</v>
      </c>
    </row>
    <row r="1442" spans="52:236">
      <c r="AZ1442" s="7">
        <v>41099</v>
      </c>
      <c r="BA1442" s="5">
        <v>100.17</v>
      </c>
      <c r="BF1442" s="7">
        <v>41108</v>
      </c>
      <c r="BG1442" s="5">
        <v>100.578</v>
      </c>
      <c r="BI1442" s="7">
        <v>41099</v>
      </c>
      <c r="BJ1442" s="5">
        <v>101.402</v>
      </c>
      <c r="BO1442" s="7">
        <v>41099</v>
      </c>
      <c r="BP1442" s="5">
        <v>99.68</v>
      </c>
      <c r="CA1442" s="7">
        <v>41099</v>
      </c>
      <c r="CB1442" s="5">
        <v>99.284999999999997</v>
      </c>
      <c r="CG1442" s="7">
        <v>41099</v>
      </c>
      <c r="CH1442" s="5">
        <v>97.768000000000001</v>
      </c>
      <c r="DE1442" s="7">
        <v>41099</v>
      </c>
      <c r="DF1442" s="5">
        <v>91.12</v>
      </c>
      <c r="DW1442" s="7">
        <v>41099</v>
      </c>
      <c r="DX1442" s="5">
        <v>90.091999999999999</v>
      </c>
      <c r="EF1442" s="7">
        <v>41099</v>
      </c>
      <c r="EG1442" s="5">
        <v>95.947000000000003</v>
      </c>
      <c r="EU1442" s="7">
        <v>41507</v>
      </c>
      <c r="EV1442" s="5">
        <v>103.648</v>
      </c>
      <c r="FG1442" s="7">
        <v>41863</v>
      </c>
      <c r="FH1442" s="5">
        <v>116.63800000000001</v>
      </c>
      <c r="FJ1442" s="7">
        <v>41976</v>
      </c>
      <c r="FK1442" s="5">
        <v>116.473</v>
      </c>
      <c r="FP1442" s="7">
        <v>42208</v>
      </c>
      <c r="FQ1442" s="5">
        <v>114.55800000000001</v>
      </c>
      <c r="GK1442" s="7">
        <v>41716</v>
      </c>
      <c r="GL1442" s="5">
        <v>112.768</v>
      </c>
      <c r="GW1442" s="7">
        <v>42242</v>
      </c>
      <c r="GX1442" s="5">
        <v>122.84</v>
      </c>
      <c r="HL1442" s="7">
        <v>41100</v>
      </c>
      <c r="HM1442" s="5">
        <v>88.673000000000002</v>
      </c>
      <c r="HR1442" s="7">
        <v>41102</v>
      </c>
      <c r="HS1442" s="5">
        <v>86.543000000000006</v>
      </c>
      <c r="HU1442" s="7">
        <v>41107</v>
      </c>
      <c r="HV1442" s="5">
        <v>67.262</v>
      </c>
      <c r="HX1442" s="7">
        <v>41267</v>
      </c>
      <c r="HY1442" s="5">
        <v>88.028000000000006</v>
      </c>
      <c r="IA1442" s="7">
        <v>42094</v>
      </c>
      <c r="IB1442" s="5">
        <v>156.39699999999999</v>
      </c>
    </row>
    <row r="1443" spans="52:236">
      <c r="AZ1443" s="7">
        <v>41100</v>
      </c>
      <c r="BA1443" s="5">
        <v>100.175</v>
      </c>
      <c r="BF1443" s="7">
        <v>41109</v>
      </c>
      <c r="BG1443" s="5">
        <v>100.565</v>
      </c>
      <c r="BI1443" s="7">
        <v>41100</v>
      </c>
      <c r="BJ1443" s="5">
        <v>101.607</v>
      </c>
      <c r="BO1443" s="7">
        <v>41100</v>
      </c>
      <c r="BP1443" s="5">
        <v>100.00700000000001</v>
      </c>
      <c r="CA1443" s="7">
        <v>41100</v>
      </c>
      <c r="CB1443" s="5">
        <v>99.757000000000005</v>
      </c>
      <c r="CG1443" s="7">
        <v>41100</v>
      </c>
      <c r="CH1443" s="5">
        <v>98.423000000000002</v>
      </c>
      <c r="DE1443" s="7">
        <v>41100</v>
      </c>
      <c r="DF1443" s="5">
        <v>92.091999999999999</v>
      </c>
      <c r="DW1443" s="7">
        <v>41100</v>
      </c>
      <c r="DX1443" s="5">
        <v>91.25</v>
      </c>
      <c r="EF1443" s="7">
        <v>41100</v>
      </c>
      <c r="EG1443" s="5">
        <v>97.23</v>
      </c>
      <c r="EU1443" s="7">
        <v>41508</v>
      </c>
      <c r="EV1443" s="5">
        <v>103.94</v>
      </c>
      <c r="FG1443" s="7">
        <v>41864</v>
      </c>
      <c r="FH1443" s="5">
        <v>116.825</v>
      </c>
      <c r="FJ1443" s="7">
        <v>41977</v>
      </c>
      <c r="FK1443" s="5">
        <v>116.21299999999999</v>
      </c>
      <c r="FP1443" s="7">
        <v>42209</v>
      </c>
      <c r="FQ1443" s="5">
        <v>114.648</v>
      </c>
      <c r="GK1443" s="7">
        <v>41717</v>
      </c>
      <c r="GL1443" s="5">
        <v>112.465</v>
      </c>
      <c r="GW1443" s="7">
        <v>42243</v>
      </c>
      <c r="GX1443" s="5">
        <v>123.32</v>
      </c>
      <c r="HL1443" s="7">
        <v>41101</v>
      </c>
      <c r="HM1443" s="5">
        <v>90.504999999999995</v>
      </c>
      <c r="HR1443" s="7">
        <v>41103</v>
      </c>
      <c r="HS1443" s="5">
        <v>86.082999999999998</v>
      </c>
      <c r="HU1443" s="7">
        <v>41108</v>
      </c>
      <c r="HV1443" s="5">
        <v>66.545000000000002</v>
      </c>
      <c r="HX1443" s="7">
        <v>41268</v>
      </c>
      <c r="HY1443" s="5">
        <v>88.028000000000006</v>
      </c>
      <c r="IA1443" s="7">
        <v>42095</v>
      </c>
      <c r="IB1443" s="5">
        <v>156.43</v>
      </c>
    </row>
    <row r="1444" spans="52:236">
      <c r="AZ1444" s="7">
        <v>41101</v>
      </c>
      <c r="BA1444" s="5">
        <v>100.15</v>
      </c>
      <c r="BF1444" s="7">
        <v>41110</v>
      </c>
      <c r="BG1444" s="5">
        <v>100.523</v>
      </c>
      <c r="BI1444" s="7">
        <v>41101</v>
      </c>
      <c r="BJ1444" s="5">
        <v>101.773</v>
      </c>
      <c r="BO1444" s="7">
        <v>41101</v>
      </c>
      <c r="BP1444" s="5">
        <v>100.265</v>
      </c>
      <c r="CA1444" s="7">
        <v>41101</v>
      </c>
      <c r="CB1444" s="5">
        <v>100.328</v>
      </c>
      <c r="CG1444" s="7">
        <v>41101</v>
      </c>
      <c r="CH1444" s="5">
        <v>99.1</v>
      </c>
      <c r="DE1444" s="7">
        <v>41101</v>
      </c>
      <c r="DF1444" s="5">
        <v>92.738</v>
      </c>
      <c r="DW1444" s="7">
        <v>41101</v>
      </c>
      <c r="DX1444" s="5">
        <v>91.94</v>
      </c>
      <c r="EF1444" s="7">
        <v>41101</v>
      </c>
      <c r="EG1444" s="5">
        <v>98.055000000000007</v>
      </c>
      <c r="EU1444" s="7">
        <v>41509</v>
      </c>
      <c r="EV1444" s="5">
        <v>104.13</v>
      </c>
      <c r="FG1444" s="7">
        <v>41865</v>
      </c>
      <c r="FH1444" s="5">
        <v>117.083</v>
      </c>
      <c r="FJ1444" s="7">
        <v>41978</v>
      </c>
      <c r="FK1444" s="5">
        <v>116.32299999999999</v>
      </c>
      <c r="FP1444" s="7">
        <v>42212</v>
      </c>
      <c r="FQ1444" s="5">
        <v>114.443</v>
      </c>
      <c r="GK1444" s="7">
        <v>41718</v>
      </c>
      <c r="GL1444" s="5">
        <v>112.22</v>
      </c>
      <c r="GW1444" s="7">
        <v>42244</v>
      </c>
      <c r="GX1444" s="5">
        <v>123.325</v>
      </c>
      <c r="HL1444" s="7">
        <v>41102</v>
      </c>
      <c r="HM1444" s="5">
        <v>90.283000000000001</v>
      </c>
      <c r="HR1444" s="7">
        <v>41106</v>
      </c>
      <c r="HS1444" s="5">
        <v>85.125</v>
      </c>
      <c r="HU1444" s="7">
        <v>41109</v>
      </c>
      <c r="HV1444" s="5">
        <v>66.375</v>
      </c>
      <c r="HX1444" s="7">
        <v>41269</v>
      </c>
      <c r="HY1444" s="5">
        <v>88.028000000000006</v>
      </c>
      <c r="IA1444" s="7">
        <v>42096</v>
      </c>
      <c r="IB1444" s="5">
        <v>155.55799999999999</v>
      </c>
    </row>
    <row r="1445" spans="52:236">
      <c r="AZ1445" s="7">
        <v>41102</v>
      </c>
      <c r="BA1445" s="5">
        <v>100.16</v>
      </c>
      <c r="BF1445" s="7">
        <v>41113</v>
      </c>
      <c r="BG1445" s="5">
        <v>100.3</v>
      </c>
      <c r="BI1445" s="7">
        <v>41102</v>
      </c>
      <c r="BJ1445" s="5">
        <v>101.86</v>
      </c>
      <c r="BO1445" s="7">
        <v>41102</v>
      </c>
      <c r="BP1445" s="5">
        <v>100.29300000000001</v>
      </c>
      <c r="CA1445" s="7">
        <v>41102</v>
      </c>
      <c r="CB1445" s="5">
        <v>100.133</v>
      </c>
      <c r="CG1445" s="7">
        <v>41102</v>
      </c>
      <c r="CH1445" s="5">
        <v>98.83</v>
      </c>
      <c r="DE1445" s="7">
        <v>41102</v>
      </c>
      <c r="DF1445" s="5">
        <v>92.602000000000004</v>
      </c>
      <c r="DW1445" s="7">
        <v>41102</v>
      </c>
      <c r="DX1445" s="5">
        <v>91.793000000000006</v>
      </c>
      <c r="EF1445" s="7">
        <v>41102</v>
      </c>
      <c r="EG1445" s="5">
        <v>97.82</v>
      </c>
      <c r="EU1445" s="7">
        <v>41512</v>
      </c>
      <c r="EV1445" s="5">
        <v>104.048</v>
      </c>
      <c r="FG1445" s="7">
        <v>41866</v>
      </c>
      <c r="FH1445" s="5">
        <v>117.325</v>
      </c>
      <c r="FJ1445" s="7">
        <v>41981</v>
      </c>
      <c r="FK1445" s="5">
        <v>116.48</v>
      </c>
      <c r="FP1445" s="7">
        <v>42213</v>
      </c>
      <c r="FQ1445" s="5">
        <v>114.54</v>
      </c>
      <c r="GK1445" s="7">
        <v>41719</v>
      </c>
      <c r="GL1445" s="5">
        <v>112.355</v>
      </c>
      <c r="GW1445" s="7">
        <v>42247</v>
      </c>
      <c r="GX1445" s="5">
        <v>122.873</v>
      </c>
      <c r="HL1445" s="7">
        <v>41103</v>
      </c>
      <c r="HM1445" s="5">
        <v>89.99</v>
      </c>
      <c r="HR1445" s="7">
        <v>41107</v>
      </c>
      <c r="HS1445" s="5">
        <v>85.022999999999996</v>
      </c>
      <c r="HU1445" s="7">
        <v>41110</v>
      </c>
      <c r="HV1445" s="5">
        <v>65.06</v>
      </c>
      <c r="HX1445" s="7">
        <v>41270</v>
      </c>
      <c r="HY1445" s="5">
        <v>87.218000000000004</v>
      </c>
      <c r="IA1445" s="7">
        <v>42097</v>
      </c>
      <c r="IB1445" s="5">
        <v>155.55799999999999</v>
      </c>
    </row>
    <row r="1446" spans="52:236">
      <c r="AZ1446" s="7">
        <v>41103</v>
      </c>
      <c r="BA1446" s="5">
        <v>100.13800000000001</v>
      </c>
      <c r="BF1446" s="7">
        <v>41114</v>
      </c>
      <c r="BG1446" s="5">
        <v>100.23</v>
      </c>
      <c r="BI1446" s="7">
        <v>41103</v>
      </c>
      <c r="BJ1446" s="5">
        <v>102.02500000000001</v>
      </c>
      <c r="BO1446" s="7">
        <v>41103</v>
      </c>
      <c r="BP1446" s="5">
        <v>100.413</v>
      </c>
      <c r="CA1446" s="7">
        <v>41103</v>
      </c>
      <c r="CB1446" s="5">
        <v>100.33</v>
      </c>
      <c r="CG1446" s="7">
        <v>41103</v>
      </c>
      <c r="CH1446" s="5">
        <v>99.042000000000002</v>
      </c>
      <c r="DE1446" s="7">
        <v>41103</v>
      </c>
      <c r="DF1446" s="5">
        <v>92.727999999999994</v>
      </c>
      <c r="DW1446" s="7">
        <v>41103</v>
      </c>
      <c r="DX1446" s="5">
        <v>91.94</v>
      </c>
      <c r="EF1446" s="7">
        <v>41103</v>
      </c>
      <c r="EG1446" s="5">
        <v>98.013000000000005</v>
      </c>
      <c r="EU1446" s="7">
        <v>41513</v>
      </c>
      <c r="EV1446" s="5">
        <v>103.795</v>
      </c>
      <c r="FG1446" s="7">
        <v>41869</v>
      </c>
      <c r="FH1446" s="5">
        <v>117.05800000000001</v>
      </c>
      <c r="FJ1446" s="7">
        <v>41982</v>
      </c>
      <c r="FK1446" s="5">
        <v>116.1</v>
      </c>
      <c r="FP1446" s="7">
        <v>42214</v>
      </c>
      <c r="FQ1446" s="5">
        <v>114.36499999999999</v>
      </c>
      <c r="GK1446" s="7">
        <v>41722</v>
      </c>
      <c r="GL1446" s="5">
        <v>112.423</v>
      </c>
      <c r="GW1446" s="7">
        <v>42248</v>
      </c>
      <c r="GX1446" s="5">
        <v>122.52800000000001</v>
      </c>
      <c r="HL1446" s="7">
        <v>41106</v>
      </c>
      <c r="HM1446" s="5">
        <v>88.927999999999997</v>
      </c>
      <c r="HR1446" s="7">
        <v>41108</v>
      </c>
      <c r="HS1446" s="5">
        <v>84.305000000000007</v>
      </c>
      <c r="HU1446" s="7">
        <v>41113</v>
      </c>
      <c r="HV1446" s="5">
        <v>63.887999999999998</v>
      </c>
      <c r="HX1446" s="7">
        <v>41271</v>
      </c>
      <c r="HY1446" s="5">
        <v>88.03</v>
      </c>
      <c r="IA1446" s="7">
        <v>42100</v>
      </c>
      <c r="IB1446" s="5">
        <v>155.55799999999999</v>
      </c>
    </row>
    <row r="1447" spans="52:236">
      <c r="AZ1447" s="7">
        <v>41106</v>
      </c>
      <c r="BA1447" s="5">
        <v>100.123</v>
      </c>
      <c r="BF1447" s="7">
        <v>41115</v>
      </c>
      <c r="BG1447" s="5">
        <v>100.298</v>
      </c>
      <c r="BI1447" s="7">
        <v>41106</v>
      </c>
      <c r="BJ1447" s="5">
        <v>101.88</v>
      </c>
      <c r="BO1447" s="7">
        <v>41106</v>
      </c>
      <c r="BP1447" s="5">
        <v>100.25</v>
      </c>
      <c r="CA1447" s="7">
        <v>41106</v>
      </c>
      <c r="CB1447" s="5">
        <v>99.92</v>
      </c>
      <c r="CG1447" s="7">
        <v>41106</v>
      </c>
      <c r="CH1447" s="5">
        <v>98.54</v>
      </c>
      <c r="DE1447" s="7">
        <v>41106</v>
      </c>
      <c r="DF1447" s="5">
        <v>92.123000000000005</v>
      </c>
      <c r="DW1447" s="7">
        <v>41106</v>
      </c>
      <c r="DX1447" s="5">
        <v>91.094999999999999</v>
      </c>
      <c r="EF1447" s="7">
        <v>41106</v>
      </c>
      <c r="EG1447" s="5">
        <v>97.3</v>
      </c>
      <c r="EU1447" s="7">
        <v>41514</v>
      </c>
      <c r="EV1447" s="5">
        <v>103.605</v>
      </c>
      <c r="FG1447" s="7">
        <v>41870</v>
      </c>
      <c r="FH1447" s="5">
        <v>117.245</v>
      </c>
      <c r="FJ1447" s="7">
        <v>41983</v>
      </c>
      <c r="FK1447" s="5">
        <v>115.71299999999999</v>
      </c>
      <c r="FP1447" s="7">
        <v>42215</v>
      </c>
      <c r="FQ1447" s="5">
        <v>114.64</v>
      </c>
      <c r="GK1447" s="7">
        <v>41723</v>
      </c>
      <c r="GL1447" s="5">
        <v>112.63</v>
      </c>
      <c r="GW1447" s="7">
        <v>42249</v>
      </c>
      <c r="GX1447" s="5">
        <v>122.7</v>
      </c>
      <c r="HL1447" s="7">
        <v>41107</v>
      </c>
      <c r="HM1447" s="5">
        <v>88.915000000000006</v>
      </c>
      <c r="HR1447" s="7">
        <v>41109</v>
      </c>
      <c r="HS1447" s="5">
        <v>84.12</v>
      </c>
      <c r="HU1447" s="7">
        <v>41114</v>
      </c>
      <c r="HV1447" s="5">
        <v>63.152999999999999</v>
      </c>
      <c r="HX1447" s="7">
        <v>41274</v>
      </c>
      <c r="HY1447" s="5">
        <v>87.91</v>
      </c>
      <c r="IA1447" s="7">
        <v>42101</v>
      </c>
      <c r="IB1447" s="5">
        <v>156.125</v>
      </c>
    </row>
    <row r="1448" spans="52:236">
      <c r="AZ1448" s="7">
        <v>41107</v>
      </c>
      <c r="BA1448" s="5">
        <v>100.108</v>
      </c>
      <c r="BF1448" s="7">
        <v>41116</v>
      </c>
      <c r="BG1448" s="5">
        <v>100.322</v>
      </c>
      <c r="BI1448" s="7">
        <v>41107</v>
      </c>
      <c r="BJ1448" s="5">
        <v>101.873</v>
      </c>
      <c r="BO1448" s="7">
        <v>41107</v>
      </c>
      <c r="BP1448" s="5">
        <v>100.2</v>
      </c>
      <c r="CA1448" s="7">
        <v>41107</v>
      </c>
      <c r="CB1448" s="5">
        <v>99.814999999999998</v>
      </c>
      <c r="CG1448" s="7">
        <v>41107</v>
      </c>
      <c r="CH1448" s="5">
        <v>98.415000000000006</v>
      </c>
      <c r="DE1448" s="7">
        <v>41107</v>
      </c>
      <c r="DF1448" s="5">
        <v>91.96</v>
      </c>
      <c r="DW1448" s="7">
        <v>41107</v>
      </c>
      <c r="DX1448" s="5">
        <v>90.998000000000005</v>
      </c>
      <c r="EF1448" s="7">
        <v>41107</v>
      </c>
      <c r="EG1448" s="5">
        <v>96.947000000000003</v>
      </c>
      <c r="EU1448" s="7">
        <v>41515</v>
      </c>
      <c r="EV1448" s="5">
        <v>103.553</v>
      </c>
      <c r="FG1448" s="7">
        <v>41871</v>
      </c>
      <c r="FH1448" s="5">
        <v>117.262</v>
      </c>
      <c r="FJ1448" s="7">
        <v>41984</v>
      </c>
      <c r="FK1448" s="5">
        <v>115.608</v>
      </c>
      <c r="FP1448" s="7">
        <v>42216</v>
      </c>
      <c r="FQ1448" s="5">
        <v>114.72</v>
      </c>
      <c r="GK1448" s="7">
        <v>41724</v>
      </c>
      <c r="GL1448" s="5">
        <v>113.063</v>
      </c>
      <c r="GW1448" s="7">
        <v>42250</v>
      </c>
      <c r="GX1448" s="5">
        <v>123.16500000000001</v>
      </c>
      <c r="HL1448" s="7">
        <v>41108</v>
      </c>
      <c r="HM1448" s="5">
        <v>88.105000000000004</v>
      </c>
      <c r="HR1448" s="7">
        <v>41110</v>
      </c>
      <c r="HS1448" s="5">
        <v>82.457999999999998</v>
      </c>
      <c r="HU1448" s="7">
        <v>41115</v>
      </c>
      <c r="HV1448" s="5">
        <v>64.722999999999999</v>
      </c>
      <c r="HX1448" s="7">
        <v>41275</v>
      </c>
      <c r="HY1448" s="5">
        <v>87.91</v>
      </c>
      <c r="IA1448" s="7">
        <v>42102</v>
      </c>
      <c r="IB1448" s="5">
        <v>155.363</v>
      </c>
    </row>
    <row r="1449" spans="52:236">
      <c r="AZ1449" s="7">
        <v>41108</v>
      </c>
      <c r="BA1449" s="5">
        <v>100.075</v>
      </c>
      <c r="BF1449" s="7">
        <v>41117</v>
      </c>
      <c r="BG1449" s="5">
        <v>100.36799999999999</v>
      </c>
      <c r="BI1449" s="7">
        <v>41108</v>
      </c>
      <c r="BJ1449" s="5">
        <v>101.745</v>
      </c>
      <c r="BO1449" s="7">
        <v>41108</v>
      </c>
      <c r="BP1449" s="5">
        <v>99.96</v>
      </c>
      <c r="CA1449" s="7">
        <v>41108</v>
      </c>
      <c r="CB1449" s="5">
        <v>99.23</v>
      </c>
      <c r="CG1449" s="7">
        <v>41108</v>
      </c>
      <c r="CH1449" s="5">
        <v>97.775000000000006</v>
      </c>
      <c r="DE1449" s="7">
        <v>41108</v>
      </c>
      <c r="DF1449" s="5">
        <v>91.295000000000002</v>
      </c>
      <c r="DW1449" s="7">
        <v>41108</v>
      </c>
      <c r="DX1449" s="5">
        <v>90.215000000000003</v>
      </c>
      <c r="EF1449" s="7">
        <v>41108</v>
      </c>
      <c r="EG1449" s="5">
        <v>96.174999999999997</v>
      </c>
      <c r="EU1449" s="7">
        <v>41516</v>
      </c>
      <c r="EV1449" s="5">
        <v>103.572</v>
      </c>
      <c r="FG1449" s="7">
        <v>41872</v>
      </c>
      <c r="FH1449" s="5">
        <v>117.285</v>
      </c>
      <c r="FJ1449" s="7">
        <v>41985</v>
      </c>
      <c r="FK1449" s="5">
        <v>115.35</v>
      </c>
      <c r="FP1449" s="7">
        <v>42219</v>
      </c>
      <c r="FQ1449" s="5">
        <v>114.643</v>
      </c>
      <c r="GK1449" s="7">
        <v>41725</v>
      </c>
      <c r="GL1449" s="5">
        <v>113.355</v>
      </c>
      <c r="GW1449" s="7">
        <v>42251</v>
      </c>
      <c r="GX1449" s="5">
        <v>123.283</v>
      </c>
      <c r="HL1449" s="7">
        <v>41109</v>
      </c>
      <c r="HM1449" s="5">
        <v>87.844999999999999</v>
      </c>
      <c r="HR1449" s="7">
        <v>41113</v>
      </c>
      <c r="HS1449" s="5">
        <v>81.084999999999994</v>
      </c>
      <c r="HU1449" s="7">
        <v>41116</v>
      </c>
      <c r="HV1449" s="5">
        <v>67.397999999999996</v>
      </c>
      <c r="HX1449" s="7">
        <v>41276</v>
      </c>
      <c r="HY1449" s="5">
        <v>89.81</v>
      </c>
      <c r="IA1449" s="7">
        <v>42103</v>
      </c>
      <c r="IB1449" s="5">
        <v>153.89699999999999</v>
      </c>
    </row>
    <row r="1450" spans="52:236">
      <c r="AZ1450" s="7">
        <v>41109</v>
      </c>
      <c r="BA1450" s="5">
        <v>100.07</v>
      </c>
      <c r="BF1450" s="7">
        <v>41120</v>
      </c>
      <c r="BG1450" s="5">
        <v>100.438</v>
      </c>
      <c r="BI1450" s="7">
        <v>41109</v>
      </c>
      <c r="BJ1450" s="5">
        <v>101.72499999999999</v>
      </c>
      <c r="BO1450" s="7">
        <v>41109</v>
      </c>
      <c r="BP1450" s="5">
        <v>99.83</v>
      </c>
      <c r="CA1450" s="7">
        <v>41109</v>
      </c>
      <c r="CB1450" s="5">
        <v>99</v>
      </c>
      <c r="CG1450" s="7">
        <v>41109</v>
      </c>
      <c r="CH1450" s="5">
        <v>97.447000000000003</v>
      </c>
      <c r="DE1450" s="7">
        <v>41109</v>
      </c>
      <c r="DF1450" s="5">
        <v>90.882999999999996</v>
      </c>
      <c r="DW1450" s="7">
        <v>41109</v>
      </c>
      <c r="DX1450" s="5">
        <v>89.93</v>
      </c>
      <c r="EF1450" s="7">
        <v>41109</v>
      </c>
      <c r="EG1450" s="5">
        <v>95.745000000000005</v>
      </c>
      <c r="EU1450" s="7">
        <v>41519</v>
      </c>
      <c r="EV1450" s="5">
        <v>104.072</v>
      </c>
      <c r="FG1450" s="7">
        <v>41873</v>
      </c>
      <c r="FH1450" s="5">
        <v>117.44</v>
      </c>
      <c r="FJ1450" s="7">
        <v>41988</v>
      </c>
      <c r="FK1450" s="5">
        <v>115.52800000000001</v>
      </c>
      <c r="FP1450" s="7">
        <v>42220</v>
      </c>
      <c r="FQ1450" s="5">
        <v>114.71</v>
      </c>
      <c r="GK1450" s="7">
        <v>41726</v>
      </c>
      <c r="GL1450" s="5">
        <v>113.465</v>
      </c>
      <c r="GW1450" s="7">
        <v>42254</v>
      </c>
      <c r="GX1450" s="5">
        <v>122.605</v>
      </c>
      <c r="HL1450" s="7">
        <v>41110</v>
      </c>
      <c r="HM1450" s="5">
        <v>86.165000000000006</v>
      </c>
      <c r="HR1450" s="7">
        <v>41114</v>
      </c>
      <c r="HS1450" s="5">
        <v>80.34</v>
      </c>
      <c r="HU1450" s="7">
        <v>41117</v>
      </c>
      <c r="HV1450" s="5">
        <v>68.605000000000004</v>
      </c>
      <c r="HX1450" s="7">
        <v>41277</v>
      </c>
      <c r="HY1450" s="5">
        <v>89.992999999999995</v>
      </c>
      <c r="IA1450" s="7">
        <v>42104</v>
      </c>
      <c r="IB1450" s="5">
        <v>154.07300000000001</v>
      </c>
    </row>
    <row r="1451" spans="52:236">
      <c r="AZ1451" s="7">
        <v>41110</v>
      </c>
      <c r="BA1451" s="5">
        <v>100.05500000000001</v>
      </c>
      <c r="BF1451" s="7">
        <v>41121</v>
      </c>
      <c r="BG1451" s="5">
        <v>100.425</v>
      </c>
      <c r="BI1451" s="7">
        <v>41110</v>
      </c>
      <c r="BJ1451" s="5">
        <v>101.63500000000001</v>
      </c>
      <c r="BO1451" s="7">
        <v>41110</v>
      </c>
      <c r="BP1451" s="5">
        <v>99.495000000000005</v>
      </c>
      <c r="CA1451" s="7">
        <v>41110</v>
      </c>
      <c r="CB1451" s="5">
        <v>97.965000000000003</v>
      </c>
      <c r="CG1451" s="7">
        <v>41110</v>
      </c>
      <c r="CH1451" s="5">
        <v>96.272999999999996</v>
      </c>
      <c r="DE1451" s="7">
        <v>41110</v>
      </c>
      <c r="DF1451" s="5">
        <v>89.49</v>
      </c>
      <c r="DW1451" s="7">
        <v>41110</v>
      </c>
      <c r="DX1451" s="5">
        <v>88.454999999999998</v>
      </c>
      <c r="EF1451" s="7">
        <v>41110</v>
      </c>
      <c r="EG1451" s="5">
        <v>94.165000000000006</v>
      </c>
      <c r="EU1451" s="7">
        <v>41520</v>
      </c>
      <c r="EV1451" s="5">
        <v>103.887</v>
      </c>
      <c r="FG1451" s="7">
        <v>41876</v>
      </c>
      <c r="FH1451" s="5">
        <v>118.015</v>
      </c>
      <c r="FJ1451" s="7">
        <v>41989</v>
      </c>
      <c r="FK1451" s="5">
        <v>115.54300000000001</v>
      </c>
      <c r="FP1451" s="7">
        <v>42221</v>
      </c>
      <c r="FQ1451" s="5">
        <v>114.30800000000001</v>
      </c>
      <c r="GK1451" s="7">
        <v>41729</v>
      </c>
      <c r="GL1451" s="5">
        <v>113.54</v>
      </c>
      <c r="GW1451" s="7">
        <v>42255</v>
      </c>
      <c r="GX1451" s="5">
        <v>123.568</v>
      </c>
      <c r="HL1451" s="7">
        <v>41113</v>
      </c>
      <c r="HM1451" s="5">
        <v>84.855000000000004</v>
      </c>
      <c r="HR1451" s="7">
        <v>41115</v>
      </c>
      <c r="HS1451" s="5">
        <v>82.048000000000002</v>
      </c>
      <c r="HU1451" s="7">
        <v>41120</v>
      </c>
      <c r="HV1451" s="5">
        <v>69.239999999999995</v>
      </c>
      <c r="HX1451" s="7">
        <v>41278</v>
      </c>
      <c r="HY1451" s="5">
        <v>89.25</v>
      </c>
      <c r="IA1451" s="7">
        <v>42107</v>
      </c>
      <c r="IB1451" s="5">
        <v>153.63999999999999</v>
      </c>
    </row>
    <row r="1452" spans="52:236">
      <c r="AZ1452" s="7">
        <v>41113</v>
      </c>
      <c r="BA1452" s="5">
        <v>100.035</v>
      </c>
      <c r="BF1452" s="7">
        <v>41122</v>
      </c>
      <c r="BG1452" s="5">
        <v>100.508</v>
      </c>
      <c r="BI1452" s="7">
        <v>41113</v>
      </c>
      <c r="BJ1452" s="5">
        <v>101.37</v>
      </c>
      <c r="BO1452" s="7">
        <v>41113</v>
      </c>
      <c r="BP1452" s="5">
        <v>98.814999999999998</v>
      </c>
      <c r="CA1452" s="7">
        <v>41113</v>
      </c>
      <c r="CB1452" s="5">
        <v>96.582999999999998</v>
      </c>
      <c r="CG1452" s="7">
        <v>41113</v>
      </c>
      <c r="CH1452" s="5">
        <v>94.742999999999995</v>
      </c>
      <c r="DE1452" s="7">
        <v>41113</v>
      </c>
      <c r="DF1452" s="5">
        <v>87.697999999999993</v>
      </c>
      <c r="DW1452" s="7">
        <v>41113</v>
      </c>
      <c r="DX1452" s="5">
        <v>86.594999999999999</v>
      </c>
      <c r="EF1452" s="7">
        <v>41113</v>
      </c>
      <c r="EG1452" s="5">
        <v>92.278000000000006</v>
      </c>
      <c r="EU1452" s="7">
        <v>41521</v>
      </c>
      <c r="EV1452" s="5">
        <v>103.718</v>
      </c>
      <c r="FG1452" s="7">
        <v>41877</v>
      </c>
      <c r="FH1452" s="5">
        <v>118.075</v>
      </c>
      <c r="FJ1452" s="7">
        <v>41990</v>
      </c>
      <c r="FK1452" s="5">
        <v>115.78</v>
      </c>
      <c r="FP1452" s="7">
        <v>42222</v>
      </c>
      <c r="FQ1452" s="5">
        <v>114.565</v>
      </c>
      <c r="GK1452" s="7">
        <v>41730</v>
      </c>
      <c r="GL1452" s="5">
        <v>113.328</v>
      </c>
      <c r="GW1452" s="7">
        <v>42256</v>
      </c>
      <c r="GX1452" s="5">
        <v>123.29</v>
      </c>
      <c r="HL1452" s="7">
        <v>41114</v>
      </c>
      <c r="HM1452" s="5">
        <v>84.058000000000007</v>
      </c>
      <c r="HR1452" s="7">
        <v>41116</v>
      </c>
      <c r="HS1452" s="5">
        <v>85.35</v>
      </c>
      <c r="HU1452" s="7">
        <v>41121</v>
      </c>
      <c r="HV1452" s="5">
        <v>68.483000000000004</v>
      </c>
      <c r="HX1452" s="7">
        <v>41281</v>
      </c>
      <c r="HY1452" s="5">
        <v>88.435000000000002</v>
      </c>
      <c r="IA1452" s="7">
        <v>42108</v>
      </c>
      <c r="IB1452" s="5">
        <v>151.03</v>
      </c>
    </row>
    <row r="1453" spans="52:236">
      <c r="AZ1453" s="7">
        <v>41114</v>
      </c>
      <c r="BA1453" s="5">
        <v>100.018</v>
      </c>
      <c r="BF1453" s="7">
        <v>41123</v>
      </c>
      <c r="BG1453" s="5">
        <v>100.548</v>
      </c>
      <c r="BI1453" s="7">
        <v>41114</v>
      </c>
      <c r="BJ1453" s="5">
        <v>101.07</v>
      </c>
      <c r="BO1453" s="7">
        <v>41114</v>
      </c>
      <c r="BP1453" s="5">
        <v>98.65</v>
      </c>
      <c r="CA1453" s="7">
        <v>41114</v>
      </c>
      <c r="CB1453" s="5">
        <v>96.32</v>
      </c>
      <c r="CG1453" s="7">
        <v>41114</v>
      </c>
      <c r="CH1453" s="5">
        <v>94.352000000000004</v>
      </c>
      <c r="DE1453" s="7">
        <v>41114</v>
      </c>
      <c r="DF1453" s="5">
        <v>87.224999999999994</v>
      </c>
      <c r="DW1453" s="7">
        <v>41114</v>
      </c>
      <c r="DX1453" s="5">
        <v>86.063000000000002</v>
      </c>
      <c r="EF1453" s="7">
        <v>41114</v>
      </c>
      <c r="EG1453" s="5">
        <v>91.572999999999993</v>
      </c>
      <c r="EU1453" s="7">
        <v>41522</v>
      </c>
      <c r="EV1453" s="5">
        <v>103.352</v>
      </c>
      <c r="FG1453" s="7">
        <v>41878</v>
      </c>
      <c r="FH1453" s="5">
        <v>117.8</v>
      </c>
      <c r="FJ1453" s="7">
        <v>41991</v>
      </c>
      <c r="FK1453" s="5">
        <v>115.988</v>
      </c>
      <c r="FP1453" s="7">
        <v>42223</v>
      </c>
      <c r="FQ1453" s="5">
        <v>114.628</v>
      </c>
      <c r="GK1453" s="7">
        <v>41731</v>
      </c>
      <c r="GL1453" s="5">
        <v>113.18300000000001</v>
      </c>
      <c r="GW1453" s="7">
        <v>42257</v>
      </c>
      <c r="GX1453" s="5">
        <v>123.005</v>
      </c>
      <c r="HL1453" s="7">
        <v>41115</v>
      </c>
      <c r="HM1453" s="5">
        <v>85.722999999999999</v>
      </c>
      <c r="HR1453" s="7">
        <v>41117</v>
      </c>
      <c r="HS1453" s="5">
        <v>86.442999999999998</v>
      </c>
      <c r="HU1453" s="7">
        <v>41122</v>
      </c>
      <c r="HV1453" s="5">
        <v>68.650000000000006</v>
      </c>
      <c r="HX1453" s="7">
        <v>41282</v>
      </c>
      <c r="HY1453" s="5">
        <v>89.033000000000001</v>
      </c>
      <c r="IA1453" s="7">
        <v>42109</v>
      </c>
      <c r="IB1453" s="5">
        <v>152.67500000000001</v>
      </c>
    </row>
    <row r="1454" spans="52:236">
      <c r="AZ1454" s="7">
        <v>41115</v>
      </c>
      <c r="BA1454" s="5">
        <v>100.02500000000001</v>
      </c>
      <c r="BF1454" s="7">
        <v>41124</v>
      </c>
      <c r="BG1454" s="5">
        <v>100.68</v>
      </c>
      <c r="BI1454" s="7">
        <v>41115</v>
      </c>
      <c r="BJ1454" s="5">
        <v>101.075</v>
      </c>
      <c r="BO1454" s="7">
        <v>41115</v>
      </c>
      <c r="BP1454" s="5">
        <v>98.968000000000004</v>
      </c>
      <c r="CA1454" s="7">
        <v>41115</v>
      </c>
      <c r="CB1454" s="5">
        <v>97.17</v>
      </c>
      <c r="CG1454" s="7">
        <v>41115</v>
      </c>
      <c r="CH1454" s="5">
        <v>95.322999999999993</v>
      </c>
      <c r="DE1454" s="7">
        <v>41115</v>
      </c>
      <c r="DF1454" s="5">
        <v>88.474999999999994</v>
      </c>
      <c r="DW1454" s="7">
        <v>41115</v>
      </c>
      <c r="DX1454" s="5">
        <v>87.438000000000002</v>
      </c>
      <c r="EF1454" s="7">
        <v>41115</v>
      </c>
      <c r="EG1454" s="5">
        <v>92.947000000000003</v>
      </c>
      <c r="EU1454" s="7">
        <v>41523</v>
      </c>
      <c r="EV1454" s="5">
        <v>103.723</v>
      </c>
      <c r="FG1454" s="7">
        <v>41879</v>
      </c>
      <c r="FH1454" s="5">
        <v>117.343</v>
      </c>
      <c r="FJ1454" s="7">
        <v>41992</v>
      </c>
      <c r="FK1454" s="5">
        <v>116.313</v>
      </c>
      <c r="FP1454" s="7">
        <v>42226</v>
      </c>
      <c r="FQ1454" s="5">
        <v>114.583</v>
      </c>
      <c r="GK1454" s="7">
        <v>41732</v>
      </c>
      <c r="GL1454" s="5">
        <v>113.52500000000001</v>
      </c>
      <c r="GW1454" s="7">
        <v>42258</v>
      </c>
      <c r="GX1454" s="5">
        <v>122.95</v>
      </c>
      <c r="HL1454" s="7">
        <v>41116</v>
      </c>
      <c r="HM1454" s="5">
        <v>88.855000000000004</v>
      </c>
      <c r="HR1454" s="7">
        <v>41120</v>
      </c>
      <c r="HS1454" s="5">
        <v>87.518000000000001</v>
      </c>
      <c r="HU1454" s="7">
        <v>41123</v>
      </c>
      <c r="HV1454" s="5">
        <v>65.003</v>
      </c>
      <c r="HX1454" s="7">
        <v>41283</v>
      </c>
      <c r="HY1454" s="5">
        <v>88.114999999999995</v>
      </c>
      <c r="IA1454" s="7">
        <v>42110</v>
      </c>
      <c r="IB1454" s="5">
        <v>150.35499999999999</v>
      </c>
    </row>
    <row r="1455" spans="52:236">
      <c r="AZ1455" s="7">
        <v>41116</v>
      </c>
      <c r="BA1455" s="5">
        <v>100.02500000000001</v>
      </c>
      <c r="BF1455" s="7">
        <v>41127</v>
      </c>
      <c r="BG1455" s="5">
        <v>100.66</v>
      </c>
      <c r="BI1455" s="7">
        <v>41116</v>
      </c>
      <c r="BJ1455" s="5">
        <v>101.405</v>
      </c>
      <c r="BO1455" s="7">
        <v>41116</v>
      </c>
      <c r="BP1455" s="5">
        <v>99.48</v>
      </c>
      <c r="CA1455" s="7">
        <v>41116</v>
      </c>
      <c r="CB1455" s="5">
        <v>98.53</v>
      </c>
      <c r="CG1455" s="7">
        <v>41116</v>
      </c>
      <c r="CH1455" s="5">
        <v>96.984999999999999</v>
      </c>
      <c r="DE1455" s="7">
        <v>41116</v>
      </c>
      <c r="DF1455" s="5">
        <v>90.332999999999998</v>
      </c>
      <c r="DW1455" s="7">
        <v>41116</v>
      </c>
      <c r="DX1455" s="5">
        <v>89.542000000000002</v>
      </c>
      <c r="EF1455" s="7">
        <v>41116</v>
      </c>
      <c r="EG1455" s="5">
        <v>95.394999999999996</v>
      </c>
      <c r="EU1455" s="7">
        <v>41526</v>
      </c>
      <c r="EV1455" s="5">
        <v>103.673</v>
      </c>
      <c r="FG1455" s="7">
        <v>41880</v>
      </c>
      <c r="FH1455" s="5">
        <v>117.44</v>
      </c>
      <c r="FJ1455" s="7">
        <v>41995</v>
      </c>
      <c r="FK1455" s="5">
        <v>116.508</v>
      </c>
      <c r="FP1455" s="7">
        <v>42227</v>
      </c>
      <c r="FQ1455" s="5">
        <v>114.628</v>
      </c>
      <c r="GK1455" s="7">
        <v>41733</v>
      </c>
      <c r="GL1455" s="5">
        <v>114.26300000000001</v>
      </c>
      <c r="GW1455" s="7">
        <v>42261</v>
      </c>
      <c r="GX1455" s="5">
        <v>122.795</v>
      </c>
      <c r="HL1455" s="7">
        <v>41117</v>
      </c>
      <c r="HM1455" s="5">
        <v>89.92</v>
      </c>
      <c r="HR1455" s="7">
        <v>41121</v>
      </c>
      <c r="HS1455" s="5">
        <v>86.608000000000004</v>
      </c>
      <c r="HU1455" s="7">
        <v>41124</v>
      </c>
      <c r="HV1455" s="5">
        <v>67.16</v>
      </c>
      <c r="HX1455" s="7">
        <v>41284</v>
      </c>
      <c r="HY1455" s="5">
        <v>89.734999999999999</v>
      </c>
      <c r="IA1455" s="7">
        <v>42111</v>
      </c>
      <c r="IB1455" s="5">
        <v>147.76499999999999</v>
      </c>
    </row>
    <row r="1456" spans="52:236">
      <c r="AZ1456" s="7">
        <v>41117</v>
      </c>
      <c r="BA1456" s="5">
        <v>100.03</v>
      </c>
      <c r="BF1456" s="7">
        <v>41128</v>
      </c>
      <c r="BG1456" s="5">
        <v>100.678</v>
      </c>
      <c r="BI1456" s="7">
        <v>41117</v>
      </c>
      <c r="BJ1456" s="5">
        <v>101.53</v>
      </c>
      <c r="BO1456" s="7">
        <v>41117</v>
      </c>
      <c r="BP1456" s="5">
        <v>99.834999999999994</v>
      </c>
      <c r="CA1456" s="7">
        <v>41117</v>
      </c>
      <c r="CB1456" s="5">
        <v>99.218000000000004</v>
      </c>
      <c r="CG1456" s="7">
        <v>41117</v>
      </c>
      <c r="CH1456" s="5">
        <v>97.86</v>
      </c>
      <c r="DE1456" s="7">
        <v>41117</v>
      </c>
      <c r="DF1456" s="5">
        <v>91.424999999999997</v>
      </c>
      <c r="DW1456" s="7">
        <v>41117</v>
      </c>
      <c r="DX1456" s="5">
        <v>90.492999999999995</v>
      </c>
      <c r="EF1456" s="7">
        <v>41117</v>
      </c>
      <c r="EG1456" s="5">
        <v>96.507999999999996</v>
      </c>
      <c r="EU1456" s="7">
        <v>41527</v>
      </c>
      <c r="EV1456" s="5">
        <v>103.898</v>
      </c>
      <c r="FG1456" s="7">
        <v>41883</v>
      </c>
      <c r="FH1456" s="5">
        <v>117.423</v>
      </c>
      <c r="FJ1456" s="7">
        <v>41996</v>
      </c>
      <c r="FK1456" s="5">
        <v>116.512</v>
      </c>
      <c r="FP1456" s="7">
        <v>42228</v>
      </c>
      <c r="FQ1456" s="5">
        <v>114.49</v>
      </c>
      <c r="GK1456" s="7">
        <v>41736</v>
      </c>
      <c r="GL1456" s="5">
        <v>113.982</v>
      </c>
      <c r="GW1456" s="7">
        <v>42262</v>
      </c>
      <c r="GX1456" s="5">
        <v>122.788</v>
      </c>
      <c r="HL1456" s="7">
        <v>41120</v>
      </c>
      <c r="HM1456" s="5">
        <v>90.888000000000005</v>
      </c>
      <c r="HR1456" s="7">
        <v>41122</v>
      </c>
      <c r="HS1456" s="5">
        <v>87.037999999999997</v>
      </c>
      <c r="HU1456" s="7">
        <v>41127</v>
      </c>
      <c r="HV1456" s="5">
        <v>67.832999999999998</v>
      </c>
      <c r="HX1456" s="7">
        <v>41285</v>
      </c>
      <c r="HY1456" s="5">
        <v>89.542000000000002</v>
      </c>
      <c r="IA1456" s="7">
        <v>42114</v>
      </c>
      <c r="IB1456" s="5">
        <v>147.173</v>
      </c>
    </row>
    <row r="1457" spans="52:236">
      <c r="AZ1457" s="7">
        <v>41120</v>
      </c>
      <c r="BA1457" s="5">
        <v>100.00700000000001</v>
      </c>
      <c r="BF1457" s="7">
        <v>41129</v>
      </c>
      <c r="BG1457" s="5">
        <v>100.595</v>
      </c>
      <c r="BI1457" s="7">
        <v>41120</v>
      </c>
      <c r="BJ1457" s="5">
        <v>101.663</v>
      </c>
      <c r="BO1457" s="7">
        <v>41120</v>
      </c>
      <c r="BP1457" s="5">
        <v>100.108</v>
      </c>
      <c r="CA1457" s="7">
        <v>41120</v>
      </c>
      <c r="CB1457" s="5">
        <v>99.784999999999997</v>
      </c>
      <c r="CG1457" s="7">
        <v>41120</v>
      </c>
      <c r="CH1457" s="5">
        <v>98.39</v>
      </c>
      <c r="DE1457" s="7">
        <v>41120</v>
      </c>
      <c r="DF1457" s="5">
        <v>91.888000000000005</v>
      </c>
      <c r="DW1457" s="7">
        <v>41120</v>
      </c>
      <c r="DX1457" s="5">
        <v>91.144999999999996</v>
      </c>
      <c r="EF1457" s="7">
        <v>41120</v>
      </c>
      <c r="EG1457" s="5">
        <v>97.27</v>
      </c>
      <c r="EU1457" s="7">
        <v>41528</v>
      </c>
      <c r="EV1457" s="5">
        <v>104.02</v>
      </c>
      <c r="FG1457" s="7">
        <v>41884</v>
      </c>
      <c r="FH1457" s="5">
        <v>117.41500000000001</v>
      </c>
      <c r="FJ1457" s="7">
        <v>41997</v>
      </c>
      <c r="FK1457" s="5">
        <v>116.48</v>
      </c>
      <c r="FP1457" s="7">
        <v>42229</v>
      </c>
      <c r="FQ1457" s="5">
        <v>114.55</v>
      </c>
      <c r="GK1457" s="7">
        <v>41737</v>
      </c>
      <c r="GL1457" s="5">
        <v>113.75</v>
      </c>
      <c r="GW1457" s="7">
        <v>42263</v>
      </c>
      <c r="GX1457" s="5">
        <v>122.733</v>
      </c>
      <c r="HL1457" s="7">
        <v>41121</v>
      </c>
      <c r="HM1457" s="5">
        <v>90.08</v>
      </c>
      <c r="HR1457" s="7">
        <v>41123</v>
      </c>
      <c r="HS1457" s="5">
        <v>82.813000000000002</v>
      </c>
      <c r="HU1457" s="7">
        <v>41128</v>
      </c>
      <c r="HV1457" s="5">
        <v>66.38</v>
      </c>
      <c r="HX1457" s="7">
        <v>41288</v>
      </c>
      <c r="HY1457" s="5">
        <v>88.087999999999994</v>
      </c>
      <c r="IA1457" s="7">
        <v>42115</v>
      </c>
      <c r="IB1457" s="5">
        <v>146.54</v>
      </c>
    </row>
    <row r="1458" spans="52:236">
      <c r="AZ1458" s="7">
        <v>41121</v>
      </c>
      <c r="BA1458" s="5">
        <v>100.01600000000001</v>
      </c>
      <c r="BF1458" s="7">
        <v>41130</v>
      </c>
      <c r="BG1458" s="5">
        <v>100.608</v>
      </c>
      <c r="BI1458" s="7">
        <v>41121</v>
      </c>
      <c r="BJ1458" s="5">
        <v>101.63500000000001</v>
      </c>
      <c r="BO1458" s="7">
        <v>41121</v>
      </c>
      <c r="BP1458" s="5">
        <v>99.85</v>
      </c>
      <c r="CA1458" s="7">
        <v>41121</v>
      </c>
      <c r="CB1458" s="5">
        <v>99.227000000000004</v>
      </c>
      <c r="CG1458" s="7">
        <v>41121</v>
      </c>
      <c r="CH1458" s="5">
        <v>97.924999999999997</v>
      </c>
      <c r="DE1458" s="7">
        <v>41121</v>
      </c>
      <c r="DF1458" s="5">
        <v>91.364999999999995</v>
      </c>
      <c r="DW1458" s="7">
        <v>41121</v>
      </c>
      <c r="DX1458" s="5">
        <v>90.504999999999995</v>
      </c>
      <c r="EF1458" s="7">
        <v>41121</v>
      </c>
      <c r="EG1458" s="5">
        <v>96.515000000000001</v>
      </c>
      <c r="EU1458" s="7">
        <v>41529</v>
      </c>
      <c r="EV1458" s="5">
        <v>104.193</v>
      </c>
      <c r="FG1458" s="7">
        <v>41885</v>
      </c>
      <c r="FH1458" s="5">
        <v>117.438</v>
      </c>
      <c r="FJ1458" s="7">
        <v>41998</v>
      </c>
      <c r="FK1458" s="5">
        <v>116.48</v>
      </c>
      <c r="FP1458" s="7">
        <v>42230</v>
      </c>
      <c r="FQ1458" s="5">
        <v>114.398</v>
      </c>
      <c r="GK1458" s="7">
        <v>41738</v>
      </c>
      <c r="GL1458" s="5">
        <v>113.773</v>
      </c>
      <c r="GW1458" s="7">
        <v>42264</v>
      </c>
      <c r="GX1458" s="5">
        <v>123.035</v>
      </c>
      <c r="HL1458" s="7">
        <v>41122</v>
      </c>
      <c r="HM1458" s="5">
        <v>90.515000000000001</v>
      </c>
      <c r="HR1458" s="7">
        <v>41124</v>
      </c>
      <c r="HS1458" s="5">
        <v>85.24</v>
      </c>
      <c r="HU1458" s="7">
        <v>41129</v>
      </c>
      <c r="HV1458" s="5">
        <v>66.28</v>
      </c>
      <c r="HX1458" s="7">
        <v>41289</v>
      </c>
      <c r="HY1458" s="5">
        <v>88.378</v>
      </c>
      <c r="IA1458" s="7">
        <v>42116</v>
      </c>
      <c r="IB1458" s="5">
        <v>148.77799999999999</v>
      </c>
    </row>
    <row r="1459" spans="52:236">
      <c r="BF1459" s="7">
        <v>41131</v>
      </c>
      <c r="BG1459" s="5">
        <v>100.61</v>
      </c>
      <c r="BI1459" s="7">
        <v>41122</v>
      </c>
      <c r="BJ1459" s="5">
        <v>101.633</v>
      </c>
      <c r="BO1459" s="7">
        <v>41122</v>
      </c>
      <c r="BP1459" s="5">
        <v>100.33499999999999</v>
      </c>
      <c r="CA1459" s="7">
        <v>41122</v>
      </c>
      <c r="CB1459" s="5">
        <v>99.783000000000001</v>
      </c>
      <c r="CG1459" s="7">
        <v>41122</v>
      </c>
      <c r="CH1459" s="5">
        <v>98.43</v>
      </c>
      <c r="DE1459" s="7">
        <v>41122</v>
      </c>
      <c r="DF1459" s="5">
        <v>91.628</v>
      </c>
      <c r="DW1459" s="7">
        <v>41122</v>
      </c>
      <c r="DX1459" s="5">
        <v>90.754999999999995</v>
      </c>
      <c r="EF1459" s="7">
        <v>41122</v>
      </c>
      <c r="EG1459" s="5">
        <v>96.905000000000001</v>
      </c>
      <c r="EU1459" s="7">
        <v>41530</v>
      </c>
      <c r="EV1459" s="5">
        <v>104.18</v>
      </c>
      <c r="FG1459" s="7">
        <v>41886</v>
      </c>
      <c r="FH1459" s="5">
        <v>117.92</v>
      </c>
      <c r="FJ1459" s="7">
        <v>41999</v>
      </c>
      <c r="FK1459" s="5">
        <v>116.48</v>
      </c>
      <c r="FP1459" s="7">
        <v>42233</v>
      </c>
      <c r="FQ1459" s="5">
        <v>114.55500000000001</v>
      </c>
      <c r="GK1459" s="7">
        <v>41739</v>
      </c>
      <c r="GL1459" s="5">
        <v>114.15</v>
      </c>
      <c r="GW1459" s="7">
        <v>42265</v>
      </c>
      <c r="GX1459" s="5">
        <v>124.51</v>
      </c>
      <c r="HL1459" s="7">
        <v>41123</v>
      </c>
      <c r="HM1459" s="5">
        <v>86.707999999999998</v>
      </c>
      <c r="HR1459" s="7">
        <v>41127</v>
      </c>
      <c r="HS1459" s="5">
        <v>86.102000000000004</v>
      </c>
      <c r="HU1459" s="7">
        <v>41130</v>
      </c>
      <c r="HV1459" s="5">
        <v>66.135000000000005</v>
      </c>
      <c r="HX1459" s="7">
        <v>41290</v>
      </c>
      <c r="HY1459" s="5">
        <v>88.055000000000007</v>
      </c>
      <c r="IA1459" s="7">
        <v>42117</v>
      </c>
      <c r="IB1459" s="5">
        <v>148.83799999999999</v>
      </c>
    </row>
    <row r="1460" spans="52:236">
      <c r="BF1460" s="7">
        <v>41134</v>
      </c>
      <c r="BG1460" s="5">
        <v>100.598</v>
      </c>
      <c r="BI1460" s="7">
        <v>41123</v>
      </c>
      <c r="BJ1460" s="5">
        <v>101.68300000000001</v>
      </c>
      <c r="BO1460" s="7">
        <v>41123</v>
      </c>
      <c r="BP1460" s="5">
        <v>100.608</v>
      </c>
      <c r="CA1460" s="7">
        <v>41123</v>
      </c>
      <c r="CB1460" s="5">
        <v>99.99</v>
      </c>
      <c r="CG1460" s="7">
        <v>41123</v>
      </c>
      <c r="CH1460" s="5">
        <v>98.34</v>
      </c>
      <c r="DE1460" s="7">
        <v>41123</v>
      </c>
      <c r="DF1460" s="5">
        <v>91.14</v>
      </c>
      <c r="DW1460" s="7">
        <v>41123</v>
      </c>
      <c r="DX1460" s="5">
        <v>90.034999999999997</v>
      </c>
      <c r="EF1460" s="7">
        <v>41123</v>
      </c>
      <c r="EG1460" s="5">
        <v>95.944999999999993</v>
      </c>
      <c r="EU1460" s="7">
        <v>41533</v>
      </c>
      <c r="EV1460" s="5">
        <v>104.518</v>
      </c>
      <c r="FG1460" s="7">
        <v>41887</v>
      </c>
      <c r="FH1460" s="5">
        <v>118.447</v>
      </c>
      <c r="FJ1460" s="7">
        <v>42002</v>
      </c>
      <c r="FK1460" s="5">
        <v>116.38500000000001</v>
      </c>
      <c r="FP1460" s="7">
        <v>42234</v>
      </c>
      <c r="FQ1460" s="5">
        <v>114.328</v>
      </c>
      <c r="GK1460" s="7">
        <v>41740</v>
      </c>
      <c r="GL1460" s="5">
        <v>113.97</v>
      </c>
      <c r="GW1460" s="7">
        <v>42268</v>
      </c>
      <c r="GX1460" s="5">
        <v>123.898</v>
      </c>
      <c r="HL1460" s="7">
        <v>41124</v>
      </c>
      <c r="HM1460" s="5">
        <v>89.094999999999999</v>
      </c>
      <c r="HR1460" s="7">
        <v>41128</v>
      </c>
      <c r="HS1460" s="5">
        <v>84.808000000000007</v>
      </c>
      <c r="HU1460" s="7">
        <v>41131</v>
      </c>
      <c r="HV1460" s="5">
        <v>65.802999999999997</v>
      </c>
      <c r="HX1460" s="7">
        <v>41291</v>
      </c>
      <c r="HY1460" s="5">
        <v>87.17</v>
      </c>
      <c r="IA1460" s="7">
        <v>42118</v>
      </c>
      <c r="IB1460" s="5">
        <v>147.97</v>
      </c>
    </row>
    <row r="1461" spans="52:236">
      <c r="BF1461" s="7">
        <v>41135</v>
      </c>
      <c r="BG1461" s="5">
        <v>100.593</v>
      </c>
      <c r="BI1461" s="7">
        <v>41124</v>
      </c>
      <c r="BJ1461" s="5">
        <v>101.97</v>
      </c>
      <c r="BO1461" s="7">
        <v>41124</v>
      </c>
      <c r="BP1461" s="5">
        <v>101.30800000000001</v>
      </c>
      <c r="CA1461" s="7">
        <v>41124</v>
      </c>
      <c r="CB1461" s="5">
        <v>101.61799999999999</v>
      </c>
      <c r="CG1461" s="7">
        <v>41124</v>
      </c>
      <c r="CH1461" s="5">
        <v>100.3</v>
      </c>
      <c r="DE1461" s="7">
        <v>41124</v>
      </c>
      <c r="DF1461" s="5">
        <v>93.082999999999998</v>
      </c>
      <c r="DW1461" s="7">
        <v>41124</v>
      </c>
      <c r="DX1461" s="5">
        <v>92.03</v>
      </c>
      <c r="EF1461" s="7">
        <v>41124</v>
      </c>
      <c r="EG1461" s="5">
        <v>98.082999999999998</v>
      </c>
      <c r="EU1461" s="7">
        <v>41534</v>
      </c>
      <c r="EV1461" s="5">
        <v>104.68</v>
      </c>
      <c r="FG1461" s="7">
        <v>41890</v>
      </c>
      <c r="FH1461" s="5">
        <v>118.15</v>
      </c>
      <c r="FJ1461" s="7">
        <v>42003</v>
      </c>
      <c r="FK1461" s="5">
        <v>116.64</v>
      </c>
      <c r="FP1461" s="7">
        <v>42235</v>
      </c>
      <c r="FQ1461" s="5">
        <v>114.348</v>
      </c>
      <c r="GK1461" s="7">
        <v>41743</v>
      </c>
      <c r="GL1461" s="5">
        <v>114.37</v>
      </c>
      <c r="GW1461" s="7">
        <v>42269</v>
      </c>
      <c r="GX1461" s="5">
        <v>124.40300000000001</v>
      </c>
      <c r="HL1461" s="7">
        <v>41127</v>
      </c>
      <c r="HM1461" s="5">
        <v>90.114999999999995</v>
      </c>
      <c r="HR1461" s="7">
        <v>41129</v>
      </c>
      <c r="HS1461" s="5">
        <v>84.47</v>
      </c>
      <c r="HU1461" s="7">
        <v>41134</v>
      </c>
      <c r="HV1461" s="5">
        <v>66.132999999999996</v>
      </c>
      <c r="HX1461" s="7">
        <v>41292</v>
      </c>
      <c r="HY1461" s="5">
        <v>88.087999999999994</v>
      </c>
      <c r="IA1461" s="7">
        <v>42121</v>
      </c>
      <c r="IB1461" s="5">
        <v>149.185</v>
      </c>
    </row>
    <row r="1462" spans="52:236">
      <c r="BF1462" s="7">
        <v>41136</v>
      </c>
      <c r="BG1462" s="5">
        <v>100.553</v>
      </c>
      <c r="BI1462" s="7">
        <v>41127</v>
      </c>
      <c r="BJ1462" s="5">
        <v>102.01</v>
      </c>
      <c r="BO1462" s="7">
        <v>41127</v>
      </c>
      <c r="BP1462" s="5">
        <v>101.455</v>
      </c>
      <c r="CA1462" s="7">
        <v>41127</v>
      </c>
      <c r="CB1462" s="5">
        <v>102.468</v>
      </c>
      <c r="CG1462" s="7">
        <v>41127</v>
      </c>
      <c r="CH1462" s="5">
        <v>101.333</v>
      </c>
      <c r="DE1462" s="7">
        <v>41127</v>
      </c>
      <c r="DF1462" s="5">
        <v>94.59</v>
      </c>
      <c r="DW1462" s="7">
        <v>41127</v>
      </c>
      <c r="DX1462" s="5">
        <v>93.56</v>
      </c>
      <c r="EF1462" s="7">
        <v>41127</v>
      </c>
      <c r="EG1462" s="5">
        <v>99.768000000000001</v>
      </c>
      <c r="EU1462" s="7">
        <v>41535</v>
      </c>
      <c r="EV1462" s="5">
        <v>104.825</v>
      </c>
      <c r="FG1462" s="7">
        <v>41891</v>
      </c>
      <c r="FH1462" s="5">
        <v>117.637</v>
      </c>
      <c r="FJ1462" s="7">
        <v>42004</v>
      </c>
      <c r="FK1462" s="5">
        <v>116.583</v>
      </c>
      <c r="FP1462" s="7">
        <v>42236</v>
      </c>
      <c r="FQ1462" s="5">
        <v>114.27500000000001</v>
      </c>
      <c r="GK1462" s="7">
        <v>41744</v>
      </c>
      <c r="GL1462" s="5">
        <v>114.858</v>
      </c>
      <c r="GW1462" s="7">
        <v>42270</v>
      </c>
      <c r="GX1462" s="5">
        <v>124.233</v>
      </c>
      <c r="HL1462" s="7">
        <v>41128</v>
      </c>
      <c r="HM1462" s="5">
        <v>89.06</v>
      </c>
      <c r="HR1462" s="7">
        <v>41130</v>
      </c>
      <c r="HS1462" s="5">
        <v>84.625</v>
      </c>
      <c r="HU1462" s="7">
        <v>41135</v>
      </c>
      <c r="HV1462" s="5">
        <v>66.78</v>
      </c>
      <c r="HX1462" s="7">
        <v>41295</v>
      </c>
      <c r="HY1462" s="5">
        <v>86.917000000000002</v>
      </c>
      <c r="IA1462" s="7">
        <v>42122</v>
      </c>
      <c r="IB1462" s="5">
        <v>148.52199999999999</v>
      </c>
    </row>
    <row r="1463" spans="52:236">
      <c r="BF1463" s="7">
        <v>41137</v>
      </c>
      <c r="BG1463" s="5">
        <v>100.553</v>
      </c>
      <c r="BI1463" s="7">
        <v>41128</v>
      </c>
      <c r="BJ1463" s="5">
        <v>102.008</v>
      </c>
      <c r="BO1463" s="7">
        <v>41128</v>
      </c>
      <c r="BP1463" s="5">
        <v>101.33</v>
      </c>
      <c r="CA1463" s="7">
        <v>41128</v>
      </c>
      <c r="CB1463" s="5">
        <v>101.965</v>
      </c>
      <c r="CG1463" s="7">
        <v>41128</v>
      </c>
      <c r="CH1463" s="5">
        <v>100.818</v>
      </c>
      <c r="DE1463" s="7">
        <v>41128</v>
      </c>
      <c r="DF1463" s="5">
        <v>94.004999999999995</v>
      </c>
      <c r="DW1463" s="7">
        <v>41128</v>
      </c>
      <c r="DX1463" s="5">
        <v>92.984999999999999</v>
      </c>
      <c r="EF1463" s="7">
        <v>41128</v>
      </c>
      <c r="EG1463" s="5">
        <v>98.98</v>
      </c>
      <c r="EU1463" s="7">
        <v>41536</v>
      </c>
      <c r="EV1463" s="5">
        <v>105.185</v>
      </c>
      <c r="FG1463" s="7">
        <v>41892</v>
      </c>
      <c r="FH1463" s="5">
        <v>117.375</v>
      </c>
      <c r="FJ1463" s="7">
        <v>42005</v>
      </c>
      <c r="FK1463" s="5">
        <v>116.583</v>
      </c>
      <c r="FP1463" s="7">
        <v>42237</v>
      </c>
      <c r="FQ1463" s="5">
        <v>114.15300000000001</v>
      </c>
      <c r="GK1463" s="7">
        <v>41745</v>
      </c>
      <c r="GL1463" s="5">
        <v>115.083</v>
      </c>
      <c r="GW1463" s="7">
        <v>42271</v>
      </c>
      <c r="GX1463" s="5">
        <v>123.988</v>
      </c>
      <c r="HL1463" s="7">
        <v>41129</v>
      </c>
      <c r="HM1463" s="5">
        <v>88.722999999999999</v>
      </c>
      <c r="HR1463" s="7">
        <v>41131</v>
      </c>
      <c r="HS1463" s="5">
        <v>84.47</v>
      </c>
      <c r="HU1463" s="7">
        <v>41136</v>
      </c>
      <c r="HV1463" s="5">
        <v>67.298000000000002</v>
      </c>
      <c r="HX1463" s="7">
        <v>41296</v>
      </c>
      <c r="HY1463" s="5">
        <v>87.075000000000003</v>
      </c>
      <c r="IA1463" s="7">
        <v>42123</v>
      </c>
      <c r="IB1463" s="5">
        <v>143.91499999999999</v>
      </c>
    </row>
    <row r="1464" spans="52:236">
      <c r="BF1464" s="7">
        <v>41138</v>
      </c>
      <c r="BG1464" s="5">
        <v>100.55800000000001</v>
      </c>
      <c r="BI1464" s="7">
        <v>41129</v>
      </c>
      <c r="BJ1464" s="5">
        <v>101.85</v>
      </c>
      <c r="BO1464" s="7">
        <v>41129</v>
      </c>
      <c r="BP1464" s="5">
        <v>101.137</v>
      </c>
      <c r="CA1464" s="7">
        <v>41129</v>
      </c>
      <c r="CB1464" s="5">
        <v>101.753</v>
      </c>
      <c r="CG1464" s="7">
        <v>41129</v>
      </c>
      <c r="CH1464" s="5">
        <v>100.613</v>
      </c>
      <c r="DE1464" s="7">
        <v>41129</v>
      </c>
      <c r="DF1464" s="5">
        <v>93.66</v>
      </c>
      <c r="DW1464" s="7">
        <v>41129</v>
      </c>
      <c r="DX1464" s="5">
        <v>92.65</v>
      </c>
      <c r="EF1464" s="7">
        <v>41129</v>
      </c>
      <c r="EG1464" s="5">
        <v>98.405000000000001</v>
      </c>
      <c r="EU1464" s="7">
        <v>41537</v>
      </c>
      <c r="EV1464" s="5">
        <v>105.46</v>
      </c>
      <c r="FG1464" s="7">
        <v>41893</v>
      </c>
      <c r="FH1464" s="5">
        <v>117.185</v>
      </c>
      <c r="FJ1464" s="7">
        <v>42006</v>
      </c>
      <c r="FK1464" s="5">
        <v>117.15300000000001</v>
      </c>
      <c r="FP1464" s="7">
        <v>42240</v>
      </c>
      <c r="FQ1464" s="5">
        <v>113.965</v>
      </c>
      <c r="GK1464" s="7">
        <v>41746</v>
      </c>
      <c r="GL1464" s="5">
        <v>114.88800000000001</v>
      </c>
      <c r="GW1464" s="7">
        <v>42272</v>
      </c>
      <c r="GX1464" s="5">
        <v>123.44499999999999</v>
      </c>
      <c r="HL1464" s="7">
        <v>41130</v>
      </c>
      <c r="HM1464" s="5">
        <v>89.067999999999998</v>
      </c>
      <c r="HR1464" s="7">
        <v>41134</v>
      </c>
      <c r="HS1464" s="5">
        <v>85.028000000000006</v>
      </c>
      <c r="HU1464" s="7">
        <v>41137</v>
      </c>
      <c r="HV1464" s="5">
        <v>67.765000000000001</v>
      </c>
      <c r="HX1464" s="7">
        <v>41297</v>
      </c>
      <c r="HY1464" s="5">
        <v>87.227999999999994</v>
      </c>
      <c r="IA1464" s="7">
        <v>42124</v>
      </c>
      <c r="IB1464" s="5">
        <v>143.892</v>
      </c>
    </row>
    <row r="1465" spans="52:236">
      <c r="BF1465" s="7">
        <v>41141</v>
      </c>
      <c r="BG1465" s="5">
        <v>100.59</v>
      </c>
      <c r="BI1465" s="7">
        <v>41130</v>
      </c>
      <c r="BJ1465" s="5">
        <v>101.843</v>
      </c>
      <c r="BO1465" s="7">
        <v>41130</v>
      </c>
      <c r="BP1465" s="5">
        <v>101.137</v>
      </c>
      <c r="CA1465" s="7">
        <v>41130</v>
      </c>
      <c r="CB1465" s="5">
        <v>101.47</v>
      </c>
      <c r="CG1465" s="7">
        <v>41130</v>
      </c>
      <c r="CH1465" s="5">
        <v>100.438</v>
      </c>
      <c r="DE1465" s="7">
        <v>41130</v>
      </c>
      <c r="DF1465" s="5">
        <v>93.59</v>
      </c>
      <c r="DW1465" s="7">
        <v>41130</v>
      </c>
      <c r="DX1465" s="5">
        <v>92.47</v>
      </c>
      <c r="EF1465" s="7">
        <v>41130</v>
      </c>
      <c r="EG1465" s="5">
        <v>98.262</v>
      </c>
      <c r="EU1465" s="7">
        <v>41540</v>
      </c>
      <c r="EV1465" s="5">
        <v>105.65</v>
      </c>
      <c r="FG1465" s="7">
        <v>41894</v>
      </c>
      <c r="FH1465" s="5">
        <v>116.99</v>
      </c>
      <c r="FJ1465" s="7">
        <v>42009</v>
      </c>
      <c r="FK1465" s="5">
        <v>116.67</v>
      </c>
      <c r="FP1465" s="7">
        <v>42241</v>
      </c>
      <c r="FQ1465" s="5">
        <v>113.753</v>
      </c>
      <c r="GK1465" s="7">
        <v>41747</v>
      </c>
      <c r="GL1465" s="5">
        <v>114.88800000000001</v>
      </c>
      <c r="GW1465" s="7">
        <v>42275</v>
      </c>
      <c r="GX1465" s="5">
        <v>124.553</v>
      </c>
      <c r="HL1465" s="7">
        <v>41131</v>
      </c>
      <c r="HM1465" s="5">
        <v>89.034999999999997</v>
      </c>
      <c r="HR1465" s="7">
        <v>41135</v>
      </c>
      <c r="HS1465" s="5">
        <v>85.697999999999993</v>
      </c>
      <c r="HU1465" s="7">
        <v>41138</v>
      </c>
      <c r="HV1465" s="5">
        <v>68.295000000000002</v>
      </c>
      <c r="HX1465" s="7">
        <v>41298</v>
      </c>
      <c r="HY1465" s="5">
        <v>87.77</v>
      </c>
      <c r="IA1465" s="7">
        <v>42125</v>
      </c>
      <c r="IB1465" s="5">
        <v>143.84299999999999</v>
      </c>
    </row>
    <row r="1466" spans="52:236">
      <c r="BF1466" s="7">
        <v>41142</v>
      </c>
      <c r="BG1466" s="5">
        <v>100.623</v>
      </c>
      <c r="BI1466" s="7">
        <v>41131</v>
      </c>
      <c r="BJ1466" s="5">
        <v>101.852</v>
      </c>
      <c r="BO1466" s="7">
        <v>41131</v>
      </c>
      <c r="BP1466" s="5">
        <v>101.093</v>
      </c>
      <c r="CA1466" s="7">
        <v>41131</v>
      </c>
      <c r="CB1466" s="5">
        <v>101.175</v>
      </c>
      <c r="CG1466" s="7">
        <v>41131</v>
      </c>
      <c r="CH1466" s="5">
        <v>100.105</v>
      </c>
      <c r="DE1466" s="7">
        <v>41131</v>
      </c>
      <c r="DF1466" s="5">
        <v>93.358000000000004</v>
      </c>
      <c r="DW1466" s="7">
        <v>41131</v>
      </c>
      <c r="DX1466" s="5">
        <v>92.317999999999998</v>
      </c>
      <c r="EF1466" s="7">
        <v>41131</v>
      </c>
      <c r="EG1466" s="5">
        <v>98.075000000000003</v>
      </c>
      <c r="EU1466" s="7">
        <v>41541</v>
      </c>
      <c r="EV1466" s="5">
        <v>105.55800000000001</v>
      </c>
      <c r="FG1466" s="7">
        <v>41897</v>
      </c>
      <c r="FH1466" s="5">
        <v>116.98</v>
      </c>
      <c r="FJ1466" s="7">
        <v>42010</v>
      </c>
      <c r="FK1466" s="5">
        <v>116.383</v>
      </c>
      <c r="FP1466" s="7">
        <v>42242</v>
      </c>
      <c r="FQ1466" s="5">
        <v>113.693</v>
      </c>
      <c r="GK1466" s="7">
        <v>41750</v>
      </c>
      <c r="GL1466" s="5">
        <v>114.88800000000001</v>
      </c>
      <c r="GW1466" s="7">
        <v>42276</v>
      </c>
      <c r="GX1466" s="5">
        <v>124.87</v>
      </c>
      <c r="HL1466" s="7">
        <v>41134</v>
      </c>
      <c r="HM1466" s="5">
        <v>89.444999999999993</v>
      </c>
      <c r="HR1466" s="7">
        <v>41136</v>
      </c>
      <c r="HS1466" s="5">
        <v>86.215000000000003</v>
      </c>
      <c r="HU1466" s="7">
        <v>41141</v>
      </c>
      <c r="HV1466" s="5">
        <v>69.224999999999994</v>
      </c>
      <c r="HX1466" s="7">
        <v>41299</v>
      </c>
      <c r="HY1466" s="5">
        <v>88.533000000000001</v>
      </c>
      <c r="IA1466" s="7">
        <v>42128</v>
      </c>
      <c r="IB1466" s="5">
        <v>143.267</v>
      </c>
    </row>
    <row r="1467" spans="52:236">
      <c r="BF1467" s="7">
        <v>41143</v>
      </c>
      <c r="BG1467" s="5">
        <v>100.59</v>
      </c>
      <c r="BI1467" s="7">
        <v>41134</v>
      </c>
      <c r="BJ1467" s="5">
        <v>101.825</v>
      </c>
      <c r="BO1467" s="7">
        <v>41134</v>
      </c>
      <c r="BP1467" s="5">
        <v>101.012</v>
      </c>
      <c r="CA1467" s="7">
        <v>41134</v>
      </c>
      <c r="CB1467" s="5">
        <v>101.065</v>
      </c>
      <c r="CG1467" s="7">
        <v>41134</v>
      </c>
      <c r="CH1467" s="5">
        <v>99.918000000000006</v>
      </c>
      <c r="DE1467" s="7">
        <v>41134</v>
      </c>
      <c r="DF1467" s="5">
        <v>93.194999999999993</v>
      </c>
      <c r="DW1467" s="7">
        <v>41134</v>
      </c>
      <c r="DX1467" s="5">
        <v>92.162999999999997</v>
      </c>
      <c r="EF1467" s="7">
        <v>41134</v>
      </c>
      <c r="EG1467" s="5">
        <v>97.882999999999996</v>
      </c>
      <c r="EU1467" s="7">
        <v>41542</v>
      </c>
      <c r="EV1467" s="5">
        <v>105.468</v>
      </c>
      <c r="FG1467" s="7">
        <v>41898</v>
      </c>
      <c r="FH1467" s="5">
        <v>116.998</v>
      </c>
      <c r="FJ1467" s="7">
        <v>42011</v>
      </c>
      <c r="FK1467" s="5">
        <v>116.253</v>
      </c>
      <c r="FP1467" s="7">
        <v>42243</v>
      </c>
      <c r="FQ1467" s="5">
        <v>113.818</v>
      </c>
      <c r="GK1467" s="7">
        <v>41751</v>
      </c>
      <c r="GL1467" s="5">
        <v>115.07</v>
      </c>
      <c r="GW1467" s="7">
        <v>42277</v>
      </c>
      <c r="GX1467" s="5">
        <v>124.833</v>
      </c>
      <c r="HL1467" s="7">
        <v>41135</v>
      </c>
      <c r="HM1467" s="5">
        <v>90.072999999999993</v>
      </c>
      <c r="HR1467" s="7">
        <v>41137</v>
      </c>
      <c r="HS1467" s="5">
        <v>86.957999999999998</v>
      </c>
      <c r="HU1467" s="7">
        <v>41142</v>
      </c>
      <c r="HV1467" s="5">
        <v>69.253</v>
      </c>
      <c r="HX1467" s="7">
        <v>41302</v>
      </c>
      <c r="HY1467" s="5">
        <v>87.832999999999998</v>
      </c>
      <c r="IA1467" s="7">
        <v>42129</v>
      </c>
      <c r="IB1467" s="5">
        <v>135.71</v>
      </c>
    </row>
    <row r="1468" spans="52:236">
      <c r="BF1468" s="7">
        <v>41144</v>
      </c>
      <c r="BG1468" s="5">
        <v>100.598</v>
      </c>
      <c r="BI1468" s="7">
        <v>41135</v>
      </c>
      <c r="BJ1468" s="5">
        <v>101.79</v>
      </c>
      <c r="BO1468" s="7">
        <v>41135</v>
      </c>
      <c r="BP1468" s="5">
        <v>100.947</v>
      </c>
      <c r="CA1468" s="7">
        <v>41135</v>
      </c>
      <c r="CB1468" s="5">
        <v>101.14</v>
      </c>
      <c r="CG1468" s="7">
        <v>41135</v>
      </c>
      <c r="CH1468" s="5">
        <v>99.96</v>
      </c>
      <c r="DE1468" s="7">
        <v>41135</v>
      </c>
      <c r="DF1468" s="5">
        <v>93.31</v>
      </c>
      <c r="DW1468" s="7">
        <v>41135</v>
      </c>
      <c r="DX1468" s="5">
        <v>92.293000000000006</v>
      </c>
      <c r="EF1468" s="7">
        <v>41135</v>
      </c>
      <c r="EG1468" s="5">
        <v>98.128</v>
      </c>
      <c r="EU1468" s="7">
        <v>41543</v>
      </c>
      <c r="EV1468" s="5">
        <v>105.005</v>
      </c>
      <c r="FG1468" s="7">
        <v>41899</v>
      </c>
      <c r="FH1468" s="5">
        <v>117.4</v>
      </c>
      <c r="FJ1468" s="7">
        <v>42012</v>
      </c>
      <c r="FK1468" s="5">
        <v>116.233</v>
      </c>
      <c r="FP1468" s="7">
        <v>42244</v>
      </c>
      <c r="FQ1468" s="5">
        <v>113.843</v>
      </c>
      <c r="GK1468" s="7">
        <v>41752</v>
      </c>
      <c r="GL1468" s="5">
        <v>115.25</v>
      </c>
      <c r="GW1468" s="7">
        <v>42278</v>
      </c>
      <c r="GX1468" s="5">
        <v>125.55</v>
      </c>
      <c r="HL1468" s="7">
        <v>41136</v>
      </c>
      <c r="HM1468" s="5">
        <v>90.59</v>
      </c>
      <c r="HR1468" s="7">
        <v>41138</v>
      </c>
      <c r="HS1468" s="5">
        <v>87.584999999999994</v>
      </c>
      <c r="HU1468" s="7">
        <v>41143</v>
      </c>
      <c r="HV1468" s="5">
        <v>69.025000000000006</v>
      </c>
      <c r="HX1468" s="7">
        <v>41303</v>
      </c>
      <c r="HY1468" s="5">
        <v>88.85</v>
      </c>
      <c r="IA1468" s="7">
        <v>42130</v>
      </c>
      <c r="IB1468" s="5">
        <v>131.94300000000001</v>
      </c>
    </row>
    <row r="1469" spans="52:236">
      <c r="BF1469" s="7">
        <v>41145</v>
      </c>
      <c r="BG1469" s="5">
        <v>100.593</v>
      </c>
      <c r="BI1469" s="7">
        <v>41136</v>
      </c>
      <c r="BJ1469" s="5">
        <v>101.76</v>
      </c>
      <c r="BO1469" s="7">
        <v>41136</v>
      </c>
      <c r="BP1469" s="5">
        <v>100.955</v>
      </c>
      <c r="CA1469" s="7">
        <v>41136</v>
      </c>
      <c r="CB1469" s="5">
        <v>101.258</v>
      </c>
      <c r="CG1469" s="7">
        <v>41136</v>
      </c>
      <c r="CH1469" s="5">
        <v>100.18300000000001</v>
      </c>
      <c r="DE1469" s="7">
        <v>41136</v>
      </c>
      <c r="DF1469" s="5">
        <v>93.484999999999999</v>
      </c>
      <c r="DW1469" s="7">
        <v>41136</v>
      </c>
      <c r="DX1469" s="5">
        <v>92.533000000000001</v>
      </c>
      <c r="EF1469" s="7">
        <v>41136</v>
      </c>
      <c r="EG1469" s="5">
        <v>98.378</v>
      </c>
      <c r="EU1469" s="7">
        <v>41544</v>
      </c>
      <c r="EV1469" s="5">
        <v>104.923</v>
      </c>
      <c r="FG1469" s="7">
        <v>41900</v>
      </c>
      <c r="FH1469" s="5">
        <v>117.383</v>
      </c>
      <c r="FJ1469" s="7">
        <v>42013</v>
      </c>
      <c r="FK1469" s="5">
        <v>116.008</v>
      </c>
      <c r="FP1469" s="7">
        <v>42247</v>
      </c>
      <c r="FQ1469" s="5">
        <v>113.818</v>
      </c>
      <c r="GK1469" s="7">
        <v>41753</v>
      </c>
      <c r="GL1469" s="5">
        <v>114.87</v>
      </c>
      <c r="GW1469" s="7">
        <v>42279</v>
      </c>
      <c r="GX1469" s="5">
        <v>125.96299999999999</v>
      </c>
      <c r="HL1469" s="7">
        <v>41137</v>
      </c>
      <c r="HM1469" s="5">
        <v>91.302999999999997</v>
      </c>
      <c r="HR1469" s="7">
        <v>41141</v>
      </c>
      <c r="HS1469" s="5">
        <v>88.734999999999999</v>
      </c>
      <c r="HU1469" s="7">
        <v>41144</v>
      </c>
      <c r="HV1469" s="5">
        <v>68.385000000000005</v>
      </c>
      <c r="HX1469" s="7">
        <v>41304</v>
      </c>
      <c r="HY1469" s="5">
        <v>88.093000000000004</v>
      </c>
      <c r="IA1469" s="7">
        <v>42131</v>
      </c>
      <c r="IB1469" s="5">
        <v>135.56</v>
      </c>
    </row>
    <row r="1470" spans="52:236">
      <c r="BF1470" s="7">
        <v>41148</v>
      </c>
      <c r="BG1470" s="5">
        <v>100.55800000000001</v>
      </c>
      <c r="BI1470" s="7">
        <v>41137</v>
      </c>
      <c r="BJ1470" s="5">
        <v>101.738</v>
      </c>
      <c r="BO1470" s="7">
        <v>41137</v>
      </c>
      <c r="BP1470" s="5">
        <v>100.87</v>
      </c>
      <c r="CA1470" s="7">
        <v>41137</v>
      </c>
      <c r="CB1470" s="5">
        <v>101.575</v>
      </c>
      <c r="CG1470" s="7">
        <v>41137</v>
      </c>
      <c r="CH1470" s="5">
        <v>100.488</v>
      </c>
      <c r="DE1470" s="7">
        <v>41137</v>
      </c>
      <c r="DF1470" s="5">
        <v>93.855000000000004</v>
      </c>
      <c r="DW1470" s="7">
        <v>41137</v>
      </c>
      <c r="DX1470" s="5">
        <v>92.968000000000004</v>
      </c>
      <c r="EF1470" s="7">
        <v>41137</v>
      </c>
      <c r="EG1470" s="5">
        <v>98.802999999999997</v>
      </c>
      <c r="EU1470" s="7">
        <v>41547</v>
      </c>
      <c r="EV1470" s="5">
        <v>105.22</v>
      </c>
      <c r="FG1470" s="7">
        <v>41901</v>
      </c>
      <c r="FH1470" s="5">
        <v>117.848</v>
      </c>
      <c r="FJ1470" s="7">
        <v>42016</v>
      </c>
      <c r="FK1470" s="5">
        <v>116.283</v>
      </c>
      <c r="FP1470" s="7">
        <v>42248</v>
      </c>
      <c r="FQ1470" s="5">
        <v>113.66500000000001</v>
      </c>
      <c r="GK1470" s="7">
        <v>41754</v>
      </c>
      <c r="GL1470" s="5">
        <v>115.04</v>
      </c>
      <c r="GW1470" s="7">
        <v>42282</v>
      </c>
      <c r="GX1470" s="5">
        <v>125.68300000000001</v>
      </c>
      <c r="HL1470" s="7">
        <v>41138</v>
      </c>
      <c r="HM1470" s="5">
        <v>91.894999999999996</v>
      </c>
      <c r="HR1470" s="7">
        <v>41142</v>
      </c>
      <c r="HS1470" s="5">
        <v>88.95</v>
      </c>
      <c r="HU1470" s="7">
        <v>41145</v>
      </c>
      <c r="HV1470" s="5">
        <v>68.09</v>
      </c>
      <c r="HX1470" s="7">
        <v>41305</v>
      </c>
      <c r="HY1470" s="5">
        <v>88.537999999999997</v>
      </c>
      <c r="IA1470" s="7">
        <v>42132</v>
      </c>
      <c r="IB1470" s="5">
        <v>137.58000000000001</v>
      </c>
    </row>
    <row r="1471" spans="52:236">
      <c r="BF1471" s="7">
        <v>41149</v>
      </c>
      <c r="BG1471" s="5">
        <v>100.5</v>
      </c>
      <c r="BI1471" s="7">
        <v>41138</v>
      </c>
      <c r="BJ1471" s="5">
        <v>101.76</v>
      </c>
      <c r="BO1471" s="7">
        <v>41138</v>
      </c>
      <c r="BP1471" s="5">
        <v>101.03</v>
      </c>
      <c r="CA1471" s="7">
        <v>41138</v>
      </c>
      <c r="CB1471" s="5">
        <v>101.94</v>
      </c>
      <c r="CG1471" s="7">
        <v>41138</v>
      </c>
      <c r="CH1471" s="5">
        <v>101.08499999999999</v>
      </c>
      <c r="DE1471" s="7">
        <v>41138</v>
      </c>
      <c r="DF1471" s="5">
        <v>94.6</v>
      </c>
      <c r="DW1471" s="7">
        <v>41138</v>
      </c>
      <c r="DX1471" s="5">
        <v>93.77</v>
      </c>
      <c r="EF1471" s="7">
        <v>41138</v>
      </c>
      <c r="EG1471" s="5">
        <v>99.67</v>
      </c>
      <c r="EU1471" s="7">
        <v>41548</v>
      </c>
      <c r="EV1471" s="5">
        <v>105.76</v>
      </c>
      <c r="FG1471" s="7">
        <v>41904</v>
      </c>
      <c r="FH1471" s="5">
        <v>117.768</v>
      </c>
      <c r="FJ1471" s="7">
        <v>42017</v>
      </c>
      <c r="FK1471" s="5">
        <v>116.22499999999999</v>
      </c>
      <c r="FP1471" s="7">
        <v>42249</v>
      </c>
      <c r="FQ1471" s="5">
        <v>113.68</v>
      </c>
      <c r="GK1471" s="7">
        <v>41757</v>
      </c>
      <c r="GL1471" s="5">
        <v>115.04</v>
      </c>
      <c r="GW1471" s="7">
        <v>42283</v>
      </c>
      <c r="GX1471" s="5">
        <v>125.348</v>
      </c>
      <c r="HL1471" s="7">
        <v>41141</v>
      </c>
      <c r="HM1471" s="5">
        <v>93.194999999999993</v>
      </c>
      <c r="HR1471" s="7">
        <v>41143</v>
      </c>
      <c r="HS1471" s="5">
        <v>88.628</v>
      </c>
      <c r="HU1471" s="7">
        <v>41148</v>
      </c>
      <c r="HV1471" s="5">
        <v>68.45</v>
      </c>
      <c r="HX1471" s="7">
        <v>41306</v>
      </c>
      <c r="HY1471" s="5">
        <v>88.447999999999993</v>
      </c>
      <c r="IA1471" s="7">
        <v>42135</v>
      </c>
      <c r="IB1471" s="5">
        <v>135.9</v>
      </c>
    </row>
    <row r="1472" spans="52:236">
      <c r="BF1472" s="7">
        <v>41150</v>
      </c>
      <c r="BG1472" s="5">
        <v>100.27</v>
      </c>
      <c r="BI1472" s="7">
        <v>41141</v>
      </c>
      <c r="BJ1472" s="5">
        <v>101.80800000000001</v>
      </c>
      <c r="BO1472" s="7">
        <v>41141</v>
      </c>
      <c r="BP1472" s="5">
        <v>101.08799999999999</v>
      </c>
      <c r="CA1472" s="7">
        <v>41141</v>
      </c>
      <c r="CB1472" s="5">
        <v>102.28</v>
      </c>
      <c r="CG1472" s="7">
        <v>41141</v>
      </c>
      <c r="CH1472" s="5">
        <v>101.423</v>
      </c>
      <c r="DE1472" s="7">
        <v>41141</v>
      </c>
      <c r="DF1472" s="5">
        <v>95.052999999999997</v>
      </c>
      <c r="DW1472" s="7">
        <v>41141</v>
      </c>
      <c r="DX1472" s="5">
        <v>94.412999999999997</v>
      </c>
      <c r="EF1472" s="7">
        <v>41141</v>
      </c>
      <c r="EG1472" s="5">
        <v>100.36</v>
      </c>
      <c r="EU1472" s="7">
        <v>41549</v>
      </c>
      <c r="EV1472" s="5">
        <v>105.34</v>
      </c>
      <c r="FG1472" s="7">
        <v>41905</v>
      </c>
      <c r="FH1472" s="5">
        <v>117.648</v>
      </c>
      <c r="FJ1472" s="7">
        <v>42018</v>
      </c>
      <c r="FK1472" s="5">
        <v>116.503</v>
      </c>
      <c r="FP1472" s="7">
        <v>42250</v>
      </c>
      <c r="FQ1472" s="5">
        <v>113.908</v>
      </c>
      <c r="GK1472" s="7">
        <v>41758</v>
      </c>
      <c r="GL1472" s="5">
        <v>115.01</v>
      </c>
      <c r="GW1472" s="7">
        <v>42284</v>
      </c>
      <c r="GX1472" s="5">
        <v>125.30800000000001</v>
      </c>
      <c r="HL1472" s="7">
        <v>41142</v>
      </c>
      <c r="HM1472" s="5">
        <v>93.3</v>
      </c>
      <c r="HR1472" s="7">
        <v>41144</v>
      </c>
      <c r="HS1472" s="5">
        <v>88.117999999999995</v>
      </c>
      <c r="HU1472" s="7">
        <v>41149</v>
      </c>
      <c r="HV1472" s="5">
        <v>67.727000000000004</v>
      </c>
      <c r="HX1472" s="7">
        <v>41309</v>
      </c>
      <c r="HY1472" s="5">
        <v>85.938000000000002</v>
      </c>
      <c r="IA1472" s="7">
        <v>42136</v>
      </c>
      <c r="IB1472" s="5">
        <v>133.72800000000001</v>
      </c>
    </row>
    <row r="1473" spans="58:236">
      <c r="BF1473" s="7">
        <v>41151</v>
      </c>
      <c r="BG1473" s="5">
        <v>100.52500000000001</v>
      </c>
      <c r="BI1473" s="7">
        <v>41142</v>
      </c>
      <c r="BJ1473" s="5">
        <v>101.833</v>
      </c>
      <c r="BO1473" s="7">
        <v>41142</v>
      </c>
      <c r="BP1473" s="5">
        <v>101.238</v>
      </c>
      <c r="CA1473" s="7">
        <v>41142</v>
      </c>
      <c r="CB1473" s="5">
        <v>102.447</v>
      </c>
      <c r="CG1473" s="7">
        <v>41142</v>
      </c>
      <c r="CH1473" s="5">
        <v>101.55800000000001</v>
      </c>
      <c r="DE1473" s="7">
        <v>41142</v>
      </c>
      <c r="DF1473" s="5">
        <v>95.344999999999999</v>
      </c>
      <c r="DW1473" s="7">
        <v>41142</v>
      </c>
      <c r="DX1473" s="5">
        <v>94.847999999999999</v>
      </c>
      <c r="EF1473" s="7">
        <v>41142</v>
      </c>
      <c r="EG1473" s="5">
        <v>100.9</v>
      </c>
      <c r="EU1473" s="7">
        <v>41550</v>
      </c>
      <c r="EV1473" s="5">
        <v>105.318</v>
      </c>
      <c r="FG1473" s="7">
        <v>41906</v>
      </c>
      <c r="FH1473" s="5">
        <v>117.663</v>
      </c>
      <c r="FJ1473" s="7">
        <v>42019</v>
      </c>
      <c r="FK1473" s="5">
        <v>116.495</v>
      </c>
      <c r="FP1473" s="7">
        <v>42251</v>
      </c>
      <c r="FQ1473" s="5">
        <v>114.035</v>
      </c>
      <c r="GK1473" s="7">
        <v>41759</v>
      </c>
      <c r="GL1473" s="5">
        <v>115.468</v>
      </c>
      <c r="GW1473" s="7">
        <v>42285</v>
      </c>
      <c r="GX1473" s="5">
        <v>125.383</v>
      </c>
      <c r="HL1473" s="7">
        <v>41143</v>
      </c>
      <c r="HM1473" s="5">
        <v>92.965000000000003</v>
      </c>
      <c r="HR1473" s="7">
        <v>41145</v>
      </c>
      <c r="HS1473" s="5">
        <v>87.745000000000005</v>
      </c>
      <c r="HU1473" s="7">
        <v>41150</v>
      </c>
      <c r="HV1473" s="5">
        <v>67.790000000000006</v>
      </c>
      <c r="HX1473" s="7">
        <v>41310</v>
      </c>
      <c r="HY1473" s="5">
        <v>86.837999999999994</v>
      </c>
      <c r="IA1473" s="7">
        <v>42137</v>
      </c>
      <c r="IB1473" s="5">
        <v>131.96</v>
      </c>
    </row>
    <row r="1474" spans="58:236">
      <c r="BF1474" s="7">
        <v>41152</v>
      </c>
      <c r="BG1474" s="5">
        <v>100.518</v>
      </c>
      <c r="BI1474" s="7">
        <v>41143</v>
      </c>
      <c r="BJ1474" s="5">
        <v>101.758</v>
      </c>
      <c r="BO1474" s="7">
        <v>41143</v>
      </c>
      <c r="BP1474" s="5">
        <v>101.185</v>
      </c>
      <c r="CA1474" s="7">
        <v>41143</v>
      </c>
      <c r="CB1474" s="5">
        <v>102.178</v>
      </c>
      <c r="CG1474" s="7">
        <v>41143</v>
      </c>
      <c r="CH1474" s="5">
        <v>101.27800000000001</v>
      </c>
      <c r="DE1474" s="7">
        <v>41143</v>
      </c>
      <c r="DF1474" s="5">
        <v>94.998000000000005</v>
      </c>
      <c r="DW1474" s="7">
        <v>41143</v>
      </c>
      <c r="DX1474" s="5">
        <v>94.41</v>
      </c>
      <c r="EF1474" s="7">
        <v>41143</v>
      </c>
      <c r="EG1474" s="5">
        <v>100.408</v>
      </c>
      <c r="EU1474" s="7">
        <v>41551</v>
      </c>
      <c r="EV1474" s="5">
        <v>105.455</v>
      </c>
      <c r="FG1474" s="7">
        <v>41907</v>
      </c>
      <c r="FH1474" s="5">
        <v>117.738</v>
      </c>
      <c r="FJ1474" s="7">
        <v>42020</v>
      </c>
      <c r="FK1474" s="5">
        <v>116.818</v>
      </c>
      <c r="FP1474" s="7">
        <v>42254</v>
      </c>
      <c r="FQ1474" s="5">
        <v>113.77500000000001</v>
      </c>
      <c r="GK1474" s="7">
        <v>41760</v>
      </c>
      <c r="GL1474" s="5">
        <v>115.678</v>
      </c>
      <c r="GW1474" s="7">
        <v>42286</v>
      </c>
      <c r="GX1474" s="5">
        <v>125.352</v>
      </c>
      <c r="HL1474" s="7">
        <v>41144</v>
      </c>
      <c r="HM1474" s="5">
        <v>92.375</v>
      </c>
      <c r="HR1474" s="7">
        <v>41148</v>
      </c>
      <c r="HS1474" s="5">
        <v>88.185000000000002</v>
      </c>
      <c r="HU1474" s="7">
        <v>41151</v>
      </c>
      <c r="HV1474" s="5">
        <v>66.683000000000007</v>
      </c>
      <c r="HX1474" s="7">
        <v>41311</v>
      </c>
      <c r="HY1474" s="5">
        <v>85.817999999999998</v>
      </c>
      <c r="IA1474" s="7">
        <v>42138</v>
      </c>
      <c r="IB1474" s="5">
        <v>132.495</v>
      </c>
    </row>
    <row r="1475" spans="58:236">
      <c r="BF1475" s="7">
        <v>41155</v>
      </c>
      <c r="BG1475" s="5">
        <v>100.523</v>
      </c>
      <c r="BI1475" s="7">
        <v>41144</v>
      </c>
      <c r="BJ1475" s="5">
        <v>101.693</v>
      </c>
      <c r="BO1475" s="7">
        <v>41144</v>
      </c>
      <c r="BP1475" s="5">
        <v>101.098</v>
      </c>
      <c r="CA1475" s="7">
        <v>41144</v>
      </c>
      <c r="CB1475" s="5">
        <v>101.998</v>
      </c>
      <c r="CG1475" s="7">
        <v>41144</v>
      </c>
      <c r="CH1475" s="5">
        <v>100.995</v>
      </c>
      <c r="DE1475" s="7">
        <v>41144</v>
      </c>
      <c r="DF1475" s="5">
        <v>94.61</v>
      </c>
      <c r="DW1475" s="7">
        <v>41144</v>
      </c>
      <c r="DX1475" s="5">
        <v>93.96</v>
      </c>
      <c r="EF1475" s="7">
        <v>41144</v>
      </c>
      <c r="EG1475" s="5">
        <v>99.897999999999996</v>
      </c>
      <c r="EU1475" s="7">
        <v>41554</v>
      </c>
      <c r="EV1475" s="5">
        <v>105.56</v>
      </c>
      <c r="FG1475" s="7">
        <v>41908</v>
      </c>
      <c r="FH1475" s="5">
        <v>117.477</v>
      </c>
      <c r="FJ1475" s="7">
        <v>42023</v>
      </c>
      <c r="FK1475" s="5">
        <v>116.773</v>
      </c>
      <c r="FP1475" s="7">
        <v>42255</v>
      </c>
      <c r="FQ1475" s="5">
        <v>114.167</v>
      </c>
      <c r="GK1475" s="7">
        <v>41761</v>
      </c>
      <c r="GL1475" s="5">
        <v>115.822</v>
      </c>
      <c r="GW1475" s="7">
        <v>42289</v>
      </c>
      <c r="GX1475" s="5">
        <v>125.518</v>
      </c>
      <c r="HL1475" s="7">
        <v>41145</v>
      </c>
      <c r="HM1475" s="5">
        <v>92.004999999999995</v>
      </c>
      <c r="HR1475" s="7">
        <v>41149</v>
      </c>
      <c r="HS1475" s="5">
        <v>87.534999999999997</v>
      </c>
      <c r="HU1475" s="7">
        <v>41152</v>
      </c>
      <c r="HV1475" s="5">
        <v>64.784999999999997</v>
      </c>
      <c r="HX1475" s="7">
        <v>41312</v>
      </c>
      <c r="HY1475" s="5">
        <v>86.188000000000002</v>
      </c>
      <c r="IA1475" s="7">
        <v>42139</v>
      </c>
      <c r="IB1475" s="5">
        <v>134.59299999999999</v>
      </c>
    </row>
    <row r="1476" spans="58:236">
      <c r="BF1476" s="7">
        <v>41156</v>
      </c>
      <c r="BG1476" s="5">
        <v>100.52800000000001</v>
      </c>
      <c r="BI1476" s="7">
        <v>41145</v>
      </c>
      <c r="BJ1476" s="5">
        <v>101.68300000000001</v>
      </c>
      <c r="BO1476" s="7">
        <v>41145</v>
      </c>
      <c r="BP1476" s="5">
        <v>101.14</v>
      </c>
      <c r="CA1476" s="7">
        <v>41145</v>
      </c>
      <c r="CB1476" s="5">
        <v>101.99</v>
      </c>
      <c r="CG1476" s="7">
        <v>41145</v>
      </c>
      <c r="CH1476" s="5">
        <v>100.91</v>
      </c>
      <c r="DE1476" s="7">
        <v>41145</v>
      </c>
      <c r="DF1476" s="5">
        <v>94.528000000000006</v>
      </c>
      <c r="DW1476" s="7">
        <v>41145</v>
      </c>
      <c r="DX1476" s="5">
        <v>93.878</v>
      </c>
      <c r="EF1476" s="7">
        <v>41145</v>
      </c>
      <c r="EG1476" s="5">
        <v>99.76</v>
      </c>
      <c r="EU1476" s="7">
        <v>41555</v>
      </c>
      <c r="EV1476" s="5">
        <v>105.205</v>
      </c>
      <c r="FG1476" s="7">
        <v>41911</v>
      </c>
      <c r="FH1476" s="5">
        <v>117.303</v>
      </c>
      <c r="FJ1476" s="7">
        <v>42024</v>
      </c>
      <c r="FK1476" s="5">
        <v>116.77500000000001</v>
      </c>
      <c r="FP1476" s="7">
        <v>42256</v>
      </c>
      <c r="FQ1476" s="5">
        <v>114.13</v>
      </c>
      <c r="GK1476" s="7">
        <v>41764</v>
      </c>
      <c r="GL1476" s="5">
        <v>115.783</v>
      </c>
      <c r="GW1476" s="7">
        <v>42290</v>
      </c>
      <c r="GX1476" s="5">
        <v>125.703</v>
      </c>
      <c r="HL1476" s="7">
        <v>41148</v>
      </c>
      <c r="HM1476" s="5">
        <v>92.49</v>
      </c>
      <c r="HR1476" s="7">
        <v>41150</v>
      </c>
      <c r="HS1476" s="5">
        <v>87.683000000000007</v>
      </c>
      <c r="HU1476" s="7">
        <v>41155</v>
      </c>
      <c r="HV1476" s="5">
        <v>64.59</v>
      </c>
      <c r="HX1476" s="7">
        <v>41313</v>
      </c>
      <c r="HY1476" s="5">
        <v>87.01</v>
      </c>
      <c r="IA1476" s="7">
        <v>42142</v>
      </c>
      <c r="IB1476" s="5">
        <v>132.44</v>
      </c>
    </row>
    <row r="1477" spans="58:236">
      <c r="BF1477" s="7">
        <v>41157</v>
      </c>
      <c r="BG1477" s="5">
        <v>100.5</v>
      </c>
      <c r="BI1477" s="7">
        <v>41148</v>
      </c>
      <c r="BJ1477" s="5">
        <v>101.678</v>
      </c>
      <c r="BO1477" s="7">
        <v>41148</v>
      </c>
      <c r="BP1477" s="5">
        <v>101.13500000000001</v>
      </c>
      <c r="CA1477" s="7">
        <v>41148</v>
      </c>
      <c r="CB1477" s="5">
        <v>102.06</v>
      </c>
      <c r="CG1477" s="7">
        <v>41148</v>
      </c>
      <c r="CH1477" s="5">
        <v>100.998</v>
      </c>
      <c r="DE1477" s="7">
        <v>41148</v>
      </c>
      <c r="DF1477" s="5">
        <v>94.738</v>
      </c>
      <c r="DW1477" s="7">
        <v>41148</v>
      </c>
      <c r="DX1477" s="5">
        <v>94.034999999999997</v>
      </c>
      <c r="EF1477" s="7">
        <v>41148</v>
      </c>
      <c r="EG1477" s="5">
        <v>99.927999999999997</v>
      </c>
      <c r="EU1477" s="7">
        <v>41556</v>
      </c>
      <c r="EV1477" s="5">
        <v>104.973</v>
      </c>
      <c r="FG1477" s="7">
        <v>41912</v>
      </c>
      <c r="FH1477" s="5">
        <v>117.663</v>
      </c>
      <c r="FJ1477" s="7">
        <v>42025</v>
      </c>
      <c r="FK1477" s="5">
        <v>116.678</v>
      </c>
      <c r="FP1477" s="7">
        <v>42257</v>
      </c>
      <c r="FQ1477" s="5">
        <v>113.99299999999999</v>
      </c>
      <c r="GK1477" s="7">
        <v>41765</v>
      </c>
      <c r="GL1477" s="5">
        <v>116.11</v>
      </c>
      <c r="GW1477" s="7">
        <v>42291</v>
      </c>
      <c r="GX1477" s="5">
        <v>125.762</v>
      </c>
      <c r="HL1477" s="7">
        <v>41149</v>
      </c>
      <c r="HM1477" s="5">
        <v>91.673000000000002</v>
      </c>
      <c r="HR1477" s="7">
        <v>41151</v>
      </c>
      <c r="HS1477" s="5">
        <v>86.298000000000002</v>
      </c>
      <c r="HU1477" s="7">
        <v>41156</v>
      </c>
      <c r="HV1477" s="5">
        <v>66.284999999999997</v>
      </c>
      <c r="HX1477" s="7">
        <v>41316</v>
      </c>
      <c r="HY1477" s="5">
        <v>86.087999999999994</v>
      </c>
      <c r="IA1477" s="7">
        <v>42143</v>
      </c>
      <c r="IB1477" s="5">
        <v>134.60499999999999</v>
      </c>
    </row>
    <row r="1478" spans="58:236">
      <c r="BF1478" s="7">
        <v>41158</v>
      </c>
      <c r="BG1478" s="5">
        <v>100.453</v>
      </c>
      <c r="BI1478" s="7">
        <v>41149</v>
      </c>
      <c r="BJ1478" s="5">
        <v>101.64</v>
      </c>
      <c r="BO1478" s="7">
        <v>41149</v>
      </c>
      <c r="BP1478" s="5">
        <v>101.15300000000001</v>
      </c>
      <c r="CA1478" s="7">
        <v>41149</v>
      </c>
      <c r="CB1478" s="5">
        <v>102.102</v>
      </c>
      <c r="CG1478" s="7">
        <v>41149</v>
      </c>
      <c r="CH1478" s="5">
        <v>101.083</v>
      </c>
      <c r="DE1478" s="7">
        <v>41149</v>
      </c>
      <c r="DF1478" s="5">
        <v>94.582999999999998</v>
      </c>
      <c r="DW1478" s="7">
        <v>41149</v>
      </c>
      <c r="DX1478" s="5">
        <v>93.89</v>
      </c>
      <c r="EF1478" s="7">
        <v>41149</v>
      </c>
      <c r="EG1478" s="5">
        <v>99.727000000000004</v>
      </c>
      <c r="EU1478" s="7">
        <v>41557</v>
      </c>
      <c r="EV1478" s="5">
        <v>104.97</v>
      </c>
      <c r="FG1478" s="7">
        <v>41913</v>
      </c>
      <c r="FH1478" s="5">
        <v>117.928</v>
      </c>
      <c r="FJ1478" s="7">
        <v>42026</v>
      </c>
      <c r="FK1478" s="5">
        <v>117.05800000000001</v>
      </c>
      <c r="FP1478" s="7">
        <v>42258</v>
      </c>
      <c r="FQ1478" s="5">
        <v>113.88500000000001</v>
      </c>
      <c r="GK1478" s="7">
        <v>41766</v>
      </c>
      <c r="GL1478" s="5">
        <v>115.878</v>
      </c>
      <c r="GW1478" s="7">
        <v>42292</v>
      </c>
      <c r="GX1478" s="5">
        <v>125.58499999999999</v>
      </c>
      <c r="HL1478" s="7">
        <v>41150</v>
      </c>
      <c r="HM1478" s="5">
        <v>91.92</v>
      </c>
      <c r="HR1478" s="7">
        <v>41152</v>
      </c>
      <c r="HS1478" s="5">
        <v>83.878</v>
      </c>
      <c r="HU1478" s="7">
        <v>41157</v>
      </c>
      <c r="HV1478" s="5">
        <v>67.575000000000003</v>
      </c>
      <c r="HX1478" s="7">
        <v>41317</v>
      </c>
      <c r="HY1478" s="5">
        <v>87.403000000000006</v>
      </c>
      <c r="IA1478" s="7">
        <v>42144</v>
      </c>
      <c r="IB1478" s="5">
        <v>134.142</v>
      </c>
    </row>
    <row r="1479" spans="58:236">
      <c r="BF1479" s="7">
        <v>41159</v>
      </c>
      <c r="BG1479" s="5">
        <v>100.458</v>
      </c>
      <c r="BI1479" s="7">
        <v>41150</v>
      </c>
      <c r="BJ1479" s="5">
        <v>101.625</v>
      </c>
      <c r="BO1479" s="7">
        <v>41150</v>
      </c>
      <c r="BP1479" s="5">
        <v>101.25</v>
      </c>
      <c r="CA1479" s="7">
        <v>41150</v>
      </c>
      <c r="CB1479" s="5">
        <v>102.215</v>
      </c>
      <c r="CG1479" s="7">
        <v>41150</v>
      </c>
      <c r="CH1479" s="5">
        <v>101.227</v>
      </c>
      <c r="DE1479" s="7">
        <v>41150</v>
      </c>
      <c r="DF1479" s="5">
        <v>94.765000000000001</v>
      </c>
      <c r="DW1479" s="7">
        <v>41150</v>
      </c>
      <c r="DX1479" s="5">
        <v>94.12</v>
      </c>
      <c r="EF1479" s="7">
        <v>41150</v>
      </c>
      <c r="EG1479" s="5">
        <v>99.953000000000003</v>
      </c>
      <c r="EU1479" s="7">
        <v>41558</v>
      </c>
      <c r="EV1479" s="5">
        <v>105.113</v>
      </c>
      <c r="FG1479" s="7">
        <v>41914</v>
      </c>
      <c r="FH1479" s="5">
        <v>117.828</v>
      </c>
      <c r="FJ1479" s="7">
        <v>42027</v>
      </c>
      <c r="FK1479" s="5">
        <v>117.07299999999999</v>
      </c>
      <c r="FP1479" s="7">
        <v>42261</v>
      </c>
      <c r="FQ1479" s="5">
        <v>113.833</v>
      </c>
      <c r="GK1479" s="7">
        <v>41767</v>
      </c>
      <c r="GL1479" s="5">
        <v>116.69499999999999</v>
      </c>
      <c r="GW1479" s="7">
        <v>42293</v>
      </c>
      <c r="GX1479" s="5">
        <v>125.965</v>
      </c>
      <c r="HL1479" s="7">
        <v>41151</v>
      </c>
      <c r="HM1479" s="5">
        <v>90.543000000000006</v>
      </c>
      <c r="HR1479" s="7">
        <v>41155</v>
      </c>
      <c r="HS1479" s="5">
        <v>83.855000000000004</v>
      </c>
      <c r="HU1479" s="7">
        <v>41158</v>
      </c>
      <c r="HV1479" s="5">
        <v>70.673000000000002</v>
      </c>
      <c r="HX1479" s="7">
        <v>41318</v>
      </c>
      <c r="HY1479" s="5">
        <v>88.75</v>
      </c>
      <c r="IA1479" s="7">
        <v>42145</v>
      </c>
      <c r="IB1479" s="5">
        <v>135.328</v>
      </c>
    </row>
    <row r="1480" spans="58:236">
      <c r="BF1480" s="7">
        <v>41162</v>
      </c>
      <c r="BG1480" s="5">
        <v>100.435</v>
      </c>
      <c r="BI1480" s="7">
        <v>41151</v>
      </c>
      <c r="BJ1480" s="5">
        <v>101.648</v>
      </c>
      <c r="BO1480" s="7">
        <v>41151</v>
      </c>
      <c r="BP1480" s="5">
        <v>101.19</v>
      </c>
      <c r="CA1480" s="7">
        <v>41151</v>
      </c>
      <c r="CB1480" s="5">
        <v>102.01300000000001</v>
      </c>
      <c r="CG1480" s="7">
        <v>41151</v>
      </c>
      <c r="CH1480" s="5">
        <v>100.968</v>
      </c>
      <c r="DE1480" s="7">
        <v>41151</v>
      </c>
      <c r="DF1480" s="5">
        <v>94.477000000000004</v>
      </c>
      <c r="DW1480" s="7">
        <v>41151</v>
      </c>
      <c r="DX1480" s="5">
        <v>93.677999999999997</v>
      </c>
      <c r="EF1480" s="7">
        <v>41151</v>
      </c>
      <c r="EG1480" s="5">
        <v>99.438000000000002</v>
      </c>
      <c r="EU1480" s="7">
        <v>41561</v>
      </c>
      <c r="EV1480" s="5">
        <v>105.22499999999999</v>
      </c>
      <c r="FG1480" s="7">
        <v>41915</v>
      </c>
      <c r="FH1480" s="5">
        <v>117.863</v>
      </c>
      <c r="FJ1480" s="7">
        <v>42030</v>
      </c>
      <c r="FK1480" s="5">
        <v>116.76300000000001</v>
      </c>
      <c r="FP1480" s="7">
        <v>42262</v>
      </c>
      <c r="FQ1480" s="5">
        <v>113.768</v>
      </c>
      <c r="GK1480" s="7">
        <v>41768</v>
      </c>
      <c r="GL1480" s="5">
        <v>116.355</v>
      </c>
      <c r="GW1480" s="7">
        <v>42296</v>
      </c>
      <c r="GX1480" s="5">
        <v>126.05</v>
      </c>
      <c r="HL1480" s="7">
        <v>41152</v>
      </c>
      <c r="HM1480" s="5">
        <v>88.344999999999999</v>
      </c>
      <c r="HR1480" s="7">
        <v>41156</v>
      </c>
      <c r="HS1480" s="5">
        <v>85.734999999999999</v>
      </c>
      <c r="HU1480" s="7">
        <v>41159</v>
      </c>
      <c r="HV1480" s="5">
        <v>72.765000000000001</v>
      </c>
      <c r="HX1480" s="7">
        <v>41319</v>
      </c>
      <c r="HY1480" s="5">
        <v>88.808000000000007</v>
      </c>
      <c r="IA1480" s="7">
        <v>42146</v>
      </c>
      <c r="IB1480" s="5">
        <v>134.85300000000001</v>
      </c>
    </row>
    <row r="1481" spans="58:236">
      <c r="BF1481" s="7">
        <v>41163</v>
      </c>
      <c r="BG1481" s="5">
        <v>100.458</v>
      </c>
      <c r="BI1481" s="7">
        <v>41152</v>
      </c>
      <c r="BJ1481" s="5">
        <v>101.63</v>
      </c>
      <c r="BO1481" s="7">
        <v>41152</v>
      </c>
      <c r="BP1481" s="5">
        <v>101.26</v>
      </c>
      <c r="CA1481" s="7">
        <v>41152</v>
      </c>
      <c r="CB1481" s="5">
        <v>102.08799999999999</v>
      </c>
      <c r="CG1481" s="7">
        <v>41152</v>
      </c>
      <c r="CH1481" s="5">
        <v>100.96</v>
      </c>
      <c r="DE1481" s="7">
        <v>41152</v>
      </c>
      <c r="DF1481" s="5">
        <v>94.26</v>
      </c>
      <c r="DW1481" s="7">
        <v>41152</v>
      </c>
      <c r="DX1481" s="5">
        <v>93.347999999999999</v>
      </c>
      <c r="EF1481" s="7">
        <v>41152</v>
      </c>
      <c r="EG1481" s="5">
        <v>98.9</v>
      </c>
      <c r="EU1481" s="7">
        <v>41562</v>
      </c>
      <c r="EV1481" s="5">
        <v>105.173</v>
      </c>
      <c r="FG1481" s="7">
        <v>41918</v>
      </c>
      <c r="FH1481" s="5">
        <v>117.58499999999999</v>
      </c>
      <c r="FJ1481" s="7">
        <v>42031</v>
      </c>
      <c r="FK1481" s="5">
        <v>116.678</v>
      </c>
      <c r="FP1481" s="7">
        <v>42263</v>
      </c>
      <c r="FQ1481" s="5">
        <v>113.773</v>
      </c>
      <c r="GK1481" s="7">
        <v>41771</v>
      </c>
      <c r="GL1481" s="5">
        <v>116.173</v>
      </c>
      <c r="GW1481" s="7">
        <v>42297</v>
      </c>
      <c r="GX1481" s="5">
        <v>125.533</v>
      </c>
      <c r="HL1481" s="7">
        <v>41155</v>
      </c>
      <c r="HM1481" s="5">
        <v>88.25</v>
      </c>
      <c r="HR1481" s="7">
        <v>41157</v>
      </c>
      <c r="HS1481" s="5">
        <v>87.15</v>
      </c>
      <c r="HU1481" s="7">
        <v>41162</v>
      </c>
      <c r="HV1481" s="5">
        <v>72.155000000000001</v>
      </c>
      <c r="HX1481" s="7">
        <v>41320</v>
      </c>
      <c r="HY1481" s="5">
        <v>89.072000000000003</v>
      </c>
      <c r="IA1481" s="7">
        <v>42149</v>
      </c>
      <c r="IB1481" s="5">
        <v>133.21</v>
      </c>
    </row>
    <row r="1482" spans="58:236">
      <c r="BF1482" s="7">
        <v>41164</v>
      </c>
      <c r="BG1482" s="5">
        <v>100.438</v>
      </c>
      <c r="BI1482" s="7">
        <v>41155</v>
      </c>
      <c r="BJ1482" s="5">
        <v>101.623</v>
      </c>
      <c r="BO1482" s="7">
        <v>41155</v>
      </c>
      <c r="BP1482" s="5">
        <v>101.27</v>
      </c>
      <c r="CA1482" s="7">
        <v>41155</v>
      </c>
      <c r="CB1482" s="5">
        <v>102.348</v>
      </c>
      <c r="CG1482" s="7">
        <v>41155</v>
      </c>
      <c r="CH1482" s="5">
        <v>101.26300000000001</v>
      </c>
      <c r="DE1482" s="7">
        <v>41155</v>
      </c>
      <c r="DF1482" s="5">
        <v>94.483000000000004</v>
      </c>
      <c r="DW1482" s="7">
        <v>41155</v>
      </c>
      <c r="DX1482" s="5">
        <v>93.555000000000007</v>
      </c>
      <c r="EF1482" s="7">
        <v>41155</v>
      </c>
      <c r="EG1482" s="5">
        <v>99.222999999999999</v>
      </c>
      <c r="EU1482" s="7">
        <v>41563</v>
      </c>
      <c r="EV1482" s="5">
        <v>105.3</v>
      </c>
      <c r="FG1482" s="7">
        <v>41919</v>
      </c>
      <c r="FH1482" s="5">
        <v>117.503</v>
      </c>
      <c r="FJ1482" s="7">
        <v>42032</v>
      </c>
      <c r="FK1482" s="5">
        <v>116.33499999999999</v>
      </c>
      <c r="FP1482" s="7">
        <v>42264</v>
      </c>
      <c r="FQ1482" s="5">
        <v>113.685</v>
      </c>
      <c r="GK1482" s="7">
        <v>41772</v>
      </c>
      <c r="GL1482" s="5">
        <v>116.453</v>
      </c>
      <c r="GW1482" s="7">
        <v>42298</v>
      </c>
      <c r="GX1482" s="5">
        <v>126.178</v>
      </c>
      <c r="HL1482" s="7">
        <v>41156</v>
      </c>
      <c r="HM1482" s="5">
        <v>90.045000000000002</v>
      </c>
      <c r="HR1482" s="7">
        <v>41158</v>
      </c>
      <c r="HS1482" s="5">
        <v>90.608000000000004</v>
      </c>
      <c r="HU1482" s="7">
        <v>41163</v>
      </c>
      <c r="HV1482" s="5">
        <v>72.498000000000005</v>
      </c>
      <c r="HX1482" s="7">
        <v>41323</v>
      </c>
      <c r="HY1482" s="5">
        <v>88.373000000000005</v>
      </c>
      <c r="IA1482" s="7">
        <v>42150</v>
      </c>
      <c r="IB1482" s="5">
        <v>133.13999999999999</v>
      </c>
    </row>
    <row r="1483" spans="58:236">
      <c r="BF1483" s="7">
        <v>41165</v>
      </c>
      <c r="BG1483" s="5">
        <v>100.413</v>
      </c>
      <c r="BI1483" s="7">
        <v>41156</v>
      </c>
      <c r="BJ1483" s="5">
        <v>101.678</v>
      </c>
      <c r="BO1483" s="7">
        <v>41156</v>
      </c>
      <c r="BP1483" s="5">
        <v>101.455</v>
      </c>
      <c r="CA1483" s="7">
        <v>41156</v>
      </c>
      <c r="CB1483" s="5">
        <v>103.155</v>
      </c>
      <c r="CG1483" s="7">
        <v>41156</v>
      </c>
      <c r="CH1483" s="5">
        <v>102.322</v>
      </c>
      <c r="DE1483" s="7">
        <v>41156</v>
      </c>
      <c r="DF1483" s="5">
        <v>96.03</v>
      </c>
      <c r="DW1483" s="7">
        <v>41156</v>
      </c>
      <c r="DX1483" s="5">
        <v>95.292000000000002</v>
      </c>
      <c r="EF1483" s="7">
        <v>41156</v>
      </c>
      <c r="EG1483" s="5">
        <v>101.095</v>
      </c>
      <c r="EU1483" s="7">
        <v>41564</v>
      </c>
      <c r="EV1483" s="5">
        <v>105.473</v>
      </c>
      <c r="FG1483" s="7">
        <v>41920</v>
      </c>
      <c r="FH1483" s="5">
        <v>117.523</v>
      </c>
      <c r="FJ1483" s="7">
        <v>42033</v>
      </c>
      <c r="FK1483" s="5">
        <v>116.345</v>
      </c>
      <c r="FP1483" s="7">
        <v>42265</v>
      </c>
      <c r="FQ1483" s="5">
        <v>114.12</v>
      </c>
      <c r="GK1483" s="7">
        <v>41773</v>
      </c>
      <c r="GL1483" s="5">
        <v>116.863</v>
      </c>
      <c r="GW1483" s="7">
        <v>42299</v>
      </c>
      <c r="GX1483" s="5">
        <v>127.77</v>
      </c>
      <c r="HL1483" s="7">
        <v>41157</v>
      </c>
      <c r="HM1483" s="5">
        <v>91.444999999999993</v>
      </c>
      <c r="HR1483" s="7">
        <v>41159</v>
      </c>
      <c r="HS1483" s="5">
        <v>93.144999999999996</v>
      </c>
      <c r="HU1483" s="7">
        <v>41164</v>
      </c>
      <c r="HV1483" s="5">
        <v>73.015000000000001</v>
      </c>
      <c r="HX1483" s="7">
        <v>41324</v>
      </c>
      <c r="HY1483" s="5">
        <v>89.082999999999998</v>
      </c>
      <c r="IA1483" s="7">
        <v>42151</v>
      </c>
      <c r="IB1483" s="5">
        <v>134.76300000000001</v>
      </c>
    </row>
    <row r="1484" spans="58:236">
      <c r="BF1484" s="7">
        <v>41166</v>
      </c>
      <c r="BG1484" s="5">
        <v>100.40300000000001</v>
      </c>
      <c r="BI1484" s="7">
        <v>41157</v>
      </c>
      <c r="BJ1484" s="5">
        <v>101.68300000000001</v>
      </c>
      <c r="BO1484" s="7">
        <v>41157</v>
      </c>
      <c r="BP1484" s="5">
        <v>101.46</v>
      </c>
      <c r="CA1484" s="7">
        <v>41157</v>
      </c>
      <c r="CB1484" s="5">
        <v>103.093</v>
      </c>
      <c r="CG1484" s="7">
        <v>41157</v>
      </c>
      <c r="CH1484" s="5">
        <v>102.3</v>
      </c>
      <c r="DE1484" s="7">
        <v>41157</v>
      </c>
      <c r="DF1484" s="5">
        <v>96.13</v>
      </c>
      <c r="DW1484" s="7">
        <v>41157</v>
      </c>
      <c r="DX1484" s="5">
        <v>95.447000000000003</v>
      </c>
      <c r="EF1484" s="7">
        <v>41157</v>
      </c>
      <c r="EG1484" s="5">
        <v>101.313</v>
      </c>
      <c r="EU1484" s="7">
        <v>41565</v>
      </c>
      <c r="EV1484" s="5">
        <v>105.69</v>
      </c>
      <c r="FG1484" s="7">
        <v>41921</v>
      </c>
      <c r="FH1484" s="5">
        <v>117.593</v>
      </c>
      <c r="FJ1484" s="7">
        <v>42034</v>
      </c>
      <c r="FK1484" s="5">
        <v>116.36499999999999</v>
      </c>
      <c r="FP1484" s="7">
        <v>42268</v>
      </c>
      <c r="FQ1484" s="5">
        <v>113.898</v>
      </c>
      <c r="GK1484" s="7">
        <v>41774</v>
      </c>
      <c r="GL1484" s="5">
        <v>115.322</v>
      </c>
      <c r="GW1484" s="7">
        <v>42300</v>
      </c>
      <c r="GX1484" s="5">
        <v>127.325</v>
      </c>
      <c r="HL1484" s="7">
        <v>41158</v>
      </c>
      <c r="HM1484" s="5">
        <v>94.71</v>
      </c>
      <c r="HR1484" s="7">
        <v>41162</v>
      </c>
      <c r="HS1484" s="5">
        <v>92.397999999999996</v>
      </c>
      <c r="HU1484" s="7">
        <v>41165</v>
      </c>
      <c r="HV1484" s="5">
        <v>72.94</v>
      </c>
      <c r="HX1484" s="7">
        <v>41325</v>
      </c>
      <c r="HY1484" s="5">
        <v>88.977000000000004</v>
      </c>
      <c r="IA1484" s="7">
        <v>42152</v>
      </c>
      <c r="IB1484" s="5">
        <v>133.69300000000001</v>
      </c>
    </row>
    <row r="1485" spans="58:236">
      <c r="BF1485" s="7">
        <v>41169</v>
      </c>
      <c r="BG1485" s="5">
        <v>100.395</v>
      </c>
      <c r="BI1485" s="7">
        <v>41158</v>
      </c>
      <c r="BJ1485" s="5">
        <v>101.685</v>
      </c>
      <c r="BO1485" s="7">
        <v>41158</v>
      </c>
      <c r="BP1485" s="5">
        <v>101.49299999999999</v>
      </c>
      <c r="CA1485" s="7">
        <v>41158</v>
      </c>
      <c r="CB1485" s="5">
        <v>103.387</v>
      </c>
      <c r="CG1485" s="7">
        <v>41158</v>
      </c>
      <c r="CH1485" s="5">
        <v>102.848</v>
      </c>
      <c r="DE1485" s="7">
        <v>41158</v>
      </c>
      <c r="DF1485" s="5">
        <v>97.064999999999998</v>
      </c>
      <c r="DW1485" s="7">
        <v>41158</v>
      </c>
      <c r="DX1485" s="5">
        <v>96.864999999999995</v>
      </c>
      <c r="EF1485" s="7">
        <v>41158</v>
      </c>
      <c r="EG1485" s="5">
        <v>102.99299999999999</v>
      </c>
      <c r="EU1485" s="7">
        <v>41568</v>
      </c>
      <c r="EV1485" s="5">
        <v>105.71299999999999</v>
      </c>
      <c r="FG1485" s="7">
        <v>41922</v>
      </c>
      <c r="FH1485" s="5">
        <v>117.753</v>
      </c>
      <c r="FJ1485" s="7">
        <v>42037</v>
      </c>
      <c r="FK1485" s="5">
        <v>116.18</v>
      </c>
      <c r="FP1485" s="7">
        <v>42269</v>
      </c>
      <c r="FQ1485" s="5">
        <v>114.068</v>
      </c>
      <c r="GK1485" s="7">
        <v>41775</v>
      </c>
      <c r="GL1485" s="5">
        <v>115.98</v>
      </c>
      <c r="GW1485" s="7">
        <v>42303</v>
      </c>
      <c r="GX1485" s="5">
        <v>127.36</v>
      </c>
      <c r="HL1485" s="7">
        <v>41159</v>
      </c>
      <c r="HM1485" s="5">
        <v>97.207999999999998</v>
      </c>
      <c r="HR1485" s="7">
        <v>41163</v>
      </c>
      <c r="HS1485" s="5">
        <v>92.814999999999998</v>
      </c>
      <c r="HU1485" s="7">
        <v>41166</v>
      </c>
      <c r="HV1485" s="5">
        <v>71.897999999999996</v>
      </c>
      <c r="HX1485" s="7">
        <v>41326</v>
      </c>
      <c r="HY1485" s="5">
        <v>88.783000000000001</v>
      </c>
      <c r="IA1485" s="7">
        <v>42153</v>
      </c>
      <c r="IB1485" s="5">
        <v>134.5</v>
      </c>
    </row>
    <row r="1486" spans="58:236">
      <c r="BF1486" s="7">
        <v>41170</v>
      </c>
      <c r="BG1486" s="5">
        <v>100.387</v>
      </c>
      <c r="BI1486" s="7">
        <v>41159</v>
      </c>
      <c r="BJ1486" s="5">
        <v>101.688</v>
      </c>
      <c r="BO1486" s="7">
        <v>41159</v>
      </c>
      <c r="BP1486" s="5">
        <v>101.508</v>
      </c>
      <c r="CA1486" s="7">
        <v>41159</v>
      </c>
      <c r="CB1486" s="5">
        <v>103.76300000000001</v>
      </c>
      <c r="CG1486" s="7">
        <v>41159</v>
      </c>
      <c r="CH1486" s="5">
        <v>103.413</v>
      </c>
      <c r="DE1486" s="7">
        <v>41159</v>
      </c>
      <c r="DF1486" s="5">
        <v>98.197000000000003</v>
      </c>
      <c r="DW1486" s="7">
        <v>41159</v>
      </c>
      <c r="DX1486" s="5">
        <v>98.072999999999993</v>
      </c>
      <c r="EF1486" s="7">
        <v>41159</v>
      </c>
      <c r="EG1486" s="5">
        <v>104.408</v>
      </c>
      <c r="EU1486" s="7">
        <v>41569</v>
      </c>
      <c r="EV1486" s="5">
        <v>106.16500000000001</v>
      </c>
      <c r="FG1486" s="7">
        <v>41925</v>
      </c>
      <c r="FH1486" s="5">
        <v>117.675</v>
      </c>
      <c r="FJ1486" s="7">
        <v>42038</v>
      </c>
      <c r="FK1486" s="5">
        <v>116.283</v>
      </c>
      <c r="FP1486" s="7">
        <v>42270</v>
      </c>
      <c r="FQ1486" s="5">
        <v>113.98</v>
      </c>
      <c r="GK1486" s="7">
        <v>41778</v>
      </c>
      <c r="GL1486" s="5">
        <v>115.41500000000001</v>
      </c>
      <c r="GW1486" s="7">
        <v>42304</v>
      </c>
      <c r="GX1486" s="5">
        <v>127.84</v>
      </c>
      <c r="HL1486" s="7">
        <v>41162</v>
      </c>
      <c r="HM1486" s="5">
        <v>96.468000000000004</v>
      </c>
      <c r="HR1486" s="7">
        <v>41164</v>
      </c>
      <c r="HS1486" s="5">
        <v>93.125</v>
      </c>
      <c r="HU1486" s="7">
        <v>41169</v>
      </c>
      <c r="HV1486" s="5">
        <v>70.718000000000004</v>
      </c>
      <c r="HX1486" s="7">
        <v>41327</v>
      </c>
      <c r="HY1486" s="5">
        <v>89.125</v>
      </c>
      <c r="IA1486" s="7">
        <v>42156</v>
      </c>
      <c r="IB1486" s="5">
        <v>132.108</v>
      </c>
    </row>
    <row r="1487" spans="58:236">
      <c r="BF1487" s="7">
        <v>41171</v>
      </c>
      <c r="BG1487" s="5">
        <v>100.318</v>
      </c>
      <c r="BI1487" s="7">
        <v>41162</v>
      </c>
      <c r="BJ1487" s="5">
        <v>101.738</v>
      </c>
      <c r="BO1487" s="7">
        <v>41162</v>
      </c>
      <c r="BP1487" s="5">
        <v>101.53</v>
      </c>
      <c r="CA1487" s="7">
        <v>41162</v>
      </c>
      <c r="CB1487" s="5">
        <v>103.49</v>
      </c>
      <c r="CG1487" s="7">
        <v>41162</v>
      </c>
      <c r="CH1487" s="5">
        <v>103.19</v>
      </c>
      <c r="DE1487" s="7">
        <v>41162</v>
      </c>
      <c r="DF1487" s="5">
        <v>97.775000000000006</v>
      </c>
      <c r="DW1487" s="7">
        <v>41162</v>
      </c>
      <c r="DX1487" s="5">
        <v>97.52</v>
      </c>
      <c r="EF1487" s="7">
        <v>41162</v>
      </c>
      <c r="EG1487" s="5">
        <v>103.822</v>
      </c>
      <c r="EU1487" s="7">
        <v>41570</v>
      </c>
      <c r="EV1487" s="5">
        <v>106.49299999999999</v>
      </c>
      <c r="FG1487" s="7">
        <v>41926</v>
      </c>
      <c r="FH1487" s="5">
        <v>117.76300000000001</v>
      </c>
      <c r="FJ1487" s="7">
        <v>42039</v>
      </c>
      <c r="FK1487" s="5">
        <v>116.413</v>
      </c>
      <c r="FP1487" s="7">
        <v>42271</v>
      </c>
      <c r="FQ1487" s="5">
        <v>113.97499999999999</v>
      </c>
      <c r="GK1487" s="7">
        <v>41779</v>
      </c>
      <c r="GL1487" s="5">
        <v>114.598</v>
      </c>
      <c r="GW1487" s="7">
        <v>42305</v>
      </c>
      <c r="GX1487" s="5">
        <v>128.04</v>
      </c>
      <c r="HL1487" s="7">
        <v>41163</v>
      </c>
      <c r="HM1487" s="5">
        <v>96.742999999999995</v>
      </c>
      <c r="HR1487" s="7">
        <v>41165</v>
      </c>
      <c r="HS1487" s="5">
        <v>93.144999999999996</v>
      </c>
      <c r="HU1487" s="7">
        <v>41170</v>
      </c>
      <c r="HV1487" s="5">
        <v>71.23</v>
      </c>
      <c r="HX1487" s="7">
        <v>41330</v>
      </c>
      <c r="HY1487" s="5">
        <v>88.953000000000003</v>
      </c>
      <c r="IA1487" s="7">
        <v>42157</v>
      </c>
      <c r="IB1487" s="5">
        <v>129.30000000000001</v>
      </c>
    </row>
    <row r="1488" spans="58:236">
      <c r="BF1488" s="7">
        <v>41172</v>
      </c>
      <c r="BG1488" s="5">
        <v>100.313</v>
      </c>
      <c r="BI1488" s="7">
        <v>41163</v>
      </c>
      <c r="BJ1488" s="5">
        <v>101.72</v>
      </c>
      <c r="BO1488" s="7">
        <v>41163</v>
      </c>
      <c r="BP1488" s="5">
        <v>101.535</v>
      </c>
      <c r="CA1488" s="7">
        <v>41163</v>
      </c>
      <c r="CB1488" s="5">
        <v>103.398</v>
      </c>
      <c r="CG1488" s="7">
        <v>41163</v>
      </c>
      <c r="CH1488" s="5">
        <v>103.102</v>
      </c>
      <c r="DE1488" s="7">
        <v>41163</v>
      </c>
      <c r="DF1488" s="5">
        <v>97.84</v>
      </c>
      <c r="DW1488" s="7">
        <v>41163</v>
      </c>
      <c r="DX1488" s="5">
        <v>97.606999999999999</v>
      </c>
      <c r="EF1488" s="7">
        <v>41163</v>
      </c>
      <c r="EG1488" s="5">
        <v>103.92</v>
      </c>
      <c r="EU1488" s="7">
        <v>41571</v>
      </c>
      <c r="EV1488" s="5">
        <v>106.425</v>
      </c>
      <c r="FG1488" s="7">
        <v>41927</v>
      </c>
      <c r="FH1488" s="5">
        <v>117.38500000000001</v>
      </c>
      <c r="FJ1488" s="7">
        <v>42040</v>
      </c>
      <c r="FK1488" s="5">
        <v>116.443</v>
      </c>
      <c r="FP1488" s="7">
        <v>42272</v>
      </c>
      <c r="FQ1488" s="5">
        <v>113.845</v>
      </c>
      <c r="GK1488" s="7">
        <v>41780</v>
      </c>
      <c r="GL1488" s="5">
        <v>115.27</v>
      </c>
      <c r="GW1488" s="7">
        <v>42306</v>
      </c>
      <c r="GX1488" s="5">
        <v>127.175</v>
      </c>
      <c r="HL1488" s="7">
        <v>41164</v>
      </c>
      <c r="HM1488" s="5">
        <v>97.147999999999996</v>
      </c>
      <c r="HR1488" s="7">
        <v>41166</v>
      </c>
      <c r="HS1488" s="5">
        <v>91.738</v>
      </c>
      <c r="HU1488" s="7">
        <v>41171</v>
      </c>
      <c r="HV1488" s="5">
        <v>73.268000000000001</v>
      </c>
      <c r="HX1488" s="7">
        <v>41331</v>
      </c>
      <c r="HY1488" s="5">
        <v>86.93</v>
      </c>
      <c r="IA1488" s="7">
        <v>42158</v>
      </c>
      <c r="IB1488" s="5">
        <v>127.405</v>
      </c>
    </row>
    <row r="1489" spans="58:236">
      <c r="BF1489" s="7">
        <v>41173</v>
      </c>
      <c r="BG1489" s="5">
        <v>100.303</v>
      </c>
      <c r="BI1489" s="7">
        <v>41164</v>
      </c>
      <c r="BJ1489" s="5">
        <v>101.727</v>
      </c>
      <c r="BO1489" s="7">
        <v>41164</v>
      </c>
      <c r="BP1489" s="5">
        <v>101.54</v>
      </c>
      <c r="CA1489" s="7">
        <v>41164</v>
      </c>
      <c r="CB1489" s="5">
        <v>103.58</v>
      </c>
      <c r="CG1489" s="7">
        <v>41164</v>
      </c>
      <c r="CH1489" s="5">
        <v>103.318</v>
      </c>
      <c r="DE1489" s="7">
        <v>41164</v>
      </c>
      <c r="DF1489" s="5">
        <v>98.125</v>
      </c>
      <c r="DW1489" s="7">
        <v>41164</v>
      </c>
      <c r="DX1489" s="5">
        <v>97.97</v>
      </c>
      <c r="EF1489" s="7">
        <v>41164</v>
      </c>
      <c r="EG1489" s="5">
        <v>104.508</v>
      </c>
      <c r="EU1489" s="7">
        <v>41572</v>
      </c>
      <c r="EV1489" s="5">
        <v>106.24299999999999</v>
      </c>
      <c r="FG1489" s="7">
        <v>41928</v>
      </c>
      <c r="FH1489" s="5">
        <v>116.795</v>
      </c>
      <c r="FJ1489" s="7">
        <v>42041</v>
      </c>
      <c r="FK1489" s="5">
        <v>116.39</v>
      </c>
      <c r="FP1489" s="7">
        <v>42275</v>
      </c>
      <c r="FQ1489" s="5">
        <v>114.215</v>
      </c>
      <c r="GK1489" s="7">
        <v>41781</v>
      </c>
      <c r="GL1489" s="5">
        <v>114.965</v>
      </c>
      <c r="GW1489" s="7">
        <v>42307</v>
      </c>
      <c r="GX1489" s="5">
        <v>126.938</v>
      </c>
      <c r="HL1489" s="7">
        <v>41165</v>
      </c>
      <c r="HM1489" s="5">
        <v>97.132999999999996</v>
      </c>
      <c r="HR1489" s="7">
        <v>41169</v>
      </c>
      <c r="HS1489" s="5">
        <v>90.405000000000001</v>
      </c>
      <c r="HU1489" s="7">
        <v>41172</v>
      </c>
      <c r="HV1489" s="5">
        <v>73.128</v>
      </c>
      <c r="HX1489" s="7">
        <v>41332</v>
      </c>
      <c r="HY1489" s="5">
        <v>88.397999999999996</v>
      </c>
      <c r="IA1489" s="7">
        <v>42159</v>
      </c>
      <c r="IB1489" s="5">
        <v>128.535</v>
      </c>
    </row>
    <row r="1490" spans="58:236">
      <c r="BF1490" s="7">
        <v>41176</v>
      </c>
      <c r="BG1490" s="5">
        <v>100.315</v>
      </c>
      <c r="BI1490" s="7">
        <v>41165</v>
      </c>
      <c r="BJ1490" s="5">
        <v>101.697</v>
      </c>
      <c r="BO1490" s="7">
        <v>41165</v>
      </c>
      <c r="BP1490" s="5">
        <v>101.52500000000001</v>
      </c>
      <c r="CA1490" s="7">
        <v>41165</v>
      </c>
      <c r="CB1490" s="5">
        <v>103.358</v>
      </c>
      <c r="CG1490" s="7">
        <v>41165</v>
      </c>
      <c r="CH1490" s="5">
        <v>103.04</v>
      </c>
      <c r="DE1490" s="7">
        <v>41165</v>
      </c>
      <c r="DF1490" s="5">
        <v>97.805000000000007</v>
      </c>
      <c r="DW1490" s="7">
        <v>41165</v>
      </c>
      <c r="DX1490" s="5">
        <v>97.754999999999995</v>
      </c>
      <c r="EF1490" s="7">
        <v>41165</v>
      </c>
      <c r="EG1490" s="5">
        <v>104.28</v>
      </c>
      <c r="EU1490" s="7">
        <v>41575</v>
      </c>
      <c r="EV1490" s="5">
        <v>106.438</v>
      </c>
      <c r="FG1490" s="7">
        <v>41929</v>
      </c>
      <c r="FH1490" s="5">
        <v>116.998</v>
      </c>
      <c r="FJ1490" s="7">
        <v>42044</v>
      </c>
      <c r="FK1490" s="5">
        <v>115.968</v>
      </c>
      <c r="FP1490" s="7">
        <v>42276</v>
      </c>
      <c r="FQ1490" s="5">
        <v>114.268</v>
      </c>
      <c r="GK1490" s="7">
        <v>41782</v>
      </c>
      <c r="GL1490" s="5">
        <v>115.565</v>
      </c>
      <c r="GW1490" s="7">
        <v>42310</v>
      </c>
      <c r="GX1490" s="5">
        <v>126.16</v>
      </c>
      <c r="HL1490" s="7">
        <v>41166</v>
      </c>
      <c r="HM1490" s="5">
        <v>95.863</v>
      </c>
      <c r="HR1490" s="7">
        <v>41170</v>
      </c>
      <c r="HS1490" s="5">
        <v>91.14</v>
      </c>
      <c r="HU1490" s="7">
        <v>41173</v>
      </c>
      <c r="HV1490" s="5">
        <v>73.472999999999999</v>
      </c>
      <c r="HX1490" s="7">
        <v>41333</v>
      </c>
      <c r="HY1490" s="5">
        <v>90.093000000000004</v>
      </c>
      <c r="IA1490" s="7">
        <v>42160</v>
      </c>
      <c r="IB1490" s="5">
        <v>126.048</v>
      </c>
    </row>
    <row r="1491" spans="58:236">
      <c r="BF1491" s="7">
        <v>41177</v>
      </c>
      <c r="BG1491" s="5">
        <v>100.24299999999999</v>
      </c>
      <c r="BI1491" s="7">
        <v>41166</v>
      </c>
      <c r="BJ1491" s="5">
        <v>101.648</v>
      </c>
      <c r="BO1491" s="7">
        <v>41166</v>
      </c>
      <c r="BP1491" s="5">
        <v>101.488</v>
      </c>
      <c r="CA1491" s="7">
        <v>41166</v>
      </c>
      <c r="CB1491" s="5">
        <v>102.99299999999999</v>
      </c>
      <c r="CG1491" s="7">
        <v>41166</v>
      </c>
      <c r="CH1491" s="5">
        <v>102.52800000000001</v>
      </c>
      <c r="DE1491" s="7">
        <v>41166</v>
      </c>
      <c r="DF1491" s="5">
        <v>97.113</v>
      </c>
      <c r="DW1491" s="7">
        <v>41166</v>
      </c>
      <c r="DX1491" s="5">
        <v>96.85</v>
      </c>
      <c r="EF1491" s="7">
        <v>41166</v>
      </c>
      <c r="EG1491" s="5">
        <v>103.31</v>
      </c>
      <c r="EU1491" s="7">
        <v>41576</v>
      </c>
      <c r="EV1491" s="5">
        <v>106.593</v>
      </c>
      <c r="FG1491" s="7">
        <v>41932</v>
      </c>
      <c r="FH1491" s="5">
        <v>116.57</v>
      </c>
      <c r="FJ1491" s="7">
        <v>42045</v>
      </c>
      <c r="FK1491" s="5">
        <v>115.873</v>
      </c>
      <c r="FP1491" s="7">
        <v>42277</v>
      </c>
      <c r="FQ1491" s="5">
        <v>114.227</v>
      </c>
      <c r="GK1491" s="7">
        <v>41785</v>
      </c>
      <c r="GL1491" s="5">
        <v>116.425</v>
      </c>
      <c r="GW1491" s="7">
        <v>42311</v>
      </c>
      <c r="GX1491" s="5">
        <v>126.253</v>
      </c>
      <c r="HL1491" s="7">
        <v>41169</v>
      </c>
      <c r="HM1491" s="5">
        <v>94.575000000000003</v>
      </c>
      <c r="HR1491" s="7">
        <v>41171</v>
      </c>
      <c r="HS1491" s="5">
        <v>93.385000000000005</v>
      </c>
      <c r="HU1491" s="7">
        <v>41176</v>
      </c>
      <c r="HV1491" s="5">
        <v>73.852000000000004</v>
      </c>
      <c r="HX1491" s="7">
        <v>41334</v>
      </c>
      <c r="HY1491" s="5">
        <v>90.132999999999996</v>
      </c>
      <c r="IA1491" s="7">
        <v>42163</v>
      </c>
      <c r="IB1491" s="5">
        <v>125.38</v>
      </c>
    </row>
    <row r="1492" spans="58:236">
      <c r="BF1492" s="7">
        <v>41178</v>
      </c>
      <c r="BG1492" s="5">
        <v>100.22</v>
      </c>
      <c r="BI1492" s="7">
        <v>41169</v>
      </c>
      <c r="BJ1492" s="5">
        <v>101.637</v>
      </c>
      <c r="BO1492" s="7">
        <v>41169</v>
      </c>
      <c r="BP1492" s="5">
        <v>101.39</v>
      </c>
      <c r="CA1492" s="7">
        <v>41169</v>
      </c>
      <c r="CB1492" s="5">
        <v>102.623</v>
      </c>
      <c r="CG1492" s="7">
        <v>41169</v>
      </c>
      <c r="CH1492" s="5">
        <v>102.02</v>
      </c>
      <c r="DE1492" s="7">
        <v>41169</v>
      </c>
      <c r="DF1492" s="5">
        <v>96.373000000000005</v>
      </c>
      <c r="DW1492" s="7">
        <v>41169</v>
      </c>
      <c r="DX1492" s="5">
        <v>95.957999999999998</v>
      </c>
      <c r="EF1492" s="7">
        <v>41169</v>
      </c>
      <c r="EG1492" s="5">
        <v>102.22</v>
      </c>
      <c r="EU1492" s="7">
        <v>41577</v>
      </c>
      <c r="EV1492" s="5">
        <v>106.52800000000001</v>
      </c>
      <c r="FG1492" s="7">
        <v>41933</v>
      </c>
      <c r="FH1492" s="5">
        <v>116.87</v>
      </c>
      <c r="FJ1492" s="7">
        <v>42046</v>
      </c>
      <c r="FK1492" s="5">
        <v>115.825</v>
      </c>
      <c r="FP1492" s="7">
        <v>42278</v>
      </c>
      <c r="FQ1492" s="5">
        <v>114.41</v>
      </c>
      <c r="GK1492" s="7">
        <v>41786</v>
      </c>
      <c r="GL1492" s="5">
        <v>116.468</v>
      </c>
      <c r="GW1492" s="7">
        <v>42312</v>
      </c>
      <c r="GX1492" s="5">
        <v>126.02500000000001</v>
      </c>
      <c r="HL1492" s="7">
        <v>41170</v>
      </c>
      <c r="HM1492" s="5">
        <v>95.257999999999996</v>
      </c>
      <c r="HR1492" s="7">
        <v>41172</v>
      </c>
      <c r="HS1492" s="5">
        <v>93.21</v>
      </c>
      <c r="HU1492" s="7">
        <v>41177</v>
      </c>
      <c r="HV1492" s="5">
        <v>73.02</v>
      </c>
      <c r="HX1492" s="7">
        <v>41337</v>
      </c>
      <c r="HY1492" s="5">
        <v>90.234999999999999</v>
      </c>
      <c r="IA1492" s="7">
        <v>42164</v>
      </c>
      <c r="IB1492" s="5">
        <v>124.258</v>
      </c>
    </row>
    <row r="1493" spans="58:236">
      <c r="BF1493" s="7">
        <v>41179</v>
      </c>
      <c r="BG1493" s="5">
        <v>100.21299999999999</v>
      </c>
      <c r="BI1493" s="7">
        <v>41170</v>
      </c>
      <c r="BJ1493" s="5">
        <v>101.623</v>
      </c>
      <c r="BO1493" s="7">
        <v>41170</v>
      </c>
      <c r="BP1493" s="5">
        <v>101.33499999999999</v>
      </c>
      <c r="CA1493" s="7">
        <v>41170</v>
      </c>
      <c r="CB1493" s="5">
        <v>102.633</v>
      </c>
      <c r="CG1493" s="7">
        <v>41170</v>
      </c>
      <c r="CH1493" s="5">
        <v>102.24299999999999</v>
      </c>
      <c r="DE1493" s="7">
        <v>41170</v>
      </c>
      <c r="DF1493" s="5">
        <v>96.613</v>
      </c>
      <c r="DW1493" s="7">
        <v>41170</v>
      </c>
      <c r="DX1493" s="5">
        <v>96.278000000000006</v>
      </c>
      <c r="EF1493" s="7">
        <v>41170</v>
      </c>
      <c r="EG1493" s="5">
        <v>102.613</v>
      </c>
      <c r="EU1493" s="7">
        <v>41578</v>
      </c>
      <c r="EV1493" s="5">
        <v>106.748</v>
      </c>
      <c r="FG1493" s="7">
        <v>41934</v>
      </c>
      <c r="FH1493" s="5">
        <v>116.855</v>
      </c>
      <c r="FJ1493" s="7">
        <v>42047</v>
      </c>
      <c r="FK1493" s="5">
        <v>115.99</v>
      </c>
      <c r="FP1493" s="7">
        <v>42279</v>
      </c>
      <c r="FQ1493" s="5">
        <v>114.633</v>
      </c>
      <c r="GK1493" s="7">
        <v>41787</v>
      </c>
      <c r="GL1493" s="5">
        <v>117.065</v>
      </c>
      <c r="GW1493" s="7">
        <v>42313</v>
      </c>
      <c r="GX1493" s="5">
        <v>125.542</v>
      </c>
      <c r="HL1493" s="7">
        <v>41171</v>
      </c>
      <c r="HM1493" s="5">
        <v>97.334999999999994</v>
      </c>
      <c r="HR1493" s="7">
        <v>41173</v>
      </c>
      <c r="HS1493" s="5">
        <v>93.653000000000006</v>
      </c>
      <c r="HU1493" s="7">
        <v>41178</v>
      </c>
      <c r="HV1493" s="5">
        <v>70.563000000000002</v>
      </c>
      <c r="HX1493" s="7">
        <v>41338</v>
      </c>
      <c r="HY1493" s="5">
        <v>90.575000000000003</v>
      </c>
      <c r="IA1493" s="7">
        <v>42165</v>
      </c>
      <c r="IB1493" s="5">
        <v>124.568</v>
      </c>
    </row>
    <row r="1494" spans="58:236">
      <c r="BF1494" s="7">
        <v>41180</v>
      </c>
      <c r="BG1494" s="5">
        <v>100.21</v>
      </c>
      <c r="BI1494" s="7">
        <v>41171</v>
      </c>
      <c r="BJ1494" s="5">
        <v>101.58799999999999</v>
      </c>
      <c r="BO1494" s="7">
        <v>41171</v>
      </c>
      <c r="BP1494" s="5">
        <v>101.40300000000001</v>
      </c>
      <c r="CA1494" s="7">
        <v>41171</v>
      </c>
      <c r="CB1494" s="5">
        <v>103.003</v>
      </c>
      <c r="CG1494" s="7">
        <v>41171</v>
      </c>
      <c r="CH1494" s="5">
        <v>102.718</v>
      </c>
      <c r="DE1494" s="7">
        <v>41171</v>
      </c>
      <c r="DF1494" s="5">
        <v>97.453000000000003</v>
      </c>
      <c r="DW1494" s="7">
        <v>41171</v>
      </c>
      <c r="DX1494" s="5">
        <v>97.305000000000007</v>
      </c>
      <c r="EF1494" s="7">
        <v>41171</v>
      </c>
      <c r="EG1494" s="5">
        <v>103.74299999999999</v>
      </c>
      <c r="EU1494" s="7">
        <v>41579</v>
      </c>
      <c r="EV1494" s="5">
        <v>107.113</v>
      </c>
      <c r="FG1494" s="7">
        <v>41935</v>
      </c>
      <c r="FH1494" s="5">
        <v>116.908</v>
      </c>
      <c r="FJ1494" s="7">
        <v>42048</v>
      </c>
      <c r="FK1494" s="5">
        <v>116.18300000000001</v>
      </c>
      <c r="FP1494" s="7">
        <v>42282</v>
      </c>
      <c r="FQ1494" s="5">
        <v>114.605</v>
      </c>
      <c r="GK1494" s="7">
        <v>41788</v>
      </c>
      <c r="GL1494" s="5">
        <v>116.697</v>
      </c>
      <c r="GW1494" s="7">
        <v>42314</v>
      </c>
      <c r="GX1494" s="5">
        <v>124.393</v>
      </c>
      <c r="HL1494" s="7">
        <v>41172</v>
      </c>
      <c r="HM1494" s="5">
        <v>97.192999999999998</v>
      </c>
      <c r="HR1494" s="7">
        <v>41176</v>
      </c>
      <c r="HS1494" s="5">
        <v>94.072000000000003</v>
      </c>
      <c r="HU1494" s="7">
        <v>41179</v>
      </c>
      <c r="HV1494" s="5">
        <v>71.302999999999997</v>
      </c>
      <c r="HX1494" s="7">
        <v>41339</v>
      </c>
      <c r="HY1494" s="5">
        <v>91.094999999999999</v>
      </c>
      <c r="IA1494" s="7">
        <v>42166</v>
      </c>
      <c r="IB1494" s="5">
        <v>125.78</v>
      </c>
    </row>
    <row r="1495" spans="58:236">
      <c r="BF1495" s="7">
        <v>41183</v>
      </c>
      <c r="BG1495" s="5">
        <v>100.26</v>
      </c>
      <c r="BI1495" s="7">
        <v>41172</v>
      </c>
      <c r="BJ1495" s="5">
        <v>101.58499999999999</v>
      </c>
      <c r="BO1495" s="7">
        <v>41172</v>
      </c>
      <c r="BP1495" s="5">
        <v>101.413</v>
      </c>
      <c r="CA1495" s="7">
        <v>41172</v>
      </c>
      <c r="CB1495" s="5">
        <v>102.925</v>
      </c>
      <c r="CG1495" s="7">
        <v>41172</v>
      </c>
      <c r="CH1495" s="5">
        <v>102.55800000000001</v>
      </c>
      <c r="DE1495" s="7">
        <v>41172</v>
      </c>
      <c r="DF1495" s="5">
        <v>97.242999999999995</v>
      </c>
      <c r="DW1495" s="7">
        <v>41172</v>
      </c>
      <c r="DX1495" s="5">
        <v>97.045000000000002</v>
      </c>
      <c r="EF1495" s="7">
        <v>41172</v>
      </c>
      <c r="EG1495" s="5">
        <v>103.46</v>
      </c>
      <c r="EU1495" s="7">
        <v>41582</v>
      </c>
      <c r="EV1495" s="5">
        <v>106.99299999999999</v>
      </c>
      <c r="FG1495" s="7">
        <v>41936</v>
      </c>
      <c r="FH1495" s="5">
        <v>116.953</v>
      </c>
      <c r="FJ1495" s="7">
        <v>42051</v>
      </c>
      <c r="FK1495" s="5">
        <v>116.14</v>
      </c>
      <c r="FP1495" s="7">
        <v>42283</v>
      </c>
      <c r="FQ1495" s="5">
        <v>114.49</v>
      </c>
      <c r="GK1495" s="7">
        <v>41789</v>
      </c>
      <c r="GL1495" s="5">
        <v>116.71</v>
      </c>
      <c r="GW1495" s="7">
        <v>42317</v>
      </c>
      <c r="GX1495" s="5">
        <v>124.05</v>
      </c>
      <c r="HL1495" s="7">
        <v>41173</v>
      </c>
      <c r="HM1495" s="5">
        <v>97.525000000000006</v>
      </c>
      <c r="HR1495" s="7">
        <v>41177</v>
      </c>
      <c r="HS1495" s="5">
        <v>93.19</v>
      </c>
      <c r="HU1495" s="7">
        <v>41180</v>
      </c>
      <c r="HV1495" s="5">
        <v>71.078000000000003</v>
      </c>
      <c r="HX1495" s="7">
        <v>41340</v>
      </c>
      <c r="HY1495" s="5">
        <v>92.343000000000004</v>
      </c>
      <c r="IA1495" s="7">
        <v>42167</v>
      </c>
      <c r="IB1495" s="5">
        <v>124.02</v>
      </c>
    </row>
    <row r="1496" spans="58:236">
      <c r="BF1496" s="7">
        <v>41184</v>
      </c>
      <c r="BG1496" s="5">
        <v>100.258</v>
      </c>
      <c r="BI1496" s="7">
        <v>41173</v>
      </c>
      <c r="BJ1496" s="5">
        <v>101.535</v>
      </c>
      <c r="BO1496" s="7">
        <v>41173</v>
      </c>
      <c r="BP1496" s="5">
        <v>101.375</v>
      </c>
      <c r="CA1496" s="7">
        <v>41173</v>
      </c>
      <c r="CB1496" s="5">
        <v>102.955</v>
      </c>
      <c r="CG1496" s="7">
        <v>41173</v>
      </c>
      <c r="CH1496" s="5">
        <v>102.55</v>
      </c>
      <c r="DE1496" s="7">
        <v>41173</v>
      </c>
      <c r="DF1496" s="5">
        <v>97.45</v>
      </c>
      <c r="DW1496" s="7">
        <v>41173</v>
      </c>
      <c r="DX1496" s="5">
        <v>97.385000000000005</v>
      </c>
      <c r="EF1496" s="7">
        <v>41173</v>
      </c>
      <c r="EG1496" s="5">
        <v>103.645</v>
      </c>
      <c r="EU1496" s="7">
        <v>41583</v>
      </c>
      <c r="EV1496" s="5">
        <v>106.59</v>
      </c>
      <c r="FG1496" s="7">
        <v>41939</v>
      </c>
      <c r="FH1496" s="5">
        <v>117.05500000000001</v>
      </c>
      <c r="FJ1496" s="7">
        <v>42052</v>
      </c>
      <c r="FK1496" s="5">
        <v>116.108</v>
      </c>
      <c r="FP1496" s="7">
        <v>42284</v>
      </c>
      <c r="FQ1496" s="5">
        <v>114.498</v>
      </c>
      <c r="GK1496" s="7">
        <v>41792</v>
      </c>
      <c r="GL1496" s="5">
        <v>116.785</v>
      </c>
      <c r="GW1496" s="7">
        <v>42318</v>
      </c>
      <c r="GX1496" s="5">
        <v>124.9</v>
      </c>
      <c r="HL1496" s="7">
        <v>41176</v>
      </c>
      <c r="HM1496" s="5">
        <v>98.052999999999997</v>
      </c>
      <c r="HR1496" s="7">
        <v>41178</v>
      </c>
      <c r="HS1496" s="5">
        <v>90.355000000000004</v>
      </c>
      <c r="HU1496" s="7">
        <v>41183</v>
      </c>
      <c r="HV1496" s="5">
        <v>71.802999999999997</v>
      </c>
      <c r="HX1496" s="7">
        <v>41341</v>
      </c>
      <c r="HY1496" s="5">
        <v>93.77</v>
      </c>
      <c r="IA1496" s="7">
        <v>42170</v>
      </c>
      <c r="IB1496" s="5">
        <v>121.145</v>
      </c>
    </row>
    <row r="1497" spans="58:236">
      <c r="BF1497" s="7">
        <v>41185</v>
      </c>
      <c r="BG1497" s="5">
        <v>100.24299999999999</v>
      </c>
      <c r="BI1497" s="7">
        <v>41176</v>
      </c>
      <c r="BJ1497" s="5">
        <v>101.52800000000001</v>
      </c>
      <c r="BO1497" s="7">
        <v>41176</v>
      </c>
      <c r="BP1497" s="5">
        <v>101.398</v>
      </c>
      <c r="CA1497" s="7">
        <v>41176</v>
      </c>
      <c r="CB1497" s="5">
        <v>103.113</v>
      </c>
      <c r="CG1497" s="7">
        <v>41176</v>
      </c>
      <c r="CH1497" s="5">
        <v>102.87</v>
      </c>
      <c r="DE1497" s="7">
        <v>41176</v>
      </c>
      <c r="DF1497" s="5">
        <v>97.707999999999998</v>
      </c>
      <c r="DW1497" s="7">
        <v>41176</v>
      </c>
      <c r="DX1497" s="5">
        <v>97.594999999999999</v>
      </c>
      <c r="EF1497" s="7">
        <v>41176</v>
      </c>
      <c r="EG1497" s="5">
        <v>103.938</v>
      </c>
      <c r="EU1497" s="7">
        <v>41584</v>
      </c>
      <c r="EV1497" s="5">
        <v>106.43</v>
      </c>
      <c r="FG1497" s="7">
        <v>41940</v>
      </c>
      <c r="FH1497" s="5">
        <v>116.813</v>
      </c>
      <c r="FJ1497" s="7">
        <v>42053</v>
      </c>
      <c r="FK1497" s="5">
        <v>116.205</v>
      </c>
      <c r="FP1497" s="7">
        <v>42285</v>
      </c>
      <c r="FQ1497" s="5">
        <v>114.443</v>
      </c>
      <c r="GK1497" s="7">
        <v>41793</v>
      </c>
      <c r="GL1497" s="5">
        <v>116.768</v>
      </c>
      <c r="GW1497" s="7">
        <v>42319</v>
      </c>
      <c r="GX1497" s="5">
        <v>125.26</v>
      </c>
      <c r="HL1497" s="7">
        <v>41177</v>
      </c>
      <c r="HM1497" s="5">
        <v>97.094999999999999</v>
      </c>
      <c r="HR1497" s="7">
        <v>41179</v>
      </c>
      <c r="HS1497" s="5">
        <v>91.347999999999999</v>
      </c>
      <c r="HU1497" s="7">
        <v>41184</v>
      </c>
      <c r="HV1497" s="5">
        <v>72.768000000000001</v>
      </c>
      <c r="HX1497" s="7">
        <v>41344</v>
      </c>
      <c r="HY1497" s="5">
        <v>93.88</v>
      </c>
      <c r="IA1497" s="7">
        <v>42171</v>
      </c>
      <c r="IB1497" s="5">
        <v>122.35</v>
      </c>
    </row>
    <row r="1498" spans="58:236">
      <c r="BF1498" s="7">
        <v>41186</v>
      </c>
      <c r="BG1498" s="5">
        <v>100.208</v>
      </c>
      <c r="BI1498" s="7">
        <v>41177</v>
      </c>
      <c r="BJ1498" s="5">
        <v>101.383</v>
      </c>
      <c r="BO1498" s="7">
        <v>41177</v>
      </c>
      <c r="BP1498" s="5">
        <v>101.245</v>
      </c>
      <c r="CA1498" s="7">
        <v>41177</v>
      </c>
      <c r="CB1498" s="5">
        <v>102.88800000000001</v>
      </c>
      <c r="CG1498" s="7">
        <v>41177</v>
      </c>
      <c r="CH1498" s="5">
        <v>102.575</v>
      </c>
      <c r="DE1498" s="7">
        <v>41177</v>
      </c>
      <c r="DF1498" s="5">
        <v>97.387</v>
      </c>
      <c r="DW1498" s="7">
        <v>41177</v>
      </c>
      <c r="DX1498" s="5">
        <v>97.222999999999999</v>
      </c>
      <c r="EF1498" s="7">
        <v>41177</v>
      </c>
      <c r="EG1498" s="5">
        <v>103.485</v>
      </c>
      <c r="EU1498" s="7">
        <v>41585</v>
      </c>
      <c r="EV1498" s="5">
        <v>107.04</v>
      </c>
      <c r="FG1498" s="7">
        <v>41941</v>
      </c>
      <c r="FH1498" s="5">
        <v>116.673</v>
      </c>
      <c r="FJ1498" s="7">
        <v>42054</v>
      </c>
      <c r="FK1498" s="5">
        <v>116.42</v>
      </c>
      <c r="FP1498" s="7">
        <v>42286</v>
      </c>
      <c r="FQ1498" s="5">
        <v>114.51300000000001</v>
      </c>
      <c r="GK1498" s="7">
        <v>41794</v>
      </c>
      <c r="GL1498" s="5">
        <v>116.53</v>
      </c>
      <c r="GW1498" s="7">
        <v>42320</v>
      </c>
      <c r="GX1498" s="5">
        <v>125.19</v>
      </c>
      <c r="HL1498" s="7">
        <v>41178</v>
      </c>
      <c r="HM1498" s="5">
        <v>94.49</v>
      </c>
      <c r="HR1498" s="7">
        <v>41180</v>
      </c>
      <c r="HS1498" s="5">
        <v>91.177999999999997</v>
      </c>
      <c r="HU1498" s="7">
        <v>41185</v>
      </c>
      <c r="HV1498" s="5">
        <v>72.325000000000003</v>
      </c>
      <c r="HX1498" s="7">
        <v>41345</v>
      </c>
      <c r="HY1498" s="5">
        <v>94.03</v>
      </c>
      <c r="IA1498" s="7">
        <v>42172</v>
      </c>
      <c r="IB1498" s="5">
        <v>123.623</v>
      </c>
    </row>
    <row r="1499" spans="58:236">
      <c r="BF1499" s="7">
        <v>41187</v>
      </c>
      <c r="BG1499" s="5">
        <v>100.19499999999999</v>
      </c>
      <c r="BI1499" s="7">
        <v>41178</v>
      </c>
      <c r="BJ1499" s="5">
        <v>101.235</v>
      </c>
      <c r="BO1499" s="7">
        <v>41178</v>
      </c>
      <c r="BP1499" s="5">
        <v>101.02800000000001</v>
      </c>
      <c r="CA1499" s="7">
        <v>41178</v>
      </c>
      <c r="CB1499" s="5">
        <v>102.37</v>
      </c>
      <c r="CG1499" s="7">
        <v>41178</v>
      </c>
      <c r="CH1499" s="5">
        <v>101.94799999999999</v>
      </c>
      <c r="DE1499" s="7">
        <v>41178</v>
      </c>
      <c r="DF1499" s="5">
        <v>96.328000000000003</v>
      </c>
      <c r="DW1499" s="7">
        <v>41178</v>
      </c>
      <c r="DX1499" s="5">
        <v>95.942999999999998</v>
      </c>
      <c r="EF1499" s="7">
        <v>41178</v>
      </c>
      <c r="EG1499" s="5">
        <v>102.048</v>
      </c>
      <c r="EU1499" s="7">
        <v>41586</v>
      </c>
      <c r="EV1499" s="5">
        <v>106.93300000000001</v>
      </c>
      <c r="FG1499" s="7">
        <v>41942</v>
      </c>
      <c r="FH1499" s="5">
        <v>116.52500000000001</v>
      </c>
      <c r="FJ1499" s="7">
        <v>42055</v>
      </c>
      <c r="FK1499" s="5">
        <v>116.602</v>
      </c>
      <c r="FP1499" s="7">
        <v>42289</v>
      </c>
      <c r="FQ1499" s="5">
        <v>114.5</v>
      </c>
      <c r="GK1499" s="7">
        <v>41795</v>
      </c>
      <c r="GL1499" s="5">
        <v>117.09</v>
      </c>
      <c r="GW1499" s="7">
        <v>42321</v>
      </c>
      <c r="GX1499" s="5">
        <v>125.645</v>
      </c>
      <c r="HL1499" s="7">
        <v>41179</v>
      </c>
      <c r="HM1499" s="5">
        <v>95.457999999999998</v>
      </c>
      <c r="HR1499" s="7">
        <v>41183</v>
      </c>
      <c r="HS1499" s="5">
        <v>91.98</v>
      </c>
      <c r="HU1499" s="7">
        <v>41186</v>
      </c>
      <c r="HV1499" s="5">
        <v>71.39</v>
      </c>
      <c r="HX1499" s="7">
        <v>41346</v>
      </c>
      <c r="HY1499" s="5">
        <v>93.143000000000001</v>
      </c>
      <c r="IA1499" s="7">
        <v>42173</v>
      </c>
      <c r="IB1499" s="5">
        <v>125.185</v>
      </c>
    </row>
    <row r="1500" spans="58:236">
      <c r="BF1500" s="7">
        <v>41190</v>
      </c>
      <c r="BG1500" s="5">
        <v>100.19</v>
      </c>
      <c r="BI1500" s="7">
        <v>41179</v>
      </c>
      <c r="BJ1500" s="5">
        <v>101.27</v>
      </c>
      <c r="BO1500" s="7">
        <v>41179</v>
      </c>
      <c r="BP1500" s="5">
        <v>101.11799999999999</v>
      </c>
      <c r="CA1500" s="7">
        <v>41179</v>
      </c>
      <c r="CB1500" s="5">
        <v>102.512</v>
      </c>
      <c r="CG1500" s="7">
        <v>41179</v>
      </c>
      <c r="CH1500" s="5">
        <v>102.05800000000001</v>
      </c>
      <c r="DE1500" s="7">
        <v>41179</v>
      </c>
      <c r="DF1500" s="5">
        <v>96.748000000000005</v>
      </c>
      <c r="DW1500" s="7">
        <v>41179</v>
      </c>
      <c r="DX1500" s="5">
        <v>96.39</v>
      </c>
      <c r="EF1500" s="7">
        <v>41179</v>
      </c>
      <c r="EG1500" s="5">
        <v>102.535</v>
      </c>
      <c r="EU1500" s="7">
        <v>41589</v>
      </c>
      <c r="EV1500" s="5">
        <v>106.97499999999999</v>
      </c>
      <c r="FG1500" s="7">
        <v>41943</v>
      </c>
      <c r="FH1500" s="5">
        <v>116.83499999999999</v>
      </c>
      <c r="FJ1500" s="7">
        <v>42058</v>
      </c>
      <c r="FK1500" s="5">
        <v>116.86499999999999</v>
      </c>
      <c r="FP1500" s="7">
        <v>42290</v>
      </c>
      <c r="FQ1500" s="5">
        <v>114.515</v>
      </c>
      <c r="GK1500" s="7">
        <v>41796</v>
      </c>
      <c r="GL1500" s="5">
        <v>118.855</v>
      </c>
      <c r="GW1500" s="7">
        <v>42324</v>
      </c>
      <c r="GX1500" s="5">
        <v>125.553</v>
      </c>
      <c r="HL1500" s="7">
        <v>41180</v>
      </c>
      <c r="HM1500" s="5">
        <v>95.34</v>
      </c>
      <c r="HR1500" s="7">
        <v>41184</v>
      </c>
      <c r="HS1500" s="5">
        <v>93.004999999999995</v>
      </c>
      <c r="HU1500" s="7">
        <v>41187</v>
      </c>
      <c r="HV1500" s="5">
        <v>73.06</v>
      </c>
      <c r="HX1500" s="7">
        <v>41347</v>
      </c>
      <c r="HY1500" s="5">
        <v>92.667000000000002</v>
      </c>
      <c r="IA1500" s="7">
        <v>42174</v>
      </c>
      <c r="IB1500" s="5">
        <v>125.283</v>
      </c>
    </row>
    <row r="1501" spans="58:236">
      <c r="BF1501" s="7">
        <v>41191</v>
      </c>
      <c r="BG1501" s="5">
        <v>100.178</v>
      </c>
      <c r="BI1501" s="7">
        <v>41180</v>
      </c>
      <c r="BJ1501" s="5">
        <v>101.22</v>
      </c>
      <c r="BO1501" s="7">
        <v>41180</v>
      </c>
      <c r="BP1501" s="5">
        <v>101.12</v>
      </c>
      <c r="CA1501" s="7">
        <v>41180</v>
      </c>
      <c r="CB1501" s="5">
        <v>102.4</v>
      </c>
      <c r="CG1501" s="7">
        <v>41180</v>
      </c>
      <c r="CH1501" s="5">
        <v>102.033</v>
      </c>
      <c r="DE1501" s="7">
        <v>41180</v>
      </c>
      <c r="DF1501" s="5">
        <v>96.69</v>
      </c>
      <c r="DW1501" s="7">
        <v>41180</v>
      </c>
      <c r="DX1501" s="5">
        <v>96.394999999999996</v>
      </c>
      <c r="EF1501" s="7">
        <v>41180</v>
      </c>
      <c r="EG1501" s="5">
        <v>102.593</v>
      </c>
      <c r="EU1501" s="7">
        <v>41590</v>
      </c>
      <c r="EV1501" s="5">
        <v>106.97</v>
      </c>
      <c r="FG1501" s="7">
        <v>41946</v>
      </c>
      <c r="FH1501" s="5">
        <v>116.54</v>
      </c>
      <c r="FJ1501" s="7">
        <v>42059</v>
      </c>
      <c r="FK1501" s="5">
        <v>117.075</v>
      </c>
      <c r="FP1501" s="7">
        <v>42291</v>
      </c>
      <c r="FQ1501" s="5">
        <v>114.52</v>
      </c>
      <c r="GK1501" s="7">
        <v>41799</v>
      </c>
      <c r="GL1501" s="5">
        <v>119.48</v>
      </c>
      <c r="GW1501" s="7">
        <v>42325</v>
      </c>
      <c r="GX1501" s="5">
        <v>125.803</v>
      </c>
      <c r="HL1501" s="7">
        <v>41183</v>
      </c>
      <c r="HM1501" s="5">
        <v>96.037999999999997</v>
      </c>
      <c r="HR1501" s="7">
        <v>41185</v>
      </c>
      <c r="HS1501" s="5">
        <v>92.69</v>
      </c>
      <c r="HU1501" s="7">
        <v>41190</v>
      </c>
      <c r="HV1501" s="5">
        <v>72.89</v>
      </c>
      <c r="HX1501" s="7">
        <v>41348</v>
      </c>
      <c r="HY1501" s="5">
        <v>92.02</v>
      </c>
      <c r="IA1501" s="7">
        <v>42177</v>
      </c>
      <c r="IB1501" s="5">
        <v>128.13</v>
      </c>
    </row>
    <row r="1502" spans="58:236">
      <c r="BF1502" s="7">
        <v>41192</v>
      </c>
      <c r="BG1502" s="5">
        <v>100.15</v>
      </c>
      <c r="BI1502" s="7">
        <v>41183</v>
      </c>
      <c r="BJ1502" s="5">
        <v>101.348</v>
      </c>
      <c r="BO1502" s="7">
        <v>41183</v>
      </c>
      <c r="BP1502" s="5">
        <v>101.285</v>
      </c>
      <c r="CA1502" s="7">
        <v>41183</v>
      </c>
      <c r="CB1502" s="5">
        <v>102.602</v>
      </c>
      <c r="CG1502" s="7">
        <v>41183</v>
      </c>
      <c r="CH1502" s="5">
        <v>102.19799999999999</v>
      </c>
      <c r="DE1502" s="7">
        <v>41183</v>
      </c>
      <c r="DF1502" s="5">
        <v>96.878</v>
      </c>
      <c r="DW1502" s="7">
        <v>41183</v>
      </c>
      <c r="DX1502" s="5">
        <v>96.582999999999998</v>
      </c>
      <c r="EF1502" s="7">
        <v>41183</v>
      </c>
      <c r="EG1502" s="5">
        <v>102.755</v>
      </c>
      <c r="EU1502" s="7">
        <v>41591</v>
      </c>
      <c r="EV1502" s="5">
        <v>107.125</v>
      </c>
      <c r="FG1502" s="7">
        <v>41947</v>
      </c>
      <c r="FH1502" s="5">
        <v>116.43</v>
      </c>
      <c r="FJ1502" s="7">
        <v>42060</v>
      </c>
      <c r="FK1502" s="5">
        <v>117.02500000000001</v>
      </c>
      <c r="FP1502" s="7">
        <v>42292</v>
      </c>
      <c r="FQ1502" s="5">
        <v>114.483</v>
      </c>
      <c r="GK1502" s="7">
        <v>41800</v>
      </c>
      <c r="GL1502" s="5">
        <v>118.815</v>
      </c>
      <c r="GW1502" s="7">
        <v>42326</v>
      </c>
      <c r="GX1502" s="5">
        <v>126.175</v>
      </c>
      <c r="HL1502" s="7">
        <v>41184</v>
      </c>
      <c r="HM1502" s="5">
        <v>97.108000000000004</v>
      </c>
      <c r="HR1502" s="7">
        <v>41186</v>
      </c>
      <c r="HS1502" s="5">
        <v>91.427999999999997</v>
      </c>
      <c r="HU1502" s="7">
        <v>41191</v>
      </c>
      <c r="HV1502" s="5">
        <v>72.265000000000001</v>
      </c>
      <c r="HX1502" s="7">
        <v>41351</v>
      </c>
      <c r="HY1502" s="5">
        <v>91.135000000000005</v>
      </c>
      <c r="IA1502" s="7">
        <v>42178</v>
      </c>
      <c r="IB1502" s="5">
        <v>127.753</v>
      </c>
    </row>
    <row r="1503" spans="58:236">
      <c r="BF1503" s="7">
        <v>41193</v>
      </c>
      <c r="BG1503" s="5">
        <v>100.13500000000001</v>
      </c>
      <c r="BI1503" s="7">
        <v>41184</v>
      </c>
      <c r="BJ1503" s="5">
        <v>101.38500000000001</v>
      </c>
      <c r="BO1503" s="7">
        <v>41184</v>
      </c>
      <c r="BP1503" s="5">
        <v>101.36499999999999</v>
      </c>
      <c r="CA1503" s="7">
        <v>41184</v>
      </c>
      <c r="CB1503" s="5">
        <v>102.883</v>
      </c>
      <c r="CG1503" s="7">
        <v>41184</v>
      </c>
      <c r="CH1503" s="5">
        <v>102.648</v>
      </c>
      <c r="DE1503" s="7">
        <v>41184</v>
      </c>
      <c r="DF1503" s="5">
        <v>97.623000000000005</v>
      </c>
      <c r="DW1503" s="7">
        <v>41184</v>
      </c>
      <c r="DX1503" s="5">
        <v>97.38</v>
      </c>
      <c r="EF1503" s="7">
        <v>41184</v>
      </c>
      <c r="EG1503" s="5">
        <v>103.54300000000001</v>
      </c>
      <c r="EU1503" s="7">
        <v>41592</v>
      </c>
      <c r="EV1503" s="5">
        <v>107.435</v>
      </c>
      <c r="FG1503" s="7">
        <v>41948</v>
      </c>
      <c r="FH1503" s="5">
        <v>116.363</v>
      </c>
      <c r="FJ1503" s="7">
        <v>42061</v>
      </c>
      <c r="FK1503" s="5">
        <v>117.36499999999999</v>
      </c>
      <c r="FP1503" s="7">
        <v>42293</v>
      </c>
      <c r="FQ1503" s="5">
        <v>114.52500000000001</v>
      </c>
      <c r="GK1503" s="7">
        <v>41801</v>
      </c>
      <c r="GL1503" s="5">
        <v>118.82</v>
      </c>
      <c r="GW1503" s="7">
        <v>42327</v>
      </c>
      <c r="GX1503" s="5">
        <v>126.583</v>
      </c>
      <c r="HL1503" s="7">
        <v>41185</v>
      </c>
      <c r="HM1503" s="5">
        <v>96.72</v>
      </c>
      <c r="HR1503" s="7">
        <v>41187</v>
      </c>
      <c r="HS1503" s="5">
        <v>93.512</v>
      </c>
      <c r="HU1503" s="7">
        <v>41192</v>
      </c>
      <c r="HV1503" s="5">
        <v>72.442999999999998</v>
      </c>
      <c r="HX1503" s="7">
        <v>41352</v>
      </c>
      <c r="HY1503" s="5">
        <v>90.117999999999995</v>
      </c>
      <c r="IA1503" s="7">
        <v>42179</v>
      </c>
      <c r="IB1503" s="5">
        <v>126.998</v>
      </c>
    </row>
    <row r="1504" spans="58:236">
      <c r="BF1504" s="7">
        <v>41194</v>
      </c>
      <c r="BG1504" s="5">
        <v>100.13</v>
      </c>
      <c r="BI1504" s="7">
        <v>41185</v>
      </c>
      <c r="BJ1504" s="5">
        <v>101.352</v>
      </c>
      <c r="BO1504" s="7">
        <v>41185</v>
      </c>
      <c r="BP1504" s="5">
        <v>101.358</v>
      </c>
      <c r="CA1504" s="7">
        <v>41185</v>
      </c>
      <c r="CB1504" s="5">
        <v>102.72499999999999</v>
      </c>
      <c r="CG1504" s="7">
        <v>41185</v>
      </c>
      <c r="CH1504" s="5">
        <v>102.45</v>
      </c>
      <c r="DE1504" s="7">
        <v>41185</v>
      </c>
      <c r="DF1504" s="5">
        <v>97.352000000000004</v>
      </c>
      <c r="DW1504" s="7">
        <v>41185</v>
      </c>
      <c r="DX1504" s="5">
        <v>97.097999999999999</v>
      </c>
      <c r="EF1504" s="7">
        <v>41185</v>
      </c>
      <c r="EG1504" s="5">
        <v>103.27</v>
      </c>
      <c r="EU1504" s="7">
        <v>41593</v>
      </c>
      <c r="EV1504" s="5">
        <v>107.405</v>
      </c>
      <c r="FG1504" s="7">
        <v>41949</v>
      </c>
      <c r="FH1504" s="5">
        <v>116.48</v>
      </c>
      <c r="FJ1504" s="7">
        <v>42062</v>
      </c>
      <c r="FK1504" s="5">
        <v>117.33499999999999</v>
      </c>
      <c r="FP1504" s="7">
        <v>42296</v>
      </c>
      <c r="FQ1504" s="5">
        <v>114.533</v>
      </c>
      <c r="GK1504" s="7">
        <v>41802</v>
      </c>
      <c r="GL1504" s="5">
        <v>118.197</v>
      </c>
      <c r="GW1504" s="7">
        <v>42328</v>
      </c>
      <c r="GX1504" s="5">
        <v>127.113</v>
      </c>
      <c r="HL1504" s="7">
        <v>41186</v>
      </c>
      <c r="HM1504" s="5">
        <v>95.552999999999997</v>
      </c>
      <c r="HR1504" s="7">
        <v>41190</v>
      </c>
      <c r="HS1504" s="5">
        <v>93.42</v>
      </c>
      <c r="HU1504" s="7">
        <v>41193</v>
      </c>
      <c r="HV1504" s="5">
        <v>72.808000000000007</v>
      </c>
      <c r="HX1504" s="7">
        <v>41353</v>
      </c>
      <c r="HY1504" s="5">
        <v>90.582999999999998</v>
      </c>
      <c r="IA1504" s="7">
        <v>42180</v>
      </c>
      <c r="IB1504" s="5">
        <v>127.73</v>
      </c>
    </row>
    <row r="1505" spans="58:236">
      <c r="BF1505" s="7">
        <v>41197</v>
      </c>
      <c r="BG1505" s="5">
        <v>100.123</v>
      </c>
      <c r="BI1505" s="7">
        <v>41186</v>
      </c>
      <c r="BJ1505" s="5">
        <v>101.348</v>
      </c>
      <c r="BO1505" s="7">
        <v>41186</v>
      </c>
      <c r="BP1505" s="5">
        <v>101.36</v>
      </c>
      <c r="CA1505" s="7">
        <v>41186</v>
      </c>
      <c r="CB1505" s="5">
        <v>102.6</v>
      </c>
      <c r="CG1505" s="7">
        <v>41186</v>
      </c>
      <c r="CH1505" s="5">
        <v>102.23</v>
      </c>
      <c r="DE1505" s="7">
        <v>41186</v>
      </c>
      <c r="DF1505" s="5">
        <v>97.138000000000005</v>
      </c>
      <c r="DW1505" s="7">
        <v>41186</v>
      </c>
      <c r="DX1505" s="5">
        <v>96.81</v>
      </c>
      <c r="EF1505" s="7">
        <v>41186</v>
      </c>
      <c r="EG1505" s="5">
        <v>102.983</v>
      </c>
      <c r="EU1505" s="7">
        <v>41596</v>
      </c>
      <c r="EV1505" s="5">
        <v>107.465</v>
      </c>
      <c r="FG1505" s="7">
        <v>41950</v>
      </c>
      <c r="FH1505" s="5">
        <v>116.435</v>
      </c>
      <c r="FJ1505" s="7">
        <v>42065</v>
      </c>
      <c r="FK1505" s="5">
        <v>117.33799999999999</v>
      </c>
      <c r="FP1505" s="7">
        <v>42297</v>
      </c>
      <c r="FQ1505" s="5">
        <v>114.395</v>
      </c>
      <c r="GK1505" s="7">
        <v>41803</v>
      </c>
      <c r="GL1505" s="5">
        <v>118.605</v>
      </c>
      <c r="GW1505" s="7">
        <v>42331</v>
      </c>
      <c r="GX1505" s="5">
        <v>127.063</v>
      </c>
      <c r="HL1505" s="7">
        <v>41187</v>
      </c>
      <c r="HM1505" s="5">
        <v>97.43</v>
      </c>
      <c r="HR1505" s="7">
        <v>41191</v>
      </c>
      <c r="HS1505" s="5">
        <v>92.813000000000002</v>
      </c>
      <c r="HU1505" s="7">
        <v>41194</v>
      </c>
      <c r="HV1505" s="5">
        <v>73.912999999999997</v>
      </c>
      <c r="HX1505" s="7">
        <v>41354</v>
      </c>
      <c r="HY1505" s="5">
        <v>91.6</v>
      </c>
      <c r="IA1505" s="7">
        <v>42181</v>
      </c>
      <c r="IB1505" s="5">
        <v>127.303</v>
      </c>
    </row>
    <row r="1506" spans="58:236">
      <c r="BF1506" s="7">
        <v>41198</v>
      </c>
      <c r="BG1506" s="5">
        <v>100.11499999999999</v>
      </c>
      <c r="BI1506" s="7">
        <v>41187</v>
      </c>
      <c r="BJ1506" s="5">
        <v>101.375</v>
      </c>
      <c r="BO1506" s="7">
        <v>41187</v>
      </c>
      <c r="BP1506" s="5">
        <v>101.395</v>
      </c>
      <c r="CA1506" s="7">
        <v>41187</v>
      </c>
      <c r="CB1506" s="5">
        <v>102.99299999999999</v>
      </c>
      <c r="CG1506" s="7">
        <v>41187</v>
      </c>
      <c r="CH1506" s="5">
        <v>102.768</v>
      </c>
      <c r="DE1506" s="7">
        <v>41187</v>
      </c>
      <c r="DF1506" s="5">
        <v>98.004999999999995</v>
      </c>
      <c r="DW1506" s="7">
        <v>41187</v>
      </c>
      <c r="DX1506" s="5">
        <v>97.897999999999996</v>
      </c>
      <c r="EF1506" s="7">
        <v>41187</v>
      </c>
      <c r="EG1506" s="5">
        <v>104.27500000000001</v>
      </c>
      <c r="EU1506" s="7">
        <v>41597</v>
      </c>
      <c r="EV1506" s="5">
        <v>107.39</v>
      </c>
      <c r="FG1506" s="7">
        <v>41953</v>
      </c>
      <c r="FH1506" s="5">
        <v>116.538</v>
      </c>
      <c r="FJ1506" s="7">
        <v>42066</v>
      </c>
      <c r="FK1506" s="5">
        <v>117.155</v>
      </c>
      <c r="FP1506" s="7">
        <v>42298</v>
      </c>
      <c r="FQ1506" s="5">
        <v>114.52</v>
      </c>
      <c r="GK1506" s="7">
        <v>41806</v>
      </c>
      <c r="GL1506" s="5">
        <v>118.468</v>
      </c>
      <c r="GW1506" s="7">
        <v>42332</v>
      </c>
      <c r="GX1506" s="5">
        <v>127.11499999999999</v>
      </c>
      <c r="HL1506" s="7">
        <v>41190</v>
      </c>
      <c r="HM1506" s="5">
        <v>97.31</v>
      </c>
      <c r="HR1506" s="7">
        <v>41192</v>
      </c>
      <c r="HS1506" s="5">
        <v>92.825000000000003</v>
      </c>
      <c r="HU1506" s="7">
        <v>41197</v>
      </c>
      <c r="HV1506" s="5">
        <v>72.572000000000003</v>
      </c>
      <c r="HX1506" s="7">
        <v>41355</v>
      </c>
      <c r="HY1506" s="5">
        <v>91.972999999999999</v>
      </c>
      <c r="IA1506" s="7">
        <v>42184</v>
      </c>
      <c r="IB1506" s="5">
        <v>123.598</v>
      </c>
    </row>
    <row r="1507" spans="58:236">
      <c r="BF1507" s="7">
        <v>41199</v>
      </c>
      <c r="BG1507" s="5">
        <v>100.08799999999999</v>
      </c>
      <c r="BI1507" s="7">
        <v>41190</v>
      </c>
      <c r="BJ1507" s="5">
        <v>101.363</v>
      </c>
      <c r="BO1507" s="7">
        <v>41190</v>
      </c>
      <c r="BP1507" s="5">
        <v>101.39</v>
      </c>
      <c r="CA1507" s="7">
        <v>41190</v>
      </c>
      <c r="CB1507" s="5">
        <v>102.89</v>
      </c>
      <c r="CG1507" s="7">
        <v>41190</v>
      </c>
      <c r="CH1507" s="5">
        <v>102.643</v>
      </c>
      <c r="DE1507" s="7">
        <v>41190</v>
      </c>
      <c r="DF1507" s="5">
        <v>97.923000000000002</v>
      </c>
      <c r="DW1507" s="7">
        <v>41190</v>
      </c>
      <c r="DX1507" s="5">
        <v>97.832999999999998</v>
      </c>
      <c r="EF1507" s="7">
        <v>41190</v>
      </c>
      <c r="EG1507" s="5">
        <v>104.158</v>
      </c>
      <c r="EU1507" s="7">
        <v>41598</v>
      </c>
      <c r="EV1507" s="5">
        <v>107.375</v>
      </c>
      <c r="FG1507" s="7">
        <v>41954</v>
      </c>
      <c r="FH1507" s="5">
        <v>116.693</v>
      </c>
      <c r="FJ1507" s="7">
        <v>42067</v>
      </c>
      <c r="FK1507" s="5">
        <v>117.21299999999999</v>
      </c>
      <c r="FP1507" s="7">
        <v>42299</v>
      </c>
      <c r="FQ1507" s="5">
        <v>115.248</v>
      </c>
      <c r="GK1507" s="7">
        <v>41807</v>
      </c>
      <c r="GL1507" s="5">
        <v>118.11</v>
      </c>
      <c r="GW1507" s="7">
        <v>42333</v>
      </c>
      <c r="GX1507" s="5">
        <v>127.848</v>
      </c>
      <c r="HL1507" s="7">
        <v>41191</v>
      </c>
      <c r="HM1507" s="5">
        <v>96.427999999999997</v>
      </c>
      <c r="HR1507" s="7">
        <v>41193</v>
      </c>
      <c r="HS1507" s="5">
        <v>93.224999999999994</v>
      </c>
      <c r="HU1507" s="7">
        <v>41198</v>
      </c>
      <c r="HV1507" s="5">
        <v>72.805000000000007</v>
      </c>
      <c r="HX1507" s="7">
        <v>41358</v>
      </c>
      <c r="HY1507" s="5">
        <v>90.78</v>
      </c>
      <c r="IA1507" s="7">
        <v>42185</v>
      </c>
      <c r="IB1507" s="5">
        <v>124.405</v>
      </c>
    </row>
    <row r="1508" spans="58:236">
      <c r="BF1508" s="7">
        <v>41200</v>
      </c>
      <c r="BG1508" s="5">
        <v>100.09</v>
      </c>
      <c r="BI1508" s="7">
        <v>41191</v>
      </c>
      <c r="BJ1508" s="5">
        <v>101.303</v>
      </c>
      <c r="BO1508" s="7">
        <v>41191</v>
      </c>
      <c r="BP1508" s="5">
        <v>101.298</v>
      </c>
      <c r="CA1508" s="7">
        <v>41191</v>
      </c>
      <c r="CB1508" s="5">
        <v>102.71</v>
      </c>
      <c r="CG1508" s="7">
        <v>41191</v>
      </c>
      <c r="CH1508" s="5">
        <v>102.39</v>
      </c>
      <c r="DE1508" s="7">
        <v>41191</v>
      </c>
      <c r="DF1508" s="5">
        <v>97.567999999999998</v>
      </c>
      <c r="DW1508" s="7">
        <v>41191</v>
      </c>
      <c r="DX1508" s="5">
        <v>97.39</v>
      </c>
      <c r="EF1508" s="7">
        <v>41191</v>
      </c>
      <c r="EG1508" s="5">
        <v>103.598</v>
      </c>
      <c r="EU1508" s="7">
        <v>41599</v>
      </c>
      <c r="EV1508" s="5">
        <v>107.553</v>
      </c>
      <c r="FG1508" s="7">
        <v>41955</v>
      </c>
      <c r="FH1508" s="5">
        <v>116.542</v>
      </c>
      <c r="FJ1508" s="7">
        <v>42068</v>
      </c>
      <c r="FK1508" s="5">
        <v>117.6</v>
      </c>
      <c r="FP1508" s="7">
        <v>42300</v>
      </c>
      <c r="FQ1508" s="5">
        <v>115.197</v>
      </c>
      <c r="GK1508" s="7">
        <v>41808</v>
      </c>
      <c r="GL1508" s="5">
        <v>117.54</v>
      </c>
      <c r="GW1508" s="7">
        <v>42334</v>
      </c>
      <c r="GX1508" s="5">
        <v>127.913</v>
      </c>
      <c r="HL1508" s="7">
        <v>41192</v>
      </c>
      <c r="HM1508" s="5">
        <v>96.74</v>
      </c>
      <c r="HR1508" s="7">
        <v>41194</v>
      </c>
      <c r="HS1508" s="5">
        <v>94.507999999999996</v>
      </c>
      <c r="HU1508" s="7">
        <v>41199</v>
      </c>
      <c r="HV1508" s="5">
        <v>75.378</v>
      </c>
      <c r="HX1508" s="7">
        <v>41359</v>
      </c>
      <c r="HY1508" s="5">
        <v>91.308000000000007</v>
      </c>
      <c r="IA1508" s="7">
        <v>42186</v>
      </c>
      <c r="IB1508" s="5">
        <v>124.46299999999999</v>
      </c>
    </row>
    <row r="1509" spans="58:236">
      <c r="BF1509" s="7">
        <v>41201</v>
      </c>
      <c r="BG1509" s="5">
        <v>100.098</v>
      </c>
      <c r="BI1509" s="7">
        <v>41192</v>
      </c>
      <c r="BJ1509" s="5">
        <v>101.298</v>
      </c>
      <c r="BO1509" s="7">
        <v>41192</v>
      </c>
      <c r="BP1509" s="5">
        <v>101.318</v>
      </c>
      <c r="CA1509" s="7">
        <v>41192</v>
      </c>
      <c r="CB1509" s="5">
        <v>102.648</v>
      </c>
      <c r="CG1509" s="7">
        <v>41192</v>
      </c>
      <c r="CH1509" s="5">
        <v>102.363</v>
      </c>
      <c r="DE1509" s="7">
        <v>41192</v>
      </c>
      <c r="DF1509" s="5">
        <v>97.483000000000004</v>
      </c>
      <c r="DW1509" s="7">
        <v>41192</v>
      </c>
      <c r="DX1509" s="5">
        <v>97.363</v>
      </c>
      <c r="EF1509" s="7">
        <v>41192</v>
      </c>
      <c r="EG1509" s="5">
        <v>103.633</v>
      </c>
      <c r="EU1509" s="7">
        <v>41600</v>
      </c>
      <c r="EV1509" s="5">
        <v>107.745</v>
      </c>
      <c r="FG1509" s="7">
        <v>41956</v>
      </c>
      <c r="FH1509" s="5">
        <v>116.41</v>
      </c>
      <c r="FJ1509" s="7">
        <v>42069</v>
      </c>
      <c r="FK1509" s="5">
        <v>117.455</v>
      </c>
      <c r="FP1509" s="7">
        <v>42303</v>
      </c>
      <c r="FQ1509" s="5">
        <v>115.11</v>
      </c>
      <c r="GK1509" s="7">
        <v>41809</v>
      </c>
      <c r="GL1509" s="5">
        <v>117.97499999999999</v>
      </c>
      <c r="GW1509" s="7">
        <v>42335</v>
      </c>
      <c r="GX1509" s="5">
        <v>128.33000000000001</v>
      </c>
      <c r="HL1509" s="7">
        <v>41193</v>
      </c>
      <c r="HM1509" s="5">
        <v>97.078000000000003</v>
      </c>
      <c r="HR1509" s="7">
        <v>41197</v>
      </c>
      <c r="HS1509" s="5">
        <v>92.688000000000002</v>
      </c>
      <c r="HU1509" s="7">
        <v>41200</v>
      </c>
      <c r="HV1509" s="5">
        <v>76.352000000000004</v>
      </c>
      <c r="HX1509" s="7">
        <v>41360</v>
      </c>
      <c r="HY1509" s="5">
        <v>90.197000000000003</v>
      </c>
      <c r="IA1509" s="7">
        <v>42187</v>
      </c>
      <c r="IB1509" s="5">
        <v>123.64</v>
      </c>
    </row>
    <row r="1510" spans="58:236">
      <c r="BF1510" s="7">
        <v>41204</v>
      </c>
      <c r="BG1510" s="5">
        <v>100.05500000000001</v>
      </c>
      <c r="BI1510" s="7">
        <v>41193</v>
      </c>
      <c r="BJ1510" s="5">
        <v>101.27</v>
      </c>
      <c r="BO1510" s="7">
        <v>41193</v>
      </c>
      <c r="BP1510" s="5">
        <v>101.27800000000001</v>
      </c>
      <c r="CA1510" s="7">
        <v>41193</v>
      </c>
      <c r="CB1510" s="5">
        <v>102.795</v>
      </c>
      <c r="CG1510" s="7">
        <v>41193</v>
      </c>
      <c r="CH1510" s="5">
        <v>102.47499999999999</v>
      </c>
      <c r="DE1510" s="7">
        <v>41193</v>
      </c>
      <c r="DF1510" s="5">
        <v>97.673000000000002</v>
      </c>
      <c r="DW1510" s="7">
        <v>41193</v>
      </c>
      <c r="DX1510" s="5">
        <v>97.504999999999995</v>
      </c>
      <c r="EF1510" s="7">
        <v>41193</v>
      </c>
      <c r="EG1510" s="5">
        <v>103.848</v>
      </c>
      <c r="EU1510" s="7">
        <v>41603</v>
      </c>
      <c r="EV1510" s="5">
        <v>107.568</v>
      </c>
      <c r="FG1510" s="7">
        <v>41957</v>
      </c>
      <c r="FH1510" s="5">
        <v>116.43300000000001</v>
      </c>
      <c r="FJ1510" s="7">
        <v>42072</v>
      </c>
      <c r="FK1510" s="5">
        <v>117.55800000000001</v>
      </c>
      <c r="FP1510" s="7">
        <v>42304</v>
      </c>
      <c r="FQ1510" s="5">
        <v>115.303</v>
      </c>
      <c r="GK1510" s="7">
        <v>41810</v>
      </c>
      <c r="GL1510" s="5">
        <v>117.86</v>
      </c>
      <c r="GW1510" s="7">
        <v>42338</v>
      </c>
      <c r="GX1510" s="5">
        <v>128.32</v>
      </c>
      <c r="HL1510" s="7">
        <v>41194</v>
      </c>
      <c r="HM1510" s="5">
        <v>98.058000000000007</v>
      </c>
      <c r="HR1510" s="7">
        <v>41198</v>
      </c>
      <c r="HS1510" s="5">
        <v>92.965000000000003</v>
      </c>
      <c r="HU1510" s="7">
        <v>41201</v>
      </c>
      <c r="HV1510" s="5">
        <v>75.875</v>
      </c>
      <c r="HX1510" s="7">
        <v>41361</v>
      </c>
      <c r="HY1510" s="5">
        <v>90.05</v>
      </c>
      <c r="IA1510" s="7">
        <v>42188</v>
      </c>
      <c r="IB1510" s="5">
        <v>124.745</v>
      </c>
    </row>
    <row r="1511" spans="58:236">
      <c r="BF1511" s="7">
        <v>41205</v>
      </c>
      <c r="BG1511" s="5">
        <v>100.042</v>
      </c>
      <c r="BI1511" s="7">
        <v>41194</v>
      </c>
      <c r="BJ1511" s="5">
        <v>101.508</v>
      </c>
      <c r="BO1511" s="7">
        <v>41194</v>
      </c>
      <c r="BP1511" s="5">
        <v>101.88800000000001</v>
      </c>
      <c r="CA1511" s="7">
        <v>41194</v>
      </c>
      <c r="CB1511" s="5">
        <v>103.125</v>
      </c>
      <c r="CG1511" s="7">
        <v>41194</v>
      </c>
      <c r="CH1511" s="5">
        <v>102.88500000000001</v>
      </c>
      <c r="DE1511" s="7">
        <v>41194</v>
      </c>
      <c r="DF1511" s="5">
        <v>98.165000000000006</v>
      </c>
      <c r="DW1511" s="7">
        <v>41194</v>
      </c>
      <c r="DX1511" s="5">
        <v>98.137</v>
      </c>
      <c r="EF1511" s="7">
        <v>41194</v>
      </c>
      <c r="EG1511" s="5">
        <v>104.66</v>
      </c>
      <c r="EU1511" s="7">
        <v>41604</v>
      </c>
      <c r="EV1511" s="5">
        <v>107.62</v>
      </c>
      <c r="FG1511" s="7">
        <v>41960</v>
      </c>
      <c r="FH1511" s="5">
        <v>116.523</v>
      </c>
      <c r="FJ1511" s="7">
        <v>42073</v>
      </c>
      <c r="FK1511" s="5">
        <v>117.667</v>
      </c>
      <c r="FP1511" s="7">
        <v>42305</v>
      </c>
      <c r="FQ1511" s="5">
        <v>115.35</v>
      </c>
      <c r="GK1511" s="7">
        <v>41813</v>
      </c>
      <c r="GL1511" s="5">
        <v>118.227</v>
      </c>
      <c r="GW1511" s="7">
        <v>42339</v>
      </c>
      <c r="GX1511" s="5">
        <v>128.583</v>
      </c>
      <c r="HL1511" s="7">
        <v>41197</v>
      </c>
      <c r="HM1511" s="5">
        <v>96.58</v>
      </c>
      <c r="HR1511" s="7">
        <v>41199</v>
      </c>
      <c r="HS1511" s="5">
        <v>96.04</v>
      </c>
      <c r="HU1511" s="7">
        <v>41204</v>
      </c>
      <c r="HV1511" s="5">
        <v>74.8</v>
      </c>
      <c r="HX1511" s="7">
        <v>41362</v>
      </c>
      <c r="HY1511" s="5">
        <v>90.05</v>
      </c>
      <c r="IA1511" s="7">
        <v>42191</v>
      </c>
      <c r="IB1511" s="5">
        <v>122.947</v>
      </c>
    </row>
    <row r="1512" spans="58:236">
      <c r="BF1512" s="7">
        <v>41206</v>
      </c>
      <c r="BG1512" s="5">
        <v>100.02</v>
      </c>
      <c r="BI1512" s="7">
        <v>41197</v>
      </c>
      <c r="BJ1512" s="5">
        <v>101.28</v>
      </c>
      <c r="BO1512" s="7">
        <v>41197</v>
      </c>
      <c r="BP1512" s="5">
        <v>101.268</v>
      </c>
      <c r="CA1512" s="7">
        <v>41197</v>
      </c>
      <c r="CB1512" s="5">
        <v>102.765</v>
      </c>
      <c r="CG1512" s="7">
        <v>41197</v>
      </c>
      <c r="CH1512" s="5">
        <v>102.477</v>
      </c>
      <c r="DE1512" s="7">
        <v>41197</v>
      </c>
      <c r="DF1512" s="5">
        <v>97.738</v>
      </c>
      <c r="DW1512" s="7">
        <v>41197</v>
      </c>
      <c r="DX1512" s="5">
        <v>97.637</v>
      </c>
      <c r="EF1512" s="7">
        <v>41197</v>
      </c>
      <c r="EG1512" s="5">
        <v>103.863</v>
      </c>
      <c r="EU1512" s="7">
        <v>41605</v>
      </c>
      <c r="EV1512" s="5">
        <v>107.43</v>
      </c>
      <c r="FG1512" s="7">
        <v>41961</v>
      </c>
      <c r="FH1512" s="5">
        <v>116.503</v>
      </c>
      <c r="FJ1512" s="7">
        <v>42074</v>
      </c>
      <c r="FK1512" s="5">
        <v>117.77</v>
      </c>
      <c r="FP1512" s="7">
        <v>42306</v>
      </c>
      <c r="FQ1512" s="5">
        <v>115.038</v>
      </c>
      <c r="GK1512" s="7">
        <v>41814</v>
      </c>
      <c r="GL1512" s="5">
        <v>118.5</v>
      </c>
      <c r="GW1512" s="7">
        <v>42340</v>
      </c>
      <c r="GX1512" s="5">
        <v>128.72499999999999</v>
      </c>
      <c r="HL1512" s="7">
        <v>41198</v>
      </c>
      <c r="HM1512" s="5">
        <v>96.765000000000001</v>
      </c>
      <c r="HR1512" s="7">
        <v>41200</v>
      </c>
      <c r="HS1512" s="5">
        <v>97.23</v>
      </c>
      <c r="HU1512" s="7">
        <v>41205</v>
      </c>
      <c r="HV1512" s="5">
        <v>73.572999999999993</v>
      </c>
      <c r="HX1512" s="7">
        <v>41365</v>
      </c>
      <c r="HY1512" s="5">
        <v>90.05</v>
      </c>
      <c r="IA1512" s="7">
        <v>42192</v>
      </c>
      <c r="IB1512" s="5">
        <v>125.545</v>
      </c>
    </row>
    <row r="1513" spans="58:236">
      <c r="BF1513" s="7">
        <v>41207</v>
      </c>
      <c r="BG1513" s="5">
        <v>100.01</v>
      </c>
      <c r="BI1513" s="7">
        <v>41198</v>
      </c>
      <c r="BJ1513" s="5">
        <v>101.273</v>
      </c>
      <c r="BO1513" s="7">
        <v>41198</v>
      </c>
      <c r="BP1513" s="5">
        <v>101.24299999999999</v>
      </c>
      <c r="CA1513" s="7">
        <v>41198</v>
      </c>
      <c r="CB1513" s="5">
        <v>102.90300000000001</v>
      </c>
      <c r="CG1513" s="7">
        <v>41198</v>
      </c>
      <c r="CH1513" s="5">
        <v>102.548</v>
      </c>
      <c r="DE1513" s="7">
        <v>41198</v>
      </c>
      <c r="DF1513" s="5">
        <v>97.768000000000001</v>
      </c>
      <c r="DW1513" s="7">
        <v>41198</v>
      </c>
      <c r="DX1513" s="5">
        <v>97.733000000000004</v>
      </c>
      <c r="EF1513" s="7">
        <v>41198</v>
      </c>
      <c r="EG1513" s="5">
        <v>103.96</v>
      </c>
      <c r="EU1513" s="7">
        <v>41606</v>
      </c>
      <c r="EV1513" s="5">
        <v>107.13500000000001</v>
      </c>
      <c r="FG1513" s="7">
        <v>41962</v>
      </c>
      <c r="FH1513" s="5">
        <v>116.498</v>
      </c>
      <c r="FJ1513" s="7">
        <v>42075</v>
      </c>
      <c r="FK1513" s="5">
        <v>117.57</v>
      </c>
      <c r="FP1513" s="7">
        <v>42307</v>
      </c>
      <c r="FQ1513" s="5">
        <v>115.038</v>
      </c>
      <c r="GK1513" s="7">
        <v>41815</v>
      </c>
      <c r="GL1513" s="5">
        <v>118.68</v>
      </c>
      <c r="GW1513" s="7">
        <v>42341</v>
      </c>
      <c r="GX1513" s="5">
        <v>126.13500000000001</v>
      </c>
      <c r="HL1513" s="7">
        <v>41199</v>
      </c>
      <c r="HM1513" s="5">
        <v>99.606999999999999</v>
      </c>
      <c r="HR1513" s="7">
        <v>41201</v>
      </c>
      <c r="HS1513" s="5">
        <v>96.73</v>
      </c>
      <c r="HU1513" s="7">
        <v>41206</v>
      </c>
      <c r="HV1513" s="5">
        <v>74.064999999999998</v>
      </c>
      <c r="HX1513" s="7">
        <v>41366</v>
      </c>
      <c r="HY1513" s="5">
        <v>91.093000000000004</v>
      </c>
      <c r="IA1513" s="7">
        <v>42193</v>
      </c>
      <c r="IB1513" s="5">
        <v>126.495</v>
      </c>
    </row>
    <row r="1514" spans="58:236">
      <c r="BF1514" s="7">
        <v>41208</v>
      </c>
      <c r="BG1514" s="5">
        <v>99.988</v>
      </c>
      <c r="BI1514" s="7">
        <v>41199</v>
      </c>
      <c r="BJ1514" s="5">
        <v>101.333</v>
      </c>
      <c r="BO1514" s="7">
        <v>41199</v>
      </c>
      <c r="BP1514" s="5">
        <v>101.435</v>
      </c>
      <c r="CA1514" s="7">
        <v>41199</v>
      </c>
      <c r="CB1514" s="5">
        <v>103.52</v>
      </c>
      <c r="CG1514" s="7">
        <v>41199</v>
      </c>
      <c r="CH1514" s="5">
        <v>103.38500000000001</v>
      </c>
      <c r="DE1514" s="7">
        <v>41199</v>
      </c>
      <c r="DF1514" s="5">
        <v>98.88</v>
      </c>
      <c r="DW1514" s="7">
        <v>41199</v>
      </c>
      <c r="DX1514" s="5">
        <v>99.093000000000004</v>
      </c>
      <c r="EF1514" s="7">
        <v>41199</v>
      </c>
      <c r="EG1514" s="5">
        <v>105.47499999999999</v>
      </c>
      <c r="EU1514" s="7">
        <v>41607</v>
      </c>
      <c r="EV1514" s="5">
        <v>106.98</v>
      </c>
      <c r="FG1514" s="7">
        <v>41963</v>
      </c>
      <c r="FH1514" s="5">
        <v>116.613</v>
      </c>
      <c r="FJ1514" s="7">
        <v>42076</v>
      </c>
      <c r="FK1514" s="5">
        <v>117.518</v>
      </c>
      <c r="FP1514" s="7">
        <v>42310</v>
      </c>
      <c r="FQ1514" s="5">
        <v>114.79300000000001</v>
      </c>
      <c r="GK1514" s="7">
        <v>41816</v>
      </c>
      <c r="GL1514" s="5">
        <v>118.663</v>
      </c>
      <c r="GW1514" s="7">
        <v>42342</v>
      </c>
      <c r="GX1514" s="5">
        <v>126.12</v>
      </c>
      <c r="HL1514" s="7">
        <v>41200</v>
      </c>
      <c r="HM1514" s="5">
        <v>100.72499999999999</v>
      </c>
      <c r="HR1514" s="7">
        <v>41204</v>
      </c>
      <c r="HS1514" s="5">
        <v>95.47</v>
      </c>
      <c r="HU1514" s="7">
        <v>41207</v>
      </c>
      <c r="HV1514" s="5">
        <v>73.918000000000006</v>
      </c>
      <c r="HX1514" s="7">
        <v>41367</v>
      </c>
      <c r="HY1514" s="5">
        <v>91.528000000000006</v>
      </c>
      <c r="IA1514" s="7">
        <v>42194</v>
      </c>
      <c r="IB1514" s="5">
        <v>127.01</v>
      </c>
    </row>
    <row r="1515" spans="58:236">
      <c r="BF1515" s="7">
        <v>41211</v>
      </c>
      <c r="BG1515" s="5">
        <v>100.008</v>
      </c>
      <c r="BI1515" s="7">
        <v>41200</v>
      </c>
      <c r="BJ1515" s="5">
        <v>101.30800000000001</v>
      </c>
      <c r="BO1515" s="7">
        <v>41200</v>
      </c>
      <c r="BP1515" s="5">
        <v>101.428</v>
      </c>
      <c r="CA1515" s="7">
        <v>41200</v>
      </c>
      <c r="CB1515" s="5">
        <v>103.572</v>
      </c>
      <c r="CG1515" s="7">
        <v>41200</v>
      </c>
      <c r="CH1515" s="5">
        <v>103.538</v>
      </c>
      <c r="DE1515" s="7">
        <v>41200</v>
      </c>
      <c r="DF1515" s="5">
        <v>99.097999999999999</v>
      </c>
      <c r="DW1515" s="7">
        <v>41200</v>
      </c>
      <c r="DX1515" s="5">
        <v>99.435000000000002</v>
      </c>
      <c r="EF1515" s="7">
        <v>41200</v>
      </c>
      <c r="EG1515" s="5">
        <v>105.875</v>
      </c>
      <c r="EU1515" s="7">
        <v>41610</v>
      </c>
      <c r="EV1515" s="5">
        <v>106.79</v>
      </c>
      <c r="FG1515" s="7">
        <v>41964</v>
      </c>
      <c r="FH1515" s="5">
        <v>117.06</v>
      </c>
      <c r="FJ1515" s="7">
        <v>42079</v>
      </c>
      <c r="FK1515" s="5">
        <v>117.393</v>
      </c>
      <c r="FP1515" s="7">
        <v>42311</v>
      </c>
      <c r="FQ1515" s="5">
        <v>114.90300000000001</v>
      </c>
      <c r="GK1515" s="7">
        <v>41817</v>
      </c>
      <c r="GL1515" s="5">
        <v>118.61799999999999</v>
      </c>
      <c r="GW1515" s="7">
        <v>42345</v>
      </c>
      <c r="GX1515" s="5">
        <v>127.248</v>
      </c>
      <c r="HL1515" s="7">
        <v>41201</v>
      </c>
      <c r="HM1515" s="5">
        <v>100.22499999999999</v>
      </c>
      <c r="HR1515" s="7">
        <v>41205</v>
      </c>
      <c r="HS1515" s="5">
        <v>94.138000000000005</v>
      </c>
      <c r="HU1515" s="7">
        <v>41208</v>
      </c>
      <c r="HV1515" s="5">
        <v>74.162999999999997</v>
      </c>
      <c r="HX1515" s="7">
        <v>41368</v>
      </c>
      <c r="HY1515" s="5">
        <v>91.635000000000005</v>
      </c>
      <c r="IA1515" s="7">
        <v>42195</v>
      </c>
      <c r="IB1515" s="5">
        <v>125.753</v>
      </c>
    </row>
    <row r="1516" spans="58:236">
      <c r="BF1516" s="7">
        <v>41212</v>
      </c>
      <c r="BG1516" s="5">
        <v>100.045</v>
      </c>
      <c r="BI1516" s="7">
        <v>41201</v>
      </c>
      <c r="BJ1516" s="5">
        <v>101.27</v>
      </c>
      <c r="BO1516" s="7">
        <v>41201</v>
      </c>
      <c r="BP1516" s="5">
        <v>101.428</v>
      </c>
      <c r="CA1516" s="7">
        <v>41201</v>
      </c>
      <c r="CB1516" s="5">
        <v>103.503</v>
      </c>
      <c r="CG1516" s="7">
        <v>41201</v>
      </c>
      <c r="CH1516" s="5">
        <v>103.41</v>
      </c>
      <c r="DE1516" s="7">
        <v>41201</v>
      </c>
      <c r="DF1516" s="5">
        <v>98.927999999999997</v>
      </c>
      <c r="DW1516" s="7">
        <v>41201</v>
      </c>
      <c r="DX1516" s="5">
        <v>99.158000000000001</v>
      </c>
      <c r="EF1516" s="7">
        <v>41201</v>
      </c>
      <c r="EG1516" s="5">
        <v>105.64</v>
      </c>
      <c r="EU1516" s="7">
        <v>41611</v>
      </c>
      <c r="EV1516" s="5">
        <v>106.852</v>
      </c>
      <c r="FG1516" s="7">
        <v>41967</v>
      </c>
      <c r="FH1516" s="5">
        <v>117.29</v>
      </c>
      <c r="FJ1516" s="7">
        <v>42080</v>
      </c>
      <c r="FK1516" s="5">
        <v>117.128</v>
      </c>
      <c r="FP1516" s="7">
        <v>42312</v>
      </c>
      <c r="FQ1516" s="5">
        <v>114.928</v>
      </c>
      <c r="GK1516" s="7">
        <v>41820</v>
      </c>
      <c r="GL1516" s="5">
        <v>118.417</v>
      </c>
      <c r="GW1516" s="7">
        <v>42346</v>
      </c>
      <c r="GX1516" s="5">
        <v>127.423</v>
      </c>
      <c r="HL1516" s="7">
        <v>41204</v>
      </c>
      <c r="HM1516" s="5">
        <v>99.125</v>
      </c>
      <c r="HR1516" s="7">
        <v>41206</v>
      </c>
      <c r="HS1516" s="5">
        <v>94.674999999999997</v>
      </c>
      <c r="HU1516" s="7">
        <v>41211</v>
      </c>
      <c r="HV1516" s="5">
        <v>73.614999999999995</v>
      </c>
      <c r="HX1516" s="7">
        <v>41369</v>
      </c>
      <c r="HY1516" s="5">
        <v>93.863</v>
      </c>
      <c r="IA1516" s="7">
        <v>42198</v>
      </c>
      <c r="IB1516" s="5">
        <v>124.86</v>
      </c>
    </row>
    <row r="1517" spans="58:236">
      <c r="BI1517" s="7">
        <v>41204</v>
      </c>
      <c r="BJ1517" s="5">
        <v>101.253</v>
      </c>
      <c r="BO1517" s="7">
        <v>41204</v>
      </c>
      <c r="BP1517" s="5">
        <v>101.435</v>
      </c>
      <c r="CA1517" s="7">
        <v>41204</v>
      </c>
      <c r="CB1517" s="5">
        <v>103.288</v>
      </c>
      <c r="CG1517" s="7">
        <v>41204</v>
      </c>
      <c r="CH1517" s="5">
        <v>103.06</v>
      </c>
      <c r="DE1517" s="7">
        <v>41204</v>
      </c>
      <c r="DF1517" s="5">
        <v>98.504999999999995</v>
      </c>
      <c r="DW1517" s="7">
        <v>41204</v>
      </c>
      <c r="DX1517" s="5">
        <v>98.563000000000002</v>
      </c>
      <c r="EF1517" s="7">
        <v>41204</v>
      </c>
      <c r="EG1517" s="5">
        <v>104.905</v>
      </c>
      <c r="EU1517" s="7">
        <v>41612</v>
      </c>
      <c r="EV1517" s="5">
        <v>106.498</v>
      </c>
      <c r="FG1517" s="7">
        <v>41968</v>
      </c>
      <c r="FH1517" s="5">
        <v>117.40300000000001</v>
      </c>
      <c r="FJ1517" s="7">
        <v>42081</v>
      </c>
      <c r="FK1517" s="5">
        <v>116.943</v>
      </c>
      <c r="FP1517" s="7">
        <v>42313</v>
      </c>
      <c r="FQ1517" s="5">
        <v>114.733</v>
      </c>
      <c r="GK1517" s="7">
        <v>41821</v>
      </c>
      <c r="GL1517" s="5">
        <v>118.658</v>
      </c>
      <c r="GW1517" s="7">
        <v>42347</v>
      </c>
      <c r="GX1517" s="5">
        <v>127.16500000000001</v>
      </c>
      <c r="HL1517" s="7">
        <v>41205</v>
      </c>
      <c r="HM1517" s="5">
        <v>97.882999999999996</v>
      </c>
      <c r="HR1517" s="7">
        <v>41207</v>
      </c>
      <c r="HS1517" s="5">
        <v>94.468000000000004</v>
      </c>
      <c r="HU1517" s="7">
        <v>41212</v>
      </c>
      <c r="HV1517" s="5">
        <v>73.674999999999997</v>
      </c>
      <c r="HX1517" s="7">
        <v>41372</v>
      </c>
      <c r="HY1517" s="5">
        <v>94.06</v>
      </c>
      <c r="IA1517" s="7">
        <v>42199</v>
      </c>
      <c r="IB1517" s="5">
        <v>125.208</v>
      </c>
    </row>
    <row r="1518" spans="58:236">
      <c r="BI1518" s="7">
        <v>41205</v>
      </c>
      <c r="BJ1518" s="5">
        <v>101.223</v>
      </c>
      <c r="BO1518" s="7">
        <v>41205</v>
      </c>
      <c r="BP1518" s="5">
        <v>101.378</v>
      </c>
      <c r="CA1518" s="7">
        <v>41205</v>
      </c>
      <c r="CB1518" s="5">
        <v>103.05500000000001</v>
      </c>
      <c r="CG1518" s="7">
        <v>41205</v>
      </c>
      <c r="CH1518" s="5">
        <v>102.758</v>
      </c>
      <c r="DE1518" s="7">
        <v>41205</v>
      </c>
      <c r="DF1518" s="5">
        <v>98.102000000000004</v>
      </c>
      <c r="DW1518" s="7">
        <v>41205</v>
      </c>
      <c r="DX1518" s="5">
        <v>98.08</v>
      </c>
      <c r="EF1518" s="7">
        <v>41205</v>
      </c>
      <c r="EG1518" s="5">
        <v>104.373</v>
      </c>
      <c r="EU1518" s="7">
        <v>41613</v>
      </c>
      <c r="EV1518" s="5">
        <v>106.22499999999999</v>
      </c>
      <c r="FG1518" s="7">
        <v>41969</v>
      </c>
      <c r="FH1518" s="5">
        <v>117.145</v>
      </c>
      <c r="FJ1518" s="7">
        <v>42082</v>
      </c>
      <c r="FK1518" s="5">
        <v>117.008</v>
      </c>
      <c r="FP1518" s="7">
        <v>42314</v>
      </c>
      <c r="FQ1518" s="5">
        <v>114.35</v>
      </c>
      <c r="GK1518" s="7">
        <v>41822</v>
      </c>
      <c r="GL1518" s="5">
        <v>117.785</v>
      </c>
      <c r="GW1518" s="7">
        <v>42348</v>
      </c>
      <c r="GX1518" s="5">
        <v>127.3</v>
      </c>
      <c r="HL1518" s="7">
        <v>41206</v>
      </c>
      <c r="HM1518" s="5">
        <v>98.393000000000001</v>
      </c>
      <c r="HR1518" s="7">
        <v>41208</v>
      </c>
      <c r="HS1518" s="5">
        <v>94.757999999999996</v>
      </c>
      <c r="HU1518" s="7">
        <v>41213</v>
      </c>
      <c r="HV1518" s="5">
        <v>74.03</v>
      </c>
      <c r="HX1518" s="7">
        <v>41373</v>
      </c>
      <c r="HY1518" s="5">
        <v>94.444999999999993</v>
      </c>
      <c r="IA1518" s="7">
        <v>42200</v>
      </c>
      <c r="IB1518" s="5">
        <v>126.982</v>
      </c>
    </row>
    <row r="1519" spans="58:236">
      <c r="BI1519" s="7">
        <v>41206</v>
      </c>
      <c r="BJ1519" s="5">
        <v>101.175</v>
      </c>
      <c r="BO1519" s="7">
        <v>41206</v>
      </c>
      <c r="BP1519" s="5">
        <v>101.34</v>
      </c>
      <c r="CA1519" s="7">
        <v>41206</v>
      </c>
      <c r="CB1519" s="5">
        <v>103.083</v>
      </c>
      <c r="CG1519" s="7">
        <v>41206</v>
      </c>
      <c r="CH1519" s="5">
        <v>102.863</v>
      </c>
      <c r="DE1519" s="7">
        <v>41206</v>
      </c>
      <c r="DF1519" s="5">
        <v>98.295000000000002</v>
      </c>
      <c r="DW1519" s="7">
        <v>41206</v>
      </c>
      <c r="DX1519" s="5">
        <v>98.337999999999994</v>
      </c>
      <c r="EF1519" s="7">
        <v>41206</v>
      </c>
      <c r="EG1519" s="5">
        <v>104.693</v>
      </c>
      <c r="EU1519" s="7">
        <v>41614</v>
      </c>
      <c r="EV1519" s="5">
        <v>106.417</v>
      </c>
      <c r="FG1519" s="7">
        <v>41970</v>
      </c>
      <c r="FH1519" s="5">
        <v>117.27</v>
      </c>
      <c r="FJ1519" s="7">
        <v>42083</v>
      </c>
      <c r="FK1519" s="5">
        <v>117.27500000000001</v>
      </c>
      <c r="FP1519" s="7">
        <v>42317</v>
      </c>
      <c r="FQ1519" s="5">
        <v>114.265</v>
      </c>
      <c r="GK1519" s="7">
        <v>41823</v>
      </c>
      <c r="GL1519" s="5">
        <v>118.313</v>
      </c>
      <c r="GW1519" s="7">
        <v>42349</v>
      </c>
      <c r="GX1519" s="5">
        <v>127.253</v>
      </c>
      <c r="HL1519" s="7">
        <v>41207</v>
      </c>
      <c r="HM1519" s="5">
        <v>98.165000000000006</v>
      </c>
      <c r="HR1519" s="7">
        <v>41211</v>
      </c>
      <c r="HS1519" s="5">
        <v>94.322000000000003</v>
      </c>
      <c r="HU1519" s="7">
        <v>41214</v>
      </c>
      <c r="HV1519" s="5">
        <v>74.238</v>
      </c>
      <c r="HX1519" s="7">
        <v>41374</v>
      </c>
      <c r="HY1519" s="5">
        <v>95.033000000000001</v>
      </c>
      <c r="IA1519" s="7">
        <v>42201</v>
      </c>
      <c r="IB1519" s="5">
        <v>128.1</v>
      </c>
    </row>
    <row r="1520" spans="58:236">
      <c r="BI1520" s="7">
        <v>41207</v>
      </c>
      <c r="BJ1520" s="5">
        <v>101.137</v>
      </c>
      <c r="BO1520" s="7">
        <v>41207</v>
      </c>
      <c r="BP1520" s="5">
        <v>101.352</v>
      </c>
      <c r="CA1520" s="7">
        <v>41207</v>
      </c>
      <c r="CB1520" s="5">
        <v>102.917</v>
      </c>
      <c r="CG1520" s="7">
        <v>41207</v>
      </c>
      <c r="CH1520" s="5">
        <v>102.66</v>
      </c>
      <c r="DE1520" s="7">
        <v>41207</v>
      </c>
      <c r="DF1520" s="5">
        <v>98.048000000000002</v>
      </c>
      <c r="DW1520" s="7">
        <v>41207</v>
      </c>
      <c r="DX1520" s="5">
        <v>98.064999999999998</v>
      </c>
      <c r="EF1520" s="7">
        <v>41207</v>
      </c>
      <c r="EG1520" s="5">
        <v>104.36799999999999</v>
      </c>
      <c r="EU1520" s="7">
        <v>41617</v>
      </c>
      <c r="EV1520" s="5">
        <v>106.788</v>
      </c>
      <c r="FG1520" s="7">
        <v>41971</v>
      </c>
      <c r="FH1520" s="5">
        <v>117.08499999999999</v>
      </c>
      <c r="FJ1520" s="7">
        <v>42086</v>
      </c>
      <c r="FK1520" s="5">
        <v>117.188</v>
      </c>
      <c r="FP1520" s="7">
        <v>42318</v>
      </c>
      <c r="FQ1520" s="5">
        <v>114.655</v>
      </c>
      <c r="GK1520" s="7">
        <v>41824</v>
      </c>
      <c r="GL1520" s="5">
        <v>118.203</v>
      </c>
      <c r="GW1520" s="7">
        <v>42352</v>
      </c>
      <c r="GX1520" s="5">
        <v>126.22</v>
      </c>
      <c r="HL1520" s="7">
        <v>41208</v>
      </c>
      <c r="HM1520" s="5">
        <v>98.397999999999996</v>
      </c>
      <c r="HR1520" s="7">
        <v>41212</v>
      </c>
      <c r="HS1520" s="5">
        <v>94.36</v>
      </c>
      <c r="HU1520" s="7">
        <v>41215</v>
      </c>
      <c r="HV1520" s="5">
        <v>73.412999999999997</v>
      </c>
      <c r="HX1520" s="7">
        <v>41375</v>
      </c>
      <c r="HY1520" s="5">
        <v>94.43</v>
      </c>
      <c r="IA1520" s="7">
        <v>42202</v>
      </c>
      <c r="IB1520" s="5">
        <v>129.71</v>
      </c>
    </row>
    <row r="1521" spans="61:236">
      <c r="BI1521" s="7">
        <v>41208</v>
      </c>
      <c r="BJ1521" s="5">
        <v>101.133</v>
      </c>
      <c r="BO1521" s="7">
        <v>41208</v>
      </c>
      <c r="BP1521" s="5">
        <v>101.32</v>
      </c>
      <c r="CA1521" s="7">
        <v>41208</v>
      </c>
      <c r="CB1521" s="5">
        <v>102.96299999999999</v>
      </c>
      <c r="CG1521" s="7">
        <v>41208</v>
      </c>
      <c r="CH1521" s="5">
        <v>102.733</v>
      </c>
      <c r="DE1521" s="7">
        <v>41208</v>
      </c>
      <c r="DF1521" s="5">
        <v>98.212999999999994</v>
      </c>
      <c r="DW1521" s="7">
        <v>41208</v>
      </c>
      <c r="DX1521" s="5">
        <v>98.32</v>
      </c>
      <c r="EF1521" s="7">
        <v>41208</v>
      </c>
      <c r="EG1521" s="5">
        <v>104.623</v>
      </c>
      <c r="EU1521" s="7">
        <v>41618</v>
      </c>
      <c r="EV1521" s="5">
        <v>107.218</v>
      </c>
      <c r="FG1521" s="7">
        <v>41974</v>
      </c>
      <c r="FH1521" s="5">
        <v>117.063</v>
      </c>
      <c r="FJ1521" s="7">
        <v>42087</v>
      </c>
      <c r="FK1521" s="5">
        <v>117.11799999999999</v>
      </c>
      <c r="FP1521" s="7">
        <v>42319</v>
      </c>
      <c r="FQ1521" s="5">
        <v>114.77800000000001</v>
      </c>
      <c r="GK1521" s="7">
        <v>41827</v>
      </c>
      <c r="GL1521" s="5">
        <v>118.155</v>
      </c>
      <c r="GW1521" s="7">
        <v>42353</v>
      </c>
      <c r="GX1521" s="5">
        <v>125.822</v>
      </c>
      <c r="HL1521" s="7">
        <v>41211</v>
      </c>
      <c r="HM1521" s="5">
        <v>97.87</v>
      </c>
      <c r="HR1521" s="7">
        <v>41213</v>
      </c>
      <c r="HS1521" s="5">
        <v>94.942999999999998</v>
      </c>
      <c r="HU1521" s="7">
        <v>41218</v>
      </c>
      <c r="HV1521" s="5">
        <v>72.587999999999994</v>
      </c>
      <c r="HX1521" s="7">
        <v>41376</v>
      </c>
      <c r="HY1521" s="5">
        <v>93.944999999999993</v>
      </c>
      <c r="IA1521" s="7">
        <v>42205</v>
      </c>
      <c r="IB1521" s="5">
        <v>129.61500000000001</v>
      </c>
    </row>
    <row r="1522" spans="61:236">
      <c r="BI1522" s="7">
        <v>41211</v>
      </c>
      <c r="BJ1522" s="5">
        <v>101.12</v>
      </c>
      <c r="BO1522" s="7">
        <v>41211</v>
      </c>
      <c r="BP1522" s="5">
        <v>101.268</v>
      </c>
      <c r="CA1522" s="7">
        <v>41211</v>
      </c>
      <c r="CB1522" s="5">
        <v>102.848</v>
      </c>
      <c r="CG1522" s="7">
        <v>41211</v>
      </c>
      <c r="CH1522" s="5">
        <v>102.575</v>
      </c>
      <c r="DE1522" s="7">
        <v>41211</v>
      </c>
      <c r="DF1522" s="5">
        <v>98.004999999999995</v>
      </c>
      <c r="DW1522" s="7">
        <v>41211</v>
      </c>
      <c r="DX1522" s="5">
        <v>98.045000000000002</v>
      </c>
      <c r="EF1522" s="7">
        <v>41211</v>
      </c>
      <c r="EG1522" s="5">
        <v>104.36499999999999</v>
      </c>
      <c r="EU1522" s="7">
        <v>41619</v>
      </c>
      <c r="EV1522" s="5">
        <v>107.25</v>
      </c>
      <c r="FG1522" s="7">
        <v>41975</v>
      </c>
      <c r="FH1522" s="5">
        <v>117.05</v>
      </c>
      <c r="FJ1522" s="7">
        <v>42088</v>
      </c>
      <c r="FK1522" s="5">
        <v>117.098</v>
      </c>
      <c r="FP1522" s="7">
        <v>42320</v>
      </c>
      <c r="FQ1522" s="5">
        <v>114.738</v>
      </c>
      <c r="GK1522" s="7">
        <v>41828</v>
      </c>
      <c r="GL1522" s="5">
        <v>117.755</v>
      </c>
      <c r="GW1522" s="7">
        <v>42354</v>
      </c>
      <c r="GX1522" s="5">
        <v>125.83</v>
      </c>
      <c r="HL1522" s="7">
        <v>41212</v>
      </c>
      <c r="HM1522" s="5">
        <v>97.947999999999993</v>
      </c>
      <c r="HR1522" s="7">
        <v>41214</v>
      </c>
      <c r="HS1522" s="5">
        <v>95.22</v>
      </c>
      <c r="HU1522" s="7">
        <v>41219</v>
      </c>
      <c r="HV1522" s="5">
        <v>73.358000000000004</v>
      </c>
      <c r="HX1522" s="7">
        <v>41379</v>
      </c>
      <c r="HY1522" s="5">
        <v>93.484999999999999</v>
      </c>
      <c r="IA1522" s="7">
        <v>42206</v>
      </c>
      <c r="IB1522" s="5">
        <v>128.875</v>
      </c>
    </row>
    <row r="1523" spans="61:236">
      <c r="BI1523" s="7">
        <v>41212</v>
      </c>
      <c r="BJ1523" s="5">
        <v>101.11</v>
      </c>
      <c r="BO1523" s="7">
        <v>41212</v>
      </c>
      <c r="BP1523" s="5">
        <v>101.318</v>
      </c>
      <c r="CA1523" s="7">
        <v>41212</v>
      </c>
      <c r="CB1523" s="5">
        <v>102.91500000000001</v>
      </c>
      <c r="CG1523" s="7">
        <v>41212</v>
      </c>
      <c r="CH1523" s="5">
        <v>102.65300000000001</v>
      </c>
      <c r="DE1523" s="7">
        <v>41212</v>
      </c>
      <c r="DF1523" s="5">
        <v>98.102000000000004</v>
      </c>
      <c r="DW1523" s="7">
        <v>41212</v>
      </c>
      <c r="DX1523" s="5">
        <v>98.147999999999996</v>
      </c>
      <c r="EF1523" s="7">
        <v>41212</v>
      </c>
      <c r="EG1523" s="5">
        <v>104.465</v>
      </c>
      <c r="EU1523" s="7">
        <v>41620</v>
      </c>
      <c r="EV1523" s="5">
        <v>106.883</v>
      </c>
      <c r="FG1523" s="7">
        <v>41976</v>
      </c>
      <c r="FH1523" s="5">
        <v>117.158</v>
      </c>
      <c r="FJ1523" s="7">
        <v>42089</v>
      </c>
      <c r="FK1523" s="5">
        <v>117.155</v>
      </c>
      <c r="FP1523" s="7">
        <v>42321</v>
      </c>
      <c r="FQ1523" s="5">
        <v>114.83499999999999</v>
      </c>
      <c r="GK1523" s="7">
        <v>41829</v>
      </c>
      <c r="GL1523" s="5">
        <v>117.398</v>
      </c>
      <c r="GW1523" s="7">
        <v>42355</v>
      </c>
      <c r="GX1523" s="5">
        <v>126.1</v>
      </c>
      <c r="HL1523" s="7">
        <v>41213</v>
      </c>
      <c r="HM1523" s="5">
        <v>98.45</v>
      </c>
      <c r="HR1523" s="7">
        <v>41215</v>
      </c>
      <c r="HS1523" s="5">
        <v>94.173000000000002</v>
      </c>
      <c r="HU1523" s="7">
        <v>41220</v>
      </c>
      <c r="HV1523" s="5">
        <v>73.114999999999995</v>
      </c>
      <c r="HX1523" s="7">
        <v>41380</v>
      </c>
      <c r="HY1523" s="5">
        <v>93.367999999999995</v>
      </c>
      <c r="IA1523" s="7">
        <v>42207</v>
      </c>
      <c r="IB1523" s="5">
        <v>129.16800000000001</v>
      </c>
    </row>
    <row r="1524" spans="61:236">
      <c r="BI1524" s="7">
        <v>41213</v>
      </c>
      <c r="BJ1524" s="5">
        <v>101.108</v>
      </c>
      <c r="BO1524" s="7">
        <v>41213</v>
      </c>
      <c r="BP1524" s="5">
        <v>101.405</v>
      </c>
      <c r="CA1524" s="7">
        <v>41213</v>
      </c>
      <c r="CB1524" s="5">
        <v>103.02800000000001</v>
      </c>
      <c r="CG1524" s="7">
        <v>41213</v>
      </c>
      <c r="CH1524" s="5">
        <v>102.803</v>
      </c>
      <c r="DE1524" s="7">
        <v>41213</v>
      </c>
      <c r="DF1524" s="5">
        <v>98.317999999999998</v>
      </c>
      <c r="DW1524" s="7">
        <v>41213</v>
      </c>
      <c r="DX1524" s="5">
        <v>98.423000000000002</v>
      </c>
      <c r="EF1524" s="7">
        <v>41213</v>
      </c>
      <c r="EG1524" s="5">
        <v>104.755</v>
      </c>
      <c r="EU1524" s="7">
        <v>41621</v>
      </c>
      <c r="EV1524" s="5">
        <v>106.81</v>
      </c>
      <c r="FG1524" s="7">
        <v>41977</v>
      </c>
      <c r="FH1524" s="5">
        <v>116.953</v>
      </c>
      <c r="FJ1524" s="7">
        <v>42090</v>
      </c>
      <c r="FK1524" s="5">
        <v>117.023</v>
      </c>
      <c r="FP1524" s="7">
        <v>42324</v>
      </c>
      <c r="FQ1524" s="5">
        <v>114.77800000000001</v>
      </c>
      <c r="GK1524" s="7">
        <v>41830</v>
      </c>
      <c r="GL1524" s="5">
        <v>116.8</v>
      </c>
      <c r="GW1524" s="7">
        <v>42356</v>
      </c>
      <c r="GX1524" s="5">
        <v>126.565</v>
      </c>
      <c r="HL1524" s="7">
        <v>41214</v>
      </c>
      <c r="HM1524" s="5">
        <v>98.7</v>
      </c>
      <c r="HR1524" s="7">
        <v>41218</v>
      </c>
      <c r="HS1524" s="5">
        <v>92.96</v>
      </c>
      <c r="HU1524" s="7">
        <v>41221</v>
      </c>
      <c r="HV1524" s="5">
        <v>71.864999999999995</v>
      </c>
      <c r="HX1524" s="7">
        <v>41381</v>
      </c>
      <c r="HY1524" s="5">
        <v>94.067999999999998</v>
      </c>
      <c r="IA1524" s="7">
        <v>42208</v>
      </c>
      <c r="IB1524" s="5">
        <v>130.20500000000001</v>
      </c>
    </row>
    <row r="1525" spans="61:236">
      <c r="BI1525" s="7">
        <v>41214</v>
      </c>
      <c r="BJ1525" s="5">
        <v>101.105</v>
      </c>
      <c r="BO1525" s="7">
        <v>41214</v>
      </c>
      <c r="BP1525" s="5">
        <v>101.405</v>
      </c>
      <c r="CA1525" s="7">
        <v>41214</v>
      </c>
      <c r="CB1525" s="5">
        <v>103.13</v>
      </c>
      <c r="CG1525" s="7">
        <v>41214</v>
      </c>
      <c r="CH1525" s="5">
        <v>102.93300000000001</v>
      </c>
      <c r="DE1525" s="7">
        <v>41214</v>
      </c>
      <c r="DF1525" s="5">
        <v>98.447000000000003</v>
      </c>
      <c r="DW1525" s="7">
        <v>41214</v>
      </c>
      <c r="DX1525" s="5">
        <v>98.59</v>
      </c>
      <c r="EF1525" s="7">
        <v>41214</v>
      </c>
      <c r="EG1525" s="5">
        <v>104.93</v>
      </c>
      <c r="EU1525" s="7">
        <v>41624</v>
      </c>
      <c r="EV1525" s="5">
        <v>106.91</v>
      </c>
      <c r="FG1525" s="7">
        <v>41978</v>
      </c>
      <c r="FH1525" s="5">
        <v>117.065</v>
      </c>
      <c r="FJ1525" s="7">
        <v>42093</v>
      </c>
      <c r="FK1525" s="5">
        <v>117.137</v>
      </c>
      <c r="FP1525" s="7">
        <v>42325</v>
      </c>
      <c r="FQ1525" s="5">
        <v>114.88500000000001</v>
      </c>
      <c r="GK1525" s="7">
        <v>41831</v>
      </c>
      <c r="GL1525" s="5">
        <v>117.258</v>
      </c>
      <c r="GW1525" s="7">
        <v>42359</v>
      </c>
      <c r="GX1525" s="5">
        <v>125.788</v>
      </c>
      <c r="HL1525" s="7">
        <v>41215</v>
      </c>
      <c r="HM1525" s="5">
        <v>97.897999999999996</v>
      </c>
      <c r="HR1525" s="7">
        <v>41219</v>
      </c>
      <c r="HS1525" s="5">
        <v>93.674999999999997</v>
      </c>
      <c r="HU1525" s="7">
        <v>41222</v>
      </c>
      <c r="HV1525" s="5">
        <v>72.201999999999998</v>
      </c>
      <c r="HX1525" s="7">
        <v>41382</v>
      </c>
      <c r="HY1525" s="5">
        <v>94.174999999999997</v>
      </c>
      <c r="IA1525" s="7">
        <v>42209</v>
      </c>
      <c r="IB1525" s="5">
        <v>131.48500000000001</v>
      </c>
    </row>
    <row r="1526" spans="61:236">
      <c r="BI1526" s="7">
        <v>41215</v>
      </c>
      <c r="BJ1526" s="5">
        <v>101.098</v>
      </c>
      <c r="BO1526" s="7">
        <v>41215</v>
      </c>
      <c r="BP1526" s="5">
        <v>101.408</v>
      </c>
      <c r="CA1526" s="7">
        <v>41215</v>
      </c>
      <c r="CB1526" s="5">
        <v>102.96</v>
      </c>
      <c r="CG1526" s="7">
        <v>41215</v>
      </c>
      <c r="CH1526" s="5">
        <v>102.68300000000001</v>
      </c>
      <c r="DE1526" s="7">
        <v>41215</v>
      </c>
      <c r="DF1526" s="5">
        <v>98.12</v>
      </c>
      <c r="DW1526" s="7">
        <v>41215</v>
      </c>
      <c r="DX1526" s="5">
        <v>98.144999999999996</v>
      </c>
      <c r="EF1526" s="7">
        <v>41215</v>
      </c>
      <c r="EG1526" s="5">
        <v>104.438</v>
      </c>
      <c r="EU1526" s="7">
        <v>41625</v>
      </c>
      <c r="EV1526" s="5">
        <v>106.77500000000001</v>
      </c>
      <c r="FG1526" s="7">
        <v>41981</v>
      </c>
      <c r="FH1526" s="5">
        <v>117.178</v>
      </c>
      <c r="FJ1526" s="7">
        <v>42094</v>
      </c>
      <c r="FK1526" s="5">
        <v>117.318</v>
      </c>
      <c r="FP1526" s="7">
        <v>42326</v>
      </c>
      <c r="FQ1526" s="5">
        <v>115.005</v>
      </c>
      <c r="GK1526" s="7">
        <v>41834</v>
      </c>
      <c r="GL1526" s="5">
        <v>117.255</v>
      </c>
      <c r="GW1526" s="7">
        <v>42360</v>
      </c>
      <c r="GX1526" s="5">
        <v>125.633</v>
      </c>
      <c r="HL1526" s="7">
        <v>41218</v>
      </c>
      <c r="HM1526" s="5">
        <v>96.935000000000002</v>
      </c>
      <c r="HR1526" s="7">
        <v>41220</v>
      </c>
      <c r="HS1526" s="5">
        <v>93.447000000000003</v>
      </c>
      <c r="HU1526" s="7">
        <v>41225</v>
      </c>
      <c r="HV1526" s="5">
        <v>71.826999999999998</v>
      </c>
      <c r="HX1526" s="7">
        <v>41383</v>
      </c>
      <c r="HY1526" s="5">
        <v>94.863</v>
      </c>
      <c r="IA1526" s="7">
        <v>42212</v>
      </c>
      <c r="IB1526" s="5">
        <v>131.13800000000001</v>
      </c>
    </row>
    <row r="1527" spans="61:236">
      <c r="BI1527" s="7">
        <v>41218</v>
      </c>
      <c r="BJ1527" s="5">
        <v>101.075</v>
      </c>
      <c r="BO1527" s="7">
        <v>41218</v>
      </c>
      <c r="BP1527" s="5">
        <v>101.36799999999999</v>
      </c>
      <c r="CA1527" s="7">
        <v>41218</v>
      </c>
      <c r="CB1527" s="5">
        <v>102.80800000000001</v>
      </c>
      <c r="CG1527" s="7">
        <v>41218</v>
      </c>
      <c r="CH1527" s="5">
        <v>102.488</v>
      </c>
      <c r="DE1527" s="7">
        <v>41218</v>
      </c>
      <c r="DF1527" s="5">
        <v>97.828000000000003</v>
      </c>
      <c r="DW1527" s="7">
        <v>41218</v>
      </c>
      <c r="DX1527" s="5">
        <v>97.73</v>
      </c>
      <c r="EF1527" s="7">
        <v>41218</v>
      </c>
      <c r="EG1527" s="5">
        <v>103.908</v>
      </c>
      <c r="EU1527" s="7">
        <v>41626</v>
      </c>
      <c r="EV1527" s="5">
        <v>106.5</v>
      </c>
      <c r="FG1527" s="7">
        <v>41982</v>
      </c>
      <c r="FH1527" s="5">
        <v>116.843</v>
      </c>
      <c r="FJ1527" s="7">
        <v>42095</v>
      </c>
      <c r="FK1527" s="5">
        <v>117.3</v>
      </c>
      <c r="FP1527" s="7">
        <v>42327</v>
      </c>
      <c r="FQ1527" s="5">
        <v>115.113</v>
      </c>
      <c r="GK1527" s="7">
        <v>41835</v>
      </c>
      <c r="GL1527" s="5">
        <v>117.81</v>
      </c>
      <c r="GW1527" s="7">
        <v>42361</v>
      </c>
      <c r="GX1527" s="5">
        <v>125.235</v>
      </c>
      <c r="HL1527" s="7">
        <v>41219</v>
      </c>
      <c r="HM1527" s="5">
        <v>97.692999999999998</v>
      </c>
      <c r="HR1527" s="7">
        <v>41221</v>
      </c>
      <c r="HS1527" s="5">
        <v>92.292000000000002</v>
      </c>
      <c r="HU1527" s="7">
        <v>41226</v>
      </c>
      <c r="HV1527" s="5">
        <v>72.183000000000007</v>
      </c>
      <c r="HX1527" s="7">
        <v>41386</v>
      </c>
      <c r="HY1527" s="5">
        <v>96.905000000000001</v>
      </c>
      <c r="IA1527" s="7">
        <v>42213</v>
      </c>
      <c r="IB1527" s="5">
        <v>131.46</v>
      </c>
    </row>
    <row r="1528" spans="61:236">
      <c r="BI1528" s="7">
        <v>41219</v>
      </c>
      <c r="BJ1528" s="5">
        <v>101.083</v>
      </c>
      <c r="BO1528" s="7">
        <v>41219</v>
      </c>
      <c r="BP1528" s="5">
        <v>101.378</v>
      </c>
      <c r="CA1528" s="7">
        <v>41219</v>
      </c>
      <c r="CB1528" s="5">
        <v>102.96299999999999</v>
      </c>
      <c r="CG1528" s="7">
        <v>41219</v>
      </c>
      <c r="CH1528" s="5">
        <v>102.715</v>
      </c>
      <c r="DE1528" s="7">
        <v>41219</v>
      </c>
      <c r="DF1528" s="5">
        <v>98.168000000000006</v>
      </c>
      <c r="DW1528" s="7">
        <v>41219</v>
      </c>
      <c r="DX1528" s="5">
        <v>98.16</v>
      </c>
      <c r="EF1528" s="7">
        <v>41219</v>
      </c>
      <c r="EG1528" s="5">
        <v>104.387</v>
      </c>
      <c r="EU1528" s="7">
        <v>41627</v>
      </c>
      <c r="EV1528" s="5">
        <v>106.578</v>
      </c>
      <c r="FG1528" s="7">
        <v>41983</v>
      </c>
      <c r="FH1528" s="5">
        <v>116.465</v>
      </c>
      <c r="FJ1528" s="7">
        <v>42096</v>
      </c>
      <c r="FK1528" s="5">
        <v>117.33799999999999</v>
      </c>
      <c r="FP1528" s="7">
        <v>42328</v>
      </c>
      <c r="FQ1528" s="5">
        <v>115.233</v>
      </c>
      <c r="GK1528" s="7">
        <v>41836</v>
      </c>
      <c r="GL1528" s="5">
        <v>118.27</v>
      </c>
      <c r="GW1528" s="7">
        <v>42362</v>
      </c>
      <c r="GX1528" s="5">
        <v>125.245</v>
      </c>
      <c r="HL1528" s="7">
        <v>41220</v>
      </c>
      <c r="HM1528" s="5">
        <v>97.36</v>
      </c>
      <c r="HR1528" s="7">
        <v>41222</v>
      </c>
      <c r="HS1528" s="5">
        <v>92.697000000000003</v>
      </c>
      <c r="HU1528" s="7">
        <v>41227</v>
      </c>
      <c r="HV1528" s="5">
        <v>71.417000000000002</v>
      </c>
      <c r="HX1528" s="7">
        <v>41387</v>
      </c>
      <c r="HY1528" s="5">
        <v>100.24</v>
      </c>
      <c r="IA1528" s="7">
        <v>42214</v>
      </c>
      <c r="IB1528" s="5">
        <v>130.773</v>
      </c>
    </row>
    <row r="1529" spans="61:236">
      <c r="BI1529" s="7">
        <v>41220</v>
      </c>
      <c r="BJ1529" s="5">
        <v>101.04</v>
      </c>
      <c r="BO1529" s="7">
        <v>41220</v>
      </c>
      <c r="BP1529" s="5">
        <v>101.358</v>
      </c>
      <c r="CA1529" s="7">
        <v>41220</v>
      </c>
      <c r="CB1529" s="5">
        <v>102.825</v>
      </c>
      <c r="CG1529" s="7">
        <v>41220</v>
      </c>
      <c r="CH1529" s="5">
        <v>102.583</v>
      </c>
      <c r="DE1529" s="7">
        <v>41220</v>
      </c>
      <c r="DF1529" s="5">
        <v>98.028000000000006</v>
      </c>
      <c r="DW1529" s="7">
        <v>41220</v>
      </c>
      <c r="DX1529" s="5">
        <v>97.957999999999998</v>
      </c>
      <c r="EF1529" s="7">
        <v>41220</v>
      </c>
      <c r="EG1529" s="5">
        <v>104.15</v>
      </c>
      <c r="EU1529" s="7">
        <v>41628</v>
      </c>
      <c r="EV1529" s="5">
        <v>106.55500000000001</v>
      </c>
      <c r="FG1529" s="7">
        <v>41984</v>
      </c>
      <c r="FH1529" s="5">
        <v>116.348</v>
      </c>
      <c r="FJ1529" s="7">
        <v>42097</v>
      </c>
      <c r="FK1529" s="5">
        <v>117.33799999999999</v>
      </c>
      <c r="FP1529" s="7">
        <v>42331</v>
      </c>
      <c r="FQ1529" s="5">
        <v>115.16</v>
      </c>
      <c r="GK1529" s="7">
        <v>41837</v>
      </c>
      <c r="GL1529" s="5">
        <v>118.565</v>
      </c>
      <c r="GW1529" s="7">
        <v>42363</v>
      </c>
      <c r="GX1529" s="5">
        <v>125.245</v>
      </c>
      <c r="HL1529" s="7">
        <v>41221</v>
      </c>
      <c r="HM1529" s="5">
        <v>96.09</v>
      </c>
      <c r="HR1529" s="7">
        <v>41225</v>
      </c>
      <c r="HS1529" s="5">
        <v>92.314999999999998</v>
      </c>
      <c r="HU1529" s="7">
        <v>41228</v>
      </c>
      <c r="HV1529" s="5">
        <v>71.805000000000007</v>
      </c>
      <c r="HX1529" s="7">
        <v>41388</v>
      </c>
      <c r="HY1529" s="5">
        <v>100.215</v>
      </c>
      <c r="IA1529" s="7">
        <v>42215</v>
      </c>
      <c r="IB1529" s="5">
        <v>131.57499999999999</v>
      </c>
    </row>
    <row r="1530" spans="61:236">
      <c r="BI1530" s="7">
        <v>41221</v>
      </c>
      <c r="BJ1530" s="5">
        <v>101.023</v>
      </c>
      <c r="BO1530" s="7">
        <v>41221</v>
      </c>
      <c r="BP1530" s="5">
        <v>101.35</v>
      </c>
      <c r="CA1530" s="7">
        <v>41221</v>
      </c>
      <c r="CB1530" s="5">
        <v>102.72</v>
      </c>
      <c r="CG1530" s="7">
        <v>41221</v>
      </c>
      <c r="CH1530" s="5">
        <v>102.36799999999999</v>
      </c>
      <c r="DE1530" s="7">
        <v>41221</v>
      </c>
      <c r="DF1530" s="5">
        <v>97.75</v>
      </c>
      <c r="DW1530" s="7">
        <v>41221</v>
      </c>
      <c r="DX1530" s="5">
        <v>97.545000000000002</v>
      </c>
      <c r="EF1530" s="7">
        <v>41221</v>
      </c>
      <c r="EG1530" s="5">
        <v>103.688</v>
      </c>
      <c r="EU1530" s="7">
        <v>41631</v>
      </c>
      <c r="EV1530" s="5">
        <v>106.173</v>
      </c>
      <c r="FG1530" s="7">
        <v>41985</v>
      </c>
      <c r="FH1530" s="5">
        <v>116.04300000000001</v>
      </c>
      <c r="FJ1530" s="7">
        <v>42100</v>
      </c>
      <c r="FK1530" s="5">
        <v>117.33799999999999</v>
      </c>
      <c r="FP1530" s="7">
        <v>42332</v>
      </c>
      <c r="FQ1530" s="5">
        <v>115.185</v>
      </c>
      <c r="GK1530" s="7">
        <v>41838</v>
      </c>
      <c r="GL1530" s="5">
        <v>118.863</v>
      </c>
      <c r="GW1530" s="7">
        <v>42366</v>
      </c>
      <c r="GX1530" s="5">
        <v>125.623</v>
      </c>
      <c r="HL1530" s="7">
        <v>41222</v>
      </c>
      <c r="HM1530" s="5">
        <v>96.457999999999998</v>
      </c>
      <c r="HR1530" s="7">
        <v>41226</v>
      </c>
      <c r="HS1530" s="5">
        <v>92.653000000000006</v>
      </c>
      <c r="HU1530" s="7">
        <v>41229</v>
      </c>
      <c r="HV1530" s="5">
        <v>72.072999999999993</v>
      </c>
      <c r="HX1530" s="7">
        <v>41389</v>
      </c>
      <c r="HY1530" s="5">
        <v>100.298</v>
      </c>
      <c r="IA1530" s="7">
        <v>42216</v>
      </c>
      <c r="IB1530" s="5">
        <v>133.38499999999999</v>
      </c>
    </row>
    <row r="1531" spans="61:236">
      <c r="BI1531" s="7">
        <v>41222</v>
      </c>
      <c r="BJ1531" s="5">
        <v>101.015</v>
      </c>
      <c r="BO1531" s="7">
        <v>41222</v>
      </c>
      <c r="BP1531" s="5">
        <v>101.352</v>
      </c>
      <c r="CA1531" s="7">
        <v>41222</v>
      </c>
      <c r="CB1531" s="5">
        <v>102.813</v>
      </c>
      <c r="CG1531" s="7">
        <v>41222</v>
      </c>
      <c r="CH1531" s="5">
        <v>102.495</v>
      </c>
      <c r="DE1531" s="7">
        <v>41222</v>
      </c>
      <c r="DF1531" s="5">
        <v>97.894999999999996</v>
      </c>
      <c r="DW1531" s="7">
        <v>41222</v>
      </c>
      <c r="DX1531" s="5">
        <v>97.694999999999993</v>
      </c>
      <c r="EF1531" s="7">
        <v>41222</v>
      </c>
      <c r="EG1531" s="5">
        <v>103.83499999999999</v>
      </c>
      <c r="EU1531" s="7">
        <v>41632</v>
      </c>
      <c r="EV1531" s="5">
        <v>106.048</v>
      </c>
      <c r="FG1531" s="7">
        <v>41988</v>
      </c>
      <c r="FH1531" s="5">
        <v>116.19499999999999</v>
      </c>
      <c r="FJ1531" s="7">
        <v>42101</v>
      </c>
      <c r="FK1531" s="5">
        <v>117.5</v>
      </c>
      <c r="FP1531" s="7">
        <v>42333</v>
      </c>
      <c r="FQ1531" s="5">
        <v>115.553</v>
      </c>
      <c r="GK1531" s="7">
        <v>41841</v>
      </c>
      <c r="GL1531" s="5">
        <v>119.11799999999999</v>
      </c>
      <c r="GW1531" s="7">
        <v>42367</v>
      </c>
      <c r="GX1531" s="5">
        <v>125.443</v>
      </c>
      <c r="HL1531" s="7">
        <v>41225</v>
      </c>
      <c r="HM1531" s="5">
        <v>95.974999999999994</v>
      </c>
      <c r="HR1531" s="7">
        <v>41227</v>
      </c>
      <c r="HS1531" s="5">
        <v>91.738</v>
      </c>
      <c r="HU1531" s="7">
        <v>41232</v>
      </c>
      <c r="HV1531" s="5">
        <v>71.878</v>
      </c>
      <c r="HX1531" s="7">
        <v>41390</v>
      </c>
      <c r="HY1531" s="5">
        <v>100.648</v>
      </c>
      <c r="IA1531" s="7">
        <v>42219</v>
      </c>
      <c r="IB1531" s="5">
        <v>133.62799999999999</v>
      </c>
    </row>
    <row r="1532" spans="61:236">
      <c r="BI1532" s="7">
        <v>41225</v>
      </c>
      <c r="BJ1532" s="5">
        <v>101</v>
      </c>
      <c r="BO1532" s="7">
        <v>41225</v>
      </c>
      <c r="BP1532" s="5">
        <v>101.313</v>
      </c>
      <c r="CA1532" s="7">
        <v>41225</v>
      </c>
      <c r="CB1532" s="5">
        <v>102.623</v>
      </c>
      <c r="CG1532" s="7">
        <v>41225</v>
      </c>
      <c r="CH1532" s="5">
        <v>102.328</v>
      </c>
      <c r="DE1532" s="7">
        <v>41225</v>
      </c>
      <c r="DF1532" s="5">
        <v>97.68</v>
      </c>
      <c r="DW1532" s="7">
        <v>41225</v>
      </c>
      <c r="DX1532" s="5">
        <v>97.42</v>
      </c>
      <c r="EF1532" s="7">
        <v>41225</v>
      </c>
      <c r="EG1532" s="5">
        <v>103.47</v>
      </c>
      <c r="EU1532" s="7">
        <v>41633</v>
      </c>
      <c r="EV1532" s="5">
        <v>106.048</v>
      </c>
      <c r="FG1532" s="7">
        <v>41989</v>
      </c>
      <c r="FH1532" s="5">
        <v>116.227</v>
      </c>
      <c r="FJ1532" s="7">
        <v>42102</v>
      </c>
      <c r="FK1532" s="5">
        <v>117.447</v>
      </c>
      <c r="FP1532" s="7">
        <v>42334</v>
      </c>
      <c r="FQ1532" s="5">
        <v>115.545</v>
      </c>
      <c r="GK1532" s="7">
        <v>41842</v>
      </c>
      <c r="GL1532" s="5">
        <v>119.063</v>
      </c>
      <c r="GW1532" s="7">
        <v>42368</v>
      </c>
      <c r="GX1532" s="5">
        <v>125.92</v>
      </c>
      <c r="HL1532" s="7">
        <v>41226</v>
      </c>
      <c r="HM1532" s="5">
        <v>96.328000000000003</v>
      </c>
      <c r="HR1532" s="7">
        <v>41228</v>
      </c>
      <c r="HS1532" s="5">
        <v>92.302999999999997</v>
      </c>
      <c r="HU1532" s="7">
        <v>41233</v>
      </c>
      <c r="HV1532" s="5">
        <v>72.658000000000001</v>
      </c>
      <c r="HX1532" s="7">
        <v>41393</v>
      </c>
      <c r="HY1532" s="5">
        <v>102.033</v>
      </c>
      <c r="IA1532" s="7">
        <v>42220</v>
      </c>
      <c r="IB1532" s="5">
        <v>133.488</v>
      </c>
    </row>
    <row r="1533" spans="61:236">
      <c r="BI1533" s="7">
        <v>41226</v>
      </c>
      <c r="BJ1533" s="5">
        <v>100.99299999999999</v>
      </c>
      <c r="BO1533" s="7">
        <v>41226</v>
      </c>
      <c r="BP1533" s="5">
        <v>101.30500000000001</v>
      </c>
      <c r="CA1533" s="7">
        <v>41226</v>
      </c>
      <c r="CB1533" s="5">
        <v>102.68</v>
      </c>
      <c r="CG1533" s="7">
        <v>41226</v>
      </c>
      <c r="CH1533" s="5">
        <v>102.39</v>
      </c>
      <c r="DE1533" s="7">
        <v>41226</v>
      </c>
      <c r="DF1533" s="5">
        <v>97.745000000000005</v>
      </c>
      <c r="DW1533" s="7">
        <v>41226</v>
      </c>
      <c r="DX1533" s="5">
        <v>97.555000000000007</v>
      </c>
      <c r="EF1533" s="7">
        <v>41226</v>
      </c>
      <c r="EG1533" s="5">
        <v>103.645</v>
      </c>
      <c r="EU1533" s="7">
        <v>41634</v>
      </c>
      <c r="EV1533" s="5">
        <v>106.048</v>
      </c>
      <c r="FG1533" s="7">
        <v>41990</v>
      </c>
      <c r="FH1533" s="5">
        <v>116.46299999999999</v>
      </c>
      <c r="FJ1533" s="7">
        <v>42103</v>
      </c>
      <c r="FK1533" s="5">
        <v>117.24</v>
      </c>
      <c r="FP1533" s="7">
        <v>42335</v>
      </c>
      <c r="FQ1533" s="5">
        <v>115.54300000000001</v>
      </c>
      <c r="GK1533" s="7">
        <v>41843</v>
      </c>
      <c r="GL1533" s="5">
        <v>119.25</v>
      </c>
      <c r="GW1533" s="7">
        <v>42369</v>
      </c>
      <c r="GX1533" s="5">
        <v>125.92</v>
      </c>
      <c r="HL1533" s="7">
        <v>41227</v>
      </c>
      <c r="HM1533" s="5">
        <v>95.632999999999996</v>
      </c>
      <c r="HR1533" s="7">
        <v>41229</v>
      </c>
      <c r="HS1533" s="5">
        <v>92.617999999999995</v>
      </c>
      <c r="HU1533" s="7">
        <v>41234</v>
      </c>
      <c r="HV1533" s="5">
        <v>73.734999999999999</v>
      </c>
      <c r="HX1533" s="7">
        <v>41394</v>
      </c>
      <c r="HY1533" s="5">
        <v>102.47</v>
      </c>
      <c r="IA1533" s="7">
        <v>42221</v>
      </c>
      <c r="IB1533" s="5">
        <v>130.18799999999999</v>
      </c>
    </row>
    <row r="1534" spans="61:236">
      <c r="BI1534" s="7">
        <v>41227</v>
      </c>
      <c r="BJ1534" s="5">
        <v>100.965</v>
      </c>
      <c r="BO1534" s="7">
        <v>41227</v>
      </c>
      <c r="BP1534" s="5">
        <v>101.32299999999999</v>
      </c>
      <c r="CA1534" s="7">
        <v>41227</v>
      </c>
      <c r="CB1534" s="5">
        <v>102.6</v>
      </c>
      <c r="CG1534" s="7">
        <v>41227</v>
      </c>
      <c r="CH1534" s="5">
        <v>102.268</v>
      </c>
      <c r="DE1534" s="7">
        <v>41227</v>
      </c>
      <c r="DF1534" s="5">
        <v>97.56</v>
      </c>
      <c r="DW1534" s="7">
        <v>41227</v>
      </c>
      <c r="DX1534" s="5">
        <v>97.27</v>
      </c>
      <c r="EF1534" s="7">
        <v>41227</v>
      </c>
      <c r="EG1534" s="5">
        <v>103.3</v>
      </c>
      <c r="EU1534" s="7">
        <v>41635</v>
      </c>
      <c r="EV1534" s="5">
        <v>106.173</v>
      </c>
      <c r="FG1534" s="7">
        <v>41991</v>
      </c>
      <c r="FH1534" s="5">
        <v>116.648</v>
      </c>
      <c r="FJ1534" s="7">
        <v>42104</v>
      </c>
      <c r="FK1534" s="5">
        <v>117.232</v>
      </c>
      <c r="FP1534" s="7">
        <v>42338</v>
      </c>
      <c r="FQ1534" s="5">
        <v>115.498</v>
      </c>
      <c r="GK1534" s="7">
        <v>41844</v>
      </c>
      <c r="GL1534" s="5">
        <v>119.227</v>
      </c>
      <c r="HL1534" s="7">
        <v>41228</v>
      </c>
      <c r="HM1534" s="5">
        <v>96.21</v>
      </c>
      <c r="HR1534" s="7">
        <v>41232</v>
      </c>
      <c r="HS1534" s="5">
        <v>92.352000000000004</v>
      </c>
      <c r="HU1534" s="7">
        <v>41235</v>
      </c>
      <c r="HV1534" s="5">
        <v>74.158000000000001</v>
      </c>
      <c r="HX1534" s="7">
        <v>41395</v>
      </c>
      <c r="HY1534" s="5">
        <v>102.47</v>
      </c>
      <c r="IA1534" s="7">
        <v>42222</v>
      </c>
      <c r="IB1534" s="5">
        <v>131.37799999999999</v>
      </c>
    </row>
    <row r="1535" spans="61:236">
      <c r="BI1535" s="7">
        <v>41228</v>
      </c>
      <c r="BJ1535" s="5">
        <v>100.95</v>
      </c>
      <c r="BO1535" s="7">
        <v>41228</v>
      </c>
      <c r="BP1535" s="5">
        <v>101.273</v>
      </c>
      <c r="CA1535" s="7">
        <v>41228</v>
      </c>
      <c r="CB1535" s="5">
        <v>102.56</v>
      </c>
      <c r="CG1535" s="7">
        <v>41228</v>
      </c>
      <c r="CH1535" s="5">
        <v>102.245</v>
      </c>
      <c r="DE1535" s="7">
        <v>41228</v>
      </c>
      <c r="DF1535" s="5">
        <v>97.567999999999998</v>
      </c>
      <c r="DW1535" s="7">
        <v>41228</v>
      </c>
      <c r="DX1535" s="5">
        <v>97.308000000000007</v>
      </c>
      <c r="EF1535" s="7">
        <v>41228</v>
      </c>
      <c r="EG1535" s="5">
        <v>103.33799999999999</v>
      </c>
      <c r="EU1535" s="7">
        <v>41638</v>
      </c>
      <c r="EV1535" s="5">
        <v>106.55800000000001</v>
      </c>
      <c r="FG1535" s="7">
        <v>41992</v>
      </c>
      <c r="FH1535" s="5">
        <v>116.93</v>
      </c>
      <c r="FJ1535" s="7">
        <v>42107</v>
      </c>
      <c r="FK1535" s="5">
        <v>117.12</v>
      </c>
      <c r="FP1535" s="7">
        <v>42339</v>
      </c>
      <c r="FQ1535" s="5">
        <v>115.54</v>
      </c>
      <c r="GK1535" s="7">
        <v>41845</v>
      </c>
      <c r="GL1535" s="5">
        <v>119.393</v>
      </c>
      <c r="HL1535" s="7">
        <v>41229</v>
      </c>
      <c r="HM1535" s="5">
        <v>96.6</v>
      </c>
      <c r="HR1535" s="7">
        <v>41233</v>
      </c>
      <c r="HS1535" s="5">
        <v>93.218000000000004</v>
      </c>
      <c r="HU1535" s="7">
        <v>41236</v>
      </c>
      <c r="HV1535" s="5">
        <v>74.525000000000006</v>
      </c>
      <c r="HX1535" s="7">
        <v>41396</v>
      </c>
      <c r="HY1535" s="5">
        <v>103.6</v>
      </c>
      <c r="IA1535" s="7">
        <v>42223</v>
      </c>
      <c r="IB1535" s="5">
        <v>131.72800000000001</v>
      </c>
    </row>
    <row r="1536" spans="61:236">
      <c r="BI1536" s="7">
        <v>41229</v>
      </c>
      <c r="BJ1536" s="5">
        <v>100.94</v>
      </c>
      <c r="BO1536" s="7">
        <v>41229</v>
      </c>
      <c r="BP1536" s="5">
        <v>101.292</v>
      </c>
      <c r="CA1536" s="7">
        <v>41229</v>
      </c>
      <c r="CB1536" s="5">
        <v>102.55500000000001</v>
      </c>
      <c r="CG1536" s="7">
        <v>41229</v>
      </c>
      <c r="CH1536" s="5">
        <v>102.223</v>
      </c>
      <c r="DE1536" s="7">
        <v>41229</v>
      </c>
      <c r="DF1536" s="5">
        <v>97.548000000000002</v>
      </c>
      <c r="DW1536" s="7">
        <v>41229</v>
      </c>
      <c r="DX1536" s="5">
        <v>97.298000000000002</v>
      </c>
      <c r="EF1536" s="7">
        <v>41229</v>
      </c>
      <c r="EG1536" s="5">
        <v>103.34</v>
      </c>
      <c r="EU1536" s="7">
        <v>41639</v>
      </c>
      <c r="EV1536" s="5">
        <v>106.593</v>
      </c>
      <c r="FG1536" s="7">
        <v>41995</v>
      </c>
      <c r="FH1536" s="5">
        <v>117.133</v>
      </c>
      <c r="FJ1536" s="7">
        <v>42108</v>
      </c>
      <c r="FK1536" s="5">
        <v>116.998</v>
      </c>
      <c r="FP1536" s="7">
        <v>42340</v>
      </c>
      <c r="FQ1536" s="5">
        <v>115.63</v>
      </c>
      <c r="GK1536" s="7">
        <v>41848</v>
      </c>
      <c r="GL1536" s="5">
        <v>119.825</v>
      </c>
      <c r="HL1536" s="7">
        <v>41232</v>
      </c>
      <c r="HM1536" s="5">
        <v>96.265000000000001</v>
      </c>
      <c r="HR1536" s="7">
        <v>41234</v>
      </c>
      <c r="HS1536" s="5">
        <v>94.444999999999993</v>
      </c>
      <c r="HU1536" s="7">
        <v>41239</v>
      </c>
      <c r="HV1536" s="5">
        <v>74.192999999999998</v>
      </c>
      <c r="HX1536" s="7">
        <v>41397</v>
      </c>
      <c r="HY1536" s="5">
        <v>103.52800000000001</v>
      </c>
      <c r="IA1536" s="7">
        <v>42226</v>
      </c>
      <c r="IB1536" s="5">
        <v>132.31299999999999</v>
      </c>
    </row>
    <row r="1537" spans="61:236">
      <c r="BI1537" s="7">
        <v>41232</v>
      </c>
      <c r="BJ1537" s="5">
        <v>100.938</v>
      </c>
      <c r="BO1537" s="7">
        <v>41232</v>
      </c>
      <c r="BP1537" s="5">
        <v>101.218</v>
      </c>
      <c r="CA1537" s="7">
        <v>41232</v>
      </c>
      <c r="CB1537" s="5">
        <v>102.363</v>
      </c>
      <c r="CG1537" s="7">
        <v>41232</v>
      </c>
      <c r="CH1537" s="5">
        <v>102.113</v>
      </c>
      <c r="DE1537" s="7">
        <v>41232</v>
      </c>
      <c r="DF1537" s="5">
        <v>97.42</v>
      </c>
      <c r="DW1537" s="7">
        <v>41232</v>
      </c>
      <c r="DX1537" s="5">
        <v>97.113</v>
      </c>
      <c r="EF1537" s="7">
        <v>41232</v>
      </c>
      <c r="EG1537" s="5">
        <v>103.11</v>
      </c>
      <c r="EU1537" s="7">
        <v>41640</v>
      </c>
      <c r="EV1537" s="5">
        <v>106.593</v>
      </c>
      <c r="FG1537" s="7">
        <v>41996</v>
      </c>
      <c r="FH1537" s="5">
        <v>117.145</v>
      </c>
      <c r="FJ1537" s="7">
        <v>42109</v>
      </c>
      <c r="FK1537" s="5">
        <v>117.11799999999999</v>
      </c>
      <c r="FP1537" s="7">
        <v>42341</v>
      </c>
      <c r="FQ1537" s="5">
        <v>114.80500000000001</v>
      </c>
      <c r="GK1537" s="7">
        <v>41849</v>
      </c>
      <c r="GL1537" s="5">
        <v>120.038</v>
      </c>
      <c r="HL1537" s="7">
        <v>41233</v>
      </c>
      <c r="HM1537" s="5">
        <v>96.97</v>
      </c>
      <c r="HR1537" s="7">
        <v>41235</v>
      </c>
      <c r="HS1537" s="5">
        <v>95.192999999999998</v>
      </c>
      <c r="HU1537" s="7">
        <v>41240</v>
      </c>
      <c r="HV1537" s="5">
        <v>75.28</v>
      </c>
      <c r="HX1537" s="7">
        <v>41400</v>
      </c>
      <c r="HY1537" s="5">
        <v>102.798</v>
      </c>
      <c r="IA1537" s="7">
        <v>42227</v>
      </c>
      <c r="IB1537" s="5">
        <v>134.09800000000001</v>
      </c>
    </row>
    <row r="1538" spans="61:236">
      <c r="BI1538" s="7">
        <v>41233</v>
      </c>
      <c r="BJ1538" s="5">
        <v>100.928</v>
      </c>
      <c r="BO1538" s="7">
        <v>41233</v>
      </c>
      <c r="BP1538" s="5">
        <v>101.333</v>
      </c>
      <c r="CA1538" s="7">
        <v>41233</v>
      </c>
      <c r="CB1538" s="5">
        <v>102.63</v>
      </c>
      <c r="CG1538" s="7">
        <v>41233</v>
      </c>
      <c r="CH1538" s="5">
        <v>102.387</v>
      </c>
      <c r="DE1538" s="7">
        <v>41233</v>
      </c>
      <c r="DF1538" s="5">
        <v>97.79</v>
      </c>
      <c r="DW1538" s="7">
        <v>41233</v>
      </c>
      <c r="DX1538" s="5">
        <v>97.52</v>
      </c>
      <c r="EF1538" s="7">
        <v>41233</v>
      </c>
      <c r="EG1538" s="5">
        <v>103.54</v>
      </c>
      <c r="EU1538" s="7">
        <v>41641</v>
      </c>
      <c r="EV1538" s="5">
        <v>107.458</v>
      </c>
      <c r="FG1538" s="7">
        <v>41997</v>
      </c>
      <c r="FH1538" s="5">
        <v>117.14</v>
      </c>
      <c r="FJ1538" s="7">
        <v>42110</v>
      </c>
      <c r="FK1538" s="5">
        <v>116.768</v>
      </c>
      <c r="FP1538" s="7">
        <v>42342</v>
      </c>
      <c r="FQ1538" s="5">
        <v>114.69</v>
      </c>
      <c r="GK1538" s="7">
        <v>41850</v>
      </c>
      <c r="GL1538" s="5">
        <v>119.54</v>
      </c>
      <c r="HL1538" s="7">
        <v>41234</v>
      </c>
      <c r="HM1538" s="5">
        <v>98.174999999999997</v>
      </c>
      <c r="HR1538" s="7">
        <v>41236</v>
      </c>
      <c r="HS1538" s="5">
        <v>95.602000000000004</v>
      </c>
      <c r="HU1538" s="7">
        <v>41241</v>
      </c>
      <c r="HV1538" s="5">
        <v>77.16</v>
      </c>
      <c r="HX1538" s="7">
        <v>41401</v>
      </c>
      <c r="HY1538" s="5">
        <v>103.023</v>
      </c>
      <c r="IA1538" s="7">
        <v>42228</v>
      </c>
      <c r="IB1538" s="5">
        <v>132.77699999999999</v>
      </c>
    </row>
    <row r="1539" spans="61:236">
      <c r="BI1539" s="7">
        <v>41234</v>
      </c>
      <c r="BJ1539" s="5">
        <v>100.893</v>
      </c>
      <c r="BO1539" s="7">
        <v>41234</v>
      </c>
      <c r="BP1539" s="5">
        <v>101.355</v>
      </c>
      <c r="CA1539" s="7">
        <v>41234</v>
      </c>
      <c r="CB1539" s="5">
        <v>102.74</v>
      </c>
      <c r="CG1539" s="7">
        <v>41234</v>
      </c>
      <c r="CH1539" s="5">
        <v>102.535</v>
      </c>
      <c r="DE1539" s="7">
        <v>41234</v>
      </c>
      <c r="DF1539" s="5">
        <v>98.055000000000007</v>
      </c>
      <c r="DW1539" s="7">
        <v>41234</v>
      </c>
      <c r="DX1539" s="5">
        <v>97.852000000000004</v>
      </c>
      <c r="EF1539" s="7">
        <v>41234</v>
      </c>
      <c r="EG1539" s="5">
        <v>103.895</v>
      </c>
      <c r="EU1539" s="7">
        <v>41642</v>
      </c>
      <c r="EV1539" s="5">
        <v>107.955</v>
      </c>
      <c r="FG1539" s="7">
        <v>41998</v>
      </c>
      <c r="FH1539" s="5">
        <v>117.14</v>
      </c>
      <c r="FJ1539" s="7">
        <v>42111</v>
      </c>
      <c r="FK1539" s="5">
        <v>116.46299999999999</v>
      </c>
      <c r="FP1539" s="7">
        <v>42345</v>
      </c>
      <c r="FQ1539" s="5">
        <v>115</v>
      </c>
      <c r="GK1539" s="7">
        <v>41851</v>
      </c>
      <c r="GL1539" s="5">
        <v>119.693</v>
      </c>
      <c r="HL1539" s="7">
        <v>41235</v>
      </c>
      <c r="HM1539" s="5">
        <v>98.856999999999999</v>
      </c>
      <c r="HR1539" s="7">
        <v>41239</v>
      </c>
      <c r="HS1539" s="5">
        <v>95.2</v>
      </c>
      <c r="HU1539" s="7">
        <v>41242</v>
      </c>
      <c r="HV1539" s="5">
        <v>77.507999999999996</v>
      </c>
      <c r="HX1539" s="7">
        <v>41402</v>
      </c>
      <c r="HY1539" s="5">
        <v>103.39</v>
      </c>
      <c r="IA1539" s="7">
        <v>42229</v>
      </c>
      <c r="IB1539" s="5">
        <v>133.267</v>
      </c>
    </row>
    <row r="1540" spans="61:236">
      <c r="BI1540" s="7">
        <v>41235</v>
      </c>
      <c r="BJ1540" s="5">
        <v>100.878</v>
      </c>
      <c r="BO1540" s="7">
        <v>41235</v>
      </c>
      <c r="BP1540" s="5">
        <v>101.36499999999999</v>
      </c>
      <c r="CA1540" s="7">
        <v>41235</v>
      </c>
      <c r="CB1540" s="5">
        <v>102.84</v>
      </c>
      <c r="CG1540" s="7">
        <v>41235</v>
      </c>
      <c r="CH1540" s="5">
        <v>102.68</v>
      </c>
      <c r="DE1540" s="7">
        <v>41235</v>
      </c>
      <c r="DF1540" s="5">
        <v>98.238</v>
      </c>
      <c r="DW1540" s="7">
        <v>41235</v>
      </c>
      <c r="DX1540" s="5">
        <v>98.102000000000004</v>
      </c>
      <c r="EF1540" s="7">
        <v>41235</v>
      </c>
      <c r="EG1540" s="5">
        <v>104.21</v>
      </c>
      <c r="EU1540" s="7">
        <v>41645</v>
      </c>
      <c r="EV1540" s="5">
        <v>107.738</v>
      </c>
      <c r="FG1540" s="7">
        <v>41999</v>
      </c>
      <c r="FH1540" s="5">
        <v>117.14</v>
      </c>
      <c r="FJ1540" s="7">
        <v>42114</v>
      </c>
      <c r="FK1540" s="5">
        <v>116.515</v>
      </c>
      <c r="FP1540" s="7">
        <v>42346</v>
      </c>
      <c r="FQ1540" s="5">
        <v>115.005</v>
      </c>
      <c r="GK1540" s="7">
        <v>41852</v>
      </c>
      <c r="GL1540" s="5">
        <v>119.193</v>
      </c>
      <c r="HL1540" s="7">
        <v>41236</v>
      </c>
      <c r="HM1540" s="5">
        <v>99.162999999999997</v>
      </c>
      <c r="HR1540" s="7">
        <v>41240</v>
      </c>
      <c r="HS1540" s="5">
        <v>96.234999999999999</v>
      </c>
      <c r="HU1540" s="7">
        <v>41243</v>
      </c>
      <c r="HV1540" s="5">
        <v>77.935000000000002</v>
      </c>
      <c r="HX1540" s="7">
        <v>41403</v>
      </c>
      <c r="HY1540" s="5">
        <v>102.048</v>
      </c>
      <c r="IA1540" s="7">
        <v>42230</v>
      </c>
      <c r="IB1540" s="5">
        <v>132.255</v>
      </c>
    </row>
    <row r="1541" spans="61:236">
      <c r="BI1541" s="7">
        <v>41236</v>
      </c>
      <c r="BJ1541" s="5">
        <v>100.883</v>
      </c>
      <c r="BO1541" s="7">
        <v>41236</v>
      </c>
      <c r="BP1541" s="5">
        <v>101.36799999999999</v>
      </c>
      <c r="CA1541" s="7">
        <v>41236</v>
      </c>
      <c r="CB1541" s="5">
        <v>102.947</v>
      </c>
      <c r="CG1541" s="7">
        <v>41236</v>
      </c>
      <c r="CH1541" s="5">
        <v>102.828</v>
      </c>
      <c r="DE1541" s="7">
        <v>41236</v>
      </c>
      <c r="DF1541" s="5">
        <v>98.417000000000002</v>
      </c>
      <c r="DW1541" s="7">
        <v>41236</v>
      </c>
      <c r="DX1541" s="5">
        <v>98.29</v>
      </c>
      <c r="EF1541" s="7">
        <v>41236</v>
      </c>
      <c r="EG1541" s="5">
        <v>104.41500000000001</v>
      </c>
      <c r="EU1541" s="7">
        <v>41646</v>
      </c>
      <c r="EV1541" s="5">
        <v>108.21299999999999</v>
      </c>
      <c r="FG1541" s="7">
        <v>42002</v>
      </c>
      <c r="FH1541" s="5">
        <v>117.03</v>
      </c>
      <c r="FJ1541" s="7">
        <v>42115</v>
      </c>
      <c r="FK1541" s="5">
        <v>116.658</v>
      </c>
      <c r="FP1541" s="7">
        <v>42347</v>
      </c>
      <c r="FQ1541" s="5">
        <v>114.878</v>
      </c>
      <c r="GK1541" s="7">
        <v>41855</v>
      </c>
      <c r="GL1541" s="5">
        <v>119.803</v>
      </c>
      <c r="HL1541" s="7">
        <v>41239</v>
      </c>
      <c r="HM1541" s="5">
        <v>98.912999999999997</v>
      </c>
      <c r="HR1541" s="7">
        <v>41241</v>
      </c>
      <c r="HS1541" s="5">
        <v>98.442999999999998</v>
      </c>
      <c r="HU1541" s="7">
        <v>41246</v>
      </c>
      <c r="HV1541" s="5">
        <v>78.844999999999999</v>
      </c>
      <c r="HX1541" s="7">
        <v>41404</v>
      </c>
      <c r="HY1541" s="5">
        <v>102.008</v>
      </c>
      <c r="IA1541" s="7">
        <v>42233</v>
      </c>
      <c r="IB1541" s="5">
        <v>133.61799999999999</v>
      </c>
    </row>
    <row r="1542" spans="61:236">
      <c r="BI1542" s="7">
        <v>41239</v>
      </c>
      <c r="BJ1542" s="5">
        <v>100.845</v>
      </c>
      <c r="BO1542" s="7">
        <v>41239</v>
      </c>
      <c r="BP1542" s="5">
        <v>101.378</v>
      </c>
      <c r="CA1542" s="7">
        <v>41239</v>
      </c>
      <c r="CB1542" s="5">
        <v>102.905</v>
      </c>
      <c r="CG1542" s="7">
        <v>41239</v>
      </c>
      <c r="CH1542" s="5">
        <v>102.79</v>
      </c>
      <c r="DE1542" s="7">
        <v>41239</v>
      </c>
      <c r="DF1542" s="5">
        <v>98.373000000000005</v>
      </c>
      <c r="DW1542" s="7">
        <v>41239</v>
      </c>
      <c r="DX1542" s="5">
        <v>98.19</v>
      </c>
      <c r="EF1542" s="7">
        <v>41239</v>
      </c>
      <c r="EG1542" s="5">
        <v>104.35</v>
      </c>
      <c r="EU1542" s="7">
        <v>41647</v>
      </c>
      <c r="EV1542" s="5">
        <v>108.288</v>
      </c>
      <c r="FG1542" s="7">
        <v>42003</v>
      </c>
      <c r="FH1542" s="5">
        <v>117.22</v>
      </c>
      <c r="FJ1542" s="7">
        <v>42116</v>
      </c>
      <c r="FK1542" s="5">
        <v>116.917</v>
      </c>
      <c r="FP1542" s="7">
        <v>42348</v>
      </c>
      <c r="FQ1542" s="5">
        <v>114.858</v>
      </c>
      <c r="GK1542" s="7">
        <v>41856</v>
      </c>
      <c r="GL1542" s="5">
        <v>119.285</v>
      </c>
      <c r="HL1542" s="7">
        <v>41240</v>
      </c>
      <c r="HM1542" s="5">
        <v>99.828000000000003</v>
      </c>
      <c r="HR1542" s="7">
        <v>41242</v>
      </c>
      <c r="HS1542" s="5">
        <v>98.655000000000001</v>
      </c>
      <c r="HU1542" s="7">
        <v>41247</v>
      </c>
      <c r="HV1542" s="5">
        <v>78.819999999999993</v>
      </c>
      <c r="HX1542" s="7">
        <v>41407</v>
      </c>
      <c r="HY1542" s="5">
        <v>100.858</v>
      </c>
      <c r="IA1542" s="7">
        <v>42234</v>
      </c>
      <c r="IB1542" s="5">
        <v>132.26499999999999</v>
      </c>
    </row>
    <row r="1543" spans="61:236">
      <c r="BI1543" s="7">
        <v>41240</v>
      </c>
      <c r="BJ1543" s="5">
        <v>100.848</v>
      </c>
      <c r="BO1543" s="7">
        <v>41240</v>
      </c>
      <c r="BP1543" s="5">
        <v>101.41500000000001</v>
      </c>
      <c r="CA1543" s="7">
        <v>41240</v>
      </c>
      <c r="CB1543" s="5">
        <v>103.065</v>
      </c>
      <c r="CG1543" s="7">
        <v>41240</v>
      </c>
      <c r="CH1543" s="5">
        <v>102.985</v>
      </c>
      <c r="DE1543" s="7">
        <v>41240</v>
      </c>
      <c r="DF1543" s="5">
        <v>98.635000000000005</v>
      </c>
      <c r="DW1543" s="7">
        <v>41240</v>
      </c>
      <c r="DX1543" s="5">
        <v>98.484999999999999</v>
      </c>
      <c r="EF1543" s="7">
        <v>41240</v>
      </c>
      <c r="EG1543" s="5">
        <v>104.69499999999999</v>
      </c>
      <c r="EU1543" s="7">
        <v>41648</v>
      </c>
      <c r="EV1543" s="5">
        <v>108.425</v>
      </c>
      <c r="FG1543" s="7">
        <v>42004</v>
      </c>
      <c r="FH1543" s="5">
        <v>117.155</v>
      </c>
      <c r="FJ1543" s="7">
        <v>42117</v>
      </c>
      <c r="FK1543" s="5">
        <v>116.923</v>
      </c>
      <c r="FP1543" s="7">
        <v>42349</v>
      </c>
      <c r="FQ1543" s="5">
        <v>114.8</v>
      </c>
      <c r="GK1543" s="7">
        <v>41857</v>
      </c>
      <c r="GL1543" s="5">
        <v>118.968</v>
      </c>
      <c r="HL1543" s="7">
        <v>41241</v>
      </c>
      <c r="HM1543" s="5">
        <v>101.815</v>
      </c>
      <c r="HR1543" s="7">
        <v>41243</v>
      </c>
      <c r="HS1543" s="5">
        <v>99.128</v>
      </c>
      <c r="HU1543" s="7">
        <v>41248</v>
      </c>
      <c r="HV1543" s="5">
        <v>77.97</v>
      </c>
      <c r="HX1543" s="7">
        <v>41408</v>
      </c>
      <c r="HY1543" s="5">
        <v>99.504999999999995</v>
      </c>
      <c r="IA1543" s="7">
        <v>42235</v>
      </c>
      <c r="IB1543" s="5">
        <v>132.233</v>
      </c>
    </row>
    <row r="1544" spans="61:236">
      <c r="BI1544" s="7">
        <v>41241</v>
      </c>
      <c r="BJ1544" s="5">
        <v>100.813</v>
      </c>
      <c r="BO1544" s="7">
        <v>41241</v>
      </c>
      <c r="BP1544" s="5">
        <v>101.5</v>
      </c>
      <c r="CA1544" s="7">
        <v>41241</v>
      </c>
      <c r="CB1544" s="5">
        <v>103.352</v>
      </c>
      <c r="CG1544" s="7">
        <v>41241</v>
      </c>
      <c r="CH1544" s="5">
        <v>103.383</v>
      </c>
      <c r="DE1544" s="7">
        <v>41241</v>
      </c>
      <c r="DF1544" s="5">
        <v>99.21</v>
      </c>
      <c r="DW1544" s="7">
        <v>41241</v>
      </c>
      <c r="DX1544" s="5">
        <v>99.25</v>
      </c>
      <c r="EF1544" s="7">
        <v>41241</v>
      </c>
      <c r="EG1544" s="5">
        <v>105.575</v>
      </c>
      <c r="EU1544" s="7">
        <v>41649</v>
      </c>
      <c r="EV1544" s="5">
        <v>108.34</v>
      </c>
      <c r="FG1544" s="7">
        <v>42005</v>
      </c>
      <c r="FH1544" s="5">
        <v>117.155</v>
      </c>
      <c r="FJ1544" s="7">
        <v>42118</v>
      </c>
      <c r="FK1544" s="5">
        <v>116.88500000000001</v>
      </c>
      <c r="FP1544" s="7">
        <v>42352</v>
      </c>
      <c r="FQ1544" s="5">
        <v>114.443</v>
      </c>
      <c r="GK1544" s="7">
        <v>41858</v>
      </c>
      <c r="GL1544" s="5">
        <v>118.565</v>
      </c>
      <c r="HL1544" s="7">
        <v>41242</v>
      </c>
      <c r="HM1544" s="5">
        <v>101.965</v>
      </c>
      <c r="HR1544" s="7">
        <v>41246</v>
      </c>
      <c r="HS1544" s="5">
        <v>100.003</v>
      </c>
      <c r="HU1544" s="7">
        <v>41249</v>
      </c>
      <c r="HV1544" s="5">
        <v>77.522999999999996</v>
      </c>
      <c r="HX1544" s="7">
        <v>41409</v>
      </c>
      <c r="HY1544" s="5">
        <v>98.817999999999998</v>
      </c>
      <c r="IA1544" s="7">
        <v>42236</v>
      </c>
      <c r="IB1544" s="5">
        <v>132.108</v>
      </c>
    </row>
    <row r="1545" spans="61:236">
      <c r="BI1545" s="7">
        <v>41242</v>
      </c>
      <c r="BJ1545" s="5">
        <v>100.82</v>
      </c>
      <c r="BO1545" s="7">
        <v>41242</v>
      </c>
      <c r="BP1545" s="5">
        <v>101.52800000000001</v>
      </c>
      <c r="CA1545" s="7">
        <v>41242</v>
      </c>
      <c r="CB1545" s="5">
        <v>103.233</v>
      </c>
      <c r="CG1545" s="7">
        <v>41242</v>
      </c>
      <c r="CH1545" s="5">
        <v>103.22799999999999</v>
      </c>
      <c r="DE1545" s="7">
        <v>41242</v>
      </c>
      <c r="DF1545" s="5">
        <v>99.01</v>
      </c>
      <c r="DW1545" s="7">
        <v>41242</v>
      </c>
      <c r="DX1545" s="5">
        <v>99.13</v>
      </c>
      <c r="EF1545" s="7">
        <v>41242</v>
      </c>
      <c r="EG1545" s="5">
        <v>105.46</v>
      </c>
      <c r="EU1545" s="7">
        <v>41652</v>
      </c>
      <c r="EV1545" s="5">
        <v>108.328</v>
      </c>
      <c r="FG1545" s="7">
        <v>42006</v>
      </c>
      <c r="FH1545" s="5">
        <v>117.72499999999999</v>
      </c>
      <c r="FJ1545" s="7">
        <v>42121</v>
      </c>
      <c r="FK1545" s="5">
        <v>117.08499999999999</v>
      </c>
      <c r="FP1545" s="7">
        <v>42353</v>
      </c>
      <c r="FQ1545" s="5">
        <v>114.292</v>
      </c>
      <c r="GK1545" s="7">
        <v>41859</v>
      </c>
      <c r="GL1545" s="5">
        <v>119.21</v>
      </c>
      <c r="HL1545" s="7">
        <v>41243</v>
      </c>
      <c r="HM1545" s="5">
        <v>102.375</v>
      </c>
      <c r="HR1545" s="7">
        <v>41247</v>
      </c>
      <c r="HS1545" s="5">
        <v>100.045</v>
      </c>
      <c r="HU1545" s="7">
        <v>41250</v>
      </c>
      <c r="HV1545" s="5">
        <v>77.203000000000003</v>
      </c>
      <c r="HX1545" s="7">
        <v>41410</v>
      </c>
      <c r="HY1545" s="5">
        <v>99.525000000000006</v>
      </c>
      <c r="IA1545" s="7">
        <v>42237</v>
      </c>
      <c r="IB1545" s="5">
        <v>131.495</v>
      </c>
    </row>
    <row r="1546" spans="61:236">
      <c r="BI1546" s="7">
        <v>41243</v>
      </c>
      <c r="BJ1546" s="5">
        <v>100.813</v>
      </c>
      <c r="BO1546" s="7">
        <v>41243</v>
      </c>
      <c r="BP1546" s="5">
        <v>101.47</v>
      </c>
      <c r="CA1546" s="7">
        <v>41243</v>
      </c>
      <c r="CB1546" s="5">
        <v>103.13</v>
      </c>
      <c r="CG1546" s="7">
        <v>41243</v>
      </c>
      <c r="CH1546" s="5">
        <v>103.07</v>
      </c>
      <c r="DE1546" s="7">
        <v>41243</v>
      </c>
      <c r="DF1546" s="5">
        <v>98.778000000000006</v>
      </c>
      <c r="DW1546" s="7">
        <v>41243</v>
      </c>
      <c r="DX1546" s="5">
        <v>98.953000000000003</v>
      </c>
      <c r="EF1546" s="7">
        <v>41243</v>
      </c>
      <c r="EG1546" s="5">
        <v>105.31</v>
      </c>
      <c r="EU1546" s="7">
        <v>41653</v>
      </c>
      <c r="EV1546" s="5">
        <v>108.315</v>
      </c>
      <c r="FG1546" s="7">
        <v>42009</v>
      </c>
      <c r="FH1546" s="5">
        <v>117.273</v>
      </c>
      <c r="FJ1546" s="7">
        <v>42122</v>
      </c>
      <c r="FK1546" s="5">
        <v>117.07</v>
      </c>
      <c r="FP1546" s="7">
        <v>42354</v>
      </c>
      <c r="FQ1546" s="5">
        <v>114.32</v>
      </c>
      <c r="GK1546" s="7">
        <v>41862</v>
      </c>
      <c r="GL1546" s="5">
        <v>119.378</v>
      </c>
      <c r="HL1546" s="7">
        <v>41246</v>
      </c>
      <c r="HM1546" s="5">
        <v>103.2</v>
      </c>
      <c r="HR1546" s="7">
        <v>41248</v>
      </c>
      <c r="HS1546" s="5">
        <v>99.072000000000003</v>
      </c>
      <c r="HU1546" s="7">
        <v>41253</v>
      </c>
      <c r="HV1546" s="5">
        <v>76.587999999999994</v>
      </c>
      <c r="HX1546" s="7">
        <v>41411</v>
      </c>
      <c r="HY1546" s="5">
        <v>100.693</v>
      </c>
      <c r="IA1546" s="7">
        <v>42240</v>
      </c>
      <c r="IB1546" s="5">
        <v>130.46199999999999</v>
      </c>
    </row>
    <row r="1547" spans="61:236">
      <c r="BI1547" s="7">
        <v>41246</v>
      </c>
      <c r="BJ1547" s="5">
        <v>100.783</v>
      </c>
      <c r="BO1547" s="7">
        <v>41246</v>
      </c>
      <c r="BP1547" s="5">
        <v>101.523</v>
      </c>
      <c r="CA1547" s="7">
        <v>41246</v>
      </c>
      <c r="CB1547" s="5">
        <v>103.188</v>
      </c>
      <c r="CG1547" s="7">
        <v>41246</v>
      </c>
      <c r="CH1547" s="5">
        <v>103.163</v>
      </c>
      <c r="DE1547" s="7">
        <v>41246</v>
      </c>
      <c r="DF1547" s="5">
        <v>98.95</v>
      </c>
      <c r="DW1547" s="7">
        <v>41246</v>
      </c>
      <c r="DX1547" s="5">
        <v>99.167000000000002</v>
      </c>
      <c r="EF1547" s="7">
        <v>41246</v>
      </c>
      <c r="EG1547" s="5">
        <v>105.542</v>
      </c>
      <c r="EU1547" s="7">
        <v>41654</v>
      </c>
      <c r="EV1547" s="5">
        <v>108.455</v>
      </c>
      <c r="FG1547" s="7">
        <v>42010</v>
      </c>
      <c r="FH1547" s="5">
        <v>116.983</v>
      </c>
      <c r="FJ1547" s="7">
        <v>42123</v>
      </c>
      <c r="FK1547" s="5">
        <v>116.6</v>
      </c>
      <c r="FP1547" s="7">
        <v>42355</v>
      </c>
      <c r="FQ1547" s="5">
        <v>114.373</v>
      </c>
      <c r="GK1547" s="7">
        <v>41863</v>
      </c>
      <c r="GL1547" s="5">
        <v>119.88</v>
      </c>
      <c r="HL1547" s="7">
        <v>41247</v>
      </c>
      <c r="HM1547" s="5">
        <v>103.283</v>
      </c>
      <c r="HR1547" s="7">
        <v>41249</v>
      </c>
      <c r="HS1547" s="5">
        <v>98.64</v>
      </c>
      <c r="HU1547" s="7">
        <v>41254</v>
      </c>
      <c r="HV1547" s="5">
        <v>77.188000000000002</v>
      </c>
      <c r="HX1547" s="7">
        <v>41414</v>
      </c>
      <c r="HY1547" s="5">
        <v>100.648</v>
      </c>
      <c r="IA1547" s="7">
        <v>42241</v>
      </c>
      <c r="IB1547" s="5">
        <v>128.488</v>
      </c>
    </row>
    <row r="1548" spans="61:236">
      <c r="BI1548" s="7">
        <v>41247</v>
      </c>
      <c r="BJ1548" s="5">
        <v>100.77</v>
      </c>
      <c r="BO1548" s="7">
        <v>41247</v>
      </c>
      <c r="BP1548" s="5">
        <v>101.49299999999999</v>
      </c>
      <c r="CA1548" s="7">
        <v>41247</v>
      </c>
      <c r="CB1548" s="5">
        <v>103.125</v>
      </c>
      <c r="CG1548" s="7">
        <v>41247</v>
      </c>
      <c r="CH1548" s="5">
        <v>103.08799999999999</v>
      </c>
      <c r="DE1548" s="7">
        <v>41247</v>
      </c>
      <c r="DF1548" s="5">
        <v>98.88</v>
      </c>
      <c r="DW1548" s="7">
        <v>41247</v>
      </c>
      <c r="DX1548" s="5">
        <v>99.1</v>
      </c>
      <c r="EF1548" s="7">
        <v>41247</v>
      </c>
      <c r="EG1548" s="5">
        <v>105.47499999999999</v>
      </c>
      <c r="EU1548" s="7">
        <v>41655</v>
      </c>
      <c r="EV1548" s="5">
        <v>108.53</v>
      </c>
      <c r="FG1548" s="7">
        <v>42011</v>
      </c>
      <c r="FH1548" s="5">
        <v>116.873</v>
      </c>
      <c r="FJ1548" s="7">
        <v>42124</v>
      </c>
      <c r="FK1548" s="5">
        <v>116.61799999999999</v>
      </c>
      <c r="FP1548" s="7">
        <v>42356</v>
      </c>
      <c r="FQ1548" s="5">
        <v>114.46299999999999</v>
      </c>
      <c r="GK1548" s="7">
        <v>41864</v>
      </c>
      <c r="GL1548" s="5">
        <v>120.19</v>
      </c>
      <c r="HL1548" s="7">
        <v>41248</v>
      </c>
      <c r="HM1548" s="5">
        <v>102.343</v>
      </c>
      <c r="HR1548" s="7">
        <v>41250</v>
      </c>
      <c r="HS1548" s="5">
        <v>98.34</v>
      </c>
      <c r="HU1548" s="7">
        <v>41255</v>
      </c>
      <c r="HV1548" s="5">
        <v>78.295000000000002</v>
      </c>
      <c r="HX1548" s="7">
        <v>41415</v>
      </c>
      <c r="HY1548" s="5">
        <v>100.623</v>
      </c>
      <c r="IA1548" s="7">
        <v>42242</v>
      </c>
      <c r="IB1548" s="5">
        <v>128.20500000000001</v>
      </c>
    </row>
    <row r="1549" spans="61:236">
      <c r="BI1549" s="7">
        <v>41248</v>
      </c>
      <c r="BJ1549" s="5">
        <v>100.74299999999999</v>
      </c>
      <c r="BO1549" s="7">
        <v>41248</v>
      </c>
      <c r="BP1549" s="5">
        <v>101.443</v>
      </c>
      <c r="CA1549" s="7">
        <v>41248</v>
      </c>
      <c r="CB1549" s="5">
        <v>103</v>
      </c>
      <c r="CG1549" s="7">
        <v>41248</v>
      </c>
      <c r="CH1549" s="5">
        <v>102.89</v>
      </c>
      <c r="DE1549" s="7">
        <v>41248</v>
      </c>
      <c r="DF1549" s="5">
        <v>98.593000000000004</v>
      </c>
      <c r="DW1549" s="7">
        <v>41248</v>
      </c>
      <c r="DX1549" s="5">
        <v>98.674999999999997</v>
      </c>
      <c r="EF1549" s="7">
        <v>41248</v>
      </c>
      <c r="EG1549" s="5">
        <v>104.93</v>
      </c>
      <c r="EU1549" s="7">
        <v>41656</v>
      </c>
      <c r="EV1549" s="5">
        <v>108.49</v>
      </c>
      <c r="FG1549" s="7">
        <v>42012</v>
      </c>
      <c r="FH1549" s="5">
        <v>116.88</v>
      </c>
      <c r="FJ1549" s="7">
        <v>42125</v>
      </c>
      <c r="FK1549" s="5">
        <v>116.64</v>
      </c>
      <c r="FP1549" s="7">
        <v>42359</v>
      </c>
      <c r="FQ1549" s="5">
        <v>114.285</v>
      </c>
      <c r="GK1549" s="7">
        <v>41865</v>
      </c>
      <c r="GL1549" s="5">
        <v>120.96</v>
      </c>
      <c r="HL1549" s="7">
        <v>41249</v>
      </c>
      <c r="HM1549" s="5">
        <v>101.97</v>
      </c>
      <c r="HR1549" s="7">
        <v>41253</v>
      </c>
      <c r="HS1549" s="5">
        <v>97.704999999999998</v>
      </c>
      <c r="HU1549" s="7">
        <v>41256</v>
      </c>
      <c r="HV1549" s="5">
        <v>78.188000000000002</v>
      </c>
      <c r="HX1549" s="7">
        <v>41416</v>
      </c>
      <c r="HY1549" s="5">
        <v>100.598</v>
      </c>
      <c r="IA1549" s="7">
        <v>42243</v>
      </c>
      <c r="IB1549" s="5">
        <v>128.89500000000001</v>
      </c>
    </row>
    <row r="1550" spans="61:236">
      <c r="BI1550" s="7">
        <v>41249</v>
      </c>
      <c r="BJ1550" s="5">
        <v>100.72799999999999</v>
      </c>
      <c r="BO1550" s="7">
        <v>41249</v>
      </c>
      <c r="BP1550" s="5">
        <v>101.405</v>
      </c>
      <c r="CA1550" s="7">
        <v>41249</v>
      </c>
      <c r="CB1550" s="5">
        <v>102.905</v>
      </c>
      <c r="CG1550" s="7">
        <v>41249</v>
      </c>
      <c r="CH1550" s="5">
        <v>102.77500000000001</v>
      </c>
      <c r="DE1550" s="7">
        <v>41249</v>
      </c>
      <c r="DF1550" s="5">
        <v>98.412999999999997</v>
      </c>
      <c r="DW1550" s="7">
        <v>41249</v>
      </c>
      <c r="DX1550" s="5">
        <v>98.415000000000006</v>
      </c>
      <c r="EF1550" s="7">
        <v>41249</v>
      </c>
      <c r="EG1550" s="5">
        <v>104.68</v>
      </c>
      <c r="EU1550" s="7">
        <v>41659</v>
      </c>
      <c r="EV1550" s="5">
        <v>108.598</v>
      </c>
      <c r="FG1550" s="7">
        <v>42013</v>
      </c>
      <c r="FH1550" s="5">
        <v>116.658</v>
      </c>
      <c r="FJ1550" s="7">
        <v>42128</v>
      </c>
      <c r="FK1550" s="5">
        <v>116.663</v>
      </c>
      <c r="FP1550" s="7">
        <v>42360</v>
      </c>
      <c r="FQ1550" s="5">
        <v>114.273</v>
      </c>
      <c r="GK1550" s="7">
        <v>41866</v>
      </c>
      <c r="GL1550" s="5">
        <v>121.753</v>
      </c>
      <c r="HL1550" s="7">
        <v>41250</v>
      </c>
      <c r="HM1550" s="5">
        <v>101.78</v>
      </c>
      <c r="HR1550" s="7">
        <v>41254</v>
      </c>
      <c r="HS1550" s="5">
        <v>98.385000000000005</v>
      </c>
      <c r="HU1550" s="7">
        <v>41257</v>
      </c>
      <c r="HV1550" s="5">
        <v>78.56</v>
      </c>
      <c r="HX1550" s="7">
        <v>41417</v>
      </c>
      <c r="HY1550" s="5">
        <v>99.18</v>
      </c>
      <c r="IA1550" s="7">
        <v>42244</v>
      </c>
      <c r="IB1550" s="5">
        <v>128.71199999999999</v>
      </c>
    </row>
    <row r="1551" spans="61:236">
      <c r="BI1551" s="7">
        <v>41250</v>
      </c>
      <c r="BJ1551" s="5">
        <v>100.71299999999999</v>
      </c>
      <c r="BO1551" s="7">
        <v>41250</v>
      </c>
      <c r="BP1551" s="5">
        <v>101.35</v>
      </c>
      <c r="CA1551" s="7">
        <v>41250</v>
      </c>
      <c r="CB1551" s="5">
        <v>102.928</v>
      </c>
      <c r="CG1551" s="7">
        <v>41250</v>
      </c>
      <c r="CH1551" s="5">
        <v>102.85</v>
      </c>
      <c r="DE1551" s="7">
        <v>41250</v>
      </c>
      <c r="DF1551" s="5">
        <v>98.488</v>
      </c>
      <c r="DW1551" s="7">
        <v>41250</v>
      </c>
      <c r="DX1551" s="5">
        <v>98.57</v>
      </c>
      <c r="EF1551" s="7">
        <v>41250</v>
      </c>
      <c r="EG1551" s="5">
        <v>104.82</v>
      </c>
      <c r="EU1551" s="7">
        <v>41660</v>
      </c>
      <c r="EV1551" s="5">
        <v>108.34</v>
      </c>
      <c r="FG1551" s="7">
        <v>42016</v>
      </c>
      <c r="FH1551" s="5">
        <v>116.893</v>
      </c>
      <c r="FJ1551" s="7">
        <v>42129</v>
      </c>
      <c r="FK1551" s="5">
        <v>115.898</v>
      </c>
      <c r="FP1551" s="7">
        <v>42361</v>
      </c>
      <c r="FQ1551" s="5">
        <v>114.148</v>
      </c>
      <c r="GK1551" s="7">
        <v>41869</v>
      </c>
      <c r="GL1551" s="5">
        <v>121.23</v>
      </c>
      <c r="HL1551" s="7">
        <v>41253</v>
      </c>
      <c r="HM1551" s="5">
        <v>101.01</v>
      </c>
      <c r="HR1551" s="7">
        <v>41255</v>
      </c>
      <c r="HS1551" s="5">
        <v>99.54</v>
      </c>
      <c r="HU1551" s="7">
        <v>41260</v>
      </c>
      <c r="HV1551" s="5">
        <v>78.094999999999999</v>
      </c>
      <c r="HX1551" s="7">
        <v>41418</v>
      </c>
      <c r="HY1551" s="5">
        <v>97.453000000000003</v>
      </c>
      <c r="IA1551" s="7">
        <v>42247</v>
      </c>
      <c r="IB1551" s="5">
        <v>127.828</v>
      </c>
    </row>
    <row r="1552" spans="61:236">
      <c r="BI1552" s="7">
        <v>41253</v>
      </c>
      <c r="BJ1552" s="5">
        <v>100.688</v>
      </c>
      <c r="BO1552" s="7">
        <v>41253</v>
      </c>
      <c r="BP1552" s="5">
        <v>101.303</v>
      </c>
      <c r="CA1552" s="7">
        <v>41253</v>
      </c>
      <c r="CB1552" s="5">
        <v>102.72499999999999</v>
      </c>
      <c r="CG1552" s="7">
        <v>41253</v>
      </c>
      <c r="CH1552" s="5">
        <v>102.623</v>
      </c>
      <c r="DE1552" s="7">
        <v>41253</v>
      </c>
      <c r="DF1552" s="5">
        <v>98.254999999999995</v>
      </c>
      <c r="DW1552" s="7">
        <v>41253</v>
      </c>
      <c r="DX1552" s="5">
        <v>98.22</v>
      </c>
      <c r="EF1552" s="7">
        <v>41253</v>
      </c>
      <c r="EG1552" s="5">
        <v>104.438</v>
      </c>
      <c r="EU1552" s="7">
        <v>41661</v>
      </c>
      <c r="EV1552" s="5">
        <v>108.27500000000001</v>
      </c>
      <c r="FG1552" s="7">
        <v>42017</v>
      </c>
      <c r="FH1552" s="5">
        <v>116.855</v>
      </c>
      <c r="FJ1552" s="7">
        <v>42130</v>
      </c>
      <c r="FK1552" s="5">
        <v>115.703</v>
      </c>
      <c r="FP1552" s="7">
        <v>42362</v>
      </c>
      <c r="FQ1552" s="5">
        <v>114.1</v>
      </c>
      <c r="GK1552" s="7">
        <v>41870</v>
      </c>
      <c r="GL1552" s="5">
        <v>121.505</v>
      </c>
      <c r="HL1552" s="7">
        <v>41254</v>
      </c>
      <c r="HM1552" s="5">
        <v>101.77800000000001</v>
      </c>
      <c r="HR1552" s="7">
        <v>41256</v>
      </c>
      <c r="HS1552" s="5">
        <v>99.278000000000006</v>
      </c>
      <c r="HU1552" s="7">
        <v>41261</v>
      </c>
      <c r="HV1552" s="5">
        <v>79.135000000000005</v>
      </c>
      <c r="HX1552" s="7">
        <v>41421</v>
      </c>
      <c r="HY1552" s="5">
        <v>98.605000000000004</v>
      </c>
      <c r="IA1552" s="7">
        <v>42248</v>
      </c>
      <c r="IB1552" s="5">
        <v>126.995</v>
      </c>
    </row>
    <row r="1553" spans="61:236">
      <c r="BI1553" s="7">
        <v>41254</v>
      </c>
      <c r="BJ1553" s="5">
        <v>100.678</v>
      </c>
      <c r="BO1553" s="7">
        <v>41254</v>
      </c>
      <c r="BP1553" s="5">
        <v>101.35</v>
      </c>
      <c r="CA1553" s="7">
        <v>41254</v>
      </c>
      <c r="CB1553" s="5">
        <v>102.91500000000001</v>
      </c>
      <c r="CG1553" s="7">
        <v>41254</v>
      </c>
      <c r="CH1553" s="5">
        <v>102.815</v>
      </c>
      <c r="DE1553" s="7">
        <v>41254</v>
      </c>
      <c r="DF1553" s="5">
        <v>98.552999999999997</v>
      </c>
      <c r="DW1553" s="7">
        <v>41254</v>
      </c>
      <c r="DX1553" s="5">
        <v>98.635000000000005</v>
      </c>
      <c r="EF1553" s="7">
        <v>41254</v>
      </c>
      <c r="EG1553" s="5">
        <v>104.91500000000001</v>
      </c>
      <c r="EU1553" s="7">
        <v>41662</v>
      </c>
      <c r="EV1553" s="5">
        <v>108.185</v>
      </c>
      <c r="FG1553" s="7">
        <v>42018</v>
      </c>
      <c r="FH1553" s="5">
        <v>117.105</v>
      </c>
      <c r="FJ1553" s="7">
        <v>42131</v>
      </c>
      <c r="FK1553" s="5">
        <v>115.958</v>
      </c>
      <c r="FP1553" s="7">
        <v>42363</v>
      </c>
      <c r="FQ1553" s="5">
        <v>114.1</v>
      </c>
      <c r="GK1553" s="7">
        <v>41871</v>
      </c>
      <c r="GL1553" s="5">
        <v>121.72499999999999</v>
      </c>
      <c r="HL1553" s="7">
        <v>41255</v>
      </c>
      <c r="HM1553" s="5">
        <v>102.815</v>
      </c>
      <c r="HR1553" s="7">
        <v>41257</v>
      </c>
      <c r="HS1553" s="5">
        <v>99.658000000000001</v>
      </c>
      <c r="HU1553" s="7">
        <v>41262</v>
      </c>
      <c r="HV1553" s="5">
        <v>79.545000000000002</v>
      </c>
      <c r="HX1553" s="7">
        <v>41422</v>
      </c>
      <c r="HY1553" s="5">
        <v>99.378</v>
      </c>
      <c r="IA1553" s="7">
        <v>42249</v>
      </c>
      <c r="IB1553" s="5">
        <v>126.63500000000001</v>
      </c>
    </row>
    <row r="1554" spans="61:236">
      <c r="BI1554" s="7">
        <v>41255</v>
      </c>
      <c r="BJ1554" s="5">
        <v>100.65300000000001</v>
      </c>
      <c r="BO1554" s="7">
        <v>41255</v>
      </c>
      <c r="BP1554" s="5">
        <v>101.398</v>
      </c>
      <c r="CA1554" s="7">
        <v>41255</v>
      </c>
      <c r="CB1554" s="5">
        <v>103.042</v>
      </c>
      <c r="CG1554" s="7">
        <v>41255</v>
      </c>
      <c r="CH1554" s="5">
        <v>102.98</v>
      </c>
      <c r="DE1554" s="7">
        <v>41255</v>
      </c>
      <c r="DF1554" s="5">
        <v>98.805000000000007</v>
      </c>
      <c r="DW1554" s="7">
        <v>41255</v>
      </c>
      <c r="DX1554" s="5">
        <v>98.918000000000006</v>
      </c>
      <c r="EF1554" s="7">
        <v>41255</v>
      </c>
      <c r="EG1554" s="5">
        <v>105.21299999999999</v>
      </c>
      <c r="EU1554" s="7">
        <v>41663</v>
      </c>
      <c r="EV1554" s="5">
        <v>107.977</v>
      </c>
      <c r="FG1554" s="7">
        <v>42019</v>
      </c>
      <c r="FH1554" s="5">
        <v>117.05500000000001</v>
      </c>
      <c r="FJ1554" s="7">
        <v>42132</v>
      </c>
      <c r="FK1554" s="5">
        <v>116.173</v>
      </c>
      <c r="FP1554" s="7">
        <v>42366</v>
      </c>
      <c r="FQ1554" s="5">
        <v>114.33799999999999</v>
      </c>
      <c r="GK1554" s="7">
        <v>41872</v>
      </c>
      <c r="GL1554" s="5">
        <v>121.753</v>
      </c>
      <c r="HL1554" s="7">
        <v>41256</v>
      </c>
      <c r="HM1554" s="5">
        <v>102.495</v>
      </c>
      <c r="HR1554" s="7">
        <v>41260</v>
      </c>
      <c r="HS1554" s="5">
        <v>99.097999999999999</v>
      </c>
      <c r="HU1554" s="7">
        <v>41263</v>
      </c>
      <c r="HV1554" s="5">
        <v>80.099999999999994</v>
      </c>
      <c r="HX1554" s="7">
        <v>41423</v>
      </c>
      <c r="HY1554" s="5">
        <v>97.825000000000003</v>
      </c>
      <c r="IA1554" s="7">
        <v>42250</v>
      </c>
      <c r="IB1554" s="5">
        <v>127.77</v>
      </c>
    </row>
    <row r="1555" spans="61:236">
      <c r="BI1555" s="7">
        <v>41256</v>
      </c>
      <c r="BJ1555" s="5">
        <v>100.63</v>
      </c>
      <c r="BO1555" s="7">
        <v>41256</v>
      </c>
      <c r="BP1555" s="5">
        <v>101.383</v>
      </c>
      <c r="CA1555" s="7">
        <v>41256</v>
      </c>
      <c r="CB1555" s="5">
        <v>103.05500000000001</v>
      </c>
      <c r="CG1555" s="7">
        <v>41256</v>
      </c>
      <c r="CH1555" s="5">
        <v>102.95</v>
      </c>
      <c r="DE1555" s="7">
        <v>41256</v>
      </c>
      <c r="DF1555" s="5">
        <v>98.762</v>
      </c>
      <c r="DW1555" s="7">
        <v>41256</v>
      </c>
      <c r="DX1555" s="5">
        <v>98.82</v>
      </c>
      <c r="EF1555" s="7">
        <v>41256</v>
      </c>
      <c r="EG1555" s="5">
        <v>105.07</v>
      </c>
      <c r="EU1555" s="7">
        <v>41666</v>
      </c>
      <c r="EV1555" s="5">
        <v>108.06</v>
      </c>
      <c r="FG1555" s="7">
        <v>42020</v>
      </c>
      <c r="FH1555" s="5">
        <v>117.36</v>
      </c>
      <c r="FJ1555" s="7">
        <v>42135</v>
      </c>
      <c r="FK1555" s="5">
        <v>116.21299999999999</v>
      </c>
      <c r="FP1555" s="7">
        <v>42367</v>
      </c>
      <c r="FQ1555" s="5">
        <v>114.333</v>
      </c>
      <c r="GK1555" s="7">
        <v>41873</v>
      </c>
      <c r="GL1555" s="5">
        <v>121.94499999999999</v>
      </c>
      <c r="HL1555" s="7">
        <v>41257</v>
      </c>
      <c r="HM1555" s="5">
        <v>102.848</v>
      </c>
      <c r="HR1555" s="7">
        <v>41261</v>
      </c>
      <c r="HS1555" s="5">
        <v>100.095</v>
      </c>
      <c r="HU1555" s="7">
        <v>41264</v>
      </c>
      <c r="HV1555" s="5">
        <v>79.981999999999999</v>
      </c>
      <c r="HX1555" s="7">
        <v>41424</v>
      </c>
      <c r="HY1555" s="5">
        <v>98.317999999999998</v>
      </c>
      <c r="IA1555" s="7">
        <v>42251</v>
      </c>
      <c r="IB1555" s="5">
        <v>127.97499999999999</v>
      </c>
    </row>
    <row r="1556" spans="61:236">
      <c r="BI1556" s="7">
        <v>41257</v>
      </c>
      <c r="BJ1556" s="5">
        <v>100.63500000000001</v>
      </c>
      <c r="BO1556" s="7">
        <v>41257</v>
      </c>
      <c r="BP1556" s="5">
        <v>101.36799999999999</v>
      </c>
      <c r="CA1556" s="7">
        <v>41257</v>
      </c>
      <c r="CB1556" s="5">
        <v>103.105</v>
      </c>
      <c r="CG1556" s="7">
        <v>41257</v>
      </c>
      <c r="CH1556" s="5">
        <v>103.04</v>
      </c>
      <c r="DE1556" s="7">
        <v>41257</v>
      </c>
      <c r="DF1556" s="5">
        <v>98.847999999999999</v>
      </c>
      <c r="DW1556" s="7">
        <v>41257</v>
      </c>
      <c r="DX1556" s="5">
        <v>98.954999999999998</v>
      </c>
      <c r="EF1556" s="7">
        <v>41257</v>
      </c>
      <c r="EG1556" s="5">
        <v>105.235</v>
      </c>
      <c r="EU1556" s="7">
        <v>41667</v>
      </c>
      <c r="EV1556" s="5">
        <v>108.3</v>
      </c>
      <c r="FG1556" s="7">
        <v>42023</v>
      </c>
      <c r="FH1556" s="5">
        <v>117.322</v>
      </c>
      <c r="FJ1556" s="7">
        <v>42136</v>
      </c>
      <c r="FK1556" s="5">
        <v>116.16800000000001</v>
      </c>
      <c r="FP1556" s="7">
        <v>42368</v>
      </c>
      <c r="FQ1556" s="5">
        <v>114.405</v>
      </c>
      <c r="GK1556" s="7">
        <v>41876</v>
      </c>
      <c r="GL1556" s="5">
        <v>123.098</v>
      </c>
      <c r="HL1556" s="7">
        <v>41260</v>
      </c>
      <c r="HM1556" s="5">
        <v>102.238</v>
      </c>
      <c r="HR1556" s="7">
        <v>41262</v>
      </c>
      <c r="HS1556" s="5">
        <v>100.453</v>
      </c>
      <c r="HU1556" s="7">
        <v>41267</v>
      </c>
      <c r="HV1556" s="5">
        <v>79.61</v>
      </c>
      <c r="HX1556" s="7">
        <v>41425</v>
      </c>
      <c r="HY1556" s="5">
        <v>97.658000000000001</v>
      </c>
      <c r="IA1556" s="7">
        <v>42254</v>
      </c>
      <c r="IB1556" s="5">
        <v>126.178</v>
      </c>
    </row>
    <row r="1557" spans="61:236">
      <c r="BI1557" s="7">
        <v>41260</v>
      </c>
      <c r="BJ1557" s="5">
        <v>100.602</v>
      </c>
      <c r="BO1557" s="7">
        <v>41260</v>
      </c>
      <c r="BP1557" s="5">
        <v>101.36499999999999</v>
      </c>
      <c r="CA1557" s="7">
        <v>41260</v>
      </c>
      <c r="CB1557" s="5">
        <v>103.015</v>
      </c>
      <c r="CG1557" s="7">
        <v>41260</v>
      </c>
      <c r="CH1557" s="5">
        <v>102.985</v>
      </c>
      <c r="DE1557" s="7">
        <v>41260</v>
      </c>
      <c r="DF1557" s="5">
        <v>98.822000000000003</v>
      </c>
      <c r="DW1557" s="7">
        <v>41260</v>
      </c>
      <c r="DX1557" s="5">
        <v>98.882999999999996</v>
      </c>
      <c r="EF1557" s="7">
        <v>41260</v>
      </c>
      <c r="EG1557" s="5">
        <v>105.155</v>
      </c>
      <c r="EU1557" s="7">
        <v>41668</v>
      </c>
      <c r="EV1557" s="5">
        <v>108.28</v>
      </c>
      <c r="FG1557" s="7">
        <v>42024</v>
      </c>
      <c r="FH1557" s="5">
        <v>117.32</v>
      </c>
      <c r="FJ1557" s="7">
        <v>42137</v>
      </c>
      <c r="FK1557" s="5">
        <v>116.035</v>
      </c>
      <c r="FP1557" s="7">
        <v>42369</v>
      </c>
      <c r="FQ1557" s="5">
        <v>114.405</v>
      </c>
      <c r="GK1557" s="7">
        <v>41877</v>
      </c>
      <c r="GL1557" s="5">
        <v>123.93</v>
      </c>
      <c r="HL1557" s="7">
        <v>41261</v>
      </c>
      <c r="HM1557" s="5">
        <v>103.208</v>
      </c>
      <c r="HR1557" s="7">
        <v>41263</v>
      </c>
      <c r="HS1557" s="5">
        <v>101.023</v>
      </c>
      <c r="HU1557" s="7">
        <v>41268</v>
      </c>
      <c r="HV1557" s="5">
        <v>79.61</v>
      </c>
      <c r="HX1557" s="7">
        <v>41428</v>
      </c>
      <c r="HY1557" s="5">
        <v>97.143000000000001</v>
      </c>
      <c r="IA1557" s="7">
        <v>42255</v>
      </c>
      <c r="IB1557" s="5">
        <v>127.43</v>
      </c>
    </row>
    <row r="1558" spans="61:236">
      <c r="BI1558" s="7">
        <v>41261</v>
      </c>
      <c r="BJ1558" s="5">
        <v>100.61</v>
      </c>
      <c r="BO1558" s="7">
        <v>41261</v>
      </c>
      <c r="BP1558" s="5">
        <v>101.40300000000001</v>
      </c>
      <c r="CA1558" s="7">
        <v>41261</v>
      </c>
      <c r="CB1558" s="5">
        <v>103.06</v>
      </c>
      <c r="CG1558" s="7">
        <v>41261</v>
      </c>
      <c r="CH1558" s="5">
        <v>103.14</v>
      </c>
      <c r="DE1558" s="7">
        <v>41261</v>
      </c>
      <c r="DF1558" s="5">
        <v>99.147999999999996</v>
      </c>
      <c r="DW1558" s="7">
        <v>41261</v>
      </c>
      <c r="DX1558" s="5">
        <v>99.498000000000005</v>
      </c>
      <c r="EF1558" s="7">
        <v>41261</v>
      </c>
      <c r="EG1558" s="5">
        <v>105.9</v>
      </c>
      <c r="EU1558" s="7">
        <v>41669</v>
      </c>
      <c r="EV1558" s="5">
        <v>108.378</v>
      </c>
      <c r="FG1558" s="7">
        <v>42025</v>
      </c>
      <c r="FH1558" s="5">
        <v>117.248</v>
      </c>
      <c r="FJ1558" s="7">
        <v>42138</v>
      </c>
      <c r="FK1558" s="5">
        <v>116.015</v>
      </c>
      <c r="GK1558" s="7">
        <v>41878</v>
      </c>
      <c r="GL1558" s="5">
        <v>124.13500000000001</v>
      </c>
      <c r="HL1558" s="7">
        <v>41262</v>
      </c>
      <c r="HM1558" s="5">
        <v>103.44499999999999</v>
      </c>
      <c r="HR1558" s="7">
        <v>41264</v>
      </c>
      <c r="HS1558" s="5">
        <v>100.953</v>
      </c>
      <c r="HU1558" s="7">
        <v>41269</v>
      </c>
      <c r="HV1558" s="5">
        <v>79.61</v>
      </c>
      <c r="HX1558" s="7">
        <v>41429</v>
      </c>
      <c r="HY1558" s="5">
        <v>97.817999999999998</v>
      </c>
      <c r="IA1558" s="7">
        <v>42256</v>
      </c>
      <c r="IB1558" s="5">
        <v>126.72799999999999</v>
      </c>
    </row>
    <row r="1559" spans="61:236">
      <c r="BI1559" s="7">
        <v>41262</v>
      </c>
      <c r="BJ1559" s="5">
        <v>100.55800000000001</v>
      </c>
      <c r="BO1559" s="7">
        <v>41262</v>
      </c>
      <c r="BP1559" s="5">
        <v>101.395</v>
      </c>
      <c r="CA1559" s="7">
        <v>41262</v>
      </c>
      <c r="CB1559" s="5">
        <v>103.08</v>
      </c>
      <c r="CG1559" s="7">
        <v>41262</v>
      </c>
      <c r="CH1559" s="5">
        <v>103.21</v>
      </c>
      <c r="DE1559" s="7">
        <v>41262</v>
      </c>
      <c r="DF1559" s="5">
        <v>99.317999999999998</v>
      </c>
      <c r="DW1559" s="7">
        <v>41262</v>
      </c>
      <c r="DX1559" s="5">
        <v>99.662999999999997</v>
      </c>
      <c r="EF1559" s="7">
        <v>41262</v>
      </c>
      <c r="EG1559" s="5">
        <v>106.107</v>
      </c>
      <c r="EU1559" s="7">
        <v>41670</v>
      </c>
      <c r="EV1559" s="5">
        <v>108.583</v>
      </c>
      <c r="FG1559" s="7">
        <v>42026</v>
      </c>
      <c r="FH1559" s="5">
        <v>117.61799999999999</v>
      </c>
      <c r="FJ1559" s="7">
        <v>42139</v>
      </c>
      <c r="FK1559" s="5">
        <v>116.223</v>
      </c>
      <c r="GK1559" s="7">
        <v>41879</v>
      </c>
      <c r="GL1559" s="5">
        <v>123.30800000000001</v>
      </c>
      <c r="HL1559" s="7">
        <v>41263</v>
      </c>
      <c r="HM1559" s="5">
        <v>103.908</v>
      </c>
      <c r="HR1559" s="7">
        <v>41267</v>
      </c>
      <c r="HS1559" s="5">
        <v>101.253</v>
      </c>
      <c r="HU1559" s="7">
        <v>41270</v>
      </c>
      <c r="HV1559" s="5">
        <v>79.667000000000002</v>
      </c>
      <c r="HX1559" s="7">
        <v>41430</v>
      </c>
      <c r="HY1559" s="5">
        <v>97.477000000000004</v>
      </c>
      <c r="IA1559" s="7">
        <v>42257</v>
      </c>
      <c r="IB1559" s="5">
        <v>126.265</v>
      </c>
    </row>
    <row r="1560" spans="61:236">
      <c r="BI1560" s="7">
        <v>41263</v>
      </c>
      <c r="BJ1560" s="5">
        <v>100.563</v>
      </c>
      <c r="BO1560" s="7">
        <v>41263</v>
      </c>
      <c r="BP1560" s="5">
        <v>101.413</v>
      </c>
      <c r="CA1560" s="7">
        <v>41263</v>
      </c>
      <c r="CB1560" s="5">
        <v>103.21299999999999</v>
      </c>
      <c r="CG1560" s="7">
        <v>41263</v>
      </c>
      <c r="CH1560" s="5">
        <v>103.283</v>
      </c>
      <c r="DE1560" s="7">
        <v>41263</v>
      </c>
      <c r="DF1560" s="5">
        <v>99.41</v>
      </c>
      <c r="DW1560" s="7">
        <v>41263</v>
      </c>
      <c r="DX1560" s="5">
        <v>99.795000000000002</v>
      </c>
      <c r="EF1560" s="7">
        <v>41263</v>
      </c>
      <c r="EG1560" s="5">
        <v>106.227</v>
      </c>
      <c r="EU1560" s="7">
        <v>41673</v>
      </c>
      <c r="EV1560" s="5">
        <v>108.57</v>
      </c>
      <c r="FG1560" s="7">
        <v>42027</v>
      </c>
      <c r="FH1560" s="5">
        <v>117.61499999999999</v>
      </c>
      <c r="FJ1560" s="7">
        <v>42142</v>
      </c>
      <c r="FK1560" s="5">
        <v>115.998</v>
      </c>
      <c r="GK1560" s="7">
        <v>41880</v>
      </c>
      <c r="GL1560" s="5">
        <v>123.36799999999999</v>
      </c>
      <c r="HL1560" s="7">
        <v>41264</v>
      </c>
      <c r="HM1560" s="5">
        <v>103.913</v>
      </c>
      <c r="HR1560" s="7">
        <v>41268</v>
      </c>
      <c r="HS1560" s="5">
        <v>101.253</v>
      </c>
      <c r="HU1560" s="7">
        <v>41271</v>
      </c>
      <c r="HV1560" s="5">
        <v>80.254999999999995</v>
      </c>
      <c r="HX1560" s="7">
        <v>41431</v>
      </c>
      <c r="HY1560" s="5">
        <v>94.873000000000005</v>
      </c>
      <c r="IA1560" s="7">
        <v>42258</v>
      </c>
      <c r="IB1560" s="5">
        <v>126.063</v>
      </c>
    </row>
    <row r="1561" spans="61:236">
      <c r="BI1561" s="7">
        <v>41264</v>
      </c>
      <c r="BJ1561" s="5">
        <v>100.505</v>
      </c>
      <c r="BO1561" s="7">
        <v>41264</v>
      </c>
      <c r="BP1561" s="5">
        <v>101.405</v>
      </c>
      <c r="CA1561" s="7">
        <v>41264</v>
      </c>
      <c r="CB1561" s="5">
        <v>103.19</v>
      </c>
      <c r="CG1561" s="7">
        <v>41264</v>
      </c>
      <c r="CH1561" s="5">
        <v>103.232</v>
      </c>
      <c r="DE1561" s="7">
        <v>41264</v>
      </c>
      <c r="DF1561" s="5">
        <v>99.352000000000004</v>
      </c>
      <c r="DW1561" s="7">
        <v>41264</v>
      </c>
      <c r="DX1561" s="5">
        <v>99.724999999999994</v>
      </c>
      <c r="EF1561" s="7">
        <v>41264</v>
      </c>
      <c r="EG1561" s="5">
        <v>106.178</v>
      </c>
      <c r="EU1561" s="7">
        <v>41674</v>
      </c>
      <c r="EV1561" s="5">
        <v>108.58499999999999</v>
      </c>
      <c r="FG1561" s="7">
        <v>42030</v>
      </c>
      <c r="FH1561" s="5">
        <v>117.355</v>
      </c>
      <c r="FJ1561" s="7">
        <v>42143</v>
      </c>
      <c r="FK1561" s="5">
        <v>116.283</v>
      </c>
      <c r="GK1561" s="7">
        <v>41883</v>
      </c>
      <c r="GL1561" s="5">
        <v>123.125</v>
      </c>
      <c r="HL1561" s="7">
        <v>41267</v>
      </c>
      <c r="HM1561" s="5">
        <v>104.30800000000001</v>
      </c>
      <c r="HR1561" s="7">
        <v>41269</v>
      </c>
      <c r="HS1561" s="5">
        <v>101.253</v>
      </c>
      <c r="HU1561" s="7">
        <v>41274</v>
      </c>
      <c r="HV1561" s="5">
        <v>79.394999999999996</v>
      </c>
      <c r="HX1561" s="7">
        <v>41432</v>
      </c>
      <c r="HY1561" s="5">
        <v>96.435000000000002</v>
      </c>
      <c r="IA1561" s="7">
        <v>42261</v>
      </c>
      <c r="IB1561" s="5">
        <v>125.73</v>
      </c>
    </row>
    <row r="1562" spans="61:236">
      <c r="BI1562" s="7">
        <v>41267</v>
      </c>
      <c r="BJ1562" s="5">
        <v>100.35</v>
      </c>
      <c r="BO1562" s="7">
        <v>41267</v>
      </c>
      <c r="BP1562" s="5">
        <v>101.753</v>
      </c>
      <c r="CA1562" s="7">
        <v>41267</v>
      </c>
      <c r="CB1562" s="5">
        <v>102.745</v>
      </c>
      <c r="CG1562" s="7">
        <v>41267</v>
      </c>
      <c r="CH1562" s="5">
        <v>103.66</v>
      </c>
      <c r="DE1562" s="7">
        <v>41267</v>
      </c>
      <c r="DF1562" s="5">
        <v>99.034999999999997</v>
      </c>
      <c r="DW1562" s="7">
        <v>41267</v>
      </c>
      <c r="DX1562" s="5">
        <v>99.435000000000002</v>
      </c>
      <c r="EF1562" s="7">
        <v>41267</v>
      </c>
      <c r="EG1562" s="5">
        <v>106.413</v>
      </c>
      <c r="EU1562" s="7">
        <v>41675</v>
      </c>
      <c r="EV1562" s="5">
        <v>108.852</v>
      </c>
      <c r="FG1562" s="7">
        <v>42031</v>
      </c>
      <c r="FH1562" s="5">
        <v>117.273</v>
      </c>
      <c r="FJ1562" s="7">
        <v>42144</v>
      </c>
      <c r="FK1562" s="5">
        <v>116.163</v>
      </c>
      <c r="GK1562" s="7">
        <v>41884</v>
      </c>
      <c r="GL1562" s="5">
        <v>122.965</v>
      </c>
      <c r="HL1562" s="7">
        <v>41268</v>
      </c>
      <c r="HM1562" s="5">
        <v>104.30800000000001</v>
      </c>
      <c r="HR1562" s="7">
        <v>41270</v>
      </c>
      <c r="HS1562" s="5">
        <v>100.538</v>
      </c>
      <c r="HU1562" s="7">
        <v>41275</v>
      </c>
      <c r="HV1562" s="5">
        <v>79.394999999999996</v>
      </c>
      <c r="HX1562" s="7">
        <v>41435</v>
      </c>
      <c r="HY1562" s="5">
        <v>95.96</v>
      </c>
      <c r="IA1562" s="7">
        <v>42262</v>
      </c>
      <c r="IB1562" s="5">
        <v>126.58499999999999</v>
      </c>
    </row>
    <row r="1563" spans="61:236">
      <c r="BI1563" s="7">
        <v>41268</v>
      </c>
      <c r="BJ1563" s="5">
        <v>100.35</v>
      </c>
      <c r="BO1563" s="7">
        <v>41268</v>
      </c>
      <c r="BP1563" s="5">
        <v>101.753</v>
      </c>
      <c r="CA1563" s="7">
        <v>41268</v>
      </c>
      <c r="CB1563" s="5">
        <v>102.745</v>
      </c>
      <c r="CG1563" s="7">
        <v>41268</v>
      </c>
      <c r="CH1563" s="5">
        <v>103.66</v>
      </c>
      <c r="DE1563" s="7">
        <v>41268</v>
      </c>
      <c r="DF1563" s="5">
        <v>99.034999999999997</v>
      </c>
      <c r="DW1563" s="7">
        <v>41268</v>
      </c>
      <c r="DX1563" s="5">
        <v>99.435000000000002</v>
      </c>
      <c r="EF1563" s="7">
        <v>41268</v>
      </c>
      <c r="EG1563" s="5">
        <v>106.413</v>
      </c>
      <c r="EU1563" s="7">
        <v>41676</v>
      </c>
      <c r="EV1563" s="5">
        <v>108.848</v>
      </c>
      <c r="FG1563" s="7">
        <v>42032</v>
      </c>
      <c r="FH1563" s="5">
        <v>116.96299999999999</v>
      </c>
      <c r="FJ1563" s="7">
        <v>42145</v>
      </c>
      <c r="FK1563" s="5">
        <v>116.137</v>
      </c>
      <c r="GK1563" s="7">
        <v>41885</v>
      </c>
      <c r="GL1563" s="5">
        <v>122.97499999999999</v>
      </c>
      <c r="HL1563" s="7">
        <v>41269</v>
      </c>
      <c r="HM1563" s="5">
        <v>104.30800000000001</v>
      </c>
      <c r="HR1563" s="7">
        <v>41271</v>
      </c>
      <c r="HS1563" s="5">
        <v>101.27</v>
      </c>
      <c r="HU1563" s="7">
        <v>41276</v>
      </c>
      <c r="HV1563" s="5">
        <v>81.984999999999999</v>
      </c>
      <c r="HX1563" s="7">
        <v>41436</v>
      </c>
      <c r="HY1563" s="5">
        <v>95.168000000000006</v>
      </c>
      <c r="IA1563" s="7">
        <v>42263</v>
      </c>
      <c r="IB1563" s="5">
        <v>126.733</v>
      </c>
    </row>
    <row r="1564" spans="61:236">
      <c r="BI1564" s="7">
        <v>41269</v>
      </c>
      <c r="BJ1564" s="5">
        <v>100.35</v>
      </c>
      <c r="BO1564" s="7">
        <v>41269</v>
      </c>
      <c r="BP1564" s="5">
        <v>101.753</v>
      </c>
      <c r="CA1564" s="7">
        <v>41269</v>
      </c>
      <c r="CB1564" s="5">
        <v>102.745</v>
      </c>
      <c r="CG1564" s="7">
        <v>41269</v>
      </c>
      <c r="CH1564" s="5">
        <v>103.66</v>
      </c>
      <c r="DE1564" s="7">
        <v>41269</v>
      </c>
      <c r="DF1564" s="5">
        <v>99.034999999999997</v>
      </c>
      <c r="DW1564" s="7">
        <v>41269</v>
      </c>
      <c r="DX1564" s="5">
        <v>99.435000000000002</v>
      </c>
      <c r="EF1564" s="7">
        <v>41269</v>
      </c>
      <c r="EG1564" s="5">
        <v>106.413</v>
      </c>
      <c r="EU1564" s="7">
        <v>41677</v>
      </c>
      <c r="EV1564" s="5">
        <v>108.968</v>
      </c>
      <c r="FG1564" s="7">
        <v>42033</v>
      </c>
      <c r="FH1564" s="5">
        <v>117.008</v>
      </c>
      <c r="FJ1564" s="7">
        <v>42146</v>
      </c>
      <c r="FK1564" s="5">
        <v>116.083</v>
      </c>
      <c r="GK1564" s="7">
        <v>41886</v>
      </c>
      <c r="GL1564" s="5">
        <v>124.035</v>
      </c>
      <c r="HL1564" s="7">
        <v>41270</v>
      </c>
      <c r="HM1564" s="5">
        <v>103.303</v>
      </c>
      <c r="HR1564" s="7">
        <v>41274</v>
      </c>
      <c r="HS1564" s="5">
        <v>100.63</v>
      </c>
      <c r="HU1564" s="7">
        <v>41277</v>
      </c>
      <c r="HV1564" s="5">
        <v>82.15</v>
      </c>
      <c r="HX1564" s="7">
        <v>41437</v>
      </c>
      <c r="HY1564" s="5">
        <v>95.433000000000007</v>
      </c>
      <c r="IA1564" s="7">
        <v>42264</v>
      </c>
      <c r="IB1564" s="5">
        <v>126.855</v>
      </c>
    </row>
    <row r="1565" spans="61:236">
      <c r="BI1565" s="7">
        <v>41270</v>
      </c>
      <c r="BJ1565" s="5">
        <v>100.41</v>
      </c>
      <c r="BO1565" s="7">
        <v>41270</v>
      </c>
      <c r="BP1565" s="5">
        <v>101.36499999999999</v>
      </c>
      <c r="CA1565" s="7">
        <v>41270</v>
      </c>
      <c r="CB1565" s="5">
        <v>103.12</v>
      </c>
      <c r="CG1565" s="7">
        <v>41270</v>
      </c>
      <c r="CH1565" s="5">
        <v>103.13500000000001</v>
      </c>
      <c r="DE1565" s="7">
        <v>41270</v>
      </c>
      <c r="DF1565" s="5">
        <v>99.25</v>
      </c>
      <c r="DW1565" s="7">
        <v>41270</v>
      </c>
      <c r="DX1565" s="5">
        <v>99.614999999999995</v>
      </c>
      <c r="EF1565" s="7">
        <v>41270</v>
      </c>
      <c r="EG1565" s="5">
        <v>106.005</v>
      </c>
      <c r="EU1565" s="7">
        <v>41680</v>
      </c>
      <c r="EV1565" s="5">
        <v>108.818</v>
      </c>
      <c r="FG1565" s="7">
        <v>42034</v>
      </c>
      <c r="FH1565" s="5">
        <v>117.018</v>
      </c>
      <c r="FJ1565" s="7">
        <v>42150</v>
      </c>
      <c r="FK1565" s="5">
        <v>115.738</v>
      </c>
      <c r="GK1565" s="7">
        <v>41887</v>
      </c>
      <c r="GL1565" s="5">
        <v>125.19</v>
      </c>
      <c r="HL1565" s="7">
        <v>41271</v>
      </c>
      <c r="HM1565" s="5">
        <v>104.063</v>
      </c>
      <c r="HR1565" s="7">
        <v>41275</v>
      </c>
      <c r="HS1565" s="5">
        <v>100.63</v>
      </c>
      <c r="HU1565" s="7">
        <v>41278</v>
      </c>
      <c r="HV1565" s="5">
        <v>81.477999999999994</v>
      </c>
      <c r="HX1565" s="7">
        <v>41438</v>
      </c>
      <c r="HY1565" s="5">
        <v>95.917000000000002</v>
      </c>
      <c r="IA1565" s="7">
        <v>42265</v>
      </c>
      <c r="IB1565" s="5">
        <v>129.56299999999999</v>
      </c>
    </row>
    <row r="1566" spans="61:236">
      <c r="BI1566" s="7">
        <v>41271</v>
      </c>
      <c r="BJ1566" s="5">
        <v>100.40300000000001</v>
      </c>
      <c r="BO1566" s="7">
        <v>41271</v>
      </c>
      <c r="BP1566" s="5">
        <v>101.36</v>
      </c>
      <c r="CA1566" s="7">
        <v>41271</v>
      </c>
      <c r="CB1566" s="5">
        <v>103.075</v>
      </c>
      <c r="CG1566" s="7">
        <v>41271</v>
      </c>
      <c r="CH1566" s="5">
        <v>103.095</v>
      </c>
      <c r="DE1566" s="7">
        <v>41271</v>
      </c>
      <c r="DF1566" s="5">
        <v>99.254999999999995</v>
      </c>
      <c r="DW1566" s="7">
        <v>41271</v>
      </c>
      <c r="DX1566" s="5">
        <v>99.655000000000001</v>
      </c>
      <c r="EF1566" s="7">
        <v>41271</v>
      </c>
      <c r="EG1566" s="5">
        <v>106.068</v>
      </c>
      <c r="EU1566" s="7">
        <v>41681</v>
      </c>
      <c r="EV1566" s="5">
        <v>108.593</v>
      </c>
      <c r="FG1566" s="7">
        <v>42037</v>
      </c>
      <c r="FH1566" s="5">
        <v>116.85</v>
      </c>
      <c r="FJ1566" s="7">
        <v>42151</v>
      </c>
      <c r="FK1566" s="5">
        <v>115.765</v>
      </c>
      <c r="GK1566" s="7">
        <v>41890</v>
      </c>
      <c r="GL1566" s="5">
        <v>124.735</v>
      </c>
      <c r="HL1566" s="7">
        <v>41274</v>
      </c>
      <c r="HM1566" s="5">
        <v>104.09</v>
      </c>
      <c r="HR1566" s="7">
        <v>41276</v>
      </c>
      <c r="HS1566" s="5">
        <v>103.285</v>
      </c>
      <c r="HU1566" s="7">
        <v>41281</v>
      </c>
      <c r="HV1566" s="5">
        <v>80.757999999999996</v>
      </c>
      <c r="HX1566" s="7">
        <v>41439</v>
      </c>
      <c r="HY1566" s="5">
        <v>96.268000000000001</v>
      </c>
      <c r="IA1566" s="7">
        <v>42268</v>
      </c>
      <c r="IB1566" s="5">
        <v>127.928</v>
      </c>
    </row>
    <row r="1567" spans="61:236">
      <c r="BI1567" s="7">
        <v>41274</v>
      </c>
      <c r="BJ1567" s="5">
        <v>100.41500000000001</v>
      </c>
      <c r="BO1567" s="7">
        <v>41274</v>
      </c>
      <c r="BP1567" s="5">
        <v>101.395</v>
      </c>
      <c r="CA1567" s="7">
        <v>41274</v>
      </c>
      <c r="CB1567" s="5">
        <v>103.045</v>
      </c>
      <c r="CG1567" s="7">
        <v>41274</v>
      </c>
      <c r="CH1567" s="5">
        <v>103.16</v>
      </c>
      <c r="DE1567" s="7">
        <v>41274</v>
      </c>
      <c r="DF1567" s="5">
        <v>99.317999999999998</v>
      </c>
      <c r="DW1567" s="7">
        <v>41274</v>
      </c>
      <c r="DX1567" s="5">
        <v>99.688000000000002</v>
      </c>
      <c r="EF1567" s="7">
        <v>41274</v>
      </c>
      <c r="EG1567" s="5">
        <v>106.125</v>
      </c>
      <c r="EU1567" s="7">
        <v>41682</v>
      </c>
      <c r="EV1567" s="5">
        <v>108.44499999999999</v>
      </c>
      <c r="FG1567" s="7">
        <v>42038</v>
      </c>
      <c r="FH1567" s="5">
        <v>116.968</v>
      </c>
      <c r="FJ1567" s="7">
        <v>42152</v>
      </c>
      <c r="FK1567" s="5">
        <v>115.578</v>
      </c>
      <c r="GK1567" s="7">
        <v>41891</v>
      </c>
      <c r="GL1567" s="5">
        <v>123.66</v>
      </c>
      <c r="HL1567" s="7">
        <v>41275</v>
      </c>
      <c r="HM1567" s="5">
        <v>104.09</v>
      </c>
      <c r="HR1567" s="7">
        <v>41277</v>
      </c>
      <c r="HS1567" s="5">
        <v>103.30500000000001</v>
      </c>
      <c r="HU1567" s="7">
        <v>41282</v>
      </c>
      <c r="HV1567" s="5">
        <v>81.27</v>
      </c>
      <c r="HX1567" s="7">
        <v>41442</v>
      </c>
      <c r="HY1567" s="5">
        <v>96.298000000000002</v>
      </c>
      <c r="IA1567" s="7">
        <v>42269</v>
      </c>
      <c r="IB1567" s="5">
        <v>128.94499999999999</v>
      </c>
    </row>
    <row r="1568" spans="61:236">
      <c r="BI1568" s="7">
        <v>41275</v>
      </c>
      <c r="BJ1568" s="5">
        <v>100.41500000000001</v>
      </c>
      <c r="BO1568" s="7">
        <v>41275</v>
      </c>
      <c r="BP1568" s="5">
        <v>101.395</v>
      </c>
      <c r="CA1568" s="7">
        <v>41275</v>
      </c>
      <c r="CB1568" s="5">
        <v>103.045</v>
      </c>
      <c r="CG1568" s="7">
        <v>41275</v>
      </c>
      <c r="CH1568" s="5">
        <v>103.16</v>
      </c>
      <c r="DE1568" s="7">
        <v>41275</v>
      </c>
      <c r="DF1568" s="5">
        <v>99.317999999999998</v>
      </c>
      <c r="DW1568" s="7">
        <v>41275</v>
      </c>
      <c r="DX1568" s="5">
        <v>99.688000000000002</v>
      </c>
      <c r="EF1568" s="7">
        <v>41275</v>
      </c>
      <c r="EG1568" s="5">
        <v>106.125</v>
      </c>
      <c r="EU1568" s="7">
        <v>41683</v>
      </c>
      <c r="EV1568" s="5">
        <v>108.553</v>
      </c>
      <c r="FG1568" s="7">
        <v>42039</v>
      </c>
      <c r="FH1568" s="5">
        <v>117.08499999999999</v>
      </c>
      <c r="FJ1568" s="7">
        <v>42153</v>
      </c>
      <c r="FK1568" s="5">
        <v>115.63800000000001</v>
      </c>
      <c r="GK1568" s="7">
        <v>41892</v>
      </c>
      <c r="GL1568" s="5">
        <v>123.05500000000001</v>
      </c>
      <c r="HL1568" s="7">
        <v>41276</v>
      </c>
      <c r="HM1568" s="5">
        <v>105.97499999999999</v>
      </c>
      <c r="HR1568" s="7">
        <v>41278</v>
      </c>
      <c r="HS1568" s="5">
        <v>102.438</v>
      </c>
      <c r="HU1568" s="7">
        <v>41283</v>
      </c>
      <c r="HV1568" s="5">
        <v>80.45</v>
      </c>
      <c r="HX1568" s="7">
        <v>41443</v>
      </c>
      <c r="HY1568" s="5">
        <v>96.984999999999999</v>
      </c>
      <c r="IA1568" s="7">
        <v>42270</v>
      </c>
      <c r="IB1568" s="5">
        <v>128.84</v>
      </c>
    </row>
    <row r="1569" spans="61:236">
      <c r="BI1569" s="7">
        <v>41276</v>
      </c>
      <c r="BJ1569" s="5">
        <v>100.375</v>
      </c>
      <c r="BO1569" s="7">
        <v>41276</v>
      </c>
      <c r="BP1569" s="5">
        <v>101.477</v>
      </c>
      <c r="CA1569" s="7">
        <v>41276</v>
      </c>
      <c r="CB1569" s="5">
        <v>103.578</v>
      </c>
      <c r="CG1569" s="7">
        <v>41276</v>
      </c>
      <c r="CH1569" s="5">
        <v>103.69499999999999</v>
      </c>
      <c r="DE1569" s="7">
        <v>41276</v>
      </c>
      <c r="DF1569" s="5">
        <v>100.083</v>
      </c>
      <c r="DW1569" s="7">
        <v>41276</v>
      </c>
      <c r="DX1569" s="5">
        <v>100.67</v>
      </c>
      <c r="EF1569" s="7">
        <v>41276</v>
      </c>
      <c r="EG1569" s="5">
        <v>107.18</v>
      </c>
      <c r="EU1569" s="7">
        <v>41684</v>
      </c>
      <c r="EV1569" s="5">
        <v>108.773</v>
      </c>
      <c r="FG1569" s="7">
        <v>42040</v>
      </c>
      <c r="FH1569" s="5">
        <v>117.108</v>
      </c>
      <c r="FJ1569" s="7">
        <v>42156</v>
      </c>
      <c r="FK1569" s="5">
        <v>115.393</v>
      </c>
      <c r="GK1569" s="7">
        <v>41893</v>
      </c>
      <c r="GL1569" s="5">
        <v>122.42</v>
      </c>
      <c r="HL1569" s="7">
        <v>41277</v>
      </c>
      <c r="HM1569" s="5">
        <v>105.968</v>
      </c>
      <c r="HR1569" s="7">
        <v>41281</v>
      </c>
      <c r="HS1569" s="5">
        <v>101.893</v>
      </c>
      <c r="HU1569" s="7">
        <v>41284</v>
      </c>
      <c r="HV1569" s="5">
        <v>81.885000000000005</v>
      </c>
      <c r="HX1569" s="7">
        <v>41444</v>
      </c>
      <c r="HY1569" s="5">
        <v>97.665000000000006</v>
      </c>
      <c r="IA1569" s="7">
        <v>42271</v>
      </c>
      <c r="IB1569" s="5">
        <v>128.79</v>
      </c>
    </row>
    <row r="1570" spans="61:236">
      <c r="BI1570" s="7">
        <v>41277</v>
      </c>
      <c r="BJ1570" s="5">
        <v>100.36799999999999</v>
      </c>
      <c r="BO1570" s="7">
        <v>41277</v>
      </c>
      <c r="BP1570" s="5">
        <v>101.523</v>
      </c>
      <c r="CA1570" s="7">
        <v>41277</v>
      </c>
      <c r="CB1570" s="5">
        <v>103.75</v>
      </c>
      <c r="CG1570" s="7">
        <v>41277</v>
      </c>
      <c r="CH1570" s="5">
        <v>103.78</v>
      </c>
      <c r="DE1570" s="7">
        <v>41277</v>
      </c>
      <c r="DF1570" s="5">
        <v>100.11799999999999</v>
      </c>
      <c r="DW1570" s="7">
        <v>41277</v>
      </c>
      <c r="DX1570" s="5">
        <v>100.68300000000001</v>
      </c>
      <c r="EF1570" s="7">
        <v>41277</v>
      </c>
      <c r="EG1570" s="5">
        <v>107.18</v>
      </c>
      <c r="EU1570" s="7">
        <v>41687</v>
      </c>
      <c r="EV1570" s="5">
        <v>108.898</v>
      </c>
      <c r="FG1570" s="7">
        <v>42041</v>
      </c>
      <c r="FH1570" s="5">
        <v>117.065</v>
      </c>
      <c r="FJ1570" s="7">
        <v>42157</v>
      </c>
      <c r="FK1570" s="5">
        <v>115.053</v>
      </c>
      <c r="GK1570" s="7">
        <v>41894</v>
      </c>
      <c r="GL1570" s="5">
        <v>122.18</v>
      </c>
      <c r="HL1570" s="7">
        <v>41278</v>
      </c>
      <c r="HM1570" s="5">
        <v>105.17</v>
      </c>
      <c r="HR1570" s="7">
        <v>41282</v>
      </c>
      <c r="HS1570" s="5">
        <v>102.288</v>
      </c>
      <c r="HU1570" s="7">
        <v>41285</v>
      </c>
      <c r="HV1570" s="5">
        <v>81.733000000000004</v>
      </c>
      <c r="HX1570" s="7">
        <v>41445</v>
      </c>
      <c r="HY1570" s="5">
        <v>94.265000000000001</v>
      </c>
      <c r="IA1570" s="7">
        <v>42272</v>
      </c>
      <c r="IB1570" s="5">
        <v>128.07</v>
      </c>
    </row>
    <row r="1571" spans="61:236">
      <c r="BI1571" s="7">
        <v>41278</v>
      </c>
      <c r="BJ1571" s="5">
        <v>100.36</v>
      </c>
      <c r="BO1571" s="7">
        <v>41278</v>
      </c>
      <c r="BP1571" s="5">
        <v>101.58</v>
      </c>
      <c r="CA1571" s="7">
        <v>41278</v>
      </c>
      <c r="CB1571" s="5">
        <v>103.822</v>
      </c>
      <c r="CG1571" s="7">
        <v>41278</v>
      </c>
      <c r="CH1571" s="5">
        <v>103.86499999999999</v>
      </c>
      <c r="DE1571" s="7">
        <v>41278</v>
      </c>
      <c r="DF1571" s="5">
        <v>100.163</v>
      </c>
      <c r="DW1571" s="7">
        <v>41278</v>
      </c>
      <c r="DX1571" s="5">
        <v>100.655</v>
      </c>
      <c r="EF1571" s="7">
        <v>41278</v>
      </c>
      <c r="EG1571" s="5">
        <v>107.158</v>
      </c>
      <c r="EU1571" s="7">
        <v>41688</v>
      </c>
      <c r="EV1571" s="5">
        <v>108.895</v>
      </c>
      <c r="FG1571" s="7">
        <v>42044</v>
      </c>
      <c r="FH1571" s="5">
        <v>116.675</v>
      </c>
      <c r="FJ1571" s="7">
        <v>42158</v>
      </c>
      <c r="FK1571" s="5">
        <v>114.88800000000001</v>
      </c>
      <c r="GK1571" s="7">
        <v>41897</v>
      </c>
      <c r="GL1571" s="5">
        <v>122.218</v>
      </c>
      <c r="HL1571" s="7">
        <v>41281</v>
      </c>
      <c r="HM1571" s="5">
        <v>104.708</v>
      </c>
      <c r="HR1571" s="7">
        <v>41283</v>
      </c>
      <c r="HS1571" s="5">
        <v>101.348</v>
      </c>
      <c r="HU1571" s="7">
        <v>41288</v>
      </c>
      <c r="HV1571" s="5">
        <v>80.33</v>
      </c>
      <c r="HX1571" s="7">
        <v>41446</v>
      </c>
      <c r="HY1571" s="5">
        <v>94.07</v>
      </c>
      <c r="IA1571" s="7">
        <v>42275</v>
      </c>
      <c r="IB1571" s="5">
        <v>130.26</v>
      </c>
    </row>
    <row r="1572" spans="61:236">
      <c r="BI1572" s="7">
        <v>41281</v>
      </c>
      <c r="BJ1572" s="5">
        <v>100.343</v>
      </c>
      <c r="BO1572" s="7">
        <v>41281</v>
      </c>
      <c r="BP1572" s="5">
        <v>101.578</v>
      </c>
      <c r="CA1572" s="7">
        <v>41281</v>
      </c>
      <c r="CB1572" s="5">
        <v>103.748</v>
      </c>
      <c r="CG1572" s="7">
        <v>41281</v>
      </c>
      <c r="CH1572" s="5">
        <v>103.75</v>
      </c>
      <c r="DE1572" s="7">
        <v>41281</v>
      </c>
      <c r="DF1572" s="5">
        <v>100.023</v>
      </c>
      <c r="DW1572" s="7">
        <v>41281</v>
      </c>
      <c r="DX1572" s="5">
        <v>100.485</v>
      </c>
      <c r="EF1572" s="7">
        <v>41281</v>
      </c>
      <c r="EG1572" s="5">
        <v>106.91800000000001</v>
      </c>
      <c r="EU1572" s="7">
        <v>41689</v>
      </c>
      <c r="EV1572" s="5">
        <v>108.85</v>
      </c>
      <c r="FG1572" s="7">
        <v>42045</v>
      </c>
      <c r="FH1572" s="5">
        <v>116.598</v>
      </c>
      <c r="FJ1572" s="7">
        <v>42159</v>
      </c>
      <c r="FK1572" s="5">
        <v>115.033</v>
      </c>
      <c r="GK1572" s="7">
        <v>41898</v>
      </c>
      <c r="GL1572" s="5">
        <v>122.238</v>
      </c>
      <c r="HL1572" s="7">
        <v>41282</v>
      </c>
      <c r="HM1572" s="5">
        <v>105.018</v>
      </c>
      <c r="HR1572" s="7">
        <v>41284</v>
      </c>
      <c r="HS1572" s="5">
        <v>103.23</v>
      </c>
      <c r="HU1572" s="7">
        <v>41289</v>
      </c>
      <c r="HV1572" s="5">
        <v>80.534999999999997</v>
      </c>
      <c r="HX1572" s="7">
        <v>41449</v>
      </c>
      <c r="HY1572" s="5">
        <v>92.093000000000004</v>
      </c>
      <c r="IA1572" s="7">
        <v>42276</v>
      </c>
      <c r="IB1572" s="5">
        <v>131.113</v>
      </c>
    </row>
    <row r="1573" spans="61:236">
      <c r="BI1573" s="7">
        <v>41282</v>
      </c>
      <c r="BJ1573" s="5">
        <v>100.333</v>
      </c>
      <c r="BO1573" s="7">
        <v>41282</v>
      </c>
      <c r="BP1573" s="5">
        <v>101.58799999999999</v>
      </c>
      <c r="CA1573" s="7">
        <v>41282</v>
      </c>
      <c r="CB1573" s="5">
        <v>103.77</v>
      </c>
      <c r="CG1573" s="7">
        <v>41282</v>
      </c>
      <c r="CH1573" s="5">
        <v>103.827</v>
      </c>
      <c r="DE1573" s="7">
        <v>41282</v>
      </c>
      <c r="DF1573" s="5">
        <v>100.11</v>
      </c>
      <c r="DW1573" s="7">
        <v>41282</v>
      </c>
      <c r="DX1573" s="5">
        <v>100.56</v>
      </c>
      <c r="EF1573" s="7">
        <v>41282</v>
      </c>
      <c r="EG1573" s="5">
        <v>107</v>
      </c>
      <c r="EU1573" s="7">
        <v>41690</v>
      </c>
      <c r="EV1573" s="5">
        <v>108.613</v>
      </c>
      <c r="FG1573" s="7">
        <v>42046</v>
      </c>
      <c r="FH1573" s="5">
        <v>116.578</v>
      </c>
      <c r="FJ1573" s="7">
        <v>42160</v>
      </c>
      <c r="FK1573" s="5">
        <v>114.54300000000001</v>
      </c>
      <c r="GK1573" s="7">
        <v>41899</v>
      </c>
      <c r="GL1573" s="5">
        <v>122.81</v>
      </c>
      <c r="HL1573" s="7">
        <v>41283</v>
      </c>
      <c r="HM1573" s="5">
        <v>104.15</v>
      </c>
      <c r="HR1573" s="7">
        <v>41285</v>
      </c>
      <c r="HS1573" s="5">
        <v>103.17</v>
      </c>
      <c r="HU1573" s="7">
        <v>41290</v>
      </c>
      <c r="HV1573" s="5">
        <v>80.363</v>
      </c>
      <c r="HX1573" s="7">
        <v>41450</v>
      </c>
      <c r="HY1573" s="5">
        <v>92.27</v>
      </c>
      <c r="IA1573" s="7">
        <v>42277</v>
      </c>
      <c r="IB1573" s="5">
        <v>131.21199999999999</v>
      </c>
    </row>
    <row r="1574" spans="61:236">
      <c r="BI1574" s="7">
        <v>41283</v>
      </c>
      <c r="BJ1574" s="5">
        <v>100.288</v>
      </c>
      <c r="BO1574" s="7">
        <v>41283</v>
      </c>
      <c r="BP1574" s="5">
        <v>101.605</v>
      </c>
      <c r="CA1574" s="7">
        <v>41283</v>
      </c>
      <c r="CB1574" s="5">
        <v>103.815</v>
      </c>
      <c r="CG1574" s="7">
        <v>41283</v>
      </c>
      <c r="CH1574" s="5">
        <v>103.83799999999999</v>
      </c>
      <c r="DE1574" s="7">
        <v>41283</v>
      </c>
      <c r="DF1574" s="5">
        <v>100.08499999999999</v>
      </c>
      <c r="DW1574" s="7">
        <v>41283</v>
      </c>
      <c r="DX1574" s="5">
        <v>100.465</v>
      </c>
      <c r="EF1574" s="7">
        <v>41283</v>
      </c>
      <c r="EG1574" s="5">
        <v>106.83799999999999</v>
      </c>
      <c r="EU1574" s="7">
        <v>41691</v>
      </c>
      <c r="EV1574" s="5">
        <v>108.773</v>
      </c>
      <c r="FG1574" s="7">
        <v>42047</v>
      </c>
      <c r="FH1574" s="5">
        <v>116.735</v>
      </c>
      <c r="FJ1574" s="7">
        <v>42163</v>
      </c>
      <c r="FK1574" s="5">
        <v>114.458</v>
      </c>
      <c r="GK1574" s="7">
        <v>41900</v>
      </c>
      <c r="GL1574" s="5">
        <v>122.80800000000001</v>
      </c>
      <c r="HL1574" s="7">
        <v>41284</v>
      </c>
      <c r="HM1574" s="5">
        <v>105.86799999999999</v>
      </c>
      <c r="HR1574" s="7">
        <v>41288</v>
      </c>
      <c r="HS1574" s="5">
        <v>101.64</v>
      </c>
      <c r="HU1574" s="7">
        <v>41291</v>
      </c>
      <c r="HV1574" s="5">
        <v>79.393000000000001</v>
      </c>
      <c r="HX1574" s="7">
        <v>41451</v>
      </c>
      <c r="HY1574" s="5">
        <v>95.02</v>
      </c>
      <c r="IA1574" s="7">
        <v>42278</v>
      </c>
      <c r="IB1574" s="5">
        <v>132.43</v>
      </c>
    </row>
    <row r="1575" spans="61:236">
      <c r="BI1575" s="7">
        <v>41284</v>
      </c>
      <c r="BJ1575" s="5">
        <v>100.273</v>
      </c>
      <c r="BO1575" s="7">
        <v>41284</v>
      </c>
      <c r="BP1575" s="5">
        <v>101.678</v>
      </c>
      <c r="CA1575" s="7">
        <v>41284</v>
      </c>
      <c r="CB1575" s="5">
        <v>104.268</v>
      </c>
      <c r="CG1575" s="7">
        <v>41284</v>
      </c>
      <c r="CH1575" s="5">
        <v>104.38800000000001</v>
      </c>
      <c r="DE1575" s="7">
        <v>41284</v>
      </c>
      <c r="DF1575" s="5">
        <v>100.848</v>
      </c>
      <c r="DW1575" s="7">
        <v>41284</v>
      </c>
      <c r="DX1575" s="5">
        <v>101.61799999999999</v>
      </c>
      <c r="EF1575" s="7">
        <v>41284</v>
      </c>
      <c r="EG1575" s="5">
        <v>108.218</v>
      </c>
      <c r="EU1575" s="7">
        <v>41694</v>
      </c>
      <c r="EV1575" s="5">
        <v>108.8</v>
      </c>
      <c r="FG1575" s="7">
        <v>42048</v>
      </c>
      <c r="FH1575" s="5">
        <v>116.96299999999999</v>
      </c>
      <c r="FJ1575" s="7">
        <v>42164</v>
      </c>
      <c r="FK1575" s="5">
        <v>114.43300000000001</v>
      </c>
      <c r="GK1575" s="7">
        <v>41901</v>
      </c>
      <c r="GL1575" s="5">
        <v>123.535</v>
      </c>
      <c r="HL1575" s="7">
        <v>41285</v>
      </c>
      <c r="HM1575" s="5">
        <v>105.94499999999999</v>
      </c>
      <c r="HR1575" s="7">
        <v>41289</v>
      </c>
      <c r="HS1575" s="5">
        <v>101.813</v>
      </c>
      <c r="HU1575" s="7">
        <v>41292</v>
      </c>
      <c r="HV1575" s="5">
        <v>80.245000000000005</v>
      </c>
      <c r="HX1575" s="7">
        <v>41452</v>
      </c>
      <c r="HY1575" s="5">
        <v>95.305000000000007</v>
      </c>
      <c r="IA1575" s="7">
        <v>42279</v>
      </c>
      <c r="IB1575" s="5">
        <v>133.58500000000001</v>
      </c>
    </row>
    <row r="1576" spans="61:236">
      <c r="BI1576" s="7">
        <v>41285</v>
      </c>
      <c r="BJ1576" s="5">
        <v>100.248</v>
      </c>
      <c r="BO1576" s="7">
        <v>41285</v>
      </c>
      <c r="BP1576" s="5">
        <v>101.72</v>
      </c>
      <c r="CA1576" s="7">
        <v>41285</v>
      </c>
      <c r="CB1576" s="5">
        <v>104.197</v>
      </c>
      <c r="CG1576" s="7">
        <v>41285</v>
      </c>
      <c r="CH1576" s="5">
        <v>104.38800000000001</v>
      </c>
      <c r="DE1576" s="7">
        <v>41285</v>
      </c>
      <c r="DF1576" s="5">
        <v>100.93</v>
      </c>
      <c r="DW1576" s="7">
        <v>41285</v>
      </c>
      <c r="DX1576" s="5">
        <v>101.792</v>
      </c>
      <c r="EF1576" s="7">
        <v>41285</v>
      </c>
      <c r="EG1576" s="5">
        <v>108.41500000000001</v>
      </c>
      <c r="EU1576" s="7">
        <v>41695</v>
      </c>
      <c r="EV1576" s="5">
        <v>108.86499999999999</v>
      </c>
      <c r="FG1576" s="7">
        <v>42051</v>
      </c>
      <c r="FH1576" s="5">
        <v>116.848</v>
      </c>
      <c r="FJ1576" s="7">
        <v>42165</v>
      </c>
      <c r="FK1576" s="5">
        <v>114.373</v>
      </c>
      <c r="GK1576" s="7">
        <v>41904</v>
      </c>
      <c r="GL1576" s="5">
        <v>123.42</v>
      </c>
      <c r="HL1576" s="7">
        <v>41288</v>
      </c>
      <c r="HM1576" s="5">
        <v>104.61</v>
      </c>
      <c r="HR1576" s="7">
        <v>41290</v>
      </c>
      <c r="HS1576" s="5">
        <v>101.518</v>
      </c>
      <c r="HU1576" s="7">
        <v>41295</v>
      </c>
      <c r="HV1576" s="5">
        <v>79.215000000000003</v>
      </c>
      <c r="HX1576" s="7">
        <v>41453</v>
      </c>
      <c r="HY1576" s="5">
        <v>95.218000000000004</v>
      </c>
      <c r="IA1576" s="7">
        <v>42282</v>
      </c>
      <c r="IB1576" s="5">
        <v>132.46199999999999</v>
      </c>
    </row>
    <row r="1577" spans="61:236">
      <c r="BI1577" s="7">
        <v>41288</v>
      </c>
      <c r="BJ1577" s="5">
        <v>100.23</v>
      </c>
      <c r="BO1577" s="7">
        <v>41288</v>
      </c>
      <c r="BP1577" s="5">
        <v>101.745</v>
      </c>
      <c r="CA1577" s="7">
        <v>41288</v>
      </c>
      <c r="CB1577" s="5">
        <v>104.09</v>
      </c>
      <c r="CG1577" s="7">
        <v>41288</v>
      </c>
      <c r="CH1577" s="5">
        <v>104.175</v>
      </c>
      <c r="DE1577" s="7">
        <v>41288</v>
      </c>
      <c r="DF1577" s="5">
        <v>100.605</v>
      </c>
      <c r="DW1577" s="7">
        <v>41288</v>
      </c>
      <c r="DX1577" s="5">
        <v>101.313</v>
      </c>
      <c r="EF1577" s="7">
        <v>41288</v>
      </c>
      <c r="EG1577" s="5">
        <v>107.857</v>
      </c>
      <c r="EU1577" s="7">
        <v>41696</v>
      </c>
      <c r="EV1577" s="5">
        <v>108.99</v>
      </c>
      <c r="FG1577" s="7">
        <v>42052</v>
      </c>
      <c r="FH1577" s="5">
        <v>116.855</v>
      </c>
      <c r="FJ1577" s="7">
        <v>42166</v>
      </c>
      <c r="FK1577" s="5">
        <v>114.508</v>
      </c>
      <c r="GK1577" s="7">
        <v>41905</v>
      </c>
      <c r="GL1577" s="5">
        <v>123.46</v>
      </c>
      <c r="HL1577" s="7">
        <v>41289</v>
      </c>
      <c r="HM1577" s="5">
        <v>104.855</v>
      </c>
      <c r="HR1577" s="7">
        <v>41291</v>
      </c>
      <c r="HS1577" s="5">
        <v>100.53</v>
      </c>
      <c r="HU1577" s="7">
        <v>41296</v>
      </c>
      <c r="HV1577" s="5">
        <v>79.430000000000007</v>
      </c>
      <c r="HX1577" s="7">
        <v>41456</v>
      </c>
      <c r="HY1577" s="5">
        <v>96.722999999999999</v>
      </c>
      <c r="IA1577" s="7">
        <v>42283</v>
      </c>
      <c r="IB1577" s="5">
        <v>131.77199999999999</v>
      </c>
    </row>
    <row r="1578" spans="61:236">
      <c r="BI1578" s="7">
        <v>41289</v>
      </c>
      <c r="BJ1578" s="5">
        <v>100.223</v>
      </c>
      <c r="BO1578" s="7">
        <v>41289</v>
      </c>
      <c r="BP1578" s="5">
        <v>101.72499999999999</v>
      </c>
      <c r="CA1578" s="7">
        <v>41289</v>
      </c>
      <c r="CB1578" s="5">
        <v>104.16</v>
      </c>
      <c r="CG1578" s="7">
        <v>41289</v>
      </c>
      <c r="CH1578" s="5">
        <v>104.227</v>
      </c>
      <c r="DE1578" s="7">
        <v>41289</v>
      </c>
      <c r="DF1578" s="5">
        <v>100.69499999999999</v>
      </c>
      <c r="DW1578" s="7">
        <v>41289</v>
      </c>
      <c r="DX1578" s="5">
        <v>101.505</v>
      </c>
      <c r="EF1578" s="7">
        <v>41289</v>
      </c>
      <c r="EG1578" s="5">
        <v>108.09</v>
      </c>
      <c r="EU1578" s="7">
        <v>41697</v>
      </c>
      <c r="EV1578" s="5">
        <v>109.26</v>
      </c>
      <c r="FG1578" s="7">
        <v>42053</v>
      </c>
      <c r="FH1578" s="5">
        <v>116.91500000000001</v>
      </c>
      <c r="FJ1578" s="7">
        <v>42167</v>
      </c>
      <c r="FK1578" s="5">
        <v>114.008</v>
      </c>
      <c r="GK1578" s="7">
        <v>41906</v>
      </c>
      <c r="GL1578" s="5">
        <v>123.898</v>
      </c>
      <c r="HL1578" s="7">
        <v>41290</v>
      </c>
      <c r="HM1578" s="5">
        <v>104.55500000000001</v>
      </c>
      <c r="HR1578" s="7">
        <v>41292</v>
      </c>
      <c r="HS1578" s="5">
        <v>101.48</v>
      </c>
      <c r="HU1578" s="7">
        <v>41297</v>
      </c>
      <c r="HV1578" s="5">
        <v>79.525000000000006</v>
      </c>
      <c r="HX1578" s="7">
        <v>41457</v>
      </c>
      <c r="HY1578" s="5">
        <v>96.563000000000002</v>
      </c>
      <c r="IA1578" s="7">
        <v>42284</v>
      </c>
      <c r="IB1578" s="5">
        <v>132</v>
      </c>
    </row>
    <row r="1579" spans="61:236">
      <c r="BI1579" s="7">
        <v>41290</v>
      </c>
      <c r="BJ1579" s="5">
        <v>100.173</v>
      </c>
      <c r="BO1579" s="7">
        <v>41290</v>
      </c>
      <c r="BP1579" s="5">
        <v>101.68300000000001</v>
      </c>
      <c r="CA1579" s="7">
        <v>41290</v>
      </c>
      <c r="CB1579" s="5">
        <v>104.13500000000001</v>
      </c>
      <c r="CG1579" s="7">
        <v>41290</v>
      </c>
      <c r="CH1579" s="5">
        <v>104.235</v>
      </c>
      <c r="DE1579" s="7">
        <v>41290</v>
      </c>
      <c r="DF1579" s="5">
        <v>100.727</v>
      </c>
      <c r="DW1579" s="7">
        <v>41290</v>
      </c>
      <c r="DX1579" s="5">
        <v>101.52500000000001</v>
      </c>
      <c r="EF1579" s="7">
        <v>41290</v>
      </c>
      <c r="EG1579" s="5">
        <v>108.095</v>
      </c>
      <c r="EU1579" s="7">
        <v>41698</v>
      </c>
      <c r="EV1579" s="5">
        <v>109.17</v>
      </c>
      <c r="FG1579" s="7">
        <v>42054</v>
      </c>
      <c r="FH1579" s="5">
        <v>117.05</v>
      </c>
      <c r="FJ1579" s="7">
        <v>42170</v>
      </c>
      <c r="FK1579" s="5">
        <v>113.30800000000001</v>
      </c>
      <c r="GK1579" s="7">
        <v>41907</v>
      </c>
      <c r="GL1579" s="5">
        <v>123.94</v>
      </c>
      <c r="HL1579" s="7">
        <v>41291</v>
      </c>
      <c r="HM1579" s="5">
        <v>103.67</v>
      </c>
      <c r="HR1579" s="7">
        <v>41295</v>
      </c>
      <c r="HS1579" s="5">
        <v>100.258</v>
      </c>
      <c r="HU1579" s="7">
        <v>41298</v>
      </c>
      <c r="HV1579" s="5">
        <v>79.995000000000005</v>
      </c>
      <c r="HX1579" s="7">
        <v>41458</v>
      </c>
      <c r="HY1579" s="5">
        <v>95.022999999999996</v>
      </c>
      <c r="IA1579" s="7">
        <v>42285</v>
      </c>
      <c r="IB1579" s="5">
        <v>132.56800000000001</v>
      </c>
    </row>
    <row r="1580" spans="61:236">
      <c r="BI1580" s="7">
        <v>41291</v>
      </c>
      <c r="BJ1580" s="5">
        <v>100.158</v>
      </c>
      <c r="BO1580" s="7">
        <v>41291</v>
      </c>
      <c r="BP1580" s="5">
        <v>101.675</v>
      </c>
      <c r="CA1580" s="7">
        <v>41291</v>
      </c>
      <c r="CB1580" s="5">
        <v>104.03</v>
      </c>
      <c r="CG1580" s="7">
        <v>41291</v>
      </c>
      <c r="CH1580" s="5">
        <v>104.102</v>
      </c>
      <c r="DE1580" s="7">
        <v>41291</v>
      </c>
      <c r="DF1580" s="5">
        <v>100.538</v>
      </c>
      <c r="DW1580" s="7">
        <v>41291</v>
      </c>
      <c r="DX1580" s="5">
        <v>101.203</v>
      </c>
      <c r="EF1580" s="7">
        <v>41291</v>
      </c>
      <c r="EG1580" s="5">
        <v>107.72499999999999</v>
      </c>
      <c r="EU1580" s="7">
        <v>41701</v>
      </c>
      <c r="EV1580" s="5">
        <v>109.245</v>
      </c>
      <c r="FG1580" s="7">
        <v>42055</v>
      </c>
      <c r="FH1580" s="5">
        <v>117.233</v>
      </c>
      <c r="FJ1580" s="7">
        <v>42171</v>
      </c>
      <c r="FK1580" s="5">
        <v>113.223</v>
      </c>
      <c r="GK1580" s="7">
        <v>41908</v>
      </c>
      <c r="GL1580" s="5">
        <v>123.508</v>
      </c>
      <c r="HL1580" s="7">
        <v>41292</v>
      </c>
      <c r="HM1580" s="5">
        <v>104.505</v>
      </c>
      <c r="HR1580" s="7">
        <v>41296</v>
      </c>
      <c r="HS1580" s="5">
        <v>100.443</v>
      </c>
      <c r="HU1580" s="7">
        <v>41299</v>
      </c>
      <c r="HV1580" s="5">
        <v>80.69</v>
      </c>
      <c r="HX1580" s="7">
        <v>41459</v>
      </c>
      <c r="HY1580" s="5">
        <v>95.375</v>
      </c>
      <c r="IA1580" s="7">
        <v>42286</v>
      </c>
      <c r="IB1580" s="5">
        <v>133.26</v>
      </c>
    </row>
    <row r="1581" spans="61:236">
      <c r="BI1581" s="7">
        <v>41292</v>
      </c>
      <c r="BJ1581" s="5">
        <v>100.13</v>
      </c>
      <c r="BO1581" s="7">
        <v>41292</v>
      </c>
      <c r="BP1581" s="5">
        <v>101.64</v>
      </c>
      <c r="CA1581" s="7">
        <v>41292</v>
      </c>
      <c r="CB1581" s="5">
        <v>104.04</v>
      </c>
      <c r="CG1581" s="7">
        <v>41292</v>
      </c>
      <c r="CH1581" s="5">
        <v>104.15300000000001</v>
      </c>
      <c r="DE1581" s="7">
        <v>41292</v>
      </c>
      <c r="DF1581" s="5">
        <v>100.61</v>
      </c>
      <c r="DW1581" s="7">
        <v>41292</v>
      </c>
      <c r="DX1581" s="5">
        <v>101.375</v>
      </c>
      <c r="EF1581" s="7">
        <v>41292</v>
      </c>
      <c r="EG1581" s="5">
        <v>107.92</v>
      </c>
      <c r="EU1581" s="7">
        <v>41702</v>
      </c>
      <c r="EV1581" s="5">
        <v>109.51</v>
      </c>
      <c r="FG1581" s="7">
        <v>42058</v>
      </c>
      <c r="FH1581" s="5">
        <v>117.508</v>
      </c>
      <c r="FJ1581" s="7">
        <v>42172</v>
      </c>
      <c r="FK1581" s="5">
        <v>113.24299999999999</v>
      </c>
      <c r="GK1581" s="7">
        <v>41911</v>
      </c>
      <c r="GL1581" s="5">
        <v>123.273</v>
      </c>
      <c r="HL1581" s="7">
        <v>41295</v>
      </c>
      <c r="HM1581" s="5">
        <v>103.46</v>
      </c>
      <c r="HR1581" s="7">
        <v>41297</v>
      </c>
      <c r="HS1581" s="5">
        <v>100.63500000000001</v>
      </c>
      <c r="HU1581" s="7">
        <v>41302</v>
      </c>
      <c r="HV1581" s="5">
        <v>80.045000000000002</v>
      </c>
      <c r="HX1581" s="7">
        <v>41460</v>
      </c>
      <c r="HY1581" s="5">
        <v>95.147999999999996</v>
      </c>
      <c r="IA1581" s="7">
        <v>42289</v>
      </c>
      <c r="IB1581" s="5">
        <v>133.65</v>
      </c>
    </row>
    <row r="1582" spans="61:236">
      <c r="BI1582" s="7">
        <v>41295</v>
      </c>
      <c r="BJ1582" s="5">
        <v>100.11799999999999</v>
      </c>
      <c r="BO1582" s="7">
        <v>41295</v>
      </c>
      <c r="BP1582" s="5">
        <v>101.648</v>
      </c>
      <c r="CA1582" s="7">
        <v>41295</v>
      </c>
      <c r="CB1582" s="5">
        <v>103.97</v>
      </c>
      <c r="CG1582" s="7">
        <v>41295</v>
      </c>
      <c r="CH1582" s="5">
        <v>103.977</v>
      </c>
      <c r="DE1582" s="7">
        <v>41295</v>
      </c>
      <c r="DF1582" s="5">
        <v>100.33499999999999</v>
      </c>
      <c r="DW1582" s="7">
        <v>41295</v>
      </c>
      <c r="DX1582" s="5">
        <v>101.012</v>
      </c>
      <c r="EF1582" s="7">
        <v>41295</v>
      </c>
      <c r="EG1582" s="5">
        <v>107.503</v>
      </c>
      <c r="EU1582" s="7">
        <v>41703</v>
      </c>
      <c r="EV1582" s="5">
        <v>109.9</v>
      </c>
      <c r="FG1582" s="7">
        <v>42059</v>
      </c>
      <c r="FH1582" s="5">
        <v>117.685</v>
      </c>
      <c r="FJ1582" s="7">
        <v>42173</v>
      </c>
      <c r="FK1582" s="5">
        <v>113.45</v>
      </c>
      <c r="GK1582" s="7">
        <v>41912</v>
      </c>
      <c r="GL1582" s="5">
        <v>124.078</v>
      </c>
      <c r="HL1582" s="7">
        <v>41296</v>
      </c>
      <c r="HM1582" s="5">
        <v>103.688</v>
      </c>
      <c r="HR1582" s="7">
        <v>41298</v>
      </c>
      <c r="HS1582" s="5">
        <v>101.185</v>
      </c>
      <c r="HU1582" s="7">
        <v>41303</v>
      </c>
      <c r="HV1582" s="5">
        <v>80.933000000000007</v>
      </c>
      <c r="HX1582" s="7">
        <v>41463</v>
      </c>
      <c r="HY1582" s="5">
        <v>94.222999999999999</v>
      </c>
      <c r="IA1582" s="7">
        <v>42290</v>
      </c>
      <c r="IB1582" s="5">
        <v>133.76499999999999</v>
      </c>
    </row>
    <row r="1583" spans="61:236">
      <c r="BI1583" s="7">
        <v>41296</v>
      </c>
      <c r="BJ1583" s="5">
        <v>100.102</v>
      </c>
      <c r="BO1583" s="7">
        <v>41296</v>
      </c>
      <c r="BP1583" s="5">
        <v>101.655</v>
      </c>
      <c r="CA1583" s="7">
        <v>41296</v>
      </c>
      <c r="CB1583" s="5">
        <v>104.038</v>
      </c>
      <c r="CG1583" s="7">
        <v>41296</v>
      </c>
      <c r="CH1583" s="5">
        <v>104.035</v>
      </c>
      <c r="DE1583" s="7">
        <v>41296</v>
      </c>
      <c r="DF1583" s="5">
        <v>100.39</v>
      </c>
      <c r="DW1583" s="7">
        <v>41296</v>
      </c>
      <c r="DX1583" s="5">
        <v>101.07</v>
      </c>
      <c r="EF1583" s="7">
        <v>41296</v>
      </c>
      <c r="EG1583" s="5">
        <v>107.535</v>
      </c>
      <c r="EU1583" s="7">
        <v>41704</v>
      </c>
      <c r="EV1583" s="5">
        <v>109.68</v>
      </c>
      <c r="FG1583" s="7">
        <v>42060</v>
      </c>
      <c r="FH1583" s="5">
        <v>117.648</v>
      </c>
      <c r="FJ1583" s="7">
        <v>42174</v>
      </c>
      <c r="FK1583" s="5">
        <v>113.51</v>
      </c>
      <c r="GK1583" s="7">
        <v>41913</v>
      </c>
      <c r="GL1583" s="5">
        <v>124.733</v>
      </c>
      <c r="HL1583" s="7">
        <v>41297</v>
      </c>
      <c r="HM1583" s="5">
        <v>103.9</v>
      </c>
      <c r="HR1583" s="7">
        <v>41299</v>
      </c>
      <c r="HS1583" s="5">
        <v>101.852</v>
      </c>
      <c r="HU1583" s="7">
        <v>41304</v>
      </c>
      <c r="HV1583" s="5">
        <v>80.224999999999994</v>
      </c>
      <c r="HX1583" s="7">
        <v>41464</v>
      </c>
      <c r="HY1583" s="5">
        <v>93.6</v>
      </c>
      <c r="IA1583" s="7">
        <v>42291</v>
      </c>
      <c r="IB1583" s="5">
        <v>134.07499999999999</v>
      </c>
    </row>
    <row r="1584" spans="61:236">
      <c r="BI1584" s="7">
        <v>41297</v>
      </c>
      <c r="BJ1584" s="5">
        <v>100.053</v>
      </c>
      <c r="BO1584" s="7">
        <v>41297</v>
      </c>
      <c r="BP1584" s="5">
        <v>101.67</v>
      </c>
      <c r="CA1584" s="7">
        <v>41297</v>
      </c>
      <c r="CB1584" s="5">
        <v>104.023</v>
      </c>
      <c r="CG1584" s="7">
        <v>41297</v>
      </c>
      <c r="CH1584" s="5">
        <v>104.053</v>
      </c>
      <c r="DE1584" s="7">
        <v>41297</v>
      </c>
      <c r="DF1584" s="5">
        <v>100.435</v>
      </c>
      <c r="DW1584" s="7">
        <v>41297</v>
      </c>
      <c r="DX1584" s="5">
        <v>101.093</v>
      </c>
      <c r="EF1584" s="7">
        <v>41297</v>
      </c>
      <c r="EG1584" s="5">
        <v>107.533</v>
      </c>
      <c r="EU1584" s="7">
        <v>41705</v>
      </c>
      <c r="EV1584" s="5">
        <v>109.795</v>
      </c>
      <c r="FG1584" s="7">
        <v>42061</v>
      </c>
      <c r="FH1584" s="5">
        <v>117.943</v>
      </c>
      <c r="FJ1584" s="7">
        <v>42177</v>
      </c>
      <c r="FK1584" s="5">
        <v>114.188</v>
      </c>
      <c r="GK1584" s="7">
        <v>41914</v>
      </c>
      <c r="GL1584" s="5">
        <v>124.352</v>
      </c>
      <c r="HL1584" s="7">
        <v>41298</v>
      </c>
      <c r="HM1584" s="5">
        <v>104.43</v>
      </c>
      <c r="HR1584" s="7">
        <v>41302</v>
      </c>
      <c r="HS1584" s="5">
        <v>101.08799999999999</v>
      </c>
      <c r="HU1584" s="7">
        <v>41305</v>
      </c>
      <c r="HV1584" s="5">
        <v>80.677999999999997</v>
      </c>
      <c r="HX1584" s="7">
        <v>41465</v>
      </c>
      <c r="HY1584" s="5">
        <v>93.045000000000002</v>
      </c>
      <c r="IA1584" s="7">
        <v>42292</v>
      </c>
      <c r="IB1584" s="5">
        <v>133.34299999999999</v>
      </c>
    </row>
    <row r="1585" spans="61:236">
      <c r="BI1585" s="7">
        <v>41298</v>
      </c>
      <c r="BJ1585" s="5">
        <v>100.038</v>
      </c>
      <c r="BO1585" s="7">
        <v>41298</v>
      </c>
      <c r="BP1585" s="5">
        <v>101.66</v>
      </c>
      <c r="CA1585" s="7">
        <v>41298</v>
      </c>
      <c r="CB1585" s="5">
        <v>104.06</v>
      </c>
      <c r="CG1585" s="7">
        <v>41298</v>
      </c>
      <c r="CH1585" s="5">
        <v>104.125</v>
      </c>
      <c r="DE1585" s="7">
        <v>41298</v>
      </c>
      <c r="DF1585" s="5">
        <v>100.56</v>
      </c>
      <c r="DW1585" s="7">
        <v>41298</v>
      </c>
      <c r="DX1585" s="5">
        <v>101.3</v>
      </c>
      <c r="EF1585" s="7">
        <v>41298</v>
      </c>
      <c r="EG1585" s="5">
        <v>107.788</v>
      </c>
      <c r="EU1585" s="7">
        <v>41708</v>
      </c>
      <c r="EV1585" s="5">
        <v>109.95</v>
      </c>
      <c r="FG1585" s="7">
        <v>42062</v>
      </c>
      <c r="FH1585" s="5">
        <v>117.91</v>
      </c>
      <c r="FJ1585" s="7">
        <v>42178</v>
      </c>
      <c r="FK1585" s="5">
        <v>114.47499999999999</v>
      </c>
      <c r="GK1585" s="7">
        <v>41915</v>
      </c>
      <c r="GL1585" s="5">
        <v>124.435</v>
      </c>
      <c r="HL1585" s="7">
        <v>41299</v>
      </c>
      <c r="HM1585" s="5">
        <v>105.03</v>
      </c>
      <c r="HR1585" s="7">
        <v>41303</v>
      </c>
      <c r="HS1585" s="5">
        <v>102.023</v>
      </c>
      <c r="HU1585" s="7">
        <v>41306</v>
      </c>
      <c r="HV1585" s="5">
        <v>80.545000000000002</v>
      </c>
      <c r="HX1585" s="7">
        <v>41466</v>
      </c>
      <c r="HY1585" s="5">
        <v>92.965000000000003</v>
      </c>
      <c r="IA1585" s="7">
        <v>42293</v>
      </c>
      <c r="IB1585" s="5">
        <v>134.142</v>
      </c>
    </row>
    <row r="1586" spans="61:236">
      <c r="BI1586" s="7">
        <v>41299</v>
      </c>
      <c r="BJ1586" s="5">
        <v>100.023</v>
      </c>
      <c r="BO1586" s="7">
        <v>41299</v>
      </c>
      <c r="BP1586" s="5">
        <v>101.655</v>
      </c>
      <c r="CA1586" s="7">
        <v>41299</v>
      </c>
      <c r="CB1586" s="5">
        <v>104.113</v>
      </c>
      <c r="CG1586" s="7">
        <v>41299</v>
      </c>
      <c r="CH1586" s="5">
        <v>104.19</v>
      </c>
      <c r="DE1586" s="7">
        <v>41299</v>
      </c>
      <c r="DF1586" s="5">
        <v>100.66</v>
      </c>
      <c r="DW1586" s="7">
        <v>41299</v>
      </c>
      <c r="DX1586" s="5">
        <v>101.51300000000001</v>
      </c>
      <c r="EF1586" s="7">
        <v>41299</v>
      </c>
      <c r="EG1586" s="5">
        <v>108.02800000000001</v>
      </c>
      <c r="EU1586" s="7">
        <v>41709</v>
      </c>
      <c r="EV1586" s="5">
        <v>109.83799999999999</v>
      </c>
      <c r="FG1586" s="7">
        <v>42065</v>
      </c>
      <c r="FH1586" s="5">
        <v>117.92</v>
      </c>
      <c r="FJ1586" s="7">
        <v>42179</v>
      </c>
      <c r="FK1586" s="5">
        <v>114.36</v>
      </c>
      <c r="GK1586" s="7">
        <v>41918</v>
      </c>
      <c r="GL1586" s="5">
        <v>123.988</v>
      </c>
      <c r="HL1586" s="7">
        <v>41302</v>
      </c>
      <c r="HM1586" s="5">
        <v>104.322</v>
      </c>
      <c r="HR1586" s="7">
        <v>41304</v>
      </c>
      <c r="HS1586" s="5">
        <v>101.352</v>
      </c>
      <c r="HU1586" s="7">
        <v>41309</v>
      </c>
      <c r="HV1586" s="5">
        <v>78.284999999999997</v>
      </c>
      <c r="HX1586" s="7">
        <v>41467</v>
      </c>
      <c r="HY1586" s="5">
        <v>93.798000000000002</v>
      </c>
      <c r="IA1586" s="7">
        <v>42296</v>
      </c>
      <c r="IB1586" s="5">
        <v>134.54499999999999</v>
      </c>
    </row>
    <row r="1587" spans="61:236">
      <c r="BI1587" s="7">
        <v>41302</v>
      </c>
      <c r="BJ1587" s="5">
        <v>100.02500000000001</v>
      </c>
      <c r="BO1587" s="7">
        <v>41302</v>
      </c>
      <c r="BP1587" s="5">
        <v>101.658</v>
      </c>
      <c r="CA1587" s="7">
        <v>41302</v>
      </c>
      <c r="CB1587" s="5">
        <v>104.108</v>
      </c>
      <c r="CG1587" s="7">
        <v>41302</v>
      </c>
      <c r="CH1587" s="5">
        <v>104.06</v>
      </c>
      <c r="DE1587" s="7">
        <v>41302</v>
      </c>
      <c r="DF1587" s="5">
        <v>100.46299999999999</v>
      </c>
      <c r="DW1587" s="7">
        <v>41302</v>
      </c>
      <c r="DX1587" s="5">
        <v>101.218</v>
      </c>
      <c r="EF1587" s="7">
        <v>41302</v>
      </c>
      <c r="EG1587" s="5">
        <v>107.7</v>
      </c>
      <c r="EU1587" s="7">
        <v>41710</v>
      </c>
      <c r="EV1587" s="5">
        <v>109.758</v>
      </c>
      <c r="FG1587" s="7">
        <v>42066</v>
      </c>
      <c r="FH1587" s="5">
        <v>117.74</v>
      </c>
      <c r="FJ1587" s="7">
        <v>42180</v>
      </c>
      <c r="FK1587" s="5">
        <v>114.63</v>
      </c>
      <c r="GK1587" s="7">
        <v>41919</v>
      </c>
      <c r="GL1587" s="5">
        <v>124.02500000000001</v>
      </c>
      <c r="HL1587" s="7">
        <v>41303</v>
      </c>
      <c r="HM1587" s="5">
        <v>105.185</v>
      </c>
      <c r="HR1587" s="7">
        <v>41305</v>
      </c>
      <c r="HS1587" s="5">
        <v>101.953</v>
      </c>
      <c r="HU1587" s="7">
        <v>41310</v>
      </c>
      <c r="HV1587" s="5">
        <v>79.069999999999993</v>
      </c>
      <c r="HX1587" s="7">
        <v>41470</v>
      </c>
      <c r="HY1587" s="5">
        <v>94.15</v>
      </c>
      <c r="IA1587" s="7">
        <v>42297</v>
      </c>
      <c r="IB1587" s="5">
        <v>133.78</v>
      </c>
    </row>
    <row r="1588" spans="61:236">
      <c r="BI1588" s="7">
        <v>41303</v>
      </c>
      <c r="BJ1588" s="5">
        <v>100.018</v>
      </c>
      <c r="BO1588" s="7">
        <v>41303</v>
      </c>
      <c r="BP1588" s="5">
        <v>101.65</v>
      </c>
      <c r="CA1588" s="7">
        <v>41303</v>
      </c>
      <c r="CB1588" s="5">
        <v>104.108</v>
      </c>
      <c r="CG1588" s="7">
        <v>41303</v>
      </c>
      <c r="CH1588" s="5">
        <v>104.173</v>
      </c>
      <c r="DE1588" s="7">
        <v>41303</v>
      </c>
      <c r="DF1588" s="5">
        <v>100.625</v>
      </c>
      <c r="DW1588" s="7">
        <v>41303</v>
      </c>
      <c r="DX1588" s="5">
        <v>101.468</v>
      </c>
      <c r="EF1588" s="7">
        <v>41303</v>
      </c>
      <c r="EG1588" s="5">
        <v>107.998</v>
      </c>
      <c r="EU1588" s="7">
        <v>41711</v>
      </c>
      <c r="EV1588" s="5">
        <v>109.65</v>
      </c>
      <c r="FG1588" s="7">
        <v>42067</v>
      </c>
      <c r="FH1588" s="5">
        <v>117.81</v>
      </c>
      <c r="FJ1588" s="7">
        <v>42181</v>
      </c>
      <c r="FK1588" s="5">
        <v>114.51300000000001</v>
      </c>
      <c r="GK1588" s="7">
        <v>41920</v>
      </c>
      <c r="GL1588" s="5">
        <v>124.44</v>
      </c>
      <c r="HL1588" s="7">
        <v>41304</v>
      </c>
      <c r="HM1588" s="5">
        <v>104.563</v>
      </c>
      <c r="HR1588" s="7">
        <v>41306</v>
      </c>
      <c r="HS1588" s="5">
        <v>101.703</v>
      </c>
      <c r="HU1588" s="7">
        <v>41311</v>
      </c>
      <c r="HV1588" s="5">
        <v>78.23</v>
      </c>
      <c r="HX1588" s="7">
        <v>41471</v>
      </c>
      <c r="HY1588" s="5">
        <v>94.984999999999999</v>
      </c>
      <c r="IA1588" s="7">
        <v>42298</v>
      </c>
      <c r="IB1588" s="5">
        <v>135.07</v>
      </c>
    </row>
    <row r="1589" spans="61:236">
      <c r="BI1589" s="7">
        <v>41304</v>
      </c>
      <c r="BJ1589" s="5">
        <v>100.018</v>
      </c>
      <c r="BO1589" s="7">
        <v>41304</v>
      </c>
      <c r="BP1589" s="5">
        <v>101.61799999999999</v>
      </c>
      <c r="CA1589" s="7">
        <v>41304</v>
      </c>
      <c r="CB1589" s="5">
        <v>104.033</v>
      </c>
      <c r="CG1589" s="7">
        <v>41304</v>
      </c>
      <c r="CH1589" s="5">
        <v>103.98</v>
      </c>
      <c r="DE1589" s="7">
        <v>41304</v>
      </c>
      <c r="DF1589" s="5">
        <v>100.358</v>
      </c>
      <c r="DW1589" s="7">
        <v>41304</v>
      </c>
      <c r="DX1589" s="5">
        <v>101.133</v>
      </c>
      <c r="EF1589" s="7">
        <v>41304</v>
      </c>
      <c r="EG1589" s="5">
        <v>107.608</v>
      </c>
      <c r="EU1589" s="7">
        <v>41712</v>
      </c>
      <c r="EV1589" s="5">
        <v>109.80500000000001</v>
      </c>
      <c r="FG1589" s="7">
        <v>42068</v>
      </c>
      <c r="FH1589" s="5">
        <v>118.145</v>
      </c>
      <c r="FJ1589" s="7">
        <v>42184</v>
      </c>
      <c r="FK1589" s="5">
        <v>113.61799999999999</v>
      </c>
      <c r="GK1589" s="7">
        <v>41921</v>
      </c>
      <c r="GL1589" s="5">
        <v>124.62</v>
      </c>
      <c r="HL1589" s="7">
        <v>41305</v>
      </c>
      <c r="HM1589" s="5">
        <v>105.22</v>
      </c>
      <c r="HR1589" s="7">
        <v>41309</v>
      </c>
      <c r="HS1589" s="5">
        <v>99.2</v>
      </c>
      <c r="HU1589" s="7">
        <v>41312</v>
      </c>
      <c r="HV1589" s="5">
        <v>78.575000000000003</v>
      </c>
      <c r="HX1589" s="7">
        <v>41472</v>
      </c>
      <c r="HY1589" s="5">
        <v>94.75</v>
      </c>
      <c r="IA1589" s="7">
        <v>42299</v>
      </c>
      <c r="IB1589" s="5">
        <v>138.35300000000001</v>
      </c>
    </row>
    <row r="1590" spans="61:236">
      <c r="BI1590" s="7">
        <v>41305</v>
      </c>
      <c r="BJ1590" s="5">
        <v>100.015</v>
      </c>
      <c r="BO1590" s="7">
        <v>41305</v>
      </c>
      <c r="BP1590" s="5">
        <v>101.58</v>
      </c>
      <c r="CA1590" s="7">
        <v>41305</v>
      </c>
      <c r="CB1590" s="5">
        <v>103.982</v>
      </c>
      <c r="CG1590" s="7">
        <v>41305</v>
      </c>
      <c r="CH1590" s="5">
        <v>103.973</v>
      </c>
      <c r="DE1590" s="7">
        <v>41305</v>
      </c>
      <c r="DF1590" s="5">
        <v>100.355</v>
      </c>
      <c r="DW1590" s="7">
        <v>41305</v>
      </c>
      <c r="DX1590" s="5">
        <v>101.205</v>
      </c>
      <c r="EF1590" s="7">
        <v>41305</v>
      </c>
      <c r="EG1590" s="5">
        <v>107.68300000000001</v>
      </c>
      <c r="EU1590" s="7">
        <v>41715</v>
      </c>
      <c r="EV1590" s="5">
        <v>109.94499999999999</v>
      </c>
      <c r="FG1590" s="7">
        <v>42069</v>
      </c>
      <c r="FH1590" s="5">
        <v>118.02800000000001</v>
      </c>
      <c r="FJ1590" s="7">
        <v>42185</v>
      </c>
      <c r="FK1590" s="5">
        <v>113.678</v>
      </c>
      <c r="GK1590" s="7">
        <v>41922</v>
      </c>
      <c r="GL1590" s="5">
        <v>124.675</v>
      </c>
      <c r="HL1590" s="7">
        <v>41306</v>
      </c>
      <c r="HM1590" s="5">
        <v>104.85</v>
      </c>
      <c r="HR1590" s="7">
        <v>41310</v>
      </c>
      <c r="HS1590" s="5">
        <v>100.078</v>
      </c>
      <c r="HU1590" s="7">
        <v>41313</v>
      </c>
      <c r="HV1590" s="5">
        <v>79.233000000000004</v>
      </c>
      <c r="HX1590" s="7">
        <v>41473</v>
      </c>
      <c r="HY1590" s="5">
        <v>95.393000000000001</v>
      </c>
      <c r="IA1590" s="7">
        <v>42300</v>
      </c>
      <c r="IB1590" s="5">
        <v>137.08500000000001</v>
      </c>
    </row>
    <row r="1591" spans="61:236">
      <c r="BI1591" s="7">
        <v>41306</v>
      </c>
      <c r="BJ1591" s="5">
        <v>100.012</v>
      </c>
      <c r="BO1591" s="7">
        <v>41306</v>
      </c>
      <c r="BP1591" s="5">
        <v>101.583</v>
      </c>
      <c r="CA1591" s="7">
        <v>41306</v>
      </c>
      <c r="CB1591" s="5">
        <v>103.93300000000001</v>
      </c>
      <c r="CG1591" s="7">
        <v>41306</v>
      </c>
      <c r="CH1591" s="5">
        <v>103.90300000000001</v>
      </c>
      <c r="DE1591" s="7">
        <v>41306</v>
      </c>
      <c r="DF1591" s="5">
        <v>100.258</v>
      </c>
      <c r="DW1591" s="7">
        <v>41306</v>
      </c>
      <c r="DX1591" s="5">
        <v>101.033</v>
      </c>
      <c r="EF1591" s="7">
        <v>41306</v>
      </c>
      <c r="EG1591" s="5">
        <v>107.46299999999999</v>
      </c>
      <c r="EU1591" s="7">
        <v>41716</v>
      </c>
      <c r="EV1591" s="5">
        <v>110</v>
      </c>
      <c r="FG1591" s="7">
        <v>42072</v>
      </c>
      <c r="FH1591" s="5">
        <v>118.11799999999999</v>
      </c>
      <c r="FJ1591" s="7">
        <v>42186</v>
      </c>
      <c r="FK1591" s="5">
        <v>113.818</v>
      </c>
      <c r="GK1591" s="7">
        <v>41925</v>
      </c>
      <c r="GL1591" s="5">
        <v>124.553</v>
      </c>
      <c r="HL1591" s="7">
        <v>41309</v>
      </c>
      <c r="HM1591" s="5">
        <v>102.523</v>
      </c>
      <c r="HR1591" s="7">
        <v>41311</v>
      </c>
      <c r="HS1591" s="5">
        <v>99.067999999999998</v>
      </c>
      <c r="HU1591" s="7">
        <v>41316</v>
      </c>
      <c r="HV1591" s="5">
        <v>78.430000000000007</v>
      </c>
      <c r="HX1591" s="7">
        <v>41474</v>
      </c>
      <c r="HY1591" s="5">
        <v>95.36</v>
      </c>
      <c r="IA1591" s="7">
        <v>42303</v>
      </c>
      <c r="IB1591" s="5">
        <v>137.24799999999999</v>
      </c>
    </row>
    <row r="1592" spans="61:236">
      <c r="BO1592" s="7">
        <v>41309</v>
      </c>
      <c r="BP1592" s="5">
        <v>101.55800000000001</v>
      </c>
      <c r="CA1592" s="7">
        <v>41309</v>
      </c>
      <c r="CB1592" s="5">
        <v>103.602</v>
      </c>
      <c r="CG1592" s="7">
        <v>41309</v>
      </c>
      <c r="CH1592" s="5">
        <v>103.383</v>
      </c>
      <c r="DE1592" s="7">
        <v>41309</v>
      </c>
      <c r="DF1592" s="5">
        <v>99.498000000000005</v>
      </c>
      <c r="DW1592" s="7">
        <v>41309</v>
      </c>
      <c r="DX1592" s="5">
        <v>100.065</v>
      </c>
      <c r="EF1592" s="7">
        <v>41309</v>
      </c>
      <c r="EG1592" s="5">
        <v>106.355</v>
      </c>
      <c r="EU1592" s="7">
        <v>41717</v>
      </c>
      <c r="EV1592" s="5">
        <v>109.875</v>
      </c>
      <c r="FG1592" s="7">
        <v>42073</v>
      </c>
      <c r="FH1592" s="5">
        <v>118.215</v>
      </c>
      <c r="FJ1592" s="7">
        <v>42187</v>
      </c>
      <c r="FK1592" s="5">
        <v>113.637</v>
      </c>
      <c r="GK1592" s="7">
        <v>41926</v>
      </c>
      <c r="GL1592" s="5">
        <v>124.85</v>
      </c>
      <c r="HL1592" s="7">
        <v>41310</v>
      </c>
      <c r="HM1592" s="5">
        <v>103.30800000000001</v>
      </c>
      <c r="HR1592" s="7">
        <v>41312</v>
      </c>
      <c r="HS1592" s="5">
        <v>99.394999999999996</v>
      </c>
      <c r="HU1592" s="7">
        <v>41317</v>
      </c>
      <c r="HV1592" s="5">
        <v>79.545000000000002</v>
      </c>
      <c r="HX1592" s="7">
        <v>41477</v>
      </c>
      <c r="HY1592" s="5">
        <v>96.11</v>
      </c>
      <c r="IA1592" s="7">
        <v>42304</v>
      </c>
      <c r="IB1592" s="5">
        <v>138.27799999999999</v>
      </c>
    </row>
    <row r="1593" spans="61:236">
      <c r="BO1593" s="7">
        <v>41310</v>
      </c>
      <c r="BP1593" s="5">
        <v>101.56</v>
      </c>
      <c r="CA1593" s="7">
        <v>41310</v>
      </c>
      <c r="CB1593" s="5">
        <v>103.73</v>
      </c>
      <c r="CG1593" s="7">
        <v>41310</v>
      </c>
      <c r="CH1593" s="5">
        <v>103.55800000000001</v>
      </c>
      <c r="DE1593" s="7">
        <v>41310</v>
      </c>
      <c r="DF1593" s="5">
        <v>99.745000000000005</v>
      </c>
      <c r="DW1593" s="7">
        <v>41310</v>
      </c>
      <c r="DX1593" s="5">
        <v>100.36799999999999</v>
      </c>
      <c r="EF1593" s="7">
        <v>41310</v>
      </c>
      <c r="EG1593" s="5">
        <v>106.697</v>
      </c>
      <c r="EU1593" s="7">
        <v>41718</v>
      </c>
      <c r="EV1593" s="5">
        <v>109.795</v>
      </c>
      <c r="FG1593" s="7">
        <v>42074</v>
      </c>
      <c r="FH1593" s="5">
        <v>118.298</v>
      </c>
      <c r="FJ1593" s="7">
        <v>42188</v>
      </c>
      <c r="FK1593" s="5">
        <v>113.758</v>
      </c>
      <c r="GK1593" s="7">
        <v>41927</v>
      </c>
      <c r="GL1593" s="5">
        <v>124.245</v>
      </c>
      <c r="HL1593" s="7">
        <v>41311</v>
      </c>
      <c r="HM1593" s="5">
        <v>102.36499999999999</v>
      </c>
      <c r="HR1593" s="7">
        <v>41313</v>
      </c>
      <c r="HS1593" s="5">
        <v>100.18</v>
      </c>
      <c r="HU1593" s="7">
        <v>41318</v>
      </c>
      <c r="HV1593" s="5">
        <v>80.754999999999995</v>
      </c>
      <c r="HX1593" s="7">
        <v>41478</v>
      </c>
      <c r="HY1593" s="5">
        <v>95.22</v>
      </c>
      <c r="IA1593" s="7">
        <v>42305</v>
      </c>
      <c r="IB1593" s="5">
        <v>139.24799999999999</v>
      </c>
    </row>
    <row r="1594" spans="61:236">
      <c r="BO1594" s="7">
        <v>41311</v>
      </c>
      <c r="BP1594" s="5">
        <v>101.53</v>
      </c>
      <c r="CA1594" s="7">
        <v>41311</v>
      </c>
      <c r="CB1594" s="5">
        <v>103.658</v>
      </c>
      <c r="CG1594" s="7">
        <v>41311</v>
      </c>
      <c r="CH1594" s="5">
        <v>103.44499999999999</v>
      </c>
      <c r="DE1594" s="7">
        <v>41311</v>
      </c>
      <c r="DF1594" s="5">
        <v>99.552999999999997</v>
      </c>
      <c r="DW1594" s="7">
        <v>41311</v>
      </c>
      <c r="DX1594" s="5">
        <v>100.068</v>
      </c>
      <c r="EF1594" s="7">
        <v>41311</v>
      </c>
      <c r="EG1594" s="5">
        <v>106.32</v>
      </c>
      <c r="EU1594" s="7">
        <v>41719</v>
      </c>
      <c r="EV1594" s="5">
        <v>109.878</v>
      </c>
      <c r="FG1594" s="7">
        <v>42075</v>
      </c>
      <c r="FH1594" s="5">
        <v>118.13500000000001</v>
      </c>
      <c r="FJ1594" s="7">
        <v>42191</v>
      </c>
      <c r="FK1594" s="5">
        <v>113.173</v>
      </c>
      <c r="GK1594" s="7">
        <v>41928</v>
      </c>
      <c r="GL1594" s="5">
        <v>123.325</v>
      </c>
      <c r="HL1594" s="7">
        <v>41312</v>
      </c>
      <c r="HM1594" s="5">
        <v>102.658</v>
      </c>
      <c r="HR1594" s="7">
        <v>41316</v>
      </c>
      <c r="HS1594" s="5">
        <v>99.344999999999999</v>
      </c>
      <c r="HU1594" s="7">
        <v>41319</v>
      </c>
      <c r="HV1594" s="5">
        <v>80.783000000000001</v>
      </c>
      <c r="HX1594" s="7">
        <v>41479</v>
      </c>
      <c r="HY1594" s="5">
        <v>95.46</v>
      </c>
      <c r="IA1594" s="7">
        <v>42306</v>
      </c>
      <c r="IB1594" s="5">
        <v>137.267</v>
      </c>
    </row>
    <row r="1595" spans="61:236">
      <c r="BO1595" s="7">
        <v>41312</v>
      </c>
      <c r="BP1595" s="5">
        <v>101.535</v>
      </c>
      <c r="CA1595" s="7">
        <v>41312</v>
      </c>
      <c r="CB1595" s="5">
        <v>103.69</v>
      </c>
      <c r="CG1595" s="7">
        <v>41312</v>
      </c>
      <c r="CH1595" s="5">
        <v>103.505</v>
      </c>
      <c r="DE1595" s="7">
        <v>41312</v>
      </c>
      <c r="DF1595" s="5">
        <v>99.688000000000002</v>
      </c>
      <c r="DW1595" s="7">
        <v>41312</v>
      </c>
      <c r="DX1595" s="5">
        <v>100.227</v>
      </c>
      <c r="EF1595" s="7">
        <v>41312</v>
      </c>
      <c r="EG1595" s="5">
        <v>106.498</v>
      </c>
      <c r="EU1595" s="7">
        <v>41722</v>
      </c>
      <c r="EV1595" s="5">
        <v>109.86499999999999</v>
      </c>
      <c r="FG1595" s="7">
        <v>42076</v>
      </c>
      <c r="FH1595" s="5">
        <v>118.06</v>
      </c>
      <c r="FJ1595" s="7">
        <v>42192</v>
      </c>
      <c r="FK1595" s="5">
        <v>113.49299999999999</v>
      </c>
      <c r="GK1595" s="7">
        <v>41929</v>
      </c>
      <c r="GL1595" s="5">
        <v>123.762</v>
      </c>
      <c r="HL1595" s="7">
        <v>41313</v>
      </c>
      <c r="HM1595" s="5">
        <v>103.255</v>
      </c>
      <c r="HR1595" s="7">
        <v>41317</v>
      </c>
      <c r="HS1595" s="5">
        <v>100.51300000000001</v>
      </c>
      <c r="HU1595" s="7">
        <v>41320</v>
      </c>
      <c r="HV1595" s="5">
        <v>81.174999999999997</v>
      </c>
      <c r="HX1595" s="7">
        <v>41480</v>
      </c>
      <c r="HY1595" s="5">
        <v>95.55</v>
      </c>
      <c r="IA1595" s="7">
        <v>42307</v>
      </c>
      <c r="IB1595" s="5">
        <v>136.578</v>
      </c>
    </row>
    <row r="1596" spans="61:236">
      <c r="BO1596" s="7">
        <v>41313</v>
      </c>
      <c r="BP1596" s="5">
        <v>101.52</v>
      </c>
      <c r="CA1596" s="7">
        <v>41313</v>
      </c>
      <c r="CB1596" s="5">
        <v>103.745</v>
      </c>
      <c r="CG1596" s="7">
        <v>41313</v>
      </c>
      <c r="CH1596" s="5">
        <v>103.625</v>
      </c>
      <c r="DE1596" s="7">
        <v>41313</v>
      </c>
      <c r="DF1596" s="5">
        <v>99.882999999999996</v>
      </c>
      <c r="DW1596" s="7">
        <v>41313</v>
      </c>
      <c r="DX1596" s="5">
        <v>100.52</v>
      </c>
      <c r="EF1596" s="7">
        <v>41313</v>
      </c>
      <c r="EG1596" s="5">
        <v>106.855</v>
      </c>
      <c r="EU1596" s="7">
        <v>41723</v>
      </c>
      <c r="EV1596" s="5">
        <v>109.965</v>
      </c>
      <c r="FG1596" s="7">
        <v>42079</v>
      </c>
      <c r="FH1596" s="5">
        <v>117.98</v>
      </c>
      <c r="FJ1596" s="7">
        <v>42193</v>
      </c>
      <c r="FK1596" s="5">
        <v>113.55</v>
      </c>
      <c r="GK1596" s="7">
        <v>41932</v>
      </c>
      <c r="GL1596" s="5">
        <v>122.9</v>
      </c>
      <c r="HL1596" s="7">
        <v>41316</v>
      </c>
      <c r="HM1596" s="5">
        <v>102.485</v>
      </c>
      <c r="HR1596" s="7">
        <v>41318</v>
      </c>
      <c r="HS1596" s="5">
        <v>101.815</v>
      </c>
      <c r="HU1596" s="7">
        <v>41323</v>
      </c>
      <c r="HV1596" s="5">
        <v>80.424999999999997</v>
      </c>
      <c r="HX1596" s="7">
        <v>41481</v>
      </c>
      <c r="HY1596" s="5">
        <v>96.117999999999995</v>
      </c>
      <c r="IA1596" s="7">
        <v>42310</v>
      </c>
      <c r="IB1596" s="5">
        <v>134.53</v>
      </c>
    </row>
    <row r="1597" spans="61:236">
      <c r="BO1597" s="7">
        <v>41316</v>
      </c>
      <c r="BP1597" s="5">
        <v>101.512</v>
      </c>
      <c r="CA1597" s="7">
        <v>41316</v>
      </c>
      <c r="CB1597" s="5">
        <v>103.72499999999999</v>
      </c>
      <c r="CG1597" s="7">
        <v>41316</v>
      </c>
      <c r="CH1597" s="5">
        <v>103.548</v>
      </c>
      <c r="DE1597" s="7">
        <v>41316</v>
      </c>
      <c r="DF1597" s="5">
        <v>99.787999999999997</v>
      </c>
      <c r="DW1597" s="7">
        <v>41316</v>
      </c>
      <c r="DX1597" s="5">
        <v>100.32</v>
      </c>
      <c r="EF1597" s="7">
        <v>41316</v>
      </c>
      <c r="EG1597" s="5">
        <v>106.593</v>
      </c>
      <c r="EU1597" s="7">
        <v>41724</v>
      </c>
      <c r="EV1597" s="5">
        <v>110.203</v>
      </c>
      <c r="FG1597" s="7">
        <v>42080</v>
      </c>
      <c r="FH1597" s="5">
        <v>117.71</v>
      </c>
      <c r="FJ1597" s="7">
        <v>42194</v>
      </c>
      <c r="FK1597" s="5">
        <v>113.68300000000001</v>
      </c>
      <c r="GK1597" s="7">
        <v>41933</v>
      </c>
      <c r="GL1597" s="5">
        <v>123.423</v>
      </c>
      <c r="HL1597" s="7">
        <v>41317</v>
      </c>
      <c r="HM1597" s="5">
        <v>103.58</v>
      </c>
      <c r="HR1597" s="7">
        <v>41319</v>
      </c>
      <c r="HS1597" s="5">
        <v>101.815</v>
      </c>
      <c r="HU1597" s="7">
        <v>41324</v>
      </c>
      <c r="HV1597" s="5">
        <v>81.004999999999995</v>
      </c>
      <c r="HX1597" s="7">
        <v>41484</v>
      </c>
      <c r="HY1597" s="5">
        <v>95.564999999999998</v>
      </c>
      <c r="IA1597" s="7">
        <v>42311</v>
      </c>
      <c r="IB1597" s="5">
        <v>134.69800000000001</v>
      </c>
    </row>
    <row r="1598" spans="61:236">
      <c r="BO1598" s="7">
        <v>41317</v>
      </c>
      <c r="BP1598" s="5">
        <v>101.483</v>
      </c>
      <c r="CA1598" s="7">
        <v>41317</v>
      </c>
      <c r="CB1598" s="5">
        <v>103.795</v>
      </c>
      <c r="CG1598" s="7">
        <v>41317</v>
      </c>
      <c r="CH1598" s="5">
        <v>103.73</v>
      </c>
      <c r="DE1598" s="7">
        <v>41317</v>
      </c>
      <c r="DF1598" s="5">
        <v>100.078</v>
      </c>
      <c r="DW1598" s="7">
        <v>41317</v>
      </c>
      <c r="DX1598" s="5">
        <v>100.73</v>
      </c>
      <c r="EF1598" s="7">
        <v>41317</v>
      </c>
      <c r="EG1598" s="5">
        <v>107.068</v>
      </c>
      <c r="EU1598" s="7">
        <v>41725</v>
      </c>
      <c r="EV1598" s="5">
        <v>110.33799999999999</v>
      </c>
      <c r="FG1598" s="7">
        <v>42081</v>
      </c>
      <c r="FH1598" s="5">
        <v>117.54</v>
      </c>
      <c r="FJ1598" s="7">
        <v>42195</v>
      </c>
      <c r="FK1598" s="5">
        <v>114.22499999999999</v>
      </c>
      <c r="GK1598" s="7">
        <v>41934</v>
      </c>
      <c r="GL1598" s="5">
        <v>123.435</v>
      </c>
      <c r="HL1598" s="7">
        <v>41318</v>
      </c>
      <c r="HM1598" s="5">
        <v>104.80800000000001</v>
      </c>
      <c r="HR1598" s="7">
        <v>41320</v>
      </c>
      <c r="HS1598" s="5">
        <v>102.108</v>
      </c>
      <c r="HU1598" s="7">
        <v>41325</v>
      </c>
      <c r="HV1598" s="5">
        <v>80.933000000000007</v>
      </c>
      <c r="HX1598" s="7">
        <v>41485</v>
      </c>
      <c r="HY1598" s="5">
        <v>95.552999999999997</v>
      </c>
      <c r="IA1598" s="7">
        <v>42312</v>
      </c>
      <c r="IB1598" s="5">
        <v>134.65799999999999</v>
      </c>
    </row>
    <row r="1599" spans="61:236">
      <c r="BO1599" s="7">
        <v>41318</v>
      </c>
      <c r="BP1599" s="5">
        <v>101.505</v>
      </c>
      <c r="CA1599" s="7">
        <v>41318</v>
      </c>
      <c r="CB1599" s="5">
        <v>103.995</v>
      </c>
      <c r="CG1599" s="7">
        <v>41318</v>
      </c>
      <c r="CH1599" s="5">
        <v>104.005</v>
      </c>
      <c r="DE1599" s="7">
        <v>41318</v>
      </c>
      <c r="DF1599" s="5">
        <v>100.485</v>
      </c>
      <c r="DW1599" s="7">
        <v>41318</v>
      </c>
      <c r="DX1599" s="5">
        <v>101.188</v>
      </c>
      <c r="EF1599" s="7">
        <v>41318</v>
      </c>
      <c r="EG1599" s="5">
        <v>107.607</v>
      </c>
      <c r="EU1599" s="7">
        <v>41726</v>
      </c>
      <c r="EV1599" s="5">
        <v>110.44</v>
      </c>
      <c r="FG1599" s="7">
        <v>42082</v>
      </c>
      <c r="FH1599" s="5">
        <v>117.595</v>
      </c>
      <c r="FJ1599" s="7">
        <v>42198</v>
      </c>
      <c r="FK1599" s="5">
        <v>114.55</v>
      </c>
      <c r="GK1599" s="7">
        <v>41935</v>
      </c>
      <c r="GL1599" s="5">
        <v>123.55</v>
      </c>
      <c r="HL1599" s="7">
        <v>41319</v>
      </c>
      <c r="HM1599" s="5">
        <v>104.785</v>
      </c>
      <c r="HR1599" s="7">
        <v>41323</v>
      </c>
      <c r="HS1599" s="5">
        <v>101.572</v>
      </c>
      <c r="HU1599" s="7">
        <v>41326</v>
      </c>
      <c r="HV1599" s="5">
        <v>80.765000000000001</v>
      </c>
      <c r="HX1599" s="7">
        <v>41486</v>
      </c>
      <c r="HY1599" s="5">
        <v>95.7</v>
      </c>
      <c r="IA1599" s="7">
        <v>42313</v>
      </c>
      <c r="IB1599" s="5">
        <v>132.88800000000001</v>
      </c>
    </row>
    <row r="1600" spans="61:236">
      <c r="BO1600" s="7">
        <v>41319</v>
      </c>
      <c r="BP1600" s="5">
        <v>101.468</v>
      </c>
      <c r="CA1600" s="7">
        <v>41319</v>
      </c>
      <c r="CB1600" s="5">
        <v>104.063</v>
      </c>
      <c r="CG1600" s="7">
        <v>41319</v>
      </c>
      <c r="CH1600" s="5">
        <v>104.02500000000001</v>
      </c>
      <c r="DE1600" s="7">
        <v>41319</v>
      </c>
      <c r="DF1600" s="5">
        <v>100.515</v>
      </c>
      <c r="DW1600" s="7">
        <v>41319</v>
      </c>
      <c r="DX1600" s="5">
        <v>101.21299999999999</v>
      </c>
      <c r="EF1600" s="7">
        <v>41319</v>
      </c>
      <c r="EG1600" s="5">
        <v>107.628</v>
      </c>
      <c r="EU1600" s="7">
        <v>41729</v>
      </c>
      <c r="EV1600" s="5">
        <v>110.482</v>
      </c>
      <c r="FG1600" s="7">
        <v>42083</v>
      </c>
      <c r="FH1600" s="5">
        <v>117.873</v>
      </c>
      <c r="FJ1600" s="7">
        <v>42199</v>
      </c>
      <c r="FK1600" s="5">
        <v>114.565</v>
      </c>
      <c r="GK1600" s="7">
        <v>41936</v>
      </c>
      <c r="GL1600" s="5">
        <v>123.69499999999999</v>
      </c>
      <c r="HL1600" s="7">
        <v>41320</v>
      </c>
      <c r="HM1600" s="5">
        <v>105.08499999999999</v>
      </c>
      <c r="HR1600" s="7">
        <v>41324</v>
      </c>
      <c r="HS1600" s="5">
        <v>101.96</v>
      </c>
      <c r="HU1600" s="7">
        <v>41327</v>
      </c>
      <c r="HV1600" s="5">
        <v>81.058000000000007</v>
      </c>
      <c r="HX1600" s="7">
        <v>41487</v>
      </c>
      <c r="HY1600" s="5">
        <v>96.397999999999996</v>
      </c>
      <c r="IA1600" s="7">
        <v>42314</v>
      </c>
      <c r="IB1600" s="5">
        <v>130.04</v>
      </c>
    </row>
    <row r="1601" spans="67:236">
      <c r="BO1601" s="7">
        <v>41320</v>
      </c>
      <c r="BP1601" s="5">
        <v>101.495</v>
      </c>
      <c r="CA1601" s="7">
        <v>41320</v>
      </c>
      <c r="CB1601" s="5">
        <v>104</v>
      </c>
      <c r="CG1601" s="7">
        <v>41320</v>
      </c>
      <c r="CH1601" s="5">
        <v>104.003</v>
      </c>
      <c r="DE1601" s="7">
        <v>41320</v>
      </c>
      <c r="DF1601" s="5">
        <v>100.518</v>
      </c>
      <c r="DW1601" s="7">
        <v>41320</v>
      </c>
      <c r="DX1601" s="5">
        <v>101.32</v>
      </c>
      <c r="EF1601" s="7">
        <v>41320</v>
      </c>
      <c r="EG1601" s="5">
        <v>107.748</v>
      </c>
      <c r="EU1601" s="7">
        <v>41730</v>
      </c>
      <c r="EV1601" s="5">
        <v>110.417</v>
      </c>
      <c r="FG1601" s="7">
        <v>42086</v>
      </c>
      <c r="FH1601" s="5">
        <v>117.76</v>
      </c>
      <c r="FJ1601" s="7">
        <v>42200</v>
      </c>
      <c r="FK1601" s="5">
        <v>114.75</v>
      </c>
      <c r="GK1601" s="7">
        <v>41939</v>
      </c>
      <c r="GL1601" s="5">
        <v>123.958</v>
      </c>
      <c r="HL1601" s="7">
        <v>41323</v>
      </c>
      <c r="HM1601" s="5">
        <v>104.61</v>
      </c>
      <c r="HR1601" s="7">
        <v>41325</v>
      </c>
      <c r="HS1601" s="5">
        <v>101.988</v>
      </c>
      <c r="HU1601" s="7">
        <v>41330</v>
      </c>
      <c r="HV1601" s="5">
        <v>80.837999999999994</v>
      </c>
      <c r="HX1601" s="7">
        <v>41488</v>
      </c>
      <c r="HY1601" s="5">
        <v>96.635000000000005</v>
      </c>
      <c r="IA1601" s="7">
        <v>42317</v>
      </c>
      <c r="IB1601" s="5">
        <v>127.595</v>
      </c>
    </row>
    <row r="1602" spans="67:236">
      <c r="BO1602" s="7">
        <v>41323</v>
      </c>
      <c r="BP1602" s="5">
        <v>101.455</v>
      </c>
      <c r="CA1602" s="7">
        <v>41323</v>
      </c>
      <c r="CB1602" s="5">
        <v>103.98</v>
      </c>
      <c r="CG1602" s="7">
        <v>41323</v>
      </c>
      <c r="CH1602" s="5">
        <v>103.935</v>
      </c>
      <c r="DE1602" s="7">
        <v>41323</v>
      </c>
      <c r="DF1602" s="5">
        <v>100.41500000000001</v>
      </c>
      <c r="DW1602" s="7">
        <v>41323</v>
      </c>
      <c r="DX1602" s="5">
        <v>101.128</v>
      </c>
      <c r="EF1602" s="7">
        <v>41323</v>
      </c>
      <c r="EG1602" s="5">
        <v>107.57299999999999</v>
      </c>
      <c r="EU1602" s="7">
        <v>41731</v>
      </c>
      <c r="EV1602" s="5">
        <v>110.443</v>
      </c>
      <c r="FG1602" s="7">
        <v>42087</v>
      </c>
      <c r="FH1602" s="5">
        <v>117.703</v>
      </c>
      <c r="FJ1602" s="7">
        <v>42201</v>
      </c>
      <c r="FK1602" s="5">
        <v>114.893</v>
      </c>
      <c r="GK1602" s="7">
        <v>41940</v>
      </c>
      <c r="GL1602" s="5">
        <v>123.938</v>
      </c>
      <c r="HL1602" s="7">
        <v>41324</v>
      </c>
      <c r="HM1602" s="5">
        <v>104.905</v>
      </c>
      <c r="HR1602" s="7">
        <v>41326</v>
      </c>
      <c r="HS1602" s="5">
        <v>101.833</v>
      </c>
      <c r="HU1602" s="7">
        <v>41331</v>
      </c>
      <c r="HV1602" s="5">
        <v>79.08</v>
      </c>
      <c r="HX1602" s="7">
        <v>41491</v>
      </c>
      <c r="HY1602" s="5">
        <v>96.24</v>
      </c>
      <c r="IA1602" s="7">
        <v>42318</v>
      </c>
      <c r="IB1602" s="5">
        <v>128.68799999999999</v>
      </c>
    </row>
    <row r="1603" spans="67:236">
      <c r="BO1603" s="7">
        <v>41324</v>
      </c>
      <c r="BP1603" s="5">
        <v>101.438</v>
      </c>
      <c r="CA1603" s="7">
        <v>41324</v>
      </c>
      <c r="CB1603" s="5">
        <v>104.02800000000001</v>
      </c>
      <c r="CG1603" s="7">
        <v>41324</v>
      </c>
      <c r="CH1603" s="5">
        <v>103.988</v>
      </c>
      <c r="DE1603" s="7">
        <v>41324</v>
      </c>
      <c r="DF1603" s="5">
        <v>100.46299999999999</v>
      </c>
      <c r="DW1603" s="7">
        <v>41324</v>
      </c>
      <c r="DX1603" s="5">
        <v>101.223</v>
      </c>
      <c r="EF1603" s="7">
        <v>41324</v>
      </c>
      <c r="EG1603" s="5">
        <v>107.658</v>
      </c>
      <c r="EU1603" s="7">
        <v>41732</v>
      </c>
      <c r="EV1603" s="5">
        <v>110.64</v>
      </c>
      <c r="FG1603" s="7">
        <v>42088</v>
      </c>
      <c r="FH1603" s="5">
        <v>117.658</v>
      </c>
      <c r="FJ1603" s="7">
        <v>42202</v>
      </c>
      <c r="FK1603" s="5">
        <v>115.2</v>
      </c>
      <c r="GK1603" s="7">
        <v>41941</v>
      </c>
      <c r="GL1603" s="5">
        <v>123.88</v>
      </c>
      <c r="HL1603" s="7">
        <v>41325</v>
      </c>
      <c r="HM1603" s="5">
        <v>104.93</v>
      </c>
      <c r="HR1603" s="7">
        <v>41327</v>
      </c>
      <c r="HS1603" s="5">
        <v>102.26</v>
      </c>
      <c r="HU1603" s="7">
        <v>41332</v>
      </c>
      <c r="HV1603" s="5">
        <v>80.375</v>
      </c>
      <c r="HX1603" s="7">
        <v>41492</v>
      </c>
      <c r="HY1603" s="5">
        <v>96.39</v>
      </c>
      <c r="IA1603" s="7">
        <v>42319</v>
      </c>
      <c r="IB1603" s="5">
        <v>129.898</v>
      </c>
    </row>
    <row r="1604" spans="67:236">
      <c r="BO1604" s="7">
        <v>41325</v>
      </c>
      <c r="BP1604" s="5">
        <v>101.425</v>
      </c>
      <c r="CA1604" s="7">
        <v>41325</v>
      </c>
      <c r="CB1604" s="5">
        <v>103.99299999999999</v>
      </c>
      <c r="CG1604" s="7">
        <v>41325</v>
      </c>
      <c r="CH1604" s="5">
        <v>103.953</v>
      </c>
      <c r="DE1604" s="7">
        <v>41325</v>
      </c>
      <c r="DF1604" s="5">
        <v>100.473</v>
      </c>
      <c r="DW1604" s="7">
        <v>41325</v>
      </c>
      <c r="DX1604" s="5">
        <v>101.23</v>
      </c>
      <c r="EF1604" s="7">
        <v>41325</v>
      </c>
      <c r="EG1604" s="5">
        <v>107.643</v>
      </c>
      <c r="EU1604" s="7">
        <v>41733</v>
      </c>
      <c r="EV1604" s="5">
        <v>111.045</v>
      </c>
      <c r="FG1604" s="7">
        <v>42089</v>
      </c>
      <c r="FH1604" s="5">
        <v>117.705</v>
      </c>
      <c r="FJ1604" s="7">
        <v>42205</v>
      </c>
      <c r="FK1604" s="5">
        <v>115.355</v>
      </c>
      <c r="GK1604" s="7">
        <v>41942</v>
      </c>
      <c r="GL1604" s="5">
        <v>123.678</v>
      </c>
      <c r="HL1604" s="7">
        <v>41326</v>
      </c>
      <c r="HM1604" s="5">
        <v>104.77500000000001</v>
      </c>
      <c r="HR1604" s="7">
        <v>41330</v>
      </c>
      <c r="HS1604" s="5">
        <v>102.02</v>
      </c>
      <c r="HU1604" s="7">
        <v>41333</v>
      </c>
      <c r="HV1604" s="5">
        <v>81.918000000000006</v>
      </c>
      <c r="HX1604" s="7">
        <v>41493</v>
      </c>
      <c r="HY1604" s="5">
        <v>96.528000000000006</v>
      </c>
      <c r="IA1604" s="7">
        <v>42320</v>
      </c>
      <c r="IB1604" s="5">
        <v>130.517</v>
      </c>
    </row>
    <row r="1605" spans="67:236">
      <c r="BO1605" s="7">
        <v>41326</v>
      </c>
      <c r="BP1605" s="5">
        <v>101.423</v>
      </c>
      <c r="CA1605" s="7">
        <v>41326</v>
      </c>
      <c r="CB1605" s="5">
        <v>103.94799999999999</v>
      </c>
      <c r="CG1605" s="7">
        <v>41326</v>
      </c>
      <c r="CH1605" s="5">
        <v>103.91800000000001</v>
      </c>
      <c r="DE1605" s="7">
        <v>41326</v>
      </c>
      <c r="DF1605" s="5">
        <v>100.413</v>
      </c>
      <c r="DW1605" s="7">
        <v>41326</v>
      </c>
      <c r="DX1605" s="5">
        <v>101.163</v>
      </c>
      <c r="EF1605" s="7">
        <v>41326</v>
      </c>
      <c r="EG1605" s="5">
        <v>107.575</v>
      </c>
      <c r="EU1605" s="7">
        <v>41736</v>
      </c>
      <c r="EV1605" s="5">
        <v>111.033</v>
      </c>
      <c r="FG1605" s="7">
        <v>42090</v>
      </c>
      <c r="FH1605" s="5">
        <v>117.59</v>
      </c>
      <c r="FJ1605" s="7">
        <v>42206</v>
      </c>
      <c r="FK1605" s="5">
        <v>115.045</v>
      </c>
      <c r="GK1605" s="7">
        <v>41943</v>
      </c>
      <c r="GL1605" s="5">
        <v>124.428</v>
      </c>
      <c r="HL1605" s="7">
        <v>41327</v>
      </c>
      <c r="HM1605" s="5">
        <v>105.18300000000001</v>
      </c>
      <c r="HR1605" s="7">
        <v>41331</v>
      </c>
      <c r="HS1605" s="5">
        <v>100.193</v>
      </c>
      <c r="HU1605" s="7">
        <v>41334</v>
      </c>
      <c r="HV1605" s="5">
        <v>81.905000000000001</v>
      </c>
      <c r="HX1605" s="7">
        <v>41494</v>
      </c>
      <c r="HY1605" s="5">
        <v>97.108000000000004</v>
      </c>
      <c r="IA1605" s="7">
        <v>42321</v>
      </c>
      <c r="IB1605" s="5">
        <v>132.02000000000001</v>
      </c>
    </row>
    <row r="1606" spans="67:236">
      <c r="BO1606" s="7">
        <v>41327</v>
      </c>
      <c r="BP1606" s="5">
        <v>101.417</v>
      </c>
      <c r="CA1606" s="7">
        <v>41327</v>
      </c>
      <c r="CB1606" s="5">
        <v>103.913</v>
      </c>
      <c r="CG1606" s="7">
        <v>41327</v>
      </c>
      <c r="CH1606" s="5">
        <v>103.913</v>
      </c>
      <c r="DE1606" s="7">
        <v>41327</v>
      </c>
      <c r="DF1606" s="5">
        <v>100.465</v>
      </c>
      <c r="DW1606" s="7">
        <v>41327</v>
      </c>
      <c r="DX1606" s="5">
        <v>101.298</v>
      </c>
      <c r="EF1606" s="7">
        <v>41327</v>
      </c>
      <c r="EG1606" s="5">
        <v>107.693</v>
      </c>
      <c r="EU1606" s="7">
        <v>41737</v>
      </c>
      <c r="EV1606" s="5">
        <v>110.908</v>
      </c>
      <c r="FG1606" s="7">
        <v>42093</v>
      </c>
      <c r="FH1606" s="5">
        <v>117.69</v>
      </c>
      <c r="FJ1606" s="7">
        <v>42207</v>
      </c>
      <c r="FK1606" s="5">
        <v>115.038</v>
      </c>
      <c r="GK1606" s="7">
        <v>41946</v>
      </c>
      <c r="GL1606" s="5">
        <v>123.773</v>
      </c>
      <c r="HL1606" s="7">
        <v>41330</v>
      </c>
      <c r="HM1606" s="5">
        <v>105.08499999999999</v>
      </c>
      <c r="HR1606" s="7">
        <v>41332</v>
      </c>
      <c r="HS1606" s="5">
        <v>101.387</v>
      </c>
      <c r="HU1606" s="7">
        <v>41337</v>
      </c>
      <c r="HV1606" s="5">
        <v>82.033000000000001</v>
      </c>
      <c r="HX1606" s="7">
        <v>41495</v>
      </c>
      <c r="HY1606" s="5">
        <v>97.06</v>
      </c>
      <c r="IA1606" s="7">
        <v>42324</v>
      </c>
      <c r="IB1606" s="5">
        <v>131.953</v>
      </c>
    </row>
    <row r="1607" spans="67:236">
      <c r="BO1607" s="7">
        <v>41330</v>
      </c>
      <c r="BP1607" s="5">
        <v>101.408</v>
      </c>
      <c r="CA1607" s="7">
        <v>41330</v>
      </c>
      <c r="CB1607" s="5">
        <v>103.88</v>
      </c>
      <c r="CG1607" s="7">
        <v>41330</v>
      </c>
      <c r="CH1607" s="5">
        <v>103.843</v>
      </c>
      <c r="DE1607" s="7">
        <v>41330</v>
      </c>
      <c r="DF1607" s="5">
        <v>100.333</v>
      </c>
      <c r="DW1607" s="7">
        <v>41330</v>
      </c>
      <c r="DX1607" s="5">
        <v>101.205</v>
      </c>
      <c r="EF1607" s="7">
        <v>41330</v>
      </c>
      <c r="EG1607" s="5">
        <v>107.608</v>
      </c>
      <c r="EU1607" s="7">
        <v>41738</v>
      </c>
      <c r="EV1607" s="5">
        <v>110.88500000000001</v>
      </c>
      <c r="FG1607" s="7">
        <v>42094</v>
      </c>
      <c r="FH1607" s="5">
        <v>117.83799999999999</v>
      </c>
      <c r="FJ1607" s="7">
        <v>42208</v>
      </c>
      <c r="FK1607" s="5">
        <v>115.09</v>
      </c>
      <c r="GK1607" s="7">
        <v>41947</v>
      </c>
      <c r="GL1607" s="5">
        <v>123.395</v>
      </c>
      <c r="HL1607" s="7">
        <v>41331</v>
      </c>
      <c r="HM1607" s="5">
        <v>103.348</v>
      </c>
      <c r="HR1607" s="7">
        <v>41333</v>
      </c>
      <c r="HS1607" s="5">
        <v>103.05800000000001</v>
      </c>
      <c r="HU1607" s="7">
        <v>41338</v>
      </c>
      <c r="HV1607" s="5">
        <v>82.302999999999997</v>
      </c>
      <c r="HX1607" s="7">
        <v>41498</v>
      </c>
      <c r="HY1607" s="5">
        <v>97.162999999999997</v>
      </c>
      <c r="IA1607" s="7">
        <v>42325</v>
      </c>
      <c r="IB1607" s="5">
        <v>132.83500000000001</v>
      </c>
    </row>
    <row r="1608" spans="67:236">
      <c r="BO1608" s="7">
        <v>41331</v>
      </c>
      <c r="BP1608" s="5">
        <v>101.318</v>
      </c>
      <c r="CA1608" s="7">
        <v>41331</v>
      </c>
      <c r="CB1608" s="5">
        <v>103.55800000000001</v>
      </c>
      <c r="CG1608" s="7">
        <v>41331</v>
      </c>
      <c r="CH1608" s="5">
        <v>103.413</v>
      </c>
      <c r="DE1608" s="7">
        <v>41331</v>
      </c>
      <c r="DF1608" s="5">
        <v>99.765000000000001</v>
      </c>
      <c r="DW1608" s="7">
        <v>41331</v>
      </c>
      <c r="DX1608" s="5">
        <v>100.38500000000001</v>
      </c>
      <c r="EF1608" s="7">
        <v>41331</v>
      </c>
      <c r="EG1608" s="5">
        <v>106.71299999999999</v>
      </c>
      <c r="EU1608" s="7">
        <v>41739</v>
      </c>
      <c r="EV1608" s="5">
        <v>110.935</v>
      </c>
      <c r="FG1608" s="7">
        <v>42095</v>
      </c>
      <c r="FH1608" s="5">
        <v>117.83799999999999</v>
      </c>
      <c r="FJ1608" s="7">
        <v>42209</v>
      </c>
      <c r="FK1608" s="5">
        <v>115.17</v>
      </c>
      <c r="GK1608" s="7">
        <v>41948</v>
      </c>
      <c r="GL1608" s="5">
        <v>123.295</v>
      </c>
      <c r="HL1608" s="7">
        <v>41332</v>
      </c>
      <c r="HM1608" s="5">
        <v>104.428</v>
      </c>
      <c r="HR1608" s="7">
        <v>41334</v>
      </c>
      <c r="HS1608" s="5">
        <v>103.253</v>
      </c>
      <c r="HU1608" s="7">
        <v>41339</v>
      </c>
      <c r="HV1608" s="5">
        <v>82.753</v>
      </c>
      <c r="HX1608" s="7">
        <v>41499</v>
      </c>
      <c r="HY1608" s="5">
        <v>96.888000000000005</v>
      </c>
      <c r="IA1608" s="7">
        <v>42326</v>
      </c>
      <c r="IB1608" s="5">
        <v>133.85300000000001</v>
      </c>
    </row>
    <row r="1609" spans="67:236">
      <c r="BO1609" s="7">
        <v>41332</v>
      </c>
      <c r="BP1609" s="5">
        <v>101.32</v>
      </c>
      <c r="CA1609" s="7">
        <v>41332</v>
      </c>
      <c r="CB1609" s="5">
        <v>103.64</v>
      </c>
      <c r="CG1609" s="7">
        <v>41332</v>
      </c>
      <c r="CH1609" s="5">
        <v>103.61</v>
      </c>
      <c r="DE1609" s="7">
        <v>41332</v>
      </c>
      <c r="DF1609" s="5">
        <v>100.068</v>
      </c>
      <c r="DW1609" s="7">
        <v>41332</v>
      </c>
      <c r="DX1609" s="5">
        <v>100.843</v>
      </c>
      <c r="EF1609" s="7">
        <v>41332</v>
      </c>
      <c r="EG1609" s="5">
        <v>107.23</v>
      </c>
      <c r="EU1609" s="7">
        <v>41740</v>
      </c>
      <c r="EV1609" s="5">
        <v>110.71</v>
      </c>
      <c r="FG1609" s="7">
        <v>42096</v>
      </c>
      <c r="FH1609" s="5">
        <v>117.852</v>
      </c>
      <c r="FJ1609" s="7">
        <v>42212</v>
      </c>
      <c r="FK1609" s="5">
        <v>114.983</v>
      </c>
      <c r="GK1609" s="7">
        <v>41949</v>
      </c>
      <c r="GL1609" s="5">
        <v>123.563</v>
      </c>
      <c r="HL1609" s="7">
        <v>41333</v>
      </c>
      <c r="HM1609" s="5">
        <v>105.955</v>
      </c>
      <c r="HR1609" s="7">
        <v>41337</v>
      </c>
      <c r="HS1609" s="5">
        <v>103.318</v>
      </c>
      <c r="HU1609" s="7">
        <v>41340</v>
      </c>
      <c r="HV1609" s="5">
        <v>83.822000000000003</v>
      </c>
      <c r="HX1609" s="7">
        <v>41500</v>
      </c>
      <c r="HY1609" s="5">
        <v>97.92</v>
      </c>
      <c r="IA1609" s="7">
        <v>42327</v>
      </c>
      <c r="IB1609" s="5">
        <v>135.45500000000001</v>
      </c>
    </row>
    <row r="1610" spans="67:236">
      <c r="BO1610" s="7">
        <v>41333</v>
      </c>
      <c r="BP1610" s="5">
        <v>101.328</v>
      </c>
      <c r="CA1610" s="7">
        <v>41333</v>
      </c>
      <c r="CB1610" s="5">
        <v>103.863</v>
      </c>
      <c r="CG1610" s="7">
        <v>41333</v>
      </c>
      <c r="CH1610" s="5">
        <v>103.93300000000001</v>
      </c>
      <c r="DE1610" s="7">
        <v>41333</v>
      </c>
      <c r="DF1610" s="5">
        <v>100.57</v>
      </c>
      <c r="DW1610" s="7">
        <v>41333</v>
      </c>
      <c r="DX1610" s="5">
        <v>101.498</v>
      </c>
      <c r="EF1610" s="7">
        <v>41333</v>
      </c>
      <c r="EG1610" s="5">
        <v>107.98</v>
      </c>
      <c r="EU1610" s="7">
        <v>41743</v>
      </c>
      <c r="EV1610" s="5">
        <v>110.81</v>
      </c>
      <c r="FG1610" s="7">
        <v>42097</v>
      </c>
      <c r="FH1610" s="5">
        <v>117.852</v>
      </c>
      <c r="FJ1610" s="7">
        <v>42213</v>
      </c>
      <c r="FK1610" s="5">
        <v>115.083</v>
      </c>
      <c r="GK1610" s="7">
        <v>41950</v>
      </c>
      <c r="GL1610" s="5">
        <v>123.572</v>
      </c>
      <c r="HL1610" s="7">
        <v>41334</v>
      </c>
      <c r="HM1610" s="5">
        <v>106.163</v>
      </c>
      <c r="HR1610" s="7">
        <v>41338</v>
      </c>
      <c r="HS1610" s="5">
        <v>103.655</v>
      </c>
      <c r="HU1610" s="7">
        <v>41341</v>
      </c>
      <c r="HV1610" s="5">
        <v>85.194999999999993</v>
      </c>
      <c r="HX1610" s="7">
        <v>41501</v>
      </c>
      <c r="HY1610" s="5">
        <v>97.367999999999995</v>
      </c>
      <c r="IA1610" s="7">
        <v>42328</v>
      </c>
      <c r="IB1610" s="5">
        <v>137.13800000000001</v>
      </c>
    </row>
    <row r="1611" spans="67:236">
      <c r="BO1611" s="7">
        <v>41334</v>
      </c>
      <c r="BP1611" s="5">
        <v>101.36</v>
      </c>
      <c r="CA1611" s="7">
        <v>41334</v>
      </c>
      <c r="CB1611" s="5">
        <v>103.943</v>
      </c>
      <c r="CG1611" s="7">
        <v>41334</v>
      </c>
      <c r="CH1611" s="5">
        <v>103.93300000000001</v>
      </c>
      <c r="DE1611" s="7">
        <v>41334</v>
      </c>
      <c r="DF1611" s="5">
        <v>100.578</v>
      </c>
      <c r="DW1611" s="7">
        <v>41334</v>
      </c>
      <c r="DX1611" s="5">
        <v>101.465</v>
      </c>
      <c r="EF1611" s="7">
        <v>41334</v>
      </c>
      <c r="EG1611" s="5">
        <v>107.97</v>
      </c>
      <c r="EU1611" s="7">
        <v>41744</v>
      </c>
      <c r="EV1611" s="5">
        <v>111.003</v>
      </c>
      <c r="FG1611" s="7">
        <v>42100</v>
      </c>
      <c r="FH1611" s="5">
        <v>117.852</v>
      </c>
      <c r="FJ1611" s="7">
        <v>42214</v>
      </c>
      <c r="FK1611" s="5">
        <v>114.97</v>
      </c>
      <c r="GK1611" s="7">
        <v>41953</v>
      </c>
      <c r="GL1611" s="5">
        <v>123.873</v>
      </c>
      <c r="HL1611" s="7">
        <v>41337</v>
      </c>
      <c r="HM1611" s="5">
        <v>106.258</v>
      </c>
      <c r="HR1611" s="7">
        <v>41339</v>
      </c>
      <c r="HS1611" s="5">
        <v>104.11799999999999</v>
      </c>
      <c r="HU1611" s="7">
        <v>41344</v>
      </c>
      <c r="HV1611" s="5">
        <v>85.23</v>
      </c>
      <c r="HX1611" s="7">
        <v>41502</v>
      </c>
      <c r="HY1611" s="5">
        <v>98.69</v>
      </c>
      <c r="IA1611" s="7">
        <v>42331</v>
      </c>
      <c r="IB1611" s="5">
        <v>136.62799999999999</v>
      </c>
    </row>
    <row r="1612" spans="67:236">
      <c r="BO1612" s="7">
        <v>41337</v>
      </c>
      <c r="BP1612" s="5">
        <v>101.352</v>
      </c>
      <c r="CA1612" s="7">
        <v>41337</v>
      </c>
      <c r="CB1612" s="5">
        <v>103.94</v>
      </c>
      <c r="CG1612" s="7">
        <v>41337</v>
      </c>
      <c r="CH1612" s="5">
        <v>103.955</v>
      </c>
      <c r="DE1612" s="7">
        <v>41337</v>
      </c>
      <c r="DF1612" s="5">
        <v>100.568</v>
      </c>
      <c r="DW1612" s="7">
        <v>41337</v>
      </c>
      <c r="DX1612" s="5">
        <v>101.48</v>
      </c>
      <c r="EF1612" s="7">
        <v>41337</v>
      </c>
      <c r="EG1612" s="5">
        <v>107.947</v>
      </c>
      <c r="EU1612" s="7">
        <v>41745</v>
      </c>
      <c r="EV1612" s="5">
        <v>111.04300000000001</v>
      </c>
      <c r="FG1612" s="7">
        <v>42101</v>
      </c>
      <c r="FH1612" s="5">
        <v>118.018</v>
      </c>
      <c r="FJ1612" s="7">
        <v>42215</v>
      </c>
      <c r="FK1612" s="5">
        <v>115.167</v>
      </c>
      <c r="GK1612" s="7">
        <v>41954</v>
      </c>
      <c r="GL1612" s="5">
        <v>124.11</v>
      </c>
      <c r="HL1612" s="7">
        <v>41338</v>
      </c>
      <c r="HM1612" s="5">
        <v>106.578</v>
      </c>
      <c r="HR1612" s="7">
        <v>41340</v>
      </c>
      <c r="HS1612" s="5">
        <v>105.268</v>
      </c>
      <c r="HU1612" s="7">
        <v>41345</v>
      </c>
      <c r="HV1612" s="5">
        <v>85.347999999999999</v>
      </c>
      <c r="HX1612" s="7">
        <v>41505</v>
      </c>
      <c r="HY1612" s="5">
        <v>98.265000000000001</v>
      </c>
      <c r="IA1612" s="7">
        <v>42332</v>
      </c>
      <c r="IB1612" s="5">
        <v>136.37799999999999</v>
      </c>
    </row>
    <row r="1613" spans="67:236">
      <c r="BO1613" s="7">
        <v>41338</v>
      </c>
      <c r="BP1613" s="5">
        <v>101.348</v>
      </c>
      <c r="CA1613" s="7">
        <v>41338</v>
      </c>
      <c r="CB1613" s="5">
        <v>104.01300000000001</v>
      </c>
      <c r="CG1613" s="7">
        <v>41338</v>
      </c>
      <c r="CH1613" s="5">
        <v>104.1</v>
      </c>
      <c r="DE1613" s="7">
        <v>41338</v>
      </c>
      <c r="DF1613" s="5">
        <v>100.788</v>
      </c>
      <c r="DW1613" s="7">
        <v>41338</v>
      </c>
      <c r="DX1613" s="5">
        <v>101.623</v>
      </c>
      <c r="EF1613" s="7">
        <v>41338</v>
      </c>
      <c r="EG1613" s="5">
        <v>108.125</v>
      </c>
      <c r="EU1613" s="7">
        <v>41746</v>
      </c>
      <c r="EV1613" s="5">
        <v>110.96</v>
      </c>
      <c r="FG1613" s="7">
        <v>42102</v>
      </c>
      <c r="FH1613" s="5">
        <v>117.965</v>
      </c>
      <c r="FJ1613" s="7">
        <v>42216</v>
      </c>
      <c r="FK1613" s="5">
        <v>115.238</v>
      </c>
      <c r="GK1613" s="7">
        <v>41955</v>
      </c>
      <c r="GL1613" s="5">
        <v>123.96299999999999</v>
      </c>
      <c r="HL1613" s="7">
        <v>41339</v>
      </c>
      <c r="HM1613" s="5">
        <v>106.983</v>
      </c>
      <c r="HR1613" s="7">
        <v>41341</v>
      </c>
      <c r="HS1613" s="5">
        <v>106.658</v>
      </c>
      <c r="HU1613" s="7">
        <v>41346</v>
      </c>
      <c r="HV1613" s="5">
        <v>84.564999999999998</v>
      </c>
      <c r="HX1613" s="7">
        <v>41506</v>
      </c>
      <c r="HY1613" s="5">
        <v>97.81</v>
      </c>
      <c r="IA1613" s="7">
        <v>42333</v>
      </c>
      <c r="IB1613" s="5">
        <v>137.59800000000001</v>
      </c>
    </row>
    <row r="1614" spans="67:236">
      <c r="BO1614" s="7">
        <v>41339</v>
      </c>
      <c r="BP1614" s="5">
        <v>101.35</v>
      </c>
      <c r="CA1614" s="7">
        <v>41339</v>
      </c>
      <c r="CB1614" s="5">
        <v>104.075</v>
      </c>
      <c r="CG1614" s="7">
        <v>41339</v>
      </c>
      <c r="CH1614" s="5">
        <v>104.175</v>
      </c>
      <c r="DE1614" s="7">
        <v>41339</v>
      </c>
      <c r="DF1614" s="5">
        <v>100.928</v>
      </c>
      <c r="DW1614" s="7">
        <v>41339</v>
      </c>
      <c r="DX1614" s="5">
        <v>101.792</v>
      </c>
      <c r="EF1614" s="7">
        <v>41339</v>
      </c>
      <c r="EG1614" s="5">
        <v>108.268</v>
      </c>
      <c r="EU1614" s="7">
        <v>41747</v>
      </c>
      <c r="EV1614" s="5">
        <v>110.96</v>
      </c>
      <c r="FG1614" s="7">
        <v>42103</v>
      </c>
      <c r="FH1614" s="5">
        <v>117.783</v>
      </c>
      <c r="FJ1614" s="7">
        <v>42219</v>
      </c>
      <c r="FK1614" s="5">
        <v>115.173</v>
      </c>
      <c r="GK1614" s="7">
        <v>41956</v>
      </c>
      <c r="GL1614" s="5">
        <v>123.68300000000001</v>
      </c>
      <c r="HL1614" s="7">
        <v>41340</v>
      </c>
      <c r="HM1614" s="5">
        <v>108.038</v>
      </c>
      <c r="HR1614" s="7">
        <v>41344</v>
      </c>
      <c r="HS1614" s="5">
        <v>106.673</v>
      </c>
      <c r="HU1614" s="7">
        <v>41347</v>
      </c>
      <c r="HV1614" s="5">
        <v>84.045000000000002</v>
      </c>
      <c r="HX1614" s="7">
        <v>41507</v>
      </c>
      <c r="HY1614" s="5">
        <v>96.99</v>
      </c>
      <c r="IA1614" s="7">
        <v>42334</v>
      </c>
      <c r="IB1614" s="5">
        <v>137.18</v>
      </c>
    </row>
    <row r="1615" spans="67:236">
      <c r="BO1615" s="7">
        <v>41340</v>
      </c>
      <c r="BP1615" s="5">
        <v>101.33799999999999</v>
      </c>
      <c r="CA1615" s="7">
        <v>41340</v>
      </c>
      <c r="CB1615" s="5">
        <v>104.125</v>
      </c>
      <c r="CG1615" s="7">
        <v>41340</v>
      </c>
      <c r="CH1615" s="5">
        <v>104.35</v>
      </c>
      <c r="DE1615" s="7">
        <v>41340</v>
      </c>
      <c r="DF1615" s="5">
        <v>101.167</v>
      </c>
      <c r="DW1615" s="7">
        <v>41340</v>
      </c>
      <c r="DX1615" s="5">
        <v>102.167</v>
      </c>
      <c r="EF1615" s="7">
        <v>41340</v>
      </c>
      <c r="EG1615" s="5">
        <v>108.708</v>
      </c>
      <c r="EU1615" s="7">
        <v>41750</v>
      </c>
      <c r="EV1615" s="5">
        <v>110.96</v>
      </c>
      <c r="FG1615" s="7">
        <v>42104</v>
      </c>
      <c r="FH1615" s="5">
        <v>117.78</v>
      </c>
      <c r="FJ1615" s="7">
        <v>42220</v>
      </c>
      <c r="FK1615" s="5">
        <v>115.21299999999999</v>
      </c>
      <c r="GK1615" s="7">
        <v>41957</v>
      </c>
      <c r="GL1615" s="5">
        <v>123.80800000000001</v>
      </c>
      <c r="HL1615" s="7">
        <v>41341</v>
      </c>
      <c r="HM1615" s="5">
        <v>109.298</v>
      </c>
      <c r="HR1615" s="7">
        <v>41345</v>
      </c>
      <c r="HS1615" s="5">
        <v>106.86</v>
      </c>
      <c r="HU1615" s="7">
        <v>41348</v>
      </c>
      <c r="HV1615" s="5">
        <v>83.454999999999998</v>
      </c>
      <c r="HX1615" s="7">
        <v>41508</v>
      </c>
      <c r="HY1615" s="5">
        <v>97.748000000000005</v>
      </c>
      <c r="IA1615" s="7">
        <v>42335</v>
      </c>
      <c r="IB1615" s="5">
        <v>138.08699999999999</v>
      </c>
    </row>
    <row r="1616" spans="67:236">
      <c r="BO1616" s="7">
        <v>41341</v>
      </c>
      <c r="BP1616" s="5">
        <v>101.345</v>
      </c>
      <c r="CA1616" s="7">
        <v>41341</v>
      </c>
      <c r="CB1616" s="5">
        <v>104.16</v>
      </c>
      <c r="CG1616" s="7">
        <v>41341</v>
      </c>
      <c r="CH1616" s="5">
        <v>104.483</v>
      </c>
      <c r="DE1616" s="7">
        <v>41341</v>
      </c>
      <c r="DF1616" s="5">
        <v>101.43</v>
      </c>
      <c r="DW1616" s="7">
        <v>41341</v>
      </c>
      <c r="DX1616" s="5">
        <v>102.548</v>
      </c>
      <c r="EF1616" s="7">
        <v>41341</v>
      </c>
      <c r="EG1616" s="5">
        <v>109.145</v>
      </c>
      <c r="EU1616" s="7">
        <v>41751</v>
      </c>
      <c r="EV1616" s="5">
        <v>111.035</v>
      </c>
      <c r="FG1616" s="7">
        <v>42107</v>
      </c>
      <c r="FH1616" s="5">
        <v>117.678</v>
      </c>
      <c r="FJ1616" s="7">
        <v>42221</v>
      </c>
      <c r="FK1616" s="5">
        <v>114.908</v>
      </c>
      <c r="GK1616" s="7">
        <v>41960</v>
      </c>
      <c r="GL1616" s="5">
        <v>123.93</v>
      </c>
      <c r="HL1616" s="7">
        <v>41344</v>
      </c>
      <c r="HM1616" s="5">
        <v>109.37</v>
      </c>
      <c r="HR1616" s="7">
        <v>41346</v>
      </c>
      <c r="HS1616" s="5">
        <v>106.105</v>
      </c>
      <c r="HU1616" s="7">
        <v>41351</v>
      </c>
      <c r="HV1616" s="5">
        <v>82.745000000000005</v>
      </c>
      <c r="HX1616" s="7">
        <v>41509</v>
      </c>
      <c r="HY1616" s="5">
        <v>97.77</v>
      </c>
      <c r="IA1616" s="7">
        <v>42338</v>
      </c>
      <c r="IB1616" s="5">
        <v>137.93</v>
      </c>
    </row>
    <row r="1617" spans="67:236">
      <c r="BO1617" s="7">
        <v>41344</v>
      </c>
      <c r="BP1617" s="5">
        <v>101.33499999999999</v>
      </c>
      <c r="CA1617" s="7">
        <v>41344</v>
      </c>
      <c r="CB1617" s="5">
        <v>104.095</v>
      </c>
      <c r="CG1617" s="7">
        <v>41344</v>
      </c>
      <c r="CH1617" s="5">
        <v>104.383</v>
      </c>
      <c r="DE1617" s="7">
        <v>41344</v>
      </c>
      <c r="DF1617" s="5">
        <v>101.29300000000001</v>
      </c>
      <c r="DW1617" s="7">
        <v>41344</v>
      </c>
      <c r="DX1617" s="5">
        <v>102.36799999999999</v>
      </c>
      <c r="EF1617" s="7">
        <v>41344</v>
      </c>
      <c r="EG1617" s="5">
        <v>108.998</v>
      </c>
      <c r="EU1617" s="7">
        <v>41752</v>
      </c>
      <c r="EV1617" s="5">
        <v>111.075</v>
      </c>
      <c r="FG1617" s="7">
        <v>42108</v>
      </c>
      <c r="FH1617" s="5">
        <v>117.54</v>
      </c>
      <c r="FJ1617" s="7">
        <v>42222</v>
      </c>
      <c r="FK1617" s="5">
        <v>115.083</v>
      </c>
      <c r="GK1617" s="7">
        <v>41961</v>
      </c>
      <c r="GL1617" s="5">
        <v>123.84</v>
      </c>
      <c r="HL1617" s="7">
        <v>41345</v>
      </c>
      <c r="HM1617" s="5">
        <v>109.47</v>
      </c>
      <c r="HR1617" s="7">
        <v>41347</v>
      </c>
      <c r="HS1617" s="5">
        <v>105.378</v>
      </c>
      <c r="HU1617" s="7">
        <v>41352</v>
      </c>
      <c r="HV1617" s="5">
        <v>81.844999999999999</v>
      </c>
      <c r="HX1617" s="7">
        <v>41512</v>
      </c>
      <c r="HY1617" s="5">
        <v>97.704999999999998</v>
      </c>
      <c r="IA1617" s="7">
        <v>42339</v>
      </c>
      <c r="IB1617" s="5">
        <v>138.75800000000001</v>
      </c>
    </row>
    <row r="1618" spans="67:236">
      <c r="BO1618" s="7">
        <v>41345</v>
      </c>
      <c r="BP1618" s="5">
        <v>101.35</v>
      </c>
      <c r="CA1618" s="7">
        <v>41345</v>
      </c>
      <c r="CB1618" s="5">
        <v>104.10299999999999</v>
      </c>
      <c r="CG1618" s="7">
        <v>41345</v>
      </c>
      <c r="CH1618" s="5">
        <v>104.378</v>
      </c>
      <c r="DE1618" s="7">
        <v>41345</v>
      </c>
      <c r="DF1618" s="5">
        <v>101.328</v>
      </c>
      <c r="DW1618" s="7">
        <v>41345</v>
      </c>
      <c r="DX1618" s="5">
        <v>102.43</v>
      </c>
      <c r="EF1618" s="7">
        <v>41345</v>
      </c>
      <c r="EG1618" s="5">
        <v>109.13500000000001</v>
      </c>
      <c r="EU1618" s="7">
        <v>41753</v>
      </c>
      <c r="EV1618" s="5">
        <v>110.93300000000001</v>
      </c>
      <c r="FG1618" s="7">
        <v>42109</v>
      </c>
      <c r="FH1618" s="5">
        <v>117.663</v>
      </c>
      <c r="FJ1618" s="7">
        <v>42223</v>
      </c>
      <c r="FK1618" s="5">
        <v>115.227</v>
      </c>
      <c r="GK1618" s="7">
        <v>41962</v>
      </c>
      <c r="GL1618" s="5">
        <v>123.758</v>
      </c>
      <c r="HL1618" s="7">
        <v>41346</v>
      </c>
      <c r="HM1618" s="5">
        <v>108.8</v>
      </c>
      <c r="HR1618" s="7">
        <v>41348</v>
      </c>
      <c r="HS1618" s="5">
        <v>104.935</v>
      </c>
      <c r="HU1618" s="7">
        <v>41353</v>
      </c>
      <c r="HV1618" s="5">
        <v>82.218000000000004</v>
      </c>
      <c r="HX1618" s="7">
        <v>41513</v>
      </c>
      <c r="HY1618" s="5">
        <v>97.385000000000005</v>
      </c>
      <c r="IA1618" s="7">
        <v>42340</v>
      </c>
      <c r="IB1618" s="5">
        <v>138.68799999999999</v>
      </c>
    </row>
    <row r="1619" spans="67:236">
      <c r="BO1619" s="7">
        <v>41346</v>
      </c>
      <c r="BP1619" s="5">
        <v>101.355</v>
      </c>
      <c r="CA1619" s="7">
        <v>41346</v>
      </c>
      <c r="CB1619" s="5">
        <v>104.05</v>
      </c>
      <c r="CG1619" s="7">
        <v>41346</v>
      </c>
      <c r="CH1619" s="5">
        <v>104.315</v>
      </c>
      <c r="DE1619" s="7">
        <v>41346</v>
      </c>
      <c r="DF1619" s="5">
        <v>101.227</v>
      </c>
      <c r="DW1619" s="7">
        <v>41346</v>
      </c>
      <c r="DX1619" s="5">
        <v>102.318</v>
      </c>
      <c r="EF1619" s="7">
        <v>41346</v>
      </c>
      <c r="EG1619" s="5">
        <v>108.97</v>
      </c>
      <c r="EU1619" s="7">
        <v>41754</v>
      </c>
      <c r="EV1619" s="5">
        <v>110.91</v>
      </c>
      <c r="FG1619" s="7">
        <v>42110</v>
      </c>
      <c r="FH1619" s="5">
        <v>117.313</v>
      </c>
      <c r="FJ1619" s="7">
        <v>42226</v>
      </c>
      <c r="FK1619" s="5">
        <v>115.098</v>
      </c>
      <c r="GK1619" s="7">
        <v>41963</v>
      </c>
      <c r="GL1619" s="5">
        <v>124.01</v>
      </c>
      <c r="HL1619" s="7">
        <v>41347</v>
      </c>
      <c r="HM1619" s="5">
        <v>108.205</v>
      </c>
      <c r="HR1619" s="7">
        <v>41351</v>
      </c>
      <c r="HS1619" s="5">
        <v>104.26</v>
      </c>
      <c r="HU1619" s="7">
        <v>41354</v>
      </c>
      <c r="HV1619" s="5">
        <v>83.29</v>
      </c>
      <c r="HX1619" s="7">
        <v>41514</v>
      </c>
      <c r="HY1619" s="5">
        <v>96.843000000000004</v>
      </c>
      <c r="IA1619" s="7">
        <v>42341</v>
      </c>
      <c r="IB1619" s="5">
        <v>133.68799999999999</v>
      </c>
    </row>
    <row r="1620" spans="67:236">
      <c r="BO1620" s="7">
        <v>41347</v>
      </c>
      <c r="BP1620" s="5">
        <v>101.343</v>
      </c>
      <c r="CA1620" s="7">
        <v>41347</v>
      </c>
      <c r="CB1620" s="5">
        <v>104.02</v>
      </c>
      <c r="CG1620" s="7">
        <v>41347</v>
      </c>
      <c r="CH1620" s="5">
        <v>104.23</v>
      </c>
      <c r="DE1620" s="7">
        <v>41347</v>
      </c>
      <c r="DF1620" s="5">
        <v>101.035</v>
      </c>
      <c r="DW1620" s="7">
        <v>41347</v>
      </c>
      <c r="DX1620" s="5">
        <v>101.983</v>
      </c>
      <c r="EF1620" s="7">
        <v>41347</v>
      </c>
      <c r="EG1620" s="5">
        <v>108.602</v>
      </c>
      <c r="EU1620" s="7">
        <v>41757</v>
      </c>
      <c r="EV1620" s="5">
        <v>110.825</v>
      </c>
      <c r="FG1620" s="7">
        <v>42111</v>
      </c>
      <c r="FH1620" s="5">
        <v>117.018</v>
      </c>
      <c r="FJ1620" s="7">
        <v>42227</v>
      </c>
      <c r="FK1620" s="5">
        <v>115.158</v>
      </c>
      <c r="GK1620" s="7">
        <v>41964</v>
      </c>
      <c r="GL1620" s="5">
        <v>124.828</v>
      </c>
      <c r="HL1620" s="7">
        <v>41348</v>
      </c>
      <c r="HM1620" s="5">
        <v>107.795</v>
      </c>
      <c r="HR1620" s="7">
        <v>41352</v>
      </c>
      <c r="HS1620" s="5">
        <v>103.29</v>
      </c>
      <c r="HU1620" s="7">
        <v>41355</v>
      </c>
      <c r="HV1620" s="5">
        <v>83.625</v>
      </c>
      <c r="HX1620" s="7">
        <v>41515</v>
      </c>
      <c r="HY1620" s="5">
        <v>96.82</v>
      </c>
      <c r="IA1620" s="7">
        <v>42342</v>
      </c>
      <c r="IB1620" s="5">
        <v>133.94999999999999</v>
      </c>
    </row>
    <row r="1621" spans="67:236">
      <c r="BO1621" s="7">
        <v>41348</v>
      </c>
      <c r="BP1621" s="5">
        <v>101.35</v>
      </c>
      <c r="CA1621" s="7">
        <v>41348</v>
      </c>
      <c r="CB1621" s="5">
        <v>103.998</v>
      </c>
      <c r="CG1621" s="7">
        <v>41348</v>
      </c>
      <c r="CH1621" s="5">
        <v>104.188</v>
      </c>
      <c r="DE1621" s="7">
        <v>41348</v>
      </c>
      <c r="DF1621" s="5">
        <v>100.92</v>
      </c>
      <c r="DW1621" s="7">
        <v>41348</v>
      </c>
      <c r="DX1621" s="5">
        <v>101.78</v>
      </c>
      <c r="EF1621" s="7">
        <v>41348</v>
      </c>
      <c r="EG1621" s="5">
        <v>108.373</v>
      </c>
      <c r="EU1621" s="7">
        <v>41758</v>
      </c>
      <c r="EV1621" s="5">
        <v>110.798</v>
      </c>
      <c r="FG1621" s="7">
        <v>42114</v>
      </c>
      <c r="FH1621" s="5">
        <v>117.1</v>
      </c>
      <c r="FJ1621" s="7">
        <v>42228</v>
      </c>
      <c r="FK1621" s="5">
        <v>114.998</v>
      </c>
      <c r="GK1621" s="7">
        <v>41967</v>
      </c>
      <c r="GL1621" s="5">
        <v>125.215</v>
      </c>
      <c r="HL1621" s="7">
        <v>41351</v>
      </c>
      <c r="HM1621" s="5">
        <v>107.208</v>
      </c>
      <c r="HR1621" s="7">
        <v>41353</v>
      </c>
      <c r="HS1621" s="5">
        <v>103.745</v>
      </c>
      <c r="HU1621" s="7">
        <v>41358</v>
      </c>
      <c r="HV1621" s="5">
        <v>82.513000000000005</v>
      </c>
      <c r="HX1621" s="7">
        <v>41516</v>
      </c>
      <c r="HY1621" s="5">
        <v>97.045000000000002</v>
      </c>
      <c r="IA1621" s="7">
        <v>42345</v>
      </c>
      <c r="IB1621" s="5">
        <v>136.09</v>
      </c>
    </row>
    <row r="1622" spans="67:236">
      <c r="BO1622" s="7">
        <v>41351</v>
      </c>
      <c r="BP1622" s="5">
        <v>101.33</v>
      </c>
      <c r="CA1622" s="7">
        <v>41351</v>
      </c>
      <c r="CB1622" s="5">
        <v>103.97</v>
      </c>
      <c r="CG1622" s="7">
        <v>41351</v>
      </c>
      <c r="CH1622" s="5">
        <v>104.15300000000001</v>
      </c>
      <c r="DE1622" s="7">
        <v>41351</v>
      </c>
      <c r="DF1622" s="5">
        <v>100.815</v>
      </c>
      <c r="DW1622" s="7">
        <v>41351</v>
      </c>
      <c r="DX1622" s="5">
        <v>101.663</v>
      </c>
      <c r="EF1622" s="7">
        <v>41351</v>
      </c>
      <c r="EG1622" s="5">
        <v>108.197</v>
      </c>
      <c r="EU1622" s="7">
        <v>41759</v>
      </c>
      <c r="EV1622" s="5">
        <v>110.90300000000001</v>
      </c>
      <c r="FG1622" s="7">
        <v>42115</v>
      </c>
      <c r="FH1622" s="5">
        <v>117.22499999999999</v>
      </c>
      <c r="FJ1622" s="7">
        <v>42229</v>
      </c>
      <c r="FK1622" s="5">
        <v>115.045</v>
      </c>
      <c r="GK1622" s="7">
        <v>41968</v>
      </c>
      <c r="GL1622" s="5">
        <v>125.69</v>
      </c>
      <c r="HL1622" s="7">
        <v>41352</v>
      </c>
      <c r="HM1622" s="5">
        <v>106.325</v>
      </c>
      <c r="HR1622" s="7">
        <v>41354</v>
      </c>
      <c r="HS1622" s="5">
        <v>104.83</v>
      </c>
      <c r="HU1622" s="7">
        <v>41359</v>
      </c>
      <c r="HV1622" s="5">
        <v>82.908000000000001</v>
      </c>
      <c r="HX1622" s="7">
        <v>41519</v>
      </c>
      <c r="HY1622" s="5">
        <v>98.433000000000007</v>
      </c>
      <c r="IA1622" s="7">
        <v>42346</v>
      </c>
      <c r="IB1622" s="5">
        <v>137.07300000000001</v>
      </c>
    </row>
    <row r="1623" spans="67:236">
      <c r="BO1623" s="7">
        <v>41352</v>
      </c>
      <c r="BP1623" s="5">
        <v>101.33499999999999</v>
      </c>
      <c r="CA1623" s="7">
        <v>41352</v>
      </c>
      <c r="CB1623" s="5">
        <v>103.9</v>
      </c>
      <c r="CG1623" s="7">
        <v>41352</v>
      </c>
      <c r="CH1623" s="5">
        <v>104.05500000000001</v>
      </c>
      <c r="DE1623" s="7">
        <v>41352</v>
      </c>
      <c r="DF1623" s="5">
        <v>100.65300000000001</v>
      </c>
      <c r="DW1623" s="7">
        <v>41352</v>
      </c>
      <c r="DX1623" s="5">
        <v>101.425</v>
      </c>
      <c r="EF1623" s="7">
        <v>41352</v>
      </c>
      <c r="EG1623" s="5">
        <v>107.908</v>
      </c>
      <c r="EU1623" s="7">
        <v>41760</v>
      </c>
      <c r="EV1623" s="5">
        <v>110.905</v>
      </c>
      <c r="FG1623" s="7">
        <v>42116</v>
      </c>
      <c r="FH1623" s="5">
        <v>117.47</v>
      </c>
      <c r="FJ1623" s="7">
        <v>42230</v>
      </c>
      <c r="FK1623" s="5">
        <v>114.89</v>
      </c>
      <c r="GK1623" s="7">
        <v>41969</v>
      </c>
      <c r="GL1623" s="5">
        <v>125.175</v>
      </c>
      <c r="HL1623" s="7">
        <v>41353</v>
      </c>
      <c r="HM1623" s="5">
        <v>106.84</v>
      </c>
      <c r="HR1623" s="7">
        <v>41355</v>
      </c>
      <c r="HS1623" s="5">
        <v>105.08499999999999</v>
      </c>
      <c r="HU1623" s="7">
        <v>41360</v>
      </c>
      <c r="HV1623" s="5">
        <v>81.81</v>
      </c>
      <c r="HX1623" s="7">
        <v>41520</v>
      </c>
      <c r="HY1623" s="5">
        <v>97.98</v>
      </c>
      <c r="IA1623" s="7">
        <v>42347</v>
      </c>
      <c r="IB1623" s="5">
        <v>136.51300000000001</v>
      </c>
    </row>
    <row r="1624" spans="67:236">
      <c r="BO1624" s="7">
        <v>41353</v>
      </c>
      <c r="BP1624" s="5">
        <v>101.283</v>
      </c>
      <c r="CA1624" s="7">
        <v>41353</v>
      </c>
      <c r="CB1624" s="5">
        <v>103.943</v>
      </c>
      <c r="CG1624" s="7">
        <v>41353</v>
      </c>
      <c r="CH1624" s="5">
        <v>104.143</v>
      </c>
      <c r="DE1624" s="7">
        <v>41353</v>
      </c>
      <c r="DF1624" s="5">
        <v>100.815</v>
      </c>
      <c r="DW1624" s="7">
        <v>41353</v>
      </c>
      <c r="DX1624" s="5">
        <v>101.69</v>
      </c>
      <c r="EF1624" s="7">
        <v>41353</v>
      </c>
      <c r="EG1624" s="5">
        <v>108.193</v>
      </c>
      <c r="EU1624" s="7">
        <v>41761</v>
      </c>
      <c r="EV1624" s="5">
        <v>110.96299999999999</v>
      </c>
      <c r="FG1624" s="7">
        <v>42117</v>
      </c>
      <c r="FH1624" s="5">
        <v>117.473</v>
      </c>
      <c r="FJ1624" s="7">
        <v>42233</v>
      </c>
      <c r="FK1624" s="5">
        <v>115.01</v>
      </c>
      <c r="GK1624" s="7">
        <v>41970</v>
      </c>
      <c r="GL1624" s="5">
        <v>125.953</v>
      </c>
      <c r="HL1624" s="7">
        <v>41354</v>
      </c>
      <c r="HM1624" s="5">
        <v>107.792</v>
      </c>
      <c r="HR1624" s="7">
        <v>41358</v>
      </c>
      <c r="HS1624" s="5">
        <v>103.97499999999999</v>
      </c>
      <c r="HU1624" s="7">
        <v>41361</v>
      </c>
      <c r="HV1624" s="5">
        <v>81.650000000000006</v>
      </c>
      <c r="HX1624" s="7">
        <v>41521</v>
      </c>
      <c r="HY1624" s="5">
        <v>97.504999999999995</v>
      </c>
      <c r="IA1624" s="7">
        <v>42348</v>
      </c>
      <c r="IB1624" s="5">
        <v>136.203</v>
      </c>
    </row>
    <row r="1625" spans="67:236">
      <c r="BO1625" s="7">
        <v>41354</v>
      </c>
      <c r="BP1625" s="5">
        <v>101.288</v>
      </c>
      <c r="CA1625" s="7">
        <v>41354</v>
      </c>
      <c r="CB1625" s="5">
        <v>103.998</v>
      </c>
      <c r="CG1625" s="7">
        <v>41354</v>
      </c>
      <c r="CH1625" s="5">
        <v>104.19499999999999</v>
      </c>
      <c r="DE1625" s="7">
        <v>41354</v>
      </c>
      <c r="DF1625" s="5">
        <v>100.99</v>
      </c>
      <c r="DW1625" s="7">
        <v>41354</v>
      </c>
      <c r="DX1625" s="5">
        <v>101.94799999999999</v>
      </c>
      <c r="EF1625" s="7">
        <v>41354</v>
      </c>
      <c r="EG1625" s="5">
        <v>108.488</v>
      </c>
      <c r="EU1625" s="7">
        <v>41764</v>
      </c>
      <c r="EV1625" s="5">
        <v>110.977</v>
      </c>
      <c r="FG1625" s="7">
        <v>42118</v>
      </c>
      <c r="FH1625" s="5">
        <v>117.453</v>
      </c>
      <c r="FJ1625" s="7">
        <v>42234</v>
      </c>
      <c r="FK1625" s="5">
        <v>114.803</v>
      </c>
      <c r="GK1625" s="7">
        <v>41971</v>
      </c>
      <c r="GL1625" s="5">
        <v>125.843</v>
      </c>
      <c r="HL1625" s="7">
        <v>41355</v>
      </c>
      <c r="HM1625" s="5">
        <v>108.018</v>
      </c>
      <c r="HR1625" s="7">
        <v>41359</v>
      </c>
      <c r="HS1625" s="5">
        <v>104.38500000000001</v>
      </c>
      <c r="HU1625" s="7">
        <v>41362</v>
      </c>
      <c r="HV1625" s="5">
        <v>81.650000000000006</v>
      </c>
      <c r="HX1625" s="7">
        <v>41522</v>
      </c>
      <c r="HY1625" s="5">
        <v>96.153000000000006</v>
      </c>
      <c r="IA1625" s="7">
        <v>42349</v>
      </c>
      <c r="IB1625" s="5">
        <v>136.13</v>
      </c>
    </row>
    <row r="1626" spans="67:236">
      <c r="BO1626" s="7">
        <v>41355</v>
      </c>
      <c r="BP1626" s="5">
        <v>101.288</v>
      </c>
      <c r="CA1626" s="7">
        <v>41355</v>
      </c>
      <c r="CB1626" s="5">
        <v>104.008</v>
      </c>
      <c r="CG1626" s="7">
        <v>41355</v>
      </c>
      <c r="CH1626" s="5">
        <v>104.17</v>
      </c>
      <c r="DE1626" s="7">
        <v>41355</v>
      </c>
      <c r="DF1626" s="5">
        <v>100.99</v>
      </c>
      <c r="DW1626" s="7">
        <v>41355</v>
      </c>
      <c r="DX1626" s="5">
        <v>101.94</v>
      </c>
      <c r="EF1626" s="7">
        <v>41355</v>
      </c>
      <c r="EG1626" s="5">
        <v>108.5</v>
      </c>
      <c r="EU1626" s="7">
        <v>41765</v>
      </c>
      <c r="EV1626" s="5">
        <v>111.158</v>
      </c>
      <c r="FG1626" s="7">
        <v>42121</v>
      </c>
      <c r="FH1626" s="5">
        <v>117.628</v>
      </c>
      <c r="FJ1626" s="7">
        <v>42235</v>
      </c>
      <c r="FK1626" s="5">
        <v>114.813</v>
      </c>
      <c r="GK1626" s="7">
        <v>41974</v>
      </c>
      <c r="GL1626" s="5">
        <v>126.373</v>
      </c>
      <c r="HL1626" s="7">
        <v>41358</v>
      </c>
      <c r="HM1626" s="5">
        <v>106.95</v>
      </c>
      <c r="HR1626" s="7">
        <v>41360</v>
      </c>
      <c r="HS1626" s="5">
        <v>103</v>
      </c>
      <c r="HU1626" s="7">
        <v>41365</v>
      </c>
      <c r="HV1626" s="5">
        <v>81.650000000000006</v>
      </c>
      <c r="HX1626" s="7">
        <v>41523</v>
      </c>
      <c r="HY1626" s="5">
        <v>97.298000000000002</v>
      </c>
      <c r="IA1626" s="7">
        <v>42352</v>
      </c>
      <c r="IB1626" s="5">
        <v>134.04</v>
      </c>
    </row>
    <row r="1627" spans="67:236">
      <c r="BO1627" s="7">
        <v>41358</v>
      </c>
      <c r="BP1627" s="5">
        <v>101.273</v>
      </c>
      <c r="CA1627" s="7">
        <v>41358</v>
      </c>
      <c r="CB1627" s="5">
        <v>103.913</v>
      </c>
      <c r="CG1627" s="7">
        <v>41358</v>
      </c>
      <c r="CH1627" s="5">
        <v>104.063</v>
      </c>
      <c r="DE1627" s="7">
        <v>41358</v>
      </c>
      <c r="DF1627" s="5">
        <v>100.76300000000001</v>
      </c>
      <c r="DW1627" s="7">
        <v>41358</v>
      </c>
      <c r="DX1627" s="5">
        <v>101.57</v>
      </c>
      <c r="EF1627" s="7">
        <v>41358</v>
      </c>
      <c r="EG1627" s="5">
        <v>108.11</v>
      </c>
      <c r="EU1627" s="7">
        <v>41766</v>
      </c>
      <c r="EV1627" s="5">
        <v>111.018</v>
      </c>
      <c r="FG1627" s="7">
        <v>42122</v>
      </c>
      <c r="FH1627" s="5">
        <v>117.62</v>
      </c>
      <c r="FJ1627" s="7">
        <v>42236</v>
      </c>
      <c r="FK1627" s="5">
        <v>114.74</v>
      </c>
      <c r="GK1627" s="7">
        <v>41975</v>
      </c>
      <c r="GL1627" s="5">
        <v>126.29300000000001</v>
      </c>
      <c r="HL1627" s="7">
        <v>41359</v>
      </c>
      <c r="HM1627" s="5">
        <v>107.333</v>
      </c>
      <c r="HR1627" s="7">
        <v>41361</v>
      </c>
      <c r="HS1627" s="5">
        <v>102.97499999999999</v>
      </c>
      <c r="HU1627" s="7">
        <v>41366</v>
      </c>
      <c r="HV1627" s="5">
        <v>82.584999999999994</v>
      </c>
      <c r="HX1627" s="7">
        <v>41526</v>
      </c>
      <c r="HY1627" s="5">
        <v>97.245000000000005</v>
      </c>
      <c r="IA1627" s="7">
        <v>42353</v>
      </c>
      <c r="IB1627" s="5">
        <v>133.60499999999999</v>
      </c>
    </row>
    <row r="1628" spans="67:236">
      <c r="BO1628" s="7">
        <v>41359</v>
      </c>
      <c r="BP1628" s="5">
        <v>101.227</v>
      </c>
      <c r="CA1628" s="7">
        <v>41359</v>
      </c>
      <c r="CB1628" s="5">
        <v>103.928</v>
      </c>
      <c r="CG1628" s="7">
        <v>41359</v>
      </c>
      <c r="CH1628" s="5">
        <v>104.095</v>
      </c>
      <c r="DE1628" s="7">
        <v>41359</v>
      </c>
      <c r="DF1628" s="5">
        <v>100.83</v>
      </c>
      <c r="DW1628" s="7">
        <v>41359</v>
      </c>
      <c r="DX1628" s="5">
        <v>101.678</v>
      </c>
      <c r="EF1628" s="7">
        <v>41359</v>
      </c>
      <c r="EG1628" s="5">
        <v>108.22</v>
      </c>
      <c r="EU1628" s="7">
        <v>41767</v>
      </c>
      <c r="EV1628" s="5">
        <v>111.253</v>
      </c>
      <c r="FG1628" s="7">
        <v>42123</v>
      </c>
      <c r="FH1628" s="5">
        <v>117.218</v>
      </c>
      <c r="FJ1628" s="7">
        <v>42237</v>
      </c>
      <c r="FK1628" s="5">
        <v>114.63800000000001</v>
      </c>
      <c r="GK1628" s="7">
        <v>41976</v>
      </c>
      <c r="GL1628" s="5">
        <v>126.42</v>
      </c>
      <c r="HL1628" s="7">
        <v>41360</v>
      </c>
      <c r="HM1628" s="5">
        <v>106.003</v>
      </c>
      <c r="HR1628" s="7">
        <v>41362</v>
      </c>
      <c r="HS1628" s="5">
        <v>102.97499999999999</v>
      </c>
      <c r="HU1628" s="7">
        <v>41367</v>
      </c>
      <c r="HV1628" s="5">
        <v>82.944999999999993</v>
      </c>
      <c r="HX1628" s="7">
        <v>41527</v>
      </c>
      <c r="HY1628" s="5">
        <v>96.99</v>
      </c>
      <c r="IA1628" s="7">
        <v>42354</v>
      </c>
      <c r="IB1628" s="5">
        <v>134.26499999999999</v>
      </c>
    </row>
    <row r="1629" spans="67:236">
      <c r="BO1629" s="7">
        <v>41360</v>
      </c>
      <c r="BP1629" s="5">
        <v>101.218</v>
      </c>
      <c r="CA1629" s="7">
        <v>41360</v>
      </c>
      <c r="CB1629" s="5">
        <v>103.822</v>
      </c>
      <c r="CG1629" s="7">
        <v>41360</v>
      </c>
      <c r="CH1629" s="5">
        <v>103.86499999999999</v>
      </c>
      <c r="DE1629" s="7">
        <v>41360</v>
      </c>
      <c r="DF1629" s="5">
        <v>100.435</v>
      </c>
      <c r="DW1629" s="7">
        <v>41360</v>
      </c>
      <c r="DX1629" s="5">
        <v>100.99299999999999</v>
      </c>
      <c r="EF1629" s="7">
        <v>41360</v>
      </c>
      <c r="EG1629" s="5">
        <v>107.44</v>
      </c>
      <c r="EU1629" s="7">
        <v>41768</v>
      </c>
      <c r="EV1629" s="5">
        <v>111.158</v>
      </c>
      <c r="FG1629" s="7">
        <v>42124</v>
      </c>
      <c r="FH1629" s="5">
        <v>117.203</v>
      </c>
      <c r="FJ1629" s="7">
        <v>42240</v>
      </c>
      <c r="FK1629" s="5">
        <v>114.477</v>
      </c>
      <c r="GK1629" s="7">
        <v>41977</v>
      </c>
      <c r="GL1629" s="5">
        <v>125.833</v>
      </c>
      <c r="HL1629" s="7">
        <v>41361</v>
      </c>
      <c r="HM1629" s="5">
        <v>106.125</v>
      </c>
      <c r="HR1629" s="7">
        <v>41365</v>
      </c>
      <c r="HS1629" s="5">
        <v>102.97499999999999</v>
      </c>
      <c r="HU1629" s="7">
        <v>41368</v>
      </c>
      <c r="HV1629" s="5">
        <v>83.034999999999997</v>
      </c>
      <c r="HX1629" s="7">
        <v>41528</v>
      </c>
      <c r="HY1629" s="5">
        <v>97.313000000000002</v>
      </c>
      <c r="IA1629" s="7">
        <v>42355</v>
      </c>
      <c r="IB1629" s="5">
        <v>134.78299999999999</v>
      </c>
    </row>
    <row r="1630" spans="67:236">
      <c r="BO1630" s="7">
        <v>41361</v>
      </c>
      <c r="BP1630" s="5">
        <v>101.19499999999999</v>
      </c>
      <c r="CA1630" s="7">
        <v>41361</v>
      </c>
      <c r="CB1630" s="5">
        <v>103.79</v>
      </c>
      <c r="CG1630" s="7">
        <v>41361</v>
      </c>
      <c r="CH1630" s="5">
        <v>103.91500000000001</v>
      </c>
      <c r="DE1630" s="7">
        <v>41361</v>
      </c>
      <c r="DF1630" s="5">
        <v>100.468</v>
      </c>
      <c r="DW1630" s="7">
        <v>41361</v>
      </c>
      <c r="DX1630" s="5">
        <v>101.035</v>
      </c>
      <c r="EF1630" s="7">
        <v>41361</v>
      </c>
      <c r="EG1630" s="5">
        <v>107.49</v>
      </c>
      <c r="EU1630" s="7">
        <v>41771</v>
      </c>
      <c r="EV1630" s="5">
        <v>111.04</v>
      </c>
      <c r="FG1630" s="7">
        <v>42125</v>
      </c>
      <c r="FH1630" s="5">
        <v>117.208</v>
      </c>
      <c r="FJ1630" s="7">
        <v>42241</v>
      </c>
      <c r="FK1630" s="5">
        <v>114.318</v>
      </c>
      <c r="GK1630" s="7">
        <v>41978</v>
      </c>
      <c r="GL1630" s="5">
        <v>126.41500000000001</v>
      </c>
      <c r="HL1630" s="7">
        <v>41362</v>
      </c>
      <c r="HM1630" s="5">
        <v>106.125</v>
      </c>
      <c r="HR1630" s="7">
        <v>41366</v>
      </c>
      <c r="HS1630" s="5">
        <v>104.14</v>
      </c>
      <c r="HU1630" s="7">
        <v>41369</v>
      </c>
      <c r="HV1630" s="5">
        <v>84.97</v>
      </c>
      <c r="HX1630" s="7">
        <v>41529</v>
      </c>
      <c r="HY1630" s="5">
        <v>97.382999999999996</v>
      </c>
      <c r="IA1630" s="7">
        <v>42356</v>
      </c>
      <c r="IB1630" s="5">
        <v>135.25299999999999</v>
      </c>
    </row>
    <row r="1631" spans="67:236">
      <c r="BO1631" s="7">
        <v>41362</v>
      </c>
      <c r="BP1631" s="5">
        <v>101.19499999999999</v>
      </c>
      <c r="CA1631" s="7">
        <v>41362</v>
      </c>
      <c r="CB1631" s="5">
        <v>103.79</v>
      </c>
      <c r="CG1631" s="7">
        <v>41362</v>
      </c>
      <c r="CH1631" s="5">
        <v>103.91500000000001</v>
      </c>
      <c r="DE1631" s="7">
        <v>41362</v>
      </c>
      <c r="DF1631" s="5">
        <v>100.468</v>
      </c>
      <c r="DW1631" s="7">
        <v>41362</v>
      </c>
      <c r="DX1631" s="5">
        <v>101.035</v>
      </c>
      <c r="EF1631" s="7">
        <v>41362</v>
      </c>
      <c r="EG1631" s="5">
        <v>107.49</v>
      </c>
      <c r="EU1631" s="7">
        <v>41772</v>
      </c>
      <c r="EV1631" s="5">
        <v>111.128</v>
      </c>
      <c r="FG1631" s="7">
        <v>42128</v>
      </c>
      <c r="FH1631" s="5">
        <v>117.208</v>
      </c>
      <c r="FJ1631" s="7">
        <v>42242</v>
      </c>
      <c r="FK1631" s="5">
        <v>114.26</v>
      </c>
      <c r="GK1631" s="7">
        <v>41981</v>
      </c>
      <c r="GL1631" s="5">
        <v>126.77</v>
      </c>
      <c r="HL1631" s="7">
        <v>41365</v>
      </c>
      <c r="HM1631" s="5">
        <v>106.125</v>
      </c>
      <c r="HR1631" s="7">
        <v>41367</v>
      </c>
      <c r="HS1631" s="5">
        <v>104.503</v>
      </c>
      <c r="HU1631" s="7">
        <v>41372</v>
      </c>
      <c r="HV1631" s="5">
        <v>85.135000000000005</v>
      </c>
      <c r="HX1631" s="7">
        <v>41530</v>
      </c>
      <c r="HY1631" s="5">
        <v>97.1</v>
      </c>
      <c r="IA1631" s="7">
        <v>42359</v>
      </c>
      <c r="IB1631" s="5">
        <v>133.6</v>
      </c>
    </row>
    <row r="1632" spans="67:236">
      <c r="BO1632" s="7">
        <v>41365</v>
      </c>
      <c r="BP1632" s="5">
        <v>101.19499999999999</v>
      </c>
      <c r="CA1632" s="7">
        <v>41365</v>
      </c>
      <c r="CB1632" s="5">
        <v>103.79</v>
      </c>
      <c r="CG1632" s="7">
        <v>41365</v>
      </c>
      <c r="CH1632" s="5">
        <v>103.91500000000001</v>
      </c>
      <c r="DE1632" s="7">
        <v>41365</v>
      </c>
      <c r="DF1632" s="5">
        <v>100.468</v>
      </c>
      <c r="DW1632" s="7">
        <v>41365</v>
      </c>
      <c r="DX1632" s="5">
        <v>101.035</v>
      </c>
      <c r="EF1632" s="7">
        <v>41365</v>
      </c>
      <c r="EG1632" s="5">
        <v>107.49</v>
      </c>
      <c r="EU1632" s="7">
        <v>41773</v>
      </c>
      <c r="EV1632" s="5">
        <v>111.33799999999999</v>
      </c>
      <c r="FG1632" s="7">
        <v>42129</v>
      </c>
      <c r="FH1632" s="5">
        <v>116.61799999999999</v>
      </c>
      <c r="FJ1632" s="7">
        <v>42243</v>
      </c>
      <c r="FK1632" s="5">
        <v>114.358</v>
      </c>
      <c r="GK1632" s="7">
        <v>41982</v>
      </c>
      <c r="GL1632" s="5">
        <v>126.315</v>
      </c>
      <c r="HL1632" s="7">
        <v>41366</v>
      </c>
      <c r="HM1632" s="5">
        <v>107.13800000000001</v>
      </c>
      <c r="HR1632" s="7">
        <v>41368</v>
      </c>
      <c r="HS1632" s="5">
        <v>104.6</v>
      </c>
      <c r="HU1632" s="7">
        <v>41373</v>
      </c>
      <c r="HV1632" s="5">
        <v>85.495000000000005</v>
      </c>
      <c r="HX1632" s="7">
        <v>41533</v>
      </c>
      <c r="HY1632" s="5">
        <v>97.81</v>
      </c>
      <c r="IA1632" s="7">
        <v>42360</v>
      </c>
      <c r="IB1632" s="5">
        <v>133.428</v>
      </c>
    </row>
    <row r="1633" spans="67:236">
      <c r="BO1633" s="7">
        <v>41366</v>
      </c>
      <c r="BP1633" s="5">
        <v>101.188</v>
      </c>
      <c r="CA1633" s="7">
        <v>41366</v>
      </c>
      <c r="CB1633" s="5">
        <v>103.85</v>
      </c>
      <c r="CG1633" s="7">
        <v>41366</v>
      </c>
      <c r="CH1633" s="5">
        <v>104.2</v>
      </c>
      <c r="DE1633" s="7">
        <v>41366</v>
      </c>
      <c r="DF1633" s="5">
        <v>100.943</v>
      </c>
      <c r="DW1633" s="7">
        <v>41366</v>
      </c>
      <c r="DX1633" s="5">
        <v>101.61</v>
      </c>
      <c r="EF1633" s="7">
        <v>41366</v>
      </c>
      <c r="EG1633" s="5">
        <v>108.11</v>
      </c>
      <c r="EU1633" s="7">
        <v>41774</v>
      </c>
      <c r="EV1633" s="5">
        <v>110.83799999999999</v>
      </c>
      <c r="FG1633" s="7">
        <v>42130</v>
      </c>
      <c r="FH1633" s="5">
        <v>116.41800000000001</v>
      </c>
      <c r="FJ1633" s="7">
        <v>42244</v>
      </c>
      <c r="FK1633" s="5">
        <v>114.358</v>
      </c>
      <c r="GK1633" s="7">
        <v>41983</v>
      </c>
      <c r="GL1633" s="5">
        <v>125.89</v>
      </c>
      <c r="HL1633" s="7">
        <v>41367</v>
      </c>
      <c r="HM1633" s="5">
        <v>107.435</v>
      </c>
      <c r="HR1633" s="7">
        <v>41369</v>
      </c>
      <c r="HS1633" s="5">
        <v>106.71</v>
      </c>
      <c r="HU1633" s="7">
        <v>41374</v>
      </c>
      <c r="HV1633" s="5">
        <v>85.977999999999994</v>
      </c>
      <c r="HX1633" s="7">
        <v>41534</v>
      </c>
      <c r="HY1633" s="5">
        <v>97.91</v>
      </c>
      <c r="IA1633" s="7">
        <v>42361</v>
      </c>
      <c r="IB1633" s="5">
        <v>132.59</v>
      </c>
    </row>
    <row r="1634" spans="67:236">
      <c r="BO1634" s="7">
        <v>41367</v>
      </c>
      <c r="BP1634" s="5">
        <v>101.178</v>
      </c>
      <c r="CA1634" s="7">
        <v>41367</v>
      </c>
      <c r="CB1634" s="5">
        <v>103.955</v>
      </c>
      <c r="CG1634" s="7">
        <v>41367</v>
      </c>
      <c r="CH1634" s="5">
        <v>104.283</v>
      </c>
      <c r="DE1634" s="7">
        <v>41367</v>
      </c>
      <c r="DF1634" s="5">
        <v>101.08499999999999</v>
      </c>
      <c r="DW1634" s="7">
        <v>41367</v>
      </c>
      <c r="DX1634" s="5">
        <v>101.803</v>
      </c>
      <c r="EF1634" s="7">
        <v>41367</v>
      </c>
      <c r="EG1634" s="5">
        <v>108.27500000000001</v>
      </c>
      <c r="EU1634" s="7">
        <v>41775</v>
      </c>
      <c r="EV1634" s="5">
        <v>111.143</v>
      </c>
      <c r="FG1634" s="7">
        <v>42131</v>
      </c>
      <c r="FH1634" s="5">
        <v>116.667</v>
      </c>
      <c r="FJ1634" s="7">
        <v>42247</v>
      </c>
      <c r="FK1634" s="5">
        <v>114.348</v>
      </c>
      <c r="GK1634" s="7">
        <v>41984</v>
      </c>
      <c r="GL1634" s="5">
        <v>125.84</v>
      </c>
      <c r="HL1634" s="7">
        <v>41368</v>
      </c>
      <c r="HM1634" s="5">
        <v>107.515</v>
      </c>
      <c r="HR1634" s="7">
        <v>41372</v>
      </c>
      <c r="HS1634" s="5">
        <v>106.89</v>
      </c>
      <c r="HU1634" s="7">
        <v>41375</v>
      </c>
      <c r="HV1634" s="5">
        <v>85.45</v>
      </c>
      <c r="HX1634" s="7">
        <v>41535</v>
      </c>
      <c r="HY1634" s="5">
        <v>97.647999999999996</v>
      </c>
      <c r="IA1634" s="7">
        <v>42362</v>
      </c>
      <c r="IB1634" s="5">
        <v>132.63999999999999</v>
      </c>
    </row>
    <row r="1635" spans="67:236">
      <c r="BO1635" s="7">
        <v>41368</v>
      </c>
      <c r="BP1635" s="5">
        <v>101.18300000000001</v>
      </c>
      <c r="CA1635" s="7">
        <v>41368</v>
      </c>
      <c r="CB1635" s="5">
        <v>104.018</v>
      </c>
      <c r="CG1635" s="7">
        <v>41368</v>
      </c>
      <c r="CH1635" s="5">
        <v>104.32</v>
      </c>
      <c r="DE1635" s="7">
        <v>41368</v>
      </c>
      <c r="DF1635" s="5">
        <v>101.223</v>
      </c>
      <c r="DW1635" s="7">
        <v>41368</v>
      </c>
      <c r="DX1635" s="5">
        <v>101.983</v>
      </c>
      <c r="EF1635" s="7">
        <v>41368</v>
      </c>
      <c r="EG1635" s="5">
        <v>108.48</v>
      </c>
      <c r="EU1635" s="7">
        <v>41778</v>
      </c>
      <c r="EV1635" s="5">
        <v>110.86</v>
      </c>
      <c r="FG1635" s="7">
        <v>42132</v>
      </c>
      <c r="FH1635" s="5">
        <v>116.857</v>
      </c>
      <c r="FJ1635" s="7">
        <v>42248</v>
      </c>
      <c r="FK1635" s="5">
        <v>114.22499999999999</v>
      </c>
      <c r="GK1635" s="7">
        <v>41985</v>
      </c>
      <c r="GL1635" s="5">
        <v>125.77500000000001</v>
      </c>
      <c r="HL1635" s="7">
        <v>41369</v>
      </c>
      <c r="HM1635" s="5">
        <v>109.5</v>
      </c>
      <c r="HR1635" s="7">
        <v>41373</v>
      </c>
      <c r="HS1635" s="5">
        <v>107.27</v>
      </c>
      <c r="HU1635" s="7">
        <v>41376</v>
      </c>
      <c r="HV1635" s="5">
        <v>84.972999999999999</v>
      </c>
      <c r="HX1635" s="7">
        <v>41536</v>
      </c>
      <c r="HY1635" s="5">
        <v>97.953000000000003</v>
      </c>
      <c r="IA1635" s="7">
        <v>42363</v>
      </c>
      <c r="IB1635" s="5">
        <v>132.63999999999999</v>
      </c>
    </row>
    <row r="1636" spans="67:236">
      <c r="BO1636" s="7">
        <v>41369</v>
      </c>
      <c r="BP1636" s="5">
        <v>101.18</v>
      </c>
      <c r="CA1636" s="7">
        <v>41369</v>
      </c>
      <c r="CB1636" s="5">
        <v>104.102</v>
      </c>
      <c r="CG1636" s="7">
        <v>41369</v>
      </c>
      <c r="CH1636" s="5">
        <v>104.47</v>
      </c>
      <c r="DE1636" s="7">
        <v>41369</v>
      </c>
      <c r="DF1636" s="5">
        <v>101.55</v>
      </c>
      <c r="DW1636" s="7">
        <v>41369</v>
      </c>
      <c r="DX1636" s="5">
        <v>102.505</v>
      </c>
      <c r="EF1636" s="7">
        <v>41369</v>
      </c>
      <c r="EG1636" s="5">
        <v>109.045</v>
      </c>
      <c r="EU1636" s="7">
        <v>41779</v>
      </c>
      <c r="EV1636" s="5">
        <v>110.46</v>
      </c>
      <c r="FG1636" s="7">
        <v>42135</v>
      </c>
      <c r="FH1636" s="5">
        <v>116.9</v>
      </c>
      <c r="FJ1636" s="7">
        <v>42249</v>
      </c>
      <c r="FK1636" s="5">
        <v>114.26300000000001</v>
      </c>
      <c r="GK1636" s="7">
        <v>41988</v>
      </c>
      <c r="GL1636" s="5">
        <v>126.473</v>
      </c>
      <c r="HL1636" s="7">
        <v>41372</v>
      </c>
      <c r="HM1636" s="5">
        <v>109.605</v>
      </c>
      <c r="HR1636" s="7">
        <v>41374</v>
      </c>
      <c r="HS1636" s="5">
        <v>107.91</v>
      </c>
      <c r="HU1636" s="7">
        <v>41379</v>
      </c>
      <c r="HV1636" s="5">
        <v>84.564999999999998</v>
      </c>
      <c r="HX1636" s="7">
        <v>41537</v>
      </c>
      <c r="HY1636" s="5">
        <v>97.887</v>
      </c>
      <c r="IA1636" s="7">
        <v>42366</v>
      </c>
      <c r="IB1636" s="5">
        <v>133.215</v>
      </c>
    </row>
    <row r="1637" spans="67:236">
      <c r="BO1637" s="7">
        <v>41372</v>
      </c>
      <c r="BP1637" s="5">
        <v>101.175</v>
      </c>
      <c r="CA1637" s="7">
        <v>41372</v>
      </c>
      <c r="CB1637" s="5">
        <v>104.107</v>
      </c>
      <c r="CG1637" s="7">
        <v>41372</v>
      </c>
      <c r="CH1637" s="5">
        <v>104.485</v>
      </c>
      <c r="DE1637" s="7">
        <v>41372</v>
      </c>
      <c r="DF1637" s="5">
        <v>101.58799999999999</v>
      </c>
      <c r="DW1637" s="7">
        <v>41372</v>
      </c>
      <c r="DX1637" s="5">
        <v>102.503</v>
      </c>
      <c r="EF1637" s="7">
        <v>41372</v>
      </c>
      <c r="EG1637" s="5">
        <v>109.05800000000001</v>
      </c>
      <c r="EU1637" s="7">
        <v>41780</v>
      </c>
      <c r="EV1637" s="5">
        <v>110.77800000000001</v>
      </c>
      <c r="FG1637" s="7">
        <v>42136</v>
      </c>
      <c r="FH1637" s="5">
        <v>116.798</v>
      </c>
      <c r="FJ1637" s="7">
        <v>42250</v>
      </c>
      <c r="FK1637" s="5">
        <v>114.44499999999999</v>
      </c>
      <c r="GK1637" s="7">
        <v>41989</v>
      </c>
      <c r="GL1637" s="5">
        <v>126.398</v>
      </c>
      <c r="HL1637" s="7">
        <v>41373</v>
      </c>
      <c r="HM1637" s="5">
        <v>109.97</v>
      </c>
      <c r="HR1637" s="7">
        <v>41375</v>
      </c>
      <c r="HS1637" s="5">
        <v>107.405</v>
      </c>
      <c r="HU1637" s="7">
        <v>41380</v>
      </c>
      <c r="HV1637" s="5">
        <v>84.438000000000002</v>
      </c>
      <c r="HX1637" s="7">
        <v>41540</v>
      </c>
      <c r="HY1637" s="5">
        <v>97.56</v>
      </c>
      <c r="IA1637" s="7">
        <v>42367</v>
      </c>
      <c r="IB1637" s="5">
        <v>132.22300000000001</v>
      </c>
    </row>
    <row r="1638" spans="67:236">
      <c r="BO1638" s="7">
        <v>41373</v>
      </c>
      <c r="BP1638" s="5">
        <v>101.158</v>
      </c>
      <c r="CA1638" s="7">
        <v>41373</v>
      </c>
      <c r="CB1638" s="5">
        <v>104.06</v>
      </c>
      <c r="CG1638" s="7">
        <v>41373</v>
      </c>
      <c r="CH1638" s="5">
        <v>104.38500000000001</v>
      </c>
      <c r="DE1638" s="7">
        <v>41373</v>
      </c>
      <c r="DF1638" s="5">
        <v>101.51300000000001</v>
      </c>
      <c r="DW1638" s="7">
        <v>41373</v>
      </c>
      <c r="DX1638" s="5">
        <v>102.515</v>
      </c>
      <c r="EF1638" s="7">
        <v>41373</v>
      </c>
      <c r="EG1638" s="5">
        <v>109.068</v>
      </c>
      <c r="EU1638" s="7">
        <v>41781</v>
      </c>
      <c r="EV1638" s="5">
        <v>110.47</v>
      </c>
      <c r="FG1638" s="7">
        <v>42137</v>
      </c>
      <c r="FH1638" s="5">
        <v>116.71299999999999</v>
      </c>
      <c r="FJ1638" s="7">
        <v>42251</v>
      </c>
      <c r="FK1638" s="5">
        <v>114.572</v>
      </c>
      <c r="GK1638" s="7">
        <v>41990</v>
      </c>
      <c r="GL1638" s="5">
        <v>126.593</v>
      </c>
      <c r="HL1638" s="7">
        <v>41374</v>
      </c>
      <c r="HM1638" s="5">
        <v>110.595</v>
      </c>
      <c r="HR1638" s="7">
        <v>41376</v>
      </c>
      <c r="HS1638" s="5">
        <v>107.095</v>
      </c>
      <c r="HU1638" s="7">
        <v>41381</v>
      </c>
      <c r="HV1638" s="5">
        <v>85.078000000000003</v>
      </c>
      <c r="HX1638" s="7">
        <v>41541</v>
      </c>
      <c r="HY1638" s="5">
        <v>97.697000000000003</v>
      </c>
      <c r="IA1638" s="7">
        <v>42368</v>
      </c>
      <c r="IB1638" s="5">
        <v>132.453</v>
      </c>
    </row>
    <row r="1639" spans="67:236">
      <c r="BO1639" s="7">
        <v>41374</v>
      </c>
      <c r="BP1639" s="5">
        <v>101.128</v>
      </c>
      <c r="CA1639" s="7">
        <v>41374</v>
      </c>
      <c r="CB1639" s="5">
        <v>104.08499999999999</v>
      </c>
      <c r="CG1639" s="7">
        <v>41374</v>
      </c>
      <c r="CH1639" s="5">
        <v>104.428</v>
      </c>
      <c r="DE1639" s="7">
        <v>41374</v>
      </c>
      <c r="DF1639" s="5">
        <v>101.625</v>
      </c>
      <c r="DW1639" s="7">
        <v>41374</v>
      </c>
      <c r="DX1639" s="5">
        <v>102.71</v>
      </c>
      <c r="EF1639" s="7">
        <v>41374</v>
      </c>
      <c r="EG1639" s="5">
        <v>109.27800000000001</v>
      </c>
      <c r="EU1639" s="7">
        <v>41782</v>
      </c>
      <c r="EV1639" s="5">
        <v>110.8</v>
      </c>
      <c r="FG1639" s="7">
        <v>42138</v>
      </c>
      <c r="FH1639" s="5">
        <v>116.715</v>
      </c>
      <c r="FJ1639" s="7">
        <v>42254</v>
      </c>
      <c r="FK1639" s="5">
        <v>114.348</v>
      </c>
      <c r="GK1639" s="7">
        <v>41991</v>
      </c>
      <c r="GL1639" s="5">
        <v>126.84</v>
      </c>
      <c r="HL1639" s="7">
        <v>41375</v>
      </c>
      <c r="HM1639" s="5">
        <v>110.19</v>
      </c>
      <c r="HR1639" s="7">
        <v>41379</v>
      </c>
      <c r="HS1639" s="5">
        <v>106.545</v>
      </c>
      <c r="HU1639" s="7">
        <v>41382</v>
      </c>
      <c r="HV1639" s="5">
        <v>85.1</v>
      </c>
      <c r="HX1639" s="7">
        <v>41542</v>
      </c>
      <c r="HY1639" s="5">
        <v>97.837999999999994</v>
      </c>
      <c r="IA1639" s="7">
        <v>42369</v>
      </c>
      <c r="IB1639" s="5">
        <v>132.453</v>
      </c>
    </row>
    <row r="1640" spans="67:236">
      <c r="BO1640" s="7">
        <v>41375</v>
      </c>
      <c r="BP1640" s="5">
        <v>101.125</v>
      </c>
      <c r="CA1640" s="7">
        <v>41375</v>
      </c>
      <c r="CB1640" s="5">
        <v>104.08</v>
      </c>
      <c r="CG1640" s="7">
        <v>41375</v>
      </c>
      <c r="CH1640" s="5">
        <v>104.36499999999999</v>
      </c>
      <c r="DE1640" s="7">
        <v>41375</v>
      </c>
      <c r="DF1640" s="5">
        <v>101.553</v>
      </c>
      <c r="DW1640" s="7">
        <v>41375</v>
      </c>
      <c r="DX1640" s="5">
        <v>102.60299999999999</v>
      </c>
      <c r="EF1640" s="7">
        <v>41375</v>
      </c>
      <c r="EG1640" s="5">
        <v>109.19499999999999</v>
      </c>
      <c r="EU1640" s="7">
        <v>41785</v>
      </c>
      <c r="EV1640" s="5">
        <v>111.08799999999999</v>
      </c>
      <c r="FG1640" s="7">
        <v>42139</v>
      </c>
      <c r="FH1640" s="5">
        <v>116.89</v>
      </c>
      <c r="FJ1640" s="7">
        <v>42255</v>
      </c>
      <c r="FK1640" s="5">
        <v>114.64</v>
      </c>
      <c r="GK1640" s="7">
        <v>41992</v>
      </c>
      <c r="GL1640" s="5">
        <v>127.208</v>
      </c>
      <c r="HL1640" s="7">
        <v>41376</v>
      </c>
      <c r="HM1640" s="5">
        <v>109.923</v>
      </c>
      <c r="HR1640" s="7">
        <v>41380</v>
      </c>
      <c r="HS1640" s="5">
        <v>106.27500000000001</v>
      </c>
      <c r="HU1640" s="7">
        <v>41383</v>
      </c>
      <c r="HV1640" s="5">
        <v>85.754999999999995</v>
      </c>
      <c r="HX1640" s="7">
        <v>41543</v>
      </c>
      <c r="HY1640" s="5">
        <v>97.27</v>
      </c>
    </row>
    <row r="1641" spans="67:236">
      <c r="BO1641" s="7">
        <v>41376</v>
      </c>
      <c r="BP1641" s="5">
        <v>101.11</v>
      </c>
      <c r="CA1641" s="7">
        <v>41376</v>
      </c>
      <c r="CB1641" s="5">
        <v>104.093</v>
      </c>
      <c r="CG1641" s="7">
        <v>41376</v>
      </c>
      <c r="CH1641" s="5">
        <v>104.358</v>
      </c>
      <c r="DE1641" s="7">
        <v>41376</v>
      </c>
      <c r="DF1641" s="5">
        <v>101.54</v>
      </c>
      <c r="DW1641" s="7">
        <v>41376</v>
      </c>
      <c r="DX1641" s="5">
        <v>102.625</v>
      </c>
      <c r="EF1641" s="7">
        <v>41376</v>
      </c>
      <c r="EG1641" s="5">
        <v>109.21299999999999</v>
      </c>
      <c r="EU1641" s="7">
        <v>41786</v>
      </c>
      <c r="EV1641" s="5">
        <v>111.178</v>
      </c>
      <c r="FG1641" s="7">
        <v>42142</v>
      </c>
      <c r="FH1641" s="5">
        <v>116.693</v>
      </c>
      <c r="FJ1641" s="7">
        <v>42256</v>
      </c>
      <c r="FK1641" s="5">
        <v>114.58</v>
      </c>
      <c r="GK1641" s="7">
        <v>41995</v>
      </c>
      <c r="GL1641" s="5">
        <v>127.47499999999999</v>
      </c>
      <c r="HL1641" s="7">
        <v>41379</v>
      </c>
      <c r="HM1641" s="5">
        <v>109.515</v>
      </c>
      <c r="HR1641" s="7">
        <v>41381</v>
      </c>
      <c r="HS1641" s="5">
        <v>107.008</v>
      </c>
      <c r="HU1641" s="7">
        <v>41386</v>
      </c>
      <c r="HV1641" s="5">
        <v>87.488</v>
      </c>
      <c r="HX1641" s="7">
        <v>41544</v>
      </c>
      <c r="HY1641" s="5">
        <v>97.31</v>
      </c>
    </row>
    <row r="1642" spans="67:236">
      <c r="BO1642" s="7">
        <v>41379</v>
      </c>
      <c r="BP1642" s="5">
        <v>101.105</v>
      </c>
      <c r="CA1642" s="7">
        <v>41379</v>
      </c>
      <c r="CB1642" s="5">
        <v>104.07299999999999</v>
      </c>
      <c r="CG1642" s="7">
        <v>41379</v>
      </c>
      <c r="CH1642" s="5">
        <v>104.33799999999999</v>
      </c>
      <c r="DE1642" s="7">
        <v>41379</v>
      </c>
      <c r="DF1642" s="5">
        <v>101.498</v>
      </c>
      <c r="DW1642" s="7">
        <v>41379</v>
      </c>
      <c r="DX1642" s="5">
        <v>102.54</v>
      </c>
      <c r="EF1642" s="7">
        <v>41379</v>
      </c>
      <c r="EG1642" s="5">
        <v>109.098</v>
      </c>
      <c r="EU1642" s="7">
        <v>41787</v>
      </c>
      <c r="EV1642" s="5">
        <v>111.38500000000001</v>
      </c>
      <c r="FG1642" s="7">
        <v>42143</v>
      </c>
      <c r="FH1642" s="5">
        <v>116.923</v>
      </c>
      <c r="FJ1642" s="7">
        <v>42257</v>
      </c>
      <c r="FK1642" s="5">
        <v>114.485</v>
      </c>
      <c r="GK1642" s="7">
        <v>41996</v>
      </c>
      <c r="GL1642" s="5">
        <v>127.46</v>
      </c>
      <c r="HL1642" s="7">
        <v>41380</v>
      </c>
      <c r="HM1642" s="5">
        <v>109.458</v>
      </c>
      <c r="HR1642" s="7">
        <v>41382</v>
      </c>
      <c r="HS1642" s="5">
        <v>107.063</v>
      </c>
      <c r="HU1642" s="7">
        <v>41387</v>
      </c>
      <c r="HV1642" s="5">
        <v>90.454999999999998</v>
      </c>
      <c r="HX1642" s="7">
        <v>41547</v>
      </c>
      <c r="HY1642" s="5">
        <v>97.873000000000005</v>
      </c>
    </row>
    <row r="1643" spans="67:236">
      <c r="BO1643" s="7">
        <v>41380</v>
      </c>
      <c r="BP1643" s="5">
        <v>101.08499999999999</v>
      </c>
      <c r="CA1643" s="7">
        <v>41380</v>
      </c>
      <c r="CB1643" s="5">
        <v>104.133</v>
      </c>
      <c r="CG1643" s="7">
        <v>41380</v>
      </c>
      <c r="CH1643" s="5">
        <v>104.408</v>
      </c>
      <c r="DE1643" s="7">
        <v>41380</v>
      </c>
      <c r="DF1643" s="5">
        <v>101.55500000000001</v>
      </c>
      <c r="DW1643" s="7">
        <v>41380</v>
      </c>
      <c r="DX1643" s="5">
        <v>102.593</v>
      </c>
      <c r="EF1643" s="7">
        <v>41380</v>
      </c>
      <c r="EG1643" s="5">
        <v>109.155</v>
      </c>
      <c r="EU1643" s="7">
        <v>41788</v>
      </c>
      <c r="EV1643" s="5">
        <v>111.155</v>
      </c>
      <c r="FG1643" s="7">
        <v>42144</v>
      </c>
      <c r="FH1643" s="5">
        <v>116.822</v>
      </c>
      <c r="FJ1643" s="7">
        <v>42258</v>
      </c>
      <c r="FK1643" s="5">
        <v>114.38800000000001</v>
      </c>
      <c r="GK1643" s="7">
        <v>41997</v>
      </c>
      <c r="GL1643" s="5">
        <v>127.483</v>
      </c>
      <c r="HL1643" s="7">
        <v>41381</v>
      </c>
      <c r="HM1643" s="5">
        <v>110.02800000000001</v>
      </c>
      <c r="HR1643" s="7">
        <v>41383</v>
      </c>
      <c r="HS1643" s="5">
        <v>107.688</v>
      </c>
      <c r="HU1643" s="7">
        <v>41388</v>
      </c>
      <c r="HV1643" s="5">
        <v>90.403000000000006</v>
      </c>
      <c r="HX1643" s="7">
        <v>41548</v>
      </c>
      <c r="HY1643" s="5">
        <v>99.617999999999995</v>
      </c>
    </row>
    <row r="1644" spans="67:236">
      <c r="BO1644" s="7">
        <v>41381</v>
      </c>
      <c r="BP1644" s="5">
        <v>101.06</v>
      </c>
      <c r="CA1644" s="7">
        <v>41381</v>
      </c>
      <c r="CB1644" s="5">
        <v>104.158</v>
      </c>
      <c r="CG1644" s="7">
        <v>41381</v>
      </c>
      <c r="CH1644" s="5">
        <v>104.473</v>
      </c>
      <c r="DE1644" s="7">
        <v>41381</v>
      </c>
      <c r="DF1644" s="5">
        <v>101.69499999999999</v>
      </c>
      <c r="DW1644" s="7">
        <v>41381</v>
      </c>
      <c r="DX1644" s="5">
        <v>102.81</v>
      </c>
      <c r="EF1644" s="7">
        <v>41381</v>
      </c>
      <c r="EG1644" s="5">
        <v>109.398</v>
      </c>
      <c r="EU1644" s="7">
        <v>41789</v>
      </c>
      <c r="EV1644" s="5">
        <v>111.218</v>
      </c>
      <c r="FG1644" s="7">
        <v>42145</v>
      </c>
      <c r="FH1644" s="5">
        <v>116.788</v>
      </c>
      <c r="FJ1644" s="7">
        <v>42261</v>
      </c>
      <c r="FK1644" s="5">
        <v>114.33</v>
      </c>
      <c r="GK1644" s="7">
        <v>41998</v>
      </c>
      <c r="GL1644" s="5">
        <v>127.483</v>
      </c>
      <c r="HL1644" s="7">
        <v>41382</v>
      </c>
      <c r="HM1644" s="5">
        <v>110.11799999999999</v>
      </c>
      <c r="HR1644" s="7">
        <v>41386</v>
      </c>
      <c r="HS1644" s="5">
        <v>109.613</v>
      </c>
      <c r="HU1644" s="7">
        <v>41389</v>
      </c>
      <c r="HV1644" s="5">
        <v>90.507999999999996</v>
      </c>
      <c r="HX1644" s="7">
        <v>41549</v>
      </c>
      <c r="HY1644" s="5">
        <v>98.625</v>
      </c>
    </row>
    <row r="1645" spans="67:236">
      <c r="BO1645" s="7">
        <v>41382</v>
      </c>
      <c r="BP1645" s="5">
        <v>101.023</v>
      </c>
      <c r="CA1645" s="7">
        <v>41382</v>
      </c>
      <c r="CB1645" s="5">
        <v>104.15300000000001</v>
      </c>
      <c r="CG1645" s="7">
        <v>41382</v>
      </c>
      <c r="CH1645" s="5">
        <v>104.465</v>
      </c>
      <c r="DE1645" s="7">
        <v>41382</v>
      </c>
      <c r="DF1645" s="5">
        <v>101.71</v>
      </c>
      <c r="DW1645" s="7">
        <v>41382</v>
      </c>
      <c r="DX1645" s="5">
        <v>102.73</v>
      </c>
      <c r="EF1645" s="7">
        <v>41382</v>
      </c>
      <c r="EG1645" s="5">
        <v>109.29</v>
      </c>
      <c r="EU1645" s="7">
        <v>41792</v>
      </c>
      <c r="EV1645" s="5">
        <v>111.273</v>
      </c>
      <c r="FG1645" s="7">
        <v>42146</v>
      </c>
      <c r="FH1645" s="5">
        <v>116.73</v>
      </c>
      <c r="FJ1645" s="7">
        <v>42262</v>
      </c>
      <c r="FK1645" s="5">
        <v>114.285</v>
      </c>
      <c r="GK1645" s="7">
        <v>41999</v>
      </c>
      <c r="GL1645" s="5">
        <v>127.483</v>
      </c>
      <c r="HL1645" s="7">
        <v>41383</v>
      </c>
      <c r="HM1645" s="5">
        <v>110.77</v>
      </c>
      <c r="HR1645" s="7">
        <v>41387</v>
      </c>
      <c r="HS1645" s="5">
        <v>112.693</v>
      </c>
      <c r="HU1645" s="7">
        <v>41390</v>
      </c>
      <c r="HV1645" s="5">
        <v>90.74</v>
      </c>
      <c r="HX1645" s="7">
        <v>41550</v>
      </c>
      <c r="HY1645" s="5">
        <v>98.334999999999994</v>
      </c>
    </row>
    <row r="1646" spans="67:236">
      <c r="BO1646" s="7">
        <v>41383</v>
      </c>
      <c r="BP1646" s="5">
        <v>101.06</v>
      </c>
      <c r="CA1646" s="7">
        <v>41383</v>
      </c>
      <c r="CB1646" s="5">
        <v>104.143</v>
      </c>
      <c r="CG1646" s="7">
        <v>41383</v>
      </c>
      <c r="CH1646" s="5">
        <v>104.455</v>
      </c>
      <c r="DE1646" s="7">
        <v>41383</v>
      </c>
      <c r="DF1646" s="5">
        <v>101.77800000000001</v>
      </c>
      <c r="DW1646" s="7">
        <v>41383</v>
      </c>
      <c r="DX1646" s="5">
        <v>102.875</v>
      </c>
      <c r="EF1646" s="7">
        <v>41383</v>
      </c>
      <c r="EG1646" s="5">
        <v>109.428</v>
      </c>
      <c r="EU1646" s="7">
        <v>41793</v>
      </c>
      <c r="EV1646" s="5">
        <v>111.24299999999999</v>
      </c>
      <c r="FG1646" s="7">
        <v>42149</v>
      </c>
      <c r="FH1646" s="5">
        <v>116.75</v>
      </c>
      <c r="FJ1646" s="7">
        <v>42263</v>
      </c>
      <c r="FK1646" s="5">
        <v>114.285</v>
      </c>
      <c r="GK1646" s="7">
        <v>42002</v>
      </c>
      <c r="GL1646" s="5">
        <v>127.38800000000001</v>
      </c>
      <c r="HL1646" s="7">
        <v>41386</v>
      </c>
      <c r="HM1646" s="5">
        <v>112.62</v>
      </c>
      <c r="HR1646" s="7">
        <v>41388</v>
      </c>
      <c r="HS1646" s="5">
        <v>112.83799999999999</v>
      </c>
      <c r="HU1646" s="7">
        <v>41393</v>
      </c>
      <c r="HV1646" s="5">
        <v>91.97</v>
      </c>
      <c r="HX1646" s="7">
        <v>41551</v>
      </c>
      <c r="HY1646" s="5">
        <v>98.518000000000001</v>
      </c>
    </row>
    <row r="1647" spans="67:236">
      <c r="BO1647" s="7">
        <v>41386</v>
      </c>
      <c r="BP1647" s="5">
        <v>101.033</v>
      </c>
      <c r="CA1647" s="7">
        <v>41386</v>
      </c>
      <c r="CB1647" s="5">
        <v>104.2</v>
      </c>
      <c r="CG1647" s="7">
        <v>41386</v>
      </c>
      <c r="CH1647" s="5">
        <v>104.568</v>
      </c>
      <c r="DE1647" s="7">
        <v>41386</v>
      </c>
      <c r="DF1647" s="5">
        <v>101.955</v>
      </c>
      <c r="DW1647" s="7">
        <v>41386</v>
      </c>
      <c r="DX1647" s="5">
        <v>103.148</v>
      </c>
      <c r="EF1647" s="7">
        <v>41386</v>
      </c>
      <c r="EG1647" s="5">
        <v>109.755</v>
      </c>
      <c r="EU1647" s="7">
        <v>41794</v>
      </c>
      <c r="EV1647" s="5">
        <v>111.11499999999999</v>
      </c>
      <c r="FG1647" s="7">
        <v>42150</v>
      </c>
      <c r="FH1647" s="5">
        <v>116.447</v>
      </c>
      <c r="FJ1647" s="7">
        <v>42264</v>
      </c>
      <c r="FK1647" s="5">
        <v>114.18</v>
      </c>
      <c r="GK1647" s="7">
        <v>42003</v>
      </c>
      <c r="GL1647" s="5">
        <v>128.06299999999999</v>
      </c>
      <c r="HL1647" s="7">
        <v>41387</v>
      </c>
      <c r="HM1647" s="5">
        <v>115.477</v>
      </c>
      <c r="HR1647" s="7">
        <v>41389</v>
      </c>
      <c r="HS1647" s="5">
        <v>112.852</v>
      </c>
      <c r="HU1647" s="7">
        <v>41394</v>
      </c>
      <c r="HV1647" s="5">
        <v>92.322000000000003</v>
      </c>
      <c r="HX1647" s="7">
        <v>41554</v>
      </c>
      <c r="HY1647" s="5">
        <v>98.278000000000006</v>
      </c>
    </row>
    <row r="1648" spans="67:236">
      <c r="BO1648" s="7">
        <v>41387</v>
      </c>
      <c r="BP1648" s="5">
        <v>101.02800000000001</v>
      </c>
      <c r="CA1648" s="7">
        <v>41387</v>
      </c>
      <c r="CB1648" s="5">
        <v>104.33799999999999</v>
      </c>
      <c r="CG1648" s="7">
        <v>41387</v>
      </c>
      <c r="CH1648" s="5">
        <v>104.74299999999999</v>
      </c>
      <c r="DE1648" s="7">
        <v>41387</v>
      </c>
      <c r="DF1648" s="5">
        <v>102.288</v>
      </c>
      <c r="DW1648" s="7">
        <v>41387</v>
      </c>
      <c r="DX1648" s="5">
        <v>103.65300000000001</v>
      </c>
      <c r="EF1648" s="7">
        <v>41387</v>
      </c>
      <c r="EG1648" s="5">
        <v>110.40300000000001</v>
      </c>
      <c r="EU1648" s="7">
        <v>41795</v>
      </c>
      <c r="EV1648" s="5">
        <v>111.58</v>
      </c>
      <c r="FG1648" s="7">
        <v>42151</v>
      </c>
      <c r="FH1648" s="5">
        <v>116.477</v>
      </c>
      <c r="FJ1648" s="7">
        <v>42265</v>
      </c>
      <c r="FK1648" s="5">
        <v>114.535</v>
      </c>
      <c r="GK1648" s="7">
        <v>42004</v>
      </c>
      <c r="GL1648" s="5">
        <v>128.05799999999999</v>
      </c>
      <c r="HL1648" s="7">
        <v>41388</v>
      </c>
      <c r="HM1648" s="5">
        <v>115.36799999999999</v>
      </c>
      <c r="HR1648" s="7">
        <v>41390</v>
      </c>
      <c r="HS1648" s="5">
        <v>112.91500000000001</v>
      </c>
      <c r="HU1648" s="7">
        <v>41395</v>
      </c>
      <c r="HV1648" s="5">
        <v>92.322000000000003</v>
      </c>
      <c r="HX1648" s="7">
        <v>41555</v>
      </c>
      <c r="HY1648" s="5">
        <v>97.575000000000003</v>
      </c>
    </row>
    <row r="1649" spans="67:233">
      <c r="BO1649" s="7">
        <v>41388</v>
      </c>
      <c r="BP1649" s="5">
        <v>100.99299999999999</v>
      </c>
      <c r="CA1649" s="7">
        <v>41388</v>
      </c>
      <c r="CB1649" s="5">
        <v>104.24299999999999</v>
      </c>
      <c r="CG1649" s="7">
        <v>41388</v>
      </c>
      <c r="CH1649" s="5">
        <v>104.63800000000001</v>
      </c>
      <c r="DE1649" s="7">
        <v>41388</v>
      </c>
      <c r="DF1649" s="5">
        <v>102.18</v>
      </c>
      <c r="DW1649" s="7">
        <v>41388</v>
      </c>
      <c r="DX1649" s="5">
        <v>103.495</v>
      </c>
      <c r="EF1649" s="7">
        <v>41388</v>
      </c>
      <c r="EG1649" s="5">
        <v>110.21</v>
      </c>
      <c r="EU1649" s="7">
        <v>41796</v>
      </c>
      <c r="EV1649" s="5">
        <v>112.52800000000001</v>
      </c>
      <c r="FG1649" s="7">
        <v>42152</v>
      </c>
      <c r="FH1649" s="5">
        <v>116.285</v>
      </c>
      <c r="FJ1649" s="7">
        <v>42268</v>
      </c>
      <c r="FK1649" s="5">
        <v>114.363</v>
      </c>
      <c r="GK1649" s="7">
        <v>42005</v>
      </c>
      <c r="GL1649" s="5">
        <v>128.05799999999999</v>
      </c>
      <c r="HL1649" s="7">
        <v>41389</v>
      </c>
      <c r="HM1649" s="5">
        <v>115.313</v>
      </c>
      <c r="HR1649" s="7">
        <v>41393</v>
      </c>
      <c r="HS1649" s="5">
        <v>114.33799999999999</v>
      </c>
      <c r="HU1649" s="7">
        <v>41396</v>
      </c>
      <c r="HV1649" s="5">
        <v>93.317999999999998</v>
      </c>
      <c r="HX1649" s="7">
        <v>41556</v>
      </c>
      <c r="HY1649" s="5">
        <v>97.295000000000002</v>
      </c>
    </row>
    <row r="1650" spans="67:233">
      <c r="BO1650" s="7">
        <v>41389</v>
      </c>
      <c r="BP1650" s="5">
        <v>100.977</v>
      </c>
      <c r="CA1650" s="7">
        <v>41389</v>
      </c>
      <c r="CB1650" s="5">
        <v>104.203</v>
      </c>
      <c r="CG1650" s="7">
        <v>41389</v>
      </c>
      <c r="CH1650" s="5">
        <v>104.598</v>
      </c>
      <c r="DE1650" s="7">
        <v>41389</v>
      </c>
      <c r="DF1650" s="5">
        <v>102.11499999999999</v>
      </c>
      <c r="DW1650" s="7">
        <v>41389</v>
      </c>
      <c r="DX1650" s="5">
        <v>103.42</v>
      </c>
      <c r="EF1650" s="7">
        <v>41389</v>
      </c>
      <c r="EG1650" s="5">
        <v>110.1</v>
      </c>
      <c r="EU1650" s="7">
        <v>41799</v>
      </c>
      <c r="EV1650" s="5">
        <v>112.667</v>
      </c>
      <c r="FG1650" s="7">
        <v>42153</v>
      </c>
      <c r="FH1650" s="5">
        <v>116.33499999999999</v>
      </c>
      <c r="FJ1650" s="7">
        <v>42269</v>
      </c>
      <c r="FK1650" s="5">
        <v>114.49299999999999</v>
      </c>
      <c r="GK1650" s="7">
        <v>42006</v>
      </c>
      <c r="GL1650" s="5">
        <v>129.18799999999999</v>
      </c>
      <c r="HL1650" s="7">
        <v>41390</v>
      </c>
      <c r="HM1650" s="5">
        <v>115.49299999999999</v>
      </c>
      <c r="HR1650" s="7">
        <v>41394</v>
      </c>
      <c r="HS1650" s="5">
        <v>114.542</v>
      </c>
      <c r="HU1650" s="7">
        <v>41397</v>
      </c>
      <c r="HV1650" s="5">
        <v>93.22</v>
      </c>
      <c r="HX1650" s="7">
        <v>41557</v>
      </c>
      <c r="HY1650" s="5">
        <v>97.25</v>
      </c>
    </row>
    <row r="1651" spans="67:233">
      <c r="BO1651" s="7">
        <v>41390</v>
      </c>
      <c r="BP1651" s="5">
        <v>100.96</v>
      </c>
      <c r="CA1651" s="7">
        <v>41390</v>
      </c>
      <c r="CB1651" s="5">
        <v>104.203</v>
      </c>
      <c r="CG1651" s="7">
        <v>41390</v>
      </c>
      <c r="CH1651" s="5">
        <v>104.608</v>
      </c>
      <c r="DE1651" s="7">
        <v>41390</v>
      </c>
      <c r="DF1651" s="5">
        <v>102.143</v>
      </c>
      <c r="DW1651" s="7">
        <v>41390</v>
      </c>
      <c r="DX1651" s="5">
        <v>103.473</v>
      </c>
      <c r="EF1651" s="7">
        <v>41390</v>
      </c>
      <c r="EG1651" s="5">
        <v>110.11499999999999</v>
      </c>
      <c r="EU1651" s="7">
        <v>41800</v>
      </c>
      <c r="EV1651" s="5">
        <v>112.21</v>
      </c>
      <c r="FG1651" s="7">
        <v>42156</v>
      </c>
      <c r="FH1651" s="5">
        <v>116.095</v>
      </c>
      <c r="FJ1651" s="7">
        <v>42270</v>
      </c>
      <c r="FK1651" s="5">
        <v>114.43</v>
      </c>
      <c r="GK1651" s="7">
        <v>42009</v>
      </c>
      <c r="GL1651" s="5">
        <v>128.083</v>
      </c>
      <c r="HL1651" s="7">
        <v>41393</v>
      </c>
      <c r="HM1651" s="5">
        <v>116.66500000000001</v>
      </c>
      <c r="HR1651" s="7">
        <v>41395</v>
      </c>
      <c r="HS1651" s="5">
        <v>114.542</v>
      </c>
      <c r="HU1651" s="7">
        <v>41400</v>
      </c>
      <c r="HV1651" s="5">
        <v>92.697000000000003</v>
      </c>
      <c r="HX1651" s="7">
        <v>41558</v>
      </c>
      <c r="HY1651" s="5">
        <v>97.89</v>
      </c>
    </row>
    <row r="1652" spans="67:233">
      <c r="BO1652" s="7">
        <v>41393</v>
      </c>
      <c r="BP1652" s="5">
        <v>100.955</v>
      </c>
      <c r="CA1652" s="7">
        <v>41393</v>
      </c>
      <c r="CB1652" s="5">
        <v>104.355</v>
      </c>
      <c r="CG1652" s="7">
        <v>41393</v>
      </c>
      <c r="CH1652" s="5">
        <v>104.878</v>
      </c>
      <c r="DE1652" s="7">
        <v>41393</v>
      </c>
      <c r="DF1652" s="5">
        <v>102.578</v>
      </c>
      <c r="DW1652" s="7">
        <v>41393</v>
      </c>
      <c r="DX1652" s="5">
        <v>103.977</v>
      </c>
      <c r="EF1652" s="7">
        <v>41393</v>
      </c>
      <c r="EG1652" s="5">
        <v>110.72</v>
      </c>
      <c r="EU1652" s="7">
        <v>41801</v>
      </c>
      <c r="EV1652" s="5">
        <v>112.197</v>
      </c>
      <c r="FG1652" s="7">
        <v>42157</v>
      </c>
      <c r="FH1652" s="5">
        <v>115.8</v>
      </c>
      <c r="FJ1652" s="7">
        <v>42271</v>
      </c>
      <c r="FK1652" s="5">
        <v>114.405</v>
      </c>
      <c r="GK1652" s="7">
        <v>42010</v>
      </c>
      <c r="GL1652" s="5">
        <v>127.723</v>
      </c>
      <c r="HL1652" s="7">
        <v>41394</v>
      </c>
      <c r="HM1652" s="5">
        <v>116.855</v>
      </c>
      <c r="HR1652" s="7">
        <v>41396</v>
      </c>
      <c r="HS1652" s="5">
        <v>115.66</v>
      </c>
      <c r="HU1652" s="7">
        <v>41401</v>
      </c>
      <c r="HV1652" s="5">
        <v>92.784999999999997</v>
      </c>
      <c r="HX1652" s="7">
        <v>41561</v>
      </c>
      <c r="HY1652" s="5">
        <v>97.947000000000003</v>
      </c>
    </row>
    <row r="1653" spans="67:233">
      <c r="BO1653" s="7">
        <v>41394</v>
      </c>
      <c r="BP1653" s="5">
        <v>100.91500000000001</v>
      </c>
      <c r="CA1653" s="7">
        <v>41394</v>
      </c>
      <c r="CB1653" s="5">
        <v>104.37</v>
      </c>
      <c r="CG1653" s="7">
        <v>41394</v>
      </c>
      <c r="CH1653" s="5">
        <v>104.973</v>
      </c>
      <c r="DE1653" s="7">
        <v>41394</v>
      </c>
      <c r="DF1653" s="5">
        <v>102.735</v>
      </c>
      <c r="DW1653" s="7">
        <v>41394</v>
      </c>
      <c r="DX1653" s="5">
        <v>104.185</v>
      </c>
      <c r="EF1653" s="7">
        <v>41394</v>
      </c>
      <c r="EG1653" s="5">
        <v>110.928</v>
      </c>
      <c r="EU1653" s="7">
        <v>41802</v>
      </c>
      <c r="EV1653" s="5">
        <v>112.072</v>
      </c>
      <c r="FG1653" s="7">
        <v>42158</v>
      </c>
      <c r="FH1653" s="5">
        <v>115.66</v>
      </c>
      <c r="FJ1653" s="7">
        <v>42272</v>
      </c>
      <c r="FK1653" s="5">
        <v>114.288</v>
      </c>
      <c r="GK1653" s="7">
        <v>42011</v>
      </c>
      <c r="GL1653" s="5">
        <v>127.30800000000001</v>
      </c>
      <c r="HL1653" s="7">
        <v>41395</v>
      </c>
      <c r="HM1653" s="5">
        <v>116.898</v>
      </c>
      <c r="HR1653" s="7">
        <v>41397</v>
      </c>
      <c r="HS1653" s="5">
        <v>115.542</v>
      </c>
      <c r="HU1653" s="7">
        <v>41402</v>
      </c>
      <c r="HV1653" s="5">
        <v>93.105000000000004</v>
      </c>
      <c r="HX1653" s="7">
        <v>41562</v>
      </c>
      <c r="HY1653" s="5">
        <v>97.194999999999993</v>
      </c>
    </row>
    <row r="1654" spans="67:233">
      <c r="BO1654" s="7">
        <v>41395</v>
      </c>
      <c r="BP1654" s="5">
        <v>100.91500000000001</v>
      </c>
      <c r="CA1654" s="7">
        <v>41395</v>
      </c>
      <c r="CB1654" s="5">
        <v>104.36</v>
      </c>
      <c r="CG1654" s="7">
        <v>41395</v>
      </c>
      <c r="CH1654" s="5">
        <v>104.94499999999999</v>
      </c>
      <c r="DE1654" s="7">
        <v>41395</v>
      </c>
      <c r="DF1654" s="5">
        <v>102.715</v>
      </c>
      <c r="DW1654" s="7">
        <v>41395</v>
      </c>
      <c r="DX1654" s="5">
        <v>104.173</v>
      </c>
      <c r="EF1654" s="7">
        <v>41395</v>
      </c>
      <c r="EG1654" s="5">
        <v>110.94499999999999</v>
      </c>
      <c r="EU1654" s="7">
        <v>41803</v>
      </c>
      <c r="EV1654" s="5">
        <v>112.16</v>
      </c>
      <c r="FG1654" s="7">
        <v>42159</v>
      </c>
      <c r="FH1654" s="5">
        <v>115.66</v>
      </c>
      <c r="FJ1654" s="7">
        <v>42275</v>
      </c>
      <c r="FK1654" s="5">
        <v>114.602</v>
      </c>
      <c r="GK1654" s="7">
        <v>42012</v>
      </c>
      <c r="GL1654" s="5">
        <v>127.477</v>
      </c>
      <c r="HL1654" s="7">
        <v>41396</v>
      </c>
      <c r="HM1654" s="5">
        <v>117.958</v>
      </c>
      <c r="HR1654" s="7">
        <v>41400</v>
      </c>
      <c r="HS1654" s="5">
        <v>114.955</v>
      </c>
      <c r="HU1654" s="7">
        <v>41403</v>
      </c>
      <c r="HV1654" s="5">
        <v>91.995000000000005</v>
      </c>
      <c r="HX1654" s="7">
        <v>41563</v>
      </c>
      <c r="HY1654" s="5">
        <v>97.06</v>
      </c>
    </row>
    <row r="1655" spans="67:233">
      <c r="BO1655" s="7">
        <v>41396</v>
      </c>
      <c r="BP1655" s="5">
        <v>100.91</v>
      </c>
      <c r="CA1655" s="7">
        <v>41396</v>
      </c>
      <c r="CB1655" s="5">
        <v>104.563</v>
      </c>
      <c r="CG1655" s="7">
        <v>41396</v>
      </c>
      <c r="CH1655" s="5">
        <v>105.233</v>
      </c>
      <c r="DE1655" s="7">
        <v>41396</v>
      </c>
      <c r="DF1655" s="5">
        <v>103.09</v>
      </c>
      <c r="DW1655" s="7">
        <v>41396</v>
      </c>
      <c r="DX1655" s="5">
        <v>104.658</v>
      </c>
      <c r="EF1655" s="7">
        <v>41396</v>
      </c>
      <c r="EG1655" s="5">
        <v>111.47499999999999</v>
      </c>
      <c r="EU1655" s="7">
        <v>41806</v>
      </c>
      <c r="EV1655" s="5">
        <v>111.995</v>
      </c>
      <c r="FG1655" s="7">
        <v>42160</v>
      </c>
      <c r="FH1655" s="5">
        <v>115.373</v>
      </c>
      <c r="FJ1655" s="7">
        <v>42276</v>
      </c>
      <c r="FK1655" s="5">
        <v>114.65300000000001</v>
      </c>
      <c r="GK1655" s="7">
        <v>42013</v>
      </c>
      <c r="GL1655" s="5">
        <v>126.898</v>
      </c>
      <c r="HL1655" s="7">
        <v>41397</v>
      </c>
      <c r="HM1655" s="5">
        <v>117.715</v>
      </c>
      <c r="HR1655" s="7">
        <v>41401</v>
      </c>
      <c r="HS1655" s="5">
        <v>115.167</v>
      </c>
      <c r="HU1655" s="7">
        <v>41404</v>
      </c>
      <c r="HV1655" s="5">
        <v>91.968000000000004</v>
      </c>
      <c r="HX1655" s="7">
        <v>41564</v>
      </c>
      <c r="HY1655" s="5">
        <v>97.04</v>
      </c>
    </row>
    <row r="1656" spans="67:233">
      <c r="BO1656" s="7">
        <v>41397</v>
      </c>
      <c r="BP1656" s="5">
        <v>100.905</v>
      </c>
      <c r="CA1656" s="7">
        <v>41397</v>
      </c>
      <c r="CB1656" s="5">
        <v>104.565</v>
      </c>
      <c r="CG1656" s="7">
        <v>41397</v>
      </c>
      <c r="CH1656" s="5">
        <v>105.258</v>
      </c>
      <c r="DE1656" s="7">
        <v>41397</v>
      </c>
      <c r="DF1656" s="5">
        <v>103.15</v>
      </c>
      <c r="DW1656" s="7">
        <v>41397</v>
      </c>
      <c r="DX1656" s="5">
        <v>104.68</v>
      </c>
      <c r="EF1656" s="7">
        <v>41397</v>
      </c>
      <c r="EG1656" s="5">
        <v>111.5</v>
      </c>
      <c r="EU1656" s="7">
        <v>41807</v>
      </c>
      <c r="EV1656" s="5">
        <v>111.79</v>
      </c>
      <c r="FG1656" s="7">
        <v>42163</v>
      </c>
      <c r="FH1656" s="5">
        <v>115.265</v>
      </c>
      <c r="FJ1656" s="7">
        <v>42277</v>
      </c>
      <c r="FK1656" s="5">
        <v>114.625</v>
      </c>
      <c r="GK1656" s="7">
        <v>42016</v>
      </c>
      <c r="GL1656" s="5">
        <v>127.65300000000001</v>
      </c>
      <c r="HL1656" s="7">
        <v>41400</v>
      </c>
      <c r="HM1656" s="5">
        <v>117.255</v>
      </c>
      <c r="HR1656" s="7">
        <v>41402</v>
      </c>
      <c r="HS1656" s="5">
        <v>115.675</v>
      </c>
      <c r="HU1656" s="7">
        <v>41407</v>
      </c>
      <c r="HV1656" s="5">
        <v>90.88</v>
      </c>
      <c r="HX1656" s="7">
        <v>41565</v>
      </c>
      <c r="HY1656" s="5">
        <v>97.427999999999997</v>
      </c>
    </row>
    <row r="1657" spans="67:233">
      <c r="BO1657" s="7">
        <v>41400</v>
      </c>
      <c r="BP1657" s="5">
        <v>100.917</v>
      </c>
      <c r="CA1657" s="7">
        <v>41400</v>
      </c>
      <c r="CB1657" s="5">
        <v>104.468</v>
      </c>
      <c r="CG1657" s="7">
        <v>41400</v>
      </c>
      <c r="CH1657" s="5">
        <v>105.128</v>
      </c>
      <c r="DE1657" s="7">
        <v>41400</v>
      </c>
      <c r="DF1657" s="5">
        <v>102.977</v>
      </c>
      <c r="DW1657" s="7">
        <v>41400</v>
      </c>
      <c r="DX1657" s="5">
        <v>104.435</v>
      </c>
      <c r="EF1657" s="7">
        <v>41400</v>
      </c>
      <c r="EG1657" s="5">
        <v>111.223</v>
      </c>
      <c r="EU1657" s="7">
        <v>41808</v>
      </c>
      <c r="EV1657" s="5">
        <v>111.495</v>
      </c>
      <c r="FG1657" s="7">
        <v>42164</v>
      </c>
      <c r="FH1657" s="5">
        <v>115.223</v>
      </c>
      <c r="FJ1657" s="7">
        <v>42278</v>
      </c>
      <c r="FK1657" s="5">
        <v>114.815</v>
      </c>
      <c r="GK1657" s="7">
        <v>42017</v>
      </c>
      <c r="GL1657" s="5">
        <v>127.643</v>
      </c>
      <c r="HL1657" s="7">
        <v>41401</v>
      </c>
      <c r="HM1657" s="5">
        <v>117.428</v>
      </c>
      <c r="HR1657" s="7">
        <v>41403</v>
      </c>
      <c r="HS1657" s="5">
        <v>114.245</v>
      </c>
      <c r="HU1657" s="7">
        <v>41408</v>
      </c>
      <c r="HV1657" s="5">
        <v>89.694999999999993</v>
      </c>
      <c r="HX1657" s="7">
        <v>41568</v>
      </c>
      <c r="HY1657" s="5">
        <v>97.31</v>
      </c>
    </row>
    <row r="1658" spans="67:233">
      <c r="BO1658" s="7">
        <v>41401</v>
      </c>
      <c r="BP1658" s="5">
        <v>100.89</v>
      </c>
      <c r="CA1658" s="7">
        <v>41401</v>
      </c>
      <c r="CB1658" s="5">
        <v>104.52500000000001</v>
      </c>
      <c r="CG1658" s="7">
        <v>41401</v>
      </c>
      <c r="CH1658" s="5">
        <v>105.188</v>
      </c>
      <c r="DE1658" s="7">
        <v>41401</v>
      </c>
      <c r="DF1658" s="5">
        <v>102.983</v>
      </c>
      <c r="DW1658" s="7">
        <v>41401</v>
      </c>
      <c r="DX1658" s="5">
        <v>104.483</v>
      </c>
      <c r="EF1658" s="7">
        <v>41401</v>
      </c>
      <c r="EG1658" s="5">
        <v>111.295</v>
      </c>
      <c r="EU1658" s="7">
        <v>41809</v>
      </c>
      <c r="EV1658" s="5">
        <v>111.73</v>
      </c>
      <c r="FG1658" s="7">
        <v>42165</v>
      </c>
      <c r="FH1658" s="5">
        <v>115.148</v>
      </c>
      <c r="FJ1658" s="7">
        <v>42279</v>
      </c>
      <c r="FK1658" s="5">
        <v>114.985</v>
      </c>
      <c r="GK1658" s="7">
        <v>42018</v>
      </c>
      <c r="GL1658" s="5">
        <v>128.52500000000001</v>
      </c>
      <c r="HL1658" s="7">
        <v>41402</v>
      </c>
      <c r="HM1658" s="5">
        <v>117.815</v>
      </c>
      <c r="HR1658" s="7">
        <v>41404</v>
      </c>
      <c r="HS1658" s="5">
        <v>114.245</v>
      </c>
      <c r="HU1658" s="7">
        <v>41409</v>
      </c>
      <c r="HV1658" s="5">
        <v>89.165000000000006</v>
      </c>
      <c r="HX1658" s="7">
        <v>41569</v>
      </c>
      <c r="HY1658" s="5">
        <v>97.792000000000002</v>
      </c>
    </row>
    <row r="1659" spans="67:233">
      <c r="BO1659" s="7">
        <v>41402</v>
      </c>
      <c r="BP1659" s="5">
        <v>100.852</v>
      </c>
      <c r="CA1659" s="7">
        <v>41402</v>
      </c>
      <c r="CB1659" s="5">
        <v>104.455</v>
      </c>
      <c r="CG1659" s="7">
        <v>41402</v>
      </c>
      <c r="CH1659" s="5">
        <v>105.15300000000001</v>
      </c>
      <c r="DE1659" s="7">
        <v>41402</v>
      </c>
      <c r="DF1659" s="5">
        <v>102.95</v>
      </c>
      <c r="DW1659" s="7">
        <v>41402</v>
      </c>
      <c r="DX1659" s="5">
        <v>104.48</v>
      </c>
      <c r="EF1659" s="7">
        <v>41402</v>
      </c>
      <c r="EG1659" s="5">
        <v>111.285</v>
      </c>
      <c r="EU1659" s="7">
        <v>41810</v>
      </c>
      <c r="EV1659" s="5">
        <v>111.69499999999999</v>
      </c>
      <c r="FG1659" s="7">
        <v>42166</v>
      </c>
      <c r="FH1659" s="5">
        <v>115.253</v>
      </c>
      <c r="FJ1659" s="7">
        <v>42282</v>
      </c>
      <c r="FK1659" s="5">
        <v>114.958</v>
      </c>
      <c r="GK1659" s="7">
        <v>42019</v>
      </c>
      <c r="GL1659" s="5">
        <v>128.107</v>
      </c>
      <c r="HL1659" s="7">
        <v>41403</v>
      </c>
      <c r="HM1659" s="5">
        <v>116.545</v>
      </c>
      <c r="HR1659" s="7">
        <v>41407</v>
      </c>
      <c r="HS1659" s="5">
        <v>113.04300000000001</v>
      </c>
      <c r="HU1659" s="7">
        <v>41410</v>
      </c>
      <c r="HV1659" s="5">
        <v>89.798000000000002</v>
      </c>
      <c r="HX1659" s="7">
        <v>41570</v>
      </c>
      <c r="HY1659" s="5">
        <v>98.703000000000003</v>
      </c>
    </row>
    <row r="1660" spans="67:233">
      <c r="BO1660" s="7">
        <v>41403</v>
      </c>
      <c r="BP1660" s="5">
        <v>100.84</v>
      </c>
      <c r="CA1660" s="7">
        <v>41403</v>
      </c>
      <c r="CB1660" s="5">
        <v>104.41500000000001</v>
      </c>
      <c r="CG1660" s="7">
        <v>41403</v>
      </c>
      <c r="CH1660" s="5">
        <v>105.05500000000001</v>
      </c>
      <c r="DE1660" s="7">
        <v>41403</v>
      </c>
      <c r="DF1660" s="5">
        <v>102.84</v>
      </c>
      <c r="DW1660" s="7">
        <v>41403</v>
      </c>
      <c r="DX1660" s="5">
        <v>104.268</v>
      </c>
      <c r="EF1660" s="7">
        <v>41403</v>
      </c>
      <c r="EG1660" s="5">
        <v>111.008</v>
      </c>
      <c r="EU1660" s="7">
        <v>41813</v>
      </c>
      <c r="EV1660" s="5">
        <v>111.788</v>
      </c>
      <c r="FG1660" s="7">
        <v>42167</v>
      </c>
      <c r="FH1660" s="5">
        <v>114.74</v>
      </c>
      <c r="FJ1660" s="7">
        <v>42283</v>
      </c>
      <c r="FK1660" s="5">
        <v>114.88</v>
      </c>
      <c r="GK1660" s="7">
        <v>42020</v>
      </c>
      <c r="GL1660" s="5">
        <v>128.91</v>
      </c>
      <c r="HL1660" s="7">
        <v>41404</v>
      </c>
      <c r="HM1660" s="5">
        <v>116.383</v>
      </c>
      <c r="HR1660" s="7">
        <v>41408</v>
      </c>
      <c r="HS1660" s="5">
        <v>111.813</v>
      </c>
      <c r="HU1660" s="7">
        <v>41411</v>
      </c>
      <c r="HV1660" s="5">
        <v>90.832999999999998</v>
      </c>
      <c r="HX1660" s="7">
        <v>41571</v>
      </c>
      <c r="HY1660" s="5">
        <v>98.617999999999995</v>
      </c>
    </row>
    <row r="1661" spans="67:233">
      <c r="BO1661" s="7">
        <v>41404</v>
      </c>
      <c r="BP1661" s="5">
        <v>100.828</v>
      </c>
      <c r="CA1661" s="7">
        <v>41404</v>
      </c>
      <c r="CB1661" s="5">
        <v>104.383</v>
      </c>
      <c r="CG1661" s="7">
        <v>41404</v>
      </c>
      <c r="CH1661" s="5">
        <v>105.02500000000001</v>
      </c>
      <c r="DE1661" s="7">
        <v>41404</v>
      </c>
      <c r="DF1661" s="5">
        <v>102.78</v>
      </c>
      <c r="DW1661" s="7">
        <v>41404</v>
      </c>
      <c r="DX1661" s="5">
        <v>104.18300000000001</v>
      </c>
      <c r="EF1661" s="7">
        <v>41404</v>
      </c>
      <c r="EG1661" s="5">
        <v>110.938</v>
      </c>
      <c r="EU1661" s="7">
        <v>41814</v>
      </c>
      <c r="EV1661" s="5">
        <v>111.985</v>
      </c>
      <c r="FG1661" s="7">
        <v>42170</v>
      </c>
      <c r="FH1661" s="5">
        <v>114.078</v>
      </c>
      <c r="FJ1661" s="7">
        <v>42284</v>
      </c>
      <c r="FK1661" s="5">
        <v>114.89</v>
      </c>
      <c r="GK1661" s="7">
        <v>42023</v>
      </c>
      <c r="GL1661" s="5">
        <v>128.827</v>
      </c>
      <c r="HL1661" s="7">
        <v>41407</v>
      </c>
      <c r="HM1661" s="5">
        <v>115.27</v>
      </c>
      <c r="HR1661" s="7">
        <v>41409</v>
      </c>
      <c r="HS1661" s="5">
        <v>111.417</v>
      </c>
      <c r="HU1661" s="7">
        <v>41414</v>
      </c>
      <c r="HV1661" s="5">
        <v>90.673000000000002</v>
      </c>
      <c r="HX1661" s="7">
        <v>41572</v>
      </c>
      <c r="HY1661" s="5">
        <v>98.772999999999996</v>
      </c>
    </row>
    <row r="1662" spans="67:233">
      <c r="BO1662" s="7">
        <v>41407</v>
      </c>
      <c r="BP1662" s="5">
        <v>100.82</v>
      </c>
      <c r="CA1662" s="7">
        <v>41407</v>
      </c>
      <c r="CB1662" s="5">
        <v>104.27500000000001</v>
      </c>
      <c r="CG1662" s="7">
        <v>41407</v>
      </c>
      <c r="CH1662" s="5">
        <v>104.91</v>
      </c>
      <c r="DE1662" s="7">
        <v>41407</v>
      </c>
      <c r="DF1662" s="5">
        <v>102.568</v>
      </c>
      <c r="DW1662" s="7">
        <v>41407</v>
      </c>
      <c r="DX1662" s="5">
        <v>103.878</v>
      </c>
      <c r="EF1662" s="7">
        <v>41407</v>
      </c>
      <c r="EG1662" s="5">
        <v>110.593</v>
      </c>
      <c r="EU1662" s="7">
        <v>41815</v>
      </c>
      <c r="EV1662" s="5">
        <v>112.1</v>
      </c>
      <c r="FG1662" s="7">
        <v>42171</v>
      </c>
      <c r="FH1662" s="5">
        <v>114.05800000000001</v>
      </c>
      <c r="FJ1662" s="7">
        <v>42285</v>
      </c>
      <c r="FK1662" s="5">
        <v>114.848</v>
      </c>
      <c r="GK1662" s="7">
        <v>42024</v>
      </c>
      <c r="GL1662" s="5">
        <v>128.66499999999999</v>
      </c>
      <c r="HL1662" s="7">
        <v>41408</v>
      </c>
      <c r="HM1662" s="5">
        <v>114.24</v>
      </c>
      <c r="HR1662" s="7">
        <v>41410</v>
      </c>
      <c r="HS1662" s="5">
        <v>111.908</v>
      </c>
      <c r="HU1662" s="7">
        <v>41415</v>
      </c>
      <c r="HV1662" s="5">
        <v>90.63</v>
      </c>
      <c r="HX1662" s="7">
        <v>41575</v>
      </c>
      <c r="HY1662" s="5">
        <v>99.513000000000005</v>
      </c>
    </row>
    <row r="1663" spans="67:233">
      <c r="BO1663" s="7">
        <v>41408</v>
      </c>
      <c r="BP1663" s="5">
        <v>100.79300000000001</v>
      </c>
      <c r="CA1663" s="7">
        <v>41408</v>
      </c>
      <c r="CB1663" s="5">
        <v>104.21299999999999</v>
      </c>
      <c r="CG1663" s="7">
        <v>41408</v>
      </c>
      <c r="CH1663" s="5">
        <v>104.77500000000001</v>
      </c>
      <c r="DE1663" s="7">
        <v>41408</v>
      </c>
      <c r="DF1663" s="5">
        <v>102.33</v>
      </c>
      <c r="DW1663" s="7">
        <v>41408</v>
      </c>
      <c r="DX1663" s="5">
        <v>103.613</v>
      </c>
      <c r="EF1663" s="7">
        <v>41408</v>
      </c>
      <c r="EG1663" s="5">
        <v>110.218</v>
      </c>
      <c r="EU1663" s="7">
        <v>41816</v>
      </c>
      <c r="EV1663" s="5">
        <v>112.14</v>
      </c>
      <c r="FG1663" s="7">
        <v>42172</v>
      </c>
      <c r="FH1663" s="5">
        <v>114.083</v>
      </c>
      <c r="FJ1663" s="7">
        <v>42286</v>
      </c>
      <c r="FK1663" s="5">
        <v>114.908</v>
      </c>
      <c r="GK1663" s="7">
        <v>42025</v>
      </c>
      <c r="GL1663" s="5">
        <v>128.58500000000001</v>
      </c>
      <c r="HL1663" s="7">
        <v>41409</v>
      </c>
      <c r="HM1663" s="5">
        <v>113.845</v>
      </c>
      <c r="HR1663" s="7">
        <v>41411</v>
      </c>
      <c r="HS1663" s="5">
        <v>113.06</v>
      </c>
      <c r="HU1663" s="7">
        <v>41416</v>
      </c>
      <c r="HV1663" s="5">
        <v>90.712999999999994</v>
      </c>
      <c r="HX1663" s="7">
        <v>41576</v>
      </c>
      <c r="HY1663" s="5">
        <v>99.91</v>
      </c>
    </row>
    <row r="1664" spans="67:233">
      <c r="BO1664" s="7">
        <v>41409</v>
      </c>
      <c r="BP1664" s="5">
        <v>100.768</v>
      </c>
      <c r="CA1664" s="7">
        <v>41409</v>
      </c>
      <c r="CB1664" s="5">
        <v>104.16</v>
      </c>
      <c r="CG1664" s="7">
        <v>41409</v>
      </c>
      <c r="CH1664" s="5">
        <v>104.69</v>
      </c>
      <c r="DE1664" s="7">
        <v>41409</v>
      </c>
      <c r="DF1664" s="5">
        <v>102.255</v>
      </c>
      <c r="DW1664" s="7">
        <v>41409</v>
      </c>
      <c r="DX1664" s="5">
        <v>103.503</v>
      </c>
      <c r="EF1664" s="7">
        <v>41409</v>
      </c>
      <c r="EG1664" s="5">
        <v>110.137</v>
      </c>
      <c r="EU1664" s="7">
        <v>41817</v>
      </c>
      <c r="EV1664" s="5">
        <v>112.107</v>
      </c>
      <c r="FG1664" s="7">
        <v>42173</v>
      </c>
      <c r="FH1664" s="5">
        <v>114.235</v>
      </c>
      <c r="FJ1664" s="7">
        <v>42289</v>
      </c>
      <c r="FK1664" s="5">
        <v>114.913</v>
      </c>
      <c r="GK1664" s="7">
        <v>42026</v>
      </c>
      <c r="GL1664" s="5">
        <v>129.76</v>
      </c>
      <c r="HL1664" s="7">
        <v>41410</v>
      </c>
      <c r="HM1664" s="5">
        <v>114.348</v>
      </c>
      <c r="HR1664" s="7">
        <v>41414</v>
      </c>
      <c r="HS1664" s="5">
        <v>113.01</v>
      </c>
      <c r="HU1664" s="7">
        <v>41417</v>
      </c>
      <c r="HV1664" s="5">
        <v>89.47</v>
      </c>
      <c r="HX1664" s="7">
        <v>41577</v>
      </c>
      <c r="HY1664" s="5">
        <v>99.533000000000001</v>
      </c>
    </row>
    <row r="1665" spans="67:233">
      <c r="BO1665" s="7">
        <v>41410</v>
      </c>
      <c r="BP1665" s="5">
        <v>100.748</v>
      </c>
      <c r="CA1665" s="7">
        <v>41410</v>
      </c>
      <c r="CB1665" s="5">
        <v>104.178</v>
      </c>
      <c r="CG1665" s="7">
        <v>41410</v>
      </c>
      <c r="CH1665" s="5">
        <v>104.69</v>
      </c>
      <c r="DE1665" s="7">
        <v>41410</v>
      </c>
      <c r="DF1665" s="5">
        <v>102.29</v>
      </c>
      <c r="DW1665" s="7">
        <v>41410</v>
      </c>
      <c r="DX1665" s="5">
        <v>103.6</v>
      </c>
      <c r="EF1665" s="7">
        <v>41410</v>
      </c>
      <c r="EG1665" s="5">
        <v>110.248</v>
      </c>
      <c r="EU1665" s="7">
        <v>41820</v>
      </c>
      <c r="EV1665" s="5">
        <v>112.148</v>
      </c>
      <c r="FG1665" s="7">
        <v>42174</v>
      </c>
      <c r="FH1665" s="5">
        <v>114.295</v>
      </c>
      <c r="FJ1665" s="7">
        <v>42290</v>
      </c>
      <c r="FK1665" s="5">
        <v>114.91</v>
      </c>
      <c r="GK1665" s="7">
        <v>42027</v>
      </c>
      <c r="GL1665" s="5">
        <v>130.005</v>
      </c>
      <c r="HL1665" s="7">
        <v>41411</v>
      </c>
      <c r="HM1665" s="5">
        <v>115.36499999999999</v>
      </c>
      <c r="HR1665" s="7">
        <v>41415</v>
      </c>
      <c r="HS1665" s="5">
        <v>113.158</v>
      </c>
      <c r="HU1665" s="7">
        <v>41418</v>
      </c>
      <c r="HV1665" s="5">
        <v>87.953000000000003</v>
      </c>
      <c r="HX1665" s="7">
        <v>41578</v>
      </c>
      <c r="HY1665" s="5">
        <v>100.105</v>
      </c>
    </row>
    <row r="1666" spans="67:233">
      <c r="BO1666" s="7">
        <v>41411</v>
      </c>
      <c r="BP1666" s="5">
        <v>100.74</v>
      </c>
      <c r="CA1666" s="7">
        <v>41411</v>
      </c>
      <c r="CB1666" s="5">
        <v>104.315</v>
      </c>
      <c r="CG1666" s="7">
        <v>41411</v>
      </c>
      <c r="CH1666" s="5">
        <v>104.92</v>
      </c>
      <c r="DE1666" s="7">
        <v>41411</v>
      </c>
      <c r="DF1666" s="5">
        <v>102.625</v>
      </c>
      <c r="DW1666" s="7">
        <v>41411</v>
      </c>
      <c r="DX1666" s="5">
        <v>104.023</v>
      </c>
      <c r="EF1666" s="7">
        <v>41411</v>
      </c>
      <c r="EG1666" s="5">
        <v>110.72</v>
      </c>
      <c r="EU1666" s="7">
        <v>41821</v>
      </c>
      <c r="EV1666" s="5">
        <v>112.15300000000001</v>
      </c>
      <c r="FG1666" s="7">
        <v>42177</v>
      </c>
      <c r="FH1666" s="5">
        <v>114.90300000000001</v>
      </c>
      <c r="FJ1666" s="7">
        <v>42291</v>
      </c>
      <c r="FK1666" s="5">
        <v>114.88800000000001</v>
      </c>
      <c r="GK1666" s="7">
        <v>42030</v>
      </c>
      <c r="GL1666" s="5">
        <v>129.928</v>
      </c>
      <c r="HL1666" s="7">
        <v>41414</v>
      </c>
      <c r="HM1666" s="5">
        <v>115.352</v>
      </c>
      <c r="HR1666" s="7">
        <v>41416</v>
      </c>
      <c r="HS1666" s="5">
        <v>113.2</v>
      </c>
      <c r="HU1666" s="7">
        <v>41421</v>
      </c>
      <c r="HV1666" s="5">
        <v>88.798000000000002</v>
      </c>
      <c r="HX1666" s="7">
        <v>41579</v>
      </c>
      <c r="HY1666" s="5">
        <v>100.733</v>
      </c>
    </row>
    <row r="1667" spans="67:233">
      <c r="BO1667" s="7">
        <v>41414</v>
      </c>
      <c r="BP1667" s="5">
        <v>100.738</v>
      </c>
      <c r="CA1667" s="7">
        <v>41414</v>
      </c>
      <c r="CB1667" s="5">
        <v>104.283</v>
      </c>
      <c r="CG1667" s="7">
        <v>41414</v>
      </c>
      <c r="CH1667" s="5">
        <v>104.895</v>
      </c>
      <c r="DE1667" s="7">
        <v>41414</v>
      </c>
      <c r="DF1667" s="5">
        <v>102.563</v>
      </c>
      <c r="DW1667" s="7">
        <v>41414</v>
      </c>
      <c r="DX1667" s="5">
        <v>103.973</v>
      </c>
      <c r="EF1667" s="7">
        <v>41414</v>
      </c>
      <c r="EG1667" s="5">
        <v>110.658</v>
      </c>
      <c r="EU1667" s="7">
        <v>41822</v>
      </c>
      <c r="EV1667" s="5">
        <v>111.873</v>
      </c>
      <c r="FG1667" s="7">
        <v>42178</v>
      </c>
      <c r="FH1667" s="5">
        <v>115.197</v>
      </c>
      <c r="FJ1667" s="7">
        <v>42292</v>
      </c>
      <c r="FK1667" s="5">
        <v>114.86</v>
      </c>
      <c r="GK1667" s="7">
        <v>42031</v>
      </c>
      <c r="GL1667" s="5">
        <v>129.852</v>
      </c>
      <c r="HL1667" s="7">
        <v>41415</v>
      </c>
      <c r="HM1667" s="5">
        <v>115.575</v>
      </c>
      <c r="HR1667" s="7">
        <v>41417</v>
      </c>
      <c r="HS1667" s="5">
        <v>111.697</v>
      </c>
      <c r="HU1667" s="7">
        <v>41422</v>
      </c>
      <c r="HV1667" s="5">
        <v>89.444999999999993</v>
      </c>
      <c r="HX1667" s="7">
        <v>41582</v>
      </c>
      <c r="HY1667" s="5">
        <v>100.292</v>
      </c>
    </row>
    <row r="1668" spans="67:233">
      <c r="BO1668" s="7">
        <v>41415</v>
      </c>
      <c r="BP1668" s="5">
        <v>100.727</v>
      </c>
      <c r="CA1668" s="7">
        <v>41415</v>
      </c>
      <c r="CB1668" s="5">
        <v>104.273</v>
      </c>
      <c r="CG1668" s="7">
        <v>41415</v>
      </c>
      <c r="CH1668" s="5">
        <v>104.88500000000001</v>
      </c>
      <c r="DE1668" s="7">
        <v>41415</v>
      </c>
      <c r="DF1668" s="5">
        <v>102.485</v>
      </c>
      <c r="DW1668" s="7">
        <v>41415</v>
      </c>
      <c r="DX1668" s="5">
        <v>103.947</v>
      </c>
      <c r="EF1668" s="7">
        <v>41415</v>
      </c>
      <c r="EG1668" s="5">
        <v>110.623</v>
      </c>
      <c r="EU1668" s="7">
        <v>41823</v>
      </c>
      <c r="EV1668" s="5">
        <v>112.075</v>
      </c>
      <c r="FG1668" s="7">
        <v>42179</v>
      </c>
      <c r="FH1668" s="5">
        <v>115.08</v>
      </c>
      <c r="FJ1668" s="7">
        <v>42293</v>
      </c>
      <c r="FK1668" s="5">
        <v>114.895</v>
      </c>
      <c r="GK1668" s="7">
        <v>42032</v>
      </c>
      <c r="GL1668" s="5">
        <v>129.273</v>
      </c>
      <c r="HL1668" s="7">
        <v>41416</v>
      </c>
      <c r="HM1668" s="5">
        <v>115.578</v>
      </c>
      <c r="HR1668" s="7">
        <v>41418</v>
      </c>
      <c r="HS1668" s="5">
        <v>109.985</v>
      </c>
      <c r="HU1668" s="7">
        <v>41423</v>
      </c>
      <c r="HV1668" s="5">
        <v>88.197000000000003</v>
      </c>
      <c r="HX1668" s="7">
        <v>41583</v>
      </c>
      <c r="HY1668" s="5">
        <v>99.207999999999998</v>
      </c>
    </row>
    <row r="1669" spans="67:233">
      <c r="BO1669" s="7">
        <v>41416</v>
      </c>
      <c r="BP1669" s="5">
        <v>100.675</v>
      </c>
      <c r="CA1669" s="7">
        <v>41416</v>
      </c>
      <c r="CB1669" s="5">
        <v>104.16500000000001</v>
      </c>
      <c r="CG1669" s="7">
        <v>41416</v>
      </c>
      <c r="CH1669" s="5">
        <v>104.852</v>
      </c>
      <c r="DE1669" s="7">
        <v>41416</v>
      </c>
      <c r="DF1669" s="5">
        <v>102.508</v>
      </c>
      <c r="DW1669" s="7">
        <v>41416</v>
      </c>
      <c r="DX1669" s="5">
        <v>103.928</v>
      </c>
      <c r="EF1669" s="7">
        <v>41416</v>
      </c>
      <c r="EG1669" s="5">
        <v>110.62</v>
      </c>
      <c r="EU1669" s="7">
        <v>41824</v>
      </c>
      <c r="EV1669" s="5">
        <v>112.163</v>
      </c>
      <c r="FG1669" s="7">
        <v>42180</v>
      </c>
      <c r="FH1669" s="5">
        <v>115.32</v>
      </c>
      <c r="FJ1669" s="7">
        <v>42296</v>
      </c>
      <c r="FK1669" s="5">
        <v>114.9</v>
      </c>
      <c r="GK1669" s="7">
        <v>42033</v>
      </c>
      <c r="GL1669" s="5">
        <v>128.91</v>
      </c>
      <c r="HL1669" s="7">
        <v>41417</v>
      </c>
      <c r="HM1669" s="5">
        <v>114.25</v>
      </c>
      <c r="HR1669" s="7">
        <v>41421</v>
      </c>
      <c r="HS1669" s="5">
        <v>110.88</v>
      </c>
      <c r="HU1669" s="7">
        <v>41424</v>
      </c>
      <c r="HV1669" s="5">
        <v>88.617999999999995</v>
      </c>
      <c r="HX1669" s="7">
        <v>41584</v>
      </c>
      <c r="HY1669" s="5">
        <v>98.453000000000003</v>
      </c>
    </row>
    <row r="1670" spans="67:233">
      <c r="BO1670" s="7">
        <v>41417</v>
      </c>
      <c r="BP1670" s="5">
        <v>100.655</v>
      </c>
      <c r="CA1670" s="7">
        <v>41417</v>
      </c>
      <c r="CB1670" s="5">
        <v>104.02</v>
      </c>
      <c r="CG1670" s="7">
        <v>41417</v>
      </c>
      <c r="CH1670" s="5">
        <v>104.65300000000001</v>
      </c>
      <c r="DE1670" s="7">
        <v>41417</v>
      </c>
      <c r="DF1670" s="5">
        <v>102.16</v>
      </c>
      <c r="DW1670" s="7">
        <v>41417</v>
      </c>
      <c r="DX1670" s="5">
        <v>103.49299999999999</v>
      </c>
      <c r="EF1670" s="7">
        <v>41417</v>
      </c>
      <c r="EG1670" s="5">
        <v>110.093</v>
      </c>
      <c r="EU1670" s="7">
        <v>41827</v>
      </c>
      <c r="EV1670" s="5">
        <v>112.208</v>
      </c>
      <c r="FG1670" s="7">
        <v>42181</v>
      </c>
      <c r="FH1670" s="5">
        <v>115.18</v>
      </c>
      <c r="FJ1670" s="7">
        <v>42297</v>
      </c>
      <c r="FK1670" s="5">
        <v>114.785</v>
      </c>
      <c r="GK1670" s="7">
        <v>42034</v>
      </c>
      <c r="GL1670" s="5">
        <v>129.095</v>
      </c>
      <c r="HL1670" s="7">
        <v>41418</v>
      </c>
      <c r="HM1670" s="5">
        <v>112.63</v>
      </c>
      <c r="HR1670" s="7">
        <v>41422</v>
      </c>
      <c r="HS1670" s="5">
        <v>111.602</v>
      </c>
      <c r="HU1670" s="7">
        <v>41425</v>
      </c>
      <c r="HV1670" s="5">
        <v>88.082999999999998</v>
      </c>
      <c r="HX1670" s="7">
        <v>41585</v>
      </c>
      <c r="HY1670" s="5">
        <v>99.242999999999995</v>
      </c>
    </row>
    <row r="1671" spans="67:233">
      <c r="BO1671" s="7">
        <v>41418</v>
      </c>
      <c r="BP1671" s="5">
        <v>100.65</v>
      </c>
      <c r="CA1671" s="7">
        <v>41418</v>
      </c>
      <c r="CB1671" s="5">
        <v>103.938</v>
      </c>
      <c r="CG1671" s="7">
        <v>41418</v>
      </c>
      <c r="CH1671" s="5">
        <v>104.465</v>
      </c>
      <c r="DE1671" s="7">
        <v>41418</v>
      </c>
      <c r="DF1671" s="5">
        <v>101.848</v>
      </c>
      <c r="DW1671" s="7">
        <v>41418</v>
      </c>
      <c r="DX1671" s="5">
        <v>103.005</v>
      </c>
      <c r="EF1671" s="7">
        <v>41418</v>
      </c>
      <c r="EG1671" s="5">
        <v>109.458</v>
      </c>
      <c r="EU1671" s="7">
        <v>41828</v>
      </c>
      <c r="EV1671" s="5">
        <v>112.018</v>
      </c>
      <c r="FG1671" s="7">
        <v>42184</v>
      </c>
      <c r="FH1671" s="5">
        <v>114.33799999999999</v>
      </c>
      <c r="FJ1671" s="7">
        <v>42298</v>
      </c>
      <c r="FK1671" s="5">
        <v>114.88</v>
      </c>
      <c r="GK1671" s="7">
        <v>42037</v>
      </c>
      <c r="GL1671" s="5">
        <v>128.51</v>
      </c>
      <c r="HL1671" s="7">
        <v>41421</v>
      </c>
      <c r="HM1671" s="5">
        <v>113.423</v>
      </c>
      <c r="HR1671" s="7">
        <v>41423</v>
      </c>
      <c r="HS1671" s="5">
        <v>110.15</v>
      </c>
      <c r="HU1671" s="7">
        <v>41428</v>
      </c>
      <c r="HV1671" s="5">
        <v>87.677999999999997</v>
      </c>
      <c r="HX1671" s="7">
        <v>41586</v>
      </c>
      <c r="HY1671" s="5">
        <v>98.415000000000006</v>
      </c>
    </row>
    <row r="1672" spans="67:233">
      <c r="BO1672" s="7">
        <v>41421</v>
      </c>
      <c r="BP1672" s="5">
        <v>100.63</v>
      </c>
      <c r="CA1672" s="7">
        <v>41421</v>
      </c>
      <c r="CB1672" s="5">
        <v>103.995</v>
      </c>
      <c r="CG1672" s="7">
        <v>41421</v>
      </c>
      <c r="CH1672" s="5">
        <v>104.6</v>
      </c>
      <c r="DE1672" s="7">
        <v>41421</v>
      </c>
      <c r="DF1672" s="5">
        <v>102.05</v>
      </c>
      <c r="DW1672" s="7">
        <v>41421</v>
      </c>
      <c r="DX1672" s="5">
        <v>103.30800000000001</v>
      </c>
      <c r="EF1672" s="7">
        <v>41421</v>
      </c>
      <c r="EG1672" s="5">
        <v>109.83799999999999</v>
      </c>
      <c r="EU1672" s="7">
        <v>41829</v>
      </c>
      <c r="EV1672" s="5">
        <v>111.858</v>
      </c>
      <c r="FG1672" s="7">
        <v>42185</v>
      </c>
      <c r="FH1672" s="5">
        <v>114.425</v>
      </c>
      <c r="FJ1672" s="7">
        <v>42299</v>
      </c>
      <c r="FK1672" s="5">
        <v>115.49</v>
      </c>
      <c r="GK1672" s="7">
        <v>42038</v>
      </c>
      <c r="GL1672" s="5">
        <v>128.535</v>
      </c>
      <c r="HL1672" s="7">
        <v>41422</v>
      </c>
      <c r="HM1672" s="5">
        <v>114.02800000000001</v>
      </c>
      <c r="HR1672" s="7">
        <v>41424</v>
      </c>
      <c r="HS1672" s="5">
        <v>110.673</v>
      </c>
      <c r="HU1672" s="7">
        <v>41429</v>
      </c>
      <c r="HV1672" s="5">
        <v>88.192999999999998</v>
      </c>
      <c r="HX1672" s="7">
        <v>41589</v>
      </c>
      <c r="HY1672" s="5">
        <v>98.427999999999997</v>
      </c>
    </row>
    <row r="1673" spans="67:233">
      <c r="BO1673" s="7">
        <v>41422</v>
      </c>
      <c r="BP1673" s="5">
        <v>100.64</v>
      </c>
      <c r="CA1673" s="7">
        <v>41422</v>
      </c>
      <c r="CB1673" s="5">
        <v>104.033</v>
      </c>
      <c r="CG1673" s="7">
        <v>41422</v>
      </c>
      <c r="CH1673" s="5">
        <v>104.658</v>
      </c>
      <c r="DE1673" s="7">
        <v>41422</v>
      </c>
      <c r="DF1673" s="5">
        <v>102.15</v>
      </c>
      <c r="DW1673" s="7">
        <v>41422</v>
      </c>
      <c r="DX1673" s="5">
        <v>103.41800000000001</v>
      </c>
      <c r="EF1673" s="7">
        <v>41422</v>
      </c>
      <c r="EG1673" s="5">
        <v>109.947</v>
      </c>
      <c r="EU1673" s="7">
        <v>41830</v>
      </c>
      <c r="EV1673" s="5">
        <v>111.663</v>
      </c>
      <c r="FG1673" s="7">
        <v>42186</v>
      </c>
      <c r="FH1673" s="5">
        <v>114.548</v>
      </c>
      <c r="FJ1673" s="7">
        <v>42300</v>
      </c>
      <c r="FK1673" s="5">
        <v>115.405</v>
      </c>
      <c r="GK1673" s="7">
        <v>42039</v>
      </c>
      <c r="GL1673" s="5">
        <v>128.93799999999999</v>
      </c>
      <c r="HL1673" s="7">
        <v>41423</v>
      </c>
      <c r="HM1673" s="5">
        <v>112.74</v>
      </c>
      <c r="HR1673" s="7">
        <v>41425</v>
      </c>
      <c r="HS1673" s="5">
        <v>109.822</v>
      </c>
      <c r="HU1673" s="7">
        <v>41430</v>
      </c>
      <c r="HV1673" s="5">
        <v>87.915000000000006</v>
      </c>
      <c r="HX1673" s="7">
        <v>41590</v>
      </c>
      <c r="HY1673" s="5">
        <v>98.253</v>
      </c>
    </row>
    <row r="1674" spans="67:233">
      <c r="BO1674" s="7">
        <v>41423</v>
      </c>
      <c r="BP1674" s="5">
        <v>100.61</v>
      </c>
      <c r="CA1674" s="7">
        <v>41423</v>
      </c>
      <c r="CB1674" s="5">
        <v>103.93</v>
      </c>
      <c r="CG1674" s="7">
        <v>41423</v>
      </c>
      <c r="CH1674" s="5">
        <v>104.435</v>
      </c>
      <c r="DE1674" s="7">
        <v>41423</v>
      </c>
      <c r="DF1674" s="5">
        <v>101.795</v>
      </c>
      <c r="DW1674" s="7">
        <v>41423</v>
      </c>
      <c r="DX1674" s="5">
        <v>102.93300000000001</v>
      </c>
      <c r="EF1674" s="7">
        <v>41423</v>
      </c>
      <c r="EG1674" s="5">
        <v>109.36799999999999</v>
      </c>
      <c r="EU1674" s="7">
        <v>41831</v>
      </c>
      <c r="EV1674" s="5">
        <v>111.875</v>
      </c>
      <c r="FG1674" s="7">
        <v>42187</v>
      </c>
      <c r="FH1674" s="5">
        <v>114.38</v>
      </c>
      <c r="FJ1674" s="7">
        <v>42303</v>
      </c>
      <c r="FK1674" s="5">
        <v>115.33</v>
      </c>
      <c r="GK1674" s="7">
        <v>42040</v>
      </c>
      <c r="GL1674" s="5">
        <v>128.78</v>
      </c>
      <c r="HL1674" s="7">
        <v>41424</v>
      </c>
      <c r="HM1674" s="5">
        <v>113.25</v>
      </c>
      <c r="HR1674" s="7">
        <v>41428</v>
      </c>
      <c r="HS1674" s="5">
        <v>109.435</v>
      </c>
      <c r="HU1674" s="7">
        <v>41431</v>
      </c>
      <c r="HV1674" s="5">
        <v>85.638000000000005</v>
      </c>
      <c r="HX1674" s="7">
        <v>41591</v>
      </c>
      <c r="HY1674" s="5">
        <v>98.102999999999994</v>
      </c>
    </row>
    <row r="1675" spans="67:233">
      <c r="BO1675" s="7">
        <v>41424</v>
      </c>
      <c r="BP1675" s="5">
        <v>100.593</v>
      </c>
      <c r="CA1675" s="7">
        <v>41424</v>
      </c>
      <c r="CB1675" s="5">
        <v>103.96299999999999</v>
      </c>
      <c r="CG1675" s="7">
        <v>41424</v>
      </c>
      <c r="CH1675" s="5">
        <v>104.52</v>
      </c>
      <c r="DE1675" s="7">
        <v>41424</v>
      </c>
      <c r="DF1675" s="5">
        <v>101.913</v>
      </c>
      <c r="DW1675" s="7">
        <v>41424</v>
      </c>
      <c r="DX1675" s="5">
        <v>103.14</v>
      </c>
      <c r="EF1675" s="7">
        <v>41424</v>
      </c>
      <c r="EG1675" s="5">
        <v>109.598</v>
      </c>
      <c r="EU1675" s="7">
        <v>41834</v>
      </c>
      <c r="EV1675" s="5">
        <v>111.857</v>
      </c>
      <c r="FG1675" s="7">
        <v>42188</v>
      </c>
      <c r="FH1675" s="5">
        <v>114.485</v>
      </c>
      <c r="FJ1675" s="7">
        <v>42304</v>
      </c>
      <c r="FK1675" s="5">
        <v>115.48</v>
      </c>
      <c r="GK1675" s="7">
        <v>42041</v>
      </c>
      <c r="GL1675" s="5">
        <v>128.36000000000001</v>
      </c>
      <c r="HL1675" s="7">
        <v>41425</v>
      </c>
      <c r="HM1675" s="5">
        <v>112.468</v>
      </c>
      <c r="HR1675" s="7">
        <v>41429</v>
      </c>
      <c r="HS1675" s="5">
        <v>110.03</v>
      </c>
      <c r="HU1675" s="7">
        <v>41432</v>
      </c>
      <c r="HV1675" s="5">
        <v>86.947999999999993</v>
      </c>
      <c r="HX1675" s="7">
        <v>41592</v>
      </c>
      <c r="HY1675" s="5">
        <v>98.662999999999997</v>
      </c>
    </row>
    <row r="1676" spans="67:233">
      <c r="BO1676" s="7">
        <v>41425</v>
      </c>
      <c r="BP1676" s="5">
        <v>100.58799999999999</v>
      </c>
      <c r="CA1676" s="7">
        <v>41425</v>
      </c>
      <c r="CB1676" s="5">
        <v>103.845</v>
      </c>
      <c r="CG1676" s="7">
        <v>41425</v>
      </c>
      <c r="CH1676" s="5">
        <v>104.438</v>
      </c>
      <c r="DE1676" s="7">
        <v>41425</v>
      </c>
      <c r="DF1676" s="5">
        <v>101.795</v>
      </c>
      <c r="DW1676" s="7">
        <v>41425</v>
      </c>
      <c r="DX1676" s="5">
        <v>103.015</v>
      </c>
      <c r="EF1676" s="7">
        <v>41425</v>
      </c>
      <c r="EG1676" s="5">
        <v>109.443</v>
      </c>
      <c r="EU1676" s="7">
        <v>41835</v>
      </c>
      <c r="EV1676" s="5">
        <v>112.042</v>
      </c>
      <c r="FG1676" s="7">
        <v>42191</v>
      </c>
      <c r="FH1676" s="5">
        <v>113.99</v>
      </c>
      <c r="FJ1676" s="7">
        <v>42305</v>
      </c>
      <c r="FK1676" s="5">
        <v>115.53</v>
      </c>
      <c r="GK1676" s="7">
        <v>42044</v>
      </c>
      <c r="GL1676" s="5">
        <v>127.628</v>
      </c>
      <c r="HL1676" s="7">
        <v>41428</v>
      </c>
      <c r="HM1676" s="5">
        <v>112.068</v>
      </c>
      <c r="HR1676" s="7">
        <v>41430</v>
      </c>
      <c r="HS1676" s="5">
        <v>109.8</v>
      </c>
      <c r="HU1676" s="7">
        <v>41435</v>
      </c>
      <c r="HV1676" s="5">
        <v>86.58</v>
      </c>
      <c r="HX1676" s="7">
        <v>41593</v>
      </c>
      <c r="HY1676" s="5">
        <v>98.828000000000003</v>
      </c>
    </row>
    <row r="1677" spans="67:233">
      <c r="BO1677" s="7">
        <v>41428</v>
      </c>
      <c r="BP1677" s="5">
        <v>100.56</v>
      </c>
      <c r="CA1677" s="7">
        <v>41428</v>
      </c>
      <c r="CB1677" s="5">
        <v>103.863</v>
      </c>
      <c r="CG1677" s="7">
        <v>41428</v>
      </c>
      <c r="CH1677" s="5">
        <v>104.38</v>
      </c>
      <c r="DE1677" s="7">
        <v>41428</v>
      </c>
      <c r="DF1677" s="5">
        <v>101.745</v>
      </c>
      <c r="DW1677" s="7">
        <v>41428</v>
      </c>
      <c r="DX1677" s="5">
        <v>102.99</v>
      </c>
      <c r="EF1677" s="7">
        <v>41428</v>
      </c>
      <c r="EG1677" s="5">
        <v>109.375</v>
      </c>
      <c r="EU1677" s="7">
        <v>41836</v>
      </c>
      <c r="EV1677" s="5">
        <v>112.2</v>
      </c>
      <c r="FG1677" s="7">
        <v>42192</v>
      </c>
      <c r="FH1677" s="5">
        <v>114.258</v>
      </c>
      <c r="FJ1677" s="7">
        <v>42306</v>
      </c>
      <c r="FK1677" s="5">
        <v>115.235</v>
      </c>
      <c r="GK1677" s="7">
        <v>42045</v>
      </c>
      <c r="GL1677" s="5">
        <v>127.25</v>
      </c>
      <c r="HL1677" s="7">
        <v>41429</v>
      </c>
      <c r="HM1677" s="5">
        <v>112.538</v>
      </c>
      <c r="HR1677" s="7">
        <v>41431</v>
      </c>
      <c r="HS1677" s="5">
        <v>107.215</v>
      </c>
      <c r="HU1677" s="7">
        <v>41436</v>
      </c>
      <c r="HV1677" s="5">
        <v>85.97</v>
      </c>
      <c r="HX1677" s="7">
        <v>41596</v>
      </c>
      <c r="HY1677" s="5">
        <v>98.808000000000007</v>
      </c>
    </row>
    <row r="1678" spans="67:233">
      <c r="BO1678" s="7">
        <v>41429</v>
      </c>
      <c r="BP1678" s="5">
        <v>100.553</v>
      </c>
      <c r="CA1678" s="7">
        <v>41429</v>
      </c>
      <c r="CB1678" s="5">
        <v>103.898</v>
      </c>
      <c r="CG1678" s="7">
        <v>41429</v>
      </c>
      <c r="CH1678" s="5">
        <v>104.465</v>
      </c>
      <c r="DE1678" s="7">
        <v>41429</v>
      </c>
      <c r="DF1678" s="5">
        <v>101.863</v>
      </c>
      <c r="DW1678" s="7">
        <v>41429</v>
      </c>
      <c r="DX1678" s="5">
        <v>103.155</v>
      </c>
      <c r="EF1678" s="7">
        <v>41429</v>
      </c>
      <c r="EG1678" s="5">
        <v>109.55800000000001</v>
      </c>
      <c r="EU1678" s="7">
        <v>41837</v>
      </c>
      <c r="EV1678" s="5">
        <v>112.34</v>
      </c>
      <c r="FG1678" s="7">
        <v>42193</v>
      </c>
      <c r="FH1678" s="5">
        <v>114.298</v>
      </c>
      <c r="FJ1678" s="7">
        <v>42307</v>
      </c>
      <c r="FK1678" s="5">
        <v>115.235</v>
      </c>
      <c r="GK1678" s="7">
        <v>42046</v>
      </c>
      <c r="GL1678" s="5">
        <v>126.887</v>
      </c>
      <c r="HL1678" s="7">
        <v>41430</v>
      </c>
      <c r="HM1678" s="5">
        <v>112.295</v>
      </c>
      <c r="HR1678" s="7">
        <v>41432</v>
      </c>
      <c r="HS1678" s="5">
        <v>108.705</v>
      </c>
      <c r="HU1678" s="7">
        <v>41437</v>
      </c>
      <c r="HV1678" s="5">
        <v>86.19</v>
      </c>
      <c r="HX1678" s="7">
        <v>41597</v>
      </c>
      <c r="HY1678" s="5">
        <v>98.83</v>
      </c>
    </row>
    <row r="1679" spans="67:233">
      <c r="BO1679" s="7">
        <v>41430</v>
      </c>
      <c r="BP1679" s="5">
        <v>100.523</v>
      </c>
      <c r="CA1679" s="7">
        <v>41430</v>
      </c>
      <c r="CB1679" s="5">
        <v>103.88</v>
      </c>
      <c r="CG1679" s="7">
        <v>41430</v>
      </c>
      <c r="CH1679" s="5">
        <v>104.405</v>
      </c>
      <c r="DE1679" s="7">
        <v>41430</v>
      </c>
      <c r="DF1679" s="5">
        <v>101.825</v>
      </c>
      <c r="DW1679" s="7">
        <v>41430</v>
      </c>
      <c r="DX1679" s="5">
        <v>103.06</v>
      </c>
      <c r="EF1679" s="7">
        <v>41430</v>
      </c>
      <c r="EG1679" s="5">
        <v>109.455</v>
      </c>
      <c r="EU1679" s="7">
        <v>41838</v>
      </c>
      <c r="EV1679" s="5">
        <v>112.443</v>
      </c>
      <c r="FG1679" s="7">
        <v>42194</v>
      </c>
      <c r="FH1679" s="5">
        <v>114.41800000000001</v>
      </c>
      <c r="FJ1679" s="7">
        <v>42310</v>
      </c>
      <c r="FK1679" s="5">
        <v>115.038</v>
      </c>
      <c r="GK1679" s="7">
        <v>42047</v>
      </c>
      <c r="GL1679" s="5">
        <v>127.13</v>
      </c>
      <c r="HL1679" s="7">
        <v>41431</v>
      </c>
      <c r="HM1679" s="5">
        <v>109.863</v>
      </c>
      <c r="HR1679" s="7">
        <v>41435</v>
      </c>
      <c r="HS1679" s="5">
        <v>108.273</v>
      </c>
      <c r="HU1679" s="7">
        <v>41438</v>
      </c>
      <c r="HV1679" s="5">
        <v>86.563000000000002</v>
      </c>
      <c r="HX1679" s="7">
        <v>41598</v>
      </c>
      <c r="HY1679" s="5">
        <v>98.844999999999999</v>
      </c>
    </row>
    <row r="1680" spans="67:233">
      <c r="BO1680" s="7">
        <v>41431</v>
      </c>
      <c r="BP1680" s="5">
        <v>100.518</v>
      </c>
      <c r="CA1680" s="7">
        <v>41431</v>
      </c>
      <c r="CB1680" s="5">
        <v>103.69</v>
      </c>
      <c r="CG1680" s="7">
        <v>41431</v>
      </c>
      <c r="CH1680" s="5">
        <v>104.08</v>
      </c>
      <c r="DE1680" s="7">
        <v>41431</v>
      </c>
      <c r="DF1680" s="5">
        <v>101.273</v>
      </c>
      <c r="DW1680" s="7">
        <v>41431</v>
      </c>
      <c r="DX1680" s="5">
        <v>102.285</v>
      </c>
      <c r="EF1680" s="7">
        <v>41431</v>
      </c>
      <c r="EG1680" s="5">
        <v>108.563</v>
      </c>
      <c r="EU1680" s="7">
        <v>41841</v>
      </c>
      <c r="EV1680" s="5">
        <v>112.593</v>
      </c>
      <c r="FG1680" s="7">
        <v>42195</v>
      </c>
      <c r="FH1680" s="5">
        <v>114.93300000000001</v>
      </c>
      <c r="FJ1680" s="7">
        <v>42311</v>
      </c>
      <c r="FK1680" s="5">
        <v>115.12</v>
      </c>
      <c r="GK1680" s="7">
        <v>42048</v>
      </c>
      <c r="GL1680" s="5">
        <v>127.822</v>
      </c>
      <c r="HL1680" s="7">
        <v>41432</v>
      </c>
      <c r="HM1680" s="5">
        <v>111.268</v>
      </c>
      <c r="HR1680" s="7">
        <v>41436</v>
      </c>
      <c r="HS1680" s="5">
        <v>107.51</v>
      </c>
      <c r="HU1680" s="7">
        <v>41439</v>
      </c>
      <c r="HV1680" s="5">
        <v>86.885000000000005</v>
      </c>
      <c r="HX1680" s="7">
        <v>41599</v>
      </c>
      <c r="HY1680" s="5">
        <v>98.89</v>
      </c>
    </row>
    <row r="1681" spans="67:233">
      <c r="BO1681" s="7">
        <v>41432</v>
      </c>
      <c r="BP1681" s="5">
        <v>100.505</v>
      </c>
      <c r="CA1681" s="7">
        <v>41432</v>
      </c>
      <c r="CB1681" s="5">
        <v>103.71299999999999</v>
      </c>
      <c r="CG1681" s="7">
        <v>41432</v>
      </c>
      <c r="CH1681" s="5">
        <v>104.178</v>
      </c>
      <c r="DE1681" s="7">
        <v>41432</v>
      </c>
      <c r="DF1681" s="5">
        <v>101.453</v>
      </c>
      <c r="DW1681" s="7">
        <v>41432</v>
      </c>
      <c r="DX1681" s="5">
        <v>102.613</v>
      </c>
      <c r="EF1681" s="7">
        <v>41432</v>
      </c>
      <c r="EG1681" s="5">
        <v>108.93</v>
      </c>
      <c r="EU1681" s="7">
        <v>41842</v>
      </c>
      <c r="EV1681" s="5">
        <v>112.43300000000001</v>
      </c>
      <c r="FG1681" s="7">
        <v>42198</v>
      </c>
      <c r="FH1681" s="5">
        <v>115.175</v>
      </c>
      <c r="FJ1681" s="7">
        <v>42312</v>
      </c>
      <c r="FK1681" s="5">
        <v>115.158</v>
      </c>
      <c r="GK1681" s="7">
        <v>42051</v>
      </c>
      <c r="GL1681" s="5">
        <v>127.5</v>
      </c>
      <c r="HL1681" s="7">
        <v>41435</v>
      </c>
      <c r="HM1681" s="5">
        <v>110.848</v>
      </c>
      <c r="HR1681" s="7">
        <v>41437</v>
      </c>
      <c r="HS1681" s="5">
        <v>107.60299999999999</v>
      </c>
      <c r="HU1681" s="7">
        <v>41442</v>
      </c>
      <c r="HV1681" s="5">
        <v>86.924999999999997</v>
      </c>
      <c r="HX1681" s="7">
        <v>41600</v>
      </c>
      <c r="HY1681" s="5">
        <v>99.06</v>
      </c>
    </row>
    <row r="1682" spans="67:233">
      <c r="BO1682" s="7">
        <v>41435</v>
      </c>
      <c r="BP1682" s="5">
        <v>100.5</v>
      </c>
      <c r="CA1682" s="7">
        <v>41435</v>
      </c>
      <c r="CB1682" s="5">
        <v>103.708</v>
      </c>
      <c r="CG1682" s="7">
        <v>41435</v>
      </c>
      <c r="CH1682" s="5">
        <v>104.128</v>
      </c>
      <c r="DE1682" s="7">
        <v>41435</v>
      </c>
      <c r="DF1682" s="5">
        <v>101.41</v>
      </c>
      <c r="DW1682" s="7">
        <v>41435</v>
      </c>
      <c r="DX1682" s="5">
        <v>102.545</v>
      </c>
      <c r="EF1682" s="7">
        <v>41435</v>
      </c>
      <c r="EG1682" s="5">
        <v>108.848</v>
      </c>
      <c r="EU1682" s="7">
        <v>41843</v>
      </c>
      <c r="EV1682" s="5">
        <v>112.47499999999999</v>
      </c>
      <c r="FG1682" s="7">
        <v>42199</v>
      </c>
      <c r="FH1682" s="5">
        <v>115.22499999999999</v>
      </c>
      <c r="FJ1682" s="7">
        <v>42313</v>
      </c>
      <c r="FK1682" s="5">
        <v>114.99299999999999</v>
      </c>
      <c r="GK1682" s="7">
        <v>42052</v>
      </c>
      <c r="GL1682" s="5">
        <v>127.405</v>
      </c>
      <c r="HL1682" s="7">
        <v>41436</v>
      </c>
      <c r="HM1682" s="5">
        <v>110.18</v>
      </c>
      <c r="HR1682" s="7">
        <v>41438</v>
      </c>
      <c r="HS1682" s="5">
        <v>108.06</v>
      </c>
      <c r="HU1682" s="7">
        <v>41443</v>
      </c>
      <c r="HV1682" s="5">
        <v>87.498000000000005</v>
      </c>
      <c r="HX1682" s="7">
        <v>41603</v>
      </c>
      <c r="HY1682" s="5">
        <v>98.662999999999997</v>
      </c>
    </row>
    <row r="1683" spans="67:233">
      <c r="BO1683" s="7">
        <v>41436</v>
      </c>
      <c r="BP1683" s="5">
        <v>100.49299999999999</v>
      </c>
      <c r="CA1683" s="7">
        <v>41436</v>
      </c>
      <c r="CB1683" s="5">
        <v>103.63</v>
      </c>
      <c r="CG1683" s="7">
        <v>41436</v>
      </c>
      <c r="CH1683" s="5">
        <v>104.012</v>
      </c>
      <c r="DE1683" s="7">
        <v>41436</v>
      </c>
      <c r="DF1683" s="5">
        <v>101.253</v>
      </c>
      <c r="DW1683" s="7">
        <v>41436</v>
      </c>
      <c r="DX1683" s="5">
        <v>102.328</v>
      </c>
      <c r="EF1683" s="7">
        <v>41436</v>
      </c>
      <c r="EG1683" s="5">
        <v>108.575</v>
      </c>
      <c r="EU1683" s="7">
        <v>41844</v>
      </c>
      <c r="EV1683" s="5">
        <v>112.508</v>
      </c>
      <c r="FG1683" s="7">
        <v>42200</v>
      </c>
      <c r="FH1683" s="5">
        <v>115.36799999999999</v>
      </c>
      <c r="FJ1683" s="7">
        <v>42314</v>
      </c>
      <c r="FK1683" s="5">
        <v>114.667</v>
      </c>
      <c r="GK1683" s="7">
        <v>42053</v>
      </c>
      <c r="GL1683" s="5">
        <v>127.59</v>
      </c>
      <c r="HL1683" s="7">
        <v>41437</v>
      </c>
      <c r="HM1683" s="5">
        <v>110.318</v>
      </c>
      <c r="HR1683" s="7">
        <v>41439</v>
      </c>
      <c r="HS1683" s="5">
        <v>108.44</v>
      </c>
      <c r="HU1683" s="7">
        <v>41444</v>
      </c>
      <c r="HV1683" s="5">
        <v>88.143000000000001</v>
      </c>
      <c r="HX1683" s="7">
        <v>41604</v>
      </c>
      <c r="HY1683" s="5">
        <v>98.364999999999995</v>
      </c>
    </row>
    <row r="1684" spans="67:233">
      <c r="BO1684" s="7">
        <v>41437</v>
      </c>
      <c r="BP1684" s="5">
        <v>100.453</v>
      </c>
      <c r="CA1684" s="7">
        <v>41437</v>
      </c>
      <c r="CB1684" s="5">
        <v>103.63500000000001</v>
      </c>
      <c r="CG1684" s="7">
        <v>41437</v>
      </c>
      <c r="CH1684" s="5">
        <v>103.983</v>
      </c>
      <c r="DE1684" s="7">
        <v>41437</v>
      </c>
      <c r="DF1684" s="5">
        <v>101.24</v>
      </c>
      <c r="DW1684" s="7">
        <v>41437</v>
      </c>
      <c r="DX1684" s="5">
        <v>102.34</v>
      </c>
      <c r="EF1684" s="7">
        <v>41437</v>
      </c>
      <c r="EG1684" s="5">
        <v>108.608</v>
      </c>
      <c r="EU1684" s="7">
        <v>41845</v>
      </c>
      <c r="EV1684" s="5">
        <v>112.663</v>
      </c>
      <c r="FG1684" s="7">
        <v>42201</v>
      </c>
      <c r="FH1684" s="5">
        <v>115.485</v>
      </c>
      <c r="FJ1684" s="7">
        <v>42317</v>
      </c>
      <c r="FK1684" s="5">
        <v>114.613</v>
      </c>
      <c r="GK1684" s="7">
        <v>42054</v>
      </c>
      <c r="GL1684" s="5">
        <v>127.955</v>
      </c>
      <c r="HL1684" s="7">
        <v>41438</v>
      </c>
      <c r="HM1684" s="5">
        <v>110.593</v>
      </c>
      <c r="HR1684" s="7">
        <v>41442</v>
      </c>
      <c r="HS1684" s="5">
        <v>108.438</v>
      </c>
      <c r="HU1684" s="7">
        <v>41445</v>
      </c>
      <c r="HV1684" s="5">
        <v>85.17</v>
      </c>
      <c r="HX1684" s="7">
        <v>41605</v>
      </c>
      <c r="HY1684" s="5">
        <v>98.268000000000001</v>
      </c>
    </row>
    <row r="1685" spans="67:233">
      <c r="BO1685" s="7">
        <v>41438</v>
      </c>
      <c r="BP1685" s="5">
        <v>100.44499999999999</v>
      </c>
      <c r="CA1685" s="7">
        <v>41438</v>
      </c>
      <c r="CB1685" s="5">
        <v>103.595</v>
      </c>
      <c r="CG1685" s="7">
        <v>41438</v>
      </c>
      <c r="CH1685" s="5">
        <v>103.83799999999999</v>
      </c>
      <c r="DE1685" s="7">
        <v>41438</v>
      </c>
      <c r="DF1685" s="5">
        <v>101.08</v>
      </c>
      <c r="DW1685" s="7">
        <v>41438</v>
      </c>
      <c r="DX1685" s="5">
        <v>102.178</v>
      </c>
      <c r="EF1685" s="7">
        <v>41438</v>
      </c>
      <c r="EG1685" s="5">
        <v>108.417</v>
      </c>
      <c r="EU1685" s="7">
        <v>41848</v>
      </c>
      <c r="EV1685" s="5">
        <v>112.9</v>
      </c>
      <c r="FG1685" s="7">
        <v>42202</v>
      </c>
      <c r="FH1685" s="5">
        <v>115.74299999999999</v>
      </c>
      <c r="FJ1685" s="7">
        <v>42318</v>
      </c>
      <c r="FK1685" s="5">
        <v>114.90300000000001</v>
      </c>
      <c r="GK1685" s="7">
        <v>42055</v>
      </c>
      <c r="GL1685" s="5">
        <v>128.30000000000001</v>
      </c>
      <c r="HL1685" s="7">
        <v>41439</v>
      </c>
      <c r="HM1685" s="5">
        <v>110.968</v>
      </c>
      <c r="HR1685" s="7">
        <v>41443</v>
      </c>
      <c r="HS1685" s="5">
        <v>109</v>
      </c>
      <c r="HU1685" s="7">
        <v>41446</v>
      </c>
      <c r="HV1685" s="5">
        <v>85.072000000000003</v>
      </c>
      <c r="HX1685" s="7">
        <v>41606</v>
      </c>
      <c r="HY1685" s="5">
        <v>98.364999999999995</v>
      </c>
    </row>
    <row r="1686" spans="67:233">
      <c r="BO1686" s="7">
        <v>41439</v>
      </c>
      <c r="BP1686" s="5">
        <v>100.44</v>
      </c>
      <c r="CA1686" s="7">
        <v>41439</v>
      </c>
      <c r="CB1686" s="5">
        <v>103.55500000000001</v>
      </c>
      <c r="CG1686" s="7">
        <v>41439</v>
      </c>
      <c r="CH1686" s="5">
        <v>103.88</v>
      </c>
      <c r="DE1686" s="7">
        <v>41439</v>
      </c>
      <c r="DF1686" s="5">
        <v>101.133</v>
      </c>
      <c r="DW1686" s="7">
        <v>41439</v>
      </c>
      <c r="DX1686" s="5">
        <v>102.21299999999999</v>
      </c>
      <c r="EF1686" s="7">
        <v>41439</v>
      </c>
      <c r="EG1686" s="5">
        <v>108.473</v>
      </c>
      <c r="EU1686" s="7">
        <v>41849</v>
      </c>
      <c r="EV1686" s="5">
        <v>112.925</v>
      </c>
      <c r="FG1686" s="7">
        <v>42205</v>
      </c>
      <c r="FH1686" s="5">
        <v>115.80500000000001</v>
      </c>
      <c r="FJ1686" s="7">
        <v>42319</v>
      </c>
      <c r="FK1686" s="5">
        <v>114.99299999999999</v>
      </c>
      <c r="GK1686" s="7">
        <v>42058</v>
      </c>
      <c r="GL1686" s="5">
        <v>129.08500000000001</v>
      </c>
      <c r="HL1686" s="7">
        <v>41442</v>
      </c>
      <c r="HM1686" s="5">
        <v>110.955</v>
      </c>
      <c r="HR1686" s="7">
        <v>41444</v>
      </c>
      <c r="HS1686" s="5">
        <v>109.572</v>
      </c>
      <c r="HU1686" s="7">
        <v>41449</v>
      </c>
      <c r="HV1686" s="5">
        <v>83.28</v>
      </c>
      <c r="HX1686" s="7">
        <v>41607</v>
      </c>
      <c r="HY1686" s="5">
        <v>98.453000000000003</v>
      </c>
    </row>
    <row r="1687" spans="67:233">
      <c r="BO1687" s="7">
        <v>41442</v>
      </c>
      <c r="BP1687" s="5">
        <v>100.42</v>
      </c>
      <c r="CA1687" s="7">
        <v>41442</v>
      </c>
      <c r="CB1687" s="5">
        <v>103.453</v>
      </c>
      <c r="CG1687" s="7">
        <v>41442</v>
      </c>
      <c r="CH1687" s="5">
        <v>103.83</v>
      </c>
      <c r="DE1687" s="7">
        <v>41442</v>
      </c>
      <c r="DF1687" s="5">
        <v>101.083</v>
      </c>
      <c r="DW1687" s="7">
        <v>41442</v>
      </c>
      <c r="DX1687" s="5">
        <v>102.158</v>
      </c>
      <c r="EF1687" s="7">
        <v>41442</v>
      </c>
      <c r="EG1687" s="5">
        <v>108.395</v>
      </c>
      <c r="EU1687" s="7">
        <v>41850</v>
      </c>
      <c r="EV1687" s="5">
        <v>112.485</v>
      </c>
      <c r="FG1687" s="7">
        <v>42206</v>
      </c>
      <c r="FH1687" s="5">
        <v>115.633</v>
      </c>
      <c r="FJ1687" s="7">
        <v>42320</v>
      </c>
      <c r="FK1687" s="5">
        <v>114.935</v>
      </c>
      <c r="GK1687" s="7">
        <v>42059</v>
      </c>
      <c r="GL1687" s="5">
        <v>129.363</v>
      </c>
      <c r="HL1687" s="7">
        <v>41443</v>
      </c>
      <c r="HM1687" s="5">
        <v>111.485</v>
      </c>
      <c r="HR1687" s="7">
        <v>41445</v>
      </c>
      <c r="HS1687" s="5">
        <v>106.205</v>
      </c>
      <c r="HU1687" s="7">
        <v>41450</v>
      </c>
      <c r="HV1687" s="5">
        <v>83.454999999999998</v>
      </c>
      <c r="HX1687" s="7">
        <v>41610</v>
      </c>
      <c r="HY1687" s="5">
        <v>98.394999999999996</v>
      </c>
    </row>
    <row r="1688" spans="67:233">
      <c r="BO1688" s="7">
        <v>41443</v>
      </c>
      <c r="BP1688" s="5">
        <v>100.41</v>
      </c>
      <c r="CA1688" s="7">
        <v>41443</v>
      </c>
      <c r="CB1688" s="5">
        <v>103.438</v>
      </c>
      <c r="CG1688" s="7">
        <v>41443</v>
      </c>
      <c r="CH1688" s="5">
        <v>103.873</v>
      </c>
      <c r="DE1688" s="7">
        <v>41443</v>
      </c>
      <c r="DF1688" s="5">
        <v>101.18</v>
      </c>
      <c r="DW1688" s="7">
        <v>41443</v>
      </c>
      <c r="DX1688" s="5">
        <v>102.26300000000001</v>
      </c>
      <c r="EF1688" s="7">
        <v>41443</v>
      </c>
      <c r="EG1688" s="5">
        <v>108.55800000000001</v>
      </c>
      <c r="EU1688" s="7">
        <v>41851</v>
      </c>
      <c r="EV1688" s="5">
        <v>112.53</v>
      </c>
      <c r="FG1688" s="7">
        <v>42207</v>
      </c>
      <c r="FH1688" s="5">
        <v>115.64</v>
      </c>
      <c r="FJ1688" s="7">
        <v>42321</v>
      </c>
      <c r="FK1688" s="5">
        <v>115.02800000000001</v>
      </c>
      <c r="GK1688" s="7">
        <v>42060</v>
      </c>
      <c r="GL1688" s="5">
        <v>129.29</v>
      </c>
      <c r="HL1688" s="7">
        <v>41444</v>
      </c>
      <c r="HM1688" s="5">
        <v>112.07</v>
      </c>
      <c r="HR1688" s="7">
        <v>41446</v>
      </c>
      <c r="HS1688" s="5">
        <v>105.905</v>
      </c>
      <c r="HU1688" s="7">
        <v>41451</v>
      </c>
      <c r="HV1688" s="5">
        <v>85.844999999999999</v>
      </c>
      <c r="HX1688" s="7">
        <v>41611</v>
      </c>
      <c r="HY1688" s="5">
        <v>98.46</v>
      </c>
    </row>
    <row r="1689" spans="67:233">
      <c r="BO1689" s="7">
        <v>41444</v>
      </c>
      <c r="BP1689" s="5">
        <v>100.378</v>
      </c>
      <c r="CA1689" s="7">
        <v>41444</v>
      </c>
      <c r="CB1689" s="5">
        <v>103.473</v>
      </c>
      <c r="CG1689" s="7">
        <v>41444</v>
      </c>
      <c r="CH1689" s="5">
        <v>103.93</v>
      </c>
      <c r="DE1689" s="7">
        <v>41444</v>
      </c>
      <c r="DF1689" s="5">
        <v>101.345</v>
      </c>
      <c r="DW1689" s="7">
        <v>41444</v>
      </c>
      <c r="DX1689" s="5">
        <v>102.438</v>
      </c>
      <c r="EF1689" s="7">
        <v>41444</v>
      </c>
      <c r="EG1689" s="5">
        <v>108.733</v>
      </c>
      <c r="EU1689" s="7">
        <v>41852</v>
      </c>
      <c r="EV1689" s="5">
        <v>112.32</v>
      </c>
      <c r="FG1689" s="7">
        <v>42208</v>
      </c>
      <c r="FH1689" s="5">
        <v>115.675</v>
      </c>
      <c r="FJ1689" s="7">
        <v>42324</v>
      </c>
      <c r="FK1689" s="5">
        <v>115.005</v>
      </c>
      <c r="GK1689" s="7">
        <v>42061</v>
      </c>
      <c r="GL1689" s="5">
        <v>130.33199999999999</v>
      </c>
      <c r="HL1689" s="7">
        <v>41445</v>
      </c>
      <c r="HM1689" s="5">
        <v>108.943</v>
      </c>
      <c r="HR1689" s="7">
        <v>41449</v>
      </c>
      <c r="HS1689" s="5">
        <v>104.033</v>
      </c>
      <c r="HU1689" s="7">
        <v>41452</v>
      </c>
      <c r="HV1689" s="5">
        <v>86.125</v>
      </c>
      <c r="HX1689" s="7">
        <v>41612</v>
      </c>
      <c r="HY1689" s="5">
        <v>98.283000000000001</v>
      </c>
    </row>
    <row r="1690" spans="67:233">
      <c r="BO1690" s="7">
        <v>41445</v>
      </c>
      <c r="BP1690" s="5">
        <v>100.37</v>
      </c>
      <c r="CA1690" s="7">
        <v>41445</v>
      </c>
      <c r="CB1690" s="5">
        <v>103.31</v>
      </c>
      <c r="CG1690" s="7">
        <v>41445</v>
      </c>
      <c r="CH1690" s="5">
        <v>103.613</v>
      </c>
      <c r="DE1690" s="7">
        <v>41445</v>
      </c>
      <c r="DF1690" s="5">
        <v>100.76</v>
      </c>
      <c r="DW1690" s="7">
        <v>41445</v>
      </c>
      <c r="DX1690" s="5">
        <v>101.51</v>
      </c>
      <c r="EF1690" s="7">
        <v>41445</v>
      </c>
      <c r="EG1690" s="5">
        <v>107.58</v>
      </c>
      <c r="EU1690" s="7">
        <v>41855</v>
      </c>
      <c r="EV1690" s="5">
        <v>112.613</v>
      </c>
      <c r="FG1690" s="7">
        <v>42209</v>
      </c>
      <c r="FH1690" s="5">
        <v>115.745</v>
      </c>
      <c r="FJ1690" s="7">
        <v>42325</v>
      </c>
      <c r="FK1690" s="5">
        <v>115.078</v>
      </c>
      <c r="GK1690" s="7">
        <v>42062</v>
      </c>
      <c r="GL1690" s="5">
        <v>130.488</v>
      </c>
      <c r="HL1690" s="7">
        <v>41446</v>
      </c>
      <c r="HM1690" s="5">
        <v>108.655</v>
      </c>
      <c r="HR1690" s="7">
        <v>41450</v>
      </c>
      <c r="HS1690" s="5">
        <v>104.33499999999999</v>
      </c>
      <c r="HU1690" s="7">
        <v>41453</v>
      </c>
      <c r="HV1690" s="5">
        <v>86.012</v>
      </c>
      <c r="HX1690" s="7">
        <v>41613</v>
      </c>
      <c r="HY1690" s="5">
        <v>98.15</v>
      </c>
    </row>
    <row r="1691" spans="67:233">
      <c r="BO1691" s="7">
        <v>41446</v>
      </c>
      <c r="BP1691" s="5">
        <v>100.33799999999999</v>
      </c>
      <c r="CA1691" s="7">
        <v>41446</v>
      </c>
      <c r="CB1691" s="5">
        <v>103.283</v>
      </c>
      <c r="CG1691" s="7">
        <v>41446</v>
      </c>
      <c r="CH1691" s="5">
        <v>103.593</v>
      </c>
      <c r="DE1691" s="7">
        <v>41446</v>
      </c>
      <c r="DF1691" s="5">
        <v>100.62</v>
      </c>
      <c r="DW1691" s="7">
        <v>41446</v>
      </c>
      <c r="DX1691" s="5">
        <v>101.3</v>
      </c>
      <c r="EF1691" s="7">
        <v>41446</v>
      </c>
      <c r="EG1691" s="5">
        <v>107.355</v>
      </c>
      <c r="EU1691" s="7">
        <v>41856</v>
      </c>
      <c r="EV1691" s="5">
        <v>112.458</v>
      </c>
      <c r="FG1691" s="7">
        <v>42212</v>
      </c>
      <c r="FH1691" s="5">
        <v>115.575</v>
      </c>
      <c r="FJ1691" s="7">
        <v>42326</v>
      </c>
      <c r="FK1691" s="5">
        <v>115.227</v>
      </c>
      <c r="GK1691" s="7">
        <v>42065</v>
      </c>
      <c r="GL1691" s="5">
        <v>130.31</v>
      </c>
      <c r="HL1691" s="7">
        <v>41449</v>
      </c>
      <c r="HM1691" s="5">
        <v>106.998</v>
      </c>
      <c r="HR1691" s="7">
        <v>41451</v>
      </c>
      <c r="HS1691" s="5">
        <v>106.845</v>
      </c>
      <c r="HU1691" s="7">
        <v>41456</v>
      </c>
      <c r="HV1691" s="5">
        <v>87.403000000000006</v>
      </c>
      <c r="HX1691" s="7">
        <v>41614</v>
      </c>
      <c r="HY1691" s="5">
        <v>98.787999999999997</v>
      </c>
    </row>
    <row r="1692" spans="67:233">
      <c r="BO1692" s="7">
        <v>41449</v>
      </c>
      <c r="BP1692" s="5">
        <v>100.33499999999999</v>
      </c>
      <c r="CA1692" s="7">
        <v>41449</v>
      </c>
      <c r="CB1692" s="5">
        <v>103.1</v>
      </c>
      <c r="CG1692" s="7">
        <v>41449</v>
      </c>
      <c r="CH1692" s="5">
        <v>103.29</v>
      </c>
      <c r="DE1692" s="7">
        <v>41449</v>
      </c>
      <c r="DF1692" s="5">
        <v>100.2</v>
      </c>
      <c r="DW1692" s="7">
        <v>41449</v>
      </c>
      <c r="DX1692" s="5">
        <v>100.8</v>
      </c>
      <c r="EF1692" s="7">
        <v>41449</v>
      </c>
      <c r="EG1692" s="5">
        <v>106.77</v>
      </c>
      <c r="EU1692" s="7">
        <v>41857</v>
      </c>
      <c r="EV1692" s="5">
        <v>112.26300000000001</v>
      </c>
      <c r="FG1692" s="7">
        <v>42213</v>
      </c>
      <c r="FH1692" s="5">
        <v>115.72499999999999</v>
      </c>
      <c r="FJ1692" s="7">
        <v>42327</v>
      </c>
      <c r="FK1692" s="5">
        <v>115.258</v>
      </c>
      <c r="GK1692" s="7">
        <v>42066</v>
      </c>
      <c r="GL1692" s="5">
        <v>129.857</v>
      </c>
      <c r="HL1692" s="7">
        <v>41450</v>
      </c>
      <c r="HM1692" s="5">
        <v>107.16500000000001</v>
      </c>
      <c r="HR1692" s="7">
        <v>41452</v>
      </c>
      <c r="HS1692" s="5">
        <v>107.258</v>
      </c>
      <c r="HU1692" s="7">
        <v>41457</v>
      </c>
      <c r="HV1692" s="5">
        <v>87.2</v>
      </c>
      <c r="HX1692" s="7">
        <v>41617</v>
      </c>
      <c r="HY1692" s="5">
        <v>99.347999999999999</v>
      </c>
    </row>
    <row r="1693" spans="67:233">
      <c r="BO1693" s="7">
        <v>41450</v>
      </c>
      <c r="BP1693" s="5">
        <v>100.333</v>
      </c>
      <c r="CA1693" s="7">
        <v>41450</v>
      </c>
      <c r="CB1693" s="5">
        <v>103.018</v>
      </c>
      <c r="CG1693" s="7">
        <v>41450</v>
      </c>
      <c r="CH1693" s="5">
        <v>103.238</v>
      </c>
      <c r="DE1693" s="7">
        <v>41450</v>
      </c>
      <c r="DF1693" s="5">
        <v>100.245</v>
      </c>
      <c r="DW1693" s="7">
        <v>41450</v>
      </c>
      <c r="DX1693" s="5">
        <v>100.80500000000001</v>
      </c>
      <c r="EF1693" s="7">
        <v>41450</v>
      </c>
      <c r="EG1693" s="5">
        <v>106.783</v>
      </c>
      <c r="EU1693" s="7">
        <v>41858</v>
      </c>
      <c r="EV1693" s="5">
        <v>112.173</v>
      </c>
      <c r="FG1693" s="7">
        <v>42214</v>
      </c>
      <c r="FH1693" s="5">
        <v>115.61799999999999</v>
      </c>
      <c r="FJ1693" s="7">
        <v>42328</v>
      </c>
      <c r="FK1693" s="5">
        <v>115.328</v>
      </c>
      <c r="GK1693" s="7">
        <v>42067</v>
      </c>
      <c r="GL1693" s="5">
        <v>130.113</v>
      </c>
      <c r="HL1693" s="7">
        <v>41451</v>
      </c>
      <c r="HM1693" s="5">
        <v>109.575</v>
      </c>
      <c r="HR1693" s="7">
        <v>41453</v>
      </c>
      <c r="HS1693" s="5">
        <v>107.03</v>
      </c>
      <c r="HU1693" s="7">
        <v>41458</v>
      </c>
      <c r="HV1693" s="5">
        <v>85.855000000000004</v>
      </c>
      <c r="HX1693" s="7">
        <v>41618</v>
      </c>
      <c r="HY1693" s="5">
        <v>100.27</v>
      </c>
    </row>
    <row r="1694" spans="67:233">
      <c r="BO1694" s="7">
        <v>41451</v>
      </c>
      <c r="BP1694" s="5">
        <v>100.31</v>
      </c>
      <c r="CA1694" s="7">
        <v>41451</v>
      </c>
      <c r="CB1694" s="5">
        <v>103.15</v>
      </c>
      <c r="CG1694" s="7">
        <v>41451</v>
      </c>
      <c r="CH1694" s="5">
        <v>103.503</v>
      </c>
      <c r="DE1694" s="7">
        <v>41451</v>
      </c>
      <c r="DF1694" s="5">
        <v>100.74299999999999</v>
      </c>
      <c r="DW1694" s="7">
        <v>41451</v>
      </c>
      <c r="DX1694" s="5">
        <v>101.59</v>
      </c>
      <c r="EF1694" s="7">
        <v>41451</v>
      </c>
      <c r="EG1694" s="5">
        <v>107.66500000000001</v>
      </c>
      <c r="EU1694" s="7">
        <v>41859</v>
      </c>
      <c r="EV1694" s="5">
        <v>112.44</v>
      </c>
      <c r="FG1694" s="7">
        <v>42215</v>
      </c>
      <c r="FH1694" s="5">
        <v>115.78</v>
      </c>
      <c r="FJ1694" s="7">
        <v>42331</v>
      </c>
      <c r="FK1694" s="5">
        <v>115.29300000000001</v>
      </c>
      <c r="GK1694" s="7">
        <v>42068</v>
      </c>
      <c r="GL1694" s="5">
        <v>130.89500000000001</v>
      </c>
      <c r="HL1694" s="7">
        <v>41452</v>
      </c>
      <c r="HM1694" s="5">
        <v>109.788</v>
      </c>
      <c r="HR1694" s="7">
        <v>41456</v>
      </c>
      <c r="HS1694" s="5">
        <v>108.55</v>
      </c>
      <c r="HU1694" s="7">
        <v>41459</v>
      </c>
      <c r="HV1694" s="5">
        <v>86.212999999999994</v>
      </c>
      <c r="HX1694" s="7">
        <v>41619</v>
      </c>
      <c r="HY1694" s="5">
        <v>100.325</v>
      </c>
    </row>
    <row r="1695" spans="67:233">
      <c r="BO1695" s="7">
        <v>41452</v>
      </c>
      <c r="BP1695" s="5">
        <v>100.27500000000001</v>
      </c>
      <c r="CA1695" s="7">
        <v>41452</v>
      </c>
      <c r="CB1695" s="5">
        <v>103.23</v>
      </c>
      <c r="CG1695" s="7">
        <v>41452</v>
      </c>
      <c r="CH1695" s="5">
        <v>103.63800000000001</v>
      </c>
      <c r="DE1695" s="7">
        <v>41452</v>
      </c>
      <c r="DF1695" s="5">
        <v>101.045</v>
      </c>
      <c r="DW1695" s="7">
        <v>41452</v>
      </c>
      <c r="DX1695" s="5">
        <v>101.92</v>
      </c>
      <c r="EF1695" s="7">
        <v>41452</v>
      </c>
      <c r="EG1695" s="5">
        <v>108.045</v>
      </c>
      <c r="EU1695" s="7">
        <v>41862</v>
      </c>
      <c r="EV1695" s="5">
        <v>112.545</v>
      </c>
      <c r="FG1695" s="7">
        <v>42216</v>
      </c>
      <c r="FH1695" s="5">
        <v>115.86</v>
      </c>
      <c r="FJ1695" s="7">
        <v>42332</v>
      </c>
      <c r="FK1695" s="5">
        <v>115.298</v>
      </c>
      <c r="GK1695" s="7">
        <v>42069</v>
      </c>
      <c r="GL1695" s="5">
        <v>130.69</v>
      </c>
      <c r="HL1695" s="7">
        <v>41453</v>
      </c>
      <c r="HM1695" s="5">
        <v>109.68</v>
      </c>
      <c r="HR1695" s="7">
        <v>41457</v>
      </c>
      <c r="HS1695" s="5">
        <v>108.295</v>
      </c>
      <c r="HU1695" s="7">
        <v>41460</v>
      </c>
      <c r="HV1695" s="5">
        <v>86.072000000000003</v>
      </c>
      <c r="HX1695" s="7">
        <v>41620</v>
      </c>
      <c r="HY1695" s="5">
        <v>99.753</v>
      </c>
    </row>
    <row r="1696" spans="67:233">
      <c r="BO1696" s="7">
        <v>41453</v>
      </c>
      <c r="BP1696" s="5">
        <v>100.29</v>
      </c>
      <c r="CA1696" s="7">
        <v>41453</v>
      </c>
      <c r="CB1696" s="5">
        <v>103.248</v>
      </c>
      <c r="CG1696" s="7">
        <v>41453</v>
      </c>
      <c r="CH1696" s="5">
        <v>103.61</v>
      </c>
      <c r="DE1696" s="7">
        <v>41453</v>
      </c>
      <c r="DF1696" s="5">
        <v>100.995</v>
      </c>
      <c r="DW1696" s="7">
        <v>41453</v>
      </c>
      <c r="DX1696" s="5">
        <v>101.852</v>
      </c>
      <c r="EF1696" s="7">
        <v>41453</v>
      </c>
      <c r="EG1696" s="5">
        <v>107.94499999999999</v>
      </c>
      <c r="EU1696" s="7">
        <v>41863</v>
      </c>
      <c r="EV1696" s="5">
        <v>112.65300000000001</v>
      </c>
      <c r="FG1696" s="7">
        <v>42219</v>
      </c>
      <c r="FH1696" s="5">
        <v>115.788</v>
      </c>
      <c r="FJ1696" s="7">
        <v>42333</v>
      </c>
      <c r="FK1696" s="5">
        <v>115.595</v>
      </c>
      <c r="GK1696" s="7">
        <v>42072</v>
      </c>
      <c r="GL1696" s="5">
        <v>130.94999999999999</v>
      </c>
      <c r="HL1696" s="7">
        <v>41456</v>
      </c>
      <c r="HM1696" s="5">
        <v>111.13</v>
      </c>
      <c r="HR1696" s="7">
        <v>41458</v>
      </c>
      <c r="HS1696" s="5">
        <v>106.86</v>
      </c>
      <c r="HU1696" s="7">
        <v>41463</v>
      </c>
      <c r="HV1696" s="5">
        <v>85.207999999999998</v>
      </c>
      <c r="HX1696" s="7">
        <v>41621</v>
      </c>
      <c r="HY1696" s="5">
        <v>99.82</v>
      </c>
    </row>
    <row r="1697" spans="67:233">
      <c r="BO1697" s="7">
        <v>41456</v>
      </c>
      <c r="BP1697" s="5">
        <v>100.27</v>
      </c>
      <c r="CA1697" s="7">
        <v>41456</v>
      </c>
      <c r="CB1697" s="5">
        <v>103.343</v>
      </c>
      <c r="CG1697" s="7">
        <v>41456</v>
      </c>
      <c r="CH1697" s="5">
        <v>103.845</v>
      </c>
      <c r="DE1697" s="7">
        <v>41456</v>
      </c>
      <c r="DF1697" s="5">
        <v>101.348</v>
      </c>
      <c r="DW1697" s="7">
        <v>41456</v>
      </c>
      <c r="DX1697" s="5">
        <v>102.30800000000001</v>
      </c>
      <c r="EF1697" s="7">
        <v>41456</v>
      </c>
      <c r="EG1697" s="5">
        <v>108.473</v>
      </c>
      <c r="EU1697" s="7">
        <v>41864</v>
      </c>
      <c r="EV1697" s="5">
        <v>112.77</v>
      </c>
      <c r="FG1697" s="7">
        <v>42220</v>
      </c>
      <c r="FH1697" s="5">
        <v>115.833</v>
      </c>
      <c r="FJ1697" s="7">
        <v>42334</v>
      </c>
      <c r="FK1697" s="5">
        <v>115.598</v>
      </c>
      <c r="GK1697" s="7">
        <v>42073</v>
      </c>
      <c r="GL1697" s="5">
        <v>131.35300000000001</v>
      </c>
      <c r="HL1697" s="7">
        <v>41457</v>
      </c>
      <c r="HM1697" s="5">
        <v>110.83799999999999</v>
      </c>
      <c r="HR1697" s="7">
        <v>41459</v>
      </c>
      <c r="HS1697" s="5">
        <v>107.46299999999999</v>
      </c>
      <c r="HU1697" s="7">
        <v>41464</v>
      </c>
      <c r="HV1697" s="5">
        <v>84.73</v>
      </c>
      <c r="HX1697" s="7">
        <v>41624</v>
      </c>
      <c r="HY1697" s="5">
        <v>100.22499999999999</v>
      </c>
    </row>
    <row r="1698" spans="67:233">
      <c r="BO1698" s="7">
        <v>41457</v>
      </c>
      <c r="BP1698" s="5">
        <v>100.273</v>
      </c>
      <c r="CA1698" s="7">
        <v>41457</v>
      </c>
      <c r="CB1698" s="5">
        <v>103.38500000000001</v>
      </c>
      <c r="CG1698" s="7">
        <v>41457</v>
      </c>
      <c r="CH1698" s="5">
        <v>103.905</v>
      </c>
      <c r="DE1698" s="7">
        <v>41457</v>
      </c>
      <c r="DF1698" s="5">
        <v>101.373</v>
      </c>
      <c r="DW1698" s="7">
        <v>41457</v>
      </c>
      <c r="DX1698" s="5">
        <v>102.378</v>
      </c>
      <c r="EF1698" s="7">
        <v>41457</v>
      </c>
      <c r="EG1698" s="5">
        <v>108.538</v>
      </c>
      <c r="EU1698" s="7">
        <v>41865</v>
      </c>
      <c r="EV1698" s="5">
        <v>112.935</v>
      </c>
      <c r="FG1698" s="7">
        <v>42221</v>
      </c>
      <c r="FH1698" s="5">
        <v>115.57</v>
      </c>
      <c r="FJ1698" s="7">
        <v>42335</v>
      </c>
      <c r="FK1698" s="5">
        <v>115.57</v>
      </c>
      <c r="GK1698" s="7">
        <v>42074</v>
      </c>
      <c r="GL1698" s="5">
        <v>132.19999999999999</v>
      </c>
      <c r="HL1698" s="7">
        <v>41458</v>
      </c>
      <c r="HM1698" s="5">
        <v>109.52800000000001</v>
      </c>
      <c r="HR1698" s="7">
        <v>41460</v>
      </c>
      <c r="HS1698" s="5">
        <v>107.283</v>
      </c>
      <c r="HU1698" s="7">
        <v>41465</v>
      </c>
      <c r="HV1698" s="5">
        <v>84.19</v>
      </c>
      <c r="HX1698" s="7">
        <v>41625</v>
      </c>
      <c r="HY1698" s="5">
        <v>100.02800000000001</v>
      </c>
    </row>
    <row r="1699" spans="67:233">
      <c r="BO1699" s="7">
        <v>41458</v>
      </c>
      <c r="BP1699" s="5">
        <v>100.245</v>
      </c>
      <c r="CA1699" s="7">
        <v>41458</v>
      </c>
      <c r="CB1699" s="5">
        <v>103.325</v>
      </c>
      <c r="CG1699" s="7">
        <v>41458</v>
      </c>
      <c r="CH1699" s="5">
        <v>103.82</v>
      </c>
      <c r="DE1699" s="7">
        <v>41458</v>
      </c>
      <c r="DF1699" s="5">
        <v>101.095</v>
      </c>
      <c r="DW1699" s="7">
        <v>41458</v>
      </c>
      <c r="DX1699" s="5">
        <v>101.96</v>
      </c>
      <c r="EF1699" s="7">
        <v>41458</v>
      </c>
      <c r="EG1699" s="5">
        <v>108.05</v>
      </c>
      <c r="EU1699" s="7">
        <v>41866</v>
      </c>
      <c r="EV1699" s="5">
        <v>113.05800000000001</v>
      </c>
      <c r="FG1699" s="7">
        <v>42222</v>
      </c>
      <c r="FH1699" s="5">
        <v>115.73</v>
      </c>
      <c r="FJ1699" s="7">
        <v>42338</v>
      </c>
      <c r="FK1699" s="5">
        <v>115.565</v>
      </c>
      <c r="GK1699" s="7">
        <v>42075</v>
      </c>
      <c r="GL1699" s="5">
        <v>132.29</v>
      </c>
      <c r="HL1699" s="7">
        <v>41459</v>
      </c>
      <c r="HM1699" s="5">
        <v>110.11499999999999</v>
      </c>
      <c r="HR1699" s="7">
        <v>41463</v>
      </c>
      <c r="HS1699" s="5">
        <v>106.24299999999999</v>
      </c>
      <c r="HU1699" s="7">
        <v>41466</v>
      </c>
      <c r="HV1699" s="5">
        <v>84.045000000000002</v>
      </c>
      <c r="HX1699" s="7">
        <v>41626</v>
      </c>
      <c r="HY1699" s="5">
        <v>99.41</v>
      </c>
    </row>
    <row r="1700" spans="67:233">
      <c r="BO1700" s="7">
        <v>41459</v>
      </c>
      <c r="BP1700" s="5">
        <v>100.223</v>
      </c>
      <c r="CA1700" s="7">
        <v>41459</v>
      </c>
      <c r="CB1700" s="5">
        <v>103.49</v>
      </c>
      <c r="CG1700" s="7">
        <v>41459</v>
      </c>
      <c r="CH1700" s="5">
        <v>104.07</v>
      </c>
      <c r="DE1700" s="7">
        <v>41459</v>
      </c>
      <c r="DF1700" s="5">
        <v>101.535</v>
      </c>
      <c r="DW1700" s="7">
        <v>41459</v>
      </c>
      <c r="DX1700" s="5">
        <v>102.45</v>
      </c>
      <c r="EF1700" s="7">
        <v>41459</v>
      </c>
      <c r="EG1700" s="5">
        <v>108.595</v>
      </c>
      <c r="EU1700" s="7">
        <v>41869</v>
      </c>
      <c r="EV1700" s="5">
        <v>112.858</v>
      </c>
      <c r="FG1700" s="7">
        <v>42223</v>
      </c>
      <c r="FH1700" s="5">
        <v>115.785</v>
      </c>
      <c r="FJ1700" s="7">
        <v>42339</v>
      </c>
      <c r="FK1700" s="5">
        <v>115.58</v>
      </c>
      <c r="GK1700" s="7">
        <v>42076</v>
      </c>
      <c r="GL1700" s="5">
        <v>132.22800000000001</v>
      </c>
      <c r="HL1700" s="7">
        <v>41460</v>
      </c>
      <c r="HM1700" s="5">
        <v>110.02</v>
      </c>
      <c r="HR1700" s="7">
        <v>41464</v>
      </c>
      <c r="HS1700" s="5">
        <v>105.61</v>
      </c>
      <c r="HU1700" s="7">
        <v>41467</v>
      </c>
      <c r="HV1700" s="5">
        <v>84.834999999999994</v>
      </c>
      <c r="HX1700" s="7">
        <v>41627</v>
      </c>
      <c r="HY1700" s="5">
        <v>99.858000000000004</v>
      </c>
    </row>
    <row r="1701" spans="67:233">
      <c r="BO1701" s="7">
        <v>41460</v>
      </c>
      <c r="BP1701" s="5">
        <v>100.233</v>
      </c>
      <c r="CA1701" s="7">
        <v>41460</v>
      </c>
      <c r="CB1701" s="5">
        <v>103.55</v>
      </c>
      <c r="CG1701" s="7">
        <v>41460</v>
      </c>
      <c r="CH1701" s="5">
        <v>104.155</v>
      </c>
      <c r="DE1701" s="7">
        <v>41460</v>
      </c>
      <c r="DF1701" s="5">
        <v>101.643</v>
      </c>
      <c r="DW1701" s="7">
        <v>41460</v>
      </c>
      <c r="DX1701" s="5">
        <v>102.54</v>
      </c>
      <c r="EF1701" s="7">
        <v>41460</v>
      </c>
      <c r="EG1701" s="5">
        <v>108.693</v>
      </c>
      <c r="EU1701" s="7">
        <v>41870</v>
      </c>
      <c r="EV1701" s="5">
        <v>112.977</v>
      </c>
      <c r="FG1701" s="7">
        <v>42226</v>
      </c>
      <c r="FH1701" s="5">
        <v>115.733</v>
      </c>
      <c r="FJ1701" s="7">
        <v>42340</v>
      </c>
      <c r="FK1701" s="5">
        <v>115.66</v>
      </c>
      <c r="GK1701" s="7">
        <v>42079</v>
      </c>
      <c r="GL1701" s="5">
        <v>131.97</v>
      </c>
      <c r="HL1701" s="7">
        <v>41463</v>
      </c>
      <c r="HM1701" s="5">
        <v>109.033</v>
      </c>
      <c r="HR1701" s="7">
        <v>41465</v>
      </c>
      <c r="HS1701" s="5">
        <v>104.958</v>
      </c>
      <c r="HU1701" s="7">
        <v>41470</v>
      </c>
      <c r="HV1701" s="5">
        <v>85.2</v>
      </c>
      <c r="HX1701" s="7">
        <v>41628</v>
      </c>
      <c r="HY1701" s="5">
        <v>99.564999999999998</v>
      </c>
    </row>
    <row r="1702" spans="67:233">
      <c r="BO1702" s="7">
        <v>41463</v>
      </c>
      <c r="BP1702" s="5">
        <v>100.203</v>
      </c>
      <c r="CA1702" s="7">
        <v>41463</v>
      </c>
      <c r="CB1702" s="5">
        <v>103.61499999999999</v>
      </c>
      <c r="CG1702" s="7">
        <v>41463</v>
      </c>
      <c r="CH1702" s="5">
        <v>104.19499999999999</v>
      </c>
      <c r="DE1702" s="7">
        <v>41463</v>
      </c>
      <c r="DF1702" s="5">
        <v>101.75</v>
      </c>
      <c r="DW1702" s="7">
        <v>41463</v>
      </c>
      <c r="DX1702" s="5">
        <v>102.66</v>
      </c>
      <c r="EF1702" s="7">
        <v>41463</v>
      </c>
      <c r="EG1702" s="5">
        <v>108.822</v>
      </c>
      <c r="EU1702" s="7">
        <v>41871</v>
      </c>
      <c r="EV1702" s="5">
        <v>112.988</v>
      </c>
      <c r="FG1702" s="7">
        <v>42227</v>
      </c>
      <c r="FH1702" s="5">
        <v>115.755</v>
      </c>
      <c r="FJ1702" s="7">
        <v>42341</v>
      </c>
      <c r="FK1702" s="5">
        <v>114.995</v>
      </c>
      <c r="GK1702" s="7">
        <v>42080</v>
      </c>
      <c r="GL1702" s="5">
        <v>131.245</v>
      </c>
      <c r="HL1702" s="7">
        <v>41464</v>
      </c>
      <c r="HM1702" s="5">
        <v>108.51</v>
      </c>
      <c r="HR1702" s="7">
        <v>41466</v>
      </c>
      <c r="HS1702" s="5">
        <v>104.738</v>
      </c>
      <c r="HU1702" s="7">
        <v>41471</v>
      </c>
      <c r="HV1702" s="5">
        <v>86.02</v>
      </c>
      <c r="HX1702" s="7">
        <v>41631</v>
      </c>
      <c r="HY1702" s="5">
        <v>98.733000000000004</v>
      </c>
    </row>
    <row r="1703" spans="67:233">
      <c r="BO1703" s="7">
        <v>41464</v>
      </c>
      <c r="BP1703" s="5">
        <v>100.208</v>
      </c>
      <c r="CA1703" s="7">
        <v>41464</v>
      </c>
      <c r="CB1703" s="5">
        <v>103.57</v>
      </c>
      <c r="CG1703" s="7">
        <v>41464</v>
      </c>
      <c r="CH1703" s="5">
        <v>104.11499999999999</v>
      </c>
      <c r="DE1703" s="7">
        <v>41464</v>
      </c>
      <c r="DF1703" s="5">
        <v>101.62</v>
      </c>
      <c r="DW1703" s="7">
        <v>41464</v>
      </c>
      <c r="DX1703" s="5">
        <v>102.455</v>
      </c>
      <c r="EF1703" s="7">
        <v>41464</v>
      </c>
      <c r="EG1703" s="5">
        <v>108.583</v>
      </c>
      <c r="EU1703" s="7">
        <v>41872</v>
      </c>
      <c r="EV1703" s="5">
        <v>113.003</v>
      </c>
      <c r="FG1703" s="7">
        <v>42228</v>
      </c>
      <c r="FH1703" s="5">
        <v>115.613</v>
      </c>
      <c r="FJ1703" s="7">
        <v>42342</v>
      </c>
      <c r="FK1703" s="5">
        <v>114.91800000000001</v>
      </c>
      <c r="GK1703" s="7">
        <v>42081</v>
      </c>
      <c r="GL1703" s="5">
        <v>131.04300000000001</v>
      </c>
      <c r="HL1703" s="7">
        <v>41465</v>
      </c>
      <c r="HM1703" s="5">
        <v>107.94499999999999</v>
      </c>
      <c r="HR1703" s="7">
        <v>41467</v>
      </c>
      <c r="HS1703" s="5">
        <v>105.595</v>
      </c>
      <c r="HU1703" s="7">
        <v>41472</v>
      </c>
      <c r="HV1703" s="5">
        <v>85.733000000000004</v>
      </c>
      <c r="HX1703" s="7">
        <v>41632</v>
      </c>
      <c r="HY1703" s="5">
        <v>98.74</v>
      </c>
    </row>
    <row r="1704" spans="67:233">
      <c r="BO1704" s="7">
        <v>41465</v>
      </c>
      <c r="BP1704" s="5">
        <v>100.167</v>
      </c>
      <c r="CA1704" s="7">
        <v>41465</v>
      </c>
      <c r="CB1704" s="5">
        <v>103.398</v>
      </c>
      <c r="CG1704" s="7">
        <v>41465</v>
      </c>
      <c r="CH1704" s="5">
        <v>103.965</v>
      </c>
      <c r="DE1704" s="7">
        <v>41465</v>
      </c>
      <c r="DF1704" s="5">
        <v>101.378</v>
      </c>
      <c r="DW1704" s="7">
        <v>41465</v>
      </c>
      <c r="DX1704" s="5">
        <v>102.17</v>
      </c>
      <c r="EF1704" s="7">
        <v>41465</v>
      </c>
      <c r="EG1704" s="5">
        <v>108.22499999999999</v>
      </c>
      <c r="EU1704" s="7">
        <v>41873</v>
      </c>
      <c r="EV1704" s="5">
        <v>113.143</v>
      </c>
      <c r="FG1704" s="7">
        <v>42229</v>
      </c>
      <c r="FH1704" s="5">
        <v>115.663</v>
      </c>
      <c r="FJ1704" s="7">
        <v>42345</v>
      </c>
      <c r="FK1704" s="5">
        <v>115.163</v>
      </c>
      <c r="GK1704" s="7">
        <v>42082</v>
      </c>
      <c r="GL1704" s="5">
        <v>131.15799999999999</v>
      </c>
      <c r="HL1704" s="7">
        <v>41466</v>
      </c>
      <c r="HM1704" s="5">
        <v>107.863</v>
      </c>
      <c r="HR1704" s="7">
        <v>41470</v>
      </c>
      <c r="HS1704" s="5">
        <v>106.128</v>
      </c>
      <c r="HU1704" s="7">
        <v>41473</v>
      </c>
      <c r="HV1704" s="5">
        <v>86.308000000000007</v>
      </c>
      <c r="HX1704" s="7">
        <v>41633</v>
      </c>
      <c r="HY1704" s="5">
        <v>98.74</v>
      </c>
    </row>
    <row r="1705" spans="67:233">
      <c r="BO1705" s="7">
        <v>41466</v>
      </c>
      <c r="BP1705" s="5">
        <v>100.15300000000001</v>
      </c>
      <c r="CA1705" s="7">
        <v>41466</v>
      </c>
      <c r="CB1705" s="5">
        <v>103.37</v>
      </c>
      <c r="CG1705" s="7">
        <v>41466</v>
      </c>
      <c r="CH1705" s="5">
        <v>103.935</v>
      </c>
      <c r="DE1705" s="7">
        <v>41466</v>
      </c>
      <c r="DF1705" s="5">
        <v>101.32</v>
      </c>
      <c r="DW1705" s="7">
        <v>41466</v>
      </c>
      <c r="DX1705" s="5">
        <v>102.068</v>
      </c>
      <c r="EF1705" s="7">
        <v>41466</v>
      </c>
      <c r="EG1705" s="5">
        <v>108.128</v>
      </c>
      <c r="EU1705" s="7">
        <v>41876</v>
      </c>
      <c r="EV1705" s="5">
        <v>113.545</v>
      </c>
      <c r="FG1705" s="7">
        <v>42230</v>
      </c>
      <c r="FH1705" s="5">
        <v>115.51300000000001</v>
      </c>
      <c r="FJ1705" s="7">
        <v>42346</v>
      </c>
      <c r="FK1705" s="5">
        <v>115.13800000000001</v>
      </c>
      <c r="GK1705" s="7">
        <v>42083</v>
      </c>
      <c r="GL1705" s="5">
        <v>131.82300000000001</v>
      </c>
      <c r="HL1705" s="7">
        <v>41467</v>
      </c>
      <c r="HM1705" s="5">
        <v>108.613</v>
      </c>
      <c r="HR1705" s="7">
        <v>41471</v>
      </c>
      <c r="HS1705" s="5">
        <v>107.035</v>
      </c>
      <c r="HU1705" s="7">
        <v>41474</v>
      </c>
      <c r="HV1705" s="5">
        <v>86.305000000000007</v>
      </c>
      <c r="HX1705" s="7">
        <v>41634</v>
      </c>
      <c r="HY1705" s="5">
        <v>98.74</v>
      </c>
    </row>
    <row r="1706" spans="67:233">
      <c r="BO1706" s="7">
        <v>41467</v>
      </c>
      <c r="BP1706" s="5">
        <v>100.143</v>
      </c>
      <c r="CA1706" s="7">
        <v>41467</v>
      </c>
      <c r="CB1706" s="5">
        <v>103.333</v>
      </c>
      <c r="CG1706" s="7">
        <v>41467</v>
      </c>
      <c r="CH1706" s="5">
        <v>103.95</v>
      </c>
      <c r="DE1706" s="7">
        <v>41467</v>
      </c>
      <c r="DF1706" s="5">
        <v>101.298</v>
      </c>
      <c r="DW1706" s="7">
        <v>41467</v>
      </c>
      <c r="DX1706" s="5">
        <v>102.095</v>
      </c>
      <c r="EF1706" s="7">
        <v>41467</v>
      </c>
      <c r="EG1706" s="5">
        <v>108.158</v>
      </c>
      <c r="EU1706" s="7">
        <v>41877</v>
      </c>
      <c r="EV1706" s="5">
        <v>113.553</v>
      </c>
      <c r="FG1706" s="7">
        <v>42233</v>
      </c>
      <c r="FH1706" s="5">
        <v>115.625</v>
      </c>
      <c r="FJ1706" s="7">
        <v>42347</v>
      </c>
      <c r="FK1706" s="5">
        <v>115.02</v>
      </c>
      <c r="GK1706" s="7">
        <v>42086</v>
      </c>
      <c r="GL1706" s="5">
        <v>131.048</v>
      </c>
      <c r="HL1706" s="7">
        <v>41470</v>
      </c>
      <c r="HM1706" s="5">
        <v>109.318</v>
      </c>
      <c r="HR1706" s="7">
        <v>41472</v>
      </c>
      <c r="HS1706" s="5">
        <v>106.645</v>
      </c>
      <c r="HU1706" s="7">
        <v>41477</v>
      </c>
      <c r="HV1706" s="5">
        <v>86.942999999999998</v>
      </c>
      <c r="HX1706" s="7">
        <v>41635</v>
      </c>
      <c r="HY1706" s="5">
        <v>98.768000000000001</v>
      </c>
    </row>
    <row r="1707" spans="67:233">
      <c r="BO1707" s="7">
        <v>41470</v>
      </c>
      <c r="BP1707" s="5">
        <v>100.125</v>
      </c>
      <c r="CA1707" s="7">
        <v>41470</v>
      </c>
      <c r="CB1707" s="5">
        <v>103.36499999999999</v>
      </c>
      <c r="CG1707" s="7">
        <v>41470</v>
      </c>
      <c r="CH1707" s="5">
        <v>103.91500000000001</v>
      </c>
      <c r="DE1707" s="7">
        <v>41470</v>
      </c>
      <c r="DF1707" s="5">
        <v>101.383</v>
      </c>
      <c r="DW1707" s="7">
        <v>41470</v>
      </c>
      <c r="DX1707" s="5">
        <v>102.285</v>
      </c>
      <c r="EF1707" s="7">
        <v>41470</v>
      </c>
      <c r="EG1707" s="5">
        <v>108.383</v>
      </c>
      <c r="EU1707" s="7">
        <v>41878</v>
      </c>
      <c r="EV1707" s="5">
        <v>113.283</v>
      </c>
      <c r="FG1707" s="7">
        <v>42234</v>
      </c>
      <c r="FH1707" s="5">
        <v>115.453</v>
      </c>
      <c r="FJ1707" s="7">
        <v>42348</v>
      </c>
      <c r="FK1707" s="5">
        <v>114.973</v>
      </c>
      <c r="GK1707" s="7">
        <v>42087</v>
      </c>
      <c r="GL1707" s="5">
        <v>130.678</v>
      </c>
      <c r="HL1707" s="7">
        <v>41471</v>
      </c>
      <c r="HM1707" s="5">
        <v>110.148</v>
      </c>
      <c r="HR1707" s="7">
        <v>41473</v>
      </c>
      <c r="HS1707" s="5">
        <v>107.325</v>
      </c>
      <c r="HU1707" s="7">
        <v>41478</v>
      </c>
      <c r="HV1707" s="5">
        <v>86.16</v>
      </c>
      <c r="HX1707" s="7">
        <v>41638</v>
      </c>
      <c r="HY1707" s="5">
        <v>99.658000000000001</v>
      </c>
    </row>
    <row r="1708" spans="67:233">
      <c r="BO1708" s="7">
        <v>41471</v>
      </c>
      <c r="BP1708" s="5">
        <v>100.128</v>
      </c>
      <c r="CA1708" s="7">
        <v>41471</v>
      </c>
      <c r="CB1708" s="5">
        <v>103.35299999999999</v>
      </c>
      <c r="CG1708" s="7">
        <v>41471</v>
      </c>
      <c r="CH1708" s="5">
        <v>103.988</v>
      </c>
      <c r="DE1708" s="7">
        <v>41471</v>
      </c>
      <c r="DF1708" s="5">
        <v>101.455</v>
      </c>
      <c r="DW1708" s="7">
        <v>41471</v>
      </c>
      <c r="DX1708" s="5">
        <v>102.355</v>
      </c>
      <c r="EF1708" s="7">
        <v>41471</v>
      </c>
      <c r="EG1708" s="5">
        <v>108.468</v>
      </c>
      <c r="EU1708" s="7">
        <v>41879</v>
      </c>
      <c r="EV1708" s="5">
        <v>112.91</v>
      </c>
      <c r="FG1708" s="7">
        <v>42235</v>
      </c>
      <c r="FH1708" s="5">
        <v>115.43300000000001</v>
      </c>
      <c r="FJ1708" s="7">
        <v>42349</v>
      </c>
      <c r="FK1708" s="5">
        <v>114.887</v>
      </c>
      <c r="GK1708" s="7">
        <v>42088</v>
      </c>
      <c r="GL1708" s="5">
        <v>130.66</v>
      </c>
      <c r="HL1708" s="7">
        <v>41472</v>
      </c>
      <c r="HM1708" s="5">
        <v>109.803</v>
      </c>
      <c r="HR1708" s="7">
        <v>41474</v>
      </c>
      <c r="HS1708" s="5">
        <v>107.34</v>
      </c>
      <c r="HU1708" s="7">
        <v>41479</v>
      </c>
      <c r="HV1708" s="5">
        <v>86.32</v>
      </c>
      <c r="HX1708" s="7">
        <v>41639</v>
      </c>
      <c r="HY1708" s="5">
        <v>99.795000000000002</v>
      </c>
    </row>
    <row r="1709" spans="67:233">
      <c r="BO1709" s="7">
        <v>41472</v>
      </c>
      <c r="BP1709" s="5">
        <v>100.08499999999999</v>
      </c>
      <c r="CA1709" s="7">
        <v>41472</v>
      </c>
      <c r="CB1709" s="5">
        <v>103.31</v>
      </c>
      <c r="CG1709" s="7">
        <v>41472</v>
      </c>
      <c r="CH1709" s="5">
        <v>103.893</v>
      </c>
      <c r="DE1709" s="7">
        <v>41472</v>
      </c>
      <c r="DF1709" s="5">
        <v>101.35299999999999</v>
      </c>
      <c r="DW1709" s="7">
        <v>41472</v>
      </c>
      <c r="DX1709" s="5">
        <v>102.235</v>
      </c>
      <c r="EF1709" s="7">
        <v>41472</v>
      </c>
      <c r="EG1709" s="5">
        <v>108.292</v>
      </c>
      <c r="EU1709" s="7">
        <v>41880</v>
      </c>
      <c r="EV1709" s="5">
        <v>112.983</v>
      </c>
      <c r="FG1709" s="7">
        <v>42236</v>
      </c>
      <c r="FH1709" s="5">
        <v>115.355</v>
      </c>
      <c r="FJ1709" s="7">
        <v>42352</v>
      </c>
      <c r="FK1709" s="5">
        <v>114.613</v>
      </c>
      <c r="GK1709" s="7">
        <v>42089</v>
      </c>
      <c r="GL1709" s="5">
        <v>130.80500000000001</v>
      </c>
      <c r="HL1709" s="7">
        <v>41473</v>
      </c>
      <c r="HM1709" s="5">
        <v>110.46299999999999</v>
      </c>
      <c r="HR1709" s="7">
        <v>41477</v>
      </c>
      <c r="HS1709" s="5">
        <v>108.033</v>
      </c>
      <c r="HU1709" s="7">
        <v>41480</v>
      </c>
      <c r="HV1709" s="5">
        <v>86.423000000000002</v>
      </c>
      <c r="HX1709" s="7">
        <v>41640</v>
      </c>
      <c r="HY1709" s="5">
        <v>99.795000000000002</v>
      </c>
    </row>
    <row r="1710" spans="67:233">
      <c r="BO1710" s="7">
        <v>41473</v>
      </c>
      <c r="BP1710" s="5">
        <v>100.075</v>
      </c>
      <c r="CA1710" s="7">
        <v>41473</v>
      </c>
      <c r="CB1710" s="5">
        <v>103.352</v>
      </c>
      <c r="CG1710" s="7">
        <v>41473</v>
      </c>
      <c r="CH1710" s="5">
        <v>103.99</v>
      </c>
      <c r="DE1710" s="7">
        <v>41473</v>
      </c>
      <c r="DF1710" s="5">
        <v>101.605</v>
      </c>
      <c r="DW1710" s="7">
        <v>41473</v>
      </c>
      <c r="DX1710" s="5">
        <v>102.55</v>
      </c>
      <c r="EF1710" s="7">
        <v>41473</v>
      </c>
      <c r="EG1710" s="5">
        <v>108.633</v>
      </c>
      <c r="EU1710" s="7">
        <v>41883</v>
      </c>
      <c r="EV1710" s="5">
        <v>112.995</v>
      </c>
      <c r="FG1710" s="7">
        <v>42237</v>
      </c>
      <c r="FH1710" s="5">
        <v>115.255</v>
      </c>
      <c r="FJ1710" s="7">
        <v>42353</v>
      </c>
      <c r="FK1710" s="5">
        <v>114.498</v>
      </c>
      <c r="GK1710" s="7">
        <v>42090</v>
      </c>
      <c r="GL1710" s="5">
        <v>130.19300000000001</v>
      </c>
      <c r="HL1710" s="7">
        <v>41474</v>
      </c>
      <c r="HM1710" s="5">
        <v>110.31</v>
      </c>
      <c r="HR1710" s="7">
        <v>41478</v>
      </c>
      <c r="HS1710" s="5">
        <v>107.29</v>
      </c>
      <c r="HU1710" s="7">
        <v>41481</v>
      </c>
      <c r="HV1710" s="5">
        <v>86.82</v>
      </c>
      <c r="HX1710" s="7">
        <v>41641</v>
      </c>
      <c r="HY1710" s="5">
        <v>101.208</v>
      </c>
    </row>
    <row r="1711" spans="67:233">
      <c r="BO1711" s="7">
        <v>41474</v>
      </c>
      <c r="BP1711" s="5">
        <v>100.065</v>
      </c>
      <c r="CA1711" s="7">
        <v>41474</v>
      </c>
      <c r="CB1711" s="5">
        <v>103.37</v>
      </c>
      <c r="CG1711" s="7">
        <v>41474</v>
      </c>
      <c r="CH1711" s="5">
        <v>104.01</v>
      </c>
      <c r="DE1711" s="7">
        <v>41474</v>
      </c>
      <c r="DF1711" s="5">
        <v>101.63500000000001</v>
      </c>
      <c r="DW1711" s="7">
        <v>41474</v>
      </c>
      <c r="DX1711" s="5">
        <v>102.6</v>
      </c>
      <c r="EF1711" s="7">
        <v>41474</v>
      </c>
      <c r="EG1711" s="5">
        <v>108.697</v>
      </c>
      <c r="EU1711" s="7">
        <v>41884</v>
      </c>
      <c r="EV1711" s="5">
        <v>112.97</v>
      </c>
      <c r="FG1711" s="7">
        <v>42240</v>
      </c>
      <c r="FH1711" s="5">
        <v>115.113</v>
      </c>
      <c r="FJ1711" s="7">
        <v>42354</v>
      </c>
      <c r="FK1711" s="5">
        <v>114.49299999999999</v>
      </c>
      <c r="GK1711" s="7">
        <v>42093</v>
      </c>
      <c r="GL1711" s="5">
        <v>130.577</v>
      </c>
      <c r="HL1711" s="7">
        <v>41477</v>
      </c>
      <c r="HM1711" s="5">
        <v>111.063</v>
      </c>
      <c r="HR1711" s="7">
        <v>41479</v>
      </c>
      <c r="HS1711" s="5">
        <v>107.423</v>
      </c>
      <c r="HU1711" s="7">
        <v>41484</v>
      </c>
      <c r="HV1711" s="5">
        <v>86.444999999999993</v>
      </c>
      <c r="HX1711" s="7">
        <v>41642</v>
      </c>
      <c r="HY1711" s="5">
        <v>102.24299999999999</v>
      </c>
    </row>
    <row r="1712" spans="67:233">
      <c r="BO1712" s="7">
        <v>41477</v>
      </c>
      <c r="BP1712" s="5">
        <v>100.05500000000001</v>
      </c>
      <c r="CA1712" s="7">
        <v>41477</v>
      </c>
      <c r="CB1712" s="5">
        <v>103.398</v>
      </c>
      <c r="CG1712" s="7">
        <v>41477</v>
      </c>
      <c r="CH1712" s="5">
        <v>104.08</v>
      </c>
      <c r="DE1712" s="7">
        <v>41477</v>
      </c>
      <c r="DF1712" s="5">
        <v>101.82299999999999</v>
      </c>
      <c r="DW1712" s="7">
        <v>41477</v>
      </c>
      <c r="DX1712" s="5">
        <v>102.893</v>
      </c>
      <c r="EF1712" s="7">
        <v>41477</v>
      </c>
      <c r="EG1712" s="5">
        <v>109.038</v>
      </c>
      <c r="EU1712" s="7">
        <v>41885</v>
      </c>
      <c r="EV1712" s="5">
        <v>113.02500000000001</v>
      </c>
      <c r="FG1712" s="7">
        <v>42241</v>
      </c>
      <c r="FH1712" s="5">
        <v>114.95</v>
      </c>
      <c r="FJ1712" s="7">
        <v>42355</v>
      </c>
      <c r="FK1712" s="5">
        <v>114.512</v>
      </c>
      <c r="GK1712" s="7">
        <v>42094</v>
      </c>
      <c r="GL1712" s="5">
        <v>131.078</v>
      </c>
      <c r="HL1712" s="7">
        <v>41478</v>
      </c>
      <c r="HM1712" s="5">
        <v>110.203</v>
      </c>
      <c r="HR1712" s="7">
        <v>41480</v>
      </c>
      <c r="HS1712" s="5">
        <v>107.518</v>
      </c>
      <c r="HU1712" s="7">
        <v>41485</v>
      </c>
      <c r="HV1712" s="5">
        <v>86.38</v>
      </c>
      <c r="HX1712" s="7">
        <v>41645</v>
      </c>
      <c r="HY1712" s="5">
        <v>101.785</v>
      </c>
    </row>
    <row r="1713" spans="67:233">
      <c r="BO1713" s="7">
        <v>41478</v>
      </c>
      <c r="BP1713" s="5">
        <v>100.045</v>
      </c>
      <c r="CA1713" s="7">
        <v>41478</v>
      </c>
      <c r="CB1713" s="5">
        <v>103.355</v>
      </c>
      <c r="CG1713" s="7">
        <v>41478</v>
      </c>
      <c r="CH1713" s="5">
        <v>104</v>
      </c>
      <c r="DE1713" s="7">
        <v>41478</v>
      </c>
      <c r="DF1713" s="5">
        <v>101.733</v>
      </c>
      <c r="DW1713" s="7">
        <v>41478</v>
      </c>
      <c r="DX1713" s="5">
        <v>102.785</v>
      </c>
      <c r="EF1713" s="7">
        <v>41478</v>
      </c>
      <c r="EG1713" s="5">
        <v>108.878</v>
      </c>
      <c r="EU1713" s="7">
        <v>41886</v>
      </c>
      <c r="EV1713" s="5">
        <v>113.375</v>
      </c>
      <c r="FG1713" s="7">
        <v>42242</v>
      </c>
      <c r="FH1713" s="5">
        <v>114.9</v>
      </c>
      <c r="FJ1713" s="7">
        <v>42356</v>
      </c>
      <c r="FK1713" s="5">
        <v>114.583</v>
      </c>
      <c r="GK1713" s="7">
        <v>42095</v>
      </c>
      <c r="GL1713" s="5">
        <v>131.095</v>
      </c>
      <c r="HL1713" s="7">
        <v>41479</v>
      </c>
      <c r="HM1713" s="5">
        <v>110.477</v>
      </c>
      <c r="HR1713" s="7">
        <v>41481</v>
      </c>
      <c r="HS1713" s="5">
        <v>108.02</v>
      </c>
      <c r="HU1713" s="7">
        <v>41486</v>
      </c>
      <c r="HV1713" s="5">
        <v>86.594999999999999</v>
      </c>
      <c r="HX1713" s="7">
        <v>41646</v>
      </c>
      <c r="HY1713" s="5">
        <v>102.925</v>
      </c>
    </row>
    <row r="1714" spans="67:233">
      <c r="BO1714" s="7">
        <v>41479</v>
      </c>
      <c r="BP1714" s="5">
        <v>100.01</v>
      </c>
      <c r="CA1714" s="7">
        <v>41479</v>
      </c>
      <c r="CB1714" s="5">
        <v>103.352</v>
      </c>
      <c r="CG1714" s="7">
        <v>41479</v>
      </c>
      <c r="CH1714" s="5">
        <v>104.02500000000001</v>
      </c>
      <c r="DE1714" s="7">
        <v>41479</v>
      </c>
      <c r="DF1714" s="5">
        <v>101.83499999999999</v>
      </c>
      <c r="DW1714" s="7">
        <v>41479</v>
      </c>
      <c r="DX1714" s="5">
        <v>102.94499999999999</v>
      </c>
      <c r="EF1714" s="7">
        <v>41479</v>
      </c>
      <c r="EG1714" s="5">
        <v>109.068</v>
      </c>
      <c r="EU1714" s="7">
        <v>41887</v>
      </c>
      <c r="EV1714" s="5">
        <v>113.705</v>
      </c>
      <c r="FG1714" s="7">
        <v>42243</v>
      </c>
      <c r="FH1714" s="5">
        <v>114.97499999999999</v>
      </c>
      <c r="FJ1714" s="7">
        <v>42359</v>
      </c>
      <c r="FK1714" s="5">
        <v>114.453</v>
      </c>
      <c r="GK1714" s="7">
        <v>42096</v>
      </c>
      <c r="GL1714" s="5">
        <v>130.935</v>
      </c>
      <c r="HL1714" s="7">
        <v>41480</v>
      </c>
      <c r="HM1714" s="5">
        <v>110.613</v>
      </c>
      <c r="HR1714" s="7">
        <v>41484</v>
      </c>
      <c r="HS1714" s="5">
        <v>107.373</v>
      </c>
      <c r="HU1714" s="7">
        <v>41487</v>
      </c>
      <c r="HV1714" s="5">
        <v>87.076999999999998</v>
      </c>
      <c r="HX1714" s="7">
        <v>41647</v>
      </c>
      <c r="HY1714" s="5">
        <v>103.163</v>
      </c>
    </row>
    <row r="1715" spans="67:233">
      <c r="BO1715" s="7">
        <v>41480</v>
      </c>
      <c r="BP1715" s="5">
        <v>100.012</v>
      </c>
      <c r="CA1715" s="7">
        <v>41480</v>
      </c>
      <c r="CB1715" s="5">
        <v>103.348</v>
      </c>
      <c r="CG1715" s="7">
        <v>41480</v>
      </c>
      <c r="CH1715" s="5">
        <v>104.02500000000001</v>
      </c>
      <c r="DE1715" s="7">
        <v>41480</v>
      </c>
      <c r="DF1715" s="5">
        <v>101.843</v>
      </c>
      <c r="DW1715" s="7">
        <v>41480</v>
      </c>
      <c r="DX1715" s="5">
        <v>102.97499999999999</v>
      </c>
      <c r="EF1715" s="7">
        <v>41480</v>
      </c>
      <c r="EG1715" s="5">
        <v>109.12</v>
      </c>
      <c r="EU1715" s="7">
        <v>41890</v>
      </c>
      <c r="EV1715" s="5">
        <v>113.43300000000001</v>
      </c>
      <c r="FG1715" s="7">
        <v>42244</v>
      </c>
      <c r="FH1715" s="5">
        <v>114.968</v>
      </c>
      <c r="FJ1715" s="7">
        <v>42360</v>
      </c>
      <c r="FK1715" s="5">
        <v>114.425</v>
      </c>
      <c r="GK1715" s="7">
        <v>42097</v>
      </c>
      <c r="GL1715" s="5">
        <v>130.935</v>
      </c>
      <c r="HL1715" s="7">
        <v>41481</v>
      </c>
      <c r="HM1715" s="5">
        <v>110.938</v>
      </c>
      <c r="HR1715" s="7">
        <v>41485</v>
      </c>
      <c r="HS1715" s="5">
        <v>107.49299999999999</v>
      </c>
      <c r="HU1715" s="7">
        <v>41488</v>
      </c>
      <c r="HV1715" s="5">
        <v>87.242999999999995</v>
      </c>
      <c r="HX1715" s="7">
        <v>41648</v>
      </c>
      <c r="HY1715" s="5">
        <v>103.325</v>
      </c>
    </row>
    <row r="1716" spans="67:233">
      <c r="BO1716" s="7">
        <v>41481</v>
      </c>
      <c r="BP1716" s="5">
        <v>100.01</v>
      </c>
      <c r="CA1716" s="7">
        <v>41481</v>
      </c>
      <c r="CB1716" s="5">
        <v>103.355</v>
      </c>
      <c r="CG1716" s="7">
        <v>41481</v>
      </c>
      <c r="CH1716" s="5">
        <v>103.98</v>
      </c>
      <c r="DE1716" s="7">
        <v>41481</v>
      </c>
      <c r="DF1716" s="5">
        <v>101.79300000000001</v>
      </c>
      <c r="DW1716" s="7">
        <v>41481</v>
      </c>
      <c r="DX1716" s="5">
        <v>102.923</v>
      </c>
      <c r="EF1716" s="7">
        <v>41481</v>
      </c>
      <c r="EG1716" s="5">
        <v>109.033</v>
      </c>
      <c r="EU1716" s="7">
        <v>41891</v>
      </c>
      <c r="EV1716" s="5">
        <v>113.098</v>
      </c>
      <c r="FG1716" s="7">
        <v>42247</v>
      </c>
      <c r="FH1716" s="5">
        <v>114.943</v>
      </c>
      <c r="FJ1716" s="7">
        <v>42361</v>
      </c>
      <c r="FK1716" s="5">
        <v>114.345</v>
      </c>
      <c r="GK1716" s="7">
        <v>42100</v>
      </c>
      <c r="GL1716" s="5">
        <v>130.935</v>
      </c>
      <c r="HL1716" s="7">
        <v>41484</v>
      </c>
      <c r="HM1716" s="5">
        <v>110.398</v>
      </c>
      <c r="HR1716" s="7">
        <v>41486</v>
      </c>
      <c r="HS1716" s="5">
        <v>107.71299999999999</v>
      </c>
      <c r="HU1716" s="7">
        <v>41491</v>
      </c>
      <c r="HV1716" s="5">
        <v>86.99</v>
      </c>
      <c r="HX1716" s="7">
        <v>41649</v>
      </c>
      <c r="HY1716" s="5">
        <v>103.313</v>
      </c>
    </row>
    <row r="1717" spans="67:233">
      <c r="BO1717" s="7">
        <v>41484</v>
      </c>
      <c r="BP1717" s="5">
        <v>100.01300000000001</v>
      </c>
      <c r="CA1717" s="7">
        <v>41484</v>
      </c>
      <c r="CB1717" s="5">
        <v>103.345</v>
      </c>
      <c r="CG1717" s="7">
        <v>41484</v>
      </c>
      <c r="CH1717" s="5">
        <v>103.96299999999999</v>
      </c>
      <c r="DE1717" s="7">
        <v>41484</v>
      </c>
      <c r="DF1717" s="5">
        <v>101.643</v>
      </c>
      <c r="DW1717" s="7">
        <v>41484</v>
      </c>
      <c r="DX1717" s="5">
        <v>102.73</v>
      </c>
      <c r="EF1717" s="7">
        <v>41484</v>
      </c>
      <c r="EG1717" s="5">
        <v>108.803</v>
      </c>
      <c r="EU1717" s="7">
        <v>41892</v>
      </c>
      <c r="EV1717" s="5">
        <v>112.89</v>
      </c>
      <c r="FG1717" s="7">
        <v>42248</v>
      </c>
      <c r="FH1717" s="5">
        <v>114.83499999999999</v>
      </c>
      <c r="FJ1717" s="7">
        <v>42362</v>
      </c>
      <c r="FK1717" s="5">
        <v>114.30500000000001</v>
      </c>
      <c r="GK1717" s="7">
        <v>42101</v>
      </c>
      <c r="GL1717" s="5">
        <v>131.38499999999999</v>
      </c>
      <c r="HL1717" s="7">
        <v>41485</v>
      </c>
      <c r="HM1717" s="5">
        <v>110.483</v>
      </c>
      <c r="HR1717" s="7">
        <v>41487</v>
      </c>
      <c r="HS1717" s="5">
        <v>108.34</v>
      </c>
      <c r="HU1717" s="7">
        <v>41492</v>
      </c>
      <c r="HV1717" s="5">
        <v>87.185000000000002</v>
      </c>
      <c r="HX1717" s="7">
        <v>41652</v>
      </c>
      <c r="HY1717" s="5">
        <v>103.34</v>
      </c>
    </row>
    <row r="1718" spans="67:233">
      <c r="BO1718" s="7">
        <v>41485</v>
      </c>
      <c r="BP1718" s="5">
        <v>100.01300000000001</v>
      </c>
      <c r="CA1718" s="7">
        <v>41485</v>
      </c>
      <c r="CB1718" s="5">
        <v>103.398</v>
      </c>
      <c r="CG1718" s="7">
        <v>41485</v>
      </c>
      <c r="CH1718" s="5">
        <v>103.97499999999999</v>
      </c>
      <c r="DE1718" s="7">
        <v>41485</v>
      </c>
      <c r="DF1718" s="5">
        <v>101.648</v>
      </c>
      <c r="DW1718" s="7">
        <v>41485</v>
      </c>
      <c r="DX1718" s="5">
        <v>102.785</v>
      </c>
      <c r="EF1718" s="7">
        <v>41485</v>
      </c>
      <c r="EG1718" s="5">
        <v>108.878</v>
      </c>
      <c r="EU1718" s="7">
        <v>41893</v>
      </c>
      <c r="EV1718" s="5">
        <v>112.80500000000001</v>
      </c>
      <c r="FG1718" s="7">
        <v>42249</v>
      </c>
      <c r="FH1718" s="5">
        <v>114.848</v>
      </c>
      <c r="FJ1718" s="7">
        <v>42363</v>
      </c>
      <c r="FK1718" s="5">
        <v>114.30500000000001</v>
      </c>
      <c r="GK1718" s="7">
        <v>42102</v>
      </c>
      <c r="GL1718" s="5">
        <v>131.19800000000001</v>
      </c>
      <c r="HL1718" s="7">
        <v>41486</v>
      </c>
      <c r="HM1718" s="5">
        <v>110.623</v>
      </c>
      <c r="HR1718" s="7">
        <v>41488</v>
      </c>
      <c r="HS1718" s="5">
        <v>108.69499999999999</v>
      </c>
      <c r="HU1718" s="7">
        <v>41493</v>
      </c>
      <c r="HV1718" s="5">
        <v>87.295000000000002</v>
      </c>
      <c r="HX1718" s="7">
        <v>41653</v>
      </c>
      <c r="HY1718" s="5">
        <v>103.483</v>
      </c>
    </row>
    <row r="1719" spans="67:233">
      <c r="CA1719" s="7">
        <v>41486</v>
      </c>
      <c r="CB1719" s="5">
        <v>103.405</v>
      </c>
      <c r="CG1719" s="7">
        <v>41486</v>
      </c>
      <c r="CH1719" s="5">
        <v>103.97799999999999</v>
      </c>
      <c r="DE1719" s="7">
        <v>41486</v>
      </c>
      <c r="DF1719" s="5">
        <v>101.673</v>
      </c>
      <c r="DW1719" s="7">
        <v>41486</v>
      </c>
      <c r="DX1719" s="5">
        <v>102.795</v>
      </c>
      <c r="EF1719" s="7">
        <v>41486</v>
      </c>
      <c r="EG1719" s="5">
        <v>108.9</v>
      </c>
      <c r="EU1719" s="7">
        <v>41894</v>
      </c>
      <c r="EV1719" s="5">
        <v>112.678</v>
      </c>
      <c r="FG1719" s="7">
        <v>42250</v>
      </c>
      <c r="FH1719" s="5">
        <v>115.033</v>
      </c>
      <c r="FJ1719" s="7">
        <v>42366</v>
      </c>
      <c r="FK1719" s="5">
        <v>114.55800000000001</v>
      </c>
      <c r="GK1719" s="7">
        <v>42103</v>
      </c>
      <c r="GL1719" s="5">
        <v>130.72300000000001</v>
      </c>
      <c r="HL1719" s="7">
        <v>41487</v>
      </c>
      <c r="HM1719" s="5">
        <v>111.18</v>
      </c>
      <c r="HR1719" s="7">
        <v>41491</v>
      </c>
      <c r="HS1719" s="5">
        <v>108.27800000000001</v>
      </c>
      <c r="HU1719" s="7">
        <v>41494</v>
      </c>
      <c r="HV1719" s="5">
        <v>87.802999999999997</v>
      </c>
      <c r="HX1719" s="7">
        <v>41654</v>
      </c>
      <c r="HY1719" s="5">
        <v>104.205</v>
      </c>
    </row>
    <row r="1720" spans="67:233">
      <c r="CA1720" s="7">
        <v>41487</v>
      </c>
      <c r="CB1720" s="5">
        <v>103.425</v>
      </c>
      <c r="CG1720" s="7">
        <v>41487</v>
      </c>
      <c r="CH1720" s="5">
        <v>103.99</v>
      </c>
      <c r="DE1720" s="7">
        <v>41487</v>
      </c>
      <c r="DF1720" s="5">
        <v>101.74299999999999</v>
      </c>
      <c r="DW1720" s="7">
        <v>41487</v>
      </c>
      <c r="DX1720" s="5">
        <v>102.94499999999999</v>
      </c>
      <c r="EF1720" s="7">
        <v>41487</v>
      </c>
      <c r="EG1720" s="5">
        <v>109.035</v>
      </c>
      <c r="EU1720" s="7">
        <v>41897</v>
      </c>
      <c r="EV1720" s="5">
        <v>112.67</v>
      </c>
      <c r="FG1720" s="7">
        <v>42251</v>
      </c>
      <c r="FH1720" s="5">
        <v>115.148</v>
      </c>
      <c r="FJ1720" s="7">
        <v>42367</v>
      </c>
      <c r="FK1720" s="5">
        <v>114.545</v>
      </c>
      <c r="GK1720" s="7">
        <v>42104</v>
      </c>
      <c r="GL1720" s="5">
        <v>130.85</v>
      </c>
      <c r="HL1720" s="7">
        <v>41488</v>
      </c>
      <c r="HM1720" s="5">
        <v>111.473</v>
      </c>
      <c r="HR1720" s="7">
        <v>41492</v>
      </c>
      <c r="HS1720" s="5">
        <v>108.488</v>
      </c>
      <c r="HU1720" s="7">
        <v>41495</v>
      </c>
      <c r="HV1720" s="5">
        <v>87.828000000000003</v>
      </c>
      <c r="HX1720" s="7">
        <v>41655</v>
      </c>
      <c r="HY1720" s="5">
        <v>104.735</v>
      </c>
    </row>
    <row r="1721" spans="67:233">
      <c r="CA1721" s="7">
        <v>41488</v>
      </c>
      <c r="CB1721" s="5">
        <v>103.45</v>
      </c>
      <c r="CG1721" s="7">
        <v>41488</v>
      </c>
      <c r="CH1721" s="5">
        <v>104.068</v>
      </c>
      <c r="DE1721" s="7">
        <v>41488</v>
      </c>
      <c r="DF1721" s="5">
        <v>101.863</v>
      </c>
      <c r="DW1721" s="7">
        <v>41488</v>
      </c>
      <c r="DX1721" s="5">
        <v>103.145</v>
      </c>
      <c r="EF1721" s="7">
        <v>41488</v>
      </c>
      <c r="EG1721" s="5">
        <v>109.298</v>
      </c>
      <c r="EU1721" s="7">
        <v>41898</v>
      </c>
      <c r="EV1721" s="5">
        <v>112.667</v>
      </c>
      <c r="FG1721" s="7">
        <v>42254</v>
      </c>
      <c r="FH1721" s="5">
        <v>114.938</v>
      </c>
      <c r="FJ1721" s="7">
        <v>42368</v>
      </c>
      <c r="FK1721" s="5">
        <v>114.595</v>
      </c>
      <c r="GK1721" s="7">
        <v>42107</v>
      </c>
      <c r="GL1721" s="5">
        <v>130.58500000000001</v>
      </c>
      <c r="HL1721" s="7">
        <v>41491</v>
      </c>
      <c r="HM1721" s="5">
        <v>111.113</v>
      </c>
      <c r="HR1721" s="7">
        <v>41493</v>
      </c>
      <c r="HS1721" s="5">
        <v>108.598</v>
      </c>
      <c r="HU1721" s="7">
        <v>41498</v>
      </c>
      <c r="HV1721" s="5">
        <v>87.864999999999995</v>
      </c>
      <c r="HX1721" s="7">
        <v>41656</v>
      </c>
      <c r="HY1721" s="5">
        <v>105.25</v>
      </c>
    </row>
    <row r="1722" spans="67:233">
      <c r="CA1722" s="7">
        <v>41491</v>
      </c>
      <c r="CB1722" s="5">
        <v>103.40300000000001</v>
      </c>
      <c r="CG1722" s="7">
        <v>41491</v>
      </c>
      <c r="CH1722" s="5">
        <v>104.03</v>
      </c>
      <c r="DE1722" s="7">
        <v>41491</v>
      </c>
      <c r="DF1722" s="5">
        <v>101.825</v>
      </c>
      <c r="DW1722" s="7">
        <v>41491</v>
      </c>
      <c r="DX1722" s="5">
        <v>103.102</v>
      </c>
      <c r="EF1722" s="7">
        <v>41491</v>
      </c>
      <c r="EG1722" s="5">
        <v>109.24</v>
      </c>
      <c r="EU1722" s="7">
        <v>41899</v>
      </c>
      <c r="EV1722" s="5">
        <v>112.878</v>
      </c>
      <c r="FG1722" s="7">
        <v>42255</v>
      </c>
      <c r="FH1722" s="5">
        <v>115.19</v>
      </c>
      <c r="FJ1722" s="7">
        <v>42369</v>
      </c>
      <c r="FK1722" s="5">
        <v>114.595</v>
      </c>
      <c r="GK1722" s="7">
        <v>42108</v>
      </c>
      <c r="GL1722" s="5">
        <v>130.233</v>
      </c>
      <c r="HL1722" s="7">
        <v>41492</v>
      </c>
      <c r="HM1722" s="5">
        <v>111.223</v>
      </c>
      <c r="HR1722" s="7">
        <v>41494</v>
      </c>
      <c r="HS1722" s="5">
        <v>109.193</v>
      </c>
      <c r="HU1722" s="7">
        <v>41499</v>
      </c>
      <c r="HV1722" s="5">
        <v>87.558000000000007</v>
      </c>
      <c r="HX1722" s="7">
        <v>41659</v>
      </c>
      <c r="HY1722" s="5">
        <v>105.7</v>
      </c>
    </row>
    <row r="1723" spans="67:233">
      <c r="CA1723" s="7">
        <v>41492</v>
      </c>
      <c r="CB1723" s="5">
        <v>103.428</v>
      </c>
      <c r="CG1723" s="7">
        <v>41492</v>
      </c>
      <c r="CH1723" s="5">
        <v>104.048</v>
      </c>
      <c r="DE1723" s="7">
        <v>41492</v>
      </c>
      <c r="DF1723" s="5">
        <v>101.88500000000001</v>
      </c>
      <c r="DW1723" s="7">
        <v>41492</v>
      </c>
      <c r="DX1723" s="5">
        <v>103.215</v>
      </c>
      <c r="EF1723" s="7">
        <v>41492</v>
      </c>
      <c r="EG1723" s="5">
        <v>109.345</v>
      </c>
      <c r="EU1723" s="7">
        <v>41900</v>
      </c>
      <c r="EV1723" s="5">
        <v>112.875</v>
      </c>
      <c r="FG1723" s="7">
        <v>42256</v>
      </c>
      <c r="FH1723" s="5">
        <v>115.14</v>
      </c>
      <c r="GK1723" s="7">
        <v>42109</v>
      </c>
      <c r="GL1723" s="5">
        <v>130.512</v>
      </c>
      <c r="HL1723" s="7">
        <v>41493</v>
      </c>
      <c r="HM1723" s="5">
        <v>111.38</v>
      </c>
      <c r="HR1723" s="7">
        <v>41495</v>
      </c>
      <c r="HS1723" s="5">
        <v>109.193</v>
      </c>
      <c r="HU1723" s="7">
        <v>41500</v>
      </c>
      <c r="HV1723" s="5">
        <v>88.462999999999994</v>
      </c>
      <c r="HX1723" s="7">
        <v>41660</v>
      </c>
      <c r="HY1723" s="5">
        <v>105.102</v>
      </c>
    </row>
    <row r="1724" spans="67:233">
      <c r="CA1724" s="7">
        <v>41493</v>
      </c>
      <c r="CB1724" s="5">
        <v>103.383</v>
      </c>
      <c r="CG1724" s="7">
        <v>41493</v>
      </c>
      <c r="CH1724" s="5">
        <v>104.053</v>
      </c>
      <c r="DE1724" s="7">
        <v>41493</v>
      </c>
      <c r="DF1724" s="5">
        <v>101.91500000000001</v>
      </c>
      <c r="DW1724" s="7">
        <v>41493</v>
      </c>
      <c r="DX1724" s="5">
        <v>103.22499999999999</v>
      </c>
      <c r="EF1724" s="7">
        <v>41493</v>
      </c>
      <c r="EG1724" s="5">
        <v>109.345</v>
      </c>
      <c r="EU1724" s="7">
        <v>41901</v>
      </c>
      <c r="EV1724" s="5">
        <v>113.193</v>
      </c>
      <c r="FG1724" s="7">
        <v>42257</v>
      </c>
      <c r="FH1724" s="5">
        <v>115.03</v>
      </c>
      <c r="GK1724" s="7">
        <v>42110</v>
      </c>
      <c r="GL1724" s="5">
        <v>129.60499999999999</v>
      </c>
      <c r="HL1724" s="7">
        <v>41494</v>
      </c>
      <c r="HM1724" s="5">
        <v>111.923</v>
      </c>
      <c r="HR1724" s="7">
        <v>41498</v>
      </c>
      <c r="HS1724" s="5">
        <v>109.233</v>
      </c>
      <c r="HU1724" s="7">
        <v>41501</v>
      </c>
      <c r="HV1724" s="5">
        <v>87.983000000000004</v>
      </c>
      <c r="HX1724" s="7">
        <v>41661</v>
      </c>
      <c r="HY1724" s="5">
        <v>104.947</v>
      </c>
    </row>
    <row r="1725" spans="67:233">
      <c r="CA1725" s="7">
        <v>41494</v>
      </c>
      <c r="CB1725" s="5">
        <v>103.41</v>
      </c>
      <c r="CG1725" s="7">
        <v>41494</v>
      </c>
      <c r="CH1725" s="5">
        <v>104.12</v>
      </c>
      <c r="DE1725" s="7">
        <v>41494</v>
      </c>
      <c r="DF1725" s="5">
        <v>102.005</v>
      </c>
      <c r="DW1725" s="7">
        <v>41494</v>
      </c>
      <c r="DX1725" s="5">
        <v>103.355</v>
      </c>
      <c r="EF1725" s="7">
        <v>41494</v>
      </c>
      <c r="EG1725" s="5">
        <v>109.483</v>
      </c>
      <c r="EU1725" s="7">
        <v>41904</v>
      </c>
      <c r="EV1725" s="5">
        <v>113.125</v>
      </c>
      <c r="FG1725" s="7">
        <v>42258</v>
      </c>
      <c r="FH1725" s="5">
        <v>114.96299999999999</v>
      </c>
      <c r="GK1725" s="7">
        <v>42111</v>
      </c>
      <c r="GL1725" s="5">
        <v>128.67500000000001</v>
      </c>
      <c r="HL1725" s="7">
        <v>41495</v>
      </c>
      <c r="HM1725" s="5">
        <v>111.953</v>
      </c>
      <c r="HR1725" s="7">
        <v>41499</v>
      </c>
      <c r="HS1725" s="5">
        <v>109.003</v>
      </c>
      <c r="HU1725" s="7">
        <v>41502</v>
      </c>
      <c r="HV1725" s="5">
        <v>89.23</v>
      </c>
      <c r="HX1725" s="7">
        <v>41662</v>
      </c>
      <c r="HY1725" s="5">
        <v>104.49299999999999</v>
      </c>
    </row>
    <row r="1726" spans="67:233">
      <c r="CA1726" s="7">
        <v>41495</v>
      </c>
      <c r="CB1726" s="5">
        <v>103.435</v>
      </c>
      <c r="CG1726" s="7">
        <v>41495</v>
      </c>
      <c r="CH1726" s="5">
        <v>104.133</v>
      </c>
      <c r="DE1726" s="7">
        <v>41495</v>
      </c>
      <c r="DF1726" s="5">
        <v>102.02800000000001</v>
      </c>
      <c r="DW1726" s="7">
        <v>41495</v>
      </c>
      <c r="DX1726" s="5">
        <v>103.41</v>
      </c>
      <c r="EF1726" s="7">
        <v>41495</v>
      </c>
      <c r="EG1726" s="5">
        <v>109.51300000000001</v>
      </c>
      <c r="EU1726" s="7">
        <v>41905</v>
      </c>
      <c r="EV1726" s="5">
        <v>113.008</v>
      </c>
      <c r="FG1726" s="7">
        <v>42261</v>
      </c>
      <c r="FH1726" s="5">
        <v>114.91</v>
      </c>
      <c r="GK1726" s="7">
        <v>42114</v>
      </c>
      <c r="GL1726" s="5">
        <v>128.565</v>
      </c>
      <c r="HL1726" s="7">
        <v>41498</v>
      </c>
      <c r="HM1726" s="5">
        <v>111.985</v>
      </c>
      <c r="HR1726" s="7">
        <v>41500</v>
      </c>
      <c r="HS1726" s="5">
        <v>109.858</v>
      </c>
      <c r="HU1726" s="7">
        <v>41505</v>
      </c>
      <c r="HV1726" s="5">
        <v>88.783000000000001</v>
      </c>
      <c r="HX1726" s="7">
        <v>41663</v>
      </c>
      <c r="HY1726" s="5">
        <v>104.02800000000001</v>
      </c>
    </row>
    <row r="1727" spans="67:233">
      <c r="CA1727" s="7">
        <v>41498</v>
      </c>
      <c r="CB1727" s="5">
        <v>103.43300000000001</v>
      </c>
      <c r="CG1727" s="7">
        <v>41498</v>
      </c>
      <c r="CH1727" s="5">
        <v>104.16500000000001</v>
      </c>
      <c r="DE1727" s="7">
        <v>41498</v>
      </c>
      <c r="DF1727" s="5">
        <v>102.11</v>
      </c>
      <c r="DW1727" s="7">
        <v>41498</v>
      </c>
      <c r="DX1727" s="5">
        <v>103.455</v>
      </c>
      <c r="EF1727" s="7">
        <v>41498</v>
      </c>
      <c r="EG1727" s="5">
        <v>109.598</v>
      </c>
      <c r="EU1727" s="7">
        <v>41906</v>
      </c>
      <c r="EV1727" s="5">
        <v>113.005</v>
      </c>
      <c r="FG1727" s="7">
        <v>42262</v>
      </c>
      <c r="FH1727" s="5">
        <v>114.87</v>
      </c>
      <c r="GK1727" s="7">
        <v>42115</v>
      </c>
      <c r="GL1727" s="5">
        <v>128.732</v>
      </c>
      <c r="HL1727" s="7">
        <v>41499</v>
      </c>
      <c r="HM1727" s="5">
        <v>111.71</v>
      </c>
      <c r="HR1727" s="7">
        <v>41501</v>
      </c>
      <c r="HS1727" s="5">
        <v>109.223</v>
      </c>
      <c r="HU1727" s="7">
        <v>41506</v>
      </c>
      <c r="HV1727" s="5">
        <v>88.393000000000001</v>
      </c>
      <c r="HX1727" s="7">
        <v>41666</v>
      </c>
      <c r="HY1727" s="5">
        <v>104.24</v>
      </c>
    </row>
    <row r="1728" spans="67:233">
      <c r="CA1728" s="7">
        <v>41499</v>
      </c>
      <c r="CB1728" s="5">
        <v>103.398</v>
      </c>
      <c r="CG1728" s="7">
        <v>41499</v>
      </c>
      <c r="CH1728" s="5">
        <v>104.203</v>
      </c>
      <c r="DE1728" s="7">
        <v>41499</v>
      </c>
      <c r="DF1728" s="5">
        <v>102.155</v>
      </c>
      <c r="DW1728" s="7">
        <v>41499</v>
      </c>
      <c r="DX1728" s="5">
        <v>103.503</v>
      </c>
      <c r="EF1728" s="7">
        <v>41499</v>
      </c>
      <c r="EG1728" s="5">
        <v>109.643</v>
      </c>
      <c r="EU1728" s="7">
        <v>41907</v>
      </c>
      <c r="EV1728" s="5">
        <v>113.018</v>
      </c>
      <c r="FG1728" s="7">
        <v>42263</v>
      </c>
      <c r="FH1728" s="5">
        <v>114.878</v>
      </c>
      <c r="GK1728" s="7">
        <v>42116</v>
      </c>
      <c r="GL1728" s="5">
        <v>129.477</v>
      </c>
      <c r="HL1728" s="7">
        <v>41500</v>
      </c>
      <c r="HM1728" s="5">
        <v>112.438</v>
      </c>
      <c r="HR1728" s="7">
        <v>41502</v>
      </c>
      <c r="HS1728" s="5">
        <v>110.563</v>
      </c>
      <c r="HU1728" s="7">
        <v>41507</v>
      </c>
      <c r="HV1728" s="5">
        <v>87.665000000000006</v>
      </c>
      <c r="HX1728" s="7">
        <v>41667</v>
      </c>
      <c r="HY1728" s="5">
        <v>104.813</v>
      </c>
    </row>
    <row r="1729" spans="79:233">
      <c r="CA1729" s="7">
        <v>41500</v>
      </c>
      <c r="CB1729" s="5">
        <v>103.38</v>
      </c>
      <c r="CG1729" s="7">
        <v>41500</v>
      </c>
      <c r="CH1729" s="5">
        <v>104.218</v>
      </c>
      <c r="DE1729" s="7">
        <v>41500</v>
      </c>
      <c r="DF1729" s="5">
        <v>102.303</v>
      </c>
      <c r="DW1729" s="7">
        <v>41500</v>
      </c>
      <c r="DX1729" s="5">
        <v>103.71</v>
      </c>
      <c r="EF1729" s="7">
        <v>41500</v>
      </c>
      <c r="EG1729" s="5">
        <v>109.86499999999999</v>
      </c>
      <c r="EU1729" s="7">
        <v>41908</v>
      </c>
      <c r="EV1729" s="5">
        <v>112.86799999999999</v>
      </c>
      <c r="FG1729" s="7">
        <v>42264</v>
      </c>
      <c r="FH1729" s="5">
        <v>114.788</v>
      </c>
      <c r="GK1729" s="7">
        <v>42117</v>
      </c>
      <c r="GL1729" s="5">
        <v>129.50299999999999</v>
      </c>
      <c r="HL1729" s="7">
        <v>41501</v>
      </c>
      <c r="HM1729" s="5">
        <v>111.843</v>
      </c>
      <c r="HR1729" s="7">
        <v>41505</v>
      </c>
      <c r="HS1729" s="5">
        <v>110.137</v>
      </c>
      <c r="HU1729" s="7">
        <v>41508</v>
      </c>
      <c r="HV1729" s="5">
        <v>88.35</v>
      </c>
      <c r="HX1729" s="7">
        <v>41668</v>
      </c>
      <c r="HY1729" s="5">
        <v>104.875</v>
      </c>
    </row>
    <row r="1730" spans="79:233">
      <c r="CA1730" s="7">
        <v>41501</v>
      </c>
      <c r="CB1730" s="5">
        <v>103.373</v>
      </c>
      <c r="CG1730" s="7">
        <v>41501</v>
      </c>
      <c r="CH1730" s="5">
        <v>104.163</v>
      </c>
      <c r="DE1730" s="7">
        <v>41501</v>
      </c>
      <c r="DF1730" s="5">
        <v>102.25</v>
      </c>
      <c r="DW1730" s="7">
        <v>41501</v>
      </c>
      <c r="DX1730" s="5">
        <v>103.62</v>
      </c>
      <c r="EF1730" s="7">
        <v>41501</v>
      </c>
      <c r="EG1730" s="5">
        <v>109.73</v>
      </c>
      <c r="EU1730" s="7">
        <v>41911</v>
      </c>
      <c r="EV1730" s="5">
        <v>112.748</v>
      </c>
      <c r="FG1730" s="7">
        <v>42265</v>
      </c>
      <c r="FH1730" s="5">
        <v>115.07</v>
      </c>
      <c r="GK1730" s="7">
        <v>42118</v>
      </c>
      <c r="GL1730" s="5">
        <v>129.29</v>
      </c>
      <c r="HL1730" s="7">
        <v>41502</v>
      </c>
      <c r="HM1730" s="5">
        <v>113.05500000000001</v>
      </c>
      <c r="HR1730" s="7">
        <v>41506</v>
      </c>
      <c r="HS1730" s="5">
        <v>109.69499999999999</v>
      </c>
      <c r="HU1730" s="7">
        <v>41509</v>
      </c>
      <c r="HV1730" s="5">
        <v>88.397999999999996</v>
      </c>
      <c r="HX1730" s="7">
        <v>41669</v>
      </c>
      <c r="HY1730" s="5">
        <v>104.85</v>
      </c>
    </row>
    <row r="1731" spans="79:233">
      <c r="CA1731" s="7">
        <v>41502</v>
      </c>
      <c r="CB1731" s="5">
        <v>103.363</v>
      </c>
      <c r="CG1731" s="7">
        <v>41502</v>
      </c>
      <c r="CH1731" s="5">
        <v>104.218</v>
      </c>
      <c r="DE1731" s="7">
        <v>41502</v>
      </c>
      <c r="DF1731" s="5">
        <v>102.358</v>
      </c>
      <c r="DW1731" s="7">
        <v>41502</v>
      </c>
      <c r="DX1731" s="5">
        <v>103.79</v>
      </c>
      <c r="EF1731" s="7">
        <v>41502</v>
      </c>
      <c r="EG1731" s="5">
        <v>109.94499999999999</v>
      </c>
      <c r="EU1731" s="7">
        <v>41912</v>
      </c>
      <c r="EV1731" s="5">
        <v>112.97</v>
      </c>
      <c r="FG1731" s="7">
        <v>42268</v>
      </c>
      <c r="FH1731" s="5">
        <v>114.898</v>
      </c>
      <c r="GK1731" s="7">
        <v>42121</v>
      </c>
      <c r="GL1731" s="5">
        <v>130.09</v>
      </c>
      <c r="HL1731" s="7">
        <v>41505</v>
      </c>
      <c r="HM1731" s="5">
        <v>112.768</v>
      </c>
      <c r="HR1731" s="7">
        <v>41507</v>
      </c>
      <c r="HS1731" s="5">
        <v>108.96</v>
      </c>
      <c r="HU1731" s="7">
        <v>41512</v>
      </c>
      <c r="HV1731" s="5">
        <v>88.412999999999997</v>
      </c>
      <c r="HX1731" s="7">
        <v>41670</v>
      </c>
      <c r="HY1731" s="5">
        <v>105.38500000000001</v>
      </c>
    </row>
    <row r="1732" spans="79:233">
      <c r="CA1732" s="7">
        <v>41505</v>
      </c>
      <c r="CB1732" s="5">
        <v>103.298</v>
      </c>
      <c r="CG1732" s="7">
        <v>41505</v>
      </c>
      <c r="CH1732" s="5">
        <v>104.11499999999999</v>
      </c>
      <c r="DE1732" s="7">
        <v>41505</v>
      </c>
      <c r="DF1732" s="5">
        <v>102.18</v>
      </c>
      <c r="DW1732" s="7">
        <v>41505</v>
      </c>
      <c r="DX1732" s="5">
        <v>103.583</v>
      </c>
      <c r="EF1732" s="7">
        <v>41505</v>
      </c>
      <c r="EG1732" s="5">
        <v>109.693</v>
      </c>
      <c r="EU1732" s="7">
        <v>41913</v>
      </c>
      <c r="EV1732" s="5">
        <v>113.123</v>
      </c>
      <c r="FG1732" s="7">
        <v>42269</v>
      </c>
      <c r="FH1732" s="5">
        <v>115.015</v>
      </c>
      <c r="GK1732" s="7">
        <v>42122</v>
      </c>
      <c r="GL1732" s="5">
        <v>129.815</v>
      </c>
      <c r="HL1732" s="7">
        <v>41506</v>
      </c>
      <c r="HM1732" s="5">
        <v>112.285</v>
      </c>
      <c r="HR1732" s="7">
        <v>41508</v>
      </c>
      <c r="HS1732" s="5">
        <v>109.703</v>
      </c>
      <c r="HU1732" s="7">
        <v>41513</v>
      </c>
      <c r="HV1732" s="5">
        <v>88.12</v>
      </c>
      <c r="HX1732" s="7">
        <v>41673</v>
      </c>
      <c r="HY1732" s="5">
        <v>105.175</v>
      </c>
    </row>
    <row r="1733" spans="79:233">
      <c r="CA1733" s="7">
        <v>41506</v>
      </c>
      <c r="CB1733" s="5">
        <v>103.27</v>
      </c>
      <c r="CG1733" s="7">
        <v>41506</v>
      </c>
      <c r="CH1733" s="5">
        <v>104.04</v>
      </c>
      <c r="DE1733" s="7">
        <v>41506</v>
      </c>
      <c r="DF1733" s="5">
        <v>102.038</v>
      </c>
      <c r="DW1733" s="7">
        <v>41506</v>
      </c>
      <c r="DX1733" s="5">
        <v>103.38</v>
      </c>
      <c r="EF1733" s="7">
        <v>41506</v>
      </c>
      <c r="EG1733" s="5">
        <v>109.46</v>
      </c>
      <c r="EU1733" s="7">
        <v>41914</v>
      </c>
      <c r="EV1733" s="5">
        <v>113.035</v>
      </c>
      <c r="FG1733" s="7">
        <v>42270</v>
      </c>
      <c r="FH1733" s="5">
        <v>114.955</v>
      </c>
      <c r="GK1733" s="7">
        <v>42123</v>
      </c>
      <c r="GL1733" s="5">
        <v>128.477</v>
      </c>
      <c r="HL1733" s="7">
        <v>41507</v>
      </c>
      <c r="HM1733" s="5">
        <v>111.51</v>
      </c>
      <c r="HR1733" s="7">
        <v>41509</v>
      </c>
      <c r="HS1733" s="5">
        <v>109.74299999999999</v>
      </c>
      <c r="HU1733" s="7">
        <v>41514</v>
      </c>
      <c r="HV1733" s="5">
        <v>87.635000000000005</v>
      </c>
      <c r="HX1733" s="7">
        <v>41674</v>
      </c>
      <c r="HY1733" s="5">
        <v>104.83799999999999</v>
      </c>
    </row>
    <row r="1734" spans="79:233">
      <c r="CA1734" s="7">
        <v>41507</v>
      </c>
      <c r="CB1734" s="5">
        <v>103.245</v>
      </c>
      <c r="CG1734" s="7">
        <v>41507</v>
      </c>
      <c r="CH1734" s="5">
        <v>104.003</v>
      </c>
      <c r="DE1734" s="7">
        <v>41507</v>
      </c>
      <c r="DF1734" s="5">
        <v>101.91500000000001</v>
      </c>
      <c r="DW1734" s="7">
        <v>41507</v>
      </c>
      <c r="DX1734" s="5">
        <v>103.2</v>
      </c>
      <c r="EF1734" s="7">
        <v>41507</v>
      </c>
      <c r="EG1734" s="5">
        <v>109.24</v>
      </c>
      <c r="EU1734" s="7">
        <v>41915</v>
      </c>
      <c r="EV1734" s="5">
        <v>113.023</v>
      </c>
      <c r="FG1734" s="7">
        <v>42271</v>
      </c>
      <c r="FH1734" s="5">
        <v>114.923</v>
      </c>
      <c r="GK1734" s="7">
        <v>42124</v>
      </c>
      <c r="GL1734" s="5">
        <v>128.46199999999999</v>
      </c>
      <c r="HL1734" s="7">
        <v>41508</v>
      </c>
      <c r="HM1734" s="5">
        <v>112.18</v>
      </c>
      <c r="HR1734" s="7">
        <v>41512</v>
      </c>
      <c r="HS1734" s="5">
        <v>109.708</v>
      </c>
      <c r="HU1734" s="7">
        <v>41515</v>
      </c>
      <c r="HV1734" s="5">
        <v>87.6</v>
      </c>
      <c r="HX1734" s="7">
        <v>41675</v>
      </c>
      <c r="HY1734" s="5">
        <v>105.16500000000001</v>
      </c>
    </row>
    <row r="1735" spans="79:233">
      <c r="CA1735" s="7">
        <v>41508</v>
      </c>
      <c r="CB1735" s="5">
        <v>103.24</v>
      </c>
      <c r="CG1735" s="7">
        <v>41508</v>
      </c>
      <c r="CH1735" s="5">
        <v>104.04</v>
      </c>
      <c r="DE1735" s="7">
        <v>41508</v>
      </c>
      <c r="DF1735" s="5">
        <v>102.068</v>
      </c>
      <c r="DW1735" s="7">
        <v>41508</v>
      </c>
      <c r="DX1735" s="5">
        <v>103.33799999999999</v>
      </c>
      <c r="EF1735" s="7">
        <v>41508</v>
      </c>
      <c r="EG1735" s="5">
        <v>109.455</v>
      </c>
      <c r="EU1735" s="7">
        <v>41918</v>
      </c>
      <c r="EV1735" s="5">
        <v>112.875</v>
      </c>
      <c r="FG1735" s="7">
        <v>42272</v>
      </c>
      <c r="FH1735" s="5">
        <v>114.815</v>
      </c>
      <c r="GK1735" s="7">
        <v>42125</v>
      </c>
      <c r="GL1735" s="5">
        <v>128.16</v>
      </c>
      <c r="HL1735" s="7">
        <v>41509</v>
      </c>
      <c r="HM1735" s="5">
        <v>112.185</v>
      </c>
      <c r="HR1735" s="7">
        <v>41513</v>
      </c>
      <c r="HS1735" s="5">
        <v>109.328</v>
      </c>
      <c r="HU1735" s="7">
        <v>41516</v>
      </c>
      <c r="HV1735" s="5">
        <v>87.748000000000005</v>
      </c>
      <c r="HX1735" s="7">
        <v>41676</v>
      </c>
      <c r="HY1735" s="5">
        <v>106.08</v>
      </c>
    </row>
    <row r="1736" spans="79:233">
      <c r="CA1736" s="7">
        <v>41509</v>
      </c>
      <c r="CB1736" s="5">
        <v>103.255</v>
      </c>
      <c r="CG1736" s="7">
        <v>41509</v>
      </c>
      <c r="CH1736" s="5">
        <v>104.068</v>
      </c>
      <c r="DE1736" s="7">
        <v>41509</v>
      </c>
      <c r="DF1736" s="5">
        <v>102.13500000000001</v>
      </c>
      <c r="DW1736" s="7">
        <v>41509</v>
      </c>
      <c r="DX1736" s="5">
        <v>103.52800000000001</v>
      </c>
      <c r="EF1736" s="7">
        <v>41509</v>
      </c>
      <c r="EG1736" s="5">
        <v>109.605</v>
      </c>
      <c r="EU1736" s="7">
        <v>41919</v>
      </c>
      <c r="EV1736" s="5">
        <v>112.77500000000001</v>
      </c>
      <c r="FG1736" s="7">
        <v>42275</v>
      </c>
      <c r="FH1736" s="5">
        <v>115.083</v>
      </c>
      <c r="GK1736" s="7">
        <v>42128</v>
      </c>
      <c r="GL1736" s="5">
        <v>128.16499999999999</v>
      </c>
      <c r="HL1736" s="7">
        <v>41512</v>
      </c>
      <c r="HM1736" s="5">
        <v>112.268</v>
      </c>
      <c r="HR1736" s="7">
        <v>41514</v>
      </c>
      <c r="HS1736" s="5">
        <v>108.86799999999999</v>
      </c>
      <c r="HU1736" s="7">
        <v>41519</v>
      </c>
      <c r="HV1736" s="5">
        <v>89.04</v>
      </c>
      <c r="HX1736" s="7">
        <v>41677</v>
      </c>
      <c r="HY1736" s="5">
        <v>107.21299999999999</v>
      </c>
    </row>
    <row r="1737" spans="79:233">
      <c r="CA1737" s="7">
        <v>41512</v>
      </c>
      <c r="CB1737" s="5">
        <v>103.24</v>
      </c>
      <c r="CG1737" s="7">
        <v>41512</v>
      </c>
      <c r="CH1737" s="5">
        <v>104.033</v>
      </c>
      <c r="DE1737" s="7">
        <v>41512</v>
      </c>
      <c r="DF1737" s="5">
        <v>102.095</v>
      </c>
      <c r="DW1737" s="7">
        <v>41512</v>
      </c>
      <c r="DX1737" s="5">
        <v>103.44499999999999</v>
      </c>
      <c r="EF1737" s="7">
        <v>41512</v>
      </c>
      <c r="EG1737" s="5">
        <v>109.535</v>
      </c>
      <c r="EU1737" s="7">
        <v>41920</v>
      </c>
      <c r="EV1737" s="5">
        <v>112.73</v>
      </c>
      <c r="FG1737" s="7">
        <v>42276</v>
      </c>
      <c r="FH1737" s="5">
        <v>115.137</v>
      </c>
      <c r="GK1737" s="7">
        <v>42129</v>
      </c>
      <c r="GL1737" s="5">
        <v>125.718</v>
      </c>
      <c r="HL1737" s="7">
        <v>41513</v>
      </c>
      <c r="HM1737" s="5">
        <v>111.90300000000001</v>
      </c>
      <c r="HR1737" s="7">
        <v>41515</v>
      </c>
      <c r="HS1737" s="5">
        <v>108.81</v>
      </c>
      <c r="HU1737" s="7">
        <v>41520</v>
      </c>
      <c r="HV1737" s="5">
        <v>88.597999999999999</v>
      </c>
      <c r="HX1737" s="7">
        <v>41680</v>
      </c>
      <c r="HY1737" s="5">
        <v>107.34</v>
      </c>
    </row>
    <row r="1738" spans="79:233">
      <c r="CA1738" s="7">
        <v>41513</v>
      </c>
      <c r="CB1738" s="5">
        <v>103.197</v>
      </c>
      <c r="CG1738" s="7">
        <v>41513</v>
      </c>
      <c r="CH1738" s="5">
        <v>103.968</v>
      </c>
      <c r="DE1738" s="7">
        <v>41513</v>
      </c>
      <c r="DF1738" s="5">
        <v>101.935</v>
      </c>
      <c r="DW1738" s="7">
        <v>41513</v>
      </c>
      <c r="DX1738" s="5">
        <v>103.26</v>
      </c>
      <c r="EF1738" s="7">
        <v>41513</v>
      </c>
      <c r="EG1738" s="5">
        <v>109.31</v>
      </c>
      <c r="EU1738" s="7">
        <v>41921</v>
      </c>
      <c r="EV1738" s="5">
        <v>112.735</v>
      </c>
      <c r="FG1738" s="7">
        <v>42277</v>
      </c>
      <c r="FH1738" s="5">
        <v>115.11499999999999</v>
      </c>
      <c r="GK1738" s="7">
        <v>42130</v>
      </c>
      <c r="GL1738" s="5">
        <v>124.628</v>
      </c>
      <c r="HL1738" s="7">
        <v>41514</v>
      </c>
      <c r="HM1738" s="5">
        <v>111.318</v>
      </c>
      <c r="HR1738" s="7">
        <v>41516</v>
      </c>
      <c r="HS1738" s="5">
        <v>108.887</v>
      </c>
      <c r="HU1738" s="7">
        <v>41521</v>
      </c>
      <c r="HV1738" s="5">
        <v>88.183000000000007</v>
      </c>
      <c r="HX1738" s="7">
        <v>41681</v>
      </c>
      <c r="HY1738" s="5">
        <v>107.303</v>
      </c>
    </row>
    <row r="1739" spans="79:233">
      <c r="CA1739" s="7">
        <v>41514</v>
      </c>
      <c r="CB1739" s="5">
        <v>103.137</v>
      </c>
      <c r="CG1739" s="7">
        <v>41514</v>
      </c>
      <c r="CH1739" s="5">
        <v>103.898</v>
      </c>
      <c r="DE1739" s="7">
        <v>41514</v>
      </c>
      <c r="DF1739" s="5">
        <v>101.848</v>
      </c>
      <c r="DW1739" s="7">
        <v>41514</v>
      </c>
      <c r="DX1739" s="5">
        <v>103.158</v>
      </c>
      <c r="EF1739" s="7">
        <v>41514</v>
      </c>
      <c r="EG1739" s="5">
        <v>109.16</v>
      </c>
      <c r="EU1739" s="7">
        <v>41922</v>
      </c>
      <c r="EV1739" s="5">
        <v>112.85</v>
      </c>
      <c r="FG1739" s="7">
        <v>42278</v>
      </c>
      <c r="FH1739" s="5">
        <v>115.258</v>
      </c>
      <c r="GK1739" s="7">
        <v>42131</v>
      </c>
      <c r="GL1739" s="5">
        <v>125.917</v>
      </c>
      <c r="HL1739" s="7">
        <v>41515</v>
      </c>
      <c r="HM1739" s="5">
        <v>111.203</v>
      </c>
      <c r="HR1739" s="7">
        <v>41519</v>
      </c>
      <c r="HS1739" s="5">
        <v>110.373</v>
      </c>
      <c r="HU1739" s="7">
        <v>41522</v>
      </c>
      <c r="HV1739" s="5">
        <v>86.965000000000003</v>
      </c>
      <c r="HX1739" s="7">
        <v>41682</v>
      </c>
      <c r="HY1739" s="5">
        <v>106.88500000000001</v>
      </c>
    </row>
    <row r="1740" spans="79:233">
      <c r="CA1740" s="7">
        <v>41515</v>
      </c>
      <c r="CB1740" s="5">
        <v>103.11</v>
      </c>
      <c r="CG1740" s="7">
        <v>41515</v>
      </c>
      <c r="CH1740" s="5">
        <v>103.883</v>
      </c>
      <c r="DE1740" s="7">
        <v>41515</v>
      </c>
      <c r="DF1740" s="5">
        <v>101.825</v>
      </c>
      <c r="DW1740" s="7">
        <v>41515</v>
      </c>
      <c r="DX1740" s="5">
        <v>103.072</v>
      </c>
      <c r="EF1740" s="7">
        <v>41515</v>
      </c>
      <c r="EG1740" s="5">
        <v>109.068</v>
      </c>
      <c r="EU1740" s="7">
        <v>41925</v>
      </c>
      <c r="EV1740" s="5">
        <v>112.848</v>
      </c>
      <c r="FG1740" s="7">
        <v>42279</v>
      </c>
      <c r="FH1740" s="5">
        <v>115.41500000000001</v>
      </c>
      <c r="GK1740" s="7">
        <v>42132</v>
      </c>
      <c r="GL1740" s="5">
        <v>126.595</v>
      </c>
      <c r="HL1740" s="7">
        <v>41516</v>
      </c>
      <c r="HM1740" s="5">
        <v>111.322</v>
      </c>
      <c r="HR1740" s="7">
        <v>41520</v>
      </c>
      <c r="HS1740" s="5">
        <v>109.9</v>
      </c>
      <c r="HU1740" s="7">
        <v>41523</v>
      </c>
      <c r="HV1740" s="5">
        <v>88.037999999999997</v>
      </c>
      <c r="HX1740" s="7">
        <v>41683</v>
      </c>
      <c r="HY1740" s="5">
        <v>107.22</v>
      </c>
    </row>
    <row r="1741" spans="79:233">
      <c r="CA1741" s="7">
        <v>41516</v>
      </c>
      <c r="CB1741" s="5">
        <v>103.11</v>
      </c>
      <c r="CG1741" s="7">
        <v>41516</v>
      </c>
      <c r="CH1741" s="5">
        <v>103.88500000000001</v>
      </c>
      <c r="DE1741" s="7">
        <v>41516</v>
      </c>
      <c r="DF1741" s="5">
        <v>101.89</v>
      </c>
      <c r="DW1741" s="7">
        <v>41516</v>
      </c>
      <c r="DX1741" s="5">
        <v>103.163</v>
      </c>
      <c r="EF1741" s="7">
        <v>41516</v>
      </c>
      <c r="EG1741" s="5">
        <v>109.13500000000001</v>
      </c>
      <c r="EU1741" s="7">
        <v>41926</v>
      </c>
      <c r="EV1741" s="5">
        <v>112.883</v>
      </c>
      <c r="FG1741" s="7">
        <v>42282</v>
      </c>
      <c r="FH1741" s="5">
        <v>115.383</v>
      </c>
      <c r="GK1741" s="7">
        <v>42135</v>
      </c>
      <c r="GL1741" s="5">
        <v>125.88500000000001</v>
      </c>
      <c r="HL1741" s="7">
        <v>41519</v>
      </c>
      <c r="HM1741" s="5">
        <v>112.637</v>
      </c>
      <c r="HR1741" s="7">
        <v>41521</v>
      </c>
      <c r="HS1741" s="5">
        <v>109.43</v>
      </c>
      <c r="HU1741" s="7">
        <v>41526</v>
      </c>
      <c r="HV1741" s="5">
        <v>87.962999999999994</v>
      </c>
      <c r="HX1741" s="7">
        <v>41684</v>
      </c>
      <c r="HY1741" s="5">
        <v>107.458</v>
      </c>
    </row>
    <row r="1742" spans="79:233">
      <c r="CA1742" s="7">
        <v>41519</v>
      </c>
      <c r="CB1742" s="5">
        <v>103.14</v>
      </c>
      <c r="CG1742" s="7">
        <v>41519</v>
      </c>
      <c r="CH1742" s="5">
        <v>104</v>
      </c>
      <c r="DE1742" s="7">
        <v>41519</v>
      </c>
      <c r="DF1742" s="5">
        <v>102.068</v>
      </c>
      <c r="DW1742" s="7">
        <v>41519</v>
      </c>
      <c r="DX1742" s="5">
        <v>103.523</v>
      </c>
      <c r="EF1742" s="7">
        <v>41519</v>
      </c>
      <c r="EG1742" s="5">
        <v>109.563</v>
      </c>
      <c r="EU1742" s="7">
        <v>41927</v>
      </c>
      <c r="EV1742" s="5">
        <v>112.658</v>
      </c>
      <c r="FG1742" s="7">
        <v>42283</v>
      </c>
      <c r="FH1742" s="5">
        <v>115.31</v>
      </c>
      <c r="GK1742" s="7">
        <v>42136</v>
      </c>
      <c r="GL1742" s="5">
        <v>125.167</v>
      </c>
      <c r="HL1742" s="7">
        <v>41520</v>
      </c>
      <c r="HM1742" s="5">
        <v>112.11</v>
      </c>
      <c r="HR1742" s="7">
        <v>41522</v>
      </c>
      <c r="HS1742" s="5">
        <v>108.1</v>
      </c>
      <c r="HU1742" s="7">
        <v>41527</v>
      </c>
      <c r="HV1742" s="5">
        <v>87.852000000000004</v>
      </c>
      <c r="HX1742" s="7">
        <v>41687</v>
      </c>
      <c r="HY1742" s="5">
        <v>108.05</v>
      </c>
    </row>
    <row r="1743" spans="79:233">
      <c r="CA1743" s="7">
        <v>41520</v>
      </c>
      <c r="CB1743" s="5">
        <v>103.133</v>
      </c>
      <c r="CG1743" s="7">
        <v>41520</v>
      </c>
      <c r="CH1743" s="5">
        <v>103.955</v>
      </c>
      <c r="DE1743" s="7">
        <v>41520</v>
      </c>
      <c r="DF1743" s="5">
        <v>101.953</v>
      </c>
      <c r="DW1743" s="7">
        <v>41520</v>
      </c>
      <c r="DX1743" s="5">
        <v>103.333</v>
      </c>
      <c r="EF1743" s="7">
        <v>41520</v>
      </c>
      <c r="EG1743" s="5">
        <v>109.387</v>
      </c>
      <c r="EU1743" s="7">
        <v>41928</v>
      </c>
      <c r="EV1743" s="5">
        <v>112.128</v>
      </c>
      <c r="FG1743" s="7">
        <v>42284</v>
      </c>
      <c r="FH1743" s="5">
        <v>115.325</v>
      </c>
      <c r="GK1743" s="7">
        <v>42137</v>
      </c>
      <c r="GL1743" s="5">
        <v>124.74299999999999</v>
      </c>
      <c r="HL1743" s="7">
        <v>41521</v>
      </c>
      <c r="HM1743" s="5">
        <v>111.56</v>
      </c>
      <c r="HR1743" s="7">
        <v>41523</v>
      </c>
      <c r="HS1743" s="5">
        <v>109.288</v>
      </c>
      <c r="HU1743" s="7">
        <v>41528</v>
      </c>
      <c r="HV1743" s="5">
        <v>88.06</v>
      </c>
      <c r="HX1743" s="7">
        <v>41688</v>
      </c>
      <c r="HY1743" s="5">
        <v>108.41500000000001</v>
      </c>
    </row>
    <row r="1744" spans="79:233">
      <c r="CA1744" s="7">
        <v>41521</v>
      </c>
      <c r="CB1744" s="5">
        <v>103.093</v>
      </c>
      <c r="CG1744" s="7">
        <v>41521</v>
      </c>
      <c r="CH1744" s="5">
        <v>103.898</v>
      </c>
      <c r="DE1744" s="7">
        <v>41521</v>
      </c>
      <c r="DF1744" s="5">
        <v>101.887</v>
      </c>
      <c r="DW1744" s="7">
        <v>41521</v>
      </c>
      <c r="DX1744" s="5">
        <v>103.25</v>
      </c>
      <c r="EF1744" s="7">
        <v>41521</v>
      </c>
      <c r="EG1744" s="5">
        <v>109.285</v>
      </c>
      <c r="EU1744" s="7">
        <v>41929</v>
      </c>
      <c r="EV1744" s="5">
        <v>112.288</v>
      </c>
      <c r="FG1744" s="7">
        <v>42285</v>
      </c>
      <c r="FH1744" s="5">
        <v>115.27500000000001</v>
      </c>
      <c r="GK1744" s="7">
        <v>42138</v>
      </c>
      <c r="GL1744" s="5">
        <v>125.215</v>
      </c>
      <c r="HL1744" s="7">
        <v>41522</v>
      </c>
      <c r="HM1744" s="5">
        <v>110.387</v>
      </c>
      <c r="HR1744" s="7">
        <v>41526</v>
      </c>
      <c r="HS1744" s="5">
        <v>109.24</v>
      </c>
      <c r="HU1744" s="7">
        <v>41529</v>
      </c>
      <c r="HV1744" s="5">
        <v>88.158000000000001</v>
      </c>
      <c r="HX1744" s="7">
        <v>41689</v>
      </c>
      <c r="HY1744" s="5">
        <v>107.93300000000001</v>
      </c>
    </row>
    <row r="1745" spans="79:233">
      <c r="CA1745" s="7">
        <v>41522</v>
      </c>
      <c r="CB1745" s="5">
        <v>103.01300000000001</v>
      </c>
      <c r="CG1745" s="7">
        <v>41522</v>
      </c>
      <c r="CH1745" s="5">
        <v>103.813</v>
      </c>
      <c r="DE1745" s="7">
        <v>41522</v>
      </c>
      <c r="DF1745" s="5">
        <v>101.755</v>
      </c>
      <c r="DW1745" s="7">
        <v>41522</v>
      </c>
      <c r="DX1745" s="5">
        <v>102.953</v>
      </c>
      <c r="EF1745" s="7">
        <v>41522</v>
      </c>
      <c r="EG1745" s="5">
        <v>108.947</v>
      </c>
      <c r="EU1745" s="7">
        <v>41932</v>
      </c>
      <c r="EV1745" s="5">
        <v>111.96299999999999</v>
      </c>
      <c r="FG1745" s="7">
        <v>42286</v>
      </c>
      <c r="FH1745" s="5">
        <v>115.315</v>
      </c>
      <c r="GK1745" s="7">
        <v>42139</v>
      </c>
      <c r="GL1745" s="5">
        <v>126.05800000000001</v>
      </c>
      <c r="HL1745" s="7">
        <v>41523</v>
      </c>
      <c r="HM1745" s="5">
        <v>111.53</v>
      </c>
      <c r="HR1745" s="7">
        <v>41527</v>
      </c>
      <c r="HS1745" s="5">
        <v>109.318</v>
      </c>
      <c r="HU1745" s="7">
        <v>41530</v>
      </c>
      <c r="HV1745" s="5">
        <v>88.025000000000006</v>
      </c>
      <c r="HX1745" s="7">
        <v>41690</v>
      </c>
      <c r="HY1745" s="5">
        <v>107.163</v>
      </c>
    </row>
    <row r="1746" spans="79:233">
      <c r="CA1746" s="7">
        <v>41523</v>
      </c>
      <c r="CB1746" s="5">
        <v>103.075</v>
      </c>
      <c r="CG1746" s="7">
        <v>41523</v>
      </c>
      <c r="CH1746" s="5">
        <v>103.94</v>
      </c>
      <c r="DE1746" s="7">
        <v>41523</v>
      </c>
      <c r="DF1746" s="5">
        <v>101.94799999999999</v>
      </c>
      <c r="DW1746" s="7">
        <v>41523</v>
      </c>
      <c r="DX1746" s="5">
        <v>103.245</v>
      </c>
      <c r="EF1746" s="7">
        <v>41523</v>
      </c>
      <c r="EG1746" s="5">
        <v>109.288</v>
      </c>
      <c r="EU1746" s="7">
        <v>41933</v>
      </c>
      <c r="EV1746" s="5">
        <v>112.188</v>
      </c>
      <c r="FG1746" s="7">
        <v>42289</v>
      </c>
      <c r="FH1746" s="5">
        <v>115.31</v>
      </c>
      <c r="GK1746" s="7">
        <v>42142</v>
      </c>
      <c r="GL1746" s="5">
        <v>125.065</v>
      </c>
      <c r="HL1746" s="7">
        <v>41526</v>
      </c>
      <c r="HM1746" s="5">
        <v>111.43300000000001</v>
      </c>
      <c r="HR1746" s="7">
        <v>41528</v>
      </c>
      <c r="HS1746" s="5">
        <v>109.548</v>
      </c>
      <c r="HU1746" s="7">
        <v>41533</v>
      </c>
      <c r="HV1746" s="5">
        <v>88.632999999999996</v>
      </c>
      <c r="HX1746" s="7">
        <v>41691</v>
      </c>
      <c r="HY1746" s="5">
        <v>107.723</v>
      </c>
    </row>
    <row r="1747" spans="79:233">
      <c r="CA1747" s="7">
        <v>41526</v>
      </c>
      <c r="CB1747" s="5">
        <v>103.05500000000001</v>
      </c>
      <c r="CG1747" s="7">
        <v>41526</v>
      </c>
      <c r="CH1747" s="5">
        <v>103.928</v>
      </c>
      <c r="DE1747" s="7">
        <v>41526</v>
      </c>
      <c r="DF1747" s="5">
        <v>101.94499999999999</v>
      </c>
      <c r="DW1747" s="7">
        <v>41526</v>
      </c>
      <c r="DX1747" s="5">
        <v>103.25</v>
      </c>
      <c r="EF1747" s="7">
        <v>41526</v>
      </c>
      <c r="EG1747" s="5">
        <v>109.258</v>
      </c>
      <c r="EU1747" s="7">
        <v>41934</v>
      </c>
      <c r="EV1747" s="5">
        <v>112.22</v>
      </c>
      <c r="FG1747" s="7">
        <v>42290</v>
      </c>
      <c r="FH1747" s="5">
        <v>115.315</v>
      </c>
      <c r="GK1747" s="7">
        <v>42143</v>
      </c>
      <c r="GL1747" s="5">
        <v>125.76</v>
      </c>
      <c r="HL1747" s="7">
        <v>41527</v>
      </c>
      <c r="HM1747" s="5">
        <v>111.485</v>
      </c>
      <c r="HR1747" s="7">
        <v>41529</v>
      </c>
      <c r="HS1747" s="5">
        <v>109.655</v>
      </c>
      <c r="HU1747" s="7">
        <v>41534</v>
      </c>
      <c r="HV1747" s="5">
        <v>88.72</v>
      </c>
      <c r="HX1747" s="7">
        <v>41694</v>
      </c>
      <c r="HY1747" s="5">
        <v>107.563</v>
      </c>
    </row>
    <row r="1748" spans="79:233">
      <c r="CA1748" s="7">
        <v>41527</v>
      </c>
      <c r="CB1748" s="5">
        <v>103.045</v>
      </c>
      <c r="CG1748" s="7">
        <v>41527</v>
      </c>
      <c r="CH1748" s="5">
        <v>103.925</v>
      </c>
      <c r="DE1748" s="7">
        <v>41527</v>
      </c>
      <c r="DF1748" s="5">
        <v>101.995</v>
      </c>
      <c r="DW1748" s="7">
        <v>41527</v>
      </c>
      <c r="DX1748" s="5">
        <v>103.4</v>
      </c>
      <c r="EF1748" s="7">
        <v>41527</v>
      </c>
      <c r="EG1748" s="5">
        <v>109.428</v>
      </c>
      <c r="EU1748" s="7">
        <v>41935</v>
      </c>
      <c r="EV1748" s="5">
        <v>112.235</v>
      </c>
      <c r="FG1748" s="7">
        <v>42291</v>
      </c>
      <c r="FH1748" s="5">
        <v>115.29300000000001</v>
      </c>
      <c r="GK1748" s="7">
        <v>42144</v>
      </c>
      <c r="GL1748" s="5">
        <v>125.227</v>
      </c>
      <c r="HL1748" s="7">
        <v>41528</v>
      </c>
      <c r="HM1748" s="5">
        <v>111.68300000000001</v>
      </c>
      <c r="HR1748" s="7">
        <v>41530</v>
      </c>
      <c r="HS1748" s="5">
        <v>109.81</v>
      </c>
      <c r="HU1748" s="7">
        <v>41535</v>
      </c>
      <c r="HV1748" s="5">
        <v>88.594999999999999</v>
      </c>
      <c r="HX1748" s="7">
        <v>41695</v>
      </c>
      <c r="HY1748" s="5">
        <v>107.843</v>
      </c>
    </row>
    <row r="1749" spans="79:233">
      <c r="CA1749" s="7">
        <v>41528</v>
      </c>
      <c r="CB1749" s="5">
        <v>103.033</v>
      </c>
      <c r="CG1749" s="7">
        <v>41528</v>
      </c>
      <c r="CH1749" s="5">
        <v>103.94799999999999</v>
      </c>
      <c r="DE1749" s="7">
        <v>41528</v>
      </c>
      <c r="DF1749" s="5">
        <v>102.048</v>
      </c>
      <c r="DW1749" s="7">
        <v>41528</v>
      </c>
      <c r="DX1749" s="5">
        <v>103.49</v>
      </c>
      <c r="EF1749" s="7">
        <v>41528</v>
      </c>
      <c r="EG1749" s="5">
        <v>109.53</v>
      </c>
      <c r="EU1749" s="7">
        <v>41936</v>
      </c>
      <c r="EV1749" s="5">
        <v>112.227</v>
      </c>
      <c r="FG1749" s="7">
        <v>42292</v>
      </c>
      <c r="FH1749" s="5">
        <v>115.265</v>
      </c>
      <c r="GK1749" s="7">
        <v>42145</v>
      </c>
      <c r="GL1749" s="5">
        <v>125.51</v>
      </c>
      <c r="HL1749" s="7">
        <v>41529</v>
      </c>
      <c r="HM1749" s="5">
        <v>111.71</v>
      </c>
      <c r="HR1749" s="7">
        <v>41533</v>
      </c>
      <c r="HS1749" s="5">
        <v>110.602</v>
      </c>
      <c r="HU1749" s="7">
        <v>41536</v>
      </c>
      <c r="HV1749" s="5">
        <v>88.977000000000004</v>
      </c>
      <c r="HX1749" s="7">
        <v>41696</v>
      </c>
      <c r="HY1749" s="5">
        <v>108.105</v>
      </c>
    </row>
    <row r="1750" spans="79:233">
      <c r="CA1750" s="7">
        <v>41529</v>
      </c>
      <c r="CB1750" s="5">
        <v>103.02800000000001</v>
      </c>
      <c r="CG1750" s="7">
        <v>41529</v>
      </c>
      <c r="CH1750" s="5">
        <v>103.96</v>
      </c>
      <c r="DE1750" s="7">
        <v>41529</v>
      </c>
      <c r="DF1750" s="5">
        <v>102.125</v>
      </c>
      <c r="DW1750" s="7">
        <v>41529</v>
      </c>
      <c r="DX1750" s="5">
        <v>103.575</v>
      </c>
      <c r="EF1750" s="7">
        <v>41529</v>
      </c>
      <c r="EG1750" s="5">
        <v>109.64</v>
      </c>
      <c r="EU1750" s="7">
        <v>41939</v>
      </c>
      <c r="EV1750" s="5">
        <v>112.292</v>
      </c>
      <c r="FG1750" s="7">
        <v>42293</v>
      </c>
      <c r="FH1750" s="5">
        <v>115.3</v>
      </c>
      <c r="GK1750" s="7">
        <v>42146</v>
      </c>
      <c r="GL1750" s="5">
        <v>125.41500000000001</v>
      </c>
      <c r="HL1750" s="7">
        <v>41530</v>
      </c>
      <c r="HM1750" s="5">
        <v>111.447</v>
      </c>
      <c r="HR1750" s="7">
        <v>41534</v>
      </c>
      <c r="HS1750" s="5">
        <v>110.69499999999999</v>
      </c>
      <c r="HU1750" s="7">
        <v>41537</v>
      </c>
      <c r="HV1750" s="5">
        <v>88.844999999999999</v>
      </c>
      <c r="HX1750" s="7">
        <v>41697</v>
      </c>
      <c r="HY1750" s="5">
        <v>108.61799999999999</v>
      </c>
    </row>
    <row r="1751" spans="79:233">
      <c r="CA1751" s="7">
        <v>41530</v>
      </c>
      <c r="CB1751" s="5">
        <v>102.983</v>
      </c>
      <c r="CG1751" s="7">
        <v>41530</v>
      </c>
      <c r="CH1751" s="5">
        <v>103.898</v>
      </c>
      <c r="DE1751" s="7">
        <v>41530</v>
      </c>
      <c r="DF1751" s="5">
        <v>102.045</v>
      </c>
      <c r="DW1751" s="7">
        <v>41530</v>
      </c>
      <c r="DX1751" s="5">
        <v>103.55800000000001</v>
      </c>
      <c r="EF1751" s="7">
        <v>41530</v>
      </c>
      <c r="EG1751" s="5">
        <v>109.61</v>
      </c>
      <c r="EU1751" s="7">
        <v>41940</v>
      </c>
      <c r="EV1751" s="5">
        <v>112.133</v>
      </c>
      <c r="FG1751" s="7">
        <v>42296</v>
      </c>
      <c r="FH1751" s="5">
        <v>115.30500000000001</v>
      </c>
      <c r="GK1751" s="7">
        <v>42149</v>
      </c>
      <c r="GL1751" s="5">
        <v>125.163</v>
      </c>
      <c r="HL1751" s="7">
        <v>41533</v>
      </c>
      <c r="HM1751" s="5">
        <v>112.355</v>
      </c>
      <c r="HR1751" s="7">
        <v>41535</v>
      </c>
      <c r="HS1751" s="5">
        <v>110.643</v>
      </c>
      <c r="HU1751" s="7">
        <v>41540</v>
      </c>
      <c r="HV1751" s="5">
        <v>88.655000000000001</v>
      </c>
      <c r="HX1751" s="7">
        <v>41698</v>
      </c>
      <c r="HY1751" s="5">
        <v>108.708</v>
      </c>
    </row>
    <row r="1752" spans="79:233">
      <c r="CA1752" s="7">
        <v>41533</v>
      </c>
      <c r="CB1752" s="5">
        <v>102.958</v>
      </c>
      <c r="CG1752" s="7">
        <v>41533</v>
      </c>
      <c r="CH1752" s="5">
        <v>103.928</v>
      </c>
      <c r="DE1752" s="7">
        <v>41533</v>
      </c>
      <c r="DF1752" s="5">
        <v>102.18300000000001</v>
      </c>
      <c r="DW1752" s="7">
        <v>41533</v>
      </c>
      <c r="DX1752" s="5">
        <v>103.792</v>
      </c>
      <c r="EF1752" s="7">
        <v>41533</v>
      </c>
      <c r="EG1752" s="5">
        <v>109.893</v>
      </c>
      <c r="EU1752" s="7">
        <v>41941</v>
      </c>
      <c r="EV1752" s="5">
        <v>112.02500000000001</v>
      </c>
      <c r="FG1752" s="7">
        <v>42297</v>
      </c>
      <c r="FH1752" s="5">
        <v>115.203</v>
      </c>
      <c r="GK1752" s="7">
        <v>42150</v>
      </c>
      <c r="GL1752" s="5">
        <v>124.59</v>
      </c>
      <c r="HL1752" s="7">
        <v>41534</v>
      </c>
      <c r="HM1752" s="5">
        <v>112.398</v>
      </c>
      <c r="HR1752" s="7">
        <v>41536</v>
      </c>
      <c r="HS1752" s="5">
        <v>111.11499999999999</v>
      </c>
      <c r="HU1752" s="7">
        <v>41541</v>
      </c>
      <c r="HV1752" s="5">
        <v>88.742999999999995</v>
      </c>
      <c r="HX1752" s="7">
        <v>41701</v>
      </c>
      <c r="HY1752" s="5">
        <v>108.855</v>
      </c>
    </row>
    <row r="1753" spans="79:233">
      <c r="CA1753" s="7">
        <v>41534</v>
      </c>
      <c r="CB1753" s="5">
        <v>102.985</v>
      </c>
      <c r="CG1753" s="7">
        <v>41534</v>
      </c>
      <c r="CH1753" s="5">
        <v>103.94499999999999</v>
      </c>
      <c r="DE1753" s="7">
        <v>41534</v>
      </c>
      <c r="DF1753" s="5">
        <v>102.255</v>
      </c>
      <c r="DW1753" s="7">
        <v>41534</v>
      </c>
      <c r="DX1753" s="5">
        <v>103.958</v>
      </c>
      <c r="EF1753" s="7">
        <v>41534</v>
      </c>
      <c r="EG1753" s="5">
        <v>110.05500000000001</v>
      </c>
      <c r="EU1753" s="7">
        <v>41942</v>
      </c>
      <c r="EV1753" s="5">
        <v>111.898</v>
      </c>
      <c r="FG1753" s="7">
        <v>42298</v>
      </c>
      <c r="FH1753" s="5">
        <v>115.285</v>
      </c>
      <c r="GK1753" s="7">
        <v>42151</v>
      </c>
      <c r="GL1753" s="5">
        <v>125.19499999999999</v>
      </c>
      <c r="HL1753" s="7">
        <v>41535</v>
      </c>
      <c r="HM1753" s="5">
        <v>112.453</v>
      </c>
      <c r="HR1753" s="7">
        <v>41537</v>
      </c>
      <c r="HS1753" s="5">
        <v>110.983</v>
      </c>
      <c r="HU1753" s="7">
        <v>41542</v>
      </c>
      <c r="HV1753" s="5">
        <v>88.924999999999997</v>
      </c>
      <c r="HX1753" s="7">
        <v>41702</v>
      </c>
      <c r="HY1753" s="5">
        <v>110.053</v>
      </c>
    </row>
    <row r="1754" spans="79:233">
      <c r="CA1754" s="7">
        <v>41535</v>
      </c>
      <c r="CB1754" s="5">
        <v>102.977</v>
      </c>
      <c r="CG1754" s="7">
        <v>41535</v>
      </c>
      <c r="CH1754" s="5">
        <v>103.94499999999999</v>
      </c>
      <c r="DE1754" s="7">
        <v>41535</v>
      </c>
      <c r="DF1754" s="5">
        <v>102.313</v>
      </c>
      <c r="DW1754" s="7">
        <v>41535</v>
      </c>
      <c r="DX1754" s="5">
        <v>104.038</v>
      </c>
      <c r="EF1754" s="7">
        <v>41535</v>
      </c>
      <c r="EG1754" s="5">
        <v>110.158</v>
      </c>
      <c r="EU1754" s="7">
        <v>41943</v>
      </c>
      <c r="EV1754" s="5">
        <v>112.02800000000001</v>
      </c>
      <c r="FG1754" s="7">
        <v>42299</v>
      </c>
      <c r="FH1754" s="5">
        <v>115.83</v>
      </c>
      <c r="GK1754" s="7">
        <v>42152</v>
      </c>
      <c r="GL1754" s="5">
        <v>124.92</v>
      </c>
      <c r="HL1754" s="7">
        <v>41536</v>
      </c>
      <c r="HM1754" s="5">
        <v>112.788</v>
      </c>
      <c r="HR1754" s="7">
        <v>41540</v>
      </c>
      <c r="HS1754" s="5">
        <v>110.873</v>
      </c>
      <c r="HU1754" s="7">
        <v>41543</v>
      </c>
      <c r="HV1754" s="5">
        <v>88.42</v>
      </c>
      <c r="HX1754" s="7">
        <v>41703</v>
      </c>
      <c r="HY1754" s="5">
        <v>110.928</v>
      </c>
    </row>
    <row r="1755" spans="79:233">
      <c r="CA1755" s="7">
        <v>41536</v>
      </c>
      <c r="CB1755" s="5">
        <v>103.045</v>
      </c>
      <c r="CG1755" s="7">
        <v>41536</v>
      </c>
      <c r="CH1755" s="5">
        <v>104.07</v>
      </c>
      <c r="DE1755" s="7">
        <v>41536</v>
      </c>
      <c r="DF1755" s="5">
        <v>102.523</v>
      </c>
      <c r="DW1755" s="7">
        <v>41536</v>
      </c>
      <c r="DX1755" s="5">
        <v>104.28</v>
      </c>
      <c r="EF1755" s="7">
        <v>41536</v>
      </c>
      <c r="EG1755" s="5">
        <v>110.423</v>
      </c>
      <c r="EU1755" s="7">
        <v>41946</v>
      </c>
      <c r="EV1755" s="5">
        <v>111.845</v>
      </c>
      <c r="FG1755" s="7">
        <v>42300</v>
      </c>
      <c r="FH1755" s="5">
        <v>115.74299999999999</v>
      </c>
      <c r="GK1755" s="7">
        <v>42153</v>
      </c>
      <c r="GL1755" s="5">
        <v>124.92</v>
      </c>
      <c r="HL1755" s="7">
        <v>41537</v>
      </c>
      <c r="HM1755" s="5">
        <v>112.86</v>
      </c>
      <c r="HR1755" s="7">
        <v>41541</v>
      </c>
      <c r="HS1755" s="5">
        <v>110.99</v>
      </c>
      <c r="HU1755" s="7">
        <v>41544</v>
      </c>
      <c r="HV1755" s="5">
        <v>88.468000000000004</v>
      </c>
      <c r="HX1755" s="7">
        <v>41704</v>
      </c>
      <c r="HY1755" s="5">
        <v>110.223</v>
      </c>
    </row>
    <row r="1756" spans="79:233">
      <c r="CA1756" s="7">
        <v>41537</v>
      </c>
      <c r="CB1756" s="5">
        <v>103.113</v>
      </c>
      <c r="CG1756" s="7">
        <v>41537</v>
      </c>
      <c r="CH1756" s="5">
        <v>104.175</v>
      </c>
      <c r="DE1756" s="7">
        <v>41537</v>
      </c>
      <c r="DF1756" s="5">
        <v>102.74</v>
      </c>
      <c r="DW1756" s="7">
        <v>41537</v>
      </c>
      <c r="DX1756" s="5">
        <v>104.523</v>
      </c>
      <c r="EF1756" s="7">
        <v>41537</v>
      </c>
      <c r="EG1756" s="5">
        <v>110.69499999999999</v>
      </c>
      <c r="EU1756" s="7">
        <v>41947</v>
      </c>
      <c r="EV1756" s="5">
        <v>111.755</v>
      </c>
      <c r="FG1756" s="7">
        <v>42303</v>
      </c>
      <c r="FH1756" s="5">
        <v>115.67</v>
      </c>
      <c r="GK1756" s="7">
        <v>42156</v>
      </c>
      <c r="GL1756" s="5">
        <v>123.83499999999999</v>
      </c>
      <c r="HL1756" s="7">
        <v>41540</v>
      </c>
      <c r="HM1756" s="5">
        <v>112.72</v>
      </c>
      <c r="HR1756" s="7">
        <v>41542</v>
      </c>
      <c r="HS1756" s="5">
        <v>111.18300000000001</v>
      </c>
      <c r="HU1756" s="7">
        <v>41547</v>
      </c>
      <c r="HV1756" s="5">
        <v>88.91</v>
      </c>
      <c r="HX1756" s="7">
        <v>41705</v>
      </c>
      <c r="HY1756" s="5">
        <v>110.607</v>
      </c>
    </row>
    <row r="1757" spans="79:233">
      <c r="CA1757" s="7">
        <v>41540</v>
      </c>
      <c r="CB1757" s="5">
        <v>103.102</v>
      </c>
      <c r="CG1757" s="7">
        <v>41540</v>
      </c>
      <c r="CH1757" s="5">
        <v>104.218</v>
      </c>
      <c r="DE1757" s="7">
        <v>41540</v>
      </c>
      <c r="DF1757" s="5">
        <v>102.83</v>
      </c>
      <c r="DW1757" s="7">
        <v>41540</v>
      </c>
      <c r="DX1757" s="5">
        <v>104.65</v>
      </c>
      <c r="EF1757" s="7">
        <v>41540</v>
      </c>
      <c r="EG1757" s="5">
        <v>110.845</v>
      </c>
      <c r="EU1757" s="7">
        <v>41948</v>
      </c>
      <c r="EV1757" s="5">
        <v>111.785</v>
      </c>
      <c r="FG1757" s="7">
        <v>42304</v>
      </c>
      <c r="FH1757" s="5">
        <v>115.81</v>
      </c>
      <c r="GK1757" s="7">
        <v>42157</v>
      </c>
      <c r="GL1757" s="5">
        <v>122.77800000000001</v>
      </c>
      <c r="HL1757" s="7">
        <v>41541</v>
      </c>
      <c r="HM1757" s="5">
        <v>112.893</v>
      </c>
      <c r="HR1757" s="7">
        <v>41543</v>
      </c>
      <c r="HS1757" s="5">
        <v>110.66500000000001</v>
      </c>
      <c r="HU1757" s="7">
        <v>41548</v>
      </c>
      <c r="HV1757" s="5">
        <v>90.483000000000004</v>
      </c>
      <c r="HX1757" s="7">
        <v>41708</v>
      </c>
      <c r="HY1757" s="5">
        <v>111.565</v>
      </c>
    </row>
    <row r="1758" spans="79:233">
      <c r="CA1758" s="7">
        <v>41541</v>
      </c>
      <c r="CB1758" s="5">
        <v>103.04</v>
      </c>
      <c r="CG1758" s="7">
        <v>41541</v>
      </c>
      <c r="CH1758" s="5">
        <v>104.185</v>
      </c>
      <c r="DE1758" s="7">
        <v>41541</v>
      </c>
      <c r="DF1758" s="5">
        <v>102.8</v>
      </c>
      <c r="DW1758" s="7">
        <v>41541</v>
      </c>
      <c r="DX1758" s="5">
        <v>104.548</v>
      </c>
      <c r="EF1758" s="7">
        <v>41541</v>
      </c>
      <c r="EG1758" s="5">
        <v>110.708</v>
      </c>
      <c r="EU1758" s="7">
        <v>41949</v>
      </c>
      <c r="EV1758" s="5">
        <v>111.875</v>
      </c>
      <c r="FG1758" s="7">
        <v>42305</v>
      </c>
      <c r="FH1758" s="5">
        <v>115.84</v>
      </c>
      <c r="GK1758" s="7">
        <v>42158</v>
      </c>
      <c r="GL1758" s="5">
        <v>122.34</v>
      </c>
      <c r="HL1758" s="7">
        <v>41542</v>
      </c>
      <c r="HM1758" s="5">
        <v>113.01300000000001</v>
      </c>
      <c r="HR1758" s="7">
        <v>41544</v>
      </c>
      <c r="HS1758" s="5">
        <v>110.63500000000001</v>
      </c>
      <c r="HU1758" s="7">
        <v>41549</v>
      </c>
      <c r="HV1758" s="5">
        <v>89.718000000000004</v>
      </c>
      <c r="HX1758" s="7">
        <v>41709</v>
      </c>
      <c r="HY1758" s="5">
        <v>111.30500000000001</v>
      </c>
    </row>
    <row r="1759" spans="79:233">
      <c r="CA1759" s="7">
        <v>41542</v>
      </c>
      <c r="CB1759" s="5">
        <v>102.998</v>
      </c>
      <c r="CG1759" s="7">
        <v>41542</v>
      </c>
      <c r="CH1759" s="5">
        <v>104.145</v>
      </c>
      <c r="DE1759" s="7">
        <v>41542</v>
      </c>
      <c r="DF1759" s="5">
        <v>102.753</v>
      </c>
      <c r="DW1759" s="7">
        <v>41542</v>
      </c>
      <c r="DX1759" s="5">
        <v>104.455</v>
      </c>
      <c r="EF1759" s="7">
        <v>41542</v>
      </c>
      <c r="EG1759" s="5">
        <v>110.55500000000001</v>
      </c>
      <c r="EU1759" s="7">
        <v>41950</v>
      </c>
      <c r="EV1759" s="5">
        <v>111.855</v>
      </c>
      <c r="FG1759" s="7">
        <v>42306</v>
      </c>
      <c r="FH1759" s="5">
        <v>115.595</v>
      </c>
      <c r="GK1759" s="7">
        <v>42159</v>
      </c>
      <c r="GL1759" s="5">
        <v>122.53</v>
      </c>
      <c r="HL1759" s="7">
        <v>41543</v>
      </c>
      <c r="HM1759" s="5">
        <v>112.545</v>
      </c>
      <c r="HR1759" s="7">
        <v>41547</v>
      </c>
      <c r="HS1759" s="5">
        <v>111.235</v>
      </c>
      <c r="HU1759" s="7">
        <v>41550</v>
      </c>
      <c r="HV1759" s="5">
        <v>89.47</v>
      </c>
      <c r="HX1759" s="7">
        <v>41710</v>
      </c>
      <c r="HY1759" s="5">
        <v>111.13500000000001</v>
      </c>
    </row>
    <row r="1760" spans="79:233">
      <c r="CA1760" s="7">
        <v>41543</v>
      </c>
      <c r="CB1760" s="5">
        <v>102.96299999999999</v>
      </c>
      <c r="CG1760" s="7">
        <v>41543</v>
      </c>
      <c r="CH1760" s="5">
        <v>104.035</v>
      </c>
      <c r="DE1760" s="7">
        <v>41543</v>
      </c>
      <c r="DF1760" s="5">
        <v>102.55500000000001</v>
      </c>
      <c r="DW1760" s="7">
        <v>41543</v>
      </c>
      <c r="DX1760" s="5">
        <v>104.17</v>
      </c>
      <c r="EF1760" s="7">
        <v>41543</v>
      </c>
      <c r="EG1760" s="5">
        <v>110.16500000000001</v>
      </c>
      <c r="EU1760" s="7">
        <v>41953</v>
      </c>
      <c r="EV1760" s="5">
        <v>111.977</v>
      </c>
      <c r="FG1760" s="7">
        <v>42307</v>
      </c>
      <c r="FH1760" s="5">
        <v>115.595</v>
      </c>
      <c r="GK1760" s="7">
        <v>42160</v>
      </c>
      <c r="GL1760" s="5">
        <v>121.41500000000001</v>
      </c>
      <c r="HL1760" s="7">
        <v>41544</v>
      </c>
      <c r="HM1760" s="5">
        <v>112.5</v>
      </c>
      <c r="HR1760" s="7">
        <v>41548</v>
      </c>
      <c r="HS1760" s="5">
        <v>113.008</v>
      </c>
      <c r="HU1760" s="7">
        <v>41551</v>
      </c>
      <c r="HV1760" s="5">
        <v>89.65</v>
      </c>
      <c r="HX1760" s="7">
        <v>41711</v>
      </c>
      <c r="HY1760" s="5">
        <v>110.613</v>
      </c>
    </row>
    <row r="1761" spans="79:233">
      <c r="CA1761" s="7">
        <v>41544</v>
      </c>
      <c r="CB1761" s="5">
        <v>102.965</v>
      </c>
      <c r="CG1761" s="7">
        <v>41544</v>
      </c>
      <c r="CH1761" s="5">
        <v>104.015</v>
      </c>
      <c r="DE1761" s="7">
        <v>41544</v>
      </c>
      <c r="DF1761" s="5">
        <v>102.51</v>
      </c>
      <c r="DW1761" s="7">
        <v>41544</v>
      </c>
      <c r="DX1761" s="5">
        <v>104.113</v>
      </c>
      <c r="EF1761" s="7">
        <v>41544</v>
      </c>
      <c r="EG1761" s="5">
        <v>110.102</v>
      </c>
      <c r="EU1761" s="7">
        <v>41954</v>
      </c>
      <c r="EV1761" s="5">
        <v>112.095</v>
      </c>
      <c r="FG1761" s="7">
        <v>42310</v>
      </c>
      <c r="FH1761" s="5">
        <v>115.41</v>
      </c>
      <c r="GK1761" s="7">
        <v>42163</v>
      </c>
      <c r="GL1761" s="5">
        <v>121.173</v>
      </c>
      <c r="HL1761" s="7">
        <v>41547</v>
      </c>
      <c r="HM1761" s="5">
        <v>112.988</v>
      </c>
      <c r="HR1761" s="7">
        <v>41549</v>
      </c>
      <c r="HS1761" s="5">
        <v>112.223</v>
      </c>
      <c r="HU1761" s="7">
        <v>41554</v>
      </c>
      <c r="HV1761" s="5">
        <v>89.5</v>
      </c>
      <c r="HX1761" s="7">
        <v>41712</v>
      </c>
      <c r="HY1761" s="5">
        <v>111.105</v>
      </c>
    </row>
    <row r="1762" spans="79:233">
      <c r="CA1762" s="7">
        <v>41547</v>
      </c>
      <c r="CB1762" s="5">
        <v>102.98</v>
      </c>
      <c r="CG1762" s="7">
        <v>41547</v>
      </c>
      <c r="CH1762" s="5">
        <v>104.072</v>
      </c>
      <c r="DE1762" s="7">
        <v>41547</v>
      </c>
      <c r="DF1762" s="5">
        <v>102.628</v>
      </c>
      <c r="DW1762" s="7">
        <v>41547</v>
      </c>
      <c r="DX1762" s="5">
        <v>104.32</v>
      </c>
      <c r="EF1762" s="7">
        <v>41547</v>
      </c>
      <c r="EG1762" s="5">
        <v>110.34</v>
      </c>
      <c r="EU1762" s="7">
        <v>41955</v>
      </c>
      <c r="EV1762" s="5">
        <v>112.018</v>
      </c>
      <c r="FG1762" s="7">
        <v>42311</v>
      </c>
      <c r="FH1762" s="5">
        <v>115.483</v>
      </c>
      <c r="GK1762" s="7">
        <v>42164</v>
      </c>
      <c r="GL1762" s="5">
        <v>121.038</v>
      </c>
      <c r="HL1762" s="7">
        <v>41548</v>
      </c>
      <c r="HM1762" s="5">
        <v>114.63</v>
      </c>
      <c r="HR1762" s="7">
        <v>41550</v>
      </c>
      <c r="HS1762" s="5">
        <v>112.005</v>
      </c>
      <c r="HU1762" s="7">
        <v>41555</v>
      </c>
      <c r="HV1762" s="5">
        <v>88.647999999999996</v>
      </c>
      <c r="HX1762" s="7">
        <v>41715</v>
      </c>
      <c r="HY1762" s="5">
        <v>111.08799999999999</v>
      </c>
    </row>
    <row r="1763" spans="79:233">
      <c r="CA1763" s="7">
        <v>41548</v>
      </c>
      <c r="CB1763" s="5">
        <v>103.083</v>
      </c>
      <c r="CG1763" s="7">
        <v>41548</v>
      </c>
      <c r="CH1763" s="5">
        <v>104.25</v>
      </c>
      <c r="DE1763" s="7">
        <v>41548</v>
      </c>
      <c r="DF1763" s="5">
        <v>102.96</v>
      </c>
      <c r="DW1763" s="7">
        <v>41548</v>
      </c>
      <c r="DX1763" s="5">
        <v>104.718</v>
      </c>
      <c r="EF1763" s="7">
        <v>41548</v>
      </c>
      <c r="EG1763" s="5">
        <v>110.80800000000001</v>
      </c>
      <c r="EU1763" s="7">
        <v>41956</v>
      </c>
      <c r="EV1763" s="5">
        <v>111.96299999999999</v>
      </c>
      <c r="FG1763" s="7">
        <v>42312</v>
      </c>
      <c r="FH1763" s="5">
        <v>115.5</v>
      </c>
      <c r="GK1763" s="7">
        <v>42165</v>
      </c>
      <c r="GL1763" s="5">
        <v>121.223</v>
      </c>
      <c r="HL1763" s="7">
        <v>41549</v>
      </c>
      <c r="HM1763" s="5">
        <v>113.97499999999999</v>
      </c>
      <c r="HR1763" s="7">
        <v>41551</v>
      </c>
      <c r="HS1763" s="5">
        <v>112.29</v>
      </c>
      <c r="HU1763" s="7">
        <v>41556</v>
      </c>
      <c r="HV1763" s="5">
        <v>88.38</v>
      </c>
      <c r="HX1763" s="7">
        <v>41716</v>
      </c>
      <c r="HY1763" s="5">
        <v>111.235</v>
      </c>
    </row>
    <row r="1764" spans="79:233">
      <c r="CA1764" s="7">
        <v>41549</v>
      </c>
      <c r="CB1764" s="5">
        <v>103.05800000000001</v>
      </c>
      <c r="CG1764" s="7">
        <v>41549</v>
      </c>
      <c r="CH1764" s="5">
        <v>104.18</v>
      </c>
      <c r="DE1764" s="7">
        <v>41549</v>
      </c>
      <c r="DF1764" s="5">
        <v>102.81</v>
      </c>
      <c r="DW1764" s="7">
        <v>41549</v>
      </c>
      <c r="DX1764" s="5">
        <v>104.465</v>
      </c>
      <c r="EF1764" s="7">
        <v>41549</v>
      </c>
      <c r="EG1764" s="5">
        <v>110.49299999999999</v>
      </c>
      <c r="EU1764" s="7">
        <v>41957</v>
      </c>
      <c r="EV1764" s="5">
        <v>111.943</v>
      </c>
      <c r="FG1764" s="7">
        <v>42313</v>
      </c>
      <c r="FH1764" s="5">
        <v>115.363</v>
      </c>
      <c r="GK1764" s="7">
        <v>42166</v>
      </c>
      <c r="GL1764" s="5">
        <v>122.105</v>
      </c>
      <c r="HL1764" s="7">
        <v>41550</v>
      </c>
      <c r="HM1764" s="5">
        <v>113.9</v>
      </c>
      <c r="HR1764" s="7">
        <v>41554</v>
      </c>
      <c r="HS1764" s="5">
        <v>111.86799999999999</v>
      </c>
      <c r="HU1764" s="7">
        <v>41557</v>
      </c>
      <c r="HV1764" s="5">
        <v>88.265000000000001</v>
      </c>
      <c r="HX1764" s="7">
        <v>41717</v>
      </c>
      <c r="HY1764" s="5">
        <v>110.792</v>
      </c>
    </row>
    <row r="1765" spans="79:233">
      <c r="CA1765" s="7">
        <v>41550</v>
      </c>
      <c r="CB1765" s="5">
        <v>103.098</v>
      </c>
      <c r="CG1765" s="7">
        <v>41550</v>
      </c>
      <c r="CH1765" s="5">
        <v>104.205</v>
      </c>
      <c r="DE1765" s="7">
        <v>41550</v>
      </c>
      <c r="DF1765" s="5">
        <v>102.81</v>
      </c>
      <c r="DW1765" s="7">
        <v>41550</v>
      </c>
      <c r="DX1765" s="5">
        <v>104.498</v>
      </c>
      <c r="EF1765" s="7">
        <v>41550</v>
      </c>
      <c r="EG1765" s="5">
        <v>110.52500000000001</v>
      </c>
      <c r="EU1765" s="7">
        <v>41960</v>
      </c>
      <c r="EV1765" s="5">
        <v>112.003</v>
      </c>
      <c r="FG1765" s="7">
        <v>42314</v>
      </c>
      <c r="FH1765" s="5">
        <v>115.078</v>
      </c>
      <c r="GK1765" s="7">
        <v>42167</v>
      </c>
      <c r="GL1765" s="5">
        <v>121.113</v>
      </c>
      <c r="HL1765" s="7">
        <v>41551</v>
      </c>
      <c r="HM1765" s="5">
        <v>114.14</v>
      </c>
      <c r="HR1765" s="7">
        <v>41555</v>
      </c>
      <c r="HS1765" s="5">
        <v>111.083</v>
      </c>
      <c r="HU1765" s="7">
        <v>41558</v>
      </c>
      <c r="HV1765" s="5">
        <v>88.817999999999998</v>
      </c>
      <c r="HX1765" s="7">
        <v>41718</v>
      </c>
      <c r="HY1765" s="5">
        <v>110.227</v>
      </c>
    </row>
    <row r="1766" spans="79:233">
      <c r="CA1766" s="7">
        <v>41551</v>
      </c>
      <c r="CB1766" s="5">
        <v>103.11499999999999</v>
      </c>
      <c r="CG1766" s="7">
        <v>41551</v>
      </c>
      <c r="CH1766" s="5">
        <v>104.223</v>
      </c>
      <c r="DE1766" s="7">
        <v>41551</v>
      </c>
      <c r="DF1766" s="5">
        <v>102.88</v>
      </c>
      <c r="DW1766" s="7">
        <v>41551</v>
      </c>
      <c r="DX1766" s="5">
        <v>104.593</v>
      </c>
      <c r="EF1766" s="7">
        <v>41551</v>
      </c>
      <c r="EG1766" s="5">
        <v>110.613</v>
      </c>
      <c r="EU1766" s="7">
        <v>41961</v>
      </c>
      <c r="EV1766" s="5">
        <v>112.003</v>
      </c>
      <c r="FG1766" s="7">
        <v>42317</v>
      </c>
      <c r="FH1766" s="5">
        <v>115.012</v>
      </c>
      <c r="GK1766" s="7">
        <v>42170</v>
      </c>
      <c r="GL1766" s="5">
        <v>119.68</v>
      </c>
      <c r="HL1766" s="7">
        <v>41554</v>
      </c>
      <c r="HM1766" s="5">
        <v>113.85</v>
      </c>
      <c r="HR1766" s="7">
        <v>41556</v>
      </c>
      <c r="HS1766" s="5">
        <v>110.913</v>
      </c>
      <c r="HU1766" s="7">
        <v>41561</v>
      </c>
      <c r="HV1766" s="5">
        <v>88.882999999999996</v>
      </c>
      <c r="HX1766" s="7">
        <v>41719</v>
      </c>
      <c r="HY1766" s="5">
        <v>110.655</v>
      </c>
    </row>
    <row r="1767" spans="79:233">
      <c r="CA1767" s="7">
        <v>41554</v>
      </c>
      <c r="CB1767" s="5">
        <v>103.105</v>
      </c>
      <c r="CG1767" s="7">
        <v>41554</v>
      </c>
      <c r="CH1767" s="5">
        <v>104.25</v>
      </c>
      <c r="DE1767" s="7">
        <v>41554</v>
      </c>
      <c r="DF1767" s="5">
        <v>102.92</v>
      </c>
      <c r="DW1767" s="7">
        <v>41554</v>
      </c>
      <c r="DX1767" s="5">
        <v>104.675</v>
      </c>
      <c r="EF1767" s="7">
        <v>41554</v>
      </c>
      <c r="EG1767" s="5">
        <v>110.685</v>
      </c>
      <c r="EU1767" s="7">
        <v>41962</v>
      </c>
      <c r="EV1767" s="5">
        <v>111.96</v>
      </c>
      <c r="FG1767" s="7">
        <v>42318</v>
      </c>
      <c r="FH1767" s="5">
        <v>115.27</v>
      </c>
      <c r="GK1767" s="7">
        <v>42171</v>
      </c>
      <c r="GL1767" s="5">
        <v>119.913</v>
      </c>
      <c r="HL1767" s="7">
        <v>41555</v>
      </c>
      <c r="HM1767" s="5">
        <v>113.215</v>
      </c>
      <c r="HR1767" s="7">
        <v>41557</v>
      </c>
      <c r="HS1767" s="5">
        <v>110.818</v>
      </c>
      <c r="HU1767" s="7">
        <v>41562</v>
      </c>
      <c r="HV1767" s="5">
        <v>88.242999999999995</v>
      </c>
      <c r="HX1767" s="7">
        <v>41722</v>
      </c>
      <c r="HY1767" s="5">
        <v>110.917</v>
      </c>
    </row>
    <row r="1768" spans="79:233">
      <c r="CA1768" s="7">
        <v>41555</v>
      </c>
      <c r="CB1768" s="5">
        <v>103.093</v>
      </c>
      <c r="CG1768" s="7">
        <v>41555</v>
      </c>
      <c r="CH1768" s="5">
        <v>104.18</v>
      </c>
      <c r="DE1768" s="7">
        <v>41555</v>
      </c>
      <c r="DF1768" s="5">
        <v>102.79300000000001</v>
      </c>
      <c r="DW1768" s="7">
        <v>41555</v>
      </c>
      <c r="DX1768" s="5">
        <v>104.413</v>
      </c>
      <c r="EF1768" s="7">
        <v>41555</v>
      </c>
      <c r="EG1768" s="5">
        <v>110.393</v>
      </c>
      <c r="EU1768" s="7">
        <v>41963</v>
      </c>
      <c r="EV1768" s="5">
        <v>112.005</v>
      </c>
      <c r="FG1768" s="7">
        <v>42319</v>
      </c>
      <c r="FH1768" s="5">
        <v>115.348</v>
      </c>
      <c r="GK1768" s="7">
        <v>42172</v>
      </c>
      <c r="GL1768" s="5">
        <v>120.298</v>
      </c>
      <c r="HL1768" s="7">
        <v>41556</v>
      </c>
      <c r="HM1768" s="5">
        <v>112.977</v>
      </c>
      <c r="HR1768" s="7">
        <v>41558</v>
      </c>
      <c r="HS1768" s="5">
        <v>111.358</v>
      </c>
      <c r="HU1768" s="7">
        <v>41563</v>
      </c>
      <c r="HV1768" s="5">
        <v>88.087999999999994</v>
      </c>
      <c r="HX1768" s="7">
        <v>41723</v>
      </c>
      <c r="HY1768" s="5">
        <v>111.28</v>
      </c>
    </row>
    <row r="1769" spans="79:233">
      <c r="CA1769" s="7">
        <v>41556</v>
      </c>
      <c r="CB1769" s="5">
        <v>103.02800000000001</v>
      </c>
      <c r="CG1769" s="7">
        <v>41556</v>
      </c>
      <c r="CH1769" s="5">
        <v>104.102</v>
      </c>
      <c r="DE1769" s="7">
        <v>41556</v>
      </c>
      <c r="DF1769" s="5">
        <v>102.685</v>
      </c>
      <c r="DW1769" s="7">
        <v>41556</v>
      </c>
      <c r="DX1769" s="5">
        <v>104.273</v>
      </c>
      <c r="EF1769" s="7">
        <v>41556</v>
      </c>
      <c r="EG1769" s="5">
        <v>110.22</v>
      </c>
      <c r="EU1769" s="7">
        <v>41964</v>
      </c>
      <c r="EV1769" s="5">
        <v>112.27500000000001</v>
      </c>
      <c r="FG1769" s="7">
        <v>42320</v>
      </c>
      <c r="FH1769" s="5">
        <v>115.28</v>
      </c>
      <c r="GK1769" s="7">
        <v>42173</v>
      </c>
      <c r="GL1769" s="5">
        <v>120.583</v>
      </c>
      <c r="HL1769" s="7">
        <v>41557</v>
      </c>
      <c r="HM1769" s="5">
        <v>112.828</v>
      </c>
      <c r="HR1769" s="7">
        <v>41561</v>
      </c>
      <c r="HS1769" s="5">
        <v>111.363</v>
      </c>
      <c r="HU1769" s="7">
        <v>41564</v>
      </c>
      <c r="HV1769" s="5">
        <v>88.02</v>
      </c>
      <c r="HX1769" s="7">
        <v>41724</v>
      </c>
      <c r="HY1769" s="5">
        <v>111.848</v>
      </c>
    </row>
    <row r="1770" spans="79:233">
      <c r="CA1770" s="7">
        <v>41557</v>
      </c>
      <c r="CB1770" s="5">
        <v>103.023</v>
      </c>
      <c r="CG1770" s="7">
        <v>41557</v>
      </c>
      <c r="CH1770" s="5">
        <v>104.098</v>
      </c>
      <c r="DE1770" s="7">
        <v>41557</v>
      </c>
      <c r="DF1770" s="5">
        <v>102.693</v>
      </c>
      <c r="DW1770" s="7">
        <v>41557</v>
      </c>
      <c r="DX1770" s="5">
        <v>104.248</v>
      </c>
      <c r="EF1770" s="7">
        <v>41557</v>
      </c>
      <c r="EG1770" s="5">
        <v>110.16500000000001</v>
      </c>
      <c r="EU1770" s="7">
        <v>41967</v>
      </c>
      <c r="EV1770" s="5">
        <v>112.393</v>
      </c>
      <c r="FG1770" s="7">
        <v>42321</v>
      </c>
      <c r="FH1770" s="5">
        <v>115.36799999999999</v>
      </c>
      <c r="GK1770" s="7">
        <v>42174</v>
      </c>
      <c r="GL1770" s="5">
        <v>120.69</v>
      </c>
      <c r="HL1770" s="7">
        <v>41558</v>
      </c>
      <c r="HM1770" s="5">
        <v>113.31</v>
      </c>
      <c r="HR1770" s="7">
        <v>41562</v>
      </c>
      <c r="HS1770" s="5">
        <v>110.693</v>
      </c>
      <c r="HU1770" s="7">
        <v>41565</v>
      </c>
      <c r="HV1770" s="5">
        <v>88.322999999999993</v>
      </c>
      <c r="HX1770" s="7">
        <v>41725</v>
      </c>
      <c r="HY1770" s="5">
        <v>112.24</v>
      </c>
    </row>
    <row r="1771" spans="79:233">
      <c r="CA1771" s="7">
        <v>41558</v>
      </c>
      <c r="CB1771" s="5">
        <v>103.02</v>
      </c>
      <c r="CG1771" s="7">
        <v>41558</v>
      </c>
      <c r="CH1771" s="5">
        <v>104.123</v>
      </c>
      <c r="DE1771" s="7">
        <v>41558</v>
      </c>
      <c r="DF1771" s="5">
        <v>102.75</v>
      </c>
      <c r="DW1771" s="7">
        <v>41558</v>
      </c>
      <c r="DX1771" s="5">
        <v>104.355</v>
      </c>
      <c r="EF1771" s="7">
        <v>41558</v>
      </c>
      <c r="EG1771" s="5">
        <v>110.29</v>
      </c>
      <c r="EU1771" s="7">
        <v>41968</v>
      </c>
      <c r="EV1771" s="5">
        <v>112.455</v>
      </c>
      <c r="FG1771" s="7">
        <v>42324</v>
      </c>
      <c r="FH1771" s="5">
        <v>115.34</v>
      </c>
      <c r="GK1771" s="7">
        <v>42177</v>
      </c>
      <c r="GL1771" s="5">
        <v>122.05800000000001</v>
      </c>
      <c r="HL1771" s="7">
        <v>41561</v>
      </c>
      <c r="HM1771" s="5">
        <v>113.352</v>
      </c>
      <c r="HR1771" s="7">
        <v>41563</v>
      </c>
      <c r="HS1771" s="5">
        <v>110.593</v>
      </c>
      <c r="HU1771" s="7">
        <v>41568</v>
      </c>
      <c r="HV1771" s="5">
        <v>88.128</v>
      </c>
      <c r="HX1771" s="7">
        <v>41726</v>
      </c>
      <c r="HY1771" s="5">
        <v>112.41500000000001</v>
      </c>
    </row>
    <row r="1772" spans="79:233">
      <c r="CA1772" s="7">
        <v>41561</v>
      </c>
      <c r="CB1772" s="5">
        <v>103.023</v>
      </c>
      <c r="CG1772" s="7">
        <v>41561</v>
      </c>
      <c r="CH1772" s="5">
        <v>104.133</v>
      </c>
      <c r="DE1772" s="7">
        <v>41561</v>
      </c>
      <c r="DF1772" s="5">
        <v>102.78</v>
      </c>
      <c r="DW1772" s="7">
        <v>41561</v>
      </c>
      <c r="DX1772" s="5">
        <v>104.40300000000001</v>
      </c>
      <c r="EF1772" s="7">
        <v>41561</v>
      </c>
      <c r="EG1772" s="5">
        <v>110.35</v>
      </c>
      <c r="EU1772" s="7">
        <v>41969</v>
      </c>
      <c r="EV1772" s="5">
        <v>112.292</v>
      </c>
      <c r="FG1772" s="7">
        <v>42325</v>
      </c>
      <c r="FH1772" s="5">
        <v>115.4</v>
      </c>
      <c r="GK1772" s="7">
        <v>42178</v>
      </c>
      <c r="GL1772" s="5">
        <v>122.18</v>
      </c>
      <c r="HL1772" s="7">
        <v>41562</v>
      </c>
      <c r="HM1772" s="5">
        <v>112.82</v>
      </c>
      <c r="HR1772" s="7">
        <v>41564</v>
      </c>
      <c r="HS1772" s="5">
        <v>110.43300000000001</v>
      </c>
      <c r="HU1772" s="7">
        <v>41569</v>
      </c>
      <c r="HV1772" s="5">
        <v>88.673000000000002</v>
      </c>
      <c r="HX1772" s="7">
        <v>41729</v>
      </c>
      <c r="HY1772" s="5">
        <v>112.51</v>
      </c>
    </row>
    <row r="1773" spans="79:233">
      <c r="CA1773" s="7">
        <v>41562</v>
      </c>
      <c r="CB1773" s="5">
        <v>103.02500000000001</v>
      </c>
      <c r="CG1773" s="7">
        <v>41562</v>
      </c>
      <c r="CH1773" s="5">
        <v>104.13</v>
      </c>
      <c r="DE1773" s="7">
        <v>41562</v>
      </c>
      <c r="DF1773" s="5">
        <v>102.76300000000001</v>
      </c>
      <c r="DW1773" s="7">
        <v>41562</v>
      </c>
      <c r="DX1773" s="5">
        <v>104.378</v>
      </c>
      <c r="EF1773" s="7">
        <v>41562</v>
      </c>
      <c r="EG1773" s="5">
        <v>110.32</v>
      </c>
      <c r="EU1773" s="7">
        <v>41970</v>
      </c>
      <c r="EV1773" s="5">
        <v>112.38500000000001</v>
      </c>
      <c r="FG1773" s="7">
        <v>42326</v>
      </c>
      <c r="FH1773" s="5">
        <v>115.535</v>
      </c>
      <c r="GK1773" s="7">
        <v>42179</v>
      </c>
      <c r="GL1773" s="5">
        <v>122.143</v>
      </c>
      <c r="HL1773" s="7">
        <v>41563</v>
      </c>
      <c r="HM1773" s="5">
        <v>112.718</v>
      </c>
      <c r="HR1773" s="7">
        <v>41565</v>
      </c>
      <c r="HS1773" s="5">
        <v>110.5</v>
      </c>
      <c r="HU1773" s="7">
        <v>41570</v>
      </c>
      <c r="HV1773" s="5">
        <v>89.48</v>
      </c>
      <c r="HX1773" s="7">
        <v>41730</v>
      </c>
      <c r="HY1773" s="5">
        <v>112.24299999999999</v>
      </c>
    </row>
    <row r="1774" spans="79:233">
      <c r="CA1774" s="7">
        <v>41563</v>
      </c>
      <c r="CB1774" s="5">
        <v>103</v>
      </c>
      <c r="CG1774" s="7">
        <v>41563</v>
      </c>
      <c r="CH1774" s="5">
        <v>104.143</v>
      </c>
      <c r="DE1774" s="7">
        <v>41563</v>
      </c>
      <c r="DF1774" s="5">
        <v>102.825</v>
      </c>
      <c r="DW1774" s="7">
        <v>41563</v>
      </c>
      <c r="DX1774" s="5">
        <v>104.477</v>
      </c>
      <c r="EF1774" s="7">
        <v>41563</v>
      </c>
      <c r="EG1774" s="5">
        <v>110.42</v>
      </c>
      <c r="EU1774" s="7">
        <v>41971</v>
      </c>
      <c r="EV1774" s="5">
        <v>112.25</v>
      </c>
      <c r="FG1774" s="7">
        <v>42327</v>
      </c>
      <c r="FH1774" s="5">
        <v>115.583</v>
      </c>
      <c r="GK1774" s="7">
        <v>42180</v>
      </c>
      <c r="GL1774" s="5">
        <v>122.628</v>
      </c>
      <c r="HL1774" s="7">
        <v>41564</v>
      </c>
      <c r="HM1774" s="5">
        <v>112.42</v>
      </c>
      <c r="HR1774" s="7">
        <v>41568</v>
      </c>
      <c r="HS1774" s="5">
        <v>110.333</v>
      </c>
      <c r="HU1774" s="7">
        <v>41571</v>
      </c>
      <c r="HV1774" s="5">
        <v>89.347999999999999</v>
      </c>
      <c r="HX1774" s="7">
        <v>41731</v>
      </c>
      <c r="HY1774" s="5">
        <v>111.745</v>
      </c>
    </row>
    <row r="1775" spans="79:233">
      <c r="CA1775" s="7">
        <v>41564</v>
      </c>
      <c r="CB1775" s="5">
        <v>103.008</v>
      </c>
      <c r="CG1775" s="7">
        <v>41564</v>
      </c>
      <c r="CH1775" s="5">
        <v>104.16</v>
      </c>
      <c r="DE1775" s="7">
        <v>41564</v>
      </c>
      <c r="DF1775" s="5">
        <v>102.905</v>
      </c>
      <c r="DW1775" s="7">
        <v>41564</v>
      </c>
      <c r="DX1775" s="5">
        <v>104.598</v>
      </c>
      <c r="EF1775" s="7">
        <v>41564</v>
      </c>
      <c r="EG1775" s="5">
        <v>110.538</v>
      </c>
      <c r="EU1775" s="7">
        <v>41974</v>
      </c>
      <c r="EV1775" s="5">
        <v>112.193</v>
      </c>
      <c r="FG1775" s="7">
        <v>42328</v>
      </c>
      <c r="FH1775" s="5">
        <v>115.648</v>
      </c>
      <c r="GK1775" s="7">
        <v>42181</v>
      </c>
      <c r="GL1775" s="5">
        <v>122.268</v>
      </c>
      <c r="HL1775" s="7">
        <v>41565</v>
      </c>
      <c r="HM1775" s="5">
        <v>112.613</v>
      </c>
      <c r="HR1775" s="7">
        <v>41569</v>
      </c>
      <c r="HS1775" s="5">
        <v>110.98</v>
      </c>
      <c r="HU1775" s="7">
        <v>41572</v>
      </c>
      <c r="HV1775" s="5">
        <v>89.472999999999999</v>
      </c>
      <c r="HX1775" s="7">
        <v>41732</v>
      </c>
      <c r="HY1775" s="5">
        <v>112.07</v>
      </c>
    </row>
    <row r="1776" spans="79:233">
      <c r="CA1776" s="7">
        <v>41565</v>
      </c>
      <c r="CB1776" s="5">
        <v>103.012</v>
      </c>
      <c r="CG1776" s="7">
        <v>41565</v>
      </c>
      <c r="CH1776" s="5">
        <v>104.185</v>
      </c>
      <c r="DE1776" s="7">
        <v>41565</v>
      </c>
      <c r="DF1776" s="5">
        <v>102.982</v>
      </c>
      <c r="DW1776" s="7">
        <v>41565</v>
      </c>
      <c r="DX1776" s="5">
        <v>104.718</v>
      </c>
      <c r="EF1776" s="7">
        <v>41565</v>
      </c>
      <c r="EG1776" s="5">
        <v>110.678</v>
      </c>
      <c r="EU1776" s="7">
        <v>41975</v>
      </c>
      <c r="EV1776" s="5">
        <v>112.203</v>
      </c>
      <c r="FG1776" s="7">
        <v>42331</v>
      </c>
      <c r="FH1776" s="5">
        <v>115.62</v>
      </c>
      <c r="GK1776" s="7">
        <v>42184</v>
      </c>
      <c r="GL1776" s="5">
        <v>120.27500000000001</v>
      </c>
      <c r="HL1776" s="7">
        <v>41568</v>
      </c>
      <c r="HM1776" s="5">
        <v>112.47499999999999</v>
      </c>
      <c r="HR1776" s="7">
        <v>41570</v>
      </c>
      <c r="HS1776" s="5">
        <v>111.857</v>
      </c>
      <c r="HU1776" s="7">
        <v>41575</v>
      </c>
      <c r="HV1776" s="5">
        <v>90.207999999999998</v>
      </c>
      <c r="HX1776" s="7">
        <v>41733</v>
      </c>
      <c r="HY1776" s="5">
        <v>112.538</v>
      </c>
    </row>
    <row r="1777" spans="79:233">
      <c r="CA1777" s="7">
        <v>41568</v>
      </c>
      <c r="CB1777" s="5">
        <v>103.035</v>
      </c>
      <c r="CG1777" s="7">
        <v>41568</v>
      </c>
      <c r="CH1777" s="5">
        <v>104.233</v>
      </c>
      <c r="DE1777" s="7">
        <v>41568</v>
      </c>
      <c r="DF1777" s="5">
        <v>103.02500000000001</v>
      </c>
      <c r="DW1777" s="7">
        <v>41568</v>
      </c>
      <c r="DX1777" s="5">
        <v>104.825</v>
      </c>
      <c r="EF1777" s="7">
        <v>41568</v>
      </c>
      <c r="EG1777" s="5">
        <v>110.73</v>
      </c>
      <c r="EU1777" s="7">
        <v>41976</v>
      </c>
      <c r="EV1777" s="5">
        <v>112.27500000000001</v>
      </c>
      <c r="FG1777" s="7">
        <v>42332</v>
      </c>
      <c r="FH1777" s="5">
        <v>115.63800000000001</v>
      </c>
      <c r="GK1777" s="7">
        <v>42185</v>
      </c>
      <c r="GL1777" s="5">
        <v>120.675</v>
      </c>
      <c r="HL1777" s="7">
        <v>41569</v>
      </c>
      <c r="HM1777" s="5">
        <v>113.105</v>
      </c>
      <c r="HR1777" s="7">
        <v>41571</v>
      </c>
      <c r="HS1777" s="5">
        <v>111.745</v>
      </c>
      <c r="HU1777" s="7">
        <v>41576</v>
      </c>
      <c r="HV1777" s="5">
        <v>90.575000000000003</v>
      </c>
      <c r="HX1777" s="7">
        <v>41736</v>
      </c>
      <c r="HY1777" s="5">
        <v>112.33</v>
      </c>
    </row>
    <row r="1778" spans="79:233">
      <c r="CA1778" s="7">
        <v>41569</v>
      </c>
      <c r="CB1778" s="5">
        <v>103.04300000000001</v>
      </c>
      <c r="CG1778" s="7">
        <v>41569</v>
      </c>
      <c r="CH1778" s="5">
        <v>104.313</v>
      </c>
      <c r="DE1778" s="7">
        <v>41569</v>
      </c>
      <c r="DF1778" s="5">
        <v>103.227</v>
      </c>
      <c r="DW1778" s="7">
        <v>41569</v>
      </c>
      <c r="DX1778" s="5">
        <v>105.13</v>
      </c>
      <c r="EF1778" s="7">
        <v>41569</v>
      </c>
      <c r="EG1778" s="5">
        <v>111.108</v>
      </c>
      <c r="EU1778" s="7">
        <v>41977</v>
      </c>
      <c r="EV1778" s="5">
        <v>112.133</v>
      </c>
      <c r="FG1778" s="7">
        <v>42333</v>
      </c>
      <c r="FH1778" s="5">
        <v>115.93300000000001</v>
      </c>
      <c r="GK1778" s="7">
        <v>42186</v>
      </c>
      <c r="GL1778" s="5">
        <v>120.89</v>
      </c>
      <c r="HL1778" s="7">
        <v>41570</v>
      </c>
      <c r="HM1778" s="5">
        <v>113.938</v>
      </c>
      <c r="HR1778" s="7">
        <v>41572</v>
      </c>
      <c r="HS1778" s="5">
        <v>111.80800000000001</v>
      </c>
      <c r="HU1778" s="7">
        <v>41577</v>
      </c>
      <c r="HV1778" s="5">
        <v>90.183000000000007</v>
      </c>
      <c r="HX1778" s="7">
        <v>41737</v>
      </c>
      <c r="HY1778" s="5">
        <v>111.843</v>
      </c>
    </row>
    <row r="1779" spans="79:233">
      <c r="CA1779" s="7">
        <v>41570</v>
      </c>
      <c r="CB1779" s="5">
        <v>103.003</v>
      </c>
      <c r="CG1779" s="7">
        <v>41570</v>
      </c>
      <c r="CH1779" s="5">
        <v>104.32</v>
      </c>
      <c r="DE1779" s="7">
        <v>41570</v>
      </c>
      <c r="DF1779" s="5">
        <v>103.313</v>
      </c>
      <c r="DW1779" s="7">
        <v>41570</v>
      </c>
      <c r="DX1779" s="5">
        <v>105.32</v>
      </c>
      <c r="EF1779" s="7">
        <v>41570</v>
      </c>
      <c r="EG1779" s="5">
        <v>111.348</v>
      </c>
      <c r="EU1779" s="7">
        <v>41978</v>
      </c>
      <c r="EV1779" s="5">
        <v>112.203</v>
      </c>
      <c r="FG1779" s="7">
        <v>42334</v>
      </c>
      <c r="FH1779" s="5">
        <v>115.895</v>
      </c>
      <c r="GK1779" s="7">
        <v>42187</v>
      </c>
      <c r="GL1779" s="5">
        <v>120.52</v>
      </c>
      <c r="HL1779" s="7">
        <v>41571</v>
      </c>
      <c r="HM1779" s="5">
        <v>114.02500000000001</v>
      </c>
      <c r="HR1779" s="7">
        <v>41575</v>
      </c>
      <c r="HS1779" s="5">
        <v>112.61799999999999</v>
      </c>
      <c r="HU1779" s="7">
        <v>41578</v>
      </c>
      <c r="HV1779" s="5">
        <v>90.73</v>
      </c>
      <c r="HX1779" s="7">
        <v>41738</v>
      </c>
      <c r="HY1779" s="5">
        <v>111.94499999999999</v>
      </c>
    </row>
    <row r="1780" spans="79:233">
      <c r="CA1780" s="7">
        <v>41571</v>
      </c>
      <c r="CB1780" s="5">
        <v>102.965</v>
      </c>
      <c r="CG1780" s="7">
        <v>41571</v>
      </c>
      <c r="CH1780" s="5">
        <v>104.3</v>
      </c>
      <c r="DE1780" s="7">
        <v>41571</v>
      </c>
      <c r="DF1780" s="5">
        <v>103.24299999999999</v>
      </c>
      <c r="DW1780" s="7">
        <v>41571</v>
      </c>
      <c r="DX1780" s="5">
        <v>105.27500000000001</v>
      </c>
      <c r="EF1780" s="7">
        <v>41571</v>
      </c>
      <c r="EG1780" s="5">
        <v>111.27</v>
      </c>
      <c r="EU1780" s="7">
        <v>41981</v>
      </c>
      <c r="EV1780" s="5">
        <v>112.22499999999999</v>
      </c>
      <c r="FG1780" s="7">
        <v>42335</v>
      </c>
      <c r="FH1780" s="5">
        <v>115.86</v>
      </c>
      <c r="GK1780" s="7">
        <v>42188</v>
      </c>
      <c r="GL1780" s="5">
        <v>121.268</v>
      </c>
      <c r="HL1780" s="7">
        <v>41572</v>
      </c>
      <c r="HM1780" s="5">
        <v>114.023</v>
      </c>
      <c r="HR1780" s="7">
        <v>41576</v>
      </c>
      <c r="HS1780" s="5">
        <v>113.05800000000001</v>
      </c>
      <c r="HU1780" s="7">
        <v>41579</v>
      </c>
      <c r="HV1780" s="5">
        <v>91.25</v>
      </c>
      <c r="HX1780" s="7">
        <v>41739</v>
      </c>
      <c r="HY1780" s="5">
        <v>112.148</v>
      </c>
    </row>
    <row r="1781" spans="79:233">
      <c r="CA1781" s="7">
        <v>41572</v>
      </c>
      <c r="CB1781" s="5">
        <v>102.93</v>
      </c>
      <c r="CG1781" s="7">
        <v>41572</v>
      </c>
      <c r="CH1781" s="5">
        <v>104.25</v>
      </c>
      <c r="DE1781" s="7">
        <v>41572</v>
      </c>
      <c r="DF1781" s="5">
        <v>103.093</v>
      </c>
      <c r="DW1781" s="7">
        <v>41572</v>
      </c>
      <c r="DX1781" s="5">
        <v>105.1</v>
      </c>
      <c r="EF1781" s="7">
        <v>41572</v>
      </c>
      <c r="EG1781" s="5">
        <v>111.063</v>
      </c>
      <c r="EU1781" s="7">
        <v>41982</v>
      </c>
      <c r="EV1781" s="5">
        <v>111.988</v>
      </c>
      <c r="FG1781" s="7">
        <v>42338</v>
      </c>
      <c r="FH1781" s="5">
        <v>115.815</v>
      </c>
      <c r="GK1781" s="7">
        <v>42191</v>
      </c>
      <c r="GL1781" s="5">
        <v>119.905</v>
      </c>
      <c r="HL1781" s="7">
        <v>41575</v>
      </c>
      <c r="HM1781" s="5">
        <v>114.703</v>
      </c>
      <c r="HR1781" s="7">
        <v>41577</v>
      </c>
      <c r="HS1781" s="5">
        <v>112.783</v>
      </c>
      <c r="HU1781" s="7">
        <v>41582</v>
      </c>
      <c r="HV1781" s="5">
        <v>90.903000000000006</v>
      </c>
      <c r="HX1781" s="7">
        <v>41740</v>
      </c>
      <c r="HY1781" s="5">
        <v>111.755</v>
      </c>
    </row>
    <row r="1782" spans="79:233">
      <c r="CA1782" s="7">
        <v>41575</v>
      </c>
      <c r="CB1782" s="5">
        <v>102.928</v>
      </c>
      <c r="CG1782" s="7">
        <v>41575</v>
      </c>
      <c r="CH1782" s="5">
        <v>104.258</v>
      </c>
      <c r="DE1782" s="7">
        <v>41575</v>
      </c>
      <c r="DF1782" s="5">
        <v>103.15</v>
      </c>
      <c r="DW1782" s="7">
        <v>41575</v>
      </c>
      <c r="DX1782" s="5">
        <v>105.19</v>
      </c>
      <c r="EF1782" s="7">
        <v>41575</v>
      </c>
      <c r="EG1782" s="5">
        <v>111.173</v>
      </c>
      <c r="EU1782" s="7">
        <v>41983</v>
      </c>
      <c r="EV1782" s="5">
        <v>111.738</v>
      </c>
      <c r="FG1782" s="7">
        <v>42339</v>
      </c>
      <c r="FH1782" s="5">
        <v>115.84</v>
      </c>
      <c r="GK1782" s="7">
        <v>42192</v>
      </c>
      <c r="GL1782" s="5">
        <v>120.815</v>
      </c>
      <c r="HL1782" s="7">
        <v>41576</v>
      </c>
      <c r="HM1782" s="5">
        <v>115.262</v>
      </c>
      <c r="HR1782" s="7">
        <v>41578</v>
      </c>
      <c r="HS1782" s="5">
        <v>113.318</v>
      </c>
      <c r="HU1782" s="7">
        <v>41583</v>
      </c>
      <c r="HV1782" s="5">
        <v>89.882999999999996</v>
      </c>
      <c r="HX1782" s="7">
        <v>41743</v>
      </c>
      <c r="HY1782" s="5">
        <v>112.105</v>
      </c>
    </row>
    <row r="1783" spans="79:233">
      <c r="CA1783" s="7">
        <v>41576</v>
      </c>
      <c r="CB1783" s="5">
        <v>102.93300000000001</v>
      </c>
      <c r="CG1783" s="7">
        <v>41576</v>
      </c>
      <c r="CH1783" s="5">
        <v>104.258</v>
      </c>
      <c r="DE1783" s="7">
        <v>41576</v>
      </c>
      <c r="DF1783" s="5">
        <v>103.15300000000001</v>
      </c>
      <c r="DW1783" s="7">
        <v>41576</v>
      </c>
      <c r="DX1783" s="5">
        <v>105.248</v>
      </c>
      <c r="EF1783" s="7">
        <v>41576</v>
      </c>
      <c r="EG1783" s="5">
        <v>111.25</v>
      </c>
      <c r="EU1783" s="7">
        <v>41984</v>
      </c>
      <c r="EV1783" s="5">
        <v>111.658</v>
      </c>
      <c r="FG1783" s="7">
        <v>42340</v>
      </c>
      <c r="FH1783" s="5">
        <v>115.887</v>
      </c>
      <c r="GK1783" s="7">
        <v>42193</v>
      </c>
      <c r="GL1783" s="5">
        <v>121.03</v>
      </c>
      <c r="HL1783" s="7">
        <v>41577</v>
      </c>
      <c r="HM1783" s="5">
        <v>115.15300000000001</v>
      </c>
      <c r="HR1783" s="7">
        <v>41579</v>
      </c>
      <c r="HS1783" s="5">
        <v>113.955</v>
      </c>
      <c r="HU1783" s="7">
        <v>41584</v>
      </c>
      <c r="HV1783" s="5">
        <v>89.19</v>
      </c>
      <c r="HX1783" s="7">
        <v>41744</v>
      </c>
      <c r="HY1783" s="5">
        <v>112.663</v>
      </c>
    </row>
    <row r="1784" spans="79:233">
      <c r="CA1784" s="7">
        <v>41577</v>
      </c>
      <c r="CB1784" s="5">
        <v>102.923</v>
      </c>
      <c r="CG1784" s="7">
        <v>41577</v>
      </c>
      <c r="CH1784" s="5">
        <v>104.253</v>
      </c>
      <c r="DE1784" s="7">
        <v>41577</v>
      </c>
      <c r="DF1784" s="5">
        <v>103.13500000000001</v>
      </c>
      <c r="DW1784" s="7">
        <v>41577</v>
      </c>
      <c r="DX1784" s="5">
        <v>105.19499999999999</v>
      </c>
      <c r="EF1784" s="7">
        <v>41577</v>
      </c>
      <c r="EG1784" s="5">
        <v>111.205</v>
      </c>
      <c r="EU1784" s="7">
        <v>41985</v>
      </c>
      <c r="EV1784" s="5">
        <v>111.468</v>
      </c>
      <c r="FG1784" s="7">
        <v>42341</v>
      </c>
      <c r="FH1784" s="5">
        <v>115.30500000000001</v>
      </c>
      <c r="GK1784" s="7">
        <v>42194</v>
      </c>
      <c r="GL1784" s="5">
        <v>121.458</v>
      </c>
      <c r="HL1784" s="7">
        <v>41578</v>
      </c>
      <c r="HM1784" s="5">
        <v>115.67</v>
      </c>
      <c r="HR1784" s="7">
        <v>41582</v>
      </c>
      <c r="HS1784" s="5">
        <v>113.59</v>
      </c>
      <c r="HU1784" s="7">
        <v>41585</v>
      </c>
      <c r="HV1784" s="5">
        <v>89.968000000000004</v>
      </c>
      <c r="HX1784" s="7">
        <v>41745</v>
      </c>
      <c r="HY1784" s="5">
        <v>113.27</v>
      </c>
    </row>
    <row r="1785" spans="79:233">
      <c r="CA1785" s="7">
        <v>41578</v>
      </c>
      <c r="CB1785" s="5">
        <v>102.95</v>
      </c>
      <c r="CG1785" s="7">
        <v>41578</v>
      </c>
      <c r="CH1785" s="5">
        <v>104.32</v>
      </c>
      <c r="DE1785" s="7">
        <v>41578</v>
      </c>
      <c r="DF1785" s="5">
        <v>103.295</v>
      </c>
      <c r="DW1785" s="7">
        <v>41578</v>
      </c>
      <c r="DX1785" s="5">
        <v>105.34</v>
      </c>
      <c r="EF1785" s="7">
        <v>41578</v>
      </c>
      <c r="EG1785" s="5">
        <v>111.383</v>
      </c>
      <c r="EU1785" s="7">
        <v>41988</v>
      </c>
      <c r="EV1785" s="5">
        <v>111.55800000000001</v>
      </c>
      <c r="FG1785" s="7">
        <v>42342</v>
      </c>
      <c r="FH1785" s="5">
        <v>115.23</v>
      </c>
      <c r="GK1785" s="7">
        <v>42195</v>
      </c>
      <c r="GL1785" s="5">
        <v>122.05500000000001</v>
      </c>
      <c r="HL1785" s="7">
        <v>41579</v>
      </c>
      <c r="HM1785" s="5">
        <v>116.253</v>
      </c>
      <c r="HR1785" s="7">
        <v>41583</v>
      </c>
      <c r="HS1785" s="5">
        <v>112.52</v>
      </c>
      <c r="HU1785" s="7">
        <v>41586</v>
      </c>
      <c r="HV1785" s="5">
        <v>89.215000000000003</v>
      </c>
      <c r="HX1785" s="7">
        <v>41746</v>
      </c>
      <c r="HY1785" s="5">
        <v>113.64</v>
      </c>
    </row>
    <row r="1786" spans="79:233">
      <c r="CA1786" s="7">
        <v>41579</v>
      </c>
      <c r="CB1786" s="5">
        <v>102.97499999999999</v>
      </c>
      <c r="CG1786" s="7">
        <v>41579</v>
      </c>
      <c r="CH1786" s="5">
        <v>104.393</v>
      </c>
      <c r="DE1786" s="7">
        <v>41579</v>
      </c>
      <c r="DF1786" s="5">
        <v>103.498</v>
      </c>
      <c r="DW1786" s="7">
        <v>41579</v>
      </c>
      <c r="DX1786" s="5">
        <v>105.628</v>
      </c>
      <c r="EF1786" s="7">
        <v>41579</v>
      </c>
      <c r="EG1786" s="5">
        <v>111.733</v>
      </c>
      <c r="EU1786" s="7">
        <v>41989</v>
      </c>
      <c r="EV1786" s="5">
        <v>111.578</v>
      </c>
      <c r="FG1786" s="7">
        <v>42345</v>
      </c>
      <c r="FH1786" s="5">
        <v>115.46</v>
      </c>
      <c r="GK1786" s="7">
        <v>42198</v>
      </c>
      <c r="GL1786" s="5">
        <v>122.325</v>
      </c>
      <c r="HL1786" s="7">
        <v>41582</v>
      </c>
      <c r="HM1786" s="5">
        <v>115.97</v>
      </c>
      <c r="HR1786" s="7">
        <v>41584</v>
      </c>
      <c r="HS1786" s="5">
        <v>111.68</v>
      </c>
      <c r="HU1786" s="7">
        <v>41589</v>
      </c>
      <c r="HV1786" s="5">
        <v>89.2</v>
      </c>
      <c r="HX1786" s="7">
        <v>41747</v>
      </c>
      <c r="HY1786" s="5">
        <v>113.64</v>
      </c>
    </row>
    <row r="1787" spans="79:233">
      <c r="CA1787" s="7">
        <v>41582</v>
      </c>
      <c r="CB1787" s="5">
        <v>102.958</v>
      </c>
      <c r="CG1787" s="7">
        <v>41582</v>
      </c>
      <c r="CH1787" s="5">
        <v>104.36</v>
      </c>
      <c r="DE1787" s="7">
        <v>41582</v>
      </c>
      <c r="DF1787" s="5">
        <v>103.423</v>
      </c>
      <c r="DW1787" s="7">
        <v>41582</v>
      </c>
      <c r="DX1787" s="5">
        <v>105.5</v>
      </c>
      <c r="EF1787" s="7">
        <v>41582</v>
      </c>
      <c r="EG1787" s="5">
        <v>111.55500000000001</v>
      </c>
      <c r="EU1787" s="7">
        <v>41990</v>
      </c>
      <c r="EV1787" s="5">
        <v>111.697</v>
      </c>
      <c r="FG1787" s="7">
        <v>42346</v>
      </c>
      <c r="FH1787" s="5">
        <v>115.435</v>
      </c>
      <c r="GK1787" s="7">
        <v>42199</v>
      </c>
      <c r="GL1787" s="5">
        <v>122.423</v>
      </c>
      <c r="HL1787" s="7">
        <v>41583</v>
      </c>
      <c r="HM1787" s="5">
        <v>114.973</v>
      </c>
      <c r="HR1787" s="7">
        <v>41585</v>
      </c>
      <c r="HS1787" s="5">
        <v>112.623</v>
      </c>
      <c r="HU1787" s="7">
        <v>41590</v>
      </c>
      <c r="HV1787" s="5">
        <v>89.11</v>
      </c>
      <c r="HX1787" s="7">
        <v>41750</v>
      </c>
      <c r="HY1787" s="5">
        <v>113.64</v>
      </c>
    </row>
    <row r="1788" spans="79:233">
      <c r="CA1788" s="7">
        <v>41583</v>
      </c>
      <c r="CB1788" s="5">
        <v>102.908</v>
      </c>
      <c r="CG1788" s="7">
        <v>41583</v>
      </c>
      <c r="CH1788" s="5">
        <v>104.248</v>
      </c>
      <c r="DE1788" s="7">
        <v>41583</v>
      </c>
      <c r="DF1788" s="5">
        <v>103.24</v>
      </c>
      <c r="DW1788" s="7">
        <v>41583</v>
      </c>
      <c r="DX1788" s="5">
        <v>105.265</v>
      </c>
      <c r="EF1788" s="7">
        <v>41583</v>
      </c>
      <c r="EG1788" s="5">
        <v>111.24</v>
      </c>
      <c r="EU1788" s="7">
        <v>41991</v>
      </c>
      <c r="EV1788" s="5">
        <v>111.78</v>
      </c>
      <c r="FG1788" s="7">
        <v>42347</v>
      </c>
      <c r="FH1788" s="5">
        <v>115.348</v>
      </c>
      <c r="GK1788" s="7">
        <v>42200</v>
      </c>
      <c r="GL1788" s="5">
        <v>122.99</v>
      </c>
      <c r="HL1788" s="7">
        <v>41584</v>
      </c>
      <c r="HM1788" s="5">
        <v>114.193</v>
      </c>
      <c r="HR1788" s="7">
        <v>41586</v>
      </c>
      <c r="HS1788" s="5">
        <v>111.80800000000001</v>
      </c>
      <c r="HU1788" s="7">
        <v>41591</v>
      </c>
      <c r="HV1788" s="5">
        <v>89.025000000000006</v>
      </c>
      <c r="HX1788" s="7">
        <v>41751</v>
      </c>
      <c r="HY1788" s="5">
        <v>114.02500000000001</v>
      </c>
    </row>
    <row r="1789" spans="79:233">
      <c r="CA1789" s="7">
        <v>41584</v>
      </c>
      <c r="CB1789" s="5">
        <v>102.88</v>
      </c>
      <c r="CG1789" s="7">
        <v>41584</v>
      </c>
      <c r="CH1789" s="5">
        <v>104.23</v>
      </c>
      <c r="DE1789" s="7">
        <v>41584</v>
      </c>
      <c r="DF1789" s="5">
        <v>103.223</v>
      </c>
      <c r="DW1789" s="7">
        <v>41584</v>
      </c>
      <c r="DX1789" s="5">
        <v>105.178</v>
      </c>
      <c r="EF1789" s="7">
        <v>41584</v>
      </c>
      <c r="EG1789" s="5">
        <v>111.13500000000001</v>
      </c>
      <c r="EU1789" s="7">
        <v>41992</v>
      </c>
      <c r="EV1789" s="5">
        <v>111.95</v>
      </c>
      <c r="FG1789" s="7">
        <v>42348</v>
      </c>
      <c r="FH1789" s="5">
        <v>115.283</v>
      </c>
      <c r="GK1789" s="7">
        <v>42201</v>
      </c>
      <c r="GL1789" s="5">
        <v>123.273</v>
      </c>
      <c r="HL1789" s="7">
        <v>41585</v>
      </c>
      <c r="HM1789" s="5">
        <v>115.093</v>
      </c>
      <c r="HR1789" s="7">
        <v>41589</v>
      </c>
      <c r="HS1789" s="5">
        <v>111.813</v>
      </c>
      <c r="HU1789" s="7">
        <v>41592</v>
      </c>
      <c r="HV1789" s="5">
        <v>89.567999999999998</v>
      </c>
      <c r="HX1789" s="7">
        <v>41752</v>
      </c>
      <c r="HY1789" s="5">
        <v>114.4</v>
      </c>
    </row>
    <row r="1790" spans="79:233">
      <c r="CA1790" s="7">
        <v>41585</v>
      </c>
      <c r="CB1790" s="5">
        <v>102.925</v>
      </c>
      <c r="CG1790" s="7">
        <v>41585</v>
      </c>
      <c r="CH1790" s="5">
        <v>104.36</v>
      </c>
      <c r="DE1790" s="7">
        <v>41585</v>
      </c>
      <c r="DF1790" s="5">
        <v>103.482</v>
      </c>
      <c r="DW1790" s="7">
        <v>41585</v>
      </c>
      <c r="DX1790" s="5">
        <v>105.57</v>
      </c>
      <c r="EF1790" s="7">
        <v>41585</v>
      </c>
      <c r="EG1790" s="5">
        <v>111.61</v>
      </c>
      <c r="EU1790" s="7">
        <v>41995</v>
      </c>
      <c r="EV1790" s="5">
        <v>112.105</v>
      </c>
      <c r="FG1790" s="7">
        <v>42349</v>
      </c>
      <c r="FH1790" s="5">
        <v>115.24299999999999</v>
      </c>
      <c r="GK1790" s="7">
        <v>42202</v>
      </c>
      <c r="GL1790" s="5">
        <v>123.667</v>
      </c>
      <c r="HL1790" s="7">
        <v>41586</v>
      </c>
      <c r="HM1790" s="5">
        <v>114.32</v>
      </c>
      <c r="HR1790" s="7">
        <v>41590</v>
      </c>
      <c r="HS1790" s="5">
        <v>111.753</v>
      </c>
      <c r="HU1790" s="7">
        <v>41593</v>
      </c>
      <c r="HV1790" s="5">
        <v>89.628</v>
      </c>
      <c r="HX1790" s="7">
        <v>41753</v>
      </c>
      <c r="HY1790" s="5">
        <v>114.38</v>
      </c>
    </row>
    <row r="1791" spans="79:233">
      <c r="CA1791" s="7">
        <v>41586</v>
      </c>
      <c r="CB1791" s="5">
        <v>102.91800000000001</v>
      </c>
      <c r="CG1791" s="7">
        <v>41586</v>
      </c>
      <c r="CH1791" s="5">
        <v>104.333</v>
      </c>
      <c r="DE1791" s="7">
        <v>41586</v>
      </c>
      <c r="DF1791" s="5">
        <v>103.495</v>
      </c>
      <c r="DW1791" s="7">
        <v>41586</v>
      </c>
      <c r="DX1791" s="5">
        <v>105.548</v>
      </c>
      <c r="EF1791" s="7">
        <v>41586</v>
      </c>
      <c r="EG1791" s="5">
        <v>111.568</v>
      </c>
      <c r="EU1791" s="7">
        <v>41996</v>
      </c>
      <c r="EV1791" s="5">
        <v>112.125</v>
      </c>
      <c r="FG1791" s="7">
        <v>42352</v>
      </c>
      <c r="FH1791" s="5">
        <v>114.99299999999999</v>
      </c>
      <c r="GK1791" s="7">
        <v>42205</v>
      </c>
      <c r="GL1791" s="5">
        <v>123.623</v>
      </c>
      <c r="HL1791" s="7">
        <v>41589</v>
      </c>
      <c r="HM1791" s="5">
        <v>114.34</v>
      </c>
      <c r="HR1791" s="7">
        <v>41591</v>
      </c>
      <c r="HS1791" s="5">
        <v>111.758</v>
      </c>
      <c r="HU1791" s="7">
        <v>41596</v>
      </c>
      <c r="HV1791" s="5">
        <v>89.72</v>
      </c>
      <c r="HX1791" s="7">
        <v>41754</v>
      </c>
      <c r="HY1791" s="5">
        <v>114.818</v>
      </c>
    </row>
    <row r="1792" spans="79:233">
      <c r="CA1792" s="7">
        <v>41589</v>
      </c>
      <c r="CB1792" s="5">
        <v>102.913</v>
      </c>
      <c r="CG1792" s="7">
        <v>41589</v>
      </c>
      <c r="CH1792" s="5">
        <v>104.328</v>
      </c>
      <c r="DE1792" s="7">
        <v>41589</v>
      </c>
      <c r="DF1792" s="5">
        <v>103.5</v>
      </c>
      <c r="DW1792" s="7">
        <v>41589</v>
      </c>
      <c r="DX1792" s="5">
        <v>105.553</v>
      </c>
      <c r="EF1792" s="7">
        <v>41589</v>
      </c>
      <c r="EG1792" s="5">
        <v>111.58</v>
      </c>
      <c r="EU1792" s="7">
        <v>41997</v>
      </c>
      <c r="EV1792" s="5">
        <v>112.095</v>
      </c>
      <c r="FG1792" s="7">
        <v>42353</v>
      </c>
      <c r="FH1792" s="5">
        <v>114.92</v>
      </c>
      <c r="GK1792" s="7">
        <v>42206</v>
      </c>
      <c r="GL1792" s="5">
        <v>123.038</v>
      </c>
      <c r="HL1792" s="7">
        <v>41590</v>
      </c>
      <c r="HM1792" s="5">
        <v>114.265</v>
      </c>
      <c r="HR1792" s="7">
        <v>41592</v>
      </c>
      <c r="HS1792" s="5">
        <v>112.315</v>
      </c>
      <c r="HU1792" s="7">
        <v>41597</v>
      </c>
      <c r="HV1792" s="5">
        <v>89.722999999999999</v>
      </c>
      <c r="HX1792" s="7">
        <v>41757</v>
      </c>
      <c r="HY1792" s="5">
        <v>114.79</v>
      </c>
    </row>
    <row r="1793" spans="79:233">
      <c r="CA1793" s="7">
        <v>41590</v>
      </c>
      <c r="CB1793" s="5">
        <v>102.9</v>
      </c>
      <c r="CG1793" s="7">
        <v>41590</v>
      </c>
      <c r="CH1793" s="5">
        <v>104.318</v>
      </c>
      <c r="DE1793" s="7">
        <v>41590</v>
      </c>
      <c r="DF1793" s="5">
        <v>103.51</v>
      </c>
      <c r="DW1793" s="7">
        <v>41590</v>
      </c>
      <c r="DX1793" s="5">
        <v>105.545</v>
      </c>
      <c r="EF1793" s="7">
        <v>41590</v>
      </c>
      <c r="EG1793" s="5">
        <v>111.57</v>
      </c>
      <c r="EU1793" s="7">
        <v>41998</v>
      </c>
      <c r="EV1793" s="5">
        <v>112.095</v>
      </c>
      <c r="FG1793" s="7">
        <v>42354</v>
      </c>
      <c r="FH1793" s="5">
        <v>114.895</v>
      </c>
      <c r="GK1793" s="7">
        <v>42207</v>
      </c>
      <c r="GL1793" s="5">
        <v>123.137</v>
      </c>
      <c r="HL1793" s="7">
        <v>41591</v>
      </c>
      <c r="HM1793" s="5">
        <v>114.363</v>
      </c>
      <c r="HR1793" s="7">
        <v>41593</v>
      </c>
      <c r="HS1793" s="5">
        <v>112.458</v>
      </c>
      <c r="HU1793" s="7">
        <v>41598</v>
      </c>
      <c r="HV1793" s="5">
        <v>89.783000000000001</v>
      </c>
      <c r="HX1793" s="7">
        <v>41758</v>
      </c>
      <c r="HY1793" s="5">
        <v>114.605</v>
      </c>
    </row>
    <row r="1794" spans="79:233">
      <c r="CA1794" s="7">
        <v>41591</v>
      </c>
      <c r="CB1794" s="5">
        <v>102.878</v>
      </c>
      <c r="CG1794" s="7">
        <v>41591</v>
      </c>
      <c r="CH1794" s="5">
        <v>104.303</v>
      </c>
      <c r="DE1794" s="7">
        <v>41591</v>
      </c>
      <c r="DF1794" s="5">
        <v>103.57</v>
      </c>
      <c r="DW1794" s="7">
        <v>41591</v>
      </c>
      <c r="DX1794" s="5">
        <v>105.645</v>
      </c>
      <c r="EF1794" s="7">
        <v>41591</v>
      </c>
      <c r="EG1794" s="5">
        <v>111.675</v>
      </c>
      <c r="EU1794" s="7">
        <v>41999</v>
      </c>
      <c r="EV1794" s="5">
        <v>112.095</v>
      </c>
      <c r="FG1794" s="7">
        <v>42355</v>
      </c>
      <c r="FH1794" s="5">
        <v>114.917</v>
      </c>
      <c r="GK1794" s="7">
        <v>42208</v>
      </c>
      <c r="GL1794" s="5">
        <v>123.453</v>
      </c>
      <c r="HL1794" s="7">
        <v>41592</v>
      </c>
      <c r="HM1794" s="5">
        <v>114.83499999999999</v>
      </c>
      <c r="HR1794" s="7">
        <v>41596</v>
      </c>
      <c r="HS1794" s="5">
        <v>112.488</v>
      </c>
      <c r="HU1794" s="7">
        <v>41599</v>
      </c>
      <c r="HV1794" s="5">
        <v>89.832999999999998</v>
      </c>
      <c r="HX1794" s="7">
        <v>41759</v>
      </c>
      <c r="HY1794" s="5">
        <v>114.80800000000001</v>
      </c>
    </row>
    <row r="1795" spans="79:233">
      <c r="CA1795" s="7">
        <v>41592</v>
      </c>
      <c r="CB1795" s="5">
        <v>102.86799999999999</v>
      </c>
      <c r="CG1795" s="7">
        <v>41592</v>
      </c>
      <c r="CH1795" s="5">
        <v>104.33499999999999</v>
      </c>
      <c r="DE1795" s="7">
        <v>41592</v>
      </c>
      <c r="DF1795" s="5">
        <v>103.645</v>
      </c>
      <c r="DW1795" s="7">
        <v>41592</v>
      </c>
      <c r="DX1795" s="5">
        <v>105.788</v>
      </c>
      <c r="EF1795" s="7">
        <v>41592</v>
      </c>
      <c r="EG1795" s="5">
        <v>111.873</v>
      </c>
      <c r="EU1795" s="7">
        <v>42002</v>
      </c>
      <c r="EV1795" s="5">
        <v>112.02500000000001</v>
      </c>
      <c r="FG1795" s="7">
        <v>42356</v>
      </c>
      <c r="FH1795" s="5">
        <v>114.955</v>
      </c>
      <c r="GK1795" s="7">
        <v>42209</v>
      </c>
      <c r="GL1795" s="5">
        <v>123.863</v>
      </c>
      <c r="HL1795" s="7">
        <v>41593</v>
      </c>
      <c r="HM1795" s="5">
        <v>114.88</v>
      </c>
      <c r="HR1795" s="7">
        <v>41597</v>
      </c>
      <c r="HS1795" s="5">
        <v>112.633</v>
      </c>
      <c r="HU1795" s="7">
        <v>41600</v>
      </c>
      <c r="HV1795" s="5">
        <v>89.965000000000003</v>
      </c>
      <c r="HX1795" s="7">
        <v>41760</v>
      </c>
      <c r="HY1795" s="5">
        <v>114.318</v>
      </c>
    </row>
    <row r="1796" spans="79:233">
      <c r="CA1796" s="7">
        <v>41593</v>
      </c>
      <c r="CB1796" s="5">
        <v>102.848</v>
      </c>
      <c r="CG1796" s="7">
        <v>41593</v>
      </c>
      <c r="CH1796" s="5">
        <v>104.265</v>
      </c>
      <c r="DE1796" s="7">
        <v>41593</v>
      </c>
      <c r="DF1796" s="5">
        <v>103.52800000000001</v>
      </c>
      <c r="DW1796" s="7">
        <v>41593</v>
      </c>
      <c r="DX1796" s="5">
        <v>105.648</v>
      </c>
      <c r="EF1796" s="7">
        <v>41593</v>
      </c>
      <c r="EG1796" s="5">
        <v>111.76</v>
      </c>
      <c r="EU1796" s="7">
        <v>42003</v>
      </c>
      <c r="EV1796" s="5">
        <v>112.15</v>
      </c>
      <c r="FG1796" s="7">
        <v>42359</v>
      </c>
      <c r="FH1796" s="5">
        <v>114.858</v>
      </c>
      <c r="GK1796" s="7">
        <v>42212</v>
      </c>
      <c r="GL1796" s="5">
        <v>123.575</v>
      </c>
      <c r="HL1796" s="7">
        <v>41596</v>
      </c>
      <c r="HM1796" s="5">
        <v>114.923</v>
      </c>
      <c r="HR1796" s="7">
        <v>41598</v>
      </c>
      <c r="HS1796" s="5">
        <v>112.563</v>
      </c>
      <c r="HU1796" s="7">
        <v>41603</v>
      </c>
      <c r="HV1796" s="5">
        <v>89.534999999999997</v>
      </c>
      <c r="HX1796" s="7">
        <v>41761</v>
      </c>
      <c r="HY1796" s="5">
        <v>115.56</v>
      </c>
    </row>
    <row r="1797" spans="79:233">
      <c r="CA1797" s="7">
        <v>41596</v>
      </c>
      <c r="CB1797" s="5">
        <v>102.825</v>
      </c>
      <c r="CG1797" s="7">
        <v>41596</v>
      </c>
      <c r="CH1797" s="5">
        <v>104.22499999999999</v>
      </c>
      <c r="DE1797" s="7">
        <v>41596</v>
      </c>
      <c r="DF1797" s="5">
        <v>103.51300000000001</v>
      </c>
      <c r="DW1797" s="7">
        <v>41596</v>
      </c>
      <c r="DX1797" s="5">
        <v>105.648</v>
      </c>
      <c r="EF1797" s="7">
        <v>41596</v>
      </c>
      <c r="EG1797" s="5">
        <v>111.77</v>
      </c>
      <c r="EU1797" s="7">
        <v>42004</v>
      </c>
      <c r="EV1797" s="5">
        <v>112.08499999999999</v>
      </c>
      <c r="FG1797" s="7">
        <v>42360</v>
      </c>
      <c r="FH1797" s="5">
        <v>114.813</v>
      </c>
      <c r="GK1797" s="7">
        <v>42213</v>
      </c>
      <c r="GL1797" s="5">
        <v>123.758</v>
      </c>
      <c r="HL1797" s="7">
        <v>41597</v>
      </c>
      <c r="HM1797" s="5">
        <v>115.063</v>
      </c>
      <c r="HR1797" s="7">
        <v>41599</v>
      </c>
      <c r="HS1797" s="5">
        <v>112.58799999999999</v>
      </c>
      <c r="HU1797" s="7">
        <v>41604</v>
      </c>
      <c r="HV1797" s="5">
        <v>89.298000000000002</v>
      </c>
      <c r="HX1797" s="7">
        <v>41764</v>
      </c>
      <c r="HY1797" s="5">
        <v>115.625</v>
      </c>
    </row>
    <row r="1798" spans="79:233">
      <c r="CA1798" s="7">
        <v>41597</v>
      </c>
      <c r="CB1798" s="5">
        <v>102.80800000000001</v>
      </c>
      <c r="CG1798" s="7">
        <v>41597</v>
      </c>
      <c r="CH1798" s="5">
        <v>104.202</v>
      </c>
      <c r="DE1798" s="7">
        <v>41597</v>
      </c>
      <c r="DF1798" s="5">
        <v>103.455</v>
      </c>
      <c r="DW1798" s="7">
        <v>41597</v>
      </c>
      <c r="DX1798" s="5">
        <v>105.568</v>
      </c>
      <c r="EF1798" s="7">
        <v>41597</v>
      </c>
      <c r="EG1798" s="5">
        <v>111.685</v>
      </c>
      <c r="EU1798" s="7">
        <v>42005</v>
      </c>
      <c r="EV1798" s="5">
        <v>112.08499999999999</v>
      </c>
      <c r="FG1798" s="7">
        <v>42361</v>
      </c>
      <c r="FH1798" s="5">
        <v>114.75</v>
      </c>
      <c r="GK1798" s="7">
        <v>42214</v>
      </c>
      <c r="GL1798" s="5">
        <v>123.35</v>
      </c>
      <c r="HL1798" s="7">
        <v>41598</v>
      </c>
      <c r="HM1798" s="5">
        <v>115.065</v>
      </c>
      <c r="HR1798" s="7">
        <v>41600</v>
      </c>
      <c r="HS1798" s="5">
        <v>112.68300000000001</v>
      </c>
      <c r="HU1798" s="7">
        <v>41605</v>
      </c>
      <c r="HV1798" s="5">
        <v>89.283000000000001</v>
      </c>
      <c r="HX1798" s="7">
        <v>41765</v>
      </c>
      <c r="HY1798" s="5">
        <v>116.54300000000001</v>
      </c>
    </row>
    <row r="1799" spans="79:233">
      <c r="CA1799" s="7">
        <v>41598</v>
      </c>
      <c r="CB1799" s="5">
        <v>102.773</v>
      </c>
      <c r="CG1799" s="7">
        <v>41598</v>
      </c>
      <c r="CH1799" s="5">
        <v>104.16500000000001</v>
      </c>
      <c r="DE1799" s="7">
        <v>41598</v>
      </c>
      <c r="DF1799" s="5">
        <v>103.453</v>
      </c>
      <c r="DW1799" s="7">
        <v>41598</v>
      </c>
      <c r="DX1799" s="5">
        <v>105.54300000000001</v>
      </c>
      <c r="EF1799" s="7">
        <v>41598</v>
      </c>
      <c r="EG1799" s="5">
        <v>111.633</v>
      </c>
      <c r="EU1799" s="7">
        <v>42006</v>
      </c>
      <c r="EV1799" s="5">
        <v>112.477</v>
      </c>
      <c r="FG1799" s="7">
        <v>42362</v>
      </c>
      <c r="FH1799" s="5">
        <v>114.71299999999999</v>
      </c>
      <c r="GK1799" s="7">
        <v>42215</v>
      </c>
      <c r="GL1799" s="5">
        <v>123.83799999999999</v>
      </c>
      <c r="HL1799" s="7">
        <v>41599</v>
      </c>
      <c r="HM1799" s="5">
        <v>114.95</v>
      </c>
      <c r="HR1799" s="7">
        <v>41603</v>
      </c>
      <c r="HS1799" s="5">
        <v>112.255</v>
      </c>
      <c r="HU1799" s="7">
        <v>41606</v>
      </c>
      <c r="HV1799" s="5">
        <v>89.33</v>
      </c>
      <c r="HX1799" s="7">
        <v>41766</v>
      </c>
      <c r="HY1799" s="5">
        <v>116.137</v>
      </c>
    </row>
    <row r="1800" spans="79:233">
      <c r="CA1800" s="7">
        <v>41599</v>
      </c>
      <c r="CB1800" s="5">
        <v>102.768</v>
      </c>
      <c r="CG1800" s="7">
        <v>41599</v>
      </c>
      <c r="CH1800" s="5">
        <v>104.19499999999999</v>
      </c>
      <c r="DE1800" s="7">
        <v>41599</v>
      </c>
      <c r="DF1800" s="5">
        <v>103.518</v>
      </c>
      <c r="DW1800" s="7">
        <v>41599</v>
      </c>
      <c r="DX1800" s="5">
        <v>105.71</v>
      </c>
      <c r="EF1800" s="7">
        <v>41599</v>
      </c>
      <c r="EG1800" s="5">
        <v>111.818</v>
      </c>
      <c r="EU1800" s="7">
        <v>42009</v>
      </c>
      <c r="EV1800" s="5">
        <v>112.167</v>
      </c>
      <c r="FG1800" s="7">
        <v>42363</v>
      </c>
      <c r="FH1800" s="5">
        <v>114.71299999999999</v>
      </c>
      <c r="GK1800" s="7">
        <v>42216</v>
      </c>
      <c r="GL1800" s="5">
        <v>124.315</v>
      </c>
      <c r="HL1800" s="7">
        <v>41600</v>
      </c>
      <c r="HM1800" s="5">
        <v>115.05</v>
      </c>
      <c r="HR1800" s="7">
        <v>41604</v>
      </c>
      <c r="HS1800" s="5">
        <v>111.98</v>
      </c>
      <c r="HU1800" s="7">
        <v>41607</v>
      </c>
      <c r="HV1800" s="5">
        <v>89.447000000000003</v>
      </c>
      <c r="HX1800" s="7">
        <v>41767</v>
      </c>
      <c r="HY1800" s="5">
        <v>117.63800000000001</v>
      </c>
    </row>
    <row r="1801" spans="79:233">
      <c r="CA1801" s="7">
        <v>41600</v>
      </c>
      <c r="CB1801" s="5">
        <v>102.758</v>
      </c>
      <c r="CG1801" s="7">
        <v>41600</v>
      </c>
      <c r="CH1801" s="5">
        <v>104.19</v>
      </c>
      <c r="DE1801" s="7">
        <v>41600</v>
      </c>
      <c r="DF1801" s="5">
        <v>103.62</v>
      </c>
      <c r="DW1801" s="7">
        <v>41600</v>
      </c>
      <c r="DX1801" s="5">
        <v>105.848</v>
      </c>
      <c r="EF1801" s="7">
        <v>41600</v>
      </c>
      <c r="EG1801" s="5">
        <v>111.983</v>
      </c>
      <c r="EU1801" s="7">
        <v>42010</v>
      </c>
      <c r="EV1801" s="5">
        <v>111.958</v>
      </c>
      <c r="FG1801" s="7">
        <v>42366</v>
      </c>
      <c r="FH1801" s="5">
        <v>114.94</v>
      </c>
      <c r="GK1801" s="7">
        <v>42219</v>
      </c>
      <c r="GL1801" s="5">
        <v>124.178</v>
      </c>
      <c r="HL1801" s="7">
        <v>41603</v>
      </c>
      <c r="HM1801" s="5">
        <v>114.61</v>
      </c>
      <c r="HR1801" s="7">
        <v>41605</v>
      </c>
      <c r="HS1801" s="5">
        <v>111.9</v>
      </c>
      <c r="HU1801" s="7">
        <v>41610</v>
      </c>
      <c r="HV1801" s="5">
        <v>89.408000000000001</v>
      </c>
      <c r="HX1801" s="7">
        <v>41768</v>
      </c>
      <c r="HY1801" s="5">
        <v>116.67</v>
      </c>
    </row>
    <row r="1802" spans="79:233">
      <c r="CA1802" s="7">
        <v>41603</v>
      </c>
      <c r="CB1802" s="5">
        <v>102.748</v>
      </c>
      <c r="CG1802" s="7">
        <v>41603</v>
      </c>
      <c r="CH1802" s="5">
        <v>104.175</v>
      </c>
      <c r="DE1802" s="7">
        <v>41603</v>
      </c>
      <c r="DF1802" s="5">
        <v>103.61</v>
      </c>
      <c r="DW1802" s="7">
        <v>41603</v>
      </c>
      <c r="DX1802" s="5">
        <v>105.773</v>
      </c>
      <c r="EF1802" s="7">
        <v>41603</v>
      </c>
      <c r="EG1802" s="5">
        <v>111.86799999999999</v>
      </c>
      <c r="EU1802" s="7">
        <v>42011</v>
      </c>
      <c r="EV1802" s="5">
        <v>111.943</v>
      </c>
      <c r="FG1802" s="7">
        <v>42367</v>
      </c>
      <c r="FH1802" s="5">
        <v>114.943</v>
      </c>
      <c r="GK1802" s="7">
        <v>42220</v>
      </c>
      <c r="GL1802" s="5">
        <v>124.233</v>
      </c>
      <c r="HL1802" s="7">
        <v>41604</v>
      </c>
      <c r="HM1802" s="5">
        <v>114.343</v>
      </c>
      <c r="HR1802" s="7">
        <v>41606</v>
      </c>
      <c r="HS1802" s="5">
        <v>111.83</v>
      </c>
      <c r="HU1802" s="7">
        <v>41611</v>
      </c>
      <c r="HV1802" s="5">
        <v>89.6</v>
      </c>
      <c r="HX1802" s="7">
        <v>41771</v>
      </c>
      <c r="HY1802" s="5">
        <v>116.325</v>
      </c>
    </row>
    <row r="1803" spans="79:233">
      <c r="CA1803" s="7">
        <v>41604</v>
      </c>
      <c r="CB1803" s="5">
        <v>102.718</v>
      </c>
      <c r="CG1803" s="7">
        <v>41604</v>
      </c>
      <c r="CH1803" s="5">
        <v>104.17</v>
      </c>
      <c r="DE1803" s="7">
        <v>41604</v>
      </c>
      <c r="DF1803" s="5">
        <v>103.655</v>
      </c>
      <c r="DW1803" s="7">
        <v>41604</v>
      </c>
      <c r="DX1803" s="5">
        <v>105.852</v>
      </c>
      <c r="EF1803" s="7">
        <v>41604</v>
      </c>
      <c r="EG1803" s="5">
        <v>111.958</v>
      </c>
      <c r="EU1803" s="7">
        <v>42012</v>
      </c>
      <c r="EV1803" s="5">
        <v>111.99</v>
      </c>
      <c r="FG1803" s="7">
        <v>42368</v>
      </c>
      <c r="FH1803" s="5">
        <v>114.97</v>
      </c>
      <c r="GK1803" s="7">
        <v>42221</v>
      </c>
      <c r="GL1803" s="5">
        <v>123.16</v>
      </c>
      <c r="HL1803" s="7">
        <v>41605</v>
      </c>
      <c r="HM1803" s="5">
        <v>114.248</v>
      </c>
      <c r="HR1803" s="7">
        <v>41607</v>
      </c>
      <c r="HS1803" s="5">
        <v>111.92</v>
      </c>
      <c r="HU1803" s="7">
        <v>41612</v>
      </c>
      <c r="HV1803" s="5">
        <v>89.397999999999996</v>
      </c>
      <c r="HX1803" s="7">
        <v>41772</v>
      </c>
      <c r="HY1803" s="5">
        <v>116.643</v>
      </c>
    </row>
    <row r="1804" spans="79:233">
      <c r="CA1804" s="7">
        <v>41605</v>
      </c>
      <c r="CB1804" s="5">
        <v>102.658</v>
      </c>
      <c r="CG1804" s="7">
        <v>41605</v>
      </c>
      <c r="CH1804" s="5">
        <v>104.11799999999999</v>
      </c>
      <c r="DE1804" s="7">
        <v>41605</v>
      </c>
      <c r="DF1804" s="5">
        <v>103.575</v>
      </c>
      <c r="DW1804" s="7">
        <v>41605</v>
      </c>
      <c r="DX1804" s="5">
        <v>105.748</v>
      </c>
      <c r="EF1804" s="7">
        <v>41605</v>
      </c>
      <c r="EG1804" s="5">
        <v>111.80500000000001</v>
      </c>
      <c r="EU1804" s="7">
        <v>42013</v>
      </c>
      <c r="EV1804" s="5">
        <v>111.828</v>
      </c>
      <c r="FG1804" s="7">
        <v>42369</v>
      </c>
      <c r="FH1804" s="5">
        <v>114.97</v>
      </c>
      <c r="GK1804" s="7">
        <v>42222</v>
      </c>
      <c r="GL1804" s="5">
        <v>123.66</v>
      </c>
      <c r="HL1804" s="7">
        <v>41606</v>
      </c>
      <c r="HM1804" s="5">
        <v>114.137</v>
      </c>
      <c r="HR1804" s="7">
        <v>41610</v>
      </c>
      <c r="HS1804" s="5">
        <v>111.94</v>
      </c>
      <c r="HU1804" s="7">
        <v>41613</v>
      </c>
      <c r="HV1804" s="5">
        <v>89.3</v>
      </c>
      <c r="HX1804" s="7">
        <v>41773</v>
      </c>
      <c r="HY1804" s="5">
        <v>117.038</v>
      </c>
    </row>
    <row r="1805" spans="79:233">
      <c r="CA1805" s="7">
        <v>41606</v>
      </c>
      <c r="CB1805" s="5">
        <v>102.633</v>
      </c>
      <c r="CG1805" s="7">
        <v>41606</v>
      </c>
      <c r="CH1805" s="5">
        <v>104.078</v>
      </c>
      <c r="DE1805" s="7">
        <v>41606</v>
      </c>
      <c r="DF1805" s="5">
        <v>103.47</v>
      </c>
      <c r="DW1805" s="7">
        <v>41606</v>
      </c>
      <c r="DX1805" s="5">
        <v>105.553</v>
      </c>
      <c r="EF1805" s="7">
        <v>41606</v>
      </c>
      <c r="EG1805" s="5">
        <v>111.568</v>
      </c>
      <c r="EU1805" s="7">
        <v>42016</v>
      </c>
      <c r="EV1805" s="5">
        <v>111.977</v>
      </c>
      <c r="GK1805" s="7">
        <v>42223</v>
      </c>
      <c r="GL1805" s="5">
        <v>123.875</v>
      </c>
      <c r="HL1805" s="7">
        <v>41607</v>
      </c>
      <c r="HM1805" s="5">
        <v>114.248</v>
      </c>
      <c r="HR1805" s="7">
        <v>41611</v>
      </c>
      <c r="HS1805" s="5">
        <v>112.13</v>
      </c>
      <c r="HU1805" s="7">
        <v>41614</v>
      </c>
      <c r="HV1805" s="5">
        <v>89.93</v>
      </c>
      <c r="HX1805" s="7">
        <v>41774</v>
      </c>
      <c r="HY1805" s="5">
        <v>114.55</v>
      </c>
    </row>
    <row r="1806" spans="79:233">
      <c r="CA1806" s="7">
        <v>41607</v>
      </c>
      <c r="CB1806" s="5">
        <v>102.61499999999999</v>
      </c>
      <c r="CG1806" s="7">
        <v>41607</v>
      </c>
      <c r="CH1806" s="5">
        <v>104.05</v>
      </c>
      <c r="DE1806" s="7">
        <v>41607</v>
      </c>
      <c r="DF1806" s="5">
        <v>103.41500000000001</v>
      </c>
      <c r="DW1806" s="7">
        <v>41607</v>
      </c>
      <c r="DX1806" s="5">
        <v>105.45</v>
      </c>
      <c r="EF1806" s="7">
        <v>41607</v>
      </c>
      <c r="EG1806" s="5">
        <v>111.42</v>
      </c>
      <c r="EU1806" s="7">
        <v>42017</v>
      </c>
      <c r="EV1806" s="5">
        <v>111.94499999999999</v>
      </c>
      <c r="GK1806" s="7">
        <v>42226</v>
      </c>
      <c r="GL1806" s="5">
        <v>123.913</v>
      </c>
      <c r="HL1806" s="7">
        <v>41610</v>
      </c>
      <c r="HM1806" s="5">
        <v>114.19499999999999</v>
      </c>
      <c r="HR1806" s="7">
        <v>41612</v>
      </c>
      <c r="HS1806" s="5">
        <v>111.813</v>
      </c>
      <c r="HU1806" s="7">
        <v>41617</v>
      </c>
      <c r="HV1806" s="5">
        <v>90.575000000000003</v>
      </c>
      <c r="HX1806" s="7">
        <v>41775</v>
      </c>
      <c r="HY1806" s="5">
        <v>115.43300000000001</v>
      </c>
    </row>
    <row r="1807" spans="79:233">
      <c r="CA1807" s="7">
        <v>41610</v>
      </c>
      <c r="CB1807" s="5">
        <v>102.575</v>
      </c>
      <c r="CG1807" s="7">
        <v>41610</v>
      </c>
      <c r="CH1807" s="5">
        <v>104.003</v>
      </c>
      <c r="DE1807" s="7">
        <v>41610</v>
      </c>
      <c r="DF1807" s="5">
        <v>103.313</v>
      </c>
      <c r="DW1807" s="7">
        <v>41610</v>
      </c>
      <c r="DX1807" s="5">
        <v>105.30500000000001</v>
      </c>
      <c r="EF1807" s="7">
        <v>41610</v>
      </c>
      <c r="EG1807" s="5">
        <v>111.265</v>
      </c>
      <c r="EU1807" s="7">
        <v>42018</v>
      </c>
      <c r="EV1807" s="5">
        <v>112.072</v>
      </c>
      <c r="GK1807" s="7">
        <v>42227</v>
      </c>
      <c r="GL1807" s="5">
        <v>124.223</v>
      </c>
      <c r="HL1807" s="7">
        <v>41611</v>
      </c>
      <c r="HM1807" s="5">
        <v>114.343</v>
      </c>
      <c r="HR1807" s="7">
        <v>41613</v>
      </c>
      <c r="HS1807" s="5">
        <v>111.54</v>
      </c>
      <c r="HU1807" s="7">
        <v>41618</v>
      </c>
      <c r="HV1807" s="5">
        <v>91.32</v>
      </c>
      <c r="HX1807" s="7">
        <v>41778</v>
      </c>
      <c r="HY1807" s="5">
        <v>114.72</v>
      </c>
    </row>
    <row r="1808" spans="79:233">
      <c r="CA1808" s="7">
        <v>41611</v>
      </c>
      <c r="CB1808" s="5">
        <v>102.568</v>
      </c>
      <c r="CG1808" s="7">
        <v>41611</v>
      </c>
      <c r="CH1808" s="5">
        <v>103.96299999999999</v>
      </c>
      <c r="DE1808" s="7">
        <v>41611</v>
      </c>
      <c r="DF1808" s="5">
        <v>103.32299999999999</v>
      </c>
      <c r="DW1808" s="7">
        <v>41611</v>
      </c>
      <c r="DX1808" s="5">
        <v>105.303</v>
      </c>
      <c r="EF1808" s="7">
        <v>41611</v>
      </c>
      <c r="EG1808" s="5">
        <v>111.313</v>
      </c>
      <c r="EU1808" s="7">
        <v>42019</v>
      </c>
      <c r="EV1808" s="5">
        <v>112.038</v>
      </c>
      <c r="GK1808" s="7">
        <v>42228</v>
      </c>
      <c r="GL1808" s="5">
        <v>123.788</v>
      </c>
      <c r="HL1808" s="7">
        <v>41612</v>
      </c>
      <c r="HM1808" s="5">
        <v>114.053</v>
      </c>
      <c r="HR1808" s="7">
        <v>41614</v>
      </c>
      <c r="HS1808" s="5">
        <v>112.218</v>
      </c>
      <c r="HU1808" s="7">
        <v>41619</v>
      </c>
      <c r="HV1808" s="5">
        <v>91.453000000000003</v>
      </c>
      <c r="HX1808" s="7">
        <v>41779</v>
      </c>
      <c r="HY1808" s="5">
        <v>113.008</v>
      </c>
    </row>
    <row r="1809" spans="79:233">
      <c r="CA1809" s="7">
        <v>41612</v>
      </c>
      <c r="CB1809" s="5">
        <v>102.508</v>
      </c>
      <c r="CG1809" s="7">
        <v>41612</v>
      </c>
      <c r="CH1809" s="5">
        <v>103.878</v>
      </c>
      <c r="DE1809" s="7">
        <v>41612</v>
      </c>
      <c r="DF1809" s="5">
        <v>103.173</v>
      </c>
      <c r="DW1809" s="7">
        <v>41612</v>
      </c>
      <c r="DX1809" s="5">
        <v>105.11499999999999</v>
      </c>
      <c r="EF1809" s="7">
        <v>41612</v>
      </c>
      <c r="EG1809" s="5">
        <v>111.065</v>
      </c>
      <c r="EU1809" s="7">
        <v>42020</v>
      </c>
      <c r="EV1809" s="5">
        <v>112.245</v>
      </c>
      <c r="GK1809" s="7">
        <v>42229</v>
      </c>
      <c r="GL1809" s="5">
        <v>123.98</v>
      </c>
      <c r="HL1809" s="7">
        <v>41613</v>
      </c>
      <c r="HM1809" s="5">
        <v>113.783</v>
      </c>
      <c r="HR1809" s="7">
        <v>41617</v>
      </c>
      <c r="HS1809" s="5">
        <v>113.008</v>
      </c>
      <c r="HU1809" s="7">
        <v>41620</v>
      </c>
      <c r="HV1809" s="5">
        <v>90.882999999999996</v>
      </c>
      <c r="HX1809" s="7">
        <v>41780</v>
      </c>
      <c r="HY1809" s="5">
        <v>114.285</v>
      </c>
    </row>
    <row r="1810" spans="79:233">
      <c r="CA1810" s="7">
        <v>41613</v>
      </c>
      <c r="CB1810" s="5">
        <v>102.49299999999999</v>
      </c>
      <c r="CG1810" s="7">
        <v>41613</v>
      </c>
      <c r="CH1810" s="5">
        <v>103.813</v>
      </c>
      <c r="DE1810" s="7">
        <v>41613</v>
      </c>
      <c r="DF1810" s="5">
        <v>103.033</v>
      </c>
      <c r="DW1810" s="7">
        <v>41613</v>
      </c>
      <c r="DX1810" s="5">
        <v>104.893</v>
      </c>
      <c r="EF1810" s="7">
        <v>41613</v>
      </c>
      <c r="EG1810" s="5">
        <v>110.80500000000001</v>
      </c>
      <c r="EU1810" s="7">
        <v>42023</v>
      </c>
      <c r="EV1810" s="5">
        <v>112.29</v>
      </c>
      <c r="GK1810" s="7">
        <v>42230</v>
      </c>
      <c r="GL1810" s="5">
        <v>123.42</v>
      </c>
      <c r="HL1810" s="7">
        <v>41614</v>
      </c>
      <c r="HM1810" s="5">
        <v>114.38500000000001</v>
      </c>
      <c r="HR1810" s="7">
        <v>41618</v>
      </c>
      <c r="HS1810" s="5">
        <v>113.863</v>
      </c>
      <c r="HU1810" s="7">
        <v>41621</v>
      </c>
      <c r="HV1810" s="5">
        <v>91.007999999999996</v>
      </c>
      <c r="HX1810" s="7">
        <v>41781</v>
      </c>
      <c r="HY1810" s="5">
        <v>113.43300000000001</v>
      </c>
    </row>
    <row r="1811" spans="79:233">
      <c r="CA1811" s="7">
        <v>41614</v>
      </c>
      <c r="CB1811" s="5">
        <v>102.468</v>
      </c>
      <c r="CG1811" s="7">
        <v>41614</v>
      </c>
      <c r="CH1811" s="5">
        <v>103.813</v>
      </c>
      <c r="DE1811" s="7">
        <v>41614</v>
      </c>
      <c r="DF1811" s="5">
        <v>103.12</v>
      </c>
      <c r="DW1811" s="7">
        <v>41614</v>
      </c>
      <c r="DX1811" s="5">
        <v>104.977</v>
      </c>
      <c r="EF1811" s="7">
        <v>41614</v>
      </c>
      <c r="EG1811" s="5">
        <v>110.947</v>
      </c>
      <c r="EU1811" s="7">
        <v>42024</v>
      </c>
      <c r="EV1811" s="5">
        <v>112.313</v>
      </c>
      <c r="GK1811" s="7">
        <v>42233</v>
      </c>
      <c r="GL1811" s="5">
        <v>123.96299999999999</v>
      </c>
      <c r="HL1811" s="7">
        <v>41617</v>
      </c>
      <c r="HM1811" s="5">
        <v>115.033</v>
      </c>
      <c r="HR1811" s="7">
        <v>41619</v>
      </c>
      <c r="HS1811" s="5">
        <v>114.035</v>
      </c>
      <c r="HU1811" s="7">
        <v>41624</v>
      </c>
      <c r="HV1811" s="5">
        <v>91.322999999999993</v>
      </c>
      <c r="HX1811" s="7">
        <v>41782</v>
      </c>
      <c r="HY1811" s="5">
        <v>114.533</v>
      </c>
    </row>
    <row r="1812" spans="79:233">
      <c r="CA1812" s="7">
        <v>41617</v>
      </c>
      <c r="CB1812" s="5">
        <v>102.483</v>
      </c>
      <c r="CG1812" s="7">
        <v>41617</v>
      </c>
      <c r="CH1812" s="5">
        <v>103.83799999999999</v>
      </c>
      <c r="DE1812" s="7">
        <v>41617</v>
      </c>
      <c r="DF1812" s="5">
        <v>103.24299999999999</v>
      </c>
      <c r="DW1812" s="7">
        <v>41617</v>
      </c>
      <c r="DX1812" s="5">
        <v>105.232</v>
      </c>
      <c r="EF1812" s="7">
        <v>41617</v>
      </c>
      <c r="EG1812" s="5">
        <v>111.223</v>
      </c>
      <c r="EU1812" s="7">
        <v>42025</v>
      </c>
      <c r="EV1812" s="5">
        <v>112.283</v>
      </c>
      <c r="GK1812" s="7">
        <v>42234</v>
      </c>
      <c r="GL1812" s="5">
        <v>123.46</v>
      </c>
      <c r="HL1812" s="7">
        <v>41618</v>
      </c>
      <c r="HM1812" s="5">
        <v>115.845</v>
      </c>
      <c r="HR1812" s="7">
        <v>41620</v>
      </c>
      <c r="HS1812" s="5">
        <v>113.375</v>
      </c>
      <c r="HU1812" s="7">
        <v>41625</v>
      </c>
      <c r="HV1812" s="5">
        <v>91.094999999999999</v>
      </c>
      <c r="HX1812" s="7">
        <v>41785</v>
      </c>
      <c r="HY1812" s="5">
        <v>116.08499999999999</v>
      </c>
    </row>
    <row r="1813" spans="79:233">
      <c r="CA1813" s="7">
        <v>41618</v>
      </c>
      <c r="CB1813" s="5">
        <v>102.498</v>
      </c>
      <c r="CG1813" s="7">
        <v>41618</v>
      </c>
      <c r="CH1813" s="5">
        <v>103.893</v>
      </c>
      <c r="DE1813" s="7">
        <v>41618</v>
      </c>
      <c r="DF1813" s="5">
        <v>103.41500000000001</v>
      </c>
      <c r="DW1813" s="7">
        <v>41618</v>
      </c>
      <c r="DX1813" s="5">
        <v>105.553</v>
      </c>
      <c r="EF1813" s="7">
        <v>41618</v>
      </c>
      <c r="EG1813" s="5">
        <v>111.59</v>
      </c>
      <c r="EU1813" s="7">
        <v>42026</v>
      </c>
      <c r="EV1813" s="5">
        <v>112.568</v>
      </c>
      <c r="GK1813" s="7">
        <v>42235</v>
      </c>
      <c r="GL1813" s="5">
        <v>123.54</v>
      </c>
      <c r="HL1813" s="7">
        <v>41619</v>
      </c>
      <c r="HM1813" s="5">
        <v>116.035</v>
      </c>
      <c r="HR1813" s="7">
        <v>41621</v>
      </c>
      <c r="HS1813" s="5">
        <v>113.428</v>
      </c>
      <c r="HU1813" s="7">
        <v>41626</v>
      </c>
      <c r="HV1813" s="5">
        <v>90.6</v>
      </c>
      <c r="HX1813" s="7">
        <v>41786</v>
      </c>
      <c r="HY1813" s="5">
        <v>115.91</v>
      </c>
    </row>
    <row r="1814" spans="79:233">
      <c r="CA1814" s="7">
        <v>41619</v>
      </c>
      <c r="CB1814" s="5">
        <v>102.458</v>
      </c>
      <c r="CG1814" s="7">
        <v>41619</v>
      </c>
      <c r="CH1814" s="5">
        <v>103.88</v>
      </c>
      <c r="DE1814" s="7">
        <v>41619</v>
      </c>
      <c r="DF1814" s="5">
        <v>103.428</v>
      </c>
      <c r="DW1814" s="7">
        <v>41619</v>
      </c>
      <c r="DX1814" s="5">
        <v>105.59</v>
      </c>
      <c r="EF1814" s="7">
        <v>41619</v>
      </c>
      <c r="EG1814" s="5">
        <v>111.61799999999999</v>
      </c>
      <c r="EU1814" s="7">
        <v>42027</v>
      </c>
      <c r="EV1814" s="5">
        <v>112.548</v>
      </c>
      <c r="GK1814" s="7">
        <v>42236</v>
      </c>
      <c r="GL1814" s="5">
        <v>123.495</v>
      </c>
      <c r="HL1814" s="7">
        <v>41620</v>
      </c>
      <c r="HM1814" s="5">
        <v>115.44</v>
      </c>
      <c r="HR1814" s="7">
        <v>41624</v>
      </c>
      <c r="HS1814" s="5">
        <v>113.848</v>
      </c>
      <c r="HU1814" s="7">
        <v>41627</v>
      </c>
      <c r="HV1814" s="5">
        <v>90.962999999999994</v>
      </c>
      <c r="HX1814" s="7">
        <v>41787</v>
      </c>
      <c r="HY1814" s="5">
        <v>116.815</v>
      </c>
    </row>
    <row r="1815" spans="79:233">
      <c r="CA1815" s="7">
        <v>41620</v>
      </c>
      <c r="CB1815" s="5">
        <v>102.42</v>
      </c>
      <c r="CG1815" s="7">
        <v>41620</v>
      </c>
      <c r="CH1815" s="5">
        <v>103.798</v>
      </c>
      <c r="DE1815" s="7">
        <v>41620</v>
      </c>
      <c r="DF1815" s="5">
        <v>103.27500000000001</v>
      </c>
      <c r="DW1815" s="7">
        <v>41620</v>
      </c>
      <c r="DX1815" s="5">
        <v>105.348</v>
      </c>
      <c r="EF1815" s="7">
        <v>41620</v>
      </c>
      <c r="EG1815" s="5">
        <v>111.322</v>
      </c>
      <c r="EU1815" s="7">
        <v>42030</v>
      </c>
      <c r="EV1815" s="5">
        <v>112.37</v>
      </c>
      <c r="GK1815" s="7">
        <v>42237</v>
      </c>
      <c r="GL1815" s="5">
        <v>123.273</v>
      </c>
      <c r="HL1815" s="7">
        <v>41621</v>
      </c>
      <c r="HM1815" s="5">
        <v>115.43300000000001</v>
      </c>
      <c r="HR1815" s="7">
        <v>41625</v>
      </c>
      <c r="HS1815" s="5">
        <v>113.52</v>
      </c>
      <c r="HU1815" s="7">
        <v>41628</v>
      </c>
      <c r="HV1815" s="5">
        <v>90.792000000000002</v>
      </c>
      <c r="HX1815" s="7">
        <v>41788</v>
      </c>
      <c r="HY1815" s="5">
        <v>116.325</v>
      </c>
    </row>
    <row r="1816" spans="79:233">
      <c r="CA1816" s="7">
        <v>41621</v>
      </c>
      <c r="CB1816" s="5">
        <v>102.423</v>
      </c>
      <c r="CG1816" s="7">
        <v>41621</v>
      </c>
      <c r="CH1816" s="5">
        <v>103.813</v>
      </c>
      <c r="DE1816" s="7">
        <v>41621</v>
      </c>
      <c r="DF1816" s="5">
        <v>103.29300000000001</v>
      </c>
      <c r="DW1816" s="7">
        <v>41621</v>
      </c>
      <c r="DX1816" s="5">
        <v>105.35</v>
      </c>
      <c r="EF1816" s="7">
        <v>41621</v>
      </c>
      <c r="EG1816" s="5">
        <v>111.303</v>
      </c>
      <c r="EU1816" s="7">
        <v>42031</v>
      </c>
      <c r="EV1816" s="5">
        <v>112.322</v>
      </c>
      <c r="GK1816" s="7">
        <v>42240</v>
      </c>
      <c r="GL1816" s="5">
        <v>122.977</v>
      </c>
      <c r="HL1816" s="7">
        <v>41624</v>
      </c>
      <c r="HM1816" s="5">
        <v>115.74299999999999</v>
      </c>
      <c r="HR1816" s="7">
        <v>41626</v>
      </c>
      <c r="HS1816" s="5">
        <v>112.815</v>
      </c>
      <c r="HU1816" s="7">
        <v>41631</v>
      </c>
      <c r="HV1816" s="5">
        <v>89.974999999999994</v>
      </c>
      <c r="HX1816" s="7">
        <v>41789</v>
      </c>
      <c r="HY1816" s="5">
        <v>116.605</v>
      </c>
    </row>
    <row r="1817" spans="79:233">
      <c r="CA1817" s="7">
        <v>41624</v>
      </c>
      <c r="CB1817" s="5">
        <v>102.4</v>
      </c>
      <c r="CG1817" s="7">
        <v>41624</v>
      </c>
      <c r="CH1817" s="5">
        <v>103.81</v>
      </c>
      <c r="DE1817" s="7">
        <v>41624</v>
      </c>
      <c r="DF1817" s="5">
        <v>103.395</v>
      </c>
      <c r="DW1817" s="7">
        <v>41624</v>
      </c>
      <c r="DX1817" s="5">
        <v>105.44499999999999</v>
      </c>
      <c r="EF1817" s="7">
        <v>41624</v>
      </c>
      <c r="EG1817" s="5">
        <v>111.413</v>
      </c>
      <c r="EU1817" s="7">
        <v>42032</v>
      </c>
      <c r="EV1817" s="5">
        <v>112.072</v>
      </c>
      <c r="GK1817" s="7">
        <v>42241</v>
      </c>
      <c r="GL1817" s="5">
        <v>122.428</v>
      </c>
      <c r="HL1817" s="7">
        <v>41625</v>
      </c>
      <c r="HM1817" s="5">
        <v>115.363</v>
      </c>
      <c r="HR1817" s="7">
        <v>41627</v>
      </c>
      <c r="HS1817" s="5">
        <v>113.14</v>
      </c>
      <c r="HU1817" s="7">
        <v>41632</v>
      </c>
      <c r="HV1817" s="5">
        <v>89.947000000000003</v>
      </c>
      <c r="HX1817" s="7">
        <v>41792</v>
      </c>
      <c r="HY1817" s="5">
        <v>116.75</v>
      </c>
    </row>
    <row r="1818" spans="79:233">
      <c r="CA1818" s="7">
        <v>41625</v>
      </c>
      <c r="CB1818" s="5">
        <v>102.355</v>
      </c>
      <c r="CG1818" s="7">
        <v>41625</v>
      </c>
      <c r="CH1818" s="5">
        <v>103.765</v>
      </c>
      <c r="DE1818" s="7">
        <v>41625</v>
      </c>
      <c r="DF1818" s="5">
        <v>103.37</v>
      </c>
      <c r="DW1818" s="7">
        <v>41625</v>
      </c>
      <c r="DX1818" s="5">
        <v>105.36499999999999</v>
      </c>
      <c r="EF1818" s="7">
        <v>41625</v>
      </c>
      <c r="EG1818" s="5">
        <v>111.32</v>
      </c>
      <c r="EU1818" s="7">
        <v>42033</v>
      </c>
      <c r="EV1818" s="5">
        <v>112.098</v>
      </c>
      <c r="GK1818" s="7">
        <v>42242</v>
      </c>
      <c r="GL1818" s="5">
        <v>122.33</v>
      </c>
      <c r="HL1818" s="7">
        <v>41626</v>
      </c>
      <c r="HM1818" s="5">
        <v>114.73</v>
      </c>
      <c r="HR1818" s="7">
        <v>41628</v>
      </c>
      <c r="HS1818" s="5">
        <v>112.923</v>
      </c>
      <c r="HU1818" s="7">
        <v>41633</v>
      </c>
      <c r="HV1818" s="5">
        <v>89.947000000000003</v>
      </c>
      <c r="HX1818" s="7">
        <v>41793</v>
      </c>
      <c r="HY1818" s="5">
        <v>116.77</v>
      </c>
    </row>
    <row r="1819" spans="79:233">
      <c r="CA1819" s="7">
        <v>41626</v>
      </c>
      <c r="CB1819" s="5">
        <v>102.32</v>
      </c>
      <c r="CG1819" s="7">
        <v>41626</v>
      </c>
      <c r="CH1819" s="5">
        <v>103.727</v>
      </c>
      <c r="DE1819" s="7">
        <v>41626</v>
      </c>
      <c r="DF1819" s="5">
        <v>103.268</v>
      </c>
      <c r="DW1819" s="7">
        <v>41626</v>
      </c>
      <c r="DX1819" s="5">
        <v>105.253</v>
      </c>
      <c r="EF1819" s="7">
        <v>41626</v>
      </c>
      <c r="EG1819" s="5">
        <v>111.143</v>
      </c>
      <c r="EU1819" s="7">
        <v>42034</v>
      </c>
      <c r="EV1819" s="5">
        <v>112.102</v>
      </c>
      <c r="GK1819" s="7">
        <v>42243</v>
      </c>
      <c r="GL1819" s="5">
        <v>122.74299999999999</v>
      </c>
      <c r="HL1819" s="7">
        <v>41627</v>
      </c>
      <c r="HM1819" s="5">
        <v>114.97799999999999</v>
      </c>
      <c r="HR1819" s="7">
        <v>41631</v>
      </c>
      <c r="HS1819" s="5">
        <v>112.05500000000001</v>
      </c>
      <c r="HU1819" s="7">
        <v>41634</v>
      </c>
      <c r="HV1819" s="5">
        <v>89.947000000000003</v>
      </c>
      <c r="HX1819" s="7">
        <v>41794</v>
      </c>
      <c r="HY1819" s="5">
        <v>116.628</v>
      </c>
    </row>
    <row r="1820" spans="79:233">
      <c r="CA1820" s="7">
        <v>41627</v>
      </c>
      <c r="CB1820" s="5">
        <v>102.315</v>
      </c>
      <c r="CG1820" s="7">
        <v>41627</v>
      </c>
      <c r="CH1820" s="5">
        <v>103.715</v>
      </c>
      <c r="DE1820" s="7">
        <v>41627</v>
      </c>
      <c r="DF1820" s="5">
        <v>103.27500000000001</v>
      </c>
      <c r="DW1820" s="7">
        <v>41627</v>
      </c>
      <c r="DX1820" s="5">
        <v>105.262</v>
      </c>
      <c r="EF1820" s="7">
        <v>41627</v>
      </c>
      <c r="EG1820" s="5">
        <v>111.173</v>
      </c>
      <c r="EU1820" s="7">
        <v>42037</v>
      </c>
      <c r="EV1820" s="5">
        <v>112.048</v>
      </c>
      <c r="GK1820" s="7">
        <v>42244</v>
      </c>
      <c r="GL1820" s="5">
        <v>122.76300000000001</v>
      </c>
      <c r="HL1820" s="7">
        <v>41628</v>
      </c>
      <c r="HM1820" s="5">
        <v>114.733</v>
      </c>
      <c r="HR1820" s="7">
        <v>41632</v>
      </c>
      <c r="HS1820" s="5">
        <v>112.015</v>
      </c>
      <c r="HU1820" s="7">
        <v>41635</v>
      </c>
      <c r="HV1820" s="5">
        <v>90.004999999999995</v>
      </c>
      <c r="HX1820" s="7">
        <v>41795</v>
      </c>
      <c r="HY1820" s="5">
        <v>116.875</v>
      </c>
    </row>
    <row r="1821" spans="79:233">
      <c r="CA1821" s="7">
        <v>41628</v>
      </c>
      <c r="CB1821" s="5">
        <v>102.268</v>
      </c>
      <c r="CG1821" s="7">
        <v>41628</v>
      </c>
      <c r="CH1821" s="5">
        <v>103.65300000000001</v>
      </c>
      <c r="DE1821" s="7">
        <v>41628</v>
      </c>
      <c r="DF1821" s="5">
        <v>103.232</v>
      </c>
      <c r="DW1821" s="7">
        <v>41628</v>
      </c>
      <c r="DX1821" s="5">
        <v>105.235</v>
      </c>
      <c r="EF1821" s="7">
        <v>41628</v>
      </c>
      <c r="EG1821" s="5">
        <v>111.102</v>
      </c>
      <c r="EU1821" s="7">
        <v>42038</v>
      </c>
      <c r="EV1821" s="5">
        <v>112.133</v>
      </c>
      <c r="GK1821" s="7">
        <v>42247</v>
      </c>
      <c r="GL1821" s="5">
        <v>122.44</v>
      </c>
      <c r="HL1821" s="7">
        <v>41631</v>
      </c>
      <c r="HM1821" s="5">
        <v>113.973</v>
      </c>
      <c r="HR1821" s="7">
        <v>41633</v>
      </c>
      <c r="HS1821" s="5">
        <v>112.015</v>
      </c>
      <c r="HU1821" s="7">
        <v>41638</v>
      </c>
      <c r="HV1821" s="5">
        <v>90.798000000000002</v>
      </c>
      <c r="HX1821" s="7">
        <v>41796</v>
      </c>
      <c r="HY1821" s="5">
        <v>119.512</v>
      </c>
    </row>
    <row r="1822" spans="79:233">
      <c r="CA1822" s="7">
        <v>41631</v>
      </c>
      <c r="CB1822" s="5">
        <v>102.22499999999999</v>
      </c>
      <c r="CG1822" s="7">
        <v>41631</v>
      </c>
      <c r="CH1822" s="5">
        <v>103.57</v>
      </c>
      <c r="DE1822" s="7">
        <v>41631</v>
      </c>
      <c r="DF1822" s="5">
        <v>103.083</v>
      </c>
      <c r="DW1822" s="7">
        <v>41631</v>
      </c>
      <c r="DX1822" s="5">
        <v>104.973</v>
      </c>
      <c r="EF1822" s="7">
        <v>41631</v>
      </c>
      <c r="EG1822" s="5">
        <v>110.78</v>
      </c>
      <c r="EU1822" s="7">
        <v>42039</v>
      </c>
      <c r="EV1822" s="5">
        <v>112.18</v>
      </c>
      <c r="GK1822" s="7">
        <v>42248</v>
      </c>
      <c r="GL1822" s="5">
        <v>122.178</v>
      </c>
      <c r="HL1822" s="7">
        <v>41632</v>
      </c>
      <c r="HM1822" s="5">
        <v>113.913</v>
      </c>
      <c r="HR1822" s="7">
        <v>41634</v>
      </c>
      <c r="HS1822" s="5">
        <v>112.015</v>
      </c>
      <c r="HU1822" s="7">
        <v>41639</v>
      </c>
      <c r="HV1822" s="5">
        <v>90.944999999999993</v>
      </c>
      <c r="HX1822" s="7">
        <v>41799</v>
      </c>
      <c r="HY1822" s="5">
        <v>121.227</v>
      </c>
    </row>
    <row r="1823" spans="79:233">
      <c r="CA1823" s="7">
        <v>41632</v>
      </c>
      <c r="CB1823" s="5">
        <v>102.163</v>
      </c>
      <c r="CG1823" s="7">
        <v>41632</v>
      </c>
      <c r="CH1823" s="5">
        <v>103.508</v>
      </c>
      <c r="DE1823" s="7">
        <v>41632</v>
      </c>
      <c r="DF1823" s="5">
        <v>103.048</v>
      </c>
      <c r="DW1823" s="7">
        <v>41632</v>
      </c>
      <c r="DX1823" s="5">
        <v>104.988</v>
      </c>
      <c r="EF1823" s="7">
        <v>41632</v>
      </c>
      <c r="EG1823" s="5">
        <v>110.785</v>
      </c>
      <c r="EU1823" s="7">
        <v>42040</v>
      </c>
      <c r="EV1823" s="5">
        <v>112.19799999999999</v>
      </c>
      <c r="GK1823" s="7">
        <v>42249</v>
      </c>
      <c r="GL1823" s="5">
        <v>122.30800000000001</v>
      </c>
      <c r="HL1823" s="7">
        <v>41633</v>
      </c>
      <c r="HM1823" s="5">
        <v>113.913</v>
      </c>
      <c r="HR1823" s="7">
        <v>41635</v>
      </c>
      <c r="HS1823" s="5">
        <v>111.97</v>
      </c>
      <c r="HU1823" s="7">
        <v>41640</v>
      </c>
      <c r="HV1823" s="5">
        <v>90.944999999999993</v>
      </c>
      <c r="HX1823" s="7">
        <v>41800</v>
      </c>
      <c r="HY1823" s="5">
        <v>120.358</v>
      </c>
    </row>
    <row r="1824" spans="79:233">
      <c r="CA1824" s="7">
        <v>41633</v>
      </c>
      <c r="CB1824" s="5">
        <v>102.163</v>
      </c>
      <c r="CG1824" s="7">
        <v>41633</v>
      </c>
      <c r="CH1824" s="5">
        <v>103.508</v>
      </c>
      <c r="DE1824" s="7">
        <v>41633</v>
      </c>
      <c r="DF1824" s="5">
        <v>103.048</v>
      </c>
      <c r="DW1824" s="7">
        <v>41633</v>
      </c>
      <c r="DX1824" s="5">
        <v>104.988</v>
      </c>
      <c r="EF1824" s="7">
        <v>41633</v>
      </c>
      <c r="EG1824" s="5">
        <v>110.785</v>
      </c>
      <c r="EU1824" s="7">
        <v>42041</v>
      </c>
      <c r="EV1824" s="5">
        <v>112.143</v>
      </c>
      <c r="GK1824" s="7">
        <v>42250</v>
      </c>
      <c r="GL1824" s="5">
        <v>122.803</v>
      </c>
      <c r="HL1824" s="7">
        <v>41634</v>
      </c>
      <c r="HM1824" s="5">
        <v>113.913</v>
      </c>
      <c r="HR1824" s="7">
        <v>41638</v>
      </c>
      <c r="HS1824" s="5">
        <v>112.843</v>
      </c>
      <c r="HU1824" s="7">
        <v>41641</v>
      </c>
      <c r="HV1824" s="5">
        <v>92.1</v>
      </c>
      <c r="HX1824" s="7">
        <v>41801</v>
      </c>
      <c r="HY1824" s="5">
        <v>120.048</v>
      </c>
    </row>
    <row r="1825" spans="79:233">
      <c r="CA1825" s="7">
        <v>41634</v>
      </c>
      <c r="CB1825" s="5">
        <v>102.163</v>
      </c>
      <c r="CG1825" s="7">
        <v>41634</v>
      </c>
      <c r="CH1825" s="5">
        <v>103.508</v>
      </c>
      <c r="DE1825" s="7">
        <v>41634</v>
      </c>
      <c r="DF1825" s="5">
        <v>103.048</v>
      </c>
      <c r="DW1825" s="7">
        <v>41634</v>
      </c>
      <c r="DX1825" s="5">
        <v>104.988</v>
      </c>
      <c r="EF1825" s="7">
        <v>41634</v>
      </c>
      <c r="EG1825" s="5">
        <v>110.785</v>
      </c>
      <c r="EU1825" s="7">
        <v>42044</v>
      </c>
      <c r="EV1825" s="5">
        <v>111.91</v>
      </c>
      <c r="GK1825" s="7">
        <v>42251</v>
      </c>
      <c r="GL1825" s="5">
        <v>122.91</v>
      </c>
      <c r="HL1825" s="7">
        <v>41635</v>
      </c>
      <c r="HM1825" s="5">
        <v>113.883</v>
      </c>
      <c r="HR1825" s="7">
        <v>41639</v>
      </c>
      <c r="HS1825" s="5">
        <v>113.015</v>
      </c>
      <c r="HU1825" s="7">
        <v>41642</v>
      </c>
      <c r="HV1825" s="5">
        <v>93.028000000000006</v>
      </c>
      <c r="HX1825" s="7">
        <v>41802</v>
      </c>
      <c r="HY1825" s="5">
        <v>118.447</v>
      </c>
    </row>
    <row r="1826" spans="79:233">
      <c r="CA1826" s="7">
        <v>41635</v>
      </c>
      <c r="CB1826" s="5">
        <v>102.203</v>
      </c>
      <c r="CG1826" s="7">
        <v>41635</v>
      </c>
      <c r="CH1826" s="5">
        <v>103.548</v>
      </c>
      <c r="DE1826" s="7">
        <v>41635</v>
      </c>
      <c r="DF1826" s="5">
        <v>103.072</v>
      </c>
      <c r="DW1826" s="7">
        <v>41635</v>
      </c>
      <c r="DX1826" s="5">
        <v>104.96</v>
      </c>
      <c r="EF1826" s="7">
        <v>41635</v>
      </c>
      <c r="EG1826" s="5">
        <v>110.77</v>
      </c>
      <c r="EU1826" s="7">
        <v>42045</v>
      </c>
      <c r="EV1826" s="5">
        <v>111.89</v>
      </c>
      <c r="GK1826" s="7">
        <v>42254</v>
      </c>
      <c r="GL1826" s="5">
        <v>122.33499999999999</v>
      </c>
      <c r="HL1826" s="7">
        <v>41638</v>
      </c>
      <c r="HM1826" s="5">
        <v>114.63500000000001</v>
      </c>
      <c r="HR1826" s="7">
        <v>41640</v>
      </c>
      <c r="HS1826" s="5">
        <v>113.015</v>
      </c>
      <c r="HU1826" s="7">
        <v>41645</v>
      </c>
      <c r="HV1826" s="5">
        <v>92.692999999999998</v>
      </c>
      <c r="HX1826" s="7">
        <v>41803</v>
      </c>
      <c r="HY1826" s="5">
        <v>119.065</v>
      </c>
    </row>
    <row r="1827" spans="79:233">
      <c r="CA1827" s="7">
        <v>41638</v>
      </c>
      <c r="CB1827" s="5">
        <v>102.188</v>
      </c>
      <c r="CG1827" s="7">
        <v>41638</v>
      </c>
      <c r="CH1827" s="5">
        <v>103.565</v>
      </c>
      <c r="DE1827" s="7">
        <v>41638</v>
      </c>
      <c r="DF1827" s="5">
        <v>103.21299999999999</v>
      </c>
      <c r="DW1827" s="7">
        <v>41638</v>
      </c>
      <c r="DX1827" s="5">
        <v>105.23</v>
      </c>
      <c r="EF1827" s="7">
        <v>41638</v>
      </c>
      <c r="EG1827" s="5">
        <v>111.045</v>
      </c>
      <c r="EU1827" s="7">
        <v>42046</v>
      </c>
      <c r="EV1827" s="5">
        <v>111.84</v>
      </c>
      <c r="GK1827" s="7">
        <v>42255</v>
      </c>
      <c r="GL1827" s="5">
        <v>123.14</v>
      </c>
      <c r="HL1827" s="7">
        <v>41639</v>
      </c>
      <c r="HM1827" s="5">
        <v>114.828</v>
      </c>
      <c r="HR1827" s="7">
        <v>41641</v>
      </c>
      <c r="HS1827" s="5">
        <v>114.565</v>
      </c>
      <c r="HU1827" s="7">
        <v>41646</v>
      </c>
      <c r="HV1827" s="5">
        <v>93.683000000000007</v>
      </c>
      <c r="HX1827" s="7">
        <v>41806</v>
      </c>
      <c r="HY1827" s="5">
        <v>119.355</v>
      </c>
    </row>
    <row r="1828" spans="79:233">
      <c r="CA1828" s="7">
        <v>41639</v>
      </c>
      <c r="CB1828" s="5">
        <v>102.16</v>
      </c>
      <c r="CG1828" s="7">
        <v>41639</v>
      </c>
      <c r="CH1828" s="5">
        <v>103.54</v>
      </c>
      <c r="DE1828" s="7">
        <v>41639</v>
      </c>
      <c r="DF1828" s="5">
        <v>103.22</v>
      </c>
      <c r="DW1828" s="7">
        <v>41639</v>
      </c>
      <c r="DX1828" s="5">
        <v>105.215</v>
      </c>
      <c r="EF1828" s="7">
        <v>41639</v>
      </c>
      <c r="EG1828" s="5">
        <v>111.06</v>
      </c>
      <c r="EU1828" s="7">
        <v>42047</v>
      </c>
      <c r="EV1828" s="5">
        <v>111.958</v>
      </c>
      <c r="GK1828" s="7">
        <v>42256</v>
      </c>
      <c r="GL1828" s="5">
        <v>123.012</v>
      </c>
      <c r="HL1828" s="7">
        <v>41640</v>
      </c>
      <c r="HM1828" s="5">
        <v>114.828</v>
      </c>
      <c r="HR1828" s="7">
        <v>41642</v>
      </c>
      <c r="HS1828" s="5">
        <v>115.675</v>
      </c>
      <c r="HU1828" s="7">
        <v>41647</v>
      </c>
      <c r="HV1828" s="5">
        <v>93.878</v>
      </c>
      <c r="HX1828" s="7">
        <v>41807</v>
      </c>
      <c r="HY1828" s="5">
        <v>118.542</v>
      </c>
    </row>
    <row r="1829" spans="79:233">
      <c r="CA1829" s="7">
        <v>41640</v>
      </c>
      <c r="CB1829" s="5">
        <v>102.16</v>
      </c>
      <c r="CG1829" s="7">
        <v>41640</v>
      </c>
      <c r="CH1829" s="5">
        <v>103.54</v>
      </c>
      <c r="DE1829" s="7">
        <v>41640</v>
      </c>
      <c r="DF1829" s="5">
        <v>103.22</v>
      </c>
      <c r="DW1829" s="7">
        <v>41640</v>
      </c>
      <c r="DX1829" s="5">
        <v>105.215</v>
      </c>
      <c r="EF1829" s="7">
        <v>41640</v>
      </c>
      <c r="EG1829" s="5">
        <v>111.06</v>
      </c>
      <c r="EU1829" s="7">
        <v>42048</v>
      </c>
      <c r="EV1829" s="5">
        <v>112.033</v>
      </c>
      <c r="GK1829" s="7">
        <v>42257</v>
      </c>
      <c r="GL1829" s="5">
        <v>122.758</v>
      </c>
      <c r="HL1829" s="7">
        <v>41641</v>
      </c>
      <c r="HM1829" s="5">
        <v>116.303</v>
      </c>
      <c r="HR1829" s="7">
        <v>41645</v>
      </c>
      <c r="HS1829" s="5">
        <v>115.3</v>
      </c>
      <c r="HU1829" s="7">
        <v>41648</v>
      </c>
      <c r="HV1829" s="5">
        <v>94.183000000000007</v>
      </c>
      <c r="HX1829" s="7">
        <v>41808</v>
      </c>
      <c r="HY1829" s="5">
        <v>117.53</v>
      </c>
    </row>
    <row r="1830" spans="79:233">
      <c r="CA1830" s="7">
        <v>41641</v>
      </c>
      <c r="CB1830" s="5">
        <v>102.303</v>
      </c>
      <c r="CG1830" s="7">
        <v>41641</v>
      </c>
      <c r="CH1830" s="5">
        <v>103.80500000000001</v>
      </c>
      <c r="DE1830" s="7">
        <v>41641</v>
      </c>
      <c r="DF1830" s="5">
        <v>103.663</v>
      </c>
      <c r="DW1830" s="7">
        <v>41641</v>
      </c>
      <c r="DX1830" s="5">
        <v>105.935</v>
      </c>
      <c r="EF1830" s="7">
        <v>41641</v>
      </c>
      <c r="EG1830" s="5">
        <v>111.873</v>
      </c>
      <c r="EU1830" s="7">
        <v>42051</v>
      </c>
      <c r="EV1830" s="5">
        <v>111.955</v>
      </c>
      <c r="GK1830" s="7">
        <v>42258</v>
      </c>
      <c r="GL1830" s="5">
        <v>122.675</v>
      </c>
      <c r="HL1830" s="7">
        <v>41642</v>
      </c>
      <c r="HM1830" s="5">
        <v>117.36499999999999</v>
      </c>
      <c r="HR1830" s="7">
        <v>41646</v>
      </c>
      <c r="HS1830" s="5">
        <v>116.52</v>
      </c>
      <c r="HU1830" s="7">
        <v>41649</v>
      </c>
      <c r="HV1830" s="5">
        <v>94.1</v>
      </c>
      <c r="HX1830" s="7">
        <v>41809</v>
      </c>
      <c r="HY1830" s="5">
        <v>118.02500000000001</v>
      </c>
    </row>
    <row r="1831" spans="79:233">
      <c r="CA1831" s="7">
        <v>41642</v>
      </c>
      <c r="CB1831" s="5">
        <v>102.3</v>
      </c>
      <c r="CG1831" s="7">
        <v>41642</v>
      </c>
      <c r="CH1831" s="5">
        <v>103.87</v>
      </c>
      <c r="DE1831" s="7">
        <v>41642</v>
      </c>
      <c r="DF1831" s="5">
        <v>103.928</v>
      </c>
      <c r="DW1831" s="7">
        <v>41642</v>
      </c>
      <c r="DX1831" s="5">
        <v>106.455</v>
      </c>
      <c r="EF1831" s="7">
        <v>41642</v>
      </c>
      <c r="EG1831" s="5">
        <v>112.43300000000001</v>
      </c>
      <c r="EU1831" s="7">
        <v>42052</v>
      </c>
      <c r="EV1831" s="5">
        <v>111.935</v>
      </c>
      <c r="GK1831" s="7">
        <v>42261</v>
      </c>
      <c r="GL1831" s="5">
        <v>122.503</v>
      </c>
      <c r="HL1831" s="7">
        <v>41645</v>
      </c>
      <c r="HM1831" s="5">
        <v>117.02</v>
      </c>
      <c r="HR1831" s="7">
        <v>41647</v>
      </c>
      <c r="HS1831" s="5">
        <v>116.825</v>
      </c>
      <c r="HU1831" s="7">
        <v>41652</v>
      </c>
      <c r="HV1831" s="5">
        <v>94.093000000000004</v>
      </c>
      <c r="HX1831" s="7">
        <v>41810</v>
      </c>
      <c r="HY1831" s="5">
        <v>117.393</v>
      </c>
    </row>
    <row r="1832" spans="79:233">
      <c r="CA1832" s="7">
        <v>41645</v>
      </c>
      <c r="CB1832" s="5">
        <v>102.27</v>
      </c>
      <c r="CG1832" s="7">
        <v>41645</v>
      </c>
      <c r="CH1832" s="5">
        <v>103.80800000000001</v>
      </c>
      <c r="DE1832" s="7">
        <v>41645</v>
      </c>
      <c r="DF1832" s="5">
        <v>103.773</v>
      </c>
      <c r="DW1832" s="7">
        <v>41645</v>
      </c>
      <c r="DX1832" s="5">
        <v>106.26300000000001</v>
      </c>
      <c r="EF1832" s="7">
        <v>41645</v>
      </c>
      <c r="EG1832" s="5">
        <v>112.18300000000001</v>
      </c>
      <c r="EU1832" s="7">
        <v>42053</v>
      </c>
      <c r="EV1832" s="5">
        <v>112.03</v>
      </c>
      <c r="GK1832" s="7">
        <v>42262</v>
      </c>
      <c r="GL1832" s="5">
        <v>122.49</v>
      </c>
      <c r="HL1832" s="7">
        <v>41646</v>
      </c>
      <c r="HM1832" s="5">
        <v>118.22</v>
      </c>
      <c r="HR1832" s="7">
        <v>41648</v>
      </c>
      <c r="HS1832" s="5">
        <v>117.15300000000001</v>
      </c>
      <c r="HU1832" s="7">
        <v>41653</v>
      </c>
      <c r="HV1832" s="5">
        <v>94.245000000000005</v>
      </c>
      <c r="HX1832" s="7">
        <v>41813</v>
      </c>
      <c r="HY1832" s="5">
        <v>118.063</v>
      </c>
    </row>
    <row r="1833" spans="79:233">
      <c r="CA1833" s="7">
        <v>41646</v>
      </c>
      <c r="CB1833" s="5">
        <v>102.298</v>
      </c>
      <c r="CG1833" s="7">
        <v>41646</v>
      </c>
      <c r="CH1833" s="5">
        <v>103.852</v>
      </c>
      <c r="DE1833" s="7">
        <v>41646</v>
      </c>
      <c r="DF1833" s="5">
        <v>103.988</v>
      </c>
      <c r="DW1833" s="7">
        <v>41646</v>
      </c>
      <c r="DX1833" s="5">
        <v>106.58</v>
      </c>
      <c r="EF1833" s="7">
        <v>41646</v>
      </c>
      <c r="EG1833" s="5">
        <v>112.54300000000001</v>
      </c>
      <c r="EU1833" s="7">
        <v>42054</v>
      </c>
      <c r="EV1833" s="5">
        <v>112.098</v>
      </c>
      <c r="GK1833" s="7">
        <v>42263</v>
      </c>
      <c r="GL1833" s="5">
        <v>122.488</v>
      </c>
      <c r="HL1833" s="7">
        <v>41647</v>
      </c>
      <c r="HM1833" s="5">
        <v>118.512</v>
      </c>
      <c r="HR1833" s="7">
        <v>41649</v>
      </c>
      <c r="HS1833" s="5">
        <v>117.093</v>
      </c>
      <c r="HU1833" s="7">
        <v>41654</v>
      </c>
      <c r="HV1833" s="5">
        <v>94.873000000000005</v>
      </c>
      <c r="HX1833" s="7">
        <v>41814</v>
      </c>
      <c r="HY1833" s="5">
        <v>118.94499999999999</v>
      </c>
    </row>
    <row r="1834" spans="79:233">
      <c r="CA1834" s="7">
        <v>41647</v>
      </c>
      <c r="CB1834" s="5">
        <v>102.255</v>
      </c>
      <c r="CG1834" s="7">
        <v>41647</v>
      </c>
      <c r="CH1834" s="5">
        <v>103.83</v>
      </c>
      <c r="DE1834" s="7">
        <v>41647</v>
      </c>
      <c r="DF1834" s="5">
        <v>104.038</v>
      </c>
      <c r="DW1834" s="7">
        <v>41647</v>
      </c>
      <c r="DX1834" s="5">
        <v>106.623</v>
      </c>
      <c r="EF1834" s="7">
        <v>41647</v>
      </c>
      <c r="EG1834" s="5">
        <v>112.602</v>
      </c>
      <c r="EU1834" s="7">
        <v>42055</v>
      </c>
      <c r="EV1834" s="5">
        <v>112.203</v>
      </c>
      <c r="GK1834" s="7">
        <v>42264</v>
      </c>
      <c r="GL1834" s="5">
        <v>122.727</v>
      </c>
      <c r="HL1834" s="7">
        <v>41648</v>
      </c>
      <c r="HM1834" s="5">
        <v>118.955</v>
      </c>
      <c r="HR1834" s="7">
        <v>41652</v>
      </c>
      <c r="HS1834" s="5">
        <v>117.008</v>
      </c>
      <c r="HU1834" s="7">
        <v>41655</v>
      </c>
      <c r="HV1834" s="5">
        <v>95.343000000000004</v>
      </c>
      <c r="HX1834" s="7">
        <v>41815</v>
      </c>
      <c r="HY1834" s="5">
        <v>119.24</v>
      </c>
    </row>
    <row r="1835" spans="79:233">
      <c r="CA1835" s="7">
        <v>41648</v>
      </c>
      <c r="CB1835" s="5">
        <v>102.258</v>
      </c>
      <c r="CG1835" s="7">
        <v>41648</v>
      </c>
      <c r="CH1835" s="5">
        <v>103.845</v>
      </c>
      <c r="DE1835" s="7">
        <v>41648</v>
      </c>
      <c r="DF1835" s="5">
        <v>104.095</v>
      </c>
      <c r="DW1835" s="7">
        <v>41648</v>
      </c>
      <c r="DX1835" s="5">
        <v>106.675</v>
      </c>
      <c r="EF1835" s="7">
        <v>41648</v>
      </c>
      <c r="EG1835" s="5">
        <v>112.718</v>
      </c>
      <c r="EU1835" s="7">
        <v>42058</v>
      </c>
      <c r="EV1835" s="5">
        <v>112.413</v>
      </c>
      <c r="GK1835" s="7">
        <v>42265</v>
      </c>
      <c r="GL1835" s="5">
        <v>123.898</v>
      </c>
      <c r="HL1835" s="7">
        <v>41649</v>
      </c>
      <c r="HM1835" s="5">
        <v>118.758</v>
      </c>
      <c r="HR1835" s="7">
        <v>41653</v>
      </c>
      <c r="HS1835" s="5">
        <v>117.16</v>
      </c>
      <c r="HU1835" s="7">
        <v>41656</v>
      </c>
      <c r="HV1835" s="5">
        <v>95.834999999999994</v>
      </c>
      <c r="HX1835" s="7">
        <v>41816</v>
      </c>
      <c r="HY1835" s="5">
        <v>118.80500000000001</v>
      </c>
    </row>
    <row r="1836" spans="79:233">
      <c r="CA1836" s="7">
        <v>41649</v>
      </c>
      <c r="CB1836" s="5">
        <v>102.253</v>
      </c>
      <c r="CG1836" s="7">
        <v>41649</v>
      </c>
      <c r="CH1836" s="5">
        <v>103.848</v>
      </c>
      <c r="DE1836" s="7">
        <v>41649</v>
      </c>
      <c r="DF1836" s="5">
        <v>104.083</v>
      </c>
      <c r="DW1836" s="7">
        <v>41649</v>
      </c>
      <c r="DX1836" s="5">
        <v>106.66500000000001</v>
      </c>
      <c r="EF1836" s="7">
        <v>41649</v>
      </c>
      <c r="EG1836" s="5">
        <v>112.69</v>
      </c>
      <c r="EU1836" s="7">
        <v>42059</v>
      </c>
      <c r="EV1836" s="5">
        <v>112.578</v>
      </c>
      <c r="GK1836" s="7">
        <v>42268</v>
      </c>
      <c r="GL1836" s="5">
        <v>123.38500000000001</v>
      </c>
      <c r="HL1836" s="7">
        <v>41652</v>
      </c>
      <c r="HM1836" s="5">
        <v>118.73</v>
      </c>
      <c r="HR1836" s="7">
        <v>41654</v>
      </c>
      <c r="HS1836" s="5">
        <v>117.745</v>
      </c>
      <c r="HU1836" s="7">
        <v>41659</v>
      </c>
      <c r="HV1836" s="5">
        <v>96.238</v>
      </c>
      <c r="HX1836" s="7">
        <v>41817</v>
      </c>
      <c r="HY1836" s="5">
        <v>118.29</v>
      </c>
    </row>
    <row r="1837" spans="79:233">
      <c r="CA1837" s="7">
        <v>41652</v>
      </c>
      <c r="CB1837" s="5">
        <v>102.248</v>
      </c>
      <c r="CG1837" s="7">
        <v>41652</v>
      </c>
      <c r="CH1837" s="5">
        <v>103.83499999999999</v>
      </c>
      <c r="DE1837" s="7">
        <v>41652</v>
      </c>
      <c r="DF1837" s="5">
        <v>104.1</v>
      </c>
      <c r="DW1837" s="7">
        <v>41652</v>
      </c>
      <c r="DX1837" s="5">
        <v>106.7</v>
      </c>
      <c r="EF1837" s="7">
        <v>41652</v>
      </c>
      <c r="EG1837" s="5">
        <v>112.74</v>
      </c>
      <c r="EU1837" s="7">
        <v>42060</v>
      </c>
      <c r="EV1837" s="5">
        <v>112.57</v>
      </c>
      <c r="GK1837" s="7">
        <v>42269</v>
      </c>
      <c r="GL1837" s="5">
        <v>123.768</v>
      </c>
      <c r="HL1837" s="7">
        <v>41653</v>
      </c>
      <c r="HM1837" s="5">
        <v>118.813</v>
      </c>
      <c r="HR1837" s="7">
        <v>41655</v>
      </c>
      <c r="HS1837" s="5">
        <v>118.235</v>
      </c>
      <c r="HU1837" s="7">
        <v>41660</v>
      </c>
      <c r="HV1837" s="5">
        <v>95.733000000000004</v>
      </c>
      <c r="HX1837" s="7">
        <v>41820</v>
      </c>
      <c r="HY1837" s="5">
        <v>117.97499999999999</v>
      </c>
    </row>
    <row r="1838" spans="79:233">
      <c r="CA1838" s="7">
        <v>41653</v>
      </c>
      <c r="CB1838" s="5">
        <v>102.218</v>
      </c>
      <c r="CG1838" s="7">
        <v>41653</v>
      </c>
      <c r="CH1838" s="5">
        <v>103.813</v>
      </c>
      <c r="DE1838" s="7">
        <v>41653</v>
      </c>
      <c r="DF1838" s="5">
        <v>104.08</v>
      </c>
      <c r="DW1838" s="7">
        <v>41653</v>
      </c>
      <c r="DX1838" s="5">
        <v>106.693</v>
      </c>
      <c r="EF1838" s="7">
        <v>41653</v>
      </c>
      <c r="EG1838" s="5">
        <v>112.73</v>
      </c>
      <c r="EU1838" s="7">
        <v>42061</v>
      </c>
      <c r="EV1838" s="5">
        <v>112.755</v>
      </c>
      <c r="GK1838" s="7">
        <v>42270</v>
      </c>
      <c r="GL1838" s="5">
        <v>123.602</v>
      </c>
      <c r="HL1838" s="7">
        <v>41654</v>
      </c>
      <c r="HM1838" s="5">
        <v>119.295</v>
      </c>
      <c r="HR1838" s="7">
        <v>41656</v>
      </c>
      <c r="HS1838" s="5">
        <v>118.685</v>
      </c>
      <c r="HU1838" s="7">
        <v>41661</v>
      </c>
      <c r="HV1838" s="5">
        <v>95.575000000000003</v>
      </c>
      <c r="HX1838" s="7">
        <v>41821</v>
      </c>
      <c r="HY1838" s="5">
        <v>118.45</v>
      </c>
    </row>
    <row r="1839" spans="79:233">
      <c r="CA1839" s="7">
        <v>41654</v>
      </c>
      <c r="CB1839" s="5">
        <v>102.185</v>
      </c>
      <c r="CG1839" s="7">
        <v>41654</v>
      </c>
      <c r="CH1839" s="5">
        <v>103.803</v>
      </c>
      <c r="DE1839" s="7">
        <v>41654</v>
      </c>
      <c r="DF1839" s="5">
        <v>104.128</v>
      </c>
      <c r="DW1839" s="7">
        <v>41654</v>
      </c>
      <c r="DX1839" s="5">
        <v>106.77800000000001</v>
      </c>
      <c r="EF1839" s="7">
        <v>41654</v>
      </c>
      <c r="EG1839" s="5">
        <v>112.818</v>
      </c>
      <c r="EU1839" s="7">
        <v>42062</v>
      </c>
      <c r="EV1839" s="5">
        <v>112.74299999999999</v>
      </c>
      <c r="GK1839" s="7">
        <v>42271</v>
      </c>
      <c r="GL1839" s="5">
        <v>123.38</v>
      </c>
      <c r="HL1839" s="7">
        <v>41655</v>
      </c>
      <c r="HM1839" s="5">
        <v>119.69499999999999</v>
      </c>
      <c r="HR1839" s="7">
        <v>41659</v>
      </c>
      <c r="HS1839" s="5">
        <v>119.19499999999999</v>
      </c>
      <c r="HU1839" s="7">
        <v>41662</v>
      </c>
      <c r="HV1839" s="5">
        <v>95.254999999999995</v>
      </c>
      <c r="HX1839" s="7">
        <v>41822</v>
      </c>
      <c r="HY1839" s="5">
        <v>116.83</v>
      </c>
    </row>
    <row r="1840" spans="79:233">
      <c r="CA1840" s="7">
        <v>41655</v>
      </c>
      <c r="CB1840" s="5">
        <v>102.16500000000001</v>
      </c>
      <c r="CG1840" s="7">
        <v>41655</v>
      </c>
      <c r="CH1840" s="5">
        <v>103.795</v>
      </c>
      <c r="DE1840" s="7">
        <v>41655</v>
      </c>
      <c r="DF1840" s="5">
        <v>104.133</v>
      </c>
      <c r="DW1840" s="7">
        <v>41655</v>
      </c>
      <c r="DX1840" s="5">
        <v>106.803</v>
      </c>
      <c r="EF1840" s="7">
        <v>41655</v>
      </c>
      <c r="EG1840" s="5">
        <v>112.852</v>
      </c>
      <c r="EU1840" s="7">
        <v>42065</v>
      </c>
      <c r="EV1840" s="5">
        <v>112.755</v>
      </c>
      <c r="GK1840" s="7">
        <v>42272</v>
      </c>
      <c r="GL1840" s="5">
        <v>122.935</v>
      </c>
      <c r="HL1840" s="7">
        <v>41656</v>
      </c>
      <c r="HM1840" s="5">
        <v>120.155</v>
      </c>
      <c r="HR1840" s="7">
        <v>41660</v>
      </c>
      <c r="HS1840" s="5">
        <v>118.49299999999999</v>
      </c>
      <c r="HU1840" s="7">
        <v>41663</v>
      </c>
      <c r="HV1840" s="5">
        <v>94.787999999999997</v>
      </c>
      <c r="HX1840" s="7">
        <v>41823</v>
      </c>
      <c r="HY1840" s="5">
        <v>117.453</v>
      </c>
    </row>
    <row r="1841" spans="79:233">
      <c r="CA1841" s="7">
        <v>41656</v>
      </c>
      <c r="CB1841" s="5">
        <v>102.13</v>
      </c>
      <c r="CG1841" s="7">
        <v>41656</v>
      </c>
      <c r="CH1841" s="5">
        <v>103.72</v>
      </c>
      <c r="DE1841" s="7">
        <v>41656</v>
      </c>
      <c r="DF1841" s="5">
        <v>104.093</v>
      </c>
      <c r="DW1841" s="7">
        <v>41656</v>
      </c>
      <c r="DX1841" s="5">
        <v>106.785</v>
      </c>
      <c r="EF1841" s="7">
        <v>41656</v>
      </c>
      <c r="EG1841" s="5">
        <v>112.83499999999999</v>
      </c>
      <c r="EU1841" s="7">
        <v>42066</v>
      </c>
      <c r="EV1841" s="5">
        <v>112.645</v>
      </c>
      <c r="GK1841" s="7">
        <v>42275</v>
      </c>
      <c r="GL1841" s="5">
        <v>123.855</v>
      </c>
      <c r="HL1841" s="7">
        <v>41659</v>
      </c>
      <c r="HM1841" s="5">
        <v>120.595</v>
      </c>
      <c r="HR1841" s="7">
        <v>41661</v>
      </c>
      <c r="HS1841" s="5">
        <v>118.378</v>
      </c>
      <c r="HU1841" s="7">
        <v>41666</v>
      </c>
      <c r="HV1841" s="5">
        <v>95.048000000000002</v>
      </c>
      <c r="HX1841" s="7">
        <v>41824</v>
      </c>
      <c r="HY1841" s="5">
        <v>117.41800000000001</v>
      </c>
    </row>
    <row r="1842" spans="79:233">
      <c r="CA1842" s="7">
        <v>41659</v>
      </c>
      <c r="CB1842" s="5">
        <v>102.11499999999999</v>
      </c>
      <c r="CG1842" s="7">
        <v>41659</v>
      </c>
      <c r="CH1842" s="5">
        <v>103.71299999999999</v>
      </c>
      <c r="DE1842" s="7">
        <v>41659</v>
      </c>
      <c r="DF1842" s="5">
        <v>104.098</v>
      </c>
      <c r="DW1842" s="7">
        <v>41659</v>
      </c>
      <c r="DX1842" s="5">
        <v>106.825</v>
      </c>
      <c r="EF1842" s="7">
        <v>41659</v>
      </c>
      <c r="EG1842" s="5">
        <v>112.88</v>
      </c>
      <c r="EU1842" s="7">
        <v>42067</v>
      </c>
      <c r="EV1842" s="5">
        <v>112.66500000000001</v>
      </c>
      <c r="GK1842" s="7">
        <v>42276</v>
      </c>
      <c r="GL1842" s="5">
        <v>124.17</v>
      </c>
      <c r="HL1842" s="7">
        <v>41660</v>
      </c>
      <c r="HM1842" s="5">
        <v>119.90300000000001</v>
      </c>
      <c r="HR1842" s="7">
        <v>41662</v>
      </c>
      <c r="HS1842" s="5">
        <v>118.053</v>
      </c>
      <c r="HU1842" s="7">
        <v>41667</v>
      </c>
      <c r="HV1842" s="5">
        <v>95.582999999999998</v>
      </c>
      <c r="HX1842" s="7">
        <v>41827</v>
      </c>
      <c r="HY1842" s="5">
        <v>117.355</v>
      </c>
    </row>
    <row r="1843" spans="79:233">
      <c r="CA1843" s="7">
        <v>41660</v>
      </c>
      <c r="CB1843" s="5">
        <v>102.11799999999999</v>
      </c>
      <c r="CG1843" s="7">
        <v>41660</v>
      </c>
      <c r="CH1843" s="5">
        <v>103.69499999999999</v>
      </c>
      <c r="DE1843" s="7">
        <v>41660</v>
      </c>
      <c r="DF1843" s="5">
        <v>104.038</v>
      </c>
      <c r="DW1843" s="7">
        <v>41660</v>
      </c>
      <c r="DX1843" s="5">
        <v>106.68300000000001</v>
      </c>
      <c r="EF1843" s="7">
        <v>41660</v>
      </c>
      <c r="EG1843" s="5">
        <v>112.7</v>
      </c>
      <c r="EU1843" s="7">
        <v>42068</v>
      </c>
      <c r="EV1843" s="5">
        <v>112.905</v>
      </c>
      <c r="GK1843" s="7">
        <v>42277</v>
      </c>
      <c r="GL1843" s="5">
        <v>124.15</v>
      </c>
      <c r="HL1843" s="7">
        <v>41661</v>
      </c>
      <c r="HM1843" s="5">
        <v>119.72</v>
      </c>
      <c r="HR1843" s="7">
        <v>41663</v>
      </c>
      <c r="HS1843" s="5">
        <v>117.518</v>
      </c>
      <c r="HU1843" s="7">
        <v>41668</v>
      </c>
      <c r="HV1843" s="5">
        <v>95.617999999999995</v>
      </c>
      <c r="HX1843" s="7">
        <v>41828</v>
      </c>
      <c r="HY1843" s="5">
        <v>116.565</v>
      </c>
    </row>
    <row r="1844" spans="79:233">
      <c r="CA1844" s="7">
        <v>41661</v>
      </c>
      <c r="CB1844" s="5">
        <v>102.09</v>
      </c>
      <c r="CG1844" s="7">
        <v>41661</v>
      </c>
      <c r="CH1844" s="5">
        <v>103.673</v>
      </c>
      <c r="DE1844" s="7">
        <v>41661</v>
      </c>
      <c r="DF1844" s="5">
        <v>104.003</v>
      </c>
      <c r="DW1844" s="7">
        <v>41661</v>
      </c>
      <c r="DX1844" s="5">
        <v>106.625</v>
      </c>
      <c r="EF1844" s="7">
        <v>41661</v>
      </c>
      <c r="EG1844" s="5">
        <v>112.63</v>
      </c>
      <c r="EU1844" s="7">
        <v>42069</v>
      </c>
      <c r="EV1844" s="5">
        <v>112.858</v>
      </c>
      <c r="GK1844" s="7">
        <v>42278</v>
      </c>
      <c r="GL1844" s="5">
        <v>124.76</v>
      </c>
      <c r="HL1844" s="7">
        <v>41662</v>
      </c>
      <c r="HM1844" s="5">
        <v>119.465</v>
      </c>
      <c r="HR1844" s="7">
        <v>41666</v>
      </c>
      <c r="HS1844" s="5">
        <v>117.815</v>
      </c>
      <c r="HU1844" s="7">
        <v>41669</v>
      </c>
      <c r="HV1844" s="5">
        <v>95.613</v>
      </c>
      <c r="HX1844" s="7">
        <v>41829</v>
      </c>
      <c r="HY1844" s="5">
        <v>115.99</v>
      </c>
    </row>
    <row r="1845" spans="79:233">
      <c r="CA1845" s="7">
        <v>41662</v>
      </c>
      <c r="CB1845" s="5">
        <v>102.078</v>
      </c>
      <c r="CG1845" s="7">
        <v>41662</v>
      </c>
      <c r="CH1845" s="5">
        <v>103.65</v>
      </c>
      <c r="DE1845" s="7">
        <v>41662</v>
      </c>
      <c r="DF1845" s="5">
        <v>103.93</v>
      </c>
      <c r="DW1845" s="7">
        <v>41662</v>
      </c>
      <c r="DX1845" s="5">
        <v>106.52800000000001</v>
      </c>
      <c r="EF1845" s="7">
        <v>41662</v>
      </c>
      <c r="EG1845" s="5">
        <v>112.515</v>
      </c>
      <c r="EU1845" s="7">
        <v>42072</v>
      </c>
      <c r="EV1845" s="5">
        <v>112.925</v>
      </c>
      <c r="GK1845" s="7">
        <v>42279</v>
      </c>
      <c r="GL1845" s="5">
        <v>125.185</v>
      </c>
      <c r="HL1845" s="7">
        <v>41663</v>
      </c>
      <c r="HM1845" s="5">
        <v>118.99299999999999</v>
      </c>
      <c r="HR1845" s="7">
        <v>41667</v>
      </c>
      <c r="HS1845" s="5">
        <v>118.343</v>
      </c>
      <c r="HU1845" s="7">
        <v>41670</v>
      </c>
      <c r="HV1845" s="5">
        <v>96.02</v>
      </c>
      <c r="HX1845" s="7">
        <v>41830</v>
      </c>
      <c r="HY1845" s="5">
        <v>114.95</v>
      </c>
    </row>
    <row r="1846" spans="79:233">
      <c r="CA1846" s="7">
        <v>41663</v>
      </c>
      <c r="CB1846" s="5">
        <v>102.05800000000001</v>
      </c>
      <c r="CG1846" s="7">
        <v>41663</v>
      </c>
      <c r="CH1846" s="5">
        <v>103.61499999999999</v>
      </c>
      <c r="DE1846" s="7">
        <v>41663</v>
      </c>
      <c r="DF1846" s="5">
        <v>103.83</v>
      </c>
      <c r="DW1846" s="7">
        <v>41663</v>
      </c>
      <c r="DX1846" s="5">
        <v>106.39</v>
      </c>
      <c r="EF1846" s="7">
        <v>41663</v>
      </c>
      <c r="EG1846" s="5">
        <v>112.313</v>
      </c>
      <c r="EU1846" s="7">
        <v>42073</v>
      </c>
      <c r="EV1846" s="5">
        <v>112.96299999999999</v>
      </c>
      <c r="GK1846" s="7">
        <v>42282</v>
      </c>
      <c r="GL1846" s="5">
        <v>124.968</v>
      </c>
      <c r="HL1846" s="7">
        <v>41666</v>
      </c>
      <c r="HM1846" s="5">
        <v>119.26300000000001</v>
      </c>
      <c r="HR1846" s="7">
        <v>41668</v>
      </c>
      <c r="HS1846" s="5">
        <v>118.378</v>
      </c>
      <c r="HU1846" s="7">
        <v>41673</v>
      </c>
      <c r="HV1846" s="5">
        <v>95.817999999999998</v>
      </c>
      <c r="HX1846" s="7">
        <v>41831</v>
      </c>
      <c r="HY1846" s="5">
        <v>115.30500000000001</v>
      </c>
    </row>
    <row r="1847" spans="79:233">
      <c r="CA1847" s="7">
        <v>41666</v>
      </c>
      <c r="CB1847" s="5">
        <v>102.015</v>
      </c>
      <c r="CG1847" s="7">
        <v>41666</v>
      </c>
      <c r="CH1847" s="5">
        <v>103.602</v>
      </c>
      <c r="DE1847" s="7">
        <v>41666</v>
      </c>
      <c r="DF1847" s="5">
        <v>103.82</v>
      </c>
      <c r="DW1847" s="7">
        <v>41666</v>
      </c>
      <c r="DX1847" s="5">
        <v>106.398</v>
      </c>
      <c r="EF1847" s="7">
        <v>41666</v>
      </c>
      <c r="EG1847" s="5">
        <v>112.343</v>
      </c>
      <c r="EU1847" s="7">
        <v>42074</v>
      </c>
      <c r="EV1847" s="5">
        <v>113.02</v>
      </c>
      <c r="GK1847" s="7">
        <v>42283</v>
      </c>
      <c r="GL1847" s="5">
        <v>124.727</v>
      </c>
      <c r="HL1847" s="7">
        <v>41667</v>
      </c>
      <c r="HM1847" s="5">
        <v>119.735</v>
      </c>
      <c r="HR1847" s="7">
        <v>41669</v>
      </c>
      <c r="HS1847" s="5">
        <v>118.44</v>
      </c>
      <c r="HU1847" s="7">
        <v>41674</v>
      </c>
      <c r="HV1847" s="5">
        <v>95.594999999999999</v>
      </c>
      <c r="HX1847" s="7">
        <v>41834</v>
      </c>
      <c r="HY1847" s="5">
        <v>115.178</v>
      </c>
    </row>
    <row r="1848" spans="79:233">
      <c r="CA1848" s="7">
        <v>41667</v>
      </c>
      <c r="CB1848" s="5">
        <v>102.015</v>
      </c>
      <c r="CG1848" s="7">
        <v>41667</v>
      </c>
      <c r="CH1848" s="5">
        <v>103.625</v>
      </c>
      <c r="DE1848" s="7">
        <v>41667</v>
      </c>
      <c r="DF1848" s="5">
        <v>103.953</v>
      </c>
      <c r="DW1848" s="7">
        <v>41667</v>
      </c>
      <c r="DX1848" s="5">
        <v>106.593</v>
      </c>
      <c r="EF1848" s="7">
        <v>41667</v>
      </c>
      <c r="EG1848" s="5">
        <v>112.523</v>
      </c>
      <c r="EU1848" s="7">
        <v>42075</v>
      </c>
      <c r="EV1848" s="5">
        <v>112.93</v>
      </c>
      <c r="GK1848" s="7">
        <v>42284</v>
      </c>
      <c r="GL1848" s="5">
        <v>124.755</v>
      </c>
      <c r="HL1848" s="7">
        <v>41668</v>
      </c>
      <c r="HM1848" s="5">
        <v>119.74</v>
      </c>
      <c r="HR1848" s="7">
        <v>41670</v>
      </c>
      <c r="HS1848" s="5">
        <v>118.788</v>
      </c>
      <c r="HU1848" s="7">
        <v>41675</v>
      </c>
      <c r="HV1848" s="5">
        <v>95.897999999999996</v>
      </c>
      <c r="HX1848" s="7">
        <v>41835</v>
      </c>
      <c r="HY1848" s="5">
        <v>115.83499999999999</v>
      </c>
    </row>
    <row r="1849" spans="79:233">
      <c r="CA1849" s="7">
        <v>41668</v>
      </c>
      <c r="CB1849" s="5">
        <v>101.985</v>
      </c>
      <c r="CG1849" s="7">
        <v>41668</v>
      </c>
      <c r="CH1849" s="5">
        <v>103.602</v>
      </c>
      <c r="DE1849" s="7">
        <v>41668</v>
      </c>
      <c r="DF1849" s="5">
        <v>103.923</v>
      </c>
      <c r="DW1849" s="7">
        <v>41668</v>
      </c>
      <c r="DX1849" s="5">
        <v>106.55</v>
      </c>
      <c r="EF1849" s="7">
        <v>41668</v>
      </c>
      <c r="EG1849" s="5">
        <v>112.455</v>
      </c>
      <c r="EU1849" s="7">
        <v>42076</v>
      </c>
      <c r="EV1849" s="5">
        <v>112.875</v>
      </c>
      <c r="GK1849" s="7">
        <v>42285</v>
      </c>
      <c r="GL1849" s="5">
        <v>124.798</v>
      </c>
      <c r="HL1849" s="7">
        <v>41669</v>
      </c>
      <c r="HM1849" s="5">
        <v>119.82</v>
      </c>
      <c r="HR1849" s="7">
        <v>41673</v>
      </c>
      <c r="HS1849" s="5">
        <v>118.523</v>
      </c>
      <c r="HU1849" s="7">
        <v>41676</v>
      </c>
      <c r="HV1849" s="5">
        <v>96.673000000000002</v>
      </c>
      <c r="HX1849" s="7">
        <v>41836</v>
      </c>
      <c r="HY1849" s="5">
        <v>116.785</v>
      </c>
    </row>
    <row r="1850" spans="79:233">
      <c r="CA1850" s="7">
        <v>41669</v>
      </c>
      <c r="CB1850" s="5">
        <v>101.99</v>
      </c>
      <c r="CG1850" s="7">
        <v>41669</v>
      </c>
      <c r="CH1850" s="5">
        <v>103.61799999999999</v>
      </c>
      <c r="DE1850" s="7">
        <v>41669</v>
      </c>
      <c r="DF1850" s="5">
        <v>103.988</v>
      </c>
      <c r="DW1850" s="7">
        <v>41669</v>
      </c>
      <c r="DX1850" s="5">
        <v>106.625</v>
      </c>
      <c r="EF1850" s="7">
        <v>41669</v>
      </c>
      <c r="EG1850" s="5">
        <v>112.52500000000001</v>
      </c>
      <c r="EU1850" s="7">
        <v>42079</v>
      </c>
      <c r="EV1850" s="5">
        <v>112.843</v>
      </c>
      <c r="GK1850" s="7">
        <v>42286</v>
      </c>
      <c r="GL1850" s="5">
        <v>124.81</v>
      </c>
      <c r="HL1850" s="7">
        <v>41670</v>
      </c>
      <c r="HM1850" s="5">
        <v>120.188</v>
      </c>
      <c r="HR1850" s="7">
        <v>41674</v>
      </c>
      <c r="HS1850" s="5">
        <v>118.348</v>
      </c>
      <c r="HU1850" s="7">
        <v>41677</v>
      </c>
      <c r="HV1850" s="5">
        <v>97.662999999999997</v>
      </c>
      <c r="HX1850" s="7">
        <v>41837</v>
      </c>
      <c r="HY1850" s="5">
        <v>117.67</v>
      </c>
    </row>
    <row r="1851" spans="79:233">
      <c r="CA1851" s="7">
        <v>41670</v>
      </c>
      <c r="CB1851" s="5">
        <v>102</v>
      </c>
      <c r="CG1851" s="7">
        <v>41670</v>
      </c>
      <c r="CH1851" s="5">
        <v>103.658</v>
      </c>
      <c r="DE1851" s="7">
        <v>41670</v>
      </c>
      <c r="DF1851" s="5">
        <v>104.09</v>
      </c>
      <c r="DW1851" s="7">
        <v>41670</v>
      </c>
      <c r="DX1851" s="5">
        <v>106.783</v>
      </c>
      <c r="EF1851" s="7">
        <v>41670</v>
      </c>
      <c r="EG1851" s="5">
        <v>112.68300000000001</v>
      </c>
      <c r="EU1851" s="7">
        <v>42080</v>
      </c>
      <c r="EV1851" s="5">
        <v>112.697</v>
      </c>
      <c r="GK1851" s="7">
        <v>42289</v>
      </c>
      <c r="GL1851" s="5">
        <v>124.94499999999999</v>
      </c>
      <c r="HL1851" s="7">
        <v>41673</v>
      </c>
      <c r="HM1851" s="5">
        <v>119.88500000000001</v>
      </c>
      <c r="HR1851" s="7">
        <v>41675</v>
      </c>
      <c r="HS1851" s="5">
        <v>118.633</v>
      </c>
      <c r="HU1851" s="7">
        <v>41680</v>
      </c>
      <c r="HV1851" s="5">
        <v>97.78</v>
      </c>
      <c r="HX1851" s="7">
        <v>41838</v>
      </c>
      <c r="HY1851" s="5">
        <v>117.745</v>
      </c>
    </row>
    <row r="1852" spans="79:233">
      <c r="CA1852" s="7">
        <v>41673</v>
      </c>
      <c r="CB1852" s="5">
        <v>101.998</v>
      </c>
      <c r="CG1852" s="7">
        <v>41673</v>
      </c>
      <c r="CH1852" s="5">
        <v>103.66800000000001</v>
      </c>
      <c r="DE1852" s="7">
        <v>41673</v>
      </c>
      <c r="DF1852" s="5">
        <v>104.098</v>
      </c>
      <c r="DW1852" s="7">
        <v>41673</v>
      </c>
      <c r="DX1852" s="5">
        <v>106.77800000000001</v>
      </c>
      <c r="EF1852" s="7">
        <v>41673</v>
      </c>
      <c r="EG1852" s="5">
        <v>112.68300000000001</v>
      </c>
      <c r="EU1852" s="7">
        <v>42081</v>
      </c>
      <c r="EV1852" s="5">
        <v>112.613</v>
      </c>
      <c r="GK1852" s="7">
        <v>42290</v>
      </c>
      <c r="GL1852" s="5">
        <v>125.102</v>
      </c>
      <c r="HL1852" s="7">
        <v>41674</v>
      </c>
      <c r="HM1852" s="5">
        <v>119.822</v>
      </c>
      <c r="HR1852" s="7">
        <v>41676</v>
      </c>
      <c r="HS1852" s="5">
        <v>119.47499999999999</v>
      </c>
      <c r="HU1852" s="7">
        <v>41681</v>
      </c>
      <c r="HV1852" s="5">
        <v>97.742999999999995</v>
      </c>
      <c r="HX1852" s="7">
        <v>41841</v>
      </c>
      <c r="HY1852" s="5">
        <v>118.145</v>
      </c>
    </row>
    <row r="1853" spans="79:233">
      <c r="CA1853" s="7">
        <v>41674</v>
      </c>
      <c r="CB1853" s="5">
        <v>101.98</v>
      </c>
      <c r="CG1853" s="7">
        <v>41674</v>
      </c>
      <c r="CH1853" s="5">
        <v>103.65300000000001</v>
      </c>
      <c r="DE1853" s="7">
        <v>41674</v>
      </c>
      <c r="DF1853" s="5">
        <v>104.083</v>
      </c>
      <c r="DW1853" s="7">
        <v>41674</v>
      </c>
      <c r="DX1853" s="5">
        <v>106.78</v>
      </c>
      <c r="EF1853" s="7">
        <v>41674</v>
      </c>
      <c r="EG1853" s="5">
        <v>112.675</v>
      </c>
      <c r="EU1853" s="7">
        <v>42082</v>
      </c>
      <c r="EV1853" s="5">
        <v>112.643</v>
      </c>
      <c r="GK1853" s="7">
        <v>42291</v>
      </c>
      <c r="GL1853" s="5">
        <v>125.175</v>
      </c>
      <c r="HL1853" s="7">
        <v>41675</v>
      </c>
      <c r="HM1853" s="5">
        <v>120.105</v>
      </c>
      <c r="HR1853" s="7">
        <v>41677</v>
      </c>
      <c r="HS1853" s="5">
        <v>120.395</v>
      </c>
      <c r="HU1853" s="7">
        <v>41682</v>
      </c>
      <c r="HV1853" s="5">
        <v>97.382999999999996</v>
      </c>
      <c r="HX1853" s="7">
        <v>41842</v>
      </c>
      <c r="HY1853" s="5">
        <v>118</v>
      </c>
    </row>
    <row r="1854" spans="79:233">
      <c r="CA1854" s="7">
        <v>41675</v>
      </c>
      <c r="CB1854" s="5">
        <v>101.973</v>
      </c>
      <c r="CG1854" s="7">
        <v>41675</v>
      </c>
      <c r="CH1854" s="5">
        <v>103.65300000000001</v>
      </c>
      <c r="DE1854" s="7">
        <v>41675</v>
      </c>
      <c r="DF1854" s="5">
        <v>104.16800000000001</v>
      </c>
      <c r="DW1854" s="7">
        <v>41675</v>
      </c>
      <c r="DX1854" s="5">
        <v>106.893</v>
      </c>
      <c r="EF1854" s="7">
        <v>41675</v>
      </c>
      <c r="EG1854" s="5">
        <v>112.815</v>
      </c>
      <c r="EU1854" s="7">
        <v>42083</v>
      </c>
      <c r="EV1854" s="5">
        <v>112.758</v>
      </c>
      <c r="GK1854" s="7">
        <v>42292</v>
      </c>
      <c r="GL1854" s="5">
        <v>125.005</v>
      </c>
      <c r="HL1854" s="7">
        <v>41676</v>
      </c>
      <c r="HM1854" s="5">
        <v>120.863</v>
      </c>
      <c r="HR1854" s="7">
        <v>41680</v>
      </c>
      <c r="HS1854" s="5">
        <v>120.542</v>
      </c>
      <c r="HU1854" s="7">
        <v>41683</v>
      </c>
      <c r="HV1854" s="5">
        <v>97.688000000000002</v>
      </c>
      <c r="HX1854" s="7">
        <v>41843</v>
      </c>
      <c r="HY1854" s="5">
        <v>118.005</v>
      </c>
    </row>
    <row r="1855" spans="79:233">
      <c r="CA1855" s="7">
        <v>41676</v>
      </c>
      <c r="CB1855" s="5">
        <v>101.94499999999999</v>
      </c>
      <c r="CG1855" s="7">
        <v>41676</v>
      </c>
      <c r="CH1855" s="5">
        <v>103.61499999999999</v>
      </c>
      <c r="DE1855" s="7">
        <v>41676</v>
      </c>
      <c r="DF1855" s="5">
        <v>104.143</v>
      </c>
      <c r="DW1855" s="7">
        <v>41676</v>
      </c>
      <c r="DX1855" s="5">
        <v>106.815</v>
      </c>
      <c r="EF1855" s="7">
        <v>41676</v>
      </c>
      <c r="EG1855" s="5">
        <v>112.762</v>
      </c>
      <c r="EU1855" s="7">
        <v>42086</v>
      </c>
      <c r="EV1855" s="5">
        <v>112.64</v>
      </c>
      <c r="GK1855" s="7">
        <v>42293</v>
      </c>
      <c r="GL1855" s="5">
        <v>125.27500000000001</v>
      </c>
      <c r="HL1855" s="7">
        <v>41677</v>
      </c>
      <c r="HM1855" s="5">
        <v>121.645</v>
      </c>
      <c r="HR1855" s="7">
        <v>41681</v>
      </c>
      <c r="HS1855" s="5">
        <v>120.44499999999999</v>
      </c>
      <c r="HU1855" s="7">
        <v>41684</v>
      </c>
      <c r="HV1855" s="5">
        <v>97.92</v>
      </c>
      <c r="HX1855" s="7">
        <v>41844</v>
      </c>
      <c r="HY1855" s="5">
        <v>118.01300000000001</v>
      </c>
    </row>
    <row r="1856" spans="79:233">
      <c r="CA1856" s="7">
        <v>41677</v>
      </c>
      <c r="CB1856" s="5">
        <v>101.94</v>
      </c>
      <c r="CG1856" s="7">
        <v>41677</v>
      </c>
      <c r="CH1856" s="5">
        <v>103.628</v>
      </c>
      <c r="DE1856" s="7">
        <v>41677</v>
      </c>
      <c r="DF1856" s="5">
        <v>104.15300000000001</v>
      </c>
      <c r="DW1856" s="7">
        <v>41677</v>
      </c>
      <c r="DX1856" s="5">
        <v>106.86</v>
      </c>
      <c r="EF1856" s="7">
        <v>41677</v>
      </c>
      <c r="EG1856" s="5">
        <v>112.795</v>
      </c>
      <c r="EU1856" s="7">
        <v>42087</v>
      </c>
      <c r="EV1856" s="5">
        <v>112.542</v>
      </c>
      <c r="GK1856" s="7">
        <v>42296</v>
      </c>
      <c r="GL1856" s="5">
        <v>125.328</v>
      </c>
      <c r="HL1856" s="7">
        <v>41680</v>
      </c>
      <c r="HM1856" s="5">
        <v>121.785</v>
      </c>
      <c r="HR1856" s="7">
        <v>41682</v>
      </c>
      <c r="HS1856" s="5">
        <v>120.102</v>
      </c>
      <c r="HU1856" s="7">
        <v>41687</v>
      </c>
      <c r="HV1856" s="5">
        <v>98.433000000000007</v>
      </c>
      <c r="HX1856" s="7">
        <v>41845</v>
      </c>
      <c r="HY1856" s="5">
        <v>118.33499999999999</v>
      </c>
    </row>
    <row r="1857" spans="79:233">
      <c r="CA1857" s="7">
        <v>41680</v>
      </c>
      <c r="CB1857" s="5">
        <v>101.923</v>
      </c>
      <c r="CG1857" s="7">
        <v>41680</v>
      </c>
      <c r="CH1857" s="5">
        <v>103.613</v>
      </c>
      <c r="DE1857" s="7">
        <v>41680</v>
      </c>
      <c r="DF1857" s="5">
        <v>104.102</v>
      </c>
      <c r="DW1857" s="7">
        <v>41680</v>
      </c>
      <c r="DX1857" s="5">
        <v>106.792</v>
      </c>
      <c r="EF1857" s="7">
        <v>41680</v>
      </c>
      <c r="EG1857" s="5">
        <v>112.723</v>
      </c>
      <c r="EU1857" s="7">
        <v>42088</v>
      </c>
      <c r="EV1857" s="5">
        <v>112.53</v>
      </c>
      <c r="GK1857" s="7">
        <v>42297</v>
      </c>
      <c r="GL1857" s="5">
        <v>124.913</v>
      </c>
      <c r="HL1857" s="7">
        <v>41681</v>
      </c>
      <c r="HM1857" s="5">
        <v>121.63500000000001</v>
      </c>
      <c r="HR1857" s="7">
        <v>41683</v>
      </c>
      <c r="HS1857" s="5">
        <v>120.465</v>
      </c>
      <c r="HU1857" s="7">
        <v>41688</v>
      </c>
      <c r="HV1857" s="5">
        <v>98.787999999999997</v>
      </c>
      <c r="HX1857" s="7">
        <v>41848</v>
      </c>
      <c r="HY1857" s="5">
        <v>119.08799999999999</v>
      </c>
    </row>
    <row r="1858" spans="79:233">
      <c r="CA1858" s="7">
        <v>41681</v>
      </c>
      <c r="CB1858" s="5">
        <v>101.913</v>
      </c>
      <c r="CG1858" s="7">
        <v>41681</v>
      </c>
      <c r="CH1858" s="5">
        <v>103.602</v>
      </c>
      <c r="DE1858" s="7">
        <v>41681</v>
      </c>
      <c r="DF1858" s="5">
        <v>104.083</v>
      </c>
      <c r="DW1858" s="7">
        <v>41681</v>
      </c>
      <c r="DX1858" s="5">
        <v>106.673</v>
      </c>
      <c r="EF1858" s="7">
        <v>41681</v>
      </c>
      <c r="EG1858" s="5">
        <v>112.553</v>
      </c>
      <c r="EU1858" s="7">
        <v>42089</v>
      </c>
      <c r="EV1858" s="5">
        <v>112.565</v>
      </c>
      <c r="GK1858" s="7">
        <v>42298</v>
      </c>
      <c r="GL1858" s="5">
        <v>125.395</v>
      </c>
      <c r="HL1858" s="7">
        <v>41682</v>
      </c>
      <c r="HM1858" s="5">
        <v>121.35</v>
      </c>
      <c r="HR1858" s="7">
        <v>41684</v>
      </c>
      <c r="HS1858" s="5">
        <v>120.688</v>
      </c>
      <c r="HU1858" s="7">
        <v>41689</v>
      </c>
      <c r="HV1858" s="5">
        <v>98.35</v>
      </c>
      <c r="HX1858" s="7">
        <v>41849</v>
      </c>
      <c r="HY1858" s="5">
        <v>119.733</v>
      </c>
    </row>
    <row r="1859" spans="79:233">
      <c r="CA1859" s="7">
        <v>41682</v>
      </c>
      <c r="CB1859" s="5">
        <v>101.88500000000001</v>
      </c>
      <c r="CG1859" s="7">
        <v>41682</v>
      </c>
      <c r="CH1859" s="5">
        <v>103.58799999999999</v>
      </c>
      <c r="DE1859" s="7">
        <v>41682</v>
      </c>
      <c r="DF1859" s="5">
        <v>104.008</v>
      </c>
      <c r="DW1859" s="7">
        <v>41682</v>
      </c>
      <c r="DX1859" s="5">
        <v>106.563</v>
      </c>
      <c r="EF1859" s="7">
        <v>41682</v>
      </c>
      <c r="EG1859" s="5">
        <v>112.43300000000001</v>
      </c>
      <c r="EU1859" s="7">
        <v>42090</v>
      </c>
      <c r="EV1859" s="5">
        <v>112.488</v>
      </c>
      <c r="GK1859" s="7">
        <v>42299</v>
      </c>
      <c r="GL1859" s="5">
        <v>126.78</v>
      </c>
      <c r="HL1859" s="7">
        <v>41683</v>
      </c>
      <c r="HM1859" s="5">
        <v>121.7</v>
      </c>
      <c r="HR1859" s="7">
        <v>41687</v>
      </c>
      <c r="HS1859" s="5">
        <v>121.313</v>
      </c>
      <c r="HU1859" s="7">
        <v>41690</v>
      </c>
      <c r="HV1859" s="5">
        <v>97.665000000000006</v>
      </c>
      <c r="HX1859" s="7">
        <v>41850</v>
      </c>
      <c r="HY1859" s="5">
        <v>119.387</v>
      </c>
    </row>
    <row r="1860" spans="79:233">
      <c r="CA1860" s="7">
        <v>41683</v>
      </c>
      <c r="CB1860" s="5">
        <v>101.873</v>
      </c>
      <c r="CG1860" s="7">
        <v>41683</v>
      </c>
      <c r="CH1860" s="5">
        <v>103.583</v>
      </c>
      <c r="DE1860" s="7">
        <v>41683</v>
      </c>
      <c r="DF1860" s="5">
        <v>104.02500000000001</v>
      </c>
      <c r="DW1860" s="7">
        <v>41683</v>
      </c>
      <c r="DX1860" s="5">
        <v>106.578</v>
      </c>
      <c r="EF1860" s="7">
        <v>41683</v>
      </c>
      <c r="EG1860" s="5">
        <v>112.47</v>
      </c>
      <c r="EU1860" s="7">
        <v>42093</v>
      </c>
      <c r="EV1860" s="5">
        <v>112.473</v>
      </c>
      <c r="GK1860" s="7">
        <v>42300</v>
      </c>
      <c r="GL1860" s="5">
        <v>126.435</v>
      </c>
      <c r="HL1860" s="7">
        <v>41684</v>
      </c>
      <c r="HM1860" s="5">
        <v>121.988</v>
      </c>
      <c r="HR1860" s="7">
        <v>41688</v>
      </c>
      <c r="HS1860" s="5">
        <v>121.703</v>
      </c>
      <c r="HU1860" s="7">
        <v>41691</v>
      </c>
      <c r="HV1860" s="5">
        <v>98.212999999999994</v>
      </c>
      <c r="HX1860" s="7">
        <v>41851</v>
      </c>
      <c r="HY1860" s="5">
        <v>119.77500000000001</v>
      </c>
    </row>
    <row r="1861" spans="79:233">
      <c r="CA1861" s="7">
        <v>41684</v>
      </c>
      <c r="CB1861" s="5">
        <v>101.878</v>
      </c>
      <c r="CG1861" s="7">
        <v>41684</v>
      </c>
      <c r="CH1861" s="5">
        <v>103.583</v>
      </c>
      <c r="DE1861" s="7">
        <v>41684</v>
      </c>
      <c r="DF1861" s="5">
        <v>104.123</v>
      </c>
      <c r="DW1861" s="7">
        <v>41684</v>
      </c>
      <c r="DX1861" s="5">
        <v>106.708</v>
      </c>
      <c r="EF1861" s="7">
        <v>41684</v>
      </c>
      <c r="EG1861" s="5">
        <v>112.64</v>
      </c>
      <c r="EU1861" s="7">
        <v>42094</v>
      </c>
      <c r="EV1861" s="5">
        <v>112.598</v>
      </c>
      <c r="GK1861" s="7">
        <v>42303</v>
      </c>
      <c r="GL1861" s="5">
        <v>126.41800000000001</v>
      </c>
      <c r="HL1861" s="7">
        <v>41687</v>
      </c>
      <c r="HM1861" s="5">
        <v>122.602</v>
      </c>
      <c r="HR1861" s="7">
        <v>41689</v>
      </c>
      <c r="HS1861" s="5">
        <v>121.235</v>
      </c>
      <c r="HU1861" s="7">
        <v>41694</v>
      </c>
      <c r="HV1861" s="5">
        <v>98.105000000000004</v>
      </c>
      <c r="HX1861" s="7">
        <v>41852</v>
      </c>
      <c r="HY1861" s="5">
        <v>119.128</v>
      </c>
    </row>
    <row r="1862" spans="79:233">
      <c r="CA1862" s="7">
        <v>41687</v>
      </c>
      <c r="CB1862" s="5">
        <v>101.87</v>
      </c>
      <c r="CG1862" s="7">
        <v>41687</v>
      </c>
      <c r="CH1862" s="5">
        <v>103.58</v>
      </c>
      <c r="DE1862" s="7">
        <v>41687</v>
      </c>
      <c r="DF1862" s="5">
        <v>104.16</v>
      </c>
      <c r="DW1862" s="7">
        <v>41687</v>
      </c>
      <c r="DX1862" s="5">
        <v>106.76</v>
      </c>
      <c r="EF1862" s="7">
        <v>41687</v>
      </c>
      <c r="EG1862" s="5">
        <v>112.7</v>
      </c>
      <c r="EU1862" s="7">
        <v>42095</v>
      </c>
      <c r="EV1862" s="5">
        <v>112.563</v>
      </c>
      <c r="GK1862" s="7">
        <v>42304</v>
      </c>
      <c r="GL1862" s="5">
        <v>126.80500000000001</v>
      </c>
      <c r="HL1862" s="7">
        <v>41688</v>
      </c>
      <c r="HM1862" s="5">
        <v>122.875</v>
      </c>
      <c r="HR1862" s="7">
        <v>41690</v>
      </c>
      <c r="HS1862" s="5">
        <v>120.533</v>
      </c>
      <c r="HU1862" s="7">
        <v>41695</v>
      </c>
      <c r="HV1862" s="5">
        <v>98.292000000000002</v>
      </c>
      <c r="HX1862" s="7">
        <v>41855</v>
      </c>
      <c r="HY1862" s="5">
        <v>120.36</v>
      </c>
    </row>
    <row r="1863" spans="79:233">
      <c r="CA1863" s="7">
        <v>41688</v>
      </c>
      <c r="CB1863" s="5">
        <v>101.875</v>
      </c>
      <c r="CG1863" s="7">
        <v>41688</v>
      </c>
      <c r="CH1863" s="5">
        <v>103.598</v>
      </c>
      <c r="DE1863" s="7">
        <v>41688</v>
      </c>
      <c r="DF1863" s="5">
        <v>104.218</v>
      </c>
      <c r="DW1863" s="7">
        <v>41688</v>
      </c>
      <c r="DX1863" s="5">
        <v>106.78</v>
      </c>
      <c r="EF1863" s="7">
        <v>41688</v>
      </c>
      <c r="EG1863" s="5">
        <v>112.685</v>
      </c>
      <c r="EU1863" s="7">
        <v>42096</v>
      </c>
      <c r="EV1863" s="5">
        <v>112.57</v>
      </c>
      <c r="GK1863" s="7">
        <v>42305</v>
      </c>
      <c r="GL1863" s="5">
        <v>126.977</v>
      </c>
      <c r="HL1863" s="7">
        <v>41689</v>
      </c>
      <c r="HM1863" s="5">
        <v>122.483</v>
      </c>
      <c r="HR1863" s="7">
        <v>41691</v>
      </c>
      <c r="HS1863" s="5">
        <v>121.08799999999999</v>
      </c>
      <c r="HU1863" s="7">
        <v>41696</v>
      </c>
      <c r="HV1863" s="5">
        <v>98.55</v>
      </c>
      <c r="HX1863" s="7">
        <v>41856</v>
      </c>
      <c r="HY1863" s="5">
        <v>119.575</v>
      </c>
    </row>
    <row r="1864" spans="79:233">
      <c r="CA1864" s="7">
        <v>41689</v>
      </c>
      <c r="CB1864" s="5">
        <v>101.86499999999999</v>
      </c>
      <c r="CG1864" s="7">
        <v>41689</v>
      </c>
      <c r="CH1864" s="5">
        <v>103.595</v>
      </c>
      <c r="DE1864" s="7">
        <v>41689</v>
      </c>
      <c r="DF1864" s="5">
        <v>104.205</v>
      </c>
      <c r="DW1864" s="7">
        <v>41689</v>
      </c>
      <c r="DX1864" s="5">
        <v>106.77500000000001</v>
      </c>
      <c r="EF1864" s="7">
        <v>41689</v>
      </c>
      <c r="EG1864" s="5">
        <v>112.66</v>
      </c>
      <c r="EU1864" s="7">
        <v>42097</v>
      </c>
      <c r="EV1864" s="5">
        <v>112.57</v>
      </c>
      <c r="GK1864" s="7">
        <v>42306</v>
      </c>
      <c r="GL1864" s="5">
        <v>126.27</v>
      </c>
      <c r="HL1864" s="7">
        <v>41690</v>
      </c>
      <c r="HM1864" s="5">
        <v>121.863</v>
      </c>
      <c r="HR1864" s="7">
        <v>41694</v>
      </c>
      <c r="HS1864" s="5">
        <v>120.93300000000001</v>
      </c>
      <c r="HU1864" s="7">
        <v>41697</v>
      </c>
      <c r="HV1864" s="5">
        <v>99.028000000000006</v>
      </c>
      <c r="HX1864" s="7">
        <v>41857</v>
      </c>
      <c r="HY1864" s="5">
        <v>119.29300000000001</v>
      </c>
    </row>
    <row r="1865" spans="79:233">
      <c r="CA1865" s="7">
        <v>41690</v>
      </c>
      <c r="CB1865" s="5">
        <v>101.855</v>
      </c>
      <c r="CG1865" s="7">
        <v>41690</v>
      </c>
      <c r="CH1865" s="5">
        <v>103.59</v>
      </c>
      <c r="DE1865" s="7">
        <v>41690</v>
      </c>
      <c r="DF1865" s="5">
        <v>104.14</v>
      </c>
      <c r="DW1865" s="7">
        <v>41690</v>
      </c>
      <c r="DX1865" s="5">
        <v>106.658</v>
      </c>
      <c r="EF1865" s="7">
        <v>41690</v>
      </c>
      <c r="EG1865" s="5">
        <v>112.498</v>
      </c>
      <c r="EU1865" s="7">
        <v>42100</v>
      </c>
      <c r="EV1865" s="5">
        <v>112.57</v>
      </c>
      <c r="GK1865" s="7">
        <v>42307</v>
      </c>
      <c r="GL1865" s="5">
        <v>126.063</v>
      </c>
      <c r="HL1865" s="7">
        <v>41691</v>
      </c>
      <c r="HM1865" s="5">
        <v>122.358</v>
      </c>
      <c r="HR1865" s="7">
        <v>41695</v>
      </c>
      <c r="HS1865" s="5">
        <v>121.08</v>
      </c>
      <c r="HU1865" s="7">
        <v>41698</v>
      </c>
      <c r="HV1865" s="5">
        <v>99.093000000000004</v>
      </c>
      <c r="HX1865" s="7">
        <v>41858</v>
      </c>
      <c r="HY1865" s="5">
        <v>118.623</v>
      </c>
    </row>
    <row r="1866" spans="79:233">
      <c r="CA1866" s="7">
        <v>41691</v>
      </c>
      <c r="CB1866" s="5">
        <v>101.843</v>
      </c>
      <c r="CG1866" s="7">
        <v>41691</v>
      </c>
      <c r="CH1866" s="5">
        <v>103.593</v>
      </c>
      <c r="DE1866" s="7">
        <v>41691</v>
      </c>
      <c r="DF1866" s="5">
        <v>104.19499999999999</v>
      </c>
      <c r="DW1866" s="7">
        <v>41691</v>
      </c>
      <c r="DX1866" s="5">
        <v>106.74299999999999</v>
      </c>
      <c r="EF1866" s="7">
        <v>41691</v>
      </c>
      <c r="EG1866" s="5">
        <v>112.61799999999999</v>
      </c>
      <c r="EU1866" s="7">
        <v>42101</v>
      </c>
      <c r="EV1866" s="5">
        <v>112.66</v>
      </c>
      <c r="GK1866" s="7">
        <v>42310</v>
      </c>
      <c r="GL1866" s="5">
        <v>125.417</v>
      </c>
      <c r="HL1866" s="7">
        <v>41694</v>
      </c>
      <c r="HM1866" s="5">
        <v>122.22</v>
      </c>
      <c r="HR1866" s="7">
        <v>41696</v>
      </c>
      <c r="HS1866" s="5">
        <v>121.318</v>
      </c>
      <c r="HU1866" s="7">
        <v>41701</v>
      </c>
      <c r="HV1866" s="5">
        <v>99.26</v>
      </c>
      <c r="HX1866" s="7">
        <v>41859</v>
      </c>
      <c r="HY1866" s="5">
        <v>119.62</v>
      </c>
    </row>
    <row r="1867" spans="79:233">
      <c r="CA1867" s="7">
        <v>41694</v>
      </c>
      <c r="CB1867" s="5">
        <v>101.828</v>
      </c>
      <c r="CG1867" s="7">
        <v>41694</v>
      </c>
      <c r="CH1867" s="5">
        <v>103.59</v>
      </c>
      <c r="DE1867" s="7">
        <v>41694</v>
      </c>
      <c r="DF1867" s="5">
        <v>104.208</v>
      </c>
      <c r="DW1867" s="7">
        <v>41694</v>
      </c>
      <c r="DX1867" s="5">
        <v>106.738</v>
      </c>
      <c r="EF1867" s="7">
        <v>41694</v>
      </c>
      <c r="EG1867" s="5">
        <v>112.602</v>
      </c>
      <c r="EU1867" s="7">
        <v>42102</v>
      </c>
      <c r="EV1867" s="5">
        <v>112.648</v>
      </c>
      <c r="GK1867" s="7">
        <v>42311</v>
      </c>
      <c r="GL1867" s="5">
        <v>125.54</v>
      </c>
      <c r="HL1867" s="7">
        <v>41695</v>
      </c>
      <c r="HM1867" s="5">
        <v>122.288</v>
      </c>
      <c r="HR1867" s="7">
        <v>41697</v>
      </c>
      <c r="HS1867" s="5">
        <v>121.667</v>
      </c>
      <c r="HU1867" s="7">
        <v>41702</v>
      </c>
      <c r="HV1867" s="5">
        <v>100.393</v>
      </c>
      <c r="HX1867" s="7">
        <v>41862</v>
      </c>
      <c r="HY1867" s="5">
        <v>119.91500000000001</v>
      </c>
    </row>
    <row r="1868" spans="79:233">
      <c r="CA1868" s="7">
        <v>41695</v>
      </c>
      <c r="CB1868" s="5">
        <v>101.80500000000001</v>
      </c>
      <c r="CG1868" s="7">
        <v>41695</v>
      </c>
      <c r="CH1868" s="5">
        <v>103.58799999999999</v>
      </c>
      <c r="DE1868" s="7">
        <v>41695</v>
      </c>
      <c r="DF1868" s="5">
        <v>104.23</v>
      </c>
      <c r="DW1868" s="7">
        <v>41695</v>
      </c>
      <c r="DX1868" s="5">
        <v>106.77800000000001</v>
      </c>
      <c r="EF1868" s="7">
        <v>41695</v>
      </c>
      <c r="EG1868" s="5">
        <v>112.66800000000001</v>
      </c>
      <c r="EU1868" s="7">
        <v>42103</v>
      </c>
      <c r="EV1868" s="5">
        <v>112.533</v>
      </c>
      <c r="GK1868" s="7">
        <v>42312</v>
      </c>
      <c r="GL1868" s="5">
        <v>125.4</v>
      </c>
      <c r="HL1868" s="7">
        <v>41696</v>
      </c>
      <c r="HM1868" s="5">
        <v>122.503</v>
      </c>
      <c r="HR1868" s="7">
        <v>41698</v>
      </c>
      <c r="HS1868" s="5">
        <v>121.61</v>
      </c>
      <c r="HU1868" s="7">
        <v>41703</v>
      </c>
      <c r="HV1868" s="5">
        <v>101.148</v>
      </c>
      <c r="HX1868" s="7">
        <v>41863</v>
      </c>
      <c r="HY1868" s="5">
        <v>120.71</v>
      </c>
    </row>
    <row r="1869" spans="79:233">
      <c r="CA1869" s="7">
        <v>41696</v>
      </c>
      <c r="CB1869" s="5">
        <v>101.77</v>
      </c>
      <c r="CG1869" s="7">
        <v>41696</v>
      </c>
      <c r="CH1869" s="5">
        <v>103.55</v>
      </c>
      <c r="DE1869" s="7">
        <v>41696</v>
      </c>
      <c r="DF1869" s="5">
        <v>104.253</v>
      </c>
      <c r="DW1869" s="7">
        <v>41696</v>
      </c>
      <c r="DX1869" s="5">
        <v>106.828</v>
      </c>
      <c r="EF1869" s="7">
        <v>41696</v>
      </c>
      <c r="EG1869" s="5">
        <v>112.715</v>
      </c>
      <c r="EU1869" s="7">
        <v>42104</v>
      </c>
      <c r="EV1869" s="5">
        <v>112.553</v>
      </c>
      <c r="GK1869" s="7">
        <v>42313</v>
      </c>
      <c r="GL1869" s="5">
        <v>124.998</v>
      </c>
      <c r="HL1869" s="7">
        <v>41697</v>
      </c>
      <c r="HM1869" s="5">
        <v>122.637</v>
      </c>
      <c r="HR1869" s="7">
        <v>41701</v>
      </c>
      <c r="HS1869" s="5">
        <v>121.71</v>
      </c>
      <c r="HU1869" s="7">
        <v>41704</v>
      </c>
      <c r="HV1869" s="5">
        <v>100.538</v>
      </c>
      <c r="HX1869" s="7">
        <v>41864</v>
      </c>
      <c r="HY1869" s="5">
        <v>121.258</v>
      </c>
    </row>
    <row r="1870" spans="79:233">
      <c r="CA1870" s="7">
        <v>41697</v>
      </c>
      <c r="CB1870" s="5">
        <v>101.77</v>
      </c>
      <c r="CG1870" s="7">
        <v>41697</v>
      </c>
      <c r="CH1870" s="5">
        <v>103.55500000000001</v>
      </c>
      <c r="DE1870" s="7">
        <v>41697</v>
      </c>
      <c r="DF1870" s="5">
        <v>104.313</v>
      </c>
      <c r="DW1870" s="7">
        <v>41697</v>
      </c>
      <c r="DX1870" s="5">
        <v>106.973</v>
      </c>
      <c r="EF1870" s="7">
        <v>41697</v>
      </c>
      <c r="EG1870" s="5">
        <v>112.895</v>
      </c>
      <c r="EU1870" s="7">
        <v>42107</v>
      </c>
      <c r="EV1870" s="5">
        <v>112.515</v>
      </c>
      <c r="GK1870" s="7">
        <v>42314</v>
      </c>
      <c r="GL1870" s="5">
        <v>124.063</v>
      </c>
      <c r="HL1870" s="7">
        <v>41698</v>
      </c>
      <c r="HM1870" s="5">
        <v>122.648</v>
      </c>
      <c r="HR1870" s="7">
        <v>41702</v>
      </c>
      <c r="HS1870" s="5">
        <v>122.735</v>
      </c>
      <c r="HU1870" s="7">
        <v>41705</v>
      </c>
      <c r="HV1870" s="5">
        <v>100.873</v>
      </c>
      <c r="HX1870" s="7">
        <v>41865</v>
      </c>
      <c r="HY1870" s="5">
        <v>122.65300000000001</v>
      </c>
    </row>
    <row r="1871" spans="79:233">
      <c r="CA1871" s="7">
        <v>41698</v>
      </c>
      <c r="CB1871" s="5">
        <v>101.755</v>
      </c>
      <c r="CG1871" s="7">
        <v>41698</v>
      </c>
      <c r="CH1871" s="5">
        <v>103.5</v>
      </c>
      <c r="DE1871" s="7">
        <v>41698</v>
      </c>
      <c r="DF1871" s="5">
        <v>104.27</v>
      </c>
      <c r="DW1871" s="7">
        <v>41698</v>
      </c>
      <c r="DX1871" s="5">
        <v>106.89</v>
      </c>
      <c r="EF1871" s="7">
        <v>41698</v>
      </c>
      <c r="EG1871" s="5">
        <v>112.81</v>
      </c>
      <c r="EU1871" s="7">
        <v>42108</v>
      </c>
      <c r="EV1871" s="5">
        <v>112.43300000000001</v>
      </c>
      <c r="GK1871" s="7">
        <v>42317</v>
      </c>
      <c r="GL1871" s="5">
        <v>123.83799999999999</v>
      </c>
      <c r="HL1871" s="7">
        <v>41701</v>
      </c>
      <c r="HM1871" s="5">
        <v>122.71299999999999</v>
      </c>
      <c r="HR1871" s="7">
        <v>41703</v>
      </c>
      <c r="HS1871" s="5">
        <v>123.57</v>
      </c>
      <c r="HU1871" s="7">
        <v>41708</v>
      </c>
      <c r="HV1871" s="5">
        <v>101.762</v>
      </c>
      <c r="HX1871" s="7">
        <v>41866</v>
      </c>
      <c r="HY1871" s="5">
        <v>123.953</v>
      </c>
    </row>
    <row r="1872" spans="79:233">
      <c r="CA1872" s="7">
        <v>41701</v>
      </c>
      <c r="CB1872" s="5">
        <v>101.74</v>
      </c>
      <c r="CG1872" s="7">
        <v>41701</v>
      </c>
      <c r="CH1872" s="5">
        <v>103.51300000000001</v>
      </c>
      <c r="DE1872" s="7">
        <v>41701</v>
      </c>
      <c r="DF1872" s="5">
        <v>104.315</v>
      </c>
      <c r="DW1872" s="7">
        <v>41701</v>
      </c>
      <c r="DX1872" s="5">
        <v>106.943</v>
      </c>
      <c r="EF1872" s="7">
        <v>41701</v>
      </c>
      <c r="EG1872" s="5">
        <v>112.88</v>
      </c>
      <c r="EU1872" s="7">
        <v>42109</v>
      </c>
      <c r="EV1872" s="5">
        <v>112.465</v>
      </c>
      <c r="GK1872" s="7">
        <v>42318</v>
      </c>
      <c r="GL1872" s="5">
        <v>124.595</v>
      </c>
      <c r="HL1872" s="7">
        <v>41702</v>
      </c>
      <c r="HM1872" s="5">
        <v>123.593</v>
      </c>
      <c r="HR1872" s="7">
        <v>41704</v>
      </c>
      <c r="HS1872" s="5">
        <v>122.905</v>
      </c>
      <c r="HU1872" s="7">
        <v>41709</v>
      </c>
      <c r="HV1872" s="5">
        <v>101.563</v>
      </c>
      <c r="HX1872" s="7">
        <v>41869</v>
      </c>
      <c r="HY1872" s="5">
        <v>123.145</v>
      </c>
    </row>
    <row r="1873" spans="79:233">
      <c r="CA1873" s="7">
        <v>41702</v>
      </c>
      <c r="CB1873" s="5">
        <v>101.735</v>
      </c>
      <c r="CG1873" s="7">
        <v>41702</v>
      </c>
      <c r="CH1873" s="5">
        <v>103.52</v>
      </c>
      <c r="DE1873" s="7">
        <v>41702</v>
      </c>
      <c r="DF1873" s="5">
        <v>104.405</v>
      </c>
      <c r="DW1873" s="7">
        <v>41702</v>
      </c>
      <c r="DX1873" s="5">
        <v>107.095</v>
      </c>
      <c r="EF1873" s="7">
        <v>41702</v>
      </c>
      <c r="EG1873" s="5">
        <v>113.08</v>
      </c>
      <c r="EU1873" s="7">
        <v>42110</v>
      </c>
      <c r="EV1873" s="5">
        <v>112.27800000000001</v>
      </c>
      <c r="GK1873" s="7">
        <v>42319</v>
      </c>
      <c r="GL1873" s="5">
        <v>124.90300000000001</v>
      </c>
      <c r="HL1873" s="7">
        <v>41703</v>
      </c>
      <c r="HM1873" s="5">
        <v>124.35</v>
      </c>
      <c r="HR1873" s="7">
        <v>41705</v>
      </c>
      <c r="HS1873" s="5">
        <v>123.3</v>
      </c>
      <c r="HU1873" s="7">
        <v>41710</v>
      </c>
      <c r="HV1873" s="5">
        <v>101.39</v>
      </c>
      <c r="HX1873" s="7">
        <v>41870</v>
      </c>
      <c r="HY1873" s="5">
        <v>123.76</v>
      </c>
    </row>
    <row r="1874" spans="79:233">
      <c r="CA1874" s="7">
        <v>41703</v>
      </c>
      <c r="CB1874" s="5">
        <v>101.708</v>
      </c>
      <c r="CG1874" s="7">
        <v>41703</v>
      </c>
      <c r="CH1874" s="5">
        <v>103.51</v>
      </c>
      <c r="DE1874" s="7">
        <v>41703</v>
      </c>
      <c r="DF1874" s="5">
        <v>104.538</v>
      </c>
      <c r="DW1874" s="7">
        <v>41703</v>
      </c>
      <c r="DX1874" s="5">
        <v>107.33799999999999</v>
      </c>
      <c r="EF1874" s="7">
        <v>41703</v>
      </c>
      <c r="EG1874" s="5">
        <v>113.36</v>
      </c>
      <c r="EU1874" s="7">
        <v>42111</v>
      </c>
      <c r="EV1874" s="5">
        <v>112.163</v>
      </c>
      <c r="GK1874" s="7">
        <v>42320</v>
      </c>
      <c r="GL1874" s="5">
        <v>124.85</v>
      </c>
      <c r="HL1874" s="7">
        <v>41704</v>
      </c>
      <c r="HM1874" s="5">
        <v>123.762</v>
      </c>
      <c r="HR1874" s="7">
        <v>41708</v>
      </c>
      <c r="HS1874" s="5">
        <v>124.197</v>
      </c>
      <c r="HU1874" s="7">
        <v>41711</v>
      </c>
      <c r="HV1874" s="5">
        <v>100.91</v>
      </c>
      <c r="HX1874" s="7">
        <v>41871</v>
      </c>
      <c r="HY1874" s="5">
        <v>124.55</v>
      </c>
    </row>
    <row r="1875" spans="79:233">
      <c r="CA1875" s="7">
        <v>41704</v>
      </c>
      <c r="CB1875" s="5">
        <v>101.678</v>
      </c>
      <c r="CG1875" s="7">
        <v>41704</v>
      </c>
      <c r="CH1875" s="5">
        <v>103.483</v>
      </c>
      <c r="DE1875" s="7">
        <v>41704</v>
      </c>
      <c r="DF1875" s="5">
        <v>104.468</v>
      </c>
      <c r="DW1875" s="7">
        <v>41704</v>
      </c>
      <c r="DX1875" s="5">
        <v>107.21</v>
      </c>
      <c r="EF1875" s="7">
        <v>41704</v>
      </c>
      <c r="EG1875" s="5">
        <v>113.19499999999999</v>
      </c>
      <c r="EU1875" s="7">
        <v>42114</v>
      </c>
      <c r="EV1875" s="5">
        <v>112.203</v>
      </c>
      <c r="GK1875" s="7">
        <v>42321</v>
      </c>
      <c r="GL1875" s="5">
        <v>125.175</v>
      </c>
      <c r="HL1875" s="7">
        <v>41705</v>
      </c>
      <c r="HM1875" s="5">
        <v>124.128</v>
      </c>
      <c r="HR1875" s="7">
        <v>41709</v>
      </c>
      <c r="HS1875" s="5">
        <v>123.938</v>
      </c>
      <c r="HU1875" s="7">
        <v>41712</v>
      </c>
      <c r="HV1875" s="5">
        <v>101.363</v>
      </c>
      <c r="HX1875" s="7">
        <v>41872</v>
      </c>
      <c r="HY1875" s="5">
        <v>125.19799999999999</v>
      </c>
    </row>
    <row r="1876" spans="79:233">
      <c r="CA1876" s="7">
        <v>41705</v>
      </c>
      <c r="CB1876" s="5">
        <v>101.67</v>
      </c>
      <c r="CG1876" s="7">
        <v>41705</v>
      </c>
      <c r="CH1876" s="5">
        <v>103.473</v>
      </c>
      <c r="DE1876" s="7">
        <v>41705</v>
      </c>
      <c r="DF1876" s="5">
        <v>104.498</v>
      </c>
      <c r="DW1876" s="7">
        <v>41705</v>
      </c>
      <c r="DX1876" s="5">
        <v>107.285</v>
      </c>
      <c r="EF1876" s="7">
        <v>41705</v>
      </c>
      <c r="EG1876" s="5">
        <v>113.3</v>
      </c>
      <c r="EU1876" s="7">
        <v>42115</v>
      </c>
      <c r="EV1876" s="5">
        <v>112.27500000000001</v>
      </c>
      <c r="GK1876" s="7">
        <v>42324</v>
      </c>
      <c r="GL1876" s="5">
        <v>125.05800000000001</v>
      </c>
      <c r="HL1876" s="7">
        <v>41708</v>
      </c>
      <c r="HM1876" s="5">
        <v>124.878</v>
      </c>
      <c r="HR1876" s="7">
        <v>41710</v>
      </c>
      <c r="HS1876" s="5">
        <v>123.77</v>
      </c>
      <c r="HU1876" s="7">
        <v>41715</v>
      </c>
      <c r="HV1876" s="5">
        <v>101.352</v>
      </c>
      <c r="HX1876" s="7">
        <v>41873</v>
      </c>
      <c r="HY1876" s="5">
        <v>125.723</v>
      </c>
    </row>
    <row r="1877" spans="79:233">
      <c r="CA1877" s="7">
        <v>41708</v>
      </c>
      <c r="CB1877" s="5">
        <v>101.663</v>
      </c>
      <c r="CG1877" s="7">
        <v>41708</v>
      </c>
      <c r="CH1877" s="5">
        <v>103.473</v>
      </c>
      <c r="DE1877" s="7">
        <v>41708</v>
      </c>
      <c r="DF1877" s="5">
        <v>104.568</v>
      </c>
      <c r="DW1877" s="7">
        <v>41708</v>
      </c>
      <c r="DX1877" s="5">
        <v>107.44</v>
      </c>
      <c r="EF1877" s="7">
        <v>41708</v>
      </c>
      <c r="EG1877" s="5">
        <v>113.49</v>
      </c>
      <c r="EU1877" s="7">
        <v>42116</v>
      </c>
      <c r="EV1877" s="5">
        <v>112.40300000000001</v>
      </c>
      <c r="GK1877" s="7">
        <v>42325</v>
      </c>
      <c r="GL1877" s="5">
        <v>125.223</v>
      </c>
      <c r="HL1877" s="7">
        <v>41709</v>
      </c>
      <c r="HM1877" s="5">
        <v>124.643</v>
      </c>
      <c r="HR1877" s="7">
        <v>41711</v>
      </c>
      <c r="HS1877" s="5">
        <v>123.27500000000001</v>
      </c>
      <c r="HU1877" s="7">
        <v>41716</v>
      </c>
      <c r="HV1877" s="5">
        <v>101.488</v>
      </c>
      <c r="HX1877" s="7">
        <v>41876</v>
      </c>
      <c r="HY1877" s="5">
        <v>127.008</v>
      </c>
    </row>
    <row r="1878" spans="79:233">
      <c r="CA1878" s="7">
        <v>41709</v>
      </c>
      <c r="CB1878" s="5">
        <v>101.65</v>
      </c>
      <c r="CG1878" s="7">
        <v>41709</v>
      </c>
      <c r="CH1878" s="5">
        <v>103.44499999999999</v>
      </c>
      <c r="DE1878" s="7">
        <v>41709</v>
      </c>
      <c r="DF1878" s="5">
        <v>104.523</v>
      </c>
      <c r="DW1878" s="7">
        <v>41709</v>
      </c>
      <c r="DX1878" s="5">
        <v>107.38</v>
      </c>
      <c r="EF1878" s="7">
        <v>41709</v>
      </c>
      <c r="EG1878" s="5">
        <v>113.4</v>
      </c>
      <c r="EU1878" s="7">
        <v>42117</v>
      </c>
      <c r="EV1878" s="5">
        <v>112.41</v>
      </c>
      <c r="GK1878" s="7">
        <v>42326</v>
      </c>
      <c r="GL1878" s="5">
        <v>125.55</v>
      </c>
      <c r="HL1878" s="7">
        <v>41710</v>
      </c>
      <c r="HM1878" s="5">
        <v>124.518</v>
      </c>
      <c r="HR1878" s="7">
        <v>41712</v>
      </c>
      <c r="HS1878" s="5">
        <v>123.773</v>
      </c>
      <c r="HU1878" s="7">
        <v>41717</v>
      </c>
      <c r="HV1878" s="5">
        <v>101.13500000000001</v>
      </c>
      <c r="HX1878" s="7">
        <v>41877</v>
      </c>
      <c r="HY1878" s="5">
        <v>128.75299999999999</v>
      </c>
    </row>
    <row r="1879" spans="79:233">
      <c r="CA1879" s="7">
        <v>41710</v>
      </c>
      <c r="CB1879" s="5">
        <v>101.62</v>
      </c>
      <c r="CG1879" s="7">
        <v>41710</v>
      </c>
      <c r="CH1879" s="5">
        <v>103.398</v>
      </c>
      <c r="DE1879" s="7">
        <v>41710</v>
      </c>
      <c r="DF1879" s="5">
        <v>104.485</v>
      </c>
      <c r="DW1879" s="7">
        <v>41710</v>
      </c>
      <c r="DX1879" s="5">
        <v>107.33799999999999</v>
      </c>
      <c r="EF1879" s="7">
        <v>41710</v>
      </c>
      <c r="EG1879" s="5">
        <v>113.333</v>
      </c>
      <c r="EU1879" s="7">
        <v>42118</v>
      </c>
      <c r="EV1879" s="5">
        <v>112.375</v>
      </c>
      <c r="GK1879" s="7">
        <v>42327</v>
      </c>
      <c r="GL1879" s="5">
        <v>125.843</v>
      </c>
      <c r="HL1879" s="7">
        <v>41711</v>
      </c>
      <c r="HM1879" s="5">
        <v>124.015</v>
      </c>
      <c r="HR1879" s="7">
        <v>41715</v>
      </c>
      <c r="HS1879" s="5">
        <v>123.80500000000001</v>
      </c>
      <c r="HU1879" s="7">
        <v>41718</v>
      </c>
      <c r="HV1879" s="5">
        <v>100.61</v>
      </c>
      <c r="HX1879" s="7">
        <v>41878</v>
      </c>
      <c r="HY1879" s="5">
        <v>129.458</v>
      </c>
    </row>
    <row r="1880" spans="79:233">
      <c r="CA1880" s="7">
        <v>41711</v>
      </c>
      <c r="CB1880" s="5">
        <v>101.6</v>
      </c>
      <c r="CG1880" s="7">
        <v>41711</v>
      </c>
      <c r="CH1880" s="5">
        <v>103.38500000000001</v>
      </c>
      <c r="DE1880" s="7">
        <v>41711</v>
      </c>
      <c r="DF1880" s="5">
        <v>104.46</v>
      </c>
      <c r="DW1880" s="7">
        <v>41711</v>
      </c>
      <c r="DX1880" s="5">
        <v>107.27800000000001</v>
      </c>
      <c r="EF1880" s="7">
        <v>41711</v>
      </c>
      <c r="EG1880" s="5">
        <v>113.24</v>
      </c>
      <c r="EU1880" s="7">
        <v>42121</v>
      </c>
      <c r="EV1880" s="5">
        <v>112.465</v>
      </c>
      <c r="GK1880" s="7">
        <v>42328</v>
      </c>
      <c r="GL1880" s="5">
        <v>126.258</v>
      </c>
      <c r="HL1880" s="7">
        <v>41712</v>
      </c>
      <c r="HM1880" s="5">
        <v>124.51</v>
      </c>
      <c r="HR1880" s="7">
        <v>41716</v>
      </c>
      <c r="HS1880" s="5">
        <v>123.958</v>
      </c>
      <c r="HU1880" s="7">
        <v>41719</v>
      </c>
      <c r="HV1880" s="5">
        <v>100.988</v>
      </c>
      <c r="HX1880" s="7">
        <v>41879</v>
      </c>
      <c r="HY1880" s="5">
        <v>128.36799999999999</v>
      </c>
    </row>
    <row r="1881" spans="79:233">
      <c r="CA1881" s="7">
        <v>41712</v>
      </c>
      <c r="CB1881" s="5">
        <v>101.59</v>
      </c>
      <c r="CG1881" s="7">
        <v>41712</v>
      </c>
      <c r="CH1881" s="5">
        <v>103.36499999999999</v>
      </c>
      <c r="DE1881" s="7">
        <v>41712</v>
      </c>
      <c r="DF1881" s="5">
        <v>104.46299999999999</v>
      </c>
      <c r="DW1881" s="7">
        <v>41712</v>
      </c>
      <c r="DX1881" s="5">
        <v>107.318</v>
      </c>
      <c r="EF1881" s="7">
        <v>41712</v>
      </c>
      <c r="EG1881" s="5">
        <v>113.328</v>
      </c>
      <c r="EU1881" s="7">
        <v>42122</v>
      </c>
      <c r="EV1881" s="5">
        <v>112.515</v>
      </c>
      <c r="GK1881" s="7">
        <v>42331</v>
      </c>
      <c r="GL1881" s="5">
        <v>126.18</v>
      </c>
      <c r="HL1881" s="7">
        <v>41715</v>
      </c>
      <c r="HM1881" s="5">
        <v>124.55500000000001</v>
      </c>
      <c r="HR1881" s="7">
        <v>41717</v>
      </c>
      <c r="HS1881" s="5">
        <v>123.598</v>
      </c>
      <c r="HU1881" s="7">
        <v>41722</v>
      </c>
      <c r="HV1881" s="5">
        <v>101.197</v>
      </c>
      <c r="HX1881" s="7">
        <v>41880</v>
      </c>
      <c r="HY1881" s="5">
        <v>127.678</v>
      </c>
    </row>
    <row r="1882" spans="79:233">
      <c r="CA1882" s="7">
        <v>41715</v>
      </c>
      <c r="CB1882" s="5">
        <v>101.58</v>
      </c>
      <c r="CG1882" s="7">
        <v>41715</v>
      </c>
      <c r="CH1882" s="5">
        <v>103.358</v>
      </c>
      <c r="DE1882" s="7">
        <v>41715</v>
      </c>
      <c r="DF1882" s="5">
        <v>104.468</v>
      </c>
      <c r="DW1882" s="7">
        <v>41715</v>
      </c>
      <c r="DX1882" s="5">
        <v>107.345</v>
      </c>
      <c r="EF1882" s="7">
        <v>41715</v>
      </c>
      <c r="EG1882" s="5">
        <v>113.38</v>
      </c>
      <c r="EU1882" s="7">
        <v>42123</v>
      </c>
      <c r="EV1882" s="5">
        <v>112.285</v>
      </c>
      <c r="GK1882" s="7">
        <v>42332</v>
      </c>
      <c r="GL1882" s="5">
        <v>126.215</v>
      </c>
      <c r="HL1882" s="7">
        <v>41716</v>
      </c>
      <c r="HM1882" s="5">
        <v>124.66500000000001</v>
      </c>
      <c r="HR1882" s="7">
        <v>41718</v>
      </c>
      <c r="HS1882" s="5">
        <v>123.08499999999999</v>
      </c>
      <c r="HU1882" s="7">
        <v>41723</v>
      </c>
      <c r="HV1882" s="5">
        <v>101.518</v>
      </c>
      <c r="HX1882" s="7">
        <v>41883</v>
      </c>
      <c r="HY1882" s="5">
        <v>126.49299999999999</v>
      </c>
    </row>
    <row r="1883" spans="79:233">
      <c r="CA1883" s="7">
        <v>41716</v>
      </c>
      <c r="CB1883" s="5">
        <v>101.563</v>
      </c>
      <c r="CG1883" s="7">
        <v>41716</v>
      </c>
      <c r="CH1883" s="5">
        <v>103.343</v>
      </c>
      <c r="DE1883" s="7">
        <v>41716</v>
      </c>
      <c r="DF1883" s="5">
        <v>104.468</v>
      </c>
      <c r="DW1883" s="7">
        <v>41716</v>
      </c>
      <c r="DX1883" s="5">
        <v>107.358</v>
      </c>
      <c r="EF1883" s="7">
        <v>41716</v>
      </c>
      <c r="EG1883" s="5">
        <v>113.408</v>
      </c>
      <c r="EU1883" s="7">
        <v>42124</v>
      </c>
      <c r="EV1883" s="5">
        <v>112.298</v>
      </c>
      <c r="GK1883" s="7">
        <v>42333</v>
      </c>
      <c r="GL1883" s="5">
        <v>126.845</v>
      </c>
      <c r="HL1883" s="7">
        <v>41717</v>
      </c>
      <c r="HM1883" s="5">
        <v>124.27500000000001</v>
      </c>
      <c r="HR1883" s="7">
        <v>41719</v>
      </c>
      <c r="HS1883" s="5">
        <v>123.4</v>
      </c>
      <c r="HU1883" s="7">
        <v>41724</v>
      </c>
      <c r="HV1883" s="5">
        <v>102.045</v>
      </c>
      <c r="HX1883" s="7">
        <v>41884</v>
      </c>
      <c r="HY1883" s="5">
        <v>125.83499999999999</v>
      </c>
    </row>
    <row r="1884" spans="79:233">
      <c r="CA1884" s="7">
        <v>41717</v>
      </c>
      <c r="CB1884" s="5">
        <v>101.52500000000001</v>
      </c>
      <c r="CG1884" s="7">
        <v>41717</v>
      </c>
      <c r="CH1884" s="5">
        <v>103.3</v>
      </c>
      <c r="DE1884" s="7">
        <v>41717</v>
      </c>
      <c r="DF1884" s="5">
        <v>104.405</v>
      </c>
      <c r="DW1884" s="7">
        <v>41717</v>
      </c>
      <c r="DX1884" s="5">
        <v>107.265</v>
      </c>
      <c r="EF1884" s="7">
        <v>41717</v>
      </c>
      <c r="EG1884" s="5">
        <v>113.27500000000001</v>
      </c>
      <c r="EU1884" s="7">
        <v>42125</v>
      </c>
      <c r="EV1884" s="5">
        <v>112.25</v>
      </c>
      <c r="GK1884" s="7">
        <v>42334</v>
      </c>
      <c r="GL1884" s="5">
        <v>126.89</v>
      </c>
      <c r="HL1884" s="7">
        <v>41718</v>
      </c>
      <c r="HM1884" s="5">
        <v>123.843</v>
      </c>
      <c r="HR1884" s="7">
        <v>41722</v>
      </c>
      <c r="HS1884" s="5">
        <v>123.61</v>
      </c>
      <c r="HU1884" s="7">
        <v>41725</v>
      </c>
      <c r="HV1884" s="5">
        <v>102.343</v>
      </c>
      <c r="HX1884" s="7">
        <v>41885</v>
      </c>
      <c r="HY1884" s="5">
        <v>125.315</v>
      </c>
    </row>
    <row r="1885" spans="79:233">
      <c r="CA1885" s="7">
        <v>41718</v>
      </c>
      <c r="CB1885" s="5">
        <v>101.508</v>
      </c>
      <c r="CG1885" s="7">
        <v>41718</v>
      </c>
      <c r="CH1885" s="5">
        <v>103.273</v>
      </c>
      <c r="DE1885" s="7">
        <v>41718</v>
      </c>
      <c r="DF1885" s="5">
        <v>104.36499999999999</v>
      </c>
      <c r="DW1885" s="7">
        <v>41718</v>
      </c>
      <c r="DX1885" s="5">
        <v>107.24</v>
      </c>
      <c r="EF1885" s="7">
        <v>41718</v>
      </c>
      <c r="EG1885" s="5">
        <v>113.227</v>
      </c>
      <c r="EU1885" s="7">
        <v>42128</v>
      </c>
      <c r="EV1885" s="5">
        <v>112.27800000000001</v>
      </c>
      <c r="GK1885" s="7">
        <v>42335</v>
      </c>
      <c r="GL1885" s="5">
        <v>127.26</v>
      </c>
      <c r="HL1885" s="7">
        <v>41719</v>
      </c>
      <c r="HM1885" s="5">
        <v>124.04</v>
      </c>
      <c r="HR1885" s="7">
        <v>41723</v>
      </c>
      <c r="HS1885" s="5">
        <v>123.965</v>
      </c>
      <c r="HU1885" s="7">
        <v>41726</v>
      </c>
      <c r="HV1885" s="5">
        <v>102.465</v>
      </c>
      <c r="HX1885" s="7">
        <v>41886</v>
      </c>
      <c r="HY1885" s="5">
        <v>126.795</v>
      </c>
    </row>
    <row r="1886" spans="79:233">
      <c r="CA1886" s="7">
        <v>41719</v>
      </c>
      <c r="CB1886" s="5">
        <v>101.498</v>
      </c>
      <c r="CG1886" s="7">
        <v>41719</v>
      </c>
      <c r="CH1886" s="5">
        <v>103.268</v>
      </c>
      <c r="DE1886" s="7">
        <v>41719</v>
      </c>
      <c r="DF1886" s="5">
        <v>104.38800000000001</v>
      </c>
      <c r="DW1886" s="7">
        <v>41719</v>
      </c>
      <c r="DX1886" s="5">
        <v>107.28</v>
      </c>
      <c r="EF1886" s="7">
        <v>41719</v>
      </c>
      <c r="EG1886" s="5">
        <v>113.28</v>
      </c>
      <c r="EU1886" s="7">
        <v>42129</v>
      </c>
      <c r="EV1886" s="5">
        <v>111.99299999999999</v>
      </c>
      <c r="GK1886" s="7">
        <v>42338</v>
      </c>
      <c r="GL1886" s="5">
        <v>127.24299999999999</v>
      </c>
      <c r="HL1886" s="7">
        <v>41722</v>
      </c>
      <c r="HM1886" s="5">
        <v>124.23</v>
      </c>
      <c r="HR1886" s="7">
        <v>41724</v>
      </c>
      <c r="HS1886" s="5">
        <v>124.453</v>
      </c>
      <c r="HU1886" s="7">
        <v>41729</v>
      </c>
      <c r="HV1886" s="5">
        <v>102.583</v>
      </c>
      <c r="HX1886" s="7">
        <v>41887</v>
      </c>
      <c r="HY1886" s="5">
        <v>128.29300000000001</v>
      </c>
    </row>
    <row r="1887" spans="79:233">
      <c r="CA1887" s="7">
        <v>41722</v>
      </c>
      <c r="CB1887" s="5">
        <v>101.49299999999999</v>
      </c>
      <c r="CG1887" s="7">
        <v>41722</v>
      </c>
      <c r="CH1887" s="5">
        <v>103.253</v>
      </c>
      <c r="DE1887" s="7">
        <v>41722</v>
      </c>
      <c r="DF1887" s="5">
        <v>104.343</v>
      </c>
      <c r="DW1887" s="7">
        <v>41722</v>
      </c>
      <c r="DX1887" s="5">
        <v>107.26</v>
      </c>
      <c r="EF1887" s="7">
        <v>41722</v>
      </c>
      <c r="EG1887" s="5">
        <v>113.27</v>
      </c>
      <c r="EU1887" s="7">
        <v>42130</v>
      </c>
      <c r="EV1887" s="5">
        <v>111.878</v>
      </c>
      <c r="GK1887" s="7">
        <v>42339</v>
      </c>
      <c r="GL1887" s="5">
        <v>127.458</v>
      </c>
      <c r="HL1887" s="7">
        <v>41723</v>
      </c>
      <c r="HM1887" s="5">
        <v>124.518</v>
      </c>
      <c r="HR1887" s="7">
        <v>41725</v>
      </c>
      <c r="HS1887" s="5">
        <v>124.80800000000001</v>
      </c>
      <c r="HU1887" s="7">
        <v>41730</v>
      </c>
      <c r="HV1887" s="5">
        <v>102.322</v>
      </c>
      <c r="HX1887" s="7">
        <v>41890</v>
      </c>
      <c r="HY1887" s="5">
        <v>126.818</v>
      </c>
    </row>
    <row r="1888" spans="79:233">
      <c r="CA1888" s="7">
        <v>41723</v>
      </c>
      <c r="CB1888" s="5">
        <v>101.485</v>
      </c>
      <c r="CG1888" s="7">
        <v>41723</v>
      </c>
      <c r="CH1888" s="5">
        <v>103.248</v>
      </c>
      <c r="DE1888" s="7">
        <v>41723</v>
      </c>
      <c r="DF1888" s="5">
        <v>104.36499999999999</v>
      </c>
      <c r="DW1888" s="7">
        <v>41723</v>
      </c>
      <c r="DX1888" s="5">
        <v>107.318</v>
      </c>
      <c r="EF1888" s="7">
        <v>41723</v>
      </c>
      <c r="EG1888" s="5">
        <v>113.34</v>
      </c>
      <c r="EU1888" s="7">
        <v>42131</v>
      </c>
      <c r="EV1888" s="5">
        <v>111.973</v>
      </c>
      <c r="GK1888" s="7">
        <v>42340</v>
      </c>
      <c r="GL1888" s="5">
        <v>127.628</v>
      </c>
      <c r="HL1888" s="7">
        <v>41724</v>
      </c>
      <c r="HM1888" s="5">
        <v>125.003</v>
      </c>
      <c r="HR1888" s="7">
        <v>41726</v>
      </c>
      <c r="HS1888" s="5">
        <v>124.90300000000001</v>
      </c>
      <c r="HU1888" s="7">
        <v>41731</v>
      </c>
      <c r="HV1888" s="5">
        <v>101.94499999999999</v>
      </c>
      <c r="HX1888" s="7">
        <v>41891</v>
      </c>
      <c r="HY1888" s="5">
        <v>124.873</v>
      </c>
    </row>
    <row r="1889" spans="79:233">
      <c r="CA1889" s="7">
        <v>41724</v>
      </c>
      <c r="CB1889" s="5">
        <v>101.44</v>
      </c>
      <c r="CG1889" s="7">
        <v>41724</v>
      </c>
      <c r="CH1889" s="5">
        <v>103.215</v>
      </c>
      <c r="DE1889" s="7">
        <v>41724</v>
      </c>
      <c r="DF1889" s="5">
        <v>104.39</v>
      </c>
      <c r="DW1889" s="7">
        <v>41724</v>
      </c>
      <c r="DX1889" s="5">
        <v>107.428</v>
      </c>
      <c r="EF1889" s="7">
        <v>41724</v>
      </c>
      <c r="EG1889" s="5">
        <v>113.485</v>
      </c>
      <c r="EU1889" s="7">
        <v>42132</v>
      </c>
      <c r="EV1889" s="5">
        <v>112.02</v>
      </c>
      <c r="GK1889" s="7">
        <v>42341</v>
      </c>
      <c r="GL1889" s="5">
        <v>125.678</v>
      </c>
      <c r="HL1889" s="7">
        <v>41725</v>
      </c>
      <c r="HM1889" s="5">
        <v>125.295</v>
      </c>
      <c r="HR1889" s="7">
        <v>41729</v>
      </c>
      <c r="HS1889" s="5">
        <v>125.02800000000001</v>
      </c>
      <c r="HU1889" s="7">
        <v>41732</v>
      </c>
      <c r="HV1889" s="5">
        <v>102.268</v>
      </c>
      <c r="HX1889" s="7">
        <v>41892</v>
      </c>
      <c r="HY1889" s="5">
        <v>123.355</v>
      </c>
    </row>
    <row r="1890" spans="79:233">
      <c r="CA1890" s="7">
        <v>41725</v>
      </c>
      <c r="CB1890" s="5">
        <v>101.425</v>
      </c>
      <c r="CG1890" s="7">
        <v>41725</v>
      </c>
      <c r="CH1890" s="5">
        <v>103.2</v>
      </c>
      <c r="DE1890" s="7">
        <v>41725</v>
      </c>
      <c r="DF1890" s="5">
        <v>104.387</v>
      </c>
      <c r="DW1890" s="7">
        <v>41725</v>
      </c>
      <c r="DX1890" s="5">
        <v>107.485</v>
      </c>
      <c r="EF1890" s="7">
        <v>41725</v>
      </c>
      <c r="EG1890" s="5">
        <v>113.563</v>
      </c>
      <c r="EU1890" s="7">
        <v>42135</v>
      </c>
      <c r="EV1890" s="5">
        <v>112.095</v>
      </c>
      <c r="GK1890" s="7">
        <v>42342</v>
      </c>
      <c r="GL1890" s="5">
        <v>125.565</v>
      </c>
      <c r="HL1890" s="7">
        <v>41726</v>
      </c>
      <c r="HM1890" s="5">
        <v>125.373</v>
      </c>
      <c r="HR1890" s="7">
        <v>41730</v>
      </c>
      <c r="HS1890" s="5">
        <v>124.74299999999999</v>
      </c>
      <c r="HU1890" s="7">
        <v>41733</v>
      </c>
      <c r="HV1890" s="5">
        <v>102.65</v>
      </c>
      <c r="HX1890" s="7">
        <v>41893</v>
      </c>
      <c r="HY1890" s="5">
        <v>123.105</v>
      </c>
    </row>
    <row r="1891" spans="79:233">
      <c r="CA1891" s="7">
        <v>41726</v>
      </c>
      <c r="CB1891" s="5">
        <v>101.41500000000001</v>
      </c>
      <c r="CG1891" s="7">
        <v>41726</v>
      </c>
      <c r="CH1891" s="5">
        <v>103.19499999999999</v>
      </c>
      <c r="DE1891" s="7">
        <v>41726</v>
      </c>
      <c r="DF1891" s="5">
        <v>104.423</v>
      </c>
      <c r="DW1891" s="7">
        <v>41726</v>
      </c>
      <c r="DX1891" s="5">
        <v>107.553</v>
      </c>
      <c r="EF1891" s="7">
        <v>41726</v>
      </c>
      <c r="EG1891" s="5">
        <v>113.66</v>
      </c>
      <c r="EU1891" s="7">
        <v>42136</v>
      </c>
      <c r="EV1891" s="5">
        <v>112.06</v>
      </c>
      <c r="GK1891" s="7">
        <v>42345</v>
      </c>
      <c r="GL1891" s="5">
        <v>126.51300000000001</v>
      </c>
      <c r="HL1891" s="7">
        <v>41729</v>
      </c>
      <c r="HM1891" s="5">
        <v>125.495</v>
      </c>
      <c r="HR1891" s="7">
        <v>41731</v>
      </c>
      <c r="HS1891" s="5">
        <v>124.36499999999999</v>
      </c>
      <c r="HU1891" s="7">
        <v>41736</v>
      </c>
      <c r="HV1891" s="5">
        <v>102.44</v>
      </c>
      <c r="HX1891" s="7">
        <v>41894</v>
      </c>
      <c r="HY1891" s="5">
        <v>122.988</v>
      </c>
    </row>
    <row r="1892" spans="79:233">
      <c r="CA1892" s="7">
        <v>41729</v>
      </c>
      <c r="CB1892" s="5">
        <v>101.408</v>
      </c>
      <c r="CG1892" s="7">
        <v>41729</v>
      </c>
      <c r="CH1892" s="5">
        <v>103.16800000000001</v>
      </c>
      <c r="DE1892" s="7">
        <v>41729</v>
      </c>
      <c r="DF1892" s="5">
        <v>104.41500000000001</v>
      </c>
      <c r="DW1892" s="7">
        <v>41729</v>
      </c>
      <c r="DX1892" s="5">
        <v>107.57</v>
      </c>
      <c r="EF1892" s="7">
        <v>41729</v>
      </c>
      <c r="EG1892" s="5">
        <v>113.705</v>
      </c>
      <c r="EU1892" s="7">
        <v>42137</v>
      </c>
      <c r="EV1892" s="5">
        <v>112.072</v>
      </c>
      <c r="GK1892" s="7">
        <v>42346</v>
      </c>
      <c r="GL1892" s="5">
        <v>126.63</v>
      </c>
      <c r="HL1892" s="7">
        <v>41730</v>
      </c>
      <c r="HM1892" s="5">
        <v>125.24</v>
      </c>
      <c r="HR1892" s="7">
        <v>41732</v>
      </c>
      <c r="HS1892" s="5">
        <v>124.74</v>
      </c>
      <c r="HU1892" s="7">
        <v>41737</v>
      </c>
      <c r="HV1892" s="5">
        <v>102.01</v>
      </c>
      <c r="HX1892" s="7">
        <v>41897</v>
      </c>
      <c r="HY1892" s="5">
        <v>123.24</v>
      </c>
    </row>
    <row r="1893" spans="79:233">
      <c r="CA1893" s="7">
        <v>41730</v>
      </c>
      <c r="CB1893" s="5">
        <v>101.395</v>
      </c>
      <c r="CG1893" s="7">
        <v>41730</v>
      </c>
      <c r="CH1893" s="5">
        <v>103.18</v>
      </c>
      <c r="DE1893" s="7">
        <v>41730</v>
      </c>
      <c r="DF1893" s="5">
        <v>104.40300000000001</v>
      </c>
      <c r="DW1893" s="7">
        <v>41730</v>
      </c>
      <c r="DX1893" s="5">
        <v>107.55800000000001</v>
      </c>
      <c r="EF1893" s="7">
        <v>41730</v>
      </c>
      <c r="EG1893" s="5">
        <v>113.68300000000001</v>
      </c>
      <c r="EU1893" s="7">
        <v>42138</v>
      </c>
      <c r="EV1893" s="5">
        <v>112.04</v>
      </c>
      <c r="GK1893" s="7">
        <v>42347</v>
      </c>
      <c r="GL1893" s="5">
        <v>126.378</v>
      </c>
      <c r="HL1893" s="7">
        <v>41731</v>
      </c>
      <c r="HM1893" s="5">
        <v>125.005</v>
      </c>
      <c r="HR1893" s="7">
        <v>41733</v>
      </c>
      <c r="HS1893" s="5">
        <v>125.265</v>
      </c>
      <c r="HU1893" s="7">
        <v>41738</v>
      </c>
      <c r="HV1893" s="5">
        <v>102.078</v>
      </c>
      <c r="HX1893" s="7">
        <v>41898</v>
      </c>
      <c r="HY1893" s="5">
        <v>123.355</v>
      </c>
    </row>
    <row r="1894" spans="79:233">
      <c r="CA1894" s="7">
        <v>41731</v>
      </c>
      <c r="CB1894" s="5">
        <v>101.36499999999999</v>
      </c>
      <c r="CG1894" s="7">
        <v>41731</v>
      </c>
      <c r="CH1894" s="5">
        <v>103.15300000000001</v>
      </c>
      <c r="DE1894" s="7">
        <v>41731</v>
      </c>
      <c r="DF1894" s="5">
        <v>104.38800000000001</v>
      </c>
      <c r="DW1894" s="7">
        <v>41731</v>
      </c>
      <c r="DX1894" s="5">
        <v>107.565</v>
      </c>
      <c r="EF1894" s="7">
        <v>41731</v>
      </c>
      <c r="EG1894" s="5">
        <v>113.69499999999999</v>
      </c>
      <c r="EU1894" s="7">
        <v>42139</v>
      </c>
      <c r="EV1894" s="5">
        <v>112.12</v>
      </c>
      <c r="GK1894" s="7">
        <v>42348</v>
      </c>
      <c r="GL1894" s="5">
        <v>126.43</v>
      </c>
      <c r="HL1894" s="7">
        <v>41732</v>
      </c>
      <c r="HM1894" s="5">
        <v>125.45</v>
      </c>
      <c r="HR1894" s="7">
        <v>41736</v>
      </c>
      <c r="HS1894" s="5">
        <v>125.048</v>
      </c>
      <c r="HU1894" s="7">
        <v>41739</v>
      </c>
      <c r="HV1894" s="5">
        <v>102.31</v>
      </c>
      <c r="HX1894" s="7">
        <v>41899</v>
      </c>
      <c r="HY1894" s="5">
        <v>124.3</v>
      </c>
    </row>
    <row r="1895" spans="79:233">
      <c r="CA1895" s="7">
        <v>41732</v>
      </c>
      <c r="CB1895" s="5">
        <v>101.343</v>
      </c>
      <c r="CG1895" s="7">
        <v>41732</v>
      </c>
      <c r="CH1895" s="5">
        <v>103.155</v>
      </c>
      <c r="DE1895" s="7">
        <v>41732</v>
      </c>
      <c r="DF1895" s="5">
        <v>104.473</v>
      </c>
      <c r="DW1895" s="7">
        <v>41732</v>
      </c>
      <c r="DX1895" s="5">
        <v>107.703</v>
      </c>
      <c r="EF1895" s="7">
        <v>41732</v>
      </c>
      <c r="EG1895" s="5">
        <v>113.88</v>
      </c>
      <c r="EU1895" s="7">
        <v>42142</v>
      </c>
      <c r="EV1895" s="5">
        <v>112.02800000000001</v>
      </c>
      <c r="GK1895" s="7">
        <v>42349</v>
      </c>
      <c r="GL1895" s="5">
        <v>126.35</v>
      </c>
      <c r="HL1895" s="7">
        <v>41733</v>
      </c>
      <c r="HM1895" s="5">
        <v>126.023</v>
      </c>
      <c r="HR1895" s="7">
        <v>41737</v>
      </c>
      <c r="HS1895" s="5">
        <v>124.598</v>
      </c>
      <c r="HU1895" s="7">
        <v>41740</v>
      </c>
      <c r="HV1895" s="5">
        <v>101.96</v>
      </c>
      <c r="HX1895" s="7">
        <v>41900</v>
      </c>
      <c r="HY1895" s="5">
        <v>124.443</v>
      </c>
    </row>
    <row r="1896" spans="79:233">
      <c r="CA1896" s="7">
        <v>41733</v>
      </c>
      <c r="CB1896" s="5">
        <v>101.328</v>
      </c>
      <c r="CG1896" s="7">
        <v>41733</v>
      </c>
      <c r="CH1896" s="5">
        <v>103.158</v>
      </c>
      <c r="DE1896" s="7">
        <v>41733</v>
      </c>
      <c r="DF1896" s="5">
        <v>104.55800000000001</v>
      </c>
      <c r="DW1896" s="7">
        <v>41733</v>
      </c>
      <c r="DX1896" s="5">
        <v>107.928</v>
      </c>
      <c r="EF1896" s="7">
        <v>41733</v>
      </c>
      <c r="EG1896" s="5">
        <v>114.18</v>
      </c>
      <c r="EU1896" s="7">
        <v>42143</v>
      </c>
      <c r="EV1896" s="5">
        <v>112.08</v>
      </c>
      <c r="GK1896" s="7">
        <v>42352</v>
      </c>
      <c r="GL1896" s="5">
        <v>125.46</v>
      </c>
      <c r="HL1896" s="7">
        <v>41736</v>
      </c>
      <c r="HM1896" s="5">
        <v>125.73</v>
      </c>
      <c r="HR1896" s="7">
        <v>41738</v>
      </c>
      <c r="HS1896" s="5">
        <v>124.65300000000001</v>
      </c>
      <c r="HU1896" s="7">
        <v>41743</v>
      </c>
      <c r="HV1896" s="5">
        <v>102.273</v>
      </c>
      <c r="HX1896" s="7">
        <v>41901</v>
      </c>
      <c r="HY1896" s="5">
        <v>125.873</v>
      </c>
    </row>
    <row r="1897" spans="79:233">
      <c r="CA1897" s="7">
        <v>41736</v>
      </c>
      <c r="CB1897" s="5">
        <v>101.32</v>
      </c>
      <c r="CG1897" s="7">
        <v>41736</v>
      </c>
      <c r="CH1897" s="5">
        <v>103.15300000000001</v>
      </c>
      <c r="DE1897" s="7">
        <v>41736</v>
      </c>
      <c r="DF1897" s="5">
        <v>104.563</v>
      </c>
      <c r="DW1897" s="7">
        <v>41736</v>
      </c>
      <c r="DX1897" s="5">
        <v>107.925</v>
      </c>
      <c r="EF1897" s="7">
        <v>41736</v>
      </c>
      <c r="EG1897" s="5">
        <v>114.18</v>
      </c>
      <c r="EU1897" s="7">
        <v>42144</v>
      </c>
      <c r="EV1897" s="5">
        <v>112.113</v>
      </c>
      <c r="GK1897" s="7">
        <v>42353</v>
      </c>
      <c r="GL1897" s="5">
        <v>125.16500000000001</v>
      </c>
      <c r="HL1897" s="7">
        <v>41737</v>
      </c>
      <c r="HM1897" s="5">
        <v>125.37</v>
      </c>
      <c r="HR1897" s="7">
        <v>41739</v>
      </c>
      <c r="HS1897" s="5">
        <v>124.87</v>
      </c>
      <c r="HU1897" s="7">
        <v>41744</v>
      </c>
      <c r="HV1897" s="5">
        <v>102.84</v>
      </c>
      <c r="HX1897" s="7">
        <v>41904</v>
      </c>
      <c r="HY1897" s="5">
        <v>125.83499999999999</v>
      </c>
    </row>
    <row r="1898" spans="79:233">
      <c r="CA1898" s="7">
        <v>41737</v>
      </c>
      <c r="CB1898" s="5">
        <v>101.31</v>
      </c>
      <c r="CG1898" s="7">
        <v>41737</v>
      </c>
      <c r="CH1898" s="5">
        <v>103.145</v>
      </c>
      <c r="DE1898" s="7">
        <v>41737</v>
      </c>
      <c r="DF1898" s="5">
        <v>104.523</v>
      </c>
      <c r="DW1898" s="7">
        <v>41737</v>
      </c>
      <c r="DX1898" s="5">
        <v>107.863</v>
      </c>
      <c r="EF1898" s="7">
        <v>41737</v>
      </c>
      <c r="EG1898" s="5">
        <v>114.108</v>
      </c>
      <c r="EU1898" s="7">
        <v>42145</v>
      </c>
      <c r="EV1898" s="5">
        <v>112.035</v>
      </c>
      <c r="GK1898" s="7">
        <v>42354</v>
      </c>
      <c r="GL1898" s="5">
        <v>125.16500000000001</v>
      </c>
      <c r="HL1898" s="7">
        <v>41738</v>
      </c>
      <c r="HM1898" s="5">
        <v>125.3</v>
      </c>
      <c r="HR1898" s="7">
        <v>41740</v>
      </c>
      <c r="HS1898" s="5">
        <v>124.498</v>
      </c>
      <c r="HU1898" s="7">
        <v>41745</v>
      </c>
      <c r="HV1898" s="5">
        <v>103.4</v>
      </c>
      <c r="HX1898" s="7">
        <v>41905</v>
      </c>
      <c r="HY1898" s="5">
        <v>126.655</v>
      </c>
    </row>
    <row r="1899" spans="79:233">
      <c r="CA1899" s="7">
        <v>41738</v>
      </c>
      <c r="CB1899" s="5">
        <v>101.27</v>
      </c>
      <c r="CG1899" s="7">
        <v>41738</v>
      </c>
      <c r="CH1899" s="5">
        <v>103.11799999999999</v>
      </c>
      <c r="DE1899" s="7">
        <v>41738</v>
      </c>
      <c r="DF1899" s="5">
        <v>104.515</v>
      </c>
      <c r="DW1899" s="7">
        <v>41738</v>
      </c>
      <c r="DX1899" s="5">
        <v>107.828</v>
      </c>
      <c r="EF1899" s="7">
        <v>41738</v>
      </c>
      <c r="EG1899" s="5">
        <v>114.068</v>
      </c>
      <c r="EU1899" s="7">
        <v>42146</v>
      </c>
      <c r="EV1899" s="5">
        <v>112.033</v>
      </c>
      <c r="GK1899" s="7">
        <v>42355</v>
      </c>
      <c r="GL1899" s="5">
        <v>125.43300000000001</v>
      </c>
      <c r="HL1899" s="7">
        <v>41739</v>
      </c>
      <c r="HM1899" s="5">
        <v>125.54</v>
      </c>
      <c r="HR1899" s="7">
        <v>41743</v>
      </c>
      <c r="HS1899" s="5">
        <v>124.813</v>
      </c>
      <c r="HU1899" s="7">
        <v>41746</v>
      </c>
      <c r="HV1899" s="5">
        <v>103.613</v>
      </c>
      <c r="HX1899" s="7">
        <v>41906</v>
      </c>
      <c r="HY1899" s="5">
        <v>127.48</v>
      </c>
    </row>
    <row r="1900" spans="79:233">
      <c r="CA1900" s="7">
        <v>41739</v>
      </c>
      <c r="CB1900" s="5">
        <v>101.262</v>
      </c>
      <c r="CG1900" s="7">
        <v>41739</v>
      </c>
      <c r="CH1900" s="5">
        <v>103.11</v>
      </c>
      <c r="DE1900" s="7">
        <v>41739</v>
      </c>
      <c r="DF1900" s="5">
        <v>104.518</v>
      </c>
      <c r="DW1900" s="7">
        <v>41739</v>
      </c>
      <c r="DX1900" s="5">
        <v>107.848</v>
      </c>
      <c r="EF1900" s="7">
        <v>41739</v>
      </c>
      <c r="EG1900" s="5">
        <v>114.098</v>
      </c>
      <c r="EU1900" s="7">
        <v>42149</v>
      </c>
      <c r="EV1900" s="5">
        <v>111.79300000000001</v>
      </c>
      <c r="GK1900" s="7">
        <v>42356</v>
      </c>
      <c r="GL1900" s="5">
        <v>125.813</v>
      </c>
      <c r="HL1900" s="7">
        <v>41740</v>
      </c>
      <c r="HM1900" s="5">
        <v>125.27800000000001</v>
      </c>
      <c r="HR1900" s="7">
        <v>41744</v>
      </c>
      <c r="HS1900" s="5">
        <v>125.333</v>
      </c>
      <c r="HU1900" s="7">
        <v>41747</v>
      </c>
      <c r="HV1900" s="5">
        <v>103.613</v>
      </c>
      <c r="HX1900" s="7">
        <v>41907</v>
      </c>
      <c r="HY1900" s="5">
        <v>127.398</v>
      </c>
    </row>
    <row r="1901" spans="79:233">
      <c r="CA1901" s="7">
        <v>41740</v>
      </c>
      <c r="CB1901" s="5">
        <v>101.245</v>
      </c>
      <c r="CG1901" s="7">
        <v>41740</v>
      </c>
      <c r="CH1901" s="5">
        <v>103.065</v>
      </c>
      <c r="DE1901" s="7">
        <v>41740</v>
      </c>
      <c r="DF1901" s="5">
        <v>104.438</v>
      </c>
      <c r="DW1901" s="7">
        <v>41740</v>
      </c>
      <c r="DX1901" s="5">
        <v>107.73</v>
      </c>
      <c r="EF1901" s="7">
        <v>41740</v>
      </c>
      <c r="EG1901" s="5">
        <v>113.913</v>
      </c>
      <c r="EU1901" s="7">
        <v>42150</v>
      </c>
      <c r="EV1901" s="5">
        <v>111.86499999999999</v>
      </c>
      <c r="GK1901" s="7">
        <v>42359</v>
      </c>
      <c r="GL1901" s="5">
        <v>125.22</v>
      </c>
      <c r="HL1901" s="7">
        <v>41743</v>
      </c>
      <c r="HM1901" s="5">
        <v>125.495</v>
      </c>
      <c r="HR1901" s="7">
        <v>41745</v>
      </c>
      <c r="HS1901" s="5">
        <v>125.93</v>
      </c>
      <c r="HU1901" s="7">
        <v>41750</v>
      </c>
      <c r="HV1901" s="5">
        <v>103.613</v>
      </c>
      <c r="HX1901" s="7">
        <v>41908</v>
      </c>
      <c r="HY1901" s="5">
        <v>126.958</v>
      </c>
    </row>
    <row r="1902" spans="79:233">
      <c r="CA1902" s="7">
        <v>41743</v>
      </c>
      <c r="CB1902" s="5">
        <v>101.235</v>
      </c>
      <c r="CG1902" s="7">
        <v>41743</v>
      </c>
      <c r="CH1902" s="5">
        <v>103.065</v>
      </c>
      <c r="DE1902" s="7">
        <v>41743</v>
      </c>
      <c r="DF1902" s="5">
        <v>104.44799999999999</v>
      </c>
      <c r="DW1902" s="7">
        <v>41743</v>
      </c>
      <c r="DX1902" s="5">
        <v>107.75</v>
      </c>
      <c r="EF1902" s="7">
        <v>41743</v>
      </c>
      <c r="EG1902" s="5">
        <v>113.95</v>
      </c>
      <c r="EU1902" s="7">
        <v>42151</v>
      </c>
      <c r="EV1902" s="5">
        <v>111.91</v>
      </c>
      <c r="GK1902" s="7">
        <v>42360</v>
      </c>
      <c r="GL1902" s="5">
        <v>125.105</v>
      </c>
      <c r="HL1902" s="7">
        <v>41744</v>
      </c>
      <c r="HM1902" s="5">
        <v>125.968</v>
      </c>
      <c r="HR1902" s="7">
        <v>41746</v>
      </c>
      <c r="HS1902" s="5">
        <v>126.11499999999999</v>
      </c>
      <c r="HU1902" s="7">
        <v>41751</v>
      </c>
      <c r="HV1902" s="5">
        <v>104.078</v>
      </c>
      <c r="HX1902" s="7">
        <v>41911</v>
      </c>
      <c r="HY1902" s="5">
        <v>126.40300000000001</v>
      </c>
    </row>
    <row r="1903" spans="79:233">
      <c r="CA1903" s="7">
        <v>41744</v>
      </c>
      <c r="CB1903" s="5">
        <v>101.175</v>
      </c>
      <c r="CG1903" s="7">
        <v>41744</v>
      </c>
      <c r="CH1903" s="5">
        <v>103.035</v>
      </c>
      <c r="DE1903" s="7">
        <v>41744</v>
      </c>
      <c r="DF1903" s="5">
        <v>104.473</v>
      </c>
      <c r="DW1903" s="7">
        <v>41744</v>
      </c>
      <c r="DX1903" s="5">
        <v>107.825</v>
      </c>
      <c r="EF1903" s="7">
        <v>41744</v>
      </c>
      <c r="EG1903" s="5">
        <v>114.05</v>
      </c>
      <c r="EU1903" s="7">
        <v>42152</v>
      </c>
      <c r="EV1903" s="5">
        <v>111.745</v>
      </c>
      <c r="GK1903" s="7">
        <v>42361</v>
      </c>
      <c r="GL1903" s="5">
        <v>124.773</v>
      </c>
      <c r="HL1903" s="7">
        <v>41745</v>
      </c>
      <c r="HM1903" s="5">
        <v>126.505</v>
      </c>
      <c r="HR1903" s="7">
        <v>41747</v>
      </c>
      <c r="HS1903" s="5">
        <v>126.11499999999999</v>
      </c>
      <c r="HU1903" s="7">
        <v>41752</v>
      </c>
      <c r="HV1903" s="5">
        <v>104.383</v>
      </c>
      <c r="HX1903" s="7">
        <v>41912</v>
      </c>
      <c r="HY1903" s="5">
        <v>127.545</v>
      </c>
    </row>
    <row r="1904" spans="79:233">
      <c r="CA1904" s="7">
        <v>41745</v>
      </c>
      <c r="CB1904" s="5">
        <v>101.16500000000001</v>
      </c>
      <c r="CG1904" s="7">
        <v>41745</v>
      </c>
      <c r="CH1904" s="5">
        <v>103.03</v>
      </c>
      <c r="DE1904" s="7">
        <v>41745</v>
      </c>
      <c r="DF1904" s="5">
        <v>104.47499999999999</v>
      </c>
      <c r="DW1904" s="7">
        <v>41745</v>
      </c>
      <c r="DX1904" s="5">
        <v>107.83</v>
      </c>
      <c r="EF1904" s="7">
        <v>41745</v>
      </c>
      <c r="EG1904" s="5">
        <v>114.06</v>
      </c>
      <c r="EU1904" s="7">
        <v>42153</v>
      </c>
      <c r="EV1904" s="5">
        <v>111.758</v>
      </c>
      <c r="GK1904" s="7">
        <v>42362</v>
      </c>
      <c r="GL1904" s="5">
        <v>124.47499999999999</v>
      </c>
      <c r="HL1904" s="7">
        <v>41746</v>
      </c>
      <c r="HM1904" s="5">
        <v>126.59</v>
      </c>
      <c r="HR1904" s="7">
        <v>41750</v>
      </c>
      <c r="HS1904" s="5">
        <v>126.11499999999999</v>
      </c>
      <c r="HU1904" s="7">
        <v>41753</v>
      </c>
      <c r="HV1904" s="5">
        <v>104.208</v>
      </c>
      <c r="HX1904" s="7">
        <v>41913</v>
      </c>
      <c r="HY1904" s="5">
        <v>128.69</v>
      </c>
    </row>
    <row r="1905" spans="79:233">
      <c r="CA1905" s="7">
        <v>41746</v>
      </c>
      <c r="CB1905" s="5">
        <v>101.143</v>
      </c>
      <c r="CG1905" s="7">
        <v>41746</v>
      </c>
      <c r="CH1905" s="5">
        <v>103.01</v>
      </c>
      <c r="DE1905" s="7">
        <v>41746</v>
      </c>
      <c r="DF1905" s="5">
        <v>104.46</v>
      </c>
      <c r="DW1905" s="7">
        <v>41746</v>
      </c>
      <c r="DX1905" s="5">
        <v>107.773</v>
      </c>
      <c r="EF1905" s="7">
        <v>41746</v>
      </c>
      <c r="EG1905" s="5">
        <v>113.99299999999999</v>
      </c>
      <c r="EU1905" s="7">
        <v>42156</v>
      </c>
      <c r="EV1905" s="5">
        <v>111.643</v>
      </c>
      <c r="GK1905" s="7">
        <v>42363</v>
      </c>
      <c r="GL1905" s="5">
        <v>124.47499999999999</v>
      </c>
      <c r="HL1905" s="7">
        <v>41747</v>
      </c>
      <c r="HM1905" s="5">
        <v>126.59</v>
      </c>
      <c r="HR1905" s="7">
        <v>41751</v>
      </c>
      <c r="HS1905" s="5">
        <v>126.523</v>
      </c>
      <c r="HU1905" s="7">
        <v>41754</v>
      </c>
      <c r="HV1905" s="5">
        <v>104.602</v>
      </c>
      <c r="HX1905" s="7">
        <v>41914</v>
      </c>
      <c r="HY1905" s="5">
        <v>128.023</v>
      </c>
    </row>
    <row r="1906" spans="79:233">
      <c r="CA1906" s="7">
        <v>41747</v>
      </c>
      <c r="CB1906" s="5">
        <v>101.143</v>
      </c>
      <c r="CG1906" s="7">
        <v>41747</v>
      </c>
      <c r="CH1906" s="5">
        <v>103.01</v>
      </c>
      <c r="DE1906" s="7">
        <v>41747</v>
      </c>
      <c r="DF1906" s="5">
        <v>104.46</v>
      </c>
      <c r="DW1906" s="7">
        <v>41747</v>
      </c>
      <c r="DX1906" s="5">
        <v>107.773</v>
      </c>
      <c r="EF1906" s="7">
        <v>41747</v>
      </c>
      <c r="EG1906" s="5">
        <v>113.99299999999999</v>
      </c>
      <c r="EU1906" s="7">
        <v>42157</v>
      </c>
      <c r="EV1906" s="5">
        <v>111.483</v>
      </c>
      <c r="GK1906" s="7">
        <v>42366</v>
      </c>
      <c r="GL1906" s="5">
        <v>125.105</v>
      </c>
      <c r="HL1906" s="7">
        <v>41750</v>
      </c>
      <c r="HM1906" s="5">
        <v>126.59</v>
      </c>
      <c r="HR1906" s="7">
        <v>41752</v>
      </c>
      <c r="HS1906" s="5">
        <v>126.833</v>
      </c>
      <c r="HU1906" s="7">
        <v>41757</v>
      </c>
      <c r="HV1906" s="5">
        <v>104.523</v>
      </c>
      <c r="HX1906" s="7">
        <v>41915</v>
      </c>
      <c r="HY1906" s="5">
        <v>128.33199999999999</v>
      </c>
    </row>
    <row r="1907" spans="79:233">
      <c r="CA1907" s="7">
        <v>41750</v>
      </c>
      <c r="CB1907" s="5">
        <v>101.143</v>
      </c>
      <c r="CG1907" s="7">
        <v>41750</v>
      </c>
      <c r="CH1907" s="5">
        <v>103.01</v>
      </c>
      <c r="DE1907" s="7">
        <v>41750</v>
      </c>
      <c r="DF1907" s="5">
        <v>104.46</v>
      </c>
      <c r="DW1907" s="7">
        <v>41750</v>
      </c>
      <c r="DX1907" s="5">
        <v>107.773</v>
      </c>
      <c r="EF1907" s="7">
        <v>41750</v>
      </c>
      <c r="EG1907" s="5">
        <v>113.99299999999999</v>
      </c>
      <c r="EU1907" s="7">
        <v>42158</v>
      </c>
      <c r="EV1907" s="5">
        <v>111.42</v>
      </c>
      <c r="GK1907" s="7">
        <v>42367</v>
      </c>
      <c r="GL1907" s="5">
        <v>125</v>
      </c>
      <c r="HL1907" s="7">
        <v>41751</v>
      </c>
      <c r="HM1907" s="5">
        <v>126.908</v>
      </c>
      <c r="HR1907" s="7">
        <v>41753</v>
      </c>
      <c r="HS1907" s="5">
        <v>126.542</v>
      </c>
      <c r="HU1907" s="7">
        <v>41758</v>
      </c>
      <c r="HV1907" s="5">
        <v>104.38</v>
      </c>
      <c r="HX1907" s="7">
        <v>41918</v>
      </c>
      <c r="HY1907" s="5">
        <v>127.47799999999999</v>
      </c>
    </row>
    <row r="1908" spans="79:233">
      <c r="CA1908" s="7">
        <v>41751</v>
      </c>
      <c r="CB1908" s="5">
        <v>101.14</v>
      </c>
      <c r="CG1908" s="7">
        <v>41751</v>
      </c>
      <c r="CH1908" s="5">
        <v>102.998</v>
      </c>
      <c r="DE1908" s="7">
        <v>41751</v>
      </c>
      <c r="DF1908" s="5">
        <v>104.45</v>
      </c>
      <c r="DW1908" s="7">
        <v>41751</v>
      </c>
      <c r="DX1908" s="5">
        <v>107.82299999999999</v>
      </c>
      <c r="EF1908" s="7">
        <v>41751</v>
      </c>
      <c r="EG1908" s="5">
        <v>114.023</v>
      </c>
      <c r="EU1908" s="7">
        <v>42159</v>
      </c>
      <c r="EV1908" s="5">
        <v>111.46299999999999</v>
      </c>
      <c r="GK1908" s="7">
        <v>42368</v>
      </c>
      <c r="GL1908" s="5">
        <v>125.38500000000001</v>
      </c>
      <c r="HL1908" s="7">
        <v>41752</v>
      </c>
      <c r="HM1908" s="5">
        <v>127.193</v>
      </c>
      <c r="HR1908" s="7">
        <v>41754</v>
      </c>
      <c r="HS1908" s="5">
        <v>126.965</v>
      </c>
      <c r="HU1908" s="7">
        <v>41759</v>
      </c>
      <c r="HV1908" s="5">
        <v>104.55</v>
      </c>
      <c r="HX1908" s="7">
        <v>41919</v>
      </c>
      <c r="HY1908" s="5">
        <v>127.438</v>
      </c>
    </row>
    <row r="1909" spans="79:233">
      <c r="CA1909" s="7">
        <v>41752</v>
      </c>
      <c r="CB1909" s="5">
        <v>101.102</v>
      </c>
      <c r="CG1909" s="7">
        <v>41752</v>
      </c>
      <c r="CH1909" s="5">
        <v>102.98</v>
      </c>
      <c r="DE1909" s="7">
        <v>41752</v>
      </c>
      <c r="DF1909" s="5">
        <v>104.438</v>
      </c>
      <c r="DW1909" s="7">
        <v>41752</v>
      </c>
      <c r="DX1909" s="5">
        <v>107.833</v>
      </c>
      <c r="EF1909" s="7">
        <v>41752</v>
      </c>
      <c r="EG1909" s="5">
        <v>114.038</v>
      </c>
      <c r="EU1909" s="7">
        <v>42160</v>
      </c>
      <c r="EV1909" s="5">
        <v>111.285</v>
      </c>
      <c r="GK1909" s="7">
        <v>42369</v>
      </c>
      <c r="GL1909" s="5">
        <v>125.38500000000001</v>
      </c>
      <c r="HL1909" s="7">
        <v>41753</v>
      </c>
      <c r="HM1909" s="5">
        <v>126.898</v>
      </c>
      <c r="HR1909" s="7">
        <v>41757</v>
      </c>
      <c r="HS1909" s="5">
        <v>126.96299999999999</v>
      </c>
      <c r="HU1909" s="7">
        <v>41760</v>
      </c>
      <c r="HV1909" s="5">
        <v>104.59</v>
      </c>
      <c r="HX1909" s="7">
        <v>41920</v>
      </c>
      <c r="HY1909" s="5">
        <v>127.94799999999999</v>
      </c>
    </row>
    <row r="1910" spans="79:233">
      <c r="CA1910" s="7">
        <v>41753</v>
      </c>
      <c r="CB1910" s="5">
        <v>101.08799999999999</v>
      </c>
      <c r="CG1910" s="7">
        <v>41753</v>
      </c>
      <c r="CH1910" s="5">
        <v>102.94499999999999</v>
      </c>
      <c r="DE1910" s="7">
        <v>41753</v>
      </c>
      <c r="DF1910" s="5">
        <v>104.34</v>
      </c>
      <c r="DW1910" s="7">
        <v>41753</v>
      </c>
      <c r="DX1910" s="5">
        <v>107.703</v>
      </c>
      <c r="EF1910" s="7">
        <v>41753</v>
      </c>
      <c r="EG1910" s="5">
        <v>113.908</v>
      </c>
      <c r="EU1910" s="7">
        <v>42163</v>
      </c>
      <c r="EV1910" s="5">
        <v>111.223</v>
      </c>
      <c r="HL1910" s="7">
        <v>41754</v>
      </c>
      <c r="HM1910" s="5">
        <v>127.395</v>
      </c>
      <c r="HR1910" s="7">
        <v>41758</v>
      </c>
      <c r="HS1910" s="5">
        <v>126.80800000000001</v>
      </c>
      <c r="HU1910" s="7">
        <v>41761</v>
      </c>
      <c r="HV1910" s="5">
        <v>105.175</v>
      </c>
      <c r="HX1910" s="7">
        <v>41921</v>
      </c>
      <c r="HY1910" s="5">
        <v>128.572</v>
      </c>
    </row>
    <row r="1911" spans="79:233">
      <c r="CA1911" s="7">
        <v>41754</v>
      </c>
      <c r="CB1911" s="5">
        <v>101.075</v>
      </c>
      <c r="CG1911" s="7">
        <v>41754</v>
      </c>
      <c r="CH1911" s="5">
        <v>102.93300000000001</v>
      </c>
      <c r="DE1911" s="7">
        <v>41754</v>
      </c>
      <c r="DF1911" s="5">
        <v>104.325</v>
      </c>
      <c r="DW1911" s="7">
        <v>41754</v>
      </c>
      <c r="DX1911" s="5">
        <v>107.67</v>
      </c>
      <c r="EF1911" s="7">
        <v>41754</v>
      </c>
      <c r="EG1911" s="5">
        <v>113.858</v>
      </c>
      <c r="EU1911" s="7">
        <v>42164</v>
      </c>
      <c r="EV1911" s="5">
        <v>111.173</v>
      </c>
      <c r="HL1911" s="7">
        <v>41757</v>
      </c>
      <c r="HM1911" s="5">
        <v>127.343</v>
      </c>
      <c r="HR1911" s="7">
        <v>41759</v>
      </c>
      <c r="HS1911" s="5">
        <v>127.023</v>
      </c>
      <c r="HU1911" s="7">
        <v>41764</v>
      </c>
      <c r="HV1911" s="5">
        <v>105.203</v>
      </c>
      <c r="HX1911" s="7">
        <v>41922</v>
      </c>
      <c r="HY1911" s="5">
        <v>128.803</v>
      </c>
    </row>
    <row r="1912" spans="79:233">
      <c r="CA1912" s="7">
        <v>41757</v>
      </c>
      <c r="CB1912" s="5">
        <v>101.05500000000001</v>
      </c>
      <c r="CG1912" s="7">
        <v>41757</v>
      </c>
      <c r="CH1912" s="5">
        <v>102.913</v>
      </c>
      <c r="DE1912" s="7">
        <v>41757</v>
      </c>
      <c r="DF1912" s="5">
        <v>104.288</v>
      </c>
      <c r="DW1912" s="7">
        <v>41757</v>
      </c>
      <c r="DX1912" s="5">
        <v>107.602</v>
      </c>
      <c r="EF1912" s="7">
        <v>41757</v>
      </c>
      <c r="EG1912" s="5">
        <v>113.765</v>
      </c>
      <c r="EU1912" s="7">
        <v>42165</v>
      </c>
      <c r="EV1912" s="5">
        <v>111.133</v>
      </c>
      <c r="HL1912" s="7">
        <v>41758</v>
      </c>
      <c r="HM1912" s="5">
        <v>127.27</v>
      </c>
      <c r="HR1912" s="7">
        <v>41760</v>
      </c>
      <c r="HS1912" s="5">
        <v>127.072</v>
      </c>
      <c r="HU1912" s="7">
        <v>41765</v>
      </c>
      <c r="HV1912" s="5">
        <v>105.955</v>
      </c>
      <c r="HX1912" s="7">
        <v>41925</v>
      </c>
      <c r="HY1912" s="5">
        <v>128.45699999999999</v>
      </c>
    </row>
    <row r="1913" spans="79:233">
      <c r="CA1913" s="7">
        <v>41758</v>
      </c>
      <c r="CB1913" s="5">
        <v>101.018</v>
      </c>
      <c r="CG1913" s="7">
        <v>41758</v>
      </c>
      <c r="CH1913" s="5">
        <v>102.88500000000001</v>
      </c>
      <c r="DE1913" s="7">
        <v>41758</v>
      </c>
      <c r="DF1913" s="5">
        <v>104.27500000000001</v>
      </c>
      <c r="DW1913" s="7">
        <v>41758</v>
      </c>
      <c r="DX1913" s="5">
        <v>107.572</v>
      </c>
      <c r="EF1913" s="7">
        <v>41758</v>
      </c>
      <c r="EG1913" s="5">
        <v>113.723</v>
      </c>
      <c r="EU1913" s="7">
        <v>42166</v>
      </c>
      <c r="EV1913" s="5">
        <v>111.13800000000001</v>
      </c>
      <c r="HL1913" s="7">
        <v>41759</v>
      </c>
      <c r="HM1913" s="5">
        <v>127.503</v>
      </c>
      <c r="HR1913" s="7">
        <v>41761</v>
      </c>
      <c r="HS1913" s="5">
        <v>127.63500000000001</v>
      </c>
      <c r="HU1913" s="7">
        <v>41766</v>
      </c>
      <c r="HV1913" s="5">
        <v>105.545</v>
      </c>
      <c r="HX1913" s="7">
        <v>41926</v>
      </c>
      <c r="HY1913" s="5">
        <v>128.90799999999999</v>
      </c>
    </row>
    <row r="1914" spans="79:233">
      <c r="CA1914" s="7">
        <v>41759</v>
      </c>
      <c r="CB1914" s="5">
        <v>101.008</v>
      </c>
      <c r="CG1914" s="7">
        <v>41759</v>
      </c>
      <c r="CH1914" s="5">
        <v>102.875</v>
      </c>
      <c r="DE1914" s="7">
        <v>41759</v>
      </c>
      <c r="DF1914" s="5">
        <v>104.27800000000001</v>
      </c>
      <c r="DW1914" s="7">
        <v>41759</v>
      </c>
      <c r="DX1914" s="5">
        <v>107.628</v>
      </c>
      <c r="EF1914" s="7">
        <v>41759</v>
      </c>
      <c r="EG1914" s="5">
        <v>113.79</v>
      </c>
      <c r="EU1914" s="7">
        <v>42167</v>
      </c>
      <c r="EV1914" s="5">
        <v>110.77500000000001</v>
      </c>
      <c r="HL1914" s="7">
        <v>41760</v>
      </c>
      <c r="HM1914" s="5">
        <v>127.60299999999999</v>
      </c>
      <c r="HR1914" s="7">
        <v>41764</v>
      </c>
      <c r="HS1914" s="5">
        <v>127.61</v>
      </c>
      <c r="HU1914" s="7">
        <v>41767</v>
      </c>
      <c r="HV1914" s="5">
        <v>106.80500000000001</v>
      </c>
      <c r="HX1914" s="7">
        <v>41927</v>
      </c>
      <c r="HY1914" s="5">
        <v>127.883</v>
      </c>
    </row>
    <row r="1915" spans="79:233">
      <c r="CA1915" s="7">
        <v>41760</v>
      </c>
      <c r="CB1915" s="5">
        <v>101.01</v>
      </c>
      <c r="CG1915" s="7">
        <v>41760</v>
      </c>
      <c r="CH1915" s="5">
        <v>103.018</v>
      </c>
      <c r="DE1915" s="7">
        <v>41760</v>
      </c>
      <c r="DF1915" s="5">
        <v>104.238</v>
      </c>
      <c r="DW1915" s="7">
        <v>41760</v>
      </c>
      <c r="DX1915" s="5">
        <v>107.602</v>
      </c>
      <c r="EF1915" s="7">
        <v>41760</v>
      </c>
      <c r="EG1915" s="5">
        <v>113.80800000000001</v>
      </c>
      <c r="EU1915" s="7">
        <v>42170</v>
      </c>
      <c r="EV1915" s="5">
        <v>110.363</v>
      </c>
      <c r="HL1915" s="7">
        <v>41761</v>
      </c>
      <c r="HM1915" s="5">
        <v>127.938</v>
      </c>
      <c r="HR1915" s="7">
        <v>41765</v>
      </c>
      <c r="HS1915" s="5">
        <v>128.31299999999999</v>
      </c>
      <c r="HU1915" s="7">
        <v>41768</v>
      </c>
      <c r="HV1915" s="5">
        <v>106.07</v>
      </c>
      <c r="HX1915" s="7">
        <v>41928</v>
      </c>
      <c r="HY1915" s="5">
        <v>126.253</v>
      </c>
    </row>
    <row r="1916" spans="79:233">
      <c r="CA1916" s="7">
        <v>41761</v>
      </c>
      <c r="CB1916" s="5">
        <v>100.998</v>
      </c>
      <c r="CG1916" s="7">
        <v>41761</v>
      </c>
      <c r="CH1916" s="5">
        <v>102.848</v>
      </c>
      <c r="DE1916" s="7">
        <v>41761</v>
      </c>
      <c r="DF1916" s="5">
        <v>104.26300000000001</v>
      </c>
      <c r="DW1916" s="7">
        <v>41761</v>
      </c>
      <c r="DX1916" s="5">
        <v>107.645</v>
      </c>
      <c r="EF1916" s="7">
        <v>41761</v>
      </c>
      <c r="EG1916" s="5">
        <v>113.81</v>
      </c>
      <c r="EU1916" s="7">
        <v>42171</v>
      </c>
      <c r="EV1916" s="5">
        <v>110.265</v>
      </c>
      <c r="HL1916" s="7">
        <v>41764</v>
      </c>
      <c r="HM1916" s="5">
        <v>127.943</v>
      </c>
      <c r="HR1916" s="7">
        <v>41766</v>
      </c>
      <c r="HS1916" s="5">
        <v>127.83499999999999</v>
      </c>
      <c r="HU1916" s="7">
        <v>41771</v>
      </c>
      <c r="HV1916" s="5">
        <v>105.755</v>
      </c>
      <c r="HX1916" s="7">
        <v>41929</v>
      </c>
      <c r="HY1916" s="5">
        <v>126.49</v>
      </c>
    </row>
    <row r="1917" spans="79:233">
      <c r="CA1917" s="7">
        <v>41764</v>
      </c>
      <c r="CB1917" s="5">
        <v>100.985</v>
      </c>
      <c r="CG1917" s="7">
        <v>41764</v>
      </c>
      <c r="CH1917" s="5">
        <v>102.84</v>
      </c>
      <c r="DE1917" s="7">
        <v>41764</v>
      </c>
      <c r="DF1917" s="5">
        <v>104.27</v>
      </c>
      <c r="DW1917" s="7">
        <v>41764</v>
      </c>
      <c r="DX1917" s="5">
        <v>107.693</v>
      </c>
      <c r="EF1917" s="7">
        <v>41764</v>
      </c>
      <c r="EG1917" s="5">
        <v>113.845</v>
      </c>
      <c r="EU1917" s="7">
        <v>42172</v>
      </c>
      <c r="EV1917" s="5">
        <v>110.378</v>
      </c>
      <c r="HL1917" s="7">
        <v>41765</v>
      </c>
      <c r="HM1917" s="5">
        <v>128.47499999999999</v>
      </c>
      <c r="HR1917" s="7">
        <v>41767</v>
      </c>
      <c r="HS1917" s="5">
        <v>129.16499999999999</v>
      </c>
      <c r="HU1917" s="7">
        <v>41772</v>
      </c>
      <c r="HV1917" s="5">
        <v>106.005</v>
      </c>
      <c r="HX1917" s="7">
        <v>41932</v>
      </c>
      <c r="HY1917" s="5">
        <v>125.283</v>
      </c>
    </row>
    <row r="1918" spans="79:233">
      <c r="CA1918" s="7">
        <v>41765</v>
      </c>
      <c r="CB1918" s="5">
        <v>100.968</v>
      </c>
      <c r="CG1918" s="7">
        <v>41765</v>
      </c>
      <c r="CH1918" s="5">
        <v>102.833</v>
      </c>
      <c r="DE1918" s="7">
        <v>41765</v>
      </c>
      <c r="DF1918" s="5">
        <v>104.27800000000001</v>
      </c>
      <c r="DW1918" s="7">
        <v>41765</v>
      </c>
      <c r="DX1918" s="5">
        <v>107.74299999999999</v>
      </c>
      <c r="EF1918" s="7">
        <v>41765</v>
      </c>
      <c r="EG1918" s="5">
        <v>113.925</v>
      </c>
      <c r="EU1918" s="7">
        <v>42173</v>
      </c>
      <c r="EV1918" s="5">
        <v>110.43300000000001</v>
      </c>
      <c r="HL1918" s="7">
        <v>41766</v>
      </c>
      <c r="HM1918" s="5">
        <v>128.09800000000001</v>
      </c>
      <c r="HR1918" s="7">
        <v>41768</v>
      </c>
      <c r="HS1918" s="5">
        <v>128.45500000000001</v>
      </c>
      <c r="HU1918" s="7">
        <v>41773</v>
      </c>
      <c r="HV1918" s="5">
        <v>106.398</v>
      </c>
      <c r="HX1918" s="7">
        <v>41933</v>
      </c>
      <c r="HY1918" s="5">
        <v>125.72799999999999</v>
      </c>
    </row>
    <row r="1919" spans="79:233">
      <c r="CA1919" s="7">
        <v>41766</v>
      </c>
      <c r="CB1919" s="5">
        <v>100.93</v>
      </c>
      <c r="CG1919" s="7">
        <v>41766</v>
      </c>
      <c r="CH1919" s="5">
        <v>102.798</v>
      </c>
      <c r="DE1919" s="7">
        <v>41766</v>
      </c>
      <c r="DF1919" s="5">
        <v>104.24</v>
      </c>
      <c r="DW1919" s="7">
        <v>41766</v>
      </c>
      <c r="DX1919" s="5">
        <v>107.66</v>
      </c>
      <c r="EF1919" s="7">
        <v>41766</v>
      </c>
      <c r="EG1919" s="5">
        <v>113.81</v>
      </c>
      <c r="EU1919" s="7">
        <v>42174</v>
      </c>
      <c r="EV1919" s="5">
        <v>110.4</v>
      </c>
      <c r="HL1919" s="7">
        <v>41767</v>
      </c>
      <c r="HM1919" s="5">
        <v>129.21199999999999</v>
      </c>
      <c r="HR1919" s="7">
        <v>41771</v>
      </c>
      <c r="HS1919" s="5">
        <v>128.13</v>
      </c>
      <c r="HU1919" s="7">
        <v>41774</v>
      </c>
      <c r="HV1919" s="5">
        <v>104.205</v>
      </c>
      <c r="HX1919" s="7">
        <v>41934</v>
      </c>
      <c r="HY1919" s="5">
        <v>125.68</v>
      </c>
    </row>
    <row r="1920" spans="79:233">
      <c r="CA1920" s="7">
        <v>41767</v>
      </c>
      <c r="CB1920" s="5">
        <v>100.925</v>
      </c>
      <c r="CG1920" s="7">
        <v>41767</v>
      </c>
      <c r="CH1920" s="5">
        <v>102.813</v>
      </c>
      <c r="DE1920" s="7">
        <v>41767</v>
      </c>
      <c r="DF1920" s="5">
        <v>104.285</v>
      </c>
      <c r="DW1920" s="7">
        <v>41767</v>
      </c>
      <c r="DX1920" s="5">
        <v>107.74</v>
      </c>
      <c r="EF1920" s="7">
        <v>41767</v>
      </c>
      <c r="EG1920" s="5">
        <v>113.93</v>
      </c>
      <c r="EU1920" s="7">
        <v>42177</v>
      </c>
      <c r="EV1920" s="5">
        <v>110.825</v>
      </c>
      <c r="HL1920" s="7">
        <v>41768</v>
      </c>
      <c r="HM1920" s="5">
        <v>128.68299999999999</v>
      </c>
      <c r="HR1920" s="7">
        <v>41772</v>
      </c>
      <c r="HS1920" s="5">
        <v>128.49</v>
      </c>
      <c r="HU1920" s="7">
        <v>41775</v>
      </c>
      <c r="HV1920" s="5">
        <v>105.07</v>
      </c>
      <c r="HX1920" s="7">
        <v>41935</v>
      </c>
      <c r="HY1920" s="5">
        <v>125.72</v>
      </c>
    </row>
    <row r="1921" spans="79:233">
      <c r="CA1921" s="7">
        <v>41768</v>
      </c>
      <c r="CB1921" s="5">
        <v>100.917</v>
      </c>
      <c r="CG1921" s="7">
        <v>41768</v>
      </c>
      <c r="CH1921" s="5">
        <v>102.79</v>
      </c>
      <c r="DE1921" s="7">
        <v>41768</v>
      </c>
      <c r="DF1921" s="5">
        <v>104.227</v>
      </c>
      <c r="DW1921" s="7">
        <v>41768</v>
      </c>
      <c r="DX1921" s="5">
        <v>107.675</v>
      </c>
      <c r="EF1921" s="7">
        <v>41768</v>
      </c>
      <c r="EG1921" s="5">
        <v>113.833</v>
      </c>
      <c r="EU1921" s="7">
        <v>42178</v>
      </c>
      <c r="EV1921" s="5">
        <v>110.99299999999999</v>
      </c>
      <c r="HL1921" s="7">
        <v>41771</v>
      </c>
      <c r="HM1921" s="5">
        <v>128.47</v>
      </c>
      <c r="HR1921" s="7">
        <v>41773</v>
      </c>
      <c r="HS1921" s="5">
        <v>128.88999999999999</v>
      </c>
      <c r="HU1921" s="7">
        <v>41778</v>
      </c>
      <c r="HV1921" s="5">
        <v>104.41500000000001</v>
      </c>
      <c r="HX1921" s="7">
        <v>41936</v>
      </c>
      <c r="HY1921" s="5">
        <v>125.83499999999999</v>
      </c>
    </row>
    <row r="1922" spans="79:233">
      <c r="CA1922" s="7">
        <v>41771</v>
      </c>
      <c r="CB1922" s="5">
        <v>100.9</v>
      </c>
      <c r="CG1922" s="7">
        <v>41771</v>
      </c>
      <c r="CH1922" s="5">
        <v>102.765</v>
      </c>
      <c r="DE1922" s="7">
        <v>41771</v>
      </c>
      <c r="DF1922" s="5">
        <v>104.175</v>
      </c>
      <c r="DW1922" s="7">
        <v>41771</v>
      </c>
      <c r="DX1922" s="5">
        <v>107.55800000000001</v>
      </c>
      <c r="EF1922" s="7">
        <v>41771</v>
      </c>
      <c r="EG1922" s="5">
        <v>113.7</v>
      </c>
      <c r="EU1922" s="7">
        <v>42179</v>
      </c>
      <c r="EV1922" s="5">
        <v>110.863</v>
      </c>
      <c r="HL1922" s="7">
        <v>41772</v>
      </c>
      <c r="HM1922" s="5">
        <v>128.71799999999999</v>
      </c>
      <c r="HR1922" s="7">
        <v>41774</v>
      </c>
      <c r="HS1922" s="5">
        <v>126.658</v>
      </c>
      <c r="HU1922" s="7">
        <v>41779</v>
      </c>
      <c r="HV1922" s="5">
        <v>102.97499999999999</v>
      </c>
      <c r="HX1922" s="7">
        <v>41939</v>
      </c>
      <c r="HY1922" s="5">
        <v>126.425</v>
      </c>
    </row>
    <row r="1923" spans="79:233">
      <c r="CA1923" s="7">
        <v>41772</v>
      </c>
      <c r="CB1923" s="5">
        <v>100.887</v>
      </c>
      <c r="CG1923" s="7">
        <v>41772</v>
      </c>
      <c r="CH1923" s="5">
        <v>102.755</v>
      </c>
      <c r="DE1923" s="7">
        <v>41772</v>
      </c>
      <c r="DF1923" s="5">
        <v>104.18</v>
      </c>
      <c r="DW1923" s="7">
        <v>41772</v>
      </c>
      <c r="DX1923" s="5">
        <v>107.578</v>
      </c>
      <c r="EF1923" s="7">
        <v>41772</v>
      </c>
      <c r="EG1923" s="5">
        <v>113.735</v>
      </c>
      <c r="EU1923" s="7">
        <v>42180</v>
      </c>
      <c r="EV1923" s="5">
        <v>111.005</v>
      </c>
      <c r="HL1923" s="7">
        <v>41773</v>
      </c>
      <c r="HM1923" s="5">
        <v>129.14500000000001</v>
      </c>
      <c r="HR1923" s="7">
        <v>41775</v>
      </c>
      <c r="HS1923" s="5">
        <v>127.61</v>
      </c>
      <c r="HU1923" s="7">
        <v>41780</v>
      </c>
      <c r="HV1923" s="5">
        <v>104.075</v>
      </c>
      <c r="HX1923" s="7">
        <v>41940</v>
      </c>
      <c r="HY1923" s="5">
        <v>126.44499999999999</v>
      </c>
    </row>
    <row r="1924" spans="79:233">
      <c r="CA1924" s="7">
        <v>41773</v>
      </c>
      <c r="CB1924" s="5">
        <v>100.855</v>
      </c>
      <c r="CG1924" s="7">
        <v>41773</v>
      </c>
      <c r="CH1924" s="5">
        <v>102.735</v>
      </c>
      <c r="DE1924" s="7">
        <v>41773</v>
      </c>
      <c r="DF1924" s="5">
        <v>104.18300000000001</v>
      </c>
      <c r="DW1924" s="7">
        <v>41773</v>
      </c>
      <c r="DX1924" s="5">
        <v>107.648</v>
      </c>
      <c r="EF1924" s="7">
        <v>41773</v>
      </c>
      <c r="EG1924" s="5">
        <v>113.84</v>
      </c>
      <c r="EU1924" s="7">
        <v>42181</v>
      </c>
      <c r="EV1924" s="5">
        <v>110.887</v>
      </c>
      <c r="HL1924" s="7">
        <v>41774</v>
      </c>
      <c r="HM1924" s="5">
        <v>127.188</v>
      </c>
      <c r="HR1924" s="7">
        <v>41778</v>
      </c>
      <c r="HS1924" s="5">
        <v>126.74</v>
      </c>
      <c r="HU1924" s="7">
        <v>41781</v>
      </c>
      <c r="HV1924" s="5">
        <v>103.395</v>
      </c>
      <c r="HX1924" s="7">
        <v>41941</v>
      </c>
      <c r="HY1924" s="5">
        <v>126.60299999999999</v>
      </c>
    </row>
    <row r="1925" spans="79:233">
      <c r="CA1925" s="7">
        <v>41774</v>
      </c>
      <c r="CB1925" s="5">
        <v>100.833</v>
      </c>
      <c r="CG1925" s="7">
        <v>41774</v>
      </c>
      <c r="CH1925" s="5">
        <v>102.708</v>
      </c>
      <c r="DE1925" s="7">
        <v>41774</v>
      </c>
      <c r="DF1925" s="5">
        <v>104.02800000000001</v>
      </c>
      <c r="DW1925" s="7">
        <v>41774</v>
      </c>
      <c r="DX1925" s="5">
        <v>107.36</v>
      </c>
      <c r="EF1925" s="7">
        <v>41774</v>
      </c>
      <c r="EG1925" s="5">
        <v>113.505</v>
      </c>
      <c r="EU1925" s="7">
        <v>42184</v>
      </c>
      <c r="EV1925" s="5">
        <v>110.273</v>
      </c>
      <c r="HL1925" s="7">
        <v>41775</v>
      </c>
      <c r="HM1925" s="5">
        <v>127.983</v>
      </c>
      <c r="HR1925" s="7">
        <v>41779</v>
      </c>
      <c r="HS1925" s="5">
        <v>125.29</v>
      </c>
      <c r="HU1925" s="7">
        <v>41782</v>
      </c>
      <c r="HV1925" s="5">
        <v>104.35</v>
      </c>
      <c r="HX1925" s="7">
        <v>41942</v>
      </c>
      <c r="HY1925" s="5">
        <v>126.355</v>
      </c>
    </row>
    <row r="1926" spans="79:233">
      <c r="CA1926" s="7">
        <v>41775</v>
      </c>
      <c r="CB1926" s="5">
        <v>100.82</v>
      </c>
      <c r="CG1926" s="7">
        <v>41775</v>
      </c>
      <c r="CH1926" s="5">
        <v>102.69</v>
      </c>
      <c r="DE1926" s="7">
        <v>41775</v>
      </c>
      <c r="DF1926" s="5">
        <v>104.095</v>
      </c>
      <c r="DW1926" s="7">
        <v>41775</v>
      </c>
      <c r="DX1926" s="5">
        <v>107.53</v>
      </c>
      <c r="EF1926" s="7">
        <v>41775</v>
      </c>
      <c r="EG1926" s="5">
        <v>113.708</v>
      </c>
      <c r="EU1926" s="7">
        <v>42185</v>
      </c>
      <c r="EV1926" s="5">
        <v>110.363</v>
      </c>
      <c r="HL1926" s="7">
        <v>41778</v>
      </c>
      <c r="HM1926" s="5">
        <v>127.29</v>
      </c>
      <c r="HR1926" s="7">
        <v>41780</v>
      </c>
      <c r="HS1926" s="5">
        <v>126.405</v>
      </c>
      <c r="HU1926" s="7">
        <v>41785</v>
      </c>
      <c r="HV1926" s="5">
        <v>105.75</v>
      </c>
      <c r="HX1926" s="7">
        <v>41943</v>
      </c>
      <c r="HY1926" s="5">
        <v>127.828</v>
      </c>
    </row>
    <row r="1927" spans="79:233">
      <c r="CA1927" s="7">
        <v>41778</v>
      </c>
      <c r="CB1927" s="5">
        <v>100.81</v>
      </c>
      <c r="CG1927" s="7">
        <v>41778</v>
      </c>
      <c r="CH1927" s="5">
        <v>102.66800000000001</v>
      </c>
      <c r="DE1927" s="7">
        <v>41778</v>
      </c>
      <c r="DF1927" s="5">
        <v>104.03</v>
      </c>
      <c r="DW1927" s="7">
        <v>41778</v>
      </c>
      <c r="DX1927" s="5">
        <v>107.423</v>
      </c>
      <c r="EF1927" s="7">
        <v>41778</v>
      </c>
      <c r="EG1927" s="5">
        <v>113.518</v>
      </c>
      <c r="EU1927" s="7">
        <v>42186</v>
      </c>
      <c r="EV1927" s="5">
        <v>110.515</v>
      </c>
      <c r="HL1927" s="7">
        <v>41779</v>
      </c>
      <c r="HM1927" s="5">
        <v>125.985</v>
      </c>
      <c r="HR1927" s="7">
        <v>41781</v>
      </c>
      <c r="HS1927" s="5">
        <v>125.71</v>
      </c>
      <c r="HU1927" s="7">
        <v>41786</v>
      </c>
      <c r="HV1927" s="5">
        <v>105.542</v>
      </c>
      <c r="HX1927" s="7">
        <v>41946</v>
      </c>
      <c r="HY1927" s="5">
        <v>126.71299999999999</v>
      </c>
    </row>
    <row r="1928" spans="79:233">
      <c r="CA1928" s="7">
        <v>41779</v>
      </c>
      <c r="CB1928" s="5">
        <v>100.795</v>
      </c>
      <c r="CG1928" s="7">
        <v>41779</v>
      </c>
      <c r="CH1928" s="5">
        <v>102.628</v>
      </c>
      <c r="DE1928" s="7">
        <v>41779</v>
      </c>
      <c r="DF1928" s="5">
        <v>103.925</v>
      </c>
      <c r="DW1928" s="7">
        <v>41779</v>
      </c>
      <c r="DX1928" s="5">
        <v>107.21</v>
      </c>
      <c r="EF1928" s="7">
        <v>41779</v>
      </c>
      <c r="EG1928" s="5">
        <v>113.23</v>
      </c>
      <c r="EU1928" s="7">
        <v>42187</v>
      </c>
      <c r="EV1928" s="5">
        <v>110.375</v>
      </c>
      <c r="HL1928" s="7">
        <v>41780</v>
      </c>
      <c r="HM1928" s="5">
        <v>126.97</v>
      </c>
      <c r="HR1928" s="7">
        <v>41782</v>
      </c>
      <c r="HS1928" s="5">
        <v>126.798</v>
      </c>
      <c r="HU1928" s="7">
        <v>41787</v>
      </c>
      <c r="HV1928" s="5">
        <v>106.405</v>
      </c>
      <c r="HX1928" s="7">
        <v>41947</v>
      </c>
      <c r="HY1928" s="5">
        <v>125.94499999999999</v>
      </c>
    </row>
    <row r="1929" spans="79:233">
      <c r="CA1929" s="7">
        <v>41780</v>
      </c>
      <c r="CB1929" s="5">
        <v>100.765</v>
      </c>
      <c r="CG1929" s="7">
        <v>41780</v>
      </c>
      <c r="CH1929" s="5">
        <v>102.613</v>
      </c>
      <c r="DE1929" s="7">
        <v>41780</v>
      </c>
      <c r="DF1929" s="5">
        <v>104</v>
      </c>
      <c r="DW1929" s="7">
        <v>41780</v>
      </c>
      <c r="DX1929" s="5">
        <v>107.36799999999999</v>
      </c>
      <c r="EF1929" s="7">
        <v>41780</v>
      </c>
      <c r="EG1929" s="5">
        <v>113.443</v>
      </c>
      <c r="EU1929" s="7">
        <v>42188</v>
      </c>
      <c r="EV1929" s="5">
        <v>110.447</v>
      </c>
      <c r="HL1929" s="7">
        <v>41781</v>
      </c>
      <c r="HM1929" s="5">
        <v>126.38</v>
      </c>
      <c r="HR1929" s="7">
        <v>41785</v>
      </c>
      <c r="HS1929" s="5">
        <v>128.14500000000001</v>
      </c>
      <c r="HU1929" s="7">
        <v>41788</v>
      </c>
      <c r="HV1929" s="5">
        <v>105.99</v>
      </c>
      <c r="HX1929" s="7">
        <v>41948</v>
      </c>
      <c r="HY1929" s="5">
        <v>125.483</v>
      </c>
    </row>
    <row r="1930" spans="79:233">
      <c r="CA1930" s="7">
        <v>41781</v>
      </c>
      <c r="CB1930" s="5">
        <v>100.758</v>
      </c>
      <c r="CG1930" s="7">
        <v>41781</v>
      </c>
      <c r="CH1930" s="5">
        <v>102.608</v>
      </c>
      <c r="DE1930" s="7">
        <v>41781</v>
      </c>
      <c r="DF1930" s="5">
        <v>103.91</v>
      </c>
      <c r="DW1930" s="7">
        <v>41781</v>
      </c>
      <c r="DX1930" s="5">
        <v>107.18300000000001</v>
      </c>
      <c r="EF1930" s="7">
        <v>41781</v>
      </c>
      <c r="EG1930" s="5">
        <v>113.19799999999999</v>
      </c>
      <c r="EU1930" s="7">
        <v>42191</v>
      </c>
      <c r="EV1930" s="5">
        <v>110.22499999999999</v>
      </c>
      <c r="HL1930" s="7">
        <v>41782</v>
      </c>
      <c r="HM1930" s="5">
        <v>127.435</v>
      </c>
      <c r="HR1930" s="7">
        <v>41786</v>
      </c>
      <c r="HS1930" s="5">
        <v>128.01</v>
      </c>
      <c r="HU1930" s="7">
        <v>41789</v>
      </c>
      <c r="HV1930" s="5">
        <v>106.22</v>
      </c>
      <c r="HX1930" s="7">
        <v>41949</v>
      </c>
      <c r="HY1930" s="5">
        <v>125.565</v>
      </c>
    </row>
    <row r="1931" spans="79:233">
      <c r="CA1931" s="7">
        <v>41782</v>
      </c>
      <c r="CB1931" s="5">
        <v>100.748</v>
      </c>
      <c r="CG1931" s="7">
        <v>41782</v>
      </c>
      <c r="CH1931" s="5">
        <v>102.62</v>
      </c>
      <c r="DE1931" s="7">
        <v>41782</v>
      </c>
      <c r="DF1931" s="5">
        <v>104.008</v>
      </c>
      <c r="DW1931" s="7">
        <v>41782</v>
      </c>
      <c r="DX1931" s="5">
        <v>107.36499999999999</v>
      </c>
      <c r="EF1931" s="7">
        <v>41782</v>
      </c>
      <c r="EG1931" s="5">
        <v>113.41500000000001</v>
      </c>
      <c r="EU1931" s="7">
        <v>42192</v>
      </c>
      <c r="EV1931" s="5">
        <v>110.328</v>
      </c>
      <c r="HL1931" s="7">
        <v>41785</v>
      </c>
      <c r="HM1931" s="5">
        <v>128.755</v>
      </c>
      <c r="HR1931" s="7">
        <v>41787</v>
      </c>
      <c r="HS1931" s="5">
        <v>128.91300000000001</v>
      </c>
      <c r="HU1931" s="7">
        <v>41792</v>
      </c>
      <c r="HV1931" s="5">
        <v>106.345</v>
      </c>
      <c r="HX1931" s="7">
        <v>41950</v>
      </c>
      <c r="HY1931" s="5">
        <v>125.49299999999999</v>
      </c>
    </row>
    <row r="1932" spans="79:233">
      <c r="CA1932" s="7">
        <v>41785</v>
      </c>
      <c r="CB1932" s="5">
        <v>100.738</v>
      </c>
      <c r="CG1932" s="7">
        <v>41785</v>
      </c>
      <c r="CH1932" s="5">
        <v>102.633</v>
      </c>
      <c r="DE1932" s="7">
        <v>41785</v>
      </c>
      <c r="DF1932" s="5">
        <v>104.11499999999999</v>
      </c>
      <c r="DW1932" s="7">
        <v>41785</v>
      </c>
      <c r="DX1932" s="5">
        <v>107.515</v>
      </c>
      <c r="EF1932" s="7">
        <v>41785</v>
      </c>
      <c r="EG1932" s="5">
        <v>113.58799999999999</v>
      </c>
      <c r="EU1932" s="7">
        <v>42193</v>
      </c>
      <c r="EV1932" s="5">
        <v>110.387</v>
      </c>
      <c r="HL1932" s="7">
        <v>41786</v>
      </c>
      <c r="HM1932" s="5">
        <v>128.52199999999999</v>
      </c>
      <c r="HR1932" s="7">
        <v>41788</v>
      </c>
      <c r="HS1932" s="5">
        <v>128.517</v>
      </c>
      <c r="HU1932" s="7">
        <v>41793</v>
      </c>
      <c r="HV1932" s="5">
        <v>106.383</v>
      </c>
      <c r="HX1932" s="7">
        <v>41953</v>
      </c>
      <c r="HY1932" s="5">
        <v>126.395</v>
      </c>
    </row>
    <row r="1933" spans="79:233">
      <c r="CA1933" s="7">
        <v>41786</v>
      </c>
      <c r="CB1933" s="5">
        <v>100.727</v>
      </c>
      <c r="CG1933" s="7">
        <v>41786</v>
      </c>
      <c r="CH1933" s="5">
        <v>102.65300000000001</v>
      </c>
      <c r="DE1933" s="7">
        <v>41786</v>
      </c>
      <c r="DF1933" s="5">
        <v>104.11499999999999</v>
      </c>
      <c r="DW1933" s="7">
        <v>41786</v>
      </c>
      <c r="DX1933" s="5">
        <v>107.55500000000001</v>
      </c>
      <c r="EF1933" s="7">
        <v>41786</v>
      </c>
      <c r="EG1933" s="5">
        <v>113.655</v>
      </c>
      <c r="EU1933" s="7">
        <v>42194</v>
      </c>
      <c r="EV1933" s="5">
        <v>110.447</v>
      </c>
      <c r="HL1933" s="7">
        <v>41787</v>
      </c>
      <c r="HM1933" s="5">
        <v>129.33699999999999</v>
      </c>
      <c r="HR1933" s="7">
        <v>41789</v>
      </c>
      <c r="HS1933" s="5">
        <v>128.637</v>
      </c>
      <c r="HU1933" s="7">
        <v>41794</v>
      </c>
      <c r="HV1933" s="5">
        <v>106.28</v>
      </c>
      <c r="HX1933" s="7">
        <v>41954</v>
      </c>
      <c r="HY1933" s="5">
        <v>126.762</v>
      </c>
    </row>
    <row r="1934" spans="79:233">
      <c r="CA1934" s="7">
        <v>41787</v>
      </c>
      <c r="CB1934" s="5">
        <v>100.697</v>
      </c>
      <c r="CG1934" s="7">
        <v>41787</v>
      </c>
      <c r="CH1934" s="5">
        <v>102.643</v>
      </c>
      <c r="DE1934" s="7">
        <v>41787</v>
      </c>
      <c r="DF1934" s="5">
        <v>104.145</v>
      </c>
      <c r="DW1934" s="7">
        <v>41787</v>
      </c>
      <c r="DX1934" s="5">
        <v>107.64</v>
      </c>
      <c r="EF1934" s="7">
        <v>41787</v>
      </c>
      <c r="EG1934" s="5">
        <v>113.77500000000001</v>
      </c>
      <c r="EU1934" s="7">
        <v>42195</v>
      </c>
      <c r="EV1934" s="5">
        <v>110.703</v>
      </c>
      <c r="HL1934" s="7">
        <v>41788</v>
      </c>
      <c r="HM1934" s="5">
        <v>128.935</v>
      </c>
      <c r="HR1934" s="7">
        <v>41792</v>
      </c>
      <c r="HS1934" s="5">
        <v>128.81800000000001</v>
      </c>
      <c r="HU1934" s="7">
        <v>41795</v>
      </c>
      <c r="HV1934" s="5">
        <v>106.633</v>
      </c>
      <c r="HX1934" s="7">
        <v>41955</v>
      </c>
      <c r="HY1934" s="5">
        <v>127.072</v>
      </c>
    </row>
    <row r="1935" spans="79:233">
      <c r="CA1935" s="7">
        <v>41788</v>
      </c>
      <c r="CB1935" s="5">
        <v>100.685</v>
      </c>
      <c r="CG1935" s="7">
        <v>41788</v>
      </c>
      <c r="CH1935" s="5">
        <v>102.62</v>
      </c>
      <c r="DE1935" s="7">
        <v>41788</v>
      </c>
      <c r="DF1935" s="5">
        <v>104.08499999999999</v>
      </c>
      <c r="DW1935" s="7">
        <v>41788</v>
      </c>
      <c r="DX1935" s="5">
        <v>107.5</v>
      </c>
      <c r="EF1935" s="7">
        <v>41788</v>
      </c>
      <c r="EG1935" s="5">
        <v>113.6</v>
      </c>
      <c r="EU1935" s="7">
        <v>42198</v>
      </c>
      <c r="EV1935" s="5">
        <v>110.873</v>
      </c>
      <c r="HL1935" s="7">
        <v>41789</v>
      </c>
      <c r="HM1935" s="5">
        <v>129.09200000000001</v>
      </c>
      <c r="HR1935" s="7">
        <v>41793</v>
      </c>
      <c r="HS1935" s="5">
        <v>128.923</v>
      </c>
      <c r="HU1935" s="7">
        <v>41796</v>
      </c>
      <c r="HV1935" s="5">
        <v>108.858</v>
      </c>
      <c r="HX1935" s="7">
        <v>41956</v>
      </c>
      <c r="HY1935" s="5">
        <v>126.762</v>
      </c>
    </row>
    <row r="1936" spans="79:233">
      <c r="CA1936" s="7">
        <v>41789</v>
      </c>
      <c r="CB1936" s="5">
        <v>100.678</v>
      </c>
      <c r="CG1936" s="7">
        <v>41789</v>
      </c>
      <c r="CH1936" s="5">
        <v>102.61499999999999</v>
      </c>
      <c r="DE1936" s="7">
        <v>41789</v>
      </c>
      <c r="DF1936" s="5">
        <v>104.11</v>
      </c>
      <c r="DW1936" s="7">
        <v>41789</v>
      </c>
      <c r="DX1936" s="5">
        <v>107.518</v>
      </c>
      <c r="EF1936" s="7">
        <v>41789</v>
      </c>
      <c r="EG1936" s="5">
        <v>113.63800000000001</v>
      </c>
      <c r="EU1936" s="7">
        <v>42199</v>
      </c>
      <c r="EV1936" s="5">
        <v>110.878</v>
      </c>
      <c r="HL1936" s="7">
        <v>41792</v>
      </c>
      <c r="HM1936" s="5">
        <v>129.24</v>
      </c>
      <c r="HR1936" s="7">
        <v>41794</v>
      </c>
      <c r="HS1936" s="5">
        <v>128.72300000000001</v>
      </c>
      <c r="HU1936" s="7">
        <v>41799</v>
      </c>
      <c r="HV1936" s="5">
        <v>110.35</v>
      </c>
      <c r="HX1936" s="7">
        <v>41957</v>
      </c>
      <c r="HY1936" s="5">
        <v>126.36499999999999</v>
      </c>
    </row>
    <row r="1937" spans="79:233">
      <c r="CA1937" s="7">
        <v>41792</v>
      </c>
      <c r="CB1937" s="5">
        <v>100.663</v>
      </c>
      <c r="CG1937" s="7">
        <v>41792</v>
      </c>
      <c r="CH1937" s="5">
        <v>102.61799999999999</v>
      </c>
      <c r="DE1937" s="7">
        <v>41792</v>
      </c>
      <c r="DF1937" s="5">
        <v>104.12</v>
      </c>
      <c r="DW1937" s="7">
        <v>41792</v>
      </c>
      <c r="DX1937" s="5">
        <v>107.54</v>
      </c>
      <c r="EF1937" s="7">
        <v>41792</v>
      </c>
      <c r="EG1937" s="5">
        <v>113.685</v>
      </c>
      <c r="EU1937" s="7">
        <v>42200</v>
      </c>
      <c r="EV1937" s="5">
        <v>111.023</v>
      </c>
      <c r="HL1937" s="7">
        <v>41793</v>
      </c>
      <c r="HM1937" s="5">
        <v>129.33500000000001</v>
      </c>
      <c r="HR1937" s="7">
        <v>41795</v>
      </c>
      <c r="HS1937" s="5">
        <v>129.142</v>
      </c>
      <c r="HU1937" s="7">
        <v>41800</v>
      </c>
      <c r="HV1937" s="5">
        <v>109.605</v>
      </c>
      <c r="HX1937" s="7">
        <v>41960</v>
      </c>
      <c r="HY1937" s="5">
        <v>126.248</v>
      </c>
    </row>
    <row r="1938" spans="79:233">
      <c r="CA1938" s="7">
        <v>41793</v>
      </c>
      <c r="CB1938" s="5">
        <v>100.655</v>
      </c>
      <c r="CG1938" s="7">
        <v>41793</v>
      </c>
      <c r="CH1938" s="5">
        <v>102.62</v>
      </c>
      <c r="DE1938" s="7">
        <v>41793</v>
      </c>
      <c r="DF1938" s="5">
        <v>104.1</v>
      </c>
      <c r="DW1938" s="7">
        <v>41793</v>
      </c>
      <c r="DX1938" s="5">
        <v>107.49</v>
      </c>
      <c r="EF1938" s="7">
        <v>41793</v>
      </c>
      <c r="EG1938" s="5">
        <v>113.64</v>
      </c>
      <c r="EU1938" s="7">
        <v>42201</v>
      </c>
      <c r="EV1938" s="5">
        <v>111.072</v>
      </c>
      <c r="HL1938" s="7">
        <v>41794</v>
      </c>
      <c r="HM1938" s="5">
        <v>129.16300000000001</v>
      </c>
      <c r="HR1938" s="7">
        <v>41796</v>
      </c>
      <c r="HS1938" s="5">
        <v>131.49</v>
      </c>
      <c r="HU1938" s="7">
        <v>41801</v>
      </c>
      <c r="HV1938" s="5">
        <v>109.34</v>
      </c>
      <c r="HX1938" s="7">
        <v>41961</v>
      </c>
      <c r="HY1938" s="5">
        <v>125.55</v>
      </c>
    </row>
    <row r="1939" spans="79:233">
      <c r="CA1939" s="7">
        <v>41794</v>
      </c>
      <c r="CB1939" s="5">
        <v>100.62</v>
      </c>
      <c r="CG1939" s="7">
        <v>41794</v>
      </c>
      <c r="CH1939" s="5">
        <v>102.59</v>
      </c>
      <c r="DE1939" s="7">
        <v>41794</v>
      </c>
      <c r="DF1939" s="5">
        <v>104.108</v>
      </c>
      <c r="DW1939" s="7">
        <v>41794</v>
      </c>
      <c r="DX1939" s="5">
        <v>107.465</v>
      </c>
      <c r="EF1939" s="7">
        <v>41794</v>
      </c>
      <c r="EG1939" s="5">
        <v>113.538</v>
      </c>
      <c r="EU1939" s="7">
        <v>42202</v>
      </c>
      <c r="EV1939" s="5">
        <v>111.22</v>
      </c>
      <c r="HL1939" s="7">
        <v>41795</v>
      </c>
      <c r="HM1939" s="5">
        <v>129.61000000000001</v>
      </c>
      <c r="HR1939" s="7">
        <v>41799</v>
      </c>
      <c r="HS1939" s="5">
        <v>132.99299999999999</v>
      </c>
      <c r="HU1939" s="7">
        <v>41802</v>
      </c>
      <c r="HV1939" s="5">
        <v>107.998</v>
      </c>
      <c r="HX1939" s="7">
        <v>41962</v>
      </c>
      <c r="HY1939" s="5">
        <v>125.363</v>
      </c>
    </row>
    <row r="1940" spans="79:233">
      <c r="CA1940" s="7">
        <v>41795</v>
      </c>
      <c r="CB1940" s="5">
        <v>100.623</v>
      </c>
      <c r="CG1940" s="7">
        <v>41795</v>
      </c>
      <c r="CH1940" s="5">
        <v>102.655</v>
      </c>
      <c r="DE1940" s="7">
        <v>41795</v>
      </c>
      <c r="DF1940" s="5">
        <v>104.31</v>
      </c>
      <c r="DW1940" s="7">
        <v>41795</v>
      </c>
      <c r="DX1940" s="5">
        <v>107.81</v>
      </c>
      <c r="EF1940" s="7">
        <v>41795</v>
      </c>
      <c r="EG1940" s="5">
        <v>113.898</v>
      </c>
      <c r="EU1940" s="7">
        <v>42205</v>
      </c>
      <c r="EV1940" s="5">
        <v>111.255</v>
      </c>
      <c r="HL1940" s="7">
        <v>41796</v>
      </c>
      <c r="HM1940" s="5">
        <v>131.66300000000001</v>
      </c>
      <c r="HR1940" s="7">
        <v>41800</v>
      </c>
      <c r="HS1940" s="5">
        <v>132.08199999999999</v>
      </c>
      <c r="HU1940" s="7">
        <v>41803</v>
      </c>
      <c r="HV1940" s="5">
        <v>108.598</v>
      </c>
      <c r="HX1940" s="7">
        <v>41963</v>
      </c>
      <c r="HY1940" s="5">
        <v>125.667</v>
      </c>
    </row>
    <row r="1941" spans="79:233">
      <c r="CA1941" s="7">
        <v>41796</v>
      </c>
      <c r="CB1941" s="5">
        <v>100.61799999999999</v>
      </c>
      <c r="CG1941" s="7">
        <v>41796</v>
      </c>
      <c r="CH1941" s="5">
        <v>102.675</v>
      </c>
      <c r="DE1941" s="7">
        <v>41796</v>
      </c>
      <c r="DF1941" s="5">
        <v>104.46</v>
      </c>
      <c r="DW1941" s="7">
        <v>41796</v>
      </c>
      <c r="DX1941" s="5">
        <v>108.2</v>
      </c>
      <c r="EF1941" s="7">
        <v>41796</v>
      </c>
      <c r="EG1941" s="5">
        <v>114.515</v>
      </c>
      <c r="EU1941" s="7">
        <v>42206</v>
      </c>
      <c r="EV1941" s="5">
        <v>111.143</v>
      </c>
      <c r="HL1941" s="7">
        <v>41799</v>
      </c>
      <c r="HM1941" s="5">
        <v>132.97</v>
      </c>
      <c r="HR1941" s="7">
        <v>41801</v>
      </c>
      <c r="HS1941" s="5">
        <v>131.78800000000001</v>
      </c>
      <c r="HU1941" s="7">
        <v>41806</v>
      </c>
      <c r="HV1941" s="5">
        <v>108.748</v>
      </c>
      <c r="HX1941" s="7">
        <v>41964</v>
      </c>
      <c r="HY1941" s="5">
        <v>126.998</v>
      </c>
    </row>
    <row r="1942" spans="79:233">
      <c r="CA1942" s="7">
        <v>41799</v>
      </c>
      <c r="CB1942" s="5">
        <v>100.59</v>
      </c>
      <c r="CG1942" s="7">
        <v>41799</v>
      </c>
      <c r="CH1942" s="5">
        <v>102.645</v>
      </c>
      <c r="DE1942" s="7">
        <v>41799</v>
      </c>
      <c r="DF1942" s="5">
        <v>104.41800000000001</v>
      </c>
      <c r="DW1942" s="7">
        <v>41799</v>
      </c>
      <c r="DX1942" s="5">
        <v>108.23</v>
      </c>
      <c r="EF1942" s="7">
        <v>41799</v>
      </c>
      <c r="EG1942" s="5">
        <v>114.55500000000001</v>
      </c>
      <c r="EU1942" s="7">
        <v>42207</v>
      </c>
      <c r="EV1942" s="5">
        <v>111.1</v>
      </c>
      <c r="HL1942" s="7">
        <v>41800</v>
      </c>
      <c r="HM1942" s="5">
        <v>132.22</v>
      </c>
      <c r="HR1942" s="7">
        <v>41802</v>
      </c>
      <c r="HS1942" s="5">
        <v>130.5</v>
      </c>
      <c r="HU1942" s="7">
        <v>41807</v>
      </c>
      <c r="HV1942" s="5">
        <v>108.125</v>
      </c>
      <c r="HX1942" s="7">
        <v>41967</v>
      </c>
      <c r="HY1942" s="5">
        <v>127.792</v>
      </c>
    </row>
    <row r="1943" spans="79:233">
      <c r="CA1943" s="7">
        <v>41800</v>
      </c>
      <c r="CB1943" s="5">
        <v>100.572</v>
      </c>
      <c r="CG1943" s="7">
        <v>41800</v>
      </c>
      <c r="CH1943" s="5">
        <v>102.608</v>
      </c>
      <c r="DE1943" s="7">
        <v>41800</v>
      </c>
      <c r="DF1943" s="5">
        <v>104.27</v>
      </c>
      <c r="DW1943" s="7">
        <v>41800</v>
      </c>
      <c r="DX1943" s="5">
        <v>107.982</v>
      </c>
      <c r="EF1943" s="7">
        <v>41800</v>
      </c>
      <c r="EG1943" s="5">
        <v>114.223</v>
      </c>
      <c r="EU1943" s="7">
        <v>42208</v>
      </c>
      <c r="EV1943" s="5">
        <v>111.11</v>
      </c>
      <c r="HL1943" s="7">
        <v>41801</v>
      </c>
      <c r="HM1943" s="5">
        <v>131.96700000000001</v>
      </c>
      <c r="HR1943" s="7">
        <v>41803</v>
      </c>
      <c r="HS1943" s="5">
        <v>131.08699999999999</v>
      </c>
      <c r="HU1943" s="7">
        <v>41808</v>
      </c>
      <c r="HV1943" s="5">
        <v>107.245</v>
      </c>
      <c r="HX1943" s="7">
        <v>41968</v>
      </c>
      <c r="HY1943" s="5">
        <v>128.4</v>
      </c>
    </row>
    <row r="1944" spans="79:233">
      <c r="CA1944" s="7">
        <v>41801</v>
      </c>
      <c r="CB1944" s="5">
        <v>100.545</v>
      </c>
      <c r="CG1944" s="7">
        <v>41801</v>
      </c>
      <c r="CH1944" s="5">
        <v>102.58799999999999</v>
      </c>
      <c r="DE1944" s="7">
        <v>41801</v>
      </c>
      <c r="DF1944" s="5">
        <v>104.285</v>
      </c>
      <c r="DW1944" s="7">
        <v>41801</v>
      </c>
      <c r="DX1944" s="5">
        <v>107.955</v>
      </c>
      <c r="EF1944" s="7">
        <v>41801</v>
      </c>
      <c r="EG1944" s="5">
        <v>114.173</v>
      </c>
      <c r="EU1944" s="7">
        <v>42209</v>
      </c>
      <c r="EV1944" s="5">
        <v>111.15</v>
      </c>
      <c r="HL1944" s="7">
        <v>41802</v>
      </c>
      <c r="HM1944" s="5">
        <v>130.84299999999999</v>
      </c>
      <c r="HR1944" s="7">
        <v>41806</v>
      </c>
      <c r="HS1944" s="5">
        <v>131.26499999999999</v>
      </c>
      <c r="HU1944" s="7">
        <v>41809</v>
      </c>
      <c r="HV1944" s="5">
        <v>107.65</v>
      </c>
      <c r="HX1944" s="7">
        <v>41969</v>
      </c>
      <c r="HY1944" s="5">
        <v>128.22499999999999</v>
      </c>
    </row>
    <row r="1945" spans="79:233">
      <c r="CA1945" s="7">
        <v>41802</v>
      </c>
      <c r="CB1945" s="5">
        <v>100.535</v>
      </c>
      <c r="CG1945" s="7">
        <v>41802</v>
      </c>
      <c r="CH1945" s="5">
        <v>102.58499999999999</v>
      </c>
      <c r="DE1945" s="7">
        <v>41802</v>
      </c>
      <c r="DF1945" s="5">
        <v>104.3</v>
      </c>
      <c r="DW1945" s="7">
        <v>41802</v>
      </c>
      <c r="DX1945" s="5">
        <v>107.91</v>
      </c>
      <c r="EF1945" s="7">
        <v>41802</v>
      </c>
      <c r="EG1945" s="5">
        <v>114.125</v>
      </c>
      <c r="EU1945" s="7">
        <v>42212</v>
      </c>
      <c r="EV1945" s="5">
        <v>111.11</v>
      </c>
      <c r="HL1945" s="7">
        <v>41803</v>
      </c>
      <c r="HM1945" s="5">
        <v>131.37</v>
      </c>
      <c r="HR1945" s="7">
        <v>41807</v>
      </c>
      <c r="HS1945" s="5">
        <v>130.72999999999999</v>
      </c>
      <c r="HU1945" s="7">
        <v>41810</v>
      </c>
      <c r="HV1945" s="5">
        <v>107.148</v>
      </c>
      <c r="HX1945" s="7">
        <v>41970</v>
      </c>
      <c r="HY1945" s="5">
        <v>130.41999999999999</v>
      </c>
    </row>
    <row r="1946" spans="79:233">
      <c r="CA1946" s="7">
        <v>41803</v>
      </c>
      <c r="CB1946" s="5">
        <v>100.53</v>
      </c>
      <c r="CG1946" s="7">
        <v>41803</v>
      </c>
      <c r="CH1946" s="5">
        <v>102.6</v>
      </c>
      <c r="DE1946" s="7">
        <v>41803</v>
      </c>
      <c r="DF1946" s="5">
        <v>104.33799999999999</v>
      </c>
      <c r="DW1946" s="7">
        <v>41803</v>
      </c>
      <c r="DX1946" s="5">
        <v>107.968</v>
      </c>
      <c r="EF1946" s="7">
        <v>41803</v>
      </c>
      <c r="EG1946" s="5">
        <v>114.203</v>
      </c>
      <c r="EU1946" s="7">
        <v>42213</v>
      </c>
      <c r="EV1946" s="5">
        <v>111.16</v>
      </c>
      <c r="HL1946" s="7">
        <v>41806</v>
      </c>
      <c r="HM1946" s="5">
        <v>131.505</v>
      </c>
      <c r="HR1946" s="7">
        <v>41808</v>
      </c>
      <c r="HS1946" s="5">
        <v>129.83199999999999</v>
      </c>
      <c r="HU1946" s="7">
        <v>41813</v>
      </c>
      <c r="HV1946" s="5">
        <v>107.72799999999999</v>
      </c>
      <c r="HX1946" s="7">
        <v>41971</v>
      </c>
      <c r="HY1946" s="5">
        <v>131.12799999999999</v>
      </c>
    </row>
    <row r="1947" spans="79:233">
      <c r="CA1947" s="7">
        <v>41806</v>
      </c>
      <c r="CB1947" s="5">
        <v>100.518</v>
      </c>
      <c r="CG1947" s="7">
        <v>41806</v>
      </c>
      <c r="CH1947" s="5">
        <v>102.58</v>
      </c>
      <c r="DE1947" s="7">
        <v>41806</v>
      </c>
      <c r="DF1947" s="5">
        <v>104.288</v>
      </c>
      <c r="DW1947" s="7">
        <v>41806</v>
      </c>
      <c r="DX1947" s="5">
        <v>107.858</v>
      </c>
      <c r="EF1947" s="7">
        <v>41806</v>
      </c>
      <c r="EG1947" s="5">
        <v>114.068</v>
      </c>
      <c r="EU1947" s="7">
        <v>42214</v>
      </c>
      <c r="EV1947" s="5">
        <v>111.123</v>
      </c>
      <c r="HL1947" s="7">
        <v>41807</v>
      </c>
      <c r="HM1947" s="5">
        <v>130.89500000000001</v>
      </c>
      <c r="HR1947" s="7">
        <v>41809</v>
      </c>
      <c r="HS1947" s="5">
        <v>130.22</v>
      </c>
      <c r="HU1947" s="7">
        <v>41814</v>
      </c>
      <c r="HV1947" s="5">
        <v>108.53</v>
      </c>
      <c r="HX1947" s="7">
        <v>41974</v>
      </c>
      <c r="HY1947" s="5">
        <v>132.82300000000001</v>
      </c>
    </row>
    <row r="1948" spans="79:233">
      <c r="CA1948" s="7">
        <v>41807</v>
      </c>
      <c r="CB1948" s="5">
        <v>100.503</v>
      </c>
      <c r="CG1948" s="7">
        <v>41807</v>
      </c>
      <c r="CH1948" s="5">
        <v>102.545</v>
      </c>
      <c r="DE1948" s="7">
        <v>41807</v>
      </c>
      <c r="DF1948" s="5">
        <v>104.205</v>
      </c>
      <c r="DW1948" s="7">
        <v>41807</v>
      </c>
      <c r="DX1948" s="5">
        <v>107.748</v>
      </c>
      <c r="EF1948" s="7">
        <v>41807</v>
      </c>
      <c r="EG1948" s="5">
        <v>113.908</v>
      </c>
      <c r="EU1948" s="7">
        <v>42215</v>
      </c>
      <c r="EV1948" s="5">
        <v>111.16800000000001</v>
      </c>
      <c r="HL1948" s="7">
        <v>41808</v>
      </c>
      <c r="HM1948" s="5">
        <v>130.035</v>
      </c>
      <c r="HR1948" s="7">
        <v>41810</v>
      </c>
      <c r="HS1948" s="5">
        <v>129.78299999999999</v>
      </c>
      <c r="HU1948" s="7">
        <v>41815</v>
      </c>
      <c r="HV1948" s="5">
        <v>108.78</v>
      </c>
      <c r="HX1948" s="7">
        <v>41975</v>
      </c>
      <c r="HY1948" s="5">
        <v>132.83199999999999</v>
      </c>
    </row>
    <row r="1949" spans="79:233">
      <c r="CA1949" s="7">
        <v>41808</v>
      </c>
      <c r="CB1949" s="5">
        <v>100.46</v>
      </c>
      <c r="CG1949" s="7">
        <v>41808</v>
      </c>
      <c r="CH1949" s="5">
        <v>102.51</v>
      </c>
      <c r="DE1949" s="7">
        <v>41808</v>
      </c>
      <c r="DF1949" s="5">
        <v>104.125</v>
      </c>
      <c r="DW1949" s="7">
        <v>41808</v>
      </c>
      <c r="DX1949" s="5">
        <v>107.58499999999999</v>
      </c>
      <c r="EF1949" s="7">
        <v>41808</v>
      </c>
      <c r="EG1949" s="5">
        <v>113.7</v>
      </c>
      <c r="EU1949" s="7">
        <v>42216</v>
      </c>
      <c r="EV1949" s="5">
        <v>111.16</v>
      </c>
      <c r="HL1949" s="7">
        <v>41809</v>
      </c>
      <c r="HM1949" s="5">
        <v>130.41499999999999</v>
      </c>
      <c r="HR1949" s="7">
        <v>41813</v>
      </c>
      <c r="HS1949" s="5">
        <v>130.31800000000001</v>
      </c>
      <c r="HU1949" s="7">
        <v>41816</v>
      </c>
      <c r="HV1949" s="5">
        <v>108.488</v>
      </c>
      <c r="HX1949" s="7">
        <v>41976</v>
      </c>
      <c r="HY1949" s="5">
        <v>133.51300000000001</v>
      </c>
    </row>
    <row r="1950" spans="79:233">
      <c r="CA1950" s="7">
        <v>41809</v>
      </c>
      <c r="CB1950" s="5">
        <v>100.452</v>
      </c>
      <c r="CG1950" s="7">
        <v>41809</v>
      </c>
      <c r="CH1950" s="5">
        <v>102.505</v>
      </c>
      <c r="DE1950" s="7">
        <v>41809</v>
      </c>
      <c r="DF1950" s="5">
        <v>104.16</v>
      </c>
      <c r="DW1950" s="7">
        <v>41809</v>
      </c>
      <c r="DX1950" s="5">
        <v>107.7</v>
      </c>
      <c r="EF1950" s="7">
        <v>41809</v>
      </c>
      <c r="EG1950" s="5">
        <v>113.855</v>
      </c>
      <c r="EU1950" s="7">
        <v>42219</v>
      </c>
      <c r="EV1950" s="5">
        <v>111.113</v>
      </c>
      <c r="HL1950" s="7">
        <v>41810</v>
      </c>
      <c r="HM1950" s="5">
        <v>130.012</v>
      </c>
      <c r="HR1950" s="7">
        <v>41814</v>
      </c>
      <c r="HS1950" s="5">
        <v>131.08000000000001</v>
      </c>
      <c r="HU1950" s="7">
        <v>41817</v>
      </c>
      <c r="HV1950" s="5">
        <v>108.178</v>
      </c>
      <c r="HX1950" s="7">
        <v>41977</v>
      </c>
      <c r="HY1950" s="5">
        <v>132.50800000000001</v>
      </c>
    </row>
    <row r="1951" spans="79:233">
      <c r="CA1951" s="7">
        <v>41810</v>
      </c>
      <c r="CB1951" s="5">
        <v>100.44499999999999</v>
      </c>
      <c r="CG1951" s="7">
        <v>41810</v>
      </c>
      <c r="CH1951" s="5">
        <v>102.505</v>
      </c>
      <c r="DE1951" s="7">
        <v>41810</v>
      </c>
      <c r="DF1951" s="5">
        <v>104.185</v>
      </c>
      <c r="DW1951" s="7">
        <v>41810</v>
      </c>
      <c r="DX1951" s="5">
        <v>107.663</v>
      </c>
      <c r="EF1951" s="7">
        <v>41810</v>
      </c>
      <c r="EG1951" s="5">
        <v>113.818</v>
      </c>
      <c r="EU1951" s="7">
        <v>42220</v>
      </c>
      <c r="EV1951" s="5">
        <v>111.143</v>
      </c>
      <c r="HL1951" s="7">
        <v>41813</v>
      </c>
      <c r="HM1951" s="5">
        <v>130.55799999999999</v>
      </c>
      <c r="HR1951" s="7">
        <v>41815</v>
      </c>
      <c r="HS1951" s="5">
        <v>131.345</v>
      </c>
      <c r="HU1951" s="7">
        <v>41820</v>
      </c>
      <c r="HV1951" s="5">
        <v>107.905</v>
      </c>
      <c r="HX1951" s="7">
        <v>41978</v>
      </c>
      <c r="HY1951" s="5">
        <v>133.88300000000001</v>
      </c>
    </row>
    <row r="1952" spans="79:233">
      <c r="CA1952" s="7">
        <v>41813</v>
      </c>
      <c r="CB1952" s="5">
        <v>100.428</v>
      </c>
      <c r="CG1952" s="7">
        <v>41813</v>
      </c>
      <c r="CH1952" s="5">
        <v>102.503</v>
      </c>
      <c r="DE1952" s="7">
        <v>41813</v>
      </c>
      <c r="DF1952" s="5">
        <v>104.203</v>
      </c>
      <c r="DW1952" s="7">
        <v>41813</v>
      </c>
      <c r="DX1952" s="5">
        <v>107.748</v>
      </c>
      <c r="EF1952" s="7">
        <v>41813</v>
      </c>
      <c r="EG1952" s="5">
        <v>113.90300000000001</v>
      </c>
      <c r="EU1952" s="7">
        <v>42221</v>
      </c>
      <c r="EV1952" s="5">
        <v>110.982</v>
      </c>
      <c r="HL1952" s="7">
        <v>41814</v>
      </c>
      <c r="HM1952" s="5">
        <v>131.16</v>
      </c>
      <c r="HR1952" s="7">
        <v>41816</v>
      </c>
      <c r="HS1952" s="5">
        <v>131.14699999999999</v>
      </c>
      <c r="HU1952" s="7">
        <v>41821</v>
      </c>
      <c r="HV1952" s="5">
        <v>108.343</v>
      </c>
      <c r="HX1952" s="7">
        <v>41981</v>
      </c>
      <c r="HY1952" s="5">
        <v>134.51</v>
      </c>
    </row>
    <row r="1953" spans="79:233">
      <c r="CA1953" s="7">
        <v>41814</v>
      </c>
      <c r="CB1953" s="5">
        <v>100.41500000000001</v>
      </c>
      <c r="CG1953" s="7">
        <v>41814</v>
      </c>
      <c r="CH1953" s="5">
        <v>102.485</v>
      </c>
      <c r="DE1953" s="7">
        <v>41814</v>
      </c>
      <c r="DF1953" s="5">
        <v>104.245</v>
      </c>
      <c r="DW1953" s="7">
        <v>41814</v>
      </c>
      <c r="DX1953" s="5">
        <v>107.858</v>
      </c>
      <c r="EF1953" s="7">
        <v>41814</v>
      </c>
      <c r="EG1953" s="5">
        <v>114.048</v>
      </c>
      <c r="EU1953" s="7">
        <v>42222</v>
      </c>
      <c r="EV1953" s="5">
        <v>111.048</v>
      </c>
      <c r="HL1953" s="7">
        <v>41815</v>
      </c>
      <c r="HM1953" s="5">
        <v>131.33000000000001</v>
      </c>
      <c r="HR1953" s="7">
        <v>41817</v>
      </c>
      <c r="HS1953" s="5">
        <v>130.833</v>
      </c>
      <c r="HU1953" s="7">
        <v>41822</v>
      </c>
      <c r="HV1953" s="5">
        <v>106.955</v>
      </c>
      <c r="HX1953" s="7">
        <v>41982</v>
      </c>
      <c r="HY1953" s="5">
        <v>133.815</v>
      </c>
    </row>
    <row r="1954" spans="79:233">
      <c r="CA1954" s="7">
        <v>41815</v>
      </c>
      <c r="CB1954" s="5">
        <v>100.378</v>
      </c>
      <c r="CG1954" s="7">
        <v>41815</v>
      </c>
      <c r="CH1954" s="5">
        <v>102.46299999999999</v>
      </c>
      <c r="DE1954" s="7">
        <v>41815</v>
      </c>
      <c r="DF1954" s="5">
        <v>104.283</v>
      </c>
      <c r="DW1954" s="7">
        <v>41815</v>
      </c>
      <c r="DX1954" s="5">
        <v>107.94</v>
      </c>
      <c r="EF1954" s="7">
        <v>41815</v>
      </c>
      <c r="EG1954" s="5">
        <v>114.14</v>
      </c>
      <c r="EU1954" s="7">
        <v>42223</v>
      </c>
      <c r="EV1954" s="5">
        <v>111.035</v>
      </c>
      <c r="HL1954" s="7">
        <v>41816</v>
      </c>
      <c r="HM1954" s="5">
        <v>131.185</v>
      </c>
      <c r="HR1954" s="7">
        <v>41820</v>
      </c>
      <c r="HS1954" s="5">
        <v>130.535</v>
      </c>
      <c r="HU1954" s="7">
        <v>41823</v>
      </c>
      <c r="HV1954" s="5">
        <v>107.5</v>
      </c>
      <c r="HX1954" s="7">
        <v>41983</v>
      </c>
      <c r="HY1954" s="5">
        <v>133.28800000000001</v>
      </c>
    </row>
    <row r="1955" spans="79:233">
      <c r="CA1955" s="7">
        <v>41816</v>
      </c>
      <c r="CB1955" s="5">
        <v>100.36499999999999</v>
      </c>
      <c r="CG1955" s="7">
        <v>41816</v>
      </c>
      <c r="CH1955" s="5">
        <v>102.458</v>
      </c>
      <c r="DE1955" s="7">
        <v>41816</v>
      </c>
      <c r="DF1955" s="5">
        <v>104.285</v>
      </c>
      <c r="DW1955" s="7">
        <v>41816</v>
      </c>
      <c r="DX1955" s="5">
        <v>108</v>
      </c>
      <c r="EF1955" s="7">
        <v>41816</v>
      </c>
      <c r="EG1955" s="5">
        <v>114.18300000000001</v>
      </c>
      <c r="EU1955" s="7">
        <v>42226</v>
      </c>
      <c r="EV1955" s="5">
        <v>111.038</v>
      </c>
      <c r="HL1955" s="7">
        <v>41817</v>
      </c>
      <c r="HM1955" s="5">
        <v>130.99299999999999</v>
      </c>
      <c r="HR1955" s="7">
        <v>41821</v>
      </c>
      <c r="HS1955" s="5">
        <v>130.96</v>
      </c>
      <c r="HU1955" s="7">
        <v>41824</v>
      </c>
      <c r="HV1955" s="5">
        <v>107.49299999999999</v>
      </c>
      <c r="HX1955" s="7">
        <v>41984</v>
      </c>
      <c r="HY1955" s="5">
        <v>132.71799999999999</v>
      </c>
    </row>
    <row r="1956" spans="79:233">
      <c r="CA1956" s="7">
        <v>41817</v>
      </c>
      <c r="CB1956" s="5">
        <v>100.352</v>
      </c>
      <c r="CG1956" s="7">
        <v>41817</v>
      </c>
      <c r="CH1956" s="5">
        <v>102.458</v>
      </c>
      <c r="DE1956" s="7">
        <v>41817</v>
      </c>
      <c r="DF1956" s="5">
        <v>104.27800000000001</v>
      </c>
      <c r="DW1956" s="7">
        <v>41817</v>
      </c>
      <c r="DX1956" s="5">
        <v>108.008</v>
      </c>
      <c r="EF1956" s="7">
        <v>41817</v>
      </c>
      <c r="EG1956" s="5">
        <v>114.163</v>
      </c>
      <c r="EU1956" s="7">
        <v>42227</v>
      </c>
      <c r="EV1956" s="5">
        <v>111.05500000000001</v>
      </c>
      <c r="HL1956" s="7">
        <v>41820</v>
      </c>
      <c r="HM1956" s="5">
        <v>130.702</v>
      </c>
      <c r="HR1956" s="7">
        <v>41822</v>
      </c>
      <c r="HS1956" s="5">
        <v>129.47499999999999</v>
      </c>
      <c r="HU1956" s="7">
        <v>41827</v>
      </c>
      <c r="HV1956" s="5">
        <v>107.458</v>
      </c>
      <c r="HX1956" s="7">
        <v>41985</v>
      </c>
      <c r="HY1956" s="5">
        <v>132.74799999999999</v>
      </c>
    </row>
    <row r="1957" spans="79:233">
      <c r="CA1957" s="7">
        <v>41820</v>
      </c>
      <c r="CB1957" s="5">
        <v>100.34</v>
      </c>
      <c r="CG1957" s="7">
        <v>41820</v>
      </c>
      <c r="CH1957" s="5">
        <v>102.44</v>
      </c>
      <c r="DE1957" s="7">
        <v>41820</v>
      </c>
      <c r="DF1957" s="5">
        <v>104.3</v>
      </c>
      <c r="DW1957" s="7">
        <v>41820</v>
      </c>
      <c r="DX1957" s="5">
        <v>108.02800000000001</v>
      </c>
      <c r="EF1957" s="7">
        <v>41820</v>
      </c>
      <c r="EG1957" s="5">
        <v>114.178</v>
      </c>
      <c r="EU1957" s="7">
        <v>42228</v>
      </c>
      <c r="EV1957" s="5">
        <v>111.023</v>
      </c>
      <c r="HL1957" s="7">
        <v>41821</v>
      </c>
      <c r="HM1957" s="5">
        <v>130.96799999999999</v>
      </c>
      <c r="HR1957" s="7">
        <v>41823</v>
      </c>
      <c r="HS1957" s="5">
        <v>130.05500000000001</v>
      </c>
      <c r="HU1957" s="7">
        <v>41828</v>
      </c>
      <c r="HV1957" s="5">
        <v>106.803</v>
      </c>
      <c r="HX1957" s="7">
        <v>41988</v>
      </c>
      <c r="HY1957" s="5">
        <v>134.738</v>
      </c>
    </row>
    <row r="1958" spans="79:233">
      <c r="CA1958" s="7">
        <v>41821</v>
      </c>
      <c r="CB1958" s="5">
        <v>100.327</v>
      </c>
      <c r="CG1958" s="7">
        <v>41821</v>
      </c>
      <c r="CH1958" s="5">
        <v>102.438</v>
      </c>
      <c r="DE1958" s="7">
        <v>41821</v>
      </c>
      <c r="DF1958" s="5">
        <v>104.315</v>
      </c>
      <c r="DW1958" s="7">
        <v>41821</v>
      </c>
      <c r="DX1958" s="5">
        <v>108.04</v>
      </c>
      <c r="EF1958" s="7">
        <v>41821</v>
      </c>
      <c r="EG1958" s="5">
        <v>114.188</v>
      </c>
      <c r="EU1958" s="7">
        <v>42229</v>
      </c>
      <c r="EV1958" s="5">
        <v>110.968</v>
      </c>
      <c r="HL1958" s="7">
        <v>41822</v>
      </c>
      <c r="HM1958" s="5">
        <v>129.62299999999999</v>
      </c>
      <c r="HR1958" s="7">
        <v>41824</v>
      </c>
      <c r="HS1958" s="5">
        <v>130.13</v>
      </c>
      <c r="HU1958" s="7">
        <v>41829</v>
      </c>
      <c r="HV1958" s="5">
        <v>106.238</v>
      </c>
      <c r="HX1958" s="7">
        <v>41989</v>
      </c>
      <c r="HY1958" s="5">
        <v>134.62299999999999</v>
      </c>
    </row>
    <row r="1959" spans="79:233">
      <c r="CA1959" s="7">
        <v>41822</v>
      </c>
      <c r="CB1959" s="5">
        <v>100.288</v>
      </c>
      <c r="CG1959" s="7">
        <v>41822</v>
      </c>
      <c r="CH1959" s="5">
        <v>102.413</v>
      </c>
      <c r="DE1959" s="7">
        <v>41822</v>
      </c>
      <c r="DF1959" s="5">
        <v>104.27</v>
      </c>
      <c r="DW1959" s="7">
        <v>41822</v>
      </c>
      <c r="DX1959" s="5">
        <v>107.94799999999999</v>
      </c>
      <c r="EF1959" s="7">
        <v>41822</v>
      </c>
      <c r="EG1959" s="5">
        <v>114.02</v>
      </c>
      <c r="EU1959" s="7">
        <v>42230</v>
      </c>
      <c r="EV1959" s="5">
        <v>110.875</v>
      </c>
      <c r="HL1959" s="7">
        <v>41823</v>
      </c>
      <c r="HM1959" s="5">
        <v>130.173</v>
      </c>
      <c r="HR1959" s="7">
        <v>41827</v>
      </c>
      <c r="HS1959" s="5">
        <v>130.04300000000001</v>
      </c>
      <c r="HU1959" s="7">
        <v>41830</v>
      </c>
      <c r="HV1959" s="5">
        <v>105.325</v>
      </c>
      <c r="HX1959" s="7">
        <v>41990</v>
      </c>
      <c r="HY1959" s="5">
        <v>135.13300000000001</v>
      </c>
    </row>
    <row r="1960" spans="79:233">
      <c r="CA1960" s="7">
        <v>41823</v>
      </c>
      <c r="CB1960" s="5">
        <v>100.273</v>
      </c>
      <c r="CG1960" s="7">
        <v>41823</v>
      </c>
      <c r="CH1960" s="5">
        <v>102.40300000000001</v>
      </c>
      <c r="DE1960" s="7">
        <v>41823</v>
      </c>
      <c r="DF1960" s="5">
        <v>104.32</v>
      </c>
      <c r="DW1960" s="7">
        <v>41823</v>
      </c>
      <c r="DX1960" s="5">
        <v>108.07</v>
      </c>
      <c r="EF1960" s="7">
        <v>41823</v>
      </c>
      <c r="EG1960" s="5">
        <v>114.188</v>
      </c>
      <c r="EU1960" s="7">
        <v>42233</v>
      </c>
      <c r="EV1960" s="5">
        <v>110.878</v>
      </c>
      <c r="HL1960" s="7">
        <v>41824</v>
      </c>
      <c r="HM1960" s="5">
        <v>130.19300000000001</v>
      </c>
      <c r="HR1960" s="7">
        <v>41828</v>
      </c>
      <c r="HS1960" s="5">
        <v>129.36799999999999</v>
      </c>
      <c r="HU1960" s="7">
        <v>41831</v>
      </c>
      <c r="HV1960" s="5">
        <v>105.708</v>
      </c>
      <c r="HX1960" s="7">
        <v>41991</v>
      </c>
      <c r="HY1960" s="5">
        <v>135.995</v>
      </c>
    </row>
    <row r="1961" spans="79:233">
      <c r="CA1961" s="7">
        <v>41824</v>
      </c>
      <c r="CB1961" s="5">
        <v>100.262</v>
      </c>
      <c r="CG1961" s="7">
        <v>41824</v>
      </c>
      <c r="CH1961" s="5">
        <v>102.393</v>
      </c>
      <c r="DE1961" s="7">
        <v>41824</v>
      </c>
      <c r="DF1961" s="5">
        <v>104.345</v>
      </c>
      <c r="DW1961" s="7">
        <v>41824</v>
      </c>
      <c r="DX1961" s="5">
        <v>108.107</v>
      </c>
      <c r="EF1961" s="7">
        <v>41824</v>
      </c>
      <c r="EG1961" s="5">
        <v>114.233</v>
      </c>
      <c r="EU1961" s="7">
        <v>42234</v>
      </c>
      <c r="EV1961" s="5">
        <v>110.753</v>
      </c>
      <c r="HL1961" s="7">
        <v>41827</v>
      </c>
      <c r="HM1961" s="5">
        <v>130.09800000000001</v>
      </c>
      <c r="HR1961" s="7">
        <v>41829</v>
      </c>
      <c r="HS1961" s="5">
        <v>128.80500000000001</v>
      </c>
      <c r="HU1961" s="7">
        <v>41834</v>
      </c>
      <c r="HV1961" s="5">
        <v>105.56</v>
      </c>
      <c r="HX1961" s="7">
        <v>41992</v>
      </c>
      <c r="HY1961" s="5">
        <v>136.33199999999999</v>
      </c>
    </row>
    <row r="1962" spans="79:233">
      <c r="CA1962" s="7">
        <v>41827</v>
      </c>
      <c r="CB1962" s="5">
        <v>100.253</v>
      </c>
      <c r="CG1962" s="7">
        <v>41827</v>
      </c>
      <c r="CH1962" s="5">
        <v>102.38500000000001</v>
      </c>
      <c r="DE1962" s="7">
        <v>41827</v>
      </c>
      <c r="DF1962" s="5">
        <v>104.35</v>
      </c>
      <c r="DW1962" s="7">
        <v>41827</v>
      </c>
      <c r="DX1962" s="5">
        <v>108.123</v>
      </c>
      <c r="EF1962" s="7">
        <v>41827</v>
      </c>
      <c r="EG1962" s="5">
        <v>114.245</v>
      </c>
      <c r="EU1962" s="7">
        <v>42235</v>
      </c>
      <c r="EV1962" s="5">
        <v>110.76300000000001</v>
      </c>
      <c r="HL1962" s="7">
        <v>41828</v>
      </c>
      <c r="HM1962" s="5">
        <v>129.47</v>
      </c>
      <c r="HR1962" s="7">
        <v>41830</v>
      </c>
      <c r="HS1962" s="5">
        <v>127.855</v>
      </c>
      <c r="HU1962" s="7">
        <v>41835</v>
      </c>
      <c r="HV1962" s="5">
        <v>106.048</v>
      </c>
      <c r="HX1962" s="7">
        <v>41995</v>
      </c>
      <c r="HY1962" s="5">
        <v>137.35</v>
      </c>
    </row>
    <row r="1963" spans="79:233">
      <c r="CA1963" s="7">
        <v>41828</v>
      </c>
      <c r="CB1963" s="5">
        <v>100.24</v>
      </c>
      <c r="CG1963" s="7">
        <v>41828</v>
      </c>
      <c r="CH1963" s="5">
        <v>102.37</v>
      </c>
      <c r="DE1963" s="7">
        <v>41828</v>
      </c>
      <c r="DF1963" s="5">
        <v>104.33</v>
      </c>
      <c r="DW1963" s="7">
        <v>41828</v>
      </c>
      <c r="DX1963" s="5">
        <v>108.03</v>
      </c>
      <c r="EF1963" s="7">
        <v>41828</v>
      </c>
      <c r="EG1963" s="5">
        <v>114.102</v>
      </c>
      <c r="EU1963" s="7">
        <v>42236</v>
      </c>
      <c r="EV1963" s="5">
        <v>110.73</v>
      </c>
      <c r="HL1963" s="7">
        <v>41829</v>
      </c>
      <c r="HM1963" s="5">
        <v>128.988</v>
      </c>
      <c r="HR1963" s="7">
        <v>41831</v>
      </c>
      <c r="HS1963" s="5">
        <v>128.16</v>
      </c>
      <c r="HU1963" s="7">
        <v>41836</v>
      </c>
      <c r="HV1963" s="5">
        <v>106.86</v>
      </c>
      <c r="HX1963" s="7">
        <v>41996</v>
      </c>
      <c r="HY1963" s="5">
        <v>137.35499999999999</v>
      </c>
    </row>
    <row r="1964" spans="79:233">
      <c r="CA1964" s="7">
        <v>41829</v>
      </c>
      <c r="CB1964" s="5">
        <v>100.203</v>
      </c>
      <c r="CG1964" s="7">
        <v>41829</v>
      </c>
      <c r="CH1964" s="5">
        <v>102.33</v>
      </c>
      <c r="DE1964" s="7">
        <v>41829</v>
      </c>
      <c r="DF1964" s="5">
        <v>104.26</v>
      </c>
      <c r="DW1964" s="7">
        <v>41829</v>
      </c>
      <c r="DX1964" s="5">
        <v>107.923</v>
      </c>
      <c r="EF1964" s="7">
        <v>41829</v>
      </c>
      <c r="EG1964" s="5">
        <v>113.96</v>
      </c>
      <c r="EU1964" s="7">
        <v>42237</v>
      </c>
      <c r="EV1964" s="5">
        <v>110.685</v>
      </c>
      <c r="HL1964" s="7">
        <v>41830</v>
      </c>
      <c r="HM1964" s="5">
        <v>128.11799999999999</v>
      </c>
      <c r="HR1964" s="7">
        <v>41834</v>
      </c>
      <c r="HS1964" s="5">
        <v>127.973</v>
      </c>
      <c r="HU1964" s="7">
        <v>41837</v>
      </c>
      <c r="HV1964" s="5">
        <v>107.572</v>
      </c>
      <c r="HX1964" s="7">
        <v>41997</v>
      </c>
      <c r="HY1964" s="5">
        <v>137.52500000000001</v>
      </c>
    </row>
    <row r="1965" spans="79:233">
      <c r="CA1965" s="7">
        <v>41830</v>
      </c>
      <c r="CB1965" s="5">
        <v>100.188</v>
      </c>
      <c r="CG1965" s="7">
        <v>41830</v>
      </c>
      <c r="CH1965" s="5">
        <v>102.315</v>
      </c>
      <c r="DE1965" s="7">
        <v>41830</v>
      </c>
      <c r="DF1965" s="5">
        <v>104.22499999999999</v>
      </c>
      <c r="DW1965" s="7">
        <v>41830</v>
      </c>
      <c r="DX1965" s="5">
        <v>107.82</v>
      </c>
      <c r="EF1965" s="7">
        <v>41830</v>
      </c>
      <c r="EG1965" s="5">
        <v>113.833</v>
      </c>
      <c r="EU1965" s="7">
        <v>42240</v>
      </c>
      <c r="EV1965" s="5">
        <v>110.593</v>
      </c>
      <c r="HL1965" s="7">
        <v>41831</v>
      </c>
      <c r="HM1965" s="5">
        <v>128.54300000000001</v>
      </c>
      <c r="HR1965" s="7">
        <v>41835</v>
      </c>
      <c r="HS1965" s="5">
        <v>128.45500000000001</v>
      </c>
      <c r="HU1965" s="7">
        <v>41838</v>
      </c>
      <c r="HV1965" s="5">
        <v>107.447</v>
      </c>
      <c r="HX1965" s="7">
        <v>41998</v>
      </c>
      <c r="HY1965" s="5">
        <v>137.52500000000001</v>
      </c>
    </row>
    <row r="1966" spans="79:233">
      <c r="CA1966" s="7">
        <v>41831</v>
      </c>
      <c r="CB1966" s="5">
        <v>100.175</v>
      </c>
      <c r="CG1966" s="7">
        <v>41831</v>
      </c>
      <c r="CH1966" s="5">
        <v>102.30800000000001</v>
      </c>
      <c r="DE1966" s="7">
        <v>41831</v>
      </c>
      <c r="DF1966" s="5">
        <v>104.27500000000001</v>
      </c>
      <c r="DW1966" s="7">
        <v>41831</v>
      </c>
      <c r="DX1966" s="5">
        <v>107.908</v>
      </c>
      <c r="EF1966" s="7">
        <v>41831</v>
      </c>
      <c r="EG1966" s="5">
        <v>113.925</v>
      </c>
      <c r="EU1966" s="7">
        <v>42241</v>
      </c>
      <c r="EV1966" s="5">
        <v>110.52500000000001</v>
      </c>
      <c r="HL1966" s="7">
        <v>41834</v>
      </c>
      <c r="HM1966" s="5">
        <v>128.41800000000001</v>
      </c>
      <c r="HR1966" s="7">
        <v>41836</v>
      </c>
      <c r="HS1966" s="5">
        <v>129.21199999999999</v>
      </c>
      <c r="HU1966" s="7">
        <v>41841</v>
      </c>
      <c r="HV1966" s="5">
        <v>108.068</v>
      </c>
      <c r="HX1966" s="7">
        <v>41999</v>
      </c>
      <c r="HY1966" s="5">
        <v>137.52500000000001</v>
      </c>
    </row>
    <row r="1967" spans="79:233">
      <c r="CA1967" s="7">
        <v>41834</v>
      </c>
      <c r="CB1967" s="5">
        <v>100.163</v>
      </c>
      <c r="CG1967" s="7">
        <v>41834</v>
      </c>
      <c r="CH1967" s="5">
        <v>102.29300000000001</v>
      </c>
      <c r="DE1967" s="7">
        <v>41834</v>
      </c>
      <c r="DF1967" s="5">
        <v>104.27</v>
      </c>
      <c r="DW1967" s="7">
        <v>41834</v>
      </c>
      <c r="DX1967" s="5">
        <v>107.887</v>
      </c>
      <c r="EF1967" s="7">
        <v>41834</v>
      </c>
      <c r="EG1967" s="5">
        <v>113.875</v>
      </c>
      <c r="EU1967" s="7">
        <v>42242</v>
      </c>
      <c r="EV1967" s="5">
        <v>110.505</v>
      </c>
      <c r="HL1967" s="7">
        <v>41835</v>
      </c>
      <c r="HM1967" s="5">
        <v>128.92500000000001</v>
      </c>
      <c r="HR1967" s="7">
        <v>41837</v>
      </c>
      <c r="HS1967" s="5">
        <v>129.94499999999999</v>
      </c>
      <c r="HU1967" s="7">
        <v>41842</v>
      </c>
      <c r="HV1967" s="5">
        <v>107.905</v>
      </c>
      <c r="HX1967" s="7">
        <v>42002</v>
      </c>
      <c r="HY1967" s="5">
        <v>137.54499999999999</v>
      </c>
    </row>
    <row r="1968" spans="79:233">
      <c r="CA1968" s="7">
        <v>41835</v>
      </c>
      <c r="CB1968" s="5">
        <v>100.15300000000001</v>
      </c>
      <c r="CG1968" s="7">
        <v>41835</v>
      </c>
      <c r="CH1968" s="5">
        <v>102.288</v>
      </c>
      <c r="DE1968" s="7">
        <v>41835</v>
      </c>
      <c r="DF1968" s="5">
        <v>104.295</v>
      </c>
      <c r="DW1968" s="7">
        <v>41835</v>
      </c>
      <c r="DX1968" s="5">
        <v>107.947</v>
      </c>
      <c r="EF1968" s="7">
        <v>41835</v>
      </c>
      <c r="EG1968" s="5">
        <v>113.94</v>
      </c>
      <c r="EU1968" s="7">
        <v>42243</v>
      </c>
      <c r="EV1968" s="5">
        <v>110.52500000000001</v>
      </c>
      <c r="HL1968" s="7">
        <v>41836</v>
      </c>
      <c r="HM1968" s="5">
        <v>129.62</v>
      </c>
      <c r="HR1968" s="7">
        <v>41838</v>
      </c>
      <c r="HS1968" s="5">
        <v>130.00800000000001</v>
      </c>
      <c r="HU1968" s="7">
        <v>41843</v>
      </c>
      <c r="HV1968" s="5">
        <v>107.94</v>
      </c>
      <c r="HX1968" s="7">
        <v>42003</v>
      </c>
      <c r="HY1968" s="5">
        <v>138.34299999999999</v>
      </c>
    </row>
    <row r="1969" spans="79:233">
      <c r="CA1969" s="7">
        <v>41836</v>
      </c>
      <c r="CB1969" s="5">
        <v>100.113</v>
      </c>
      <c r="CG1969" s="7">
        <v>41836</v>
      </c>
      <c r="CH1969" s="5">
        <v>102.255</v>
      </c>
      <c r="DE1969" s="7">
        <v>41836</v>
      </c>
      <c r="DF1969" s="5">
        <v>104.322</v>
      </c>
      <c r="DW1969" s="7">
        <v>41836</v>
      </c>
      <c r="DX1969" s="5">
        <v>107.988</v>
      </c>
      <c r="EF1969" s="7">
        <v>41836</v>
      </c>
      <c r="EG1969" s="5">
        <v>113.977</v>
      </c>
      <c r="EU1969" s="7">
        <v>42244</v>
      </c>
      <c r="EV1969" s="5">
        <v>110.505</v>
      </c>
      <c r="HL1969" s="7">
        <v>41837</v>
      </c>
      <c r="HM1969" s="5">
        <v>130.255</v>
      </c>
      <c r="HR1969" s="7">
        <v>41841</v>
      </c>
      <c r="HS1969" s="5">
        <v>130.42500000000001</v>
      </c>
      <c r="HU1969" s="7">
        <v>41844</v>
      </c>
      <c r="HV1969" s="5">
        <v>107.958</v>
      </c>
      <c r="HX1969" s="7">
        <v>42004</v>
      </c>
      <c r="HY1969" s="5">
        <v>138.34299999999999</v>
      </c>
    </row>
    <row r="1970" spans="79:233">
      <c r="CA1970" s="7">
        <v>41837</v>
      </c>
      <c r="CB1970" s="5">
        <v>100.102</v>
      </c>
      <c r="CG1970" s="7">
        <v>41837</v>
      </c>
      <c r="CH1970" s="5">
        <v>102.25</v>
      </c>
      <c r="DE1970" s="7">
        <v>41837</v>
      </c>
      <c r="DF1970" s="5">
        <v>104.38</v>
      </c>
      <c r="DW1970" s="7">
        <v>41837</v>
      </c>
      <c r="DX1970" s="5">
        <v>108.11499999999999</v>
      </c>
      <c r="EF1970" s="7">
        <v>41837</v>
      </c>
      <c r="EG1970" s="5">
        <v>114.133</v>
      </c>
      <c r="EU1970" s="7">
        <v>42247</v>
      </c>
      <c r="EV1970" s="5">
        <v>110.512</v>
      </c>
      <c r="HL1970" s="7">
        <v>41838</v>
      </c>
      <c r="HM1970" s="5">
        <v>130.43299999999999</v>
      </c>
      <c r="HR1970" s="7">
        <v>41842</v>
      </c>
      <c r="HS1970" s="5">
        <v>130.215</v>
      </c>
      <c r="HU1970" s="7">
        <v>41845</v>
      </c>
      <c r="HV1970" s="5">
        <v>108.285</v>
      </c>
      <c r="HX1970" s="7">
        <v>42005</v>
      </c>
      <c r="HY1970" s="5">
        <v>138.34299999999999</v>
      </c>
    </row>
    <row r="1971" spans="79:233">
      <c r="CA1971" s="7">
        <v>41838</v>
      </c>
      <c r="CB1971" s="5">
        <v>100.09</v>
      </c>
      <c r="CG1971" s="7">
        <v>41838</v>
      </c>
      <c r="CH1971" s="5">
        <v>102.245</v>
      </c>
      <c r="DE1971" s="7">
        <v>41838</v>
      </c>
      <c r="DF1971" s="5">
        <v>104.4</v>
      </c>
      <c r="DW1971" s="7">
        <v>41838</v>
      </c>
      <c r="DX1971" s="5">
        <v>108.23</v>
      </c>
      <c r="EF1971" s="7">
        <v>41838</v>
      </c>
      <c r="EG1971" s="5">
        <v>114.27500000000001</v>
      </c>
      <c r="EU1971" s="7">
        <v>42248</v>
      </c>
      <c r="EV1971" s="5">
        <v>110.468</v>
      </c>
      <c r="HL1971" s="7">
        <v>41841</v>
      </c>
      <c r="HM1971" s="5">
        <v>130.76499999999999</v>
      </c>
      <c r="HR1971" s="7">
        <v>41843</v>
      </c>
      <c r="HS1971" s="5">
        <v>130.27000000000001</v>
      </c>
      <c r="HU1971" s="7">
        <v>41848</v>
      </c>
      <c r="HV1971" s="5">
        <v>108.908</v>
      </c>
      <c r="HX1971" s="7">
        <v>42006</v>
      </c>
      <c r="HY1971" s="5">
        <v>139.83699999999999</v>
      </c>
    </row>
    <row r="1972" spans="79:233">
      <c r="CA1972" s="7">
        <v>41841</v>
      </c>
      <c r="CB1972" s="5">
        <v>100.072</v>
      </c>
      <c r="CG1972" s="7">
        <v>41841</v>
      </c>
      <c r="CH1972" s="5">
        <v>102.223</v>
      </c>
      <c r="DE1972" s="7">
        <v>41841</v>
      </c>
      <c r="DF1972" s="5">
        <v>104.37</v>
      </c>
      <c r="DW1972" s="7">
        <v>41841</v>
      </c>
      <c r="DX1972" s="5">
        <v>108.24299999999999</v>
      </c>
      <c r="EF1972" s="7">
        <v>41841</v>
      </c>
      <c r="EG1972" s="5">
        <v>114.343</v>
      </c>
      <c r="EU1972" s="7">
        <v>42249</v>
      </c>
      <c r="EV1972" s="5">
        <v>110.483</v>
      </c>
      <c r="HL1972" s="7">
        <v>41842</v>
      </c>
      <c r="HM1972" s="5">
        <v>130.59800000000001</v>
      </c>
      <c r="HR1972" s="7">
        <v>41844</v>
      </c>
      <c r="HS1972" s="5">
        <v>130.303</v>
      </c>
      <c r="HU1972" s="7">
        <v>41849</v>
      </c>
      <c r="HV1972" s="5">
        <v>109.52</v>
      </c>
      <c r="HX1972" s="7">
        <v>42009</v>
      </c>
      <c r="HY1972" s="5">
        <v>138.19300000000001</v>
      </c>
    </row>
    <row r="1973" spans="79:233">
      <c r="CA1973" s="7">
        <v>41842</v>
      </c>
      <c r="CB1973" s="5">
        <v>100.063</v>
      </c>
      <c r="CG1973" s="7">
        <v>41842</v>
      </c>
      <c r="CH1973" s="5">
        <v>102.208</v>
      </c>
      <c r="DE1973" s="7">
        <v>41842</v>
      </c>
      <c r="DF1973" s="5">
        <v>104.31</v>
      </c>
      <c r="DW1973" s="7">
        <v>41842</v>
      </c>
      <c r="DX1973" s="5">
        <v>108.155</v>
      </c>
      <c r="EF1973" s="7">
        <v>41842</v>
      </c>
      <c r="EG1973" s="5">
        <v>114.238</v>
      </c>
      <c r="EU1973" s="7">
        <v>42250</v>
      </c>
      <c r="EV1973" s="5">
        <v>110.593</v>
      </c>
      <c r="HL1973" s="7">
        <v>41843</v>
      </c>
      <c r="HM1973" s="5">
        <v>130.625</v>
      </c>
      <c r="HR1973" s="7">
        <v>41845</v>
      </c>
      <c r="HS1973" s="5">
        <v>130.655</v>
      </c>
      <c r="HU1973" s="7">
        <v>41850</v>
      </c>
      <c r="HV1973" s="5">
        <v>109.22499999999999</v>
      </c>
      <c r="HX1973" s="7">
        <v>42010</v>
      </c>
      <c r="HY1973" s="5">
        <v>138.613</v>
      </c>
    </row>
    <row r="1974" spans="79:233">
      <c r="CA1974" s="7">
        <v>41843</v>
      </c>
      <c r="CB1974" s="5">
        <v>100.02800000000001</v>
      </c>
      <c r="CG1974" s="7">
        <v>41843</v>
      </c>
      <c r="CH1974" s="5">
        <v>102.173</v>
      </c>
      <c r="DE1974" s="7">
        <v>41843</v>
      </c>
      <c r="DF1974" s="5">
        <v>104.29300000000001</v>
      </c>
      <c r="DW1974" s="7">
        <v>41843</v>
      </c>
      <c r="DX1974" s="5">
        <v>108.16</v>
      </c>
      <c r="EF1974" s="7">
        <v>41843</v>
      </c>
      <c r="EG1974" s="5">
        <v>114.23</v>
      </c>
      <c r="EU1974" s="7">
        <v>42251</v>
      </c>
      <c r="EV1974" s="5">
        <v>110.708</v>
      </c>
      <c r="HL1974" s="7">
        <v>41844</v>
      </c>
      <c r="HM1974" s="5">
        <v>130.66</v>
      </c>
      <c r="HR1974" s="7">
        <v>41848</v>
      </c>
      <c r="HS1974" s="5">
        <v>131.32499999999999</v>
      </c>
      <c r="HU1974" s="7">
        <v>41851</v>
      </c>
      <c r="HV1974" s="5">
        <v>109.65</v>
      </c>
      <c r="HX1974" s="7">
        <v>42011</v>
      </c>
      <c r="HY1974" s="5">
        <v>137.428</v>
      </c>
    </row>
    <row r="1975" spans="79:233">
      <c r="CA1975" s="7">
        <v>41844</v>
      </c>
      <c r="CB1975" s="5">
        <v>100.015</v>
      </c>
      <c r="CG1975" s="7">
        <v>41844</v>
      </c>
      <c r="CH1975" s="5">
        <v>102.163</v>
      </c>
      <c r="DE1975" s="7">
        <v>41844</v>
      </c>
      <c r="DF1975" s="5">
        <v>104.318</v>
      </c>
      <c r="DW1975" s="7">
        <v>41844</v>
      </c>
      <c r="DX1975" s="5">
        <v>108.173</v>
      </c>
      <c r="EF1975" s="7">
        <v>41844</v>
      </c>
      <c r="EG1975" s="5">
        <v>114.255</v>
      </c>
      <c r="EU1975" s="7">
        <v>42254</v>
      </c>
      <c r="EV1975" s="5">
        <v>110.58799999999999</v>
      </c>
      <c r="HL1975" s="7">
        <v>41845</v>
      </c>
      <c r="HM1975" s="5">
        <v>131.005</v>
      </c>
      <c r="HR1975" s="7">
        <v>41849</v>
      </c>
      <c r="HS1975" s="5">
        <v>131.97300000000001</v>
      </c>
      <c r="HU1975" s="7">
        <v>41852</v>
      </c>
      <c r="HV1975" s="5">
        <v>109.035</v>
      </c>
      <c r="HX1975" s="7">
        <v>42012</v>
      </c>
      <c r="HY1975" s="5">
        <v>137.708</v>
      </c>
    </row>
    <row r="1976" spans="79:233">
      <c r="CA1976" s="7">
        <v>41845</v>
      </c>
      <c r="CB1976" s="5">
        <v>100.008</v>
      </c>
      <c r="CG1976" s="7">
        <v>41845</v>
      </c>
      <c r="CH1976" s="5">
        <v>102.158</v>
      </c>
      <c r="DE1976" s="7">
        <v>41845</v>
      </c>
      <c r="DF1976" s="5">
        <v>104.348</v>
      </c>
      <c r="DW1976" s="7">
        <v>41845</v>
      </c>
      <c r="DX1976" s="5">
        <v>108.283</v>
      </c>
      <c r="EF1976" s="7">
        <v>41845</v>
      </c>
      <c r="EG1976" s="5">
        <v>114.398</v>
      </c>
      <c r="EU1976" s="7">
        <v>42255</v>
      </c>
      <c r="EV1976" s="5">
        <v>110.69499999999999</v>
      </c>
      <c r="HL1976" s="7">
        <v>41848</v>
      </c>
      <c r="HM1976" s="5">
        <v>131.57</v>
      </c>
      <c r="HR1976" s="7">
        <v>41850</v>
      </c>
      <c r="HS1976" s="5">
        <v>131.685</v>
      </c>
      <c r="HU1976" s="7">
        <v>41855</v>
      </c>
      <c r="HV1976" s="5">
        <v>110.05</v>
      </c>
      <c r="HX1976" s="7">
        <v>42013</v>
      </c>
      <c r="HY1976" s="5">
        <v>136.43799999999999</v>
      </c>
    </row>
    <row r="1977" spans="79:233">
      <c r="CA1977" s="7">
        <v>41848</v>
      </c>
      <c r="CB1977" s="5">
        <v>100.008</v>
      </c>
      <c r="CG1977" s="7">
        <v>41848</v>
      </c>
      <c r="CH1977" s="5">
        <v>102.15</v>
      </c>
      <c r="DE1977" s="7">
        <v>41848</v>
      </c>
      <c r="DF1977" s="5">
        <v>104.38</v>
      </c>
      <c r="DW1977" s="7">
        <v>41848</v>
      </c>
      <c r="DX1977" s="5">
        <v>108.35</v>
      </c>
      <c r="EF1977" s="7">
        <v>41848</v>
      </c>
      <c r="EG1977" s="5">
        <v>114.49299999999999</v>
      </c>
      <c r="EU1977" s="7">
        <v>42256</v>
      </c>
      <c r="EV1977" s="5">
        <v>110.648</v>
      </c>
      <c r="HL1977" s="7">
        <v>41849</v>
      </c>
      <c r="HM1977" s="5">
        <v>132.12</v>
      </c>
      <c r="HR1977" s="7">
        <v>41851</v>
      </c>
      <c r="HS1977" s="5">
        <v>132.07499999999999</v>
      </c>
      <c r="HU1977" s="7">
        <v>41856</v>
      </c>
      <c r="HV1977" s="5">
        <v>109.348</v>
      </c>
      <c r="HX1977" s="7">
        <v>42016</v>
      </c>
      <c r="HY1977" s="5">
        <v>138.43</v>
      </c>
    </row>
    <row r="1978" spans="79:233">
      <c r="CA1978" s="7">
        <v>41849</v>
      </c>
      <c r="CB1978" s="5">
        <v>100.008</v>
      </c>
      <c r="CG1978" s="7">
        <v>41849</v>
      </c>
      <c r="CH1978" s="5">
        <v>102.145</v>
      </c>
      <c r="DE1978" s="7">
        <v>41849</v>
      </c>
      <c r="DF1978" s="5">
        <v>104.38</v>
      </c>
      <c r="DW1978" s="7">
        <v>41849</v>
      </c>
      <c r="DX1978" s="5">
        <v>108.352</v>
      </c>
      <c r="EF1978" s="7">
        <v>41849</v>
      </c>
      <c r="EG1978" s="5">
        <v>114.49</v>
      </c>
      <c r="EU1978" s="7">
        <v>42257</v>
      </c>
      <c r="EV1978" s="5">
        <v>110.55800000000001</v>
      </c>
      <c r="HL1978" s="7">
        <v>41850</v>
      </c>
      <c r="HM1978" s="5">
        <v>131.77799999999999</v>
      </c>
      <c r="HR1978" s="7">
        <v>41852</v>
      </c>
      <c r="HS1978" s="5">
        <v>131.43</v>
      </c>
      <c r="HU1978" s="7">
        <v>41857</v>
      </c>
      <c r="HV1978" s="5">
        <v>109.03</v>
      </c>
      <c r="HX1978" s="7">
        <v>42017</v>
      </c>
      <c r="HY1978" s="5">
        <v>138.01</v>
      </c>
    </row>
    <row r="1979" spans="79:233">
      <c r="CA1979" s="7">
        <v>41850</v>
      </c>
      <c r="CB1979" s="5">
        <v>100.008</v>
      </c>
      <c r="CG1979" s="7">
        <v>41850</v>
      </c>
      <c r="CH1979" s="5">
        <v>102.098</v>
      </c>
      <c r="DE1979" s="7">
        <v>41850</v>
      </c>
      <c r="DF1979" s="5">
        <v>104.245</v>
      </c>
      <c r="DW1979" s="7">
        <v>41850</v>
      </c>
      <c r="DX1979" s="5">
        <v>108.137</v>
      </c>
      <c r="EF1979" s="7">
        <v>41850</v>
      </c>
      <c r="EG1979" s="5">
        <v>114.18</v>
      </c>
      <c r="EU1979" s="7">
        <v>42258</v>
      </c>
      <c r="EV1979" s="5">
        <v>110.488</v>
      </c>
      <c r="HL1979" s="7">
        <v>41851</v>
      </c>
      <c r="HM1979" s="5">
        <v>132.053</v>
      </c>
      <c r="HR1979" s="7">
        <v>41855</v>
      </c>
      <c r="HS1979" s="5">
        <v>132.44800000000001</v>
      </c>
      <c r="HU1979" s="7">
        <v>41858</v>
      </c>
      <c r="HV1979" s="5">
        <v>108.428</v>
      </c>
      <c r="HX1979" s="7">
        <v>42018</v>
      </c>
      <c r="HY1979" s="5">
        <v>138.69800000000001</v>
      </c>
    </row>
    <row r="1980" spans="79:233">
      <c r="CG1980" s="7">
        <v>41851</v>
      </c>
      <c r="CH1980" s="5">
        <v>102.095</v>
      </c>
      <c r="DE1980" s="7">
        <v>41851</v>
      </c>
      <c r="DF1980" s="5">
        <v>104.26300000000001</v>
      </c>
      <c r="DW1980" s="7">
        <v>41851</v>
      </c>
      <c r="DX1980" s="5">
        <v>108.16500000000001</v>
      </c>
      <c r="EF1980" s="7">
        <v>41851</v>
      </c>
      <c r="EG1980" s="5">
        <v>114.19499999999999</v>
      </c>
      <c r="EU1980" s="7">
        <v>42261</v>
      </c>
      <c r="EV1980" s="5">
        <v>110.483</v>
      </c>
      <c r="HL1980" s="7">
        <v>41852</v>
      </c>
      <c r="HM1980" s="5">
        <v>131.38300000000001</v>
      </c>
      <c r="HR1980" s="7">
        <v>41856</v>
      </c>
      <c r="HS1980" s="5">
        <v>131.70500000000001</v>
      </c>
      <c r="HU1980" s="7">
        <v>41859</v>
      </c>
      <c r="HV1980" s="5">
        <v>109.33499999999999</v>
      </c>
      <c r="HX1980" s="7">
        <v>42019</v>
      </c>
      <c r="HY1980" s="5">
        <v>138.19800000000001</v>
      </c>
    </row>
    <row r="1981" spans="79:233">
      <c r="CG1981" s="7">
        <v>41852</v>
      </c>
      <c r="CH1981" s="5">
        <v>102.08799999999999</v>
      </c>
      <c r="DE1981" s="7">
        <v>41852</v>
      </c>
      <c r="DF1981" s="5">
        <v>104.22499999999999</v>
      </c>
      <c r="DW1981" s="7">
        <v>41852</v>
      </c>
      <c r="DX1981" s="5">
        <v>108.08</v>
      </c>
      <c r="EF1981" s="7">
        <v>41852</v>
      </c>
      <c r="EG1981" s="5">
        <v>114.083</v>
      </c>
      <c r="EU1981" s="7">
        <v>42262</v>
      </c>
      <c r="EV1981" s="5">
        <v>110.44499999999999</v>
      </c>
      <c r="HL1981" s="7">
        <v>41855</v>
      </c>
      <c r="HM1981" s="5">
        <v>132.28299999999999</v>
      </c>
      <c r="HR1981" s="7">
        <v>41857</v>
      </c>
      <c r="HS1981" s="5">
        <v>131.315</v>
      </c>
      <c r="HU1981" s="7">
        <v>41862</v>
      </c>
      <c r="HV1981" s="5">
        <v>109.628</v>
      </c>
      <c r="HX1981" s="7">
        <v>42020</v>
      </c>
      <c r="HY1981" s="5">
        <v>140.69499999999999</v>
      </c>
    </row>
    <row r="1982" spans="79:233">
      <c r="CG1982" s="7">
        <v>41855</v>
      </c>
      <c r="CH1982" s="5">
        <v>102.095</v>
      </c>
      <c r="DE1982" s="7">
        <v>41855</v>
      </c>
      <c r="DF1982" s="5">
        <v>104.31</v>
      </c>
      <c r="DW1982" s="7">
        <v>41855</v>
      </c>
      <c r="DX1982" s="5">
        <v>108.238</v>
      </c>
      <c r="EF1982" s="7">
        <v>41855</v>
      </c>
      <c r="EG1982" s="5">
        <v>114.27</v>
      </c>
      <c r="EU1982" s="7">
        <v>42263</v>
      </c>
      <c r="EV1982" s="5">
        <v>110.425</v>
      </c>
      <c r="HL1982" s="7">
        <v>41856</v>
      </c>
      <c r="HM1982" s="5">
        <v>131.61799999999999</v>
      </c>
      <c r="HR1982" s="7">
        <v>41858</v>
      </c>
      <c r="HS1982" s="5">
        <v>130.673</v>
      </c>
      <c r="HU1982" s="7">
        <v>41863</v>
      </c>
      <c r="HV1982" s="5">
        <v>110.31</v>
      </c>
      <c r="HX1982" s="7">
        <v>42023</v>
      </c>
      <c r="HY1982" s="5">
        <v>140.715</v>
      </c>
    </row>
    <row r="1983" spans="79:233">
      <c r="CG1983" s="7">
        <v>41856</v>
      </c>
      <c r="CH1983" s="5">
        <v>102.077</v>
      </c>
      <c r="DE1983" s="7">
        <v>41856</v>
      </c>
      <c r="DF1983" s="5">
        <v>104.29300000000001</v>
      </c>
      <c r="DW1983" s="7">
        <v>41856</v>
      </c>
      <c r="DX1983" s="5">
        <v>108.173</v>
      </c>
      <c r="EF1983" s="7">
        <v>41856</v>
      </c>
      <c r="EG1983" s="5">
        <v>114.19499999999999</v>
      </c>
      <c r="EU1983" s="7">
        <v>42264</v>
      </c>
      <c r="EV1983" s="5">
        <v>110.31</v>
      </c>
      <c r="HL1983" s="7">
        <v>41857</v>
      </c>
      <c r="HM1983" s="5">
        <v>131.19</v>
      </c>
      <c r="HR1983" s="7">
        <v>41859</v>
      </c>
      <c r="HS1983" s="5">
        <v>131.58799999999999</v>
      </c>
      <c r="HU1983" s="7">
        <v>41864</v>
      </c>
      <c r="HV1983" s="5">
        <v>110.80800000000001</v>
      </c>
      <c r="HX1983" s="7">
        <v>42024</v>
      </c>
      <c r="HY1983" s="5">
        <v>140.62299999999999</v>
      </c>
    </row>
    <row r="1984" spans="79:233">
      <c r="CG1984" s="7">
        <v>41857</v>
      </c>
      <c r="CH1984" s="5">
        <v>102.048</v>
      </c>
      <c r="DE1984" s="7">
        <v>41857</v>
      </c>
      <c r="DF1984" s="5">
        <v>104.235</v>
      </c>
      <c r="DW1984" s="7">
        <v>41857</v>
      </c>
      <c r="DX1984" s="5">
        <v>108.048</v>
      </c>
      <c r="EF1984" s="7">
        <v>41857</v>
      </c>
      <c r="EG1984" s="5">
        <v>114.01300000000001</v>
      </c>
      <c r="EU1984" s="7">
        <v>42265</v>
      </c>
      <c r="EV1984" s="5">
        <v>110.468</v>
      </c>
      <c r="HL1984" s="7">
        <v>41858</v>
      </c>
      <c r="HM1984" s="5">
        <v>130.68299999999999</v>
      </c>
      <c r="HR1984" s="7">
        <v>41862</v>
      </c>
      <c r="HS1984" s="5">
        <v>131.85</v>
      </c>
      <c r="HU1984" s="7">
        <v>41865</v>
      </c>
      <c r="HV1984" s="5">
        <v>111.908</v>
      </c>
      <c r="HX1984" s="7">
        <v>42025</v>
      </c>
      <c r="HY1984" s="5">
        <v>139.66</v>
      </c>
    </row>
    <row r="1985" spans="85:233">
      <c r="CG1985" s="7">
        <v>41858</v>
      </c>
      <c r="CH1985" s="5">
        <v>102.03</v>
      </c>
      <c r="DE1985" s="7">
        <v>41858</v>
      </c>
      <c r="DF1985" s="5">
        <v>104.23</v>
      </c>
      <c r="DW1985" s="7">
        <v>41858</v>
      </c>
      <c r="DX1985" s="5">
        <v>108.02</v>
      </c>
      <c r="EF1985" s="7">
        <v>41858</v>
      </c>
      <c r="EG1985" s="5">
        <v>113.988</v>
      </c>
      <c r="EU1985" s="7">
        <v>42268</v>
      </c>
      <c r="EV1985" s="5">
        <v>110.383</v>
      </c>
      <c r="HL1985" s="7">
        <v>41859</v>
      </c>
      <c r="HM1985" s="5">
        <v>131.51</v>
      </c>
      <c r="HR1985" s="7">
        <v>41863</v>
      </c>
      <c r="HS1985" s="5">
        <v>132.54300000000001</v>
      </c>
      <c r="HU1985" s="7">
        <v>41866</v>
      </c>
      <c r="HV1985" s="5">
        <v>113.155</v>
      </c>
      <c r="HX1985" s="7">
        <v>42026</v>
      </c>
      <c r="HY1985" s="5">
        <v>145.578</v>
      </c>
    </row>
    <row r="1986" spans="85:233">
      <c r="CG1986" s="7">
        <v>41859</v>
      </c>
      <c r="CH1986" s="5">
        <v>102.02</v>
      </c>
      <c r="DE1986" s="7">
        <v>41859</v>
      </c>
      <c r="DF1986" s="5">
        <v>104.315</v>
      </c>
      <c r="DW1986" s="7">
        <v>41859</v>
      </c>
      <c r="DX1986" s="5">
        <v>108.185</v>
      </c>
      <c r="EF1986" s="7">
        <v>41859</v>
      </c>
      <c r="EG1986" s="5">
        <v>114.178</v>
      </c>
      <c r="EU1986" s="7">
        <v>42269</v>
      </c>
      <c r="EV1986" s="5">
        <v>110.44</v>
      </c>
      <c r="HL1986" s="7">
        <v>41862</v>
      </c>
      <c r="HM1986" s="5">
        <v>131.655</v>
      </c>
      <c r="HR1986" s="7">
        <v>41864</v>
      </c>
      <c r="HS1986" s="5">
        <v>133.05000000000001</v>
      </c>
      <c r="HU1986" s="7">
        <v>41869</v>
      </c>
      <c r="HV1986" s="5">
        <v>112.38800000000001</v>
      </c>
      <c r="HX1986" s="7">
        <v>42027</v>
      </c>
      <c r="HY1986" s="5">
        <v>150.10499999999999</v>
      </c>
    </row>
    <row r="1987" spans="85:233">
      <c r="CG1987" s="7">
        <v>41862</v>
      </c>
      <c r="CH1987" s="5">
        <v>102.012</v>
      </c>
      <c r="DE1987" s="7">
        <v>41862</v>
      </c>
      <c r="DF1987" s="5">
        <v>104.36799999999999</v>
      </c>
      <c r="DW1987" s="7">
        <v>41862</v>
      </c>
      <c r="DX1987" s="5">
        <v>108.268</v>
      </c>
      <c r="EF1987" s="7">
        <v>41862</v>
      </c>
      <c r="EG1987" s="5">
        <v>114.27800000000001</v>
      </c>
      <c r="EU1987" s="7">
        <v>42270</v>
      </c>
      <c r="EV1987" s="5">
        <v>110.413</v>
      </c>
      <c r="HL1987" s="7">
        <v>41863</v>
      </c>
      <c r="HM1987" s="5">
        <v>132.29499999999999</v>
      </c>
      <c r="HR1987" s="7">
        <v>41865</v>
      </c>
      <c r="HS1987" s="5">
        <v>134.15299999999999</v>
      </c>
      <c r="HU1987" s="7">
        <v>41870</v>
      </c>
      <c r="HV1987" s="5">
        <v>112.94499999999999</v>
      </c>
      <c r="HX1987" s="7">
        <v>42030</v>
      </c>
      <c r="HY1987" s="5">
        <v>152.56800000000001</v>
      </c>
    </row>
    <row r="1988" spans="85:233">
      <c r="CG1988" s="7">
        <v>41863</v>
      </c>
      <c r="CH1988" s="5">
        <v>102.003</v>
      </c>
      <c r="DE1988" s="7">
        <v>41863</v>
      </c>
      <c r="DF1988" s="5">
        <v>104.36499999999999</v>
      </c>
      <c r="DW1988" s="7">
        <v>41863</v>
      </c>
      <c r="DX1988" s="5">
        <v>108.27</v>
      </c>
      <c r="EF1988" s="7">
        <v>41863</v>
      </c>
      <c r="EG1988" s="5">
        <v>114.3</v>
      </c>
      <c r="EU1988" s="7">
        <v>42271</v>
      </c>
      <c r="EV1988" s="5">
        <v>110.35</v>
      </c>
      <c r="HL1988" s="7">
        <v>41864</v>
      </c>
      <c r="HM1988" s="5">
        <v>132.685</v>
      </c>
      <c r="HR1988" s="7">
        <v>41866</v>
      </c>
      <c r="HS1988" s="5">
        <v>135.37799999999999</v>
      </c>
      <c r="HU1988" s="7">
        <v>41871</v>
      </c>
      <c r="HV1988" s="5">
        <v>113.58</v>
      </c>
      <c r="HX1988" s="7">
        <v>42031</v>
      </c>
      <c r="HY1988" s="5">
        <v>151.39500000000001</v>
      </c>
    </row>
    <row r="1989" spans="85:233">
      <c r="CG1989" s="7">
        <v>41864</v>
      </c>
      <c r="CH1989" s="5">
        <v>101.98</v>
      </c>
      <c r="DE1989" s="7">
        <v>41864</v>
      </c>
      <c r="DF1989" s="5">
        <v>104.36799999999999</v>
      </c>
      <c r="DW1989" s="7">
        <v>41864</v>
      </c>
      <c r="DX1989" s="5">
        <v>108.33</v>
      </c>
      <c r="EF1989" s="7">
        <v>41864</v>
      </c>
      <c r="EG1989" s="5">
        <v>114.38</v>
      </c>
      <c r="EU1989" s="7">
        <v>42272</v>
      </c>
      <c r="EV1989" s="5">
        <v>110.295</v>
      </c>
      <c r="HL1989" s="7">
        <v>41865</v>
      </c>
      <c r="HM1989" s="5">
        <v>133.63</v>
      </c>
      <c r="HR1989" s="7">
        <v>41869</v>
      </c>
      <c r="HS1989" s="5">
        <v>134.65799999999999</v>
      </c>
      <c r="HU1989" s="7">
        <v>41872</v>
      </c>
      <c r="HV1989" s="5">
        <v>114.11799999999999</v>
      </c>
      <c r="HX1989" s="7">
        <v>42032</v>
      </c>
      <c r="HY1989" s="5">
        <v>149.47300000000001</v>
      </c>
    </row>
    <row r="1990" spans="85:233">
      <c r="CG1990" s="7">
        <v>41865</v>
      </c>
      <c r="CH1990" s="5">
        <v>101.96</v>
      </c>
      <c r="DE1990" s="7">
        <v>41865</v>
      </c>
      <c r="DF1990" s="5">
        <v>104.363</v>
      </c>
      <c r="DW1990" s="7">
        <v>41865</v>
      </c>
      <c r="DX1990" s="5">
        <v>108.352</v>
      </c>
      <c r="EF1990" s="7">
        <v>41865</v>
      </c>
      <c r="EG1990" s="5">
        <v>114.423</v>
      </c>
      <c r="EU1990" s="7">
        <v>42275</v>
      </c>
      <c r="EV1990" s="5">
        <v>110.43300000000001</v>
      </c>
      <c r="HL1990" s="7">
        <v>41866</v>
      </c>
      <c r="HM1990" s="5">
        <v>134.63999999999999</v>
      </c>
      <c r="HR1990" s="7">
        <v>41870</v>
      </c>
      <c r="HS1990" s="5">
        <v>135.19300000000001</v>
      </c>
      <c r="HU1990" s="7">
        <v>41873</v>
      </c>
      <c r="HV1990" s="5">
        <v>114.578</v>
      </c>
      <c r="HX1990" s="7">
        <v>42033</v>
      </c>
      <c r="HY1990" s="5">
        <v>148.178</v>
      </c>
    </row>
    <row r="1991" spans="85:233">
      <c r="CG1991" s="7">
        <v>41866</v>
      </c>
      <c r="CH1991" s="5">
        <v>101.94499999999999</v>
      </c>
      <c r="DE1991" s="7">
        <v>41866</v>
      </c>
      <c r="DF1991" s="5">
        <v>104.363</v>
      </c>
      <c r="DW1991" s="7">
        <v>41866</v>
      </c>
      <c r="DX1991" s="5">
        <v>108.375</v>
      </c>
      <c r="EF1991" s="7">
        <v>41866</v>
      </c>
      <c r="EG1991" s="5">
        <v>114.468</v>
      </c>
      <c r="EU1991" s="7">
        <v>42276</v>
      </c>
      <c r="EV1991" s="5">
        <v>110.43300000000001</v>
      </c>
      <c r="HL1991" s="7">
        <v>41869</v>
      </c>
      <c r="HM1991" s="5">
        <v>134.08000000000001</v>
      </c>
      <c r="HR1991" s="7">
        <v>41871</v>
      </c>
      <c r="HS1991" s="5">
        <v>135.84800000000001</v>
      </c>
      <c r="HU1991" s="7">
        <v>41876</v>
      </c>
      <c r="HV1991" s="5">
        <v>115.768</v>
      </c>
      <c r="HX1991" s="7">
        <v>42034</v>
      </c>
      <c r="HY1991" s="5">
        <v>148.33199999999999</v>
      </c>
    </row>
    <row r="1992" spans="85:233">
      <c r="CG1992" s="7">
        <v>41869</v>
      </c>
      <c r="CH1992" s="5">
        <v>101.93</v>
      </c>
      <c r="DE1992" s="7">
        <v>41869</v>
      </c>
      <c r="DF1992" s="5">
        <v>104.313</v>
      </c>
      <c r="DW1992" s="7">
        <v>41869</v>
      </c>
      <c r="DX1992" s="5">
        <v>108.273</v>
      </c>
      <c r="EF1992" s="7">
        <v>41869</v>
      </c>
      <c r="EG1992" s="5">
        <v>114.325</v>
      </c>
      <c r="EU1992" s="7">
        <v>42277</v>
      </c>
      <c r="EV1992" s="5">
        <v>110.453</v>
      </c>
      <c r="HL1992" s="7">
        <v>41870</v>
      </c>
      <c r="HM1992" s="5">
        <v>134.49</v>
      </c>
      <c r="HR1992" s="7">
        <v>41872</v>
      </c>
      <c r="HS1992" s="5">
        <v>136.38</v>
      </c>
      <c r="HU1992" s="7">
        <v>41877</v>
      </c>
      <c r="HV1992" s="5">
        <v>117.27800000000001</v>
      </c>
      <c r="HX1992" s="7">
        <v>42037</v>
      </c>
      <c r="HY1992" s="5">
        <v>148.20500000000001</v>
      </c>
    </row>
    <row r="1993" spans="85:233">
      <c r="CG1993" s="7">
        <v>41870</v>
      </c>
      <c r="CH1993" s="5">
        <v>101.917</v>
      </c>
      <c r="DE1993" s="7">
        <v>41870</v>
      </c>
      <c r="DF1993" s="5">
        <v>104.30500000000001</v>
      </c>
      <c r="DW1993" s="7">
        <v>41870</v>
      </c>
      <c r="DX1993" s="5">
        <v>108.325</v>
      </c>
      <c r="EF1993" s="7">
        <v>41870</v>
      </c>
      <c r="EG1993" s="5">
        <v>114.375</v>
      </c>
      <c r="EU1993" s="7">
        <v>42278</v>
      </c>
      <c r="EV1993" s="5">
        <v>110.52500000000001</v>
      </c>
      <c r="HL1993" s="7">
        <v>41871</v>
      </c>
      <c r="HM1993" s="5">
        <v>134.95500000000001</v>
      </c>
      <c r="HR1993" s="7">
        <v>41873</v>
      </c>
      <c r="HS1993" s="5">
        <v>136.79499999999999</v>
      </c>
      <c r="HU1993" s="7">
        <v>41878</v>
      </c>
      <c r="HV1993" s="5">
        <v>117.86799999999999</v>
      </c>
      <c r="HX1993" s="7">
        <v>42038</v>
      </c>
      <c r="HY1993" s="5">
        <v>148.57499999999999</v>
      </c>
    </row>
    <row r="1994" spans="85:233">
      <c r="CG1994" s="7">
        <v>41871</v>
      </c>
      <c r="CH1994" s="5">
        <v>101.883</v>
      </c>
      <c r="DE1994" s="7">
        <v>41871</v>
      </c>
      <c r="DF1994" s="5">
        <v>104.265</v>
      </c>
      <c r="DW1994" s="7">
        <v>41871</v>
      </c>
      <c r="DX1994" s="5">
        <v>108.315</v>
      </c>
      <c r="EF1994" s="7">
        <v>41871</v>
      </c>
      <c r="EG1994" s="5">
        <v>114.352</v>
      </c>
      <c r="EU1994" s="7">
        <v>42279</v>
      </c>
      <c r="EV1994" s="5">
        <v>110.628</v>
      </c>
      <c r="HL1994" s="7">
        <v>41872</v>
      </c>
      <c r="HM1994" s="5">
        <v>135.45500000000001</v>
      </c>
      <c r="HR1994" s="7">
        <v>41876</v>
      </c>
      <c r="HS1994" s="5">
        <v>138.24</v>
      </c>
      <c r="HU1994" s="7">
        <v>41879</v>
      </c>
      <c r="HV1994" s="5">
        <v>116.858</v>
      </c>
      <c r="HX1994" s="7">
        <v>42039</v>
      </c>
      <c r="HY1994" s="5">
        <v>149.06</v>
      </c>
    </row>
    <row r="1995" spans="85:233">
      <c r="CG1995" s="7">
        <v>41872</v>
      </c>
      <c r="CH1995" s="5">
        <v>101.875</v>
      </c>
      <c r="DE1995" s="7">
        <v>41872</v>
      </c>
      <c r="DF1995" s="5">
        <v>104.28</v>
      </c>
      <c r="DW1995" s="7">
        <v>41872</v>
      </c>
      <c r="DX1995" s="5">
        <v>108.33</v>
      </c>
      <c r="EF1995" s="7">
        <v>41872</v>
      </c>
      <c r="EG1995" s="5">
        <v>114.38800000000001</v>
      </c>
      <c r="EU1995" s="7">
        <v>42282</v>
      </c>
      <c r="EV1995" s="5">
        <v>110.628</v>
      </c>
      <c r="HL1995" s="7">
        <v>41873</v>
      </c>
      <c r="HM1995" s="5">
        <v>135.79300000000001</v>
      </c>
      <c r="HR1995" s="7">
        <v>41877</v>
      </c>
      <c r="HS1995" s="5">
        <v>139.77500000000001</v>
      </c>
      <c r="HU1995" s="7">
        <v>41880</v>
      </c>
      <c r="HV1995" s="5">
        <v>116.265</v>
      </c>
      <c r="HX1995" s="7">
        <v>42040</v>
      </c>
      <c r="HY1995" s="5">
        <v>148.46</v>
      </c>
    </row>
    <row r="1996" spans="85:233">
      <c r="CG1996" s="7">
        <v>41873</v>
      </c>
      <c r="CH1996" s="5">
        <v>101.86499999999999</v>
      </c>
      <c r="DE1996" s="7">
        <v>41873</v>
      </c>
      <c r="DF1996" s="5">
        <v>104.315</v>
      </c>
      <c r="DW1996" s="7">
        <v>41873</v>
      </c>
      <c r="DX1996" s="5">
        <v>108.405</v>
      </c>
      <c r="EF1996" s="7">
        <v>41873</v>
      </c>
      <c r="EG1996" s="5">
        <v>114.473</v>
      </c>
      <c r="EU1996" s="7">
        <v>42283</v>
      </c>
      <c r="EV1996" s="5">
        <v>110.583</v>
      </c>
      <c r="HL1996" s="7">
        <v>41876</v>
      </c>
      <c r="HM1996" s="5">
        <v>137.13300000000001</v>
      </c>
      <c r="HR1996" s="7">
        <v>41878</v>
      </c>
      <c r="HS1996" s="5">
        <v>140.345</v>
      </c>
      <c r="HU1996" s="7">
        <v>41883</v>
      </c>
      <c r="HV1996" s="5">
        <v>115.193</v>
      </c>
      <c r="HX1996" s="7">
        <v>42041</v>
      </c>
      <c r="HY1996" s="5">
        <v>148.08199999999999</v>
      </c>
    </row>
    <row r="1997" spans="85:233">
      <c r="CG1997" s="7">
        <v>41876</v>
      </c>
      <c r="CH1997" s="5">
        <v>101.86</v>
      </c>
      <c r="DE1997" s="7">
        <v>41876</v>
      </c>
      <c r="DF1997" s="5">
        <v>104.343</v>
      </c>
      <c r="DW1997" s="7">
        <v>41876</v>
      </c>
      <c r="DX1997" s="5">
        <v>108.595</v>
      </c>
      <c r="EF1997" s="7">
        <v>41876</v>
      </c>
      <c r="EG1997" s="5">
        <v>114.74299999999999</v>
      </c>
      <c r="EU1997" s="7">
        <v>42284</v>
      </c>
      <c r="EV1997" s="5">
        <v>110.58799999999999</v>
      </c>
      <c r="HL1997" s="7">
        <v>41877</v>
      </c>
      <c r="HM1997" s="5">
        <v>138.578</v>
      </c>
      <c r="HR1997" s="7">
        <v>41879</v>
      </c>
      <c r="HS1997" s="5">
        <v>139.32300000000001</v>
      </c>
      <c r="HU1997" s="7">
        <v>41884</v>
      </c>
      <c r="HV1997" s="5">
        <v>114.697</v>
      </c>
      <c r="HX1997" s="7">
        <v>42044</v>
      </c>
      <c r="HY1997" s="5">
        <v>145.625</v>
      </c>
    </row>
    <row r="1998" spans="85:233">
      <c r="CG1998" s="7">
        <v>41877</v>
      </c>
      <c r="CH1998" s="5">
        <v>101.843</v>
      </c>
      <c r="DE1998" s="7">
        <v>41877</v>
      </c>
      <c r="DF1998" s="5">
        <v>104.3</v>
      </c>
      <c r="DW1998" s="7">
        <v>41877</v>
      </c>
      <c r="DX1998" s="5">
        <v>108.533</v>
      </c>
      <c r="EF1998" s="7">
        <v>41877</v>
      </c>
      <c r="EG1998" s="5">
        <v>114.655</v>
      </c>
      <c r="EU1998" s="7">
        <v>42285</v>
      </c>
      <c r="EV1998" s="5">
        <v>110.56</v>
      </c>
      <c r="HL1998" s="7">
        <v>41878</v>
      </c>
      <c r="HM1998" s="5">
        <v>138.965</v>
      </c>
      <c r="HR1998" s="7">
        <v>41880</v>
      </c>
      <c r="HS1998" s="5">
        <v>138.90799999999999</v>
      </c>
      <c r="HU1998" s="7">
        <v>41885</v>
      </c>
      <c r="HV1998" s="5">
        <v>114.33</v>
      </c>
      <c r="HX1998" s="7">
        <v>42045</v>
      </c>
      <c r="HY1998" s="5">
        <v>145.13</v>
      </c>
    </row>
    <row r="1999" spans="85:233">
      <c r="CG1999" s="7">
        <v>41878</v>
      </c>
      <c r="CH1999" s="5">
        <v>101.8</v>
      </c>
      <c r="DE1999" s="7">
        <v>41878</v>
      </c>
      <c r="DF1999" s="5">
        <v>104.21299999999999</v>
      </c>
      <c r="DW1999" s="7">
        <v>41878</v>
      </c>
      <c r="DX1999" s="5">
        <v>108.33799999999999</v>
      </c>
      <c r="EF1999" s="7">
        <v>41878</v>
      </c>
      <c r="EG1999" s="5">
        <v>114.41500000000001</v>
      </c>
      <c r="EU1999" s="7">
        <v>42286</v>
      </c>
      <c r="EV1999" s="5">
        <v>110.57</v>
      </c>
      <c r="HL1999" s="7">
        <v>41879</v>
      </c>
      <c r="HM1999" s="5">
        <v>138.018</v>
      </c>
      <c r="HR1999" s="7">
        <v>41883</v>
      </c>
      <c r="HS1999" s="5">
        <v>137.97</v>
      </c>
      <c r="HU1999" s="7">
        <v>41886</v>
      </c>
      <c r="HV1999" s="5">
        <v>115.59</v>
      </c>
      <c r="HX1999" s="7">
        <v>42046</v>
      </c>
      <c r="HY1999" s="5">
        <v>144.12799999999999</v>
      </c>
    </row>
    <row r="2000" spans="85:233">
      <c r="CG2000" s="7">
        <v>41879</v>
      </c>
      <c r="CH2000" s="5">
        <v>101.77</v>
      </c>
      <c r="DE2000" s="7">
        <v>41879</v>
      </c>
      <c r="DF2000" s="5">
        <v>104.13500000000001</v>
      </c>
      <c r="DW2000" s="7">
        <v>41879</v>
      </c>
      <c r="DX2000" s="5">
        <v>108.185</v>
      </c>
      <c r="EF2000" s="7">
        <v>41879</v>
      </c>
      <c r="EG2000" s="5">
        <v>114.203</v>
      </c>
      <c r="EU2000" s="7">
        <v>42289</v>
      </c>
      <c r="EV2000" s="5">
        <v>110.54</v>
      </c>
      <c r="HL2000" s="7">
        <v>41880</v>
      </c>
      <c r="HM2000" s="5">
        <v>137.767</v>
      </c>
      <c r="HR2000" s="7">
        <v>41884</v>
      </c>
      <c r="HS2000" s="5">
        <v>137.53</v>
      </c>
      <c r="HU2000" s="7">
        <v>41887</v>
      </c>
      <c r="HV2000" s="5">
        <v>116.917</v>
      </c>
      <c r="HX2000" s="7">
        <v>42047</v>
      </c>
      <c r="HY2000" s="5">
        <v>144.392</v>
      </c>
    </row>
    <row r="2001" spans="85:233">
      <c r="CG2001" s="7">
        <v>41880</v>
      </c>
      <c r="CH2001" s="5">
        <v>101.765</v>
      </c>
      <c r="DE2001" s="7">
        <v>41880</v>
      </c>
      <c r="DF2001" s="5">
        <v>104.16</v>
      </c>
      <c r="DW2001" s="7">
        <v>41880</v>
      </c>
      <c r="DX2001" s="5">
        <v>108.19499999999999</v>
      </c>
      <c r="EF2001" s="7">
        <v>41880</v>
      </c>
      <c r="EG2001" s="5">
        <v>114.25</v>
      </c>
      <c r="EU2001" s="7">
        <v>42290</v>
      </c>
      <c r="EV2001" s="5">
        <v>110.538</v>
      </c>
      <c r="HL2001" s="7">
        <v>41883</v>
      </c>
      <c r="HM2001" s="5">
        <v>137.13999999999999</v>
      </c>
      <c r="HR2001" s="7">
        <v>41885</v>
      </c>
      <c r="HS2001" s="5">
        <v>137.24799999999999</v>
      </c>
      <c r="HU2001" s="7">
        <v>41890</v>
      </c>
      <c r="HV2001" s="5">
        <v>115.64</v>
      </c>
      <c r="HX2001" s="7">
        <v>42048</v>
      </c>
      <c r="HY2001" s="5">
        <v>146.06299999999999</v>
      </c>
    </row>
    <row r="2002" spans="85:233">
      <c r="CG2002" s="7">
        <v>41883</v>
      </c>
      <c r="CH2002" s="5">
        <v>101.755</v>
      </c>
      <c r="DE2002" s="7">
        <v>41883</v>
      </c>
      <c r="DF2002" s="5">
        <v>104.158</v>
      </c>
      <c r="DW2002" s="7">
        <v>41883</v>
      </c>
      <c r="DX2002" s="5">
        <v>108.24299999999999</v>
      </c>
      <c r="EF2002" s="7">
        <v>41883</v>
      </c>
      <c r="EG2002" s="5">
        <v>114.315</v>
      </c>
      <c r="EU2002" s="7">
        <v>42291</v>
      </c>
      <c r="EV2002" s="5">
        <v>110.503</v>
      </c>
      <c r="HL2002" s="7">
        <v>41884</v>
      </c>
      <c r="HM2002" s="5">
        <v>136.78800000000001</v>
      </c>
      <c r="HR2002" s="7">
        <v>41886</v>
      </c>
      <c r="HS2002" s="5">
        <v>138.655</v>
      </c>
      <c r="HU2002" s="7">
        <v>41891</v>
      </c>
      <c r="HV2002" s="5">
        <v>113.935</v>
      </c>
      <c r="HX2002" s="7">
        <v>42051</v>
      </c>
      <c r="HY2002" s="5">
        <v>145.553</v>
      </c>
    </row>
    <row r="2003" spans="85:233">
      <c r="CG2003" s="7">
        <v>41884</v>
      </c>
      <c r="CH2003" s="5">
        <v>101.74299999999999</v>
      </c>
      <c r="DE2003" s="7">
        <v>41884</v>
      </c>
      <c r="DF2003" s="5">
        <v>104.13800000000001</v>
      </c>
      <c r="DW2003" s="7">
        <v>41884</v>
      </c>
      <c r="DX2003" s="5">
        <v>108.21</v>
      </c>
      <c r="EF2003" s="7">
        <v>41884</v>
      </c>
      <c r="EG2003" s="5">
        <v>114.288</v>
      </c>
      <c r="EU2003" s="7">
        <v>42292</v>
      </c>
      <c r="EV2003" s="5">
        <v>110.483</v>
      </c>
      <c r="HL2003" s="7">
        <v>41885</v>
      </c>
      <c r="HM2003" s="5">
        <v>136.625</v>
      </c>
      <c r="HR2003" s="7">
        <v>41887</v>
      </c>
      <c r="HS2003" s="5">
        <v>140.15</v>
      </c>
      <c r="HU2003" s="7">
        <v>41892</v>
      </c>
      <c r="HV2003" s="5">
        <v>112.58499999999999</v>
      </c>
      <c r="HX2003" s="7">
        <v>42052</v>
      </c>
      <c r="HY2003" s="5">
        <v>145.453</v>
      </c>
    </row>
    <row r="2004" spans="85:233">
      <c r="CG2004" s="7">
        <v>41885</v>
      </c>
      <c r="CH2004" s="5">
        <v>101.71</v>
      </c>
      <c r="DE2004" s="7">
        <v>41885</v>
      </c>
      <c r="DF2004" s="5">
        <v>104.133</v>
      </c>
      <c r="DW2004" s="7">
        <v>41885</v>
      </c>
      <c r="DX2004" s="5">
        <v>108.255</v>
      </c>
      <c r="EF2004" s="7">
        <v>41885</v>
      </c>
      <c r="EG2004" s="5">
        <v>114.32</v>
      </c>
      <c r="EU2004" s="7">
        <v>42293</v>
      </c>
      <c r="EV2004" s="5">
        <v>110.51300000000001</v>
      </c>
      <c r="HL2004" s="7">
        <v>41886</v>
      </c>
      <c r="HM2004" s="5">
        <v>137.96299999999999</v>
      </c>
      <c r="HR2004" s="7">
        <v>41890</v>
      </c>
      <c r="HS2004" s="5">
        <v>138.88</v>
      </c>
      <c r="HU2004" s="7">
        <v>41893</v>
      </c>
      <c r="HV2004" s="5">
        <v>112.265</v>
      </c>
      <c r="HX2004" s="7">
        <v>42053</v>
      </c>
      <c r="HY2004" s="5">
        <v>146.13999999999999</v>
      </c>
    </row>
    <row r="2005" spans="85:233">
      <c r="CG2005" s="7">
        <v>41886</v>
      </c>
      <c r="CH2005" s="5">
        <v>101.72</v>
      </c>
      <c r="DE2005" s="7">
        <v>41886</v>
      </c>
      <c r="DF2005" s="5">
        <v>104.21299999999999</v>
      </c>
      <c r="DW2005" s="7">
        <v>41886</v>
      </c>
      <c r="DX2005" s="5">
        <v>108.42</v>
      </c>
      <c r="EF2005" s="7">
        <v>41886</v>
      </c>
      <c r="EG2005" s="5">
        <v>114.52500000000001</v>
      </c>
      <c r="EU2005" s="7">
        <v>42296</v>
      </c>
      <c r="EV2005" s="5">
        <v>110.503</v>
      </c>
      <c r="HL2005" s="7">
        <v>41887</v>
      </c>
      <c r="HM2005" s="5">
        <v>139.25299999999999</v>
      </c>
      <c r="HR2005" s="7">
        <v>41891</v>
      </c>
      <c r="HS2005" s="5">
        <v>137.21</v>
      </c>
      <c r="HU2005" s="7">
        <v>41894</v>
      </c>
      <c r="HV2005" s="5">
        <v>112.08499999999999</v>
      </c>
      <c r="HX2005" s="7">
        <v>42054</v>
      </c>
      <c r="HY2005" s="5">
        <v>146.018</v>
      </c>
    </row>
    <row r="2006" spans="85:233">
      <c r="CG2006" s="7">
        <v>41887</v>
      </c>
      <c r="CH2006" s="5">
        <v>101.705</v>
      </c>
      <c r="DE2006" s="7">
        <v>41887</v>
      </c>
      <c r="DF2006" s="5">
        <v>104.245</v>
      </c>
      <c r="DW2006" s="7">
        <v>41887</v>
      </c>
      <c r="DX2006" s="5">
        <v>108.54</v>
      </c>
      <c r="EF2006" s="7">
        <v>41887</v>
      </c>
      <c r="EG2006" s="5">
        <v>114.7</v>
      </c>
      <c r="EU2006" s="7">
        <v>42297</v>
      </c>
      <c r="EV2006" s="5">
        <v>110.44</v>
      </c>
      <c r="HL2006" s="7">
        <v>41890</v>
      </c>
      <c r="HM2006" s="5">
        <v>138.13999999999999</v>
      </c>
      <c r="HR2006" s="7">
        <v>41892</v>
      </c>
      <c r="HS2006" s="5">
        <v>135.86000000000001</v>
      </c>
      <c r="HU2006" s="7">
        <v>41897</v>
      </c>
      <c r="HV2006" s="5">
        <v>112.248</v>
      </c>
      <c r="HX2006" s="7">
        <v>42055</v>
      </c>
      <c r="HY2006" s="5">
        <v>146.91800000000001</v>
      </c>
    </row>
    <row r="2007" spans="85:233">
      <c r="CG2007" s="7">
        <v>41890</v>
      </c>
      <c r="CH2007" s="5">
        <v>101.697</v>
      </c>
      <c r="DE2007" s="7">
        <v>41890</v>
      </c>
      <c r="DF2007" s="5">
        <v>104.18</v>
      </c>
      <c r="DW2007" s="7">
        <v>41890</v>
      </c>
      <c r="DX2007" s="5">
        <v>108.405</v>
      </c>
      <c r="EF2007" s="7">
        <v>41890</v>
      </c>
      <c r="EG2007" s="5">
        <v>114.52</v>
      </c>
      <c r="EU2007" s="7">
        <v>42298</v>
      </c>
      <c r="EV2007" s="5">
        <v>110.488</v>
      </c>
      <c r="HL2007" s="7">
        <v>41891</v>
      </c>
      <c r="HM2007" s="5">
        <v>136.72</v>
      </c>
      <c r="HR2007" s="7">
        <v>41893</v>
      </c>
      <c r="HS2007" s="5">
        <v>135.44999999999999</v>
      </c>
      <c r="HU2007" s="7">
        <v>41898</v>
      </c>
      <c r="HV2007" s="5">
        <v>112.285</v>
      </c>
      <c r="HX2007" s="7">
        <v>42058</v>
      </c>
      <c r="HY2007" s="5">
        <v>148.19</v>
      </c>
    </row>
    <row r="2008" spans="85:233">
      <c r="CG2008" s="7">
        <v>41891</v>
      </c>
      <c r="CH2008" s="5">
        <v>101.67</v>
      </c>
      <c r="DE2008" s="7">
        <v>41891</v>
      </c>
      <c r="DF2008" s="5">
        <v>104.108</v>
      </c>
      <c r="DW2008" s="7">
        <v>41891</v>
      </c>
      <c r="DX2008" s="5">
        <v>108.238</v>
      </c>
      <c r="EF2008" s="7">
        <v>41891</v>
      </c>
      <c r="EG2008" s="5">
        <v>114.285</v>
      </c>
      <c r="EU2008" s="7">
        <v>42299</v>
      </c>
      <c r="EV2008" s="5">
        <v>110.8</v>
      </c>
      <c r="HL2008" s="7">
        <v>41892</v>
      </c>
      <c r="HM2008" s="5">
        <v>135.53299999999999</v>
      </c>
      <c r="HR2008" s="7">
        <v>41894</v>
      </c>
      <c r="HS2008" s="5">
        <v>135.4</v>
      </c>
      <c r="HU2008" s="7">
        <v>41899</v>
      </c>
      <c r="HV2008" s="5">
        <v>113.13500000000001</v>
      </c>
      <c r="HX2008" s="7">
        <v>42059</v>
      </c>
      <c r="HY2008" s="5">
        <v>148.77500000000001</v>
      </c>
    </row>
    <row r="2009" spans="85:233">
      <c r="CG2009" s="7">
        <v>41892</v>
      </c>
      <c r="CH2009" s="5">
        <v>101.63</v>
      </c>
      <c r="DE2009" s="7">
        <v>41892</v>
      </c>
      <c r="DF2009" s="5">
        <v>104.063</v>
      </c>
      <c r="DW2009" s="7">
        <v>41892</v>
      </c>
      <c r="DX2009" s="5">
        <v>108.143</v>
      </c>
      <c r="EF2009" s="7">
        <v>41892</v>
      </c>
      <c r="EG2009" s="5">
        <v>114.173</v>
      </c>
      <c r="EU2009" s="7">
        <v>42300</v>
      </c>
      <c r="EV2009" s="5">
        <v>110.72</v>
      </c>
      <c r="HL2009" s="7">
        <v>41893</v>
      </c>
      <c r="HM2009" s="5">
        <v>135.03</v>
      </c>
      <c r="HR2009" s="7">
        <v>41897</v>
      </c>
      <c r="HS2009" s="5">
        <v>135.56</v>
      </c>
      <c r="HU2009" s="7">
        <v>41900</v>
      </c>
      <c r="HV2009" s="5">
        <v>113.268</v>
      </c>
      <c r="HX2009" s="7">
        <v>42060</v>
      </c>
      <c r="HY2009" s="5">
        <v>149.233</v>
      </c>
    </row>
    <row r="2010" spans="85:233">
      <c r="CG2010" s="7">
        <v>41893</v>
      </c>
      <c r="CH2010" s="5">
        <v>101.62</v>
      </c>
      <c r="DE2010" s="7">
        <v>41893</v>
      </c>
      <c r="DF2010" s="5">
        <v>104.04300000000001</v>
      </c>
      <c r="DW2010" s="7">
        <v>41893</v>
      </c>
      <c r="DX2010" s="5">
        <v>108.12</v>
      </c>
      <c r="EF2010" s="7">
        <v>41893</v>
      </c>
      <c r="EG2010" s="5">
        <v>114.125</v>
      </c>
      <c r="EU2010" s="7">
        <v>42303</v>
      </c>
      <c r="EV2010" s="5">
        <v>110.673</v>
      </c>
      <c r="HL2010" s="7">
        <v>41894</v>
      </c>
      <c r="HM2010" s="5">
        <v>135.05000000000001</v>
      </c>
      <c r="HR2010" s="7">
        <v>41898</v>
      </c>
      <c r="HS2010" s="5">
        <v>135.62</v>
      </c>
      <c r="HU2010" s="7">
        <v>41901</v>
      </c>
      <c r="HV2010" s="5">
        <v>114.498</v>
      </c>
      <c r="HX2010" s="7">
        <v>42061</v>
      </c>
      <c r="HY2010" s="5">
        <v>152.65199999999999</v>
      </c>
    </row>
    <row r="2011" spans="85:233">
      <c r="CG2011" s="7">
        <v>41894</v>
      </c>
      <c r="CH2011" s="5">
        <v>101.605</v>
      </c>
      <c r="DE2011" s="7">
        <v>41894</v>
      </c>
      <c r="DF2011" s="5">
        <v>104.01</v>
      </c>
      <c r="DW2011" s="7">
        <v>41894</v>
      </c>
      <c r="DX2011" s="5">
        <v>108.045</v>
      </c>
      <c r="EF2011" s="7">
        <v>41894</v>
      </c>
      <c r="EG2011" s="5">
        <v>114.023</v>
      </c>
      <c r="EU2011" s="7">
        <v>42304</v>
      </c>
      <c r="EV2011" s="5">
        <v>110.748</v>
      </c>
      <c r="HL2011" s="7">
        <v>41897</v>
      </c>
      <c r="HM2011" s="5">
        <v>135.21299999999999</v>
      </c>
      <c r="HR2011" s="7">
        <v>41899</v>
      </c>
      <c r="HS2011" s="5">
        <v>136.48500000000001</v>
      </c>
      <c r="HU2011" s="7">
        <v>41904</v>
      </c>
      <c r="HV2011" s="5">
        <v>114.455</v>
      </c>
      <c r="HX2011" s="7">
        <v>42062</v>
      </c>
      <c r="HY2011" s="5">
        <v>153.733</v>
      </c>
    </row>
    <row r="2012" spans="85:233">
      <c r="CG2012" s="7">
        <v>41897</v>
      </c>
      <c r="CH2012" s="5">
        <v>101.595</v>
      </c>
      <c r="DE2012" s="7">
        <v>41897</v>
      </c>
      <c r="DF2012" s="5">
        <v>104.02</v>
      </c>
      <c r="DW2012" s="7">
        <v>41897</v>
      </c>
      <c r="DX2012" s="5">
        <v>108.053</v>
      </c>
      <c r="EF2012" s="7">
        <v>41897</v>
      </c>
      <c r="EG2012" s="5">
        <v>114.015</v>
      </c>
      <c r="EU2012" s="7">
        <v>42305</v>
      </c>
      <c r="EV2012" s="5">
        <v>110.785</v>
      </c>
      <c r="HL2012" s="7">
        <v>41898</v>
      </c>
      <c r="HM2012" s="5">
        <v>135.245</v>
      </c>
      <c r="HR2012" s="7">
        <v>41900</v>
      </c>
      <c r="HS2012" s="5">
        <v>136.733</v>
      </c>
      <c r="HU2012" s="7">
        <v>41905</v>
      </c>
      <c r="HV2012" s="5">
        <v>115.068</v>
      </c>
      <c r="HX2012" s="7">
        <v>42065</v>
      </c>
      <c r="HY2012" s="5">
        <v>152.76300000000001</v>
      </c>
    </row>
    <row r="2013" spans="85:233">
      <c r="CG2013" s="7">
        <v>41898</v>
      </c>
      <c r="CH2013" s="5">
        <v>101.58</v>
      </c>
      <c r="DE2013" s="7">
        <v>41898</v>
      </c>
      <c r="DF2013" s="5">
        <v>103.97499999999999</v>
      </c>
      <c r="DW2013" s="7">
        <v>41898</v>
      </c>
      <c r="DX2013" s="5">
        <v>108.02800000000001</v>
      </c>
      <c r="EF2013" s="7">
        <v>41898</v>
      </c>
      <c r="EG2013" s="5">
        <v>114.003</v>
      </c>
      <c r="EU2013" s="7">
        <v>42306</v>
      </c>
      <c r="EV2013" s="5">
        <v>110.643</v>
      </c>
      <c r="HL2013" s="7">
        <v>41899</v>
      </c>
      <c r="HM2013" s="5">
        <v>135.965</v>
      </c>
      <c r="HR2013" s="7">
        <v>41901</v>
      </c>
      <c r="HS2013" s="5">
        <v>137.95699999999999</v>
      </c>
      <c r="HU2013" s="7">
        <v>41906</v>
      </c>
      <c r="HV2013" s="5">
        <v>115.738</v>
      </c>
      <c r="HX2013" s="7">
        <v>42066</v>
      </c>
      <c r="HY2013" s="5">
        <v>150.84299999999999</v>
      </c>
    </row>
    <row r="2014" spans="85:233">
      <c r="CG2014" s="7">
        <v>41899</v>
      </c>
      <c r="CH2014" s="5">
        <v>101.548</v>
      </c>
      <c r="DE2014" s="7">
        <v>41899</v>
      </c>
      <c r="DF2014" s="5">
        <v>103.973</v>
      </c>
      <c r="DW2014" s="7">
        <v>41899</v>
      </c>
      <c r="DX2014" s="5">
        <v>108.063</v>
      </c>
      <c r="EF2014" s="7">
        <v>41899</v>
      </c>
      <c r="EG2014" s="5">
        <v>114.075</v>
      </c>
      <c r="EU2014" s="7">
        <v>42307</v>
      </c>
      <c r="EV2014" s="5">
        <v>110.65300000000001</v>
      </c>
      <c r="HL2014" s="7">
        <v>41900</v>
      </c>
      <c r="HM2014" s="5">
        <v>136.22</v>
      </c>
      <c r="HR2014" s="7">
        <v>41904</v>
      </c>
      <c r="HS2014" s="5">
        <v>137.84</v>
      </c>
      <c r="HU2014" s="7">
        <v>41907</v>
      </c>
      <c r="HV2014" s="5">
        <v>115.59</v>
      </c>
      <c r="HX2014" s="7">
        <v>42067</v>
      </c>
      <c r="HY2014" s="5">
        <v>150.89500000000001</v>
      </c>
    </row>
    <row r="2015" spans="85:233">
      <c r="CG2015" s="7">
        <v>41900</v>
      </c>
      <c r="CH2015" s="5">
        <v>101.538</v>
      </c>
      <c r="DE2015" s="7">
        <v>41900</v>
      </c>
      <c r="DF2015" s="5">
        <v>103.947</v>
      </c>
      <c r="DW2015" s="7">
        <v>41900</v>
      </c>
      <c r="DX2015" s="5">
        <v>108.05800000000001</v>
      </c>
      <c r="EF2015" s="7">
        <v>41900</v>
      </c>
      <c r="EG2015" s="5">
        <v>114.07299999999999</v>
      </c>
      <c r="EU2015" s="7">
        <v>42310</v>
      </c>
      <c r="EV2015" s="5">
        <v>110.54300000000001</v>
      </c>
      <c r="HL2015" s="7">
        <v>41901</v>
      </c>
      <c r="HM2015" s="5">
        <v>137.178</v>
      </c>
      <c r="HR2015" s="7">
        <v>41905</v>
      </c>
      <c r="HS2015" s="5">
        <v>138.328</v>
      </c>
      <c r="HU2015" s="7">
        <v>41908</v>
      </c>
      <c r="HV2015" s="5">
        <v>115.16</v>
      </c>
      <c r="HX2015" s="7">
        <v>42068</v>
      </c>
      <c r="HY2015" s="5">
        <v>152.488</v>
      </c>
    </row>
    <row r="2016" spans="85:233">
      <c r="CG2016" s="7">
        <v>41901</v>
      </c>
      <c r="CH2016" s="5">
        <v>101.52800000000001</v>
      </c>
      <c r="DE2016" s="7">
        <v>41901</v>
      </c>
      <c r="DF2016" s="5">
        <v>103.983</v>
      </c>
      <c r="DW2016" s="7">
        <v>41901</v>
      </c>
      <c r="DX2016" s="5">
        <v>108.158</v>
      </c>
      <c r="EF2016" s="7">
        <v>41901</v>
      </c>
      <c r="EG2016" s="5">
        <v>114.223</v>
      </c>
      <c r="EU2016" s="7">
        <v>42311</v>
      </c>
      <c r="EV2016" s="5">
        <v>110.572</v>
      </c>
      <c r="HL2016" s="7">
        <v>41904</v>
      </c>
      <c r="HM2016" s="5">
        <v>137.06299999999999</v>
      </c>
      <c r="HR2016" s="7">
        <v>41906</v>
      </c>
      <c r="HS2016" s="5">
        <v>138.86500000000001</v>
      </c>
      <c r="HU2016" s="7">
        <v>41911</v>
      </c>
      <c r="HV2016" s="5">
        <v>114.643</v>
      </c>
      <c r="HX2016" s="7">
        <v>42069</v>
      </c>
      <c r="HY2016" s="5">
        <v>152.95699999999999</v>
      </c>
    </row>
    <row r="2017" spans="85:233">
      <c r="CG2017" s="7">
        <v>41904</v>
      </c>
      <c r="CH2017" s="5">
        <v>101.52</v>
      </c>
      <c r="DE2017" s="7">
        <v>41904</v>
      </c>
      <c r="DF2017" s="5">
        <v>103.98</v>
      </c>
      <c r="DW2017" s="7">
        <v>41904</v>
      </c>
      <c r="DX2017" s="5">
        <v>108.14</v>
      </c>
      <c r="EF2017" s="7">
        <v>41904</v>
      </c>
      <c r="EG2017" s="5">
        <v>114.19499999999999</v>
      </c>
      <c r="EU2017" s="7">
        <v>42312</v>
      </c>
      <c r="EV2017" s="5">
        <v>110.593</v>
      </c>
      <c r="HL2017" s="7">
        <v>41905</v>
      </c>
      <c r="HM2017" s="5">
        <v>137.44300000000001</v>
      </c>
      <c r="HR2017" s="7">
        <v>41907</v>
      </c>
      <c r="HS2017" s="5">
        <v>138.79</v>
      </c>
      <c r="HU2017" s="7">
        <v>41912</v>
      </c>
      <c r="HV2017" s="5">
        <v>115.57</v>
      </c>
      <c r="HX2017" s="7">
        <v>42072</v>
      </c>
      <c r="HY2017" s="5">
        <v>153.81</v>
      </c>
    </row>
    <row r="2018" spans="85:233">
      <c r="CG2018" s="7">
        <v>41905</v>
      </c>
      <c r="CH2018" s="5">
        <v>101.5</v>
      </c>
      <c r="DE2018" s="7">
        <v>41905</v>
      </c>
      <c r="DF2018" s="5">
        <v>103.938</v>
      </c>
      <c r="DW2018" s="7">
        <v>41905</v>
      </c>
      <c r="DX2018" s="5">
        <v>108.075</v>
      </c>
      <c r="EF2018" s="7">
        <v>41905</v>
      </c>
      <c r="EG2018" s="5">
        <v>114.1</v>
      </c>
      <c r="EU2018" s="7">
        <v>42313</v>
      </c>
      <c r="EV2018" s="5">
        <v>110.51300000000001</v>
      </c>
      <c r="HL2018" s="7">
        <v>41906</v>
      </c>
      <c r="HM2018" s="5">
        <v>138.00299999999999</v>
      </c>
      <c r="HR2018" s="7">
        <v>41908</v>
      </c>
      <c r="HS2018" s="5">
        <v>138.37</v>
      </c>
      <c r="HU2018" s="7">
        <v>41913</v>
      </c>
      <c r="HV2018" s="5">
        <v>116.643</v>
      </c>
      <c r="HX2018" s="7">
        <v>42073</v>
      </c>
      <c r="HY2018" s="5">
        <v>156.50299999999999</v>
      </c>
    </row>
    <row r="2019" spans="85:233">
      <c r="CG2019" s="7">
        <v>41906</v>
      </c>
      <c r="CH2019" s="5">
        <v>101.46299999999999</v>
      </c>
      <c r="DE2019" s="7">
        <v>41906</v>
      </c>
      <c r="DF2019" s="5">
        <v>103.91500000000001</v>
      </c>
      <c r="DW2019" s="7">
        <v>41906</v>
      </c>
      <c r="DX2019" s="5">
        <v>108.04300000000001</v>
      </c>
      <c r="EF2019" s="7">
        <v>41906</v>
      </c>
      <c r="EG2019" s="5">
        <v>114.07299999999999</v>
      </c>
      <c r="EU2019" s="7">
        <v>42314</v>
      </c>
      <c r="EV2019" s="5">
        <v>110.363</v>
      </c>
      <c r="HL2019" s="7">
        <v>41907</v>
      </c>
      <c r="HM2019" s="5">
        <v>138.02500000000001</v>
      </c>
      <c r="HR2019" s="7">
        <v>41911</v>
      </c>
      <c r="HS2019" s="5">
        <v>137.892</v>
      </c>
      <c r="HU2019" s="7">
        <v>41914</v>
      </c>
      <c r="HV2019" s="5">
        <v>116.045</v>
      </c>
      <c r="HX2019" s="7">
        <v>42074</v>
      </c>
      <c r="HY2019" s="5">
        <v>160.84800000000001</v>
      </c>
    </row>
    <row r="2020" spans="85:233">
      <c r="CG2020" s="7">
        <v>41907</v>
      </c>
      <c r="CH2020" s="5">
        <v>101.45</v>
      </c>
      <c r="DE2020" s="7">
        <v>41907</v>
      </c>
      <c r="DF2020" s="5">
        <v>103.898</v>
      </c>
      <c r="DW2020" s="7">
        <v>41907</v>
      </c>
      <c r="DX2020" s="5">
        <v>108.04300000000001</v>
      </c>
      <c r="EF2020" s="7">
        <v>41907</v>
      </c>
      <c r="EG2020" s="5">
        <v>114.095</v>
      </c>
      <c r="EU2020" s="7">
        <v>42317</v>
      </c>
      <c r="EV2020" s="5">
        <v>110.34</v>
      </c>
      <c r="HL2020" s="7">
        <v>41908</v>
      </c>
      <c r="HM2020" s="5">
        <v>137.54300000000001</v>
      </c>
      <c r="HR2020" s="7">
        <v>41912</v>
      </c>
      <c r="HS2020" s="5">
        <v>138.85</v>
      </c>
      <c r="HU2020" s="7">
        <v>41915</v>
      </c>
      <c r="HV2020" s="5">
        <v>116.258</v>
      </c>
      <c r="HX2020" s="7">
        <v>42075</v>
      </c>
      <c r="HY2020" s="5">
        <v>161.66300000000001</v>
      </c>
    </row>
    <row r="2021" spans="85:233">
      <c r="CG2021" s="7">
        <v>41908</v>
      </c>
      <c r="CH2021" s="5">
        <v>101.438</v>
      </c>
      <c r="DE2021" s="7">
        <v>41908</v>
      </c>
      <c r="DF2021" s="5">
        <v>103.88800000000001</v>
      </c>
      <c r="DW2021" s="7">
        <v>41908</v>
      </c>
      <c r="DX2021" s="5">
        <v>107.998</v>
      </c>
      <c r="EF2021" s="7">
        <v>41908</v>
      </c>
      <c r="EG2021" s="5">
        <v>114.018</v>
      </c>
      <c r="EU2021" s="7">
        <v>42318</v>
      </c>
      <c r="EV2021" s="5">
        <v>110.44799999999999</v>
      </c>
      <c r="HL2021" s="7">
        <v>41911</v>
      </c>
      <c r="HM2021" s="5">
        <v>137.20500000000001</v>
      </c>
      <c r="HR2021" s="7">
        <v>41913</v>
      </c>
      <c r="HS2021" s="5">
        <v>139.94</v>
      </c>
      <c r="HU2021" s="7">
        <v>41918</v>
      </c>
      <c r="HV2021" s="5">
        <v>115.53</v>
      </c>
      <c r="HX2021" s="7">
        <v>42076</v>
      </c>
      <c r="HY2021" s="5">
        <v>161.50800000000001</v>
      </c>
    </row>
    <row r="2022" spans="85:233">
      <c r="CG2022" s="7">
        <v>41911</v>
      </c>
      <c r="CH2022" s="5">
        <v>101.423</v>
      </c>
      <c r="DE2022" s="7">
        <v>41911</v>
      </c>
      <c r="DF2022" s="5">
        <v>103.858</v>
      </c>
      <c r="DW2022" s="7">
        <v>41911</v>
      </c>
      <c r="DX2022" s="5">
        <v>107.923</v>
      </c>
      <c r="EF2022" s="7">
        <v>41911</v>
      </c>
      <c r="EG2022" s="5">
        <v>113.92</v>
      </c>
      <c r="EU2022" s="7">
        <v>42319</v>
      </c>
      <c r="EV2022" s="5">
        <v>110.483</v>
      </c>
      <c r="HL2022" s="7">
        <v>41912</v>
      </c>
      <c r="HM2022" s="5">
        <v>138.10300000000001</v>
      </c>
      <c r="HR2022" s="7">
        <v>41914</v>
      </c>
      <c r="HS2022" s="5">
        <v>139.33199999999999</v>
      </c>
      <c r="HU2022" s="7">
        <v>41919</v>
      </c>
      <c r="HV2022" s="5">
        <v>115.49</v>
      </c>
      <c r="HX2022" s="7">
        <v>42079</v>
      </c>
      <c r="HY2022" s="5">
        <v>162.05799999999999</v>
      </c>
    </row>
    <row r="2023" spans="85:233">
      <c r="CG2023" s="7">
        <v>41912</v>
      </c>
      <c r="CH2023" s="5">
        <v>101.41500000000001</v>
      </c>
      <c r="DE2023" s="7">
        <v>41912</v>
      </c>
      <c r="DF2023" s="5">
        <v>103.855</v>
      </c>
      <c r="DW2023" s="7">
        <v>41912</v>
      </c>
      <c r="DX2023" s="5">
        <v>108.01300000000001</v>
      </c>
      <c r="EF2023" s="7">
        <v>41912</v>
      </c>
      <c r="EG2023" s="5">
        <v>114.04</v>
      </c>
      <c r="EU2023" s="7">
        <v>42320</v>
      </c>
      <c r="EV2023" s="5">
        <v>110.468</v>
      </c>
      <c r="HL2023" s="7">
        <v>41913</v>
      </c>
      <c r="HM2023" s="5">
        <v>139.13</v>
      </c>
      <c r="HR2023" s="7">
        <v>41915</v>
      </c>
      <c r="HS2023" s="5">
        <v>139.53</v>
      </c>
      <c r="HU2023" s="7">
        <v>41920</v>
      </c>
      <c r="HV2023" s="5">
        <v>115.905</v>
      </c>
      <c r="HX2023" s="7">
        <v>42080</v>
      </c>
      <c r="HY2023" s="5">
        <v>160.38800000000001</v>
      </c>
    </row>
    <row r="2024" spans="85:233">
      <c r="CG2024" s="7">
        <v>41913</v>
      </c>
      <c r="CH2024" s="5">
        <v>101.38500000000001</v>
      </c>
      <c r="DE2024" s="7">
        <v>41913</v>
      </c>
      <c r="DF2024" s="5">
        <v>103.852</v>
      </c>
      <c r="DW2024" s="7">
        <v>41913</v>
      </c>
      <c r="DX2024" s="5">
        <v>108.035</v>
      </c>
      <c r="EF2024" s="7">
        <v>41913</v>
      </c>
      <c r="EG2024" s="5">
        <v>114.07299999999999</v>
      </c>
      <c r="EU2024" s="7">
        <v>42321</v>
      </c>
      <c r="EV2024" s="5">
        <v>110.51300000000001</v>
      </c>
      <c r="HL2024" s="7">
        <v>41914</v>
      </c>
      <c r="HM2024" s="5">
        <v>138.62799999999999</v>
      </c>
      <c r="HR2024" s="7">
        <v>41918</v>
      </c>
      <c r="HS2024" s="5">
        <v>138.738</v>
      </c>
      <c r="HU2024" s="7">
        <v>41921</v>
      </c>
      <c r="HV2024" s="5">
        <v>116.508</v>
      </c>
      <c r="HX2024" s="7">
        <v>42081</v>
      </c>
      <c r="HY2024" s="5">
        <v>158.33500000000001</v>
      </c>
    </row>
    <row r="2025" spans="85:233">
      <c r="CG2025" s="7">
        <v>41914</v>
      </c>
      <c r="CH2025" s="5">
        <v>101.37</v>
      </c>
      <c r="DE2025" s="7">
        <v>41914</v>
      </c>
      <c r="DF2025" s="5">
        <v>103.828</v>
      </c>
      <c r="DW2025" s="7">
        <v>41914</v>
      </c>
      <c r="DX2025" s="5">
        <v>107.96</v>
      </c>
      <c r="EF2025" s="7">
        <v>41914</v>
      </c>
      <c r="EG2025" s="5">
        <v>113.968</v>
      </c>
      <c r="EU2025" s="7">
        <v>42324</v>
      </c>
      <c r="EV2025" s="5">
        <v>110.48</v>
      </c>
      <c r="HL2025" s="7">
        <v>41915</v>
      </c>
      <c r="HM2025" s="5">
        <v>138.83199999999999</v>
      </c>
      <c r="HR2025" s="7">
        <v>41919</v>
      </c>
      <c r="HS2025" s="5">
        <v>138.61000000000001</v>
      </c>
      <c r="HU2025" s="7">
        <v>41922</v>
      </c>
      <c r="HV2025" s="5">
        <v>116.648</v>
      </c>
      <c r="HX2025" s="7">
        <v>42082</v>
      </c>
      <c r="HY2025" s="5">
        <v>157.76499999999999</v>
      </c>
    </row>
    <row r="2026" spans="85:233">
      <c r="CG2026" s="7">
        <v>41915</v>
      </c>
      <c r="CH2026" s="5">
        <v>101.363</v>
      </c>
      <c r="DE2026" s="7">
        <v>41915</v>
      </c>
      <c r="DF2026" s="5">
        <v>103.828</v>
      </c>
      <c r="DW2026" s="7">
        <v>41915</v>
      </c>
      <c r="DX2026" s="5">
        <v>107.955</v>
      </c>
      <c r="EF2026" s="7">
        <v>41915</v>
      </c>
      <c r="EG2026" s="5">
        <v>113.96299999999999</v>
      </c>
      <c r="EU2026" s="7">
        <v>42325</v>
      </c>
      <c r="EV2026" s="5">
        <v>110.485</v>
      </c>
      <c r="HL2026" s="7">
        <v>41918</v>
      </c>
      <c r="HM2026" s="5">
        <v>138.12799999999999</v>
      </c>
      <c r="HR2026" s="7">
        <v>41920</v>
      </c>
      <c r="HS2026" s="5">
        <v>139.03</v>
      </c>
      <c r="HU2026" s="7">
        <v>41925</v>
      </c>
      <c r="HV2026" s="5">
        <v>116.358</v>
      </c>
      <c r="HX2026" s="7">
        <v>42083</v>
      </c>
      <c r="HY2026" s="5">
        <v>159.048</v>
      </c>
    </row>
    <row r="2027" spans="85:233">
      <c r="CG2027" s="7">
        <v>41918</v>
      </c>
      <c r="CH2027" s="5">
        <v>101.36</v>
      </c>
      <c r="DE2027" s="7">
        <v>41918</v>
      </c>
      <c r="DF2027" s="5">
        <v>103.818</v>
      </c>
      <c r="DW2027" s="7">
        <v>41918</v>
      </c>
      <c r="DX2027" s="5">
        <v>107.913</v>
      </c>
      <c r="EF2027" s="7">
        <v>41918</v>
      </c>
      <c r="EG2027" s="5">
        <v>113.873</v>
      </c>
      <c r="EU2027" s="7">
        <v>42326</v>
      </c>
      <c r="EV2027" s="5">
        <v>110.54300000000001</v>
      </c>
      <c r="HL2027" s="7">
        <v>41919</v>
      </c>
      <c r="HM2027" s="5">
        <v>138.1</v>
      </c>
      <c r="HR2027" s="7">
        <v>41921</v>
      </c>
      <c r="HS2027" s="5">
        <v>139.66499999999999</v>
      </c>
      <c r="HU2027" s="7">
        <v>41926</v>
      </c>
      <c r="HV2027" s="5">
        <v>116.783</v>
      </c>
      <c r="HX2027" s="7">
        <v>42086</v>
      </c>
      <c r="HY2027" s="5">
        <v>157.58000000000001</v>
      </c>
    </row>
    <row r="2028" spans="85:233">
      <c r="CG2028" s="7">
        <v>41919</v>
      </c>
      <c r="CH2028" s="5">
        <v>101.348</v>
      </c>
      <c r="DE2028" s="7">
        <v>41919</v>
      </c>
      <c r="DF2028" s="5">
        <v>103.788</v>
      </c>
      <c r="DW2028" s="7">
        <v>41919</v>
      </c>
      <c r="DX2028" s="5">
        <v>107.855</v>
      </c>
      <c r="EF2028" s="7">
        <v>41919</v>
      </c>
      <c r="EG2028" s="5">
        <v>113.785</v>
      </c>
      <c r="EU2028" s="7">
        <v>42327</v>
      </c>
      <c r="EV2028" s="5">
        <v>110.533</v>
      </c>
      <c r="HL2028" s="7">
        <v>41920</v>
      </c>
      <c r="HM2028" s="5">
        <v>138.453</v>
      </c>
      <c r="HR2028" s="7">
        <v>41922</v>
      </c>
      <c r="HS2028" s="5">
        <v>139.893</v>
      </c>
      <c r="HU2028" s="7">
        <v>41927</v>
      </c>
      <c r="HV2028" s="5">
        <v>115.893</v>
      </c>
      <c r="HX2028" s="7">
        <v>42087</v>
      </c>
      <c r="HY2028" s="5">
        <v>156.535</v>
      </c>
    </row>
    <row r="2029" spans="85:233">
      <c r="CG2029" s="7">
        <v>41920</v>
      </c>
      <c r="CH2029" s="5">
        <v>101.325</v>
      </c>
      <c r="DE2029" s="7">
        <v>41920</v>
      </c>
      <c r="DF2029" s="5">
        <v>103.723</v>
      </c>
      <c r="DW2029" s="7">
        <v>41920</v>
      </c>
      <c r="DX2029" s="5">
        <v>107.768</v>
      </c>
      <c r="EF2029" s="7">
        <v>41920</v>
      </c>
      <c r="EG2029" s="5">
        <v>113.68</v>
      </c>
      <c r="EU2029" s="7">
        <v>42328</v>
      </c>
      <c r="EV2029" s="5">
        <v>110.565</v>
      </c>
      <c r="HL2029" s="7">
        <v>41921</v>
      </c>
      <c r="HM2029" s="5">
        <v>138.92500000000001</v>
      </c>
      <c r="HR2029" s="7">
        <v>41925</v>
      </c>
      <c r="HS2029" s="5">
        <v>139.56299999999999</v>
      </c>
      <c r="HU2029" s="7">
        <v>41928</v>
      </c>
      <c r="HV2029" s="5">
        <v>114.355</v>
      </c>
      <c r="HX2029" s="7">
        <v>42088</v>
      </c>
      <c r="HY2029" s="5">
        <v>156.595</v>
      </c>
    </row>
    <row r="2030" spans="85:233">
      <c r="CG2030" s="7">
        <v>41921</v>
      </c>
      <c r="CH2030" s="5">
        <v>101.285</v>
      </c>
      <c r="DE2030" s="7">
        <v>41921</v>
      </c>
      <c r="DF2030" s="5">
        <v>103.655</v>
      </c>
      <c r="DW2030" s="7">
        <v>41921</v>
      </c>
      <c r="DX2030" s="5">
        <v>107.678</v>
      </c>
      <c r="EF2030" s="7">
        <v>41921</v>
      </c>
      <c r="EG2030" s="5">
        <v>113.605</v>
      </c>
      <c r="EU2030" s="7">
        <v>42331</v>
      </c>
      <c r="EV2030" s="5">
        <v>110.578</v>
      </c>
      <c r="HL2030" s="7">
        <v>41922</v>
      </c>
      <c r="HM2030" s="5">
        <v>139.08000000000001</v>
      </c>
      <c r="HR2030" s="7">
        <v>41926</v>
      </c>
      <c r="HS2030" s="5">
        <v>139.97300000000001</v>
      </c>
      <c r="HU2030" s="7">
        <v>41929</v>
      </c>
      <c r="HV2030" s="5">
        <v>114.685</v>
      </c>
      <c r="HX2030" s="7">
        <v>42089</v>
      </c>
      <c r="HY2030" s="5">
        <v>158.26499999999999</v>
      </c>
    </row>
    <row r="2031" spans="85:233">
      <c r="CG2031" s="7">
        <v>41922</v>
      </c>
      <c r="CH2031" s="5">
        <v>101.27500000000001</v>
      </c>
      <c r="DE2031" s="7">
        <v>41922</v>
      </c>
      <c r="DF2031" s="5">
        <v>103.658</v>
      </c>
      <c r="DW2031" s="7">
        <v>41922</v>
      </c>
      <c r="DX2031" s="5">
        <v>107.77500000000001</v>
      </c>
      <c r="EF2031" s="7">
        <v>41922</v>
      </c>
      <c r="EG2031" s="5">
        <v>113.715</v>
      </c>
      <c r="EU2031" s="7">
        <v>42332</v>
      </c>
      <c r="EV2031" s="5">
        <v>110.58799999999999</v>
      </c>
      <c r="HL2031" s="7">
        <v>41925</v>
      </c>
      <c r="HM2031" s="5">
        <v>138.858</v>
      </c>
      <c r="HR2031" s="7">
        <v>41927</v>
      </c>
      <c r="HS2031" s="5">
        <v>139.06800000000001</v>
      </c>
      <c r="HU2031" s="7">
        <v>41932</v>
      </c>
      <c r="HV2031" s="5">
        <v>113.663</v>
      </c>
      <c r="HX2031" s="7">
        <v>42090</v>
      </c>
      <c r="HY2031" s="5">
        <v>156.738</v>
      </c>
    </row>
    <row r="2032" spans="85:233">
      <c r="CG2032" s="7">
        <v>41925</v>
      </c>
      <c r="CH2032" s="5">
        <v>101.26</v>
      </c>
      <c r="DE2032" s="7">
        <v>41925</v>
      </c>
      <c r="DF2032" s="5">
        <v>103.658</v>
      </c>
      <c r="DW2032" s="7">
        <v>41925</v>
      </c>
      <c r="DX2032" s="5">
        <v>107.80500000000001</v>
      </c>
      <c r="EF2032" s="7">
        <v>41925</v>
      </c>
      <c r="EG2032" s="5">
        <v>113.74</v>
      </c>
      <c r="EU2032" s="7">
        <v>42333</v>
      </c>
      <c r="EV2032" s="5">
        <v>110.748</v>
      </c>
      <c r="HL2032" s="7">
        <v>41926</v>
      </c>
      <c r="HM2032" s="5">
        <v>139.24299999999999</v>
      </c>
      <c r="HR2032" s="7">
        <v>41928</v>
      </c>
      <c r="HS2032" s="5">
        <v>137.46299999999999</v>
      </c>
      <c r="HU2032" s="7">
        <v>41933</v>
      </c>
      <c r="HV2032" s="5">
        <v>114.068</v>
      </c>
      <c r="HX2032" s="7">
        <v>42093</v>
      </c>
      <c r="HY2032" s="5">
        <v>157.67500000000001</v>
      </c>
    </row>
    <row r="2033" spans="85:233">
      <c r="CG2033" s="7">
        <v>41926</v>
      </c>
      <c r="CH2033" s="5">
        <v>101.248</v>
      </c>
      <c r="DE2033" s="7">
        <v>41926</v>
      </c>
      <c r="DF2033" s="5">
        <v>103.648</v>
      </c>
      <c r="DW2033" s="7">
        <v>41926</v>
      </c>
      <c r="DX2033" s="5">
        <v>107.8</v>
      </c>
      <c r="EF2033" s="7">
        <v>41926</v>
      </c>
      <c r="EG2033" s="5">
        <v>113.74</v>
      </c>
      <c r="EU2033" s="7">
        <v>42334</v>
      </c>
      <c r="EV2033" s="5">
        <v>110.705</v>
      </c>
      <c r="HL2033" s="7">
        <v>41927</v>
      </c>
      <c r="HM2033" s="5">
        <v>138.27699999999999</v>
      </c>
      <c r="HR2033" s="7">
        <v>41929</v>
      </c>
      <c r="HS2033" s="5">
        <v>137.923</v>
      </c>
      <c r="HU2033" s="7">
        <v>41934</v>
      </c>
      <c r="HV2033" s="5">
        <v>114.1</v>
      </c>
      <c r="HX2033" s="7">
        <v>42094</v>
      </c>
      <c r="HY2033" s="5">
        <v>159.5</v>
      </c>
    </row>
    <row r="2034" spans="85:233">
      <c r="CG2034" s="7">
        <v>41927</v>
      </c>
      <c r="CH2034" s="5">
        <v>101.23</v>
      </c>
      <c r="DE2034" s="7">
        <v>41927</v>
      </c>
      <c r="DF2034" s="5">
        <v>103.605</v>
      </c>
      <c r="DW2034" s="7">
        <v>41927</v>
      </c>
      <c r="DX2034" s="5">
        <v>107.65</v>
      </c>
      <c r="EF2034" s="7">
        <v>41927</v>
      </c>
      <c r="EG2034" s="5">
        <v>113.57</v>
      </c>
      <c r="EU2034" s="7">
        <v>42335</v>
      </c>
      <c r="EV2034" s="5">
        <v>110.66500000000001</v>
      </c>
      <c r="HL2034" s="7">
        <v>41928</v>
      </c>
      <c r="HM2034" s="5">
        <v>136.863</v>
      </c>
      <c r="HR2034" s="7">
        <v>41932</v>
      </c>
      <c r="HS2034" s="5">
        <v>136.89699999999999</v>
      </c>
      <c r="HU2034" s="7">
        <v>41935</v>
      </c>
      <c r="HV2034" s="5">
        <v>114.163</v>
      </c>
      <c r="HX2034" s="7">
        <v>42095</v>
      </c>
      <c r="HY2034" s="5">
        <v>159.49299999999999</v>
      </c>
    </row>
    <row r="2035" spans="85:233">
      <c r="CG2035" s="7">
        <v>41928</v>
      </c>
      <c r="CH2035" s="5">
        <v>101.178</v>
      </c>
      <c r="DE2035" s="7">
        <v>41928</v>
      </c>
      <c r="DF2035" s="5">
        <v>103.54</v>
      </c>
      <c r="DW2035" s="7">
        <v>41928</v>
      </c>
      <c r="DX2035" s="5">
        <v>107.333</v>
      </c>
      <c r="EF2035" s="7">
        <v>41928</v>
      </c>
      <c r="EG2035" s="5">
        <v>113.158</v>
      </c>
      <c r="EU2035" s="7">
        <v>42338</v>
      </c>
      <c r="EV2035" s="5">
        <v>110.658</v>
      </c>
      <c r="HL2035" s="7">
        <v>41929</v>
      </c>
      <c r="HM2035" s="5">
        <v>137.38800000000001</v>
      </c>
      <c r="HR2035" s="7">
        <v>41933</v>
      </c>
      <c r="HS2035" s="5">
        <v>137.28299999999999</v>
      </c>
      <c r="HU2035" s="7">
        <v>41936</v>
      </c>
      <c r="HV2035" s="5">
        <v>114.233</v>
      </c>
      <c r="HX2035" s="7">
        <v>42096</v>
      </c>
      <c r="HY2035" s="5">
        <v>158.63300000000001</v>
      </c>
    </row>
    <row r="2036" spans="85:233">
      <c r="CG2036" s="7">
        <v>41929</v>
      </c>
      <c r="CH2036" s="5">
        <v>101.18</v>
      </c>
      <c r="DE2036" s="7">
        <v>41929</v>
      </c>
      <c r="DF2036" s="5">
        <v>103.518</v>
      </c>
      <c r="DW2036" s="7">
        <v>41929</v>
      </c>
      <c r="DX2036" s="5">
        <v>107.443</v>
      </c>
      <c r="EF2036" s="7">
        <v>41929</v>
      </c>
      <c r="EG2036" s="5">
        <v>113.31</v>
      </c>
      <c r="EU2036" s="7">
        <v>42339</v>
      </c>
      <c r="EV2036" s="5">
        <v>110.66500000000001</v>
      </c>
      <c r="HL2036" s="7">
        <v>41932</v>
      </c>
      <c r="HM2036" s="5">
        <v>136.25</v>
      </c>
      <c r="HR2036" s="7">
        <v>41934</v>
      </c>
      <c r="HS2036" s="5">
        <v>137.285</v>
      </c>
      <c r="HU2036" s="7">
        <v>41939</v>
      </c>
      <c r="HV2036" s="5">
        <v>114.77800000000001</v>
      </c>
      <c r="HX2036" s="7">
        <v>42097</v>
      </c>
      <c r="HY2036" s="5">
        <v>158.63300000000001</v>
      </c>
    </row>
    <row r="2037" spans="85:233">
      <c r="CG2037" s="7">
        <v>41932</v>
      </c>
      <c r="CH2037" s="5">
        <v>101.16800000000001</v>
      </c>
      <c r="DE2037" s="7">
        <v>41932</v>
      </c>
      <c r="DF2037" s="5">
        <v>103.46</v>
      </c>
      <c r="DW2037" s="7">
        <v>41932</v>
      </c>
      <c r="DX2037" s="5">
        <v>107.223</v>
      </c>
      <c r="EF2037" s="7">
        <v>41932</v>
      </c>
      <c r="EG2037" s="5">
        <v>113.015</v>
      </c>
      <c r="EU2037" s="7">
        <v>42340</v>
      </c>
      <c r="EV2037" s="5">
        <v>110.705</v>
      </c>
      <c r="HL2037" s="7">
        <v>41933</v>
      </c>
      <c r="HM2037" s="5">
        <v>136.65299999999999</v>
      </c>
      <c r="HR2037" s="7">
        <v>41935</v>
      </c>
      <c r="HS2037" s="5">
        <v>137.37799999999999</v>
      </c>
      <c r="HU2037" s="7">
        <v>41940</v>
      </c>
      <c r="HV2037" s="5">
        <v>114.815</v>
      </c>
      <c r="HX2037" s="7">
        <v>42100</v>
      </c>
      <c r="HY2037" s="5">
        <v>158.63300000000001</v>
      </c>
    </row>
    <row r="2038" spans="85:233">
      <c r="CG2038" s="7">
        <v>41933</v>
      </c>
      <c r="CH2038" s="5">
        <v>101.145</v>
      </c>
      <c r="DE2038" s="7">
        <v>41933</v>
      </c>
      <c r="DF2038" s="5">
        <v>103.47499999999999</v>
      </c>
      <c r="DW2038" s="7">
        <v>41933</v>
      </c>
      <c r="DX2038" s="5">
        <v>107.32</v>
      </c>
      <c r="EF2038" s="7">
        <v>41933</v>
      </c>
      <c r="EG2038" s="5">
        <v>113.175</v>
      </c>
      <c r="EU2038" s="7">
        <v>42341</v>
      </c>
      <c r="EV2038" s="5">
        <v>110.33499999999999</v>
      </c>
      <c r="HL2038" s="7">
        <v>41934</v>
      </c>
      <c r="HM2038" s="5">
        <v>136.62799999999999</v>
      </c>
      <c r="HR2038" s="7">
        <v>41936</v>
      </c>
      <c r="HS2038" s="5">
        <v>137.6</v>
      </c>
      <c r="HU2038" s="7">
        <v>41941</v>
      </c>
      <c r="HV2038" s="5">
        <v>114.913</v>
      </c>
      <c r="HX2038" s="7">
        <v>42101</v>
      </c>
      <c r="HY2038" s="5">
        <v>159.18299999999999</v>
      </c>
    </row>
    <row r="2039" spans="85:233">
      <c r="CG2039" s="7">
        <v>41934</v>
      </c>
      <c r="CH2039" s="5">
        <v>101.13500000000001</v>
      </c>
      <c r="DE2039" s="7">
        <v>41934</v>
      </c>
      <c r="DF2039" s="5">
        <v>103.47</v>
      </c>
      <c r="DW2039" s="7">
        <v>41934</v>
      </c>
      <c r="DX2039" s="5">
        <v>107.33799999999999</v>
      </c>
      <c r="EF2039" s="7">
        <v>41934</v>
      </c>
      <c r="EG2039" s="5">
        <v>113.21</v>
      </c>
      <c r="EU2039" s="7">
        <v>42342</v>
      </c>
      <c r="EV2039" s="5">
        <v>110.27800000000001</v>
      </c>
      <c r="HL2039" s="7">
        <v>41935</v>
      </c>
      <c r="HM2039" s="5">
        <v>136.83799999999999</v>
      </c>
      <c r="HR2039" s="7">
        <v>41939</v>
      </c>
      <c r="HS2039" s="5">
        <v>138.02500000000001</v>
      </c>
      <c r="HU2039" s="7">
        <v>41942</v>
      </c>
      <c r="HV2039" s="5">
        <v>114.697</v>
      </c>
      <c r="HX2039" s="7">
        <v>42102</v>
      </c>
      <c r="HY2039" s="5">
        <v>158.41</v>
      </c>
    </row>
    <row r="2040" spans="85:233">
      <c r="CG2040" s="7">
        <v>41935</v>
      </c>
      <c r="CH2040" s="5">
        <v>101.102</v>
      </c>
      <c r="DE2040" s="7">
        <v>41935</v>
      </c>
      <c r="DF2040" s="5">
        <v>103.44799999999999</v>
      </c>
      <c r="DW2040" s="7">
        <v>41935</v>
      </c>
      <c r="DX2040" s="5">
        <v>107.33799999999999</v>
      </c>
      <c r="EF2040" s="7">
        <v>41935</v>
      </c>
      <c r="EG2040" s="5">
        <v>113.203</v>
      </c>
      <c r="EU2040" s="7">
        <v>42345</v>
      </c>
      <c r="EV2040" s="5">
        <v>110.375</v>
      </c>
      <c r="HL2040" s="7">
        <v>41936</v>
      </c>
      <c r="HM2040" s="5">
        <v>136.988</v>
      </c>
      <c r="HR2040" s="7">
        <v>41940</v>
      </c>
      <c r="HS2040" s="5">
        <v>138.11500000000001</v>
      </c>
      <c r="HU2040" s="7">
        <v>41943</v>
      </c>
      <c r="HV2040" s="5">
        <v>115.953</v>
      </c>
      <c r="HX2040" s="7">
        <v>42103</v>
      </c>
      <c r="HY2040" s="5">
        <v>156.87</v>
      </c>
    </row>
    <row r="2041" spans="85:233">
      <c r="CG2041" s="7">
        <v>41936</v>
      </c>
      <c r="CH2041" s="5">
        <v>101.095</v>
      </c>
      <c r="DE2041" s="7">
        <v>41936</v>
      </c>
      <c r="DF2041" s="5">
        <v>103.43</v>
      </c>
      <c r="DW2041" s="7">
        <v>41936</v>
      </c>
      <c r="DX2041" s="5">
        <v>107.33</v>
      </c>
      <c r="EF2041" s="7">
        <v>41936</v>
      </c>
      <c r="EG2041" s="5">
        <v>113.208</v>
      </c>
      <c r="EU2041" s="7">
        <v>42346</v>
      </c>
      <c r="EV2041" s="5">
        <v>110.33</v>
      </c>
      <c r="HL2041" s="7">
        <v>41939</v>
      </c>
      <c r="HM2041" s="5">
        <v>137.328</v>
      </c>
      <c r="HR2041" s="7">
        <v>41941</v>
      </c>
      <c r="HS2041" s="5">
        <v>138.27199999999999</v>
      </c>
      <c r="HU2041" s="7">
        <v>41946</v>
      </c>
      <c r="HV2041" s="5">
        <v>115.072</v>
      </c>
      <c r="HX2041" s="7">
        <v>42104</v>
      </c>
      <c r="HY2041" s="5">
        <v>157.00299999999999</v>
      </c>
    </row>
    <row r="2042" spans="85:233">
      <c r="CG2042" s="7">
        <v>41939</v>
      </c>
      <c r="CH2042" s="5">
        <v>101.08499999999999</v>
      </c>
      <c r="DE2042" s="7">
        <v>41939</v>
      </c>
      <c r="DF2042" s="5">
        <v>103.43</v>
      </c>
      <c r="DW2042" s="7">
        <v>41939</v>
      </c>
      <c r="DX2042" s="5">
        <v>107.352</v>
      </c>
      <c r="EF2042" s="7">
        <v>41939</v>
      </c>
      <c r="EG2042" s="5">
        <v>113.232</v>
      </c>
      <c r="EU2042" s="7">
        <v>42347</v>
      </c>
      <c r="EV2042" s="5">
        <v>110.27800000000001</v>
      </c>
      <c r="HL2042" s="7">
        <v>41940</v>
      </c>
      <c r="HM2042" s="5">
        <v>137.363</v>
      </c>
      <c r="HR2042" s="7">
        <v>41942</v>
      </c>
      <c r="HS2042" s="5">
        <v>138.04</v>
      </c>
      <c r="HU2042" s="7">
        <v>41947</v>
      </c>
      <c r="HV2042" s="5">
        <v>114.53</v>
      </c>
      <c r="HX2042" s="7">
        <v>42107</v>
      </c>
      <c r="HY2042" s="5">
        <v>156.57300000000001</v>
      </c>
    </row>
    <row r="2043" spans="85:233">
      <c r="CG2043" s="7">
        <v>41940</v>
      </c>
      <c r="CH2043" s="5">
        <v>101.068</v>
      </c>
      <c r="DE2043" s="7">
        <v>41940</v>
      </c>
      <c r="DF2043" s="5">
        <v>103.41</v>
      </c>
      <c r="DW2043" s="7">
        <v>41940</v>
      </c>
      <c r="DX2043" s="5">
        <v>107.285</v>
      </c>
      <c r="EF2043" s="7">
        <v>41940</v>
      </c>
      <c r="EG2043" s="5">
        <v>113.13</v>
      </c>
      <c r="EU2043" s="7">
        <v>42348</v>
      </c>
      <c r="EV2043" s="5">
        <v>110.208</v>
      </c>
      <c r="HL2043" s="7">
        <v>41941</v>
      </c>
      <c r="HM2043" s="5">
        <v>137.423</v>
      </c>
      <c r="HR2043" s="7">
        <v>41943</v>
      </c>
      <c r="HS2043" s="5">
        <v>139.27500000000001</v>
      </c>
      <c r="HU2043" s="7">
        <v>41948</v>
      </c>
      <c r="HV2043" s="5">
        <v>113.988</v>
      </c>
      <c r="HX2043" s="7">
        <v>42108</v>
      </c>
      <c r="HY2043" s="5">
        <v>153.78299999999999</v>
      </c>
    </row>
    <row r="2044" spans="85:233">
      <c r="CG2044" s="7">
        <v>41941</v>
      </c>
      <c r="CH2044" s="5">
        <v>101.05500000000001</v>
      </c>
      <c r="DE2044" s="7">
        <v>41941</v>
      </c>
      <c r="DF2044" s="5">
        <v>103.39</v>
      </c>
      <c r="DW2044" s="7">
        <v>41941</v>
      </c>
      <c r="DX2044" s="5">
        <v>107.21</v>
      </c>
      <c r="EF2044" s="7">
        <v>41941</v>
      </c>
      <c r="EG2044" s="5">
        <v>113.048</v>
      </c>
      <c r="EU2044" s="7">
        <v>42349</v>
      </c>
      <c r="EV2044" s="5">
        <v>110.185</v>
      </c>
      <c r="HL2044" s="7">
        <v>41942</v>
      </c>
      <c r="HM2044" s="5">
        <v>137.20500000000001</v>
      </c>
      <c r="HR2044" s="7">
        <v>41946</v>
      </c>
      <c r="HS2044" s="5">
        <v>138.31299999999999</v>
      </c>
      <c r="HU2044" s="7">
        <v>41949</v>
      </c>
      <c r="HV2044" s="5">
        <v>114.003</v>
      </c>
      <c r="HX2044" s="7">
        <v>42109</v>
      </c>
      <c r="HY2044" s="5">
        <v>155.27799999999999</v>
      </c>
    </row>
    <row r="2045" spans="85:233">
      <c r="CG2045" s="7">
        <v>41942</v>
      </c>
      <c r="CH2045" s="5">
        <v>101.033</v>
      </c>
      <c r="DE2045" s="7">
        <v>41942</v>
      </c>
      <c r="DF2045" s="5">
        <v>103.383</v>
      </c>
      <c r="DW2045" s="7">
        <v>41942</v>
      </c>
      <c r="DX2045" s="5">
        <v>107.13800000000001</v>
      </c>
      <c r="EF2045" s="7">
        <v>41942</v>
      </c>
      <c r="EG2045" s="5">
        <v>112.93300000000001</v>
      </c>
      <c r="EU2045" s="7">
        <v>42352</v>
      </c>
      <c r="EV2045" s="5">
        <v>110.065</v>
      </c>
      <c r="HL2045" s="7">
        <v>41943</v>
      </c>
      <c r="HM2045" s="5">
        <v>138.185</v>
      </c>
      <c r="HR2045" s="7">
        <v>41947</v>
      </c>
      <c r="HS2045" s="5">
        <v>137.78</v>
      </c>
      <c r="HU2045" s="7">
        <v>41950</v>
      </c>
      <c r="HV2045" s="5">
        <v>114.015</v>
      </c>
      <c r="HX2045" s="7">
        <v>42110</v>
      </c>
      <c r="HY2045" s="5">
        <v>153.05799999999999</v>
      </c>
    </row>
    <row r="2046" spans="85:233">
      <c r="CG2046" s="7">
        <v>41943</v>
      </c>
      <c r="CH2046" s="5">
        <v>101.012</v>
      </c>
      <c r="DE2046" s="7">
        <v>41943</v>
      </c>
      <c r="DF2046" s="5">
        <v>103.4</v>
      </c>
      <c r="DW2046" s="7">
        <v>41943</v>
      </c>
      <c r="DX2046" s="5">
        <v>107.185</v>
      </c>
      <c r="EF2046" s="7">
        <v>41943</v>
      </c>
      <c r="EG2046" s="5">
        <v>112.998</v>
      </c>
      <c r="EU2046" s="7">
        <v>42353</v>
      </c>
      <c r="EV2046" s="5">
        <v>110.03</v>
      </c>
      <c r="HL2046" s="7">
        <v>41946</v>
      </c>
      <c r="HM2046" s="5">
        <v>137.233</v>
      </c>
      <c r="HR2046" s="7">
        <v>41948</v>
      </c>
      <c r="HS2046" s="5">
        <v>137.255</v>
      </c>
      <c r="HU2046" s="7">
        <v>41953</v>
      </c>
      <c r="HV2046" s="5">
        <v>114.792</v>
      </c>
      <c r="HX2046" s="7">
        <v>42111</v>
      </c>
      <c r="HY2046" s="5">
        <v>150.63999999999999</v>
      </c>
    </row>
    <row r="2047" spans="85:233">
      <c r="CG2047" s="7">
        <v>41946</v>
      </c>
      <c r="CH2047" s="5">
        <v>101</v>
      </c>
      <c r="DE2047" s="7">
        <v>41946</v>
      </c>
      <c r="DF2047" s="5">
        <v>103.40300000000001</v>
      </c>
      <c r="DW2047" s="7">
        <v>41946</v>
      </c>
      <c r="DX2047" s="5">
        <v>107.155</v>
      </c>
      <c r="EF2047" s="7">
        <v>41946</v>
      </c>
      <c r="EG2047" s="5">
        <v>112.91</v>
      </c>
      <c r="EU2047" s="7">
        <v>42354</v>
      </c>
      <c r="EV2047" s="5">
        <v>110.005</v>
      </c>
      <c r="HL2047" s="7">
        <v>41947</v>
      </c>
      <c r="HM2047" s="5">
        <v>136.80799999999999</v>
      </c>
      <c r="HR2047" s="7">
        <v>41949</v>
      </c>
      <c r="HS2047" s="5">
        <v>137.30000000000001</v>
      </c>
      <c r="HU2047" s="7">
        <v>41954</v>
      </c>
      <c r="HV2047" s="5">
        <v>115.245</v>
      </c>
      <c r="HX2047" s="7">
        <v>42114</v>
      </c>
      <c r="HY2047" s="5">
        <v>150.01499999999999</v>
      </c>
    </row>
    <row r="2048" spans="85:233">
      <c r="CG2048" s="7">
        <v>41947</v>
      </c>
      <c r="CH2048" s="5">
        <v>101</v>
      </c>
      <c r="DE2048" s="7">
        <v>41947</v>
      </c>
      <c r="DF2048" s="5">
        <v>103.4</v>
      </c>
      <c r="DW2048" s="7">
        <v>41947</v>
      </c>
      <c r="DX2048" s="5">
        <v>107.13</v>
      </c>
      <c r="EF2048" s="7">
        <v>41947</v>
      </c>
      <c r="EG2048" s="5">
        <v>112.873</v>
      </c>
      <c r="EU2048" s="7">
        <v>42355</v>
      </c>
      <c r="EV2048" s="5">
        <v>110.04300000000001</v>
      </c>
      <c r="HL2048" s="7">
        <v>41948</v>
      </c>
      <c r="HM2048" s="5">
        <v>136.38499999999999</v>
      </c>
      <c r="HR2048" s="7">
        <v>41950</v>
      </c>
      <c r="HS2048" s="5">
        <v>137.31</v>
      </c>
      <c r="HU2048" s="7">
        <v>41955</v>
      </c>
      <c r="HV2048" s="5">
        <v>115.348</v>
      </c>
      <c r="HX2048" s="7">
        <v>42115</v>
      </c>
      <c r="HY2048" s="5">
        <v>149.55000000000001</v>
      </c>
    </row>
    <row r="2049" spans="85:233">
      <c r="CG2049" s="7">
        <v>41948</v>
      </c>
      <c r="CH2049" s="5">
        <v>100.985</v>
      </c>
      <c r="DE2049" s="7">
        <v>41948</v>
      </c>
      <c r="DF2049" s="5">
        <v>103.398</v>
      </c>
      <c r="DW2049" s="7">
        <v>41948</v>
      </c>
      <c r="DX2049" s="5">
        <v>107.16800000000001</v>
      </c>
      <c r="EF2049" s="7">
        <v>41948</v>
      </c>
      <c r="EG2049" s="5">
        <v>112.895</v>
      </c>
      <c r="EU2049" s="7">
        <v>42356</v>
      </c>
      <c r="EV2049" s="5">
        <v>110.033</v>
      </c>
      <c r="HL2049" s="7">
        <v>41949</v>
      </c>
      <c r="HM2049" s="5">
        <v>136.51300000000001</v>
      </c>
      <c r="HR2049" s="7">
        <v>41953</v>
      </c>
      <c r="HS2049" s="5">
        <v>138.00299999999999</v>
      </c>
      <c r="HU2049" s="7">
        <v>41956</v>
      </c>
      <c r="HV2049" s="5">
        <v>115.16500000000001</v>
      </c>
      <c r="HX2049" s="7">
        <v>42116</v>
      </c>
      <c r="HY2049" s="5">
        <v>151.69999999999999</v>
      </c>
    </row>
    <row r="2050" spans="85:233">
      <c r="CG2050" s="7">
        <v>41949</v>
      </c>
      <c r="CH2050" s="5">
        <v>100.952</v>
      </c>
      <c r="DE2050" s="7">
        <v>41949</v>
      </c>
      <c r="DF2050" s="5">
        <v>103.408</v>
      </c>
      <c r="DW2050" s="7">
        <v>41949</v>
      </c>
      <c r="DX2050" s="5">
        <v>107.21</v>
      </c>
      <c r="EF2050" s="7">
        <v>41949</v>
      </c>
      <c r="EG2050" s="5">
        <v>112.958</v>
      </c>
      <c r="EU2050" s="7">
        <v>42359</v>
      </c>
      <c r="EV2050" s="5">
        <v>109.96299999999999</v>
      </c>
      <c r="HL2050" s="7">
        <v>41950</v>
      </c>
      <c r="HM2050" s="5">
        <v>136.483</v>
      </c>
      <c r="HR2050" s="7">
        <v>41954</v>
      </c>
      <c r="HS2050" s="5">
        <v>138.47300000000001</v>
      </c>
      <c r="HU2050" s="7">
        <v>41957</v>
      </c>
      <c r="HV2050" s="5">
        <v>115.012</v>
      </c>
      <c r="HX2050" s="7">
        <v>42117</v>
      </c>
      <c r="HY2050" s="5">
        <v>151.78299999999999</v>
      </c>
    </row>
    <row r="2051" spans="85:233">
      <c r="CG2051" s="7">
        <v>41950</v>
      </c>
      <c r="CH2051" s="5">
        <v>100.94</v>
      </c>
      <c r="DE2051" s="7">
        <v>41950</v>
      </c>
      <c r="DF2051" s="5">
        <v>103.408</v>
      </c>
      <c r="DW2051" s="7">
        <v>41950</v>
      </c>
      <c r="DX2051" s="5">
        <v>107.22</v>
      </c>
      <c r="EF2051" s="7">
        <v>41950</v>
      </c>
      <c r="EG2051" s="5">
        <v>112.94</v>
      </c>
      <c r="EU2051" s="7">
        <v>42360</v>
      </c>
      <c r="EV2051" s="5">
        <v>109.965</v>
      </c>
      <c r="HL2051" s="7">
        <v>41953</v>
      </c>
      <c r="HM2051" s="5">
        <v>137.05799999999999</v>
      </c>
      <c r="HR2051" s="7">
        <v>41955</v>
      </c>
      <c r="HS2051" s="5">
        <v>138.50299999999999</v>
      </c>
      <c r="HU2051" s="7">
        <v>41960</v>
      </c>
      <c r="HV2051" s="5">
        <v>114.843</v>
      </c>
      <c r="HX2051" s="7">
        <v>42118</v>
      </c>
      <c r="HY2051" s="5">
        <v>151.11799999999999</v>
      </c>
    </row>
    <row r="2052" spans="85:233">
      <c r="CG2052" s="7">
        <v>41953</v>
      </c>
      <c r="CH2052" s="5">
        <v>100.93300000000001</v>
      </c>
      <c r="DE2052" s="7">
        <v>41953</v>
      </c>
      <c r="DF2052" s="5">
        <v>103.413</v>
      </c>
      <c r="DW2052" s="7">
        <v>41953</v>
      </c>
      <c r="DX2052" s="5">
        <v>107.268</v>
      </c>
      <c r="EF2052" s="7">
        <v>41953</v>
      </c>
      <c r="EG2052" s="5">
        <v>113.012</v>
      </c>
      <c r="EU2052" s="7">
        <v>42361</v>
      </c>
      <c r="EV2052" s="5">
        <v>109.953</v>
      </c>
      <c r="HL2052" s="7">
        <v>41954</v>
      </c>
      <c r="HM2052" s="5">
        <v>137.52000000000001</v>
      </c>
      <c r="HR2052" s="7">
        <v>41956</v>
      </c>
      <c r="HS2052" s="5">
        <v>138.29300000000001</v>
      </c>
      <c r="HU2052" s="7">
        <v>41961</v>
      </c>
      <c r="HV2052" s="5">
        <v>114.27800000000001</v>
      </c>
      <c r="HX2052" s="7">
        <v>42121</v>
      </c>
      <c r="HY2052" s="5">
        <v>152</v>
      </c>
    </row>
    <row r="2053" spans="85:233">
      <c r="CG2053" s="7">
        <v>41954</v>
      </c>
      <c r="CH2053" s="5">
        <v>100.91800000000001</v>
      </c>
      <c r="DE2053" s="7">
        <v>41954</v>
      </c>
      <c r="DF2053" s="5">
        <v>103.42</v>
      </c>
      <c r="DW2053" s="7">
        <v>41954</v>
      </c>
      <c r="DX2053" s="5">
        <v>107.35</v>
      </c>
      <c r="EF2053" s="7">
        <v>41954</v>
      </c>
      <c r="EG2053" s="5">
        <v>113.102</v>
      </c>
      <c r="EU2053" s="7">
        <v>42362</v>
      </c>
      <c r="EV2053" s="5">
        <v>109.923</v>
      </c>
      <c r="HL2053" s="7">
        <v>41955</v>
      </c>
      <c r="HM2053" s="5">
        <v>137.43799999999999</v>
      </c>
      <c r="HR2053" s="7">
        <v>41957</v>
      </c>
      <c r="HS2053" s="5">
        <v>138.44</v>
      </c>
      <c r="HU2053" s="7">
        <v>41962</v>
      </c>
      <c r="HV2053" s="5">
        <v>114.178</v>
      </c>
      <c r="HX2053" s="7">
        <v>42122</v>
      </c>
      <c r="HY2053" s="5">
        <v>151.392</v>
      </c>
    </row>
    <row r="2054" spans="85:233">
      <c r="CG2054" s="7">
        <v>41955</v>
      </c>
      <c r="CH2054" s="5">
        <v>100.905</v>
      </c>
      <c r="DE2054" s="7">
        <v>41955</v>
      </c>
      <c r="DF2054" s="5">
        <v>103.408</v>
      </c>
      <c r="DW2054" s="7">
        <v>41955</v>
      </c>
      <c r="DX2054" s="5">
        <v>107.318</v>
      </c>
      <c r="EF2054" s="7">
        <v>41955</v>
      </c>
      <c r="EG2054" s="5">
        <v>113.063</v>
      </c>
      <c r="EU2054" s="7">
        <v>42363</v>
      </c>
      <c r="EV2054" s="5">
        <v>109.923</v>
      </c>
      <c r="HL2054" s="7">
        <v>41956</v>
      </c>
      <c r="HM2054" s="5">
        <v>137.21799999999999</v>
      </c>
      <c r="HR2054" s="7">
        <v>41960</v>
      </c>
      <c r="HS2054" s="5">
        <v>138.30799999999999</v>
      </c>
      <c r="HU2054" s="7">
        <v>41963</v>
      </c>
      <c r="HV2054" s="5">
        <v>114.48</v>
      </c>
      <c r="HX2054" s="7">
        <v>42123</v>
      </c>
      <c r="HY2054" s="5">
        <v>147.005</v>
      </c>
    </row>
    <row r="2055" spans="85:233">
      <c r="CG2055" s="7">
        <v>41956</v>
      </c>
      <c r="CH2055" s="5">
        <v>100.873</v>
      </c>
      <c r="DE2055" s="7">
        <v>41956</v>
      </c>
      <c r="DF2055" s="5">
        <v>103.363</v>
      </c>
      <c r="DW2055" s="7">
        <v>41956</v>
      </c>
      <c r="DX2055" s="5">
        <v>107.238</v>
      </c>
      <c r="EF2055" s="7">
        <v>41956</v>
      </c>
      <c r="EG2055" s="5">
        <v>112.94799999999999</v>
      </c>
      <c r="EU2055" s="7">
        <v>42366</v>
      </c>
      <c r="EV2055" s="5">
        <v>110.07</v>
      </c>
      <c r="HL2055" s="7">
        <v>41957</v>
      </c>
      <c r="HM2055" s="5">
        <v>137.49299999999999</v>
      </c>
      <c r="HR2055" s="7">
        <v>41961</v>
      </c>
      <c r="HS2055" s="5">
        <v>137.78</v>
      </c>
      <c r="HU2055" s="7">
        <v>41964</v>
      </c>
      <c r="HV2055" s="5">
        <v>115.64</v>
      </c>
      <c r="HX2055" s="7">
        <v>42124</v>
      </c>
      <c r="HY2055" s="5">
        <v>147.08199999999999</v>
      </c>
    </row>
    <row r="2056" spans="85:233">
      <c r="CG2056" s="7">
        <v>41957</v>
      </c>
      <c r="CH2056" s="5">
        <v>100.86</v>
      </c>
      <c r="DE2056" s="7">
        <v>41957</v>
      </c>
      <c r="DF2056" s="5">
        <v>103.358</v>
      </c>
      <c r="DW2056" s="7">
        <v>41957</v>
      </c>
      <c r="DX2056" s="5">
        <v>107.248</v>
      </c>
      <c r="EF2056" s="7">
        <v>41957</v>
      </c>
      <c r="EG2056" s="5">
        <v>112.953</v>
      </c>
      <c r="EU2056" s="7">
        <v>42367</v>
      </c>
      <c r="EV2056" s="5">
        <v>110.11799999999999</v>
      </c>
      <c r="HL2056" s="7">
        <v>41960</v>
      </c>
      <c r="HM2056" s="5">
        <v>137.37</v>
      </c>
      <c r="HR2056" s="7">
        <v>41962</v>
      </c>
      <c r="HS2056" s="5">
        <v>137.608</v>
      </c>
      <c r="HU2056" s="7">
        <v>41967</v>
      </c>
      <c r="HV2056" s="5">
        <v>116.405</v>
      </c>
      <c r="HX2056" s="7">
        <v>42125</v>
      </c>
      <c r="HY2056" s="5">
        <v>146.875</v>
      </c>
    </row>
    <row r="2057" spans="85:233">
      <c r="CG2057" s="7">
        <v>41960</v>
      </c>
      <c r="CH2057" s="5">
        <v>100.85</v>
      </c>
      <c r="DE2057" s="7">
        <v>41960</v>
      </c>
      <c r="DF2057" s="5">
        <v>103.352</v>
      </c>
      <c r="DW2057" s="7">
        <v>41960</v>
      </c>
      <c r="DX2057" s="5">
        <v>107.258</v>
      </c>
      <c r="EF2057" s="7">
        <v>41960</v>
      </c>
      <c r="EG2057" s="5">
        <v>112.97</v>
      </c>
      <c r="EU2057" s="7">
        <v>42368</v>
      </c>
      <c r="EV2057" s="5">
        <v>110.1</v>
      </c>
      <c r="HL2057" s="7">
        <v>41961</v>
      </c>
      <c r="HM2057" s="5">
        <v>136.97800000000001</v>
      </c>
      <c r="HR2057" s="7">
        <v>41963</v>
      </c>
      <c r="HS2057" s="5">
        <v>137.82300000000001</v>
      </c>
      <c r="HU2057" s="7">
        <v>41968</v>
      </c>
      <c r="HV2057" s="5">
        <v>117.003</v>
      </c>
      <c r="HX2057" s="7">
        <v>42128</v>
      </c>
      <c r="HY2057" s="5">
        <v>146.45500000000001</v>
      </c>
    </row>
    <row r="2058" spans="85:233">
      <c r="CG2058" s="7">
        <v>41961</v>
      </c>
      <c r="CH2058" s="5">
        <v>100.843</v>
      </c>
      <c r="DE2058" s="7">
        <v>41961</v>
      </c>
      <c r="DF2058" s="5">
        <v>103.343</v>
      </c>
      <c r="DW2058" s="7">
        <v>41961</v>
      </c>
      <c r="DX2058" s="5">
        <v>107.258</v>
      </c>
      <c r="EF2058" s="7">
        <v>41961</v>
      </c>
      <c r="EG2058" s="5">
        <v>112.97</v>
      </c>
      <c r="EU2058" s="7">
        <v>42369</v>
      </c>
      <c r="EV2058" s="5">
        <v>110.1</v>
      </c>
      <c r="HL2058" s="7">
        <v>41962</v>
      </c>
      <c r="HM2058" s="5">
        <v>136.87</v>
      </c>
      <c r="HR2058" s="7">
        <v>41964</v>
      </c>
      <c r="HS2058" s="5">
        <v>139.08000000000001</v>
      </c>
      <c r="HU2058" s="7">
        <v>41969</v>
      </c>
      <c r="HV2058" s="5">
        <v>116.93300000000001</v>
      </c>
      <c r="HX2058" s="7">
        <v>42129</v>
      </c>
      <c r="HY2058" s="5">
        <v>138.94499999999999</v>
      </c>
    </row>
    <row r="2059" spans="85:233">
      <c r="CG2059" s="7">
        <v>41962</v>
      </c>
      <c r="CH2059" s="5">
        <v>100.83</v>
      </c>
      <c r="DE2059" s="7">
        <v>41962</v>
      </c>
      <c r="DF2059" s="5">
        <v>103.30800000000001</v>
      </c>
      <c r="DW2059" s="7">
        <v>41962</v>
      </c>
      <c r="DX2059" s="5">
        <v>107.235</v>
      </c>
      <c r="EF2059" s="7">
        <v>41962</v>
      </c>
      <c r="EG2059" s="5">
        <v>112.935</v>
      </c>
      <c r="HL2059" s="7">
        <v>41963</v>
      </c>
      <c r="HM2059" s="5">
        <v>137.06800000000001</v>
      </c>
      <c r="HR2059" s="7">
        <v>41967</v>
      </c>
      <c r="HS2059" s="5">
        <v>139.845</v>
      </c>
      <c r="HU2059" s="7">
        <v>41970</v>
      </c>
      <c r="HV2059" s="5">
        <v>118.65</v>
      </c>
      <c r="HX2059" s="7">
        <v>42130</v>
      </c>
      <c r="HY2059" s="5">
        <v>135.215</v>
      </c>
    </row>
    <row r="2060" spans="85:233">
      <c r="CG2060" s="7">
        <v>41963</v>
      </c>
      <c r="CH2060" s="5">
        <v>100.792</v>
      </c>
      <c r="DE2060" s="7">
        <v>41963</v>
      </c>
      <c r="DF2060" s="5">
        <v>103.29300000000001</v>
      </c>
      <c r="DW2060" s="7">
        <v>41963</v>
      </c>
      <c r="DX2060" s="5">
        <v>107.22499999999999</v>
      </c>
      <c r="EF2060" s="7">
        <v>41963</v>
      </c>
      <c r="EG2060" s="5">
        <v>112.93300000000001</v>
      </c>
      <c r="HL2060" s="7">
        <v>41964</v>
      </c>
      <c r="HM2060" s="5">
        <v>138.22</v>
      </c>
      <c r="HR2060" s="7">
        <v>41968</v>
      </c>
      <c r="HS2060" s="5">
        <v>140.51499999999999</v>
      </c>
      <c r="HU2060" s="7">
        <v>41971</v>
      </c>
      <c r="HV2060" s="5">
        <v>119.313</v>
      </c>
      <c r="HX2060" s="7">
        <v>42131</v>
      </c>
      <c r="HY2060" s="5">
        <v>138.69499999999999</v>
      </c>
    </row>
    <row r="2061" spans="85:233">
      <c r="CG2061" s="7">
        <v>41964</v>
      </c>
      <c r="CH2061" s="5">
        <v>100.785</v>
      </c>
      <c r="DE2061" s="7">
        <v>41964</v>
      </c>
      <c r="DF2061" s="5">
        <v>103.30800000000001</v>
      </c>
      <c r="DW2061" s="7">
        <v>41964</v>
      </c>
      <c r="DX2061" s="5">
        <v>107.33799999999999</v>
      </c>
      <c r="EF2061" s="7">
        <v>41964</v>
      </c>
      <c r="EG2061" s="5">
        <v>113.1</v>
      </c>
      <c r="HL2061" s="7">
        <v>41967</v>
      </c>
      <c r="HM2061" s="5">
        <v>138.83000000000001</v>
      </c>
      <c r="HR2061" s="7">
        <v>41969</v>
      </c>
      <c r="HS2061" s="5">
        <v>140.36500000000001</v>
      </c>
      <c r="HU2061" s="7">
        <v>41974</v>
      </c>
      <c r="HV2061" s="5">
        <v>120.658</v>
      </c>
      <c r="HX2061" s="7">
        <v>42132</v>
      </c>
      <c r="HY2061" s="5">
        <v>140.71799999999999</v>
      </c>
    </row>
    <row r="2062" spans="85:233">
      <c r="CG2062" s="7">
        <v>41967</v>
      </c>
      <c r="CH2062" s="5">
        <v>100.77</v>
      </c>
      <c r="DE2062" s="7">
        <v>41967</v>
      </c>
      <c r="DF2062" s="5">
        <v>103.32</v>
      </c>
      <c r="DW2062" s="7">
        <v>41967</v>
      </c>
      <c r="DX2062" s="5">
        <v>107.36799999999999</v>
      </c>
      <c r="EF2062" s="7">
        <v>41967</v>
      </c>
      <c r="EG2062" s="5">
        <v>113.188</v>
      </c>
      <c r="HL2062" s="7">
        <v>41968</v>
      </c>
      <c r="HM2062" s="5">
        <v>139.648</v>
      </c>
      <c r="HR2062" s="7">
        <v>41970</v>
      </c>
      <c r="HS2062" s="5">
        <v>142.10300000000001</v>
      </c>
      <c r="HU2062" s="7">
        <v>41975</v>
      </c>
      <c r="HV2062" s="5">
        <v>120.65300000000001</v>
      </c>
      <c r="HX2062" s="7">
        <v>42135</v>
      </c>
      <c r="HY2062" s="5">
        <v>139.03800000000001</v>
      </c>
    </row>
    <row r="2063" spans="85:233">
      <c r="CG2063" s="7">
        <v>41968</v>
      </c>
      <c r="CH2063" s="5">
        <v>100.758</v>
      </c>
      <c r="DE2063" s="7">
        <v>41968</v>
      </c>
      <c r="DF2063" s="5">
        <v>103.31</v>
      </c>
      <c r="DW2063" s="7">
        <v>41968</v>
      </c>
      <c r="DX2063" s="5">
        <v>107.383</v>
      </c>
      <c r="EF2063" s="7">
        <v>41968</v>
      </c>
      <c r="EG2063" s="5">
        <v>113.19499999999999</v>
      </c>
      <c r="HL2063" s="7">
        <v>41969</v>
      </c>
      <c r="HM2063" s="5">
        <v>139.428</v>
      </c>
      <c r="HR2063" s="7">
        <v>41971</v>
      </c>
      <c r="HS2063" s="5">
        <v>142.43299999999999</v>
      </c>
      <c r="HU2063" s="7">
        <v>41976</v>
      </c>
      <c r="HV2063" s="5">
        <v>121.19499999999999</v>
      </c>
      <c r="HX2063" s="7">
        <v>42136</v>
      </c>
      <c r="HY2063" s="5">
        <v>136.81800000000001</v>
      </c>
    </row>
    <row r="2064" spans="85:233">
      <c r="CG2064" s="7">
        <v>41969</v>
      </c>
      <c r="CH2064" s="5">
        <v>100.745</v>
      </c>
      <c r="DE2064" s="7">
        <v>41969</v>
      </c>
      <c r="DF2064" s="5">
        <v>103.285</v>
      </c>
      <c r="DW2064" s="7">
        <v>41969</v>
      </c>
      <c r="DX2064" s="5">
        <v>107.303</v>
      </c>
      <c r="EF2064" s="7">
        <v>41969</v>
      </c>
      <c r="EG2064" s="5">
        <v>113.072</v>
      </c>
      <c r="HL2064" s="7">
        <v>41970</v>
      </c>
      <c r="HM2064" s="5">
        <v>140.69300000000001</v>
      </c>
      <c r="HR2064" s="7">
        <v>41974</v>
      </c>
      <c r="HS2064" s="5">
        <v>143.74</v>
      </c>
      <c r="HU2064" s="7">
        <v>41977</v>
      </c>
      <c r="HV2064" s="5">
        <v>120.36</v>
      </c>
      <c r="HX2064" s="7">
        <v>42137</v>
      </c>
      <c r="HY2064" s="5">
        <v>135.13800000000001</v>
      </c>
    </row>
    <row r="2065" spans="85:233">
      <c r="CG2065" s="7">
        <v>41970</v>
      </c>
      <c r="CH2065" s="5">
        <v>100.71</v>
      </c>
      <c r="DE2065" s="7">
        <v>41970</v>
      </c>
      <c r="DF2065" s="5">
        <v>103.27</v>
      </c>
      <c r="DW2065" s="7">
        <v>41970</v>
      </c>
      <c r="DX2065" s="5">
        <v>107.30800000000001</v>
      </c>
      <c r="EF2065" s="7">
        <v>41970</v>
      </c>
      <c r="EG2065" s="5">
        <v>113.1</v>
      </c>
      <c r="HL2065" s="7">
        <v>41971</v>
      </c>
      <c r="HM2065" s="5">
        <v>140.892</v>
      </c>
      <c r="HR2065" s="7">
        <v>41975</v>
      </c>
      <c r="HS2065" s="5">
        <v>143.71799999999999</v>
      </c>
      <c r="HU2065" s="7">
        <v>41978</v>
      </c>
      <c r="HV2065" s="5">
        <v>121.47</v>
      </c>
      <c r="HX2065" s="7">
        <v>42138</v>
      </c>
      <c r="HY2065" s="5">
        <v>135.64500000000001</v>
      </c>
    </row>
    <row r="2066" spans="85:233">
      <c r="CG2066" s="7">
        <v>41971</v>
      </c>
      <c r="CH2066" s="5">
        <v>100.69499999999999</v>
      </c>
      <c r="DE2066" s="7">
        <v>41971</v>
      </c>
      <c r="DF2066" s="5">
        <v>103.23</v>
      </c>
      <c r="DW2066" s="7">
        <v>41971</v>
      </c>
      <c r="DX2066" s="5">
        <v>107.24299999999999</v>
      </c>
      <c r="EF2066" s="7">
        <v>41971</v>
      </c>
      <c r="EG2066" s="5">
        <v>112.995</v>
      </c>
      <c r="HL2066" s="7">
        <v>41974</v>
      </c>
      <c r="HM2066" s="5">
        <v>141.91800000000001</v>
      </c>
      <c r="HR2066" s="7">
        <v>41976</v>
      </c>
      <c r="HS2066" s="5">
        <v>144.22</v>
      </c>
      <c r="HU2066" s="7">
        <v>41981</v>
      </c>
      <c r="HV2066" s="5">
        <v>122.227</v>
      </c>
      <c r="HX2066" s="7">
        <v>42139</v>
      </c>
      <c r="HY2066" s="5">
        <v>137.57499999999999</v>
      </c>
    </row>
    <row r="2067" spans="85:233">
      <c r="CG2067" s="7">
        <v>41974</v>
      </c>
      <c r="CH2067" s="5">
        <v>100.685</v>
      </c>
      <c r="DE2067" s="7">
        <v>41974</v>
      </c>
      <c r="DF2067" s="5">
        <v>103.21</v>
      </c>
      <c r="DW2067" s="7">
        <v>41974</v>
      </c>
      <c r="DX2067" s="5">
        <v>107.18300000000001</v>
      </c>
      <c r="EF2067" s="7">
        <v>41974</v>
      </c>
      <c r="EG2067" s="5">
        <v>112.94</v>
      </c>
      <c r="HL2067" s="7">
        <v>41975</v>
      </c>
      <c r="HM2067" s="5">
        <v>141.83799999999999</v>
      </c>
      <c r="HR2067" s="7">
        <v>41977</v>
      </c>
      <c r="HS2067" s="5">
        <v>143.30000000000001</v>
      </c>
      <c r="HU2067" s="7">
        <v>41982</v>
      </c>
      <c r="HV2067" s="5">
        <v>121.545</v>
      </c>
      <c r="HX2067" s="7">
        <v>42142</v>
      </c>
      <c r="HY2067" s="5">
        <v>135.68799999999999</v>
      </c>
    </row>
    <row r="2068" spans="85:233">
      <c r="CG2068" s="7">
        <v>41975</v>
      </c>
      <c r="CH2068" s="5">
        <v>100.667</v>
      </c>
      <c r="DE2068" s="7">
        <v>41975</v>
      </c>
      <c r="DF2068" s="5">
        <v>103.18300000000001</v>
      </c>
      <c r="DW2068" s="7">
        <v>41975</v>
      </c>
      <c r="DX2068" s="5">
        <v>107.13</v>
      </c>
      <c r="EF2068" s="7">
        <v>41975</v>
      </c>
      <c r="EG2068" s="5">
        <v>112.895</v>
      </c>
      <c r="HL2068" s="7">
        <v>41976</v>
      </c>
      <c r="HM2068" s="5">
        <v>142.21799999999999</v>
      </c>
      <c r="HR2068" s="7">
        <v>41978</v>
      </c>
      <c r="HS2068" s="5">
        <v>144.34800000000001</v>
      </c>
      <c r="HU2068" s="7">
        <v>41983</v>
      </c>
      <c r="HV2068" s="5">
        <v>121.12</v>
      </c>
      <c r="HX2068" s="7">
        <v>42143</v>
      </c>
      <c r="HY2068" s="5">
        <v>137.81</v>
      </c>
    </row>
    <row r="2069" spans="85:233">
      <c r="CG2069" s="7">
        <v>41976</v>
      </c>
      <c r="CH2069" s="5">
        <v>100.65300000000001</v>
      </c>
      <c r="DE2069" s="7">
        <v>41976</v>
      </c>
      <c r="DF2069" s="5">
        <v>103.188</v>
      </c>
      <c r="DW2069" s="7">
        <v>41976</v>
      </c>
      <c r="DX2069" s="5">
        <v>107.15</v>
      </c>
      <c r="EF2069" s="7">
        <v>41976</v>
      </c>
      <c r="EG2069" s="5">
        <v>112.943</v>
      </c>
      <c r="HL2069" s="7">
        <v>41977</v>
      </c>
      <c r="HM2069" s="5">
        <v>141.30000000000001</v>
      </c>
      <c r="HR2069" s="7">
        <v>41981</v>
      </c>
      <c r="HS2069" s="5">
        <v>145.02000000000001</v>
      </c>
      <c r="HU2069" s="7">
        <v>41984</v>
      </c>
      <c r="HV2069" s="5">
        <v>120.6</v>
      </c>
      <c r="HX2069" s="7">
        <v>42144</v>
      </c>
      <c r="HY2069" s="5">
        <v>137.32499999999999</v>
      </c>
    </row>
    <row r="2070" spans="85:233">
      <c r="CG2070" s="7">
        <v>41977</v>
      </c>
      <c r="CH2070" s="5">
        <v>100.62</v>
      </c>
      <c r="DE2070" s="7">
        <v>41977</v>
      </c>
      <c r="DF2070" s="5">
        <v>103.158</v>
      </c>
      <c r="DW2070" s="7">
        <v>41977</v>
      </c>
      <c r="DX2070" s="5">
        <v>107.078</v>
      </c>
      <c r="EF2070" s="7">
        <v>41977</v>
      </c>
      <c r="EG2070" s="5">
        <v>112.85</v>
      </c>
      <c r="HL2070" s="7">
        <v>41978</v>
      </c>
      <c r="HM2070" s="5">
        <v>142.26300000000001</v>
      </c>
      <c r="HR2070" s="7">
        <v>41982</v>
      </c>
      <c r="HS2070" s="5">
        <v>144.435</v>
      </c>
      <c r="HU2070" s="7">
        <v>41985</v>
      </c>
      <c r="HV2070" s="5">
        <v>120.51</v>
      </c>
      <c r="HX2070" s="7">
        <v>42145</v>
      </c>
      <c r="HY2070" s="5">
        <v>138.5</v>
      </c>
    </row>
    <row r="2071" spans="85:233">
      <c r="CG2071" s="7">
        <v>41978</v>
      </c>
      <c r="CH2071" s="5">
        <v>100.613</v>
      </c>
      <c r="DE2071" s="7">
        <v>41978</v>
      </c>
      <c r="DF2071" s="5">
        <v>103.158</v>
      </c>
      <c r="DW2071" s="7">
        <v>41978</v>
      </c>
      <c r="DX2071" s="5">
        <v>107.08499999999999</v>
      </c>
      <c r="EF2071" s="7">
        <v>41978</v>
      </c>
      <c r="EG2071" s="5">
        <v>112.893</v>
      </c>
      <c r="HL2071" s="7">
        <v>41981</v>
      </c>
      <c r="HM2071" s="5">
        <v>142.83799999999999</v>
      </c>
      <c r="HR2071" s="7">
        <v>41983</v>
      </c>
      <c r="HS2071" s="5">
        <v>143.93799999999999</v>
      </c>
      <c r="HU2071" s="7">
        <v>41988</v>
      </c>
      <c r="HV2071" s="5">
        <v>122.21</v>
      </c>
      <c r="HX2071" s="7">
        <v>42146</v>
      </c>
      <c r="HY2071" s="5">
        <v>138.16499999999999</v>
      </c>
    </row>
    <row r="2072" spans="85:233">
      <c r="CG2072" s="7">
        <v>41981</v>
      </c>
      <c r="CH2072" s="5">
        <v>100.595</v>
      </c>
      <c r="DE2072" s="7">
        <v>41981</v>
      </c>
      <c r="DF2072" s="5">
        <v>103.155</v>
      </c>
      <c r="DW2072" s="7">
        <v>41981</v>
      </c>
      <c r="DX2072" s="5">
        <v>107.12</v>
      </c>
      <c r="EF2072" s="7">
        <v>41981</v>
      </c>
      <c r="EG2072" s="5">
        <v>112.925</v>
      </c>
      <c r="HL2072" s="7">
        <v>41982</v>
      </c>
      <c r="HM2072" s="5">
        <v>142.358</v>
      </c>
      <c r="HR2072" s="7">
        <v>41984</v>
      </c>
      <c r="HS2072" s="5">
        <v>143.30500000000001</v>
      </c>
      <c r="HU2072" s="7">
        <v>41989</v>
      </c>
      <c r="HV2072" s="5">
        <v>122.123</v>
      </c>
      <c r="HX2072" s="7">
        <v>42149</v>
      </c>
      <c r="HY2072" s="5">
        <v>136.48500000000001</v>
      </c>
    </row>
    <row r="2073" spans="85:233">
      <c r="CG2073" s="7">
        <v>41982</v>
      </c>
      <c r="CH2073" s="5">
        <v>100.58499999999999</v>
      </c>
      <c r="DE2073" s="7">
        <v>41982</v>
      </c>
      <c r="DF2073" s="5">
        <v>103.11</v>
      </c>
      <c r="DW2073" s="7">
        <v>41982</v>
      </c>
      <c r="DX2073" s="5">
        <v>106.998</v>
      </c>
      <c r="EF2073" s="7">
        <v>41982</v>
      </c>
      <c r="EG2073" s="5">
        <v>112.76</v>
      </c>
      <c r="HL2073" s="7">
        <v>41983</v>
      </c>
      <c r="HM2073" s="5">
        <v>141.86799999999999</v>
      </c>
      <c r="HR2073" s="7">
        <v>41985</v>
      </c>
      <c r="HS2073" s="5">
        <v>143.01</v>
      </c>
      <c r="HU2073" s="7">
        <v>41990</v>
      </c>
      <c r="HV2073" s="5">
        <v>122.545</v>
      </c>
      <c r="HX2073" s="7">
        <v>42150</v>
      </c>
      <c r="HY2073" s="5">
        <v>136.46700000000001</v>
      </c>
    </row>
    <row r="2074" spans="85:233">
      <c r="CG2074" s="7">
        <v>41983</v>
      </c>
      <c r="CH2074" s="5">
        <v>100.57</v>
      </c>
      <c r="DE2074" s="7">
        <v>41983</v>
      </c>
      <c r="DF2074" s="5">
        <v>103.08</v>
      </c>
      <c r="DW2074" s="7">
        <v>41983</v>
      </c>
      <c r="DX2074" s="5">
        <v>106.828</v>
      </c>
      <c r="EF2074" s="7">
        <v>41983</v>
      </c>
      <c r="EG2074" s="5">
        <v>112.56</v>
      </c>
      <c r="HL2074" s="7">
        <v>41984</v>
      </c>
      <c r="HM2074" s="5">
        <v>141.47300000000001</v>
      </c>
      <c r="HR2074" s="7">
        <v>41988</v>
      </c>
      <c r="HS2074" s="5">
        <v>144.70500000000001</v>
      </c>
      <c r="HU2074" s="7">
        <v>41991</v>
      </c>
      <c r="HV2074" s="5">
        <v>123.292</v>
      </c>
      <c r="HX2074" s="7">
        <v>42151</v>
      </c>
      <c r="HY2074" s="5">
        <v>137.99799999999999</v>
      </c>
    </row>
    <row r="2075" spans="85:233">
      <c r="CG2075" s="7">
        <v>41984</v>
      </c>
      <c r="CH2075" s="5">
        <v>100.535</v>
      </c>
      <c r="DE2075" s="7">
        <v>41984</v>
      </c>
      <c r="DF2075" s="5">
        <v>103.06</v>
      </c>
      <c r="DW2075" s="7">
        <v>41984</v>
      </c>
      <c r="DX2075" s="5">
        <v>106.8</v>
      </c>
      <c r="EF2075" s="7">
        <v>41984</v>
      </c>
      <c r="EG2075" s="5">
        <v>112.505</v>
      </c>
      <c r="HL2075" s="7">
        <v>41985</v>
      </c>
      <c r="HM2075" s="5">
        <v>141.41300000000001</v>
      </c>
      <c r="HR2075" s="7">
        <v>41989</v>
      </c>
      <c r="HS2075" s="5">
        <v>144.58199999999999</v>
      </c>
      <c r="HU2075" s="7">
        <v>41992</v>
      </c>
      <c r="HV2075" s="5">
        <v>123.883</v>
      </c>
      <c r="HX2075" s="7">
        <v>42152</v>
      </c>
      <c r="HY2075" s="5">
        <v>137.07</v>
      </c>
    </row>
    <row r="2076" spans="85:233">
      <c r="CG2076" s="7">
        <v>41985</v>
      </c>
      <c r="CH2076" s="5">
        <v>100.52500000000001</v>
      </c>
      <c r="DE2076" s="7">
        <v>41985</v>
      </c>
      <c r="DF2076" s="5">
        <v>103.04</v>
      </c>
      <c r="DW2076" s="7">
        <v>41985</v>
      </c>
      <c r="DX2076" s="5">
        <v>106.673</v>
      </c>
      <c r="EF2076" s="7">
        <v>41985</v>
      </c>
      <c r="EG2076" s="5">
        <v>112.33499999999999</v>
      </c>
      <c r="HL2076" s="7">
        <v>41988</v>
      </c>
      <c r="HM2076" s="5">
        <v>142.785</v>
      </c>
      <c r="HR2076" s="7">
        <v>41990</v>
      </c>
      <c r="HS2076" s="5">
        <v>145.03</v>
      </c>
      <c r="HU2076" s="7">
        <v>41995</v>
      </c>
      <c r="HV2076" s="5">
        <v>124.64</v>
      </c>
      <c r="HX2076" s="7">
        <v>42153</v>
      </c>
      <c r="HY2076" s="5">
        <v>137.80000000000001</v>
      </c>
    </row>
    <row r="2077" spans="85:233">
      <c r="CG2077" s="7">
        <v>41988</v>
      </c>
      <c r="CH2077" s="5">
        <v>100.51</v>
      </c>
      <c r="DE2077" s="7">
        <v>41988</v>
      </c>
      <c r="DF2077" s="5">
        <v>103.035</v>
      </c>
      <c r="DW2077" s="7">
        <v>41988</v>
      </c>
      <c r="DX2077" s="5">
        <v>106.74</v>
      </c>
      <c r="EF2077" s="7">
        <v>41988</v>
      </c>
      <c r="EG2077" s="5">
        <v>112.4</v>
      </c>
      <c r="HL2077" s="7">
        <v>41989</v>
      </c>
      <c r="HM2077" s="5">
        <v>142.66499999999999</v>
      </c>
      <c r="HR2077" s="7">
        <v>41991</v>
      </c>
      <c r="HS2077" s="5">
        <v>145.715</v>
      </c>
      <c r="HU2077" s="7">
        <v>41996</v>
      </c>
      <c r="HV2077" s="5">
        <v>124.63800000000001</v>
      </c>
      <c r="HX2077" s="7">
        <v>42156</v>
      </c>
      <c r="HY2077" s="5">
        <v>135.35499999999999</v>
      </c>
    </row>
    <row r="2078" spans="85:233">
      <c r="CG2078" s="7">
        <v>41989</v>
      </c>
      <c r="CH2078" s="5">
        <v>100.5</v>
      </c>
      <c r="DE2078" s="7">
        <v>41989</v>
      </c>
      <c r="DF2078" s="5">
        <v>103.02500000000001</v>
      </c>
      <c r="DW2078" s="7">
        <v>41989</v>
      </c>
      <c r="DX2078" s="5">
        <v>106.73</v>
      </c>
      <c r="EF2078" s="7">
        <v>41989</v>
      </c>
      <c r="EG2078" s="5">
        <v>112.4</v>
      </c>
      <c r="HL2078" s="7">
        <v>41990</v>
      </c>
      <c r="HM2078" s="5">
        <v>143.078</v>
      </c>
      <c r="HR2078" s="7">
        <v>41992</v>
      </c>
      <c r="HS2078" s="5">
        <v>146.023</v>
      </c>
      <c r="HU2078" s="7">
        <v>41997</v>
      </c>
      <c r="HV2078" s="5">
        <v>124.59</v>
      </c>
      <c r="HX2078" s="7">
        <v>42157</v>
      </c>
      <c r="HY2078" s="5">
        <v>132.58500000000001</v>
      </c>
    </row>
    <row r="2079" spans="85:233">
      <c r="CG2079" s="7">
        <v>41990</v>
      </c>
      <c r="CH2079" s="5">
        <v>100.488</v>
      </c>
      <c r="DE2079" s="7">
        <v>41990</v>
      </c>
      <c r="DF2079" s="5">
        <v>103.03</v>
      </c>
      <c r="DW2079" s="7">
        <v>41990</v>
      </c>
      <c r="DX2079" s="5">
        <v>106.78</v>
      </c>
      <c r="EF2079" s="7">
        <v>41990</v>
      </c>
      <c r="EG2079" s="5">
        <v>112.485</v>
      </c>
      <c r="HL2079" s="7">
        <v>41991</v>
      </c>
      <c r="HM2079" s="5">
        <v>143.52000000000001</v>
      </c>
      <c r="HR2079" s="7">
        <v>41995</v>
      </c>
      <c r="HS2079" s="5">
        <v>146.71199999999999</v>
      </c>
      <c r="HU2079" s="7">
        <v>41998</v>
      </c>
      <c r="HV2079" s="5">
        <v>124.59</v>
      </c>
      <c r="HX2079" s="7">
        <v>42158</v>
      </c>
      <c r="HY2079" s="5">
        <v>130.65</v>
      </c>
    </row>
    <row r="2080" spans="85:233">
      <c r="CG2080" s="7">
        <v>41991</v>
      </c>
      <c r="CH2080" s="5">
        <v>100.458</v>
      </c>
      <c r="DE2080" s="7">
        <v>41991</v>
      </c>
      <c r="DF2080" s="5">
        <v>103.02500000000001</v>
      </c>
      <c r="DW2080" s="7">
        <v>41991</v>
      </c>
      <c r="DX2080" s="5">
        <v>106.788</v>
      </c>
      <c r="EF2080" s="7">
        <v>41991</v>
      </c>
      <c r="EG2080" s="5">
        <v>112.53</v>
      </c>
      <c r="HL2080" s="7">
        <v>41992</v>
      </c>
      <c r="HM2080" s="5">
        <v>143.91</v>
      </c>
      <c r="HR2080" s="7">
        <v>41996</v>
      </c>
      <c r="HS2080" s="5">
        <v>146.69</v>
      </c>
      <c r="HU2080" s="7">
        <v>41999</v>
      </c>
      <c r="HV2080" s="5">
        <v>124.59</v>
      </c>
      <c r="HX2080" s="7">
        <v>42159</v>
      </c>
      <c r="HY2080" s="5">
        <v>131.613</v>
      </c>
    </row>
    <row r="2081" spans="85:233">
      <c r="CG2081" s="7">
        <v>41992</v>
      </c>
      <c r="CH2081" s="5">
        <v>100.45</v>
      </c>
      <c r="DE2081" s="7">
        <v>41992</v>
      </c>
      <c r="DF2081" s="5">
        <v>103.045</v>
      </c>
      <c r="DW2081" s="7">
        <v>41992</v>
      </c>
      <c r="DX2081" s="5">
        <v>106.845</v>
      </c>
      <c r="EF2081" s="7">
        <v>41992</v>
      </c>
      <c r="EG2081" s="5">
        <v>112.637</v>
      </c>
      <c r="HL2081" s="7">
        <v>41995</v>
      </c>
      <c r="HM2081" s="5">
        <v>144.35</v>
      </c>
      <c r="HR2081" s="7">
        <v>41997</v>
      </c>
      <c r="HS2081" s="5">
        <v>146.6</v>
      </c>
      <c r="HU2081" s="7">
        <v>42002</v>
      </c>
      <c r="HV2081" s="5">
        <v>124.818</v>
      </c>
      <c r="HX2081" s="7">
        <v>42160</v>
      </c>
      <c r="HY2081" s="5">
        <v>129.34</v>
      </c>
    </row>
    <row r="2082" spans="85:233">
      <c r="CG2082" s="7">
        <v>41995</v>
      </c>
      <c r="CH2082" s="5">
        <v>100.44</v>
      </c>
      <c r="DE2082" s="7">
        <v>41995</v>
      </c>
      <c r="DF2082" s="5">
        <v>103.068</v>
      </c>
      <c r="DW2082" s="7">
        <v>41995</v>
      </c>
      <c r="DX2082" s="5">
        <v>106.943</v>
      </c>
      <c r="EF2082" s="7">
        <v>41995</v>
      </c>
      <c r="EG2082" s="5">
        <v>112.773</v>
      </c>
      <c r="HL2082" s="7">
        <v>41996</v>
      </c>
      <c r="HM2082" s="5">
        <v>144.31299999999999</v>
      </c>
      <c r="HR2082" s="7">
        <v>41998</v>
      </c>
      <c r="HS2082" s="5">
        <v>146.6</v>
      </c>
      <c r="HU2082" s="7">
        <v>42003</v>
      </c>
      <c r="HV2082" s="5">
        <v>125.483</v>
      </c>
      <c r="HX2082" s="7">
        <v>42163</v>
      </c>
      <c r="HY2082" s="5">
        <v>128.66499999999999</v>
      </c>
    </row>
    <row r="2083" spans="85:233">
      <c r="CG2083" s="7">
        <v>41996</v>
      </c>
      <c r="CH2083" s="5">
        <v>100.383</v>
      </c>
      <c r="DE2083" s="7">
        <v>41996</v>
      </c>
      <c r="DF2083" s="5">
        <v>103.03</v>
      </c>
      <c r="DW2083" s="7">
        <v>41996</v>
      </c>
      <c r="DX2083" s="5">
        <v>106.947</v>
      </c>
      <c r="EF2083" s="7">
        <v>41996</v>
      </c>
      <c r="EG2083" s="5">
        <v>112.748</v>
      </c>
      <c r="HL2083" s="7">
        <v>41997</v>
      </c>
      <c r="HM2083" s="5">
        <v>144.30500000000001</v>
      </c>
      <c r="HR2083" s="7">
        <v>41999</v>
      </c>
      <c r="HS2083" s="5">
        <v>146.6</v>
      </c>
      <c r="HU2083" s="7">
        <v>42004</v>
      </c>
      <c r="HV2083" s="5">
        <v>125.61499999999999</v>
      </c>
      <c r="HX2083" s="7">
        <v>42164</v>
      </c>
      <c r="HY2083" s="5">
        <v>127.598</v>
      </c>
    </row>
    <row r="2084" spans="85:233">
      <c r="CG2084" s="7">
        <v>41997</v>
      </c>
      <c r="CH2084" s="5">
        <v>100.36799999999999</v>
      </c>
      <c r="DE2084" s="7">
        <v>41997</v>
      </c>
      <c r="DF2084" s="5">
        <v>103.003</v>
      </c>
      <c r="DW2084" s="7">
        <v>41997</v>
      </c>
      <c r="DX2084" s="5">
        <v>106.93</v>
      </c>
      <c r="EF2084" s="7">
        <v>41997</v>
      </c>
      <c r="EG2084" s="5">
        <v>112.745</v>
      </c>
      <c r="HL2084" s="7">
        <v>41998</v>
      </c>
      <c r="HM2084" s="5">
        <v>144.30500000000001</v>
      </c>
      <c r="HR2084" s="7">
        <v>42002</v>
      </c>
      <c r="HS2084" s="5">
        <v>146.79300000000001</v>
      </c>
      <c r="HU2084" s="7">
        <v>42005</v>
      </c>
      <c r="HV2084" s="5">
        <v>125.61499999999999</v>
      </c>
      <c r="HX2084" s="7">
        <v>42165</v>
      </c>
      <c r="HY2084" s="5">
        <v>127.72499999999999</v>
      </c>
    </row>
    <row r="2085" spans="85:233">
      <c r="CG2085" s="7">
        <v>41998</v>
      </c>
      <c r="CH2085" s="5">
        <v>100.36799999999999</v>
      </c>
      <c r="DE2085" s="7">
        <v>41998</v>
      </c>
      <c r="DF2085" s="5">
        <v>103.003</v>
      </c>
      <c r="DW2085" s="7">
        <v>41998</v>
      </c>
      <c r="DX2085" s="5">
        <v>106.93</v>
      </c>
      <c r="EF2085" s="7">
        <v>41998</v>
      </c>
      <c r="EG2085" s="5">
        <v>112.745</v>
      </c>
      <c r="HL2085" s="7">
        <v>41999</v>
      </c>
      <c r="HM2085" s="5">
        <v>144.30500000000001</v>
      </c>
      <c r="HR2085" s="7">
        <v>42003</v>
      </c>
      <c r="HS2085" s="5">
        <v>147.44499999999999</v>
      </c>
      <c r="HU2085" s="7">
        <v>42006</v>
      </c>
      <c r="HV2085" s="5">
        <v>126.758</v>
      </c>
      <c r="HX2085" s="7">
        <v>42166</v>
      </c>
      <c r="HY2085" s="5">
        <v>129.09299999999999</v>
      </c>
    </row>
    <row r="2086" spans="85:233">
      <c r="CG2086" s="7">
        <v>41999</v>
      </c>
      <c r="CH2086" s="5">
        <v>100.36799999999999</v>
      </c>
      <c r="DE2086" s="7">
        <v>41999</v>
      </c>
      <c r="DF2086" s="5">
        <v>103.003</v>
      </c>
      <c r="DW2086" s="7">
        <v>41999</v>
      </c>
      <c r="DX2086" s="5">
        <v>106.93</v>
      </c>
      <c r="EF2086" s="7">
        <v>41999</v>
      </c>
      <c r="EG2086" s="5">
        <v>112.745</v>
      </c>
      <c r="HL2086" s="7">
        <v>42002</v>
      </c>
      <c r="HM2086" s="5">
        <v>144.36500000000001</v>
      </c>
      <c r="HR2086" s="7">
        <v>42004</v>
      </c>
      <c r="HS2086" s="5">
        <v>147.54499999999999</v>
      </c>
      <c r="HU2086" s="7">
        <v>42009</v>
      </c>
      <c r="HV2086" s="5">
        <v>125.21299999999999</v>
      </c>
      <c r="HX2086" s="7">
        <v>42167</v>
      </c>
      <c r="HY2086" s="5">
        <v>127.328</v>
      </c>
    </row>
    <row r="2087" spans="85:233">
      <c r="CG2087" s="7">
        <v>42002</v>
      </c>
      <c r="CH2087" s="5">
        <v>100.363</v>
      </c>
      <c r="DE2087" s="7">
        <v>42002</v>
      </c>
      <c r="DF2087" s="5">
        <v>103.02</v>
      </c>
      <c r="DW2087" s="7">
        <v>42002</v>
      </c>
      <c r="DX2087" s="5">
        <v>106.887</v>
      </c>
      <c r="EF2087" s="7">
        <v>42002</v>
      </c>
      <c r="EG2087" s="5">
        <v>112.673</v>
      </c>
      <c r="HL2087" s="7">
        <v>42003</v>
      </c>
      <c r="HM2087" s="5">
        <v>144.995</v>
      </c>
      <c r="HR2087" s="7">
        <v>42005</v>
      </c>
      <c r="HS2087" s="5">
        <v>147.54499999999999</v>
      </c>
      <c r="HU2087" s="7">
        <v>42010</v>
      </c>
      <c r="HV2087" s="5">
        <v>125.58</v>
      </c>
      <c r="HX2087" s="7">
        <v>42170</v>
      </c>
      <c r="HY2087" s="5">
        <v>124.61499999999999</v>
      </c>
    </row>
    <row r="2088" spans="85:233">
      <c r="CG2088" s="7">
        <v>42003</v>
      </c>
      <c r="CH2088" s="5">
        <v>100.34</v>
      </c>
      <c r="DE2088" s="7">
        <v>42003</v>
      </c>
      <c r="DF2088" s="5">
        <v>103.03</v>
      </c>
      <c r="DW2088" s="7">
        <v>42003</v>
      </c>
      <c r="DX2088" s="5">
        <v>106.94</v>
      </c>
      <c r="EF2088" s="7">
        <v>42003</v>
      </c>
      <c r="EG2088" s="5">
        <v>112.75</v>
      </c>
      <c r="HL2088" s="7">
        <v>42004</v>
      </c>
      <c r="HM2088" s="5">
        <v>144.96299999999999</v>
      </c>
      <c r="HR2088" s="7">
        <v>42006</v>
      </c>
      <c r="HS2088" s="5">
        <v>148.733</v>
      </c>
      <c r="HU2088" s="7">
        <v>42011</v>
      </c>
      <c r="HV2088" s="5">
        <v>124.495</v>
      </c>
      <c r="HX2088" s="7">
        <v>42171</v>
      </c>
      <c r="HY2088" s="5">
        <v>125.733</v>
      </c>
    </row>
    <row r="2089" spans="85:233">
      <c r="CG2089" s="7">
        <v>42004</v>
      </c>
      <c r="CH2089" s="5">
        <v>100.30800000000001</v>
      </c>
      <c r="DE2089" s="7">
        <v>42004</v>
      </c>
      <c r="DF2089" s="5">
        <v>103.048</v>
      </c>
      <c r="DW2089" s="7">
        <v>42004</v>
      </c>
      <c r="DX2089" s="5">
        <v>106.935</v>
      </c>
      <c r="EF2089" s="7">
        <v>42004</v>
      </c>
      <c r="EG2089" s="5">
        <v>112.727</v>
      </c>
      <c r="HL2089" s="7">
        <v>42005</v>
      </c>
      <c r="HM2089" s="5">
        <v>144.96299999999999</v>
      </c>
      <c r="HR2089" s="7">
        <v>42009</v>
      </c>
      <c r="HS2089" s="5">
        <v>147.233</v>
      </c>
      <c r="HU2089" s="7">
        <v>42012</v>
      </c>
      <c r="HV2089" s="5">
        <v>124.74299999999999</v>
      </c>
      <c r="HX2089" s="7">
        <v>42172</v>
      </c>
      <c r="HY2089" s="5">
        <v>127.035</v>
      </c>
    </row>
    <row r="2090" spans="85:233">
      <c r="CG2090" s="7">
        <v>42005</v>
      </c>
      <c r="CH2090" s="5">
        <v>100.30800000000001</v>
      </c>
      <c r="DE2090" s="7">
        <v>42005</v>
      </c>
      <c r="DF2090" s="5">
        <v>103.048</v>
      </c>
      <c r="DW2090" s="7">
        <v>42005</v>
      </c>
      <c r="DX2090" s="5">
        <v>106.935</v>
      </c>
      <c r="EF2090" s="7">
        <v>42005</v>
      </c>
      <c r="EG2090" s="5">
        <v>112.727</v>
      </c>
      <c r="HL2090" s="7">
        <v>42006</v>
      </c>
      <c r="HM2090" s="5">
        <v>146.095</v>
      </c>
      <c r="HR2090" s="7">
        <v>42010</v>
      </c>
      <c r="HS2090" s="5">
        <v>147.38300000000001</v>
      </c>
      <c r="HU2090" s="7">
        <v>42013</v>
      </c>
      <c r="HV2090" s="5">
        <v>123.63500000000001</v>
      </c>
      <c r="HX2090" s="7">
        <v>42173</v>
      </c>
      <c r="HY2090" s="5">
        <v>128.62299999999999</v>
      </c>
    </row>
    <row r="2091" spans="85:233">
      <c r="CG2091" s="7">
        <v>42006</v>
      </c>
      <c r="CH2091" s="5">
        <v>100.3</v>
      </c>
      <c r="DE2091" s="7">
        <v>42006</v>
      </c>
      <c r="DF2091" s="5">
        <v>103.05</v>
      </c>
      <c r="DW2091" s="7">
        <v>42006</v>
      </c>
      <c r="DX2091" s="5">
        <v>107.02500000000001</v>
      </c>
      <c r="EF2091" s="7">
        <v>42006</v>
      </c>
      <c r="EG2091" s="5">
        <v>112.91</v>
      </c>
      <c r="HL2091" s="7">
        <v>42009</v>
      </c>
      <c r="HM2091" s="5">
        <v>144.715</v>
      </c>
      <c r="HR2091" s="7">
        <v>42011</v>
      </c>
      <c r="HS2091" s="5">
        <v>146.44800000000001</v>
      </c>
      <c r="HU2091" s="7">
        <v>42016</v>
      </c>
      <c r="HV2091" s="5">
        <v>125.227</v>
      </c>
      <c r="HX2091" s="7">
        <v>42174</v>
      </c>
      <c r="HY2091" s="5">
        <v>128.72499999999999</v>
      </c>
    </row>
    <row r="2092" spans="85:233">
      <c r="CG2092" s="7">
        <v>42009</v>
      </c>
      <c r="CH2092" s="5">
        <v>100.298</v>
      </c>
      <c r="DE2092" s="7">
        <v>42009</v>
      </c>
      <c r="DF2092" s="5">
        <v>103.05500000000001</v>
      </c>
      <c r="DW2092" s="7">
        <v>42009</v>
      </c>
      <c r="DX2092" s="5">
        <v>106.923</v>
      </c>
      <c r="EF2092" s="7">
        <v>42009</v>
      </c>
      <c r="EG2092" s="5">
        <v>112.74</v>
      </c>
      <c r="HL2092" s="7">
        <v>42010</v>
      </c>
      <c r="HM2092" s="5">
        <v>144.733</v>
      </c>
      <c r="HR2092" s="7">
        <v>42012</v>
      </c>
      <c r="HS2092" s="5">
        <v>146.67500000000001</v>
      </c>
      <c r="HU2092" s="7">
        <v>42017</v>
      </c>
      <c r="HV2092" s="5">
        <v>125.02</v>
      </c>
      <c r="HX2092" s="7">
        <v>42177</v>
      </c>
      <c r="HY2092" s="5">
        <v>131.38999999999999</v>
      </c>
    </row>
    <row r="2093" spans="85:233">
      <c r="CG2093" s="7">
        <v>42010</v>
      </c>
      <c r="CH2093" s="5">
        <v>100.283</v>
      </c>
      <c r="DE2093" s="7">
        <v>42010</v>
      </c>
      <c r="DF2093" s="5">
        <v>103.023</v>
      </c>
      <c r="DW2093" s="7">
        <v>42010</v>
      </c>
      <c r="DX2093" s="5">
        <v>106.828</v>
      </c>
      <c r="EF2093" s="7">
        <v>42010</v>
      </c>
      <c r="EG2093" s="5">
        <v>112.59</v>
      </c>
      <c r="HL2093" s="7">
        <v>42011</v>
      </c>
      <c r="HM2093" s="5">
        <v>144.16499999999999</v>
      </c>
      <c r="HR2093" s="7">
        <v>42013</v>
      </c>
      <c r="HS2093" s="5">
        <v>145.673</v>
      </c>
      <c r="HU2093" s="7">
        <v>42018</v>
      </c>
      <c r="HV2093" s="5">
        <v>125.637</v>
      </c>
      <c r="HX2093" s="7">
        <v>42178</v>
      </c>
      <c r="HY2093" s="5">
        <v>131.08500000000001</v>
      </c>
    </row>
    <row r="2094" spans="85:233">
      <c r="CG2094" s="7">
        <v>42011</v>
      </c>
      <c r="CH2094" s="5">
        <v>100.273</v>
      </c>
      <c r="DE2094" s="7">
        <v>42011</v>
      </c>
      <c r="DF2094" s="5">
        <v>103.035</v>
      </c>
      <c r="DW2094" s="7">
        <v>42011</v>
      </c>
      <c r="DX2094" s="5">
        <v>106.86</v>
      </c>
      <c r="EF2094" s="7">
        <v>42011</v>
      </c>
      <c r="EG2094" s="5">
        <v>112.613</v>
      </c>
      <c r="HL2094" s="7">
        <v>42012</v>
      </c>
      <c r="HM2094" s="5">
        <v>144.363</v>
      </c>
      <c r="HR2094" s="7">
        <v>42016</v>
      </c>
      <c r="HS2094" s="5">
        <v>147.24799999999999</v>
      </c>
      <c r="HU2094" s="7">
        <v>42019</v>
      </c>
      <c r="HV2094" s="5">
        <v>125.145</v>
      </c>
      <c r="HX2094" s="7">
        <v>42179</v>
      </c>
      <c r="HY2094" s="5">
        <v>130.38</v>
      </c>
    </row>
    <row r="2095" spans="85:233">
      <c r="CG2095" s="7">
        <v>42012</v>
      </c>
      <c r="CH2095" s="5">
        <v>100.232</v>
      </c>
      <c r="DE2095" s="7">
        <v>42012</v>
      </c>
      <c r="DF2095" s="5">
        <v>103.02</v>
      </c>
      <c r="DW2095" s="7">
        <v>42012</v>
      </c>
      <c r="DX2095" s="5">
        <v>106.863</v>
      </c>
      <c r="EF2095" s="7">
        <v>42012</v>
      </c>
      <c r="EG2095" s="5">
        <v>112.595</v>
      </c>
      <c r="HL2095" s="7">
        <v>42013</v>
      </c>
      <c r="HM2095" s="5">
        <v>143.655</v>
      </c>
      <c r="HR2095" s="7">
        <v>42017</v>
      </c>
      <c r="HS2095" s="5">
        <v>147.06</v>
      </c>
      <c r="HU2095" s="7">
        <v>42020</v>
      </c>
      <c r="HV2095" s="5">
        <v>127.21</v>
      </c>
      <c r="HX2095" s="7">
        <v>42180</v>
      </c>
      <c r="HY2095" s="5">
        <v>131.22499999999999</v>
      </c>
    </row>
    <row r="2096" spans="85:233">
      <c r="CG2096" s="7">
        <v>42013</v>
      </c>
      <c r="CH2096" s="5">
        <v>100.227</v>
      </c>
      <c r="DE2096" s="7">
        <v>42013</v>
      </c>
      <c r="DF2096" s="5">
        <v>103.023</v>
      </c>
      <c r="DW2096" s="7">
        <v>42013</v>
      </c>
      <c r="DX2096" s="5">
        <v>106.798</v>
      </c>
      <c r="EF2096" s="7">
        <v>42013</v>
      </c>
      <c r="EG2096" s="5">
        <v>112.505</v>
      </c>
      <c r="HL2096" s="7">
        <v>42016</v>
      </c>
      <c r="HM2096" s="5">
        <v>144.828</v>
      </c>
      <c r="HR2096" s="7">
        <v>42018</v>
      </c>
      <c r="HS2096" s="5">
        <v>147.82499999999999</v>
      </c>
      <c r="HU2096" s="7">
        <v>42023</v>
      </c>
      <c r="HV2096" s="5">
        <v>127.352</v>
      </c>
      <c r="HX2096" s="7">
        <v>42181</v>
      </c>
      <c r="HY2096" s="5">
        <v>130.715</v>
      </c>
    </row>
    <row r="2097" spans="85:233">
      <c r="CG2097" s="7">
        <v>42016</v>
      </c>
      <c r="CH2097" s="5">
        <v>100.21299999999999</v>
      </c>
      <c r="DE2097" s="7">
        <v>42016</v>
      </c>
      <c r="DF2097" s="5">
        <v>103.03</v>
      </c>
      <c r="DW2097" s="7">
        <v>42016</v>
      </c>
      <c r="DX2097" s="5">
        <v>106.83499999999999</v>
      </c>
      <c r="EF2097" s="7">
        <v>42016</v>
      </c>
      <c r="EG2097" s="5">
        <v>112.545</v>
      </c>
      <c r="HL2097" s="7">
        <v>42017</v>
      </c>
      <c r="HM2097" s="5">
        <v>144.733</v>
      </c>
      <c r="HR2097" s="7">
        <v>42019</v>
      </c>
      <c r="HS2097" s="5">
        <v>147.33500000000001</v>
      </c>
      <c r="HU2097" s="7">
        <v>42024</v>
      </c>
      <c r="HV2097" s="5">
        <v>127.21299999999999</v>
      </c>
      <c r="HX2097" s="7">
        <v>42184</v>
      </c>
      <c r="HY2097" s="5">
        <v>126.93300000000001</v>
      </c>
    </row>
    <row r="2098" spans="85:233">
      <c r="CG2098" s="7">
        <v>42017</v>
      </c>
      <c r="CH2098" s="5">
        <v>100.197</v>
      </c>
      <c r="DE2098" s="7">
        <v>42017</v>
      </c>
      <c r="DF2098" s="5">
        <v>103.03</v>
      </c>
      <c r="DW2098" s="7">
        <v>42017</v>
      </c>
      <c r="DX2098" s="5">
        <v>106.825</v>
      </c>
      <c r="EF2098" s="7">
        <v>42017</v>
      </c>
      <c r="EG2098" s="5">
        <v>112.5</v>
      </c>
      <c r="HL2098" s="7">
        <v>42018</v>
      </c>
      <c r="HM2098" s="5">
        <v>145.59</v>
      </c>
      <c r="HR2098" s="7">
        <v>42020</v>
      </c>
      <c r="HS2098" s="5">
        <v>149.37299999999999</v>
      </c>
      <c r="HU2098" s="7">
        <v>42025</v>
      </c>
      <c r="HV2098" s="5">
        <v>126.43300000000001</v>
      </c>
      <c r="HX2098" s="7">
        <v>42185</v>
      </c>
      <c r="HY2098" s="5">
        <v>127.69</v>
      </c>
    </row>
    <row r="2099" spans="85:233">
      <c r="CG2099" s="7">
        <v>42018</v>
      </c>
      <c r="CH2099" s="5">
        <v>100.188</v>
      </c>
      <c r="DE2099" s="7">
        <v>42018</v>
      </c>
      <c r="DF2099" s="5">
        <v>103.042</v>
      </c>
      <c r="DW2099" s="7">
        <v>42018</v>
      </c>
      <c r="DX2099" s="5">
        <v>106.85</v>
      </c>
      <c r="EF2099" s="7">
        <v>42018</v>
      </c>
      <c r="EG2099" s="5">
        <v>112.542</v>
      </c>
      <c r="HL2099" s="7">
        <v>42019</v>
      </c>
      <c r="HM2099" s="5">
        <v>145.12799999999999</v>
      </c>
      <c r="HR2099" s="7">
        <v>42023</v>
      </c>
      <c r="HS2099" s="5">
        <v>149.34800000000001</v>
      </c>
      <c r="HU2099" s="7">
        <v>42026</v>
      </c>
      <c r="HV2099" s="5">
        <v>131.33199999999999</v>
      </c>
      <c r="HX2099" s="7">
        <v>42186</v>
      </c>
      <c r="HY2099" s="5">
        <v>127.80500000000001</v>
      </c>
    </row>
    <row r="2100" spans="85:233">
      <c r="CG2100" s="7">
        <v>42019</v>
      </c>
      <c r="CH2100" s="5">
        <v>100.15300000000001</v>
      </c>
      <c r="DE2100" s="7">
        <v>42019</v>
      </c>
      <c r="DF2100" s="5">
        <v>103.033</v>
      </c>
      <c r="DW2100" s="7">
        <v>42019</v>
      </c>
      <c r="DX2100" s="5">
        <v>106.818</v>
      </c>
      <c r="EF2100" s="7">
        <v>42019</v>
      </c>
      <c r="EG2100" s="5">
        <v>112.49</v>
      </c>
      <c r="HL2100" s="7">
        <v>42020</v>
      </c>
      <c r="HM2100" s="5">
        <v>146.83000000000001</v>
      </c>
      <c r="HR2100" s="7">
        <v>42024</v>
      </c>
      <c r="HS2100" s="5">
        <v>149.22300000000001</v>
      </c>
      <c r="HU2100" s="7">
        <v>42027</v>
      </c>
      <c r="HV2100" s="5">
        <v>134.71799999999999</v>
      </c>
      <c r="HX2100" s="7">
        <v>42187</v>
      </c>
      <c r="HY2100" s="5">
        <v>126.947</v>
      </c>
    </row>
    <row r="2101" spans="85:233">
      <c r="CG2101" s="7">
        <v>42020</v>
      </c>
      <c r="CH2101" s="5">
        <v>100.13500000000001</v>
      </c>
      <c r="DE2101" s="7">
        <v>42020</v>
      </c>
      <c r="DF2101" s="5">
        <v>103.02800000000001</v>
      </c>
      <c r="DW2101" s="7">
        <v>42020</v>
      </c>
      <c r="DX2101" s="5">
        <v>106.91</v>
      </c>
      <c r="EF2101" s="7">
        <v>42020</v>
      </c>
      <c r="EG2101" s="5">
        <v>112.63500000000001</v>
      </c>
      <c r="HL2101" s="7">
        <v>42023</v>
      </c>
      <c r="HM2101" s="5">
        <v>146.798</v>
      </c>
      <c r="HR2101" s="7">
        <v>42025</v>
      </c>
      <c r="HS2101" s="5">
        <v>148.66300000000001</v>
      </c>
      <c r="HU2101" s="7">
        <v>42030</v>
      </c>
      <c r="HV2101" s="5">
        <v>136.53299999999999</v>
      </c>
      <c r="HX2101" s="7">
        <v>42188</v>
      </c>
      <c r="HY2101" s="5">
        <v>128.19</v>
      </c>
    </row>
    <row r="2102" spans="85:233">
      <c r="CG2102" s="7">
        <v>42023</v>
      </c>
      <c r="CH2102" s="5">
        <v>100.128</v>
      </c>
      <c r="DE2102" s="7">
        <v>42023</v>
      </c>
      <c r="DF2102" s="5">
        <v>103.01300000000001</v>
      </c>
      <c r="DW2102" s="7">
        <v>42023</v>
      </c>
      <c r="DX2102" s="5">
        <v>106.90300000000001</v>
      </c>
      <c r="EF2102" s="7">
        <v>42023</v>
      </c>
      <c r="EG2102" s="5">
        <v>112.65</v>
      </c>
      <c r="HL2102" s="7">
        <v>42024</v>
      </c>
      <c r="HM2102" s="5">
        <v>146.74799999999999</v>
      </c>
      <c r="HR2102" s="7">
        <v>42026</v>
      </c>
      <c r="HS2102" s="5">
        <v>152.953</v>
      </c>
      <c r="HU2102" s="7">
        <v>42031</v>
      </c>
      <c r="HV2102" s="5">
        <v>135.53800000000001</v>
      </c>
      <c r="HX2102" s="7">
        <v>42191</v>
      </c>
      <c r="HY2102" s="5">
        <v>126.29</v>
      </c>
    </row>
    <row r="2103" spans="85:233">
      <c r="CG2103" s="7">
        <v>42024</v>
      </c>
      <c r="CH2103" s="5">
        <v>100.113</v>
      </c>
      <c r="DE2103" s="7">
        <v>42024</v>
      </c>
      <c r="DF2103" s="5">
        <v>103.018</v>
      </c>
      <c r="DW2103" s="7">
        <v>42024</v>
      </c>
      <c r="DX2103" s="5">
        <v>106.9</v>
      </c>
      <c r="EF2103" s="7">
        <v>42024</v>
      </c>
      <c r="EG2103" s="5">
        <v>112.643</v>
      </c>
      <c r="HL2103" s="7">
        <v>42025</v>
      </c>
      <c r="HM2103" s="5">
        <v>146.87799999999999</v>
      </c>
      <c r="HR2103" s="7">
        <v>42027</v>
      </c>
      <c r="HS2103" s="5">
        <v>155.24799999999999</v>
      </c>
      <c r="HU2103" s="7">
        <v>42032</v>
      </c>
      <c r="HV2103" s="5">
        <v>133.9</v>
      </c>
      <c r="HX2103" s="7">
        <v>42192</v>
      </c>
      <c r="HY2103" s="5">
        <v>128.91</v>
      </c>
    </row>
    <row r="2104" spans="85:233">
      <c r="CG2104" s="7">
        <v>42025</v>
      </c>
      <c r="CH2104" s="5">
        <v>100.102</v>
      </c>
      <c r="DE2104" s="7">
        <v>42025</v>
      </c>
      <c r="DF2104" s="5">
        <v>103</v>
      </c>
      <c r="DW2104" s="7">
        <v>42025</v>
      </c>
      <c r="DX2104" s="5">
        <v>106.85</v>
      </c>
      <c r="EF2104" s="7">
        <v>42025</v>
      </c>
      <c r="EG2104" s="5">
        <v>112.625</v>
      </c>
      <c r="HL2104" s="7">
        <v>42026</v>
      </c>
      <c r="HM2104" s="5">
        <v>149.61000000000001</v>
      </c>
      <c r="HR2104" s="7">
        <v>42030</v>
      </c>
      <c r="HS2104" s="5">
        <v>156.80000000000001</v>
      </c>
      <c r="HU2104" s="7">
        <v>42033</v>
      </c>
      <c r="HV2104" s="5">
        <v>132.95699999999999</v>
      </c>
      <c r="HX2104" s="7">
        <v>42193</v>
      </c>
      <c r="HY2104" s="5">
        <v>129.79499999999999</v>
      </c>
    </row>
    <row r="2105" spans="85:233">
      <c r="CG2105" s="7">
        <v>42026</v>
      </c>
      <c r="CH2105" s="5">
        <v>100.07</v>
      </c>
      <c r="DE2105" s="7">
        <v>42026</v>
      </c>
      <c r="DF2105" s="5">
        <v>103.038</v>
      </c>
      <c r="DW2105" s="7">
        <v>42026</v>
      </c>
      <c r="DX2105" s="5">
        <v>107.005</v>
      </c>
      <c r="EF2105" s="7">
        <v>42026</v>
      </c>
      <c r="EG2105" s="5">
        <v>112.785</v>
      </c>
      <c r="HL2105" s="7">
        <v>42027</v>
      </c>
      <c r="HM2105" s="5">
        <v>150.828</v>
      </c>
      <c r="HR2105" s="7">
        <v>42031</v>
      </c>
      <c r="HS2105" s="5">
        <v>155.953</v>
      </c>
      <c r="HU2105" s="7">
        <v>42034</v>
      </c>
      <c r="HV2105" s="5">
        <v>133.22499999999999</v>
      </c>
      <c r="HX2105" s="7">
        <v>42194</v>
      </c>
      <c r="HY2105" s="5">
        <v>130.35300000000001</v>
      </c>
    </row>
    <row r="2106" spans="85:233">
      <c r="CG2106" s="7">
        <v>42027</v>
      </c>
      <c r="CH2106" s="5">
        <v>100.05500000000001</v>
      </c>
      <c r="DE2106" s="7">
        <v>42027</v>
      </c>
      <c r="DF2106" s="5">
        <v>103.02500000000001</v>
      </c>
      <c r="DW2106" s="7">
        <v>42027</v>
      </c>
      <c r="DX2106" s="5">
        <v>107.005</v>
      </c>
      <c r="EF2106" s="7">
        <v>42027</v>
      </c>
      <c r="EG2106" s="5">
        <v>112.795</v>
      </c>
      <c r="HL2106" s="7">
        <v>42030</v>
      </c>
      <c r="HM2106" s="5">
        <v>152.33500000000001</v>
      </c>
      <c r="HR2106" s="7">
        <v>42032</v>
      </c>
      <c r="HS2106" s="5">
        <v>154.68299999999999</v>
      </c>
      <c r="HU2106" s="7">
        <v>42037</v>
      </c>
      <c r="HV2106" s="5">
        <v>132.87</v>
      </c>
      <c r="HX2106" s="7">
        <v>42195</v>
      </c>
      <c r="HY2106" s="5">
        <v>129.327</v>
      </c>
    </row>
    <row r="2107" spans="85:233">
      <c r="CG2107" s="7">
        <v>42030</v>
      </c>
      <c r="CH2107" s="5">
        <v>100.04</v>
      </c>
      <c r="DE2107" s="7">
        <v>42030</v>
      </c>
      <c r="DF2107" s="5">
        <v>103.005</v>
      </c>
      <c r="DW2107" s="7">
        <v>42030</v>
      </c>
      <c r="DX2107" s="5">
        <v>106.887</v>
      </c>
      <c r="EF2107" s="7">
        <v>42030</v>
      </c>
      <c r="EG2107" s="5">
        <v>112.66500000000001</v>
      </c>
      <c r="HL2107" s="7">
        <v>42031</v>
      </c>
      <c r="HM2107" s="5">
        <v>151.72300000000001</v>
      </c>
      <c r="HR2107" s="7">
        <v>42033</v>
      </c>
      <c r="HS2107" s="5">
        <v>153.72300000000001</v>
      </c>
      <c r="HU2107" s="7">
        <v>42038</v>
      </c>
      <c r="HV2107" s="5">
        <v>133.26300000000001</v>
      </c>
      <c r="HX2107" s="7">
        <v>42198</v>
      </c>
      <c r="HY2107" s="5">
        <v>128.56800000000001</v>
      </c>
    </row>
    <row r="2108" spans="85:233">
      <c r="CG2108" s="7">
        <v>42031</v>
      </c>
      <c r="CH2108" s="5">
        <v>100.03</v>
      </c>
      <c r="DE2108" s="7">
        <v>42031</v>
      </c>
      <c r="DF2108" s="5">
        <v>102.995</v>
      </c>
      <c r="DW2108" s="7">
        <v>42031</v>
      </c>
      <c r="DX2108" s="5">
        <v>106.852</v>
      </c>
      <c r="EF2108" s="7">
        <v>42031</v>
      </c>
      <c r="EG2108" s="5">
        <v>112.602</v>
      </c>
      <c r="HL2108" s="7">
        <v>42032</v>
      </c>
      <c r="HM2108" s="5">
        <v>150.65799999999999</v>
      </c>
      <c r="HR2108" s="7">
        <v>42034</v>
      </c>
      <c r="HS2108" s="5">
        <v>153.84800000000001</v>
      </c>
      <c r="HU2108" s="7">
        <v>42039</v>
      </c>
      <c r="HV2108" s="5">
        <v>133.72999999999999</v>
      </c>
      <c r="HX2108" s="7">
        <v>42199</v>
      </c>
      <c r="HY2108" s="5">
        <v>128.905</v>
      </c>
    </row>
    <row r="2109" spans="85:233">
      <c r="CG2109" s="7">
        <v>42032</v>
      </c>
      <c r="CH2109" s="5">
        <v>100.015</v>
      </c>
      <c r="DE2109" s="7">
        <v>42032</v>
      </c>
      <c r="DF2109" s="5">
        <v>102.968</v>
      </c>
      <c r="DW2109" s="7">
        <v>42032</v>
      </c>
      <c r="DX2109" s="5">
        <v>106.75</v>
      </c>
      <c r="EF2109" s="7">
        <v>42032</v>
      </c>
      <c r="EG2109" s="5">
        <v>112.46</v>
      </c>
      <c r="HL2109" s="7">
        <v>42033</v>
      </c>
      <c r="HM2109" s="5">
        <v>150.08699999999999</v>
      </c>
      <c r="HR2109" s="7">
        <v>42037</v>
      </c>
      <c r="HS2109" s="5">
        <v>153.44300000000001</v>
      </c>
      <c r="HU2109" s="7">
        <v>42040</v>
      </c>
      <c r="HV2109" s="5">
        <v>133.328</v>
      </c>
      <c r="HX2109" s="7">
        <v>42200</v>
      </c>
      <c r="HY2109" s="5">
        <v>130.59299999999999</v>
      </c>
    </row>
    <row r="2110" spans="85:233">
      <c r="CG2110" s="7">
        <v>42033</v>
      </c>
      <c r="CH2110" s="5">
        <v>100.02500000000001</v>
      </c>
      <c r="DE2110" s="7">
        <v>42033</v>
      </c>
      <c r="DF2110" s="5">
        <v>102.96299999999999</v>
      </c>
      <c r="DW2110" s="7">
        <v>42033</v>
      </c>
      <c r="DX2110" s="5">
        <v>106.788</v>
      </c>
      <c r="EF2110" s="7">
        <v>42033</v>
      </c>
      <c r="EG2110" s="5">
        <v>112.46299999999999</v>
      </c>
      <c r="HL2110" s="7">
        <v>42034</v>
      </c>
      <c r="HM2110" s="5">
        <v>150.108</v>
      </c>
      <c r="HR2110" s="7">
        <v>42038</v>
      </c>
      <c r="HS2110" s="5">
        <v>153.74799999999999</v>
      </c>
      <c r="HU2110" s="7">
        <v>42041</v>
      </c>
      <c r="HV2110" s="5">
        <v>132.97800000000001</v>
      </c>
      <c r="HX2110" s="7">
        <v>42201</v>
      </c>
      <c r="HY2110" s="5">
        <v>131.55799999999999</v>
      </c>
    </row>
    <row r="2111" spans="85:233">
      <c r="CG2111" s="7">
        <v>42034</v>
      </c>
      <c r="CH2111" s="5">
        <v>100.015</v>
      </c>
      <c r="DE2111" s="7">
        <v>42034</v>
      </c>
      <c r="DF2111" s="5">
        <v>102.938</v>
      </c>
      <c r="DW2111" s="7">
        <v>42034</v>
      </c>
      <c r="DX2111" s="5">
        <v>106.80800000000001</v>
      </c>
      <c r="EF2111" s="7">
        <v>42034</v>
      </c>
      <c r="EG2111" s="5">
        <v>112.49299999999999</v>
      </c>
      <c r="HL2111" s="7">
        <v>42037</v>
      </c>
      <c r="HM2111" s="5">
        <v>149.81</v>
      </c>
      <c r="HR2111" s="7">
        <v>42039</v>
      </c>
      <c r="HS2111" s="5">
        <v>154.22</v>
      </c>
      <c r="HU2111" s="7">
        <v>42044</v>
      </c>
      <c r="HV2111" s="5">
        <v>130.517</v>
      </c>
      <c r="HX2111" s="7">
        <v>42202</v>
      </c>
      <c r="HY2111" s="5">
        <v>133.08799999999999</v>
      </c>
    </row>
    <row r="2112" spans="85:233">
      <c r="DE2112" s="7">
        <v>42037</v>
      </c>
      <c r="DF2112" s="5">
        <v>102.953</v>
      </c>
      <c r="DW2112" s="7">
        <v>42037</v>
      </c>
      <c r="DX2112" s="5">
        <v>106.815</v>
      </c>
      <c r="EF2112" s="7">
        <v>42037</v>
      </c>
      <c r="EG2112" s="5">
        <v>112.498</v>
      </c>
      <c r="HL2112" s="7">
        <v>42038</v>
      </c>
      <c r="HM2112" s="5">
        <v>150.01</v>
      </c>
      <c r="HR2112" s="7">
        <v>42040</v>
      </c>
      <c r="HS2112" s="5">
        <v>153.935</v>
      </c>
      <c r="HU2112" s="7">
        <v>42045</v>
      </c>
      <c r="HV2112" s="5">
        <v>130.30799999999999</v>
      </c>
      <c r="HX2112" s="7">
        <v>42205</v>
      </c>
      <c r="HY2112" s="5">
        <v>133.03299999999999</v>
      </c>
    </row>
    <row r="2113" spans="109:233">
      <c r="DE2113" s="7">
        <v>42038</v>
      </c>
      <c r="DF2113" s="5">
        <v>102.958</v>
      </c>
      <c r="DW2113" s="7">
        <v>42038</v>
      </c>
      <c r="DX2113" s="5">
        <v>106.855</v>
      </c>
      <c r="EF2113" s="7">
        <v>42038</v>
      </c>
      <c r="EG2113" s="5">
        <v>112.538</v>
      </c>
      <c r="HL2113" s="7">
        <v>42039</v>
      </c>
      <c r="HM2113" s="5">
        <v>150.27000000000001</v>
      </c>
      <c r="HR2113" s="7">
        <v>42041</v>
      </c>
      <c r="HS2113" s="5">
        <v>153.44300000000001</v>
      </c>
      <c r="HU2113" s="7">
        <v>42046</v>
      </c>
      <c r="HV2113" s="5">
        <v>129.36000000000001</v>
      </c>
      <c r="HX2113" s="7">
        <v>42206</v>
      </c>
      <c r="HY2113" s="5">
        <v>132.22800000000001</v>
      </c>
    </row>
    <row r="2114" spans="109:233">
      <c r="DE2114" s="7">
        <v>42039</v>
      </c>
      <c r="DF2114" s="5">
        <v>102.96299999999999</v>
      </c>
      <c r="DW2114" s="7">
        <v>42039</v>
      </c>
      <c r="DX2114" s="5">
        <v>106.883</v>
      </c>
      <c r="EF2114" s="7">
        <v>42039</v>
      </c>
      <c r="EG2114" s="5">
        <v>112.57</v>
      </c>
      <c r="HL2114" s="7">
        <v>42040</v>
      </c>
      <c r="HM2114" s="5">
        <v>150.11799999999999</v>
      </c>
      <c r="HR2114" s="7">
        <v>42044</v>
      </c>
      <c r="HS2114" s="5">
        <v>151.173</v>
      </c>
      <c r="HU2114" s="7">
        <v>42047</v>
      </c>
      <c r="HV2114" s="5">
        <v>129.71799999999999</v>
      </c>
      <c r="HX2114" s="7">
        <v>42207</v>
      </c>
      <c r="HY2114" s="5">
        <v>132.595</v>
      </c>
    </row>
    <row r="2115" spans="109:233">
      <c r="DE2115" s="7">
        <v>42040</v>
      </c>
      <c r="DF2115" s="5">
        <v>102.95</v>
      </c>
      <c r="DW2115" s="7">
        <v>42040</v>
      </c>
      <c r="DX2115" s="5">
        <v>106.90300000000001</v>
      </c>
      <c r="EF2115" s="7">
        <v>42040</v>
      </c>
      <c r="EG2115" s="5">
        <v>112.59</v>
      </c>
      <c r="HL2115" s="7">
        <v>42041</v>
      </c>
      <c r="HM2115" s="5">
        <v>149.63499999999999</v>
      </c>
      <c r="HR2115" s="7">
        <v>42045</v>
      </c>
      <c r="HS2115" s="5">
        <v>150.74299999999999</v>
      </c>
      <c r="HU2115" s="7">
        <v>42048</v>
      </c>
      <c r="HV2115" s="5">
        <v>131.13</v>
      </c>
      <c r="HX2115" s="7">
        <v>42208</v>
      </c>
      <c r="HY2115" s="5">
        <v>133.43799999999999</v>
      </c>
    </row>
    <row r="2116" spans="109:233">
      <c r="DE2116" s="7">
        <v>42041</v>
      </c>
      <c r="DF2116" s="5">
        <v>102.94</v>
      </c>
      <c r="DW2116" s="7">
        <v>42041</v>
      </c>
      <c r="DX2116" s="5">
        <v>106.893</v>
      </c>
      <c r="EF2116" s="7">
        <v>42041</v>
      </c>
      <c r="EG2116" s="5">
        <v>112.54</v>
      </c>
      <c r="HL2116" s="7">
        <v>42044</v>
      </c>
      <c r="HM2116" s="5">
        <v>147.905</v>
      </c>
      <c r="HR2116" s="7">
        <v>42046</v>
      </c>
      <c r="HS2116" s="5">
        <v>150.12299999999999</v>
      </c>
      <c r="HU2116" s="7">
        <v>42051</v>
      </c>
      <c r="HV2116" s="5">
        <v>130.69999999999999</v>
      </c>
      <c r="HX2116" s="7">
        <v>42209</v>
      </c>
      <c r="HY2116" s="5">
        <v>134.745</v>
      </c>
    </row>
    <row r="2117" spans="109:233">
      <c r="DE2117" s="7">
        <v>42044</v>
      </c>
      <c r="DF2117" s="5">
        <v>102.898</v>
      </c>
      <c r="DW2117" s="7">
        <v>42044</v>
      </c>
      <c r="DX2117" s="5">
        <v>106.813</v>
      </c>
      <c r="EF2117" s="7">
        <v>42044</v>
      </c>
      <c r="EG2117" s="5">
        <v>112.36799999999999</v>
      </c>
      <c r="HL2117" s="7">
        <v>42045</v>
      </c>
      <c r="HM2117" s="5">
        <v>147.28299999999999</v>
      </c>
      <c r="HR2117" s="7">
        <v>42047</v>
      </c>
      <c r="HS2117" s="5">
        <v>150.39500000000001</v>
      </c>
      <c r="HU2117" s="7">
        <v>42052</v>
      </c>
      <c r="HV2117" s="5">
        <v>130.59</v>
      </c>
      <c r="HX2117" s="7">
        <v>42212</v>
      </c>
      <c r="HY2117" s="5">
        <v>134.38800000000001</v>
      </c>
    </row>
    <row r="2118" spans="109:233">
      <c r="DE2118" s="7">
        <v>42045</v>
      </c>
      <c r="DF2118" s="5">
        <v>102.895</v>
      </c>
      <c r="DW2118" s="7">
        <v>42045</v>
      </c>
      <c r="DX2118" s="5">
        <v>106.818</v>
      </c>
      <c r="EF2118" s="7">
        <v>42045</v>
      </c>
      <c r="EG2118" s="5">
        <v>112.393</v>
      </c>
      <c r="HL2118" s="7">
        <v>42046</v>
      </c>
      <c r="HM2118" s="5">
        <v>147.00299999999999</v>
      </c>
      <c r="HR2118" s="7">
        <v>42048</v>
      </c>
      <c r="HS2118" s="5">
        <v>151.803</v>
      </c>
      <c r="HU2118" s="7">
        <v>42053</v>
      </c>
      <c r="HV2118" s="5">
        <v>131.00299999999999</v>
      </c>
      <c r="HX2118" s="7">
        <v>42213</v>
      </c>
      <c r="HY2118" s="5">
        <v>134.77199999999999</v>
      </c>
    </row>
    <row r="2119" spans="109:233">
      <c r="DE2119" s="7">
        <v>42046</v>
      </c>
      <c r="DF2119" s="5">
        <v>102.88</v>
      </c>
      <c r="DW2119" s="7">
        <v>42046</v>
      </c>
      <c r="DX2119" s="5">
        <v>106.79</v>
      </c>
      <c r="EF2119" s="7">
        <v>42046</v>
      </c>
      <c r="EG2119" s="5">
        <v>112.33</v>
      </c>
      <c r="HL2119" s="7">
        <v>42047</v>
      </c>
      <c r="HM2119" s="5">
        <v>147.11000000000001</v>
      </c>
      <c r="HR2119" s="7">
        <v>42051</v>
      </c>
      <c r="HS2119" s="5">
        <v>151.453</v>
      </c>
      <c r="HU2119" s="7">
        <v>42054</v>
      </c>
      <c r="HV2119" s="5">
        <v>130.928</v>
      </c>
      <c r="HX2119" s="7">
        <v>42214</v>
      </c>
      <c r="HY2119" s="5">
        <v>134.08000000000001</v>
      </c>
    </row>
    <row r="2120" spans="109:233">
      <c r="DE2120" s="7">
        <v>42047</v>
      </c>
      <c r="DF2120" s="5">
        <v>102.848</v>
      </c>
      <c r="DW2120" s="7">
        <v>42047</v>
      </c>
      <c r="DX2120" s="5">
        <v>106.818</v>
      </c>
      <c r="EF2120" s="7">
        <v>42047</v>
      </c>
      <c r="EG2120" s="5">
        <v>112.38</v>
      </c>
      <c r="HL2120" s="7">
        <v>42048</v>
      </c>
      <c r="HM2120" s="5">
        <v>148.303</v>
      </c>
      <c r="HR2120" s="7">
        <v>42052</v>
      </c>
      <c r="HS2120" s="5">
        <v>151.16300000000001</v>
      </c>
      <c r="HU2120" s="7">
        <v>42055</v>
      </c>
      <c r="HV2120" s="5">
        <v>131.76</v>
      </c>
      <c r="HX2120" s="7">
        <v>42215</v>
      </c>
      <c r="HY2120" s="5">
        <v>134.89500000000001</v>
      </c>
    </row>
    <row r="2121" spans="109:233">
      <c r="DE2121" s="7">
        <v>42048</v>
      </c>
      <c r="DF2121" s="5">
        <v>102.83499999999999</v>
      </c>
      <c r="DW2121" s="7">
        <v>42048</v>
      </c>
      <c r="DX2121" s="5">
        <v>106.843</v>
      </c>
      <c r="EF2121" s="7">
        <v>42048</v>
      </c>
      <c r="EG2121" s="5">
        <v>112.395</v>
      </c>
      <c r="HL2121" s="7">
        <v>42051</v>
      </c>
      <c r="HM2121" s="5">
        <v>147.88800000000001</v>
      </c>
      <c r="HR2121" s="7">
        <v>42053</v>
      </c>
      <c r="HS2121" s="5">
        <v>151.53</v>
      </c>
      <c r="HU2121" s="7">
        <v>42058</v>
      </c>
      <c r="HV2121" s="5">
        <v>132.80000000000001</v>
      </c>
      <c r="HX2121" s="7">
        <v>42216</v>
      </c>
      <c r="HY2121" s="5">
        <v>136.685</v>
      </c>
    </row>
    <row r="2122" spans="109:233">
      <c r="DE2122" s="7">
        <v>42051</v>
      </c>
      <c r="DF2122" s="5">
        <v>102.80500000000001</v>
      </c>
      <c r="DW2122" s="7">
        <v>42051</v>
      </c>
      <c r="DX2122" s="5">
        <v>106.77</v>
      </c>
      <c r="EF2122" s="7">
        <v>42051</v>
      </c>
      <c r="EG2122" s="5">
        <v>112.31</v>
      </c>
      <c r="HL2122" s="7">
        <v>42052</v>
      </c>
      <c r="HM2122" s="5">
        <v>147.76300000000001</v>
      </c>
      <c r="HR2122" s="7">
        <v>42054</v>
      </c>
      <c r="HS2122" s="5">
        <v>151.43</v>
      </c>
      <c r="HU2122" s="7">
        <v>42059</v>
      </c>
      <c r="HV2122" s="5">
        <v>133.34800000000001</v>
      </c>
      <c r="HX2122" s="7">
        <v>42219</v>
      </c>
      <c r="HY2122" s="5">
        <v>136.81</v>
      </c>
    </row>
    <row r="2123" spans="109:233">
      <c r="DE2123" s="7">
        <v>42052</v>
      </c>
      <c r="DF2123" s="5">
        <v>102.798</v>
      </c>
      <c r="DW2123" s="7">
        <v>42052</v>
      </c>
      <c r="DX2123" s="5">
        <v>106.755</v>
      </c>
      <c r="EF2123" s="7">
        <v>42052</v>
      </c>
      <c r="EG2123" s="5">
        <v>112.315</v>
      </c>
      <c r="HL2123" s="7">
        <v>42053</v>
      </c>
      <c r="HM2123" s="5">
        <v>148.125</v>
      </c>
      <c r="HR2123" s="7">
        <v>42055</v>
      </c>
      <c r="HS2123" s="5">
        <v>152.27000000000001</v>
      </c>
      <c r="HU2123" s="7">
        <v>42060</v>
      </c>
      <c r="HV2123" s="5">
        <v>133.74</v>
      </c>
      <c r="HX2123" s="7">
        <v>42220</v>
      </c>
      <c r="HY2123" s="5">
        <v>136.80000000000001</v>
      </c>
    </row>
    <row r="2124" spans="109:233">
      <c r="DE2124" s="7">
        <v>42053</v>
      </c>
      <c r="DF2124" s="5">
        <v>102.813</v>
      </c>
      <c r="DW2124" s="7">
        <v>42053</v>
      </c>
      <c r="DX2124" s="5">
        <v>106.795</v>
      </c>
      <c r="EF2124" s="7">
        <v>42053</v>
      </c>
      <c r="EG2124" s="5">
        <v>112.37</v>
      </c>
      <c r="HL2124" s="7">
        <v>42054</v>
      </c>
      <c r="HM2124" s="5">
        <v>148.22</v>
      </c>
      <c r="HR2124" s="7">
        <v>42058</v>
      </c>
      <c r="HS2124" s="5">
        <v>153.40299999999999</v>
      </c>
      <c r="HU2124" s="7">
        <v>42061</v>
      </c>
      <c r="HV2124" s="5">
        <v>136.44499999999999</v>
      </c>
      <c r="HX2124" s="7">
        <v>42221</v>
      </c>
      <c r="HY2124" s="5">
        <v>133.535</v>
      </c>
    </row>
    <row r="2125" spans="109:233">
      <c r="DE2125" s="7">
        <v>42054</v>
      </c>
      <c r="DF2125" s="5">
        <v>102.788</v>
      </c>
      <c r="DW2125" s="7">
        <v>42054</v>
      </c>
      <c r="DX2125" s="5">
        <v>106.8</v>
      </c>
      <c r="EF2125" s="7">
        <v>42054</v>
      </c>
      <c r="EG2125" s="5">
        <v>112.42</v>
      </c>
      <c r="HL2125" s="7">
        <v>42055</v>
      </c>
      <c r="HM2125" s="5">
        <v>148.94999999999999</v>
      </c>
      <c r="HR2125" s="7">
        <v>42059</v>
      </c>
      <c r="HS2125" s="5">
        <v>153.82300000000001</v>
      </c>
      <c r="HU2125" s="7">
        <v>42062</v>
      </c>
      <c r="HV2125" s="5">
        <v>137.31800000000001</v>
      </c>
      <c r="HX2125" s="7">
        <v>42222</v>
      </c>
      <c r="HY2125" s="5">
        <v>134.745</v>
      </c>
    </row>
    <row r="2126" spans="109:233">
      <c r="DE2126" s="7">
        <v>42055</v>
      </c>
      <c r="DF2126" s="5">
        <v>102.768</v>
      </c>
      <c r="DW2126" s="7">
        <v>42055</v>
      </c>
      <c r="DX2126" s="5">
        <v>106.785</v>
      </c>
      <c r="EF2126" s="7">
        <v>42055</v>
      </c>
      <c r="EG2126" s="5">
        <v>112.443</v>
      </c>
      <c r="HL2126" s="7">
        <v>42058</v>
      </c>
      <c r="HM2126" s="5">
        <v>149.72300000000001</v>
      </c>
      <c r="HR2126" s="7">
        <v>42060</v>
      </c>
      <c r="HS2126" s="5">
        <v>154.203</v>
      </c>
      <c r="HU2126" s="7">
        <v>42065</v>
      </c>
      <c r="HV2126" s="5">
        <v>136.505</v>
      </c>
      <c r="HX2126" s="7">
        <v>42223</v>
      </c>
      <c r="HY2126" s="5">
        <v>135.12</v>
      </c>
    </row>
    <row r="2127" spans="109:233">
      <c r="DE2127" s="7">
        <v>42058</v>
      </c>
      <c r="DF2127" s="5">
        <v>102.785</v>
      </c>
      <c r="DW2127" s="7">
        <v>42058</v>
      </c>
      <c r="DX2127" s="5">
        <v>106.845</v>
      </c>
      <c r="EF2127" s="7">
        <v>42058</v>
      </c>
      <c r="EG2127" s="5">
        <v>112.56</v>
      </c>
      <c r="HL2127" s="7">
        <v>42059</v>
      </c>
      <c r="HM2127" s="5">
        <v>150.03299999999999</v>
      </c>
      <c r="HR2127" s="7">
        <v>42061</v>
      </c>
      <c r="HS2127" s="5">
        <v>156.96</v>
      </c>
      <c r="HU2127" s="7">
        <v>42066</v>
      </c>
      <c r="HV2127" s="5">
        <v>134.80500000000001</v>
      </c>
      <c r="HX2127" s="7">
        <v>42226</v>
      </c>
      <c r="HY2127" s="5">
        <v>135.72499999999999</v>
      </c>
    </row>
    <row r="2128" spans="109:233">
      <c r="DE2128" s="7">
        <v>42059</v>
      </c>
      <c r="DF2128" s="5">
        <v>102.8</v>
      </c>
      <c r="DW2128" s="7">
        <v>42059</v>
      </c>
      <c r="DX2128" s="5">
        <v>106.88800000000001</v>
      </c>
      <c r="EF2128" s="7">
        <v>42059</v>
      </c>
      <c r="EG2128" s="5">
        <v>112.628</v>
      </c>
      <c r="HL2128" s="7">
        <v>42060</v>
      </c>
      <c r="HM2128" s="5">
        <v>150.47800000000001</v>
      </c>
      <c r="HR2128" s="7">
        <v>42062</v>
      </c>
      <c r="HS2128" s="5">
        <v>157.46799999999999</v>
      </c>
      <c r="HU2128" s="7">
        <v>42067</v>
      </c>
      <c r="HV2128" s="5">
        <v>134.858</v>
      </c>
      <c r="HX2128" s="7">
        <v>42227</v>
      </c>
      <c r="HY2128" s="5">
        <v>137.43299999999999</v>
      </c>
    </row>
    <row r="2129" spans="109:233">
      <c r="DE2129" s="7">
        <v>42060</v>
      </c>
      <c r="DF2129" s="5">
        <v>102.798</v>
      </c>
      <c r="DW2129" s="7">
        <v>42060</v>
      </c>
      <c r="DX2129" s="5">
        <v>106.88800000000001</v>
      </c>
      <c r="EF2129" s="7">
        <v>42060</v>
      </c>
      <c r="EG2129" s="5">
        <v>112.63</v>
      </c>
      <c r="HL2129" s="7">
        <v>42061</v>
      </c>
      <c r="HM2129" s="5">
        <v>152.78299999999999</v>
      </c>
      <c r="HR2129" s="7">
        <v>42065</v>
      </c>
      <c r="HS2129" s="5">
        <v>156.63999999999999</v>
      </c>
      <c r="HU2129" s="7">
        <v>42068</v>
      </c>
      <c r="HV2129" s="5">
        <v>136.34</v>
      </c>
      <c r="HX2129" s="7">
        <v>42228</v>
      </c>
      <c r="HY2129" s="5">
        <v>136.09299999999999</v>
      </c>
    </row>
    <row r="2130" spans="109:233">
      <c r="DE2130" s="7">
        <v>42061</v>
      </c>
      <c r="DF2130" s="5">
        <v>102.815</v>
      </c>
      <c r="DW2130" s="7">
        <v>42061</v>
      </c>
      <c r="DX2130" s="5">
        <v>106.947</v>
      </c>
      <c r="EF2130" s="7">
        <v>42061</v>
      </c>
      <c r="EG2130" s="5">
        <v>112.703</v>
      </c>
      <c r="HL2130" s="7">
        <v>42062</v>
      </c>
      <c r="HM2130" s="5">
        <v>153.28800000000001</v>
      </c>
      <c r="HR2130" s="7">
        <v>42066</v>
      </c>
      <c r="HS2130" s="5">
        <v>155.375</v>
      </c>
      <c r="HU2130" s="7">
        <v>42069</v>
      </c>
      <c r="HV2130" s="5">
        <v>136.673</v>
      </c>
      <c r="HX2130" s="7">
        <v>42229</v>
      </c>
      <c r="HY2130" s="5">
        <v>136.453</v>
      </c>
    </row>
    <row r="2131" spans="109:233">
      <c r="DE2131" s="7">
        <v>42062</v>
      </c>
      <c r="DF2131" s="5">
        <v>102.79300000000001</v>
      </c>
      <c r="DW2131" s="7">
        <v>42062</v>
      </c>
      <c r="DX2131" s="5">
        <v>106.96</v>
      </c>
      <c r="EF2131" s="7">
        <v>42062</v>
      </c>
      <c r="EG2131" s="5">
        <v>112.68300000000001</v>
      </c>
      <c r="HL2131" s="7">
        <v>42065</v>
      </c>
      <c r="HM2131" s="5">
        <v>152.79300000000001</v>
      </c>
      <c r="HR2131" s="7">
        <v>42067</v>
      </c>
      <c r="HS2131" s="5">
        <v>155.495</v>
      </c>
      <c r="HU2131" s="7">
        <v>42072</v>
      </c>
      <c r="HV2131" s="5">
        <v>137.21299999999999</v>
      </c>
      <c r="HX2131" s="7">
        <v>42230</v>
      </c>
      <c r="HY2131" s="5">
        <v>135.483</v>
      </c>
    </row>
    <row r="2132" spans="109:233">
      <c r="DE2132" s="7">
        <v>42065</v>
      </c>
      <c r="DF2132" s="5">
        <v>102.77500000000001</v>
      </c>
      <c r="DW2132" s="7">
        <v>42065</v>
      </c>
      <c r="DX2132" s="5">
        <v>106.953</v>
      </c>
      <c r="EF2132" s="7">
        <v>42065</v>
      </c>
      <c r="EG2132" s="5">
        <v>112.675</v>
      </c>
      <c r="HL2132" s="7">
        <v>42066</v>
      </c>
      <c r="HM2132" s="5">
        <v>151.803</v>
      </c>
      <c r="HR2132" s="7">
        <v>42068</v>
      </c>
      <c r="HS2132" s="5">
        <v>157.14500000000001</v>
      </c>
      <c r="HU2132" s="7">
        <v>42073</v>
      </c>
      <c r="HV2132" s="5">
        <v>139.22800000000001</v>
      </c>
      <c r="HX2132" s="7">
        <v>42233</v>
      </c>
      <c r="HY2132" s="5">
        <v>136.803</v>
      </c>
    </row>
    <row r="2133" spans="109:233">
      <c r="DE2133" s="7">
        <v>42066</v>
      </c>
      <c r="DF2133" s="5">
        <v>102.753</v>
      </c>
      <c r="DW2133" s="7">
        <v>42066</v>
      </c>
      <c r="DX2133" s="5">
        <v>106.88800000000001</v>
      </c>
      <c r="EF2133" s="7">
        <v>42066</v>
      </c>
      <c r="EG2133" s="5">
        <v>112.595</v>
      </c>
      <c r="HL2133" s="7">
        <v>42067</v>
      </c>
      <c r="HM2133" s="5">
        <v>151.84800000000001</v>
      </c>
      <c r="HR2133" s="7">
        <v>42069</v>
      </c>
      <c r="HS2133" s="5">
        <v>157.27699999999999</v>
      </c>
      <c r="HU2133" s="7">
        <v>42074</v>
      </c>
      <c r="HV2133" s="5">
        <v>142.49</v>
      </c>
      <c r="HX2133" s="7">
        <v>42234</v>
      </c>
      <c r="HY2133" s="5">
        <v>135.453</v>
      </c>
    </row>
    <row r="2134" spans="109:233">
      <c r="DE2134" s="7">
        <v>42067</v>
      </c>
      <c r="DF2134" s="5">
        <v>102.74</v>
      </c>
      <c r="DW2134" s="7">
        <v>42067</v>
      </c>
      <c r="DX2134" s="5">
        <v>106.878</v>
      </c>
      <c r="EF2134" s="7">
        <v>42067</v>
      </c>
      <c r="EG2134" s="5">
        <v>112.593</v>
      </c>
      <c r="HL2134" s="7">
        <v>42068</v>
      </c>
      <c r="HM2134" s="5">
        <v>153.02199999999999</v>
      </c>
      <c r="HR2134" s="7">
        <v>42072</v>
      </c>
      <c r="HS2134" s="5">
        <v>158.005</v>
      </c>
      <c r="HU2134" s="7">
        <v>42075</v>
      </c>
      <c r="HV2134" s="5">
        <v>143.03</v>
      </c>
      <c r="HX2134" s="7">
        <v>42235</v>
      </c>
      <c r="HY2134" s="5">
        <v>135.47999999999999</v>
      </c>
    </row>
    <row r="2135" spans="109:233">
      <c r="DE2135" s="7">
        <v>42068</v>
      </c>
      <c r="DF2135" s="5">
        <v>102.76300000000001</v>
      </c>
      <c r="DW2135" s="7">
        <v>42068</v>
      </c>
      <c r="DX2135" s="5">
        <v>106.97499999999999</v>
      </c>
      <c r="EF2135" s="7">
        <v>42068</v>
      </c>
      <c r="EG2135" s="5">
        <v>112.727</v>
      </c>
      <c r="HL2135" s="7">
        <v>42069</v>
      </c>
      <c r="HM2135" s="5">
        <v>153.12</v>
      </c>
      <c r="HR2135" s="7">
        <v>42073</v>
      </c>
      <c r="HS2135" s="5">
        <v>159.78</v>
      </c>
      <c r="HU2135" s="7">
        <v>42076</v>
      </c>
      <c r="HV2135" s="5">
        <v>142.96</v>
      </c>
      <c r="HX2135" s="7">
        <v>42236</v>
      </c>
      <c r="HY2135" s="5">
        <v>135.32</v>
      </c>
    </row>
    <row r="2136" spans="109:233">
      <c r="DE2136" s="7">
        <v>42069</v>
      </c>
      <c r="DF2136" s="5">
        <v>102.74</v>
      </c>
      <c r="DW2136" s="7">
        <v>42069</v>
      </c>
      <c r="DX2136" s="5">
        <v>106.94499999999999</v>
      </c>
      <c r="EF2136" s="7">
        <v>42069</v>
      </c>
      <c r="EG2136" s="5">
        <v>112.688</v>
      </c>
      <c r="HL2136" s="7">
        <v>42072</v>
      </c>
      <c r="HM2136" s="5">
        <v>153.65799999999999</v>
      </c>
      <c r="HR2136" s="7">
        <v>42074</v>
      </c>
      <c r="HS2136" s="5">
        <v>162.72800000000001</v>
      </c>
      <c r="HU2136" s="7">
        <v>42079</v>
      </c>
      <c r="HV2136" s="5">
        <v>143.28299999999999</v>
      </c>
      <c r="HX2136" s="7">
        <v>42237</v>
      </c>
      <c r="HY2136" s="5">
        <v>134.74</v>
      </c>
    </row>
    <row r="2137" spans="109:233">
      <c r="DE2137" s="7">
        <v>42072</v>
      </c>
      <c r="DF2137" s="5">
        <v>102.74299999999999</v>
      </c>
      <c r="DW2137" s="7">
        <v>42072</v>
      </c>
      <c r="DX2137" s="5">
        <v>106.96299999999999</v>
      </c>
      <c r="EF2137" s="7">
        <v>42072</v>
      </c>
      <c r="EG2137" s="5">
        <v>112.73</v>
      </c>
      <c r="HL2137" s="7">
        <v>42073</v>
      </c>
      <c r="HM2137" s="5">
        <v>155.108</v>
      </c>
      <c r="HR2137" s="7">
        <v>42075</v>
      </c>
      <c r="HS2137" s="5">
        <v>163.178</v>
      </c>
      <c r="HU2137" s="7">
        <v>42080</v>
      </c>
      <c r="HV2137" s="5">
        <v>141.97</v>
      </c>
      <c r="HX2137" s="7">
        <v>42240</v>
      </c>
      <c r="HY2137" s="5">
        <v>133.733</v>
      </c>
    </row>
    <row r="2138" spans="109:233">
      <c r="DE2138" s="7">
        <v>42073</v>
      </c>
      <c r="DF2138" s="5">
        <v>102.735</v>
      </c>
      <c r="DW2138" s="7">
        <v>42073</v>
      </c>
      <c r="DX2138" s="5">
        <v>106.958</v>
      </c>
      <c r="EF2138" s="7">
        <v>42073</v>
      </c>
      <c r="EG2138" s="5">
        <v>112.738</v>
      </c>
      <c r="HL2138" s="7">
        <v>42074</v>
      </c>
      <c r="HM2138" s="5">
        <v>156.94800000000001</v>
      </c>
      <c r="HR2138" s="7">
        <v>42076</v>
      </c>
      <c r="HS2138" s="5">
        <v>162.93299999999999</v>
      </c>
      <c r="HU2138" s="7">
        <v>42081</v>
      </c>
      <c r="HV2138" s="5">
        <v>140.37799999999999</v>
      </c>
      <c r="HX2138" s="7">
        <v>42241</v>
      </c>
      <c r="HY2138" s="5">
        <v>131.78800000000001</v>
      </c>
    </row>
    <row r="2139" spans="109:233">
      <c r="DE2139" s="7">
        <v>42074</v>
      </c>
      <c r="DF2139" s="5">
        <v>102.72</v>
      </c>
      <c r="DW2139" s="7">
        <v>42074</v>
      </c>
      <c r="DX2139" s="5">
        <v>106.93</v>
      </c>
      <c r="EF2139" s="7">
        <v>42074</v>
      </c>
      <c r="EG2139" s="5">
        <v>112.72</v>
      </c>
      <c r="HL2139" s="7">
        <v>42075</v>
      </c>
      <c r="HM2139" s="5">
        <v>157.01300000000001</v>
      </c>
      <c r="HR2139" s="7">
        <v>42079</v>
      </c>
      <c r="HS2139" s="5">
        <v>163.02000000000001</v>
      </c>
      <c r="HU2139" s="7">
        <v>42082</v>
      </c>
      <c r="HV2139" s="5">
        <v>140.065</v>
      </c>
      <c r="HX2139" s="7">
        <v>42242</v>
      </c>
      <c r="HY2139" s="5">
        <v>131.517</v>
      </c>
    </row>
    <row r="2140" spans="109:233">
      <c r="DE2140" s="7">
        <v>42075</v>
      </c>
      <c r="DF2140" s="5">
        <v>102.69</v>
      </c>
      <c r="DW2140" s="7">
        <v>42075</v>
      </c>
      <c r="DX2140" s="5">
        <v>106.883</v>
      </c>
      <c r="EF2140" s="7">
        <v>42075</v>
      </c>
      <c r="EG2140" s="5">
        <v>112.65300000000001</v>
      </c>
      <c r="HL2140" s="7">
        <v>42076</v>
      </c>
      <c r="HM2140" s="5">
        <v>156.798</v>
      </c>
      <c r="HR2140" s="7">
        <v>42080</v>
      </c>
      <c r="HS2140" s="5">
        <v>161.565</v>
      </c>
      <c r="HU2140" s="7">
        <v>42083</v>
      </c>
      <c r="HV2140" s="5">
        <v>141.01</v>
      </c>
      <c r="HX2140" s="7">
        <v>42243</v>
      </c>
      <c r="HY2140" s="5">
        <v>132.21199999999999</v>
      </c>
    </row>
    <row r="2141" spans="109:233">
      <c r="DE2141" s="7">
        <v>42076</v>
      </c>
      <c r="DF2141" s="5">
        <v>102.693</v>
      </c>
      <c r="DW2141" s="7">
        <v>42076</v>
      </c>
      <c r="DX2141" s="5">
        <v>106.855</v>
      </c>
      <c r="EF2141" s="7">
        <v>42076</v>
      </c>
      <c r="EG2141" s="5">
        <v>112.602</v>
      </c>
      <c r="HL2141" s="7">
        <v>42079</v>
      </c>
      <c r="HM2141" s="5">
        <v>156.75299999999999</v>
      </c>
      <c r="HR2141" s="7">
        <v>42081</v>
      </c>
      <c r="HS2141" s="5">
        <v>160.18799999999999</v>
      </c>
      <c r="HU2141" s="7">
        <v>42086</v>
      </c>
      <c r="HV2141" s="5">
        <v>139.83199999999999</v>
      </c>
      <c r="HX2141" s="7">
        <v>42244</v>
      </c>
      <c r="HY2141" s="5">
        <v>131.953</v>
      </c>
    </row>
    <row r="2142" spans="109:233">
      <c r="DE2142" s="7">
        <v>42079</v>
      </c>
      <c r="DF2142" s="5">
        <v>102.68300000000001</v>
      </c>
      <c r="DW2142" s="7">
        <v>42079</v>
      </c>
      <c r="DX2142" s="5">
        <v>106.848</v>
      </c>
      <c r="EF2142" s="7">
        <v>42079</v>
      </c>
      <c r="EG2142" s="5">
        <v>112.58</v>
      </c>
      <c r="HL2142" s="7">
        <v>42080</v>
      </c>
      <c r="HM2142" s="5">
        <v>155.55799999999999</v>
      </c>
      <c r="HR2142" s="7">
        <v>42082</v>
      </c>
      <c r="HS2142" s="5">
        <v>159.94999999999999</v>
      </c>
      <c r="HU2142" s="7">
        <v>42087</v>
      </c>
      <c r="HV2142" s="5">
        <v>139.09800000000001</v>
      </c>
      <c r="HX2142" s="7">
        <v>42247</v>
      </c>
      <c r="HY2142" s="5">
        <v>131.10499999999999</v>
      </c>
    </row>
    <row r="2143" spans="109:233">
      <c r="DE2143" s="7">
        <v>42080</v>
      </c>
      <c r="DF2143" s="5">
        <v>102.66500000000001</v>
      </c>
      <c r="DW2143" s="7">
        <v>42080</v>
      </c>
      <c r="DX2143" s="5">
        <v>106.813</v>
      </c>
      <c r="EF2143" s="7">
        <v>42080</v>
      </c>
      <c r="EG2143" s="5">
        <v>112.53</v>
      </c>
      <c r="HL2143" s="7">
        <v>42081</v>
      </c>
      <c r="HM2143" s="5">
        <v>154.64500000000001</v>
      </c>
      <c r="HR2143" s="7">
        <v>42083</v>
      </c>
      <c r="HS2143" s="5">
        <v>160.83000000000001</v>
      </c>
      <c r="HU2143" s="7">
        <v>42088</v>
      </c>
      <c r="HV2143" s="5">
        <v>139.21</v>
      </c>
      <c r="HX2143" s="7">
        <v>42248</v>
      </c>
      <c r="HY2143" s="5">
        <v>130.30500000000001</v>
      </c>
    </row>
    <row r="2144" spans="109:233">
      <c r="DE2144" s="7">
        <v>42081</v>
      </c>
      <c r="DF2144" s="5">
        <v>102.658</v>
      </c>
      <c r="DW2144" s="7">
        <v>42081</v>
      </c>
      <c r="DX2144" s="5">
        <v>106.785</v>
      </c>
      <c r="EF2144" s="7">
        <v>42081</v>
      </c>
      <c r="EG2144" s="5">
        <v>112.49</v>
      </c>
      <c r="HL2144" s="7">
        <v>42082</v>
      </c>
      <c r="HM2144" s="5">
        <v>154.49799999999999</v>
      </c>
      <c r="HR2144" s="7">
        <v>42086</v>
      </c>
      <c r="HS2144" s="5">
        <v>159.80500000000001</v>
      </c>
      <c r="HU2144" s="7">
        <v>42089</v>
      </c>
      <c r="HV2144" s="5">
        <v>140.46</v>
      </c>
      <c r="HX2144" s="7">
        <v>42249</v>
      </c>
      <c r="HY2144" s="5">
        <v>130.035</v>
      </c>
    </row>
    <row r="2145" spans="109:233">
      <c r="DE2145" s="7">
        <v>42082</v>
      </c>
      <c r="DF2145" s="5">
        <v>102.645</v>
      </c>
      <c r="DW2145" s="7">
        <v>42082</v>
      </c>
      <c r="DX2145" s="5">
        <v>106.803</v>
      </c>
      <c r="EF2145" s="7">
        <v>42082</v>
      </c>
      <c r="EG2145" s="5">
        <v>112.5</v>
      </c>
      <c r="HL2145" s="7">
        <v>42083</v>
      </c>
      <c r="HM2145" s="5">
        <v>155.38</v>
      </c>
      <c r="HR2145" s="7">
        <v>42087</v>
      </c>
      <c r="HS2145" s="5">
        <v>159.233</v>
      </c>
      <c r="HU2145" s="7">
        <v>42090</v>
      </c>
      <c r="HV2145" s="5">
        <v>139.28800000000001</v>
      </c>
      <c r="HX2145" s="7">
        <v>42250</v>
      </c>
      <c r="HY2145" s="5">
        <v>131.375</v>
      </c>
    </row>
    <row r="2146" spans="109:233">
      <c r="DE2146" s="7">
        <v>42083</v>
      </c>
      <c r="DF2146" s="5">
        <v>102.64</v>
      </c>
      <c r="DW2146" s="7">
        <v>42083</v>
      </c>
      <c r="DX2146" s="5">
        <v>106.815</v>
      </c>
      <c r="EF2146" s="7">
        <v>42083</v>
      </c>
      <c r="EG2146" s="5">
        <v>112.518</v>
      </c>
      <c r="HL2146" s="7">
        <v>42086</v>
      </c>
      <c r="HM2146" s="5">
        <v>154.315</v>
      </c>
      <c r="HR2146" s="7">
        <v>42088</v>
      </c>
      <c r="HS2146" s="5">
        <v>159.30000000000001</v>
      </c>
      <c r="HU2146" s="7">
        <v>42093</v>
      </c>
      <c r="HV2146" s="5">
        <v>140.16</v>
      </c>
      <c r="HX2146" s="7">
        <v>42251</v>
      </c>
      <c r="HY2146" s="5">
        <v>131.57499999999999</v>
      </c>
    </row>
    <row r="2147" spans="109:233">
      <c r="DE2147" s="7">
        <v>42086</v>
      </c>
      <c r="DF2147" s="5">
        <v>102.625</v>
      </c>
      <c r="DW2147" s="7">
        <v>42086</v>
      </c>
      <c r="DX2147" s="5">
        <v>106.76300000000001</v>
      </c>
      <c r="EF2147" s="7">
        <v>42086</v>
      </c>
      <c r="EG2147" s="5">
        <v>112.43</v>
      </c>
      <c r="HL2147" s="7">
        <v>42087</v>
      </c>
      <c r="HM2147" s="5">
        <v>153.84</v>
      </c>
      <c r="HR2147" s="7">
        <v>42089</v>
      </c>
      <c r="HS2147" s="5">
        <v>160.32499999999999</v>
      </c>
      <c r="HU2147" s="7">
        <v>42094</v>
      </c>
      <c r="HV2147" s="5">
        <v>141.55000000000001</v>
      </c>
      <c r="HX2147" s="7">
        <v>42254</v>
      </c>
      <c r="HY2147" s="5">
        <v>129.69499999999999</v>
      </c>
    </row>
    <row r="2148" spans="109:233">
      <c r="DE2148" s="7">
        <v>42087</v>
      </c>
      <c r="DF2148" s="5">
        <v>102.613</v>
      </c>
      <c r="DW2148" s="7">
        <v>42087</v>
      </c>
      <c r="DX2148" s="5">
        <v>106.735</v>
      </c>
      <c r="EF2148" s="7">
        <v>42087</v>
      </c>
      <c r="EG2148" s="5">
        <v>112.38500000000001</v>
      </c>
      <c r="HL2148" s="7">
        <v>42088</v>
      </c>
      <c r="HM2148" s="5">
        <v>153.91800000000001</v>
      </c>
      <c r="HR2148" s="7">
        <v>42090</v>
      </c>
      <c r="HS2148" s="5">
        <v>159.27199999999999</v>
      </c>
      <c r="HU2148" s="7">
        <v>42095</v>
      </c>
      <c r="HV2148" s="5">
        <v>141.80000000000001</v>
      </c>
      <c r="HX2148" s="7">
        <v>42255</v>
      </c>
      <c r="HY2148" s="5">
        <v>131.03800000000001</v>
      </c>
    </row>
    <row r="2149" spans="109:233">
      <c r="DE2149" s="7">
        <v>42088</v>
      </c>
      <c r="DF2149" s="5">
        <v>102.613</v>
      </c>
      <c r="DW2149" s="7">
        <v>42088</v>
      </c>
      <c r="DX2149" s="5">
        <v>106.73</v>
      </c>
      <c r="EF2149" s="7">
        <v>42088</v>
      </c>
      <c r="EG2149" s="5">
        <v>112.36499999999999</v>
      </c>
      <c r="HL2149" s="7">
        <v>42089</v>
      </c>
      <c r="HM2149" s="5">
        <v>154.71299999999999</v>
      </c>
      <c r="HR2149" s="7">
        <v>42093</v>
      </c>
      <c r="HS2149" s="5">
        <v>159.99799999999999</v>
      </c>
      <c r="HU2149" s="7">
        <v>42096</v>
      </c>
      <c r="HV2149" s="5">
        <v>141.08799999999999</v>
      </c>
      <c r="HX2149" s="7">
        <v>42256</v>
      </c>
      <c r="HY2149" s="5">
        <v>130.41300000000001</v>
      </c>
    </row>
    <row r="2150" spans="109:233">
      <c r="DE2150" s="7">
        <v>42089</v>
      </c>
      <c r="DF2150" s="5">
        <v>102.625</v>
      </c>
      <c r="DW2150" s="7">
        <v>42089</v>
      </c>
      <c r="DX2150" s="5">
        <v>106.77</v>
      </c>
      <c r="EF2150" s="7">
        <v>42089</v>
      </c>
      <c r="EG2150" s="5">
        <v>112.357</v>
      </c>
      <c r="HL2150" s="7">
        <v>42090</v>
      </c>
      <c r="HM2150" s="5">
        <v>154.06800000000001</v>
      </c>
      <c r="HR2150" s="7">
        <v>42094</v>
      </c>
      <c r="HS2150" s="5">
        <v>161.22800000000001</v>
      </c>
      <c r="HU2150" s="7">
        <v>42097</v>
      </c>
      <c r="HV2150" s="5">
        <v>141.08799999999999</v>
      </c>
      <c r="HX2150" s="7">
        <v>42257</v>
      </c>
      <c r="HY2150" s="5">
        <v>129.97300000000001</v>
      </c>
    </row>
    <row r="2151" spans="109:233">
      <c r="DE2151" s="7">
        <v>42090</v>
      </c>
      <c r="DF2151" s="5">
        <v>102.63500000000001</v>
      </c>
      <c r="DW2151" s="7">
        <v>42090</v>
      </c>
      <c r="DX2151" s="5">
        <v>106.765</v>
      </c>
      <c r="EF2151" s="7">
        <v>42090</v>
      </c>
      <c r="EG2151" s="5">
        <v>112.345</v>
      </c>
      <c r="HL2151" s="7">
        <v>42093</v>
      </c>
      <c r="HM2151" s="5">
        <v>154.62</v>
      </c>
      <c r="HR2151" s="7">
        <v>42095</v>
      </c>
      <c r="HS2151" s="5">
        <v>161.303</v>
      </c>
      <c r="HU2151" s="7">
        <v>42100</v>
      </c>
      <c r="HV2151" s="5">
        <v>141.08799999999999</v>
      </c>
      <c r="HX2151" s="7">
        <v>42258</v>
      </c>
      <c r="HY2151" s="5">
        <v>129.71799999999999</v>
      </c>
    </row>
    <row r="2152" spans="109:233">
      <c r="DE2152" s="7">
        <v>42093</v>
      </c>
      <c r="DF2152" s="5">
        <v>102.63</v>
      </c>
      <c r="DW2152" s="7">
        <v>42093</v>
      </c>
      <c r="DX2152" s="5">
        <v>106.773</v>
      </c>
      <c r="EF2152" s="7">
        <v>42093</v>
      </c>
      <c r="EG2152" s="5">
        <v>112.33799999999999</v>
      </c>
      <c r="HL2152" s="7">
        <v>42094</v>
      </c>
      <c r="HM2152" s="5">
        <v>155.61000000000001</v>
      </c>
      <c r="HR2152" s="7">
        <v>42096</v>
      </c>
      <c r="HS2152" s="5">
        <v>160.828</v>
      </c>
      <c r="HU2152" s="7">
        <v>42101</v>
      </c>
      <c r="HV2152" s="5">
        <v>141.55500000000001</v>
      </c>
      <c r="HX2152" s="7">
        <v>42261</v>
      </c>
      <c r="HY2152" s="5">
        <v>129.40799999999999</v>
      </c>
    </row>
    <row r="2153" spans="109:233">
      <c r="DE2153" s="7">
        <v>42094</v>
      </c>
      <c r="DF2153" s="5">
        <v>102.633</v>
      </c>
      <c r="DW2153" s="7">
        <v>42094</v>
      </c>
      <c r="DX2153" s="5">
        <v>106.83</v>
      </c>
      <c r="EF2153" s="7">
        <v>42094</v>
      </c>
      <c r="EG2153" s="5">
        <v>112.417</v>
      </c>
      <c r="HL2153" s="7">
        <v>42095</v>
      </c>
      <c r="HM2153" s="5">
        <v>155.72499999999999</v>
      </c>
      <c r="HR2153" s="7">
        <v>42097</v>
      </c>
      <c r="HS2153" s="5">
        <v>160.828</v>
      </c>
      <c r="HU2153" s="7">
        <v>42102</v>
      </c>
      <c r="HV2153" s="5">
        <v>140.94</v>
      </c>
      <c r="HX2153" s="7">
        <v>42262</v>
      </c>
      <c r="HY2153" s="5">
        <v>130.327</v>
      </c>
    </row>
    <row r="2154" spans="109:233">
      <c r="DE2154" s="7">
        <v>42095</v>
      </c>
      <c r="DF2154" s="5">
        <v>102.59</v>
      </c>
      <c r="DW2154" s="7">
        <v>42095</v>
      </c>
      <c r="DX2154" s="5">
        <v>106.80800000000001</v>
      </c>
      <c r="EF2154" s="7">
        <v>42095</v>
      </c>
      <c r="EG2154" s="5">
        <v>112.398</v>
      </c>
      <c r="HL2154" s="7">
        <v>42096</v>
      </c>
      <c r="HM2154" s="5">
        <v>155.26300000000001</v>
      </c>
      <c r="HR2154" s="7">
        <v>42100</v>
      </c>
      <c r="HS2154" s="5">
        <v>160.828</v>
      </c>
      <c r="HU2154" s="7">
        <v>42103</v>
      </c>
      <c r="HV2154" s="5">
        <v>139.62299999999999</v>
      </c>
      <c r="HX2154" s="7">
        <v>42263</v>
      </c>
      <c r="HY2154" s="5">
        <v>130.40799999999999</v>
      </c>
    </row>
    <row r="2155" spans="109:233">
      <c r="DE2155" s="7">
        <v>42096</v>
      </c>
      <c r="DF2155" s="5">
        <v>102.583</v>
      </c>
      <c r="DW2155" s="7">
        <v>42096</v>
      </c>
      <c r="DX2155" s="5">
        <v>106.783</v>
      </c>
      <c r="EF2155" s="7">
        <v>42096</v>
      </c>
      <c r="EG2155" s="5">
        <v>112.36499999999999</v>
      </c>
      <c r="HL2155" s="7">
        <v>42097</v>
      </c>
      <c r="HM2155" s="5">
        <v>155.26300000000001</v>
      </c>
      <c r="HR2155" s="7">
        <v>42101</v>
      </c>
      <c r="HS2155" s="5">
        <v>161.48500000000001</v>
      </c>
      <c r="HU2155" s="7">
        <v>42104</v>
      </c>
      <c r="HV2155" s="5">
        <v>139.76</v>
      </c>
      <c r="HX2155" s="7">
        <v>42264</v>
      </c>
      <c r="HY2155" s="5">
        <v>130.548</v>
      </c>
    </row>
    <row r="2156" spans="109:233">
      <c r="DE2156" s="7">
        <v>42097</v>
      </c>
      <c r="DF2156" s="5">
        <v>102.583</v>
      </c>
      <c r="DW2156" s="7">
        <v>42097</v>
      </c>
      <c r="DX2156" s="5">
        <v>106.783</v>
      </c>
      <c r="EF2156" s="7">
        <v>42097</v>
      </c>
      <c r="EG2156" s="5">
        <v>112.36499999999999</v>
      </c>
      <c r="HL2156" s="7">
        <v>42100</v>
      </c>
      <c r="HM2156" s="5">
        <v>155.26300000000001</v>
      </c>
      <c r="HR2156" s="7">
        <v>42102</v>
      </c>
      <c r="HS2156" s="5">
        <v>160.95500000000001</v>
      </c>
      <c r="HU2156" s="7">
        <v>42107</v>
      </c>
      <c r="HV2156" s="5">
        <v>139.31800000000001</v>
      </c>
      <c r="HX2156" s="7">
        <v>42265</v>
      </c>
      <c r="HY2156" s="5">
        <v>133.16499999999999</v>
      </c>
    </row>
    <row r="2157" spans="109:233">
      <c r="DE2157" s="7">
        <v>42100</v>
      </c>
      <c r="DF2157" s="5">
        <v>102.583</v>
      </c>
      <c r="DW2157" s="7">
        <v>42100</v>
      </c>
      <c r="DX2157" s="5">
        <v>106.783</v>
      </c>
      <c r="EF2157" s="7">
        <v>42100</v>
      </c>
      <c r="EG2157" s="5">
        <v>112.36499999999999</v>
      </c>
      <c r="HL2157" s="7">
        <v>42101</v>
      </c>
      <c r="HM2157" s="5">
        <v>155.78</v>
      </c>
      <c r="HR2157" s="7">
        <v>42103</v>
      </c>
      <c r="HS2157" s="5">
        <v>159.78</v>
      </c>
      <c r="HU2157" s="7">
        <v>42108</v>
      </c>
      <c r="HV2157" s="5">
        <v>137.06299999999999</v>
      </c>
      <c r="HX2157" s="7">
        <v>42268</v>
      </c>
      <c r="HY2157" s="5">
        <v>131.58000000000001</v>
      </c>
    </row>
    <row r="2158" spans="109:233">
      <c r="DE2158" s="7">
        <v>42101</v>
      </c>
      <c r="DF2158" s="5">
        <v>102.575</v>
      </c>
      <c r="DW2158" s="7">
        <v>42101</v>
      </c>
      <c r="DX2158" s="5">
        <v>106.77500000000001</v>
      </c>
      <c r="EF2158" s="7">
        <v>42101</v>
      </c>
      <c r="EG2158" s="5">
        <v>112.38500000000001</v>
      </c>
      <c r="HL2158" s="7">
        <v>42102</v>
      </c>
      <c r="HM2158" s="5">
        <v>155.42500000000001</v>
      </c>
      <c r="HR2158" s="7">
        <v>42104</v>
      </c>
      <c r="HS2158" s="5">
        <v>159.79</v>
      </c>
      <c r="HU2158" s="7">
        <v>42109</v>
      </c>
      <c r="HV2158" s="5">
        <v>138.34</v>
      </c>
      <c r="HX2158" s="7">
        <v>42269</v>
      </c>
      <c r="HY2158" s="5">
        <v>132.553</v>
      </c>
    </row>
    <row r="2159" spans="109:233">
      <c r="DE2159" s="7">
        <v>42102</v>
      </c>
      <c r="DF2159" s="5">
        <v>102.563</v>
      </c>
      <c r="DW2159" s="7">
        <v>42102</v>
      </c>
      <c r="DX2159" s="5">
        <v>106.77800000000001</v>
      </c>
      <c r="EF2159" s="7">
        <v>42102</v>
      </c>
      <c r="EG2159" s="5">
        <v>112.363</v>
      </c>
      <c r="HL2159" s="7">
        <v>42103</v>
      </c>
      <c r="HM2159" s="5">
        <v>154.423</v>
      </c>
      <c r="HR2159" s="7">
        <v>42107</v>
      </c>
      <c r="HS2159" s="5">
        <v>159.27799999999999</v>
      </c>
      <c r="HU2159" s="7">
        <v>42110</v>
      </c>
      <c r="HV2159" s="5">
        <v>136.553</v>
      </c>
      <c r="HX2159" s="7">
        <v>42270</v>
      </c>
      <c r="HY2159" s="5">
        <v>132.49</v>
      </c>
    </row>
    <row r="2160" spans="109:233">
      <c r="DE2160" s="7">
        <v>42103</v>
      </c>
      <c r="DF2160" s="5">
        <v>102.535</v>
      </c>
      <c r="DW2160" s="7">
        <v>42103</v>
      </c>
      <c r="DX2160" s="5">
        <v>106.738</v>
      </c>
      <c r="EF2160" s="7">
        <v>42103</v>
      </c>
      <c r="EG2160" s="5">
        <v>112.3</v>
      </c>
      <c r="HL2160" s="7">
        <v>42104</v>
      </c>
      <c r="HM2160" s="5">
        <v>154.40299999999999</v>
      </c>
      <c r="HR2160" s="7">
        <v>42108</v>
      </c>
      <c r="HS2160" s="5">
        <v>157.435</v>
      </c>
      <c r="HU2160" s="7">
        <v>42111</v>
      </c>
      <c r="HV2160" s="5">
        <v>134.405</v>
      </c>
      <c r="HX2160" s="7">
        <v>42271</v>
      </c>
      <c r="HY2160" s="5">
        <v>132.38999999999999</v>
      </c>
    </row>
    <row r="2161" spans="109:233">
      <c r="DE2161" s="7">
        <v>42104</v>
      </c>
      <c r="DF2161" s="5">
        <v>102.523</v>
      </c>
      <c r="DW2161" s="7">
        <v>42104</v>
      </c>
      <c r="DX2161" s="5">
        <v>106.72</v>
      </c>
      <c r="EF2161" s="7">
        <v>42104</v>
      </c>
      <c r="EG2161" s="5">
        <v>112.288</v>
      </c>
      <c r="HL2161" s="7">
        <v>42107</v>
      </c>
      <c r="HM2161" s="5">
        <v>153.90799999999999</v>
      </c>
      <c r="HR2161" s="7">
        <v>42109</v>
      </c>
      <c r="HS2161" s="5">
        <v>158.62799999999999</v>
      </c>
      <c r="HU2161" s="7">
        <v>42114</v>
      </c>
      <c r="HV2161" s="5">
        <v>133.94999999999999</v>
      </c>
      <c r="HX2161" s="7">
        <v>42272</v>
      </c>
      <c r="HY2161" s="5">
        <v>131.553</v>
      </c>
    </row>
    <row r="2162" spans="109:233">
      <c r="DE2162" s="7">
        <v>42107</v>
      </c>
      <c r="DF2162" s="5">
        <v>102.508</v>
      </c>
      <c r="DW2162" s="7">
        <v>42107</v>
      </c>
      <c r="DX2162" s="5">
        <v>106.71</v>
      </c>
      <c r="EF2162" s="7">
        <v>42107</v>
      </c>
      <c r="EG2162" s="5">
        <v>112.28</v>
      </c>
      <c r="HL2162" s="7">
        <v>42108</v>
      </c>
      <c r="HM2162" s="5">
        <v>152.553</v>
      </c>
      <c r="HR2162" s="7">
        <v>42110</v>
      </c>
      <c r="HS2162" s="5">
        <v>157.00800000000001</v>
      </c>
      <c r="HU2162" s="7">
        <v>42115</v>
      </c>
      <c r="HV2162" s="5">
        <v>133.52500000000001</v>
      </c>
      <c r="HX2162" s="7">
        <v>42275</v>
      </c>
      <c r="HY2162" s="5">
        <v>133.80000000000001</v>
      </c>
    </row>
    <row r="2163" spans="109:233">
      <c r="DE2163" s="7">
        <v>42108</v>
      </c>
      <c r="DF2163" s="5">
        <v>102.505</v>
      </c>
      <c r="DW2163" s="7">
        <v>42108</v>
      </c>
      <c r="DX2163" s="5">
        <v>106.68</v>
      </c>
      <c r="EF2163" s="7">
        <v>42108</v>
      </c>
      <c r="EG2163" s="5">
        <v>112.24299999999999</v>
      </c>
      <c r="HL2163" s="7">
        <v>42109</v>
      </c>
      <c r="HM2163" s="5">
        <v>153.46</v>
      </c>
      <c r="HR2163" s="7">
        <v>42111</v>
      </c>
      <c r="HS2163" s="5">
        <v>155.04499999999999</v>
      </c>
      <c r="HU2163" s="7">
        <v>42116</v>
      </c>
      <c r="HV2163" s="5">
        <v>135.32</v>
      </c>
      <c r="HX2163" s="7">
        <v>42276</v>
      </c>
      <c r="HY2163" s="5">
        <v>134.58500000000001</v>
      </c>
    </row>
    <row r="2164" spans="109:233">
      <c r="DE2164" s="7">
        <v>42109</v>
      </c>
      <c r="DF2164" s="5">
        <v>102.5</v>
      </c>
      <c r="DW2164" s="7">
        <v>42109</v>
      </c>
      <c r="DX2164" s="5">
        <v>106.7</v>
      </c>
      <c r="EF2164" s="7">
        <v>42109</v>
      </c>
      <c r="EG2164" s="5">
        <v>112.253</v>
      </c>
      <c r="HL2164" s="7">
        <v>42110</v>
      </c>
      <c r="HM2164" s="5">
        <v>152.26499999999999</v>
      </c>
      <c r="HR2164" s="7">
        <v>42114</v>
      </c>
      <c r="HS2164" s="5">
        <v>154.83199999999999</v>
      </c>
      <c r="HU2164" s="7">
        <v>42117</v>
      </c>
      <c r="HV2164" s="5">
        <v>135.33000000000001</v>
      </c>
      <c r="HX2164" s="7">
        <v>42277</v>
      </c>
      <c r="HY2164" s="5">
        <v>134.745</v>
      </c>
    </row>
    <row r="2165" spans="109:233">
      <c r="DE2165" s="7">
        <v>42110</v>
      </c>
      <c r="DF2165" s="5">
        <v>102.46299999999999</v>
      </c>
      <c r="DW2165" s="7">
        <v>42110</v>
      </c>
      <c r="DX2165" s="5">
        <v>106.643</v>
      </c>
      <c r="EF2165" s="7">
        <v>42110</v>
      </c>
      <c r="EG2165" s="5">
        <v>112.16</v>
      </c>
      <c r="HL2165" s="7">
        <v>42111</v>
      </c>
      <c r="HM2165" s="5">
        <v>150.625</v>
      </c>
      <c r="HR2165" s="7">
        <v>42115</v>
      </c>
      <c r="HS2165" s="5">
        <v>154.578</v>
      </c>
      <c r="HU2165" s="7">
        <v>42118</v>
      </c>
      <c r="HV2165" s="5">
        <v>134.77000000000001</v>
      </c>
      <c r="HX2165" s="7">
        <v>42278</v>
      </c>
      <c r="HY2165" s="5">
        <v>135.94300000000001</v>
      </c>
    </row>
    <row r="2166" spans="109:233">
      <c r="DE2166" s="7">
        <v>42111</v>
      </c>
      <c r="DF2166" s="5">
        <v>102.44</v>
      </c>
      <c r="DW2166" s="7">
        <v>42111</v>
      </c>
      <c r="DX2166" s="5">
        <v>106.61</v>
      </c>
      <c r="EF2166" s="7">
        <v>42111</v>
      </c>
      <c r="EG2166" s="5">
        <v>112.102</v>
      </c>
      <c r="HL2166" s="7">
        <v>42114</v>
      </c>
      <c r="HM2166" s="5">
        <v>150.38800000000001</v>
      </c>
      <c r="HR2166" s="7">
        <v>42116</v>
      </c>
      <c r="HS2166" s="5">
        <v>156.09</v>
      </c>
      <c r="HU2166" s="7">
        <v>42121</v>
      </c>
      <c r="HV2166" s="5">
        <v>135.613</v>
      </c>
      <c r="HX2166" s="7">
        <v>42279</v>
      </c>
      <c r="HY2166" s="5">
        <v>137.053</v>
      </c>
    </row>
    <row r="2167" spans="109:233">
      <c r="DE2167" s="7">
        <v>42114</v>
      </c>
      <c r="DF2167" s="5">
        <v>102.43300000000001</v>
      </c>
      <c r="DW2167" s="7">
        <v>42114</v>
      </c>
      <c r="DX2167" s="5">
        <v>106.62</v>
      </c>
      <c r="EF2167" s="7">
        <v>42114</v>
      </c>
      <c r="EG2167" s="5">
        <v>112.102</v>
      </c>
      <c r="HL2167" s="7">
        <v>42115</v>
      </c>
      <c r="HM2167" s="5">
        <v>150.14500000000001</v>
      </c>
      <c r="HR2167" s="7">
        <v>42117</v>
      </c>
      <c r="HS2167" s="5">
        <v>156.02500000000001</v>
      </c>
      <c r="HU2167" s="7">
        <v>42122</v>
      </c>
      <c r="HV2167" s="5">
        <v>135.40299999999999</v>
      </c>
      <c r="HX2167" s="7">
        <v>42282</v>
      </c>
      <c r="HY2167" s="5">
        <v>135.97800000000001</v>
      </c>
    </row>
    <row r="2168" spans="109:233">
      <c r="DE2168" s="7">
        <v>42115</v>
      </c>
      <c r="DF2168" s="5">
        <v>102.435</v>
      </c>
      <c r="DW2168" s="7">
        <v>42115</v>
      </c>
      <c r="DX2168" s="5">
        <v>106.64</v>
      </c>
      <c r="EF2168" s="7">
        <v>42115</v>
      </c>
      <c r="EG2168" s="5">
        <v>112.145</v>
      </c>
      <c r="HL2168" s="7">
        <v>42116</v>
      </c>
      <c r="HM2168" s="5">
        <v>151.41999999999999</v>
      </c>
      <c r="HR2168" s="7">
        <v>42118</v>
      </c>
      <c r="HS2168" s="5">
        <v>155.488</v>
      </c>
      <c r="HU2168" s="7">
        <v>42123</v>
      </c>
      <c r="HV2168" s="5">
        <v>131.92500000000001</v>
      </c>
      <c r="HX2168" s="7">
        <v>42283</v>
      </c>
      <c r="HY2168" s="5">
        <v>135.26499999999999</v>
      </c>
    </row>
    <row r="2169" spans="109:233">
      <c r="DE2169" s="7">
        <v>42116</v>
      </c>
      <c r="DF2169" s="5">
        <v>102.43300000000001</v>
      </c>
      <c r="DW2169" s="7">
        <v>42116</v>
      </c>
      <c r="DX2169" s="5">
        <v>106.67</v>
      </c>
      <c r="EF2169" s="7">
        <v>42116</v>
      </c>
      <c r="EG2169" s="5">
        <v>112.19</v>
      </c>
      <c r="HL2169" s="7">
        <v>42117</v>
      </c>
      <c r="HM2169" s="5">
        <v>151.54300000000001</v>
      </c>
      <c r="HR2169" s="7">
        <v>42121</v>
      </c>
      <c r="HS2169" s="5">
        <v>156.63300000000001</v>
      </c>
      <c r="HU2169" s="7">
        <v>42124</v>
      </c>
      <c r="HV2169" s="5">
        <v>132.15</v>
      </c>
      <c r="HX2169" s="7">
        <v>42284</v>
      </c>
      <c r="HY2169" s="5">
        <v>135.50299999999999</v>
      </c>
    </row>
    <row r="2170" spans="109:233">
      <c r="DE2170" s="7">
        <v>42117</v>
      </c>
      <c r="DF2170" s="5">
        <v>102.41</v>
      </c>
      <c r="DW2170" s="7">
        <v>42117</v>
      </c>
      <c r="DX2170" s="5">
        <v>106.66</v>
      </c>
      <c r="EF2170" s="7">
        <v>42117</v>
      </c>
      <c r="EG2170" s="5">
        <v>112.178</v>
      </c>
      <c r="HL2170" s="7">
        <v>42118</v>
      </c>
      <c r="HM2170" s="5">
        <v>151.13800000000001</v>
      </c>
      <c r="HR2170" s="7">
        <v>42122</v>
      </c>
      <c r="HS2170" s="5">
        <v>156.185</v>
      </c>
      <c r="HU2170" s="7">
        <v>42125</v>
      </c>
      <c r="HV2170" s="5">
        <v>132.10300000000001</v>
      </c>
      <c r="HX2170" s="7">
        <v>42285</v>
      </c>
      <c r="HY2170" s="5">
        <v>136.02500000000001</v>
      </c>
    </row>
    <row r="2171" spans="109:233">
      <c r="DE2171" s="7">
        <v>42118</v>
      </c>
      <c r="DF2171" s="5">
        <v>102.395</v>
      </c>
      <c r="DW2171" s="7">
        <v>42118</v>
      </c>
      <c r="DX2171" s="5">
        <v>106.625</v>
      </c>
      <c r="EF2171" s="7">
        <v>42118</v>
      </c>
      <c r="EG2171" s="5">
        <v>112.143</v>
      </c>
      <c r="HL2171" s="7">
        <v>42121</v>
      </c>
      <c r="HM2171" s="5">
        <v>152.18</v>
      </c>
      <c r="HR2171" s="7">
        <v>42123</v>
      </c>
      <c r="HS2171" s="5">
        <v>153.155</v>
      </c>
      <c r="HU2171" s="7">
        <v>42128</v>
      </c>
      <c r="HV2171" s="5">
        <v>131.755</v>
      </c>
      <c r="HX2171" s="7">
        <v>42286</v>
      </c>
      <c r="HY2171" s="5">
        <v>136.57</v>
      </c>
    </row>
    <row r="2172" spans="109:233">
      <c r="DE2172" s="7">
        <v>42121</v>
      </c>
      <c r="DF2172" s="5">
        <v>102.398</v>
      </c>
      <c r="DW2172" s="7">
        <v>42121</v>
      </c>
      <c r="DX2172" s="5">
        <v>106.648</v>
      </c>
      <c r="EF2172" s="7">
        <v>42121</v>
      </c>
      <c r="EG2172" s="5">
        <v>112.18</v>
      </c>
      <c r="HL2172" s="7">
        <v>42122</v>
      </c>
      <c r="HM2172" s="5">
        <v>151.97499999999999</v>
      </c>
      <c r="HR2172" s="7">
        <v>42124</v>
      </c>
      <c r="HS2172" s="5">
        <v>153.44800000000001</v>
      </c>
      <c r="HU2172" s="7">
        <v>42129</v>
      </c>
      <c r="HV2172" s="5">
        <v>125.333</v>
      </c>
      <c r="HX2172" s="7">
        <v>42289</v>
      </c>
      <c r="HY2172" s="5">
        <v>137.03299999999999</v>
      </c>
    </row>
    <row r="2173" spans="109:233">
      <c r="DE2173" s="7">
        <v>42122</v>
      </c>
      <c r="DF2173" s="5">
        <v>102.398</v>
      </c>
      <c r="DW2173" s="7">
        <v>42122</v>
      </c>
      <c r="DX2173" s="5">
        <v>106.65</v>
      </c>
      <c r="EF2173" s="7">
        <v>42122</v>
      </c>
      <c r="EG2173" s="5">
        <v>112.19</v>
      </c>
      <c r="HL2173" s="7">
        <v>42123</v>
      </c>
      <c r="HM2173" s="5">
        <v>149.56299999999999</v>
      </c>
      <c r="HR2173" s="7">
        <v>42125</v>
      </c>
      <c r="HS2173" s="5">
        <v>153.285</v>
      </c>
      <c r="HU2173" s="7">
        <v>42130</v>
      </c>
      <c r="HV2173" s="5">
        <v>122.387</v>
      </c>
      <c r="HX2173" s="7">
        <v>42290</v>
      </c>
      <c r="HY2173" s="5">
        <v>137.19999999999999</v>
      </c>
    </row>
    <row r="2174" spans="109:233">
      <c r="DE2174" s="7">
        <v>42123</v>
      </c>
      <c r="DF2174" s="5">
        <v>102.352</v>
      </c>
      <c r="DW2174" s="7">
        <v>42123</v>
      </c>
      <c r="DX2174" s="5">
        <v>106.58</v>
      </c>
      <c r="EF2174" s="7">
        <v>42123</v>
      </c>
      <c r="EG2174" s="5">
        <v>112.07</v>
      </c>
      <c r="HL2174" s="7">
        <v>42124</v>
      </c>
      <c r="HM2174" s="5">
        <v>149.66999999999999</v>
      </c>
      <c r="HR2174" s="7">
        <v>42128</v>
      </c>
      <c r="HS2174" s="5">
        <v>153.04499999999999</v>
      </c>
      <c r="HU2174" s="7">
        <v>42131</v>
      </c>
      <c r="HV2174" s="5">
        <v>125.15</v>
      </c>
      <c r="HX2174" s="7">
        <v>42291</v>
      </c>
      <c r="HY2174" s="5">
        <v>137.465</v>
      </c>
    </row>
    <row r="2175" spans="109:233">
      <c r="DE2175" s="7">
        <v>42124</v>
      </c>
      <c r="DF2175" s="5">
        <v>102.33799999999999</v>
      </c>
      <c r="DW2175" s="7">
        <v>42124</v>
      </c>
      <c r="DX2175" s="5">
        <v>106.565</v>
      </c>
      <c r="EF2175" s="7">
        <v>42124</v>
      </c>
      <c r="EG2175" s="5">
        <v>112.03</v>
      </c>
      <c r="HL2175" s="7">
        <v>42125</v>
      </c>
      <c r="HM2175" s="5">
        <v>149.48500000000001</v>
      </c>
      <c r="HR2175" s="7">
        <v>42129</v>
      </c>
      <c r="HS2175" s="5">
        <v>147.21299999999999</v>
      </c>
      <c r="HU2175" s="7">
        <v>42132</v>
      </c>
      <c r="HV2175" s="5">
        <v>126.69</v>
      </c>
      <c r="HX2175" s="7">
        <v>42292</v>
      </c>
      <c r="HY2175" s="5">
        <v>136.785</v>
      </c>
    </row>
    <row r="2176" spans="109:233">
      <c r="DE2176" s="7">
        <v>42125</v>
      </c>
      <c r="DF2176" s="5">
        <v>102.33799999999999</v>
      </c>
      <c r="DW2176" s="7">
        <v>42125</v>
      </c>
      <c r="DX2176" s="5">
        <v>106.58</v>
      </c>
      <c r="EF2176" s="7">
        <v>42125</v>
      </c>
      <c r="EG2176" s="5">
        <v>112.05800000000001</v>
      </c>
      <c r="HL2176" s="7">
        <v>42128</v>
      </c>
      <c r="HM2176" s="5">
        <v>149.21799999999999</v>
      </c>
      <c r="HR2176" s="7">
        <v>42130</v>
      </c>
      <c r="HS2176" s="5">
        <v>144.81299999999999</v>
      </c>
      <c r="HU2176" s="7">
        <v>42135</v>
      </c>
      <c r="HV2176" s="5">
        <v>125.295</v>
      </c>
      <c r="HX2176" s="7">
        <v>42293</v>
      </c>
      <c r="HY2176" s="5">
        <v>137.58199999999999</v>
      </c>
    </row>
    <row r="2177" spans="109:233">
      <c r="DE2177" s="7">
        <v>42128</v>
      </c>
      <c r="DF2177" s="5">
        <v>102.32</v>
      </c>
      <c r="DW2177" s="7">
        <v>42128</v>
      </c>
      <c r="DX2177" s="5">
        <v>106.55500000000001</v>
      </c>
      <c r="EF2177" s="7">
        <v>42128</v>
      </c>
      <c r="EG2177" s="5">
        <v>112.015</v>
      </c>
      <c r="HL2177" s="7">
        <v>42129</v>
      </c>
      <c r="HM2177" s="5">
        <v>144.523</v>
      </c>
      <c r="HR2177" s="7">
        <v>42131</v>
      </c>
      <c r="HS2177" s="5">
        <v>147.66</v>
      </c>
      <c r="HU2177" s="7">
        <v>42136</v>
      </c>
      <c r="HV2177" s="5">
        <v>123.548</v>
      </c>
      <c r="HX2177" s="7">
        <v>42296</v>
      </c>
      <c r="HY2177" s="5">
        <v>137.96799999999999</v>
      </c>
    </row>
    <row r="2178" spans="109:233">
      <c r="DE2178" s="7">
        <v>42129</v>
      </c>
      <c r="DF2178" s="5">
        <v>102.3</v>
      </c>
      <c r="DW2178" s="7">
        <v>42129</v>
      </c>
      <c r="DX2178" s="5">
        <v>106.47</v>
      </c>
      <c r="EF2178" s="7">
        <v>42129</v>
      </c>
      <c r="EG2178" s="5">
        <v>111.935</v>
      </c>
      <c r="HL2178" s="7">
        <v>42130</v>
      </c>
      <c r="HM2178" s="5">
        <v>142.58000000000001</v>
      </c>
      <c r="HR2178" s="7">
        <v>42132</v>
      </c>
      <c r="HS2178" s="5">
        <v>148.828</v>
      </c>
      <c r="HU2178" s="7">
        <v>42137</v>
      </c>
      <c r="HV2178" s="5">
        <v>122.253</v>
      </c>
      <c r="HX2178" s="7">
        <v>42297</v>
      </c>
      <c r="HY2178" s="5">
        <v>137.28299999999999</v>
      </c>
    </row>
    <row r="2179" spans="109:233">
      <c r="DE2179" s="7">
        <v>42130</v>
      </c>
      <c r="DF2179" s="5">
        <v>102.288</v>
      </c>
      <c r="DW2179" s="7">
        <v>42130</v>
      </c>
      <c r="DX2179" s="5">
        <v>106.395</v>
      </c>
      <c r="EF2179" s="7">
        <v>42130</v>
      </c>
      <c r="EG2179" s="5">
        <v>111.82299999999999</v>
      </c>
      <c r="HL2179" s="7">
        <v>42131</v>
      </c>
      <c r="HM2179" s="5">
        <v>144.69800000000001</v>
      </c>
      <c r="HR2179" s="7">
        <v>42135</v>
      </c>
      <c r="HS2179" s="5">
        <v>147.56299999999999</v>
      </c>
      <c r="HU2179" s="7">
        <v>42138</v>
      </c>
      <c r="HV2179" s="5">
        <v>122.605</v>
      </c>
      <c r="HX2179" s="7">
        <v>42298</v>
      </c>
      <c r="HY2179" s="5">
        <v>138.46199999999999</v>
      </c>
    </row>
    <row r="2180" spans="109:233">
      <c r="DE2180" s="7">
        <v>42131</v>
      </c>
      <c r="DF2180" s="5">
        <v>102.268</v>
      </c>
      <c r="DW2180" s="7">
        <v>42131</v>
      </c>
      <c r="DX2180" s="5">
        <v>106.39</v>
      </c>
      <c r="EF2180" s="7">
        <v>42131</v>
      </c>
      <c r="EG2180" s="5">
        <v>111.80500000000001</v>
      </c>
      <c r="HL2180" s="7">
        <v>42132</v>
      </c>
      <c r="HM2180" s="5">
        <v>145.65799999999999</v>
      </c>
      <c r="HR2180" s="7">
        <v>42136</v>
      </c>
      <c r="HS2180" s="5">
        <v>146.08799999999999</v>
      </c>
      <c r="HU2180" s="7">
        <v>42139</v>
      </c>
      <c r="HV2180" s="5">
        <v>124.128</v>
      </c>
      <c r="HX2180" s="7">
        <v>42299</v>
      </c>
      <c r="HY2180" s="5">
        <v>141.69800000000001</v>
      </c>
    </row>
    <row r="2181" spans="109:233">
      <c r="DE2181" s="7">
        <v>42132</v>
      </c>
      <c r="DF2181" s="5">
        <v>102.268</v>
      </c>
      <c r="DW2181" s="7">
        <v>42132</v>
      </c>
      <c r="DX2181" s="5">
        <v>106.395</v>
      </c>
      <c r="EF2181" s="7">
        <v>42132</v>
      </c>
      <c r="EG2181" s="5">
        <v>111.818</v>
      </c>
      <c r="HL2181" s="7">
        <v>42135</v>
      </c>
      <c r="HM2181" s="5">
        <v>144.72800000000001</v>
      </c>
      <c r="HR2181" s="7">
        <v>42137</v>
      </c>
      <c r="HS2181" s="5">
        <v>144.63499999999999</v>
      </c>
      <c r="HU2181" s="7">
        <v>42142</v>
      </c>
      <c r="HV2181" s="5">
        <v>122.443</v>
      </c>
      <c r="HX2181" s="7">
        <v>42300</v>
      </c>
      <c r="HY2181" s="5">
        <v>140.74299999999999</v>
      </c>
    </row>
    <row r="2182" spans="109:233">
      <c r="DE2182" s="7">
        <v>42135</v>
      </c>
      <c r="DF2182" s="5">
        <v>102.265</v>
      </c>
      <c r="DW2182" s="7">
        <v>42135</v>
      </c>
      <c r="DX2182" s="5">
        <v>106.41</v>
      </c>
      <c r="EF2182" s="7">
        <v>42135</v>
      </c>
      <c r="EG2182" s="5">
        <v>111.848</v>
      </c>
      <c r="HL2182" s="7">
        <v>42136</v>
      </c>
      <c r="HM2182" s="5">
        <v>143.38</v>
      </c>
      <c r="HR2182" s="7">
        <v>42138</v>
      </c>
      <c r="HS2182" s="5">
        <v>145.005</v>
      </c>
      <c r="HU2182" s="7">
        <v>42143</v>
      </c>
      <c r="HV2182" s="5">
        <v>124.22499999999999</v>
      </c>
      <c r="HX2182" s="7">
        <v>42303</v>
      </c>
      <c r="HY2182" s="5">
        <v>141.01</v>
      </c>
    </row>
    <row r="2183" spans="109:233">
      <c r="DE2183" s="7">
        <v>42136</v>
      </c>
      <c r="DF2183" s="5">
        <v>102.255</v>
      </c>
      <c r="DW2183" s="7">
        <v>42136</v>
      </c>
      <c r="DX2183" s="5">
        <v>106.398</v>
      </c>
      <c r="EF2183" s="7">
        <v>42136</v>
      </c>
      <c r="EG2183" s="5">
        <v>111.82</v>
      </c>
      <c r="HL2183" s="7">
        <v>42137</v>
      </c>
      <c r="HM2183" s="5">
        <v>142.37</v>
      </c>
      <c r="HR2183" s="7">
        <v>42139</v>
      </c>
      <c r="HS2183" s="5">
        <v>146.185</v>
      </c>
      <c r="HU2183" s="7">
        <v>42144</v>
      </c>
      <c r="HV2183" s="5">
        <v>123.66</v>
      </c>
      <c r="HX2183" s="7">
        <v>42304</v>
      </c>
      <c r="HY2183" s="5">
        <v>142.02000000000001</v>
      </c>
    </row>
    <row r="2184" spans="109:233">
      <c r="DE2184" s="7">
        <v>42137</v>
      </c>
      <c r="DF2184" s="5">
        <v>102.25</v>
      </c>
      <c r="DW2184" s="7">
        <v>42137</v>
      </c>
      <c r="DX2184" s="5">
        <v>106.395</v>
      </c>
      <c r="EF2184" s="7">
        <v>42137</v>
      </c>
      <c r="EG2184" s="5">
        <v>111.825</v>
      </c>
      <c r="HL2184" s="7">
        <v>42138</v>
      </c>
      <c r="HM2184" s="5">
        <v>142.63999999999999</v>
      </c>
      <c r="HR2184" s="7">
        <v>42142</v>
      </c>
      <c r="HS2184" s="5">
        <v>144.488</v>
      </c>
      <c r="HU2184" s="7">
        <v>42145</v>
      </c>
      <c r="HV2184" s="5">
        <v>124.72</v>
      </c>
      <c r="HX2184" s="7">
        <v>42305</v>
      </c>
      <c r="HY2184" s="5">
        <v>142.98500000000001</v>
      </c>
    </row>
    <row r="2185" spans="109:233">
      <c r="DE2185" s="7">
        <v>42138</v>
      </c>
      <c r="DF2185" s="5">
        <v>102.232</v>
      </c>
      <c r="DW2185" s="7">
        <v>42138</v>
      </c>
      <c r="DX2185" s="5">
        <v>106.38500000000001</v>
      </c>
      <c r="EF2185" s="7">
        <v>42138</v>
      </c>
      <c r="EG2185" s="5">
        <v>111.8</v>
      </c>
      <c r="HL2185" s="7">
        <v>42139</v>
      </c>
      <c r="HM2185" s="5">
        <v>143.71299999999999</v>
      </c>
      <c r="HR2185" s="7">
        <v>42143</v>
      </c>
      <c r="HS2185" s="5">
        <v>146.17500000000001</v>
      </c>
      <c r="HU2185" s="7">
        <v>42146</v>
      </c>
      <c r="HV2185" s="5">
        <v>124.46</v>
      </c>
      <c r="HX2185" s="7">
        <v>42306</v>
      </c>
      <c r="HY2185" s="5">
        <v>140.96</v>
      </c>
    </row>
    <row r="2186" spans="109:233">
      <c r="DE2186" s="7">
        <v>42139</v>
      </c>
      <c r="DF2186" s="5">
        <v>102.238</v>
      </c>
      <c r="DW2186" s="7">
        <v>42139</v>
      </c>
      <c r="DX2186" s="5">
        <v>106.435</v>
      </c>
      <c r="EF2186" s="7">
        <v>42139</v>
      </c>
      <c r="EG2186" s="5">
        <v>111.83799999999999</v>
      </c>
      <c r="HL2186" s="7">
        <v>42142</v>
      </c>
      <c r="HM2186" s="5">
        <v>142.303</v>
      </c>
      <c r="HR2186" s="7">
        <v>42144</v>
      </c>
      <c r="HS2186" s="5">
        <v>145.27799999999999</v>
      </c>
      <c r="HU2186" s="7">
        <v>42149</v>
      </c>
      <c r="HV2186" s="5">
        <v>122.99299999999999</v>
      </c>
      <c r="HX2186" s="7">
        <v>42307</v>
      </c>
      <c r="HY2186" s="5">
        <v>140.23500000000001</v>
      </c>
    </row>
    <row r="2187" spans="109:233">
      <c r="DE2187" s="7">
        <v>42142</v>
      </c>
      <c r="DF2187" s="5">
        <v>102.22</v>
      </c>
      <c r="DW2187" s="7">
        <v>42142</v>
      </c>
      <c r="DX2187" s="5">
        <v>106.41</v>
      </c>
      <c r="EF2187" s="7">
        <v>42142</v>
      </c>
      <c r="EG2187" s="5">
        <v>111.80500000000001</v>
      </c>
      <c r="HL2187" s="7">
        <v>42143</v>
      </c>
      <c r="HM2187" s="5">
        <v>143.63300000000001</v>
      </c>
      <c r="HR2187" s="7">
        <v>42145</v>
      </c>
      <c r="HS2187" s="5">
        <v>146.41999999999999</v>
      </c>
      <c r="HU2187" s="7">
        <v>42150</v>
      </c>
      <c r="HV2187" s="5">
        <v>123.068</v>
      </c>
      <c r="HX2187" s="7">
        <v>42310</v>
      </c>
      <c r="HY2187" s="5">
        <v>138.315</v>
      </c>
    </row>
    <row r="2188" spans="109:233">
      <c r="DE2188" s="7">
        <v>42143</v>
      </c>
      <c r="DF2188" s="5">
        <v>102.215</v>
      </c>
      <c r="DW2188" s="7">
        <v>42143</v>
      </c>
      <c r="DX2188" s="5">
        <v>106.42</v>
      </c>
      <c r="EF2188" s="7">
        <v>42143</v>
      </c>
      <c r="EG2188" s="5">
        <v>111.833</v>
      </c>
      <c r="HL2188" s="7">
        <v>42144</v>
      </c>
      <c r="HM2188" s="5">
        <v>142.91800000000001</v>
      </c>
      <c r="HR2188" s="7">
        <v>42146</v>
      </c>
      <c r="HS2188" s="5">
        <v>146.33000000000001</v>
      </c>
      <c r="HU2188" s="7">
        <v>42151</v>
      </c>
      <c r="HV2188" s="5">
        <v>124.515</v>
      </c>
      <c r="HX2188" s="7">
        <v>42311</v>
      </c>
      <c r="HY2188" s="5">
        <v>138.43</v>
      </c>
    </row>
    <row r="2189" spans="109:233">
      <c r="DE2189" s="7">
        <v>42144</v>
      </c>
      <c r="DF2189" s="5">
        <v>102.197</v>
      </c>
      <c r="DW2189" s="7">
        <v>42144</v>
      </c>
      <c r="DX2189" s="5">
        <v>106.41800000000001</v>
      </c>
      <c r="EF2189" s="7">
        <v>42144</v>
      </c>
      <c r="EG2189" s="5">
        <v>111.83499999999999</v>
      </c>
      <c r="HL2189" s="7">
        <v>42145</v>
      </c>
      <c r="HM2189" s="5">
        <v>143.745</v>
      </c>
      <c r="HR2189" s="7">
        <v>42149</v>
      </c>
      <c r="HS2189" s="5">
        <v>144.94</v>
      </c>
      <c r="HU2189" s="7">
        <v>42152</v>
      </c>
      <c r="HV2189" s="5">
        <v>123.60299999999999</v>
      </c>
      <c r="HX2189" s="7">
        <v>42312</v>
      </c>
      <c r="HY2189" s="5">
        <v>138.27799999999999</v>
      </c>
    </row>
    <row r="2190" spans="109:233">
      <c r="DE2190" s="7">
        <v>42145</v>
      </c>
      <c r="DF2190" s="5">
        <v>102.17</v>
      </c>
      <c r="DW2190" s="7">
        <v>42145</v>
      </c>
      <c r="DX2190" s="5">
        <v>106.38800000000001</v>
      </c>
      <c r="EF2190" s="7">
        <v>42145</v>
      </c>
      <c r="EG2190" s="5">
        <v>111.758</v>
      </c>
      <c r="HL2190" s="7">
        <v>42146</v>
      </c>
      <c r="HM2190" s="5">
        <v>143.63499999999999</v>
      </c>
      <c r="HR2190" s="7">
        <v>42150</v>
      </c>
      <c r="HS2190" s="5">
        <v>144.85</v>
      </c>
      <c r="HU2190" s="7">
        <v>42153</v>
      </c>
      <c r="HV2190" s="5">
        <v>124.185</v>
      </c>
      <c r="HX2190" s="7">
        <v>42313</v>
      </c>
      <c r="HY2190" s="5">
        <v>136.54</v>
      </c>
    </row>
    <row r="2191" spans="109:233">
      <c r="DE2191" s="7">
        <v>42146</v>
      </c>
      <c r="DF2191" s="5">
        <v>102.16500000000001</v>
      </c>
      <c r="DW2191" s="7">
        <v>42146</v>
      </c>
      <c r="DX2191" s="5">
        <v>106.37</v>
      </c>
      <c r="EF2191" s="7">
        <v>42146</v>
      </c>
      <c r="EG2191" s="5">
        <v>111.74299999999999</v>
      </c>
      <c r="HL2191" s="7">
        <v>42149</v>
      </c>
      <c r="HM2191" s="5">
        <v>142.47800000000001</v>
      </c>
      <c r="HR2191" s="7">
        <v>42151</v>
      </c>
      <c r="HS2191" s="5">
        <v>146.18799999999999</v>
      </c>
      <c r="HU2191" s="7">
        <v>42156</v>
      </c>
      <c r="HV2191" s="5">
        <v>122.018</v>
      </c>
      <c r="HX2191" s="7">
        <v>42314</v>
      </c>
      <c r="HY2191" s="5">
        <v>133.755</v>
      </c>
    </row>
    <row r="2192" spans="109:233">
      <c r="DE2192" s="7">
        <v>42149</v>
      </c>
      <c r="DF2192" s="5">
        <v>102.158</v>
      </c>
      <c r="DW2192" s="7">
        <v>42149</v>
      </c>
      <c r="DX2192" s="5">
        <v>106.37</v>
      </c>
      <c r="EF2192" s="7">
        <v>42149</v>
      </c>
      <c r="EG2192" s="5">
        <v>111.675</v>
      </c>
      <c r="HL2192" s="7">
        <v>42150</v>
      </c>
      <c r="HM2192" s="5">
        <v>142.345</v>
      </c>
      <c r="HR2192" s="7">
        <v>42152</v>
      </c>
      <c r="HS2192" s="5">
        <v>145.32499999999999</v>
      </c>
      <c r="HU2192" s="7">
        <v>42157</v>
      </c>
      <c r="HV2192" s="5">
        <v>119.63800000000001</v>
      </c>
      <c r="HX2192" s="7">
        <v>42317</v>
      </c>
      <c r="HY2192" s="5">
        <v>131.16999999999999</v>
      </c>
    </row>
    <row r="2193" spans="109:233">
      <c r="DE2193" s="7">
        <v>42150</v>
      </c>
      <c r="DF2193" s="5">
        <v>102.13500000000001</v>
      </c>
      <c r="DW2193" s="7">
        <v>42150</v>
      </c>
      <c r="DX2193" s="5">
        <v>106.315</v>
      </c>
      <c r="EF2193" s="7">
        <v>42150</v>
      </c>
      <c r="EG2193" s="5">
        <v>111.633</v>
      </c>
      <c r="HL2193" s="7">
        <v>42151</v>
      </c>
      <c r="HM2193" s="5">
        <v>143.41499999999999</v>
      </c>
      <c r="HR2193" s="7">
        <v>42153</v>
      </c>
      <c r="HS2193" s="5">
        <v>145.74799999999999</v>
      </c>
      <c r="HU2193" s="7">
        <v>42158</v>
      </c>
      <c r="HV2193" s="5">
        <v>118.128</v>
      </c>
      <c r="HX2193" s="7">
        <v>42318</v>
      </c>
      <c r="HY2193" s="5">
        <v>132.358</v>
      </c>
    </row>
    <row r="2194" spans="109:233">
      <c r="DE2194" s="7">
        <v>42151</v>
      </c>
      <c r="DF2194" s="5">
        <v>102.128</v>
      </c>
      <c r="DW2194" s="7">
        <v>42151</v>
      </c>
      <c r="DX2194" s="5">
        <v>106.322</v>
      </c>
      <c r="EF2194" s="7">
        <v>42151</v>
      </c>
      <c r="EG2194" s="5">
        <v>111.628</v>
      </c>
      <c r="HL2194" s="7">
        <v>42152</v>
      </c>
      <c r="HM2194" s="5">
        <v>142.79499999999999</v>
      </c>
      <c r="HR2194" s="7">
        <v>42156</v>
      </c>
      <c r="HS2194" s="5">
        <v>143.553</v>
      </c>
      <c r="HU2194" s="7">
        <v>42159</v>
      </c>
      <c r="HV2194" s="5">
        <v>118.928</v>
      </c>
      <c r="HX2194" s="7">
        <v>42319</v>
      </c>
      <c r="HY2194" s="5">
        <v>133.46700000000001</v>
      </c>
    </row>
    <row r="2195" spans="109:233">
      <c r="DE2195" s="7">
        <v>42152</v>
      </c>
      <c r="DF2195" s="5">
        <v>102.09</v>
      </c>
      <c r="DW2195" s="7">
        <v>42152</v>
      </c>
      <c r="DX2195" s="5">
        <v>106.27500000000001</v>
      </c>
      <c r="EF2195" s="7">
        <v>42152</v>
      </c>
      <c r="EG2195" s="5">
        <v>111.548</v>
      </c>
      <c r="HL2195" s="7">
        <v>42153</v>
      </c>
      <c r="HM2195" s="5">
        <v>143.053</v>
      </c>
      <c r="HR2195" s="7">
        <v>42157</v>
      </c>
      <c r="HS2195" s="5">
        <v>141.18799999999999</v>
      </c>
      <c r="HU2195" s="7">
        <v>42160</v>
      </c>
      <c r="HV2195" s="5">
        <v>116.88800000000001</v>
      </c>
      <c r="HX2195" s="7">
        <v>42320</v>
      </c>
      <c r="HY2195" s="5">
        <v>134.10300000000001</v>
      </c>
    </row>
    <row r="2196" spans="109:233">
      <c r="DE2196" s="7">
        <v>42153</v>
      </c>
      <c r="DF2196" s="5">
        <v>102.077</v>
      </c>
      <c r="DW2196" s="7">
        <v>42153</v>
      </c>
      <c r="DX2196" s="5">
        <v>106.248</v>
      </c>
      <c r="EF2196" s="7">
        <v>42153</v>
      </c>
      <c r="EG2196" s="5">
        <v>111.51300000000001</v>
      </c>
      <c r="HL2196" s="7">
        <v>42156</v>
      </c>
      <c r="HM2196" s="5">
        <v>141.22499999999999</v>
      </c>
      <c r="HR2196" s="7">
        <v>42158</v>
      </c>
      <c r="HS2196" s="5">
        <v>139.768</v>
      </c>
      <c r="HU2196" s="7">
        <v>42163</v>
      </c>
      <c r="HV2196" s="5">
        <v>116.292</v>
      </c>
      <c r="HX2196" s="7">
        <v>42321</v>
      </c>
      <c r="HY2196" s="5">
        <v>135.51300000000001</v>
      </c>
    </row>
    <row r="2197" spans="109:233">
      <c r="DE2197" s="7">
        <v>42156</v>
      </c>
      <c r="DF2197" s="5">
        <v>102.072</v>
      </c>
      <c r="DW2197" s="7">
        <v>42156</v>
      </c>
      <c r="DX2197" s="5">
        <v>106.227</v>
      </c>
      <c r="EF2197" s="7">
        <v>42156</v>
      </c>
      <c r="EG2197" s="5">
        <v>111.438</v>
      </c>
      <c r="HL2197" s="7">
        <v>42157</v>
      </c>
      <c r="HM2197" s="5">
        <v>139.38</v>
      </c>
      <c r="HR2197" s="7">
        <v>42159</v>
      </c>
      <c r="HS2197" s="5">
        <v>140.33500000000001</v>
      </c>
      <c r="HU2197" s="7">
        <v>42164</v>
      </c>
      <c r="HV2197" s="5">
        <v>115.39</v>
      </c>
      <c r="HX2197" s="7">
        <v>42324</v>
      </c>
      <c r="HY2197" s="5">
        <v>135.44499999999999</v>
      </c>
    </row>
    <row r="2198" spans="109:233">
      <c r="DE2198" s="7">
        <v>42157</v>
      </c>
      <c r="DF2198" s="5">
        <v>102.05800000000001</v>
      </c>
      <c r="DW2198" s="7">
        <v>42157</v>
      </c>
      <c r="DX2198" s="5">
        <v>106.16800000000001</v>
      </c>
      <c r="EF2198" s="7">
        <v>42157</v>
      </c>
      <c r="EG2198" s="5">
        <v>111.36799999999999</v>
      </c>
      <c r="HL2198" s="7">
        <v>42158</v>
      </c>
      <c r="HM2198" s="5">
        <v>138.5</v>
      </c>
      <c r="HR2198" s="7">
        <v>42160</v>
      </c>
      <c r="HS2198" s="5">
        <v>138.328</v>
      </c>
      <c r="HU2198" s="7">
        <v>42165</v>
      </c>
      <c r="HV2198" s="5">
        <v>115.705</v>
      </c>
      <c r="HX2198" s="7">
        <v>42325</v>
      </c>
      <c r="HY2198" s="5">
        <v>136.24299999999999</v>
      </c>
    </row>
    <row r="2199" spans="109:233">
      <c r="DE2199" s="7">
        <v>42158</v>
      </c>
      <c r="DF2199" s="5">
        <v>102.053</v>
      </c>
      <c r="DW2199" s="7">
        <v>42158</v>
      </c>
      <c r="DX2199" s="5">
        <v>106.16800000000001</v>
      </c>
      <c r="EF2199" s="7">
        <v>42158</v>
      </c>
      <c r="EG2199" s="5">
        <v>111.36</v>
      </c>
      <c r="HL2199" s="7">
        <v>42159</v>
      </c>
      <c r="HM2199" s="5">
        <v>138.875</v>
      </c>
      <c r="HR2199" s="7">
        <v>42163</v>
      </c>
      <c r="HS2199" s="5">
        <v>137.643</v>
      </c>
      <c r="HU2199" s="7">
        <v>42166</v>
      </c>
      <c r="HV2199" s="5">
        <v>116.96</v>
      </c>
      <c r="HX2199" s="7">
        <v>42326</v>
      </c>
      <c r="HY2199" s="5">
        <v>137.233</v>
      </c>
    </row>
    <row r="2200" spans="109:233">
      <c r="DE2200" s="7">
        <v>42159</v>
      </c>
      <c r="DF2200" s="5">
        <v>102.02800000000001</v>
      </c>
      <c r="DW2200" s="7">
        <v>42159</v>
      </c>
      <c r="DX2200" s="5">
        <v>106.158</v>
      </c>
      <c r="EF2200" s="7">
        <v>42159</v>
      </c>
      <c r="EG2200" s="5">
        <v>111.38</v>
      </c>
      <c r="HL2200" s="7">
        <v>42160</v>
      </c>
      <c r="HM2200" s="5">
        <v>137.155</v>
      </c>
      <c r="HR2200" s="7">
        <v>42164</v>
      </c>
      <c r="HS2200" s="5">
        <v>136.97300000000001</v>
      </c>
      <c r="HU2200" s="7">
        <v>42167</v>
      </c>
      <c r="HV2200" s="5">
        <v>115.405</v>
      </c>
      <c r="HX2200" s="7">
        <v>42327</v>
      </c>
      <c r="HY2200" s="5">
        <v>138.65799999999999</v>
      </c>
    </row>
    <row r="2201" spans="109:233">
      <c r="DE2201" s="7">
        <v>42160</v>
      </c>
      <c r="DF2201" s="5">
        <v>102.02</v>
      </c>
      <c r="DW2201" s="7">
        <v>42160</v>
      </c>
      <c r="DX2201" s="5">
        <v>106.105</v>
      </c>
      <c r="EF2201" s="7">
        <v>42160</v>
      </c>
      <c r="EG2201" s="5">
        <v>111.27800000000001</v>
      </c>
      <c r="HL2201" s="7">
        <v>42163</v>
      </c>
      <c r="HM2201" s="5">
        <v>136.69999999999999</v>
      </c>
      <c r="HR2201" s="7">
        <v>42165</v>
      </c>
      <c r="HS2201" s="5">
        <v>137.47999999999999</v>
      </c>
      <c r="HU2201" s="7">
        <v>42170</v>
      </c>
      <c r="HV2201" s="5">
        <v>112.98</v>
      </c>
      <c r="HX2201" s="7">
        <v>42328</v>
      </c>
      <c r="HY2201" s="5">
        <v>140.345</v>
      </c>
    </row>
    <row r="2202" spans="109:233">
      <c r="DE2202" s="7">
        <v>42163</v>
      </c>
      <c r="DF2202" s="5">
        <v>102.008</v>
      </c>
      <c r="DW2202" s="7">
        <v>42163</v>
      </c>
      <c r="DX2202" s="5">
        <v>106.098</v>
      </c>
      <c r="EF2202" s="7">
        <v>42163</v>
      </c>
      <c r="EG2202" s="5">
        <v>111.255</v>
      </c>
      <c r="HL2202" s="7">
        <v>42164</v>
      </c>
      <c r="HM2202" s="5">
        <v>136.03</v>
      </c>
      <c r="HR2202" s="7">
        <v>42166</v>
      </c>
      <c r="HS2202" s="5">
        <v>138.892</v>
      </c>
      <c r="HU2202" s="7">
        <v>42171</v>
      </c>
      <c r="HV2202" s="5">
        <v>114.045</v>
      </c>
      <c r="HX2202" s="7">
        <v>42331</v>
      </c>
      <c r="HY2202" s="5">
        <v>139.86000000000001</v>
      </c>
    </row>
    <row r="2203" spans="109:233">
      <c r="DE2203" s="7">
        <v>42164</v>
      </c>
      <c r="DF2203" s="5">
        <v>101.998</v>
      </c>
      <c r="DW2203" s="7">
        <v>42164</v>
      </c>
      <c r="DX2203" s="5">
        <v>106.065</v>
      </c>
      <c r="EF2203" s="7">
        <v>42164</v>
      </c>
      <c r="EG2203" s="5">
        <v>111.2</v>
      </c>
      <c r="HL2203" s="7">
        <v>42165</v>
      </c>
      <c r="HM2203" s="5">
        <v>136.51</v>
      </c>
      <c r="HR2203" s="7">
        <v>42167</v>
      </c>
      <c r="HS2203" s="5">
        <v>137.44999999999999</v>
      </c>
      <c r="HU2203" s="7">
        <v>42172</v>
      </c>
      <c r="HV2203" s="5">
        <v>115.19</v>
      </c>
      <c r="HX2203" s="7">
        <v>42332</v>
      </c>
      <c r="HY2203" s="5">
        <v>139.60300000000001</v>
      </c>
    </row>
    <row r="2204" spans="109:233">
      <c r="DE2204" s="7">
        <v>42165</v>
      </c>
      <c r="DF2204" s="5">
        <v>101.977</v>
      </c>
      <c r="DW2204" s="7">
        <v>42165</v>
      </c>
      <c r="DX2204" s="5">
        <v>106.048</v>
      </c>
      <c r="EF2204" s="7">
        <v>42165</v>
      </c>
      <c r="EG2204" s="5">
        <v>111.16500000000001</v>
      </c>
      <c r="HL2204" s="7">
        <v>42166</v>
      </c>
      <c r="HM2204" s="5">
        <v>137.983</v>
      </c>
      <c r="HR2204" s="7">
        <v>42170</v>
      </c>
      <c r="HS2204" s="5">
        <v>135.43299999999999</v>
      </c>
      <c r="HU2204" s="7">
        <v>42173</v>
      </c>
      <c r="HV2204" s="5">
        <v>116.408</v>
      </c>
      <c r="HX2204" s="7">
        <v>42333</v>
      </c>
      <c r="HY2204" s="5">
        <v>140.755</v>
      </c>
    </row>
    <row r="2205" spans="109:233">
      <c r="DE2205" s="7">
        <v>42166</v>
      </c>
      <c r="DF2205" s="5">
        <v>101.947</v>
      </c>
      <c r="DW2205" s="7">
        <v>42166</v>
      </c>
      <c r="DX2205" s="5">
        <v>106.02800000000001</v>
      </c>
      <c r="EF2205" s="7">
        <v>42166</v>
      </c>
      <c r="EG2205" s="5">
        <v>111.14</v>
      </c>
      <c r="HL2205" s="7">
        <v>42167</v>
      </c>
      <c r="HM2205" s="5">
        <v>136.63300000000001</v>
      </c>
      <c r="HR2205" s="7">
        <v>42171</v>
      </c>
      <c r="HS2205" s="5">
        <v>136.43299999999999</v>
      </c>
      <c r="HU2205" s="7">
        <v>42174</v>
      </c>
      <c r="HV2205" s="5">
        <v>116.373</v>
      </c>
      <c r="HX2205" s="7">
        <v>42334</v>
      </c>
      <c r="HY2205" s="5">
        <v>140.33799999999999</v>
      </c>
    </row>
    <row r="2206" spans="109:233">
      <c r="DE2206" s="7">
        <v>42167</v>
      </c>
      <c r="DF2206" s="5">
        <v>101.923</v>
      </c>
      <c r="DW2206" s="7">
        <v>42167</v>
      </c>
      <c r="DX2206" s="5">
        <v>105.91</v>
      </c>
      <c r="EF2206" s="7">
        <v>42167</v>
      </c>
      <c r="EG2206" s="5">
        <v>110.913</v>
      </c>
      <c r="HL2206" s="7">
        <v>42170</v>
      </c>
      <c r="HM2206" s="5">
        <v>134.63300000000001</v>
      </c>
      <c r="HR2206" s="7">
        <v>42172</v>
      </c>
      <c r="HS2206" s="5">
        <v>137.25</v>
      </c>
      <c r="HU2206" s="7">
        <v>42177</v>
      </c>
      <c r="HV2206" s="5">
        <v>118.598</v>
      </c>
      <c r="HX2206" s="7">
        <v>42335</v>
      </c>
      <c r="HY2206" s="5">
        <v>141.285</v>
      </c>
    </row>
    <row r="2207" spans="109:233">
      <c r="DE2207" s="7">
        <v>42170</v>
      </c>
      <c r="DF2207" s="5">
        <v>101.86799999999999</v>
      </c>
      <c r="DW2207" s="7">
        <v>42170</v>
      </c>
      <c r="DX2207" s="5">
        <v>105.63800000000001</v>
      </c>
      <c r="EF2207" s="7">
        <v>42170</v>
      </c>
      <c r="EG2207" s="5">
        <v>110.628</v>
      </c>
      <c r="HL2207" s="7">
        <v>42171</v>
      </c>
      <c r="HM2207" s="5">
        <v>135.43799999999999</v>
      </c>
      <c r="HR2207" s="7">
        <v>42173</v>
      </c>
      <c r="HS2207" s="5">
        <v>138.15799999999999</v>
      </c>
      <c r="HU2207" s="7">
        <v>42178</v>
      </c>
      <c r="HV2207" s="5">
        <v>118.33799999999999</v>
      </c>
      <c r="HX2207" s="7">
        <v>42338</v>
      </c>
      <c r="HY2207" s="5">
        <v>141.05799999999999</v>
      </c>
    </row>
    <row r="2208" spans="109:233">
      <c r="DE2208" s="7">
        <v>42171</v>
      </c>
      <c r="DF2208" s="5">
        <v>101.86799999999999</v>
      </c>
      <c r="DW2208" s="7">
        <v>42171</v>
      </c>
      <c r="DX2208" s="5">
        <v>105.62</v>
      </c>
      <c r="EF2208" s="7">
        <v>42171</v>
      </c>
      <c r="EG2208" s="5">
        <v>110.568</v>
      </c>
      <c r="HL2208" s="7">
        <v>42172</v>
      </c>
      <c r="HM2208" s="5">
        <v>136.12299999999999</v>
      </c>
      <c r="HR2208" s="7">
        <v>42174</v>
      </c>
      <c r="HS2208" s="5">
        <v>138.215</v>
      </c>
      <c r="HU2208" s="7">
        <v>42179</v>
      </c>
      <c r="HV2208" s="5">
        <v>117.848</v>
      </c>
      <c r="HX2208" s="7">
        <v>42339</v>
      </c>
      <c r="HY2208" s="5">
        <v>142.05000000000001</v>
      </c>
    </row>
    <row r="2209" spans="109:233">
      <c r="DE2209" s="7">
        <v>42172</v>
      </c>
      <c r="DF2209" s="5">
        <v>101.88500000000001</v>
      </c>
      <c r="DW2209" s="7">
        <v>42172</v>
      </c>
      <c r="DX2209" s="5">
        <v>105.66800000000001</v>
      </c>
      <c r="EF2209" s="7">
        <v>42172</v>
      </c>
      <c r="EG2209" s="5">
        <v>110.625</v>
      </c>
      <c r="HL2209" s="7">
        <v>42173</v>
      </c>
      <c r="HM2209" s="5">
        <v>136.738</v>
      </c>
      <c r="HR2209" s="7">
        <v>42177</v>
      </c>
      <c r="HS2209" s="5">
        <v>140.53800000000001</v>
      </c>
      <c r="HU2209" s="7">
        <v>42180</v>
      </c>
      <c r="HV2209" s="5">
        <v>118.658</v>
      </c>
      <c r="HX2209" s="7">
        <v>42340</v>
      </c>
      <c r="HY2209" s="5">
        <v>142.10499999999999</v>
      </c>
    </row>
    <row r="2210" spans="109:233">
      <c r="DE2210" s="7">
        <v>42173</v>
      </c>
      <c r="DF2210" s="5">
        <v>101.86499999999999</v>
      </c>
      <c r="DW2210" s="7">
        <v>42173</v>
      </c>
      <c r="DX2210" s="5">
        <v>105.66</v>
      </c>
      <c r="EF2210" s="7">
        <v>42173</v>
      </c>
      <c r="EG2210" s="5">
        <v>110.64</v>
      </c>
      <c r="HL2210" s="7">
        <v>42174</v>
      </c>
      <c r="HM2210" s="5">
        <v>136.90799999999999</v>
      </c>
      <c r="HR2210" s="7">
        <v>42178</v>
      </c>
      <c r="HS2210" s="5">
        <v>140.24799999999999</v>
      </c>
      <c r="HU2210" s="7">
        <v>42181</v>
      </c>
      <c r="HV2210" s="5">
        <v>118.128</v>
      </c>
      <c r="HX2210" s="7">
        <v>42341</v>
      </c>
      <c r="HY2210" s="5">
        <v>137.08500000000001</v>
      </c>
    </row>
    <row r="2211" spans="109:233">
      <c r="DE2211" s="7">
        <v>42174</v>
      </c>
      <c r="DF2211" s="5">
        <v>101.86</v>
      </c>
      <c r="DW2211" s="7">
        <v>42174</v>
      </c>
      <c r="DX2211" s="5">
        <v>105.658</v>
      </c>
      <c r="EF2211" s="7">
        <v>42174</v>
      </c>
      <c r="EG2211" s="5">
        <v>110.628</v>
      </c>
      <c r="HL2211" s="7">
        <v>42177</v>
      </c>
      <c r="HM2211" s="5">
        <v>138.905</v>
      </c>
      <c r="HR2211" s="7">
        <v>42179</v>
      </c>
      <c r="HS2211" s="5">
        <v>139.96299999999999</v>
      </c>
      <c r="HU2211" s="7">
        <v>42184</v>
      </c>
      <c r="HV2211" s="5">
        <v>114.595</v>
      </c>
      <c r="HX2211" s="7">
        <v>42342</v>
      </c>
      <c r="HY2211" s="5">
        <v>137.35300000000001</v>
      </c>
    </row>
    <row r="2212" spans="109:233">
      <c r="DE2212" s="7">
        <v>42177</v>
      </c>
      <c r="DF2212" s="5">
        <v>101.858</v>
      </c>
      <c r="DW2212" s="7">
        <v>42177</v>
      </c>
      <c r="DX2212" s="5">
        <v>105.753</v>
      </c>
      <c r="EF2212" s="7">
        <v>42177</v>
      </c>
      <c r="EG2212" s="5">
        <v>110.848</v>
      </c>
      <c r="HL2212" s="7">
        <v>42178</v>
      </c>
      <c r="HM2212" s="5">
        <v>138.65299999999999</v>
      </c>
      <c r="HR2212" s="7">
        <v>42180</v>
      </c>
      <c r="HS2212" s="5">
        <v>140.74299999999999</v>
      </c>
      <c r="HU2212" s="7">
        <v>42185</v>
      </c>
      <c r="HV2212" s="5">
        <v>115.468</v>
      </c>
      <c r="HX2212" s="7">
        <v>42345</v>
      </c>
      <c r="HY2212" s="5">
        <v>139.505</v>
      </c>
    </row>
    <row r="2213" spans="109:233">
      <c r="DE2213" s="7">
        <v>42178</v>
      </c>
      <c r="DF2213" s="5">
        <v>101.86</v>
      </c>
      <c r="DW2213" s="7">
        <v>42178</v>
      </c>
      <c r="DX2213" s="5">
        <v>105.83799999999999</v>
      </c>
      <c r="EF2213" s="7">
        <v>42178</v>
      </c>
      <c r="EG2213" s="5">
        <v>110.96299999999999</v>
      </c>
      <c r="HL2213" s="7">
        <v>42179</v>
      </c>
      <c r="HM2213" s="5">
        <v>138.34</v>
      </c>
      <c r="HR2213" s="7">
        <v>42181</v>
      </c>
      <c r="HS2213" s="5">
        <v>140.07499999999999</v>
      </c>
      <c r="HU2213" s="7">
        <v>42186</v>
      </c>
      <c r="HV2213" s="5">
        <v>115.56</v>
      </c>
      <c r="HX2213" s="7">
        <v>42346</v>
      </c>
      <c r="HY2213" s="5">
        <v>140.49</v>
      </c>
    </row>
    <row r="2214" spans="109:233">
      <c r="DE2214" s="7">
        <v>42179</v>
      </c>
      <c r="DF2214" s="5">
        <v>101.83</v>
      </c>
      <c r="DW2214" s="7">
        <v>42179</v>
      </c>
      <c r="DX2214" s="5">
        <v>105.77800000000001</v>
      </c>
      <c r="EF2214" s="7">
        <v>42179</v>
      </c>
      <c r="EG2214" s="5">
        <v>110.848</v>
      </c>
      <c r="HL2214" s="7">
        <v>42180</v>
      </c>
      <c r="HM2214" s="5">
        <v>139.03299999999999</v>
      </c>
      <c r="HR2214" s="7">
        <v>42184</v>
      </c>
      <c r="HS2214" s="5">
        <v>136.54300000000001</v>
      </c>
      <c r="HU2214" s="7">
        <v>42187</v>
      </c>
      <c r="HV2214" s="5">
        <v>114.788</v>
      </c>
      <c r="HX2214" s="7">
        <v>42347</v>
      </c>
      <c r="HY2214" s="5">
        <v>139.923</v>
      </c>
    </row>
    <row r="2215" spans="109:233">
      <c r="DE2215" s="7">
        <v>42180</v>
      </c>
      <c r="DF2215" s="5">
        <v>101.833</v>
      </c>
      <c r="DW2215" s="7">
        <v>42180</v>
      </c>
      <c r="DX2215" s="5">
        <v>105.80500000000001</v>
      </c>
      <c r="EF2215" s="7">
        <v>42180</v>
      </c>
      <c r="EG2215" s="5">
        <v>110.895</v>
      </c>
      <c r="HL2215" s="7">
        <v>42181</v>
      </c>
      <c r="HM2215" s="5">
        <v>138.35</v>
      </c>
      <c r="HR2215" s="7">
        <v>42185</v>
      </c>
      <c r="HS2215" s="5">
        <v>137.363</v>
      </c>
      <c r="HU2215" s="7">
        <v>42188</v>
      </c>
      <c r="HV2215" s="5">
        <v>116.123</v>
      </c>
      <c r="HX2215" s="7">
        <v>42348</v>
      </c>
      <c r="HY2215" s="5">
        <v>139.75299999999999</v>
      </c>
    </row>
    <row r="2216" spans="109:233">
      <c r="DE2216" s="7">
        <v>42181</v>
      </c>
      <c r="DF2216" s="5">
        <v>101.815</v>
      </c>
      <c r="DW2216" s="7">
        <v>42181</v>
      </c>
      <c r="DX2216" s="5">
        <v>105.76300000000001</v>
      </c>
      <c r="EF2216" s="7">
        <v>42181</v>
      </c>
      <c r="EG2216" s="5">
        <v>110.80500000000001</v>
      </c>
      <c r="HL2216" s="7">
        <v>42184</v>
      </c>
      <c r="HM2216" s="5">
        <v>135.15</v>
      </c>
      <c r="HR2216" s="7">
        <v>42186</v>
      </c>
      <c r="HS2216" s="5">
        <v>137.64500000000001</v>
      </c>
      <c r="HU2216" s="7">
        <v>42191</v>
      </c>
      <c r="HV2216" s="5">
        <v>114.193</v>
      </c>
      <c r="HX2216" s="7">
        <v>42349</v>
      </c>
      <c r="HY2216" s="5">
        <v>139.488</v>
      </c>
    </row>
    <row r="2217" spans="109:233">
      <c r="DE2217" s="7">
        <v>42184</v>
      </c>
      <c r="DF2217" s="5">
        <v>101.78</v>
      </c>
      <c r="DW2217" s="7">
        <v>42184</v>
      </c>
      <c r="DX2217" s="5">
        <v>105.5</v>
      </c>
      <c r="EF2217" s="7">
        <v>42184</v>
      </c>
      <c r="EG2217" s="5">
        <v>110.428</v>
      </c>
      <c r="HL2217" s="7">
        <v>42185</v>
      </c>
      <c r="HM2217" s="5">
        <v>135.89500000000001</v>
      </c>
      <c r="HR2217" s="7">
        <v>42187</v>
      </c>
      <c r="HS2217" s="5">
        <v>136.92500000000001</v>
      </c>
      <c r="HU2217" s="7">
        <v>42192</v>
      </c>
      <c r="HV2217" s="5">
        <v>116.58499999999999</v>
      </c>
      <c r="HX2217" s="7">
        <v>42352</v>
      </c>
      <c r="HY2217" s="5">
        <v>137.23500000000001</v>
      </c>
    </row>
    <row r="2218" spans="109:233">
      <c r="DE2218" s="7">
        <v>42185</v>
      </c>
      <c r="DF2218" s="5">
        <v>101.79300000000001</v>
      </c>
      <c r="DW2218" s="7">
        <v>42185</v>
      </c>
      <c r="DX2218" s="5">
        <v>105.515</v>
      </c>
      <c r="EF2218" s="7">
        <v>42185</v>
      </c>
      <c r="EG2218" s="5">
        <v>110.458</v>
      </c>
      <c r="HL2218" s="7">
        <v>42186</v>
      </c>
      <c r="HM2218" s="5">
        <v>136.27500000000001</v>
      </c>
      <c r="HR2218" s="7">
        <v>42188</v>
      </c>
      <c r="HS2218" s="5">
        <v>138.26</v>
      </c>
      <c r="HU2218" s="7">
        <v>42193</v>
      </c>
      <c r="HV2218" s="5">
        <v>117.36</v>
      </c>
      <c r="HX2218" s="7">
        <v>42353</v>
      </c>
      <c r="HY2218" s="5">
        <v>136.96199999999999</v>
      </c>
    </row>
    <row r="2219" spans="109:233">
      <c r="DE2219" s="7">
        <v>42186</v>
      </c>
      <c r="DF2219" s="5">
        <v>101.80800000000001</v>
      </c>
      <c r="DW2219" s="7">
        <v>42186</v>
      </c>
      <c r="DX2219" s="5">
        <v>105.58799999999999</v>
      </c>
      <c r="EF2219" s="7">
        <v>42186</v>
      </c>
      <c r="EG2219" s="5">
        <v>110.578</v>
      </c>
      <c r="HL2219" s="7">
        <v>42187</v>
      </c>
      <c r="HM2219" s="5">
        <v>135.63300000000001</v>
      </c>
      <c r="HR2219" s="7">
        <v>42191</v>
      </c>
      <c r="HS2219" s="5">
        <v>136.27000000000001</v>
      </c>
      <c r="HU2219" s="7">
        <v>42194</v>
      </c>
      <c r="HV2219" s="5">
        <v>117.848</v>
      </c>
      <c r="HX2219" s="7">
        <v>42354</v>
      </c>
      <c r="HY2219" s="5">
        <v>137.58199999999999</v>
      </c>
    </row>
    <row r="2220" spans="109:233">
      <c r="DE2220" s="7">
        <v>42187</v>
      </c>
      <c r="DF2220" s="5">
        <v>101.78</v>
      </c>
      <c r="DW2220" s="7">
        <v>42187</v>
      </c>
      <c r="DX2220" s="5">
        <v>105.523</v>
      </c>
      <c r="EF2220" s="7">
        <v>42187</v>
      </c>
      <c r="EG2220" s="5">
        <v>110.458</v>
      </c>
      <c r="HL2220" s="7">
        <v>42188</v>
      </c>
      <c r="HM2220" s="5">
        <v>136.875</v>
      </c>
      <c r="HR2220" s="7">
        <v>42192</v>
      </c>
      <c r="HS2220" s="5">
        <v>138.12</v>
      </c>
      <c r="HU2220" s="7">
        <v>42195</v>
      </c>
      <c r="HV2220" s="5">
        <v>117.438</v>
      </c>
      <c r="HX2220" s="7">
        <v>42355</v>
      </c>
      <c r="HY2220" s="5">
        <v>137.96299999999999</v>
      </c>
    </row>
    <row r="2221" spans="109:233">
      <c r="DE2221" s="7">
        <v>42188</v>
      </c>
      <c r="DF2221" s="5">
        <v>101.77</v>
      </c>
      <c r="DW2221" s="7">
        <v>42188</v>
      </c>
      <c r="DX2221" s="5">
        <v>105.553</v>
      </c>
      <c r="EF2221" s="7">
        <v>42188</v>
      </c>
      <c r="EG2221" s="5">
        <v>110.5</v>
      </c>
      <c r="HL2221" s="7">
        <v>42191</v>
      </c>
      <c r="HM2221" s="5">
        <v>135.13</v>
      </c>
      <c r="HR2221" s="7">
        <v>42193</v>
      </c>
      <c r="HS2221" s="5">
        <v>139.04300000000001</v>
      </c>
      <c r="HU2221" s="7">
        <v>42198</v>
      </c>
      <c r="HV2221" s="5">
        <v>116.923</v>
      </c>
      <c r="HX2221" s="7">
        <v>42356</v>
      </c>
      <c r="HY2221" s="5">
        <v>138.65299999999999</v>
      </c>
    </row>
    <row r="2222" spans="109:233">
      <c r="DE2222" s="7">
        <v>42191</v>
      </c>
      <c r="DF2222" s="5">
        <v>101.753</v>
      </c>
      <c r="DW2222" s="7">
        <v>42191</v>
      </c>
      <c r="DX2222" s="5">
        <v>105.455</v>
      </c>
      <c r="EF2222" s="7">
        <v>42191</v>
      </c>
      <c r="EG2222" s="5">
        <v>110.34</v>
      </c>
      <c r="HL2222" s="7">
        <v>42192</v>
      </c>
      <c r="HM2222" s="5">
        <v>136.79</v>
      </c>
      <c r="HR2222" s="7">
        <v>42194</v>
      </c>
      <c r="HS2222" s="5">
        <v>139.57499999999999</v>
      </c>
      <c r="HU2222" s="7">
        <v>42199</v>
      </c>
      <c r="HV2222" s="5">
        <v>117.17</v>
      </c>
      <c r="HX2222" s="7">
        <v>42359</v>
      </c>
      <c r="HY2222" s="5">
        <v>136.86000000000001</v>
      </c>
    </row>
    <row r="2223" spans="109:233">
      <c r="DE2223" s="7">
        <v>42192</v>
      </c>
      <c r="DF2223" s="5">
        <v>101.753</v>
      </c>
      <c r="DW2223" s="7">
        <v>42192</v>
      </c>
      <c r="DX2223" s="5">
        <v>105.518</v>
      </c>
      <c r="EF2223" s="7">
        <v>42192</v>
      </c>
      <c r="EG2223" s="5">
        <v>110.4</v>
      </c>
      <c r="HL2223" s="7">
        <v>42193</v>
      </c>
      <c r="HM2223" s="5">
        <v>137.66300000000001</v>
      </c>
      <c r="HR2223" s="7">
        <v>42195</v>
      </c>
      <c r="HS2223" s="5">
        <v>139.44</v>
      </c>
      <c r="HU2223" s="7">
        <v>42200</v>
      </c>
      <c r="HV2223" s="5">
        <v>119.038</v>
      </c>
      <c r="HX2223" s="7">
        <v>42360</v>
      </c>
      <c r="HY2223" s="5">
        <v>136.613</v>
      </c>
    </row>
    <row r="2224" spans="109:233">
      <c r="DE2224" s="7">
        <v>42193</v>
      </c>
      <c r="DF2224" s="5">
        <v>101.748</v>
      </c>
      <c r="DW2224" s="7">
        <v>42193</v>
      </c>
      <c r="DX2224" s="5">
        <v>105.55800000000001</v>
      </c>
      <c r="EF2224" s="7">
        <v>42193</v>
      </c>
      <c r="EG2224" s="5">
        <v>110.453</v>
      </c>
      <c r="HL2224" s="7">
        <v>42194</v>
      </c>
      <c r="HM2224" s="5">
        <v>138.06800000000001</v>
      </c>
      <c r="HR2224" s="7">
        <v>42198</v>
      </c>
      <c r="HS2224" s="5">
        <v>138.88300000000001</v>
      </c>
      <c r="HU2224" s="7">
        <v>42201</v>
      </c>
      <c r="HV2224" s="5">
        <v>119.74</v>
      </c>
      <c r="HX2224" s="7">
        <v>42361</v>
      </c>
      <c r="HY2224" s="5">
        <v>135.80799999999999</v>
      </c>
    </row>
    <row r="2225" spans="109:233">
      <c r="DE2225" s="7">
        <v>42194</v>
      </c>
      <c r="DF2225" s="5">
        <v>101.72</v>
      </c>
      <c r="DW2225" s="7">
        <v>42194</v>
      </c>
      <c r="DX2225" s="5">
        <v>105.563</v>
      </c>
      <c r="EF2225" s="7">
        <v>42194</v>
      </c>
      <c r="EG2225" s="5">
        <v>110.45</v>
      </c>
      <c r="HL2225" s="7">
        <v>42195</v>
      </c>
      <c r="HM2225" s="5">
        <v>138.28299999999999</v>
      </c>
      <c r="HR2225" s="7">
        <v>42199</v>
      </c>
      <c r="HS2225" s="5">
        <v>139.21199999999999</v>
      </c>
      <c r="HU2225" s="7">
        <v>42202</v>
      </c>
      <c r="HV2225" s="5">
        <v>120.93300000000001</v>
      </c>
      <c r="HX2225" s="7">
        <v>42362</v>
      </c>
      <c r="HY2225" s="5">
        <v>135.90299999999999</v>
      </c>
    </row>
    <row r="2226" spans="109:233">
      <c r="DE2226" s="7">
        <v>42195</v>
      </c>
      <c r="DF2226" s="5">
        <v>101.72499999999999</v>
      </c>
      <c r="DW2226" s="7">
        <v>42195</v>
      </c>
      <c r="DX2226" s="5">
        <v>105.673</v>
      </c>
      <c r="EF2226" s="7">
        <v>42195</v>
      </c>
      <c r="EG2226" s="5">
        <v>110.613</v>
      </c>
      <c r="HL2226" s="7">
        <v>42198</v>
      </c>
      <c r="HM2226" s="5">
        <v>137.99299999999999</v>
      </c>
      <c r="HR2226" s="7">
        <v>42200</v>
      </c>
      <c r="HS2226" s="5">
        <v>140.85</v>
      </c>
      <c r="HU2226" s="7">
        <v>42205</v>
      </c>
      <c r="HV2226" s="5">
        <v>120.003</v>
      </c>
      <c r="HX2226" s="7">
        <v>42363</v>
      </c>
      <c r="HY2226" s="5">
        <v>135.90299999999999</v>
      </c>
    </row>
    <row r="2227" spans="109:233">
      <c r="DE2227" s="7">
        <v>42198</v>
      </c>
      <c r="DF2227" s="5">
        <v>101.72499999999999</v>
      </c>
      <c r="DW2227" s="7">
        <v>42198</v>
      </c>
      <c r="DX2227" s="5">
        <v>105.718</v>
      </c>
      <c r="EF2227" s="7">
        <v>42198</v>
      </c>
      <c r="EG2227" s="5">
        <v>110.675</v>
      </c>
      <c r="HL2227" s="7">
        <v>42199</v>
      </c>
      <c r="HM2227" s="5">
        <v>138.108</v>
      </c>
      <c r="HR2227" s="7">
        <v>42201</v>
      </c>
      <c r="HS2227" s="5">
        <v>141.435</v>
      </c>
      <c r="HU2227" s="7">
        <v>42206</v>
      </c>
      <c r="HV2227" s="5">
        <v>120.048</v>
      </c>
      <c r="HX2227" s="7">
        <v>42366</v>
      </c>
      <c r="HY2227" s="5">
        <v>136.428</v>
      </c>
    </row>
    <row r="2228" spans="109:233">
      <c r="DE2228" s="7">
        <v>42199</v>
      </c>
      <c r="DF2228" s="5">
        <v>101.718</v>
      </c>
      <c r="DW2228" s="7">
        <v>42199</v>
      </c>
      <c r="DX2228" s="5">
        <v>105.72</v>
      </c>
      <c r="EF2228" s="7">
        <v>42199</v>
      </c>
      <c r="EG2228" s="5">
        <v>110.69499999999999</v>
      </c>
      <c r="HL2228" s="7">
        <v>42200</v>
      </c>
      <c r="HM2228" s="5">
        <v>139.57</v>
      </c>
      <c r="HR2228" s="7">
        <v>42202</v>
      </c>
      <c r="HS2228" s="5">
        <v>142.37</v>
      </c>
      <c r="HU2228" s="7">
        <v>42207</v>
      </c>
      <c r="HV2228" s="5">
        <v>120.505</v>
      </c>
      <c r="HX2228" s="7">
        <v>42367</v>
      </c>
      <c r="HY2228" s="5">
        <v>135.40799999999999</v>
      </c>
    </row>
    <row r="2229" spans="109:233">
      <c r="DE2229" s="7">
        <v>42200</v>
      </c>
      <c r="DF2229" s="5">
        <v>101.723</v>
      </c>
      <c r="DW2229" s="7">
        <v>42200</v>
      </c>
      <c r="DX2229" s="5">
        <v>105.76</v>
      </c>
      <c r="EF2229" s="7">
        <v>42200</v>
      </c>
      <c r="EG2229" s="5">
        <v>110.765</v>
      </c>
      <c r="HL2229" s="7">
        <v>42201</v>
      </c>
      <c r="HM2229" s="5">
        <v>139.83799999999999</v>
      </c>
      <c r="HR2229" s="7">
        <v>42205</v>
      </c>
      <c r="HS2229" s="5">
        <v>142.065</v>
      </c>
      <c r="HU2229" s="7">
        <v>42208</v>
      </c>
      <c r="HV2229" s="5">
        <v>121.292</v>
      </c>
      <c r="HX2229" s="7">
        <v>42368</v>
      </c>
      <c r="HY2229" s="5">
        <v>135.65799999999999</v>
      </c>
    </row>
    <row r="2230" spans="109:233">
      <c r="DE2230" s="7">
        <v>42201</v>
      </c>
      <c r="DF2230" s="5">
        <v>101.69499999999999</v>
      </c>
      <c r="DW2230" s="7">
        <v>42201</v>
      </c>
      <c r="DX2230" s="5">
        <v>105.723</v>
      </c>
      <c r="EF2230" s="7">
        <v>42201</v>
      </c>
      <c r="EG2230" s="5">
        <v>110.788</v>
      </c>
      <c r="HL2230" s="7">
        <v>42202</v>
      </c>
      <c r="HM2230" s="5">
        <v>140.608</v>
      </c>
      <c r="HR2230" s="7">
        <v>42206</v>
      </c>
      <c r="HS2230" s="5">
        <v>141.19499999999999</v>
      </c>
      <c r="HU2230" s="7">
        <v>42209</v>
      </c>
      <c r="HV2230" s="5">
        <v>122.36499999999999</v>
      </c>
      <c r="HX2230" s="7">
        <v>42369</v>
      </c>
      <c r="HY2230" s="5">
        <v>135.65799999999999</v>
      </c>
    </row>
    <row r="2231" spans="109:233">
      <c r="DE2231" s="7">
        <v>42202</v>
      </c>
      <c r="DF2231" s="5">
        <v>101.685</v>
      </c>
      <c r="DW2231" s="7">
        <v>42202</v>
      </c>
      <c r="DX2231" s="5">
        <v>105.738</v>
      </c>
      <c r="EF2231" s="7">
        <v>42202</v>
      </c>
      <c r="EG2231" s="5">
        <v>110.86499999999999</v>
      </c>
      <c r="HL2231" s="7">
        <v>42205</v>
      </c>
      <c r="HM2231" s="5">
        <v>139.34800000000001</v>
      </c>
      <c r="HR2231" s="7">
        <v>42207</v>
      </c>
      <c r="HS2231" s="5">
        <v>141.73500000000001</v>
      </c>
      <c r="HU2231" s="7">
        <v>42212</v>
      </c>
      <c r="HV2231" s="5">
        <v>122.065</v>
      </c>
    </row>
    <row r="2232" spans="109:233">
      <c r="DE2232" s="7">
        <v>42205</v>
      </c>
      <c r="DF2232" s="5">
        <v>101.678</v>
      </c>
      <c r="DW2232" s="7">
        <v>42205</v>
      </c>
      <c r="DX2232" s="5">
        <v>105.738</v>
      </c>
      <c r="EF2232" s="7">
        <v>42205</v>
      </c>
      <c r="EG2232" s="5">
        <v>110.83</v>
      </c>
      <c r="HL2232" s="7">
        <v>42206</v>
      </c>
      <c r="HM2232" s="5">
        <v>139.495</v>
      </c>
      <c r="HR2232" s="7">
        <v>42208</v>
      </c>
      <c r="HS2232" s="5">
        <v>142.517</v>
      </c>
      <c r="HU2232" s="7">
        <v>42213</v>
      </c>
      <c r="HV2232" s="5">
        <v>122.34</v>
      </c>
    </row>
    <row r="2233" spans="109:233">
      <c r="DE2233" s="7">
        <v>42206</v>
      </c>
      <c r="DF2233" s="5">
        <v>101.663</v>
      </c>
      <c r="DW2233" s="7">
        <v>42206</v>
      </c>
      <c r="DX2233" s="5">
        <v>105.723</v>
      </c>
      <c r="EF2233" s="7">
        <v>42206</v>
      </c>
      <c r="EG2233" s="5">
        <v>110.80500000000001</v>
      </c>
      <c r="HL2233" s="7">
        <v>42207</v>
      </c>
      <c r="HM2233" s="5">
        <v>139.99299999999999</v>
      </c>
      <c r="HR2233" s="7">
        <v>42209</v>
      </c>
      <c r="HS2233" s="5">
        <v>143.39500000000001</v>
      </c>
      <c r="HU2233" s="7">
        <v>42214</v>
      </c>
      <c r="HV2233" s="5">
        <v>121.63800000000001</v>
      </c>
    </row>
    <row r="2234" spans="109:233">
      <c r="DE2234" s="7">
        <v>42207</v>
      </c>
      <c r="DF2234" s="5">
        <v>101.655</v>
      </c>
      <c r="DW2234" s="7">
        <v>42207</v>
      </c>
      <c r="DX2234" s="5">
        <v>105.69799999999999</v>
      </c>
      <c r="EF2234" s="7">
        <v>42207</v>
      </c>
      <c r="EG2234" s="5">
        <v>110.77</v>
      </c>
      <c r="HL2234" s="7">
        <v>42208</v>
      </c>
      <c r="HM2234" s="5">
        <v>140.57499999999999</v>
      </c>
      <c r="HR2234" s="7">
        <v>42212</v>
      </c>
      <c r="HS2234" s="5">
        <v>143.065</v>
      </c>
      <c r="HU2234" s="7">
        <v>42215</v>
      </c>
      <c r="HV2234" s="5">
        <v>122.4</v>
      </c>
    </row>
    <row r="2235" spans="109:233">
      <c r="DE2235" s="7">
        <v>42208</v>
      </c>
      <c r="DF2235" s="5">
        <v>101.628</v>
      </c>
      <c r="DW2235" s="7">
        <v>42208</v>
      </c>
      <c r="DX2235" s="5">
        <v>105.65300000000001</v>
      </c>
      <c r="EF2235" s="7">
        <v>42208</v>
      </c>
      <c r="EG2235" s="5">
        <v>110.73</v>
      </c>
      <c r="HL2235" s="7">
        <v>42209</v>
      </c>
      <c r="HM2235" s="5">
        <v>141.24799999999999</v>
      </c>
      <c r="HR2235" s="7">
        <v>42213</v>
      </c>
      <c r="HS2235" s="5">
        <v>143.33199999999999</v>
      </c>
      <c r="HU2235" s="7">
        <v>42216</v>
      </c>
      <c r="HV2235" s="5">
        <v>123.93</v>
      </c>
    </row>
    <row r="2236" spans="109:233">
      <c r="DE2236" s="7">
        <v>42209</v>
      </c>
      <c r="DF2236" s="5">
        <v>101.623</v>
      </c>
      <c r="DW2236" s="7">
        <v>42209</v>
      </c>
      <c r="DX2236" s="5">
        <v>105.663</v>
      </c>
      <c r="EF2236" s="7">
        <v>42209</v>
      </c>
      <c r="EG2236" s="5">
        <v>110.76</v>
      </c>
      <c r="HL2236" s="7">
        <v>42212</v>
      </c>
      <c r="HM2236" s="5">
        <v>140.93</v>
      </c>
      <c r="HR2236" s="7">
        <v>42214</v>
      </c>
      <c r="HS2236" s="5">
        <v>142.535</v>
      </c>
      <c r="HU2236" s="7">
        <v>42219</v>
      </c>
      <c r="HV2236" s="5">
        <v>124.063</v>
      </c>
    </row>
    <row r="2237" spans="109:233">
      <c r="DE2237" s="7">
        <v>42212</v>
      </c>
      <c r="DF2237" s="5">
        <v>101.61</v>
      </c>
      <c r="DW2237" s="7">
        <v>42212</v>
      </c>
      <c r="DX2237" s="5">
        <v>105.64</v>
      </c>
      <c r="EF2237" s="7">
        <v>42212</v>
      </c>
      <c r="EG2237" s="5">
        <v>110.727</v>
      </c>
      <c r="HL2237" s="7">
        <v>42213</v>
      </c>
      <c r="HM2237" s="5">
        <v>141.19300000000001</v>
      </c>
      <c r="HR2237" s="7">
        <v>42215</v>
      </c>
      <c r="HS2237" s="5">
        <v>143.33799999999999</v>
      </c>
      <c r="HU2237" s="7">
        <v>42220</v>
      </c>
      <c r="HV2237" s="5">
        <v>124.048</v>
      </c>
    </row>
    <row r="2238" spans="109:233">
      <c r="DE2238" s="7">
        <v>42213</v>
      </c>
      <c r="DF2238" s="5">
        <v>101.608</v>
      </c>
      <c r="DW2238" s="7">
        <v>42213</v>
      </c>
      <c r="DX2238" s="5">
        <v>105.637</v>
      </c>
      <c r="EF2238" s="7">
        <v>42213</v>
      </c>
      <c r="EG2238" s="5">
        <v>110.735</v>
      </c>
      <c r="HL2238" s="7">
        <v>42214</v>
      </c>
      <c r="HM2238" s="5">
        <v>140.49799999999999</v>
      </c>
      <c r="HR2238" s="7">
        <v>42216</v>
      </c>
      <c r="HS2238" s="5">
        <v>144.72999999999999</v>
      </c>
      <c r="HU2238" s="7">
        <v>42221</v>
      </c>
      <c r="HV2238" s="5">
        <v>121.36799999999999</v>
      </c>
    </row>
    <row r="2239" spans="109:233">
      <c r="DE2239" s="7">
        <v>42214</v>
      </c>
      <c r="DF2239" s="5">
        <v>101.61499999999999</v>
      </c>
      <c r="DW2239" s="7">
        <v>42214</v>
      </c>
      <c r="DX2239" s="5">
        <v>105.633</v>
      </c>
      <c r="EF2239" s="7">
        <v>42214</v>
      </c>
      <c r="EG2239" s="5">
        <v>110.71</v>
      </c>
      <c r="HL2239" s="7">
        <v>42215</v>
      </c>
      <c r="HM2239" s="5">
        <v>141.18</v>
      </c>
      <c r="HR2239" s="7">
        <v>42219</v>
      </c>
      <c r="HS2239" s="5">
        <v>145.00800000000001</v>
      </c>
      <c r="HU2239" s="7">
        <v>42222</v>
      </c>
      <c r="HV2239" s="5">
        <v>122.438</v>
      </c>
    </row>
    <row r="2240" spans="109:233">
      <c r="DE2240" s="7">
        <v>42215</v>
      </c>
      <c r="DF2240" s="5">
        <v>101.58799999999999</v>
      </c>
      <c r="DW2240" s="7">
        <v>42215</v>
      </c>
      <c r="DX2240" s="5">
        <v>105.643</v>
      </c>
      <c r="EF2240" s="7">
        <v>42215</v>
      </c>
      <c r="EG2240" s="5">
        <v>110.69499999999999</v>
      </c>
      <c r="HL2240" s="7">
        <v>42216</v>
      </c>
      <c r="HM2240" s="5">
        <v>142.345</v>
      </c>
      <c r="HR2240" s="7">
        <v>42220</v>
      </c>
      <c r="HS2240" s="5">
        <v>144.80799999999999</v>
      </c>
      <c r="HU2240" s="7">
        <v>42223</v>
      </c>
      <c r="HV2240" s="5">
        <v>122.813</v>
      </c>
    </row>
    <row r="2241" spans="109:230">
      <c r="DE2241" s="7">
        <v>42216</v>
      </c>
      <c r="DF2241" s="5">
        <v>101.578</v>
      </c>
      <c r="DW2241" s="7">
        <v>42216</v>
      </c>
      <c r="DX2241" s="5">
        <v>105.623</v>
      </c>
      <c r="EF2241" s="7">
        <v>42216</v>
      </c>
      <c r="EG2241" s="5">
        <v>110.68300000000001</v>
      </c>
      <c r="HL2241" s="7">
        <v>42219</v>
      </c>
      <c r="HM2241" s="5">
        <v>142.44999999999999</v>
      </c>
      <c r="HR2241" s="7">
        <v>42221</v>
      </c>
      <c r="HS2241" s="5">
        <v>142.535</v>
      </c>
      <c r="HU2241" s="7">
        <v>42226</v>
      </c>
      <c r="HV2241" s="5">
        <v>123.253</v>
      </c>
    </row>
    <row r="2242" spans="109:230">
      <c r="DE2242" s="7">
        <v>42219</v>
      </c>
      <c r="DF2242" s="5">
        <v>101.578</v>
      </c>
      <c r="DW2242" s="7">
        <v>42219</v>
      </c>
      <c r="DX2242" s="5">
        <v>105.63</v>
      </c>
      <c r="EF2242" s="7">
        <v>42219</v>
      </c>
      <c r="EG2242" s="5">
        <v>110.675</v>
      </c>
      <c r="HL2242" s="7">
        <v>42220</v>
      </c>
      <c r="HM2242" s="5">
        <v>142.393</v>
      </c>
      <c r="HR2242" s="7">
        <v>42222</v>
      </c>
      <c r="HS2242" s="5">
        <v>143.58699999999999</v>
      </c>
      <c r="HU2242" s="7">
        <v>42227</v>
      </c>
      <c r="HV2242" s="5">
        <v>124.548</v>
      </c>
    </row>
    <row r="2243" spans="109:230">
      <c r="DE2243" s="7">
        <v>42220</v>
      </c>
      <c r="DF2243" s="5">
        <v>101.565</v>
      </c>
      <c r="DW2243" s="7">
        <v>42220</v>
      </c>
      <c r="DX2243" s="5">
        <v>105.623</v>
      </c>
      <c r="EF2243" s="7">
        <v>42220</v>
      </c>
      <c r="EG2243" s="5">
        <v>110.688</v>
      </c>
      <c r="HL2243" s="7">
        <v>42221</v>
      </c>
      <c r="HM2243" s="5">
        <v>140.46299999999999</v>
      </c>
      <c r="HR2243" s="7">
        <v>42223</v>
      </c>
      <c r="HS2243" s="5">
        <v>144.02199999999999</v>
      </c>
      <c r="HU2243" s="7">
        <v>42228</v>
      </c>
      <c r="HV2243" s="5">
        <v>123.468</v>
      </c>
    </row>
    <row r="2244" spans="109:230">
      <c r="DE2244" s="7">
        <v>42221</v>
      </c>
      <c r="DF2244" s="5">
        <v>101.55500000000001</v>
      </c>
      <c r="DW2244" s="7">
        <v>42221</v>
      </c>
      <c r="DX2244" s="5">
        <v>105.6</v>
      </c>
      <c r="EF2244" s="7">
        <v>42221</v>
      </c>
      <c r="EG2244" s="5">
        <v>110.625</v>
      </c>
      <c r="HL2244" s="7">
        <v>42222</v>
      </c>
      <c r="HM2244" s="5">
        <v>141.34</v>
      </c>
      <c r="HR2244" s="7">
        <v>42226</v>
      </c>
      <c r="HS2244" s="5">
        <v>144.46799999999999</v>
      </c>
      <c r="HU2244" s="7">
        <v>42229</v>
      </c>
      <c r="HV2244" s="5">
        <v>123.77500000000001</v>
      </c>
    </row>
    <row r="2245" spans="109:230">
      <c r="DE2245" s="7">
        <v>42222</v>
      </c>
      <c r="DF2245" s="5">
        <v>101.533</v>
      </c>
      <c r="DW2245" s="7">
        <v>42222</v>
      </c>
      <c r="DX2245" s="5">
        <v>105.575</v>
      </c>
      <c r="EF2245" s="7">
        <v>42222</v>
      </c>
      <c r="EG2245" s="5">
        <v>110.61</v>
      </c>
      <c r="HL2245" s="7">
        <v>42223</v>
      </c>
      <c r="HM2245" s="5">
        <v>141.72999999999999</v>
      </c>
      <c r="HR2245" s="7">
        <v>42227</v>
      </c>
      <c r="HS2245" s="5">
        <v>145.29</v>
      </c>
      <c r="HU2245" s="7">
        <v>42230</v>
      </c>
      <c r="HV2245" s="5">
        <v>122.983</v>
      </c>
    </row>
    <row r="2246" spans="109:230">
      <c r="DE2246" s="7">
        <v>42223</v>
      </c>
      <c r="DF2246" s="5">
        <v>101.52500000000001</v>
      </c>
      <c r="DW2246" s="7">
        <v>42223</v>
      </c>
      <c r="DX2246" s="5">
        <v>105.568</v>
      </c>
      <c r="EF2246" s="7">
        <v>42223</v>
      </c>
      <c r="EG2246" s="5">
        <v>110.6</v>
      </c>
      <c r="HL2246" s="7">
        <v>42226</v>
      </c>
      <c r="HM2246" s="5">
        <v>142.09299999999999</v>
      </c>
      <c r="HR2246" s="7">
        <v>42228</v>
      </c>
      <c r="HS2246" s="5">
        <v>144.392</v>
      </c>
      <c r="HU2246" s="7">
        <v>42233</v>
      </c>
      <c r="HV2246" s="5">
        <v>124.14</v>
      </c>
    </row>
    <row r="2247" spans="109:230">
      <c r="DE2247" s="7">
        <v>42226</v>
      </c>
      <c r="DF2247" s="5">
        <v>101.518</v>
      </c>
      <c r="DW2247" s="7">
        <v>42226</v>
      </c>
      <c r="DX2247" s="5">
        <v>105.55500000000001</v>
      </c>
      <c r="EF2247" s="7">
        <v>42226</v>
      </c>
      <c r="EG2247" s="5">
        <v>110.608</v>
      </c>
      <c r="HL2247" s="7">
        <v>42227</v>
      </c>
      <c r="HM2247" s="5">
        <v>142.78299999999999</v>
      </c>
      <c r="HR2247" s="7">
        <v>42229</v>
      </c>
      <c r="HS2247" s="5">
        <v>144.72999999999999</v>
      </c>
      <c r="HU2247" s="7">
        <v>42234</v>
      </c>
      <c r="HV2247" s="5">
        <v>122.96299999999999</v>
      </c>
    </row>
    <row r="2248" spans="109:230">
      <c r="DE2248" s="7">
        <v>42227</v>
      </c>
      <c r="DF2248" s="5">
        <v>101.505</v>
      </c>
      <c r="DW2248" s="7">
        <v>42227</v>
      </c>
      <c r="DX2248" s="5">
        <v>105.565</v>
      </c>
      <c r="EF2248" s="7">
        <v>42227</v>
      </c>
      <c r="EG2248" s="5">
        <v>110.62</v>
      </c>
      <c r="HL2248" s="7">
        <v>42228</v>
      </c>
      <c r="HM2248" s="5">
        <v>141.91800000000001</v>
      </c>
      <c r="HR2248" s="7">
        <v>42230</v>
      </c>
      <c r="HS2248" s="5">
        <v>143.95699999999999</v>
      </c>
      <c r="HU2248" s="7">
        <v>42235</v>
      </c>
      <c r="HV2248" s="5">
        <v>122.97</v>
      </c>
    </row>
    <row r="2249" spans="109:230">
      <c r="DE2249" s="7">
        <v>42228</v>
      </c>
      <c r="DF2249" s="5">
        <v>101.49299999999999</v>
      </c>
      <c r="DW2249" s="7">
        <v>42228</v>
      </c>
      <c r="DX2249" s="5">
        <v>105.535</v>
      </c>
      <c r="EF2249" s="7">
        <v>42228</v>
      </c>
      <c r="EG2249" s="5">
        <v>110.6</v>
      </c>
      <c r="HL2249" s="7">
        <v>42229</v>
      </c>
      <c r="HM2249" s="5">
        <v>142.28299999999999</v>
      </c>
      <c r="HR2249" s="7">
        <v>42233</v>
      </c>
      <c r="HS2249" s="5">
        <v>145.13</v>
      </c>
      <c r="HU2249" s="7">
        <v>42236</v>
      </c>
      <c r="HV2249" s="5">
        <v>122.89</v>
      </c>
    </row>
    <row r="2250" spans="109:230">
      <c r="DE2250" s="7">
        <v>42229</v>
      </c>
      <c r="DF2250" s="5">
        <v>101.468</v>
      </c>
      <c r="DW2250" s="7">
        <v>42229</v>
      </c>
      <c r="DX2250" s="5">
        <v>105.488</v>
      </c>
      <c r="EF2250" s="7">
        <v>42229</v>
      </c>
      <c r="EG2250" s="5">
        <v>110.553</v>
      </c>
      <c r="HL2250" s="7">
        <v>42230</v>
      </c>
      <c r="HM2250" s="5">
        <v>141.63800000000001</v>
      </c>
      <c r="HR2250" s="7">
        <v>42234</v>
      </c>
      <c r="HS2250" s="5">
        <v>143.94</v>
      </c>
      <c r="HU2250" s="7">
        <v>42237</v>
      </c>
      <c r="HV2250" s="5">
        <v>122.46299999999999</v>
      </c>
    </row>
    <row r="2251" spans="109:230">
      <c r="DE2251" s="7">
        <v>42230</v>
      </c>
      <c r="DF2251" s="5">
        <v>101.455</v>
      </c>
      <c r="DW2251" s="7">
        <v>42230</v>
      </c>
      <c r="DX2251" s="5">
        <v>105.46299999999999</v>
      </c>
      <c r="EF2251" s="7">
        <v>42230</v>
      </c>
      <c r="EG2251" s="5">
        <v>110.508</v>
      </c>
      <c r="HL2251" s="7">
        <v>42233</v>
      </c>
      <c r="HM2251" s="5">
        <v>142.548</v>
      </c>
      <c r="HR2251" s="7">
        <v>42235</v>
      </c>
      <c r="HS2251" s="5">
        <v>144.09800000000001</v>
      </c>
      <c r="HU2251" s="7">
        <v>42240</v>
      </c>
      <c r="HV2251" s="5">
        <v>121.645</v>
      </c>
    </row>
    <row r="2252" spans="109:230">
      <c r="DE2252" s="7">
        <v>42233</v>
      </c>
      <c r="DF2252" s="5">
        <v>101.44499999999999</v>
      </c>
      <c r="DW2252" s="7">
        <v>42233</v>
      </c>
      <c r="DX2252" s="5">
        <v>105.45</v>
      </c>
      <c r="EF2252" s="7">
        <v>42233</v>
      </c>
      <c r="EG2252" s="5">
        <v>110.5</v>
      </c>
      <c r="HL2252" s="7">
        <v>42234</v>
      </c>
      <c r="HM2252" s="5">
        <v>141.625</v>
      </c>
      <c r="HR2252" s="7">
        <v>42236</v>
      </c>
      <c r="HS2252" s="5">
        <v>144.00299999999999</v>
      </c>
      <c r="HU2252" s="7">
        <v>42241</v>
      </c>
      <c r="HV2252" s="5">
        <v>120.11799999999999</v>
      </c>
    </row>
    <row r="2253" spans="109:230">
      <c r="DE2253" s="7">
        <v>42234</v>
      </c>
      <c r="DF2253" s="5">
        <v>101.43300000000001</v>
      </c>
      <c r="DW2253" s="7">
        <v>42234</v>
      </c>
      <c r="DX2253" s="5">
        <v>105.41</v>
      </c>
      <c r="EF2253" s="7">
        <v>42234</v>
      </c>
      <c r="EG2253" s="5">
        <v>110.405</v>
      </c>
      <c r="HL2253" s="7">
        <v>42235</v>
      </c>
      <c r="HM2253" s="5">
        <v>141.73500000000001</v>
      </c>
      <c r="HR2253" s="7">
        <v>42237</v>
      </c>
      <c r="HS2253" s="5">
        <v>143.745</v>
      </c>
      <c r="HU2253" s="7">
        <v>42242</v>
      </c>
      <c r="HV2253" s="5">
        <v>119.733</v>
      </c>
    </row>
    <row r="2254" spans="109:230">
      <c r="DE2254" s="7">
        <v>42235</v>
      </c>
      <c r="DF2254" s="5">
        <v>101.423</v>
      </c>
      <c r="DW2254" s="7">
        <v>42235</v>
      </c>
      <c r="DX2254" s="5">
        <v>105.40300000000001</v>
      </c>
      <c r="EF2254" s="7">
        <v>42235</v>
      </c>
      <c r="EG2254" s="5">
        <v>110.395</v>
      </c>
      <c r="HL2254" s="7">
        <v>42236</v>
      </c>
      <c r="HM2254" s="5">
        <v>141.71299999999999</v>
      </c>
      <c r="HR2254" s="7">
        <v>42240</v>
      </c>
      <c r="HS2254" s="5">
        <v>143.12</v>
      </c>
      <c r="HU2254" s="7">
        <v>42243</v>
      </c>
      <c r="HV2254" s="5">
        <v>120.313</v>
      </c>
    </row>
    <row r="2255" spans="109:230">
      <c r="DE2255" s="7">
        <v>42236</v>
      </c>
      <c r="DF2255" s="5">
        <v>101.383</v>
      </c>
      <c r="DW2255" s="7">
        <v>42236</v>
      </c>
      <c r="DX2255" s="5">
        <v>105.363</v>
      </c>
      <c r="EF2255" s="7">
        <v>42236</v>
      </c>
      <c r="EG2255" s="5">
        <v>110.325</v>
      </c>
      <c r="HL2255" s="7">
        <v>42237</v>
      </c>
      <c r="HM2255" s="5">
        <v>141.38499999999999</v>
      </c>
      <c r="HR2255" s="7">
        <v>42241</v>
      </c>
      <c r="HS2255" s="5">
        <v>141.578</v>
      </c>
      <c r="HU2255" s="7">
        <v>42244</v>
      </c>
      <c r="HV2255" s="5">
        <v>120.155</v>
      </c>
    </row>
    <row r="2256" spans="109:230">
      <c r="DE2256" s="7">
        <v>42237</v>
      </c>
      <c r="DF2256" s="5">
        <v>101.375</v>
      </c>
      <c r="DW2256" s="7">
        <v>42237</v>
      </c>
      <c r="DX2256" s="5">
        <v>105.358</v>
      </c>
      <c r="EF2256" s="7">
        <v>42237</v>
      </c>
      <c r="EG2256" s="5">
        <v>110.31</v>
      </c>
      <c r="HL2256" s="7">
        <v>42240</v>
      </c>
      <c r="HM2256" s="5">
        <v>140.923</v>
      </c>
      <c r="HR2256" s="7">
        <v>42242</v>
      </c>
      <c r="HS2256" s="5">
        <v>141.267</v>
      </c>
      <c r="HU2256" s="7">
        <v>42247</v>
      </c>
      <c r="HV2256" s="5">
        <v>119.4</v>
      </c>
    </row>
    <row r="2257" spans="109:230">
      <c r="DE2257" s="7">
        <v>42240</v>
      </c>
      <c r="DF2257" s="5">
        <v>101.36</v>
      </c>
      <c r="DW2257" s="7">
        <v>42240</v>
      </c>
      <c r="DX2257" s="5">
        <v>105.31</v>
      </c>
      <c r="EF2257" s="7">
        <v>42240</v>
      </c>
      <c r="EG2257" s="5">
        <v>110.253</v>
      </c>
      <c r="HL2257" s="7">
        <v>42241</v>
      </c>
      <c r="HM2257" s="5">
        <v>139.755</v>
      </c>
      <c r="HR2257" s="7">
        <v>42243</v>
      </c>
      <c r="HS2257" s="5">
        <v>141.69999999999999</v>
      </c>
      <c r="HU2257" s="7">
        <v>42248</v>
      </c>
      <c r="HV2257" s="5">
        <v>118.73</v>
      </c>
    </row>
    <row r="2258" spans="109:230">
      <c r="DE2258" s="7">
        <v>42241</v>
      </c>
      <c r="DF2258" s="5">
        <v>101.36</v>
      </c>
      <c r="DW2258" s="7">
        <v>42241</v>
      </c>
      <c r="DX2258" s="5">
        <v>105.298</v>
      </c>
      <c r="EF2258" s="7">
        <v>42241</v>
      </c>
      <c r="EG2258" s="5">
        <v>110.22499999999999</v>
      </c>
      <c r="HL2258" s="7">
        <v>42242</v>
      </c>
      <c r="HM2258" s="5">
        <v>139.517</v>
      </c>
      <c r="HR2258" s="7">
        <v>42244</v>
      </c>
      <c r="HS2258" s="5">
        <v>141.56299999999999</v>
      </c>
      <c r="HU2258" s="7">
        <v>42249</v>
      </c>
      <c r="HV2258" s="5">
        <v>118.443</v>
      </c>
    </row>
    <row r="2259" spans="109:230">
      <c r="DE2259" s="7">
        <v>42242</v>
      </c>
      <c r="DF2259" s="5">
        <v>101.345</v>
      </c>
      <c r="DW2259" s="7">
        <v>42242</v>
      </c>
      <c r="DX2259" s="5">
        <v>105.283</v>
      </c>
      <c r="EF2259" s="7">
        <v>42242</v>
      </c>
      <c r="EG2259" s="5">
        <v>110.2</v>
      </c>
      <c r="HL2259" s="7">
        <v>42243</v>
      </c>
      <c r="HM2259" s="5">
        <v>139.988</v>
      </c>
      <c r="HR2259" s="7">
        <v>42247</v>
      </c>
      <c r="HS2259" s="5">
        <v>140.82300000000001</v>
      </c>
      <c r="HU2259" s="7">
        <v>42250</v>
      </c>
      <c r="HV2259" s="5">
        <v>119.443</v>
      </c>
    </row>
    <row r="2260" spans="109:230">
      <c r="DE2260" s="7">
        <v>42243</v>
      </c>
      <c r="DF2260" s="5">
        <v>101.325</v>
      </c>
      <c r="DW2260" s="7">
        <v>42243</v>
      </c>
      <c r="DX2260" s="5">
        <v>105.258</v>
      </c>
      <c r="EF2260" s="7">
        <v>42243</v>
      </c>
      <c r="EG2260" s="5">
        <v>110.18300000000001</v>
      </c>
      <c r="HL2260" s="7">
        <v>42244</v>
      </c>
      <c r="HM2260" s="5">
        <v>139.953</v>
      </c>
      <c r="HR2260" s="7">
        <v>42248</v>
      </c>
      <c r="HS2260" s="5">
        <v>140.29499999999999</v>
      </c>
      <c r="HU2260" s="7">
        <v>42251</v>
      </c>
      <c r="HV2260" s="5">
        <v>119.63500000000001</v>
      </c>
    </row>
    <row r="2261" spans="109:230">
      <c r="DE2261" s="7">
        <v>42244</v>
      </c>
      <c r="DF2261" s="5">
        <v>101.313</v>
      </c>
      <c r="DW2261" s="7">
        <v>42244</v>
      </c>
      <c r="DX2261" s="5">
        <v>105.23</v>
      </c>
      <c r="EF2261" s="7">
        <v>42244</v>
      </c>
      <c r="EG2261" s="5">
        <v>110.16</v>
      </c>
      <c r="HL2261" s="7">
        <v>42247</v>
      </c>
      <c r="HM2261" s="5">
        <v>139.28800000000001</v>
      </c>
      <c r="HR2261" s="7">
        <v>42249</v>
      </c>
      <c r="HS2261" s="5">
        <v>140.267</v>
      </c>
      <c r="HU2261" s="7">
        <v>42254</v>
      </c>
      <c r="HV2261" s="5">
        <v>118.178</v>
      </c>
    </row>
    <row r="2262" spans="109:230">
      <c r="DE2262" s="7">
        <v>42247</v>
      </c>
      <c r="DF2262" s="5">
        <v>101.313</v>
      </c>
      <c r="DW2262" s="7">
        <v>42247</v>
      </c>
      <c r="DX2262" s="5">
        <v>105.235</v>
      </c>
      <c r="EF2262" s="7">
        <v>42247</v>
      </c>
      <c r="EG2262" s="5">
        <v>110.173</v>
      </c>
      <c r="HL2262" s="7">
        <v>42248</v>
      </c>
      <c r="HM2262" s="5">
        <v>138.85</v>
      </c>
      <c r="HR2262" s="7">
        <v>42250</v>
      </c>
      <c r="HS2262" s="5">
        <v>141.21299999999999</v>
      </c>
      <c r="HU2262" s="7">
        <v>42255</v>
      </c>
      <c r="HV2262" s="5">
        <v>119.30800000000001</v>
      </c>
    </row>
    <row r="2263" spans="109:230">
      <c r="DE2263" s="7">
        <v>42248</v>
      </c>
      <c r="DF2263" s="5">
        <v>101.298</v>
      </c>
      <c r="DW2263" s="7">
        <v>42248</v>
      </c>
      <c r="DX2263" s="5">
        <v>105.21299999999999</v>
      </c>
      <c r="EF2263" s="7">
        <v>42248</v>
      </c>
      <c r="EG2263" s="5">
        <v>110.13</v>
      </c>
      <c r="HL2263" s="7">
        <v>42249</v>
      </c>
      <c r="HM2263" s="5">
        <v>138.935</v>
      </c>
      <c r="HR2263" s="7">
        <v>42251</v>
      </c>
      <c r="HS2263" s="5">
        <v>141.428</v>
      </c>
      <c r="HU2263" s="7">
        <v>42256</v>
      </c>
      <c r="HV2263" s="5">
        <v>118.773</v>
      </c>
    </row>
    <row r="2264" spans="109:230">
      <c r="DE2264" s="7">
        <v>42249</v>
      </c>
      <c r="DF2264" s="5">
        <v>101.29300000000001</v>
      </c>
      <c r="DW2264" s="7">
        <v>42249</v>
      </c>
      <c r="DX2264" s="5">
        <v>105.218</v>
      </c>
      <c r="EF2264" s="7">
        <v>42249</v>
      </c>
      <c r="EG2264" s="5">
        <v>110.13800000000001</v>
      </c>
      <c r="HL2264" s="7">
        <v>42250</v>
      </c>
      <c r="HM2264" s="5">
        <v>139.69</v>
      </c>
      <c r="HR2264" s="7">
        <v>42254</v>
      </c>
      <c r="HS2264" s="5">
        <v>140.03800000000001</v>
      </c>
      <c r="HU2264" s="7">
        <v>42257</v>
      </c>
      <c r="HV2264" s="5">
        <v>118.383</v>
      </c>
    </row>
    <row r="2265" spans="109:230">
      <c r="DE2265" s="7">
        <v>42250</v>
      </c>
      <c r="DF2265" s="5">
        <v>101.27</v>
      </c>
      <c r="DW2265" s="7">
        <v>42250</v>
      </c>
      <c r="DX2265" s="5">
        <v>105.248</v>
      </c>
      <c r="EF2265" s="7">
        <v>42250</v>
      </c>
      <c r="EG2265" s="5">
        <v>110.18</v>
      </c>
      <c r="HL2265" s="7">
        <v>42251</v>
      </c>
      <c r="HM2265" s="5">
        <v>139.86799999999999</v>
      </c>
      <c r="HR2265" s="7">
        <v>42255</v>
      </c>
      <c r="HS2265" s="5">
        <v>141.19800000000001</v>
      </c>
      <c r="HU2265" s="7">
        <v>42258</v>
      </c>
      <c r="HV2265" s="5">
        <v>118.208</v>
      </c>
    </row>
    <row r="2266" spans="109:230">
      <c r="DE2266" s="7">
        <v>42251</v>
      </c>
      <c r="DF2266" s="5">
        <v>101.27</v>
      </c>
      <c r="DW2266" s="7">
        <v>42251</v>
      </c>
      <c r="DX2266" s="5">
        <v>105.27</v>
      </c>
      <c r="EF2266" s="7">
        <v>42251</v>
      </c>
      <c r="EG2266" s="5">
        <v>110.23</v>
      </c>
      <c r="HL2266" s="7">
        <v>42254</v>
      </c>
      <c r="HM2266" s="5">
        <v>138.78</v>
      </c>
      <c r="HR2266" s="7">
        <v>42256</v>
      </c>
      <c r="HS2266" s="5">
        <v>140.73500000000001</v>
      </c>
      <c r="HU2266" s="7">
        <v>42261</v>
      </c>
      <c r="HV2266" s="5">
        <v>117.89</v>
      </c>
    </row>
    <row r="2267" spans="109:230">
      <c r="DE2267" s="7">
        <v>42254</v>
      </c>
      <c r="DF2267" s="5">
        <v>101.265</v>
      </c>
      <c r="DW2267" s="7">
        <v>42254</v>
      </c>
      <c r="DX2267" s="5">
        <v>105.233</v>
      </c>
      <c r="EF2267" s="7">
        <v>42254</v>
      </c>
      <c r="EG2267" s="5">
        <v>110.16</v>
      </c>
      <c r="HL2267" s="7">
        <v>42255</v>
      </c>
      <c r="HM2267" s="5">
        <v>139.81800000000001</v>
      </c>
      <c r="HR2267" s="7">
        <v>42257</v>
      </c>
      <c r="HS2267" s="5">
        <v>140.178</v>
      </c>
      <c r="HU2267" s="7">
        <v>42262</v>
      </c>
      <c r="HV2267" s="5">
        <v>118.55500000000001</v>
      </c>
    </row>
    <row r="2268" spans="109:230">
      <c r="DE2268" s="7">
        <v>42255</v>
      </c>
      <c r="DF2268" s="5">
        <v>101.255</v>
      </c>
      <c r="DW2268" s="7">
        <v>42255</v>
      </c>
      <c r="DX2268" s="5">
        <v>105.238</v>
      </c>
      <c r="EF2268" s="7">
        <v>42255</v>
      </c>
      <c r="EG2268" s="5">
        <v>110.178</v>
      </c>
      <c r="HL2268" s="7">
        <v>42256</v>
      </c>
      <c r="HM2268" s="5">
        <v>139.483</v>
      </c>
      <c r="HR2268" s="7">
        <v>42258</v>
      </c>
      <c r="HS2268" s="5">
        <v>140.08699999999999</v>
      </c>
      <c r="HU2268" s="7">
        <v>42263</v>
      </c>
      <c r="HV2268" s="5">
        <v>118.598</v>
      </c>
    </row>
    <row r="2269" spans="109:230">
      <c r="DE2269" s="7">
        <v>42256</v>
      </c>
      <c r="DF2269" s="5">
        <v>101.235</v>
      </c>
      <c r="DW2269" s="7">
        <v>42256</v>
      </c>
      <c r="DX2269" s="5">
        <v>105.23</v>
      </c>
      <c r="EF2269" s="7">
        <v>42256</v>
      </c>
      <c r="EG2269" s="5">
        <v>110.15300000000001</v>
      </c>
      <c r="HL2269" s="7">
        <v>42257</v>
      </c>
      <c r="HM2269" s="5">
        <v>139.035</v>
      </c>
      <c r="HR2269" s="7">
        <v>42261</v>
      </c>
      <c r="HS2269" s="5">
        <v>139.83699999999999</v>
      </c>
      <c r="HU2269" s="7">
        <v>42264</v>
      </c>
      <c r="HV2269" s="5">
        <v>118.79300000000001</v>
      </c>
    </row>
    <row r="2270" spans="109:230">
      <c r="DE2270" s="7">
        <v>42257</v>
      </c>
      <c r="DF2270" s="5">
        <v>101.21299999999999</v>
      </c>
      <c r="DW2270" s="7">
        <v>42257</v>
      </c>
      <c r="DX2270" s="5">
        <v>105.18300000000001</v>
      </c>
      <c r="EF2270" s="7">
        <v>42257</v>
      </c>
      <c r="EG2270" s="5">
        <v>110.075</v>
      </c>
      <c r="HL2270" s="7">
        <v>42258</v>
      </c>
      <c r="HM2270" s="5">
        <v>138.91800000000001</v>
      </c>
      <c r="HR2270" s="7">
        <v>42262</v>
      </c>
      <c r="HS2270" s="5">
        <v>140.488</v>
      </c>
      <c r="HU2270" s="7">
        <v>42265</v>
      </c>
      <c r="HV2270" s="5">
        <v>121.108</v>
      </c>
    </row>
    <row r="2271" spans="109:230">
      <c r="DE2271" s="7">
        <v>42258</v>
      </c>
      <c r="DF2271" s="5">
        <v>101.19499999999999</v>
      </c>
      <c r="DW2271" s="7">
        <v>42258</v>
      </c>
      <c r="DX2271" s="5">
        <v>105.15</v>
      </c>
      <c r="EF2271" s="7">
        <v>42258</v>
      </c>
      <c r="EG2271" s="5">
        <v>110.03</v>
      </c>
      <c r="HL2271" s="7">
        <v>42261</v>
      </c>
      <c r="HM2271" s="5">
        <v>138.77799999999999</v>
      </c>
      <c r="HR2271" s="7">
        <v>42263</v>
      </c>
      <c r="HS2271" s="5">
        <v>140.56800000000001</v>
      </c>
      <c r="HU2271" s="7">
        <v>42268</v>
      </c>
      <c r="HV2271" s="5">
        <v>119.715</v>
      </c>
    </row>
    <row r="2272" spans="109:230">
      <c r="DE2272" s="7">
        <v>42261</v>
      </c>
      <c r="DF2272" s="5">
        <v>101.188</v>
      </c>
      <c r="DW2272" s="7">
        <v>42261</v>
      </c>
      <c r="DX2272" s="5">
        <v>105.143</v>
      </c>
      <c r="EF2272" s="7">
        <v>42261</v>
      </c>
      <c r="EG2272" s="5">
        <v>110.023</v>
      </c>
      <c r="HL2272" s="7">
        <v>42262</v>
      </c>
      <c r="HM2272" s="5">
        <v>139.273</v>
      </c>
      <c r="HR2272" s="7">
        <v>42264</v>
      </c>
      <c r="HS2272" s="5">
        <v>140.92500000000001</v>
      </c>
      <c r="HU2272" s="7">
        <v>42269</v>
      </c>
      <c r="HV2272" s="5">
        <v>120.583</v>
      </c>
    </row>
    <row r="2273" spans="109:230">
      <c r="DE2273" s="7">
        <v>42262</v>
      </c>
      <c r="DF2273" s="5">
        <v>101.185</v>
      </c>
      <c r="DW2273" s="7">
        <v>42262</v>
      </c>
      <c r="DX2273" s="5">
        <v>105.125</v>
      </c>
      <c r="EF2273" s="7">
        <v>42262</v>
      </c>
      <c r="EG2273" s="5">
        <v>109.998</v>
      </c>
      <c r="HL2273" s="7">
        <v>42263</v>
      </c>
      <c r="HM2273" s="5">
        <v>139.363</v>
      </c>
      <c r="HR2273" s="7">
        <v>42265</v>
      </c>
      <c r="HS2273" s="5">
        <v>143.25800000000001</v>
      </c>
      <c r="HU2273" s="7">
        <v>42270</v>
      </c>
      <c r="HV2273" s="5">
        <v>120.453</v>
      </c>
    </row>
    <row r="2274" spans="109:230">
      <c r="DE2274" s="7">
        <v>42263</v>
      </c>
      <c r="DF2274" s="5">
        <v>101.17</v>
      </c>
      <c r="DW2274" s="7">
        <v>42263</v>
      </c>
      <c r="DX2274" s="5">
        <v>105.1</v>
      </c>
      <c r="EF2274" s="7">
        <v>42263</v>
      </c>
      <c r="EG2274" s="5">
        <v>109.97</v>
      </c>
      <c r="HL2274" s="7">
        <v>42264</v>
      </c>
      <c r="HM2274" s="5">
        <v>139.76</v>
      </c>
      <c r="HR2274" s="7">
        <v>42268</v>
      </c>
      <c r="HS2274" s="5">
        <v>142.08199999999999</v>
      </c>
      <c r="HU2274" s="7">
        <v>42271</v>
      </c>
      <c r="HV2274" s="5">
        <v>120.345</v>
      </c>
    </row>
    <row r="2275" spans="109:230">
      <c r="DE2275" s="7">
        <v>42264</v>
      </c>
      <c r="DF2275" s="5">
        <v>101.148</v>
      </c>
      <c r="DW2275" s="7">
        <v>42264</v>
      </c>
      <c r="DX2275" s="5">
        <v>105.02800000000001</v>
      </c>
      <c r="EF2275" s="7">
        <v>42264</v>
      </c>
      <c r="EG2275" s="5">
        <v>109.873</v>
      </c>
      <c r="HL2275" s="7">
        <v>42265</v>
      </c>
      <c r="HM2275" s="5">
        <v>141.66999999999999</v>
      </c>
      <c r="HR2275" s="7">
        <v>42269</v>
      </c>
      <c r="HS2275" s="5">
        <v>142.80000000000001</v>
      </c>
      <c r="HU2275" s="7">
        <v>42272</v>
      </c>
      <c r="HV2275" s="5">
        <v>119.578</v>
      </c>
    </row>
    <row r="2276" spans="109:230">
      <c r="DE2276" s="7">
        <v>42265</v>
      </c>
      <c r="DF2276" s="5">
        <v>101.143</v>
      </c>
      <c r="DW2276" s="7">
        <v>42265</v>
      </c>
      <c r="DX2276" s="5">
        <v>105.063</v>
      </c>
      <c r="EF2276" s="7">
        <v>42265</v>
      </c>
      <c r="EG2276" s="5">
        <v>109.92</v>
      </c>
      <c r="HL2276" s="7">
        <v>42268</v>
      </c>
      <c r="HM2276" s="5">
        <v>140.72300000000001</v>
      </c>
      <c r="HR2276" s="7">
        <v>42270</v>
      </c>
      <c r="HS2276" s="5">
        <v>142.63999999999999</v>
      </c>
      <c r="HU2276" s="7">
        <v>42275</v>
      </c>
      <c r="HV2276" s="5">
        <v>121.533</v>
      </c>
    </row>
    <row r="2277" spans="109:230">
      <c r="DE2277" s="7">
        <v>42268</v>
      </c>
      <c r="DF2277" s="5">
        <v>101.13</v>
      </c>
      <c r="DW2277" s="7">
        <v>42268</v>
      </c>
      <c r="DX2277" s="5">
        <v>105.033</v>
      </c>
      <c r="EF2277" s="7">
        <v>42268</v>
      </c>
      <c r="EG2277" s="5">
        <v>109.86799999999999</v>
      </c>
      <c r="HL2277" s="7">
        <v>42269</v>
      </c>
      <c r="HM2277" s="5">
        <v>141.35</v>
      </c>
      <c r="HR2277" s="7">
        <v>42271</v>
      </c>
      <c r="HS2277" s="5">
        <v>142.28800000000001</v>
      </c>
      <c r="HU2277" s="7">
        <v>42276</v>
      </c>
      <c r="HV2277" s="5">
        <v>122.22799999999999</v>
      </c>
    </row>
    <row r="2278" spans="109:230">
      <c r="DE2278" s="7">
        <v>42269</v>
      </c>
      <c r="DF2278" s="5">
        <v>101.123</v>
      </c>
      <c r="DW2278" s="7">
        <v>42269</v>
      </c>
      <c r="DX2278" s="5">
        <v>105.02500000000001</v>
      </c>
      <c r="EF2278" s="7">
        <v>42269</v>
      </c>
      <c r="EG2278" s="5">
        <v>109.863</v>
      </c>
      <c r="HL2278" s="7">
        <v>42270</v>
      </c>
      <c r="HM2278" s="5">
        <v>141.12799999999999</v>
      </c>
      <c r="HR2278" s="7">
        <v>42272</v>
      </c>
      <c r="HS2278" s="5">
        <v>141.50800000000001</v>
      </c>
      <c r="HU2278" s="7">
        <v>42277</v>
      </c>
      <c r="HV2278" s="5">
        <v>122.255</v>
      </c>
    </row>
    <row r="2279" spans="109:230">
      <c r="DE2279" s="7">
        <v>42270</v>
      </c>
      <c r="DF2279" s="5">
        <v>101.11499999999999</v>
      </c>
      <c r="DW2279" s="7">
        <v>42270</v>
      </c>
      <c r="DX2279" s="5">
        <v>105.008</v>
      </c>
      <c r="EF2279" s="7">
        <v>42270</v>
      </c>
      <c r="EG2279" s="5">
        <v>109.848</v>
      </c>
      <c r="HL2279" s="7">
        <v>42271</v>
      </c>
      <c r="HM2279" s="5">
        <v>140.80000000000001</v>
      </c>
      <c r="HR2279" s="7">
        <v>42275</v>
      </c>
      <c r="HS2279" s="5">
        <v>143.37</v>
      </c>
      <c r="HU2279" s="7">
        <v>42278</v>
      </c>
      <c r="HV2279" s="5">
        <v>123.343</v>
      </c>
    </row>
    <row r="2280" spans="109:230">
      <c r="DE2280" s="7">
        <v>42271</v>
      </c>
      <c r="DF2280" s="5">
        <v>101.08799999999999</v>
      </c>
      <c r="DW2280" s="7">
        <v>42271</v>
      </c>
      <c r="DX2280" s="5">
        <v>104.958</v>
      </c>
      <c r="EF2280" s="7">
        <v>42271</v>
      </c>
      <c r="EG2280" s="5">
        <v>109.78</v>
      </c>
      <c r="HL2280" s="7">
        <v>42272</v>
      </c>
      <c r="HM2280" s="5">
        <v>140.13499999999999</v>
      </c>
      <c r="HR2280" s="7">
        <v>42276</v>
      </c>
      <c r="HS2280" s="5">
        <v>143.953</v>
      </c>
      <c r="HU2280" s="7">
        <v>42279</v>
      </c>
      <c r="HV2280" s="5">
        <v>124.26300000000001</v>
      </c>
    </row>
    <row r="2281" spans="109:230">
      <c r="DE2281" s="7">
        <v>42272</v>
      </c>
      <c r="DF2281" s="5">
        <v>101.077</v>
      </c>
      <c r="DW2281" s="7">
        <v>42272</v>
      </c>
      <c r="DX2281" s="5">
        <v>104.938</v>
      </c>
      <c r="EF2281" s="7">
        <v>42272</v>
      </c>
      <c r="EG2281" s="5">
        <v>109.738</v>
      </c>
      <c r="HL2281" s="7">
        <v>42275</v>
      </c>
      <c r="HM2281" s="5">
        <v>141.66999999999999</v>
      </c>
      <c r="HR2281" s="7">
        <v>42277</v>
      </c>
      <c r="HS2281" s="5">
        <v>144.04499999999999</v>
      </c>
      <c r="HU2281" s="7">
        <v>42282</v>
      </c>
      <c r="HV2281" s="5">
        <v>123.315</v>
      </c>
    </row>
    <row r="2282" spans="109:230">
      <c r="DE2282" s="7">
        <v>42275</v>
      </c>
      <c r="DF2282" s="5">
        <v>101.077</v>
      </c>
      <c r="DW2282" s="7">
        <v>42275</v>
      </c>
      <c r="DX2282" s="5">
        <v>104.958</v>
      </c>
      <c r="EF2282" s="7">
        <v>42275</v>
      </c>
      <c r="EG2282" s="5">
        <v>109.79300000000001</v>
      </c>
      <c r="HL2282" s="7">
        <v>42276</v>
      </c>
      <c r="HM2282" s="5">
        <v>142.238</v>
      </c>
      <c r="HR2282" s="7">
        <v>42278</v>
      </c>
      <c r="HS2282" s="5">
        <v>145.01499999999999</v>
      </c>
      <c r="HU2282" s="7">
        <v>42283</v>
      </c>
      <c r="HV2282" s="5">
        <v>122.71</v>
      </c>
    </row>
    <row r="2283" spans="109:230">
      <c r="DE2283" s="7">
        <v>42276</v>
      </c>
      <c r="DF2283" s="5">
        <v>101.07</v>
      </c>
      <c r="DW2283" s="7">
        <v>42276</v>
      </c>
      <c r="DX2283" s="5">
        <v>104.965</v>
      </c>
      <c r="EF2283" s="7">
        <v>42276</v>
      </c>
      <c r="EG2283" s="5">
        <v>109.788</v>
      </c>
      <c r="HL2283" s="7">
        <v>42277</v>
      </c>
      <c r="HM2283" s="5">
        <v>142.32499999999999</v>
      </c>
      <c r="HR2283" s="7">
        <v>42279</v>
      </c>
      <c r="HS2283" s="5">
        <v>145.86500000000001</v>
      </c>
      <c r="HU2283" s="7">
        <v>42284</v>
      </c>
      <c r="HV2283" s="5">
        <v>122.82</v>
      </c>
    </row>
    <row r="2284" spans="109:230">
      <c r="DE2284" s="7">
        <v>42277</v>
      </c>
      <c r="DF2284" s="5">
        <v>101.065</v>
      </c>
      <c r="DW2284" s="7">
        <v>42277</v>
      </c>
      <c r="DX2284" s="5">
        <v>104.965</v>
      </c>
      <c r="EF2284" s="7">
        <v>42277</v>
      </c>
      <c r="EG2284" s="5">
        <v>109.783</v>
      </c>
      <c r="HL2284" s="7">
        <v>42278</v>
      </c>
      <c r="HM2284" s="5">
        <v>143.16499999999999</v>
      </c>
      <c r="HR2284" s="7">
        <v>42282</v>
      </c>
      <c r="HS2284" s="5">
        <v>144.96799999999999</v>
      </c>
      <c r="HU2284" s="7">
        <v>42285</v>
      </c>
      <c r="HV2284" s="5">
        <v>123.315</v>
      </c>
    </row>
    <row r="2285" spans="109:230">
      <c r="DE2285" s="7">
        <v>42278</v>
      </c>
      <c r="DF2285" s="5">
        <v>101.04</v>
      </c>
      <c r="DW2285" s="7">
        <v>42278</v>
      </c>
      <c r="DX2285" s="5">
        <v>104.955</v>
      </c>
      <c r="EF2285" s="7">
        <v>42278</v>
      </c>
      <c r="EG2285" s="5">
        <v>109.77800000000001</v>
      </c>
      <c r="HL2285" s="7">
        <v>42279</v>
      </c>
      <c r="HM2285" s="5">
        <v>143.863</v>
      </c>
      <c r="HR2285" s="7">
        <v>42283</v>
      </c>
      <c r="HS2285" s="5">
        <v>144.35300000000001</v>
      </c>
      <c r="HU2285" s="7">
        <v>42286</v>
      </c>
      <c r="HV2285" s="5">
        <v>123.703</v>
      </c>
    </row>
    <row r="2286" spans="109:230">
      <c r="DE2286" s="7">
        <v>42279</v>
      </c>
      <c r="DF2286" s="5">
        <v>101.033</v>
      </c>
      <c r="DW2286" s="7">
        <v>42279</v>
      </c>
      <c r="DX2286" s="5">
        <v>104.977</v>
      </c>
      <c r="EF2286" s="7">
        <v>42279</v>
      </c>
      <c r="EG2286" s="5">
        <v>109.82</v>
      </c>
      <c r="HL2286" s="7">
        <v>42282</v>
      </c>
      <c r="HM2286" s="5">
        <v>143.26300000000001</v>
      </c>
      <c r="HR2286" s="7">
        <v>42284</v>
      </c>
      <c r="HS2286" s="5">
        <v>144.38499999999999</v>
      </c>
      <c r="HU2286" s="7">
        <v>42289</v>
      </c>
      <c r="HV2286" s="5">
        <v>124</v>
      </c>
    </row>
    <row r="2287" spans="109:230">
      <c r="DE2287" s="7">
        <v>42282</v>
      </c>
      <c r="DF2287" s="5">
        <v>101.02500000000001</v>
      </c>
      <c r="DW2287" s="7">
        <v>42282</v>
      </c>
      <c r="DX2287" s="5">
        <v>104.977</v>
      </c>
      <c r="EF2287" s="7">
        <v>42282</v>
      </c>
      <c r="EG2287" s="5">
        <v>109.825</v>
      </c>
      <c r="HL2287" s="7">
        <v>42283</v>
      </c>
      <c r="HM2287" s="5">
        <v>142.69499999999999</v>
      </c>
      <c r="HR2287" s="7">
        <v>42285</v>
      </c>
      <c r="HS2287" s="5">
        <v>144.678</v>
      </c>
      <c r="HU2287" s="7">
        <v>42290</v>
      </c>
      <c r="HV2287" s="5">
        <v>124.09</v>
      </c>
    </row>
    <row r="2288" spans="109:230">
      <c r="DE2288" s="7">
        <v>42283</v>
      </c>
      <c r="DF2288" s="5">
        <v>101.012</v>
      </c>
      <c r="DW2288" s="7">
        <v>42283</v>
      </c>
      <c r="DX2288" s="5">
        <v>104.965</v>
      </c>
      <c r="EF2288" s="7">
        <v>42283</v>
      </c>
      <c r="EG2288" s="5">
        <v>109.79300000000001</v>
      </c>
      <c r="HL2288" s="7">
        <v>42284</v>
      </c>
      <c r="HM2288" s="5">
        <v>142.72300000000001</v>
      </c>
      <c r="HR2288" s="7">
        <v>42286</v>
      </c>
      <c r="HS2288" s="5">
        <v>145.10300000000001</v>
      </c>
      <c r="HU2288" s="7">
        <v>42291</v>
      </c>
      <c r="HV2288" s="5">
        <v>124.26</v>
      </c>
    </row>
    <row r="2289" spans="109:230">
      <c r="DE2289" s="7">
        <v>42284</v>
      </c>
      <c r="DF2289" s="5">
        <v>101.005</v>
      </c>
      <c r="DW2289" s="7">
        <v>42284</v>
      </c>
      <c r="DX2289" s="5">
        <v>104.955</v>
      </c>
      <c r="EF2289" s="7">
        <v>42284</v>
      </c>
      <c r="EG2289" s="5">
        <v>109.79</v>
      </c>
      <c r="HL2289" s="7">
        <v>42285</v>
      </c>
      <c r="HM2289" s="5">
        <v>142.91800000000001</v>
      </c>
      <c r="HR2289" s="7">
        <v>42289</v>
      </c>
      <c r="HS2289" s="5">
        <v>145.41999999999999</v>
      </c>
      <c r="HU2289" s="7">
        <v>42292</v>
      </c>
      <c r="HV2289" s="5">
        <v>123.75</v>
      </c>
    </row>
    <row r="2290" spans="109:230">
      <c r="DE2290" s="7">
        <v>42285</v>
      </c>
      <c r="DF2290" s="5">
        <v>100.98</v>
      </c>
      <c r="DW2290" s="7">
        <v>42285</v>
      </c>
      <c r="DX2290" s="5">
        <v>104.93</v>
      </c>
      <c r="EF2290" s="7">
        <v>42285</v>
      </c>
      <c r="EG2290" s="5">
        <v>109.753</v>
      </c>
      <c r="HL2290" s="7">
        <v>42286</v>
      </c>
      <c r="HM2290" s="5">
        <v>143.215</v>
      </c>
      <c r="HR2290" s="7">
        <v>42290</v>
      </c>
      <c r="HS2290" s="5">
        <v>145.56800000000001</v>
      </c>
      <c r="HU2290" s="7">
        <v>42293</v>
      </c>
      <c r="HV2290" s="5">
        <v>124.458</v>
      </c>
    </row>
    <row r="2291" spans="109:230">
      <c r="DE2291" s="7">
        <v>42286</v>
      </c>
      <c r="DF2291" s="5">
        <v>100.97</v>
      </c>
      <c r="DW2291" s="7">
        <v>42286</v>
      </c>
      <c r="DX2291" s="5">
        <v>104.91500000000001</v>
      </c>
      <c r="EF2291" s="7">
        <v>42286</v>
      </c>
      <c r="EG2291" s="5">
        <v>109.74299999999999</v>
      </c>
      <c r="HL2291" s="7">
        <v>42289</v>
      </c>
      <c r="HM2291" s="5">
        <v>143.483</v>
      </c>
      <c r="HR2291" s="7">
        <v>42291</v>
      </c>
      <c r="HS2291" s="5">
        <v>145.72499999999999</v>
      </c>
      <c r="HU2291" s="7">
        <v>42296</v>
      </c>
      <c r="HV2291" s="5">
        <v>124.703</v>
      </c>
    </row>
    <row r="2292" spans="109:230">
      <c r="DE2292" s="7">
        <v>42289</v>
      </c>
      <c r="DF2292" s="5">
        <v>100.958</v>
      </c>
      <c r="DW2292" s="7">
        <v>42289</v>
      </c>
      <c r="DX2292" s="5">
        <v>104.895</v>
      </c>
      <c r="EF2292" s="7">
        <v>42289</v>
      </c>
      <c r="EG2292" s="5">
        <v>109.715</v>
      </c>
      <c r="HL2292" s="7">
        <v>42290</v>
      </c>
      <c r="HM2292" s="5">
        <v>143.57499999999999</v>
      </c>
      <c r="HR2292" s="7">
        <v>42292</v>
      </c>
      <c r="HS2292" s="5">
        <v>145.255</v>
      </c>
      <c r="HU2292" s="7">
        <v>42297</v>
      </c>
      <c r="HV2292" s="5">
        <v>124.033</v>
      </c>
    </row>
    <row r="2293" spans="109:230">
      <c r="DE2293" s="7">
        <v>42290</v>
      </c>
      <c r="DF2293" s="5">
        <v>100.95</v>
      </c>
      <c r="DW2293" s="7">
        <v>42290</v>
      </c>
      <c r="DX2293" s="5">
        <v>104.887</v>
      </c>
      <c r="EF2293" s="7">
        <v>42290</v>
      </c>
      <c r="EG2293" s="5">
        <v>109.705</v>
      </c>
      <c r="HL2293" s="7">
        <v>42291</v>
      </c>
      <c r="HM2293" s="5">
        <v>143.72</v>
      </c>
      <c r="HR2293" s="7">
        <v>42293</v>
      </c>
      <c r="HS2293" s="5">
        <v>145.928</v>
      </c>
      <c r="HU2293" s="7">
        <v>42298</v>
      </c>
      <c r="HV2293" s="5">
        <v>125.13500000000001</v>
      </c>
    </row>
    <row r="2294" spans="109:230">
      <c r="DE2294" s="7">
        <v>42291</v>
      </c>
      <c r="DF2294" s="5">
        <v>100.94</v>
      </c>
      <c r="DW2294" s="7">
        <v>42291</v>
      </c>
      <c r="DX2294" s="5">
        <v>104.875</v>
      </c>
      <c r="EF2294" s="7">
        <v>42291</v>
      </c>
      <c r="EG2294" s="5">
        <v>109.685</v>
      </c>
      <c r="HL2294" s="7">
        <v>42292</v>
      </c>
      <c r="HM2294" s="5">
        <v>143.34299999999999</v>
      </c>
      <c r="HR2294" s="7">
        <v>42296</v>
      </c>
      <c r="HS2294" s="5">
        <v>146.05500000000001</v>
      </c>
      <c r="HU2294" s="7">
        <v>42299</v>
      </c>
      <c r="HV2294" s="5">
        <v>127.938</v>
      </c>
    </row>
    <row r="2295" spans="109:230">
      <c r="DE2295" s="7">
        <v>42292</v>
      </c>
      <c r="DF2295" s="5">
        <v>100.91500000000001</v>
      </c>
      <c r="DW2295" s="7">
        <v>42292</v>
      </c>
      <c r="DX2295" s="5">
        <v>104.845</v>
      </c>
      <c r="EF2295" s="7">
        <v>42292</v>
      </c>
      <c r="EG2295" s="5">
        <v>109.64</v>
      </c>
      <c r="HL2295" s="7">
        <v>42293</v>
      </c>
      <c r="HM2295" s="5">
        <v>143.91499999999999</v>
      </c>
      <c r="HR2295" s="7">
        <v>42297</v>
      </c>
      <c r="HS2295" s="5">
        <v>145.53</v>
      </c>
      <c r="HU2295" s="7">
        <v>42300</v>
      </c>
      <c r="HV2295" s="5">
        <v>127.12</v>
      </c>
    </row>
    <row r="2296" spans="109:230">
      <c r="DE2296" s="7">
        <v>42293</v>
      </c>
      <c r="DF2296" s="5">
        <v>100.91</v>
      </c>
      <c r="DW2296" s="7">
        <v>42293</v>
      </c>
      <c r="DX2296" s="5">
        <v>104.83799999999999</v>
      </c>
      <c r="EF2296" s="7">
        <v>42293</v>
      </c>
      <c r="EG2296" s="5">
        <v>109.623</v>
      </c>
      <c r="HL2296" s="7">
        <v>42296</v>
      </c>
      <c r="HM2296" s="5">
        <v>144.04</v>
      </c>
      <c r="HR2296" s="7">
        <v>42298</v>
      </c>
      <c r="HS2296" s="5">
        <v>146.52000000000001</v>
      </c>
      <c r="HU2296" s="7">
        <v>42303</v>
      </c>
      <c r="HV2296" s="5">
        <v>127.268</v>
      </c>
    </row>
    <row r="2297" spans="109:230">
      <c r="DE2297" s="7">
        <v>42296</v>
      </c>
      <c r="DF2297" s="5">
        <v>100.9</v>
      </c>
      <c r="DW2297" s="7">
        <v>42296</v>
      </c>
      <c r="DX2297" s="5">
        <v>104.833</v>
      </c>
      <c r="EF2297" s="7">
        <v>42296</v>
      </c>
      <c r="EG2297" s="5">
        <v>109.62</v>
      </c>
      <c r="HL2297" s="7">
        <v>42297</v>
      </c>
      <c r="HM2297" s="5">
        <v>143.55799999999999</v>
      </c>
      <c r="HR2297" s="7">
        <v>42299</v>
      </c>
      <c r="HS2297" s="5">
        <v>149.21199999999999</v>
      </c>
      <c r="HU2297" s="7">
        <v>42304</v>
      </c>
      <c r="HV2297" s="5">
        <v>128.048</v>
      </c>
    </row>
    <row r="2298" spans="109:230">
      <c r="DE2298" s="7">
        <v>42297</v>
      </c>
      <c r="DF2298" s="5">
        <v>100.887</v>
      </c>
      <c r="DW2298" s="7">
        <v>42297</v>
      </c>
      <c r="DX2298" s="5">
        <v>104.813</v>
      </c>
      <c r="EF2298" s="7">
        <v>42297</v>
      </c>
      <c r="EG2298" s="5">
        <v>109.58</v>
      </c>
      <c r="HL2298" s="7">
        <v>42298</v>
      </c>
      <c r="HM2298" s="5">
        <v>144.37799999999999</v>
      </c>
      <c r="HR2298" s="7">
        <v>42300</v>
      </c>
      <c r="HS2298" s="5">
        <v>148.48500000000001</v>
      </c>
      <c r="HU2298" s="7">
        <v>42305</v>
      </c>
      <c r="HV2298" s="5">
        <v>128.86500000000001</v>
      </c>
    </row>
    <row r="2299" spans="109:230">
      <c r="DE2299" s="7">
        <v>42298</v>
      </c>
      <c r="DF2299" s="5">
        <v>100.878</v>
      </c>
      <c r="DW2299" s="7">
        <v>42298</v>
      </c>
      <c r="DX2299" s="5">
        <v>104.80500000000001</v>
      </c>
      <c r="EF2299" s="7">
        <v>42298</v>
      </c>
      <c r="EG2299" s="5">
        <v>109.58499999999999</v>
      </c>
      <c r="HL2299" s="7">
        <v>42299</v>
      </c>
      <c r="HM2299" s="5">
        <v>146.62299999999999</v>
      </c>
      <c r="HR2299" s="7">
        <v>42303</v>
      </c>
      <c r="HS2299" s="5">
        <v>148.50800000000001</v>
      </c>
      <c r="HU2299" s="7">
        <v>42306</v>
      </c>
      <c r="HV2299" s="5">
        <v>127.095</v>
      </c>
    </row>
    <row r="2300" spans="109:230">
      <c r="DE2300" s="7">
        <v>42299</v>
      </c>
      <c r="DF2300" s="5">
        <v>100.857</v>
      </c>
      <c r="DW2300" s="7">
        <v>42299</v>
      </c>
      <c r="DX2300" s="5">
        <v>104.86799999999999</v>
      </c>
      <c r="EF2300" s="7">
        <v>42299</v>
      </c>
      <c r="EG2300" s="5">
        <v>109.69499999999999</v>
      </c>
      <c r="HL2300" s="7">
        <v>42300</v>
      </c>
      <c r="HM2300" s="5">
        <v>146.035</v>
      </c>
      <c r="HR2300" s="7">
        <v>42304</v>
      </c>
      <c r="HS2300" s="5">
        <v>149.20699999999999</v>
      </c>
      <c r="HU2300" s="7">
        <v>42307</v>
      </c>
      <c r="HV2300" s="5">
        <v>126.51300000000001</v>
      </c>
    </row>
    <row r="2301" spans="109:230">
      <c r="DE2301" s="7">
        <v>42300</v>
      </c>
      <c r="DF2301" s="5">
        <v>100.855</v>
      </c>
      <c r="DW2301" s="7">
        <v>42300</v>
      </c>
      <c r="DX2301" s="5">
        <v>104.848</v>
      </c>
      <c r="EF2301" s="7">
        <v>42300</v>
      </c>
      <c r="EG2301" s="5">
        <v>109.65300000000001</v>
      </c>
      <c r="HL2301" s="7">
        <v>42303</v>
      </c>
      <c r="HM2301" s="5">
        <v>146.05799999999999</v>
      </c>
      <c r="HR2301" s="7">
        <v>42305</v>
      </c>
      <c r="HS2301" s="5">
        <v>149.86500000000001</v>
      </c>
      <c r="HU2301" s="7">
        <v>42310</v>
      </c>
      <c r="HV2301" s="5">
        <v>124.79300000000001</v>
      </c>
    </row>
    <row r="2302" spans="109:230">
      <c r="DE2302" s="7">
        <v>42303</v>
      </c>
      <c r="DF2302" s="5">
        <v>100.845</v>
      </c>
      <c r="DW2302" s="7">
        <v>42303</v>
      </c>
      <c r="DX2302" s="5">
        <v>104.827</v>
      </c>
      <c r="EF2302" s="7">
        <v>42303</v>
      </c>
      <c r="EG2302" s="5">
        <v>109.613</v>
      </c>
      <c r="HL2302" s="7">
        <v>42304</v>
      </c>
      <c r="HM2302" s="5">
        <v>146.62799999999999</v>
      </c>
      <c r="HR2302" s="7">
        <v>42306</v>
      </c>
      <c r="HS2302" s="5">
        <v>148.26</v>
      </c>
      <c r="HU2302" s="7">
        <v>42311</v>
      </c>
      <c r="HV2302" s="5">
        <v>124.935</v>
      </c>
    </row>
    <row r="2303" spans="109:230">
      <c r="DE2303" s="7">
        <v>42304</v>
      </c>
      <c r="DF2303" s="5">
        <v>100.83</v>
      </c>
      <c r="DW2303" s="7">
        <v>42304</v>
      </c>
      <c r="DX2303" s="5">
        <v>104.833</v>
      </c>
      <c r="EF2303" s="7">
        <v>42304</v>
      </c>
      <c r="EG2303" s="5">
        <v>109.628</v>
      </c>
      <c r="HL2303" s="7">
        <v>42305</v>
      </c>
      <c r="HM2303" s="5">
        <v>147.108</v>
      </c>
      <c r="HR2303" s="7">
        <v>42307</v>
      </c>
      <c r="HS2303" s="5">
        <v>147.79300000000001</v>
      </c>
      <c r="HU2303" s="7">
        <v>42312</v>
      </c>
      <c r="HV2303" s="5">
        <v>124.738</v>
      </c>
    </row>
    <row r="2304" spans="109:230">
      <c r="DE2304" s="7">
        <v>42305</v>
      </c>
      <c r="DF2304" s="5">
        <v>100.83</v>
      </c>
      <c r="DW2304" s="7">
        <v>42305</v>
      </c>
      <c r="DX2304" s="5">
        <v>104.833</v>
      </c>
      <c r="EF2304" s="7">
        <v>42305</v>
      </c>
      <c r="EG2304" s="5">
        <v>109.625</v>
      </c>
      <c r="HL2304" s="7">
        <v>42306</v>
      </c>
      <c r="HM2304" s="5">
        <v>145.815</v>
      </c>
      <c r="HR2304" s="7">
        <v>42310</v>
      </c>
      <c r="HS2304" s="5">
        <v>146.405</v>
      </c>
      <c r="HU2304" s="7">
        <v>42313</v>
      </c>
      <c r="HV2304" s="5">
        <v>123.37</v>
      </c>
    </row>
    <row r="2305" spans="109:230">
      <c r="DE2305" s="7">
        <v>42306</v>
      </c>
      <c r="DF2305" s="5">
        <v>100.8</v>
      </c>
      <c r="DW2305" s="7">
        <v>42306</v>
      </c>
      <c r="DX2305" s="5">
        <v>104.773</v>
      </c>
      <c r="EF2305" s="7">
        <v>42306</v>
      </c>
      <c r="EG2305" s="5">
        <v>109.535</v>
      </c>
      <c r="HL2305" s="7">
        <v>42307</v>
      </c>
      <c r="HM2305" s="5">
        <v>145.51</v>
      </c>
      <c r="HR2305" s="7">
        <v>42311</v>
      </c>
      <c r="HS2305" s="5">
        <v>146.49799999999999</v>
      </c>
      <c r="HU2305" s="7">
        <v>42314</v>
      </c>
      <c r="HV2305" s="5">
        <v>121.045</v>
      </c>
    </row>
    <row r="2306" spans="109:230">
      <c r="DE2306" s="7">
        <v>42307</v>
      </c>
      <c r="DF2306" s="5">
        <v>100.79</v>
      </c>
      <c r="DW2306" s="7">
        <v>42307</v>
      </c>
      <c r="DX2306" s="5">
        <v>104.762</v>
      </c>
      <c r="EF2306" s="7">
        <v>42307</v>
      </c>
      <c r="EG2306" s="5">
        <v>109.518</v>
      </c>
      <c r="HL2306" s="7">
        <v>42310</v>
      </c>
      <c r="HM2306" s="5">
        <v>144.38</v>
      </c>
      <c r="HR2306" s="7">
        <v>42312</v>
      </c>
      <c r="HS2306" s="5">
        <v>146.29300000000001</v>
      </c>
      <c r="HU2306" s="7">
        <v>42317</v>
      </c>
      <c r="HV2306" s="5">
        <v>119.05800000000001</v>
      </c>
    </row>
    <row r="2307" spans="109:230">
      <c r="DE2307" s="7">
        <v>42310</v>
      </c>
      <c r="DF2307" s="5">
        <v>100.783</v>
      </c>
      <c r="DW2307" s="7">
        <v>42310</v>
      </c>
      <c r="DX2307" s="5">
        <v>104.723</v>
      </c>
      <c r="EF2307" s="7">
        <v>42310</v>
      </c>
      <c r="EG2307" s="5">
        <v>109.46</v>
      </c>
      <c r="HL2307" s="7">
        <v>42311</v>
      </c>
      <c r="HM2307" s="5">
        <v>144.47499999999999</v>
      </c>
      <c r="HR2307" s="7">
        <v>42313</v>
      </c>
      <c r="HS2307" s="5">
        <v>144.99299999999999</v>
      </c>
      <c r="HU2307" s="7">
        <v>42318</v>
      </c>
      <c r="HV2307" s="5">
        <v>119.94</v>
      </c>
    </row>
    <row r="2308" spans="109:230">
      <c r="DE2308" s="7">
        <v>42311</v>
      </c>
      <c r="DF2308" s="5">
        <v>100.768</v>
      </c>
      <c r="DW2308" s="7">
        <v>42311</v>
      </c>
      <c r="DX2308" s="5">
        <v>104.718</v>
      </c>
      <c r="EF2308" s="7">
        <v>42311</v>
      </c>
      <c r="EG2308" s="5">
        <v>109.46</v>
      </c>
      <c r="HL2308" s="7">
        <v>42312</v>
      </c>
      <c r="HM2308" s="5">
        <v>144.25</v>
      </c>
      <c r="HR2308" s="7">
        <v>42314</v>
      </c>
      <c r="HS2308" s="5">
        <v>142.86000000000001</v>
      </c>
      <c r="HU2308" s="7">
        <v>42319</v>
      </c>
      <c r="HV2308" s="5">
        <v>120.92</v>
      </c>
    </row>
    <row r="2309" spans="109:230">
      <c r="DE2309" s="7">
        <v>42312</v>
      </c>
      <c r="DF2309" s="5">
        <v>100.76300000000001</v>
      </c>
      <c r="DW2309" s="7">
        <v>42312</v>
      </c>
      <c r="DX2309" s="5">
        <v>104.71</v>
      </c>
      <c r="EF2309" s="7">
        <v>42312</v>
      </c>
      <c r="EG2309" s="5">
        <v>109.45</v>
      </c>
      <c r="HL2309" s="7">
        <v>42313</v>
      </c>
      <c r="HM2309" s="5">
        <v>143.178</v>
      </c>
      <c r="HR2309" s="7">
        <v>42317</v>
      </c>
      <c r="HS2309" s="5">
        <v>141.37</v>
      </c>
      <c r="HU2309" s="7">
        <v>42320</v>
      </c>
      <c r="HV2309" s="5">
        <v>121.262</v>
      </c>
    </row>
    <row r="2310" spans="109:230">
      <c r="DE2310" s="7">
        <v>42313</v>
      </c>
      <c r="DF2310" s="5">
        <v>100.738</v>
      </c>
      <c r="DW2310" s="7">
        <v>42313</v>
      </c>
      <c r="DX2310" s="5">
        <v>104.667</v>
      </c>
      <c r="EF2310" s="7">
        <v>42313</v>
      </c>
      <c r="EG2310" s="5">
        <v>109.393</v>
      </c>
      <c r="HL2310" s="7">
        <v>42314</v>
      </c>
      <c r="HM2310" s="5">
        <v>141.46799999999999</v>
      </c>
      <c r="HR2310" s="7">
        <v>42318</v>
      </c>
      <c r="HS2310" s="5">
        <v>142.41300000000001</v>
      </c>
      <c r="HU2310" s="7">
        <v>42321</v>
      </c>
      <c r="HV2310" s="5">
        <v>122.49</v>
      </c>
    </row>
    <row r="2311" spans="109:230">
      <c r="DE2311" s="7">
        <v>42314</v>
      </c>
      <c r="DF2311" s="5">
        <v>100.727</v>
      </c>
      <c r="DW2311" s="7">
        <v>42314</v>
      </c>
      <c r="DX2311" s="5">
        <v>104.628</v>
      </c>
      <c r="EF2311" s="7">
        <v>42314</v>
      </c>
      <c r="EG2311" s="5">
        <v>109.33</v>
      </c>
      <c r="HL2311" s="7">
        <v>42317</v>
      </c>
      <c r="HM2311" s="5">
        <v>140.47300000000001</v>
      </c>
      <c r="HR2311" s="7">
        <v>42319</v>
      </c>
      <c r="HS2311" s="5">
        <v>143.185</v>
      </c>
      <c r="HU2311" s="7">
        <v>42324</v>
      </c>
      <c r="HV2311" s="5">
        <v>122.44</v>
      </c>
    </row>
    <row r="2312" spans="109:230">
      <c r="DE2312" s="7">
        <v>42317</v>
      </c>
      <c r="DF2312" s="5">
        <v>100.718</v>
      </c>
      <c r="DW2312" s="7">
        <v>42317</v>
      </c>
      <c r="DX2312" s="5">
        <v>104.64</v>
      </c>
      <c r="EF2312" s="7">
        <v>42317</v>
      </c>
      <c r="EG2312" s="5">
        <v>109.348</v>
      </c>
      <c r="HL2312" s="7">
        <v>42318</v>
      </c>
      <c r="HM2312" s="5">
        <v>141.41800000000001</v>
      </c>
      <c r="HR2312" s="7">
        <v>42320</v>
      </c>
      <c r="HS2312" s="5">
        <v>143.40299999999999</v>
      </c>
      <c r="HU2312" s="7">
        <v>42325</v>
      </c>
      <c r="HV2312" s="5">
        <v>123.15</v>
      </c>
    </row>
    <row r="2313" spans="109:230">
      <c r="DE2313" s="7">
        <v>42318</v>
      </c>
      <c r="DF2313" s="5">
        <v>100.71299999999999</v>
      </c>
      <c r="DW2313" s="7">
        <v>42318</v>
      </c>
      <c r="DX2313" s="5">
        <v>104.655</v>
      </c>
      <c r="EF2313" s="7">
        <v>42318</v>
      </c>
      <c r="EG2313" s="5">
        <v>109.36</v>
      </c>
      <c r="HL2313" s="7">
        <v>42319</v>
      </c>
      <c r="HM2313" s="5">
        <v>141.91300000000001</v>
      </c>
      <c r="HR2313" s="7">
        <v>42321</v>
      </c>
      <c r="HS2313" s="5">
        <v>144.44999999999999</v>
      </c>
      <c r="HU2313" s="7">
        <v>42326</v>
      </c>
      <c r="HV2313" s="5">
        <v>123.99</v>
      </c>
    </row>
    <row r="2314" spans="109:230">
      <c r="DE2314" s="7">
        <v>42319</v>
      </c>
      <c r="DF2314" s="5">
        <v>100.705</v>
      </c>
      <c r="DW2314" s="7">
        <v>42319</v>
      </c>
      <c r="DX2314" s="5">
        <v>104.643</v>
      </c>
      <c r="EF2314" s="7">
        <v>42319</v>
      </c>
      <c r="EG2314" s="5">
        <v>109.36</v>
      </c>
      <c r="HL2314" s="7">
        <v>42320</v>
      </c>
      <c r="HM2314" s="5">
        <v>141.94999999999999</v>
      </c>
      <c r="HR2314" s="7">
        <v>42324</v>
      </c>
      <c r="HS2314" s="5">
        <v>144.44</v>
      </c>
      <c r="HU2314" s="7">
        <v>42327</v>
      </c>
      <c r="HV2314" s="5">
        <v>125.233</v>
      </c>
    </row>
    <row r="2315" spans="109:230">
      <c r="DE2315" s="7">
        <v>42320</v>
      </c>
      <c r="DF2315" s="5">
        <v>100.678</v>
      </c>
      <c r="DW2315" s="7">
        <v>42320</v>
      </c>
      <c r="DX2315" s="5">
        <v>104.63</v>
      </c>
      <c r="EF2315" s="7">
        <v>42320</v>
      </c>
      <c r="EG2315" s="5">
        <v>109.322</v>
      </c>
      <c r="HL2315" s="7">
        <v>42321</v>
      </c>
      <c r="HM2315" s="5">
        <v>142.81299999999999</v>
      </c>
      <c r="HR2315" s="7">
        <v>42325</v>
      </c>
      <c r="HS2315" s="5">
        <v>145.255</v>
      </c>
      <c r="HU2315" s="7">
        <v>42328</v>
      </c>
      <c r="HV2315" s="5">
        <v>126.663</v>
      </c>
    </row>
    <row r="2316" spans="109:230">
      <c r="DE2316" s="7">
        <v>42321</v>
      </c>
      <c r="DF2316" s="5">
        <v>100.66800000000001</v>
      </c>
      <c r="DW2316" s="7">
        <v>42321</v>
      </c>
      <c r="DX2316" s="5">
        <v>104.628</v>
      </c>
      <c r="EF2316" s="7">
        <v>42321</v>
      </c>
      <c r="EG2316" s="5">
        <v>109.33</v>
      </c>
      <c r="HL2316" s="7">
        <v>42324</v>
      </c>
      <c r="HM2316" s="5">
        <v>142.803</v>
      </c>
      <c r="HR2316" s="7">
        <v>42326</v>
      </c>
      <c r="HS2316" s="5">
        <v>146.017</v>
      </c>
      <c r="HU2316" s="7">
        <v>42331</v>
      </c>
      <c r="HV2316" s="5">
        <v>126.303</v>
      </c>
    </row>
    <row r="2317" spans="109:230">
      <c r="DE2317" s="7">
        <v>42324</v>
      </c>
      <c r="DF2317" s="5">
        <v>100.66</v>
      </c>
      <c r="DW2317" s="7">
        <v>42324</v>
      </c>
      <c r="DX2317" s="5">
        <v>104.61799999999999</v>
      </c>
      <c r="EF2317" s="7">
        <v>42324</v>
      </c>
      <c r="EG2317" s="5">
        <v>109.30800000000001</v>
      </c>
      <c r="HL2317" s="7">
        <v>42325</v>
      </c>
      <c r="HM2317" s="5">
        <v>143.44499999999999</v>
      </c>
      <c r="HR2317" s="7">
        <v>42327</v>
      </c>
      <c r="HS2317" s="5">
        <v>147.21</v>
      </c>
      <c r="HU2317" s="7">
        <v>42332</v>
      </c>
      <c r="HV2317" s="5">
        <v>126.102</v>
      </c>
    </row>
    <row r="2318" spans="109:230">
      <c r="DE2318" s="7">
        <v>42325</v>
      </c>
      <c r="DF2318" s="5">
        <v>100.65300000000001</v>
      </c>
      <c r="DW2318" s="7">
        <v>42325</v>
      </c>
      <c r="DX2318" s="5">
        <v>104.602</v>
      </c>
      <c r="EF2318" s="7">
        <v>42325</v>
      </c>
      <c r="EG2318" s="5">
        <v>109.3</v>
      </c>
      <c r="HL2318" s="7">
        <v>42326</v>
      </c>
      <c r="HM2318" s="5">
        <v>144.03800000000001</v>
      </c>
      <c r="HR2318" s="7">
        <v>42328</v>
      </c>
      <c r="HS2318" s="5">
        <v>148.405</v>
      </c>
      <c r="HU2318" s="7">
        <v>42333</v>
      </c>
      <c r="HV2318" s="5">
        <v>127.23</v>
      </c>
    </row>
    <row r="2319" spans="109:230">
      <c r="DE2319" s="7">
        <v>42326</v>
      </c>
      <c r="DF2319" s="5">
        <v>100.643</v>
      </c>
      <c r="DW2319" s="7">
        <v>42326</v>
      </c>
      <c r="DX2319" s="5">
        <v>104.613</v>
      </c>
      <c r="EF2319" s="7">
        <v>42326</v>
      </c>
      <c r="EG2319" s="5">
        <v>109.30800000000001</v>
      </c>
      <c r="HL2319" s="7">
        <v>42327</v>
      </c>
      <c r="HM2319" s="5">
        <v>144.97999999999999</v>
      </c>
      <c r="HR2319" s="7">
        <v>42331</v>
      </c>
      <c r="HS2319" s="5">
        <v>148.24</v>
      </c>
      <c r="HU2319" s="7">
        <v>42334</v>
      </c>
      <c r="HV2319" s="5">
        <v>126.998</v>
      </c>
    </row>
    <row r="2320" spans="109:230">
      <c r="DE2320" s="7">
        <v>42327</v>
      </c>
      <c r="DF2320" s="5">
        <v>100.61799999999999</v>
      </c>
      <c r="DW2320" s="7">
        <v>42327</v>
      </c>
      <c r="DX2320" s="5">
        <v>104.577</v>
      </c>
      <c r="EF2320" s="7">
        <v>42327</v>
      </c>
      <c r="EG2320" s="5">
        <v>109.258</v>
      </c>
      <c r="HL2320" s="7">
        <v>42328</v>
      </c>
      <c r="HM2320" s="5">
        <v>145.91999999999999</v>
      </c>
      <c r="HR2320" s="7">
        <v>42332</v>
      </c>
      <c r="HS2320" s="5">
        <v>148.31</v>
      </c>
      <c r="HU2320" s="7">
        <v>42335</v>
      </c>
      <c r="HV2320" s="5">
        <v>127.708</v>
      </c>
    </row>
    <row r="2321" spans="109:230">
      <c r="DE2321" s="7">
        <v>42328</v>
      </c>
      <c r="DF2321" s="5">
        <v>100.602</v>
      </c>
      <c r="DW2321" s="7">
        <v>42328</v>
      </c>
      <c r="DX2321" s="5">
        <v>104.568</v>
      </c>
      <c r="EF2321" s="7">
        <v>42328</v>
      </c>
      <c r="EG2321" s="5">
        <v>109.265</v>
      </c>
      <c r="HL2321" s="7">
        <v>42331</v>
      </c>
      <c r="HM2321" s="5">
        <v>145.86500000000001</v>
      </c>
      <c r="HR2321" s="7">
        <v>42333</v>
      </c>
      <c r="HS2321" s="5">
        <v>149.565</v>
      </c>
      <c r="HU2321" s="7">
        <v>42338</v>
      </c>
      <c r="HV2321" s="5">
        <v>127.575</v>
      </c>
    </row>
    <row r="2322" spans="109:230">
      <c r="DE2322" s="7">
        <v>42331</v>
      </c>
      <c r="DF2322" s="5">
        <v>100.598</v>
      </c>
      <c r="DW2322" s="7">
        <v>42331</v>
      </c>
      <c r="DX2322" s="5">
        <v>104.568</v>
      </c>
      <c r="EF2322" s="7">
        <v>42331</v>
      </c>
      <c r="EG2322" s="5">
        <v>109.253</v>
      </c>
      <c r="HL2322" s="7">
        <v>42332</v>
      </c>
      <c r="HM2322" s="5">
        <v>145.88</v>
      </c>
      <c r="HR2322" s="7">
        <v>42334</v>
      </c>
      <c r="HS2322" s="5">
        <v>149.30000000000001</v>
      </c>
      <c r="HU2322" s="7">
        <v>42339</v>
      </c>
      <c r="HV2322" s="5">
        <v>128.36500000000001</v>
      </c>
    </row>
    <row r="2323" spans="109:230">
      <c r="DE2323" s="7">
        <v>42332</v>
      </c>
      <c r="DF2323" s="5">
        <v>100.58799999999999</v>
      </c>
      <c r="DW2323" s="7">
        <v>42332</v>
      </c>
      <c r="DX2323" s="5">
        <v>104.548</v>
      </c>
      <c r="EF2323" s="7">
        <v>42332</v>
      </c>
      <c r="EG2323" s="5">
        <v>109.24299999999999</v>
      </c>
      <c r="HL2323" s="7">
        <v>42333</v>
      </c>
      <c r="HM2323" s="5">
        <v>146.81800000000001</v>
      </c>
      <c r="HR2323" s="7">
        <v>42335</v>
      </c>
      <c r="HS2323" s="5">
        <v>149.62</v>
      </c>
      <c r="HU2323" s="7">
        <v>42340</v>
      </c>
      <c r="HV2323" s="5">
        <v>128.61799999999999</v>
      </c>
    </row>
    <row r="2324" spans="109:230">
      <c r="DE2324" s="7">
        <v>42333</v>
      </c>
      <c r="DF2324" s="5">
        <v>100.578</v>
      </c>
      <c r="DW2324" s="7">
        <v>42333</v>
      </c>
      <c r="DX2324" s="5">
        <v>104.553</v>
      </c>
      <c r="EF2324" s="7">
        <v>42333</v>
      </c>
      <c r="EG2324" s="5">
        <v>109.268</v>
      </c>
      <c r="HL2324" s="7">
        <v>42334</v>
      </c>
      <c r="HM2324" s="5">
        <v>146.74299999999999</v>
      </c>
      <c r="HR2324" s="7">
        <v>42338</v>
      </c>
      <c r="HS2324" s="5">
        <v>149.71</v>
      </c>
      <c r="HU2324" s="7">
        <v>42341</v>
      </c>
      <c r="HV2324" s="5">
        <v>124.428</v>
      </c>
    </row>
    <row r="2325" spans="109:230">
      <c r="DE2325" s="7">
        <v>42334</v>
      </c>
      <c r="DF2325" s="5">
        <v>100.55800000000001</v>
      </c>
      <c r="DW2325" s="7">
        <v>42334</v>
      </c>
      <c r="DX2325" s="5">
        <v>104.518</v>
      </c>
      <c r="EF2325" s="7">
        <v>42334</v>
      </c>
      <c r="EG2325" s="5">
        <v>109.223</v>
      </c>
      <c r="HL2325" s="7">
        <v>42335</v>
      </c>
      <c r="HM2325" s="5">
        <v>147.00299999999999</v>
      </c>
      <c r="HR2325" s="7">
        <v>42339</v>
      </c>
      <c r="HS2325" s="5">
        <v>150.25299999999999</v>
      </c>
      <c r="HU2325" s="7">
        <v>42342</v>
      </c>
      <c r="HV2325" s="5">
        <v>124.71299999999999</v>
      </c>
    </row>
    <row r="2326" spans="109:230">
      <c r="DE2326" s="7">
        <v>42335</v>
      </c>
      <c r="DF2326" s="5">
        <v>100.548</v>
      </c>
      <c r="DW2326" s="7">
        <v>42335</v>
      </c>
      <c r="DX2326" s="5">
        <v>104.508</v>
      </c>
      <c r="EF2326" s="7">
        <v>42335</v>
      </c>
      <c r="EG2326" s="5">
        <v>109.205</v>
      </c>
      <c r="HL2326" s="7">
        <v>42338</v>
      </c>
      <c r="HM2326" s="5">
        <v>147.05000000000001</v>
      </c>
      <c r="HR2326" s="7">
        <v>42340</v>
      </c>
      <c r="HS2326" s="5">
        <v>150.47</v>
      </c>
      <c r="HU2326" s="7">
        <v>42345</v>
      </c>
      <c r="HV2326" s="5">
        <v>126.548</v>
      </c>
    </row>
    <row r="2327" spans="109:230">
      <c r="DE2327" s="7">
        <v>42338</v>
      </c>
      <c r="DF2327" s="5">
        <v>100.54</v>
      </c>
      <c r="DW2327" s="7">
        <v>42338</v>
      </c>
      <c r="DX2327" s="5">
        <v>104.503</v>
      </c>
      <c r="EF2327" s="7">
        <v>42338</v>
      </c>
      <c r="EG2327" s="5">
        <v>109.19</v>
      </c>
      <c r="HL2327" s="7">
        <v>42339</v>
      </c>
      <c r="HM2327" s="5">
        <v>147.47</v>
      </c>
      <c r="HR2327" s="7">
        <v>42341</v>
      </c>
      <c r="HS2327" s="5">
        <v>146.27500000000001</v>
      </c>
      <c r="HU2327" s="7">
        <v>42346</v>
      </c>
      <c r="HV2327" s="5">
        <v>127.322</v>
      </c>
    </row>
    <row r="2328" spans="109:230">
      <c r="DE2328" s="7">
        <v>42339</v>
      </c>
      <c r="DF2328" s="5">
        <v>100.53</v>
      </c>
      <c r="DW2328" s="7">
        <v>42339</v>
      </c>
      <c r="DX2328" s="5">
        <v>104.49299999999999</v>
      </c>
      <c r="EF2328" s="7">
        <v>42339</v>
      </c>
      <c r="EG2328" s="5">
        <v>109.185</v>
      </c>
      <c r="HL2328" s="7">
        <v>42340</v>
      </c>
      <c r="HM2328" s="5">
        <v>147.55799999999999</v>
      </c>
      <c r="HR2328" s="7">
        <v>42342</v>
      </c>
      <c r="HS2328" s="5">
        <v>146.59</v>
      </c>
      <c r="HU2328" s="7">
        <v>42347</v>
      </c>
      <c r="HV2328" s="5">
        <v>126.71</v>
      </c>
    </row>
    <row r="2329" spans="109:230">
      <c r="DE2329" s="7">
        <v>42340</v>
      </c>
      <c r="DF2329" s="5">
        <v>100.52</v>
      </c>
      <c r="DW2329" s="7">
        <v>42340</v>
      </c>
      <c r="DX2329" s="5">
        <v>104.488</v>
      </c>
      <c r="EF2329" s="7">
        <v>42340</v>
      </c>
      <c r="EG2329" s="5">
        <v>109.175</v>
      </c>
      <c r="HL2329" s="7">
        <v>42341</v>
      </c>
      <c r="HM2329" s="5">
        <v>144.12</v>
      </c>
      <c r="HR2329" s="7">
        <v>42345</v>
      </c>
      <c r="HS2329" s="5">
        <v>148.392</v>
      </c>
      <c r="HU2329" s="7">
        <v>42348</v>
      </c>
      <c r="HV2329" s="5">
        <v>126.598</v>
      </c>
    </row>
    <row r="2330" spans="109:230">
      <c r="DE2330" s="7">
        <v>42341</v>
      </c>
      <c r="DF2330" s="5">
        <v>100.488</v>
      </c>
      <c r="DW2330" s="7">
        <v>42341</v>
      </c>
      <c r="DX2330" s="5">
        <v>104.36</v>
      </c>
      <c r="EF2330" s="7">
        <v>42341</v>
      </c>
      <c r="EG2330" s="5">
        <v>108.98</v>
      </c>
      <c r="HL2330" s="7">
        <v>42342</v>
      </c>
      <c r="HM2330" s="5">
        <v>144.38300000000001</v>
      </c>
      <c r="HR2330" s="7">
        <v>42346</v>
      </c>
      <c r="HS2330" s="5">
        <v>148.94999999999999</v>
      </c>
      <c r="HU2330" s="7">
        <v>42349</v>
      </c>
      <c r="HV2330" s="5">
        <v>126.518</v>
      </c>
    </row>
    <row r="2331" spans="109:230">
      <c r="DE2331" s="7">
        <v>42342</v>
      </c>
      <c r="DF2331" s="5">
        <v>100.477</v>
      </c>
      <c r="DW2331" s="7">
        <v>42342</v>
      </c>
      <c r="DX2331" s="5">
        <v>104.345</v>
      </c>
      <c r="EF2331" s="7">
        <v>42342</v>
      </c>
      <c r="EG2331" s="5">
        <v>108.947</v>
      </c>
      <c r="HL2331" s="7">
        <v>42345</v>
      </c>
      <c r="HM2331" s="5">
        <v>145.87799999999999</v>
      </c>
      <c r="HR2331" s="7">
        <v>42347</v>
      </c>
      <c r="HS2331" s="5">
        <v>148.53299999999999</v>
      </c>
      <c r="HU2331" s="7">
        <v>42352</v>
      </c>
      <c r="HV2331" s="5">
        <v>124.578</v>
      </c>
    </row>
    <row r="2332" spans="109:230">
      <c r="DE2332" s="7">
        <v>42345</v>
      </c>
      <c r="DF2332" s="5">
        <v>100.473</v>
      </c>
      <c r="DW2332" s="7">
        <v>42345</v>
      </c>
      <c r="DX2332" s="5">
        <v>104.375</v>
      </c>
      <c r="EF2332" s="7">
        <v>42345</v>
      </c>
      <c r="EG2332" s="5">
        <v>108.98</v>
      </c>
      <c r="HL2332" s="7">
        <v>42346</v>
      </c>
      <c r="HM2332" s="5">
        <v>146.32300000000001</v>
      </c>
      <c r="HR2332" s="7">
        <v>42348</v>
      </c>
      <c r="HS2332" s="5">
        <v>148.25299999999999</v>
      </c>
      <c r="HU2332" s="7">
        <v>42353</v>
      </c>
      <c r="HV2332" s="5">
        <v>124.283</v>
      </c>
    </row>
    <row r="2333" spans="109:230">
      <c r="DE2333" s="7">
        <v>42346</v>
      </c>
      <c r="DF2333" s="5">
        <v>100.46299999999999</v>
      </c>
      <c r="DW2333" s="7">
        <v>42346</v>
      </c>
      <c r="DX2333" s="5">
        <v>104.36</v>
      </c>
      <c r="EF2333" s="7">
        <v>42346</v>
      </c>
      <c r="EG2333" s="5">
        <v>108.935</v>
      </c>
      <c r="HL2333" s="7">
        <v>42347</v>
      </c>
      <c r="HM2333" s="5">
        <v>145.94</v>
      </c>
      <c r="HR2333" s="7">
        <v>42349</v>
      </c>
      <c r="HS2333" s="5">
        <v>147.96299999999999</v>
      </c>
      <c r="HU2333" s="7">
        <v>42354</v>
      </c>
      <c r="HV2333" s="5">
        <v>124.673</v>
      </c>
    </row>
    <row r="2334" spans="109:230">
      <c r="DE2334" s="7">
        <v>42347</v>
      </c>
      <c r="DF2334" s="5">
        <v>100.455</v>
      </c>
      <c r="DW2334" s="7">
        <v>42347</v>
      </c>
      <c r="DX2334" s="5">
        <v>104.333</v>
      </c>
      <c r="EF2334" s="7">
        <v>42347</v>
      </c>
      <c r="EG2334" s="5">
        <v>108.92</v>
      </c>
      <c r="HL2334" s="7">
        <v>42348</v>
      </c>
      <c r="HM2334" s="5">
        <v>145.84</v>
      </c>
      <c r="HR2334" s="7">
        <v>42352</v>
      </c>
      <c r="HS2334" s="5">
        <v>146.12799999999999</v>
      </c>
      <c r="HU2334" s="7">
        <v>42355</v>
      </c>
      <c r="HV2334" s="5">
        <v>125.02800000000001</v>
      </c>
    </row>
    <row r="2335" spans="109:230">
      <c r="DE2335" s="7">
        <v>42348</v>
      </c>
      <c r="DF2335" s="5">
        <v>100.43</v>
      </c>
      <c r="DW2335" s="7">
        <v>42348</v>
      </c>
      <c r="DX2335" s="5">
        <v>104.283</v>
      </c>
      <c r="EF2335" s="7">
        <v>42348</v>
      </c>
      <c r="EG2335" s="5">
        <v>108.852</v>
      </c>
      <c r="HL2335" s="7">
        <v>42349</v>
      </c>
      <c r="HM2335" s="5">
        <v>145.72499999999999</v>
      </c>
      <c r="HR2335" s="7">
        <v>42353</v>
      </c>
      <c r="HS2335" s="5">
        <v>145.703</v>
      </c>
      <c r="HU2335" s="7">
        <v>42356</v>
      </c>
      <c r="HV2335" s="5">
        <v>125.5</v>
      </c>
    </row>
    <row r="2336" spans="109:230">
      <c r="DE2336" s="7">
        <v>42349</v>
      </c>
      <c r="DF2336" s="5">
        <v>100.423</v>
      </c>
      <c r="DW2336" s="7">
        <v>42349</v>
      </c>
      <c r="DX2336" s="5">
        <v>104.253</v>
      </c>
      <c r="EF2336" s="7">
        <v>42349</v>
      </c>
      <c r="EG2336" s="5">
        <v>108.81</v>
      </c>
      <c r="HL2336" s="7">
        <v>42352</v>
      </c>
      <c r="HM2336" s="5">
        <v>144.14500000000001</v>
      </c>
      <c r="HR2336" s="7">
        <v>42354</v>
      </c>
      <c r="HS2336" s="5">
        <v>146.01300000000001</v>
      </c>
      <c r="HU2336" s="7">
        <v>42359</v>
      </c>
      <c r="HV2336" s="5">
        <v>124.07</v>
      </c>
    </row>
    <row r="2337" spans="109:230">
      <c r="DE2337" s="7">
        <v>42352</v>
      </c>
      <c r="DF2337" s="5">
        <v>100.413</v>
      </c>
      <c r="DW2337" s="7">
        <v>42352</v>
      </c>
      <c r="DX2337" s="5">
        <v>104.235</v>
      </c>
      <c r="EF2337" s="7">
        <v>42352</v>
      </c>
      <c r="EG2337" s="5">
        <v>108.75</v>
      </c>
      <c r="HL2337" s="7">
        <v>42353</v>
      </c>
      <c r="HM2337" s="5">
        <v>143.755</v>
      </c>
      <c r="HR2337" s="7">
        <v>42355</v>
      </c>
      <c r="HS2337" s="5">
        <v>146.535</v>
      </c>
      <c r="HU2337" s="7">
        <v>42360</v>
      </c>
      <c r="HV2337" s="5">
        <v>123.788</v>
      </c>
    </row>
    <row r="2338" spans="109:230">
      <c r="DE2338" s="7">
        <v>42353</v>
      </c>
      <c r="DF2338" s="5">
        <v>100.40300000000001</v>
      </c>
      <c r="DW2338" s="7">
        <v>42353</v>
      </c>
      <c r="DX2338" s="5">
        <v>104.22</v>
      </c>
      <c r="EF2338" s="7">
        <v>42353</v>
      </c>
      <c r="EG2338" s="5">
        <v>108.735</v>
      </c>
      <c r="HL2338" s="7">
        <v>42354</v>
      </c>
      <c r="HM2338" s="5">
        <v>143.89699999999999</v>
      </c>
      <c r="HR2338" s="7">
        <v>42356</v>
      </c>
      <c r="HS2338" s="5">
        <v>147.05500000000001</v>
      </c>
      <c r="HU2338" s="7">
        <v>42361</v>
      </c>
      <c r="HV2338" s="5">
        <v>123.11799999999999</v>
      </c>
    </row>
    <row r="2339" spans="109:230">
      <c r="DE2339" s="7">
        <v>42354</v>
      </c>
      <c r="DF2339" s="5">
        <v>100.393</v>
      </c>
      <c r="DW2339" s="7">
        <v>42354</v>
      </c>
      <c r="DX2339" s="5">
        <v>104.2</v>
      </c>
      <c r="EF2339" s="7">
        <v>42354</v>
      </c>
      <c r="EG2339" s="5">
        <v>108.705</v>
      </c>
      <c r="HL2339" s="7">
        <v>42355</v>
      </c>
      <c r="HM2339" s="5">
        <v>144.32</v>
      </c>
      <c r="HR2339" s="7">
        <v>42359</v>
      </c>
      <c r="HS2339" s="5">
        <v>145.81800000000001</v>
      </c>
      <c r="HU2339" s="7">
        <v>42362</v>
      </c>
      <c r="HV2339" s="5">
        <v>123.11799999999999</v>
      </c>
    </row>
    <row r="2340" spans="109:230">
      <c r="DE2340" s="7">
        <v>42355</v>
      </c>
      <c r="DF2340" s="5">
        <v>100.36499999999999</v>
      </c>
      <c r="DW2340" s="7">
        <v>42355</v>
      </c>
      <c r="DX2340" s="5">
        <v>104.185</v>
      </c>
      <c r="EF2340" s="7">
        <v>42355</v>
      </c>
      <c r="EG2340" s="5">
        <v>108.688</v>
      </c>
      <c r="HL2340" s="7">
        <v>42356</v>
      </c>
      <c r="HM2340" s="5">
        <v>144.875</v>
      </c>
      <c r="HR2340" s="7">
        <v>42360</v>
      </c>
      <c r="HS2340" s="5">
        <v>145.642</v>
      </c>
      <c r="HU2340" s="7">
        <v>42363</v>
      </c>
      <c r="HV2340" s="5">
        <v>123.11799999999999</v>
      </c>
    </row>
    <row r="2341" spans="109:230">
      <c r="DE2341" s="7">
        <v>42356</v>
      </c>
      <c r="DF2341" s="5">
        <v>100.355</v>
      </c>
      <c r="DW2341" s="7">
        <v>42356</v>
      </c>
      <c r="DX2341" s="5">
        <v>104.16500000000001</v>
      </c>
      <c r="EF2341" s="7">
        <v>42356</v>
      </c>
      <c r="EG2341" s="5">
        <v>108.66800000000001</v>
      </c>
      <c r="HL2341" s="7">
        <v>42359</v>
      </c>
      <c r="HM2341" s="5">
        <v>143.82300000000001</v>
      </c>
      <c r="HR2341" s="7">
        <v>42361</v>
      </c>
      <c r="HS2341" s="5">
        <v>144.953</v>
      </c>
      <c r="HU2341" s="7">
        <v>42366</v>
      </c>
      <c r="HV2341" s="5">
        <v>123.675</v>
      </c>
    </row>
    <row r="2342" spans="109:230">
      <c r="DE2342" s="7">
        <v>42359</v>
      </c>
      <c r="DF2342" s="5">
        <v>100.343</v>
      </c>
      <c r="DW2342" s="7">
        <v>42359</v>
      </c>
      <c r="DX2342" s="5">
        <v>104.137</v>
      </c>
      <c r="EF2342" s="7">
        <v>42359</v>
      </c>
      <c r="EG2342" s="5">
        <v>108.633</v>
      </c>
      <c r="HL2342" s="7">
        <v>42360</v>
      </c>
      <c r="HM2342" s="5">
        <v>143.68</v>
      </c>
      <c r="HR2342" s="7">
        <v>42362</v>
      </c>
      <c r="HS2342" s="5">
        <v>144.88499999999999</v>
      </c>
      <c r="HU2342" s="7">
        <v>42367</v>
      </c>
      <c r="HV2342" s="5">
        <v>122.90300000000001</v>
      </c>
    </row>
    <row r="2343" spans="109:230">
      <c r="DE2343" s="7">
        <v>42360</v>
      </c>
      <c r="DF2343" s="5">
        <v>100.33799999999999</v>
      </c>
      <c r="DW2343" s="7">
        <v>42360</v>
      </c>
      <c r="DX2343" s="5">
        <v>104.13500000000001</v>
      </c>
      <c r="EF2343" s="7">
        <v>42360</v>
      </c>
      <c r="EG2343" s="5">
        <v>108.63</v>
      </c>
      <c r="HL2343" s="7">
        <v>42361</v>
      </c>
      <c r="HM2343" s="5">
        <v>143.13300000000001</v>
      </c>
      <c r="HR2343" s="7">
        <v>42363</v>
      </c>
      <c r="HS2343" s="5">
        <v>144.88499999999999</v>
      </c>
      <c r="HU2343" s="7">
        <v>42368</v>
      </c>
      <c r="HV2343" s="5">
        <v>123.197</v>
      </c>
    </row>
    <row r="2344" spans="109:230">
      <c r="DE2344" s="7">
        <v>42361</v>
      </c>
      <c r="DF2344" s="5">
        <v>100.30500000000001</v>
      </c>
      <c r="DW2344" s="7">
        <v>42361</v>
      </c>
      <c r="DX2344" s="5">
        <v>104.113</v>
      </c>
      <c r="EF2344" s="7">
        <v>42361</v>
      </c>
      <c r="EG2344" s="5">
        <v>108.6</v>
      </c>
      <c r="HL2344" s="7">
        <v>42362</v>
      </c>
      <c r="HM2344" s="5">
        <v>143.148</v>
      </c>
      <c r="HR2344" s="7">
        <v>42366</v>
      </c>
      <c r="HS2344" s="5">
        <v>145.435</v>
      </c>
      <c r="HU2344" s="7">
        <v>42369</v>
      </c>
      <c r="HV2344" s="5">
        <v>123.197</v>
      </c>
    </row>
    <row r="2345" spans="109:230">
      <c r="DE2345" s="7">
        <v>42366</v>
      </c>
      <c r="DF2345" s="5">
        <v>100.283</v>
      </c>
      <c r="DW2345" s="7">
        <v>42366</v>
      </c>
      <c r="DX2345" s="5">
        <v>104.128</v>
      </c>
      <c r="EF2345" s="7">
        <v>42366</v>
      </c>
      <c r="EG2345" s="5">
        <v>108.63</v>
      </c>
      <c r="HL2345" s="7">
        <v>42363</v>
      </c>
      <c r="HM2345" s="5">
        <v>143.148</v>
      </c>
      <c r="HR2345" s="7">
        <v>42367</v>
      </c>
      <c r="HS2345" s="5">
        <v>144.81800000000001</v>
      </c>
    </row>
    <row r="2346" spans="109:230">
      <c r="DE2346" s="7">
        <v>42367</v>
      </c>
      <c r="DF2346" s="5">
        <v>100.27</v>
      </c>
      <c r="DW2346" s="7">
        <v>42367</v>
      </c>
      <c r="DX2346" s="5">
        <v>104.17</v>
      </c>
      <c r="EF2346" s="7">
        <v>42367</v>
      </c>
      <c r="EG2346" s="5">
        <v>108.673</v>
      </c>
      <c r="HL2346" s="7">
        <v>42366</v>
      </c>
      <c r="HM2346" s="5">
        <v>143.517</v>
      </c>
      <c r="HR2346" s="7">
        <v>42368</v>
      </c>
      <c r="HS2346" s="5">
        <v>145.05500000000001</v>
      </c>
    </row>
    <row r="2347" spans="109:230">
      <c r="DE2347" s="7">
        <v>42368</v>
      </c>
      <c r="DF2347" s="5">
        <v>100.24</v>
      </c>
      <c r="DW2347" s="7">
        <v>42368</v>
      </c>
      <c r="DX2347" s="5">
        <v>104.11799999999999</v>
      </c>
      <c r="EF2347" s="7">
        <v>42368</v>
      </c>
      <c r="EG2347" s="5">
        <v>108.628</v>
      </c>
      <c r="HL2347" s="7">
        <v>42367</v>
      </c>
      <c r="HM2347" s="5">
        <v>143.04</v>
      </c>
      <c r="HR2347" s="7">
        <v>42369</v>
      </c>
      <c r="HS2347" s="5">
        <v>145.05500000000001</v>
      </c>
    </row>
    <row r="2348" spans="109:230">
      <c r="DE2348" s="7">
        <v>42369</v>
      </c>
      <c r="DF2348" s="5">
        <v>100.24</v>
      </c>
      <c r="DW2348" s="7">
        <v>42369</v>
      </c>
      <c r="DX2348" s="5">
        <v>104.11799999999999</v>
      </c>
      <c r="EF2348" s="7">
        <v>42369</v>
      </c>
      <c r="EG2348" s="5">
        <v>108.628</v>
      </c>
      <c r="HL2348" s="7">
        <v>42368</v>
      </c>
      <c r="HM2348" s="5">
        <v>143.34800000000001</v>
      </c>
    </row>
    <row r="2349" spans="109:230">
      <c r="HL2349" s="7">
        <v>42369</v>
      </c>
      <c r="HM2349" s="5">
        <v>143.34800000000001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Elenco bond</vt:lpstr>
      <vt:lpstr>Info</vt:lpstr>
      <vt:lpstr>Data</vt:lpstr>
      <vt:lpstr>Info_BBG</vt:lpstr>
      <vt:lpstr>Data_BBG</vt:lpstr>
    </vt:vector>
  </TitlesOfParts>
  <Company>SGS Banco Popolare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HO18674</dc:creator>
  <cp:lastModifiedBy>Roberto</cp:lastModifiedBy>
  <dcterms:created xsi:type="dcterms:W3CDTF">2016-01-05T12:52:08Z</dcterms:created>
  <dcterms:modified xsi:type="dcterms:W3CDTF">2016-05-09T18:13:52Z</dcterms:modified>
</cp:coreProperties>
</file>